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copalletinc.sharepoint.com/sites/NetworkStrategyandAnalytics/Shared Documents/010-SOIPs/2023/09-September/010-Inputs/"/>
    </mc:Choice>
  </mc:AlternateContent>
  <xr:revisionPtr revIDLastSave="783" documentId="13_ncr:1_{2D354228-897A-463F-9036-CACC289F7421}" xr6:coauthVersionLast="47" xr6:coauthVersionMax="47" xr10:uidLastSave="{EF2C7525-8042-4609-9D81-E3C9BE53AFD6}"/>
  <bookViews>
    <workbookView xWindow="-28920" yWindow="-120" windowWidth="29040" windowHeight="17640" xr2:uid="{44D8A34D-642F-4EFA-B583-ED6220115D2A}"/>
  </bookViews>
  <sheets>
    <sheet name="Depot Assignments" sheetId="1" r:id="rId1"/>
    <sheet name="Closest" sheetId="2" r:id="rId2"/>
  </sheets>
  <externalReferences>
    <externalReference r:id="rId3"/>
  </externalReferences>
  <definedNames>
    <definedName name="_xlnm._FilterDatabase" localSheetId="0" hidden="1">'Depot Assignments'!$A$1:$O$3307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2" i="1"/>
  <c r="H4" i="1"/>
  <c r="H5" i="1"/>
  <c r="K5" i="1" s="1"/>
  <c r="H6" i="1"/>
  <c r="K6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N67" i="1" s="1"/>
  <c r="H68" i="1"/>
  <c r="K68" i="1" s="1"/>
  <c r="H69" i="1"/>
  <c r="K69" i="1" s="1"/>
  <c r="H70" i="1"/>
  <c r="K70" i="1" s="1"/>
  <c r="H71" i="1"/>
  <c r="K71" i="1" s="1"/>
  <c r="N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N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N165" i="1" s="1"/>
  <c r="H166" i="1"/>
  <c r="K166" i="1" s="1"/>
  <c r="H167" i="1"/>
  <c r="K167" i="1" s="1"/>
  <c r="N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N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N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N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N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H324" i="1"/>
  <c r="K324" i="1" s="1"/>
  <c r="H325" i="1"/>
  <c r="K325" i="1" s="1"/>
  <c r="H326" i="1"/>
  <c r="K326" i="1" s="1"/>
  <c r="H327" i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N344" i="1" s="1"/>
  <c r="H345" i="1"/>
  <c r="K345" i="1" s="1"/>
  <c r="H346" i="1"/>
  <c r="K346" i="1" s="1"/>
  <c r="H347" i="1"/>
  <c r="K347" i="1" s="1"/>
  <c r="N347" i="1" s="1"/>
  <c r="H348" i="1"/>
  <c r="K348" i="1" s="1"/>
  <c r="H349" i="1"/>
  <c r="K349" i="1" s="1"/>
  <c r="H350" i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N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N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N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H399" i="1"/>
  <c r="K399" i="1" s="1"/>
  <c r="H400" i="1"/>
  <c r="K400" i="1" s="1"/>
  <c r="H401" i="1"/>
  <c r="K401" i="1" s="1"/>
  <c r="H402" i="1"/>
  <c r="K402" i="1" s="1"/>
  <c r="H403" i="1"/>
  <c r="K403" i="1" s="1"/>
  <c r="N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N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N463" i="1" s="1"/>
  <c r="H464" i="1"/>
  <c r="K464" i="1" s="1"/>
  <c r="H465" i="1"/>
  <c r="K465" i="1" s="1"/>
  <c r="H466" i="1"/>
  <c r="K466" i="1" s="1"/>
  <c r="H467" i="1"/>
  <c r="K467" i="1" s="1"/>
  <c r="H468" i="1"/>
  <c r="K468" i="1" s="1"/>
  <c r="H469" i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N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546" i="1"/>
  <c r="K546" i="1" s="1"/>
  <c r="H547" i="1"/>
  <c r="K547" i="1" s="1"/>
  <c r="H548" i="1"/>
  <c r="K548" i="1" s="1"/>
  <c r="H549" i="1"/>
  <c r="K549" i="1" s="1"/>
  <c r="H550" i="1"/>
  <c r="K550" i="1" s="1"/>
  <c r="H551" i="1"/>
  <c r="K551" i="1" s="1"/>
  <c r="H552" i="1"/>
  <c r="K552" i="1" s="1"/>
  <c r="H553" i="1"/>
  <c r="K553" i="1" s="1"/>
  <c r="H554" i="1"/>
  <c r="K554" i="1" s="1"/>
  <c r="H555" i="1"/>
  <c r="K555" i="1" s="1"/>
  <c r="H556" i="1"/>
  <c r="K556" i="1" s="1"/>
  <c r="H557" i="1"/>
  <c r="K557" i="1" s="1"/>
  <c r="H558" i="1"/>
  <c r="K558" i="1" s="1"/>
  <c r="H559" i="1"/>
  <c r="K559" i="1" s="1"/>
  <c r="H560" i="1"/>
  <c r="K560" i="1" s="1"/>
  <c r="H561" i="1"/>
  <c r="K561" i="1" s="1"/>
  <c r="H562" i="1"/>
  <c r="K562" i="1" s="1"/>
  <c r="H563" i="1"/>
  <c r="K563" i="1" s="1"/>
  <c r="H564" i="1"/>
  <c r="K564" i="1" s="1"/>
  <c r="H565" i="1"/>
  <c r="K565" i="1" s="1"/>
  <c r="H566" i="1"/>
  <c r="K566" i="1" s="1"/>
  <c r="H567" i="1"/>
  <c r="K567" i="1" s="1"/>
  <c r="H568" i="1"/>
  <c r="K568" i="1" s="1"/>
  <c r="H569" i="1"/>
  <c r="K569" i="1" s="1"/>
  <c r="H570" i="1"/>
  <c r="K570" i="1" s="1"/>
  <c r="H571" i="1"/>
  <c r="K571" i="1" s="1"/>
  <c r="H572" i="1"/>
  <c r="K572" i="1" s="1"/>
  <c r="H573" i="1"/>
  <c r="K573" i="1" s="1"/>
  <c r="H574" i="1"/>
  <c r="K574" i="1" s="1"/>
  <c r="H575" i="1"/>
  <c r="K575" i="1" s="1"/>
  <c r="H576" i="1"/>
  <c r="K576" i="1" s="1"/>
  <c r="H577" i="1"/>
  <c r="K577" i="1" s="1"/>
  <c r="H578" i="1"/>
  <c r="K578" i="1" s="1"/>
  <c r="H579" i="1"/>
  <c r="K579" i="1" s="1"/>
  <c r="H580" i="1"/>
  <c r="K580" i="1" s="1"/>
  <c r="H581" i="1"/>
  <c r="K581" i="1" s="1"/>
  <c r="H582" i="1"/>
  <c r="K582" i="1" s="1"/>
  <c r="H583" i="1"/>
  <c r="K583" i="1" s="1"/>
  <c r="H584" i="1"/>
  <c r="K584" i="1" s="1"/>
  <c r="H585" i="1"/>
  <c r="K585" i="1" s="1"/>
  <c r="H586" i="1"/>
  <c r="K586" i="1" s="1"/>
  <c r="H587" i="1"/>
  <c r="K587" i="1" s="1"/>
  <c r="H588" i="1"/>
  <c r="K588" i="1" s="1"/>
  <c r="H589" i="1"/>
  <c r="K589" i="1" s="1"/>
  <c r="H590" i="1"/>
  <c r="K590" i="1" s="1"/>
  <c r="H591" i="1"/>
  <c r="K591" i="1" s="1"/>
  <c r="H592" i="1"/>
  <c r="K592" i="1" s="1"/>
  <c r="H593" i="1"/>
  <c r="K593" i="1" s="1"/>
  <c r="H594" i="1"/>
  <c r="K594" i="1" s="1"/>
  <c r="H595" i="1"/>
  <c r="K595" i="1" s="1"/>
  <c r="H596" i="1"/>
  <c r="K596" i="1" s="1"/>
  <c r="H597" i="1"/>
  <c r="K597" i="1" s="1"/>
  <c r="H598" i="1"/>
  <c r="K598" i="1" s="1"/>
  <c r="H599" i="1"/>
  <c r="K599" i="1" s="1"/>
  <c r="H600" i="1"/>
  <c r="K600" i="1" s="1"/>
  <c r="H601" i="1"/>
  <c r="K601" i="1" s="1"/>
  <c r="H602" i="1"/>
  <c r="K602" i="1" s="1"/>
  <c r="H603" i="1"/>
  <c r="K603" i="1" s="1"/>
  <c r="H604" i="1"/>
  <c r="K604" i="1" s="1"/>
  <c r="H605" i="1"/>
  <c r="K605" i="1" s="1"/>
  <c r="H606" i="1"/>
  <c r="K606" i="1" s="1"/>
  <c r="H607" i="1"/>
  <c r="K607" i="1" s="1"/>
  <c r="H608" i="1"/>
  <c r="K608" i="1" s="1"/>
  <c r="H609" i="1"/>
  <c r="K609" i="1" s="1"/>
  <c r="H610" i="1"/>
  <c r="K610" i="1" s="1"/>
  <c r="H611" i="1"/>
  <c r="K611" i="1" s="1"/>
  <c r="H612" i="1"/>
  <c r="K612" i="1" s="1"/>
  <c r="H613" i="1"/>
  <c r="K613" i="1" s="1"/>
  <c r="H614" i="1"/>
  <c r="K614" i="1" s="1"/>
  <c r="H615" i="1"/>
  <c r="H616" i="1"/>
  <c r="K616" i="1" s="1"/>
  <c r="H617" i="1"/>
  <c r="K617" i="1" s="1"/>
  <c r="H618" i="1"/>
  <c r="K618" i="1" s="1"/>
  <c r="H619" i="1"/>
  <c r="K619" i="1" s="1"/>
  <c r="H620" i="1"/>
  <c r="K620" i="1" s="1"/>
  <c r="H621" i="1"/>
  <c r="K621" i="1" s="1"/>
  <c r="H622" i="1"/>
  <c r="H623" i="1"/>
  <c r="K623" i="1" s="1"/>
  <c r="H624" i="1"/>
  <c r="K624" i="1" s="1"/>
  <c r="H625" i="1"/>
  <c r="K625" i="1" s="1"/>
  <c r="H626" i="1"/>
  <c r="K626" i="1" s="1"/>
  <c r="H627" i="1"/>
  <c r="K627" i="1" s="1"/>
  <c r="H628" i="1"/>
  <c r="K628" i="1" s="1"/>
  <c r="H629" i="1"/>
  <c r="K629" i="1" s="1"/>
  <c r="H630" i="1"/>
  <c r="K630" i="1" s="1"/>
  <c r="H631" i="1"/>
  <c r="K631" i="1" s="1"/>
  <c r="H632" i="1"/>
  <c r="K632" i="1" s="1"/>
  <c r="H633" i="1"/>
  <c r="K633" i="1" s="1"/>
  <c r="H634" i="1"/>
  <c r="K634" i="1" s="1"/>
  <c r="H635" i="1"/>
  <c r="K635" i="1" s="1"/>
  <c r="H636" i="1"/>
  <c r="K636" i="1" s="1"/>
  <c r="H637" i="1"/>
  <c r="K637" i="1" s="1"/>
  <c r="H638" i="1"/>
  <c r="K638" i="1" s="1"/>
  <c r="N638" i="1" s="1"/>
  <c r="H639" i="1"/>
  <c r="K639" i="1" s="1"/>
  <c r="H640" i="1"/>
  <c r="K640" i="1" s="1"/>
  <c r="H641" i="1"/>
  <c r="K641" i="1" s="1"/>
  <c r="H642" i="1"/>
  <c r="K642" i="1" s="1"/>
  <c r="H643" i="1"/>
  <c r="K643" i="1" s="1"/>
  <c r="H644" i="1"/>
  <c r="K644" i="1" s="1"/>
  <c r="H645" i="1"/>
  <c r="K645" i="1" s="1"/>
  <c r="H646" i="1"/>
  <c r="K646" i="1" s="1"/>
  <c r="H647" i="1"/>
  <c r="K647" i="1" s="1"/>
  <c r="H648" i="1"/>
  <c r="K648" i="1" s="1"/>
  <c r="H649" i="1"/>
  <c r="K649" i="1" s="1"/>
  <c r="H650" i="1"/>
  <c r="K650" i="1" s="1"/>
  <c r="H651" i="1"/>
  <c r="K651" i="1" s="1"/>
  <c r="H652" i="1"/>
  <c r="K652" i="1" s="1"/>
  <c r="H653" i="1"/>
  <c r="K653" i="1" s="1"/>
  <c r="H654" i="1"/>
  <c r="K654" i="1" s="1"/>
  <c r="H655" i="1"/>
  <c r="K655" i="1" s="1"/>
  <c r="H656" i="1"/>
  <c r="K656" i="1" s="1"/>
  <c r="H657" i="1"/>
  <c r="K657" i="1" s="1"/>
  <c r="H658" i="1"/>
  <c r="H659" i="1"/>
  <c r="K659" i="1" s="1"/>
  <c r="H660" i="1"/>
  <c r="K660" i="1" s="1"/>
  <c r="H661" i="1"/>
  <c r="K661" i="1" s="1"/>
  <c r="H662" i="1"/>
  <c r="K662" i="1" s="1"/>
  <c r="H663" i="1"/>
  <c r="K663" i="1" s="1"/>
  <c r="H664" i="1"/>
  <c r="K664" i="1" s="1"/>
  <c r="H665" i="1"/>
  <c r="K665" i="1" s="1"/>
  <c r="H666" i="1"/>
  <c r="K666" i="1" s="1"/>
  <c r="H667" i="1"/>
  <c r="K667" i="1" s="1"/>
  <c r="H668" i="1"/>
  <c r="K668" i="1" s="1"/>
  <c r="H669" i="1"/>
  <c r="K669" i="1" s="1"/>
  <c r="H670" i="1"/>
  <c r="K670" i="1" s="1"/>
  <c r="H671" i="1"/>
  <c r="K671" i="1" s="1"/>
  <c r="H672" i="1"/>
  <c r="K672" i="1" s="1"/>
  <c r="H673" i="1"/>
  <c r="K673" i="1" s="1"/>
  <c r="H674" i="1"/>
  <c r="K674" i="1" s="1"/>
  <c r="H675" i="1"/>
  <c r="K675" i="1" s="1"/>
  <c r="H676" i="1"/>
  <c r="K676" i="1" s="1"/>
  <c r="H677" i="1"/>
  <c r="K677" i="1" s="1"/>
  <c r="H678" i="1"/>
  <c r="K678" i="1" s="1"/>
  <c r="H679" i="1"/>
  <c r="K679" i="1" s="1"/>
  <c r="H680" i="1"/>
  <c r="K680" i="1" s="1"/>
  <c r="H681" i="1"/>
  <c r="K681" i="1" s="1"/>
  <c r="H682" i="1"/>
  <c r="K682" i="1" s="1"/>
  <c r="H683" i="1"/>
  <c r="K683" i="1" s="1"/>
  <c r="H684" i="1"/>
  <c r="K684" i="1" s="1"/>
  <c r="H685" i="1"/>
  <c r="K685" i="1" s="1"/>
  <c r="H686" i="1"/>
  <c r="K686" i="1" s="1"/>
  <c r="H687" i="1"/>
  <c r="K687" i="1" s="1"/>
  <c r="H688" i="1"/>
  <c r="K688" i="1" s="1"/>
  <c r="H689" i="1"/>
  <c r="K689" i="1" s="1"/>
  <c r="H690" i="1"/>
  <c r="K690" i="1" s="1"/>
  <c r="H691" i="1"/>
  <c r="K691" i="1" s="1"/>
  <c r="H692" i="1"/>
  <c r="K692" i="1" s="1"/>
  <c r="H693" i="1"/>
  <c r="K693" i="1" s="1"/>
  <c r="H694" i="1"/>
  <c r="K694" i="1" s="1"/>
  <c r="H695" i="1"/>
  <c r="K695" i="1" s="1"/>
  <c r="H696" i="1"/>
  <c r="K696" i="1" s="1"/>
  <c r="H697" i="1"/>
  <c r="K697" i="1" s="1"/>
  <c r="H698" i="1"/>
  <c r="K698" i="1" s="1"/>
  <c r="N698" i="1" s="1"/>
  <c r="H699" i="1"/>
  <c r="K699" i="1" s="1"/>
  <c r="H700" i="1"/>
  <c r="K700" i="1" s="1"/>
  <c r="H701" i="1"/>
  <c r="K701" i="1" s="1"/>
  <c r="H702" i="1"/>
  <c r="K702" i="1" s="1"/>
  <c r="H703" i="1"/>
  <c r="K703" i="1" s="1"/>
  <c r="H704" i="1"/>
  <c r="K704" i="1" s="1"/>
  <c r="H705" i="1"/>
  <c r="K705" i="1" s="1"/>
  <c r="H706" i="1"/>
  <c r="K706" i="1" s="1"/>
  <c r="H707" i="1"/>
  <c r="K707" i="1" s="1"/>
  <c r="H708" i="1"/>
  <c r="K708" i="1" s="1"/>
  <c r="H709" i="1"/>
  <c r="K709" i="1" s="1"/>
  <c r="H710" i="1"/>
  <c r="K710" i="1" s="1"/>
  <c r="H711" i="1"/>
  <c r="K711" i="1" s="1"/>
  <c r="H712" i="1"/>
  <c r="K712" i="1" s="1"/>
  <c r="H713" i="1"/>
  <c r="K713" i="1" s="1"/>
  <c r="H714" i="1"/>
  <c r="K714" i="1" s="1"/>
  <c r="H715" i="1"/>
  <c r="K715" i="1" s="1"/>
  <c r="H716" i="1"/>
  <c r="K716" i="1" s="1"/>
  <c r="H717" i="1"/>
  <c r="K717" i="1" s="1"/>
  <c r="H718" i="1"/>
  <c r="K718" i="1" s="1"/>
  <c r="H719" i="1"/>
  <c r="K719" i="1" s="1"/>
  <c r="H720" i="1"/>
  <c r="K720" i="1" s="1"/>
  <c r="H721" i="1"/>
  <c r="K721" i="1" s="1"/>
  <c r="H722" i="1"/>
  <c r="K722" i="1" s="1"/>
  <c r="N722" i="1" s="1"/>
  <c r="H723" i="1"/>
  <c r="K723" i="1" s="1"/>
  <c r="H724" i="1"/>
  <c r="K724" i="1" s="1"/>
  <c r="H725" i="1"/>
  <c r="K725" i="1" s="1"/>
  <c r="H726" i="1"/>
  <c r="K726" i="1" s="1"/>
  <c r="N726" i="1" s="1"/>
  <c r="H727" i="1"/>
  <c r="K727" i="1" s="1"/>
  <c r="H728" i="1"/>
  <c r="K728" i="1" s="1"/>
  <c r="H729" i="1"/>
  <c r="K729" i="1" s="1"/>
  <c r="H730" i="1"/>
  <c r="K730" i="1" s="1"/>
  <c r="H731" i="1"/>
  <c r="K731" i="1" s="1"/>
  <c r="H732" i="1"/>
  <c r="K732" i="1" s="1"/>
  <c r="H733" i="1"/>
  <c r="K733" i="1" s="1"/>
  <c r="H734" i="1"/>
  <c r="K734" i="1" s="1"/>
  <c r="H735" i="1"/>
  <c r="K735" i="1" s="1"/>
  <c r="H736" i="1"/>
  <c r="K736" i="1" s="1"/>
  <c r="H737" i="1"/>
  <c r="K737" i="1" s="1"/>
  <c r="H738" i="1"/>
  <c r="K738" i="1" s="1"/>
  <c r="H739" i="1"/>
  <c r="K739" i="1" s="1"/>
  <c r="H740" i="1"/>
  <c r="K740" i="1" s="1"/>
  <c r="H741" i="1"/>
  <c r="K741" i="1" s="1"/>
  <c r="H742" i="1"/>
  <c r="K742" i="1" s="1"/>
  <c r="H743" i="1"/>
  <c r="K743" i="1" s="1"/>
  <c r="H744" i="1"/>
  <c r="K744" i="1" s="1"/>
  <c r="H745" i="1"/>
  <c r="K745" i="1" s="1"/>
  <c r="H746" i="1"/>
  <c r="K746" i="1" s="1"/>
  <c r="H747" i="1"/>
  <c r="K747" i="1" s="1"/>
  <c r="H748" i="1"/>
  <c r="K748" i="1" s="1"/>
  <c r="H749" i="1"/>
  <c r="K749" i="1" s="1"/>
  <c r="H750" i="1"/>
  <c r="K750" i="1" s="1"/>
  <c r="H751" i="1"/>
  <c r="K751" i="1" s="1"/>
  <c r="H752" i="1"/>
  <c r="K752" i="1" s="1"/>
  <c r="H753" i="1"/>
  <c r="K753" i="1" s="1"/>
  <c r="H754" i="1"/>
  <c r="K754" i="1" s="1"/>
  <c r="H755" i="1"/>
  <c r="K755" i="1" s="1"/>
  <c r="H756" i="1"/>
  <c r="K756" i="1" s="1"/>
  <c r="H757" i="1"/>
  <c r="K757" i="1" s="1"/>
  <c r="H758" i="1"/>
  <c r="K758" i="1" s="1"/>
  <c r="H759" i="1"/>
  <c r="K759" i="1" s="1"/>
  <c r="H760" i="1"/>
  <c r="K760" i="1" s="1"/>
  <c r="H761" i="1"/>
  <c r="K761" i="1" s="1"/>
  <c r="H762" i="1"/>
  <c r="K762" i="1" s="1"/>
  <c r="H763" i="1"/>
  <c r="K763" i="1" s="1"/>
  <c r="H764" i="1"/>
  <c r="K764" i="1" s="1"/>
  <c r="H765" i="1"/>
  <c r="K765" i="1" s="1"/>
  <c r="H766" i="1"/>
  <c r="K766" i="1" s="1"/>
  <c r="H767" i="1"/>
  <c r="K767" i="1" s="1"/>
  <c r="H768" i="1"/>
  <c r="K768" i="1" s="1"/>
  <c r="H769" i="1"/>
  <c r="K769" i="1" s="1"/>
  <c r="H770" i="1"/>
  <c r="K770" i="1" s="1"/>
  <c r="H771" i="1"/>
  <c r="K771" i="1" s="1"/>
  <c r="H772" i="1"/>
  <c r="K772" i="1" s="1"/>
  <c r="H773" i="1"/>
  <c r="K773" i="1" s="1"/>
  <c r="H774" i="1"/>
  <c r="K774" i="1" s="1"/>
  <c r="H775" i="1"/>
  <c r="K775" i="1" s="1"/>
  <c r="H776" i="1"/>
  <c r="K776" i="1" s="1"/>
  <c r="H777" i="1"/>
  <c r="K777" i="1" s="1"/>
  <c r="H778" i="1"/>
  <c r="K778" i="1" s="1"/>
  <c r="H779" i="1"/>
  <c r="K779" i="1" s="1"/>
  <c r="H780" i="1"/>
  <c r="K780" i="1" s="1"/>
  <c r="H781" i="1"/>
  <c r="K781" i="1" s="1"/>
  <c r="H782" i="1"/>
  <c r="K782" i="1" s="1"/>
  <c r="H783" i="1"/>
  <c r="K783" i="1" s="1"/>
  <c r="H784" i="1"/>
  <c r="K784" i="1" s="1"/>
  <c r="H785" i="1"/>
  <c r="K785" i="1" s="1"/>
  <c r="H786" i="1"/>
  <c r="K786" i="1" s="1"/>
  <c r="H787" i="1"/>
  <c r="K787" i="1" s="1"/>
  <c r="H788" i="1"/>
  <c r="K788" i="1" s="1"/>
  <c r="H789" i="1"/>
  <c r="K789" i="1" s="1"/>
  <c r="H790" i="1"/>
  <c r="K790" i="1" s="1"/>
  <c r="H791" i="1"/>
  <c r="K791" i="1" s="1"/>
  <c r="N791" i="1" s="1"/>
  <c r="H792" i="1"/>
  <c r="K792" i="1" s="1"/>
  <c r="H793" i="1"/>
  <c r="K793" i="1" s="1"/>
  <c r="H794" i="1"/>
  <c r="K794" i="1" s="1"/>
  <c r="H795" i="1"/>
  <c r="K795" i="1" s="1"/>
  <c r="N795" i="1" s="1"/>
  <c r="H796" i="1"/>
  <c r="K796" i="1" s="1"/>
  <c r="H797" i="1"/>
  <c r="K797" i="1" s="1"/>
  <c r="H798" i="1"/>
  <c r="K798" i="1" s="1"/>
  <c r="H799" i="1"/>
  <c r="K799" i="1" s="1"/>
  <c r="N799" i="1" s="1"/>
  <c r="H800" i="1"/>
  <c r="K800" i="1" s="1"/>
  <c r="H801" i="1"/>
  <c r="K801" i="1" s="1"/>
  <c r="H802" i="1"/>
  <c r="K802" i="1" s="1"/>
  <c r="H803" i="1"/>
  <c r="K803" i="1" s="1"/>
  <c r="N803" i="1" s="1"/>
  <c r="H804" i="1"/>
  <c r="K804" i="1" s="1"/>
  <c r="H805" i="1"/>
  <c r="K805" i="1" s="1"/>
  <c r="H806" i="1"/>
  <c r="K806" i="1" s="1"/>
  <c r="H807" i="1"/>
  <c r="K807" i="1" s="1"/>
  <c r="H808" i="1"/>
  <c r="K808" i="1" s="1"/>
  <c r="H809" i="1"/>
  <c r="K809" i="1" s="1"/>
  <c r="H810" i="1"/>
  <c r="K810" i="1" s="1"/>
  <c r="H811" i="1"/>
  <c r="K811" i="1" s="1"/>
  <c r="H812" i="1"/>
  <c r="K812" i="1" s="1"/>
  <c r="H813" i="1"/>
  <c r="K813" i="1" s="1"/>
  <c r="H814" i="1"/>
  <c r="H815" i="1"/>
  <c r="K815" i="1" s="1"/>
  <c r="H816" i="1"/>
  <c r="K816" i="1" s="1"/>
  <c r="H817" i="1"/>
  <c r="K817" i="1" s="1"/>
  <c r="H818" i="1"/>
  <c r="K818" i="1" s="1"/>
  <c r="H819" i="1"/>
  <c r="K819" i="1" s="1"/>
  <c r="H820" i="1"/>
  <c r="K820" i="1" s="1"/>
  <c r="H821" i="1"/>
  <c r="K821" i="1" s="1"/>
  <c r="H822" i="1"/>
  <c r="K822" i="1" s="1"/>
  <c r="H823" i="1"/>
  <c r="K823" i="1" s="1"/>
  <c r="H824" i="1"/>
  <c r="K824" i="1" s="1"/>
  <c r="H825" i="1"/>
  <c r="K825" i="1" s="1"/>
  <c r="H826" i="1"/>
  <c r="K826" i="1" s="1"/>
  <c r="H827" i="1"/>
  <c r="K827" i="1" s="1"/>
  <c r="H828" i="1"/>
  <c r="K828" i="1" s="1"/>
  <c r="H829" i="1"/>
  <c r="K829" i="1" s="1"/>
  <c r="H830" i="1"/>
  <c r="K830" i="1" s="1"/>
  <c r="H831" i="1"/>
  <c r="K831" i="1" s="1"/>
  <c r="H832" i="1"/>
  <c r="K832" i="1" s="1"/>
  <c r="H833" i="1"/>
  <c r="K833" i="1" s="1"/>
  <c r="H834" i="1"/>
  <c r="K834" i="1" s="1"/>
  <c r="H835" i="1"/>
  <c r="K835" i="1" s="1"/>
  <c r="H836" i="1"/>
  <c r="K836" i="1" s="1"/>
  <c r="H837" i="1"/>
  <c r="K837" i="1" s="1"/>
  <c r="H838" i="1"/>
  <c r="K838" i="1" s="1"/>
  <c r="H839" i="1"/>
  <c r="K839" i="1" s="1"/>
  <c r="H840" i="1"/>
  <c r="K840" i="1" s="1"/>
  <c r="H841" i="1"/>
  <c r="K841" i="1" s="1"/>
  <c r="H842" i="1"/>
  <c r="K842" i="1" s="1"/>
  <c r="H843" i="1"/>
  <c r="K843" i="1" s="1"/>
  <c r="H844" i="1"/>
  <c r="K844" i="1" s="1"/>
  <c r="H845" i="1"/>
  <c r="K845" i="1" s="1"/>
  <c r="H846" i="1"/>
  <c r="K846" i="1" s="1"/>
  <c r="H847" i="1"/>
  <c r="K847" i="1" s="1"/>
  <c r="H848" i="1"/>
  <c r="K848" i="1" s="1"/>
  <c r="H849" i="1"/>
  <c r="K849" i="1" s="1"/>
  <c r="H850" i="1"/>
  <c r="K850" i="1" s="1"/>
  <c r="H851" i="1"/>
  <c r="K851" i="1" s="1"/>
  <c r="H852" i="1"/>
  <c r="K852" i="1" s="1"/>
  <c r="H853" i="1"/>
  <c r="K853" i="1" s="1"/>
  <c r="H854" i="1"/>
  <c r="K854" i="1" s="1"/>
  <c r="H855" i="1"/>
  <c r="K855" i="1" s="1"/>
  <c r="H856" i="1"/>
  <c r="K856" i="1" s="1"/>
  <c r="H857" i="1"/>
  <c r="K857" i="1" s="1"/>
  <c r="H858" i="1"/>
  <c r="K858" i="1" s="1"/>
  <c r="H859" i="1"/>
  <c r="K859" i="1" s="1"/>
  <c r="H860" i="1"/>
  <c r="K860" i="1" s="1"/>
  <c r="H861" i="1"/>
  <c r="K861" i="1" s="1"/>
  <c r="N861" i="1" s="1"/>
  <c r="H862" i="1"/>
  <c r="K862" i="1" s="1"/>
  <c r="H863" i="1"/>
  <c r="K863" i="1" s="1"/>
  <c r="H864" i="1"/>
  <c r="K864" i="1" s="1"/>
  <c r="H865" i="1"/>
  <c r="K865" i="1" s="1"/>
  <c r="N865" i="1" s="1"/>
  <c r="H866" i="1"/>
  <c r="K866" i="1" s="1"/>
  <c r="H867" i="1"/>
  <c r="K867" i="1" s="1"/>
  <c r="H868" i="1"/>
  <c r="K868" i="1" s="1"/>
  <c r="H869" i="1"/>
  <c r="K869" i="1" s="1"/>
  <c r="H870" i="1"/>
  <c r="K870" i="1" s="1"/>
  <c r="H871" i="1"/>
  <c r="K871" i="1" s="1"/>
  <c r="H872" i="1"/>
  <c r="K872" i="1" s="1"/>
  <c r="H873" i="1"/>
  <c r="K873" i="1" s="1"/>
  <c r="H874" i="1"/>
  <c r="K874" i="1" s="1"/>
  <c r="H875" i="1"/>
  <c r="K875" i="1" s="1"/>
  <c r="H876" i="1"/>
  <c r="K876" i="1" s="1"/>
  <c r="H877" i="1"/>
  <c r="K877" i="1" s="1"/>
  <c r="H878" i="1"/>
  <c r="K878" i="1" s="1"/>
  <c r="H879" i="1"/>
  <c r="K879" i="1" s="1"/>
  <c r="H880" i="1"/>
  <c r="K880" i="1" s="1"/>
  <c r="H881" i="1"/>
  <c r="K881" i="1" s="1"/>
  <c r="H882" i="1"/>
  <c r="K882" i="1" s="1"/>
  <c r="H883" i="1"/>
  <c r="K883" i="1" s="1"/>
  <c r="H884" i="1"/>
  <c r="K884" i="1" s="1"/>
  <c r="H885" i="1"/>
  <c r="K885" i="1" s="1"/>
  <c r="H886" i="1"/>
  <c r="K886" i="1" s="1"/>
  <c r="H887" i="1"/>
  <c r="K887" i="1" s="1"/>
  <c r="H888" i="1"/>
  <c r="K888" i="1" s="1"/>
  <c r="H889" i="1"/>
  <c r="K889" i="1" s="1"/>
  <c r="H890" i="1"/>
  <c r="K890" i="1" s="1"/>
  <c r="H891" i="1"/>
  <c r="K891" i="1" s="1"/>
  <c r="H892" i="1"/>
  <c r="K892" i="1" s="1"/>
  <c r="H893" i="1"/>
  <c r="K893" i="1" s="1"/>
  <c r="H894" i="1"/>
  <c r="K894" i="1" s="1"/>
  <c r="H895" i="1"/>
  <c r="K895" i="1" s="1"/>
  <c r="H896" i="1"/>
  <c r="K896" i="1" s="1"/>
  <c r="H897" i="1"/>
  <c r="K897" i="1" s="1"/>
  <c r="H898" i="1"/>
  <c r="K898" i="1" s="1"/>
  <c r="H899" i="1"/>
  <c r="K899" i="1" s="1"/>
  <c r="H900" i="1"/>
  <c r="K900" i="1" s="1"/>
  <c r="H901" i="1"/>
  <c r="K901" i="1" s="1"/>
  <c r="H902" i="1"/>
  <c r="K902" i="1" s="1"/>
  <c r="H903" i="1"/>
  <c r="K903" i="1" s="1"/>
  <c r="H904" i="1"/>
  <c r="K904" i="1" s="1"/>
  <c r="H905" i="1"/>
  <c r="K905" i="1" s="1"/>
  <c r="H906" i="1"/>
  <c r="K906" i="1" s="1"/>
  <c r="H907" i="1"/>
  <c r="K907" i="1" s="1"/>
  <c r="H908" i="1"/>
  <c r="K908" i="1" s="1"/>
  <c r="H909" i="1"/>
  <c r="K909" i="1" s="1"/>
  <c r="H910" i="1"/>
  <c r="K910" i="1" s="1"/>
  <c r="H911" i="1"/>
  <c r="K911" i="1" s="1"/>
  <c r="H912" i="1"/>
  <c r="K912" i="1" s="1"/>
  <c r="H913" i="1"/>
  <c r="K913" i="1" s="1"/>
  <c r="H914" i="1"/>
  <c r="K914" i="1" s="1"/>
  <c r="H915" i="1"/>
  <c r="K915" i="1" s="1"/>
  <c r="H916" i="1"/>
  <c r="K916" i="1" s="1"/>
  <c r="H917" i="1"/>
  <c r="K917" i="1" s="1"/>
  <c r="H918" i="1"/>
  <c r="K918" i="1" s="1"/>
  <c r="H919" i="1"/>
  <c r="K919" i="1" s="1"/>
  <c r="H920" i="1"/>
  <c r="K920" i="1" s="1"/>
  <c r="H921" i="1"/>
  <c r="K921" i="1" s="1"/>
  <c r="H922" i="1"/>
  <c r="K922" i="1" s="1"/>
  <c r="H923" i="1"/>
  <c r="K923" i="1" s="1"/>
  <c r="H924" i="1"/>
  <c r="K924" i="1" s="1"/>
  <c r="H925" i="1"/>
  <c r="K925" i="1" s="1"/>
  <c r="H926" i="1"/>
  <c r="K926" i="1" s="1"/>
  <c r="H927" i="1"/>
  <c r="K927" i="1" s="1"/>
  <c r="H928" i="1"/>
  <c r="K928" i="1" s="1"/>
  <c r="H929" i="1"/>
  <c r="K929" i="1" s="1"/>
  <c r="H930" i="1"/>
  <c r="K930" i="1" s="1"/>
  <c r="H931" i="1"/>
  <c r="K931" i="1" s="1"/>
  <c r="H932" i="1"/>
  <c r="K932" i="1" s="1"/>
  <c r="H933" i="1"/>
  <c r="K933" i="1" s="1"/>
  <c r="H934" i="1"/>
  <c r="K934" i="1" s="1"/>
  <c r="H935" i="1"/>
  <c r="K935" i="1" s="1"/>
  <c r="H936" i="1"/>
  <c r="K936" i="1" s="1"/>
  <c r="H937" i="1"/>
  <c r="K937" i="1" s="1"/>
  <c r="H938" i="1"/>
  <c r="K938" i="1" s="1"/>
  <c r="H939" i="1"/>
  <c r="K939" i="1" s="1"/>
  <c r="H940" i="1"/>
  <c r="K940" i="1" s="1"/>
  <c r="H941" i="1"/>
  <c r="K941" i="1" s="1"/>
  <c r="H942" i="1"/>
  <c r="K942" i="1" s="1"/>
  <c r="H943" i="1"/>
  <c r="K943" i="1" s="1"/>
  <c r="H944" i="1"/>
  <c r="K944" i="1" s="1"/>
  <c r="H945" i="1"/>
  <c r="K945" i="1" s="1"/>
  <c r="H946" i="1"/>
  <c r="K946" i="1" s="1"/>
  <c r="H947" i="1"/>
  <c r="K947" i="1" s="1"/>
  <c r="H948" i="1"/>
  <c r="K948" i="1" s="1"/>
  <c r="H949" i="1"/>
  <c r="K949" i="1" s="1"/>
  <c r="H950" i="1"/>
  <c r="K950" i="1" s="1"/>
  <c r="H951" i="1"/>
  <c r="K951" i="1" s="1"/>
  <c r="H952" i="1"/>
  <c r="K952" i="1" s="1"/>
  <c r="N952" i="1" s="1"/>
  <c r="H953" i="1"/>
  <c r="K953" i="1" s="1"/>
  <c r="H954" i="1"/>
  <c r="K954" i="1" s="1"/>
  <c r="H955" i="1"/>
  <c r="K955" i="1" s="1"/>
  <c r="H956" i="1"/>
  <c r="K956" i="1" s="1"/>
  <c r="H957" i="1"/>
  <c r="K957" i="1" s="1"/>
  <c r="N957" i="1" s="1"/>
  <c r="H958" i="1"/>
  <c r="K958" i="1" s="1"/>
  <c r="H959" i="1"/>
  <c r="K959" i="1" s="1"/>
  <c r="H960" i="1"/>
  <c r="K960" i="1" s="1"/>
  <c r="H961" i="1"/>
  <c r="K961" i="1" s="1"/>
  <c r="H962" i="1"/>
  <c r="K962" i="1" s="1"/>
  <c r="H963" i="1"/>
  <c r="K963" i="1" s="1"/>
  <c r="H964" i="1"/>
  <c r="K964" i="1" s="1"/>
  <c r="H965" i="1"/>
  <c r="K965" i="1" s="1"/>
  <c r="H966" i="1"/>
  <c r="K966" i="1" s="1"/>
  <c r="H967" i="1"/>
  <c r="K967" i="1" s="1"/>
  <c r="H968" i="1"/>
  <c r="K968" i="1" s="1"/>
  <c r="H969" i="1"/>
  <c r="K969" i="1" s="1"/>
  <c r="H970" i="1"/>
  <c r="K970" i="1" s="1"/>
  <c r="H971" i="1"/>
  <c r="K971" i="1" s="1"/>
  <c r="H972" i="1"/>
  <c r="K972" i="1" s="1"/>
  <c r="H973" i="1"/>
  <c r="K973" i="1" s="1"/>
  <c r="N973" i="1" s="1"/>
  <c r="H974" i="1"/>
  <c r="K974" i="1" s="1"/>
  <c r="H975" i="1"/>
  <c r="K975" i="1" s="1"/>
  <c r="H976" i="1"/>
  <c r="K976" i="1" s="1"/>
  <c r="H977" i="1"/>
  <c r="K977" i="1" s="1"/>
  <c r="H978" i="1"/>
  <c r="K978" i="1" s="1"/>
  <c r="H979" i="1"/>
  <c r="K979" i="1" s="1"/>
  <c r="H980" i="1"/>
  <c r="K980" i="1" s="1"/>
  <c r="H981" i="1"/>
  <c r="K981" i="1" s="1"/>
  <c r="H982" i="1"/>
  <c r="K982" i="1" s="1"/>
  <c r="H983" i="1"/>
  <c r="K983" i="1" s="1"/>
  <c r="H984" i="1"/>
  <c r="K984" i="1" s="1"/>
  <c r="H985" i="1"/>
  <c r="K985" i="1" s="1"/>
  <c r="H986" i="1"/>
  <c r="K986" i="1" s="1"/>
  <c r="H987" i="1"/>
  <c r="K987" i="1" s="1"/>
  <c r="H988" i="1"/>
  <c r="K988" i="1" s="1"/>
  <c r="H989" i="1"/>
  <c r="K989" i="1" s="1"/>
  <c r="H990" i="1"/>
  <c r="K990" i="1" s="1"/>
  <c r="H991" i="1"/>
  <c r="K991" i="1" s="1"/>
  <c r="H992" i="1"/>
  <c r="K992" i="1" s="1"/>
  <c r="H993" i="1"/>
  <c r="K993" i="1" s="1"/>
  <c r="H994" i="1"/>
  <c r="K994" i="1" s="1"/>
  <c r="H995" i="1"/>
  <c r="K995" i="1" s="1"/>
  <c r="H996" i="1"/>
  <c r="K996" i="1" s="1"/>
  <c r="H997" i="1"/>
  <c r="K997" i="1" s="1"/>
  <c r="N997" i="1" s="1"/>
  <c r="H998" i="1"/>
  <c r="K998" i="1" s="1"/>
  <c r="H999" i="1"/>
  <c r="K999" i="1" s="1"/>
  <c r="H1000" i="1"/>
  <c r="K1000" i="1" s="1"/>
  <c r="H1001" i="1"/>
  <c r="K1001" i="1" s="1"/>
  <c r="N1001" i="1" s="1"/>
  <c r="H1002" i="1"/>
  <c r="K1002" i="1" s="1"/>
  <c r="H1003" i="1"/>
  <c r="K1003" i="1" s="1"/>
  <c r="H1004" i="1"/>
  <c r="K1004" i="1" s="1"/>
  <c r="H1005" i="1"/>
  <c r="K1005" i="1" s="1"/>
  <c r="H1006" i="1"/>
  <c r="K1006" i="1" s="1"/>
  <c r="H1007" i="1"/>
  <c r="K1007" i="1" s="1"/>
  <c r="H1008" i="1"/>
  <c r="K1008" i="1" s="1"/>
  <c r="H1009" i="1"/>
  <c r="K1009" i="1" s="1"/>
  <c r="H1010" i="1"/>
  <c r="K1010" i="1" s="1"/>
  <c r="H1011" i="1"/>
  <c r="K1011" i="1" s="1"/>
  <c r="H1012" i="1"/>
  <c r="K1012" i="1" s="1"/>
  <c r="H1013" i="1"/>
  <c r="K1013" i="1" s="1"/>
  <c r="H1014" i="1"/>
  <c r="K1014" i="1" s="1"/>
  <c r="H1015" i="1"/>
  <c r="K1015" i="1" s="1"/>
  <c r="H1016" i="1"/>
  <c r="K1016" i="1" s="1"/>
  <c r="H1017" i="1"/>
  <c r="K1017" i="1" s="1"/>
  <c r="H1018" i="1"/>
  <c r="K1018" i="1" s="1"/>
  <c r="H1019" i="1"/>
  <c r="K1019" i="1" s="1"/>
  <c r="H1020" i="1"/>
  <c r="K1020" i="1" s="1"/>
  <c r="H1021" i="1"/>
  <c r="K1021" i="1" s="1"/>
  <c r="H1022" i="1"/>
  <c r="K1022" i="1" s="1"/>
  <c r="H1023" i="1"/>
  <c r="K1023" i="1" s="1"/>
  <c r="H1024" i="1"/>
  <c r="K1024" i="1" s="1"/>
  <c r="H1025" i="1"/>
  <c r="K1025" i="1" s="1"/>
  <c r="H1026" i="1"/>
  <c r="K1026" i="1" s="1"/>
  <c r="H1027" i="1"/>
  <c r="K1027" i="1" s="1"/>
  <c r="H1028" i="1"/>
  <c r="K1028" i="1" s="1"/>
  <c r="H1029" i="1"/>
  <c r="K1029" i="1" s="1"/>
  <c r="H1030" i="1"/>
  <c r="K1030" i="1" s="1"/>
  <c r="H1031" i="1"/>
  <c r="K1031" i="1" s="1"/>
  <c r="H1032" i="1"/>
  <c r="K1032" i="1" s="1"/>
  <c r="H1033" i="1"/>
  <c r="K1033" i="1" s="1"/>
  <c r="H1034" i="1"/>
  <c r="K1034" i="1" s="1"/>
  <c r="H1035" i="1"/>
  <c r="K1035" i="1" s="1"/>
  <c r="H1036" i="1"/>
  <c r="K1036" i="1" s="1"/>
  <c r="H1037" i="1"/>
  <c r="K1037" i="1" s="1"/>
  <c r="H1038" i="1"/>
  <c r="K1038" i="1" s="1"/>
  <c r="H1039" i="1"/>
  <c r="K1039" i="1" s="1"/>
  <c r="H1040" i="1"/>
  <c r="K1040" i="1" s="1"/>
  <c r="H1041" i="1"/>
  <c r="K1041" i="1" s="1"/>
  <c r="H1042" i="1"/>
  <c r="K1042" i="1" s="1"/>
  <c r="H1043" i="1"/>
  <c r="K1043" i="1" s="1"/>
  <c r="H1044" i="1"/>
  <c r="K1044" i="1" s="1"/>
  <c r="H1045" i="1"/>
  <c r="K1045" i="1" s="1"/>
  <c r="H1046" i="1"/>
  <c r="K1046" i="1" s="1"/>
  <c r="H1047" i="1"/>
  <c r="K1047" i="1" s="1"/>
  <c r="H1048" i="1"/>
  <c r="H1049" i="1"/>
  <c r="K1049" i="1" s="1"/>
  <c r="H1050" i="1"/>
  <c r="K1050" i="1" s="1"/>
  <c r="H1051" i="1"/>
  <c r="K1051" i="1" s="1"/>
  <c r="H1052" i="1"/>
  <c r="K1052" i="1" s="1"/>
  <c r="H1053" i="1"/>
  <c r="K1053" i="1" s="1"/>
  <c r="H1054" i="1"/>
  <c r="K1054" i="1" s="1"/>
  <c r="H1055" i="1"/>
  <c r="K1055" i="1" s="1"/>
  <c r="H1056" i="1"/>
  <c r="K1056" i="1" s="1"/>
  <c r="H1057" i="1"/>
  <c r="K1057" i="1" s="1"/>
  <c r="H1058" i="1"/>
  <c r="K1058" i="1" s="1"/>
  <c r="H1059" i="1"/>
  <c r="K1059" i="1" s="1"/>
  <c r="H1060" i="1"/>
  <c r="K1060" i="1" s="1"/>
  <c r="H1061" i="1"/>
  <c r="K1061" i="1" s="1"/>
  <c r="H1062" i="1"/>
  <c r="K1062" i="1" s="1"/>
  <c r="H1063" i="1"/>
  <c r="K1063" i="1" s="1"/>
  <c r="H1064" i="1"/>
  <c r="K1064" i="1" s="1"/>
  <c r="H1065" i="1"/>
  <c r="K1065" i="1" s="1"/>
  <c r="H1066" i="1"/>
  <c r="K1066" i="1" s="1"/>
  <c r="H1067" i="1"/>
  <c r="K1067" i="1" s="1"/>
  <c r="H1068" i="1"/>
  <c r="K1068" i="1" s="1"/>
  <c r="H1069" i="1"/>
  <c r="K1069" i="1" s="1"/>
  <c r="H1070" i="1"/>
  <c r="K1070" i="1" s="1"/>
  <c r="H1071" i="1"/>
  <c r="K1071" i="1" s="1"/>
  <c r="H1072" i="1"/>
  <c r="K1072" i="1" s="1"/>
  <c r="H1073" i="1"/>
  <c r="K1073" i="1" s="1"/>
  <c r="H1074" i="1"/>
  <c r="K1074" i="1" s="1"/>
  <c r="H1075" i="1"/>
  <c r="K1075" i="1" s="1"/>
  <c r="H1076" i="1"/>
  <c r="K1076" i="1" s="1"/>
  <c r="H1077" i="1"/>
  <c r="K1077" i="1" s="1"/>
  <c r="H1078" i="1"/>
  <c r="K1078" i="1" s="1"/>
  <c r="H1079" i="1"/>
  <c r="K1079" i="1" s="1"/>
  <c r="H1080" i="1"/>
  <c r="K1080" i="1" s="1"/>
  <c r="N1080" i="1" s="1"/>
  <c r="H1081" i="1"/>
  <c r="K1081" i="1" s="1"/>
  <c r="H1082" i="1"/>
  <c r="K1082" i="1" s="1"/>
  <c r="H1083" i="1"/>
  <c r="K1083" i="1" s="1"/>
  <c r="H1084" i="1"/>
  <c r="K1084" i="1" s="1"/>
  <c r="H1085" i="1"/>
  <c r="K1085" i="1" s="1"/>
  <c r="H1086" i="1"/>
  <c r="K1086" i="1" s="1"/>
  <c r="H1087" i="1"/>
  <c r="K1087" i="1" s="1"/>
  <c r="H1088" i="1"/>
  <c r="K1088" i="1" s="1"/>
  <c r="H1089" i="1"/>
  <c r="K1089" i="1" s="1"/>
  <c r="H1090" i="1"/>
  <c r="K1090" i="1" s="1"/>
  <c r="H1091" i="1"/>
  <c r="K1091" i="1" s="1"/>
  <c r="H1092" i="1"/>
  <c r="K1092" i="1" s="1"/>
  <c r="H1093" i="1"/>
  <c r="K1093" i="1" s="1"/>
  <c r="H1094" i="1"/>
  <c r="K1094" i="1" s="1"/>
  <c r="H1095" i="1"/>
  <c r="K1095" i="1" s="1"/>
  <c r="H1096" i="1"/>
  <c r="K1096" i="1" s="1"/>
  <c r="H1097" i="1"/>
  <c r="K1097" i="1" s="1"/>
  <c r="H1098" i="1"/>
  <c r="K1098" i="1" s="1"/>
  <c r="H1099" i="1"/>
  <c r="K1099" i="1" s="1"/>
  <c r="H1100" i="1"/>
  <c r="K1100" i="1" s="1"/>
  <c r="H1101" i="1"/>
  <c r="K1101" i="1" s="1"/>
  <c r="H1102" i="1"/>
  <c r="K1102" i="1" s="1"/>
  <c r="H1103" i="1"/>
  <c r="K1103" i="1" s="1"/>
  <c r="H1104" i="1"/>
  <c r="K1104" i="1" s="1"/>
  <c r="H1105" i="1"/>
  <c r="K1105" i="1" s="1"/>
  <c r="H1106" i="1"/>
  <c r="K1106" i="1" s="1"/>
  <c r="H1107" i="1"/>
  <c r="K1107" i="1" s="1"/>
  <c r="H1108" i="1"/>
  <c r="H1109" i="1"/>
  <c r="K1109" i="1" s="1"/>
  <c r="H1110" i="1"/>
  <c r="K1110" i="1" s="1"/>
  <c r="H1111" i="1"/>
  <c r="K1111" i="1" s="1"/>
  <c r="H1112" i="1"/>
  <c r="K1112" i="1" s="1"/>
  <c r="H1113" i="1"/>
  <c r="K1113" i="1" s="1"/>
  <c r="H1114" i="1"/>
  <c r="K1114" i="1" s="1"/>
  <c r="H1115" i="1"/>
  <c r="K1115" i="1" s="1"/>
  <c r="H1116" i="1"/>
  <c r="K1116" i="1" s="1"/>
  <c r="H1117" i="1"/>
  <c r="K1117" i="1" s="1"/>
  <c r="H1118" i="1"/>
  <c r="K1118" i="1" s="1"/>
  <c r="H1119" i="1"/>
  <c r="K1119" i="1" s="1"/>
  <c r="H1120" i="1"/>
  <c r="K1120" i="1" s="1"/>
  <c r="H1121" i="1"/>
  <c r="K1121" i="1" s="1"/>
  <c r="H1122" i="1"/>
  <c r="K1122" i="1" s="1"/>
  <c r="H1123" i="1"/>
  <c r="H1124" i="1"/>
  <c r="K1124" i="1" s="1"/>
  <c r="H1125" i="1"/>
  <c r="K1125" i="1" s="1"/>
  <c r="H1126" i="1"/>
  <c r="K1126" i="1" s="1"/>
  <c r="H1127" i="1"/>
  <c r="K1127" i="1" s="1"/>
  <c r="H1128" i="1"/>
  <c r="K1128" i="1" s="1"/>
  <c r="H1129" i="1"/>
  <c r="K1129" i="1" s="1"/>
  <c r="H1130" i="1"/>
  <c r="K1130" i="1" s="1"/>
  <c r="H1131" i="1"/>
  <c r="K1131" i="1" s="1"/>
  <c r="H1132" i="1"/>
  <c r="K1132" i="1" s="1"/>
  <c r="H1133" i="1"/>
  <c r="K1133" i="1" s="1"/>
  <c r="H1134" i="1"/>
  <c r="K1134" i="1" s="1"/>
  <c r="H1135" i="1"/>
  <c r="K1135" i="1" s="1"/>
  <c r="H1136" i="1"/>
  <c r="K1136" i="1" s="1"/>
  <c r="H1137" i="1"/>
  <c r="K1137" i="1" s="1"/>
  <c r="H1138" i="1"/>
  <c r="K1138" i="1" s="1"/>
  <c r="H1139" i="1"/>
  <c r="H1140" i="1"/>
  <c r="K1140" i="1" s="1"/>
  <c r="H1141" i="1"/>
  <c r="K1141" i="1" s="1"/>
  <c r="H1142" i="1"/>
  <c r="K1142" i="1" s="1"/>
  <c r="H1143" i="1"/>
  <c r="K1143" i="1" s="1"/>
  <c r="H1144" i="1"/>
  <c r="K1144" i="1" s="1"/>
  <c r="H1145" i="1"/>
  <c r="K1145" i="1" s="1"/>
  <c r="H1146" i="1"/>
  <c r="K1146" i="1" s="1"/>
  <c r="H1147" i="1"/>
  <c r="K1147" i="1" s="1"/>
  <c r="H1148" i="1"/>
  <c r="K1148" i="1" s="1"/>
  <c r="H1149" i="1"/>
  <c r="K1149" i="1" s="1"/>
  <c r="H1150" i="1"/>
  <c r="K1150" i="1" s="1"/>
  <c r="H1151" i="1"/>
  <c r="K1151" i="1" s="1"/>
  <c r="H1152" i="1"/>
  <c r="K1152" i="1" s="1"/>
  <c r="H1153" i="1"/>
  <c r="K1153" i="1" s="1"/>
  <c r="H1154" i="1"/>
  <c r="K1154" i="1" s="1"/>
  <c r="H1155" i="1"/>
  <c r="K1155" i="1" s="1"/>
  <c r="H1156" i="1"/>
  <c r="K1156" i="1" s="1"/>
  <c r="H1157" i="1"/>
  <c r="K1157" i="1" s="1"/>
  <c r="H1158" i="1"/>
  <c r="K1158" i="1" s="1"/>
  <c r="H1159" i="1"/>
  <c r="K1159" i="1" s="1"/>
  <c r="H1160" i="1"/>
  <c r="K1160" i="1" s="1"/>
  <c r="H1161" i="1"/>
  <c r="K1161" i="1" s="1"/>
  <c r="H1162" i="1"/>
  <c r="K1162" i="1" s="1"/>
  <c r="H1163" i="1"/>
  <c r="K1163" i="1" s="1"/>
  <c r="H1164" i="1"/>
  <c r="K1164" i="1" s="1"/>
  <c r="H1165" i="1"/>
  <c r="K1165" i="1" s="1"/>
  <c r="H1166" i="1"/>
  <c r="K1166" i="1" s="1"/>
  <c r="H1167" i="1"/>
  <c r="K1167" i="1" s="1"/>
  <c r="H1168" i="1"/>
  <c r="K1168" i="1" s="1"/>
  <c r="H1169" i="1"/>
  <c r="K1169" i="1" s="1"/>
  <c r="H1170" i="1"/>
  <c r="K1170" i="1" s="1"/>
  <c r="H1171" i="1"/>
  <c r="K1171" i="1" s="1"/>
  <c r="H1172" i="1"/>
  <c r="K1172" i="1" s="1"/>
  <c r="H1173" i="1"/>
  <c r="K1173" i="1" s="1"/>
  <c r="H1174" i="1"/>
  <c r="K1174" i="1" s="1"/>
  <c r="H1175" i="1"/>
  <c r="K1175" i="1" s="1"/>
  <c r="H1176" i="1"/>
  <c r="K1176" i="1" s="1"/>
  <c r="H1177" i="1"/>
  <c r="K1177" i="1" s="1"/>
  <c r="H1178" i="1"/>
  <c r="K1178" i="1" s="1"/>
  <c r="H1179" i="1"/>
  <c r="K1179" i="1" s="1"/>
  <c r="H1180" i="1"/>
  <c r="K1180" i="1" s="1"/>
  <c r="H1181" i="1"/>
  <c r="K1181" i="1" s="1"/>
  <c r="H1182" i="1"/>
  <c r="K1182" i="1" s="1"/>
  <c r="H1183" i="1"/>
  <c r="K1183" i="1" s="1"/>
  <c r="H1184" i="1"/>
  <c r="K1184" i="1" s="1"/>
  <c r="H1185" i="1"/>
  <c r="K1185" i="1" s="1"/>
  <c r="H1186" i="1"/>
  <c r="K1186" i="1" s="1"/>
  <c r="H1187" i="1"/>
  <c r="K1187" i="1" s="1"/>
  <c r="H1188" i="1"/>
  <c r="K1188" i="1" s="1"/>
  <c r="H1189" i="1"/>
  <c r="K1189" i="1" s="1"/>
  <c r="H1190" i="1"/>
  <c r="K1190" i="1" s="1"/>
  <c r="H1191" i="1"/>
  <c r="K1191" i="1" s="1"/>
  <c r="H1192" i="1"/>
  <c r="K1192" i="1" s="1"/>
  <c r="H1193" i="1"/>
  <c r="K1193" i="1" s="1"/>
  <c r="H1194" i="1"/>
  <c r="K1194" i="1" s="1"/>
  <c r="H1195" i="1"/>
  <c r="K1195" i="1" s="1"/>
  <c r="H1196" i="1"/>
  <c r="K1196" i="1" s="1"/>
  <c r="H1197" i="1"/>
  <c r="K1197" i="1" s="1"/>
  <c r="H1198" i="1"/>
  <c r="K1198" i="1" s="1"/>
  <c r="H1199" i="1"/>
  <c r="K1199" i="1" s="1"/>
  <c r="H1200" i="1"/>
  <c r="K1200" i="1" s="1"/>
  <c r="H1201" i="1"/>
  <c r="K1201" i="1" s="1"/>
  <c r="H1202" i="1"/>
  <c r="K1202" i="1" s="1"/>
  <c r="H1203" i="1"/>
  <c r="K1203" i="1" s="1"/>
  <c r="H1204" i="1"/>
  <c r="K1204" i="1" s="1"/>
  <c r="H1205" i="1"/>
  <c r="K1205" i="1" s="1"/>
  <c r="H1206" i="1"/>
  <c r="K1206" i="1" s="1"/>
  <c r="H1207" i="1"/>
  <c r="K1207" i="1" s="1"/>
  <c r="H1208" i="1"/>
  <c r="K1208" i="1" s="1"/>
  <c r="H1209" i="1"/>
  <c r="K1209" i="1" s="1"/>
  <c r="H1210" i="1"/>
  <c r="K1210" i="1" s="1"/>
  <c r="H1211" i="1"/>
  <c r="K1211" i="1" s="1"/>
  <c r="H1212" i="1"/>
  <c r="K1212" i="1" s="1"/>
  <c r="H1213" i="1"/>
  <c r="K1213" i="1" s="1"/>
  <c r="H1214" i="1"/>
  <c r="K1214" i="1" s="1"/>
  <c r="H1215" i="1"/>
  <c r="K1215" i="1" s="1"/>
  <c r="H1216" i="1"/>
  <c r="K1216" i="1" s="1"/>
  <c r="H1217" i="1"/>
  <c r="K1217" i="1" s="1"/>
  <c r="H1218" i="1"/>
  <c r="K1218" i="1" s="1"/>
  <c r="H1219" i="1"/>
  <c r="K1219" i="1" s="1"/>
  <c r="H1220" i="1"/>
  <c r="K1220" i="1" s="1"/>
  <c r="H1221" i="1"/>
  <c r="K1221" i="1" s="1"/>
  <c r="H1222" i="1"/>
  <c r="K1222" i="1" s="1"/>
  <c r="H1223" i="1"/>
  <c r="K1223" i="1" s="1"/>
  <c r="H1224" i="1"/>
  <c r="K1224" i="1" s="1"/>
  <c r="H1225" i="1"/>
  <c r="K1225" i="1" s="1"/>
  <c r="H1226" i="1"/>
  <c r="K1226" i="1" s="1"/>
  <c r="H1227" i="1"/>
  <c r="K1227" i="1" s="1"/>
  <c r="H1228" i="1"/>
  <c r="K1228" i="1" s="1"/>
  <c r="H1229" i="1"/>
  <c r="K1229" i="1" s="1"/>
  <c r="H1230" i="1"/>
  <c r="K1230" i="1" s="1"/>
  <c r="H1231" i="1"/>
  <c r="K1231" i="1" s="1"/>
  <c r="H1232" i="1"/>
  <c r="K1232" i="1" s="1"/>
  <c r="H1233" i="1"/>
  <c r="K1233" i="1" s="1"/>
  <c r="H1234" i="1"/>
  <c r="K1234" i="1" s="1"/>
  <c r="H1235" i="1"/>
  <c r="K1235" i="1" s="1"/>
  <c r="H1236" i="1"/>
  <c r="K1236" i="1" s="1"/>
  <c r="N1236" i="1" s="1"/>
  <c r="H1237" i="1"/>
  <c r="K1237" i="1" s="1"/>
  <c r="H1238" i="1"/>
  <c r="K1238" i="1" s="1"/>
  <c r="H1239" i="1"/>
  <c r="K1239" i="1" s="1"/>
  <c r="H1240" i="1"/>
  <c r="K1240" i="1" s="1"/>
  <c r="H1241" i="1"/>
  <c r="K1241" i="1" s="1"/>
  <c r="H1242" i="1"/>
  <c r="K1242" i="1" s="1"/>
  <c r="H1243" i="1"/>
  <c r="K1243" i="1" s="1"/>
  <c r="H1244" i="1"/>
  <c r="K1244" i="1" s="1"/>
  <c r="H1245" i="1"/>
  <c r="K1245" i="1" s="1"/>
  <c r="H1246" i="1"/>
  <c r="K1246" i="1" s="1"/>
  <c r="H1247" i="1"/>
  <c r="K1247" i="1" s="1"/>
  <c r="H1248" i="1"/>
  <c r="K1248" i="1" s="1"/>
  <c r="H1249" i="1"/>
  <c r="K1249" i="1" s="1"/>
  <c r="H1250" i="1"/>
  <c r="K1250" i="1" s="1"/>
  <c r="H1251" i="1"/>
  <c r="K1251" i="1" s="1"/>
  <c r="H1252" i="1"/>
  <c r="K1252" i="1" s="1"/>
  <c r="H1253" i="1"/>
  <c r="K1253" i="1" s="1"/>
  <c r="H1254" i="1"/>
  <c r="K1254" i="1" s="1"/>
  <c r="H1255" i="1"/>
  <c r="K1255" i="1" s="1"/>
  <c r="H1256" i="1"/>
  <c r="K1256" i="1" s="1"/>
  <c r="H1257" i="1"/>
  <c r="K1257" i="1" s="1"/>
  <c r="H1258" i="1"/>
  <c r="K1258" i="1" s="1"/>
  <c r="H1259" i="1"/>
  <c r="K1259" i="1" s="1"/>
  <c r="H1260" i="1"/>
  <c r="K1260" i="1" s="1"/>
  <c r="H1261" i="1"/>
  <c r="K1261" i="1" s="1"/>
  <c r="H1262" i="1"/>
  <c r="K1262" i="1" s="1"/>
  <c r="H1263" i="1"/>
  <c r="K1263" i="1" s="1"/>
  <c r="H1264" i="1"/>
  <c r="K1264" i="1" s="1"/>
  <c r="H1265" i="1"/>
  <c r="K1265" i="1" s="1"/>
  <c r="H1266" i="1"/>
  <c r="K1266" i="1" s="1"/>
  <c r="H1267" i="1"/>
  <c r="K1267" i="1" s="1"/>
  <c r="H1268" i="1"/>
  <c r="K1268" i="1" s="1"/>
  <c r="H1269" i="1"/>
  <c r="K1269" i="1" s="1"/>
  <c r="H1270" i="1"/>
  <c r="K1270" i="1" s="1"/>
  <c r="H1271" i="1"/>
  <c r="K1271" i="1" s="1"/>
  <c r="H1272" i="1"/>
  <c r="K1272" i="1" s="1"/>
  <c r="H1273" i="1"/>
  <c r="K1273" i="1" s="1"/>
  <c r="H1274" i="1"/>
  <c r="K1274" i="1" s="1"/>
  <c r="H1275" i="1"/>
  <c r="K1275" i="1" s="1"/>
  <c r="H1276" i="1"/>
  <c r="K1276" i="1" s="1"/>
  <c r="H1277" i="1"/>
  <c r="K1277" i="1" s="1"/>
  <c r="H1278" i="1"/>
  <c r="K1278" i="1" s="1"/>
  <c r="H1279" i="1"/>
  <c r="K1279" i="1" s="1"/>
  <c r="H1280" i="1"/>
  <c r="K1280" i="1" s="1"/>
  <c r="H1281" i="1"/>
  <c r="K1281" i="1" s="1"/>
  <c r="H1282" i="1"/>
  <c r="K1282" i="1" s="1"/>
  <c r="H1283" i="1"/>
  <c r="K1283" i="1" s="1"/>
  <c r="H1284" i="1"/>
  <c r="K1284" i="1" s="1"/>
  <c r="H1285" i="1"/>
  <c r="K1285" i="1" s="1"/>
  <c r="H1286" i="1"/>
  <c r="K1286" i="1" s="1"/>
  <c r="H1287" i="1"/>
  <c r="K1287" i="1" s="1"/>
  <c r="H1288" i="1"/>
  <c r="K1288" i="1" s="1"/>
  <c r="H1289" i="1"/>
  <c r="K1289" i="1" s="1"/>
  <c r="H1290" i="1"/>
  <c r="K1290" i="1" s="1"/>
  <c r="H1291" i="1"/>
  <c r="K1291" i="1" s="1"/>
  <c r="N1291" i="1" s="1"/>
  <c r="H1292" i="1"/>
  <c r="K1292" i="1" s="1"/>
  <c r="H1293" i="1"/>
  <c r="K1293" i="1" s="1"/>
  <c r="H1294" i="1"/>
  <c r="K1294" i="1" s="1"/>
  <c r="H1295" i="1"/>
  <c r="K1295" i="1" s="1"/>
  <c r="H1296" i="1"/>
  <c r="K1296" i="1" s="1"/>
  <c r="H1297" i="1"/>
  <c r="K1297" i="1" s="1"/>
  <c r="H1298" i="1"/>
  <c r="K1298" i="1" s="1"/>
  <c r="H1299" i="1"/>
  <c r="K1299" i="1" s="1"/>
  <c r="H1300" i="1"/>
  <c r="K1300" i="1" s="1"/>
  <c r="H1301" i="1"/>
  <c r="K1301" i="1" s="1"/>
  <c r="H1302" i="1"/>
  <c r="K1302" i="1" s="1"/>
  <c r="H1303" i="1"/>
  <c r="K1303" i="1" s="1"/>
  <c r="H1304" i="1"/>
  <c r="K1304" i="1" s="1"/>
  <c r="H1305" i="1"/>
  <c r="K1305" i="1" s="1"/>
  <c r="H1306" i="1"/>
  <c r="K1306" i="1" s="1"/>
  <c r="H1307" i="1"/>
  <c r="K1307" i="1" s="1"/>
  <c r="H1308" i="1"/>
  <c r="K1308" i="1" s="1"/>
  <c r="H1309" i="1"/>
  <c r="K1309" i="1" s="1"/>
  <c r="H1310" i="1"/>
  <c r="K1310" i="1" s="1"/>
  <c r="H1311" i="1"/>
  <c r="K1311" i="1" s="1"/>
  <c r="H1312" i="1"/>
  <c r="K1312" i="1" s="1"/>
  <c r="H1313" i="1"/>
  <c r="K1313" i="1" s="1"/>
  <c r="H1314" i="1"/>
  <c r="K1314" i="1" s="1"/>
  <c r="H1315" i="1"/>
  <c r="K1315" i="1" s="1"/>
  <c r="H1316" i="1"/>
  <c r="K1316" i="1" s="1"/>
  <c r="H1317" i="1"/>
  <c r="K1317" i="1" s="1"/>
  <c r="H1318" i="1"/>
  <c r="K1318" i="1" s="1"/>
  <c r="H1319" i="1"/>
  <c r="K1319" i="1" s="1"/>
  <c r="H1320" i="1"/>
  <c r="K1320" i="1" s="1"/>
  <c r="H1321" i="1"/>
  <c r="K1321" i="1" s="1"/>
  <c r="H1322" i="1"/>
  <c r="K1322" i="1" s="1"/>
  <c r="H1323" i="1"/>
  <c r="K1323" i="1" s="1"/>
  <c r="H1324" i="1"/>
  <c r="K1324" i="1" s="1"/>
  <c r="H1325" i="1"/>
  <c r="K1325" i="1" s="1"/>
  <c r="H1326" i="1"/>
  <c r="K1326" i="1" s="1"/>
  <c r="H1327" i="1"/>
  <c r="K1327" i="1" s="1"/>
  <c r="H1328" i="1"/>
  <c r="K1328" i="1" s="1"/>
  <c r="H1329" i="1"/>
  <c r="K1329" i="1" s="1"/>
  <c r="H1330" i="1"/>
  <c r="K1330" i="1" s="1"/>
  <c r="H1331" i="1"/>
  <c r="K1331" i="1" s="1"/>
  <c r="H1332" i="1"/>
  <c r="K1332" i="1" s="1"/>
  <c r="H1333" i="1"/>
  <c r="K1333" i="1" s="1"/>
  <c r="H1334" i="1"/>
  <c r="K1334" i="1" s="1"/>
  <c r="H1335" i="1"/>
  <c r="K1335" i="1" s="1"/>
  <c r="H1336" i="1"/>
  <c r="K1336" i="1" s="1"/>
  <c r="H1337" i="1"/>
  <c r="K1337" i="1" s="1"/>
  <c r="H1338" i="1"/>
  <c r="K1338" i="1" s="1"/>
  <c r="H1339" i="1"/>
  <c r="K1339" i="1" s="1"/>
  <c r="H1340" i="1"/>
  <c r="K1340" i="1" s="1"/>
  <c r="H1341" i="1"/>
  <c r="K1341" i="1" s="1"/>
  <c r="H1342" i="1"/>
  <c r="K1342" i="1" s="1"/>
  <c r="H1343" i="1"/>
  <c r="K1343" i="1" s="1"/>
  <c r="H1344" i="1"/>
  <c r="K1344" i="1" s="1"/>
  <c r="H1345" i="1"/>
  <c r="K1345" i="1" s="1"/>
  <c r="H1346" i="1"/>
  <c r="K1346" i="1" s="1"/>
  <c r="H1347" i="1"/>
  <c r="K1347" i="1" s="1"/>
  <c r="H1348" i="1"/>
  <c r="K1348" i="1" s="1"/>
  <c r="H1349" i="1"/>
  <c r="K1349" i="1" s="1"/>
  <c r="H1350" i="1"/>
  <c r="K1350" i="1" s="1"/>
  <c r="H1351" i="1"/>
  <c r="K1351" i="1" s="1"/>
  <c r="H1352" i="1"/>
  <c r="K1352" i="1" s="1"/>
  <c r="H1353" i="1"/>
  <c r="K1353" i="1" s="1"/>
  <c r="H1354" i="1"/>
  <c r="K1354" i="1" s="1"/>
  <c r="H1355" i="1"/>
  <c r="K1355" i="1" s="1"/>
  <c r="H1356" i="1"/>
  <c r="K1356" i="1" s="1"/>
  <c r="H1357" i="1"/>
  <c r="K1357" i="1" s="1"/>
  <c r="H1358" i="1"/>
  <c r="K1358" i="1" s="1"/>
  <c r="H1359" i="1"/>
  <c r="K1359" i="1" s="1"/>
  <c r="H1360" i="1"/>
  <c r="K1360" i="1" s="1"/>
  <c r="H1361" i="1"/>
  <c r="K1361" i="1" s="1"/>
  <c r="H1362" i="1"/>
  <c r="K1362" i="1" s="1"/>
  <c r="H1363" i="1"/>
  <c r="K1363" i="1" s="1"/>
  <c r="H1364" i="1"/>
  <c r="K1364" i="1" s="1"/>
  <c r="H1365" i="1"/>
  <c r="K1365" i="1" s="1"/>
  <c r="H1366" i="1"/>
  <c r="K1366" i="1" s="1"/>
  <c r="H1367" i="1"/>
  <c r="K1367" i="1" s="1"/>
  <c r="H1368" i="1"/>
  <c r="K1368" i="1" s="1"/>
  <c r="H1369" i="1"/>
  <c r="K1369" i="1" s="1"/>
  <c r="H1370" i="1"/>
  <c r="K1370" i="1" s="1"/>
  <c r="H1371" i="1"/>
  <c r="K1371" i="1" s="1"/>
  <c r="H1372" i="1"/>
  <c r="K1372" i="1" s="1"/>
  <c r="H1373" i="1"/>
  <c r="K1373" i="1" s="1"/>
  <c r="H1374" i="1"/>
  <c r="K1374" i="1" s="1"/>
  <c r="H1375" i="1"/>
  <c r="K1375" i="1" s="1"/>
  <c r="H1376" i="1"/>
  <c r="K1376" i="1" s="1"/>
  <c r="H1377" i="1"/>
  <c r="K1377" i="1" s="1"/>
  <c r="H1378" i="1"/>
  <c r="K1378" i="1" s="1"/>
  <c r="H1379" i="1"/>
  <c r="K1379" i="1" s="1"/>
  <c r="H1380" i="1"/>
  <c r="K1380" i="1" s="1"/>
  <c r="H1381" i="1"/>
  <c r="K1381" i="1" s="1"/>
  <c r="H1382" i="1"/>
  <c r="K1382" i="1" s="1"/>
  <c r="H1383" i="1"/>
  <c r="K1383" i="1" s="1"/>
  <c r="H1384" i="1"/>
  <c r="K1384" i="1" s="1"/>
  <c r="H1385" i="1"/>
  <c r="K1385" i="1" s="1"/>
  <c r="H1386" i="1"/>
  <c r="K1386" i="1" s="1"/>
  <c r="H1387" i="1"/>
  <c r="K1387" i="1" s="1"/>
  <c r="H1388" i="1"/>
  <c r="K1388" i="1" s="1"/>
  <c r="H1389" i="1"/>
  <c r="K1389" i="1" s="1"/>
  <c r="H1390" i="1"/>
  <c r="K1390" i="1" s="1"/>
  <c r="H1391" i="1"/>
  <c r="K1391" i="1" s="1"/>
  <c r="H1392" i="1"/>
  <c r="K1392" i="1" s="1"/>
  <c r="H1393" i="1"/>
  <c r="H1394" i="1"/>
  <c r="K1394" i="1" s="1"/>
  <c r="H1395" i="1"/>
  <c r="K1395" i="1" s="1"/>
  <c r="H1396" i="1"/>
  <c r="K1396" i="1" s="1"/>
  <c r="H1397" i="1"/>
  <c r="K1397" i="1" s="1"/>
  <c r="H1398" i="1"/>
  <c r="K1398" i="1" s="1"/>
  <c r="H1399" i="1"/>
  <c r="K1399" i="1" s="1"/>
  <c r="H1400" i="1"/>
  <c r="K1400" i="1" s="1"/>
  <c r="H1401" i="1"/>
  <c r="K1401" i="1" s="1"/>
  <c r="H1402" i="1"/>
  <c r="K1402" i="1" s="1"/>
  <c r="H1403" i="1"/>
  <c r="K1403" i="1" s="1"/>
  <c r="H1404" i="1"/>
  <c r="K1404" i="1" s="1"/>
  <c r="H1405" i="1"/>
  <c r="K1405" i="1" s="1"/>
  <c r="H1406" i="1"/>
  <c r="K1406" i="1" s="1"/>
  <c r="H1407" i="1"/>
  <c r="K1407" i="1" s="1"/>
  <c r="H1408" i="1"/>
  <c r="K1408" i="1" s="1"/>
  <c r="H1409" i="1"/>
  <c r="K1409" i="1" s="1"/>
  <c r="H1410" i="1"/>
  <c r="K1410" i="1" s="1"/>
  <c r="H1411" i="1"/>
  <c r="K1411" i="1" s="1"/>
  <c r="H1412" i="1"/>
  <c r="K1412" i="1" s="1"/>
  <c r="H1413" i="1"/>
  <c r="K1413" i="1" s="1"/>
  <c r="H1414" i="1"/>
  <c r="K1414" i="1" s="1"/>
  <c r="H1415" i="1"/>
  <c r="K1415" i="1" s="1"/>
  <c r="H1416" i="1"/>
  <c r="K1416" i="1" s="1"/>
  <c r="H1417" i="1"/>
  <c r="K1417" i="1" s="1"/>
  <c r="H1418" i="1"/>
  <c r="K1418" i="1" s="1"/>
  <c r="H1419" i="1"/>
  <c r="K1419" i="1" s="1"/>
  <c r="H1420" i="1"/>
  <c r="K1420" i="1" s="1"/>
  <c r="H1421" i="1"/>
  <c r="K1421" i="1" s="1"/>
  <c r="H1422" i="1"/>
  <c r="K1422" i="1" s="1"/>
  <c r="H1423" i="1"/>
  <c r="K1423" i="1" s="1"/>
  <c r="H1424" i="1"/>
  <c r="K1424" i="1" s="1"/>
  <c r="H1425" i="1"/>
  <c r="K1425" i="1" s="1"/>
  <c r="H1426" i="1"/>
  <c r="K1426" i="1" s="1"/>
  <c r="H1427" i="1"/>
  <c r="K1427" i="1" s="1"/>
  <c r="H1428" i="1"/>
  <c r="K1428" i="1" s="1"/>
  <c r="H1429" i="1"/>
  <c r="K1429" i="1" s="1"/>
  <c r="H1430" i="1"/>
  <c r="K1430" i="1" s="1"/>
  <c r="H1431" i="1"/>
  <c r="K1431" i="1" s="1"/>
  <c r="H1432" i="1"/>
  <c r="K1432" i="1" s="1"/>
  <c r="H1433" i="1"/>
  <c r="K1433" i="1" s="1"/>
  <c r="H1434" i="1"/>
  <c r="K1434" i="1" s="1"/>
  <c r="H1435" i="1"/>
  <c r="K1435" i="1" s="1"/>
  <c r="H1436" i="1"/>
  <c r="K1436" i="1" s="1"/>
  <c r="H1437" i="1"/>
  <c r="K1437" i="1" s="1"/>
  <c r="H1438" i="1"/>
  <c r="K1438" i="1" s="1"/>
  <c r="H1439" i="1"/>
  <c r="K1439" i="1" s="1"/>
  <c r="H1440" i="1"/>
  <c r="K1440" i="1" s="1"/>
  <c r="H1441" i="1"/>
  <c r="K1441" i="1" s="1"/>
  <c r="H1442" i="1"/>
  <c r="K1442" i="1" s="1"/>
  <c r="H1443" i="1"/>
  <c r="K1443" i="1" s="1"/>
  <c r="N1443" i="1" s="1"/>
  <c r="H1444" i="1"/>
  <c r="K1444" i="1" s="1"/>
  <c r="H1445" i="1"/>
  <c r="K1445" i="1" s="1"/>
  <c r="H1446" i="1"/>
  <c r="K1446" i="1" s="1"/>
  <c r="H1447" i="1"/>
  <c r="K1447" i="1" s="1"/>
  <c r="H1448" i="1"/>
  <c r="K1448" i="1" s="1"/>
  <c r="H1449" i="1"/>
  <c r="K1449" i="1" s="1"/>
  <c r="H1450" i="1"/>
  <c r="K1450" i="1" s="1"/>
  <c r="H1451" i="1"/>
  <c r="K1451" i="1" s="1"/>
  <c r="H1452" i="1"/>
  <c r="K1452" i="1" s="1"/>
  <c r="H1453" i="1"/>
  <c r="K1453" i="1" s="1"/>
  <c r="H1454" i="1"/>
  <c r="K1454" i="1" s="1"/>
  <c r="H1455" i="1"/>
  <c r="K1455" i="1" s="1"/>
  <c r="H1456" i="1"/>
  <c r="K1456" i="1" s="1"/>
  <c r="H1457" i="1"/>
  <c r="K1457" i="1" s="1"/>
  <c r="H1458" i="1"/>
  <c r="K1458" i="1" s="1"/>
  <c r="H1459" i="1"/>
  <c r="K1459" i="1" s="1"/>
  <c r="H1460" i="1"/>
  <c r="K1460" i="1" s="1"/>
  <c r="H1461" i="1"/>
  <c r="K1461" i="1" s="1"/>
  <c r="H1462" i="1"/>
  <c r="K1462" i="1" s="1"/>
  <c r="H1463" i="1"/>
  <c r="K1463" i="1" s="1"/>
  <c r="N1463" i="1" s="1"/>
  <c r="H1464" i="1"/>
  <c r="K1464" i="1" s="1"/>
  <c r="H1465" i="1"/>
  <c r="K1465" i="1" s="1"/>
  <c r="H1466" i="1"/>
  <c r="K1466" i="1" s="1"/>
  <c r="H1467" i="1"/>
  <c r="K1467" i="1" s="1"/>
  <c r="H1468" i="1"/>
  <c r="K1468" i="1" s="1"/>
  <c r="N1468" i="1" s="1"/>
  <c r="H1469" i="1"/>
  <c r="K1469" i="1" s="1"/>
  <c r="H1470" i="1"/>
  <c r="K1470" i="1" s="1"/>
  <c r="H1471" i="1"/>
  <c r="K1471" i="1" s="1"/>
  <c r="H1472" i="1"/>
  <c r="K1472" i="1" s="1"/>
  <c r="H1473" i="1"/>
  <c r="K1473" i="1" s="1"/>
  <c r="H1474" i="1"/>
  <c r="K1474" i="1" s="1"/>
  <c r="H1475" i="1"/>
  <c r="K1475" i="1" s="1"/>
  <c r="H1476" i="1"/>
  <c r="K1476" i="1" s="1"/>
  <c r="H1477" i="1"/>
  <c r="K1477" i="1" s="1"/>
  <c r="H1478" i="1"/>
  <c r="K1478" i="1" s="1"/>
  <c r="H1479" i="1"/>
  <c r="K1479" i="1" s="1"/>
  <c r="H1480" i="1"/>
  <c r="K1480" i="1" s="1"/>
  <c r="H1481" i="1"/>
  <c r="K1481" i="1" s="1"/>
  <c r="H1482" i="1"/>
  <c r="K1482" i="1" s="1"/>
  <c r="H1483" i="1"/>
  <c r="K1483" i="1" s="1"/>
  <c r="H1484" i="1"/>
  <c r="K1484" i="1" s="1"/>
  <c r="N1484" i="1" s="1"/>
  <c r="H1485" i="1"/>
  <c r="K1485" i="1" s="1"/>
  <c r="H1486" i="1"/>
  <c r="K1486" i="1" s="1"/>
  <c r="H1487" i="1"/>
  <c r="K1487" i="1" s="1"/>
  <c r="H1488" i="1"/>
  <c r="K1488" i="1" s="1"/>
  <c r="H1489" i="1"/>
  <c r="K1489" i="1" s="1"/>
  <c r="H1490" i="1"/>
  <c r="K1490" i="1" s="1"/>
  <c r="H1491" i="1"/>
  <c r="K1491" i="1" s="1"/>
  <c r="H1492" i="1"/>
  <c r="K1492" i="1" s="1"/>
  <c r="H1493" i="1"/>
  <c r="K1493" i="1" s="1"/>
  <c r="H1494" i="1"/>
  <c r="K1494" i="1" s="1"/>
  <c r="H1495" i="1"/>
  <c r="K1495" i="1" s="1"/>
  <c r="H1496" i="1"/>
  <c r="K1496" i="1" s="1"/>
  <c r="N1496" i="1" s="1"/>
  <c r="H1497" i="1"/>
  <c r="K1497" i="1" s="1"/>
  <c r="H1498" i="1"/>
  <c r="K1498" i="1" s="1"/>
  <c r="H1499" i="1"/>
  <c r="K1499" i="1" s="1"/>
  <c r="H1500" i="1"/>
  <c r="K1500" i="1" s="1"/>
  <c r="H1501" i="1"/>
  <c r="K1501" i="1" s="1"/>
  <c r="H1502" i="1"/>
  <c r="K1502" i="1" s="1"/>
  <c r="H1503" i="1"/>
  <c r="K1503" i="1" s="1"/>
  <c r="H1504" i="1"/>
  <c r="K1504" i="1" s="1"/>
  <c r="H1505" i="1"/>
  <c r="K1505" i="1" s="1"/>
  <c r="H1506" i="1"/>
  <c r="K1506" i="1" s="1"/>
  <c r="H1507" i="1"/>
  <c r="K1507" i="1" s="1"/>
  <c r="H1508" i="1"/>
  <c r="K1508" i="1" s="1"/>
  <c r="N1508" i="1" s="1"/>
  <c r="H1509" i="1"/>
  <c r="K1509" i="1" s="1"/>
  <c r="H1510" i="1"/>
  <c r="K1510" i="1" s="1"/>
  <c r="H1511" i="1"/>
  <c r="K1511" i="1" s="1"/>
  <c r="H1512" i="1"/>
  <c r="K1512" i="1" s="1"/>
  <c r="H1513" i="1"/>
  <c r="K1513" i="1" s="1"/>
  <c r="H1514" i="1"/>
  <c r="K1514" i="1" s="1"/>
  <c r="H1515" i="1"/>
  <c r="K1515" i="1" s="1"/>
  <c r="H1516" i="1"/>
  <c r="K1516" i="1" s="1"/>
  <c r="H1517" i="1"/>
  <c r="K1517" i="1" s="1"/>
  <c r="H1518" i="1"/>
  <c r="K1518" i="1" s="1"/>
  <c r="H1519" i="1"/>
  <c r="K1519" i="1" s="1"/>
  <c r="H1520" i="1"/>
  <c r="K1520" i="1" s="1"/>
  <c r="H1521" i="1"/>
  <c r="K1521" i="1" s="1"/>
  <c r="H1522" i="1"/>
  <c r="K1522" i="1" s="1"/>
  <c r="H1523" i="1"/>
  <c r="K1523" i="1" s="1"/>
  <c r="H1524" i="1"/>
  <c r="K1524" i="1" s="1"/>
  <c r="H1525" i="1"/>
  <c r="K1525" i="1" s="1"/>
  <c r="H1526" i="1"/>
  <c r="K1526" i="1" s="1"/>
  <c r="H1527" i="1"/>
  <c r="H1528" i="1"/>
  <c r="K1528" i="1" s="1"/>
  <c r="H1529" i="1"/>
  <c r="K1529" i="1" s="1"/>
  <c r="H1530" i="1"/>
  <c r="K1530" i="1" s="1"/>
  <c r="H1531" i="1"/>
  <c r="K1531" i="1" s="1"/>
  <c r="H1532" i="1"/>
  <c r="K1532" i="1" s="1"/>
  <c r="H1533" i="1"/>
  <c r="K1533" i="1" s="1"/>
  <c r="H1534" i="1"/>
  <c r="K1534" i="1" s="1"/>
  <c r="H1535" i="1"/>
  <c r="K1535" i="1" s="1"/>
  <c r="N1535" i="1" s="1"/>
  <c r="H1536" i="1"/>
  <c r="K1536" i="1" s="1"/>
  <c r="H1537" i="1"/>
  <c r="K1537" i="1" s="1"/>
  <c r="H1538" i="1"/>
  <c r="K1538" i="1" s="1"/>
  <c r="H1539" i="1"/>
  <c r="K1539" i="1" s="1"/>
  <c r="H1540" i="1"/>
  <c r="K1540" i="1" s="1"/>
  <c r="H1541" i="1"/>
  <c r="K1541" i="1" s="1"/>
  <c r="H1542" i="1"/>
  <c r="K1542" i="1" s="1"/>
  <c r="H1543" i="1"/>
  <c r="K1543" i="1" s="1"/>
  <c r="H1544" i="1"/>
  <c r="K1544" i="1" s="1"/>
  <c r="H1545" i="1"/>
  <c r="K1545" i="1" s="1"/>
  <c r="H1546" i="1"/>
  <c r="K1546" i="1" s="1"/>
  <c r="H1547" i="1"/>
  <c r="K1547" i="1" s="1"/>
  <c r="H1548" i="1"/>
  <c r="K1548" i="1" s="1"/>
  <c r="H1549" i="1"/>
  <c r="K1549" i="1" s="1"/>
  <c r="H1550" i="1"/>
  <c r="K1550" i="1" s="1"/>
  <c r="H1551" i="1"/>
  <c r="K1551" i="1" s="1"/>
  <c r="H1552" i="1"/>
  <c r="K1552" i="1" s="1"/>
  <c r="N1552" i="1" s="1"/>
  <c r="H1553" i="1"/>
  <c r="K1553" i="1" s="1"/>
  <c r="H1554" i="1"/>
  <c r="K1554" i="1" s="1"/>
  <c r="H1555" i="1"/>
  <c r="K1555" i="1" s="1"/>
  <c r="H1556" i="1"/>
  <c r="K1556" i="1" s="1"/>
  <c r="H1557" i="1"/>
  <c r="K1557" i="1" s="1"/>
  <c r="H1558" i="1"/>
  <c r="K1558" i="1" s="1"/>
  <c r="H1559" i="1"/>
  <c r="K1559" i="1" s="1"/>
  <c r="H1560" i="1"/>
  <c r="K1560" i="1" s="1"/>
  <c r="H1561" i="1"/>
  <c r="K1561" i="1" s="1"/>
  <c r="H1562" i="1"/>
  <c r="K1562" i="1" s="1"/>
  <c r="H1563" i="1"/>
  <c r="K1563" i="1" s="1"/>
  <c r="H1564" i="1"/>
  <c r="K1564" i="1" s="1"/>
  <c r="H1565" i="1"/>
  <c r="K1565" i="1" s="1"/>
  <c r="H1566" i="1"/>
  <c r="K1566" i="1" s="1"/>
  <c r="H1567" i="1"/>
  <c r="K1567" i="1" s="1"/>
  <c r="H1568" i="1"/>
  <c r="K1568" i="1" s="1"/>
  <c r="H1569" i="1"/>
  <c r="K1569" i="1" s="1"/>
  <c r="H1570" i="1"/>
  <c r="K1570" i="1" s="1"/>
  <c r="H1571" i="1"/>
  <c r="K1571" i="1" s="1"/>
  <c r="H1572" i="1"/>
  <c r="K1572" i="1" s="1"/>
  <c r="H1573" i="1"/>
  <c r="K1573" i="1" s="1"/>
  <c r="H1574" i="1"/>
  <c r="K1574" i="1" s="1"/>
  <c r="H1575" i="1"/>
  <c r="K1575" i="1" s="1"/>
  <c r="H1576" i="1"/>
  <c r="K1576" i="1" s="1"/>
  <c r="H1577" i="1"/>
  <c r="K1577" i="1" s="1"/>
  <c r="H1578" i="1"/>
  <c r="K1578" i="1" s="1"/>
  <c r="H1579" i="1"/>
  <c r="K1579" i="1" s="1"/>
  <c r="H1580" i="1"/>
  <c r="K1580" i="1" s="1"/>
  <c r="H1581" i="1"/>
  <c r="K1581" i="1" s="1"/>
  <c r="H1582" i="1"/>
  <c r="K1582" i="1" s="1"/>
  <c r="H1583" i="1"/>
  <c r="K1583" i="1" s="1"/>
  <c r="N1583" i="1" s="1"/>
  <c r="H1584" i="1"/>
  <c r="K1584" i="1" s="1"/>
  <c r="H1585" i="1"/>
  <c r="K1585" i="1" s="1"/>
  <c r="H1586" i="1"/>
  <c r="K1586" i="1" s="1"/>
  <c r="H1587" i="1"/>
  <c r="K1587" i="1" s="1"/>
  <c r="H1588" i="1"/>
  <c r="K1588" i="1" s="1"/>
  <c r="H1589" i="1"/>
  <c r="K1589" i="1" s="1"/>
  <c r="H1590" i="1"/>
  <c r="K1590" i="1" s="1"/>
  <c r="H1591" i="1"/>
  <c r="K1591" i="1" s="1"/>
  <c r="N1591" i="1" s="1"/>
  <c r="H1592" i="1"/>
  <c r="K1592" i="1" s="1"/>
  <c r="H1593" i="1"/>
  <c r="K1593" i="1" s="1"/>
  <c r="H1594" i="1"/>
  <c r="K1594" i="1" s="1"/>
  <c r="H1595" i="1"/>
  <c r="K1595" i="1" s="1"/>
  <c r="N1595" i="1" s="1"/>
  <c r="H1596" i="1"/>
  <c r="K1596" i="1" s="1"/>
  <c r="H1597" i="1"/>
  <c r="K1597" i="1" s="1"/>
  <c r="H1598" i="1"/>
  <c r="K1598" i="1" s="1"/>
  <c r="H1599" i="1"/>
  <c r="K1599" i="1" s="1"/>
  <c r="H1600" i="1"/>
  <c r="K1600" i="1" s="1"/>
  <c r="H1601" i="1"/>
  <c r="K1601" i="1" s="1"/>
  <c r="H1602" i="1"/>
  <c r="K1602" i="1" s="1"/>
  <c r="H1603" i="1"/>
  <c r="K1603" i="1" s="1"/>
  <c r="H1604" i="1"/>
  <c r="K1604" i="1" s="1"/>
  <c r="H1605" i="1"/>
  <c r="K1605" i="1" s="1"/>
  <c r="H1606" i="1"/>
  <c r="K1606" i="1" s="1"/>
  <c r="H1607" i="1"/>
  <c r="K1607" i="1" s="1"/>
  <c r="N1607" i="1" s="1"/>
  <c r="H1608" i="1"/>
  <c r="K1608" i="1" s="1"/>
  <c r="H1609" i="1"/>
  <c r="K1609" i="1" s="1"/>
  <c r="H1610" i="1"/>
  <c r="K1610" i="1" s="1"/>
  <c r="H1611" i="1"/>
  <c r="K1611" i="1" s="1"/>
  <c r="H1612" i="1"/>
  <c r="K1612" i="1" s="1"/>
  <c r="H1613" i="1"/>
  <c r="K1613" i="1" s="1"/>
  <c r="H1614" i="1"/>
  <c r="K1614" i="1" s="1"/>
  <c r="H1615" i="1"/>
  <c r="K1615" i="1" s="1"/>
  <c r="H1616" i="1"/>
  <c r="K1616" i="1" s="1"/>
  <c r="H1617" i="1"/>
  <c r="K1617" i="1" s="1"/>
  <c r="H1618" i="1"/>
  <c r="K1618" i="1" s="1"/>
  <c r="H1619" i="1"/>
  <c r="K1619" i="1" s="1"/>
  <c r="H1620" i="1"/>
  <c r="K1620" i="1" s="1"/>
  <c r="H1621" i="1"/>
  <c r="K1621" i="1" s="1"/>
  <c r="H1622" i="1"/>
  <c r="K1622" i="1" s="1"/>
  <c r="H1623" i="1"/>
  <c r="K1623" i="1" s="1"/>
  <c r="H1624" i="1"/>
  <c r="K1624" i="1" s="1"/>
  <c r="N1624" i="1" s="1"/>
  <c r="H1625" i="1"/>
  <c r="K1625" i="1" s="1"/>
  <c r="H1626" i="1"/>
  <c r="H1627" i="1"/>
  <c r="K1627" i="1" s="1"/>
  <c r="H1628" i="1"/>
  <c r="K1628" i="1" s="1"/>
  <c r="H1629" i="1"/>
  <c r="K1629" i="1" s="1"/>
  <c r="H1630" i="1"/>
  <c r="K1630" i="1" s="1"/>
  <c r="H1631" i="1"/>
  <c r="K1631" i="1" s="1"/>
  <c r="H1632" i="1"/>
  <c r="K1632" i="1" s="1"/>
  <c r="H1633" i="1"/>
  <c r="K1633" i="1" s="1"/>
  <c r="H1634" i="1"/>
  <c r="K1634" i="1" s="1"/>
  <c r="H1635" i="1"/>
  <c r="K1635" i="1" s="1"/>
  <c r="H1636" i="1"/>
  <c r="K1636" i="1" s="1"/>
  <c r="H1637" i="1"/>
  <c r="K1637" i="1" s="1"/>
  <c r="H1638" i="1"/>
  <c r="K1638" i="1" s="1"/>
  <c r="H1639" i="1"/>
  <c r="K1639" i="1" s="1"/>
  <c r="H1640" i="1"/>
  <c r="K1640" i="1" s="1"/>
  <c r="H1641" i="1"/>
  <c r="K1641" i="1" s="1"/>
  <c r="H1642" i="1"/>
  <c r="H1643" i="1"/>
  <c r="K1643" i="1" s="1"/>
  <c r="H1644" i="1"/>
  <c r="K1644" i="1" s="1"/>
  <c r="H1645" i="1"/>
  <c r="K1645" i="1" s="1"/>
  <c r="H1646" i="1"/>
  <c r="K1646" i="1" s="1"/>
  <c r="H1647" i="1"/>
  <c r="K1647" i="1" s="1"/>
  <c r="H1648" i="1"/>
  <c r="K1648" i="1" s="1"/>
  <c r="H1649" i="1"/>
  <c r="K1649" i="1" s="1"/>
  <c r="H1650" i="1"/>
  <c r="K1650" i="1" s="1"/>
  <c r="H1651" i="1"/>
  <c r="K1651" i="1" s="1"/>
  <c r="H1652" i="1"/>
  <c r="K1652" i="1" s="1"/>
  <c r="H1653" i="1"/>
  <c r="K1653" i="1" s="1"/>
  <c r="H1654" i="1"/>
  <c r="K1654" i="1" s="1"/>
  <c r="H1655" i="1"/>
  <c r="K1655" i="1" s="1"/>
  <c r="H1656" i="1"/>
  <c r="K1656" i="1" s="1"/>
  <c r="N1656" i="1" s="1"/>
  <c r="H1657" i="1"/>
  <c r="K1657" i="1" s="1"/>
  <c r="H1658" i="1"/>
  <c r="K1658" i="1" s="1"/>
  <c r="H1659" i="1"/>
  <c r="K1659" i="1" s="1"/>
  <c r="H1660" i="1"/>
  <c r="K1660" i="1" s="1"/>
  <c r="H1661" i="1"/>
  <c r="K1661" i="1" s="1"/>
  <c r="H1662" i="1"/>
  <c r="K1662" i="1" s="1"/>
  <c r="H1663" i="1"/>
  <c r="K1663" i="1" s="1"/>
  <c r="H1664" i="1"/>
  <c r="K1664" i="1" s="1"/>
  <c r="H1665" i="1"/>
  <c r="K1665" i="1" s="1"/>
  <c r="H1666" i="1"/>
  <c r="K1666" i="1" s="1"/>
  <c r="H1667" i="1"/>
  <c r="K1667" i="1" s="1"/>
  <c r="H1668" i="1"/>
  <c r="K1668" i="1" s="1"/>
  <c r="N1668" i="1" s="1"/>
  <c r="H1669" i="1"/>
  <c r="K1669" i="1" s="1"/>
  <c r="H1670" i="1"/>
  <c r="K1670" i="1" s="1"/>
  <c r="H1671" i="1"/>
  <c r="K1671" i="1" s="1"/>
  <c r="H1672" i="1"/>
  <c r="K1672" i="1" s="1"/>
  <c r="H1673" i="1"/>
  <c r="K1673" i="1" s="1"/>
  <c r="H1674" i="1"/>
  <c r="K1674" i="1" s="1"/>
  <c r="H1675" i="1"/>
  <c r="K1675" i="1" s="1"/>
  <c r="H1676" i="1"/>
  <c r="K1676" i="1" s="1"/>
  <c r="H1677" i="1"/>
  <c r="K1677" i="1" s="1"/>
  <c r="H1678" i="1"/>
  <c r="K1678" i="1" s="1"/>
  <c r="H1679" i="1"/>
  <c r="K1679" i="1" s="1"/>
  <c r="H1680" i="1"/>
  <c r="K1680" i="1" s="1"/>
  <c r="H1681" i="1"/>
  <c r="K1681" i="1" s="1"/>
  <c r="H1682" i="1"/>
  <c r="K1682" i="1" s="1"/>
  <c r="H1683" i="1"/>
  <c r="K1683" i="1" s="1"/>
  <c r="H1684" i="1"/>
  <c r="K1684" i="1" s="1"/>
  <c r="H1685" i="1"/>
  <c r="K1685" i="1" s="1"/>
  <c r="H1686" i="1"/>
  <c r="K1686" i="1" s="1"/>
  <c r="H1687" i="1"/>
  <c r="K1687" i="1" s="1"/>
  <c r="H1688" i="1"/>
  <c r="K1688" i="1" s="1"/>
  <c r="H1689" i="1"/>
  <c r="K1689" i="1" s="1"/>
  <c r="H1690" i="1"/>
  <c r="K1690" i="1" s="1"/>
  <c r="H1691" i="1"/>
  <c r="K1691" i="1" s="1"/>
  <c r="H1692" i="1"/>
  <c r="K1692" i="1" s="1"/>
  <c r="H1693" i="1"/>
  <c r="K1693" i="1" s="1"/>
  <c r="H1694" i="1"/>
  <c r="K1694" i="1" s="1"/>
  <c r="H1695" i="1"/>
  <c r="K1695" i="1" s="1"/>
  <c r="H1696" i="1"/>
  <c r="K1696" i="1" s="1"/>
  <c r="H1697" i="1"/>
  <c r="K1697" i="1" s="1"/>
  <c r="H1698" i="1"/>
  <c r="K1698" i="1" s="1"/>
  <c r="H1699" i="1"/>
  <c r="K1699" i="1" s="1"/>
  <c r="H1700" i="1"/>
  <c r="K1700" i="1" s="1"/>
  <c r="H1701" i="1"/>
  <c r="K1701" i="1" s="1"/>
  <c r="H1702" i="1"/>
  <c r="K1702" i="1" s="1"/>
  <c r="H1703" i="1"/>
  <c r="K1703" i="1" s="1"/>
  <c r="H1704" i="1"/>
  <c r="K1704" i="1" s="1"/>
  <c r="H1705" i="1"/>
  <c r="K1705" i="1" s="1"/>
  <c r="H1706" i="1"/>
  <c r="K1706" i="1" s="1"/>
  <c r="H1707" i="1"/>
  <c r="K1707" i="1" s="1"/>
  <c r="H1708" i="1"/>
  <c r="K1708" i="1" s="1"/>
  <c r="H1709" i="1"/>
  <c r="K1709" i="1" s="1"/>
  <c r="H1710" i="1"/>
  <c r="K1710" i="1" s="1"/>
  <c r="H1711" i="1"/>
  <c r="K1711" i="1" s="1"/>
  <c r="H1712" i="1"/>
  <c r="K1712" i="1" s="1"/>
  <c r="H1713" i="1"/>
  <c r="K1713" i="1" s="1"/>
  <c r="H1714" i="1"/>
  <c r="K1714" i="1" s="1"/>
  <c r="H1715" i="1"/>
  <c r="K1715" i="1" s="1"/>
  <c r="H1716" i="1"/>
  <c r="K1716" i="1" s="1"/>
  <c r="H1717" i="1"/>
  <c r="K1717" i="1" s="1"/>
  <c r="H1718" i="1"/>
  <c r="K1718" i="1" s="1"/>
  <c r="H1719" i="1"/>
  <c r="K1719" i="1" s="1"/>
  <c r="H1720" i="1"/>
  <c r="K1720" i="1" s="1"/>
  <c r="H1721" i="1"/>
  <c r="K1721" i="1" s="1"/>
  <c r="H1722" i="1"/>
  <c r="K1722" i="1" s="1"/>
  <c r="H1723" i="1"/>
  <c r="K1723" i="1" s="1"/>
  <c r="H1724" i="1"/>
  <c r="K1724" i="1" s="1"/>
  <c r="H1725" i="1"/>
  <c r="K1725" i="1" s="1"/>
  <c r="H1726" i="1"/>
  <c r="K1726" i="1" s="1"/>
  <c r="H1727" i="1"/>
  <c r="K1727" i="1" s="1"/>
  <c r="H1728" i="1"/>
  <c r="K1728" i="1" s="1"/>
  <c r="H1729" i="1"/>
  <c r="K1729" i="1" s="1"/>
  <c r="H1730" i="1"/>
  <c r="K1730" i="1" s="1"/>
  <c r="H1731" i="1"/>
  <c r="K1731" i="1" s="1"/>
  <c r="H1732" i="1"/>
  <c r="K1732" i="1" s="1"/>
  <c r="H1733" i="1"/>
  <c r="K1733" i="1" s="1"/>
  <c r="H1734" i="1"/>
  <c r="K1734" i="1" s="1"/>
  <c r="H1735" i="1"/>
  <c r="K1735" i="1" s="1"/>
  <c r="H1736" i="1"/>
  <c r="K1736" i="1" s="1"/>
  <c r="H1737" i="1"/>
  <c r="K1737" i="1" s="1"/>
  <c r="H1738" i="1"/>
  <c r="H1739" i="1"/>
  <c r="K1739" i="1" s="1"/>
  <c r="H1740" i="1"/>
  <c r="K1740" i="1" s="1"/>
  <c r="H1741" i="1"/>
  <c r="K1741" i="1" s="1"/>
  <c r="H1742" i="1"/>
  <c r="K1742" i="1" s="1"/>
  <c r="H1743" i="1"/>
  <c r="K1743" i="1" s="1"/>
  <c r="H1744" i="1"/>
  <c r="K1744" i="1" s="1"/>
  <c r="H1745" i="1"/>
  <c r="K1745" i="1" s="1"/>
  <c r="H1746" i="1"/>
  <c r="K1746" i="1" s="1"/>
  <c r="H1747" i="1"/>
  <c r="K1747" i="1" s="1"/>
  <c r="H1748" i="1"/>
  <c r="K1748" i="1" s="1"/>
  <c r="H1749" i="1"/>
  <c r="K1749" i="1" s="1"/>
  <c r="H1750" i="1"/>
  <c r="K1750" i="1" s="1"/>
  <c r="H1751" i="1"/>
  <c r="K1751" i="1" s="1"/>
  <c r="H1752" i="1"/>
  <c r="K1752" i="1" s="1"/>
  <c r="H1753" i="1"/>
  <c r="K1753" i="1" s="1"/>
  <c r="H1754" i="1"/>
  <c r="K1754" i="1" s="1"/>
  <c r="H1755" i="1"/>
  <c r="K1755" i="1" s="1"/>
  <c r="H1756" i="1"/>
  <c r="K1756" i="1" s="1"/>
  <c r="H1757" i="1"/>
  <c r="K1757" i="1" s="1"/>
  <c r="H1758" i="1"/>
  <c r="K1758" i="1" s="1"/>
  <c r="H1759" i="1"/>
  <c r="K1759" i="1" s="1"/>
  <c r="H1760" i="1"/>
  <c r="K1760" i="1" s="1"/>
  <c r="H1761" i="1"/>
  <c r="K1761" i="1" s="1"/>
  <c r="H1762" i="1"/>
  <c r="K1762" i="1" s="1"/>
  <c r="H1763" i="1"/>
  <c r="K1763" i="1" s="1"/>
  <c r="H1764" i="1"/>
  <c r="K1764" i="1" s="1"/>
  <c r="H1765" i="1"/>
  <c r="K1765" i="1" s="1"/>
  <c r="H1766" i="1"/>
  <c r="K1766" i="1" s="1"/>
  <c r="H1767" i="1"/>
  <c r="K1767" i="1" s="1"/>
  <c r="H1768" i="1"/>
  <c r="K1768" i="1" s="1"/>
  <c r="H1769" i="1"/>
  <c r="K1769" i="1" s="1"/>
  <c r="H1770" i="1"/>
  <c r="K1770" i="1" s="1"/>
  <c r="H1771" i="1"/>
  <c r="K1771" i="1" s="1"/>
  <c r="H1772" i="1"/>
  <c r="K1772" i="1" s="1"/>
  <c r="H1773" i="1"/>
  <c r="K1773" i="1" s="1"/>
  <c r="H1774" i="1"/>
  <c r="K1774" i="1" s="1"/>
  <c r="H1775" i="1"/>
  <c r="K1775" i="1" s="1"/>
  <c r="H1776" i="1"/>
  <c r="K1776" i="1" s="1"/>
  <c r="H1777" i="1"/>
  <c r="K1777" i="1" s="1"/>
  <c r="H1778" i="1"/>
  <c r="K1778" i="1" s="1"/>
  <c r="H1779" i="1"/>
  <c r="K1779" i="1" s="1"/>
  <c r="H1780" i="1"/>
  <c r="K1780" i="1" s="1"/>
  <c r="H1781" i="1"/>
  <c r="K1781" i="1" s="1"/>
  <c r="H1782" i="1"/>
  <c r="K1782" i="1" s="1"/>
  <c r="H1783" i="1"/>
  <c r="K1783" i="1" s="1"/>
  <c r="H1784" i="1"/>
  <c r="K1784" i="1" s="1"/>
  <c r="H1785" i="1"/>
  <c r="K1785" i="1" s="1"/>
  <c r="H1786" i="1"/>
  <c r="K1786" i="1" s="1"/>
  <c r="H1787" i="1"/>
  <c r="K1787" i="1" s="1"/>
  <c r="H1788" i="1"/>
  <c r="K1788" i="1" s="1"/>
  <c r="H1789" i="1"/>
  <c r="K1789" i="1" s="1"/>
  <c r="H1790" i="1"/>
  <c r="K1790" i="1" s="1"/>
  <c r="H1791" i="1"/>
  <c r="K1791" i="1" s="1"/>
  <c r="H1792" i="1"/>
  <c r="K1792" i="1" s="1"/>
  <c r="H1793" i="1"/>
  <c r="K1793" i="1" s="1"/>
  <c r="H1794" i="1"/>
  <c r="K1794" i="1" s="1"/>
  <c r="H1795" i="1"/>
  <c r="K1795" i="1" s="1"/>
  <c r="H1796" i="1"/>
  <c r="K1796" i="1" s="1"/>
  <c r="H1797" i="1"/>
  <c r="K1797" i="1" s="1"/>
  <c r="H1798" i="1"/>
  <c r="K1798" i="1" s="1"/>
  <c r="H1799" i="1"/>
  <c r="K1799" i="1" s="1"/>
  <c r="H1800" i="1"/>
  <c r="K1800" i="1" s="1"/>
  <c r="H1801" i="1"/>
  <c r="K1801" i="1" s="1"/>
  <c r="H1802" i="1"/>
  <c r="K1802" i="1" s="1"/>
  <c r="H1803" i="1"/>
  <c r="K1803" i="1" s="1"/>
  <c r="H1804" i="1"/>
  <c r="K1804" i="1" s="1"/>
  <c r="H1805" i="1"/>
  <c r="K1805" i="1" s="1"/>
  <c r="H1806" i="1"/>
  <c r="K1806" i="1" s="1"/>
  <c r="H1807" i="1"/>
  <c r="K1807" i="1" s="1"/>
  <c r="H1808" i="1"/>
  <c r="K1808" i="1" s="1"/>
  <c r="H1809" i="1"/>
  <c r="K1809" i="1" s="1"/>
  <c r="H1810" i="1"/>
  <c r="K1810" i="1" s="1"/>
  <c r="H1811" i="1"/>
  <c r="K1811" i="1" s="1"/>
  <c r="H1812" i="1"/>
  <c r="K1812" i="1" s="1"/>
  <c r="H1813" i="1"/>
  <c r="K1813" i="1" s="1"/>
  <c r="H1814" i="1"/>
  <c r="K1814" i="1" s="1"/>
  <c r="H1815" i="1"/>
  <c r="K1815" i="1" s="1"/>
  <c r="H1816" i="1"/>
  <c r="K1816" i="1" s="1"/>
  <c r="H1817" i="1"/>
  <c r="K1817" i="1" s="1"/>
  <c r="H1818" i="1"/>
  <c r="K1818" i="1" s="1"/>
  <c r="H1819" i="1"/>
  <c r="K1819" i="1" s="1"/>
  <c r="H1820" i="1"/>
  <c r="K1820" i="1" s="1"/>
  <c r="H1821" i="1"/>
  <c r="K1821" i="1" s="1"/>
  <c r="H1822" i="1"/>
  <c r="K1822" i="1" s="1"/>
  <c r="H1823" i="1"/>
  <c r="K1823" i="1" s="1"/>
  <c r="H1824" i="1"/>
  <c r="K1824" i="1" s="1"/>
  <c r="H1825" i="1"/>
  <c r="K1825" i="1" s="1"/>
  <c r="H1826" i="1"/>
  <c r="K1826" i="1" s="1"/>
  <c r="H1827" i="1"/>
  <c r="K1827" i="1" s="1"/>
  <c r="H1828" i="1"/>
  <c r="K1828" i="1" s="1"/>
  <c r="H1829" i="1"/>
  <c r="K1829" i="1" s="1"/>
  <c r="H1830" i="1"/>
  <c r="K1830" i="1" s="1"/>
  <c r="H1831" i="1"/>
  <c r="K1831" i="1" s="1"/>
  <c r="H1832" i="1"/>
  <c r="K1832" i="1" s="1"/>
  <c r="H1833" i="1"/>
  <c r="K1833" i="1" s="1"/>
  <c r="H1834" i="1"/>
  <c r="K1834" i="1" s="1"/>
  <c r="H1835" i="1"/>
  <c r="K1835" i="1" s="1"/>
  <c r="H1836" i="1"/>
  <c r="K1836" i="1" s="1"/>
  <c r="H1837" i="1"/>
  <c r="K1837" i="1" s="1"/>
  <c r="H1838" i="1"/>
  <c r="K1838" i="1" s="1"/>
  <c r="H1839" i="1"/>
  <c r="K1839" i="1" s="1"/>
  <c r="H1840" i="1"/>
  <c r="K1840" i="1" s="1"/>
  <c r="H1841" i="1"/>
  <c r="K1841" i="1" s="1"/>
  <c r="H1842" i="1"/>
  <c r="K1842" i="1" s="1"/>
  <c r="H1843" i="1"/>
  <c r="K1843" i="1" s="1"/>
  <c r="H1844" i="1"/>
  <c r="K1844" i="1" s="1"/>
  <c r="H1845" i="1"/>
  <c r="K1845" i="1" s="1"/>
  <c r="H1846" i="1"/>
  <c r="K1846" i="1" s="1"/>
  <c r="H1847" i="1"/>
  <c r="K1847" i="1" s="1"/>
  <c r="H1848" i="1"/>
  <c r="K1848" i="1" s="1"/>
  <c r="H1849" i="1"/>
  <c r="K1849" i="1" s="1"/>
  <c r="H1850" i="1"/>
  <c r="K1850" i="1" s="1"/>
  <c r="H1851" i="1"/>
  <c r="K1851" i="1" s="1"/>
  <c r="H1852" i="1"/>
  <c r="K1852" i="1" s="1"/>
  <c r="H1853" i="1"/>
  <c r="K1853" i="1" s="1"/>
  <c r="H1854" i="1"/>
  <c r="K1854" i="1" s="1"/>
  <c r="H1855" i="1"/>
  <c r="K1855" i="1" s="1"/>
  <c r="H1856" i="1"/>
  <c r="K1856" i="1" s="1"/>
  <c r="H1857" i="1"/>
  <c r="K1857" i="1" s="1"/>
  <c r="H1858" i="1"/>
  <c r="K1858" i="1" s="1"/>
  <c r="H1859" i="1"/>
  <c r="K1859" i="1" s="1"/>
  <c r="H1860" i="1"/>
  <c r="K1860" i="1" s="1"/>
  <c r="H1861" i="1"/>
  <c r="K1861" i="1" s="1"/>
  <c r="H1862" i="1"/>
  <c r="K1862" i="1" s="1"/>
  <c r="H1863" i="1"/>
  <c r="K1863" i="1" s="1"/>
  <c r="H1864" i="1"/>
  <c r="K1864" i="1" s="1"/>
  <c r="H1865" i="1"/>
  <c r="K1865" i="1" s="1"/>
  <c r="H1866" i="1"/>
  <c r="K1866" i="1" s="1"/>
  <c r="H1867" i="1"/>
  <c r="K1867" i="1" s="1"/>
  <c r="H1868" i="1"/>
  <c r="K1868" i="1" s="1"/>
  <c r="H1869" i="1"/>
  <c r="K1869" i="1" s="1"/>
  <c r="H1870" i="1"/>
  <c r="K1870" i="1" s="1"/>
  <c r="H1871" i="1"/>
  <c r="K1871" i="1" s="1"/>
  <c r="H1872" i="1"/>
  <c r="K1872" i="1" s="1"/>
  <c r="H1873" i="1"/>
  <c r="K1873" i="1" s="1"/>
  <c r="H1874" i="1"/>
  <c r="K1874" i="1" s="1"/>
  <c r="H1875" i="1"/>
  <c r="K1875" i="1" s="1"/>
  <c r="H1876" i="1"/>
  <c r="K1876" i="1" s="1"/>
  <c r="H1877" i="1"/>
  <c r="K1877" i="1" s="1"/>
  <c r="H1878" i="1"/>
  <c r="K1878" i="1" s="1"/>
  <c r="H1879" i="1"/>
  <c r="K1879" i="1" s="1"/>
  <c r="H1880" i="1"/>
  <c r="K1880" i="1" s="1"/>
  <c r="H1881" i="1"/>
  <c r="K1881" i="1" s="1"/>
  <c r="H1882" i="1"/>
  <c r="K1882" i="1" s="1"/>
  <c r="H1883" i="1"/>
  <c r="K1883" i="1" s="1"/>
  <c r="H1884" i="1"/>
  <c r="K1884" i="1" s="1"/>
  <c r="H1885" i="1"/>
  <c r="K1885" i="1" s="1"/>
  <c r="H1886" i="1"/>
  <c r="K1886" i="1" s="1"/>
  <c r="H1887" i="1"/>
  <c r="K1887" i="1" s="1"/>
  <c r="H1888" i="1"/>
  <c r="K1888" i="1" s="1"/>
  <c r="H1889" i="1"/>
  <c r="K1889" i="1" s="1"/>
  <c r="H1890" i="1"/>
  <c r="K1890" i="1" s="1"/>
  <c r="H1891" i="1"/>
  <c r="K1891" i="1" s="1"/>
  <c r="H1892" i="1"/>
  <c r="K1892" i="1" s="1"/>
  <c r="H1893" i="1"/>
  <c r="K1893" i="1" s="1"/>
  <c r="H1894" i="1"/>
  <c r="K1894" i="1" s="1"/>
  <c r="H1895" i="1"/>
  <c r="K1895" i="1" s="1"/>
  <c r="H1896" i="1"/>
  <c r="K1896" i="1" s="1"/>
  <c r="H1897" i="1"/>
  <c r="K1897" i="1" s="1"/>
  <c r="H1898" i="1"/>
  <c r="K1898" i="1" s="1"/>
  <c r="H1899" i="1"/>
  <c r="K1899" i="1" s="1"/>
  <c r="H1900" i="1"/>
  <c r="K1900" i="1" s="1"/>
  <c r="H1901" i="1"/>
  <c r="K1901" i="1" s="1"/>
  <c r="H1902" i="1"/>
  <c r="K1902" i="1" s="1"/>
  <c r="H1903" i="1"/>
  <c r="K1903" i="1" s="1"/>
  <c r="H1904" i="1"/>
  <c r="K1904" i="1" s="1"/>
  <c r="H1905" i="1"/>
  <c r="K1905" i="1" s="1"/>
  <c r="H1906" i="1"/>
  <c r="K1906" i="1" s="1"/>
  <c r="H1907" i="1"/>
  <c r="K1907" i="1" s="1"/>
  <c r="H1908" i="1"/>
  <c r="K1908" i="1" s="1"/>
  <c r="H1909" i="1"/>
  <c r="K1909" i="1" s="1"/>
  <c r="H1910" i="1"/>
  <c r="K1910" i="1" s="1"/>
  <c r="H1911" i="1"/>
  <c r="K1911" i="1" s="1"/>
  <c r="H1912" i="1"/>
  <c r="K1912" i="1" s="1"/>
  <c r="H1913" i="1"/>
  <c r="K1913" i="1" s="1"/>
  <c r="H1914" i="1"/>
  <c r="K1914" i="1" s="1"/>
  <c r="H1915" i="1"/>
  <c r="K1915" i="1" s="1"/>
  <c r="H1916" i="1"/>
  <c r="K1916" i="1" s="1"/>
  <c r="H1917" i="1"/>
  <c r="K1917" i="1" s="1"/>
  <c r="H1918" i="1"/>
  <c r="K1918" i="1" s="1"/>
  <c r="H1919" i="1"/>
  <c r="K1919" i="1" s="1"/>
  <c r="H1920" i="1"/>
  <c r="K1920" i="1" s="1"/>
  <c r="H1921" i="1"/>
  <c r="K1921" i="1" s="1"/>
  <c r="H1922" i="1"/>
  <c r="K1922" i="1" s="1"/>
  <c r="H1923" i="1"/>
  <c r="K1923" i="1" s="1"/>
  <c r="H1924" i="1"/>
  <c r="K1924" i="1" s="1"/>
  <c r="H1925" i="1"/>
  <c r="K1925" i="1" s="1"/>
  <c r="H1926" i="1"/>
  <c r="K1926" i="1" s="1"/>
  <c r="H1927" i="1"/>
  <c r="K1927" i="1" s="1"/>
  <c r="H1928" i="1"/>
  <c r="K1928" i="1" s="1"/>
  <c r="H1929" i="1"/>
  <c r="K1929" i="1" s="1"/>
  <c r="H1930" i="1"/>
  <c r="K1930" i="1" s="1"/>
  <c r="H1931" i="1"/>
  <c r="K1931" i="1" s="1"/>
  <c r="H1932" i="1"/>
  <c r="K1932" i="1" s="1"/>
  <c r="H1933" i="1"/>
  <c r="K1933" i="1" s="1"/>
  <c r="H1934" i="1"/>
  <c r="K1934" i="1" s="1"/>
  <c r="H1935" i="1"/>
  <c r="K1935" i="1" s="1"/>
  <c r="H1936" i="1"/>
  <c r="K1936" i="1" s="1"/>
  <c r="H1937" i="1"/>
  <c r="K1937" i="1" s="1"/>
  <c r="H1938" i="1"/>
  <c r="K1938" i="1" s="1"/>
  <c r="H1939" i="1"/>
  <c r="K1939" i="1" s="1"/>
  <c r="H1940" i="1"/>
  <c r="K1940" i="1" s="1"/>
  <c r="H1941" i="1"/>
  <c r="K1941" i="1" s="1"/>
  <c r="H1942" i="1"/>
  <c r="K1942" i="1" s="1"/>
  <c r="H1943" i="1"/>
  <c r="K1943" i="1" s="1"/>
  <c r="H1944" i="1"/>
  <c r="K1944" i="1" s="1"/>
  <c r="H1945" i="1"/>
  <c r="K1945" i="1" s="1"/>
  <c r="H1946" i="1"/>
  <c r="K1946" i="1" s="1"/>
  <c r="H1947" i="1"/>
  <c r="K1947" i="1" s="1"/>
  <c r="H1948" i="1"/>
  <c r="K1948" i="1" s="1"/>
  <c r="H1949" i="1"/>
  <c r="K1949" i="1" s="1"/>
  <c r="H1950" i="1"/>
  <c r="K1950" i="1" s="1"/>
  <c r="H1951" i="1"/>
  <c r="K1951" i="1" s="1"/>
  <c r="H1952" i="1"/>
  <c r="K1952" i="1" s="1"/>
  <c r="H1953" i="1"/>
  <c r="K1953" i="1" s="1"/>
  <c r="H1954" i="1"/>
  <c r="K1954" i="1" s="1"/>
  <c r="H1955" i="1"/>
  <c r="K1955" i="1" s="1"/>
  <c r="H1956" i="1"/>
  <c r="K1956" i="1" s="1"/>
  <c r="H1957" i="1"/>
  <c r="K1957" i="1" s="1"/>
  <c r="H1958" i="1"/>
  <c r="K1958" i="1" s="1"/>
  <c r="H1959" i="1"/>
  <c r="K1959" i="1" s="1"/>
  <c r="H1960" i="1"/>
  <c r="K1960" i="1" s="1"/>
  <c r="H1961" i="1"/>
  <c r="K1961" i="1" s="1"/>
  <c r="H1962" i="1"/>
  <c r="K1962" i="1" s="1"/>
  <c r="H1963" i="1"/>
  <c r="K1963" i="1" s="1"/>
  <c r="H1964" i="1"/>
  <c r="K1964" i="1" s="1"/>
  <c r="H1965" i="1"/>
  <c r="K1965" i="1" s="1"/>
  <c r="H1966" i="1"/>
  <c r="K1966" i="1" s="1"/>
  <c r="H1967" i="1"/>
  <c r="K1967" i="1" s="1"/>
  <c r="H1968" i="1"/>
  <c r="K1968" i="1" s="1"/>
  <c r="H1969" i="1"/>
  <c r="K1969" i="1" s="1"/>
  <c r="H1970" i="1"/>
  <c r="K1970" i="1" s="1"/>
  <c r="H1971" i="1"/>
  <c r="K1971" i="1" s="1"/>
  <c r="H1972" i="1"/>
  <c r="K1972" i="1" s="1"/>
  <c r="H1973" i="1"/>
  <c r="K1973" i="1" s="1"/>
  <c r="H1974" i="1"/>
  <c r="K1974" i="1" s="1"/>
  <c r="H1975" i="1"/>
  <c r="K1975" i="1" s="1"/>
  <c r="H1976" i="1"/>
  <c r="K1976" i="1" s="1"/>
  <c r="H1977" i="1"/>
  <c r="K1977" i="1" s="1"/>
  <c r="H1978" i="1"/>
  <c r="K1978" i="1" s="1"/>
  <c r="H1979" i="1"/>
  <c r="K1979" i="1" s="1"/>
  <c r="H1980" i="1"/>
  <c r="K1980" i="1" s="1"/>
  <c r="H1981" i="1"/>
  <c r="K1981" i="1" s="1"/>
  <c r="H1982" i="1"/>
  <c r="K1982" i="1" s="1"/>
  <c r="H1983" i="1"/>
  <c r="K1983" i="1" s="1"/>
  <c r="H1984" i="1"/>
  <c r="K1984" i="1" s="1"/>
  <c r="H1985" i="1"/>
  <c r="K1985" i="1" s="1"/>
  <c r="H1986" i="1"/>
  <c r="K1986" i="1" s="1"/>
  <c r="H1987" i="1"/>
  <c r="K1987" i="1" s="1"/>
  <c r="H1988" i="1"/>
  <c r="K1988" i="1" s="1"/>
  <c r="H1989" i="1"/>
  <c r="K1989" i="1" s="1"/>
  <c r="H1990" i="1"/>
  <c r="K1990" i="1" s="1"/>
  <c r="H1991" i="1"/>
  <c r="K1991" i="1" s="1"/>
  <c r="H1992" i="1"/>
  <c r="K1992" i="1" s="1"/>
  <c r="H1993" i="1"/>
  <c r="K1993" i="1" s="1"/>
  <c r="H1994" i="1"/>
  <c r="K1994" i="1" s="1"/>
  <c r="H1995" i="1"/>
  <c r="K1995" i="1" s="1"/>
  <c r="H1996" i="1"/>
  <c r="K1996" i="1" s="1"/>
  <c r="H1997" i="1"/>
  <c r="K1997" i="1" s="1"/>
  <c r="H1998" i="1"/>
  <c r="K1998" i="1" s="1"/>
  <c r="H1999" i="1"/>
  <c r="K1999" i="1" s="1"/>
  <c r="H2000" i="1"/>
  <c r="K2000" i="1" s="1"/>
  <c r="H2001" i="1"/>
  <c r="K2001" i="1" s="1"/>
  <c r="H2002" i="1"/>
  <c r="K2002" i="1" s="1"/>
  <c r="H2003" i="1"/>
  <c r="K2003" i="1" s="1"/>
  <c r="H2004" i="1"/>
  <c r="K2004" i="1" s="1"/>
  <c r="H2005" i="1"/>
  <c r="K2005" i="1" s="1"/>
  <c r="H2006" i="1"/>
  <c r="K2006" i="1" s="1"/>
  <c r="H2007" i="1"/>
  <c r="K2007" i="1" s="1"/>
  <c r="H2008" i="1"/>
  <c r="K2008" i="1" s="1"/>
  <c r="H2009" i="1"/>
  <c r="K2009" i="1" s="1"/>
  <c r="H2010" i="1"/>
  <c r="K2010" i="1" s="1"/>
  <c r="H2011" i="1"/>
  <c r="K2011" i="1" s="1"/>
  <c r="H2012" i="1"/>
  <c r="K2012" i="1" s="1"/>
  <c r="H2013" i="1"/>
  <c r="K2013" i="1" s="1"/>
  <c r="H2014" i="1"/>
  <c r="K2014" i="1" s="1"/>
  <c r="H2015" i="1"/>
  <c r="K2015" i="1" s="1"/>
  <c r="H2016" i="1"/>
  <c r="K2016" i="1" s="1"/>
  <c r="H2017" i="1"/>
  <c r="K2017" i="1" s="1"/>
  <c r="H2018" i="1"/>
  <c r="K2018" i="1" s="1"/>
  <c r="H2019" i="1"/>
  <c r="K2019" i="1" s="1"/>
  <c r="H2020" i="1"/>
  <c r="K2020" i="1" s="1"/>
  <c r="H2021" i="1"/>
  <c r="K2021" i="1" s="1"/>
  <c r="H2022" i="1"/>
  <c r="K2022" i="1" s="1"/>
  <c r="H2023" i="1"/>
  <c r="K2023" i="1" s="1"/>
  <c r="H2024" i="1"/>
  <c r="K2024" i="1" s="1"/>
  <c r="H2025" i="1"/>
  <c r="K2025" i="1" s="1"/>
  <c r="H2026" i="1"/>
  <c r="K2026" i="1" s="1"/>
  <c r="H2027" i="1"/>
  <c r="K2027" i="1" s="1"/>
  <c r="H2028" i="1"/>
  <c r="K2028" i="1" s="1"/>
  <c r="H2029" i="1"/>
  <c r="K2029" i="1" s="1"/>
  <c r="H2030" i="1"/>
  <c r="K2030" i="1" s="1"/>
  <c r="H2031" i="1"/>
  <c r="K2031" i="1" s="1"/>
  <c r="H2032" i="1"/>
  <c r="K2032" i="1" s="1"/>
  <c r="H2033" i="1"/>
  <c r="K2033" i="1" s="1"/>
  <c r="H2034" i="1"/>
  <c r="K2034" i="1" s="1"/>
  <c r="H2035" i="1"/>
  <c r="K2035" i="1" s="1"/>
  <c r="H2036" i="1"/>
  <c r="K2036" i="1" s="1"/>
  <c r="H2037" i="1"/>
  <c r="K2037" i="1" s="1"/>
  <c r="H2038" i="1"/>
  <c r="K2038" i="1" s="1"/>
  <c r="H2039" i="1"/>
  <c r="K2039" i="1" s="1"/>
  <c r="H2040" i="1"/>
  <c r="K2040" i="1" s="1"/>
  <c r="H2041" i="1"/>
  <c r="K2041" i="1" s="1"/>
  <c r="H2042" i="1"/>
  <c r="K2042" i="1" s="1"/>
  <c r="H2043" i="1"/>
  <c r="K2043" i="1" s="1"/>
  <c r="H2044" i="1"/>
  <c r="K2044" i="1" s="1"/>
  <c r="H2045" i="1"/>
  <c r="K2045" i="1" s="1"/>
  <c r="H2046" i="1"/>
  <c r="K2046" i="1" s="1"/>
  <c r="H2047" i="1"/>
  <c r="K2047" i="1" s="1"/>
  <c r="H2048" i="1"/>
  <c r="K2048" i="1" s="1"/>
  <c r="H2049" i="1"/>
  <c r="K2049" i="1" s="1"/>
  <c r="H2050" i="1"/>
  <c r="K2050" i="1" s="1"/>
  <c r="H2051" i="1"/>
  <c r="K2051" i="1" s="1"/>
  <c r="H2052" i="1"/>
  <c r="K2052" i="1" s="1"/>
  <c r="H2053" i="1"/>
  <c r="K2053" i="1" s="1"/>
  <c r="H2054" i="1"/>
  <c r="K2054" i="1" s="1"/>
  <c r="H2055" i="1"/>
  <c r="K2055" i="1" s="1"/>
  <c r="H2056" i="1"/>
  <c r="K2056" i="1" s="1"/>
  <c r="H2057" i="1"/>
  <c r="K2057" i="1" s="1"/>
  <c r="H2058" i="1"/>
  <c r="K2058" i="1" s="1"/>
  <c r="H2059" i="1"/>
  <c r="K2059" i="1" s="1"/>
  <c r="H2060" i="1"/>
  <c r="K2060" i="1" s="1"/>
  <c r="H2061" i="1"/>
  <c r="K2061" i="1" s="1"/>
  <c r="H2062" i="1"/>
  <c r="K2062" i="1" s="1"/>
  <c r="H2063" i="1"/>
  <c r="K2063" i="1" s="1"/>
  <c r="H2064" i="1"/>
  <c r="K2064" i="1" s="1"/>
  <c r="H2065" i="1"/>
  <c r="K2065" i="1" s="1"/>
  <c r="H2066" i="1"/>
  <c r="K2066" i="1" s="1"/>
  <c r="H2067" i="1"/>
  <c r="K2067" i="1" s="1"/>
  <c r="H2068" i="1"/>
  <c r="K2068" i="1" s="1"/>
  <c r="H2069" i="1"/>
  <c r="K2069" i="1" s="1"/>
  <c r="H2070" i="1"/>
  <c r="K2070" i="1" s="1"/>
  <c r="H2071" i="1"/>
  <c r="K2071" i="1" s="1"/>
  <c r="H2072" i="1"/>
  <c r="K2072" i="1" s="1"/>
  <c r="H2073" i="1"/>
  <c r="K2073" i="1" s="1"/>
  <c r="H2074" i="1"/>
  <c r="K2074" i="1" s="1"/>
  <c r="H2075" i="1"/>
  <c r="K2075" i="1" s="1"/>
  <c r="H2076" i="1"/>
  <c r="K2076" i="1" s="1"/>
  <c r="H2077" i="1"/>
  <c r="K2077" i="1" s="1"/>
  <c r="H2078" i="1"/>
  <c r="K2078" i="1" s="1"/>
  <c r="H2079" i="1"/>
  <c r="K2079" i="1" s="1"/>
  <c r="H2080" i="1"/>
  <c r="K2080" i="1" s="1"/>
  <c r="H2081" i="1"/>
  <c r="K2081" i="1" s="1"/>
  <c r="H2082" i="1"/>
  <c r="K2082" i="1" s="1"/>
  <c r="H2083" i="1"/>
  <c r="K2083" i="1" s="1"/>
  <c r="H2084" i="1"/>
  <c r="K2084" i="1" s="1"/>
  <c r="H2085" i="1"/>
  <c r="K2085" i="1" s="1"/>
  <c r="H2086" i="1"/>
  <c r="K2086" i="1" s="1"/>
  <c r="H2087" i="1"/>
  <c r="K2087" i="1" s="1"/>
  <c r="H2088" i="1"/>
  <c r="K2088" i="1" s="1"/>
  <c r="H2089" i="1"/>
  <c r="K2089" i="1" s="1"/>
  <c r="H2090" i="1"/>
  <c r="K2090" i="1" s="1"/>
  <c r="H2091" i="1"/>
  <c r="K2091" i="1" s="1"/>
  <c r="H2092" i="1"/>
  <c r="K2092" i="1" s="1"/>
  <c r="H2093" i="1"/>
  <c r="K2093" i="1" s="1"/>
  <c r="N2093" i="1" s="1"/>
  <c r="H2094" i="1"/>
  <c r="K2094" i="1" s="1"/>
  <c r="H2095" i="1"/>
  <c r="K2095" i="1" s="1"/>
  <c r="H2096" i="1"/>
  <c r="K2096" i="1" s="1"/>
  <c r="H2097" i="1"/>
  <c r="K2097" i="1" s="1"/>
  <c r="H2098" i="1"/>
  <c r="K2098" i="1" s="1"/>
  <c r="H2099" i="1"/>
  <c r="K2099" i="1" s="1"/>
  <c r="N2099" i="1" s="1"/>
  <c r="H2100" i="1"/>
  <c r="K2100" i="1" s="1"/>
  <c r="H2101" i="1"/>
  <c r="K2101" i="1" s="1"/>
  <c r="H2102" i="1"/>
  <c r="K2102" i="1" s="1"/>
  <c r="H2103" i="1"/>
  <c r="K2103" i="1" s="1"/>
  <c r="H2104" i="1"/>
  <c r="K2104" i="1" s="1"/>
  <c r="H2105" i="1"/>
  <c r="K2105" i="1" s="1"/>
  <c r="H2106" i="1"/>
  <c r="K2106" i="1" s="1"/>
  <c r="H2107" i="1"/>
  <c r="K2107" i="1" s="1"/>
  <c r="H2108" i="1"/>
  <c r="K2108" i="1" s="1"/>
  <c r="H2109" i="1"/>
  <c r="K2109" i="1" s="1"/>
  <c r="H2110" i="1"/>
  <c r="K2110" i="1" s="1"/>
  <c r="H2111" i="1"/>
  <c r="K2111" i="1" s="1"/>
  <c r="H2112" i="1"/>
  <c r="K2112" i="1" s="1"/>
  <c r="H2113" i="1"/>
  <c r="K2113" i="1" s="1"/>
  <c r="H2114" i="1"/>
  <c r="K2114" i="1" s="1"/>
  <c r="H2115" i="1"/>
  <c r="K2115" i="1" s="1"/>
  <c r="H2116" i="1"/>
  <c r="K2116" i="1" s="1"/>
  <c r="H2117" i="1"/>
  <c r="K2117" i="1" s="1"/>
  <c r="H2118" i="1"/>
  <c r="K2118" i="1" s="1"/>
  <c r="H2119" i="1"/>
  <c r="K2119" i="1" s="1"/>
  <c r="H2120" i="1"/>
  <c r="K2120" i="1" s="1"/>
  <c r="H2121" i="1"/>
  <c r="K2121" i="1" s="1"/>
  <c r="H2122" i="1"/>
  <c r="K2122" i="1" s="1"/>
  <c r="H2123" i="1"/>
  <c r="K2123" i="1" s="1"/>
  <c r="H2124" i="1"/>
  <c r="K2124" i="1" s="1"/>
  <c r="H2125" i="1"/>
  <c r="K2125" i="1" s="1"/>
  <c r="H2126" i="1"/>
  <c r="K2126" i="1" s="1"/>
  <c r="H2127" i="1"/>
  <c r="K2127" i="1" s="1"/>
  <c r="H2128" i="1"/>
  <c r="K2128" i="1" s="1"/>
  <c r="H2129" i="1"/>
  <c r="K2129" i="1" s="1"/>
  <c r="H2130" i="1"/>
  <c r="K2130" i="1" s="1"/>
  <c r="H2131" i="1"/>
  <c r="K2131" i="1" s="1"/>
  <c r="H2132" i="1"/>
  <c r="K2132" i="1" s="1"/>
  <c r="H2133" i="1"/>
  <c r="K2133" i="1" s="1"/>
  <c r="H2134" i="1"/>
  <c r="K2134" i="1" s="1"/>
  <c r="H2135" i="1"/>
  <c r="K2135" i="1" s="1"/>
  <c r="H2136" i="1"/>
  <c r="K2136" i="1" s="1"/>
  <c r="H2137" i="1"/>
  <c r="K2137" i="1" s="1"/>
  <c r="H2138" i="1"/>
  <c r="K2138" i="1" s="1"/>
  <c r="H2139" i="1"/>
  <c r="K2139" i="1" s="1"/>
  <c r="H2140" i="1"/>
  <c r="K2140" i="1" s="1"/>
  <c r="H2141" i="1"/>
  <c r="K2141" i="1" s="1"/>
  <c r="H2142" i="1"/>
  <c r="K2142" i="1" s="1"/>
  <c r="H2143" i="1"/>
  <c r="K2143" i="1" s="1"/>
  <c r="H2144" i="1"/>
  <c r="K2144" i="1" s="1"/>
  <c r="H2145" i="1"/>
  <c r="K2145" i="1" s="1"/>
  <c r="H2146" i="1"/>
  <c r="K2146" i="1" s="1"/>
  <c r="H2147" i="1"/>
  <c r="K2147" i="1" s="1"/>
  <c r="H2148" i="1"/>
  <c r="K2148" i="1" s="1"/>
  <c r="H2149" i="1"/>
  <c r="K2149" i="1" s="1"/>
  <c r="H2150" i="1"/>
  <c r="K2150" i="1" s="1"/>
  <c r="H2151" i="1"/>
  <c r="K2151" i="1" s="1"/>
  <c r="H2152" i="1"/>
  <c r="K2152" i="1" s="1"/>
  <c r="H2153" i="1"/>
  <c r="K2153" i="1" s="1"/>
  <c r="H2154" i="1"/>
  <c r="K2154" i="1" s="1"/>
  <c r="H2155" i="1"/>
  <c r="K2155" i="1" s="1"/>
  <c r="H2156" i="1"/>
  <c r="K2156" i="1" s="1"/>
  <c r="H2157" i="1"/>
  <c r="K2157" i="1" s="1"/>
  <c r="H2158" i="1"/>
  <c r="K2158" i="1" s="1"/>
  <c r="H2159" i="1"/>
  <c r="K2159" i="1" s="1"/>
  <c r="H2160" i="1"/>
  <c r="K2160" i="1" s="1"/>
  <c r="H2161" i="1"/>
  <c r="K2161" i="1" s="1"/>
  <c r="H2162" i="1"/>
  <c r="K2162" i="1" s="1"/>
  <c r="H2163" i="1"/>
  <c r="K2163" i="1" s="1"/>
  <c r="H2164" i="1"/>
  <c r="K2164" i="1" s="1"/>
  <c r="H2165" i="1"/>
  <c r="K2165" i="1" s="1"/>
  <c r="H2166" i="1"/>
  <c r="K2166" i="1" s="1"/>
  <c r="H2167" i="1"/>
  <c r="K2167" i="1" s="1"/>
  <c r="H2168" i="1"/>
  <c r="K2168" i="1" s="1"/>
  <c r="H2169" i="1"/>
  <c r="K2169" i="1" s="1"/>
  <c r="H2170" i="1"/>
  <c r="K2170" i="1" s="1"/>
  <c r="H2171" i="1"/>
  <c r="K2171" i="1" s="1"/>
  <c r="H2172" i="1"/>
  <c r="K2172" i="1" s="1"/>
  <c r="H2173" i="1"/>
  <c r="K2173" i="1" s="1"/>
  <c r="H2174" i="1"/>
  <c r="K2174" i="1" s="1"/>
  <c r="H2175" i="1"/>
  <c r="K2175" i="1" s="1"/>
  <c r="H2176" i="1"/>
  <c r="K2176" i="1" s="1"/>
  <c r="H2177" i="1"/>
  <c r="K2177" i="1" s="1"/>
  <c r="H2178" i="1"/>
  <c r="K2178" i="1" s="1"/>
  <c r="H2179" i="1"/>
  <c r="K2179" i="1" s="1"/>
  <c r="H2180" i="1"/>
  <c r="K2180" i="1" s="1"/>
  <c r="H2181" i="1"/>
  <c r="K2181" i="1" s="1"/>
  <c r="H2182" i="1"/>
  <c r="K2182" i="1" s="1"/>
  <c r="H2183" i="1"/>
  <c r="K2183" i="1" s="1"/>
  <c r="H2184" i="1"/>
  <c r="K2184" i="1" s="1"/>
  <c r="H2185" i="1"/>
  <c r="K2185" i="1" s="1"/>
  <c r="H2186" i="1"/>
  <c r="K2186" i="1" s="1"/>
  <c r="H2187" i="1"/>
  <c r="K2187" i="1" s="1"/>
  <c r="H2188" i="1"/>
  <c r="K2188" i="1" s="1"/>
  <c r="H2189" i="1"/>
  <c r="K2189" i="1" s="1"/>
  <c r="H2190" i="1"/>
  <c r="K2190" i="1" s="1"/>
  <c r="H2191" i="1"/>
  <c r="K2191" i="1" s="1"/>
  <c r="H2192" i="1"/>
  <c r="K2192" i="1" s="1"/>
  <c r="H2193" i="1"/>
  <c r="K2193" i="1" s="1"/>
  <c r="H2194" i="1"/>
  <c r="K2194" i="1" s="1"/>
  <c r="H2195" i="1"/>
  <c r="K2195" i="1" s="1"/>
  <c r="H2196" i="1"/>
  <c r="K2196" i="1" s="1"/>
  <c r="H2197" i="1"/>
  <c r="K2197" i="1" s="1"/>
  <c r="H2198" i="1"/>
  <c r="K2198" i="1" s="1"/>
  <c r="H2199" i="1"/>
  <c r="K2199" i="1" s="1"/>
  <c r="H2200" i="1"/>
  <c r="K2200" i="1" s="1"/>
  <c r="H2201" i="1"/>
  <c r="K2201" i="1" s="1"/>
  <c r="H2202" i="1"/>
  <c r="K2202" i="1" s="1"/>
  <c r="H2203" i="1"/>
  <c r="K2203" i="1" s="1"/>
  <c r="H2204" i="1"/>
  <c r="K2204" i="1" s="1"/>
  <c r="H2205" i="1"/>
  <c r="K2205" i="1" s="1"/>
  <c r="H2206" i="1"/>
  <c r="K2206" i="1" s="1"/>
  <c r="H2207" i="1"/>
  <c r="K2207" i="1" s="1"/>
  <c r="H2208" i="1"/>
  <c r="K2208" i="1" s="1"/>
  <c r="H2209" i="1"/>
  <c r="K2209" i="1" s="1"/>
  <c r="H2210" i="1"/>
  <c r="K2210" i="1" s="1"/>
  <c r="H2211" i="1"/>
  <c r="K2211" i="1" s="1"/>
  <c r="H2212" i="1"/>
  <c r="K2212" i="1" s="1"/>
  <c r="H2213" i="1"/>
  <c r="K2213" i="1" s="1"/>
  <c r="H2214" i="1"/>
  <c r="K2214" i="1" s="1"/>
  <c r="H2215" i="1"/>
  <c r="K2215" i="1" s="1"/>
  <c r="H2216" i="1"/>
  <c r="K2216" i="1" s="1"/>
  <c r="H2217" i="1"/>
  <c r="K2217" i="1" s="1"/>
  <c r="H2218" i="1"/>
  <c r="K2218" i="1" s="1"/>
  <c r="H2219" i="1"/>
  <c r="K2219" i="1" s="1"/>
  <c r="H2220" i="1"/>
  <c r="K2220" i="1" s="1"/>
  <c r="H2221" i="1"/>
  <c r="K2221" i="1" s="1"/>
  <c r="H2222" i="1"/>
  <c r="K2222" i="1" s="1"/>
  <c r="H2223" i="1"/>
  <c r="K2223" i="1" s="1"/>
  <c r="H2224" i="1"/>
  <c r="K2224" i="1" s="1"/>
  <c r="H2225" i="1"/>
  <c r="K2225" i="1" s="1"/>
  <c r="H2226" i="1"/>
  <c r="K2226" i="1" s="1"/>
  <c r="H2227" i="1"/>
  <c r="K2227" i="1" s="1"/>
  <c r="H2228" i="1"/>
  <c r="K2228" i="1" s="1"/>
  <c r="H2229" i="1"/>
  <c r="K2229" i="1" s="1"/>
  <c r="H2230" i="1"/>
  <c r="K2230" i="1" s="1"/>
  <c r="H2231" i="1"/>
  <c r="K2231" i="1" s="1"/>
  <c r="H2232" i="1"/>
  <c r="K2232" i="1" s="1"/>
  <c r="H2233" i="1"/>
  <c r="K2233" i="1" s="1"/>
  <c r="H2234" i="1"/>
  <c r="K2234" i="1" s="1"/>
  <c r="H2235" i="1"/>
  <c r="K2235" i="1" s="1"/>
  <c r="H2236" i="1"/>
  <c r="K2236" i="1" s="1"/>
  <c r="H2237" i="1"/>
  <c r="K2237" i="1" s="1"/>
  <c r="H2238" i="1"/>
  <c r="K2238" i="1" s="1"/>
  <c r="H2239" i="1"/>
  <c r="K2239" i="1" s="1"/>
  <c r="H2240" i="1"/>
  <c r="K2240" i="1" s="1"/>
  <c r="H2241" i="1"/>
  <c r="K2241" i="1" s="1"/>
  <c r="H2242" i="1"/>
  <c r="K2242" i="1" s="1"/>
  <c r="H2243" i="1"/>
  <c r="K2243" i="1" s="1"/>
  <c r="H2244" i="1"/>
  <c r="K2244" i="1" s="1"/>
  <c r="H2245" i="1"/>
  <c r="K2245" i="1" s="1"/>
  <c r="H2246" i="1"/>
  <c r="K2246" i="1" s="1"/>
  <c r="H2247" i="1"/>
  <c r="K2247" i="1" s="1"/>
  <c r="H2248" i="1"/>
  <c r="K2248" i="1" s="1"/>
  <c r="H2249" i="1"/>
  <c r="K2249" i="1" s="1"/>
  <c r="H2250" i="1"/>
  <c r="K2250" i="1" s="1"/>
  <c r="H2251" i="1"/>
  <c r="K2251" i="1" s="1"/>
  <c r="H2252" i="1"/>
  <c r="K2252" i="1" s="1"/>
  <c r="H2253" i="1"/>
  <c r="K2253" i="1" s="1"/>
  <c r="H2254" i="1"/>
  <c r="K2254" i="1" s="1"/>
  <c r="H2255" i="1"/>
  <c r="K2255" i="1" s="1"/>
  <c r="H2256" i="1"/>
  <c r="K2256" i="1" s="1"/>
  <c r="H2257" i="1"/>
  <c r="K2257" i="1" s="1"/>
  <c r="H2258" i="1"/>
  <c r="K2258" i="1" s="1"/>
  <c r="H2259" i="1"/>
  <c r="K2259" i="1" s="1"/>
  <c r="H2260" i="1"/>
  <c r="K2260" i="1" s="1"/>
  <c r="H2261" i="1"/>
  <c r="K2261" i="1" s="1"/>
  <c r="H2262" i="1"/>
  <c r="K2262" i="1" s="1"/>
  <c r="H2263" i="1"/>
  <c r="K2263" i="1" s="1"/>
  <c r="H2264" i="1"/>
  <c r="K2264" i="1" s="1"/>
  <c r="H2265" i="1"/>
  <c r="K2265" i="1" s="1"/>
  <c r="H2266" i="1"/>
  <c r="K2266" i="1" s="1"/>
  <c r="H2267" i="1"/>
  <c r="K2267" i="1" s="1"/>
  <c r="H2268" i="1"/>
  <c r="K2268" i="1" s="1"/>
  <c r="H2269" i="1"/>
  <c r="K2269" i="1" s="1"/>
  <c r="H2270" i="1"/>
  <c r="K2270" i="1" s="1"/>
  <c r="H2271" i="1"/>
  <c r="K2271" i="1" s="1"/>
  <c r="H2272" i="1"/>
  <c r="K2272" i="1" s="1"/>
  <c r="H2273" i="1"/>
  <c r="K2273" i="1" s="1"/>
  <c r="H2274" i="1"/>
  <c r="K2274" i="1" s="1"/>
  <c r="H2275" i="1"/>
  <c r="K2275" i="1" s="1"/>
  <c r="H2276" i="1"/>
  <c r="K2276" i="1" s="1"/>
  <c r="H2277" i="1"/>
  <c r="K2277" i="1" s="1"/>
  <c r="H2278" i="1"/>
  <c r="K2278" i="1" s="1"/>
  <c r="N2278" i="1" s="1"/>
  <c r="H2279" i="1"/>
  <c r="K2279" i="1" s="1"/>
  <c r="H2280" i="1"/>
  <c r="K2280" i="1" s="1"/>
  <c r="H2281" i="1"/>
  <c r="H2282" i="1"/>
  <c r="K2282" i="1" s="1"/>
  <c r="H2283" i="1"/>
  <c r="K2283" i="1" s="1"/>
  <c r="H2284" i="1"/>
  <c r="K2284" i="1" s="1"/>
  <c r="H2285" i="1"/>
  <c r="K2285" i="1" s="1"/>
  <c r="H2286" i="1"/>
  <c r="K2286" i="1" s="1"/>
  <c r="H2287" i="1"/>
  <c r="K2287" i="1" s="1"/>
  <c r="H2288" i="1"/>
  <c r="K2288" i="1" s="1"/>
  <c r="H2289" i="1"/>
  <c r="K2289" i="1" s="1"/>
  <c r="H2290" i="1"/>
  <c r="K2290" i="1" s="1"/>
  <c r="H2291" i="1"/>
  <c r="K2291" i="1" s="1"/>
  <c r="H2292" i="1"/>
  <c r="K2292" i="1" s="1"/>
  <c r="H2293" i="1"/>
  <c r="K2293" i="1" s="1"/>
  <c r="H2294" i="1"/>
  <c r="K2294" i="1" s="1"/>
  <c r="H2295" i="1"/>
  <c r="K2295" i="1" s="1"/>
  <c r="H2296" i="1"/>
  <c r="K2296" i="1" s="1"/>
  <c r="H2297" i="1"/>
  <c r="K2297" i="1" s="1"/>
  <c r="H2298" i="1"/>
  <c r="K2298" i="1" s="1"/>
  <c r="H2299" i="1"/>
  <c r="K2299" i="1" s="1"/>
  <c r="H2300" i="1"/>
  <c r="K2300" i="1" s="1"/>
  <c r="H2301" i="1"/>
  <c r="K2301" i="1" s="1"/>
  <c r="H2302" i="1"/>
  <c r="K2302" i="1" s="1"/>
  <c r="H2303" i="1"/>
  <c r="K2303" i="1" s="1"/>
  <c r="H2304" i="1"/>
  <c r="K2304" i="1" s="1"/>
  <c r="H2305" i="1"/>
  <c r="K2305" i="1" s="1"/>
  <c r="H2306" i="1"/>
  <c r="K2306" i="1" s="1"/>
  <c r="N2306" i="1" s="1"/>
  <c r="H2307" i="1"/>
  <c r="K2307" i="1" s="1"/>
  <c r="H2308" i="1"/>
  <c r="K2308" i="1" s="1"/>
  <c r="H2309" i="1"/>
  <c r="K2309" i="1" s="1"/>
  <c r="H2310" i="1"/>
  <c r="K2310" i="1" s="1"/>
  <c r="N2310" i="1" s="1"/>
  <c r="H2311" i="1"/>
  <c r="K2311" i="1" s="1"/>
  <c r="H2312" i="1"/>
  <c r="K2312" i="1" s="1"/>
  <c r="H2313" i="1"/>
  <c r="K2313" i="1" s="1"/>
  <c r="H2314" i="1"/>
  <c r="K2314" i="1" s="1"/>
  <c r="H2315" i="1"/>
  <c r="K2315" i="1" s="1"/>
  <c r="H2316" i="1"/>
  <c r="K2316" i="1" s="1"/>
  <c r="H2317" i="1"/>
  <c r="K2317" i="1" s="1"/>
  <c r="H2318" i="1"/>
  <c r="K2318" i="1" s="1"/>
  <c r="N2318" i="1" s="1"/>
  <c r="H2319" i="1"/>
  <c r="K2319" i="1" s="1"/>
  <c r="H2320" i="1"/>
  <c r="K2320" i="1" s="1"/>
  <c r="H2321" i="1"/>
  <c r="K2321" i="1" s="1"/>
  <c r="H2322" i="1"/>
  <c r="K2322" i="1" s="1"/>
  <c r="H2323" i="1"/>
  <c r="K2323" i="1" s="1"/>
  <c r="H2324" i="1"/>
  <c r="K2324" i="1" s="1"/>
  <c r="H2325" i="1"/>
  <c r="K2325" i="1" s="1"/>
  <c r="H2326" i="1"/>
  <c r="K2326" i="1" s="1"/>
  <c r="H2327" i="1"/>
  <c r="K2327" i="1" s="1"/>
  <c r="H2328" i="1"/>
  <c r="K2328" i="1" s="1"/>
  <c r="H2329" i="1"/>
  <c r="K2329" i="1" s="1"/>
  <c r="H2330" i="1"/>
  <c r="K2330" i="1" s="1"/>
  <c r="H2331" i="1"/>
  <c r="K2331" i="1" s="1"/>
  <c r="H2332" i="1"/>
  <c r="K2332" i="1" s="1"/>
  <c r="H2333" i="1"/>
  <c r="K2333" i="1" s="1"/>
  <c r="H2334" i="1"/>
  <c r="K2334" i="1" s="1"/>
  <c r="H2335" i="1"/>
  <c r="K2335" i="1" s="1"/>
  <c r="H2336" i="1"/>
  <c r="K2336" i="1" s="1"/>
  <c r="H2337" i="1"/>
  <c r="K2337" i="1" s="1"/>
  <c r="H2338" i="1"/>
  <c r="K2338" i="1" s="1"/>
  <c r="H2339" i="1"/>
  <c r="K2339" i="1" s="1"/>
  <c r="H2340" i="1"/>
  <c r="K2340" i="1" s="1"/>
  <c r="H2341" i="1"/>
  <c r="K2341" i="1" s="1"/>
  <c r="H2342" i="1"/>
  <c r="K2342" i="1" s="1"/>
  <c r="H2343" i="1"/>
  <c r="K2343" i="1" s="1"/>
  <c r="H2344" i="1"/>
  <c r="K2344" i="1" s="1"/>
  <c r="H2345" i="1"/>
  <c r="K2345" i="1" s="1"/>
  <c r="H2346" i="1"/>
  <c r="K2346" i="1" s="1"/>
  <c r="H2347" i="1"/>
  <c r="K2347" i="1" s="1"/>
  <c r="H2348" i="1"/>
  <c r="K2348" i="1" s="1"/>
  <c r="H2349" i="1"/>
  <c r="K2349" i="1" s="1"/>
  <c r="H2350" i="1"/>
  <c r="K2350" i="1" s="1"/>
  <c r="H2351" i="1"/>
  <c r="K2351" i="1" s="1"/>
  <c r="H2352" i="1"/>
  <c r="K2352" i="1" s="1"/>
  <c r="H2353" i="1"/>
  <c r="K2353" i="1" s="1"/>
  <c r="H2354" i="1"/>
  <c r="K2354" i="1" s="1"/>
  <c r="H2355" i="1"/>
  <c r="K2355" i="1" s="1"/>
  <c r="H2356" i="1"/>
  <c r="K2356" i="1" s="1"/>
  <c r="H2357" i="1"/>
  <c r="K2357" i="1" s="1"/>
  <c r="H2358" i="1"/>
  <c r="K2358" i="1" s="1"/>
  <c r="H2359" i="1"/>
  <c r="K2359" i="1" s="1"/>
  <c r="H2360" i="1"/>
  <c r="K2360" i="1" s="1"/>
  <c r="H2361" i="1"/>
  <c r="K2361" i="1" s="1"/>
  <c r="H2362" i="1"/>
  <c r="K2362" i="1" s="1"/>
  <c r="H2363" i="1"/>
  <c r="K2363" i="1" s="1"/>
  <c r="H2364" i="1"/>
  <c r="K2364" i="1" s="1"/>
  <c r="H2365" i="1"/>
  <c r="K2365" i="1" s="1"/>
  <c r="H2366" i="1"/>
  <c r="K2366" i="1" s="1"/>
  <c r="H2367" i="1"/>
  <c r="K2367" i="1" s="1"/>
  <c r="H2368" i="1"/>
  <c r="K2368" i="1" s="1"/>
  <c r="H2369" i="1"/>
  <c r="K2369" i="1" s="1"/>
  <c r="H2370" i="1"/>
  <c r="K2370" i="1" s="1"/>
  <c r="H2371" i="1"/>
  <c r="K2371" i="1" s="1"/>
  <c r="H2372" i="1"/>
  <c r="K2372" i="1" s="1"/>
  <c r="H2373" i="1"/>
  <c r="K2373" i="1" s="1"/>
  <c r="H2374" i="1"/>
  <c r="K2374" i="1" s="1"/>
  <c r="H2375" i="1"/>
  <c r="K2375" i="1" s="1"/>
  <c r="H2376" i="1"/>
  <c r="K2376" i="1" s="1"/>
  <c r="H2377" i="1"/>
  <c r="K2377" i="1" s="1"/>
  <c r="H2378" i="1"/>
  <c r="K2378" i="1" s="1"/>
  <c r="H2379" i="1"/>
  <c r="K2379" i="1" s="1"/>
  <c r="H2380" i="1"/>
  <c r="K2380" i="1" s="1"/>
  <c r="H2381" i="1"/>
  <c r="K2381" i="1" s="1"/>
  <c r="H2382" i="1"/>
  <c r="K2382" i="1" s="1"/>
  <c r="H2383" i="1"/>
  <c r="K2383" i="1" s="1"/>
  <c r="H2384" i="1"/>
  <c r="K2384" i="1" s="1"/>
  <c r="H2385" i="1"/>
  <c r="K2385" i="1" s="1"/>
  <c r="H2386" i="1"/>
  <c r="K2386" i="1" s="1"/>
  <c r="H2387" i="1"/>
  <c r="K2387" i="1" s="1"/>
  <c r="H2388" i="1"/>
  <c r="K2388" i="1" s="1"/>
  <c r="H2389" i="1"/>
  <c r="K2389" i="1" s="1"/>
  <c r="H2390" i="1"/>
  <c r="K2390" i="1" s="1"/>
  <c r="H2391" i="1"/>
  <c r="K2391" i="1" s="1"/>
  <c r="H2392" i="1"/>
  <c r="K2392" i="1" s="1"/>
  <c r="H2393" i="1"/>
  <c r="K2393" i="1" s="1"/>
  <c r="H2394" i="1"/>
  <c r="K2394" i="1" s="1"/>
  <c r="H2395" i="1"/>
  <c r="K2395" i="1" s="1"/>
  <c r="H2396" i="1"/>
  <c r="K2396" i="1" s="1"/>
  <c r="H2397" i="1"/>
  <c r="K2397" i="1" s="1"/>
  <c r="H2398" i="1"/>
  <c r="K2398" i="1" s="1"/>
  <c r="H2399" i="1"/>
  <c r="K2399" i="1" s="1"/>
  <c r="H2400" i="1"/>
  <c r="K2400" i="1" s="1"/>
  <c r="H2401" i="1"/>
  <c r="K2401" i="1" s="1"/>
  <c r="H2402" i="1"/>
  <c r="K2402" i="1" s="1"/>
  <c r="H2403" i="1"/>
  <c r="K2403" i="1" s="1"/>
  <c r="H2404" i="1"/>
  <c r="K2404" i="1" s="1"/>
  <c r="H2405" i="1"/>
  <c r="K2405" i="1" s="1"/>
  <c r="H2406" i="1"/>
  <c r="K2406" i="1" s="1"/>
  <c r="H2407" i="1"/>
  <c r="K2407" i="1" s="1"/>
  <c r="H2408" i="1"/>
  <c r="K2408" i="1" s="1"/>
  <c r="H2409" i="1"/>
  <c r="K2409" i="1" s="1"/>
  <c r="H2410" i="1"/>
  <c r="K2410" i="1" s="1"/>
  <c r="H2411" i="1"/>
  <c r="K2411" i="1" s="1"/>
  <c r="H2412" i="1"/>
  <c r="K2412" i="1" s="1"/>
  <c r="H2413" i="1"/>
  <c r="K2413" i="1" s="1"/>
  <c r="H2414" i="1"/>
  <c r="K2414" i="1" s="1"/>
  <c r="H2415" i="1"/>
  <c r="K2415" i="1" s="1"/>
  <c r="H2416" i="1"/>
  <c r="K2416" i="1" s="1"/>
  <c r="H2417" i="1"/>
  <c r="K2417" i="1" s="1"/>
  <c r="H2418" i="1"/>
  <c r="K2418" i="1" s="1"/>
  <c r="H2419" i="1"/>
  <c r="K2419" i="1" s="1"/>
  <c r="H2420" i="1"/>
  <c r="K2420" i="1" s="1"/>
  <c r="H2421" i="1"/>
  <c r="K2421" i="1" s="1"/>
  <c r="H2422" i="1"/>
  <c r="K2422" i="1" s="1"/>
  <c r="H2423" i="1"/>
  <c r="K2423" i="1" s="1"/>
  <c r="H2424" i="1"/>
  <c r="K2424" i="1" s="1"/>
  <c r="H2425" i="1"/>
  <c r="K2425" i="1" s="1"/>
  <c r="H2426" i="1"/>
  <c r="K2426" i="1" s="1"/>
  <c r="H2427" i="1"/>
  <c r="K2427" i="1" s="1"/>
  <c r="H2428" i="1"/>
  <c r="K2428" i="1" s="1"/>
  <c r="H2429" i="1"/>
  <c r="K2429" i="1" s="1"/>
  <c r="H2430" i="1"/>
  <c r="K2430" i="1" s="1"/>
  <c r="H2431" i="1"/>
  <c r="K2431" i="1" s="1"/>
  <c r="H2432" i="1"/>
  <c r="K2432" i="1" s="1"/>
  <c r="H2433" i="1"/>
  <c r="K2433" i="1" s="1"/>
  <c r="H2434" i="1"/>
  <c r="K2434" i="1" s="1"/>
  <c r="H2435" i="1"/>
  <c r="K2435" i="1" s="1"/>
  <c r="H2436" i="1"/>
  <c r="K2436" i="1" s="1"/>
  <c r="H2437" i="1"/>
  <c r="K2437" i="1" s="1"/>
  <c r="H2438" i="1"/>
  <c r="K2438" i="1" s="1"/>
  <c r="H2439" i="1"/>
  <c r="K2439" i="1" s="1"/>
  <c r="H2440" i="1"/>
  <c r="K2440" i="1" s="1"/>
  <c r="H2441" i="1"/>
  <c r="K2441" i="1" s="1"/>
  <c r="H2442" i="1"/>
  <c r="K2442" i="1" s="1"/>
  <c r="H2443" i="1"/>
  <c r="K2443" i="1" s="1"/>
  <c r="H2444" i="1"/>
  <c r="K2444" i="1" s="1"/>
  <c r="H2445" i="1"/>
  <c r="K2445" i="1" s="1"/>
  <c r="H2446" i="1"/>
  <c r="K2446" i="1" s="1"/>
  <c r="H2447" i="1"/>
  <c r="K2447" i="1" s="1"/>
  <c r="H2448" i="1"/>
  <c r="K2448" i="1" s="1"/>
  <c r="H2449" i="1"/>
  <c r="K2449" i="1" s="1"/>
  <c r="H2450" i="1"/>
  <c r="K2450" i="1" s="1"/>
  <c r="H2451" i="1"/>
  <c r="K2451" i="1" s="1"/>
  <c r="H2452" i="1"/>
  <c r="K2452" i="1" s="1"/>
  <c r="H2453" i="1"/>
  <c r="K2453" i="1" s="1"/>
  <c r="H2454" i="1"/>
  <c r="K2454" i="1" s="1"/>
  <c r="H2455" i="1"/>
  <c r="K2455" i="1" s="1"/>
  <c r="H2456" i="1"/>
  <c r="K2456" i="1" s="1"/>
  <c r="H2457" i="1"/>
  <c r="K2457" i="1" s="1"/>
  <c r="H2458" i="1"/>
  <c r="K2458" i="1" s="1"/>
  <c r="H2459" i="1"/>
  <c r="K2459" i="1" s="1"/>
  <c r="H2460" i="1"/>
  <c r="K2460" i="1" s="1"/>
  <c r="H2461" i="1"/>
  <c r="K2461" i="1" s="1"/>
  <c r="H2462" i="1"/>
  <c r="K2462" i="1" s="1"/>
  <c r="H2463" i="1"/>
  <c r="K2463" i="1" s="1"/>
  <c r="H2464" i="1"/>
  <c r="K2464" i="1" s="1"/>
  <c r="H2465" i="1"/>
  <c r="K2465" i="1" s="1"/>
  <c r="H2466" i="1"/>
  <c r="K2466" i="1" s="1"/>
  <c r="H2467" i="1"/>
  <c r="K2467" i="1" s="1"/>
  <c r="H2468" i="1"/>
  <c r="K2468" i="1" s="1"/>
  <c r="H2469" i="1"/>
  <c r="K2469" i="1" s="1"/>
  <c r="H2470" i="1"/>
  <c r="K2470" i="1" s="1"/>
  <c r="H2471" i="1"/>
  <c r="K2471" i="1" s="1"/>
  <c r="H2472" i="1"/>
  <c r="K2472" i="1" s="1"/>
  <c r="N2472" i="1" s="1"/>
  <c r="H2473" i="1"/>
  <c r="K2473" i="1" s="1"/>
  <c r="H2474" i="1"/>
  <c r="K2474" i="1" s="1"/>
  <c r="H2475" i="1"/>
  <c r="K2475" i="1" s="1"/>
  <c r="H2476" i="1"/>
  <c r="K2476" i="1" s="1"/>
  <c r="H2477" i="1"/>
  <c r="K2477" i="1" s="1"/>
  <c r="H2478" i="1"/>
  <c r="K2478" i="1" s="1"/>
  <c r="H2479" i="1"/>
  <c r="K2479" i="1" s="1"/>
  <c r="H2480" i="1"/>
  <c r="K2480" i="1" s="1"/>
  <c r="H2481" i="1"/>
  <c r="K2481" i="1" s="1"/>
  <c r="H2482" i="1"/>
  <c r="K2482" i="1" s="1"/>
  <c r="H2483" i="1"/>
  <c r="K2483" i="1" s="1"/>
  <c r="H2484" i="1"/>
  <c r="K2484" i="1" s="1"/>
  <c r="H2485" i="1"/>
  <c r="K2485" i="1" s="1"/>
  <c r="H2486" i="1"/>
  <c r="K2486" i="1" s="1"/>
  <c r="H2487" i="1"/>
  <c r="K2487" i="1" s="1"/>
  <c r="H2488" i="1"/>
  <c r="K2488" i="1" s="1"/>
  <c r="H2489" i="1"/>
  <c r="K2489" i="1" s="1"/>
  <c r="H2490" i="1"/>
  <c r="K2490" i="1" s="1"/>
  <c r="H2491" i="1"/>
  <c r="K2491" i="1" s="1"/>
  <c r="H2492" i="1"/>
  <c r="K2492" i="1" s="1"/>
  <c r="H2493" i="1"/>
  <c r="K2493" i="1" s="1"/>
  <c r="H2494" i="1"/>
  <c r="K2494" i="1" s="1"/>
  <c r="H2495" i="1"/>
  <c r="K2495" i="1" s="1"/>
  <c r="H2496" i="1"/>
  <c r="K2496" i="1" s="1"/>
  <c r="H2497" i="1"/>
  <c r="K2497" i="1" s="1"/>
  <c r="H2498" i="1"/>
  <c r="K2498" i="1" s="1"/>
  <c r="H2499" i="1"/>
  <c r="K2499" i="1" s="1"/>
  <c r="H2500" i="1"/>
  <c r="K2500" i="1" s="1"/>
  <c r="H2501" i="1"/>
  <c r="K2501" i="1" s="1"/>
  <c r="H2502" i="1"/>
  <c r="K2502" i="1" s="1"/>
  <c r="H2503" i="1"/>
  <c r="K2503" i="1" s="1"/>
  <c r="H2504" i="1"/>
  <c r="K2504" i="1" s="1"/>
  <c r="H2505" i="1"/>
  <c r="K2505" i="1" s="1"/>
  <c r="H2506" i="1"/>
  <c r="K2506" i="1" s="1"/>
  <c r="H2507" i="1"/>
  <c r="K2507" i="1" s="1"/>
  <c r="H2508" i="1"/>
  <c r="K2508" i="1" s="1"/>
  <c r="N2508" i="1" s="1"/>
  <c r="H2509" i="1"/>
  <c r="K2509" i="1" s="1"/>
  <c r="H2510" i="1"/>
  <c r="K2510" i="1" s="1"/>
  <c r="H2511" i="1"/>
  <c r="K2511" i="1" s="1"/>
  <c r="H2512" i="1"/>
  <c r="K2512" i="1" s="1"/>
  <c r="H2513" i="1"/>
  <c r="K2513" i="1" s="1"/>
  <c r="H2514" i="1"/>
  <c r="K2514" i="1" s="1"/>
  <c r="H2515" i="1"/>
  <c r="K2515" i="1" s="1"/>
  <c r="H2516" i="1"/>
  <c r="K2516" i="1" s="1"/>
  <c r="H2517" i="1"/>
  <c r="K2517" i="1" s="1"/>
  <c r="H2518" i="1"/>
  <c r="K2518" i="1" s="1"/>
  <c r="H2519" i="1"/>
  <c r="K2519" i="1" s="1"/>
  <c r="H2520" i="1"/>
  <c r="K2520" i="1" s="1"/>
  <c r="H2521" i="1"/>
  <c r="K2521" i="1" s="1"/>
  <c r="H2522" i="1"/>
  <c r="K2522" i="1" s="1"/>
  <c r="H2523" i="1"/>
  <c r="K2523" i="1" s="1"/>
  <c r="H2524" i="1"/>
  <c r="K2524" i="1" s="1"/>
  <c r="H2525" i="1"/>
  <c r="K2525" i="1" s="1"/>
  <c r="H2526" i="1"/>
  <c r="K2526" i="1" s="1"/>
  <c r="H2527" i="1"/>
  <c r="K2527" i="1" s="1"/>
  <c r="H2528" i="1"/>
  <c r="K2528" i="1" s="1"/>
  <c r="H2529" i="1"/>
  <c r="K2529" i="1" s="1"/>
  <c r="H2530" i="1"/>
  <c r="K2530" i="1" s="1"/>
  <c r="H2531" i="1"/>
  <c r="K2531" i="1" s="1"/>
  <c r="H2532" i="1"/>
  <c r="K2532" i="1" s="1"/>
  <c r="H2533" i="1"/>
  <c r="K2533" i="1" s="1"/>
  <c r="H2534" i="1"/>
  <c r="K2534" i="1" s="1"/>
  <c r="H2535" i="1"/>
  <c r="K2535" i="1" s="1"/>
  <c r="H2536" i="1"/>
  <c r="K2536" i="1" s="1"/>
  <c r="H2537" i="1"/>
  <c r="K2537" i="1" s="1"/>
  <c r="H2538" i="1"/>
  <c r="K2538" i="1" s="1"/>
  <c r="H2539" i="1"/>
  <c r="K2539" i="1" s="1"/>
  <c r="H2540" i="1"/>
  <c r="K2540" i="1" s="1"/>
  <c r="H2541" i="1"/>
  <c r="K2541" i="1" s="1"/>
  <c r="H2542" i="1"/>
  <c r="K2542" i="1" s="1"/>
  <c r="H2543" i="1"/>
  <c r="K2543" i="1" s="1"/>
  <c r="H2544" i="1"/>
  <c r="K2544" i="1" s="1"/>
  <c r="H2545" i="1"/>
  <c r="K2545" i="1" s="1"/>
  <c r="H2546" i="1"/>
  <c r="K2546" i="1" s="1"/>
  <c r="H2547" i="1"/>
  <c r="K2547" i="1" s="1"/>
  <c r="H2548" i="1"/>
  <c r="K2548" i="1" s="1"/>
  <c r="H2549" i="1"/>
  <c r="K2549" i="1" s="1"/>
  <c r="H2550" i="1"/>
  <c r="K2550" i="1" s="1"/>
  <c r="H2551" i="1"/>
  <c r="K2551" i="1" s="1"/>
  <c r="H2552" i="1"/>
  <c r="K2552" i="1" s="1"/>
  <c r="H2553" i="1"/>
  <c r="K2553" i="1" s="1"/>
  <c r="H2554" i="1"/>
  <c r="K2554" i="1" s="1"/>
  <c r="H2555" i="1"/>
  <c r="K2555" i="1" s="1"/>
  <c r="H2556" i="1"/>
  <c r="K2556" i="1" s="1"/>
  <c r="H2557" i="1"/>
  <c r="K2557" i="1" s="1"/>
  <c r="H2558" i="1"/>
  <c r="K2558" i="1" s="1"/>
  <c r="H2559" i="1"/>
  <c r="K2559" i="1" s="1"/>
  <c r="H2560" i="1"/>
  <c r="K2560" i="1" s="1"/>
  <c r="H2561" i="1"/>
  <c r="K2561" i="1" s="1"/>
  <c r="H2562" i="1"/>
  <c r="K2562" i="1" s="1"/>
  <c r="H2563" i="1"/>
  <c r="K2563" i="1" s="1"/>
  <c r="H2564" i="1"/>
  <c r="K2564" i="1" s="1"/>
  <c r="H2565" i="1"/>
  <c r="K2565" i="1" s="1"/>
  <c r="H2566" i="1"/>
  <c r="K2566" i="1" s="1"/>
  <c r="H2567" i="1"/>
  <c r="K2567" i="1" s="1"/>
  <c r="H2568" i="1"/>
  <c r="K2568" i="1" s="1"/>
  <c r="H2569" i="1"/>
  <c r="K2569" i="1" s="1"/>
  <c r="H2570" i="1"/>
  <c r="K2570" i="1" s="1"/>
  <c r="H2571" i="1"/>
  <c r="K2571" i="1" s="1"/>
  <c r="H2572" i="1"/>
  <c r="K2572" i="1" s="1"/>
  <c r="H2573" i="1"/>
  <c r="K2573" i="1" s="1"/>
  <c r="H2574" i="1"/>
  <c r="K2574" i="1" s="1"/>
  <c r="H2575" i="1"/>
  <c r="K2575" i="1" s="1"/>
  <c r="H2576" i="1"/>
  <c r="K2576" i="1" s="1"/>
  <c r="N2576" i="1" s="1"/>
  <c r="H2577" i="1"/>
  <c r="K2577" i="1" s="1"/>
  <c r="H2578" i="1"/>
  <c r="K2578" i="1" s="1"/>
  <c r="H2579" i="1"/>
  <c r="K2579" i="1" s="1"/>
  <c r="H2580" i="1"/>
  <c r="K2580" i="1" s="1"/>
  <c r="H2581" i="1"/>
  <c r="K2581" i="1" s="1"/>
  <c r="H2582" i="1"/>
  <c r="K2582" i="1" s="1"/>
  <c r="H2583" i="1"/>
  <c r="K2583" i="1" s="1"/>
  <c r="H2584" i="1"/>
  <c r="K2584" i="1" s="1"/>
  <c r="H2585" i="1"/>
  <c r="K2585" i="1" s="1"/>
  <c r="H2586" i="1"/>
  <c r="K2586" i="1" s="1"/>
  <c r="H2587" i="1"/>
  <c r="K2587" i="1" s="1"/>
  <c r="H2588" i="1"/>
  <c r="K2588" i="1" s="1"/>
  <c r="H2589" i="1"/>
  <c r="K2589" i="1" s="1"/>
  <c r="H2590" i="1"/>
  <c r="K2590" i="1" s="1"/>
  <c r="H2591" i="1"/>
  <c r="K2591" i="1" s="1"/>
  <c r="H2592" i="1"/>
  <c r="K2592" i="1" s="1"/>
  <c r="H2593" i="1"/>
  <c r="K2593" i="1" s="1"/>
  <c r="H2594" i="1"/>
  <c r="K2594" i="1" s="1"/>
  <c r="H2595" i="1"/>
  <c r="K2595" i="1" s="1"/>
  <c r="H2596" i="1"/>
  <c r="K2596" i="1" s="1"/>
  <c r="H2597" i="1"/>
  <c r="K2597" i="1" s="1"/>
  <c r="H2598" i="1"/>
  <c r="K2598" i="1" s="1"/>
  <c r="H2599" i="1"/>
  <c r="K2599" i="1" s="1"/>
  <c r="H2600" i="1"/>
  <c r="K2600" i="1" s="1"/>
  <c r="H2601" i="1"/>
  <c r="K2601" i="1" s="1"/>
  <c r="H2602" i="1"/>
  <c r="K2602" i="1" s="1"/>
  <c r="H2603" i="1"/>
  <c r="K2603" i="1" s="1"/>
  <c r="H2604" i="1"/>
  <c r="K2604" i="1" s="1"/>
  <c r="H2605" i="1"/>
  <c r="K2605" i="1" s="1"/>
  <c r="H2606" i="1"/>
  <c r="K2606" i="1" s="1"/>
  <c r="H2607" i="1"/>
  <c r="K2607" i="1" s="1"/>
  <c r="H2608" i="1"/>
  <c r="K2608" i="1" s="1"/>
  <c r="H2609" i="1"/>
  <c r="K2609" i="1" s="1"/>
  <c r="H2610" i="1"/>
  <c r="K2610" i="1" s="1"/>
  <c r="H2611" i="1"/>
  <c r="K2611" i="1" s="1"/>
  <c r="H2612" i="1"/>
  <c r="K2612" i="1" s="1"/>
  <c r="H2613" i="1"/>
  <c r="K2613" i="1" s="1"/>
  <c r="H2614" i="1"/>
  <c r="K2614" i="1" s="1"/>
  <c r="H2615" i="1"/>
  <c r="K2615" i="1" s="1"/>
  <c r="H2616" i="1"/>
  <c r="K2616" i="1" s="1"/>
  <c r="H2617" i="1"/>
  <c r="K2617" i="1" s="1"/>
  <c r="H2618" i="1"/>
  <c r="K2618" i="1" s="1"/>
  <c r="H2619" i="1"/>
  <c r="K2619" i="1" s="1"/>
  <c r="H2620" i="1"/>
  <c r="K2620" i="1" s="1"/>
  <c r="H2621" i="1"/>
  <c r="K2621" i="1" s="1"/>
  <c r="H2622" i="1"/>
  <c r="K2622" i="1" s="1"/>
  <c r="H2623" i="1"/>
  <c r="K2623" i="1" s="1"/>
  <c r="H2624" i="1"/>
  <c r="K2624" i="1" s="1"/>
  <c r="H2625" i="1"/>
  <c r="K2625" i="1" s="1"/>
  <c r="H2626" i="1"/>
  <c r="K2626" i="1" s="1"/>
  <c r="H2627" i="1"/>
  <c r="K2627" i="1" s="1"/>
  <c r="H2628" i="1"/>
  <c r="K2628" i="1" s="1"/>
  <c r="H2629" i="1"/>
  <c r="K2629" i="1" s="1"/>
  <c r="H2630" i="1"/>
  <c r="K2630" i="1" s="1"/>
  <c r="H2631" i="1"/>
  <c r="K2631" i="1" s="1"/>
  <c r="H2632" i="1"/>
  <c r="K2632" i="1" s="1"/>
  <c r="H2633" i="1"/>
  <c r="K2633" i="1" s="1"/>
  <c r="H2634" i="1"/>
  <c r="K2634" i="1" s="1"/>
  <c r="H2635" i="1"/>
  <c r="K2635" i="1" s="1"/>
  <c r="H2636" i="1"/>
  <c r="K2636" i="1" s="1"/>
  <c r="H2637" i="1"/>
  <c r="K2637" i="1" s="1"/>
  <c r="H2638" i="1"/>
  <c r="K2638" i="1" s="1"/>
  <c r="H2639" i="1"/>
  <c r="K2639" i="1" s="1"/>
  <c r="H2640" i="1"/>
  <c r="K2640" i="1" s="1"/>
  <c r="H2641" i="1"/>
  <c r="K2641" i="1" s="1"/>
  <c r="H2642" i="1"/>
  <c r="K2642" i="1" s="1"/>
  <c r="H2643" i="1"/>
  <c r="K2643" i="1" s="1"/>
  <c r="H2644" i="1"/>
  <c r="K2644" i="1" s="1"/>
  <c r="H2645" i="1"/>
  <c r="K2645" i="1" s="1"/>
  <c r="H2646" i="1"/>
  <c r="K2646" i="1" s="1"/>
  <c r="H2647" i="1"/>
  <c r="K2647" i="1" s="1"/>
  <c r="H2648" i="1"/>
  <c r="K2648" i="1" s="1"/>
  <c r="H2649" i="1"/>
  <c r="K2649" i="1" s="1"/>
  <c r="H2650" i="1"/>
  <c r="K2650" i="1" s="1"/>
  <c r="H2651" i="1"/>
  <c r="K2651" i="1" s="1"/>
  <c r="H2652" i="1"/>
  <c r="K2652" i="1" s="1"/>
  <c r="H2653" i="1"/>
  <c r="K2653" i="1" s="1"/>
  <c r="H2654" i="1"/>
  <c r="K2654" i="1" s="1"/>
  <c r="H2655" i="1"/>
  <c r="K2655" i="1" s="1"/>
  <c r="H2656" i="1"/>
  <c r="K2656" i="1" s="1"/>
  <c r="H2657" i="1"/>
  <c r="K2657" i="1" s="1"/>
  <c r="H2658" i="1"/>
  <c r="K2658" i="1" s="1"/>
  <c r="H2659" i="1"/>
  <c r="K2659" i="1" s="1"/>
  <c r="H2660" i="1"/>
  <c r="K2660" i="1" s="1"/>
  <c r="H2661" i="1"/>
  <c r="K2661" i="1" s="1"/>
  <c r="H2662" i="1"/>
  <c r="K2662" i="1" s="1"/>
  <c r="H2663" i="1"/>
  <c r="K2663" i="1" s="1"/>
  <c r="H2664" i="1"/>
  <c r="K2664" i="1" s="1"/>
  <c r="H2665" i="1"/>
  <c r="K2665" i="1" s="1"/>
  <c r="H2666" i="1"/>
  <c r="K2666" i="1" s="1"/>
  <c r="H2667" i="1"/>
  <c r="K2667" i="1" s="1"/>
  <c r="H2668" i="1"/>
  <c r="K2668" i="1" s="1"/>
  <c r="H2669" i="1"/>
  <c r="K2669" i="1" s="1"/>
  <c r="H2670" i="1"/>
  <c r="K2670" i="1" s="1"/>
  <c r="H2671" i="1"/>
  <c r="K2671" i="1" s="1"/>
  <c r="H2672" i="1"/>
  <c r="K2672" i="1" s="1"/>
  <c r="H2673" i="1"/>
  <c r="K2673" i="1" s="1"/>
  <c r="H2674" i="1"/>
  <c r="K2674" i="1" s="1"/>
  <c r="H2675" i="1"/>
  <c r="K2675" i="1" s="1"/>
  <c r="H2676" i="1"/>
  <c r="K2676" i="1" s="1"/>
  <c r="H2677" i="1"/>
  <c r="K2677" i="1" s="1"/>
  <c r="H2678" i="1"/>
  <c r="K2678" i="1" s="1"/>
  <c r="H2679" i="1"/>
  <c r="K2679" i="1" s="1"/>
  <c r="H2680" i="1"/>
  <c r="K2680" i="1" s="1"/>
  <c r="H2681" i="1"/>
  <c r="K2681" i="1" s="1"/>
  <c r="H2682" i="1"/>
  <c r="K2682" i="1" s="1"/>
  <c r="H2683" i="1"/>
  <c r="K2683" i="1" s="1"/>
  <c r="H2684" i="1"/>
  <c r="K2684" i="1" s="1"/>
  <c r="H2685" i="1"/>
  <c r="K2685" i="1" s="1"/>
  <c r="H2686" i="1"/>
  <c r="K2686" i="1" s="1"/>
  <c r="H2687" i="1"/>
  <c r="K2687" i="1" s="1"/>
  <c r="H2688" i="1"/>
  <c r="K2688" i="1" s="1"/>
  <c r="H2689" i="1"/>
  <c r="K2689" i="1" s="1"/>
  <c r="H2690" i="1"/>
  <c r="K2690" i="1" s="1"/>
  <c r="H2691" i="1"/>
  <c r="K2691" i="1" s="1"/>
  <c r="H2692" i="1"/>
  <c r="K2692" i="1" s="1"/>
  <c r="H2693" i="1"/>
  <c r="K2693" i="1" s="1"/>
  <c r="H2694" i="1"/>
  <c r="K2694" i="1" s="1"/>
  <c r="H2695" i="1"/>
  <c r="K2695" i="1" s="1"/>
  <c r="H2696" i="1"/>
  <c r="K2696" i="1" s="1"/>
  <c r="H2697" i="1"/>
  <c r="K2697" i="1" s="1"/>
  <c r="H2698" i="1"/>
  <c r="K2698" i="1" s="1"/>
  <c r="H2699" i="1"/>
  <c r="K2699" i="1" s="1"/>
  <c r="H2700" i="1"/>
  <c r="K2700" i="1" s="1"/>
  <c r="H2701" i="1"/>
  <c r="K2701" i="1" s="1"/>
  <c r="H2702" i="1"/>
  <c r="K2702" i="1" s="1"/>
  <c r="H2703" i="1"/>
  <c r="K2703" i="1" s="1"/>
  <c r="H2704" i="1"/>
  <c r="K2704" i="1" s="1"/>
  <c r="H2705" i="1"/>
  <c r="K2705" i="1" s="1"/>
  <c r="H2706" i="1"/>
  <c r="K2706" i="1" s="1"/>
  <c r="H2707" i="1"/>
  <c r="K2707" i="1" s="1"/>
  <c r="H2708" i="1"/>
  <c r="K2708" i="1" s="1"/>
  <c r="H2709" i="1"/>
  <c r="K2709" i="1" s="1"/>
  <c r="H2710" i="1"/>
  <c r="K2710" i="1" s="1"/>
  <c r="H2711" i="1"/>
  <c r="K2711" i="1" s="1"/>
  <c r="H2712" i="1"/>
  <c r="K2712" i="1" s="1"/>
  <c r="H2713" i="1"/>
  <c r="K2713" i="1" s="1"/>
  <c r="H2714" i="1"/>
  <c r="K2714" i="1" s="1"/>
  <c r="H2715" i="1"/>
  <c r="K2715" i="1" s="1"/>
  <c r="H2716" i="1"/>
  <c r="K2716" i="1" s="1"/>
  <c r="H2717" i="1"/>
  <c r="K2717" i="1" s="1"/>
  <c r="H2718" i="1"/>
  <c r="K2718" i="1" s="1"/>
  <c r="H2719" i="1"/>
  <c r="K2719" i="1" s="1"/>
  <c r="H2720" i="1"/>
  <c r="K2720" i="1" s="1"/>
  <c r="H2721" i="1"/>
  <c r="K2721" i="1" s="1"/>
  <c r="H2722" i="1"/>
  <c r="K2722" i="1" s="1"/>
  <c r="H2723" i="1"/>
  <c r="K2723" i="1" s="1"/>
  <c r="H2724" i="1"/>
  <c r="K2724" i="1" s="1"/>
  <c r="H2725" i="1"/>
  <c r="K2725" i="1" s="1"/>
  <c r="H2726" i="1"/>
  <c r="K2726" i="1" s="1"/>
  <c r="H2727" i="1"/>
  <c r="K2727" i="1" s="1"/>
  <c r="H2728" i="1"/>
  <c r="K2728" i="1" s="1"/>
  <c r="H2729" i="1"/>
  <c r="K2729" i="1" s="1"/>
  <c r="H2730" i="1"/>
  <c r="K2730" i="1" s="1"/>
  <c r="H2731" i="1"/>
  <c r="K2731" i="1" s="1"/>
  <c r="H2732" i="1"/>
  <c r="K2732" i="1" s="1"/>
  <c r="H2733" i="1"/>
  <c r="K2733" i="1" s="1"/>
  <c r="H2734" i="1"/>
  <c r="K2734" i="1" s="1"/>
  <c r="H2735" i="1"/>
  <c r="K2735" i="1" s="1"/>
  <c r="H2736" i="1"/>
  <c r="K2736" i="1" s="1"/>
  <c r="H2737" i="1"/>
  <c r="K2737" i="1" s="1"/>
  <c r="H2738" i="1"/>
  <c r="K2738" i="1" s="1"/>
  <c r="H2739" i="1"/>
  <c r="K2739" i="1" s="1"/>
  <c r="H2740" i="1"/>
  <c r="K2740" i="1" s="1"/>
  <c r="H2741" i="1"/>
  <c r="K2741" i="1" s="1"/>
  <c r="H2742" i="1"/>
  <c r="K2742" i="1" s="1"/>
  <c r="H2743" i="1"/>
  <c r="K2743" i="1" s="1"/>
  <c r="H2744" i="1"/>
  <c r="K2744" i="1" s="1"/>
  <c r="H2745" i="1"/>
  <c r="K2745" i="1" s="1"/>
  <c r="H2746" i="1"/>
  <c r="K2746" i="1" s="1"/>
  <c r="H2747" i="1"/>
  <c r="K2747" i="1" s="1"/>
  <c r="H2748" i="1"/>
  <c r="K2748" i="1" s="1"/>
  <c r="H2749" i="1"/>
  <c r="K2749" i="1" s="1"/>
  <c r="H2750" i="1"/>
  <c r="K2750" i="1" s="1"/>
  <c r="H2751" i="1"/>
  <c r="K2751" i="1" s="1"/>
  <c r="H2752" i="1"/>
  <c r="K2752" i="1" s="1"/>
  <c r="H2753" i="1"/>
  <c r="K2753" i="1" s="1"/>
  <c r="H2754" i="1"/>
  <c r="K2754" i="1" s="1"/>
  <c r="H2755" i="1"/>
  <c r="K2755" i="1" s="1"/>
  <c r="H2756" i="1"/>
  <c r="K2756" i="1" s="1"/>
  <c r="H2757" i="1"/>
  <c r="K2757" i="1" s="1"/>
  <c r="H2758" i="1"/>
  <c r="K2758" i="1" s="1"/>
  <c r="H2759" i="1"/>
  <c r="K2759" i="1" s="1"/>
  <c r="H2760" i="1"/>
  <c r="K2760" i="1" s="1"/>
  <c r="H2761" i="1"/>
  <c r="K2761" i="1" s="1"/>
  <c r="H2762" i="1"/>
  <c r="K2762" i="1" s="1"/>
  <c r="H2763" i="1"/>
  <c r="K2763" i="1" s="1"/>
  <c r="H2764" i="1"/>
  <c r="K2764" i="1" s="1"/>
  <c r="H2765" i="1"/>
  <c r="K2765" i="1" s="1"/>
  <c r="H2766" i="1"/>
  <c r="K2766" i="1" s="1"/>
  <c r="H2767" i="1"/>
  <c r="K2767" i="1" s="1"/>
  <c r="H2768" i="1"/>
  <c r="K2768" i="1" s="1"/>
  <c r="H2769" i="1"/>
  <c r="K2769" i="1" s="1"/>
  <c r="H2770" i="1"/>
  <c r="K2770" i="1" s="1"/>
  <c r="H2771" i="1"/>
  <c r="K2771" i="1" s="1"/>
  <c r="H2772" i="1"/>
  <c r="K2772" i="1" s="1"/>
  <c r="H2773" i="1"/>
  <c r="K2773" i="1" s="1"/>
  <c r="H2774" i="1"/>
  <c r="K2774" i="1" s="1"/>
  <c r="H2775" i="1"/>
  <c r="K2775" i="1" s="1"/>
  <c r="H2776" i="1"/>
  <c r="K2776" i="1" s="1"/>
  <c r="H2777" i="1"/>
  <c r="K2777" i="1" s="1"/>
  <c r="H2778" i="1"/>
  <c r="K2778" i="1" s="1"/>
  <c r="H2779" i="1"/>
  <c r="K2779" i="1" s="1"/>
  <c r="H2780" i="1"/>
  <c r="K2780" i="1" s="1"/>
  <c r="H2781" i="1"/>
  <c r="K2781" i="1" s="1"/>
  <c r="H2782" i="1"/>
  <c r="K2782" i="1" s="1"/>
  <c r="H2783" i="1"/>
  <c r="K2783" i="1" s="1"/>
  <c r="H2784" i="1"/>
  <c r="K2784" i="1" s="1"/>
  <c r="H2785" i="1"/>
  <c r="K2785" i="1" s="1"/>
  <c r="H2786" i="1"/>
  <c r="K2786" i="1" s="1"/>
  <c r="H2787" i="1"/>
  <c r="K2787" i="1" s="1"/>
  <c r="H2788" i="1"/>
  <c r="K2788" i="1" s="1"/>
  <c r="N2788" i="1" s="1"/>
  <c r="H2789" i="1"/>
  <c r="K2789" i="1" s="1"/>
  <c r="H2790" i="1"/>
  <c r="K2790" i="1" s="1"/>
  <c r="H2791" i="1"/>
  <c r="K2791" i="1" s="1"/>
  <c r="H2792" i="1"/>
  <c r="K2792" i="1" s="1"/>
  <c r="H2793" i="1"/>
  <c r="K2793" i="1" s="1"/>
  <c r="H2794" i="1"/>
  <c r="K2794" i="1" s="1"/>
  <c r="H2795" i="1"/>
  <c r="K2795" i="1" s="1"/>
  <c r="H2796" i="1"/>
  <c r="K2796" i="1" s="1"/>
  <c r="H2797" i="1"/>
  <c r="K2797" i="1" s="1"/>
  <c r="H2798" i="1"/>
  <c r="K2798" i="1" s="1"/>
  <c r="H2799" i="1"/>
  <c r="K2799" i="1" s="1"/>
  <c r="H2800" i="1"/>
  <c r="K2800" i="1" s="1"/>
  <c r="H2801" i="1"/>
  <c r="K2801" i="1" s="1"/>
  <c r="H2802" i="1"/>
  <c r="K2802" i="1" s="1"/>
  <c r="H2803" i="1"/>
  <c r="K2803" i="1" s="1"/>
  <c r="H2804" i="1"/>
  <c r="K2804" i="1" s="1"/>
  <c r="H2805" i="1"/>
  <c r="K2805" i="1" s="1"/>
  <c r="H2806" i="1"/>
  <c r="K2806" i="1" s="1"/>
  <c r="H2807" i="1"/>
  <c r="K2807" i="1" s="1"/>
  <c r="H2808" i="1"/>
  <c r="K2808" i="1" s="1"/>
  <c r="H2809" i="1"/>
  <c r="K2809" i="1" s="1"/>
  <c r="H2810" i="1"/>
  <c r="K2810" i="1" s="1"/>
  <c r="H2811" i="1"/>
  <c r="K2811" i="1" s="1"/>
  <c r="H2812" i="1"/>
  <c r="K2812" i="1" s="1"/>
  <c r="H2813" i="1"/>
  <c r="K2813" i="1" s="1"/>
  <c r="H2814" i="1"/>
  <c r="K2814" i="1" s="1"/>
  <c r="H2815" i="1"/>
  <c r="K2815" i="1" s="1"/>
  <c r="H2816" i="1"/>
  <c r="K2816" i="1" s="1"/>
  <c r="H2817" i="1"/>
  <c r="K2817" i="1" s="1"/>
  <c r="H2818" i="1"/>
  <c r="H2819" i="1"/>
  <c r="K2819" i="1" s="1"/>
  <c r="H2820" i="1"/>
  <c r="K2820" i="1" s="1"/>
  <c r="H2821" i="1"/>
  <c r="K2821" i="1" s="1"/>
  <c r="H2822" i="1"/>
  <c r="K2822" i="1" s="1"/>
  <c r="H2823" i="1"/>
  <c r="K2823" i="1" s="1"/>
  <c r="H2824" i="1"/>
  <c r="K2824" i="1" s="1"/>
  <c r="H2825" i="1"/>
  <c r="K2825" i="1" s="1"/>
  <c r="H2826" i="1"/>
  <c r="K2826" i="1" s="1"/>
  <c r="H2827" i="1"/>
  <c r="K2827" i="1" s="1"/>
  <c r="H2828" i="1"/>
  <c r="K2828" i="1" s="1"/>
  <c r="H2829" i="1"/>
  <c r="K2829" i="1" s="1"/>
  <c r="H2830" i="1"/>
  <c r="K2830" i="1" s="1"/>
  <c r="H2831" i="1"/>
  <c r="K2831" i="1" s="1"/>
  <c r="H2832" i="1"/>
  <c r="K2832" i="1" s="1"/>
  <c r="H2833" i="1"/>
  <c r="K2833" i="1" s="1"/>
  <c r="H2834" i="1"/>
  <c r="K2834" i="1" s="1"/>
  <c r="H2835" i="1"/>
  <c r="K2835" i="1" s="1"/>
  <c r="H2836" i="1"/>
  <c r="K2836" i="1" s="1"/>
  <c r="H2837" i="1"/>
  <c r="K2837" i="1" s="1"/>
  <c r="H2838" i="1"/>
  <c r="K2838" i="1" s="1"/>
  <c r="H2839" i="1"/>
  <c r="K2839" i="1" s="1"/>
  <c r="H2840" i="1"/>
  <c r="K2840" i="1" s="1"/>
  <c r="H2841" i="1"/>
  <c r="K2841" i="1" s="1"/>
  <c r="H2842" i="1"/>
  <c r="K2842" i="1" s="1"/>
  <c r="H2843" i="1"/>
  <c r="K2843" i="1" s="1"/>
  <c r="H2844" i="1"/>
  <c r="K2844" i="1" s="1"/>
  <c r="H2845" i="1"/>
  <c r="K2845" i="1" s="1"/>
  <c r="H2846" i="1"/>
  <c r="K2846" i="1" s="1"/>
  <c r="H2847" i="1"/>
  <c r="K2847" i="1" s="1"/>
  <c r="H2848" i="1"/>
  <c r="K2848" i="1" s="1"/>
  <c r="H2849" i="1"/>
  <c r="K2849" i="1" s="1"/>
  <c r="H2850" i="1"/>
  <c r="K2850" i="1" s="1"/>
  <c r="H2851" i="1"/>
  <c r="K2851" i="1" s="1"/>
  <c r="H2852" i="1"/>
  <c r="K2852" i="1" s="1"/>
  <c r="H2853" i="1"/>
  <c r="K2853" i="1" s="1"/>
  <c r="H2854" i="1"/>
  <c r="K2854" i="1" s="1"/>
  <c r="H2855" i="1"/>
  <c r="K2855" i="1" s="1"/>
  <c r="H2856" i="1"/>
  <c r="K2856" i="1" s="1"/>
  <c r="H2857" i="1"/>
  <c r="K2857" i="1" s="1"/>
  <c r="H2858" i="1"/>
  <c r="K2858" i="1" s="1"/>
  <c r="H2859" i="1"/>
  <c r="K2859" i="1" s="1"/>
  <c r="H2860" i="1"/>
  <c r="K2860" i="1" s="1"/>
  <c r="H2861" i="1"/>
  <c r="K2861" i="1" s="1"/>
  <c r="H2862" i="1"/>
  <c r="K2862" i="1" s="1"/>
  <c r="H2863" i="1"/>
  <c r="K2863" i="1" s="1"/>
  <c r="H2864" i="1"/>
  <c r="K2864" i="1" s="1"/>
  <c r="H2865" i="1"/>
  <c r="K2865" i="1" s="1"/>
  <c r="H2866" i="1"/>
  <c r="K2866" i="1" s="1"/>
  <c r="H2867" i="1"/>
  <c r="K2867" i="1" s="1"/>
  <c r="H2868" i="1"/>
  <c r="K2868" i="1" s="1"/>
  <c r="H2869" i="1"/>
  <c r="K2869" i="1" s="1"/>
  <c r="H2870" i="1"/>
  <c r="K2870" i="1" s="1"/>
  <c r="H2871" i="1"/>
  <c r="K2871" i="1" s="1"/>
  <c r="H2872" i="1"/>
  <c r="K2872" i="1" s="1"/>
  <c r="H2873" i="1"/>
  <c r="K2873" i="1" s="1"/>
  <c r="H2874" i="1"/>
  <c r="K2874" i="1" s="1"/>
  <c r="H2875" i="1"/>
  <c r="K2875" i="1" s="1"/>
  <c r="H2876" i="1"/>
  <c r="K2876" i="1" s="1"/>
  <c r="H2877" i="1"/>
  <c r="K2877" i="1" s="1"/>
  <c r="H2878" i="1"/>
  <c r="K2878" i="1" s="1"/>
  <c r="H2879" i="1"/>
  <c r="K2879" i="1" s="1"/>
  <c r="H2880" i="1"/>
  <c r="K2880" i="1" s="1"/>
  <c r="H2881" i="1"/>
  <c r="K2881" i="1" s="1"/>
  <c r="H2882" i="1"/>
  <c r="K2882" i="1" s="1"/>
  <c r="H2883" i="1"/>
  <c r="K2883" i="1" s="1"/>
  <c r="H2884" i="1"/>
  <c r="K2884" i="1" s="1"/>
  <c r="H2885" i="1"/>
  <c r="K2885" i="1" s="1"/>
  <c r="H2886" i="1"/>
  <c r="K2886" i="1" s="1"/>
  <c r="H2887" i="1"/>
  <c r="K2887" i="1" s="1"/>
  <c r="H2888" i="1"/>
  <c r="K2888" i="1" s="1"/>
  <c r="H2889" i="1"/>
  <c r="K2889" i="1" s="1"/>
  <c r="H2890" i="1"/>
  <c r="K2890" i="1" s="1"/>
  <c r="H2891" i="1"/>
  <c r="K2891" i="1" s="1"/>
  <c r="H2892" i="1"/>
  <c r="K2892" i="1" s="1"/>
  <c r="H2893" i="1"/>
  <c r="K2893" i="1" s="1"/>
  <c r="H2894" i="1"/>
  <c r="K2894" i="1" s="1"/>
  <c r="H2895" i="1"/>
  <c r="K2895" i="1" s="1"/>
  <c r="H2896" i="1"/>
  <c r="K2896" i="1" s="1"/>
  <c r="H2897" i="1"/>
  <c r="K2897" i="1" s="1"/>
  <c r="H2898" i="1"/>
  <c r="K2898" i="1" s="1"/>
  <c r="H2899" i="1"/>
  <c r="K2899" i="1" s="1"/>
  <c r="H2900" i="1"/>
  <c r="K2900" i="1" s="1"/>
  <c r="H2901" i="1"/>
  <c r="K2901" i="1" s="1"/>
  <c r="H2902" i="1"/>
  <c r="K2902" i="1" s="1"/>
  <c r="H2903" i="1"/>
  <c r="K2903" i="1" s="1"/>
  <c r="H2904" i="1"/>
  <c r="K2904" i="1" s="1"/>
  <c r="H2905" i="1"/>
  <c r="K2905" i="1" s="1"/>
  <c r="H2906" i="1"/>
  <c r="K2906" i="1" s="1"/>
  <c r="H2907" i="1"/>
  <c r="K2907" i="1" s="1"/>
  <c r="H2908" i="1"/>
  <c r="K2908" i="1" s="1"/>
  <c r="H2909" i="1"/>
  <c r="K2909" i="1" s="1"/>
  <c r="H2910" i="1"/>
  <c r="K2910" i="1" s="1"/>
  <c r="H2911" i="1"/>
  <c r="K2911" i="1" s="1"/>
  <c r="H2912" i="1"/>
  <c r="K2912" i="1" s="1"/>
  <c r="H2913" i="1"/>
  <c r="K2913" i="1" s="1"/>
  <c r="H2914" i="1"/>
  <c r="K2914" i="1" s="1"/>
  <c r="H2915" i="1"/>
  <c r="K2915" i="1" s="1"/>
  <c r="H2916" i="1"/>
  <c r="K2916" i="1" s="1"/>
  <c r="H2917" i="1"/>
  <c r="K2917" i="1" s="1"/>
  <c r="H2918" i="1"/>
  <c r="K2918" i="1" s="1"/>
  <c r="H2919" i="1"/>
  <c r="K2919" i="1" s="1"/>
  <c r="H2920" i="1"/>
  <c r="K2920" i="1" s="1"/>
  <c r="H2921" i="1"/>
  <c r="K2921" i="1" s="1"/>
  <c r="H2922" i="1"/>
  <c r="K2922" i="1" s="1"/>
  <c r="H2923" i="1"/>
  <c r="K2923" i="1" s="1"/>
  <c r="H2924" i="1"/>
  <c r="K2924" i="1" s="1"/>
  <c r="H2925" i="1"/>
  <c r="K2925" i="1" s="1"/>
  <c r="H2926" i="1"/>
  <c r="K2926" i="1" s="1"/>
  <c r="H2927" i="1"/>
  <c r="K2927" i="1" s="1"/>
  <c r="H2928" i="1"/>
  <c r="K2928" i="1" s="1"/>
  <c r="H2929" i="1"/>
  <c r="K2929" i="1" s="1"/>
  <c r="H2930" i="1"/>
  <c r="K2930" i="1" s="1"/>
  <c r="H2931" i="1"/>
  <c r="K2931" i="1" s="1"/>
  <c r="H2932" i="1"/>
  <c r="K2932" i="1" s="1"/>
  <c r="H2933" i="1"/>
  <c r="K2933" i="1" s="1"/>
  <c r="H2934" i="1"/>
  <c r="K2934" i="1" s="1"/>
  <c r="H2935" i="1"/>
  <c r="K2935" i="1" s="1"/>
  <c r="H2936" i="1"/>
  <c r="K2936" i="1" s="1"/>
  <c r="H2937" i="1"/>
  <c r="K2937" i="1" s="1"/>
  <c r="H2938" i="1"/>
  <c r="K2938" i="1" s="1"/>
  <c r="H2939" i="1"/>
  <c r="K2939" i="1" s="1"/>
  <c r="H2940" i="1"/>
  <c r="K2940" i="1" s="1"/>
  <c r="H2941" i="1"/>
  <c r="K2941" i="1" s="1"/>
  <c r="H2942" i="1"/>
  <c r="K2942" i="1" s="1"/>
  <c r="H2943" i="1"/>
  <c r="K2943" i="1" s="1"/>
  <c r="H2944" i="1"/>
  <c r="K2944" i="1" s="1"/>
  <c r="H2945" i="1"/>
  <c r="K2945" i="1" s="1"/>
  <c r="H2946" i="1"/>
  <c r="K2946" i="1" s="1"/>
  <c r="H2947" i="1"/>
  <c r="K2947" i="1" s="1"/>
  <c r="H2948" i="1"/>
  <c r="K2948" i="1" s="1"/>
  <c r="H2949" i="1"/>
  <c r="K2949" i="1" s="1"/>
  <c r="H2950" i="1"/>
  <c r="K2950" i="1" s="1"/>
  <c r="H2951" i="1"/>
  <c r="K2951" i="1" s="1"/>
  <c r="H2952" i="1"/>
  <c r="K2952" i="1" s="1"/>
  <c r="H2953" i="1"/>
  <c r="K2953" i="1" s="1"/>
  <c r="H2954" i="1"/>
  <c r="K2954" i="1" s="1"/>
  <c r="H2955" i="1"/>
  <c r="K2955" i="1" s="1"/>
  <c r="H2956" i="1"/>
  <c r="K2956" i="1" s="1"/>
  <c r="H2957" i="1"/>
  <c r="K2957" i="1" s="1"/>
  <c r="H2958" i="1"/>
  <c r="K2958" i="1" s="1"/>
  <c r="H2959" i="1"/>
  <c r="K2959" i="1" s="1"/>
  <c r="H2960" i="1"/>
  <c r="K2960" i="1" s="1"/>
  <c r="H2961" i="1"/>
  <c r="K2961" i="1" s="1"/>
  <c r="H2962" i="1"/>
  <c r="K2962" i="1" s="1"/>
  <c r="H2963" i="1"/>
  <c r="K2963" i="1" s="1"/>
  <c r="H2964" i="1"/>
  <c r="K2964" i="1" s="1"/>
  <c r="H2965" i="1"/>
  <c r="K2965" i="1" s="1"/>
  <c r="H2966" i="1"/>
  <c r="K2966" i="1" s="1"/>
  <c r="H2967" i="1"/>
  <c r="K2967" i="1" s="1"/>
  <c r="H2968" i="1"/>
  <c r="K2968" i="1" s="1"/>
  <c r="H2969" i="1"/>
  <c r="K2969" i="1" s="1"/>
  <c r="H2970" i="1"/>
  <c r="K2970" i="1" s="1"/>
  <c r="H2971" i="1"/>
  <c r="K2971" i="1" s="1"/>
  <c r="H2972" i="1"/>
  <c r="K2972" i="1" s="1"/>
  <c r="H2973" i="1"/>
  <c r="K2973" i="1" s="1"/>
  <c r="H2974" i="1"/>
  <c r="K2974" i="1" s="1"/>
  <c r="H2975" i="1"/>
  <c r="K2975" i="1" s="1"/>
  <c r="H2976" i="1"/>
  <c r="K2976" i="1" s="1"/>
  <c r="H2977" i="1"/>
  <c r="K2977" i="1" s="1"/>
  <c r="H2978" i="1"/>
  <c r="K2978" i="1" s="1"/>
  <c r="H2979" i="1"/>
  <c r="K2979" i="1" s="1"/>
  <c r="H2980" i="1"/>
  <c r="K2980" i="1" s="1"/>
  <c r="H2981" i="1"/>
  <c r="K2981" i="1" s="1"/>
  <c r="H2982" i="1"/>
  <c r="K2982" i="1" s="1"/>
  <c r="H2983" i="1"/>
  <c r="K2983" i="1" s="1"/>
  <c r="H2984" i="1"/>
  <c r="K2984" i="1" s="1"/>
  <c r="H2985" i="1"/>
  <c r="K2985" i="1" s="1"/>
  <c r="H2986" i="1"/>
  <c r="K2986" i="1" s="1"/>
  <c r="H2987" i="1"/>
  <c r="K2987" i="1" s="1"/>
  <c r="H2988" i="1"/>
  <c r="K2988" i="1" s="1"/>
  <c r="H2989" i="1"/>
  <c r="K2989" i="1" s="1"/>
  <c r="H2990" i="1"/>
  <c r="K2990" i="1" s="1"/>
  <c r="H2991" i="1"/>
  <c r="K2991" i="1" s="1"/>
  <c r="H2992" i="1"/>
  <c r="K2992" i="1" s="1"/>
  <c r="H2993" i="1"/>
  <c r="K2993" i="1" s="1"/>
  <c r="H2994" i="1"/>
  <c r="K2994" i="1" s="1"/>
  <c r="H2995" i="1"/>
  <c r="K2995" i="1" s="1"/>
  <c r="H2996" i="1"/>
  <c r="K2996" i="1" s="1"/>
  <c r="H2997" i="1"/>
  <c r="K2997" i="1" s="1"/>
  <c r="H2998" i="1"/>
  <c r="K2998" i="1" s="1"/>
  <c r="H2999" i="1"/>
  <c r="K2999" i="1" s="1"/>
  <c r="H3000" i="1"/>
  <c r="K3000" i="1" s="1"/>
  <c r="H3001" i="1"/>
  <c r="K3001" i="1" s="1"/>
  <c r="H3002" i="1"/>
  <c r="K3002" i="1" s="1"/>
  <c r="H3003" i="1"/>
  <c r="K3003" i="1" s="1"/>
  <c r="H3004" i="1"/>
  <c r="K3004" i="1" s="1"/>
  <c r="H3005" i="1"/>
  <c r="K3005" i="1" s="1"/>
  <c r="H3006" i="1"/>
  <c r="K3006" i="1" s="1"/>
  <c r="H3007" i="1"/>
  <c r="K3007" i="1" s="1"/>
  <c r="H3008" i="1"/>
  <c r="K3008" i="1" s="1"/>
  <c r="H3009" i="1"/>
  <c r="K3009" i="1" s="1"/>
  <c r="H3010" i="1"/>
  <c r="K3010" i="1" s="1"/>
  <c r="H3011" i="1"/>
  <c r="K3011" i="1" s="1"/>
  <c r="H3012" i="1"/>
  <c r="K3012" i="1" s="1"/>
  <c r="H3013" i="1"/>
  <c r="K3013" i="1" s="1"/>
  <c r="H3014" i="1"/>
  <c r="K3014" i="1" s="1"/>
  <c r="H3015" i="1"/>
  <c r="K3015" i="1" s="1"/>
  <c r="H3016" i="1"/>
  <c r="K3016" i="1" s="1"/>
  <c r="H3017" i="1"/>
  <c r="K3017" i="1" s="1"/>
  <c r="H3018" i="1"/>
  <c r="K3018" i="1" s="1"/>
  <c r="H3019" i="1"/>
  <c r="K3019" i="1" s="1"/>
  <c r="H3020" i="1"/>
  <c r="K3020" i="1" s="1"/>
  <c r="H3021" i="1"/>
  <c r="K3021" i="1" s="1"/>
  <c r="H3022" i="1"/>
  <c r="K3022" i="1" s="1"/>
  <c r="H3023" i="1"/>
  <c r="K3023" i="1" s="1"/>
  <c r="H3024" i="1"/>
  <c r="K3024" i="1" s="1"/>
  <c r="H3025" i="1"/>
  <c r="K3025" i="1" s="1"/>
  <c r="H3026" i="1"/>
  <c r="K3026" i="1" s="1"/>
  <c r="H3027" i="1"/>
  <c r="K3027" i="1" s="1"/>
  <c r="H3028" i="1"/>
  <c r="K3028" i="1" s="1"/>
  <c r="H3029" i="1"/>
  <c r="K3029" i="1" s="1"/>
  <c r="H3030" i="1"/>
  <c r="K3030" i="1" s="1"/>
  <c r="H3031" i="1"/>
  <c r="K3031" i="1" s="1"/>
  <c r="H3032" i="1"/>
  <c r="K3032" i="1" s="1"/>
  <c r="H3033" i="1"/>
  <c r="K3033" i="1" s="1"/>
  <c r="H3034" i="1"/>
  <c r="K3034" i="1" s="1"/>
  <c r="H3035" i="1"/>
  <c r="K3035" i="1" s="1"/>
  <c r="H3036" i="1"/>
  <c r="K3036" i="1" s="1"/>
  <c r="H3037" i="1"/>
  <c r="K3037" i="1" s="1"/>
  <c r="H3038" i="1"/>
  <c r="K3038" i="1" s="1"/>
  <c r="H3039" i="1"/>
  <c r="K3039" i="1" s="1"/>
  <c r="H3040" i="1"/>
  <c r="K3040" i="1" s="1"/>
  <c r="H3041" i="1"/>
  <c r="K3041" i="1" s="1"/>
  <c r="H3042" i="1"/>
  <c r="K3042" i="1" s="1"/>
  <c r="H3043" i="1"/>
  <c r="K3043" i="1" s="1"/>
  <c r="H3044" i="1"/>
  <c r="K3044" i="1" s="1"/>
  <c r="H3045" i="1"/>
  <c r="K3045" i="1" s="1"/>
  <c r="H3046" i="1"/>
  <c r="K3046" i="1" s="1"/>
  <c r="H3047" i="1"/>
  <c r="K3047" i="1" s="1"/>
  <c r="H3048" i="1"/>
  <c r="K3048" i="1" s="1"/>
  <c r="H3049" i="1"/>
  <c r="K3049" i="1" s="1"/>
  <c r="H3050" i="1"/>
  <c r="K3050" i="1" s="1"/>
  <c r="H3051" i="1"/>
  <c r="K3051" i="1" s="1"/>
  <c r="H3052" i="1"/>
  <c r="K3052" i="1" s="1"/>
  <c r="H3053" i="1"/>
  <c r="K3053" i="1" s="1"/>
  <c r="H3054" i="1"/>
  <c r="K3054" i="1" s="1"/>
  <c r="H3055" i="1"/>
  <c r="K3055" i="1" s="1"/>
  <c r="H3056" i="1"/>
  <c r="K3056" i="1" s="1"/>
  <c r="H3057" i="1"/>
  <c r="K3057" i="1" s="1"/>
  <c r="H3058" i="1"/>
  <c r="K3058" i="1" s="1"/>
  <c r="H3059" i="1"/>
  <c r="K3059" i="1" s="1"/>
  <c r="H3060" i="1"/>
  <c r="K3060" i="1" s="1"/>
  <c r="H3061" i="1"/>
  <c r="K3061" i="1" s="1"/>
  <c r="H3062" i="1"/>
  <c r="K3062" i="1" s="1"/>
  <c r="H3063" i="1"/>
  <c r="K3063" i="1" s="1"/>
  <c r="H3064" i="1"/>
  <c r="K3064" i="1" s="1"/>
  <c r="H3065" i="1"/>
  <c r="K3065" i="1" s="1"/>
  <c r="H3066" i="1"/>
  <c r="K3066" i="1" s="1"/>
  <c r="H3067" i="1"/>
  <c r="K3067" i="1" s="1"/>
  <c r="H3068" i="1"/>
  <c r="K3068" i="1" s="1"/>
  <c r="H3069" i="1"/>
  <c r="K3069" i="1" s="1"/>
  <c r="H3070" i="1"/>
  <c r="K3070" i="1" s="1"/>
  <c r="H3071" i="1"/>
  <c r="K3071" i="1" s="1"/>
  <c r="H3072" i="1"/>
  <c r="K3072" i="1" s="1"/>
  <c r="H3073" i="1"/>
  <c r="K3073" i="1" s="1"/>
  <c r="H3074" i="1"/>
  <c r="K3074" i="1" s="1"/>
  <c r="H3075" i="1"/>
  <c r="H3076" i="1"/>
  <c r="K3076" i="1" s="1"/>
  <c r="H3077" i="1"/>
  <c r="K3077" i="1" s="1"/>
  <c r="H3078" i="1"/>
  <c r="K3078" i="1" s="1"/>
  <c r="H3079" i="1"/>
  <c r="K3079" i="1" s="1"/>
  <c r="H3080" i="1"/>
  <c r="K3080" i="1" s="1"/>
  <c r="H3081" i="1"/>
  <c r="K3081" i="1" s="1"/>
  <c r="H3082" i="1"/>
  <c r="K3082" i="1" s="1"/>
  <c r="H3083" i="1"/>
  <c r="K3083" i="1" s="1"/>
  <c r="H3084" i="1"/>
  <c r="K3084" i="1" s="1"/>
  <c r="H3085" i="1"/>
  <c r="K3085" i="1" s="1"/>
  <c r="H3086" i="1"/>
  <c r="K3086" i="1" s="1"/>
  <c r="H3087" i="1"/>
  <c r="K3087" i="1" s="1"/>
  <c r="H3088" i="1"/>
  <c r="K3088" i="1" s="1"/>
  <c r="H3089" i="1"/>
  <c r="K3089" i="1" s="1"/>
  <c r="H3090" i="1"/>
  <c r="K3090" i="1" s="1"/>
  <c r="H3091" i="1"/>
  <c r="K3091" i="1" s="1"/>
  <c r="H3092" i="1"/>
  <c r="K3092" i="1" s="1"/>
  <c r="H3093" i="1"/>
  <c r="K3093" i="1" s="1"/>
  <c r="H3094" i="1"/>
  <c r="K3094" i="1" s="1"/>
  <c r="H3095" i="1"/>
  <c r="K3095" i="1" s="1"/>
  <c r="H3096" i="1"/>
  <c r="K3096" i="1" s="1"/>
  <c r="H3097" i="1"/>
  <c r="K3097" i="1" s="1"/>
  <c r="H3098" i="1"/>
  <c r="K3098" i="1" s="1"/>
  <c r="H3099" i="1"/>
  <c r="K3099" i="1" s="1"/>
  <c r="H3100" i="1"/>
  <c r="K3100" i="1" s="1"/>
  <c r="H3101" i="1"/>
  <c r="K3101" i="1" s="1"/>
  <c r="H3102" i="1"/>
  <c r="K3102" i="1" s="1"/>
  <c r="H3103" i="1"/>
  <c r="K3103" i="1" s="1"/>
  <c r="H3104" i="1"/>
  <c r="K3104" i="1" s="1"/>
  <c r="H3105" i="1"/>
  <c r="K3105" i="1" s="1"/>
  <c r="H3106" i="1"/>
  <c r="K3106" i="1" s="1"/>
  <c r="H3107" i="1"/>
  <c r="K3107" i="1" s="1"/>
  <c r="H3108" i="1"/>
  <c r="K3108" i="1" s="1"/>
  <c r="H3109" i="1"/>
  <c r="K3109" i="1" s="1"/>
  <c r="H3110" i="1"/>
  <c r="K3110" i="1" s="1"/>
  <c r="H3111" i="1"/>
  <c r="K3111" i="1" s="1"/>
  <c r="H3112" i="1"/>
  <c r="K3112" i="1" s="1"/>
  <c r="H3113" i="1"/>
  <c r="K3113" i="1" s="1"/>
  <c r="H3114" i="1"/>
  <c r="K3114" i="1" s="1"/>
  <c r="H3115" i="1"/>
  <c r="K3115" i="1" s="1"/>
  <c r="H3116" i="1"/>
  <c r="K3116" i="1" s="1"/>
  <c r="H3117" i="1"/>
  <c r="K3117" i="1" s="1"/>
  <c r="H3118" i="1"/>
  <c r="K3118" i="1" s="1"/>
  <c r="H3119" i="1"/>
  <c r="K3119" i="1" s="1"/>
  <c r="H3120" i="1"/>
  <c r="K3120" i="1" s="1"/>
  <c r="H3121" i="1"/>
  <c r="K3121" i="1" s="1"/>
  <c r="H3122" i="1"/>
  <c r="K3122" i="1" s="1"/>
  <c r="H3123" i="1"/>
  <c r="K3123" i="1" s="1"/>
  <c r="H3124" i="1"/>
  <c r="K3124" i="1" s="1"/>
  <c r="H3125" i="1"/>
  <c r="K3125" i="1" s="1"/>
  <c r="H3126" i="1"/>
  <c r="K3126" i="1" s="1"/>
  <c r="H3127" i="1"/>
  <c r="K3127" i="1" s="1"/>
  <c r="H3128" i="1"/>
  <c r="K3128" i="1" s="1"/>
  <c r="H3129" i="1"/>
  <c r="K3129" i="1" s="1"/>
  <c r="H3130" i="1"/>
  <c r="K3130" i="1" s="1"/>
  <c r="H3131" i="1"/>
  <c r="K3131" i="1" s="1"/>
  <c r="H3132" i="1"/>
  <c r="K3132" i="1" s="1"/>
  <c r="H3133" i="1"/>
  <c r="K3133" i="1" s="1"/>
  <c r="H3134" i="1"/>
  <c r="K3134" i="1" s="1"/>
  <c r="H3135" i="1"/>
  <c r="K3135" i="1" s="1"/>
  <c r="H3136" i="1"/>
  <c r="K3136" i="1" s="1"/>
  <c r="H3137" i="1"/>
  <c r="K3137" i="1" s="1"/>
  <c r="H3138" i="1"/>
  <c r="K3138" i="1" s="1"/>
  <c r="H3139" i="1"/>
  <c r="K3139" i="1" s="1"/>
  <c r="H3140" i="1"/>
  <c r="K3140" i="1" s="1"/>
  <c r="H3141" i="1"/>
  <c r="K3141" i="1" s="1"/>
  <c r="H3142" i="1"/>
  <c r="K3142" i="1" s="1"/>
  <c r="H3143" i="1"/>
  <c r="K3143" i="1" s="1"/>
  <c r="H3144" i="1"/>
  <c r="K3144" i="1" s="1"/>
  <c r="H3145" i="1"/>
  <c r="K3145" i="1" s="1"/>
  <c r="H3146" i="1"/>
  <c r="K3146" i="1" s="1"/>
  <c r="H3147" i="1"/>
  <c r="K3147" i="1" s="1"/>
  <c r="H3148" i="1"/>
  <c r="K3148" i="1" s="1"/>
  <c r="H3149" i="1"/>
  <c r="K3149" i="1" s="1"/>
  <c r="H3150" i="1"/>
  <c r="K3150" i="1" s="1"/>
  <c r="H3151" i="1"/>
  <c r="K3151" i="1" s="1"/>
  <c r="H3152" i="1"/>
  <c r="K3152" i="1" s="1"/>
  <c r="H3153" i="1"/>
  <c r="K3153" i="1" s="1"/>
  <c r="H3154" i="1"/>
  <c r="K3154" i="1" s="1"/>
  <c r="H3155" i="1"/>
  <c r="K3155" i="1" s="1"/>
  <c r="H3156" i="1"/>
  <c r="K3156" i="1" s="1"/>
  <c r="H3157" i="1"/>
  <c r="K3157" i="1" s="1"/>
  <c r="H3158" i="1"/>
  <c r="K3158" i="1" s="1"/>
  <c r="H3159" i="1"/>
  <c r="K3159" i="1" s="1"/>
  <c r="H3160" i="1"/>
  <c r="K3160" i="1" s="1"/>
  <c r="H3161" i="1"/>
  <c r="K3161" i="1" s="1"/>
  <c r="H3162" i="1"/>
  <c r="K3162" i="1" s="1"/>
  <c r="H3163" i="1"/>
  <c r="K3163" i="1" s="1"/>
  <c r="H3164" i="1"/>
  <c r="K3164" i="1" s="1"/>
  <c r="H3165" i="1"/>
  <c r="K3165" i="1" s="1"/>
  <c r="H3166" i="1"/>
  <c r="K3166" i="1" s="1"/>
  <c r="H3167" i="1"/>
  <c r="K3167" i="1" s="1"/>
  <c r="H3168" i="1"/>
  <c r="K3168" i="1" s="1"/>
  <c r="H3169" i="1"/>
  <c r="K3169" i="1" s="1"/>
  <c r="H3170" i="1"/>
  <c r="K3170" i="1" s="1"/>
  <c r="H3171" i="1"/>
  <c r="K3171" i="1" s="1"/>
  <c r="H3172" i="1"/>
  <c r="K3172" i="1" s="1"/>
  <c r="H3173" i="1"/>
  <c r="K3173" i="1" s="1"/>
  <c r="H3174" i="1"/>
  <c r="K3174" i="1" s="1"/>
  <c r="H3175" i="1"/>
  <c r="K3175" i="1" s="1"/>
  <c r="H3176" i="1"/>
  <c r="K3176" i="1" s="1"/>
  <c r="H3177" i="1"/>
  <c r="K3177" i="1" s="1"/>
  <c r="H3178" i="1"/>
  <c r="K3178" i="1" s="1"/>
  <c r="H3179" i="1"/>
  <c r="K3179" i="1" s="1"/>
  <c r="H3180" i="1"/>
  <c r="K3180" i="1" s="1"/>
  <c r="H3181" i="1"/>
  <c r="K3181" i="1" s="1"/>
  <c r="H3182" i="1"/>
  <c r="K3182" i="1" s="1"/>
  <c r="H3183" i="1"/>
  <c r="K3183" i="1" s="1"/>
  <c r="H3184" i="1"/>
  <c r="K3184" i="1" s="1"/>
  <c r="H3185" i="1"/>
  <c r="K3185" i="1" s="1"/>
  <c r="H3186" i="1"/>
  <c r="K3186" i="1" s="1"/>
  <c r="H3187" i="1"/>
  <c r="K3187" i="1" s="1"/>
  <c r="H3188" i="1"/>
  <c r="K3188" i="1" s="1"/>
  <c r="H3189" i="1"/>
  <c r="K3189" i="1" s="1"/>
  <c r="H3190" i="1"/>
  <c r="K3190" i="1" s="1"/>
  <c r="H3191" i="1"/>
  <c r="K3191" i="1" s="1"/>
  <c r="H3192" i="1"/>
  <c r="K3192" i="1" s="1"/>
  <c r="H3193" i="1"/>
  <c r="K3193" i="1" s="1"/>
  <c r="H3194" i="1"/>
  <c r="K3194" i="1" s="1"/>
  <c r="H3195" i="1"/>
  <c r="K3195" i="1" s="1"/>
  <c r="H3196" i="1"/>
  <c r="K3196" i="1" s="1"/>
  <c r="H3197" i="1"/>
  <c r="K3197" i="1" s="1"/>
  <c r="H3198" i="1"/>
  <c r="K3198" i="1" s="1"/>
  <c r="H3199" i="1"/>
  <c r="K3199" i="1" s="1"/>
  <c r="H3200" i="1"/>
  <c r="K3200" i="1" s="1"/>
  <c r="H3201" i="1"/>
  <c r="K3201" i="1" s="1"/>
  <c r="H3202" i="1"/>
  <c r="K3202" i="1" s="1"/>
  <c r="H3203" i="1"/>
  <c r="K3203" i="1" s="1"/>
  <c r="H3204" i="1"/>
  <c r="K3204" i="1" s="1"/>
  <c r="H3205" i="1"/>
  <c r="K3205" i="1" s="1"/>
  <c r="H3206" i="1"/>
  <c r="K3206" i="1" s="1"/>
  <c r="H3207" i="1"/>
  <c r="K3207" i="1" s="1"/>
  <c r="H3208" i="1"/>
  <c r="K3208" i="1" s="1"/>
  <c r="H3209" i="1"/>
  <c r="K3209" i="1" s="1"/>
  <c r="H3210" i="1"/>
  <c r="K3210" i="1" s="1"/>
  <c r="H3211" i="1"/>
  <c r="K3211" i="1" s="1"/>
  <c r="H3212" i="1"/>
  <c r="K3212" i="1" s="1"/>
  <c r="H3213" i="1"/>
  <c r="K3213" i="1" s="1"/>
  <c r="H3214" i="1"/>
  <c r="K3214" i="1" s="1"/>
  <c r="H3215" i="1"/>
  <c r="K3215" i="1" s="1"/>
  <c r="H3216" i="1"/>
  <c r="K3216" i="1" s="1"/>
  <c r="H3217" i="1"/>
  <c r="K3217" i="1" s="1"/>
  <c r="H3218" i="1"/>
  <c r="K3218" i="1" s="1"/>
  <c r="H3219" i="1"/>
  <c r="K3219" i="1" s="1"/>
  <c r="H3220" i="1"/>
  <c r="K3220" i="1" s="1"/>
  <c r="H3221" i="1"/>
  <c r="K3221" i="1" s="1"/>
  <c r="H3222" i="1"/>
  <c r="K3222" i="1" s="1"/>
  <c r="H3223" i="1"/>
  <c r="K3223" i="1" s="1"/>
  <c r="H3224" i="1"/>
  <c r="K3224" i="1" s="1"/>
  <c r="H3225" i="1"/>
  <c r="K3225" i="1" s="1"/>
  <c r="H3226" i="1"/>
  <c r="K3226" i="1" s="1"/>
  <c r="H3227" i="1"/>
  <c r="K3227" i="1" s="1"/>
  <c r="H3228" i="1"/>
  <c r="K3228" i="1" s="1"/>
  <c r="H3229" i="1"/>
  <c r="K3229" i="1" s="1"/>
  <c r="H3230" i="1"/>
  <c r="K3230" i="1" s="1"/>
  <c r="H3231" i="1"/>
  <c r="K3231" i="1" s="1"/>
  <c r="H3232" i="1"/>
  <c r="K3232" i="1" s="1"/>
  <c r="H3233" i="1"/>
  <c r="K3233" i="1" s="1"/>
  <c r="H3234" i="1"/>
  <c r="K3234" i="1" s="1"/>
  <c r="H3235" i="1"/>
  <c r="K3235" i="1" s="1"/>
  <c r="H3236" i="1"/>
  <c r="K3236" i="1" s="1"/>
  <c r="H3237" i="1"/>
  <c r="K3237" i="1" s="1"/>
  <c r="H3238" i="1"/>
  <c r="K3238" i="1" s="1"/>
  <c r="H3239" i="1"/>
  <c r="K3239" i="1" s="1"/>
  <c r="H3240" i="1"/>
  <c r="K3240" i="1" s="1"/>
  <c r="H3241" i="1"/>
  <c r="K3241" i="1" s="1"/>
  <c r="H3242" i="1"/>
  <c r="K3242" i="1" s="1"/>
  <c r="H3243" i="1"/>
  <c r="K3243" i="1" s="1"/>
  <c r="H3244" i="1"/>
  <c r="K3244" i="1" s="1"/>
  <c r="H3245" i="1"/>
  <c r="K3245" i="1" s="1"/>
  <c r="H3246" i="1"/>
  <c r="K3246" i="1" s="1"/>
  <c r="H3247" i="1"/>
  <c r="K3247" i="1" s="1"/>
  <c r="H3248" i="1"/>
  <c r="K3248" i="1" s="1"/>
  <c r="H3249" i="1"/>
  <c r="K3249" i="1" s="1"/>
  <c r="H3250" i="1"/>
  <c r="K3250" i="1" s="1"/>
  <c r="H3251" i="1"/>
  <c r="K3251" i="1" s="1"/>
  <c r="H3252" i="1"/>
  <c r="K3252" i="1" s="1"/>
  <c r="H3253" i="1"/>
  <c r="K3253" i="1" s="1"/>
  <c r="H3254" i="1"/>
  <c r="K3254" i="1" s="1"/>
  <c r="H3255" i="1"/>
  <c r="K3255" i="1" s="1"/>
  <c r="H3256" i="1"/>
  <c r="K3256" i="1" s="1"/>
  <c r="H3257" i="1"/>
  <c r="K3257" i="1" s="1"/>
  <c r="H3258" i="1"/>
  <c r="K3258" i="1" s="1"/>
  <c r="H3259" i="1"/>
  <c r="K3259" i="1" s="1"/>
  <c r="H3260" i="1"/>
  <c r="K3260" i="1" s="1"/>
  <c r="H3261" i="1"/>
  <c r="K3261" i="1" s="1"/>
  <c r="H3262" i="1"/>
  <c r="K3262" i="1" s="1"/>
  <c r="H3263" i="1"/>
  <c r="K3263" i="1" s="1"/>
  <c r="H3264" i="1"/>
  <c r="K3264" i="1" s="1"/>
  <c r="H3265" i="1"/>
  <c r="K3265" i="1" s="1"/>
  <c r="H3266" i="1"/>
  <c r="K3266" i="1" s="1"/>
  <c r="H3267" i="1"/>
  <c r="K3267" i="1" s="1"/>
  <c r="H3268" i="1"/>
  <c r="K3268" i="1" s="1"/>
  <c r="H3269" i="1"/>
  <c r="K3269" i="1" s="1"/>
  <c r="H3270" i="1"/>
  <c r="K3270" i="1" s="1"/>
  <c r="H3271" i="1"/>
  <c r="K3271" i="1" s="1"/>
  <c r="H3272" i="1"/>
  <c r="K3272" i="1" s="1"/>
  <c r="H3273" i="1"/>
  <c r="K3273" i="1" s="1"/>
  <c r="H3274" i="1"/>
  <c r="K3274" i="1" s="1"/>
  <c r="H3275" i="1"/>
  <c r="K3275" i="1" s="1"/>
  <c r="H3276" i="1"/>
  <c r="K3276" i="1" s="1"/>
  <c r="H3277" i="1"/>
  <c r="K3277" i="1" s="1"/>
  <c r="H3278" i="1"/>
  <c r="K3278" i="1" s="1"/>
  <c r="H3279" i="1"/>
  <c r="K3279" i="1" s="1"/>
  <c r="H3280" i="1"/>
  <c r="K3280" i="1" s="1"/>
  <c r="H3281" i="1"/>
  <c r="K3281" i="1" s="1"/>
  <c r="H3282" i="1"/>
  <c r="K3282" i="1" s="1"/>
  <c r="H3283" i="1"/>
  <c r="K3283" i="1" s="1"/>
  <c r="H3284" i="1"/>
  <c r="K3284" i="1" s="1"/>
  <c r="H3285" i="1"/>
  <c r="K3285" i="1" s="1"/>
  <c r="H3286" i="1"/>
  <c r="K3286" i="1" s="1"/>
  <c r="H3287" i="1"/>
  <c r="K3287" i="1" s="1"/>
  <c r="H3288" i="1"/>
  <c r="K3288" i="1" s="1"/>
  <c r="H3289" i="1"/>
  <c r="K3289" i="1" s="1"/>
  <c r="H3290" i="1"/>
  <c r="K3290" i="1" s="1"/>
  <c r="H3291" i="1"/>
  <c r="K3291" i="1" s="1"/>
  <c r="H3292" i="1"/>
  <c r="K3292" i="1" s="1"/>
  <c r="H3293" i="1"/>
  <c r="K3293" i="1" s="1"/>
  <c r="H3294" i="1"/>
  <c r="K3294" i="1" s="1"/>
  <c r="H3295" i="1"/>
  <c r="K3295" i="1" s="1"/>
  <c r="H3296" i="1"/>
  <c r="K3296" i="1" s="1"/>
  <c r="H3297" i="1"/>
  <c r="K3297" i="1" s="1"/>
  <c r="H3298" i="1"/>
  <c r="K3298" i="1" s="1"/>
  <c r="H3299" i="1"/>
  <c r="K3299" i="1" s="1"/>
  <c r="H3300" i="1"/>
  <c r="K3300" i="1" s="1"/>
  <c r="H3301" i="1"/>
  <c r="K3301" i="1" s="1"/>
  <c r="H3302" i="1"/>
  <c r="K3302" i="1" s="1"/>
  <c r="H3303" i="1"/>
  <c r="K3303" i="1" s="1"/>
  <c r="H3304" i="1"/>
  <c r="K3304" i="1" s="1"/>
  <c r="H3305" i="1"/>
  <c r="K3305" i="1" s="1"/>
  <c r="H3306" i="1"/>
  <c r="K3306" i="1" s="1"/>
  <c r="H3307" i="1"/>
  <c r="A1747" i="1"/>
  <c r="G1747" i="1" s="1"/>
  <c r="A1748" i="1"/>
  <c r="G1748" i="1" s="1"/>
  <c r="A1749" i="1"/>
  <c r="G1749" i="1" s="1"/>
  <c r="A1750" i="1"/>
  <c r="G1750" i="1" s="1"/>
  <c r="A1751" i="1"/>
  <c r="G1751" i="1" s="1"/>
  <c r="A1752" i="1"/>
  <c r="G1752" i="1" s="1"/>
  <c r="A1753" i="1"/>
  <c r="G1753" i="1" s="1"/>
  <c r="A1754" i="1"/>
  <c r="G1754" i="1" s="1"/>
  <c r="A1755" i="1"/>
  <c r="G1755" i="1" s="1"/>
  <c r="A1756" i="1"/>
  <c r="G1756" i="1" s="1"/>
  <c r="A1757" i="1"/>
  <c r="G1757" i="1" s="1"/>
  <c r="A1758" i="1"/>
  <c r="G1758" i="1" s="1"/>
  <c r="A1759" i="1"/>
  <c r="G1759" i="1" s="1"/>
  <c r="A1760" i="1"/>
  <c r="G1760" i="1" s="1"/>
  <c r="A1761" i="1"/>
  <c r="G1761" i="1" s="1"/>
  <c r="A1762" i="1"/>
  <c r="G1762" i="1" s="1"/>
  <c r="A1763" i="1"/>
  <c r="G1763" i="1" s="1"/>
  <c r="A1764" i="1"/>
  <c r="G1764" i="1" s="1"/>
  <c r="A1765" i="1"/>
  <c r="G1765" i="1" s="1"/>
  <c r="A1766" i="1"/>
  <c r="G1766" i="1" s="1"/>
  <c r="A1767" i="1"/>
  <c r="G1767" i="1" s="1"/>
  <c r="A1768" i="1"/>
  <c r="G1768" i="1" s="1"/>
  <c r="A1769" i="1"/>
  <c r="G1769" i="1" s="1"/>
  <c r="A1770" i="1"/>
  <c r="G1770" i="1" s="1"/>
  <c r="A1771" i="1"/>
  <c r="G1771" i="1" s="1"/>
  <c r="A1772" i="1"/>
  <c r="G1772" i="1" s="1"/>
  <c r="A1773" i="1"/>
  <c r="G1773" i="1" s="1"/>
  <c r="A1774" i="1"/>
  <c r="G1774" i="1" s="1"/>
  <c r="A1775" i="1"/>
  <c r="G1775" i="1" s="1"/>
  <c r="A1776" i="1"/>
  <c r="G1776" i="1" s="1"/>
  <c r="A1777" i="1"/>
  <c r="G1777" i="1" s="1"/>
  <c r="A1778" i="1"/>
  <c r="G1778" i="1" s="1"/>
  <c r="A1779" i="1"/>
  <c r="G1779" i="1" s="1"/>
  <c r="A1780" i="1"/>
  <c r="G1780" i="1" s="1"/>
  <c r="A1781" i="1"/>
  <c r="G1781" i="1" s="1"/>
  <c r="A1782" i="1"/>
  <c r="G1782" i="1" s="1"/>
  <c r="A1783" i="1"/>
  <c r="G1783" i="1" s="1"/>
  <c r="A1784" i="1"/>
  <c r="G1784" i="1" s="1"/>
  <c r="A1785" i="1"/>
  <c r="G1785" i="1" s="1"/>
  <c r="A1786" i="1"/>
  <c r="G1786" i="1" s="1"/>
  <c r="A1787" i="1"/>
  <c r="G1787" i="1" s="1"/>
  <c r="A1788" i="1"/>
  <c r="G1788" i="1" s="1"/>
  <c r="A1789" i="1"/>
  <c r="G1789" i="1" s="1"/>
  <c r="A1790" i="1"/>
  <c r="G1790" i="1" s="1"/>
  <c r="A1791" i="1"/>
  <c r="G1791" i="1" s="1"/>
  <c r="A1792" i="1"/>
  <c r="G1792" i="1" s="1"/>
  <c r="A1793" i="1"/>
  <c r="G1793" i="1" s="1"/>
  <c r="A1794" i="1"/>
  <c r="G1794" i="1" s="1"/>
  <c r="A1795" i="1"/>
  <c r="G1795" i="1" s="1"/>
  <c r="A1796" i="1"/>
  <c r="G1796" i="1" s="1"/>
  <c r="A1797" i="1"/>
  <c r="G1797" i="1" s="1"/>
  <c r="A1798" i="1"/>
  <c r="G1798" i="1" s="1"/>
  <c r="A1799" i="1"/>
  <c r="G1799" i="1" s="1"/>
  <c r="A1800" i="1"/>
  <c r="G1800" i="1" s="1"/>
  <c r="A1801" i="1"/>
  <c r="G1801" i="1" s="1"/>
  <c r="A1802" i="1"/>
  <c r="G1802" i="1" s="1"/>
  <c r="A1803" i="1"/>
  <c r="G1803" i="1" s="1"/>
  <c r="A1804" i="1"/>
  <c r="G1804" i="1" s="1"/>
  <c r="A1805" i="1"/>
  <c r="G1805" i="1" s="1"/>
  <c r="A1806" i="1"/>
  <c r="G1806" i="1" s="1"/>
  <c r="A1807" i="1"/>
  <c r="G1807" i="1" s="1"/>
  <c r="A1808" i="1"/>
  <c r="G1808" i="1" s="1"/>
  <c r="A1809" i="1"/>
  <c r="G1809" i="1" s="1"/>
  <c r="A1810" i="1"/>
  <c r="G1810" i="1" s="1"/>
  <c r="A1811" i="1"/>
  <c r="G1811" i="1" s="1"/>
  <c r="A1812" i="1"/>
  <c r="G1812" i="1" s="1"/>
  <c r="A1813" i="1"/>
  <c r="G1813" i="1" s="1"/>
  <c r="A1814" i="1"/>
  <c r="G1814" i="1" s="1"/>
  <c r="A1815" i="1"/>
  <c r="G1815" i="1" s="1"/>
  <c r="A1816" i="1"/>
  <c r="G1816" i="1" s="1"/>
  <c r="A1817" i="1"/>
  <c r="G1817" i="1" s="1"/>
  <c r="A1818" i="1"/>
  <c r="G1818" i="1" s="1"/>
  <c r="A1819" i="1"/>
  <c r="G1819" i="1" s="1"/>
  <c r="A1820" i="1"/>
  <c r="G1820" i="1" s="1"/>
  <c r="A1821" i="1"/>
  <c r="G1821" i="1" s="1"/>
  <c r="A1822" i="1"/>
  <c r="G1822" i="1" s="1"/>
  <c r="A1823" i="1"/>
  <c r="G1823" i="1" s="1"/>
  <c r="A1824" i="1"/>
  <c r="G1824" i="1" s="1"/>
  <c r="A1825" i="1"/>
  <c r="G1825" i="1" s="1"/>
  <c r="A1826" i="1"/>
  <c r="G1826" i="1" s="1"/>
  <c r="A1827" i="1"/>
  <c r="G1827" i="1" s="1"/>
  <c r="A1828" i="1"/>
  <c r="G1828" i="1" s="1"/>
  <c r="A1829" i="1"/>
  <c r="G1829" i="1" s="1"/>
  <c r="A1830" i="1"/>
  <c r="G1830" i="1" s="1"/>
  <c r="A1831" i="1"/>
  <c r="G1831" i="1" s="1"/>
  <c r="A1832" i="1"/>
  <c r="G1832" i="1" s="1"/>
  <c r="A1833" i="1"/>
  <c r="G1833" i="1" s="1"/>
  <c r="A1834" i="1"/>
  <c r="G1834" i="1" s="1"/>
  <c r="A1835" i="1"/>
  <c r="G1835" i="1" s="1"/>
  <c r="A1836" i="1"/>
  <c r="G1836" i="1" s="1"/>
  <c r="A1837" i="1"/>
  <c r="G1837" i="1" s="1"/>
  <c r="A1838" i="1"/>
  <c r="G1838" i="1" s="1"/>
  <c r="A1839" i="1"/>
  <c r="G1839" i="1" s="1"/>
  <c r="A1840" i="1"/>
  <c r="G1840" i="1" s="1"/>
  <c r="A1841" i="1"/>
  <c r="G1841" i="1" s="1"/>
  <c r="A1842" i="1"/>
  <c r="G1842" i="1" s="1"/>
  <c r="A1843" i="1"/>
  <c r="G1843" i="1" s="1"/>
  <c r="A1844" i="1"/>
  <c r="G1844" i="1" s="1"/>
  <c r="A1845" i="1"/>
  <c r="G1845" i="1" s="1"/>
  <c r="A1846" i="1"/>
  <c r="G1846" i="1" s="1"/>
  <c r="A1847" i="1"/>
  <c r="G1847" i="1" s="1"/>
  <c r="A1848" i="1"/>
  <c r="G1848" i="1" s="1"/>
  <c r="A1849" i="1"/>
  <c r="G1849" i="1" s="1"/>
  <c r="A1850" i="1"/>
  <c r="G1850" i="1" s="1"/>
  <c r="A1851" i="1"/>
  <c r="G1851" i="1" s="1"/>
  <c r="A1852" i="1"/>
  <c r="G1852" i="1" s="1"/>
  <c r="A1853" i="1"/>
  <c r="G1853" i="1" s="1"/>
  <c r="A1854" i="1"/>
  <c r="G1854" i="1" s="1"/>
  <c r="A1855" i="1"/>
  <c r="G1855" i="1" s="1"/>
  <c r="A1856" i="1"/>
  <c r="G1856" i="1" s="1"/>
  <c r="A1857" i="1"/>
  <c r="G1857" i="1" s="1"/>
  <c r="A1858" i="1"/>
  <c r="G1858" i="1" s="1"/>
  <c r="A1859" i="1"/>
  <c r="G1859" i="1" s="1"/>
  <c r="A1860" i="1"/>
  <c r="G1860" i="1" s="1"/>
  <c r="A1861" i="1"/>
  <c r="G1861" i="1" s="1"/>
  <c r="A1862" i="1"/>
  <c r="G1862" i="1" s="1"/>
  <c r="A1863" i="1"/>
  <c r="G1863" i="1" s="1"/>
  <c r="A1864" i="1"/>
  <c r="G1864" i="1" s="1"/>
  <c r="A1865" i="1"/>
  <c r="G1865" i="1" s="1"/>
  <c r="A1866" i="1"/>
  <c r="G1866" i="1" s="1"/>
  <c r="A1867" i="1"/>
  <c r="G1867" i="1" s="1"/>
  <c r="A1868" i="1"/>
  <c r="G1868" i="1" s="1"/>
  <c r="A1869" i="1"/>
  <c r="G1869" i="1" s="1"/>
  <c r="A1870" i="1"/>
  <c r="G1870" i="1" s="1"/>
  <c r="A1871" i="1"/>
  <c r="G1871" i="1" s="1"/>
  <c r="A1872" i="1"/>
  <c r="G1872" i="1" s="1"/>
  <c r="A1873" i="1"/>
  <c r="G1873" i="1" s="1"/>
  <c r="A1874" i="1"/>
  <c r="G1874" i="1" s="1"/>
  <c r="A1875" i="1"/>
  <c r="G1875" i="1" s="1"/>
  <c r="A1876" i="1"/>
  <c r="G1876" i="1" s="1"/>
  <c r="A1877" i="1"/>
  <c r="G1877" i="1" s="1"/>
  <c r="A1878" i="1"/>
  <c r="G1878" i="1" s="1"/>
  <c r="A1879" i="1"/>
  <c r="G1879" i="1" s="1"/>
  <c r="A1880" i="1"/>
  <c r="G1880" i="1" s="1"/>
  <c r="A1881" i="1"/>
  <c r="G1881" i="1" s="1"/>
  <c r="A1882" i="1"/>
  <c r="G1882" i="1" s="1"/>
  <c r="A1883" i="1"/>
  <c r="G1883" i="1" s="1"/>
  <c r="A1884" i="1"/>
  <c r="G1884" i="1" s="1"/>
  <c r="A1885" i="1"/>
  <c r="G1885" i="1" s="1"/>
  <c r="A1886" i="1"/>
  <c r="G1886" i="1" s="1"/>
  <c r="A1887" i="1"/>
  <c r="G1887" i="1" s="1"/>
  <c r="A1888" i="1"/>
  <c r="G1888" i="1" s="1"/>
  <c r="A1889" i="1"/>
  <c r="G1889" i="1" s="1"/>
  <c r="A1890" i="1"/>
  <c r="G1890" i="1" s="1"/>
  <c r="A1891" i="1"/>
  <c r="G1891" i="1" s="1"/>
  <c r="A1892" i="1"/>
  <c r="G1892" i="1" s="1"/>
  <c r="A1893" i="1"/>
  <c r="G1893" i="1" s="1"/>
  <c r="A1894" i="1"/>
  <c r="G1894" i="1" s="1"/>
  <c r="A1895" i="1"/>
  <c r="G1895" i="1" s="1"/>
  <c r="A1896" i="1"/>
  <c r="G1896" i="1" s="1"/>
  <c r="A1897" i="1"/>
  <c r="G1897" i="1" s="1"/>
  <c r="A1898" i="1"/>
  <c r="G1898" i="1" s="1"/>
  <c r="A1899" i="1"/>
  <c r="G1899" i="1" s="1"/>
  <c r="A1900" i="1"/>
  <c r="G1900" i="1" s="1"/>
  <c r="A1901" i="1"/>
  <c r="G1901" i="1" s="1"/>
  <c r="A1902" i="1"/>
  <c r="G1902" i="1" s="1"/>
  <c r="A1903" i="1"/>
  <c r="G1903" i="1" s="1"/>
  <c r="A1904" i="1"/>
  <c r="G1904" i="1" s="1"/>
  <c r="A1905" i="1"/>
  <c r="G1905" i="1" s="1"/>
  <c r="A1906" i="1"/>
  <c r="G1906" i="1" s="1"/>
  <c r="A1907" i="1"/>
  <c r="G1907" i="1" s="1"/>
  <c r="A1908" i="1"/>
  <c r="G1908" i="1" s="1"/>
  <c r="A1909" i="1"/>
  <c r="G1909" i="1" s="1"/>
  <c r="A1910" i="1"/>
  <c r="G1910" i="1" s="1"/>
  <c r="A1911" i="1"/>
  <c r="G1911" i="1" s="1"/>
  <c r="A1912" i="1"/>
  <c r="G1912" i="1" s="1"/>
  <c r="A1913" i="1"/>
  <c r="G1913" i="1" s="1"/>
  <c r="A1914" i="1"/>
  <c r="G1914" i="1" s="1"/>
  <c r="A1915" i="1"/>
  <c r="G1915" i="1" s="1"/>
  <c r="A1916" i="1"/>
  <c r="G1916" i="1" s="1"/>
  <c r="A1917" i="1"/>
  <c r="G1917" i="1" s="1"/>
  <c r="A1918" i="1"/>
  <c r="G1918" i="1" s="1"/>
  <c r="A1919" i="1"/>
  <c r="G1919" i="1" s="1"/>
  <c r="A1920" i="1"/>
  <c r="G1920" i="1" s="1"/>
  <c r="A1921" i="1"/>
  <c r="G1921" i="1" s="1"/>
  <c r="A1922" i="1"/>
  <c r="G1922" i="1" s="1"/>
  <c r="A1923" i="1"/>
  <c r="G1923" i="1" s="1"/>
  <c r="A1924" i="1"/>
  <c r="G1924" i="1" s="1"/>
  <c r="A1925" i="1"/>
  <c r="G1925" i="1" s="1"/>
  <c r="A1926" i="1"/>
  <c r="G1926" i="1" s="1"/>
  <c r="A1927" i="1"/>
  <c r="G1927" i="1" s="1"/>
  <c r="A1928" i="1"/>
  <c r="G1928" i="1" s="1"/>
  <c r="A1929" i="1"/>
  <c r="G1929" i="1" s="1"/>
  <c r="A1930" i="1"/>
  <c r="G1930" i="1" s="1"/>
  <c r="A1931" i="1"/>
  <c r="G1931" i="1" s="1"/>
  <c r="A1932" i="1"/>
  <c r="G1932" i="1" s="1"/>
  <c r="A1933" i="1"/>
  <c r="G1933" i="1" s="1"/>
  <c r="A1934" i="1"/>
  <c r="G1934" i="1" s="1"/>
  <c r="A1935" i="1"/>
  <c r="G1935" i="1" s="1"/>
  <c r="A1936" i="1"/>
  <c r="G1936" i="1" s="1"/>
  <c r="A1937" i="1"/>
  <c r="G1937" i="1" s="1"/>
  <c r="A1938" i="1"/>
  <c r="G1938" i="1" s="1"/>
  <c r="A1939" i="1"/>
  <c r="G1939" i="1" s="1"/>
  <c r="A1940" i="1"/>
  <c r="G1940" i="1" s="1"/>
  <c r="A1941" i="1"/>
  <c r="G1941" i="1" s="1"/>
  <c r="A1942" i="1"/>
  <c r="G1942" i="1" s="1"/>
  <c r="A1943" i="1"/>
  <c r="G1943" i="1" s="1"/>
  <c r="A1944" i="1"/>
  <c r="G1944" i="1" s="1"/>
  <c r="A1945" i="1"/>
  <c r="G1945" i="1" s="1"/>
  <c r="A1946" i="1"/>
  <c r="G1946" i="1" s="1"/>
  <c r="A1947" i="1"/>
  <c r="G1947" i="1" s="1"/>
  <c r="A1948" i="1"/>
  <c r="G1948" i="1" s="1"/>
  <c r="A1949" i="1"/>
  <c r="G1949" i="1" s="1"/>
  <c r="A1950" i="1"/>
  <c r="G1950" i="1" s="1"/>
  <c r="A1951" i="1"/>
  <c r="G1951" i="1" s="1"/>
  <c r="A1952" i="1"/>
  <c r="G1952" i="1" s="1"/>
  <c r="A1953" i="1"/>
  <c r="G1953" i="1" s="1"/>
  <c r="A1954" i="1"/>
  <c r="G1954" i="1" s="1"/>
  <c r="A1955" i="1"/>
  <c r="G1955" i="1" s="1"/>
  <c r="A1956" i="1"/>
  <c r="G1956" i="1" s="1"/>
  <c r="A1957" i="1"/>
  <c r="G1957" i="1" s="1"/>
  <c r="A1958" i="1"/>
  <c r="G1958" i="1" s="1"/>
  <c r="A1959" i="1"/>
  <c r="G1959" i="1" s="1"/>
  <c r="A1960" i="1"/>
  <c r="G1960" i="1" s="1"/>
  <c r="A1961" i="1"/>
  <c r="G1961" i="1" s="1"/>
  <c r="A1962" i="1"/>
  <c r="G1962" i="1" s="1"/>
  <c r="A1963" i="1"/>
  <c r="G1963" i="1" s="1"/>
  <c r="A1964" i="1"/>
  <c r="G1964" i="1" s="1"/>
  <c r="A1965" i="1"/>
  <c r="G1965" i="1" s="1"/>
  <c r="A1966" i="1"/>
  <c r="G1966" i="1" s="1"/>
  <c r="A1967" i="1"/>
  <c r="G1967" i="1" s="1"/>
  <c r="A1968" i="1"/>
  <c r="G1968" i="1" s="1"/>
  <c r="A1969" i="1"/>
  <c r="G1969" i="1" s="1"/>
  <c r="A1970" i="1"/>
  <c r="G1970" i="1" s="1"/>
  <c r="A1971" i="1"/>
  <c r="G1971" i="1" s="1"/>
  <c r="A1972" i="1"/>
  <c r="G1972" i="1" s="1"/>
  <c r="A1973" i="1"/>
  <c r="G1973" i="1" s="1"/>
  <c r="A1974" i="1"/>
  <c r="G1974" i="1" s="1"/>
  <c r="A1975" i="1"/>
  <c r="G1975" i="1" s="1"/>
  <c r="A1976" i="1"/>
  <c r="G1976" i="1" s="1"/>
  <c r="A1977" i="1"/>
  <c r="G1977" i="1" s="1"/>
  <c r="A1978" i="1"/>
  <c r="G1978" i="1" s="1"/>
  <c r="A1979" i="1"/>
  <c r="G1979" i="1" s="1"/>
  <c r="A1980" i="1"/>
  <c r="G1980" i="1" s="1"/>
  <c r="A1981" i="1"/>
  <c r="G1981" i="1" s="1"/>
  <c r="A1982" i="1"/>
  <c r="G1982" i="1" s="1"/>
  <c r="A1983" i="1"/>
  <c r="G1983" i="1" s="1"/>
  <c r="A1984" i="1"/>
  <c r="G1984" i="1" s="1"/>
  <c r="A1985" i="1"/>
  <c r="G1985" i="1" s="1"/>
  <c r="A1986" i="1"/>
  <c r="G1986" i="1" s="1"/>
  <c r="A1987" i="1"/>
  <c r="G1987" i="1" s="1"/>
  <c r="A1988" i="1"/>
  <c r="G1988" i="1" s="1"/>
  <c r="A1989" i="1"/>
  <c r="G1989" i="1" s="1"/>
  <c r="A1990" i="1"/>
  <c r="G1990" i="1" s="1"/>
  <c r="A1991" i="1"/>
  <c r="G1991" i="1" s="1"/>
  <c r="A1992" i="1"/>
  <c r="G1992" i="1" s="1"/>
  <c r="A1993" i="1"/>
  <c r="G1993" i="1" s="1"/>
  <c r="A1994" i="1"/>
  <c r="G1994" i="1" s="1"/>
  <c r="A1995" i="1"/>
  <c r="G1995" i="1" s="1"/>
  <c r="A1996" i="1"/>
  <c r="G1996" i="1" s="1"/>
  <c r="A1997" i="1"/>
  <c r="G1997" i="1" s="1"/>
  <c r="A1998" i="1"/>
  <c r="G1998" i="1" s="1"/>
  <c r="A1999" i="1"/>
  <c r="G1999" i="1" s="1"/>
  <c r="A2000" i="1"/>
  <c r="G2000" i="1" s="1"/>
  <c r="A2001" i="1"/>
  <c r="G2001" i="1" s="1"/>
  <c r="A2002" i="1"/>
  <c r="G2002" i="1" s="1"/>
  <c r="A2003" i="1"/>
  <c r="G2003" i="1" s="1"/>
  <c r="A2004" i="1"/>
  <c r="G2004" i="1" s="1"/>
  <c r="A2005" i="1"/>
  <c r="G2005" i="1" s="1"/>
  <c r="A2006" i="1"/>
  <c r="G2006" i="1" s="1"/>
  <c r="A2007" i="1"/>
  <c r="G2007" i="1" s="1"/>
  <c r="A2008" i="1"/>
  <c r="G2008" i="1" s="1"/>
  <c r="A2009" i="1"/>
  <c r="G2009" i="1" s="1"/>
  <c r="A2010" i="1"/>
  <c r="G2010" i="1" s="1"/>
  <c r="A2011" i="1"/>
  <c r="G2011" i="1" s="1"/>
  <c r="A2012" i="1"/>
  <c r="G2012" i="1" s="1"/>
  <c r="A2013" i="1"/>
  <c r="G2013" i="1" s="1"/>
  <c r="A2014" i="1"/>
  <c r="G2014" i="1" s="1"/>
  <c r="A2015" i="1"/>
  <c r="G2015" i="1" s="1"/>
  <c r="A2016" i="1"/>
  <c r="G2016" i="1" s="1"/>
  <c r="A2017" i="1"/>
  <c r="G2017" i="1" s="1"/>
  <c r="A2018" i="1"/>
  <c r="G2018" i="1" s="1"/>
  <c r="A2019" i="1"/>
  <c r="G2019" i="1" s="1"/>
  <c r="A2020" i="1"/>
  <c r="G2020" i="1" s="1"/>
  <c r="A2021" i="1"/>
  <c r="G2021" i="1" s="1"/>
  <c r="A2022" i="1"/>
  <c r="G2022" i="1" s="1"/>
  <c r="A2023" i="1"/>
  <c r="G2023" i="1" s="1"/>
  <c r="A2024" i="1"/>
  <c r="G2024" i="1" s="1"/>
  <c r="A2025" i="1"/>
  <c r="G2025" i="1" s="1"/>
  <c r="A2026" i="1"/>
  <c r="G2026" i="1" s="1"/>
  <c r="A2027" i="1"/>
  <c r="G2027" i="1" s="1"/>
  <c r="A2028" i="1"/>
  <c r="G2028" i="1" s="1"/>
  <c r="A2029" i="1"/>
  <c r="G2029" i="1" s="1"/>
  <c r="A2030" i="1"/>
  <c r="G2030" i="1" s="1"/>
  <c r="A2031" i="1"/>
  <c r="G2031" i="1" s="1"/>
  <c r="A2032" i="1"/>
  <c r="G2032" i="1" s="1"/>
  <c r="A2033" i="1"/>
  <c r="G2033" i="1" s="1"/>
  <c r="A2034" i="1"/>
  <c r="G2034" i="1" s="1"/>
  <c r="A2035" i="1"/>
  <c r="G2035" i="1" s="1"/>
  <c r="A2036" i="1"/>
  <c r="G2036" i="1" s="1"/>
  <c r="A2037" i="1"/>
  <c r="G2037" i="1" s="1"/>
  <c r="A2038" i="1"/>
  <c r="G2038" i="1" s="1"/>
  <c r="A2039" i="1"/>
  <c r="G2039" i="1" s="1"/>
  <c r="A2040" i="1"/>
  <c r="G2040" i="1" s="1"/>
  <c r="A2041" i="1"/>
  <c r="G2041" i="1" s="1"/>
  <c r="A2042" i="1"/>
  <c r="G2042" i="1" s="1"/>
  <c r="A2043" i="1"/>
  <c r="G2043" i="1" s="1"/>
  <c r="A2044" i="1"/>
  <c r="G2044" i="1" s="1"/>
  <c r="A2045" i="1"/>
  <c r="G2045" i="1" s="1"/>
  <c r="A2046" i="1"/>
  <c r="G2046" i="1" s="1"/>
  <c r="A2047" i="1"/>
  <c r="G2047" i="1" s="1"/>
  <c r="A2048" i="1"/>
  <c r="G2048" i="1" s="1"/>
  <c r="A2049" i="1"/>
  <c r="G2049" i="1" s="1"/>
  <c r="A2050" i="1"/>
  <c r="G2050" i="1" s="1"/>
  <c r="A2051" i="1"/>
  <c r="G2051" i="1" s="1"/>
  <c r="A2052" i="1"/>
  <c r="G2052" i="1" s="1"/>
  <c r="A2053" i="1"/>
  <c r="G2053" i="1" s="1"/>
  <c r="A2054" i="1"/>
  <c r="G2054" i="1" s="1"/>
  <c r="A2055" i="1"/>
  <c r="G2055" i="1" s="1"/>
  <c r="A2056" i="1"/>
  <c r="G2056" i="1" s="1"/>
  <c r="A2057" i="1"/>
  <c r="G2057" i="1" s="1"/>
  <c r="A2058" i="1"/>
  <c r="G2058" i="1" s="1"/>
  <c r="A2059" i="1"/>
  <c r="G2059" i="1" s="1"/>
  <c r="A2060" i="1"/>
  <c r="G2060" i="1" s="1"/>
  <c r="A2061" i="1"/>
  <c r="G2061" i="1" s="1"/>
  <c r="A2062" i="1"/>
  <c r="G2062" i="1" s="1"/>
  <c r="A2063" i="1"/>
  <c r="G2063" i="1" s="1"/>
  <c r="A2064" i="1"/>
  <c r="G2064" i="1" s="1"/>
  <c r="A2065" i="1"/>
  <c r="G2065" i="1" s="1"/>
  <c r="A2066" i="1"/>
  <c r="G2066" i="1" s="1"/>
  <c r="A2067" i="1"/>
  <c r="G2067" i="1" s="1"/>
  <c r="A2068" i="1"/>
  <c r="G2068" i="1" s="1"/>
  <c r="A2069" i="1"/>
  <c r="G2069" i="1" s="1"/>
  <c r="A2070" i="1"/>
  <c r="G2070" i="1" s="1"/>
  <c r="A2071" i="1"/>
  <c r="G2071" i="1" s="1"/>
  <c r="A2072" i="1"/>
  <c r="G2072" i="1" s="1"/>
  <c r="A2073" i="1"/>
  <c r="G2073" i="1" s="1"/>
  <c r="A2074" i="1"/>
  <c r="G2074" i="1" s="1"/>
  <c r="A2075" i="1"/>
  <c r="G2075" i="1" s="1"/>
  <c r="A2076" i="1"/>
  <c r="G2076" i="1" s="1"/>
  <c r="A2077" i="1"/>
  <c r="G2077" i="1" s="1"/>
  <c r="A2078" i="1"/>
  <c r="G2078" i="1" s="1"/>
  <c r="A2079" i="1"/>
  <c r="G2079" i="1" s="1"/>
  <c r="A2080" i="1"/>
  <c r="G2080" i="1" s="1"/>
  <c r="A2081" i="1"/>
  <c r="G2081" i="1" s="1"/>
  <c r="A2082" i="1"/>
  <c r="G2082" i="1" s="1"/>
  <c r="A2083" i="1"/>
  <c r="G2083" i="1" s="1"/>
  <c r="A2084" i="1"/>
  <c r="G2084" i="1" s="1"/>
  <c r="A2085" i="1"/>
  <c r="G2085" i="1" s="1"/>
  <c r="A2086" i="1"/>
  <c r="G2086" i="1" s="1"/>
  <c r="A2087" i="1"/>
  <c r="G2087" i="1" s="1"/>
  <c r="A2088" i="1"/>
  <c r="G2088" i="1" s="1"/>
  <c r="A2089" i="1"/>
  <c r="G2089" i="1" s="1"/>
  <c r="A2090" i="1"/>
  <c r="G2090" i="1" s="1"/>
  <c r="A2091" i="1"/>
  <c r="G2091" i="1" s="1"/>
  <c r="A2092" i="1"/>
  <c r="G2092" i="1" s="1"/>
  <c r="A2093" i="1"/>
  <c r="G2093" i="1" s="1"/>
  <c r="A2094" i="1"/>
  <c r="G2094" i="1" s="1"/>
  <c r="A2095" i="1"/>
  <c r="G2095" i="1" s="1"/>
  <c r="A2096" i="1"/>
  <c r="G2096" i="1" s="1"/>
  <c r="A2097" i="1"/>
  <c r="G2097" i="1" s="1"/>
  <c r="A2098" i="1"/>
  <c r="G2098" i="1" s="1"/>
  <c r="A2099" i="1"/>
  <c r="G2099" i="1" s="1"/>
  <c r="A2100" i="1"/>
  <c r="G2100" i="1" s="1"/>
  <c r="A2101" i="1"/>
  <c r="G2101" i="1" s="1"/>
  <c r="A2102" i="1"/>
  <c r="G2102" i="1" s="1"/>
  <c r="A2103" i="1"/>
  <c r="G2103" i="1" s="1"/>
  <c r="A2104" i="1"/>
  <c r="G2104" i="1" s="1"/>
  <c r="A2105" i="1"/>
  <c r="G2105" i="1" s="1"/>
  <c r="A2106" i="1"/>
  <c r="G2106" i="1" s="1"/>
  <c r="A2107" i="1"/>
  <c r="G2107" i="1" s="1"/>
  <c r="A2108" i="1"/>
  <c r="G2108" i="1" s="1"/>
  <c r="A2109" i="1"/>
  <c r="G2109" i="1" s="1"/>
  <c r="A2110" i="1"/>
  <c r="G2110" i="1" s="1"/>
  <c r="A2111" i="1"/>
  <c r="G2111" i="1" s="1"/>
  <c r="A2112" i="1"/>
  <c r="G2112" i="1" s="1"/>
  <c r="A2113" i="1"/>
  <c r="G2113" i="1" s="1"/>
  <c r="A2114" i="1"/>
  <c r="G2114" i="1" s="1"/>
  <c r="A2115" i="1"/>
  <c r="G2115" i="1" s="1"/>
  <c r="A2116" i="1"/>
  <c r="G2116" i="1" s="1"/>
  <c r="A2117" i="1"/>
  <c r="G2117" i="1" s="1"/>
  <c r="A2118" i="1"/>
  <c r="G2118" i="1" s="1"/>
  <c r="A2119" i="1"/>
  <c r="G2119" i="1" s="1"/>
  <c r="A2120" i="1"/>
  <c r="G2120" i="1" s="1"/>
  <c r="A2121" i="1"/>
  <c r="G2121" i="1" s="1"/>
  <c r="A2122" i="1"/>
  <c r="G2122" i="1" s="1"/>
  <c r="A2123" i="1"/>
  <c r="G2123" i="1" s="1"/>
  <c r="A2124" i="1"/>
  <c r="G2124" i="1" s="1"/>
  <c r="A2125" i="1"/>
  <c r="G2125" i="1" s="1"/>
  <c r="A2126" i="1"/>
  <c r="G2126" i="1" s="1"/>
  <c r="A2127" i="1"/>
  <c r="G2127" i="1" s="1"/>
  <c r="A2128" i="1"/>
  <c r="G2128" i="1" s="1"/>
  <c r="A2129" i="1"/>
  <c r="G2129" i="1" s="1"/>
  <c r="A2130" i="1"/>
  <c r="G2130" i="1" s="1"/>
  <c r="A2131" i="1"/>
  <c r="G2131" i="1" s="1"/>
  <c r="A2132" i="1"/>
  <c r="G2132" i="1" s="1"/>
  <c r="A2133" i="1"/>
  <c r="G2133" i="1" s="1"/>
  <c r="A2134" i="1"/>
  <c r="G2134" i="1" s="1"/>
  <c r="A2135" i="1"/>
  <c r="G2135" i="1" s="1"/>
  <c r="A2136" i="1"/>
  <c r="G2136" i="1" s="1"/>
  <c r="A2137" i="1"/>
  <c r="G2137" i="1" s="1"/>
  <c r="A2138" i="1"/>
  <c r="G2138" i="1" s="1"/>
  <c r="A2139" i="1"/>
  <c r="G2139" i="1" s="1"/>
  <c r="A2140" i="1"/>
  <c r="G2140" i="1" s="1"/>
  <c r="A2141" i="1"/>
  <c r="G2141" i="1" s="1"/>
  <c r="A2142" i="1"/>
  <c r="G2142" i="1" s="1"/>
  <c r="A2143" i="1"/>
  <c r="G2143" i="1" s="1"/>
  <c r="A2144" i="1"/>
  <c r="G2144" i="1" s="1"/>
  <c r="A2145" i="1"/>
  <c r="G2145" i="1" s="1"/>
  <c r="A2146" i="1"/>
  <c r="G2146" i="1" s="1"/>
  <c r="A2147" i="1"/>
  <c r="G2147" i="1" s="1"/>
  <c r="A2148" i="1"/>
  <c r="G2148" i="1" s="1"/>
  <c r="A2149" i="1"/>
  <c r="G2149" i="1" s="1"/>
  <c r="A2150" i="1"/>
  <c r="G2150" i="1" s="1"/>
  <c r="A2151" i="1"/>
  <c r="G2151" i="1" s="1"/>
  <c r="A2152" i="1"/>
  <c r="G2152" i="1" s="1"/>
  <c r="A2153" i="1"/>
  <c r="G2153" i="1" s="1"/>
  <c r="A2154" i="1"/>
  <c r="G2154" i="1" s="1"/>
  <c r="A2155" i="1"/>
  <c r="G2155" i="1" s="1"/>
  <c r="A2156" i="1"/>
  <c r="G2156" i="1" s="1"/>
  <c r="A2157" i="1"/>
  <c r="G2157" i="1" s="1"/>
  <c r="A2158" i="1"/>
  <c r="G2158" i="1" s="1"/>
  <c r="A2159" i="1"/>
  <c r="G2159" i="1" s="1"/>
  <c r="A2160" i="1"/>
  <c r="G2160" i="1" s="1"/>
  <c r="A2161" i="1"/>
  <c r="G2161" i="1" s="1"/>
  <c r="A2162" i="1"/>
  <c r="G2162" i="1" s="1"/>
  <c r="A2163" i="1"/>
  <c r="G2163" i="1" s="1"/>
  <c r="A2164" i="1"/>
  <c r="G2164" i="1" s="1"/>
  <c r="A2165" i="1"/>
  <c r="G2165" i="1" s="1"/>
  <c r="A2166" i="1"/>
  <c r="G2166" i="1" s="1"/>
  <c r="A2167" i="1"/>
  <c r="G2167" i="1" s="1"/>
  <c r="A2168" i="1"/>
  <c r="G2168" i="1" s="1"/>
  <c r="A2169" i="1"/>
  <c r="G2169" i="1" s="1"/>
  <c r="A2170" i="1"/>
  <c r="G2170" i="1" s="1"/>
  <c r="A2171" i="1"/>
  <c r="G2171" i="1" s="1"/>
  <c r="A2172" i="1"/>
  <c r="G2172" i="1" s="1"/>
  <c r="A2173" i="1"/>
  <c r="G2173" i="1" s="1"/>
  <c r="A2174" i="1"/>
  <c r="G2174" i="1" s="1"/>
  <c r="A2175" i="1"/>
  <c r="G2175" i="1" s="1"/>
  <c r="A2176" i="1"/>
  <c r="G2176" i="1" s="1"/>
  <c r="A2177" i="1"/>
  <c r="G2177" i="1" s="1"/>
  <c r="A2178" i="1"/>
  <c r="G2178" i="1" s="1"/>
  <c r="A2179" i="1"/>
  <c r="G2179" i="1" s="1"/>
  <c r="A2180" i="1"/>
  <c r="G2180" i="1" s="1"/>
  <c r="A2181" i="1"/>
  <c r="G2181" i="1" s="1"/>
  <c r="A2182" i="1"/>
  <c r="G2182" i="1" s="1"/>
  <c r="A2183" i="1"/>
  <c r="G2183" i="1" s="1"/>
  <c r="A2184" i="1"/>
  <c r="G2184" i="1" s="1"/>
  <c r="A2185" i="1"/>
  <c r="G2185" i="1" s="1"/>
  <c r="A2186" i="1"/>
  <c r="G2186" i="1" s="1"/>
  <c r="A2187" i="1"/>
  <c r="G2187" i="1" s="1"/>
  <c r="A2188" i="1"/>
  <c r="G2188" i="1" s="1"/>
  <c r="A2189" i="1"/>
  <c r="G2189" i="1" s="1"/>
  <c r="A2190" i="1"/>
  <c r="G2190" i="1" s="1"/>
  <c r="A2191" i="1"/>
  <c r="G2191" i="1" s="1"/>
  <c r="A2192" i="1"/>
  <c r="G2192" i="1" s="1"/>
  <c r="A2193" i="1"/>
  <c r="G2193" i="1" s="1"/>
  <c r="A2194" i="1"/>
  <c r="G2194" i="1" s="1"/>
  <c r="A2195" i="1"/>
  <c r="G2195" i="1" s="1"/>
  <c r="A2196" i="1"/>
  <c r="G2196" i="1" s="1"/>
  <c r="A2197" i="1"/>
  <c r="G2197" i="1" s="1"/>
  <c r="A2198" i="1"/>
  <c r="G2198" i="1" s="1"/>
  <c r="A2199" i="1"/>
  <c r="G2199" i="1" s="1"/>
  <c r="A2200" i="1"/>
  <c r="G2200" i="1" s="1"/>
  <c r="A2201" i="1"/>
  <c r="G2201" i="1" s="1"/>
  <c r="A2202" i="1"/>
  <c r="G2202" i="1" s="1"/>
  <c r="A2203" i="1"/>
  <c r="G2203" i="1" s="1"/>
  <c r="A2204" i="1"/>
  <c r="G2204" i="1" s="1"/>
  <c r="A2205" i="1"/>
  <c r="G2205" i="1" s="1"/>
  <c r="A2206" i="1"/>
  <c r="G2206" i="1" s="1"/>
  <c r="A2207" i="1"/>
  <c r="G2207" i="1" s="1"/>
  <c r="A2208" i="1"/>
  <c r="G2208" i="1" s="1"/>
  <c r="A2209" i="1"/>
  <c r="G2209" i="1" s="1"/>
  <c r="A2210" i="1"/>
  <c r="G2210" i="1" s="1"/>
  <c r="A2211" i="1"/>
  <c r="G2211" i="1" s="1"/>
  <c r="A2212" i="1"/>
  <c r="G2212" i="1" s="1"/>
  <c r="A2213" i="1"/>
  <c r="G2213" i="1" s="1"/>
  <c r="A2214" i="1"/>
  <c r="G2214" i="1" s="1"/>
  <c r="A2215" i="1"/>
  <c r="G2215" i="1" s="1"/>
  <c r="A2216" i="1"/>
  <c r="G2216" i="1" s="1"/>
  <c r="A2217" i="1"/>
  <c r="G2217" i="1" s="1"/>
  <c r="A2218" i="1"/>
  <c r="G2218" i="1" s="1"/>
  <c r="A2219" i="1"/>
  <c r="G2219" i="1" s="1"/>
  <c r="A2220" i="1"/>
  <c r="G2220" i="1" s="1"/>
  <c r="A2221" i="1"/>
  <c r="G2221" i="1" s="1"/>
  <c r="A2222" i="1"/>
  <c r="G2222" i="1" s="1"/>
  <c r="A2223" i="1"/>
  <c r="G2223" i="1" s="1"/>
  <c r="A2224" i="1"/>
  <c r="G2224" i="1" s="1"/>
  <c r="A2225" i="1"/>
  <c r="G2225" i="1" s="1"/>
  <c r="A2226" i="1"/>
  <c r="G2226" i="1" s="1"/>
  <c r="A2227" i="1"/>
  <c r="G2227" i="1" s="1"/>
  <c r="A2228" i="1"/>
  <c r="G2228" i="1" s="1"/>
  <c r="A2229" i="1"/>
  <c r="G2229" i="1" s="1"/>
  <c r="A2230" i="1"/>
  <c r="G2230" i="1" s="1"/>
  <c r="A2231" i="1"/>
  <c r="G2231" i="1" s="1"/>
  <c r="A2232" i="1"/>
  <c r="G2232" i="1" s="1"/>
  <c r="A2233" i="1"/>
  <c r="G2233" i="1" s="1"/>
  <c r="A2234" i="1"/>
  <c r="G2234" i="1" s="1"/>
  <c r="A2235" i="1"/>
  <c r="G2235" i="1" s="1"/>
  <c r="A2236" i="1"/>
  <c r="G2236" i="1" s="1"/>
  <c r="A2237" i="1"/>
  <c r="G2237" i="1" s="1"/>
  <c r="A2238" i="1"/>
  <c r="G2238" i="1" s="1"/>
  <c r="A2239" i="1"/>
  <c r="G2239" i="1" s="1"/>
  <c r="A2240" i="1"/>
  <c r="G2240" i="1" s="1"/>
  <c r="A2241" i="1"/>
  <c r="G2241" i="1" s="1"/>
  <c r="A2242" i="1"/>
  <c r="G2242" i="1" s="1"/>
  <c r="A2243" i="1"/>
  <c r="G2243" i="1" s="1"/>
  <c r="A2244" i="1"/>
  <c r="G2244" i="1" s="1"/>
  <c r="A2245" i="1"/>
  <c r="G2245" i="1" s="1"/>
  <c r="A2246" i="1"/>
  <c r="G2246" i="1" s="1"/>
  <c r="A2247" i="1"/>
  <c r="G2247" i="1" s="1"/>
  <c r="A2248" i="1"/>
  <c r="G2248" i="1" s="1"/>
  <c r="A2249" i="1"/>
  <c r="G2249" i="1" s="1"/>
  <c r="A2250" i="1"/>
  <c r="G2250" i="1" s="1"/>
  <c r="A2251" i="1"/>
  <c r="G2251" i="1" s="1"/>
  <c r="A2252" i="1"/>
  <c r="G2252" i="1" s="1"/>
  <c r="A2253" i="1"/>
  <c r="G2253" i="1" s="1"/>
  <c r="A2254" i="1"/>
  <c r="G2254" i="1" s="1"/>
  <c r="A2255" i="1"/>
  <c r="G2255" i="1" s="1"/>
  <c r="A2256" i="1"/>
  <c r="G2256" i="1" s="1"/>
  <c r="A2257" i="1"/>
  <c r="G2257" i="1" s="1"/>
  <c r="A2258" i="1"/>
  <c r="G2258" i="1" s="1"/>
  <c r="A2259" i="1"/>
  <c r="G2259" i="1" s="1"/>
  <c r="A2260" i="1"/>
  <c r="G2260" i="1" s="1"/>
  <c r="A2261" i="1"/>
  <c r="G2261" i="1" s="1"/>
  <c r="A2262" i="1"/>
  <c r="G2262" i="1" s="1"/>
  <c r="A2263" i="1"/>
  <c r="G2263" i="1" s="1"/>
  <c r="A2264" i="1"/>
  <c r="G2264" i="1" s="1"/>
  <c r="A2265" i="1"/>
  <c r="G2265" i="1" s="1"/>
  <c r="A2266" i="1"/>
  <c r="G2266" i="1" s="1"/>
  <c r="A2267" i="1"/>
  <c r="G2267" i="1" s="1"/>
  <c r="A2268" i="1"/>
  <c r="G2268" i="1" s="1"/>
  <c r="A2269" i="1"/>
  <c r="G2269" i="1" s="1"/>
  <c r="A2270" i="1"/>
  <c r="G2270" i="1" s="1"/>
  <c r="A2271" i="1"/>
  <c r="G2271" i="1" s="1"/>
  <c r="A2272" i="1"/>
  <c r="G2272" i="1" s="1"/>
  <c r="A2273" i="1"/>
  <c r="G2273" i="1" s="1"/>
  <c r="A2274" i="1"/>
  <c r="G2274" i="1" s="1"/>
  <c r="A2275" i="1"/>
  <c r="G2275" i="1" s="1"/>
  <c r="A2276" i="1"/>
  <c r="G2276" i="1" s="1"/>
  <c r="A2277" i="1"/>
  <c r="G2277" i="1" s="1"/>
  <c r="A2278" i="1"/>
  <c r="G2278" i="1" s="1"/>
  <c r="A2279" i="1"/>
  <c r="G2279" i="1" s="1"/>
  <c r="A2280" i="1"/>
  <c r="G2280" i="1" s="1"/>
  <c r="A2281" i="1"/>
  <c r="G2281" i="1" s="1"/>
  <c r="A2282" i="1"/>
  <c r="G2282" i="1" s="1"/>
  <c r="A2283" i="1"/>
  <c r="G2283" i="1" s="1"/>
  <c r="A2284" i="1"/>
  <c r="G2284" i="1" s="1"/>
  <c r="A2285" i="1"/>
  <c r="G2285" i="1" s="1"/>
  <c r="A2286" i="1"/>
  <c r="G2286" i="1" s="1"/>
  <c r="A2287" i="1"/>
  <c r="G2287" i="1" s="1"/>
  <c r="A2288" i="1"/>
  <c r="G2288" i="1" s="1"/>
  <c r="A2289" i="1"/>
  <c r="G2289" i="1" s="1"/>
  <c r="A2290" i="1"/>
  <c r="G2290" i="1" s="1"/>
  <c r="A2291" i="1"/>
  <c r="G2291" i="1" s="1"/>
  <c r="A2292" i="1"/>
  <c r="G2292" i="1" s="1"/>
  <c r="A2293" i="1"/>
  <c r="G2293" i="1" s="1"/>
  <c r="A2294" i="1"/>
  <c r="G2294" i="1" s="1"/>
  <c r="A2295" i="1"/>
  <c r="G2295" i="1" s="1"/>
  <c r="A2296" i="1"/>
  <c r="G2296" i="1" s="1"/>
  <c r="A2297" i="1"/>
  <c r="G2297" i="1" s="1"/>
  <c r="A2298" i="1"/>
  <c r="G2298" i="1" s="1"/>
  <c r="A2299" i="1"/>
  <c r="G2299" i="1" s="1"/>
  <c r="A2300" i="1"/>
  <c r="G2300" i="1" s="1"/>
  <c r="A2301" i="1"/>
  <c r="G2301" i="1" s="1"/>
  <c r="A2302" i="1"/>
  <c r="G2302" i="1" s="1"/>
  <c r="A2303" i="1"/>
  <c r="G2303" i="1" s="1"/>
  <c r="A2304" i="1"/>
  <c r="G2304" i="1" s="1"/>
  <c r="A2305" i="1"/>
  <c r="G2305" i="1" s="1"/>
  <c r="A2306" i="1"/>
  <c r="G2306" i="1" s="1"/>
  <c r="A2307" i="1"/>
  <c r="G2307" i="1" s="1"/>
  <c r="A2308" i="1"/>
  <c r="G2308" i="1" s="1"/>
  <c r="A2309" i="1"/>
  <c r="G2309" i="1" s="1"/>
  <c r="A2310" i="1"/>
  <c r="G2310" i="1" s="1"/>
  <c r="A2311" i="1"/>
  <c r="G2311" i="1" s="1"/>
  <c r="A2312" i="1"/>
  <c r="G2312" i="1" s="1"/>
  <c r="A2313" i="1"/>
  <c r="G2313" i="1" s="1"/>
  <c r="A2314" i="1"/>
  <c r="G2314" i="1" s="1"/>
  <c r="A2315" i="1"/>
  <c r="G2315" i="1" s="1"/>
  <c r="A2316" i="1"/>
  <c r="G2316" i="1" s="1"/>
  <c r="A2317" i="1"/>
  <c r="G2317" i="1" s="1"/>
  <c r="A2318" i="1"/>
  <c r="G2318" i="1" s="1"/>
  <c r="A2319" i="1"/>
  <c r="G2319" i="1" s="1"/>
  <c r="A2320" i="1"/>
  <c r="G2320" i="1" s="1"/>
  <c r="A2321" i="1"/>
  <c r="G2321" i="1" s="1"/>
  <c r="A2322" i="1"/>
  <c r="G2322" i="1" s="1"/>
  <c r="A2323" i="1"/>
  <c r="G2323" i="1" s="1"/>
  <c r="A2324" i="1"/>
  <c r="G2324" i="1" s="1"/>
  <c r="A2325" i="1"/>
  <c r="G2325" i="1" s="1"/>
  <c r="A2326" i="1"/>
  <c r="G2326" i="1" s="1"/>
  <c r="A2327" i="1"/>
  <c r="G2327" i="1" s="1"/>
  <c r="A2328" i="1"/>
  <c r="G2328" i="1" s="1"/>
  <c r="A2329" i="1"/>
  <c r="G2329" i="1" s="1"/>
  <c r="A2330" i="1"/>
  <c r="G2330" i="1" s="1"/>
  <c r="A2331" i="1"/>
  <c r="G2331" i="1" s="1"/>
  <c r="A2332" i="1"/>
  <c r="G2332" i="1" s="1"/>
  <c r="A2333" i="1"/>
  <c r="G2333" i="1" s="1"/>
  <c r="A2334" i="1"/>
  <c r="G2334" i="1" s="1"/>
  <c r="A2335" i="1"/>
  <c r="G2335" i="1" s="1"/>
  <c r="A2336" i="1"/>
  <c r="G2336" i="1" s="1"/>
  <c r="A2337" i="1"/>
  <c r="G2337" i="1" s="1"/>
  <c r="A2338" i="1"/>
  <c r="G2338" i="1" s="1"/>
  <c r="A2339" i="1"/>
  <c r="G2339" i="1" s="1"/>
  <c r="A2340" i="1"/>
  <c r="G2340" i="1" s="1"/>
  <c r="A2341" i="1"/>
  <c r="G2341" i="1" s="1"/>
  <c r="A2342" i="1"/>
  <c r="G2342" i="1" s="1"/>
  <c r="A2343" i="1"/>
  <c r="G2343" i="1" s="1"/>
  <c r="A2344" i="1"/>
  <c r="G2344" i="1" s="1"/>
  <c r="A2345" i="1"/>
  <c r="G2345" i="1" s="1"/>
  <c r="A2346" i="1"/>
  <c r="G2346" i="1" s="1"/>
  <c r="A2347" i="1"/>
  <c r="G2347" i="1" s="1"/>
  <c r="A2348" i="1"/>
  <c r="G2348" i="1" s="1"/>
  <c r="A2349" i="1"/>
  <c r="G2349" i="1" s="1"/>
  <c r="A2350" i="1"/>
  <c r="G2350" i="1" s="1"/>
  <c r="A2351" i="1"/>
  <c r="G2351" i="1" s="1"/>
  <c r="A2352" i="1"/>
  <c r="G2352" i="1" s="1"/>
  <c r="A2353" i="1"/>
  <c r="G2353" i="1" s="1"/>
  <c r="A2354" i="1"/>
  <c r="G2354" i="1" s="1"/>
  <c r="A2355" i="1"/>
  <c r="G2355" i="1" s="1"/>
  <c r="A2356" i="1"/>
  <c r="G2356" i="1" s="1"/>
  <c r="A2357" i="1"/>
  <c r="G2357" i="1" s="1"/>
  <c r="A2358" i="1"/>
  <c r="G2358" i="1" s="1"/>
  <c r="A2359" i="1"/>
  <c r="G2359" i="1" s="1"/>
  <c r="A2360" i="1"/>
  <c r="G2360" i="1" s="1"/>
  <c r="A2361" i="1"/>
  <c r="G2361" i="1" s="1"/>
  <c r="A2362" i="1"/>
  <c r="G2362" i="1" s="1"/>
  <c r="A2363" i="1"/>
  <c r="G2363" i="1" s="1"/>
  <c r="A2364" i="1"/>
  <c r="G2364" i="1" s="1"/>
  <c r="A2365" i="1"/>
  <c r="G2365" i="1" s="1"/>
  <c r="A2366" i="1"/>
  <c r="G2366" i="1" s="1"/>
  <c r="A2367" i="1"/>
  <c r="G2367" i="1" s="1"/>
  <c r="A2368" i="1"/>
  <c r="G2368" i="1" s="1"/>
  <c r="A2369" i="1"/>
  <c r="G2369" i="1" s="1"/>
  <c r="A2370" i="1"/>
  <c r="G2370" i="1" s="1"/>
  <c r="A2371" i="1"/>
  <c r="G2371" i="1" s="1"/>
  <c r="A2372" i="1"/>
  <c r="G2372" i="1" s="1"/>
  <c r="A2373" i="1"/>
  <c r="G2373" i="1" s="1"/>
  <c r="A2374" i="1"/>
  <c r="G2374" i="1" s="1"/>
  <c r="A2375" i="1"/>
  <c r="G2375" i="1" s="1"/>
  <c r="A2376" i="1"/>
  <c r="G2376" i="1" s="1"/>
  <c r="A2377" i="1"/>
  <c r="G2377" i="1" s="1"/>
  <c r="A2378" i="1"/>
  <c r="G2378" i="1" s="1"/>
  <c r="A2379" i="1"/>
  <c r="G2379" i="1" s="1"/>
  <c r="A2380" i="1"/>
  <c r="G2380" i="1" s="1"/>
  <c r="A2381" i="1"/>
  <c r="G2381" i="1" s="1"/>
  <c r="A2382" i="1"/>
  <c r="G2382" i="1" s="1"/>
  <c r="A2383" i="1"/>
  <c r="G2383" i="1" s="1"/>
  <c r="A2384" i="1"/>
  <c r="G2384" i="1" s="1"/>
  <c r="A2385" i="1"/>
  <c r="G2385" i="1" s="1"/>
  <c r="A2386" i="1"/>
  <c r="G2386" i="1" s="1"/>
  <c r="A2387" i="1"/>
  <c r="G2387" i="1" s="1"/>
  <c r="A2388" i="1"/>
  <c r="G2388" i="1" s="1"/>
  <c r="A2389" i="1"/>
  <c r="G2389" i="1" s="1"/>
  <c r="A2390" i="1"/>
  <c r="G2390" i="1" s="1"/>
  <c r="A2391" i="1"/>
  <c r="G2391" i="1" s="1"/>
  <c r="A2392" i="1"/>
  <c r="G2392" i="1" s="1"/>
  <c r="A2393" i="1"/>
  <c r="G2393" i="1" s="1"/>
  <c r="A2394" i="1"/>
  <c r="G2394" i="1" s="1"/>
  <c r="A2395" i="1"/>
  <c r="G2395" i="1" s="1"/>
  <c r="A2396" i="1"/>
  <c r="G2396" i="1" s="1"/>
  <c r="A2397" i="1"/>
  <c r="G2397" i="1" s="1"/>
  <c r="A2398" i="1"/>
  <c r="G2398" i="1" s="1"/>
  <c r="A2399" i="1"/>
  <c r="G2399" i="1" s="1"/>
  <c r="A2400" i="1"/>
  <c r="G2400" i="1" s="1"/>
  <c r="A2401" i="1"/>
  <c r="G2401" i="1" s="1"/>
  <c r="A2402" i="1"/>
  <c r="G2402" i="1" s="1"/>
  <c r="A2403" i="1"/>
  <c r="G2403" i="1" s="1"/>
  <c r="A2404" i="1"/>
  <c r="G2404" i="1" s="1"/>
  <c r="A2405" i="1"/>
  <c r="G2405" i="1" s="1"/>
  <c r="A2406" i="1"/>
  <c r="G2406" i="1" s="1"/>
  <c r="A2407" i="1"/>
  <c r="G2407" i="1" s="1"/>
  <c r="A2408" i="1"/>
  <c r="G2408" i="1" s="1"/>
  <c r="A2409" i="1"/>
  <c r="G2409" i="1" s="1"/>
  <c r="A2410" i="1"/>
  <c r="G2410" i="1" s="1"/>
  <c r="A2411" i="1"/>
  <c r="G2411" i="1" s="1"/>
  <c r="A2412" i="1"/>
  <c r="G2412" i="1" s="1"/>
  <c r="A2413" i="1"/>
  <c r="G2413" i="1" s="1"/>
  <c r="A2414" i="1"/>
  <c r="G2414" i="1" s="1"/>
  <c r="A2415" i="1"/>
  <c r="G2415" i="1" s="1"/>
  <c r="A2416" i="1"/>
  <c r="G2416" i="1" s="1"/>
  <c r="A2417" i="1"/>
  <c r="G2417" i="1" s="1"/>
  <c r="A2418" i="1"/>
  <c r="G2418" i="1" s="1"/>
  <c r="A2419" i="1"/>
  <c r="G2419" i="1" s="1"/>
  <c r="A2420" i="1"/>
  <c r="G2420" i="1" s="1"/>
  <c r="A2421" i="1"/>
  <c r="G2421" i="1" s="1"/>
  <c r="A2422" i="1"/>
  <c r="G2422" i="1" s="1"/>
  <c r="A2423" i="1"/>
  <c r="G2423" i="1" s="1"/>
  <c r="A2424" i="1"/>
  <c r="G2424" i="1" s="1"/>
  <c r="A2425" i="1"/>
  <c r="G2425" i="1" s="1"/>
  <c r="A2426" i="1"/>
  <c r="G2426" i="1" s="1"/>
  <c r="A2427" i="1"/>
  <c r="G2427" i="1" s="1"/>
  <c r="A2428" i="1"/>
  <c r="G2428" i="1" s="1"/>
  <c r="A2429" i="1"/>
  <c r="G2429" i="1" s="1"/>
  <c r="A2430" i="1"/>
  <c r="G2430" i="1" s="1"/>
  <c r="A2431" i="1"/>
  <c r="G2431" i="1" s="1"/>
  <c r="A2432" i="1"/>
  <c r="G2432" i="1" s="1"/>
  <c r="A2433" i="1"/>
  <c r="G2433" i="1" s="1"/>
  <c r="A2434" i="1"/>
  <c r="G2434" i="1" s="1"/>
  <c r="A2435" i="1"/>
  <c r="G2435" i="1" s="1"/>
  <c r="A2436" i="1"/>
  <c r="G2436" i="1" s="1"/>
  <c r="A2437" i="1"/>
  <c r="G2437" i="1" s="1"/>
  <c r="A2438" i="1"/>
  <c r="G2438" i="1" s="1"/>
  <c r="A2439" i="1"/>
  <c r="G2439" i="1" s="1"/>
  <c r="A2440" i="1"/>
  <c r="G2440" i="1" s="1"/>
  <c r="A2441" i="1"/>
  <c r="G2441" i="1" s="1"/>
  <c r="A2442" i="1"/>
  <c r="G2442" i="1" s="1"/>
  <c r="A2443" i="1"/>
  <c r="G2443" i="1" s="1"/>
  <c r="A2444" i="1"/>
  <c r="G2444" i="1" s="1"/>
  <c r="A2445" i="1"/>
  <c r="G2445" i="1" s="1"/>
  <c r="A2446" i="1"/>
  <c r="G2446" i="1" s="1"/>
  <c r="A2447" i="1"/>
  <c r="G2447" i="1" s="1"/>
  <c r="A2448" i="1"/>
  <c r="G2448" i="1" s="1"/>
  <c r="A2449" i="1"/>
  <c r="G2449" i="1" s="1"/>
  <c r="A2450" i="1"/>
  <c r="G2450" i="1" s="1"/>
  <c r="A2451" i="1"/>
  <c r="G2451" i="1" s="1"/>
  <c r="A2452" i="1"/>
  <c r="G2452" i="1" s="1"/>
  <c r="A2453" i="1"/>
  <c r="G2453" i="1" s="1"/>
  <c r="A2454" i="1"/>
  <c r="G2454" i="1" s="1"/>
  <c r="A2455" i="1"/>
  <c r="G2455" i="1" s="1"/>
  <c r="A2456" i="1"/>
  <c r="G2456" i="1" s="1"/>
  <c r="A2457" i="1"/>
  <c r="G2457" i="1" s="1"/>
  <c r="A2458" i="1"/>
  <c r="G2458" i="1" s="1"/>
  <c r="A2459" i="1"/>
  <c r="G2459" i="1" s="1"/>
  <c r="A2460" i="1"/>
  <c r="G2460" i="1" s="1"/>
  <c r="A2461" i="1"/>
  <c r="G2461" i="1" s="1"/>
  <c r="A2462" i="1"/>
  <c r="G2462" i="1" s="1"/>
  <c r="A2463" i="1"/>
  <c r="G2463" i="1" s="1"/>
  <c r="A2464" i="1"/>
  <c r="G2464" i="1" s="1"/>
  <c r="A2465" i="1"/>
  <c r="G2465" i="1" s="1"/>
  <c r="A2466" i="1"/>
  <c r="G2466" i="1" s="1"/>
  <c r="A2467" i="1"/>
  <c r="G2467" i="1" s="1"/>
  <c r="A2468" i="1"/>
  <c r="G2468" i="1" s="1"/>
  <c r="A2469" i="1"/>
  <c r="G2469" i="1" s="1"/>
  <c r="A2470" i="1"/>
  <c r="G2470" i="1" s="1"/>
  <c r="A2471" i="1"/>
  <c r="G2471" i="1" s="1"/>
  <c r="A2472" i="1"/>
  <c r="G2472" i="1" s="1"/>
  <c r="A2473" i="1"/>
  <c r="G2473" i="1" s="1"/>
  <c r="A2474" i="1"/>
  <c r="G2474" i="1" s="1"/>
  <c r="A2475" i="1"/>
  <c r="G2475" i="1" s="1"/>
  <c r="A2476" i="1"/>
  <c r="G2476" i="1" s="1"/>
  <c r="A2477" i="1"/>
  <c r="G2477" i="1" s="1"/>
  <c r="A2478" i="1"/>
  <c r="G2478" i="1" s="1"/>
  <c r="A2479" i="1"/>
  <c r="G2479" i="1" s="1"/>
  <c r="A2480" i="1"/>
  <c r="G2480" i="1" s="1"/>
  <c r="A2481" i="1"/>
  <c r="G2481" i="1" s="1"/>
  <c r="A2482" i="1"/>
  <c r="G2482" i="1" s="1"/>
  <c r="A2483" i="1"/>
  <c r="G2483" i="1" s="1"/>
  <c r="A2484" i="1"/>
  <c r="G2484" i="1" s="1"/>
  <c r="A2485" i="1"/>
  <c r="G2485" i="1" s="1"/>
  <c r="A2486" i="1"/>
  <c r="G2486" i="1" s="1"/>
  <c r="A2487" i="1"/>
  <c r="G2487" i="1" s="1"/>
  <c r="A2488" i="1"/>
  <c r="G2488" i="1" s="1"/>
  <c r="A2489" i="1"/>
  <c r="G2489" i="1" s="1"/>
  <c r="A2490" i="1"/>
  <c r="G2490" i="1" s="1"/>
  <c r="A2491" i="1"/>
  <c r="G2491" i="1" s="1"/>
  <c r="A2492" i="1"/>
  <c r="G2492" i="1" s="1"/>
  <c r="A2493" i="1"/>
  <c r="G2493" i="1" s="1"/>
  <c r="A2494" i="1"/>
  <c r="G2494" i="1" s="1"/>
  <c r="A2495" i="1"/>
  <c r="G2495" i="1" s="1"/>
  <c r="A2496" i="1"/>
  <c r="G2496" i="1" s="1"/>
  <c r="A2497" i="1"/>
  <c r="G2497" i="1" s="1"/>
  <c r="A2498" i="1"/>
  <c r="G2498" i="1" s="1"/>
  <c r="A2499" i="1"/>
  <c r="G2499" i="1" s="1"/>
  <c r="A2500" i="1"/>
  <c r="G2500" i="1" s="1"/>
  <c r="A2501" i="1"/>
  <c r="G2501" i="1" s="1"/>
  <c r="A2502" i="1"/>
  <c r="G2502" i="1" s="1"/>
  <c r="A2503" i="1"/>
  <c r="G2503" i="1" s="1"/>
  <c r="A2504" i="1"/>
  <c r="G2504" i="1" s="1"/>
  <c r="A2505" i="1"/>
  <c r="G2505" i="1" s="1"/>
  <c r="A2506" i="1"/>
  <c r="G2506" i="1" s="1"/>
  <c r="A2507" i="1"/>
  <c r="G2507" i="1" s="1"/>
  <c r="A2508" i="1"/>
  <c r="G2508" i="1" s="1"/>
  <c r="A2509" i="1"/>
  <c r="G2509" i="1" s="1"/>
  <c r="A2510" i="1"/>
  <c r="G2510" i="1" s="1"/>
  <c r="A2511" i="1"/>
  <c r="G2511" i="1" s="1"/>
  <c r="A2512" i="1"/>
  <c r="G2512" i="1" s="1"/>
  <c r="A2513" i="1"/>
  <c r="G2513" i="1" s="1"/>
  <c r="A2514" i="1"/>
  <c r="G2514" i="1" s="1"/>
  <c r="A2515" i="1"/>
  <c r="G2515" i="1" s="1"/>
  <c r="A2516" i="1"/>
  <c r="G2516" i="1" s="1"/>
  <c r="A2517" i="1"/>
  <c r="G2517" i="1" s="1"/>
  <c r="A2518" i="1"/>
  <c r="G2518" i="1" s="1"/>
  <c r="A2519" i="1"/>
  <c r="G2519" i="1" s="1"/>
  <c r="A2520" i="1"/>
  <c r="G2520" i="1" s="1"/>
  <c r="A2521" i="1"/>
  <c r="G2521" i="1" s="1"/>
  <c r="A2522" i="1"/>
  <c r="G2522" i="1" s="1"/>
  <c r="A2523" i="1"/>
  <c r="G2523" i="1" s="1"/>
  <c r="A2524" i="1"/>
  <c r="G2524" i="1" s="1"/>
  <c r="A2525" i="1"/>
  <c r="G2525" i="1" s="1"/>
  <c r="A2526" i="1"/>
  <c r="G2526" i="1" s="1"/>
  <c r="A2527" i="1"/>
  <c r="G2527" i="1" s="1"/>
  <c r="A2528" i="1"/>
  <c r="G2528" i="1" s="1"/>
  <c r="A2529" i="1"/>
  <c r="G2529" i="1" s="1"/>
  <c r="A2530" i="1"/>
  <c r="G2530" i="1" s="1"/>
  <c r="A2531" i="1"/>
  <c r="G2531" i="1" s="1"/>
  <c r="A2532" i="1"/>
  <c r="G2532" i="1" s="1"/>
  <c r="A2533" i="1"/>
  <c r="G2533" i="1" s="1"/>
  <c r="A2534" i="1"/>
  <c r="G2534" i="1" s="1"/>
  <c r="A2535" i="1"/>
  <c r="G2535" i="1" s="1"/>
  <c r="A2536" i="1"/>
  <c r="G2536" i="1" s="1"/>
  <c r="A2537" i="1"/>
  <c r="G2537" i="1" s="1"/>
  <c r="A2538" i="1"/>
  <c r="G2538" i="1" s="1"/>
  <c r="A2539" i="1"/>
  <c r="G2539" i="1" s="1"/>
  <c r="A2540" i="1"/>
  <c r="G2540" i="1" s="1"/>
  <c r="A2541" i="1"/>
  <c r="G2541" i="1" s="1"/>
  <c r="A2542" i="1"/>
  <c r="G2542" i="1" s="1"/>
  <c r="A2543" i="1"/>
  <c r="G2543" i="1" s="1"/>
  <c r="A2544" i="1"/>
  <c r="G2544" i="1" s="1"/>
  <c r="A2545" i="1"/>
  <c r="G2545" i="1" s="1"/>
  <c r="A2546" i="1"/>
  <c r="G2546" i="1" s="1"/>
  <c r="A2547" i="1"/>
  <c r="G2547" i="1" s="1"/>
  <c r="A2548" i="1"/>
  <c r="G2548" i="1" s="1"/>
  <c r="A2549" i="1"/>
  <c r="G2549" i="1" s="1"/>
  <c r="A2550" i="1"/>
  <c r="G2550" i="1" s="1"/>
  <c r="A2551" i="1"/>
  <c r="G2551" i="1" s="1"/>
  <c r="A2552" i="1"/>
  <c r="G2552" i="1" s="1"/>
  <c r="A2553" i="1"/>
  <c r="G2553" i="1" s="1"/>
  <c r="A2554" i="1"/>
  <c r="G2554" i="1" s="1"/>
  <c r="A2555" i="1"/>
  <c r="G2555" i="1" s="1"/>
  <c r="A2556" i="1"/>
  <c r="G2556" i="1" s="1"/>
  <c r="A2557" i="1"/>
  <c r="G2557" i="1" s="1"/>
  <c r="A2558" i="1"/>
  <c r="G2558" i="1" s="1"/>
  <c r="A2559" i="1"/>
  <c r="G2559" i="1" s="1"/>
  <c r="A2560" i="1"/>
  <c r="G2560" i="1" s="1"/>
  <c r="A2561" i="1"/>
  <c r="G2561" i="1" s="1"/>
  <c r="A2562" i="1"/>
  <c r="G2562" i="1" s="1"/>
  <c r="A2563" i="1"/>
  <c r="G2563" i="1" s="1"/>
  <c r="A2564" i="1"/>
  <c r="G2564" i="1" s="1"/>
  <c r="A2565" i="1"/>
  <c r="G2565" i="1" s="1"/>
  <c r="A2566" i="1"/>
  <c r="G2566" i="1" s="1"/>
  <c r="A2567" i="1"/>
  <c r="G2567" i="1" s="1"/>
  <c r="A2568" i="1"/>
  <c r="G2568" i="1" s="1"/>
  <c r="A2569" i="1"/>
  <c r="G2569" i="1" s="1"/>
  <c r="A2570" i="1"/>
  <c r="G2570" i="1" s="1"/>
  <c r="A2571" i="1"/>
  <c r="G2571" i="1" s="1"/>
  <c r="A2572" i="1"/>
  <c r="G2572" i="1" s="1"/>
  <c r="A2573" i="1"/>
  <c r="G2573" i="1" s="1"/>
  <c r="A2574" i="1"/>
  <c r="G2574" i="1" s="1"/>
  <c r="A2575" i="1"/>
  <c r="G2575" i="1" s="1"/>
  <c r="A2576" i="1"/>
  <c r="G2576" i="1" s="1"/>
  <c r="A2577" i="1"/>
  <c r="G2577" i="1" s="1"/>
  <c r="A2578" i="1"/>
  <c r="G2578" i="1" s="1"/>
  <c r="A2579" i="1"/>
  <c r="G2579" i="1" s="1"/>
  <c r="A2580" i="1"/>
  <c r="G2580" i="1" s="1"/>
  <c r="A2581" i="1"/>
  <c r="G2581" i="1" s="1"/>
  <c r="A2582" i="1"/>
  <c r="G2582" i="1" s="1"/>
  <c r="A2583" i="1"/>
  <c r="G2583" i="1" s="1"/>
  <c r="A2584" i="1"/>
  <c r="G2584" i="1" s="1"/>
  <c r="A2585" i="1"/>
  <c r="G2585" i="1" s="1"/>
  <c r="A2586" i="1"/>
  <c r="G2586" i="1" s="1"/>
  <c r="A2587" i="1"/>
  <c r="G2587" i="1" s="1"/>
  <c r="A2588" i="1"/>
  <c r="G2588" i="1" s="1"/>
  <c r="A2589" i="1"/>
  <c r="G2589" i="1" s="1"/>
  <c r="A2590" i="1"/>
  <c r="G2590" i="1" s="1"/>
  <c r="A2591" i="1"/>
  <c r="G2591" i="1" s="1"/>
  <c r="A2592" i="1"/>
  <c r="G2592" i="1" s="1"/>
  <c r="A2593" i="1"/>
  <c r="G2593" i="1" s="1"/>
  <c r="A2594" i="1"/>
  <c r="G2594" i="1" s="1"/>
  <c r="A2595" i="1"/>
  <c r="G2595" i="1" s="1"/>
  <c r="A2596" i="1"/>
  <c r="G2596" i="1" s="1"/>
  <c r="A2597" i="1"/>
  <c r="G2597" i="1" s="1"/>
  <c r="A2598" i="1"/>
  <c r="G2598" i="1" s="1"/>
  <c r="A2599" i="1"/>
  <c r="G2599" i="1" s="1"/>
  <c r="A2600" i="1"/>
  <c r="G2600" i="1" s="1"/>
  <c r="A2601" i="1"/>
  <c r="G2601" i="1" s="1"/>
  <c r="A2602" i="1"/>
  <c r="G2602" i="1" s="1"/>
  <c r="A2603" i="1"/>
  <c r="G2603" i="1" s="1"/>
  <c r="A2604" i="1"/>
  <c r="G2604" i="1" s="1"/>
  <c r="A2605" i="1"/>
  <c r="G2605" i="1" s="1"/>
  <c r="A2606" i="1"/>
  <c r="G2606" i="1" s="1"/>
  <c r="A2607" i="1"/>
  <c r="G2607" i="1" s="1"/>
  <c r="A2608" i="1"/>
  <c r="G2608" i="1" s="1"/>
  <c r="A2609" i="1"/>
  <c r="G2609" i="1" s="1"/>
  <c r="A2610" i="1"/>
  <c r="G2610" i="1" s="1"/>
  <c r="A2611" i="1"/>
  <c r="G2611" i="1" s="1"/>
  <c r="A2612" i="1"/>
  <c r="G2612" i="1" s="1"/>
  <c r="A2613" i="1"/>
  <c r="G2613" i="1" s="1"/>
  <c r="A2614" i="1"/>
  <c r="G2614" i="1" s="1"/>
  <c r="A2615" i="1"/>
  <c r="G2615" i="1" s="1"/>
  <c r="A2616" i="1"/>
  <c r="G2616" i="1" s="1"/>
  <c r="A2617" i="1"/>
  <c r="G2617" i="1" s="1"/>
  <c r="A2618" i="1"/>
  <c r="G2618" i="1" s="1"/>
  <c r="A2619" i="1"/>
  <c r="G2619" i="1" s="1"/>
  <c r="A2620" i="1"/>
  <c r="G2620" i="1" s="1"/>
  <c r="A2621" i="1"/>
  <c r="G2621" i="1" s="1"/>
  <c r="A2622" i="1"/>
  <c r="G2622" i="1" s="1"/>
  <c r="A2623" i="1"/>
  <c r="G2623" i="1" s="1"/>
  <c r="A2624" i="1"/>
  <c r="G2624" i="1" s="1"/>
  <c r="A2625" i="1"/>
  <c r="G2625" i="1" s="1"/>
  <c r="A2626" i="1"/>
  <c r="G2626" i="1" s="1"/>
  <c r="A2627" i="1"/>
  <c r="G2627" i="1" s="1"/>
  <c r="A2628" i="1"/>
  <c r="G2628" i="1" s="1"/>
  <c r="A2629" i="1"/>
  <c r="G2629" i="1" s="1"/>
  <c r="A2630" i="1"/>
  <c r="G2630" i="1" s="1"/>
  <c r="A2631" i="1"/>
  <c r="G2631" i="1" s="1"/>
  <c r="A2632" i="1"/>
  <c r="G2632" i="1" s="1"/>
  <c r="A2633" i="1"/>
  <c r="G2633" i="1" s="1"/>
  <c r="A2634" i="1"/>
  <c r="G2634" i="1" s="1"/>
  <c r="A2635" i="1"/>
  <c r="G2635" i="1" s="1"/>
  <c r="A2636" i="1"/>
  <c r="G2636" i="1" s="1"/>
  <c r="A2637" i="1"/>
  <c r="G2637" i="1" s="1"/>
  <c r="A2638" i="1"/>
  <c r="G2638" i="1" s="1"/>
  <c r="A2639" i="1"/>
  <c r="G2639" i="1" s="1"/>
  <c r="A2640" i="1"/>
  <c r="G2640" i="1" s="1"/>
  <c r="A2641" i="1"/>
  <c r="G2641" i="1" s="1"/>
  <c r="A2642" i="1"/>
  <c r="G2642" i="1" s="1"/>
  <c r="A2643" i="1"/>
  <c r="G2643" i="1" s="1"/>
  <c r="A2644" i="1"/>
  <c r="G2644" i="1" s="1"/>
  <c r="A2645" i="1"/>
  <c r="G2645" i="1" s="1"/>
  <c r="A2646" i="1"/>
  <c r="G2646" i="1" s="1"/>
  <c r="A2647" i="1"/>
  <c r="G2647" i="1" s="1"/>
  <c r="A2648" i="1"/>
  <c r="G2648" i="1" s="1"/>
  <c r="A2649" i="1"/>
  <c r="G2649" i="1" s="1"/>
  <c r="A2650" i="1"/>
  <c r="G2650" i="1" s="1"/>
  <c r="A2651" i="1"/>
  <c r="G2651" i="1" s="1"/>
  <c r="A2652" i="1"/>
  <c r="G2652" i="1" s="1"/>
  <c r="A2653" i="1"/>
  <c r="G2653" i="1" s="1"/>
  <c r="A2654" i="1"/>
  <c r="G2654" i="1" s="1"/>
  <c r="A2655" i="1"/>
  <c r="G2655" i="1" s="1"/>
  <c r="A2656" i="1"/>
  <c r="G2656" i="1" s="1"/>
  <c r="A2657" i="1"/>
  <c r="G2657" i="1" s="1"/>
  <c r="A2658" i="1"/>
  <c r="G2658" i="1" s="1"/>
  <c r="A2659" i="1"/>
  <c r="G2659" i="1" s="1"/>
  <c r="A2660" i="1"/>
  <c r="G2660" i="1" s="1"/>
  <c r="A2661" i="1"/>
  <c r="G2661" i="1" s="1"/>
  <c r="A2662" i="1"/>
  <c r="G2662" i="1" s="1"/>
  <c r="A2663" i="1"/>
  <c r="G2663" i="1" s="1"/>
  <c r="A2664" i="1"/>
  <c r="G2664" i="1" s="1"/>
  <c r="A2665" i="1"/>
  <c r="G2665" i="1" s="1"/>
  <c r="A2666" i="1"/>
  <c r="G2666" i="1" s="1"/>
  <c r="A2667" i="1"/>
  <c r="G2667" i="1" s="1"/>
  <c r="A2668" i="1"/>
  <c r="G2668" i="1" s="1"/>
  <c r="A2669" i="1"/>
  <c r="G2669" i="1" s="1"/>
  <c r="A2670" i="1"/>
  <c r="G2670" i="1" s="1"/>
  <c r="A2671" i="1"/>
  <c r="G2671" i="1" s="1"/>
  <c r="A2672" i="1"/>
  <c r="G2672" i="1" s="1"/>
  <c r="A2673" i="1"/>
  <c r="G2673" i="1" s="1"/>
  <c r="A2674" i="1"/>
  <c r="G2674" i="1" s="1"/>
  <c r="A2675" i="1"/>
  <c r="G2675" i="1" s="1"/>
  <c r="A2676" i="1"/>
  <c r="G2676" i="1" s="1"/>
  <c r="A2677" i="1"/>
  <c r="G2677" i="1" s="1"/>
  <c r="A2678" i="1"/>
  <c r="G2678" i="1" s="1"/>
  <c r="A2679" i="1"/>
  <c r="G2679" i="1" s="1"/>
  <c r="A2680" i="1"/>
  <c r="G2680" i="1" s="1"/>
  <c r="A2681" i="1"/>
  <c r="G2681" i="1" s="1"/>
  <c r="A2682" i="1"/>
  <c r="G2682" i="1" s="1"/>
  <c r="A2683" i="1"/>
  <c r="G2683" i="1" s="1"/>
  <c r="A2684" i="1"/>
  <c r="G2684" i="1" s="1"/>
  <c r="A2685" i="1"/>
  <c r="G2685" i="1" s="1"/>
  <c r="A2686" i="1"/>
  <c r="G2686" i="1" s="1"/>
  <c r="A2687" i="1"/>
  <c r="G2687" i="1" s="1"/>
  <c r="A2688" i="1"/>
  <c r="G2688" i="1" s="1"/>
  <c r="A2689" i="1"/>
  <c r="G2689" i="1" s="1"/>
  <c r="A2690" i="1"/>
  <c r="G2690" i="1" s="1"/>
  <c r="A2691" i="1"/>
  <c r="G2691" i="1" s="1"/>
  <c r="A2692" i="1"/>
  <c r="G2692" i="1" s="1"/>
  <c r="A2693" i="1"/>
  <c r="G2693" i="1" s="1"/>
  <c r="A2694" i="1"/>
  <c r="G2694" i="1" s="1"/>
  <c r="A2695" i="1"/>
  <c r="G2695" i="1" s="1"/>
  <c r="A2696" i="1"/>
  <c r="G2696" i="1" s="1"/>
  <c r="A2697" i="1"/>
  <c r="G2697" i="1" s="1"/>
  <c r="A2698" i="1"/>
  <c r="G2698" i="1" s="1"/>
  <c r="A2699" i="1"/>
  <c r="G2699" i="1" s="1"/>
  <c r="A2700" i="1"/>
  <c r="G2700" i="1" s="1"/>
  <c r="A2701" i="1"/>
  <c r="G2701" i="1" s="1"/>
  <c r="A2702" i="1"/>
  <c r="G2702" i="1" s="1"/>
  <c r="A2703" i="1"/>
  <c r="G2703" i="1" s="1"/>
  <c r="A2704" i="1"/>
  <c r="G2704" i="1" s="1"/>
  <c r="A2705" i="1"/>
  <c r="G2705" i="1" s="1"/>
  <c r="A2706" i="1"/>
  <c r="G2706" i="1" s="1"/>
  <c r="A2707" i="1"/>
  <c r="G2707" i="1" s="1"/>
  <c r="A2708" i="1"/>
  <c r="G2708" i="1" s="1"/>
  <c r="A2709" i="1"/>
  <c r="G2709" i="1" s="1"/>
  <c r="A2710" i="1"/>
  <c r="G2710" i="1" s="1"/>
  <c r="A2711" i="1"/>
  <c r="G2711" i="1" s="1"/>
  <c r="A2712" i="1"/>
  <c r="G2712" i="1" s="1"/>
  <c r="A2713" i="1"/>
  <c r="G2713" i="1" s="1"/>
  <c r="A2714" i="1"/>
  <c r="G2714" i="1" s="1"/>
  <c r="A2715" i="1"/>
  <c r="G2715" i="1" s="1"/>
  <c r="A2716" i="1"/>
  <c r="G2716" i="1" s="1"/>
  <c r="A2717" i="1"/>
  <c r="G2717" i="1" s="1"/>
  <c r="A2718" i="1"/>
  <c r="G2718" i="1" s="1"/>
  <c r="A2719" i="1"/>
  <c r="G2719" i="1" s="1"/>
  <c r="A2720" i="1"/>
  <c r="G2720" i="1" s="1"/>
  <c r="A2721" i="1"/>
  <c r="G2721" i="1" s="1"/>
  <c r="A2722" i="1"/>
  <c r="G2722" i="1" s="1"/>
  <c r="A2723" i="1"/>
  <c r="G2723" i="1" s="1"/>
  <c r="A2724" i="1"/>
  <c r="G2724" i="1" s="1"/>
  <c r="A2725" i="1"/>
  <c r="G2725" i="1" s="1"/>
  <c r="A2726" i="1"/>
  <c r="G2726" i="1" s="1"/>
  <c r="A2727" i="1"/>
  <c r="G2727" i="1" s="1"/>
  <c r="A2728" i="1"/>
  <c r="G2728" i="1" s="1"/>
  <c r="A2729" i="1"/>
  <c r="G2729" i="1" s="1"/>
  <c r="A2730" i="1"/>
  <c r="G2730" i="1" s="1"/>
  <c r="A2731" i="1"/>
  <c r="G2731" i="1" s="1"/>
  <c r="A2732" i="1"/>
  <c r="G2732" i="1" s="1"/>
  <c r="A2733" i="1"/>
  <c r="G2733" i="1" s="1"/>
  <c r="A2734" i="1"/>
  <c r="G2734" i="1" s="1"/>
  <c r="A2735" i="1"/>
  <c r="G2735" i="1" s="1"/>
  <c r="A2736" i="1"/>
  <c r="G2736" i="1" s="1"/>
  <c r="A2737" i="1"/>
  <c r="G2737" i="1" s="1"/>
  <c r="A2738" i="1"/>
  <c r="G2738" i="1" s="1"/>
  <c r="A2739" i="1"/>
  <c r="G2739" i="1" s="1"/>
  <c r="A2740" i="1"/>
  <c r="G2740" i="1" s="1"/>
  <c r="A2741" i="1"/>
  <c r="G2741" i="1" s="1"/>
  <c r="A2742" i="1"/>
  <c r="G2742" i="1" s="1"/>
  <c r="A2743" i="1"/>
  <c r="G2743" i="1" s="1"/>
  <c r="A2744" i="1"/>
  <c r="G2744" i="1" s="1"/>
  <c r="A2745" i="1"/>
  <c r="G2745" i="1" s="1"/>
  <c r="A2746" i="1"/>
  <c r="G2746" i="1" s="1"/>
  <c r="A2747" i="1"/>
  <c r="G2747" i="1" s="1"/>
  <c r="A2748" i="1"/>
  <c r="G2748" i="1" s="1"/>
  <c r="A2749" i="1"/>
  <c r="G2749" i="1" s="1"/>
  <c r="A2750" i="1"/>
  <c r="G2750" i="1" s="1"/>
  <c r="A2751" i="1"/>
  <c r="G2751" i="1" s="1"/>
  <c r="A2752" i="1"/>
  <c r="G2752" i="1" s="1"/>
  <c r="A2753" i="1"/>
  <c r="G2753" i="1" s="1"/>
  <c r="A2754" i="1"/>
  <c r="G2754" i="1" s="1"/>
  <c r="A2755" i="1"/>
  <c r="G2755" i="1" s="1"/>
  <c r="A2756" i="1"/>
  <c r="G2756" i="1" s="1"/>
  <c r="A2757" i="1"/>
  <c r="G2757" i="1" s="1"/>
  <c r="A2758" i="1"/>
  <c r="G2758" i="1" s="1"/>
  <c r="A2759" i="1"/>
  <c r="G2759" i="1" s="1"/>
  <c r="A2760" i="1"/>
  <c r="G2760" i="1" s="1"/>
  <c r="A2761" i="1"/>
  <c r="G2761" i="1" s="1"/>
  <c r="A2762" i="1"/>
  <c r="G2762" i="1" s="1"/>
  <c r="A2763" i="1"/>
  <c r="G2763" i="1" s="1"/>
  <c r="A2764" i="1"/>
  <c r="G2764" i="1" s="1"/>
  <c r="A2765" i="1"/>
  <c r="G2765" i="1" s="1"/>
  <c r="A2766" i="1"/>
  <c r="G2766" i="1" s="1"/>
  <c r="A2767" i="1"/>
  <c r="G2767" i="1" s="1"/>
  <c r="A2768" i="1"/>
  <c r="G2768" i="1" s="1"/>
  <c r="A2769" i="1"/>
  <c r="G2769" i="1" s="1"/>
  <c r="A2770" i="1"/>
  <c r="G2770" i="1" s="1"/>
  <c r="A2771" i="1"/>
  <c r="G2771" i="1" s="1"/>
  <c r="A2772" i="1"/>
  <c r="G2772" i="1" s="1"/>
  <c r="A2773" i="1"/>
  <c r="G2773" i="1" s="1"/>
  <c r="A2774" i="1"/>
  <c r="G2774" i="1" s="1"/>
  <c r="A2775" i="1"/>
  <c r="G2775" i="1" s="1"/>
  <c r="A2776" i="1"/>
  <c r="G2776" i="1" s="1"/>
  <c r="A2777" i="1"/>
  <c r="G2777" i="1" s="1"/>
  <c r="A2778" i="1"/>
  <c r="G2778" i="1" s="1"/>
  <c r="A2779" i="1"/>
  <c r="G2779" i="1" s="1"/>
  <c r="A2780" i="1"/>
  <c r="G2780" i="1" s="1"/>
  <c r="A2781" i="1"/>
  <c r="G2781" i="1" s="1"/>
  <c r="A2782" i="1"/>
  <c r="G2782" i="1" s="1"/>
  <c r="A2783" i="1"/>
  <c r="G2783" i="1" s="1"/>
  <c r="A2784" i="1"/>
  <c r="G2784" i="1" s="1"/>
  <c r="A2785" i="1"/>
  <c r="G2785" i="1" s="1"/>
  <c r="A2786" i="1"/>
  <c r="G2786" i="1" s="1"/>
  <c r="A2787" i="1"/>
  <c r="G2787" i="1" s="1"/>
  <c r="A2788" i="1"/>
  <c r="G2788" i="1" s="1"/>
  <c r="A2789" i="1"/>
  <c r="G2789" i="1" s="1"/>
  <c r="A2790" i="1"/>
  <c r="G2790" i="1" s="1"/>
  <c r="A2791" i="1"/>
  <c r="G2791" i="1" s="1"/>
  <c r="A2792" i="1"/>
  <c r="G2792" i="1" s="1"/>
  <c r="A2793" i="1"/>
  <c r="G2793" i="1" s="1"/>
  <c r="A2794" i="1"/>
  <c r="G2794" i="1" s="1"/>
  <c r="A2795" i="1"/>
  <c r="G2795" i="1" s="1"/>
  <c r="A2796" i="1"/>
  <c r="G2796" i="1" s="1"/>
  <c r="A2797" i="1"/>
  <c r="G2797" i="1" s="1"/>
  <c r="A2798" i="1"/>
  <c r="G2798" i="1" s="1"/>
  <c r="A2799" i="1"/>
  <c r="G2799" i="1" s="1"/>
  <c r="A2800" i="1"/>
  <c r="G2800" i="1" s="1"/>
  <c r="A2801" i="1"/>
  <c r="G2801" i="1" s="1"/>
  <c r="A2802" i="1"/>
  <c r="G2802" i="1" s="1"/>
  <c r="A2803" i="1"/>
  <c r="G2803" i="1" s="1"/>
  <c r="A2804" i="1"/>
  <c r="G2804" i="1" s="1"/>
  <c r="A2805" i="1"/>
  <c r="G2805" i="1" s="1"/>
  <c r="A2806" i="1"/>
  <c r="G2806" i="1" s="1"/>
  <c r="A2807" i="1"/>
  <c r="G2807" i="1" s="1"/>
  <c r="A2808" i="1"/>
  <c r="G2808" i="1" s="1"/>
  <c r="A2809" i="1"/>
  <c r="G2809" i="1" s="1"/>
  <c r="A2810" i="1"/>
  <c r="G2810" i="1" s="1"/>
  <c r="A2811" i="1"/>
  <c r="G2811" i="1" s="1"/>
  <c r="A2812" i="1"/>
  <c r="G2812" i="1" s="1"/>
  <c r="A2813" i="1"/>
  <c r="G2813" i="1" s="1"/>
  <c r="A2814" i="1"/>
  <c r="G2814" i="1" s="1"/>
  <c r="A2815" i="1"/>
  <c r="G2815" i="1" s="1"/>
  <c r="A2816" i="1"/>
  <c r="G2816" i="1" s="1"/>
  <c r="A2817" i="1"/>
  <c r="G2817" i="1" s="1"/>
  <c r="A2818" i="1"/>
  <c r="G2818" i="1" s="1"/>
  <c r="A2819" i="1"/>
  <c r="G2819" i="1" s="1"/>
  <c r="A2820" i="1"/>
  <c r="G2820" i="1" s="1"/>
  <c r="A2821" i="1"/>
  <c r="G2821" i="1" s="1"/>
  <c r="A2822" i="1"/>
  <c r="G2822" i="1" s="1"/>
  <c r="A2823" i="1"/>
  <c r="G2823" i="1" s="1"/>
  <c r="A2824" i="1"/>
  <c r="G2824" i="1" s="1"/>
  <c r="A2825" i="1"/>
  <c r="G2825" i="1" s="1"/>
  <c r="A2826" i="1"/>
  <c r="G2826" i="1" s="1"/>
  <c r="A2827" i="1"/>
  <c r="G2827" i="1" s="1"/>
  <c r="A2828" i="1"/>
  <c r="G2828" i="1" s="1"/>
  <c r="A2829" i="1"/>
  <c r="G2829" i="1" s="1"/>
  <c r="A2830" i="1"/>
  <c r="G2830" i="1" s="1"/>
  <c r="A2831" i="1"/>
  <c r="G2831" i="1" s="1"/>
  <c r="A2832" i="1"/>
  <c r="G2832" i="1" s="1"/>
  <c r="A2833" i="1"/>
  <c r="G2833" i="1" s="1"/>
  <c r="A2834" i="1"/>
  <c r="G2834" i="1" s="1"/>
  <c r="A2835" i="1"/>
  <c r="G2835" i="1" s="1"/>
  <c r="A2836" i="1"/>
  <c r="G2836" i="1" s="1"/>
  <c r="A2837" i="1"/>
  <c r="G2837" i="1" s="1"/>
  <c r="A2838" i="1"/>
  <c r="G2838" i="1" s="1"/>
  <c r="A2839" i="1"/>
  <c r="G2839" i="1" s="1"/>
  <c r="A2840" i="1"/>
  <c r="G2840" i="1" s="1"/>
  <c r="A2841" i="1"/>
  <c r="G2841" i="1" s="1"/>
  <c r="A2842" i="1"/>
  <c r="G2842" i="1" s="1"/>
  <c r="A2843" i="1"/>
  <c r="G2843" i="1" s="1"/>
  <c r="A2844" i="1"/>
  <c r="G2844" i="1" s="1"/>
  <c r="A2845" i="1"/>
  <c r="G2845" i="1" s="1"/>
  <c r="A2846" i="1"/>
  <c r="G2846" i="1" s="1"/>
  <c r="A2847" i="1"/>
  <c r="G2847" i="1" s="1"/>
  <c r="A2848" i="1"/>
  <c r="G2848" i="1" s="1"/>
  <c r="A2849" i="1"/>
  <c r="G2849" i="1" s="1"/>
  <c r="A2850" i="1"/>
  <c r="G2850" i="1" s="1"/>
  <c r="A2851" i="1"/>
  <c r="G2851" i="1" s="1"/>
  <c r="A2852" i="1"/>
  <c r="G2852" i="1" s="1"/>
  <c r="A2853" i="1"/>
  <c r="G2853" i="1" s="1"/>
  <c r="A2854" i="1"/>
  <c r="G2854" i="1" s="1"/>
  <c r="A2855" i="1"/>
  <c r="G2855" i="1" s="1"/>
  <c r="A2856" i="1"/>
  <c r="G2856" i="1" s="1"/>
  <c r="A2857" i="1"/>
  <c r="G2857" i="1" s="1"/>
  <c r="A2858" i="1"/>
  <c r="G2858" i="1" s="1"/>
  <c r="A2859" i="1"/>
  <c r="G2859" i="1" s="1"/>
  <c r="A2860" i="1"/>
  <c r="G2860" i="1" s="1"/>
  <c r="A2861" i="1"/>
  <c r="G2861" i="1" s="1"/>
  <c r="A2862" i="1"/>
  <c r="G2862" i="1" s="1"/>
  <c r="A2863" i="1"/>
  <c r="G2863" i="1" s="1"/>
  <c r="A2864" i="1"/>
  <c r="G2864" i="1" s="1"/>
  <c r="A2865" i="1"/>
  <c r="G2865" i="1" s="1"/>
  <c r="A2866" i="1"/>
  <c r="G2866" i="1" s="1"/>
  <c r="A2867" i="1"/>
  <c r="G2867" i="1" s="1"/>
  <c r="A2868" i="1"/>
  <c r="G2868" i="1" s="1"/>
  <c r="A2869" i="1"/>
  <c r="G2869" i="1" s="1"/>
  <c r="A2870" i="1"/>
  <c r="G2870" i="1" s="1"/>
  <c r="A2871" i="1"/>
  <c r="G2871" i="1" s="1"/>
  <c r="A2872" i="1"/>
  <c r="G2872" i="1" s="1"/>
  <c r="A2873" i="1"/>
  <c r="G2873" i="1" s="1"/>
  <c r="A2874" i="1"/>
  <c r="G2874" i="1" s="1"/>
  <c r="A2875" i="1"/>
  <c r="G2875" i="1" s="1"/>
  <c r="A2876" i="1"/>
  <c r="G2876" i="1" s="1"/>
  <c r="A2877" i="1"/>
  <c r="G2877" i="1" s="1"/>
  <c r="A2878" i="1"/>
  <c r="G2878" i="1" s="1"/>
  <c r="A2879" i="1"/>
  <c r="G2879" i="1" s="1"/>
  <c r="A2880" i="1"/>
  <c r="G2880" i="1" s="1"/>
  <c r="A2881" i="1"/>
  <c r="G2881" i="1" s="1"/>
  <c r="A2882" i="1"/>
  <c r="G2882" i="1" s="1"/>
  <c r="A2883" i="1"/>
  <c r="G2883" i="1" s="1"/>
  <c r="A2884" i="1"/>
  <c r="G2884" i="1" s="1"/>
  <c r="A2885" i="1"/>
  <c r="G2885" i="1" s="1"/>
  <c r="A2886" i="1"/>
  <c r="G2886" i="1" s="1"/>
  <c r="A2887" i="1"/>
  <c r="G2887" i="1" s="1"/>
  <c r="A2888" i="1"/>
  <c r="G2888" i="1" s="1"/>
  <c r="A2889" i="1"/>
  <c r="G2889" i="1" s="1"/>
  <c r="A2890" i="1"/>
  <c r="G2890" i="1" s="1"/>
  <c r="A2891" i="1"/>
  <c r="G2891" i="1" s="1"/>
  <c r="A2892" i="1"/>
  <c r="G2892" i="1" s="1"/>
  <c r="A2893" i="1"/>
  <c r="G2893" i="1" s="1"/>
  <c r="A2894" i="1"/>
  <c r="G2894" i="1" s="1"/>
  <c r="A2895" i="1"/>
  <c r="G2895" i="1" s="1"/>
  <c r="A2896" i="1"/>
  <c r="G2896" i="1" s="1"/>
  <c r="A2897" i="1"/>
  <c r="G2897" i="1" s="1"/>
  <c r="A2898" i="1"/>
  <c r="G2898" i="1" s="1"/>
  <c r="A2899" i="1"/>
  <c r="G2899" i="1" s="1"/>
  <c r="A2900" i="1"/>
  <c r="G2900" i="1" s="1"/>
  <c r="A2901" i="1"/>
  <c r="G2901" i="1" s="1"/>
  <c r="A2902" i="1"/>
  <c r="G2902" i="1" s="1"/>
  <c r="A2903" i="1"/>
  <c r="G2903" i="1" s="1"/>
  <c r="A2904" i="1"/>
  <c r="G2904" i="1" s="1"/>
  <c r="A2905" i="1"/>
  <c r="G2905" i="1" s="1"/>
  <c r="A2906" i="1"/>
  <c r="G2906" i="1" s="1"/>
  <c r="A2907" i="1"/>
  <c r="G2907" i="1" s="1"/>
  <c r="A2908" i="1"/>
  <c r="G2908" i="1" s="1"/>
  <c r="A2909" i="1"/>
  <c r="G2909" i="1" s="1"/>
  <c r="A2910" i="1"/>
  <c r="G2910" i="1" s="1"/>
  <c r="A2911" i="1"/>
  <c r="G2911" i="1" s="1"/>
  <c r="A2912" i="1"/>
  <c r="G2912" i="1" s="1"/>
  <c r="A2913" i="1"/>
  <c r="G2913" i="1" s="1"/>
  <c r="A2914" i="1"/>
  <c r="G2914" i="1" s="1"/>
  <c r="A2915" i="1"/>
  <c r="G2915" i="1" s="1"/>
  <c r="A2916" i="1"/>
  <c r="G2916" i="1" s="1"/>
  <c r="A2917" i="1"/>
  <c r="G2917" i="1" s="1"/>
  <c r="A2918" i="1"/>
  <c r="G2918" i="1" s="1"/>
  <c r="A2919" i="1"/>
  <c r="G2919" i="1" s="1"/>
  <c r="A2920" i="1"/>
  <c r="G2920" i="1" s="1"/>
  <c r="A2921" i="1"/>
  <c r="G2921" i="1" s="1"/>
  <c r="A2922" i="1"/>
  <c r="G2922" i="1" s="1"/>
  <c r="A2923" i="1"/>
  <c r="G2923" i="1" s="1"/>
  <c r="A2924" i="1"/>
  <c r="G2924" i="1" s="1"/>
  <c r="A2925" i="1"/>
  <c r="G2925" i="1" s="1"/>
  <c r="A2926" i="1"/>
  <c r="G2926" i="1" s="1"/>
  <c r="A2927" i="1"/>
  <c r="G2927" i="1" s="1"/>
  <c r="A2928" i="1"/>
  <c r="G2928" i="1" s="1"/>
  <c r="A2929" i="1"/>
  <c r="G2929" i="1" s="1"/>
  <c r="A2930" i="1"/>
  <c r="G2930" i="1" s="1"/>
  <c r="A2931" i="1"/>
  <c r="G2931" i="1" s="1"/>
  <c r="A2932" i="1"/>
  <c r="G2932" i="1" s="1"/>
  <c r="A2933" i="1"/>
  <c r="G2933" i="1" s="1"/>
  <c r="A2934" i="1"/>
  <c r="G2934" i="1" s="1"/>
  <c r="A2935" i="1"/>
  <c r="G2935" i="1" s="1"/>
  <c r="A2936" i="1"/>
  <c r="G2936" i="1" s="1"/>
  <c r="A2937" i="1"/>
  <c r="G2937" i="1" s="1"/>
  <c r="A2938" i="1"/>
  <c r="G2938" i="1" s="1"/>
  <c r="A2939" i="1"/>
  <c r="G2939" i="1" s="1"/>
  <c r="A2940" i="1"/>
  <c r="G2940" i="1" s="1"/>
  <c r="A2941" i="1"/>
  <c r="G2941" i="1" s="1"/>
  <c r="A2942" i="1"/>
  <c r="G2942" i="1" s="1"/>
  <c r="A2943" i="1"/>
  <c r="G2943" i="1" s="1"/>
  <c r="A2944" i="1"/>
  <c r="G2944" i="1" s="1"/>
  <c r="A2945" i="1"/>
  <c r="G2945" i="1" s="1"/>
  <c r="A2946" i="1"/>
  <c r="G2946" i="1" s="1"/>
  <c r="A2947" i="1"/>
  <c r="G2947" i="1" s="1"/>
  <c r="A2948" i="1"/>
  <c r="G2948" i="1" s="1"/>
  <c r="A2949" i="1"/>
  <c r="G2949" i="1" s="1"/>
  <c r="A2950" i="1"/>
  <c r="G2950" i="1" s="1"/>
  <c r="A2951" i="1"/>
  <c r="G2951" i="1" s="1"/>
  <c r="A2952" i="1"/>
  <c r="G2952" i="1" s="1"/>
  <c r="A2953" i="1"/>
  <c r="G2953" i="1" s="1"/>
  <c r="A2954" i="1"/>
  <c r="G2954" i="1" s="1"/>
  <c r="A2955" i="1"/>
  <c r="G2955" i="1" s="1"/>
  <c r="A2956" i="1"/>
  <c r="G2956" i="1" s="1"/>
  <c r="A2957" i="1"/>
  <c r="G2957" i="1" s="1"/>
  <c r="A2958" i="1"/>
  <c r="G2958" i="1" s="1"/>
  <c r="A2959" i="1"/>
  <c r="G2959" i="1" s="1"/>
  <c r="A2960" i="1"/>
  <c r="G2960" i="1" s="1"/>
  <c r="A2961" i="1"/>
  <c r="G2961" i="1" s="1"/>
  <c r="A2962" i="1"/>
  <c r="G2962" i="1" s="1"/>
  <c r="A2963" i="1"/>
  <c r="G2963" i="1" s="1"/>
  <c r="A2964" i="1"/>
  <c r="G2964" i="1" s="1"/>
  <c r="A2965" i="1"/>
  <c r="G2965" i="1" s="1"/>
  <c r="A2966" i="1"/>
  <c r="G2966" i="1" s="1"/>
  <c r="A2967" i="1"/>
  <c r="G2967" i="1" s="1"/>
  <c r="A2968" i="1"/>
  <c r="G2968" i="1" s="1"/>
  <c r="A2969" i="1"/>
  <c r="G2969" i="1" s="1"/>
  <c r="A2970" i="1"/>
  <c r="G2970" i="1" s="1"/>
  <c r="A2971" i="1"/>
  <c r="G2971" i="1" s="1"/>
  <c r="A2972" i="1"/>
  <c r="G2972" i="1" s="1"/>
  <c r="A2973" i="1"/>
  <c r="G2973" i="1" s="1"/>
  <c r="A2974" i="1"/>
  <c r="G2974" i="1" s="1"/>
  <c r="A2975" i="1"/>
  <c r="G2975" i="1" s="1"/>
  <c r="A2976" i="1"/>
  <c r="G2976" i="1" s="1"/>
  <c r="A2977" i="1"/>
  <c r="G2977" i="1" s="1"/>
  <c r="A2978" i="1"/>
  <c r="G2978" i="1" s="1"/>
  <c r="A2979" i="1"/>
  <c r="G2979" i="1" s="1"/>
  <c r="A2980" i="1"/>
  <c r="G2980" i="1" s="1"/>
  <c r="A2981" i="1"/>
  <c r="G2981" i="1" s="1"/>
  <c r="A2982" i="1"/>
  <c r="G2982" i="1" s="1"/>
  <c r="A2983" i="1"/>
  <c r="G2983" i="1" s="1"/>
  <c r="A2984" i="1"/>
  <c r="G2984" i="1" s="1"/>
  <c r="A2985" i="1"/>
  <c r="G2985" i="1" s="1"/>
  <c r="A2986" i="1"/>
  <c r="G2986" i="1" s="1"/>
  <c r="A2987" i="1"/>
  <c r="G2987" i="1" s="1"/>
  <c r="A2988" i="1"/>
  <c r="G2988" i="1" s="1"/>
  <c r="A2989" i="1"/>
  <c r="G2989" i="1" s="1"/>
  <c r="A2990" i="1"/>
  <c r="G2990" i="1" s="1"/>
  <c r="A2991" i="1"/>
  <c r="G2991" i="1" s="1"/>
  <c r="A2992" i="1"/>
  <c r="G2992" i="1" s="1"/>
  <c r="A2993" i="1"/>
  <c r="G2993" i="1" s="1"/>
  <c r="A2994" i="1"/>
  <c r="G2994" i="1" s="1"/>
  <c r="A2995" i="1"/>
  <c r="G2995" i="1" s="1"/>
  <c r="A2996" i="1"/>
  <c r="G2996" i="1" s="1"/>
  <c r="A2997" i="1"/>
  <c r="G2997" i="1" s="1"/>
  <c r="A2998" i="1"/>
  <c r="G2998" i="1" s="1"/>
  <c r="A2999" i="1"/>
  <c r="G2999" i="1" s="1"/>
  <c r="A3000" i="1"/>
  <c r="G3000" i="1" s="1"/>
  <c r="A3001" i="1"/>
  <c r="G3001" i="1" s="1"/>
  <c r="A3002" i="1"/>
  <c r="G3002" i="1" s="1"/>
  <c r="A3003" i="1"/>
  <c r="G3003" i="1" s="1"/>
  <c r="A3004" i="1"/>
  <c r="G3004" i="1" s="1"/>
  <c r="A3005" i="1"/>
  <c r="G3005" i="1" s="1"/>
  <c r="A3006" i="1"/>
  <c r="G3006" i="1" s="1"/>
  <c r="A3007" i="1"/>
  <c r="G3007" i="1" s="1"/>
  <c r="A3008" i="1"/>
  <c r="G3008" i="1" s="1"/>
  <c r="A3009" i="1"/>
  <c r="G3009" i="1" s="1"/>
  <c r="A3010" i="1"/>
  <c r="G3010" i="1" s="1"/>
  <c r="A3011" i="1"/>
  <c r="G3011" i="1" s="1"/>
  <c r="A3012" i="1"/>
  <c r="G3012" i="1" s="1"/>
  <c r="A3013" i="1"/>
  <c r="G3013" i="1" s="1"/>
  <c r="A3014" i="1"/>
  <c r="G3014" i="1" s="1"/>
  <c r="A3015" i="1"/>
  <c r="G3015" i="1" s="1"/>
  <c r="A3016" i="1"/>
  <c r="G3016" i="1" s="1"/>
  <c r="A3017" i="1"/>
  <c r="G3017" i="1" s="1"/>
  <c r="A3018" i="1"/>
  <c r="G3018" i="1" s="1"/>
  <c r="A3019" i="1"/>
  <c r="G3019" i="1" s="1"/>
  <c r="A3020" i="1"/>
  <c r="G3020" i="1" s="1"/>
  <c r="A3021" i="1"/>
  <c r="G3021" i="1" s="1"/>
  <c r="A3022" i="1"/>
  <c r="G3022" i="1" s="1"/>
  <c r="A3023" i="1"/>
  <c r="G3023" i="1" s="1"/>
  <c r="A3024" i="1"/>
  <c r="G3024" i="1" s="1"/>
  <c r="A3025" i="1"/>
  <c r="G3025" i="1" s="1"/>
  <c r="A3026" i="1"/>
  <c r="G3026" i="1" s="1"/>
  <c r="A3027" i="1"/>
  <c r="G3027" i="1" s="1"/>
  <c r="A3028" i="1"/>
  <c r="G3028" i="1" s="1"/>
  <c r="A3029" i="1"/>
  <c r="G3029" i="1" s="1"/>
  <c r="A3030" i="1"/>
  <c r="G3030" i="1" s="1"/>
  <c r="A3031" i="1"/>
  <c r="G3031" i="1" s="1"/>
  <c r="A3032" i="1"/>
  <c r="G3032" i="1" s="1"/>
  <c r="A3033" i="1"/>
  <c r="G3033" i="1" s="1"/>
  <c r="A3034" i="1"/>
  <c r="G3034" i="1" s="1"/>
  <c r="A3035" i="1"/>
  <c r="G3035" i="1" s="1"/>
  <c r="A3036" i="1"/>
  <c r="G3036" i="1" s="1"/>
  <c r="A3037" i="1"/>
  <c r="G3037" i="1" s="1"/>
  <c r="A3038" i="1"/>
  <c r="G3038" i="1" s="1"/>
  <c r="A3039" i="1"/>
  <c r="G3039" i="1" s="1"/>
  <c r="A3040" i="1"/>
  <c r="G3040" i="1" s="1"/>
  <c r="A3041" i="1"/>
  <c r="G3041" i="1" s="1"/>
  <c r="A3042" i="1"/>
  <c r="G3042" i="1" s="1"/>
  <c r="A3043" i="1"/>
  <c r="G3043" i="1" s="1"/>
  <c r="A3044" i="1"/>
  <c r="G3044" i="1" s="1"/>
  <c r="A3045" i="1"/>
  <c r="G3045" i="1" s="1"/>
  <c r="A3046" i="1"/>
  <c r="G3046" i="1" s="1"/>
  <c r="A3047" i="1"/>
  <c r="G3047" i="1" s="1"/>
  <c r="A3048" i="1"/>
  <c r="G3048" i="1" s="1"/>
  <c r="A3049" i="1"/>
  <c r="G3049" i="1" s="1"/>
  <c r="A3050" i="1"/>
  <c r="G3050" i="1" s="1"/>
  <c r="A3051" i="1"/>
  <c r="G3051" i="1" s="1"/>
  <c r="A3052" i="1"/>
  <c r="G3052" i="1" s="1"/>
  <c r="A3053" i="1"/>
  <c r="G3053" i="1" s="1"/>
  <c r="A3054" i="1"/>
  <c r="G3054" i="1" s="1"/>
  <c r="A3055" i="1"/>
  <c r="G3055" i="1" s="1"/>
  <c r="A3056" i="1"/>
  <c r="G3056" i="1" s="1"/>
  <c r="A3057" i="1"/>
  <c r="G3057" i="1" s="1"/>
  <c r="A3058" i="1"/>
  <c r="G3058" i="1" s="1"/>
  <c r="A3059" i="1"/>
  <c r="G3059" i="1" s="1"/>
  <c r="A3060" i="1"/>
  <c r="G3060" i="1" s="1"/>
  <c r="A3061" i="1"/>
  <c r="G3061" i="1" s="1"/>
  <c r="A3062" i="1"/>
  <c r="G3062" i="1" s="1"/>
  <c r="A3063" i="1"/>
  <c r="G3063" i="1" s="1"/>
  <c r="A3064" i="1"/>
  <c r="G3064" i="1" s="1"/>
  <c r="A3065" i="1"/>
  <c r="G3065" i="1" s="1"/>
  <c r="A3066" i="1"/>
  <c r="G3066" i="1" s="1"/>
  <c r="A3067" i="1"/>
  <c r="G3067" i="1" s="1"/>
  <c r="A3068" i="1"/>
  <c r="G3068" i="1" s="1"/>
  <c r="A3069" i="1"/>
  <c r="G3069" i="1" s="1"/>
  <c r="A3070" i="1"/>
  <c r="G3070" i="1" s="1"/>
  <c r="A3071" i="1"/>
  <c r="G3071" i="1" s="1"/>
  <c r="A3072" i="1"/>
  <c r="G3072" i="1" s="1"/>
  <c r="A3073" i="1"/>
  <c r="G3073" i="1" s="1"/>
  <c r="A3074" i="1"/>
  <c r="G3074" i="1" s="1"/>
  <c r="A3075" i="1"/>
  <c r="G3075" i="1" s="1"/>
  <c r="A3076" i="1"/>
  <c r="G3076" i="1" s="1"/>
  <c r="A3077" i="1"/>
  <c r="G3077" i="1" s="1"/>
  <c r="A3078" i="1"/>
  <c r="G3078" i="1" s="1"/>
  <c r="A3079" i="1"/>
  <c r="G3079" i="1" s="1"/>
  <c r="A3080" i="1"/>
  <c r="G3080" i="1" s="1"/>
  <c r="A3081" i="1"/>
  <c r="G3081" i="1" s="1"/>
  <c r="A3082" i="1"/>
  <c r="G3082" i="1" s="1"/>
  <c r="A3083" i="1"/>
  <c r="G3083" i="1" s="1"/>
  <c r="A3084" i="1"/>
  <c r="G3084" i="1" s="1"/>
  <c r="A3085" i="1"/>
  <c r="G3085" i="1" s="1"/>
  <c r="A3086" i="1"/>
  <c r="G3086" i="1" s="1"/>
  <c r="A3087" i="1"/>
  <c r="G3087" i="1" s="1"/>
  <c r="A3088" i="1"/>
  <c r="G3088" i="1" s="1"/>
  <c r="A3089" i="1"/>
  <c r="G3089" i="1" s="1"/>
  <c r="A3090" i="1"/>
  <c r="G3090" i="1" s="1"/>
  <c r="A3091" i="1"/>
  <c r="G3091" i="1" s="1"/>
  <c r="A3092" i="1"/>
  <c r="G3092" i="1" s="1"/>
  <c r="A3093" i="1"/>
  <c r="G3093" i="1" s="1"/>
  <c r="A3094" i="1"/>
  <c r="G3094" i="1" s="1"/>
  <c r="A3095" i="1"/>
  <c r="G3095" i="1" s="1"/>
  <c r="A3096" i="1"/>
  <c r="G3096" i="1" s="1"/>
  <c r="A3097" i="1"/>
  <c r="G3097" i="1" s="1"/>
  <c r="A3098" i="1"/>
  <c r="G3098" i="1" s="1"/>
  <c r="A3099" i="1"/>
  <c r="G3099" i="1" s="1"/>
  <c r="A3100" i="1"/>
  <c r="G3100" i="1" s="1"/>
  <c r="A3101" i="1"/>
  <c r="G3101" i="1" s="1"/>
  <c r="A3102" i="1"/>
  <c r="G3102" i="1" s="1"/>
  <c r="A3103" i="1"/>
  <c r="G3103" i="1" s="1"/>
  <c r="A3104" i="1"/>
  <c r="G3104" i="1" s="1"/>
  <c r="A3105" i="1"/>
  <c r="G3105" i="1" s="1"/>
  <c r="A3106" i="1"/>
  <c r="G3106" i="1" s="1"/>
  <c r="A3107" i="1"/>
  <c r="G3107" i="1" s="1"/>
  <c r="A3108" i="1"/>
  <c r="G3108" i="1" s="1"/>
  <c r="A3109" i="1"/>
  <c r="G3109" i="1" s="1"/>
  <c r="A3110" i="1"/>
  <c r="G3110" i="1" s="1"/>
  <c r="A3111" i="1"/>
  <c r="G3111" i="1" s="1"/>
  <c r="A3112" i="1"/>
  <c r="G3112" i="1" s="1"/>
  <c r="A3113" i="1"/>
  <c r="G3113" i="1" s="1"/>
  <c r="A3114" i="1"/>
  <c r="G3114" i="1" s="1"/>
  <c r="A3115" i="1"/>
  <c r="G3115" i="1" s="1"/>
  <c r="A3116" i="1"/>
  <c r="G3116" i="1" s="1"/>
  <c r="A3117" i="1"/>
  <c r="G3117" i="1" s="1"/>
  <c r="A3118" i="1"/>
  <c r="G3118" i="1" s="1"/>
  <c r="A3119" i="1"/>
  <c r="G3119" i="1" s="1"/>
  <c r="A3120" i="1"/>
  <c r="G3120" i="1" s="1"/>
  <c r="A3121" i="1"/>
  <c r="G3121" i="1" s="1"/>
  <c r="A3122" i="1"/>
  <c r="G3122" i="1" s="1"/>
  <c r="A3123" i="1"/>
  <c r="G3123" i="1" s="1"/>
  <c r="A3124" i="1"/>
  <c r="G3124" i="1" s="1"/>
  <c r="A3125" i="1"/>
  <c r="G3125" i="1" s="1"/>
  <c r="A3126" i="1"/>
  <c r="G3126" i="1" s="1"/>
  <c r="A3127" i="1"/>
  <c r="G3127" i="1" s="1"/>
  <c r="A3128" i="1"/>
  <c r="G3128" i="1" s="1"/>
  <c r="A3129" i="1"/>
  <c r="G3129" i="1" s="1"/>
  <c r="A3130" i="1"/>
  <c r="G3130" i="1" s="1"/>
  <c r="A3131" i="1"/>
  <c r="G3131" i="1" s="1"/>
  <c r="A3132" i="1"/>
  <c r="G3132" i="1" s="1"/>
  <c r="A3133" i="1"/>
  <c r="G3133" i="1" s="1"/>
  <c r="A3134" i="1"/>
  <c r="G3134" i="1" s="1"/>
  <c r="A3135" i="1"/>
  <c r="G3135" i="1" s="1"/>
  <c r="A3136" i="1"/>
  <c r="G3136" i="1" s="1"/>
  <c r="A3137" i="1"/>
  <c r="G3137" i="1" s="1"/>
  <c r="A3138" i="1"/>
  <c r="G3138" i="1" s="1"/>
  <c r="A3139" i="1"/>
  <c r="G3139" i="1" s="1"/>
  <c r="A3140" i="1"/>
  <c r="G3140" i="1" s="1"/>
  <c r="A3141" i="1"/>
  <c r="G3141" i="1" s="1"/>
  <c r="A3142" i="1"/>
  <c r="G3142" i="1" s="1"/>
  <c r="A3143" i="1"/>
  <c r="G3143" i="1" s="1"/>
  <c r="A3144" i="1"/>
  <c r="G3144" i="1" s="1"/>
  <c r="A3145" i="1"/>
  <c r="G3145" i="1" s="1"/>
  <c r="A3146" i="1"/>
  <c r="G3146" i="1" s="1"/>
  <c r="A3147" i="1"/>
  <c r="G3147" i="1" s="1"/>
  <c r="A3148" i="1"/>
  <c r="G3148" i="1" s="1"/>
  <c r="A3149" i="1"/>
  <c r="G3149" i="1" s="1"/>
  <c r="A3150" i="1"/>
  <c r="G3150" i="1" s="1"/>
  <c r="A3151" i="1"/>
  <c r="G3151" i="1" s="1"/>
  <c r="A3152" i="1"/>
  <c r="G3152" i="1" s="1"/>
  <c r="A3153" i="1"/>
  <c r="G3153" i="1" s="1"/>
  <c r="A3154" i="1"/>
  <c r="G3154" i="1" s="1"/>
  <c r="A3155" i="1"/>
  <c r="G3155" i="1" s="1"/>
  <c r="A3156" i="1"/>
  <c r="G3156" i="1" s="1"/>
  <c r="A3157" i="1"/>
  <c r="G3157" i="1" s="1"/>
  <c r="A3158" i="1"/>
  <c r="G3158" i="1" s="1"/>
  <c r="A3159" i="1"/>
  <c r="G3159" i="1" s="1"/>
  <c r="A3160" i="1"/>
  <c r="G3160" i="1" s="1"/>
  <c r="A3161" i="1"/>
  <c r="G3161" i="1" s="1"/>
  <c r="A3162" i="1"/>
  <c r="G3162" i="1" s="1"/>
  <c r="A3163" i="1"/>
  <c r="G3163" i="1" s="1"/>
  <c r="A3164" i="1"/>
  <c r="G3164" i="1" s="1"/>
  <c r="A3165" i="1"/>
  <c r="G3165" i="1" s="1"/>
  <c r="A3166" i="1"/>
  <c r="G3166" i="1" s="1"/>
  <c r="A3167" i="1"/>
  <c r="G3167" i="1" s="1"/>
  <c r="A3168" i="1"/>
  <c r="G3168" i="1" s="1"/>
  <c r="A3169" i="1"/>
  <c r="G3169" i="1" s="1"/>
  <c r="A3170" i="1"/>
  <c r="G3170" i="1" s="1"/>
  <c r="A3171" i="1"/>
  <c r="G3171" i="1" s="1"/>
  <c r="A3172" i="1"/>
  <c r="G3172" i="1" s="1"/>
  <c r="A3173" i="1"/>
  <c r="G3173" i="1" s="1"/>
  <c r="A3174" i="1"/>
  <c r="G3174" i="1" s="1"/>
  <c r="A3175" i="1"/>
  <c r="G3175" i="1" s="1"/>
  <c r="A3176" i="1"/>
  <c r="G3176" i="1" s="1"/>
  <c r="A3177" i="1"/>
  <c r="G3177" i="1" s="1"/>
  <c r="A3178" i="1"/>
  <c r="G3178" i="1" s="1"/>
  <c r="A3179" i="1"/>
  <c r="G3179" i="1" s="1"/>
  <c r="A3180" i="1"/>
  <c r="G3180" i="1" s="1"/>
  <c r="A3181" i="1"/>
  <c r="G3181" i="1" s="1"/>
  <c r="A3182" i="1"/>
  <c r="G3182" i="1" s="1"/>
  <c r="A3183" i="1"/>
  <c r="G3183" i="1" s="1"/>
  <c r="A3184" i="1"/>
  <c r="G3184" i="1" s="1"/>
  <c r="A3185" i="1"/>
  <c r="G3185" i="1" s="1"/>
  <c r="A3186" i="1"/>
  <c r="G3186" i="1" s="1"/>
  <c r="A3187" i="1"/>
  <c r="G3187" i="1" s="1"/>
  <c r="A3188" i="1"/>
  <c r="G3188" i="1" s="1"/>
  <c r="A3189" i="1"/>
  <c r="G3189" i="1" s="1"/>
  <c r="A3190" i="1"/>
  <c r="G3190" i="1" s="1"/>
  <c r="A3191" i="1"/>
  <c r="G3191" i="1" s="1"/>
  <c r="A3192" i="1"/>
  <c r="G3192" i="1" s="1"/>
  <c r="A3193" i="1"/>
  <c r="G3193" i="1" s="1"/>
  <c r="A3194" i="1"/>
  <c r="G3194" i="1" s="1"/>
  <c r="A3195" i="1"/>
  <c r="G3195" i="1" s="1"/>
  <c r="A3196" i="1"/>
  <c r="G3196" i="1" s="1"/>
  <c r="A3197" i="1"/>
  <c r="G3197" i="1" s="1"/>
  <c r="A3198" i="1"/>
  <c r="G3198" i="1" s="1"/>
  <c r="A3199" i="1"/>
  <c r="G3199" i="1" s="1"/>
  <c r="A3200" i="1"/>
  <c r="G3200" i="1" s="1"/>
  <c r="A3201" i="1"/>
  <c r="G3201" i="1" s="1"/>
  <c r="A3202" i="1"/>
  <c r="G3202" i="1" s="1"/>
  <c r="A3203" i="1"/>
  <c r="G3203" i="1" s="1"/>
  <c r="A3204" i="1"/>
  <c r="G3204" i="1" s="1"/>
  <c r="A3205" i="1"/>
  <c r="G3205" i="1" s="1"/>
  <c r="A3206" i="1"/>
  <c r="G3206" i="1" s="1"/>
  <c r="A3207" i="1"/>
  <c r="G3207" i="1" s="1"/>
  <c r="A3208" i="1"/>
  <c r="G3208" i="1" s="1"/>
  <c r="A3209" i="1"/>
  <c r="G3209" i="1" s="1"/>
  <c r="A3210" i="1"/>
  <c r="G3210" i="1" s="1"/>
  <c r="A3211" i="1"/>
  <c r="G3211" i="1" s="1"/>
  <c r="A3212" i="1"/>
  <c r="G3212" i="1" s="1"/>
  <c r="A3213" i="1"/>
  <c r="G3213" i="1" s="1"/>
  <c r="A3214" i="1"/>
  <c r="G3214" i="1" s="1"/>
  <c r="A3215" i="1"/>
  <c r="G3215" i="1" s="1"/>
  <c r="A3216" i="1"/>
  <c r="G3216" i="1" s="1"/>
  <c r="A3217" i="1"/>
  <c r="G3217" i="1" s="1"/>
  <c r="A3218" i="1"/>
  <c r="G3218" i="1" s="1"/>
  <c r="A3219" i="1"/>
  <c r="G3219" i="1" s="1"/>
  <c r="A3220" i="1"/>
  <c r="G3220" i="1" s="1"/>
  <c r="A3221" i="1"/>
  <c r="G3221" i="1" s="1"/>
  <c r="A3222" i="1"/>
  <c r="G3222" i="1" s="1"/>
  <c r="A3223" i="1"/>
  <c r="G3223" i="1" s="1"/>
  <c r="A3224" i="1"/>
  <c r="G3224" i="1" s="1"/>
  <c r="A3225" i="1"/>
  <c r="G3225" i="1" s="1"/>
  <c r="A3226" i="1"/>
  <c r="G3226" i="1" s="1"/>
  <c r="A3227" i="1"/>
  <c r="G3227" i="1" s="1"/>
  <c r="A3228" i="1"/>
  <c r="G3228" i="1" s="1"/>
  <c r="A3229" i="1"/>
  <c r="G3229" i="1" s="1"/>
  <c r="A3230" i="1"/>
  <c r="G3230" i="1" s="1"/>
  <c r="A3231" i="1"/>
  <c r="G3231" i="1" s="1"/>
  <c r="A3232" i="1"/>
  <c r="G3232" i="1" s="1"/>
  <c r="A3233" i="1"/>
  <c r="G3233" i="1" s="1"/>
  <c r="A3234" i="1"/>
  <c r="G3234" i="1" s="1"/>
  <c r="A3235" i="1"/>
  <c r="G3235" i="1" s="1"/>
  <c r="A3236" i="1"/>
  <c r="G3236" i="1" s="1"/>
  <c r="A3237" i="1"/>
  <c r="G3237" i="1" s="1"/>
  <c r="A3238" i="1"/>
  <c r="G3238" i="1" s="1"/>
  <c r="A3239" i="1"/>
  <c r="G3239" i="1" s="1"/>
  <c r="A3240" i="1"/>
  <c r="G3240" i="1" s="1"/>
  <c r="A3241" i="1"/>
  <c r="G3241" i="1" s="1"/>
  <c r="A3242" i="1"/>
  <c r="G3242" i="1" s="1"/>
  <c r="A3243" i="1"/>
  <c r="G3243" i="1" s="1"/>
  <c r="A3244" i="1"/>
  <c r="G3244" i="1" s="1"/>
  <c r="A3245" i="1"/>
  <c r="G3245" i="1" s="1"/>
  <c r="A3246" i="1"/>
  <c r="G3246" i="1" s="1"/>
  <c r="A3247" i="1"/>
  <c r="G3247" i="1" s="1"/>
  <c r="A3248" i="1"/>
  <c r="G3248" i="1" s="1"/>
  <c r="A3249" i="1"/>
  <c r="G3249" i="1" s="1"/>
  <c r="A3250" i="1"/>
  <c r="G3250" i="1" s="1"/>
  <c r="A3251" i="1"/>
  <c r="G3251" i="1" s="1"/>
  <c r="A3252" i="1"/>
  <c r="G3252" i="1" s="1"/>
  <c r="A3253" i="1"/>
  <c r="G3253" i="1" s="1"/>
  <c r="A3254" i="1"/>
  <c r="G3254" i="1" s="1"/>
  <c r="A3255" i="1"/>
  <c r="G3255" i="1" s="1"/>
  <c r="A3256" i="1"/>
  <c r="G3256" i="1" s="1"/>
  <c r="A3257" i="1"/>
  <c r="G3257" i="1" s="1"/>
  <c r="A3258" i="1"/>
  <c r="G3258" i="1" s="1"/>
  <c r="A3259" i="1"/>
  <c r="G3259" i="1" s="1"/>
  <c r="A3260" i="1"/>
  <c r="G3260" i="1" s="1"/>
  <c r="A3261" i="1"/>
  <c r="G3261" i="1" s="1"/>
  <c r="A3262" i="1"/>
  <c r="G3262" i="1" s="1"/>
  <c r="A3263" i="1"/>
  <c r="G3263" i="1" s="1"/>
  <c r="A3264" i="1"/>
  <c r="G3264" i="1" s="1"/>
  <c r="A3265" i="1"/>
  <c r="G3265" i="1" s="1"/>
  <c r="A3266" i="1"/>
  <c r="G3266" i="1" s="1"/>
  <c r="A3267" i="1"/>
  <c r="G3267" i="1" s="1"/>
  <c r="A3268" i="1"/>
  <c r="G3268" i="1" s="1"/>
  <c r="A3269" i="1"/>
  <c r="G3269" i="1" s="1"/>
  <c r="A3270" i="1"/>
  <c r="G3270" i="1" s="1"/>
  <c r="A3271" i="1"/>
  <c r="G3271" i="1" s="1"/>
  <c r="A3272" i="1"/>
  <c r="G3272" i="1" s="1"/>
  <c r="A3273" i="1"/>
  <c r="G3273" i="1" s="1"/>
  <c r="A3274" i="1"/>
  <c r="G3274" i="1" s="1"/>
  <c r="A3275" i="1"/>
  <c r="G3275" i="1" s="1"/>
  <c r="A3276" i="1"/>
  <c r="G3276" i="1" s="1"/>
  <c r="A3277" i="1"/>
  <c r="G3277" i="1" s="1"/>
  <c r="A3278" i="1"/>
  <c r="G3278" i="1" s="1"/>
  <c r="A3279" i="1"/>
  <c r="G3279" i="1" s="1"/>
  <c r="A3280" i="1"/>
  <c r="G3280" i="1" s="1"/>
  <c r="A3281" i="1"/>
  <c r="G3281" i="1" s="1"/>
  <c r="A3282" i="1"/>
  <c r="G3282" i="1" s="1"/>
  <c r="A3283" i="1"/>
  <c r="G3283" i="1" s="1"/>
  <c r="A3284" i="1"/>
  <c r="G3284" i="1" s="1"/>
  <c r="A3285" i="1"/>
  <c r="G3285" i="1" s="1"/>
  <c r="A3286" i="1"/>
  <c r="G3286" i="1" s="1"/>
  <c r="A3287" i="1"/>
  <c r="G3287" i="1" s="1"/>
  <c r="A3288" i="1"/>
  <c r="G3288" i="1" s="1"/>
  <c r="A3289" i="1"/>
  <c r="G3289" i="1" s="1"/>
  <c r="A3290" i="1"/>
  <c r="G3290" i="1" s="1"/>
  <c r="A3291" i="1"/>
  <c r="G3291" i="1" s="1"/>
  <c r="A3292" i="1"/>
  <c r="G3292" i="1" s="1"/>
  <c r="A3293" i="1"/>
  <c r="G3293" i="1" s="1"/>
  <c r="A3294" i="1"/>
  <c r="G3294" i="1" s="1"/>
  <c r="A3295" i="1"/>
  <c r="G3295" i="1" s="1"/>
  <c r="A3296" i="1"/>
  <c r="G3296" i="1" s="1"/>
  <c r="A3297" i="1"/>
  <c r="G3297" i="1" s="1"/>
  <c r="A3298" i="1"/>
  <c r="G3298" i="1" s="1"/>
  <c r="A3299" i="1"/>
  <c r="G3299" i="1" s="1"/>
  <c r="A3300" i="1"/>
  <c r="G3300" i="1" s="1"/>
  <c r="A3301" i="1"/>
  <c r="G3301" i="1" s="1"/>
  <c r="A3302" i="1"/>
  <c r="G3302" i="1" s="1"/>
  <c r="A3303" i="1"/>
  <c r="G3303" i="1" s="1"/>
  <c r="A3304" i="1"/>
  <c r="G3304" i="1" s="1"/>
  <c r="A3305" i="1"/>
  <c r="G3305" i="1" s="1"/>
  <c r="A3306" i="1"/>
  <c r="G3306" i="1" s="1"/>
  <c r="A3307" i="1"/>
  <c r="G3307" i="1" s="1"/>
  <c r="A4" i="1"/>
  <c r="G4" i="1" s="1"/>
  <c r="A5" i="1"/>
  <c r="G5" i="1" s="1"/>
  <c r="A6" i="1"/>
  <c r="G6" i="1" s="1"/>
  <c r="A7" i="1"/>
  <c r="G7" i="1" s="1"/>
  <c r="A8" i="1"/>
  <c r="G8" i="1" s="1"/>
  <c r="A9" i="1"/>
  <c r="G9" i="1" s="1"/>
  <c r="A10" i="1"/>
  <c r="G10" i="1" s="1"/>
  <c r="A11" i="1"/>
  <c r="G11" i="1" s="1"/>
  <c r="A12" i="1"/>
  <c r="G12" i="1" s="1"/>
  <c r="A13" i="1"/>
  <c r="G13" i="1" s="1"/>
  <c r="A14" i="1"/>
  <c r="G14" i="1" s="1"/>
  <c r="A15" i="1"/>
  <c r="G15" i="1" s="1"/>
  <c r="A16" i="1"/>
  <c r="G16" i="1" s="1"/>
  <c r="A17" i="1"/>
  <c r="G17" i="1" s="1"/>
  <c r="A18" i="1"/>
  <c r="G18" i="1" s="1"/>
  <c r="A19" i="1"/>
  <c r="G19" i="1" s="1"/>
  <c r="A20" i="1"/>
  <c r="G20" i="1" s="1"/>
  <c r="A21" i="1"/>
  <c r="G21" i="1" s="1"/>
  <c r="A22" i="1"/>
  <c r="G22" i="1" s="1"/>
  <c r="A23" i="1"/>
  <c r="G23" i="1" s="1"/>
  <c r="A24" i="1"/>
  <c r="G24" i="1" s="1"/>
  <c r="A25" i="1"/>
  <c r="G25" i="1" s="1"/>
  <c r="A26" i="1"/>
  <c r="G26" i="1" s="1"/>
  <c r="A27" i="1"/>
  <c r="G27" i="1" s="1"/>
  <c r="A28" i="1"/>
  <c r="G28" i="1" s="1"/>
  <c r="A29" i="1"/>
  <c r="G29" i="1" s="1"/>
  <c r="A30" i="1"/>
  <c r="G30" i="1" s="1"/>
  <c r="A31" i="1"/>
  <c r="G31" i="1" s="1"/>
  <c r="A32" i="1"/>
  <c r="G32" i="1" s="1"/>
  <c r="A33" i="1"/>
  <c r="G33" i="1" s="1"/>
  <c r="A34" i="1"/>
  <c r="G34" i="1" s="1"/>
  <c r="A35" i="1"/>
  <c r="G35" i="1" s="1"/>
  <c r="A36" i="1"/>
  <c r="G36" i="1" s="1"/>
  <c r="A37" i="1"/>
  <c r="G37" i="1" s="1"/>
  <c r="A38" i="1"/>
  <c r="G38" i="1" s="1"/>
  <c r="A39" i="1"/>
  <c r="G39" i="1" s="1"/>
  <c r="A40" i="1"/>
  <c r="G40" i="1" s="1"/>
  <c r="A41" i="1"/>
  <c r="G41" i="1" s="1"/>
  <c r="A42" i="1"/>
  <c r="G42" i="1" s="1"/>
  <c r="A43" i="1"/>
  <c r="G43" i="1" s="1"/>
  <c r="A44" i="1"/>
  <c r="G44" i="1" s="1"/>
  <c r="A45" i="1"/>
  <c r="G45" i="1" s="1"/>
  <c r="A46" i="1"/>
  <c r="G46" i="1" s="1"/>
  <c r="A47" i="1"/>
  <c r="G47" i="1" s="1"/>
  <c r="A48" i="1"/>
  <c r="G48" i="1" s="1"/>
  <c r="A49" i="1"/>
  <c r="G49" i="1" s="1"/>
  <c r="A50" i="1"/>
  <c r="G50" i="1" s="1"/>
  <c r="A51" i="1"/>
  <c r="G51" i="1" s="1"/>
  <c r="A52" i="1"/>
  <c r="G52" i="1" s="1"/>
  <c r="A53" i="1"/>
  <c r="G53" i="1" s="1"/>
  <c r="A54" i="1"/>
  <c r="G54" i="1" s="1"/>
  <c r="A55" i="1"/>
  <c r="G55" i="1" s="1"/>
  <c r="A56" i="1"/>
  <c r="G56" i="1" s="1"/>
  <c r="A57" i="1"/>
  <c r="G57" i="1" s="1"/>
  <c r="A58" i="1"/>
  <c r="G58" i="1" s="1"/>
  <c r="A59" i="1"/>
  <c r="G59" i="1" s="1"/>
  <c r="A60" i="1"/>
  <c r="G60" i="1" s="1"/>
  <c r="A61" i="1"/>
  <c r="G61" i="1" s="1"/>
  <c r="A62" i="1"/>
  <c r="G62" i="1" s="1"/>
  <c r="A63" i="1"/>
  <c r="G63" i="1" s="1"/>
  <c r="A64" i="1"/>
  <c r="G64" i="1" s="1"/>
  <c r="A65" i="1"/>
  <c r="G65" i="1" s="1"/>
  <c r="A66" i="1"/>
  <c r="G66" i="1" s="1"/>
  <c r="A67" i="1"/>
  <c r="G67" i="1" s="1"/>
  <c r="A68" i="1"/>
  <c r="G68" i="1" s="1"/>
  <c r="A69" i="1"/>
  <c r="G69" i="1" s="1"/>
  <c r="A70" i="1"/>
  <c r="G70" i="1" s="1"/>
  <c r="A71" i="1"/>
  <c r="G71" i="1" s="1"/>
  <c r="A72" i="1"/>
  <c r="G72" i="1" s="1"/>
  <c r="A73" i="1"/>
  <c r="G73" i="1" s="1"/>
  <c r="A74" i="1"/>
  <c r="G74" i="1" s="1"/>
  <c r="A75" i="1"/>
  <c r="G75" i="1" s="1"/>
  <c r="A76" i="1"/>
  <c r="G76" i="1" s="1"/>
  <c r="A77" i="1"/>
  <c r="G77" i="1" s="1"/>
  <c r="A78" i="1"/>
  <c r="G78" i="1" s="1"/>
  <c r="A79" i="1"/>
  <c r="G79" i="1" s="1"/>
  <c r="A80" i="1"/>
  <c r="G80" i="1" s="1"/>
  <c r="A81" i="1"/>
  <c r="G81" i="1" s="1"/>
  <c r="A82" i="1"/>
  <c r="G82" i="1" s="1"/>
  <c r="A83" i="1"/>
  <c r="G83" i="1" s="1"/>
  <c r="A84" i="1"/>
  <c r="G84" i="1" s="1"/>
  <c r="A85" i="1"/>
  <c r="G85" i="1" s="1"/>
  <c r="A86" i="1"/>
  <c r="G86" i="1" s="1"/>
  <c r="A87" i="1"/>
  <c r="G87" i="1" s="1"/>
  <c r="A88" i="1"/>
  <c r="G88" i="1" s="1"/>
  <c r="A89" i="1"/>
  <c r="G89" i="1" s="1"/>
  <c r="A90" i="1"/>
  <c r="G90" i="1" s="1"/>
  <c r="A91" i="1"/>
  <c r="G91" i="1" s="1"/>
  <c r="A92" i="1"/>
  <c r="G92" i="1" s="1"/>
  <c r="A93" i="1"/>
  <c r="G93" i="1" s="1"/>
  <c r="A94" i="1"/>
  <c r="G94" i="1" s="1"/>
  <c r="A95" i="1"/>
  <c r="G95" i="1" s="1"/>
  <c r="A96" i="1"/>
  <c r="G96" i="1" s="1"/>
  <c r="A97" i="1"/>
  <c r="G97" i="1" s="1"/>
  <c r="A98" i="1"/>
  <c r="G98" i="1" s="1"/>
  <c r="A99" i="1"/>
  <c r="G99" i="1" s="1"/>
  <c r="A100" i="1"/>
  <c r="G100" i="1" s="1"/>
  <c r="A101" i="1"/>
  <c r="G101" i="1" s="1"/>
  <c r="A102" i="1"/>
  <c r="G102" i="1" s="1"/>
  <c r="A103" i="1"/>
  <c r="G103" i="1" s="1"/>
  <c r="A104" i="1"/>
  <c r="G104" i="1" s="1"/>
  <c r="A105" i="1"/>
  <c r="G105" i="1" s="1"/>
  <c r="A106" i="1"/>
  <c r="G106" i="1" s="1"/>
  <c r="A107" i="1"/>
  <c r="G107" i="1" s="1"/>
  <c r="A108" i="1"/>
  <c r="G108" i="1" s="1"/>
  <c r="A109" i="1"/>
  <c r="G109" i="1" s="1"/>
  <c r="A110" i="1"/>
  <c r="G110" i="1" s="1"/>
  <c r="A111" i="1"/>
  <c r="G111" i="1" s="1"/>
  <c r="A112" i="1"/>
  <c r="G112" i="1" s="1"/>
  <c r="A113" i="1"/>
  <c r="G113" i="1" s="1"/>
  <c r="A114" i="1"/>
  <c r="G114" i="1" s="1"/>
  <c r="A115" i="1"/>
  <c r="G115" i="1" s="1"/>
  <c r="A116" i="1"/>
  <c r="G116" i="1" s="1"/>
  <c r="A117" i="1"/>
  <c r="G117" i="1" s="1"/>
  <c r="A118" i="1"/>
  <c r="G118" i="1" s="1"/>
  <c r="A119" i="1"/>
  <c r="G119" i="1" s="1"/>
  <c r="A120" i="1"/>
  <c r="G120" i="1" s="1"/>
  <c r="A121" i="1"/>
  <c r="G121" i="1" s="1"/>
  <c r="A122" i="1"/>
  <c r="G122" i="1" s="1"/>
  <c r="A123" i="1"/>
  <c r="G123" i="1" s="1"/>
  <c r="A124" i="1"/>
  <c r="G124" i="1" s="1"/>
  <c r="A125" i="1"/>
  <c r="G125" i="1" s="1"/>
  <c r="A126" i="1"/>
  <c r="G126" i="1" s="1"/>
  <c r="A127" i="1"/>
  <c r="G127" i="1" s="1"/>
  <c r="A128" i="1"/>
  <c r="G128" i="1" s="1"/>
  <c r="A129" i="1"/>
  <c r="G129" i="1" s="1"/>
  <c r="A130" i="1"/>
  <c r="G130" i="1" s="1"/>
  <c r="A131" i="1"/>
  <c r="G131" i="1" s="1"/>
  <c r="A132" i="1"/>
  <c r="G132" i="1" s="1"/>
  <c r="A133" i="1"/>
  <c r="G133" i="1" s="1"/>
  <c r="A134" i="1"/>
  <c r="G134" i="1" s="1"/>
  <c r="A135" i="1"/>
  <c r="G135" i="1" s="1"/>
  <c r="A136" i="1"/>
  <c r="G136" i="1" s="1"/>
  <c r="A137" i="1"/>
  <c r="G137" i="1" s="1"/>
  <c r="A138" i="1"/>
  <c r="G138" i="1" s="1"/>
  <c r="A139" i="1"/>
  <c r="G139" i="1" s="1"/>
  <c r="A140" i="1"/>
  <c r="G140" i="1" s="1"/>
  <c r="A141" i="1"/>
  <c r="G141" i="1" s="1"/>
  <c r="A142" i="1"/>
  <c r="G142" i="1" s="1"/>
  <c r="A143" i="1"/>
  <c r="G143" i="1" s="1"/>
  <c r="A144" i="1"/>
  <c r="G144" i="1" s="1"/>
  <c r="A145" i="1"/>
  <c r="G145" i="1" s="1"/>
  <c r="A146" i="1"/>
  <c r="G146" i="1" s="1"/>
  <c r="A147" i="1"/>
  <c r="G147" i="1" s="1"/>
  <c r="A148" i="1"/>
  <c r="G148" i="1" s="1"/>
  <c r="A149" i="1"/>
  <c r="G149" i="1" s="1"/>
  <c r="A150" i="1"/>
  <c r="G150" i="1" s="1"/>
  <c r="A151" i="1"/>
  <c r="G151" i="1" s="1"/>
  <c r="A152" i="1"/>
  <c r="G152" i="1" s="1"/>
  <c r="A153" i="1"/>
  <c r="G153" i="1" s="1"/>
  <c r="A154" i="1"/>
  <c r="G154" i="1" s="1"/>
  <c r="A155" i="1"/>
  <c r="G155" i="1" s="1"/>
  <c r="A156" i="1"/>
  <c r="G156" i="1" s="1"/>
  <c r="A157" i="1"/>
  <c r="G157" i="1" s="1"/>
  <c r="A158" i="1"/>
  <c r="G158" i="1" s="1"/>
  <c r="A159" i="1"/>
  <c r="G159" i="1" s="1"/>
  <c r="A160" i="1"/>
  <c r="G160" i="1" s="1"/>
  <c r="A161" i="1"/>
  <c r="G161" i="1" s="1"/>
  <c r="A162" i="1"/>
  <c r="G162" i="1" s="1"/>
  <c r="A163" i="1"/>
  <c r="G163" i="1" s="1"/>
  <c r="A164" i="1"/>
  <c r="G164" i="1" s="1"/>
  <c r="A165" i="1"/>
  <c r="G165" i="1" s="1"/>
  <c r="A166" i="1"/>
  <c r="G166" i="1" s="1"/>
  <c r="A167" i="1"/>
  <c r="G167" i="1" s="1"/>
  <c r="A168" i="1"/>
  <c r="G168" i="1" s="1"/>
  <c r="A169" i="1"/>
  <c r="G169" i="1" s="1"/>
  <c r="A170" i="1"/>
  <c r="G170" i="1" s="1"/>
  <c r="A171" i="1"/>
  <c r="G171" i="1" s="1"/>
  <c r="A172" i="1"/>
  <c r="G172" i="1" s="1"/>
  <c r="A173" i="1"/>
  <c r="G173" i="1" s="1"/>
  <c r="A174" i="1"/>
  <c r="G174" i="1" s="1"/>
  <c r="A175" i="1"/>
  <c r="G175" i="1" s="1"/>
  <c r="A176" i="1"/>
  <c r="G176" i="1" s="1"/>
  <c r="A177" i="1"/>
  <c r="G177" i="1" s="1"/>
  <c r="A178" i="1"/>
  <c r="G178" i="1" s="1"/>
  <c r="A179" i="1"/>
  <c r="G179" i="1" s="1"/>
  <c r="A180" i="1"/>
  <c r="G180" i="1" s="1"/>
  <c r="A181" i="1"/>
  <c r="G181" i="1" s="1"/>
  <c r="A182" i="1"/>
  <c r="G182" i="1" s="1"/>
  <c r="A183" i="1"/>
  <c r="G183" i="1" s="1"/>
  <c r="A184" i="1"/>
  <c r="G184" i="1" s="1"/>
  <c r="A185" i="1"/>
  <c r="G185" i="1" s="1"/>
  <c r="A186" i="1"/>
  <c r="G186" i="1" s="1"/>
  <c r="A187" i="1"/>
  <c r="G187" i="1" s="1"/>
  <c r="A188" i="1"/>
  <c r="G188" i="1" s="1"/>
  <c r="A189" i="1"/>
  <c r="G189" i="1" s="1"/>
  <c r="A190" i="1"/>
  <c r="G190" i="1" s="1"/>
  <c r="A191" i="1"/>
  <c r="G191" i="1" s="1"/>
  <c r="A192" i="1"/>
  <c r="G192" i="1" s="1"/>
  <c r="A193" i="1"/>
  <c r="G193" i="1" s="1"/>
  <c r="A194" i="1"/>
  <c r="G194" i="1" s="1"/>
  <c r="A195" i="1"/>
  <c r="G195" i="1" s="1"/>
  <c r="A196" i="1"/>
  <c r="G196" i="1" s="1"/>
  <c r="A197" i="1"/>
  <c r="G197" i="1" s="1"/>
  <c r="A198" i="1"/>
  <c r="G198" i="1" s="1"/>
  <c r="A199" i="1"/>
  <c r="G199" i="1" s="1"/>
  <c r="A200" i="1"/>
  <c r="G200" i="1" s="1"/>
  <c r="A201" i="1"/>
  <c r="G201" i="1" s="1"/>
  <c r="A202" i="1"/>
  <c r="G202" i="1" s="1"/>
  <c r="A203" i="1"/>
  <c r="G203" i="1" s="1"/>
  <c r="A204" i="1"/>
  <c r="G204" i="1" s="1"/>
  <c r="A205" i="1"/>
  <c r="G205" i="1" s="1"/>
  <c r="A206" i="1"/>
  <c r="G206" i="1" s="1"/>
  <c r="A207" i="1"/>
  <c r="G207" i="1" s="1"/>
  <c r="A208" i="1"/>
  <c r="G208" i="1" s="1"/>
  <c r="A209" i="1"/>
  <c r="G209" i="1" s="1"/>
  <c r="A210" i="1"/>
  <c r="G210" i="1" s="1"/>
  <c r="A211" i="1"/>
  <c r="G211" i="1" s="1"/>
  <c r="A212" i="1"/>
  <c r="G212" i="1" s="1"/>
  <c r="A213" i="1"/>
  <c r="G213" i="1" s="1"/>
  <c r="A214" i="1"/>
  <c r="G214" i="1" s="1"/>
  <c r="A215" i="1"/>
  <c r="G215" i="1" s="1"/>
  <c r="A216" i="1"/>
  <c r="G216" i="1" s="1"/>
  <c r="A217" i="1"/>
  <c r="G217" i="1" s="1"/>
  <c r="A218" i="1"/>
  <c r="G218" i="1" s="1"/>
  <c r="A219" i="1"/>
  <c r="G219" i="1" s="1"/>
  <c r="A220" i="1"/>
  <c r="G220" i="1" s="1"/>
  <c r="A221" i="1"/>
  <c r="G221" i="1" s="1"/>
  <c r="A222" i="1"/>
  <c r="G222" i="1" s="1"/>
  <c r="A223" i="1"/>
  <c r="G223" i="1" s="1"/>
  <c r="A224" i="1"/>
  <c r="G224" i="1" s="1"/>
  <c r="A225" i="1"/>
  <c r="G225" i="1" s="1"/>
  <c r="A226" i="1"/>
  <c r="G226" i="1" s="1"/>
  <c r="A227" i="1"/>
  <c r="G227" i="1" s="1"/>
  <c r="A228" i="1"/>
  <c r="G228" i="1" s="1"/>
  <c r="A229" i="1"/>
  <c r="G229" i="1" s="1"/>
  <c r="A230" i="1"/>
  <c r="G230" i="1" s="1"/>
  <c r="A231" i="1"/>
  <c r="G231" i="1" s="1"/>
  <c r="A232" i="1"/>
  <c r="G232" i="1" s="1"/>
  <c r="A233" i="1"/>
  <c r="G233" i="1" s="1"/>
  <c r="A234" i="1"/>
  <c r="G234" i="1" s="1"/>
  <c r="A235" i="1"/>
  <c r="G235" i="1" s="1"/>
  <c r="A236" i="1"/>
  <c r="G236" i="1" s="1"/>
  <c r="A237" i="1"/>
  <c r="G237" i="1" s="1"/>
  <c r="A238" i="1"/>
  <c r="G238" i="1" s="1"/>
  <c r="A239" i="1"/>
  <c r="G239" i="1" s="1"/>
  <c r="A240" i="1"/>
  <c r="G240" i="1" s="1"/>
  <c r="A241" i="1"/>
  <c r="G241" i="1" s="1"/>
  <c r="A242" i="1"/>
  <c r="G242" i="1" s="1"/>
  <c r="A243" i="1"/>
  <c r="G243" i="1" s="1"/>
  <c r="A244" i="1"/>
  <c r="G244" i="1" s="1"/>
  <c r="A245" i="1"/>
  <c r="G245" i="1" s="1"/>
  <c r="A246" i="1"/>
  <c r="G246" i="1" s="1"/>
  <c r="A247" i="1"/>
  <c r="G247" i="1" s="1"/>
  <c r="A248" i="1"/>
  <c r="G248" i="1" s="1"/>
  <c r="A249" i="1"/>
  <c r="G249" i="1" s="1"/>
  <c r="A250" i="1"/>
  <c r="G250" i="1" s="1"/>
  <c r="A251" i="1"/>
  <c r="G251" i="1" s="1"/>
  <c r="A252" i="1"/>
  <c r="G252" i="1" s="1"/>
  <c r="A253" i="1"/>
  <c r="G253" i="1" s="1"/>
  <c r="A254" i="1"/>
  <c r="G254" i="1" s="1"/>
  <c r="A255" i="1"/>
  <c r="G255" i="1" s="1"/>
  <c r="A256" i="1"/>
  <c r="G256" i="1" s="1"/>
  <c r="A257" i="1"/>
  <c r="G257" i="1" s="1"/>
  <c r="A258" i="1"/>
  <c r="G258" i="1" s="1"/>
  <c r="A259" i="1"/>
  <c r="G259" i="1" s="1"/>
  <c r="A260" i="1"/>
  <c r="G260" i="1" s="1"/>
  <c r="A261" i="1"/>
  <c r="G261" i="1" s="1"/>
  <c r="A262" i="1"/>
  <c r="G262" i="1" s="1"/>
  <c r="A263" i="1"/>
  <c r="G263" i="1" s="1"/>
  <c r="A264" i="1"/>
  <c r="G264" i="1" s="1"/>
  <c r="A265" i="1"/>
  <c r="G265" i="1" s="1"/>
  <c r="A266" i="1"/>
  <c r="G266" i="1" s="1"/>
  <c r="A267" i="1"/>
  <c r="G267" i="1" s="1"/>
  <c r="A268" i="1"/>
  <c r="G268" i="1" s="1"/>
  <c r="A269" i="1"/>
  <c r="G269" i="1" s="1"/>
  <c r="A270" i="1"/>
  <c r="G270" i="1" s="1"/>
  <c r="A271" i="1"/>
  <c r="G271" i="1" s="1"/>
  <c r="A272" i="1"/>
  <c r="G272" i="1" s="1"/>
  <c r="A273" i="1"/>
  <c r="G273" i="1" s="1"/>
  <c r="A274" i="1"/>
  <c r="G274" i="1" s="1"/>
  <c r="A275" i="1"/>
  <c r="G275" i="1" s="1"/>
  <c r="A276" i="1"/>
  <c r="G276" i="1" s="1"/>
  <c r="A277" i="1"/>
  <c r="G277" i="1" s="1"/>
  <c r="A278" i="1"/>
  <c r="G278" i="1" s="1"/>
  <c r="A279" i="1"/>
  <c r="G279" i="1" s="1"/>
  <c r="A280" i="1"/>
  <c r="G280" i="1" s="1"/>
  <c r="A281" i="1"/>
  <c r="G281" i="1" s="1"/>
  <c r="A282" i="1"/>
  <c r="G282" i="1" s="1"/>
  <c r="A283" i="1"/>
  <c r="G283" i="1" s="1"/>
  <c r="A284" i="1"/>
  <c r="G284" i="1" s="1"/>
  <c r="A285" i="1"/>
  <c r="G285" i="1" s="1"/>
  <c r="A286" i="1"/>
  <c r="G286" i="1" s="1"/>
  <c r="A287" i="1"/>
  <c r="G287" i="1" s="1"/>
  <c r="A288" i="1"/>
  <c r="G288" i="1" s="1"/>
  <c r="A289" i="1"/>
  <c r="G289" i="1" s="1"/>
  <c r="A290" i="1"/>
  <c r="G290" i="1" s="1"/>
  <c r="A291" i="1"/>
  <c r="G291" i="1" s="1"/>
  <c r="A292" i="1"/>
  <c r="G292" i="1" s="1"/>
  <c r="A293" i="1"/>
  <c r="G293" i="1" s="1"/>
  <c r="A294" i="1"/>
  <c r="G294" i="1" s="1"/>
  <c r="A295" i="1"/>
  <c r="G295" i="1" s="1"/>
  <c r="A296" i="1"/>
  <c r="G296" i="1" s="1"/>
  <c r="A297" i="1"/>
  <c r="G297" i="1" s="1"/>
  <c r="A298" i="1"/>
  <c r="G298" i="1" s="1"/>
  <c r="A299" i="1"/>
  <c r="G299" i="1" s="1"/>
  <c r="A300" i="1"/>
  <c r="G300" i="1" s="1"/>
  <c r="A301" i="1"/>
  <c r="G301" i="1" s="1"/>
  <c r="A302" i="1"/>
  <c r="G302" i="1" s="1"/>
  <c r="A303" i="1"/>
  <c r="G303" i="1" s="1"/>
  <c r="A304" i="1"/>
  <c r="G304" i="1" s="1"/>
  <c r="A305" i="1"/>
  <c r="G305" i="1" s="1"/>
  <c r="A306" i="1"/>
  <c r="G306" i="1" s="1"/>
  <c r="A307" i="1"/>
  <c r="G307" i="1" s="1"/>
  <c r="A308" i="1"/>
  <c r="G308" i="1" s="1"/>
  <c r="A309" i="1"/>
  <c r="G309" i="1" s="1"/>
  <c r="A310" i="1"/>
  <c r="G310" i="1" s="1"/>
  <c r="A311" i="1"/>
  <c r="G311" i="1" s="1"/>
  <c r="A312" i="1"/>
  <c r="G312" i="1" s="1"/>
  <c r="A313" i="1"/>
  <c r="G313" i="1" s="1"/>
  <c r="A314" i="1"/>
  <c r="G314" i="1" s="1"/>
  <c r="A315" i="1"/>
  <c r="G315" i="1" s="1"/>
  <c r="A316" i="1"/>
  <c r="G316" i="1" s="1"/>
  <c r="A317" i="1"/>
  <c r="G317" i="1" s="1"/>
  <c r="A318" i="1"/>
  <c r="G318" i="1" s="1"/>
  <c r="A319" i="1"/>
  <c r="G319" i="1" s="1"/>
  <c r="A320" i="1"/>
  <c r="G320" i="1" s="1"/>
  <c r="A321" i="1"/>
  <c r="G321" i="1" s="1"/>
  <c r="A322" i="1"/>
  <c r="G322" i="1" s="1"/>
  <c r="A323" i="1"/>
  <c r="G323" i="1" s="1"/>
  <c r="A324" i="1"/>
  <c r="G324" i="1" s="1"/>
  <c r="A325" i="1"/>
  <c r="G325" i="1" s="1"/>
  <c r="A326" i="1"/>
  <c r="G326" i="1" s="1"/>
  <c r="A327" i="1"/>
  <c r="G327" i="1" s="1"/>
  <c r="A328" i="1"/>
  <c r="G328" i="1" s="1"/>
  <c r="A329" i="1"/>
  <c r="G329" i="1" s="1"/>
  <c r="A330" i="1"/>
  <c r="G330" i="1" s="1"/>
  <c r="A331" i="1"/>
  <c r="G331" i="1" s="1"/>
  <c r="A332" i="1"/>
  <c r="G332" i="1" s="1"/>
  <c r="A333" i="1"/>
  <c r="G333" i="1" s="1"/>
  <c r="A334" i="1"/>
  <c r="G334" i="1" s="1"/>
  <c r="A335" i="1"/>
  <c r="G335" i="1" s="1"/>
  <c r="A336" i="1"/>
  <c r="G336" i="1" s="1"/>
  <c r="A337" i="1"/>
  <c r="G337" i="1" s="1"/>
  <c r="A338" i="1"/>
  <c r="G338" i="1" s="1"/>
  <c r="A339" i="1"/>
  <c r="G339" i="1" s="1"/>
  <c r="A340" i="1"/>
  <c r="G340" i="1" s="1"/>
  <c r="A341" i="1"/>
  <c r="G341" i="1" s="1"/>
  <c r="A342" i="1"/>
  <c r="G342" i="1" s="1"/>
  <c r="A343" i="1"/>
  <c r="G343" i="1" s="1"/>
  <c r="A344" i="1"/>
  <c r="G344" i="1" s="1"/>
  <c r="A345" i="1"/>
  <c r="G345" i="1" s="1"/>
  <c r="A346" i="1"/>
  <c r="G346" i="1" s="1"/>
  <c r="A347" i="1"/>
  <c r="G347" i="1" s="1"/>
  <c r="A348" i="1"/>
  <c r="G348" i="1" s="1"/>
  <c r="A349" i="1"/>
  <c r="G349" i="1" s="1"/>
  <c r="A350" i="1"/>
  <c r="G350" i="1" s="1"/>
  <c r="A351" i="1"/>
  <c r="G351" i="1" s="1"/>
  <c r="A352" i="1"/>
  <c r="G352" i="1" s="1"/>
  <c r="A353" i="1"/>
  <c r="G353" i="1" s="1"/>
  <c r="A354" i="1"/>
  <c r="G354" i="1" s="1"/>
  <c r="A355" i="1"/>
  <c r="G355" i="1" s="1"/>
  <c r="A356" i="1"/>
  <c r="G356" i="1" s="1"/>
  <c r="A357" i="1"/>
  <c r="G357" i="1" s="1"/>
  <c r="A358" i="1"/>
  <c r="G358" i="1" s="1"/>
  <c r="A359" i="1"/>
  <c r="G359" i="1" s="1"/>
  <c r="A360" i="1"/>
  <c r="G360" i="1" s="1"/>
  <c r="A361" i="1"/>
  <c r="G361" i="1" s="1"/>
  <c r="A362" i="1"/>
  <c r="G362" i="1" s="1"/>
  <c r="A363" i="1"/>
  <c r="G363" i="1" s="1"/>
  <c r="A364" i="1"/>
  <c r="G364" i="1" s="1"/>
  <c r="A365" i="1"/>
  <c r="G365" i="1" s="1"/>
  <c r="A366" i="1"/>
  <c r="G366" i="1" s="1"/>
  <c r="A367" i="1"/>
  <c r="G367" i="1" s="1"/>
  <c r="A368" i="1"/>
  <c r="G368" i="1" s="1"/>
  <c r="A369" i="1"/>
  <c r="G369" i="1" s="1"/>
  <c r="A370" i="1"/>
  <c r="G370" i="1" s="1"/>
  <c r="A371" i="1"/>
  <c r="G371" i="1" s="1"/>
  <c r="A372" i="1"/>
  <c r="G372" i="1" s="1"/>
  <c r="A373" i="1"/>
  <c r="G373" i="1" s="1"/>
  <c r="A374" i="1"/>
  <c r="G374" i="1" s="1"/>
  <c r="A375" i="1"/>
  <c r="G375" i="1" s="1"/>
  <c r="A376" i="1"/>
  <c r="G376" i="1" s="1"/>
  <c r="A377" i="1"/>
  <c r="G377" i="1" s="1"/>
  <c r="A378" i="1"/>
  <c r="G378" i="1" s="1"/>
  <c r="A379" i="1"/>
  <c r="G379" i="1" s="1"/>
  <c r="A380" i="1"/>
  <c r="G380" i="1" s="1"/>
  <c r="A381" i="1"/>
  <c r="G381" i="1" s="1"/>
  <c r="A382" i="1"/>
  <c r="G382" i="1" s="1"/>
  <c r="A383" i="1"/>
  <c r="G383" i="1" s="1"/>
  <c r="A384" i="1"/>
  <c r="G384" i="1" s="1"/>
  <c r="A385" i="1"/>
  <c r="G385" i="1" s="1"/>
  <c r="A386" i="1"/>
  <c r="G386" i="1" s="1"/>
  <c r="A387" i="1"/>
  <c r="G387" i="1" s="1"/>
  <c r="A388" i="1"/>
  <c r="G388" i="1" s="1"/>
  <c r="A389" i="1"/>
  <c r="G389" i="1" s="1"/>
  <c r="A390" i="1"/>
  <c r="G390" i="1" s="1"/>
  <c r="A391" i="1"/>
  <c r="G391" i="1" s="1"/>
  <c r="A392" i="1"/>
  <c r="G392" i="1" s="1"/>
  <c r="A393" i="1"/>
  <c r="G393" i="1" s="1"/>
  <c r="A394" i="1"/>
  <c r="G394" i="1" s="1"/>
  <c r="A395" i="1"/>
  <c r="G395" i="1" s="1"/>
  <c r="A396" i="1"/>
  <c r="G396" i="1" s="1"/>
  <c r="A397" i="1"/>
  <c r="G397" i="1" s="1"/>
  <c r="A398" i="1"/>
  <c r="G398" i="1" s="1"/>
  <c r="A399" i="1"/>
  <c r="G399" i="1" s="1"/>
  <c r="A400" i="1"/>
  <c r="G400" i="1" s="1"/>
  <c r="A401" i="1"/>
  <c r="G401" i="1" s="1"/>
  <c r="A402" i="1"/>
  <c r="G402" i="1" s="1"/>
  <c r="A403" i="1"/>
  <c r="G403" i="1" s="1"/>
  <c r="A404" i="1"/>
  <c r="G404" i="1" s="1"/>
  <c r="A405" i="1"/>
  <c r="G405" i="1" s="1"/>
  <c r="A406" i="1"/>
  <c r="G406" i="1" s="1"/>
  <c r="A407" i="1"/>
  <c r="G407" i="1" s="1"/>
  <c r="A408" i="1"/>
  <c r="G408" i="1" s="1"/>
  <c r="A409" i="1"/>
  <c r="G409" i="1" s="1"/>
  <c r="A410" i="1"/>
  <c r="G410" i="1" s="1"/>
  <c r="A411" i="1"/>
  <c r="G411" i="1" s="1"/>
  <c r="A412" i="1"/>
  <c r="G412" i="1" s="1"/>
  <c r="A413" i="1"/>
  <c r="G413" i="1" s="1"/>
  <c r="A414" i="1"/>
  <c r="G414" i="1" s="1"/>
  <c r="A415" i="1"/>
  <c r="G415" i="1" s="1"/>
  <c r="A416" i="1"/>
  <c r="G416" i="1" s="1"/>
  <c r="A417" i="1"/>
  <c r="G417" i="1" s="1"/>
  <c r="A418" i="1"/>
  <c r="G418" i="1" s="1"/>
  <c r="A419" i="1"/>
  <c r="G419" i="1" s="1"/>
  <c r="A420" i="1"/>
  <c r="G420" i="1" s="1"/>
  <c r="A421" i="1"/>
  <c r="G421" i="1" s="1"/>
  <c r="A422" i="1"/>
  <c r="G422" i="1" s="1"/>
  <c r="A423" i="1"/>
  <c r="G423" i="1" s="1"/>
  <c r="A424" i="1"/>
  <c r="G424" i="1" s="1"/>
  <c r="A425" i="1"/>
  <c r="G425" i="1" s="1"/>
  <c r="A426" i="1"/>
  <c r="G426" i="1" s="1"/>
  <c r="A427" i="1"/>
  <c r="G427" i="1" s="1"/>
  <c r="A428" i="1"/>
  <c r="G428" i="1" s="1"/>
  <c r="A429" i="1"/>
  <c r="G429" i="1" s="1"/>
  <c r="A430" i="1"/>
  <c r="G430" i="1" s="1"/>
  <c r="A431" i="1"/>
  <c r="G431" i="1" s="1"/>
  <c r="A432" i="1"/>
  <c r="G432" i="1" s="1"/>
  <c r="A433" i="1"/>
  <c r="G433" i="1" s="1"/>
  <c r="A434" i="1"/>
  <c r="G434" i="1" s="1"/>
  <c r="A435" i="1"/>
  <c r="G435" i="1" s="1"/>
  <c r="A436" i="1"/>
  <c r="G436" i="1" s="1"/>
  <c r="A437" i="1"/>
  <c r="G437" i="1" s="1"/>
  <c r="A438" i="1"/>
  <c r="G438" i="1" s="1"/>
  <c r="A439" i="1"/>
  <c r="G439" i="1" s="1"/>
  <c r="A440" i="1"/>
  <c r="G440" i="1" s="1"/>
  <c r="A441" i="1"/>
  <c r="G441" i="1" s="1"/>
  <c r="A442" i="1"/>
  <c r="G442" i="1" s="1"/>
  <c r="A443" i="1"/>
  <c r="G443" i="1" s="1"/>
  <c r="A444" i="1"/>
  <c r="G444" i="1" s="1"/>
  <c r="A445" i="1"/>
  <c r="G445" i="1" s="1"/>
  <c r="A446" i="1"/>
  <c r="G446" i="1" s="1"/>
  <c r="A447" i="1"/>
  <c r="G447" i="1" s="1"/>
  <c r="A448" i="1"/>
  <c r="G448" i="1" s="1"/>
  <c r="A449" i="1"/>
  <c r="G449" i="1" s="1"/>
  <c r="A450" i="1"/>
  <c r="G450" i="1" s="1"/>
  <c r="A451" i="1"/>
  <c r="G451" i="1" s="1"/>
  <c r="A452" i="1"/>
  <c r="G452" i="1" s="1"/>
  <c r="A453" i="1"/>
  <c r="G453" i="1" s="1"/>
  <c r="A454" i="1"/>
  <c r="G454" i="1" s="1"/>
  <c r="A455" i="1"/>
  <c r="G455" i="1" s="1"/>
  <c r="A456" i="1"/>
  <c r="G456" i="1" s="1"/>
  <c r="A457" i="1"/>
  <c r="G457" i="1" s="1"/>
  <c r="A458" i="1"/>
  <c r="G458" i="1" s="1"/>
  <c r="A459" i="1"/>
  <c r="G459" i="1" s="1"/>
  <c r="A460" i="1"/>
  <c r="G460" i="1" s="1"/>
  <c r="A461" i="1"/>
  <c r="G461" i="1" s="1"/>
  <c r="A462" i="1"/>
  <c r="G462" i="1" s="1"/>
  <c r="A463" i="1"/>
  <c r="G463" i="1" s="1"/>
  <c r="A464" i="1"/>
  <c r="G464" i="1" s="1"/>
  <c r="A465" i="1"/>
  <c r="G465" i="1" s="1"/>
  <c r="A466" i="1"/>
  <c r="G466" i="1" s="1"/>
  <c r="A467" i="1"/>
  <c r="G467" i="1" s="1"/>
  <c r="A468" i="1"/>
  <c r="G468" i="1" s="1"/>
  <c r="A469" i="1"/>
  <c r="G469" i="1" s="1"/>
  <c r="A470" i="1"/>
  <c r="G470" i="1" s="1"/>
  <c r="A471" i="1"/>
  <c r="G471" i="1" s="1"/>
  <c r="A472" i="1"/>
  <c r="G472" i="1" s="1"/>
  <c r="A473" i="1"/>
  <c r="G473" i="1" s="1"/>
  <c r="A474" i="1"/>
  <c r="G474" i="1" s="1"/>
  <c r="A475" i="1"/>
  <c r="G475" i="1" s="1"/>
  <c r="A476" i="1"/>
  <c r="G476" i="1" s="1"/>
  <c r="A477" i="1"/>
  <c r="G477" i="1" s="1"/>
  <c r="A478" i="1"/>
  <c r="G478" i="1" s="1"/>
  <c r="A479" i="1"/>
  <c r="G479" i="1" s="1"/>
  <c r="A480" i="1"/>
  <c r="G480" i="1" s="1"/>
  <c r="A481" i="1"/>
  <c r="G481" i="1" s="1"/>
  <c r="A482" i="1"/>
  <c r="G482" i="1" s="1"/>
  <c r="A483" i="1"/>
  <c r="G483" i="1" s="1"/>
  <c r="A484" i="1"/>
  <c r="G484" i="1" s="1"/>
  <c r="A485" i="1"/>
  <c r="G485" i="1" s="1"/>
  <c r="A486" i="1"/>
  <c r="G486" i="1" s="1"/>
  <c r="A487" i="1"/>
  <c r="G487" i="1" s="1"/>
  <c r="A488" i="1"/>
  <c r="G488" i="1" s="1"/>
  <c r="A489" i="1"/>
  <c r="G489" i="1" s="1"/>
  <c r="A490" i="1"/>
  <c r="G490" i="1" s="1"/>
  <c r="A491" i="1"/>
  <c r="G491" i="1" s="1"/>
  <c r="A492" i="1"/>
  <c r="G492" i="1" s="1"/>
  <c r="A493" i="1"/>
  <c r="G493" i="1" s="1"/>
  <c r="A494" i="1"/>
  <c r="G494" i="1" s="1"/>
  <c r="A495" i="1"/>
  <c r="G495" i="1" s="1"/>
  <c r="A496" i="1"/>
  <c r="G496" i="1" s="1"/>
  <c r="A497" i="1"/>
  <c r="G497" i="1" s="1"/>
  <c r="A498" i="1"/>
  <c r="G498" i="1" s="1"/>
  <c r="A499" i="1"/>
  <c r="G499" i="1" s="1"/>
  <c r="A500" i="1"/>
  <c r="G500" i="1" s="1"/>
  <c r="A501" i="1"/>
  <c r="G501" i="1" s="1"/>
  <c r="A502" i="1"/>
  <c r="G502" i="1" s="1"/>
  <c r="A503" i="1"/>
  <c r="G503" i="1" s="1"/>
  <c r="A504" i="1"/>
  <c r="G504" i="1" s="1"/>
  <c r="A505" i="1"/>
  <c r="G505" i="1" s="1"/>
  <c r="A506" i="1"/>
  <c r="G506" i="1" s="1"/>
  <c r="A507" i="1"/>
  <c r="G507" i="1" s="1"/>
  <c r="A508" i="1"/>
  <c r="G508" i="1" s="1"/>
  <c r="A509" i="1"/>
  <c r="G509" i="1" s="1"/>
  <c r="A510" i="1"/>
  <c r="G510" i="1" s="1"/>
  <c r="A511" i="1"/>
  <c r="G511" i="1" s="1"/>
  <c r="A512" i="1"/>
  <c r="G512" i="1" s="1"/>
  <c r="A513" i="1"/>
  <c r="G513" i="1" s="1"/>
  <c r="A514" i="1"/>
  <c r="G514" i="1" s="1"/>
  <c r="A515" i="1"/>
  <c r="G515" i="1" s="1"/>
  <c r="A516" i="1"/>
  <c r="G516" i="1" s="1"/>
  <c r="A517" i="1"/>
  <c r="G517" i="1" s="1"/>
  <c r="A518" i="1"/>
  <c r="G518" i="1" s="1"/>
  <c r="A519" i="1"/>
  <c r="G519" i="1" s="1"/>
  <c r="A520" i="1"/>
  <c r="G520" i="1" s="1"/>
  <c r="A521" i="1"/>
  <c r="G521" i="1" s="1"/>
  <c r="A522" i="1"/>
  <c r="G522" i="1" s="1"/>
  <c r="A523" i="1"/>
  <c r="G523" i="1" s="1"/>
  <c r="A524" i="1"/>
  <c r="G524" i="1" s="1"/>
  <c r="A525" i="1"/>
  <c r="G525" i="1" s="1"/>
  <c r="A526" i="1"/>
  <c r="G526" i="1" s="1"/>
  <c r="A527" i="1"/>
  <c r="G527" i="1" s="1"/>
  <c r="A528" i="1"/>
  <c r="G528" i="1" s="1"/>
  <c r="A529" i="1"/>
  <c r="G529" i="1" s="1"/>
  <c r="A530" i="1"/>
  <c r="G530" i="1" s="1"/>
  <c r="A531" i="1"/>
  <c r="G531" i="1" s="1"/>
  <c r="A532" i="1"/>
  <c r="G532" i="1" s="1"/>
  <c r="A533" i="1"/>
  <c r="G533" i="1" s="1"/>
  <c r="A534" i="1"/>
  <c r="G534" i="1" s="1"/>
  <c r="A535" i="1"/>
  <c r="G535" i="1" s="1"/>
  <c r="A536" i="1"/>
  <c r="G536" i="1" s="1"/>
  <c r="A537" i="1"/>
  <c r="G537" i="1" s="1"/>
  <c r="A538" i="1"/>
  <c r="G538" i="1" s="1"/>
  <c r="A539" i="1"/>
  <c r="G539" i="1" s="1"/>
  <c r="A540" i="1"/>
  <c r="G540" i="1" s="1"/>
  <c r="A541" i="1"/>
  <c r="G541" i="1" s="1"/>
  <c r="A542" i="1"/>
  <c r="G542" i="1" s="1"/>
  <c r="A543" i="1"/>
  <c r="G543" i="1" s="1"/>
  <c r="A544" i="1"/>
  <c r="G544" i="1" s="1"/>
  <c r="A545" i="1"/>
  <c r="G545" i="1" s="1"/>
  <c r="A546" i="1"/>
  <c r="G546" i="1" s="1"/>
  <c r="A547" i="1"/>
  <c r="G547" i="1" s="1"/>
  <c r="A548" i="1"/>
  <c r="G548" i="1" s="1"/>
  <c r="A549" i="1"/>
  <c r="G549" i="1" s="1"/>
  <c r="A550" i="1"/>
  <c r="G550" i="1" s="1"/>
  <c r="A551" i="1"/>
  <c r="G551" i="1" s="1"/>
  <c r="A552" i="1"/>
  <c r="G552" i="1" s="1"/>
  <c r="A553" i="1"/>
  <c r="G553" i="1" s="1"/>
  <c r="A554" i="1"/>
  <c r="G554" i="1" s="1"/>
  <c r="A555" i="1"/>
  <c r="G555" i="1" s="1"/>
  <c r="A556" i="1"/>
  <c r="G556" i="1" s="1"/>
  <c r="A557" i="1"/>
  <c r="G557" i="1" s="1"/>
  <c r="A558" i="1"/>
  <c r="G558" i="1" s="1"/>
  <c r="A559" i="1"/>
  <c r="G559" i="1" s="1"/>
  <c r="A560" i="1"/>
  <c r="G560" i="1" s="1"/>
  <c r="A561" i="1"/>
  <c r="G561" i="1" s="1"/>
  <c r="A562" i="1"/>
  <c r="G562" i="1" s="1"/>
  <c r="A563" i="1"/>
  <c r="G563" i="1" s="1"/>
  <c r="A564" i="1"/>
  <c r="G564" i="1" s="1"/>
  <c r="A565" i="1"/>
  <c r="G565" i="1" s="1"/>
  <c r="A566" i="1"/>
  <c r="G566" i="1" s="1"/>
  <c r="A567" i="1"/>
  <c r="G567" i="1" s="1"/>
  <c r="A568" i="1"/>
  <c r="G568" i="1" s="1"/>
  <c r="A569" i="1"/>
  <c r="G569" i="1" s="1"/>
  <c r="A570" i="1"/>
  <c r="G570" i="1" s="1"/>
  <c r="A571" i="1"/>
  <c r="G571" i="1" s="1"/>
  <c r="A572" i="1"/>
  <c r="G572" i="1" s="1"/>
  <c r="A573" i="1"/>
  <c r="G573" i="1" s="1"/>
  <c r="A574" i="1"/>
  <c r="G574" i="1" s="1"/>
  <c r="A575" i="1"/>
  <c r="G575" i="1" s="1"/>
  <c r="A576" i="1"/>
  <c r="G576" i="1" s="1"/>
  <c r="A577" i="1"/>
  <c r="G577" i="1" s="1"/>
  <c r="A578" i="1"/>
  <c r="G578" i="1" s="1"/>
  <c r="A579" i="1"/>
  <c r="G579" i="1" s="1"/>
  <c r="A580" i="1"/>
  <c r="G580" i="1" s="1"/>
  <c r="A581" i="1"/>
  <c r="G581" i="1" s="1"/>
  <c r="A582" i="1"/>
  <c r="G582" i="1" s="1"/>
  <c r="A583" i="1"/>
  <c r="G583" i="1" s="1"/>
  <c r="A584" i="1"/>
  <c r="G584" i="1" s="1"/>
  <c r="A585" i="1"/>
  <c r="G585" i="1" s="1"/>
  <c r="A586" i="1"/>
  <c r="G586" i="1" s="1"/>
  <c r="A587" i="1"/>
  <c r="G587" i="1" s="1"/>
  <c r="A588" i="1"/>
  <c r="G588" i="1" s="1"/>
  <c r="A589" i="1"/>
  <c r="G589" i="1" s="1"/>
  <c r="A590" i="1"/>
  <c r="G590" i="1" s="1"/>
  <c r="A591" i="1"/>
  <c r="G591" i="1" s="1"/>
  <c r="A592" i="1"/>
  <c r="G592" i="1" s="1"/>
  <c r="A593" i="1"/>
  <c r="G593" i="1" s="1"/>
  <c r="A594" i="1"/>
  <c r="G594" i="1" s="1"/>
  <c r="A595" i="1"/>
  <c r="G595" i="1" s="1"/>
  <c r="A596" i="1"/>
  <c r="G596" i="1" s="1"/>
  <c r="A597" i="1"/>
  <c r="G597" i="1" s="1"/>
  <c r="A598" i="1"/>
  <c r="G598" i="1" s="1"/>
  <c r="A599" i="1"/>
  <c r="G599" i="1" s="1"/>
  <c r="A600" i="1"/>
  <c r="G600" i="1" s="1"/>
  <c r="A601" i="1"/>
  <c r="G601" i="1" s="1"/>
  <c r="A602" i="1"/>
  <c r="G602" i="1" s="1"/>
  <c r="A603" i="1"/>
  <c r="G603" i="1" s="1"/>
  <c r="A604" i="1"/>
  <c r="G604" i="1" s="1"/>
  <c r="A605" i="1"/>
  <c r="G605" i="1" s="1"/>
  <c r="A606" i="1"/>
  <c r="G606" i="1" s="1"/>
  <c r="A607" i="1"/>
  <c r="G607" i="1" s="1"/>
  <c r="A608" i="1"/>
  <c r="G608" i="1" s="1"/>
  <c r="A609" i="1"/>
  <c r="G609" i="1" s="1"/>
  <c r="A610" i="1"/>
  <c r="G610" i="1" s="1"/>
  <c r="A611" i="1"/>
  <c r="G611" i="1" s="1"/>
  <c r="A612" i="1"/>
  <c r="G612" i="1" s="1"/>
  <c r="A613" i="1"/>
  <c r="G613" i="1" s="1"/>
  <c r="A614" i="1"/>
  <c r="G614" i="1" s="1"/>
  <c r="A615" i="1"/>
  <c r="G615" i="1" s="1"/>
  <c r="A616" i="1"/>
  <c r="G616" i="1" s="1"/>
  <c r="A617" i="1"/>
  <c r="G617" i="1" s="1"/>
  <c r="A618" i="1"/>
  <c r="G618" i="1" s="1"/>
  <c r="A619" i="1"/>
  <c r="G619" i="1" s="1"/>
  <c r="A620" i="1"/>
  <c r="G620" i="1" s="1"/>
  <c r="A621" i="1"/>
  <c r="G621" i="1" s="1"/>
  <c r="A622" i="1"/>
  <c r="G622" i="1" s="1"/>
  <c r="A623" i="1"/>
  <c r="G623" i="1" s="1"/>
  <c r="A624" i="1"/>
  <c r="G624" i="1" s="1"/>
  <c r="A625" i="1"/>
  <c r="G625" i="1" s="1"/>
  <c r="A626" i="1"/>
  <c r="G626" i="1" s="1"/>
  <c r="A627" i="1"/>
  <c r="G627" i="1" s="1"/>
  <c r="A628" i="1"/>
  <c r="G628" i="1" s="1"/>
  <c r="A629" i="1"/>
  <c r="G629" i="1" s="1"/>
  <c r="A630" i="1"/>
  <c r="G630" i="1" s="1"/>
  <c r="A631" i="1"/>
  <c r="G631" i="1" s="1"/>
  <c r="A632" i="1"/>
  <c r="G632" i="1" s="1"/>
  <c r="A633" i="1"/>
  <c r="G633" i="1" s="1"/>
  <c r="A634" i="1"/>
  <c r="G634" i="1" s="1"/>
  <c r="A635" i="1"/>
  <c r="G635" i="1" s="1"/>
  <c r="A636" i="1"/>
  <c r="G636" i="1" s="1"/>
  <c r="A637" i="1"/>
  <c r="G637" i="1" s="1"/>
  <c r="A638" i="1"/>
  <c r="G638" i="1" s="1"/>
  <c r="A639" i="1"/>
  <c r="G639" i="1" s="1"/>
  <c r="A640" i="1"/>
  <c r="G640" i="1" s="1"/>
  <c r="A641" i="1"/>
  <c r="G641" i="1" s="1"/>
  <c r="A642" i="1"/>
  <c r="G642" i="1" s="1"/>
  <c r="A643" i="1"/>
  <c r="G643" i="1" s="1"/>
  <c r="A644" i="1"/>
  <c r="G644" i="1" s="1"/>
  <c r="A645" i="1"/>
  <c r="G645" i="1" s="1"/>
  <c r="A646" i="1"/>
  <c r="G646" i="1" s="1"/>
  <c r="A647" i="1"/>
  <c r="G647" i="1" s="1"/>
  <c r="A648" i="1"/>
  <c r="G648" i="1" s="1"/>
  <c r="A649" i="1"/>
  <c r="G649" i="1" s="1"/>
  <c r="A650" i="1"/>
  <c r="G650" i="1" s="1"/>
  <c r="A651" i="1"/>
  <c r="G651" i="1" s="1"/>
  <c r="A652" i="1"/>
  <c r="G652" i="1" s="1"/>
  <c r="A653" i="1"/>
  <c r="G653" i="1" s="1"/>
  <c r="A654" i="1"/>
  <c r="G654" i="1" s="1"/>
  <c r="A655" i="1"/>
  <c r="G655" i="1" s="1"/>
  <c r="A656" i="1"/>
  <c r="G656" i="1" s="1"/>
  <c r="A657" i="1"/>
  <c r="G657" i="1" s="1"/>
  <c r="A658" i="1"/>
  <c r="G658" i="1" s="1"/>
  <c r="A659" i="1"/>
  <c r="G659" i="1" s="1"/>
  <c r="A660" i="1"/>
  <c r="G660" i="1" s="1"/>
  <c r="A661" i="1"/>
  <c r="G661" i="1" s="1"/>
  <c r="A662" i="1"/>
  <c r="G662" i="1" s="1"/>
  <c r="A663" i="1"/>
  <c r="G663" i="1" s="1"/>
  <c r="A664" i="1"/>
  <c r="G664" i="1" s="1"/>
  <c r="A665" i="1"/>
  <c r="G665" i="1" s="1"/>
  <c r="A666" i="1"/>
  <c r="G666" i="1" s="1"/>
  <c r="A667" i="1"/>
  <c r="G667" i="1" s="1"/>
  <c r="A668" i="1"/>
  <c r="G668" i="1" s="1"/>
  <c r="A669" i="1"/>
  <c r="G669" i="1" s="1"/>
  <c r="A670" i="1"/>
  <c r="G670" i="1" s="1"/>
  <c r="A671" i="1"/>
  <c r="G671" i="1" s="1"/>
  <c r="A672" i="1"/>
  <c r="G672" i="1" s="1"/>
  <c r="A673" i="1"/>
  <c r="G673" i="1" s="1"/>
  <c r="A674" i="1"/>
  <c r="G674" i="1" s="1"/>
  <c r="A675" i="1"/>
  <c r="G675" i="1" s="1"/>
  <c r="A676" i="1"/>
  <c r="G676" i="1" s="1"/>
  <c r="A677" i="1"/>
  <c r="G677" i="1" s="1"/>
  <c r="A678" i="1"/>
  <c r="G678" i="1" s="1"/>
  <c r="A679" i="1"/>
  <c r="G679" i="1" s="1"/>
  <c r="A680" i="1"/>
  <c r="G680" i="1" s="1"/>
  <c r="A681" i="1"/>
  <c r="G681" i="1" s="1"/>
  <c r="A682" i="1"/>
  <c r="G682" i="1" s="1"/>
  <c r="A683" i="1"/>
  <c r="G683" i="1" s="1"/>
  <c r="A684" i="1"/>
  <c r="G684" i="1" s="1"/>
  <c r="A685" i="1"/>
  <c r="G685" i="1" s="1"/>
  <c r="A686" i="1"/>
  <c r="G686" i="1" s="1"/>
  <c r="A687" i="1"/>
  <c r="G687" i="1" s="1"/>
  <c r="A688" i="1"/>
  <c r="G688" i="1" s="1"/>
  <c r="A689" i="1"/>
  <c r="G689" i="1" s="1"/>
  <c r="A690" i="1"/>
  <c r="G690" i="1" s="1"/>
  <c r="A691" i="1"/>
  <c r="G691" i="1" s="1"/>
  <c r="A692" i="1"/>
  <c r="G692" i="1" s="1"/>
  <c r="A693" i="1"/>
  <c r="G693" i="1" s="1"/>
  <c r="A694" i="1"/>
  <c r="G694" i="1" s="1"/>
  <c r="A695" i="1"/>
  <c r="G695" i="1" s="1"/>
  <c r="A696" i="1"/>
  <c r="G696" i="1" s="1"/>
  <c r="A697" i="1"/>
  <c r="G697" i="1" s="1"/>
  <c r="A698" i="1"/>
  <c r="G698" i="1" s="1"/>
  <c r="A699" i="1"/>
  <c r="G699" i="1" s="1"/>
  <c r="A700" i="1"/>
  <c r="G700" i="1" s="1"/>
  <c r="A701" i="1"/>
  <c r="G701" i="1" s="1"/>
  <c r="A702" i="1"/>
  <c r="G702" i="1" s="1"/>
  <c r="A703" i="1"/>
  <c r="G703" i="1" s="1"/>
  <c r="A704" i="1"/>
  <c r="G704" i="1" s="1"/>
  <c r="A705" i="1"/>
  <c r="G705" i="1" s="1"/>
  <c r="A706" i="1"/>
  <c r="G706" i="1" s="1"/>
  <c r="A707" i="1"/>
  <c r="G707" i="1" s="1"/>
  <c r="A708" i="1"/>
  <c r="G708" i="1" s="1"/>
  <c r="A709" i="1"/>
  <c r="G709" i="1" s="1"/>
  <c r="A710" i="1"/>
  <c r="G710" i="1" s="1"/>
  <c r="A711" i="1"/>
  <c r="G711" i="1" s="1"/>
  <c r="A712" i="1"/>
  <c r="G712" i="1" s="1"/>
  <c r="A713" i="1"/>
  <c r="G713" i="1" s="1"/>
  <c r="A714" i="1"/>
  <c r="G714" i="1" s="1"/>
  <c r="A715" i="1"/>
  <c r="G715" i="1" s="1"/>
  <c r="A716" i="1"/>
  <c r="G716" i="1" s="1"/>
  <c r="A717" i="1"/>
  <c r="G717" i="1" s="1"/>
  <c r="A718" i="1"/>
  <c r="G718" i="1" s="1"/>
  <c r="A719" i="1"/>
  <c r="G719" i="1" s="1"/>
  <c r="A720" i="1"/>
  <c r="G720" i="1" s="1"/>
  <c r="A721" i="1"/>
  <c r="G721" i="1" s="1"/>
  <c r="A722" i="1"/>
  <c r="G722" i="1" s="1"/>
  <c r="A723" i="1"/>
  <c r="G723" i="1" s="1"/>
  <c r="A724" i="1"/>
  <c r="G724" i="1" s="1"/>
  <c r="A725" i="1"/>
  <c r="G725" i="1" s="1"/>
  <c r="A726" i="1"/>
  <c r="G726" i="1" s="1"/>
  <c r="A727" i="1"/>
  <c r="G727" i="1" s="1"/>
  <c r="A728" i="1"/>
  <c r="G728" i="1" s="1"/>
  <c r="A729" i="1"/>
  <c r="G729" i="1" s="1"/>
  <c r="A730" i="1"/>
  <c r="G730" i="1" s="1"/>
  <c r="A731" i="1"/>
  <c r="G731" i="1" s="1"/>
  <c r="A732" i="1"/>
  <c r="G732" i="1" s="1"/>
  <c r="A733" i="1"/>
  <c r="G733" i="1" s="1"/>
  <c r="A734" i="1"/>
  <c r="G734" i="1" s="1"/>
  <c r="A735" i="1"/>
  <c r="G735" i="1" s="1"/>
  <c r="A736" i="1"/>
  <c r="G736" i="1" s="1"/>
  <c r="A737" i="1"/>
  <c r="G737" i="1" s="1"/>
  <c r="A738" i="1"/>
  <c r="G738" i="1" s="1"/>
  <c r="A739" i="1"/>
  <c r="G739" i="1" s="1"/>
  <c r="A740" i="1"/>
  <c r="G740" i="1" s="1"/>
  <c r="A741" i="1"/>
  <c r="G741" i="1" s="1"/>
  <c r="A742" i="1"/>
  <c r="G742" i="1" s="1"/>
  <c r="A743" i="1"/>
  <c r="G743" i="1" s="1"/>
  <c r="A744" i="1"/>
  <c r="G744" i="1" s="1"/>
  <c r="A745" i="1"/>
  <c r="G745" i="1" s="1"/>
  <c r="A746" i="1"/>
  <c r="G746" i="1" s="1"/>
  <c r="A747" i="1"/>
  <c r="G747" i="1" s="1"/>
  <c r="A748" i="1"/>
  <c r="G748" i="1" s="1"/>
  <c r="A749" i="1"/>
  <c r="G749" i="1" s="1"/>
  <c r="A750" i="1"/>
  <c r="G750" i="1" s="1"/>
  <c r="A751" i="1"/>
  <c r="G751" i="1" s="1"/>
  <c r="A752" i="1"/>
  <c r="G752" i="1" s="1"/>
  <c r="A753" i="1"/>
  <c r="G753" i="1" s="1"/>
  <c r="A754" i="1"/>
  <c r="G754" i="1" s="1"/>
  <c r="A755" i="1"/>
  <c r="G755" i="1" s="1"/>
  <c r="A756" i="1"/>
  <c r="G756" i="1" s="1"/>
  <c r="A757" i="1"/>
  <c r="G757" i="1" s="1"/>
  <c r="A758" i="1"/>
  <c r="G758" i="1" s="1"/>
  <c r="A759" i="1"/>
  <c r="G759" i="1" s="1"/>
  <c r="A760" i="1"/>
  <c r="G760" i="1" s="1"/>
  <c r="A761" i="1"/>
  <c r="G761" i="1" s="1"/>
  <c r="A762" i="1"/>
  <c r="G762" i="1" s="1"/>
  <c r="A763" i="1"/>
  <c r="G763" i="1" s="1"/>
  <c r="A764" i="1"/>
  <c r="G764" i="1" s="1"/>
  <c r="A765" i="1"/>
  <c r="G765" i="1" s="1"/>
  <c r="A766" i="1"/>
  <c r="G766" i="1" s="1"/>
  <c r="A767" i="1"/>
  <c r="G767" i="1" s="1"/>
  <c r="A768" i="1"/>
  <c r="G768" i="1" s="1"/>
  <c r="A769" i="1"/>
  <c r="G769" i="1" s="1"/>
  <c r="A770" i="1"/>
  <c r="G770" i="1" s="1"/>
  <c r="A771" i="1"/>
  <c r="G771" i="1" s="1"/>
  <c r="A772" i="1"/>
  <c r="G772" i="1" s="1"/>
  <c r="A773" i="1"/>
  <c r="G773" i="1" s="1"/>
  <c r="A774" i="1"/>
  <c r="G774" i="1" s="1"/>
  <c r="A775" i="1"/>
  <c r="G775" i="1" s="1"/>
  <c r="A776" i="1"/>
  <c r="G776" i="1" s="1"/>
  <c r="A777" i="1"/>
  <c r="G777" i="1" s="1"/>
  <c r="A778" i="1"/>
  <c r="G778" i="1" s="1"/>
  <c r="A779" i="1"/>
  <c r="G779" i="1" s="1"/>
  <c r="A780" i="1"/>
  <c r="G780" i="1" s="1"/>
  <c r="A781" i="1"/>
  <c r="G781" i="1" s="1"/>
  <c r="A782" i="1"/>
  <c r="G782" i="1" s="1"/>
  <c r="A783" i="1"/>
  <c r="G783" i="1" s="1"/>
  <c r="A784" i="1"/>
  <c r="G784" i="1" s="1"/>
  <c r="A785" i="1"/>
  <c r="G785" i="1" s="1"/>
  <c r="A786" i="1"/>
  <c r="G786" i="1" s="1"/>
  <c r="A787" i="1"/>
  <c r="G787" i="1" s="1"/>
  <c r="A788" i="1"/>
  <c r="G788" i="1" s="1"/>
  <c r="A789" i="1"/>
  <c r="G789" i="1" s="1"/>
  <c r="A790" i="1"/>
  <c r="G790" i="1" s="1"/>
  <c r="A791" i="1"/>
  <c r="G791" i="1" s="1"/>
  <c r="A792" i="1"/>
  <c r="G792" i="1" s="1"/>
  <c r="A793" i="1"/>
  <c r="G793" i="1" s="1"/>
  <c r="A794" i="1"/>
  <c r="G794" i="1" s="1"/>
  <c r="A795" i="1"/>
  <c r="G795" i="1" s="1"/>
  <c r="A796" i="1"/>
  <c r="G796" i="1" s="1"/>
  <c r="A797" i="1"/>
  <c r="G797" i="1" s="1"/>
  <c r="A798" i="1"/>
  <c r="G798" i="1" s="1"/>
  <c r="A799" i="1"/>
  <c r="G799" i="1" s="1"/>
  <c r="A800" i="1"/>
  <c r="G800" i="1" s="1"/>
  <c r="A801" i="1"/>
  <c r="G801" i="1" s="1"/>
  <c r="A802" i="1"/>
  <c r="G802" i="1" s="1"/>
  <c r="A803" i="1"/>
  <c r="G803" i="1" s="1"/>
  <c r="A804" i="1"/>
  <c r="G804" i="1" s="1"/>
  <c r="A805" i="1"/>
  <c r="G805" i="1" s="1"/>
  <c r="A806" i="1"/>
  <c r="G806" i="1" s="1"/>
  <c r="A807" i="1"/>
  <c r="G807" i="1" s="1"/>
  <c r="A808" i="1"/>
  <c r="G808" i="1" s="1"/>
  <c r="A809" i="1"/>
  <c r="G809" i="1" s="1"/>
  <c r="A810" i="1"/>
  <c r="G810" i="1" s="1"/>
  <c r="A811" i="1"/>
  <c r="G811" i="1" s="1"/>
  <c r="A812" i="1"/>
  <c r="G812" i="1" s="1"/>
  <c r="A813" i="1"/>
  <c r="G813" i="1" s="1"/>
  <c r="A814" i="1"/>
  <c r="G814" i="1" s="1"/>
  <c r="A815" i="1"/>
  <c r="G815" i="1" s="1"/>
  <c r="A816" i="1"/>
  <c r="G816" i="1" s="1"/>
  <c r="A817" i="1"/>
  <c r="G817" i="1" s="1"/>
  <c r="A818" i="1"/>
  <c r="G818" i="1" s="1"/>
  <c r="A819" i="1"/>
  <c r="G819" i="1" s="1"/>
  <c r="A820" i="1"/>
  <c r="G820" i="1" s="1"/>
  <c r="A821" i="1"/>
  <c r="G821" i="1" s="1"/>
  <c r="A822" i="1"/>
  <c r="G822" i="1" s="1"/>
  <c r="A823" i="1"/>
  <c r="G823" i="1" s="1"/>
  <c r="A824" i="1"/>
  <c r="G824" i="1" s="1"/>
  <c r="A825" i="1"/>
  <c r="G825" i="1" s="1"/>
  <c r="A826" i="1"/>
  <c r="G826" i="1" s="1"/>
  <c r="A827" i="1"/>
  <c r="G827" i="1" s="1"/>
  <c r="A828" i="1"/>
  <c r="G828" i="1" s="1"/>
  <c r="A829" i="1"/>
  <c r="G829" i="1" s="1"/>
  <c r="A830" i="1"/>
  <c r="G830" i="1" s="1"/>
  <c r="A831" i="1"/>
  <c r="G831" i="1" s="1"/>
  <c r="A832" i="1"/>
  <c r="G832" i="1" s="1"/>
  <c r="A833" i="1"/>
  <c r="G833" i="1" s="1"/>
  <c r="A834" i="1"/>
  <c r="G834" i="1" s="1"/>
  <c r="A835" i="1"/>
  <c r="G835" i="1" s="1"/>
  <c r="A836" i="1"/>
  <c r="G836" i="1" s="1"/>
  <c r="A837" i="1"/>
  <c r="G837" i="1" s="1"/>
  <c r="A838" i="1"/>
  <c r="G838" i="1" s="1"/>
  <c r="A839" i="1"/>
  <c r="G839" i="1" s="1"/>
  <c r="A840" i="1"/>
  <c r="G840" i="1" s="1"/>
  <c r="A841" i="1"/>
  <c r="G841" i="1" s="1"/>
  <c r="A842" i="1"/>
  <c r="G842" i="1" s="1"/>
  <c r="A843" i="1"/>
  <c r="G843" i="1" s="1"/>
  <c r="A844" i="1"/>
  <c r="G844" i="1" s="1"/>
  <c r="A845" i="1"/>
  <c r="G845" i="1" s="1"/>
  <c r="A846" i="1"/>
  <c r="G846" i="1" s="1"/>
  <c r="A847" i="1"/>
  <c r="G847" i="1" s="1"/>
  <c r="A848" i="1"/>
  <c r="G848" i="1" s="1"/>
  <c r="A849" i="1"/>
  <c r="G849" i="1" s="1"/>
  <c r="A850" i="1"/>
  <c r="G850" i="1" s="1"/>
  <c r="A851" i="1"/>
  <c r="G851" i="1" s="1"/>
  <c r="A852" i="1"/>
  <c r="G852" i="1" s="1"/>
  <c r="A853" i="1"/>
  <c r="G853" i="1" s="1"/>
  <c r="A854" i="1"/>
  <c r="G854" i="1" s="1"/>
  <c r="A855" i="1"/>
  <c r="G855" i="1" s="1"/>
  <c r="A856" i="1"/>
  <c r="G856" i="1" s="1"/>
  <c r="A857" i="1"/>
  <c r="G857" i="1" s="1"/>
  <c r="A858" i="1"/>
  <c r="G858" i="1" s="1"/>
  <c r="A859" i="1"/>
  <c r="G859" i="1" s="1"/>
  <c r="A860" i="1"/>
  <c r="G860" i="1" s="1"/>
  <c r="A861" i="1"/>
  <c r="G861" i="1" s="1"/>
  <c r="A862" i="1"/>
  <c r="G862" i="1" s="1"/>
  <c r="A863" i="1"/>
  <c r="G863" i="1" s="1"/>
  <c r="A864" i="1"/>
  <c r="G864" i="1" s="1"/>
  <c r="A865" i="1"/>
  <c r="G865" i="1" s="1"/>
  <c r="A866" i="1"/>
  <c r="G866" i="1" s="1"/>
  <c r="A867" i="1"/>
  <c r="G867" i="1" s="1"/>
  <c r="A868" i="1"/>
  <c r="G868" i="1" s="1"/>
  <c r="A869" i="1"/>
  <c r="G869" i="1" s="1"/>
  <c r="A870" i="1"/>
  <c r="G870" i="1" s="1"/>
  <c r="A871" i="1"/>
  <c r="G871" i="1" s="1"/>
  <c r="A872" i="1"/>
  <c r="G872" i="1" s="1"/>
  <c r="A873" i="1"/>
  <c r="G873" i="1" s="1"/>
  <c r="A874" i="1"/>
  <c r="G874" i="1" s="1"/>
  <c r="A875" i="1"/>
  <c r="G875" i="1" s="1"/>
  <c r="A876" i="1"/>
  <c r="G876" i="1" s="1"/>
  <c r="A877" i="1"/>
  <c r="G877" i="1" s="1"/>
  <c r="A878" i="1"/>
  <c r="G878" i="1" s="1"/>
  <c r="A879" i="1"/>
  <c r="G879" i="1" s="1"/>
  <c r="A880" i="1"/>
  <c r="G880" i="1" s="1"/>
  <c r="A881" i="1"/>
  <c r="G881" i="1" s="1"/>
  <c r="A882" i="1"/>
  <c r="G882" i="1" s="1"/>
  <c r="A883" i="1"/>
  <c r="G883" i="1" s="1"/>
  <c r="A884" i="1"/>
  <c r="G884" i="1" s="1"/>
  <c r="A885" i="1"/>
  <c r="G885" i="1" s="1"/>
  <c r="A886" i="1"/>
  <c r="G886" i="1" s="1"/>
  <c r="A887" i="1"/>
  <c r="G887" i="1" s="1"/>
  <c r="A888" i="1"/>
  <c r="G888" i="1" s="1"/>
  <c r="A889" i="1"/>
  <c r="G889" i="1" s="1"/>
  <c r="A890" i="1"/>
  <c r="G890" i="1" s="1"/>
  <c r="A891" i="1"/>
  <c r="G891" i="1" s="1"/>
  <c r="A892" i="1"/>
  <c r="G892" i="1" s="1"/>
  <c r="A893" i="1"/>
  <c r="G893" i="1" s="1"/>
  <c r="A894" i="1"/>
  <c r="G894" i="1" s="1"/>
  <c r="A895" i="1"/>
  <c r="G895" i="1" s="1"/>
  <c r="A896" i="1"/>
  <c r="G896" i="1" s="1"/>
  <c r="A897" i="1"/>
  <c r="G897" i="1" s="1"/>
  <c r="A898" i="1"/>
  <c r="G898" i="1" s="1"/>
  <c r="A899" i="1"/>
  <c r="G899" i="1" s="1"/>
  <c r="A900" i="1"/>
  <c r="G900" i="1" s="1"/>
  <c r="A901" i="1"/>
  <c r="G901" i="1" s="1"/>
  <c r="A902" i="1"/>
  <c r="G902" i="1" s="1"/>
  <c r="A903" i="1"/>
  <c r="G903" i="1" s="1"/>
  <c r="A904" i="1"/>
  <c r="G904" i="1" s="1"/>
  <c r="A905" i="1"/>
  <c r="G905" i="1" s="1"/>
  <c r="A906" i="1"/>
  <c r="G906" i="1" s="1"/>
  <c r="A907" i="1"/>
  <c r="G907" i="1" s="1"/>
  <c r="A908" i="1"/>
  <c r="G908" i="1" s="1"/>
  <c r="A909" i="1"/>
  <c r="G909" i="1" s="1"/>
  <c r="A910" i="1"/>
  <c r="G910" i="1" s="1"/>
  <c r="A911" i="1"/>
  <c r="G911" i="1" s="1"/>
  <c r="A912" i="1"/>
  <c r="G912" i="1" s="1"/>
  <c r="A913" i="1"/>
  <c r="G913" i="1" s="1"/>
  <c r="A914" i="1"/>
  <c r="G914" i="1" s="1"/>
  <c r="A915" i="1"/>
  <c r="G915" i="1" s="1"/>
  <c r="A916" i="1"/>
  <c r="G916" i="1" s="1"/>
  <c r="A917" i="1"/>
  <c r="G917" i="1" s="1"/>
  <c r="A918" i="1"/>
  <c r="G918" i="1" s="1"/>
  <c r="A919" i="1"/>
  <c r="G919" i="1" s="1"/>
  <c r="A920" i="1"/>
  <c r="G920" i="1" s="1"/>
  <c r="A921" i="1"/>
  <c r="G921" i="1" s="1"/>
  <c r="A922" i="1"/>
  <c r="G922" i="1" s="1"/>
  <c r="A923" i="1"/>
  <c r="G923" i="1" s="1"/>
  <c r="A924" i="1"/>
  <c r="G924" i="1" s="1"/>
  <c r="A925" i="1"/>
  <c r="G925" i="1" s="1"/>
  <c r="A926" i="1"/>
  <c r="G926" i="1" s="1"/>
  <c r="A927" i="1"/>
  <c r="G927" i="1" s="1"/>
  <c r="A928" i="1"/>
  <c r="G928" i="1" s="1"/>
  <c r="A929" i="1"/>
  <c r="G929" i="1" s="1"/>
  <c r="A930" i="1"/>
  <c r="G930" i="1" s="1"/>
  <c r="A931" i="1"/>
  <c r="G931" i="1" s="1"/>
  <c r="A932" i="1"/>
  <c r="G932" i="1" s="1"/>
  <c r="A933" i="1"/>
  <c r="G933" i="1" s="1"/>
  <c r="A934" i="1"/>
  <c r="G934" i="1" s="1"/>
  <c r="A935" i="1"/>
  <c r="G935" i="1" s="1"/>
  <c r="A936" i="1"/>
  <c r="G936" i="1" s="1"/>
  <c r="A937" i="1"/>
  <c r="G937" i="1" s="1"/>
  <c r="A938" i="1"/>
  <c r="G938" i="1" s="1"/>
  <c r="A939" i="1"/>
  <c r="G939" i="1" s="1"/>
  <c r="A940" i="1"/>
  <c r="G940" i="1" s="1"/>
  <c r="A941" i="1"/>
  <c r="G941" i="1" s="1"/>
  <c r="A942" i="1"/>
  <c r="G942" i="1" s="1"/>
  <c r="A943" i="1"/>
  <c r="G943" i="1" s="1"/>
  <c r="A944" i="1"/>
  <c r="G944" i="1" s="1"/>
  <c r="A945" i="1"/>
  <c r="G945" i="1" s="1"/>
  <c r="A946" i="1"/>
  <c r="G946" i="1" s="1"/>
  <c r="A947" i="1"/>
  <c r="G947" i="1" s="1"/>
  <c r="A948" i="1"/>
  <c r="G948" i="1" s="1"/>
  <c r="A949" i="1"/>
  <c r="G949" i="1" s="1"/>
  <c r="A950" i="1"/>
  <c r="G950" i="1" s="1"/>
  <c r="A951" i="1"/>
  <c r="G951" i="1" s="1"/>
  <c r="A952" i="1"/>
  <c r="G952" i="1" s="1"/>
  <c r="A953" i="1"/>
  <c r="G953" i="1" s="1"/>
  <c r="A954" i="1"/>
  <c r="G954" i="1" s="1"/>
  <c r="A955" i="1"/>
  <c r="G955" i="1" s="1"/>
  <c r="A956" i="1"/>
  <c r="G956" i="1" s="1"/>
  <c r="A957" i="1"/>
  <c r="G957" i="1" s="1"/>
  <c r="A958" i="1"/>
  <c r="G958" i="1" s="1"/>
  <c r="A959" i="1"/>
  <c r="G959" i="1" s="1"/>
  <c r="A960" i="1"/>
  <c r="G960" i="1" s="1"/>
  <c r="A961" i="1"/>
  <c r="G961" i="1" s="1"/>
  <c r="A962" i="1"/>
  <c r="G962" i="1" s="1"/>
  <c r="A963" i="1"/>
  <c r="G963" i="1" s="1"/>
  <c r="A964" i="1"/>
  <c r="G964" i="1" s="1"/>
  <c r="A965" i="1"/>
  <c r="G965" i="1" s="1"/>
  <c r="A966" i="1"/>
  <c r="G966" i="1" s="1"/>
  <c r="A967" i="1"/>
  <c r="G967" i="1" s="1"/>
  <c r="A968" i="1"/>
  <c r="G968" i="1" s="1"/>
  <c r="A969" i="1"/>
  <c r="G969" i="1" s="1"/>
  <c r="A970" i="1"/>
  <c r="G970" i="1" s="1"/>
  <c r="A971" i="1"/>
  <c r="G971" i="1" s="1"/>
  <c r="A972" i="1"/>
  <c r="G972" i="1" s="1"/>
  <c r="A973" i="1"/>
  <c r="G973" i="1" s="1"/>
  <c r="A974" i="1"/>
  <c r="G974" i="1" s="1"/>
  <c r="A975" i="1"/>
  <c r="G975" i="1" s="1"/>
  <c r="A976" i="1"/>
  <c r="G976" i="1" s="1"/>
  <c r="A977" i="1"/>
  <c r="G977" i="1" s="1"/>
  <c r="A978" i="1"/>
  <c r="G978" i="1" s="1"/>
  <c r="A979" i="1"/>
  <c r="G979" i="1" s="1"/>
  <c r="A980" i="1"/>
  <c r="G980" i="1" s="1"/>
  <c r="A981" i="1"/>
  <c r="G981" i="1" s="1"/>
  <c r="A982" i="1"/>
  <c r="G982" i="1" s="1"/>
  <c r="A983" i="1"/>
  <c r="G983" i="1" s="1"/>
  <c r="A984" i="1"/>
  <c r="G984" i="1" s="1"/>
  <c r="A985" i="1"/>
  <c r="G985" i="1" s="1"/>
  <c r="A986" i="1"/>
  <c r="G986" i="1" s="1"/>
  <c r="A987" i="1"/>
  <c r="G987" i="1" s="1"/>
  <c r="A988" i="1"/>
  <c r="G988" i="1" s="1"/>
  <c r="A989" i="1"/>
  <c r="G989" i="1" s="1"/>
  <c r="A990" i="1"/>
  <c r="G990" i="1" s="1"/>
  <c r="A991" i="1"/>
  <c r="G991" i="1" s="1"/>
  <c r="A992" i="1"/>
  <c r="G992" i="1" s="1"/>
  <c r="A993" i="1"/>
  <c r="G993" i="1" s="1"/>
  <c r="A994" i="1"/>
  <c r="G994" i="1" s="1"/>
  <c r="A995" i="1"/>
  <c r="G995" i="1" s="1"/>
  <c r="A996" i="1"/>
  <c r="G996" i="1" s="1"/>
  <c r="A997" i="1"/>
  <c r="G997" i="1" s="1"/>
  <c r="A998" i="1"/>
  <c r="G998" i="1" s="1"/>
  <c r="A999" i="1"/>
  <c r="G999" i="1" s="1"/>
  <c r="A1000" i="1"/>
  <c r="G1000" i="1" s="1"/>
  <c r="A1001" i="1"/>
  <c r="G1001" i="1" s="1"/>
  <c r="A1002" i="1"/>
  <c r="G1002" i="1" s="1"/>
  <c r="A1003" i="1"/>
  <c r="G1003" i="1" s="1"/>
  <c r="A1004" i="1"/>
  <c r="G1004" i="1" s="1"/>
  <c r="A1005" i="1"/>
  <c r="G1005" i="1" s="1"/>
  <c r="A1006" i="1"/>
  <c r="G1006" i="1" s="1"/>
  <c r="A1007" i="1"/>
  <c r="G1007" i="1" s="1"/>
  <c r="A1008" i="1"/>
  <c r="G1008" i="1" s="1"/>
  <c r="A1009" i="1"/>
  <c r="G1009" i="1" s="1"/>
  <c r="A1010" i="1"/>
  <c r="G1010" i="1" s="1"/>
  <c r="A1011" i="1"/>
  <c r="G1011" i="1" s="1"/>
  <c r="A1012" i="1"/>
  <c r="G1012" i="1" s="1"/>
  <c r="A1013" i="1"/>
  <c r="G1013" i="1" s="1"/>
  <c r="A1014" i="1"/>
  <c r="G1014" i="1" s="1"/>
  <c r="A1015" i="1"/>
  <c r="G1015" i="1" s="1"/>
  <c r="A1016" i="1"/>
  <c r="G1016" i="1" s="1"/>
  <c r="A1017" i="1"/>
  <c r="G1017" i="1" s="1"/>
  <c r="A1018" i="1"/>
  <c r="G1018" i="1" s="1"/>
  <c r="A1019" i="1"/>
  <c r="G1019" i="1" s="1"/>
  <c r="A1020" i="1"/>
  <c r="G1020" i="1" s="1"/>
  <c r="A1021" i="1"/>
  <c r="G1021" i="1" s="1"/>
  <c r="A1022" i="1"/>
  <c r="G1022" i="1" s="1"/>
  <c r="A1023" i="1"/>
  <c r="G1023" i="1" s="1"/>
  <c r="A1024" i="1"/>
  <c r="G1024" i="1" s="1"/>
  <c r="A1025" i="1"/>
  <c r="G1025" i="1" s="1"/>
  <c r="A1026" i="1"/>
  <c r="G1026" i="1" s="1"/>
  <c r="A1027" i="1"/>
  <c r="G1027" i="1" s="1"/>
  <c r="A1028" i="1"/>
  <c r="G1028" i="1" s="1"/>
  <c r="A1029" i="1"/>
  <c r="G1029" i="1" s="1"/>
  <c r="A1030" i="1"/>
  <c r="G1030" i="1" s="1"/>
  <c r="A1031" i="1"/>
  <c r="G1031" i="1" s="1"/>
  <c r="A1032" i="1"/>
  <c r="G1032" i="1" s="1"/>
  <c r="A1033" i="1"/>
  <c r="G1033" i="1" s="1"/>
  <c r="A1034" i="1"/>
  <c r="G1034" i="1" s="1"/>
  <c r="A1035" i="1"/>
  <c r="G1035" i="1" s="1"/>
  <c r="A1036" i="1"/>
  <c r="G1036" i="1" s="1"/>
  <c r="A1037" i="1"/>
  <c r="G1037" i="1" s="1"/>
  <c r="A1038" i="1"/>
  <c r="G1038" i="1" s="1"/>
  <c r="A1039" i="1"/>
  <c r="G1039" i="1" s="1"/>
  <c r="A1040" i="1"/>
  <c r="G1040" i="1" s="1"/>
  <c r="A1041" i="1"/>
  <c r="G1041" i="1" s="1"/>
  <c r="A1042" i="1"/>
  <c r="G1042" i="1" s="1"/>
  <c r="A1043" i="1"/>
  <c r="G1043" i="1" s="1"/>
  <c r="A1044" i="1"/>
  <c r="G1044" i="1" s="1"/>
  <c r="A1045" i="1"/>
  <c r="G1045" i="1" s="1"/>
  <c r="A1046" i="1"/>
  <c r="G1046" i="1" s="1"/>
  <c r="A1047" i="1"/>
  <c r="G1047" i="1" s="1"/>
  <c r="A1048" i="1"/>
  <c r="G1048" i="1" s="1"/>
  <c r="A1049" i="1"/>
  <c r="G1049" i="1" s="1"/>
  <c r="A1050" i="1"/>
  <c r="G1050" i="1" s="1"/>
  <c r="A1051" i="1"/>
  <c r="G1051" i="1" s="1"/>
  <c r="A1052" i="1"/>
  <c r="G1052" i="1" s="1"/>
  <c r="A1053" i="1"/>
  <c r="G1053" i="1" s="1"/>
  <c r="A1054" i="1"/>
  <c r="G1054" i="1" s="1"/>
  <c r="A1055" i="1"/>
  <c r="G1055" i="1" s="1"/>
  <c r="A1056" i="1"/>
  <c r="G1056" i="1" s="1"/>
  <c r="A1057" i="1"/>
  <c r="G1057" i="1" s="1"/>
  <c r="A1058" i="1"/>
  <c r="G1058" i="1" s="1"/>
  <c r="A1059" i="1"/>
  <c r="G1059" i="1" s="1"/>
  <c r="A1060" i="1"/>
  <c r="G1060" i="1" s="1"/>
  <c r="A1061" i="1"/>
  <c r="G1061" i="1" s="1"/>
  <c r="A1062" i="1"/>
  <c r="G1062" i="1" s="1"/>
  <c r="A1063" i="1"/>
  <c r="G1063" i="1" s="1"/>
  <c r="A1064" i="1"/>
  <c r="G1064" i="1" s="1"/>
  <c r="A1065" i="1"/>
  <c r="G1065" i="1" s="1"/>
  <c r="A1066" i="1"/>
  <c r="G1066" i="1" s="1"/>
  <c r="A1067" i="1"/>
  <c r="G1067" i="1" s="1"/>
  <c r="A1068" i="1"/>
  <c r="G1068" i="1" s="1"/>
  <c r="A1069" i="1"/>
  <c r="G1069" i="1" s="1"/>
  <c r="A1070" i="1"/>
  <c r="G1070" i="1" s="1"/>
  <c r="A1071" i="1"/>
  <c r="G1071" i="1" s="1"/>
  <c r="A1072" i="1"/>
  <c r="G1072" i="1" s="1"/>
  <c r="A1073" i="1"/>
  <c r="G1073" i="1" s="1"/>
  <c r="A1074" i="1"/>
  <c r="G1074" i="1" s="1"/>
  <c r="A1075" i="1"/>
  <c r="G1075" i="1" s="1"/>
  <c r="A1076" i="1"/>
  <c r="G1076" i="1" s="1"/>
  <c r="A1077" i="1"/>
  <c r="G1077" i="1" s="1"/>
  <c r="A1078" i="1"/>
  <c r="G1078" i="1" s="1"/>
  <c r="A1079" i="1"/>
  <c r="G1079" i="1" s="1"/>
  <c r="A1080" i="1"/>
  <c r="G1080" i="1" s="1"/>
  <c r="A1081" i="1"/>
  <c r="G1081" i="1" s="1"/>
  <c r="A1082" i="1"/>
  <c r="G1082" i="1" s="1"/>
  <c r="A1083" i="1"/>
  <c r="G1083" i="1" s="1"/>
  <c r="A1084" i="1"/>
  <c r="G1084" i="1" s="1"/>
  <c r="A1085" i="1"/>
  <c r="G1085" i="1" s="1"/>
  <c r="A1086" i="1"/>
  <c r="G1086" i="1" s="1"/>
  <c r="A1087" i="1"/>
  <c r="G1087" i="1" s="1"/>
  <c r="A1088" i="1"/>
  <c r="G1088" i="1" s="1"/>
  <c r="A1089" i="1"/>
  <c r="G1089" i="1" s="1"/>
  <c r="A1090" i="1"/>
  <c r="G1090" i="1" s="1"/>
  <c r="A1091" i="1"/>
  <c r="G1091" i="1" s="1"/>
  <c r="A1092" i="1"/>
  <c r="G1092" i="1" s="1"/>
  <c r="A1093" i="1"/>
  <c r="G1093" i="1" s="1"/>
  <c r="A1094" i="1"/>
  <c r="G1094" i="1" s="1"/>
  <c r="A1095" i="1"/>
  <c r="G1095" i="1" s="1"/>
  <c r="A1096" i="1"/>
  <c r="G1096" i="1" s="1"/>
  <c r="A1097" i="1"/>
  <c r="G1097" i="1" s="1"/>
  <c r="A1098" i="1"/>
  <c r="G1098" i="1" s="1"/>
  <c r="A1099" i="1"/>
  <c r="G1099" i="1" s="1"/>
  <c r="A1100" i="1"/>
  <c r="G1100" i="1" s="1"/>
  <c r="A1101" i="1"/>
  <c r="G1101" i="1" s="1"/>
  <c r="A1102" i="1"/>
  <c r="G1102" i="1" s="1"/>
  <c r="A1103" i="1"/>
  <c r="G1103" i="1" s="1"/>
  <c r="A1104" i="1"/>
  <c r="G1104" i="1" s="1"/>
  <c r="A1105" i="1"/>
  <c r="G1105" i="1" s="1"/>
  <c r="A1106" i="1"/>
  <c r="G1106" i="1" s="1"/>
  <c r="A1107" i="1"/>
  <c r="G1107" i="1" s="1"/>
  <c r="A1108" i="1"/>
  <c r="G1108" i="1" s="1"/>
  <c r="A1109" i="1"/>
  <c r="G1109" i="1" s="1"/>
  <c r="A1110" i="1"/>
  <c r="G1110" i="1" s="1"/>
  <c r="A1111" i="1"/>
  <c r="G1111" i="1" s="1"/>
  <c r="A1112" i="1"/>
  <c r="G1112" i="1" s="1"/>
  <c r="A1113" i="1"/>
  <c r="G1113" i="1" s="1"/>
  <c r="A1114" i="1"/>
  <c r="G1114" i="1" s="1"/>
  <c r="A1115" i="1"/>
  <c r="G1115" i="1" s="1"/>
  <c r="A1116" i="1"/>
  <c r="G1116" i="1" s="1"/>
  <c r="A1117" i="1"/>
  <c r="G1117" i="1" s="1"/>
  <c r="A1118" i="1"/>
  <c r="G1118" i="1" s="1"/>
  <c r="A1119" i="1"/>
  <c r="G1119" i="1" s="1"/>
  <c r="A1120" i="1"/>
  <c r="G1120" i="1" s="1"/>
  <c r="A1121" i="1"/>
  <c r="G1121" i="1" s="1"/>
  <c r="A1122" i="1"/>
  <c r="G1122" i="1" s="1"/>
  <c r="A1123" i="1"/>
  <c r="G1123" i="1" s="1"/>
  <c r="A1124" i="1"/>
  <c r="G1124" i="1" s="1"/>
  <c r="A1125" i="1"/>
  <c r="G1125" i="1" s="1"/>
  <c r="A1126" i="1"/>
  <c r="G1126" i="1" s="1"/>
  <c r="A1127" i="1"/>
  <c r="G1127" i="1" s="1"/>
  <c r="A1128" i="1"/>
  <c r="G1128" i="1" s="1"/>
  <c r="A1129" i="1"/>
  <c r="G1129" i="1" s="1"/>
  <c r="A1130" i="1"/>
  <c r="G1130" i="1" s="1"/>
  <c r="A1131" i="1"/>
  <c r="G1131" i="1" s="1"/>
  <c r="A1132" i="1"/>
  <c r="G1132" i="1" s="1"/>
  <c r="A1133" i="1"/>
  <c r="G1133" i="1" s="1"/>
  <c r="A1134" i="1"/>
  <c r="G1134" i="1" s="1"/>
  <c r="A1135" i="1"/>
  <c r="G1135" i="1" s="1"/>
  <c r="A1136" i="1"/>
  <c r="G1136" i="1" s="1"/>
  <c r="A1137" i="1"/>
  <c r="G1137" i="1" s="1"/>
  <c r="A1138" i="1"/>
  <c r="G1138" i="1" s="1"/>
  <c r="A1139" i="1"/>
  <c r="G1139" i="1" s="1"/>
  <c r="A1140" i="1"/>
  <c r="G1140" i="1" s="1"/>
  <c r="A1141" i="1"/>
  <c r="G1141" i="1" s="1"/>
  <c r="A1142" i="1"/>
  <c r="G1142" i="1" s="1"/>
  <c r="A1143" i="1"/>
  <c r="G1143" i="1" s="1"/>
  <c r="A1144" i="1"/>
  <c r="G1144" i="1" s="1"/>
  <c r="A1145" i="1"/>
  <c r="G1145" i="1" s="1"/>
  <c r="A1146" i="1"/>
  <c r="G1146" i="1" s="1"/>
  <c r="A1147" i="1"/>
  <c r="G1147" i="1" s="1"/>
  <c r="A1148" i="1"/>
  <c r="G1148" i="1" s="1"/>
  <c r="A1149" i="1"/>
  <c r="G1149" i="1" s="1"/>
  <c r="A1150" i="1"/>
  <c r="G1150" i="1" s="1"/>
  <c r="A1151" i="1"/>
  <c r="G1151" i="1" s="1"/>
  <c r="A1152" i="1"/>
  <c r="G1152" i="1" s="1"/>
  <c r="A1153" i="1"/>
  <c r="G1153" i="1" s="1"/>
  <c r="A1154" i="1"/>
  <c r="G1154" i="1" s="1"/>
  <c r="A1155" i="1"/>
  <c r="G1155" i="1" s="1"/>
  <c r="A1156" i="1"/>
  <c r="G1156" i="1" s="1"/>
  <c r="A1157" i="1"/>
  <c r="G1157" i="1" s="1"/>
  <c r="A1158" i="1"/>
  <c r="G1158" i="1" s="1"/>
  <c r="A1159" i="1"/>
  <c r="G1159" i="1" s="1"/>
  <c r="A1160" i="1"/>
  <c r="G1160" i="1" s="1"/>
  <c r="A1161" i="1"/>
  <c r="G1161" i="1" s="1"/>
  <c r="A1162" i="1"/>
  <c r="G1162" i="1" s="1"/>
  <c r="A1163" i="1"/>
  <c r="G1163" i="1" s="1"/>
  <c r="A1164" i="1"/>
  <c r="G1164" i="1" s="1"/>
  <c r="A1165" i="1"/>
  <c r="G1165" i="1" s="1"/>
  <c r="A1166" i="1"/>
  <c r="G1166" i="1" s="1"/>
  <c r="A1167" i="1"/>
  <c r="G1167" i="1" s="1"/>
  <c r="A1168" i="1"/>
  <c r="G1168" i="1" s="1"/>
  <c r="A1169" i="1"/>
  <c r="G1169" i="1" s="1"/>
  <c r="A1170" i="1"/>
  <c r="G1170" i="1" s="1"/>
  <c r="A1171" i="1"/>
  <c r="G1171" i="1" s="1"/>
  <c r="A1172" i="1"/>
  <c r="G1172" i="1" s="1"/>
  <c r="A1173" i="1"/>
  <c r="G1173" i="1" s="1"/>
  <c r="A1174" i="1"/>
  <c r="G1174" i="1" s="1"/>
  <c r="A1175" i="1"/>
  <c r="G1175" i="1" s="1"/>
  <c r="A1176" i="1"/>
  <c r="G1176" i="1" s="1"/>
  <c r="A1177" i="1"/>
  <c r="G1177" i="1" s="1"/>
  <c r="A1178" i="1"/>
  <c r="G1178" i="1" s="1"/>
  <c r="A1179" i="1"/>
  <c r="G1179" i="1" s="1"/>
  <c r="A1180" i="1"/>
  <c r="G1180" i="1" s="1"/>
  <c r="A1181" i="1"/>
  <c r="G1181" i="1" s="1"/>
  <c r="A1182" i="1"/>
  <c r="G1182" i="1" s="1"/>
  <c r="A1183" i="1"/>
  <c r="G1183" i="1" s="1"/>
  <c r="A1184" i="1"/>
  <c r="G1184" i="1" s="1"/>
  <c r="A1185" i="1"/>
  <c r="G1185" i="1" s="1"/>
  <c r="A1186" i="1"/>
  <c r="G1186" i="1" s="1"/>
  <c r="A1187" i="1"/>
  <c r="G1187" i="1" s="1"/>
  <c r="A1188" i="1"/>
  <c r="G1188" i="1" s="1"/>
  <c r="A1189" i="1"/>
  <c r="G1189" i="1" s="1"/>
  <c r="A1190" i="1"/>
  <c r="G1190" i="1" s="1"/>
  <c r="A1191" i="1"/>
  <c r="G1191" i="1" s="1"/>
  <c r="A1192" i="1"/>
  <c r="G1192" i="1" s="1"/>
  <c r="A1193" i="1"/>
  <c r="G1193" i="1" s="1"/>
  <c r="A1194" i="1"/>
  <c r="G1194" i="1" s="1"/>
  <c r="A1195" i="1"/>
  <c r="G1195" i="1" s="1"/>
  <c r="A1196" i="1"/>
  <c r="G1196" i="1" s="1"/>
  <c r="A1197" i="1"/>
  <c r="G1197" i="1" s="1"/>
  <c r="A1198" i="1"/>
  <c r="G1198" i="1" s="1"/>
  <c r="A1199" i="1"/>
  <c r="G1199" i="1" s="1"/>
  <c r="A1200" i="1"/>
  <c r="G1200" i="1" s="1"/>
  <c r="A1201" i="1"/>
  <c r="G1201" i="1" s="1"/>
  <c r="A1202" i="1"/>
  <c r="G1202" i="1" s="1"/>
  <c r="A1203" i="1"/>
  <c r="G1203" i="1" s="1"/>
  <c r="A1204" i="1"/>
  <c r="G1204" i="1" s="1"/>
  <c r="A1205" i="1"/>
  <c r="G1205" i="1" s="1"/>
  <c r="A1206" i="1"/>
  <c r="G1206" i="1" s="1"/>
  <c r="A1207" i="1"/>
  <c r="G1207" i="1" s="1"/>
  <c r="A1208" i="1"/>
  <c r="G1208" i="1" s="1"/>
  <c r="A1209" i="1"/>
  <c r="G1209" i="1" s="1"/>
  <c r="A1210" i="1"/>
  <c r="G1210" i="1" s="1"/>
  <c r="A1211" i="1"/>
  <c r="G1211" i="1" s="1"/>
  <c r="A1212" i="1"/>
  <c r="G1212" i="1" s="1"/>
  <c r="A1213" i="1"/>
  <c r="G1213" i="1" s="1"/>
  <c r="A1214" i="1"/>
  <c r="G1214" i="1" s="1"/>
  <c r="A1215" i="1"/>
  <c r="G1215" i="1" s="1"/>
  <c r="A1216" i="1"/>
  <c r="G1216" i="1" s="1"/>
  <c r="A1217" i="1"/>
  <c r="G1217" i="1" s="1"/>
  <c r="A1218" i="1"/>
  <c r="G1218" i="1" s="1"/>
  <c r="A1219" i="1"/>
  <c r="G1219" i="1" s="1"/>
  <c r="A1220" i="1"/>
  <c r="G1220" i="1" s="1"/>
  <c r="A1221" i="1"/>
  <c r="G1221" i="1" s="1"/>
  <c r="A1222" i="1"/>
  <c r="G1222" i="1" s="1"/>
  <c r="A1223" i="1"/>
  <c r="G1223" i="1" s="1"/>
  <c r="A1224" i="1"/>
  <c r="G1224" i="1" s="1"/>
  <c r="A1225" i="1"/>
  <c r="G1225" i="1" s="1"/>
  <c r="A1226" i="1"/>
  <c r="G1226" i="1" s="1"/>
  <c r="A1227" i="1"/>
  <c r="G1227" i="1" s="1"/>
  <c r="A1228" i="1"/>
  <c r="G1228" i="1" s="1"/>
  <c r="A1229" i="1"/>
  <c r="G1229" i="1" s="1"/>
  <c r="A1230" i="1"/>
  <c r="G1230" i="1" s="1"/>
  <c r="A1231" i="1"/>
  <c r="G1231" i="1" s="1"/>
  <c r="A1232" i="1"/>
  <c r="G1232" i="1" s="1"/>
  <c r="A1233" i="1"/>
  <c r="G1233" i="1" s="1"/>
  <c r="A1234" i="1"/>
  <c r="G1234" i="1" s="1"/>
  <c r="A1235" i="1"/>
  <c r="G1235" i="1" s="1"/>
  <c r="A1236" i="1"/>
  <c r="G1236" i="1" s="1"/>
  <c r="A1237" i="1"/>
  <c r="G1237" i="1" s="1"/>
  <c r="A1238" i="1"/>
  <c r="G1238" i="1" s="1"/>
  <c r="A1239" i="1"/>
  <c r="G1239" i="1" s="1"/>
  <c r="A1240" i="1"/>
  <c r="G1240" i="1" s="1"/>
  <c r="A1241" i="1"/>
  <c r="G1241" i="1" s="1"/>
  <c r="A1242" i="1"/>
  <c r="G1242" i="1" s="1"/>
  <c r="A1243" i="1"/>
  <c r="G1243" i="1" s="1"/>
  <c r="A1244" i="1"/>
  <c r="G1244" i="1" s="1"/>
  <c r="A1245" i="1"/>
  <c r="G1245" i="1" s="1"/>
  <c r="A1246" i="1"/>
  <c r="G1246" i="1" s="1"/>
  <c r="A1247" i="1"/>
  <c r="G1247" i="1" s="1"/>
  <c r="A1248" i="1"/>
  <c r="G1248" i="1" s="1"/>
  <c r="A1249" i="1"/>
  <c r="G1249" i="1" s="1"/>
  <c r="A1250" i="1"/>
  <c r="G1250" i="1" s="1"/>
  <c r="A1251" i="1"/>
  <c r="G1251" i="1" s="1"/>
  <c r="A1252" i="1"/>
  <c r="G1252" i="1" s="1"/>
  <c r="A1253" i="1"/>
  <c r="G1253" i="1" s="1"/>
  <c r="A1254" i="1"/>
  <c r="G1254" i="1" s="1"/>
  <c r="A1255" i="1"/>
  <c r="G1255" i="1" s="1"/>
  <c r="A1256" i="1"/>
  <c r="G1256" i="1" s="1"/>
  <c r="A1257" i="1"/>
  <c r="G1257" i="1" s="1"/>
  <c r="A1258" i="1"/>
  <c r="G1258" i="1" s="1"/>
  <c r="A1259" i="1"/>
  <c r="G1259" i="1" s="1"/>
  <c r="A1260" i="1"/>
  <c r="G1260" i="1" s="1"/>
  <c r="A1261" i="1"/>
  <c r="G1261" i="1" s="1"/>
  <c r="A1262" i="1"/>
  <c r="G1262" i="1" s="1"/>
  <c r="A1263" i="1"/>
  <c r="G1263" i="1" s="1"/>
  <c r="A1264" i="1"/>
  <c r="G1264" i="1" s="1"/>
  <c r="A1265" i="1"/>
  <c r="G1265" i="1" s="1"/>
  <c r="A1266" i="1"/>
  <c r="G1266" i="1" s="1"/>
  <c r="A1267" i="1"/>
  <c r="G1267" i="1" s="1"/>
  <c r="A1268" i="1"/>
  <c r="G1268" i="1" s="1"/>
  <c r="A1269" i="1"/>
  <c r="G1269" i="1" s="1"/>
  <c r="A1270" i="1"/>
  <c r="G1270" i="1" s="1"/>
  <c r="A1271" i="1"/>
  <c r="G1271" i="1" s="1"/>
  <c r="A1272" i="1"/>
  <c r="G1272" i="1" s="1"/>
  <c r="A1273" i="1"/>
  <c r="G1273" i="1" s="1"/>
  <c r="A1274" i="1"/>
  <c r="G1274" i="1" s="1"/>
  <c r="A1275" i="1"/>
  <c r="G1275" i="1" s="1"/>
  <c r="A1276" i="1"/>
  <c r="G1276" i="1" s="1"/>
  <c r="A1277" i="1"/>
  <c r="G1277" i="1" s="1"/>
  <c r="A1278" i="1"/>
  <c r="G1278" i="1" s="1"/>
  <c r="A1279" i="1"/>
  <c r="G1279" i="1" s="1"/>
  <c r="A1280" i="1"/>
  <c r="G1280" i="1" s="1"/>
  <c r="A1281" i="1"/>
  <c r="G1281" i="1" s="1"/>
  <c r="A1282" i="1"/>
  <c r="G1282" i="1" s="1"/>
  <c r="A1283" i="1"/>
  <c r="G1283" i="1" s="1"/>
  <c r="A1284" i="1"/>
  <c r="G1284" i="1" s="1"/>
  <c r="A1285" i="1"/>
  <c r="G1285" i="1" s="1"/>
  <c r="A1286" i="1"/>
  <c r="G1286" i="1" s="1"/>
  <c r="A1287" i="1"/>
  <c r="G1287" i="1" s="1"/>
  <c r="A1288" i="1"/>
  <c r="G1288" i="1" s="1"/>
  <c r="A1289" i="1"/>
  <c r="G1289" i="1" s="1"/>
  <c r="A1290" i="1"/>
  <c r="G1290" i="1" s="1"/>
  <c r="A1291" i="1"/>
  <c r="G1291" i="1" s="1"/>
  <c r="A1292" i="1"/>
  <c r="G1292" i="1" s="1"/>
  <c r="A1293" i="1"/>
  <c r="G1293" i="1" s="1"/>
  <c r="A1294" i="1"/>
  <c r="G1294" i="1" s="1"/>
  <c r="A1295" i="1"/>
  <c r="G1295" i="1" s="1"/>
  <c r="A1296" i="1"/>
  <c r="G1296" i="1" s="1"/>
  <c r="A1297" i="1"/>
  <c r="G1297" i="1" s="1"/>
  <c r="A1298" i="1"/>
  <c r="G1298" i="1" s="1"/>
  <c r="A1299" i="1"/>
  <c r="G1299" i="1" s="1"/>
  <c r="A1300" i="1"/>
  <c r="G1300" i="1" s="1"/>
  <c r="A1301" i="1"/>
  <c r="G1301" i="1" s="1"/>
  <c r="A1302" i="1"/>
  <c r="G1302" i="1" s="1"/>
  <c r="A1303" i="1"/>
  <c r="G1303" i="1" s="1"/>
  <c r="A1304" i="1"/>
  <c r="G1304" i="1" s="1"/>
  <c r="A1305" i="1"/>
  <c r="G1305" i="1" s="1"/>
  <c r="A1306" i="1"/>
  <c r="G1306" i="1" s="1"/>
  <c r="A1307" i="1"/>
  <c r="G1307" i="1" s="1"/>
  <c r="A1308" i="1"/>
  <c r="G1308" i="1" s="1"/>
  <c r="A1309" i="1"/>
  <c r="G1309" i="1" s="1"/>
  <c r="A1310" i="1"/>
  <c r="G1310" i="1" s="1"/>
  <c r="A1311" i="1"/>
  <c r="G1311" i="1" s="1"/>
  <c r="A1312" i="1"/>
  <c r="G1312" i="1" s="1"/>
  <c r="A1313" i="1"/>
  <c r="G1313" i="1" s="1"/>
  <c r="A1314" i="1"/>
  <c r="G1314" i="1" s="1"/>
  <c r="A1315" i="1"/>
  <c r="G1315" i="1" s="1"/>
  <c r="A1316" i="1"/>
  <c r="G1316" i="1" s="1"/>
  <c r="A1317" i="1"/>
  <c r="G1317" i="1" s="1"/>
  <c r="A1318" i="1"/>
  <c r="G1318" i="1" s="1"/>
  <c r="A1319" i="1"/>
  <c r="G1319" i="1" s="1"/>
  <c r="A1320" i="1"/>
  <c r="G1320" i="1" s="1"/>
  <c r="A1321" i="1"/>
  <c r="G1321" i="1" s="1"/>
  <c r="A1322" i="1"/>
  <c r="G1322" i="1" s="1"/>
  <c r="A1323" i="1"/>
  <c r="G1323" i="1" s="1"/>
  <c r="A1324" i="1"/>
  <c r="G1324" i="1" s="1"/>
  <c r="A1325" i="1"/>
  <c r="G1325" i="1" s="1"/>
  <c r="A1326" i="1"/>
  <c r="G1326" i="1" s="1"/>
  <c r="A1327" i="1"/>
  <c r="G1327" i="1" s="1"/>
  <c r="A1328" i="1"/>
  <c r="G1328" i="1" s="1"/>
  <c r="A1329" i="1"/>
  <c r="G1329" i="1" s="1"/>
  <c r="A1330" i="1"/>
  <c r="G1330" i="1" s="1"/>
  <c r="A1331" i="1"/>
  <c r="G1331" i="1" s="1"/>
  <c r="A1332" i="1"/>
  <c r="G1332" i="1" s="1"/>
  <c r="A1333" i="1"/>
  <c r="G1333" i="1" s="1"/>
  <c r="A1334" i="1"/>
  <c r="G1334" i="1" s="1"/>
  <c r="A1335" i="1"/>
  <c r="G1335" i="1" s="1"/>
  <c r="A1336" i="1"/>
  <c r="G1336" i="1" s="1"/>
  <c r="A1337" i="1"/>
  <c r="G1337" i="1" s="1"/>
  <c r="A1338" i="1"/>
  <c r="G1338" i="1" s="1"/>
  <c r="A1339" i="1"/>
  <c r="G1339" i="1" s="1"/>
  <c r="A1340" i="1"/>
  <c r="G1340" i="1" s="1"/>
  <c r="A1341" i="1"/>
  <c r="G1341" i="1" s="1"/>
  <c r="A1342" i="1"/>
  <c r="G1342" i="1" s="1"/>
  <c r="A1343" i="1"/>
  <c r="G1343" i="1" s="1"/>
  <c r="A1344" i="1"/>
  <c r="G1344" i="1" s="1"/>
  <c r="A1345" i="1"/>
  <c r="G1345" i="1" s="1"/>
  <c r="A1346" i="1"/>
  <c r="G1346" i="1" s="1"/>
  <c r="A1347" i="1"/>
  <c r="G1347" i="1" s="1"/>
  <c r="A1348" i="1"/>
  <c r="G1348" i="1" s="1"/>
  <c r="A1349" i="1"/>
  <c r="G1349" i="1" s="1"/>
  <c r="A1350" i="1"/>
  <c r="G1350" i="1" s="1"/>
  <c r="A1351" i="1"/>
  <c r="G1351" i="1" s="1"/>
  <c r="A1352" i="1"/>
  <c r="G1352" i="1" s="1"/>
  <c r="A1353" i="1"/>
  <c r="G1353" i="1" s="1"/>
  <c r="A1354" i="1"/>
  <c r="G1354" i="1" s="1"/>
  <c r="A1355" i="1"/>
  <c r="G1355" i="1" s="1"/>
  <c r="A1356" i="1"/>
  <c r="G1356" i="1" s="1"/>
  <c r="A1357" i="1"/>
  <c r="G1357" i="1" s="1"/>
  <c r="A1358" i="1"/>
  <c r="G1358" i="1" s="1"/>
  <c r="A1359" i="1"/>
  <c r="G1359" i="1" s="1"/>
  <c r="A1360" i="1"/>
  <c r="G1360" i="1" s="1"/>
  <c r="A1361" i="1"/>
  <c r="G1361" i="1" s="1"/>
  <c r="A1362" i="1"/>
  <c r="G1362" i="1" s="1"/>
  <c r="A1363" i="1"/>
  <c r="G1363" i="1" s="1"/>
  <c r="A1364" i="1"/>
  <c r="G1364" i="1" s="1"/>
  <c r="A1365" i="1"/>
  <c r="G1365" i="1" s="1"/>
  <c r="A1366" i="1"/>
  <c r="G1366" i="1" s="1"/>
  <c r="A1367" i="1"/>
  <c r="G1367" i="1" s="1"/>
  <c r="A1368" i="1"/>
  <c r="G1368" i="1" s="1"/>
  <c r="A1369" i="1"/>
  <c r="G1369" i="1" s="1"/>
  <c r="A1370" i="1"/>
  <c r="G1370" i="1" s="1"/>
  <c r="A1371" i="1"/>
  <c r="G1371" i="1" s="1"/>
  <c r="A1372" i="1"/>
  <c r="G1372" i="1" s="1"/>
  <c r="A1373" i="1"/>
  <c r="G1373" i="1" s="1"/>
  <c r="A1374" i="1"/>
  <c r="G1374" i="1" s="1"/>
  <c r="A1375" i="1"/>
  <c r="G1375" i="1" s="1"/>
  <c r="A1376" i="1"/>
  <c r="G1376" i="1" s="1"/>
  <c r="A1377" i="1"/>
  <c r="G1377" i="1" s="1"/>
  <c r="A1378" i="1"/>
  <c r="G1378" i="1" s="1"/>
  <c r="A1379" i="1"/>
  <c r="G1379" i="1" s="1"/>
  <c r="A1380" i="1"/>
  <c r="G1380" i="1" s="1"/>
  <c r="A1381" i="1"/>
  <c r="G1381" i="1" s="1"/>
  <c r="A1382" i="1"/>
  <c r="G1382" i="1" s="1"/>
  <c r="A1383" i="1"/>
  <c r="G1383" i="1" s="1"/>
  <c r="A1384" i="1"/>
  <c r="G1384" i="1" s="1"/>
  <c r="A1385" i="1"/>
  <c r="G1385" i="1" s="1"/>
  <c r="A1386" i="1"/>
  <c r="G1386" i="1" s="1"/>
  <c r="A1387" i="1"/>
  <c r="G1387" i="1" s="1"/>
  <c r="A1388" i="1"/>
  <c r="G1388" i="1" s="1"/>
  <c r="A1389" i="1"/>
  <c r="G1389" i="1" s="1"/>
  <c r="A1390" i="1"/>
  <c r="G1390" i="1" s="1"/>
  <c r="A1391" i="1"/>
  <c r="G1391" i="1" s="1"/>
  <c r="A1392" i="1"/>
  <c r="G1392" i="1" s="1"/>
  <c r="A1393" i="1"/>
  <c r="G1393" i="1" s="1"/>
  <c r="A1394" i="1"/>
  <c r="G1394" i="1" s="1"/>
  <c r="A1395" i="1"/>
  <c r="G1395" i="1" s="1"/>
  <c r="A1396" i="1"/>
  <c r="G1396" i="1" s="1"/>
  <c r="A1397" i="1"/>
  <c r="G1397" i="1" s="1"/>
  <c r="A1398" i="1"/>
  <c r="G1398" i="1" s="1"/>
  <c r="A1399" i="1"/>
  <c r="G1399" i="1" s="1"/>
  <c r="A1400" i="1"/>
  <c r="G1400" i="1" s="1"/>
  <c r="A1401" i="1"/>
  <c r="G1401" i="1" s="1"/>
  <c r="A1402" i="1"/>
  <c r="G1402" i="1" s="1"/>
  <c r="A1403" i="1"/>
  <c r="G1403" i="1" s="1"/>
  <c r="A1404" i="1"/>
  <c r="G1404" i="1" s="1"/>
  <c r="A1405" i="1"/>
  <c r="G1405" i="1" s="1"/>
  <c r="A1406" i="1"/>
  <c r="G1406" i="1" s="1"/>
  <c r="A1407" i="1"/>
  <c r="G1407" i="1" s="1"/>
  <c r="A1408" i="1"/>
  <c r="G1408" i="1" s="1"/>
  <c r="A1409" i="1"/>
  <c r="G1409" i="1" s="1"/>
  <c r="A1410" i="1"/>
  <c r="G1410" i="1" s="1"/>
  <c r="A1411" i="1"/>
  <c r="G1411" i="1" s="1"/>
  <c r="A1412" i="1"/>
  <c r="G1412" i="1" s="1"/>
  <c r="A1413" i="1"/>
  <c r="G1413" i="1" s="1"/>
  <c r="A1414" i="1"/>
  <c r="G1414" i="1" s="1"/>
  <c r="A1415" i="1"/>
  <c r="G1415" i="1" s="1"/>
  <c r="A1416" i="1"/>
  <c r="G1416" i="1" s="1"/>
  <c r="A1417" i="1"/>
  <c r="G1417" i="1" s="1"/>
  <c r="A1418" i="1"/>
  <c r="G1418" i="1" s="1"/>
  <c r="A1419" i="1"/>
  <c r="G1419" i="1" s="1"/>
  <c r="A1420" i="1"/>
  <c r="G1420" i="1" s="1"/>
  <c r="A1421" i="1"/>
  <c r="G1421" i="1" s="1"/>
  <c r="A1422" i="1"/>
  <c r="G1422" i="1" s="1"/>
  <c r="A1423" i="1"/>
  <c r="G1423" i="1" s="1"/>
  <c r="A1424" i="1"/>
  <c r="G1424" i="1" s="1"/>
  <c r="A1425" i="1"/>
  <c r="G1425" i="1" s="1"/>
  <c r="A1426" i="1"/>
  <c r="G1426" i="1" s="1"/>
  <c r="A1427" i="1"/>
  <c r="G1427" i="1" s="1"/>
  <c r="A1428" i="1"/>
  <c r="G1428" i="1" s="1"/>
  <c r="A1429" i="1"/>
  <c r="G1429" i="1" s="1"/>
  <c r="A1430" i="1"/>
  <c r="G1430" i="1" s="1"/>
  <c r="A1431" i="1"/>
  <c r="G1431" i="1" s="1"/>
  <c r="A1432" i="1"/>
  <c r="G1432" i="1" s="1"/>
  <c r="A1433" i="1"/>
  <c r="G1433" i="1" s="1"/>
  <c r="A1434" i="1"/>
  <c r="G1434" i="1" s="1"/>
  <c r="A1435" i="1"/>
  <c r="G1435" i="1" s="1"/>
  <c r="A1436" i="1"/>
  <c r="G1436" i="1" s="1"/>
  <c r="A1437" i="1"/>
  <c r="G1437" i="1" s="1"/>
  <c r="A1438" i="1"/>
  <c r="G1438" i="1" s="1"/>
  <c r="A1439" i="1"/>
  <c r="G1439" i="1" s="1"/>
  <c r="A1440" i="1"/>
  <c r="G1440" i="1" s="1"/>
  <c r="A1441" i="1"/>
  <c r="G1441" i="1" s="1"/>
  <c r="A1442" i="1"/>
  <c r="G1442" i="1" s="1"/>
  <c r="A1443" i="1"/>
  <c r="G1443" i="1" s="1"/>
  <c r="A1444" i="1"/>
  <c r="G1444" i="1" s="1"/>
  <c r="A1445" i="1"/>
  <c r="G1445" i="1" s="1"/>
  <c r="A1446" i="1"/>
  <c r="G1446" i="1" s="1"/>
  <c r="A1447" i="1"/>
  <c r="G1447" i="1" s="1"/>
  <c r="A1448" i="1"/>
  <c r="G1448" i="1" s="1"/>
  <c r="A1449" i="1"/>
  <c r="G1449" i="1" s="1"/>
  <c r="A1450" i="1"/>
  <c r="G1450" i="1" s="1"/>
  <c r="A1451" i="1"/>
  <c r="G1451" i="1" s="1"/>
  <c r="A1452" i="1"/>
  <c r="G1452" i="1" s="1"/>
  <c r="A1453" i="1"/>
  <c r="G1453" i="1" s="1"/>
  <c r="A1454" i="1"/>
  <c r="G1454" i="1" s="1"/>
  <c r="A1455" i="1"/>
  <c r="G1455" i="1" s="1"/>
  <c r="A1456" i="1"/>
  <c r="G1456" i="1" s="1"/>
  <c r="A1457" i="1"/>
  <c r="G1457" i="1" s="1"/>
  <c r="A1458" i="1"/>
  <c r="G1458" i="1" s="1"/>
  <c r="A1459" i="1"/>
  <c r="G1459" i="1" s="1"/>
  <c r="A1460" i="1"/>
  <c r="G1460" i="1" s="1"/>
  <c r="A1461" i="1"/>
  <c r="G1461" i="1" s="1"/>
  <c r="A1462" i="1"/>
  <c r="G1462" i="1" s="1"/>
  <c r="A1463" i="1"/>
  <c r="G1463" i="1" s="1"/>
  <c r="A1464" i="1"/>
  <c r="G1464" i="1" s="1"/>
  <c r="A1465" i="1"/>
  <c r="G1465" i="1" s="1"/>
  <c r="A1466" i="1"/>
  <c r="G1466" i="1" s="1"/>
  <c r="A1467" i="1"/>
  <c r="G1467" i="1" s="1"/>
  <c r="A1468" i="1"/>
  <c r="G1468" i="1" s="1"/>
  <c r="A1469" i="1"/>
  <c r="G1469" i="1" s="1"/>
  <c r="A1470" i="1"/>
  <c r="G1470" i="1" s="1"/>
  <c r="A1471" i="1"/>
  <c r="G1471" i="1" s="1"/>
  <c r="A1472" i="1"/>
  <c r="G1472" i="1" s="1"/>
  <c r="A1473" i="1"/>
  <c r="G1473" i="1" s="1"/>
  <c r="A1474" i="1"/>
  <c r="G1474" i="1" s="1"/>
  <c r="A1475" i="1"/>
  <c r="G1475" i="1" s="1"/>
  <c r="A1476" i="1"/>
  <c r="G1476" i="1" s="1"/>
  <c r="A1477" i="1"/>
  <c r="G1477" i="1" s="1"/>
  <c r="A1478" i="1"/>
  <c r="G1478" i="1" s="1"/>
  <c r="A1479" i="1"/>
  <c r="G1479" i="1" s="1"/>
  <c r="A1480" i="1"/>
  <c r="G1480" i="1" s="1"/>
  <c r="A1481" i="1"/>
  <c r="G1481" i="1" s="1"/>
  <c r="A1482" i="1"/>
  <c r="G1482" i="1" s="1"/>
  <c r="A1483" i="1"/>
  <c r="G1483" i="1" s="1"/>
  <c r="A1484" i="1"/>
  <c r="G1484" i="1" s="1"/>
  <c r="A1485" i="1"/>
  <c r="G1485" i="1" s="1"/>
  <c r="A1486" i="1"/>
  <c r="G1486" i="1" s="1"/>
  <c r="A1487" i="1"/>
  <c r="G1487" i="1" s="1"/>
  <c r="A1488" i="1"/>
  <c r="G1488" i="1" s="1"/>
  <c r="A1489" i="1"/>
  <c r="G1489" i="1" s="1"/>
  <c r="A1490" i="1"/>
  <c r="G1490" i="1" s="1"/>
  <c r="A1491" i="1"/>
  <c r="G1491" i="1" s="1"/>
  <c r="A1492" i="1"/>
  <c r="G1492" i="1" s="1"/>
  <c r="A1493" i="1"/>
  <c r="G1493" i="1" s="1"/>
  <c r="A1494" i="1"/>
  <c r="G1494" i="1" s="1"/>
  <c r="A1495" i="1"/>
  <c r="G1495" i="1" s="1"/>
  <c r="A1496" i="1"/>
  <c r="G1496" i="1" s="1"/>
  <c r="A1497" i="1"/>
  <c r="G1497" i="1" s="1"/>
  <c r="A1498" i="1"/>
  <c r="G1498" i="1" s="1"/>
  <c r="A1499" i="1"/>
  <c r="G1499" i="1" s="1"/>
  <c r="A1500" i="1"/>
  <c r="G1500" i="1" s="1"/>
  <c r="A1501" i="1"/>
  <c r="G1501" i="1" s="1"/>
  <c r="A1502" i="1"/>
  <c r="G1502" i="1" s="1"/>
  <c r="A1503" i="1"/>
  <c r="G1503" i="1" s="1"/>
  <c r="A1504" i="1"/>
  <c r="G1504" i="1" s="1"/>
  <c r="A1505" i="1"/>
  <c r="G1505" i="1" s="1"/>
  <c r="A1506" i="1"/>
  <c r="G1506" i="1" s="1"/>
  <c r="A1507" i="1"/>
  <c r="G1507" i="1" s="1"/>
  <c r="A1508" i="1"/>
  <c r="G1508" i="1" s="1"/>
  <c r="A1509" i="1"/>
  <c r="G1509" i="1" s="1"/>
  <c r="A1510" i="1"/>
  <c r="G1510" i="1" s="1"/>
  <c r="A1511" i="1"/>
  <c r="G1511" i="1" s="1"/>
  <c r="A1512" i="1"/>
  <c r="G1512" i="1" s="1"/>
  <c r="A1513" i="1"/>
  <c r="G1513" i="1" s="1"/>
  <c r="A1514" i="1"/>
  <c r="G1514" i="1" s="1"/>
  <c r="A1515" i="1"/>
  <c r="G1515" i="1" s="1"/>
  <c r="A1516" i="1"/>
  <c r="G1516" i="1" s="1"/>
  <c r="A1517" i="1"/>
  <c r="G1517" i="1" s="1"/>
  <c r="A1518" i="1"/>
  <c r="G1518" i="1" s="1"/>
  <c r="A1519" i="1"/>
  <c r="G1519" i="1" s="1"/>
  <c r="A1520" i="1"/>
  <c r="G1520" i="1" s="1"/>
  <c r="A1521" i="1"/>
  <c r="G1521" i="1" s="1"/>
  <c r="A1522" i="1"/>
  <c r="G1522" i="1" s="1"/>
  <c r="A1523" i="1"/>
  <c r="G1523" i="1" s="1"/>
  <c r="A1524" i="1"/>
  <c r="G1524" i="1" s="1"/>
  <c r="A1525" i="1"/>
  <c r="G1525" i="1" s="1"/>
  <c r="A1526" i="1"/>
  <c r="G1526" i="1" s="1"/>
  <c r="A1527" i="1"/>
  <c r="G1527" i="1" s="1"/>
  <c r="A1528" i="1"/>
  <c r="G1528" i="1" s="1"/>
  <c r="A1529" i="1"/>
  <c r="G1529" i="1" s="1"/>
  <c r="A1530" i="1"/>
  <c r="G1530" i="1" s="1"/>
  <c r="A1531" i="1"/>
  <c r="G1531" i="1" s="1"/>
  <c r="A1532" i="1"/>
  <c r="G1532" i="1" s="1"/>
  <c r="A1533" i="1"/>
  <c r="G1533" i="1" s="1"/>
  <c r="A1534" i="1"/>
  <c r="G1534" i="1" s="1"/>
  <c r="A1535" i="1"/>
  <c r="G1535" i="1" s="1"/>
  <c r="A1536" i="1"/>
  <c r="G1536" i="1" s="1"/>
  <c r="A1537" i="1"/>
  <c r="G1537" i="1" s="1"/>
  <c r="A1538" i="1"/>
  <c r="G1538" i="1" s="1"/>
  <c r="A1539" i="1"/>
  <c r="G1539" i="1" s="1"/>
  <c r="A1540" i="1"/>
  <c r="G1540" i="1" s="1"/>
  <c r="A1541" i="1"/>
  <c r="G1541" i="1" s="1"/>
  <c r="A1542" i="1"/>
  <c r="G1542" i="1" s="1"/>
  <c r="A1543" i="1"/>
  <c r="G1543" i="1" s="1"/>
  <c r="A1544" i="1"/>
  <c r="G1544" i="1" s="1"/>
  <c r="A1545" i="1"/>
  <c r="G1545" i="1" s="1"/>
  <c r="A1546" i="1"/>
  <c r="G1546" i="1" s="1"/>
  <c r="A1547" i="1"/>
  <c r="G1547" i="1" s="1"/>
  <c r="A1548" i="1"/>
  <c r="G1548" i="1" s="1"/>
  <c r="A1549" i="1"/>
  <c r="G1549" i="1" s="1"/>
  <c r="A1550" i="1"/>
  <c r="G1550" i="1" s="1"/>
  <c r="A1551" i="1"/>
  <c r="G1551" i="1" s="1"/>
  <c r="A1552" i="1"/>
  <c r="G1552" i="1" s="1"/>
  <c r="A1553" i="1"/>
  <c r="G1553" i="1" s="1"/>
  <c r="A1554" i="1"/>
  <c r="G1554" i="1" s="1"/>
  <c r="A1555" i="1"/>
  <c r="G1555" i="1" s="1"/>
  <c r="A1556" i="1"/>
  <c r="G1556" i="1" s="1"/>
  <c r="A1557" i="1"/>
  <c r="G1557" i="1" s="1"/>
  <c r="A1558" i="1"/>
  <c r="G1558" i="1" s="1"/>
  <c r="A1559" i="1"/>
  <c r="G1559" i="1" s="1"/>
  <c r="A1560" i="1"/>
  <c r="G1560" i="1" s="1"/>
  <c r="A1561" i="1"/>
  <c r="G1561" i="1" s="1"/>
  <c r="A1562" i="1"/>
  <c r="G1562" i="1" s="1"/>
  <c r="A1563" i="1"/>
  <c r="G1563" i="1" s="1"/>
  <c r="A1564" i="1"/>
  <c r="G1564" i="1" s="1"/>
  <c r="A1565" i="1"/>
  <c r="G1565" i="1" s="1"/>
  <c r="A1566" i="1"/>
  <c r="G1566" i="1" s="1"/>
  <c r="A1567" i="1"/>
  <c r="G1567" i="1" s="1"/>
  <c r="A1568" i="1"/>
  <c r="G1568" i="1" s="1"/>
  <c r="A1569" i="1"/>
  <c r="G1569" i="1" s="1"/>
  <c r="A1570" i="1"/>
  <c r="G1570" i="1" s="1"/>
  <c r="A1571" i="1"/>
  <c r="G1571" i="1" s="1"/>
  <c r="A1572" i="1"/>
  <c r="G1572" i="1" s="1"/>
  <c r="A1573" i="1"/>
  <c r="G1573" i="1" s="1"/>
  <c r="A1574" i="1"/>
  <c r="G1574" i="1" s="1"/>
  <c r="A1575" i="1"/>
  <c r="G1575" i="1" s="1"/>
  <c r="A1576" i="1"/>
  <c r="G1576" i="1" s="1"/>
  <c r="A1577" i="1"/>
  <c r="G1577" i="1" s="1"/>
  <c r="A1578" i="1"/>
  <c r="G1578" i="1" s="1"/>
  <c r="A1579" i="1"/>
  <c r="G1579" i="1" s="1"/>
  <c r="A1580" i="1"/>
  <c r="G1580" i="1" s="1"/>
  <c r="A1581" i="1"/>
  <c r="G1581" i="1" s="1"/>
  <c r="A1582" i="1"/>
  <c r="G1582" i="1" s="1"/>
  <c r="A1583" i="1"/>
  <c r="G1583" i="1" s="1"/>
  <c r="A1584" i="1"/>
  <c r="G1584" i="1" s="1"/>
  <c r="A1585" i="1"/>
  <c r="G1585" i="1" s="1"/>
  <c r="A1586" i="1"/>
  <c r="G1586" i="1" s="1"/>
  <c r="A1587" i="1"/>
  <c r="G1587" i="1" s="1"/>
  <c r="A1588" i="1"/>
  <c r="G1588" i="1" s="1"/>
  <c r="A1589" i="1"/>
  <c r="G1589" i="1" s="1"/>
  <c r="A1590" i="1"/>
  <c r="G1590" i="1" s="1"/>
  <c r="A1591" i="1"/>
  <c r="G1591" i="1" s="1"/>
  <c r="A1592" i="1"/>
  <c r="G1592" i="1" s="1"/>
  <c r="A1593" i="1"/>
  <c r="G1593" i="1" s="1"/>
  <c r="A1594" i="1"/>
  <c r="G1594" i="1" s="1"/>
  <c r="A1595" i="1"/>
  <c r="G1595" i="1" s="1"/>
  <c r="A1596" i="1"/>
  <c r="G1596" i="1" s="1"/>
  <c r="A1597" i="1"/>
  <c r="G1597" i="1" s="1"/>
  <c r="A1598" i="1"/>
  <c r="G1598" i="1" s="1"/>
  <c r="A1599" i="1"/>
  <c r="G1599" i="1" s="1"/>
  <c r="A1600" i="1"/>
  <c r="G1600" i="1" s="1"/>
  <c r="A1601" i="1"/>
  <c r="G1601" i="1" s="1"/>
  <c r="A1602" i="1"/>
  <c r="G1602" i="1" s="1"/>
  <c r="A1603" i="1"/>
  <c r="G1603" i="1" s="1"/>
  <c r="A1604" i="1"/>
  <c r="G1604" i="1" s="1"/>
  <c r="A1605" i="1"/>
  <c r="G1605" i="1" s="1"/>
  <c r="A1606" i="1"/>
  <c r="G1606" i="1" s="1"/>
  <c r="A1607" i="1"/>
  <c r="G1607" i="1" s="1"/>
  <c r="A1608" i="1"/>
  <c r="G1608" i="1" s="1"/>
  <c r="A1609" i="1"/>
  <c r="G1609" i="1" s="1"/>
  <c r="A1610" i="1"/>
  <c r="G1610" i="1" s="1"/>
  <c r="A1611" i="1"/>
  <c r="G1611" i="1" s="1"/>
  <c r="A1612" i="1"/>
  <c r="G1612" i="1" s="1"/>
  <c r="A1613" i="1"/>
  <c r="G1613" i="1" s="1"/>
  <c r="A1614" i="1"/>
  <c r="G1614" i="1" s="1"/>
  <c r="A1615" i="1"/>
  <c r="G1615" i="1" s="1"/>
  <c r="A1616" i="1"/>
  <c r="G1616" i="1" s="1"/>
  <c r="A1617" i="1"/>
  <c r="G1617" i="1" s="1"/>
  <c r="A1618" i="1"/>
  <c r="G1618" i="1" s="1"/>
  <c r="A1619" i="1"/>
  <c r="G1619" i="1" s="1"/>
  <c r="A1620" i="1"/>
  <c r="G1620" i="1" s="1"/>
  <c r="A1621" i="1"/>
  <c r="G1621" i="1" s="1"/>
  <c r="A1622" i="1"/>
  <c r="G1622" i="1" s="1"/>
  <c r="A1623" i="1"/>
  <c r="G1623" i="1" s="1"/>
  <c r="A1624" i="1"/>
  <c r="G1624" i="1" s="1"/>
  <c r="A1625" i="1"/>
  <c r="G1625" i="1" s="1"/>
  <c r="A1626" i="1"/>
  <c r="G1626" i="1" s="1"/>
  <c r="A1627" i="1"/>
  <c r="G1627" i="1" s="1"/>
  <c r="A1628" i="1"/>
  <c r="G1628" i="1" s="1"/>
  <c r="A1629" i="1"/>
  <c r="G1629" i="1" s="1"/>
  <c r="A1630" i="1"/>
  <c r="G1630" i="1" s="1"/>
  <c r="A1631" i="1"/>
  <c r="G1631" i="1" s="1"/>
  <c r="A1632" i="1"/>
  <c r="G1632" i="1" s="1"/>
  <c r="A1633" i="1"/>
  <c r="G1633" i="1" s="1"/>
  <c r="A1634" i="1"/>
  <c r="G1634" i="1" s="1"/>
  <c r="A1635" i="1"/>
  <c r="G1635" i="1" s="1"/>
  <c r="A1636" i="1"/>
  <c r="G1636" i="1" s="1"/>
  <c r="A1637" i="1"/>
  <c r="G1637" i="1" s="1"/>
  <c r="A1638" i="1"/>
  <c r="G1638" i="1" s="1"/>
  <c r="A1639" i="1"/>
  <c r="G1639" i="1" s="1"/>
  <c r="A1640" i="1"/>
  <c r="G1640" i="1" s="1"/>
  <c r="A1641" i="1"/>
  <c r="G1641" i="1" s="1"/>
  <c r="A1642" i="1"/>
  <c r="G1642" i="1" s="1"/>
  <c r="A1643" i="1"/>
  <c r="G1643" i="1" s="1"/>
  <c r="A1644" i="1"/>
  <c r="G1644" i="1" s="1"/>
  <c r="A1645" i="1"/>
  <c r="G1645" i="1" s="1"/>
  <c r="A1646" i="1"/>
  <c r="G1646" i="1" s="1"/>
  <c r="A1647" i="1"/>
  <c r="G1647" i="1" s="1"/>
  <c r="A1648" i="1"/>
  <c r="G1648" i="1" s="1"/>
  <c r="A1649" i="1"/>
  <c r="G1649" i="1" s="1"/>
  <c r="A1650" i="1"/>
  <c r="G1650" i="1" s="1"/>
  <c r="A1651" i="1"/>
  <c r="G1651" i="1" s="1"/>
  <c r="A1652" i="1"/>
  <c r="G1652" i="1" s="1"/>
  <c r="A1653" i="1"/>
  <c r="G1653" i="1" s="1"/>
  <c r="A1654" i="1"/>
  <c r="G1654" i="1" s="1"/>
  <c r="A1655" i="1"/>
  <c r="G1655" i="1" s="1"/>
  <c r="A1656" i="1"/>
  <c r="G1656" i="1" s="1"/>
  <c r="A1657" i="1"/>
  <c r="G1657" i="1" s="1"/>
  <c r="A1658" i="1"/>
  <c r="G1658" i="1" s="1"/>
  <c r="A1659" i="1"/>
  <c r="G1659" i="1" s="1"/>
  <c r="A1660" i="1"/>
  <c r="G1660" i="1" s="1"/>
  <c r="A1661" i="1"/>
  <c r="G1661" i="1" s="1"/>
  <c r="A1662" i="1"/>
  <c r="G1662" i="1" s="1"/>
  <c r="A1663" i="1"/>
  <c r="G1663" i="1" s="1"/>
  <c r="A1664" i="1"/>
  <c r="G1664" i="1" s="1"/>
  <c r="A1665" i="1"/>
  <c r="G1665" i="1" s="1"/>
  <c r="A1666" i="1"/>
  <c r="G1666" i="1" s="1"/>
  <c r="A1667" i="1"/>
  <c r="G1667" i="1" s="1"/>
  <c r="A1668" i="1"/>
  <c r="G1668" i="1" s="1"/>
  <c r="A1669" i="1"/>
  <c r="G1669" i="1" s="1"/>
  <c r="A1670" i="1"/>
  <c r="G1670" i="1" s="1"/>
  <c r="A1671" i="1"/>
  <c r="G1671" i="1" s="1"/>
  <c r="A1672" i="1"/>
  <c r="G1672" i="1" s="1"/>
  <c r="A1673" i="1"/>
  <c r="G1673" i="1" s="1"/>
  <c r="A1674" i="1"/>
  <c r="G1674" i="1" s="1"/>
  <c r="A1675" i="1"/>
  <c r="G1675" i="1" s="1"/>
  <c r="A1676" i="1"/>
  <c r="G1676" i="1" s="1"/>
  <c r="A1677" i="1"/>
  <c r="G1677" i="1" s="1"/>
  <c r="A1678" i="1"/>
  <c r="G1678" i="1" s="1"/>
  <c r="A1679" i="1"/>
  <c r="G1679" i="1" s="1"/>
  <c r="A1680" i="1"/>
  <c r="G1680" i="1" s="1"/>
  <c r="A1681" i="1"/>
  <c r="G1681" i="1" s="1"/>
  <c r="A1682" i="1"/>
  <c r="G1682" i="1" s="1"/>
  <c r="A1683" i="1"/>
  <c r="G1683" i="1" s="1"/>
  <c r="A1684" i="1"/>
  <c r="G1684" i="1" s="1"/>
  <c r="A1685" i="1"/>
  <c r="G1685" i="1" s="1"/>
  <c r="A1686" i="1"/>
  <c r="G1686" i="1" s="1"/>
  <c r="A1687" i="1"/>
  <c r="G1687" i="1" s="1"/>
  <c r="A1688" i="1"/>
  <c r="G1688" i="1" s="1"/>
  <c r="A1689" i="1"/>
  <c r="G1689" i="1" s="1"/>
  <c r="A1690" i="1"/>
  <c r="G1690" i="1" s="1"/>
  <c r="A1691" i="1"/>
  <c r="G1691" i="1" s="1"/>
  <c r="A1692" i="1"/>
  <c r="G1692" i="1" s="1"/>
  <c r="A1693" i="1"/>
  <c r="G1693" i="1" s="1"/>
  <c r="A1694" i="1"/>
  <c r="G1694" i="1" s="1"/>
  <c r="A1695" i="1"/>
  <c r="G1695" i="1" s="1"/>
  <c r="A1696" i="1"/>
  <c r="G1696" i="1" s="1"/>
  <c r="A1697" i="1"/>
  <c r="G1697" i="1" s="1"/>
  <c r="A1698" i="1"/>
  <c r="G1698" i="1" s="1"/>
  <c r="A1699" i="1"/>
  <c r="G1699" i="1" s="1"/>
  <c r="A1700" i="1"/>
  <c r="G1700" i="1" s="1"/>
  <c r="A1701" i="1"/>
  <c r="G1701" i="1" s="1"/>
  <c r="A1702" i="1"/>
  <c r="G1702" i="1" s="1"/>
  <c r="A1703" i="1"/>
  <c r="G1703" i="1" s="1"/>
  <c r="A1704" i="1"/>
  <c r="G1704" i="1" s="1"/>
  <c r="A1705" i="1"/>
  <c r="G1705" i="1" s="1"/>
  <c r="A1706" i="1"/>
  <c r="G1706" i="1" s="1"/>
  <c r="A1707" i="1"/>
  <c r="G1707" i="1" s="1"/>
  <c r="A1708" i="1"/>
  <c r="G1708" i="1" s="1"/>
  <c r="A1709" i="1"/>
  <c r="G1709" i="1" s="1"/>
  <c r="A1710" i="1"/>
  <c r="G1710" i="1" s="1"/>
  <c r="A1711" i="1"/>
  <c r="G1711" i="1" s="1"/>
  <c r="A1712" i="1"/>
  <c r="G1712" i="1" s="1"/>
  <c r="A1713" i="1"/>
  <c r="G1713" i="1" s="1"/>
  <c r="A1714" i="1"/>
  <c r="G1714" i="1" s="1"/>
  <c r="A1715" i="1"/>
  <c r="G1715" i="1" s="1"/>
  <c r="A1716" i="1"/>
  <c r="G1716" i="1" s="1"/>
  <c r="A1717" i="1"/>
  <c r="G1717" i="1" s="1"/>
  <c r="A1718" i="1"/>
  <c r="G1718" i="1" s="1"/>
  <c r="A1719" i="1"/>
  <c r="G1719" i="1" s="1"/>
  <c r="A1720" i="1"/>
  <c r="G1720" i="1" s="1"/>
  <c r="A1721" i="1"/>
  <c r="G1721" i="1" s="1"/>
  <c r="A1722" i="1"/>
  <c r="G1722" i="1" s="1"/>
  <c r="A1723" i="1"/>
  <c r="G1723" i="1" s="1"/>
  <c r="A1724" i="1"/>
  <c r="G1724" i="1" s="1"/>
  <c r="A1725" i="1"/>
  <c r="G1725" i="1" s="1"/>
  <c r="A1726" i="1"/>
  <c r="G1726" i="1" s="1"/>
  <c r="A1727" i="1"/>
  <c r="G1727" i="1" s="1"/>
  <c r="A1728" i="1"/>
  <c r="G1728" i="1" s="1"/>
  <c r="A1729" i="1"/>
  <c r="G1729" i="1" s="1"/>
  <c r="A1730" i="1"/>
  <c r="G1730" i="1" s="1"/>
  <c r="A1731" i="1"/>
  <c r="G1731" i="1" s="1"/>
  <c r="A1732" i="1"/>
  <c r="G1732" i="1" s="1"/>
  <c r="A1733" i="1"/>
  <c r="G1733" i="1" s="1"/>
  <c r="A1734" i="1"/>
  <c r="G1734" i="1" s="1"/>
  <c r="A1735" i="1"/>
  <c r="G1735" i="1" s="1"/>
  <c r="A1736" i="1"/>
  <c r="G1736" i="1" s="1"/>
  <c r="A1737" i="1"/>
  <c r="G1737" i="1" s="1"/>
  <c r="A1738" i="1"/>
  <c r="G1738" i="1" s="1"/>
  <c r="A1739" i="1"/>
  <c r="G1739" i="1" s="1"/>
  <c r="A1740" i="1"/>
  <c r="G1740" i="1" s="1"/>
  <c r="A1741" i="1"/>
  <c r="G1741" i="1" s="1"/>
  <c r="A1742" i="1"/>
  <c r="G1742" i="1" s="1"/>
  <c r="A1743" i="1"/>
  <c r="G1743" i="1" s="1"/>
  <c r="A1744" i="1"/>
  <c r="G1744" i="1" s="1"/>
  <c r="A1745" i="1"/>
  <c r="G1745" i="1" s="1"/>
  <c r="A1746" i="1"/>
  <c r="G1746" i="1" s="1"/>
  <c r="N3233" i="1" l="1"/>
  <c r="M3233" i="1"/>
  <c r="L3233" i="1"/>
  <c r="N3241" i="1"/>
  <c r="M3241" i="1"/>
  <c r="L3241" i="1"/>
  <c r="N3173" i="1"/>
  <c r="M3173" i="1"/>
  <c r="L3173" i="1"/>
  <c r="N3246" i="1"/>
  <c r="M3246" i="1"/>
  <c r="L3246" i="1"/>
  <c r="M3146" i="1"/>
  <c r="L3146" i="1"/>
  <c r="M3303" i="1"/>
  <c r="L3303" i="1"/>
  <c r="M3297" i="1"/>
  <c r="L3297" i="1"/>
  <c r="M3292" i="1"/>
  <c r="L3292" i="1"/>
  <c r="M3286" i="1"/>
  <c r="L3286" i="1"/>
  <c r="M3269" i="1"/>
  <c r="L3269" i="1"/>
  <c r="M3230" i="1"/>
  <c r="L3230" i="1"/>
  <c r="M3224" i="1"/>
  <c r="L3224" i="1"/>
  <c r="M3218" i="1"/>
  <c r="L3218" i="1"/>
  <c r="M3205" i="1"/>
  <c r="L3205" i="1"/>
  <c r="M3184" i="1"/>
  <c r="L3184" i="1"/>
  <c r="M3168" i="1"/>
  <c r="L3168" i="1"/>
  <c r="M3135" i="1"/>
  <c r="L3135" i="1"/>
  <c r="M3125" i="1"/>
  <c r="L3125" i="1"/>
  <c r="N2771" i="1"/>
  <c r="M2771" i="1"/>
  <c r="L2771" i="1"/>
  <c r="N2595" i="1"/>
  <c r="M2595" i="1"/>
  <c r="L2595" i="1"/>
  <c r="M2463" i="1"/>
  <c r="L2463" i="1"/>
  <c r="N2463" i="1"/>
  <c r="M2410" i="1"/>
  <c r="L2410" i="1"/>
  <c r="M2322" i="1"/>
  <c r="L2322" i="1"/>
  <c r="N2322" i="1"/>
  <c r="M2282" i="1"/>
  <c r="L2282" i="1"/>
  <c r="M3280" i="1"/>
  <c r="L3280" i="1"/>
  <c r="M3274" i="1"/>
  <c r="L3274" i="1"/>
  <c r="M3263" i="1"/>
  <c r="L3263" i="1"/>
  <c r="M3257" i="1"/>
  <c r="L3257" i="1"/>
  <c r="M3251" i="1"/>
  <c r="L3251" i="1"/>
  <c r="M3235" i="1"/>
  <c r="L3235" i="1"/>
  <c r="M3212" i="1"/>
  <c r="L3212" i="1"/>
  <c r="M3204" i="1"/>
  <c r="L3204" i="1"/>
  <c r="M3191" i="1"/>
  <c r="L3191" i="1"/>
  <c r="M3152" i="1"/>
  <c r="L3152" i="1"/>
  <c r="M3145" i="1"/>
  <c r="L3145" i="1"/>
  <c r="M2792" i="1"/>
  <c r="L2792" i="1"/>
  <c r="M2420" i="1"/>
  <c r="L2420" i="1"/>
  <c r="M2333" i="1"/>
  <c r="L2333" i="1"/>
  <c r="N2237" i="1"/>
  <c r="M2237" i="1"/>
  <c r="L2237" i="1"/>
  <c r="M2226" i="1"/>
  <c r="L2226" i="1"/>
  <c r="M3302" i="1"/>
  <c r="L3302" i="1"/>
  <c r="M3296" i="1"/>
  <c r="L3296" i="1"/>
  <c r="M3291" i="1"/>
  <c r="L3291" i="1"/>
  <c r="M3285" i="1"/>
  <c r="L3285" i="1"/>
  <c r="M3268" i="1"/>
  <c r="L3268" i="1"/>
  <c r="M3245" i="1"/>
  <c r="L3245" i="1"/>
  <c r="M3240" i="1"/>
  <c r="L3240" i="1"/>
  <c r="M3229" i="1"/>
  <c r="L3229" i="1"/>
  <c r="M3223" i="1"/>
  <c r="L3223" i="1"/>
  <c r="M3211" i="1"/>
  <c r="L3211" i="1"/>
  <c r="M3182" i="1"/>
  <c r="L3182" i="1"/>
  <c r="M3167" i="1"/>
  <c r="L3167" i="1"/>
  <c r="M3134" i="1"/>
  <c r="L3134" i="1"/>
  <c r="M3123" i="1"/>
  <c r="L3123" i="1"/>
  <c r="N2974" i="1"/>
  <c r="M2974" i="1"/>
  <c r="L2974" i="1"/>
  <c r="M2803" i="1"/>
  <c r="L2803" i="1"/>
  <c r="N2715" i="1"/>
  <c r="M2715" i="1"/>
  <c r="L2715" i="1"/>
  <c r="N2571" i="1"/>
  <c r="M2571" i="1"/>
  <c r="L2571" i="1"/>
  <c r="M2516" i="1"/>
  <c r="L2516" i="1"/>
  <c r="M2484" i="1"/>
  <c r="L2484" i="1"/>
  <c r="N2484" i="1"/>
  <c r="M2354" i="1"/>
  <c r="L2354" i="1"/>
  <c r="N2269" i="1"/>
  <c r="M2269" i="1"/>
  <c r="L2269" i="1"/>
  <c r="M3279" i="1"/>
  <c r="L3279" i="1"/>
  <c r="M3273" i="1"/>
  <c r="L3273" i="1"/>
  <c r="M3262" i="1"/>
  <c r="L3262" i="1"/>
  <c r="M3256" i="1"/>
  <c r="L3256" i="1"/>
  <c r="M3250" i="1"/>
  <c r="L3250" i="1"/>
  <c r="M3234" i="1"/>
  <c r="L3234" i="1"/>
  <c r="M3203" i="1"/>
  <c r="L3203" i="1"/>
  <c r="M3196" i="1"/>
  <c r="L3196" i="1"/>
  <c r="M3190" i="1"/>
  <c r="L3190" i="1"/>
  <c r="M3174" i="1"/>
  <c r="L3174" i="1"/>
  <c r="M3151" i="1"/>
  <c r="L3151" i="1"/>
  <c r="M3143" i="1"/>
  <c r="L3143" i="1"/>
  <c r="M3114" i="1"/>
  <c r="L3114" i="1"/>
  <c r="M3016" i="1"/>
  <c r="L3016" i="1"/>
  <c r="M2660" i="1"/>
  <c r="L2660" i="1"/>
  <c r="M2418" i="1"/>
  <c r="L2418" i="1"/>
  <c r="M2374" i="1"/>
  <c r="L2374" i="1"/>
  <c r="M2190" i="1"/>
  <c r="L2190" i="1"/>
  <c r="M3307" i="1"/>
  <c r="L3307" i="1"/>
  <c r="M3301" i="1"/>
  <c r="L3301" i="1"/>
  <c r="M3295" i="1"/>
  <c r="L3295" i="1"/>
  <c r="M3290" i="1"/>
  <c r="L3290" i="1"/>
  <c r="M3284" i="1"/>
  <c r="L3284" i="1"/>
  <c r="M3267" i="1"/>
  <c r="L3267" i="1"/>
  <c r="M3244" i="1"/>
  <c r="L3244" i="1"/>
  <c r="M3239" i="1"/>
  <c r="L3239" i="1"/>
  <c r="M3228" i="1"/>
  <c r="L3228" i="1"/>
  <c r="M3222" i="1"/>
  <c r="L3222" i="1"/>
  <c r="M3216" i="1"/>
  <c r="L3216" i="1"/>
  <c r="M3210" i="1"/>
  <c r="L3210" i="1"/>
  <c r="M3202" i="1"/>
  <c r="L3202" i="1"/>
  <c r="M3180" i="1"/>
  <c r="L3180" i="1"/>
  <c r="N3165" i="1"/>
  <c r="M3165" i="1"/>
  <c r="L3165" i="1"/>
  <c r="N3150" i="1"/>
  <c r="M3150" i="1"/>
  <c r="L3150" i="1"/>
  <c r="M3122" i="1"/>
  <c r="L3122" i="1"/>
  <c r="M3094" i="1"/>
  <c r="L3094" i="1"/>
  <c r="M2779" i="1"/>
  <c r="L2779" i="1"/>
  <c r="M2471" i="1"/>
  <c r="L2471" i="1"/>
  <c r="M2154" i="1"/>
  <c r="L2154" i="1"/>
  <c r="M3278" i="1"/>
  <c r="L3278" i="1"/>
  <c r="M3272" i="1"/>
  <c r="L3272" i="1"/>
  <c r="N3261" i="1"/>
  <c r="M3261" i="1"/>
  <c r="L3261" i="1"/>
  <c r="M3255" i="1"/>
  <c r="L3255" i="1"/>
  <c r="M3249" i="1"/>
  <c r="L3249" i="1"/>
  <c r="M3195" i="1"/>
  <c r="L3195" i="1"/>
  <c r="N3189" i="1"/>
  <c r="M3189" i="1"/>
  <c r="L3189" i="1"/>
  <c r="M3141" i="1"/>
  <c r="L3141" i="1"/>
  <c r="M3131" i="1"/>
  <c r="L3131" i="1"/>
  <c r="N2591" i="1"/>
  <c r="M2591" i="1"/>
  <c r="L2591" i="1"/>
  <c r="M2535" i="1"/>
  <c r="L2535" i="1"/>
  <c r="M2222" i="1"/>
  <c r="L2222" i="1"/>
  <c r="M3306" i="1"/>
  <c r="L3306" i="1"/>
  <c r="M3300" i="1"/>
  <c r="L3300" i="1"/>
  <c r="N3294" i="1"/>
  <c r="M3294" i="1"/>
  <c r="L3294" i="1"/>
  <c r="M3289" i="1"/>
  <c r="L3289" i="1"/>
  <c r="M3283" i="1"/>
  <c r="L3283" i="1"/>
  <c r="M3266" i="1"/>
  <c r="L3266" i="1"/>
  <c r="M3243" i="1"/>
  <c r="L3243" i="1"/>
  <c r="M3238" i="1"/>
  <c r="L3238" i="1"/>
  <c r="M3227" i="1"/>
  <c r="L3227" i="1"/>
  <c r="M3221" i="1"/>
  <c r="L3221" i="1"/>
  <c r="M3215" i="1"/>
  <c r="L3215" i="1"/>
  <c r="M3209" i="1"/>
  <c r="L3209" i="1"/>
  <c r="M3201" i="1"/>
  <c r="L3201" i="1"/>
  <c r="M3188" i="1"/>
  <c r="L3188" i="1"/>
  <c r="M3179" i="1"/>
  <c r="L3179" i="1"/>
  <c r="M3157" i="1"/>
  <c r="L3157" i="1"/>
  <c r="N2823" i="1"/>
  <c r="M2823" i="1"/>
  <c r="L2823" i="1"/>
  <c r="M2731" i="1"/>
  <c r="L2731" i="1"/>
  <c r="N2394" i="1"/>
  <c r="M2394" i="1"/>
  <c r="L2394" i="1"/>
  <c r="N2317" i="1"/>
  <c r="M2317" i="1"/>
  <c r="L2317" i="1"/>
  <c r="M2098" i="1"/>
  <c r="L2098" i="1"/>
  <c r="M3277" i="1"/>
  <c r="L3277" i="1"/>
  <c r="M3271" i="1"/>
  <c r="L3271" i="1"/>
  <c r="M3260" i="1"/>
  <c r="L3260" i="1"/>
  <c r="M3254" i="1"/>
  <c r="L3254" i="1"/>
  <c r="M3248" i="1"/>
  <c r="L3248" i="1"/>
  <c r="M3208" i="1"/>
  <c r="L3208" i="1"/>
  <c r="M3194" i="1"/>
  <c r="L3194" i="1"/>
  <c r="M3187" i="1"/>
  <c r="L3187" i="1"/>
  <c r="M3140" i="1"/>
  <c r="L3140" i="1"/>
  <c r="M3129" i="1"/>
  <c r="L3129" i="1"/>
  <c r="M3081" i="1"/>
  <c r="L3081" i="1"/>
  <c r="M3012" i="1"/>
  <c r="L3012" i="1"/>
  <c r="M2844" i="1"/>
  <c r="L2844" i="1"/>
  <c r="M2776" i="1"/>
  <c r="L2776" i="1"/>
  <c r="N2776" i="1"/>
  <c r="N2679" i="1"/>
  <c r="M2679" i="1"/>
  <c r="L2679" i="1"/>
  <c r="M2612" i="1"/>
  <c r="L2612" i="1"/>
  <c r="M2600" i="1"/>
  <c r="L2600" i="1"/>
  <c r="M2500" i="1"/>
  <c r="L2500" i="1"/>
  <c r="M2404" i="1"/>
  <c r="L2404" i="1"/>
  <c r="N2349" i="1"/>
  <c r="M2349" i="1"/>
  <c r="L2349" i="1"/>
  <c r="M3305" i="1"/>
  <c r="L3305" i="1"/>
  <c r="M3299" i="1"/>
  <c r="L3299" i="1"/>
  <c r="M3288" i="1"/>
  <c r="L3288" i="1"/>
  <c r="M3282" i="1"/>
  <c r="L3282" i="1"/>
  <c r="N3265" i="1"/>
  <c r="M3265" i="1"/>
  <c r="L3265" i="1"/>
  <c r="M3242" i="1"/>
  <c r="L3242" i="1"/>
  <c r="N3237" i="1"/>
  <c r="M3237" i="1"/>
  <c r="L3237" i="1"/>
  <c r="M3232" i="1"/>
  <c r="L3232" i="1"/>
  <c r="M3226" i="1"/>
  <c r="L3226" i="1"/>
  <c r="M3220" i="1"/>
  <c r="L3220" i="1"/>
  <c r="M3214" i="1"/>
  <c r="L3214" i="1"/>
  <c r="M3200" i="1"/>
  <c r="L3200" i="1"/>
  <c r="N3193" i="1"/>
  <c r="M3193" i="1"/>
  <c r="L3193" i="1"/>
  <c r="M3186" i="1"/>
  <c r="L3186" i="1"/>
  <c r="M3178" i="1"/>
  <c r="L3178" i="1"/>
  <c r="M3171" i="1"/>
  <c r="L3171" i="1"/>
  <c r="M3163" i="1"/>
  <c r="L3163" i="1"/>
  <c r="M3057" i="1"/>
  <c r="L3057" i="1"/>
  <c r="M2944" i="1"/>
  <c r="L2944" i="1"/>
  <c r="M2611" i="1"/>
  <c r="L2611" i="1"/>
  <c r="M2478" i="1"/>
  <c r="L2478" i="1"/>
  <c r="M2242" i="1"/>
  <c r="L2242" i="1"/>
  <c r="N3293" i="1"/>
  <c r="M3293" i="1"/>
  <c r="L3293" i="1"/>
  <c r="M3276" i="1"/>
  <c r="L3276" i="1"/>
  <c r="M3270" i="1"/>
  <c r="L3270" i="1"/>
  <c r="M3259" i="1"/>
  <c r="L3259" i="1"/>
  <c r="M3253" i="1"/>
  <c r="L3253" i="1"/>
  <c r="M3247" i="1"/>
  <c r="L3247" i="1"/>
  <c r="M3207" i="1"/>
  <c r="L3207" i="1"/>
  <c r="M3199" i="1"/>
  <c r="L3199" i="1"/>
  <c r="M3128" i="1"/>
  <c r="L3128" i="1"/>
  <c r="M3101" i="1"/>
  <c r="L3101" i="1"/>
  <c r="N2831" i="1"/>
  <c r="M2831" i="1"/>
  <c r="L2831" i="1"/>
  <c r="N2808" i="1"/>
  <c r="M2808" i="1"/>
  <c r="L2808" i="1"/>
  <c r="N2699" i="1"/>
  <c r="M2699" i="1"/>
  <c r="L2699" i="1"/>
  <c r="N2631" i="1"/>
  <c r="M2631" i="1"/>
  <c r="L2631" i="1"/>
  <c r="N2285" i="1"/>
  <c r="M2285" i="1"/>
  <c r="L2285" i="1"/>
  <c r="M2218" i="1"/>
  <c r="L2218" i="1"/>
  <c r="N2173" i="1"/>
  <c r="M2173" i="1"/>
  <c r="L2173" i="1"/>
  <c r="M3304" i="1"/>
  <c r="L3304" i="1"/>
  <c r="M3298" i="1"/>
  <c r="L3298" i="1"/>
  <c r="M3287" i="1"/>
  <c r="L3287" i="1"/>
  <c r="N3281" i="1"/>
  <c r="M3281" i="1"/>
  <c r="L3281" i="1"/>
  <c r="M3231" i="1"/>
  <c r="L3231" i="1"/>
  <c r="M3225" i="1"/>
  <c r="L3225" i="1"/>
  <c r="M3219" i="1"/>
  <c r="L3219" i="1"/>
  <c r="N3213" i="1"/>
  <c r="M3213" i="1"/>
  <c r="L3213" i="1"/>
  <c r="N3198" i="1"/>
  <c r="M3198" i="1"/>
  <c r="L3198" i="1"/>
  <c r="N3185" i="1"/>
  <c r="M3185" i="1"/>
  <c r="L3185" i="1"/>
  <c r="M3169" i="1"/>
  <c r="L3169" i="1"/>
  <c r="M3162" i="1"/>
  <c r="L3162" i="1"/>
  <c r="N3137" i="1"/>
  <c r="M3137" i="1"/>
  <c r="L3137" i="1"/>
  <c r="M3100" i="1"/>
  <c r="L3100" i="1"/>
  <c r="M3089" i="1"/>
  <c r="L3089" i="1"/>
  <c r="N2875" i="1"/>
  <c r="M2875" i="1"/>
  <c r="L2875" i="1"/>
  <c r="M2476" i="1"/>
  <c r="L2476" i="1"/>
  <c r="N2476" i="1"/>
  <c r="M2262" i="1"/>
  <c r="L2262" i="1"/>
  <c r="N2149" i="1"/>
  <c r="M2149" i="1"/>
  <c r="L2149" i="1"/>
  <c r="M3275" i="1"/>
  <c r="L3275" i="1"/>
  <c r="M3264" i="1"/>
  <c r="L3264" i="1"/>
  <c r="M3258" i="1"/>
  <c r="L3258" i="1"/>
  <c r="M3252" i="1"/>
  <c r="L3252" i="1"/>
  <c r="M3236" i="1"/>
  <c r="L3236" i="1"/>
  <c r="M3206" i="1"/>
  <c r="L3206" i="1"/>
  <c r="M3154" i="1"/>
  <c r="L3154" i="1"/>
  <c r="M3117" i="1"/>
  <c r="L3117" i="1"/>
  <c r="N2907" i="1"/>
  <c r="M2907" i="1"/>
  <c r="L2907" i="1"/>
  <c r="M2840" i="1"/>
  <c r="L2840" i="1"/>
  <c r="N2840" i="1"/>
  <c r="M2784" i="1"/>
  <c r="L2784" i="1"/>
  <c r="N2596" i="1"/>
  <c r="M2596" i="1"/>
  <c r="L2596" i="1"/>
  <c r="M2530" i="1"/>
  <c r="L2530" i="1"/>
  <c r="M2519" i="1"/>
  <c r="L2519" i="1"/>
  <c r="M2422" i="1"/>
  <c r="L2422" i="1"/>
  <c r="M2194" i="1"/>
  <c r="L2194" i="1"/>
  <c r="M3183" i="1"/>
  <c r="L3183" i="1"/>
  <c r="M3172" i="1"/>
  <c r="L3172" i="1"/>
  <c r="M3166" i="1"/>
  <c r="L3166" i="1"/>
  <c r="M3144" i="1"/>
  <c r="L3144" i="1"/>
  <c r="M3138" i="1"/>
  <c r="L3138" i="1"/>
  <c r="M3132" i="1"/>
  <c r="L3132" i="1"/>
  <c r="M3126" i="1"/>
  <c r="L3126" i="1"/>
  <c r="M3098" i="1"/>
  <c r="L3098" i="1"/>
  <c r="M3092" i="1"/>
  <c r="L3092" i="1"/>
  <c r="M3087" i="1"/>
  <c r="L3087" i="1"/>
  <c r="M3076" i="1"/>
  <c r="L3076" i="1"/>
  <c r="M3053" i="1"/>
  <c r="L3053" i="1"/>
  <c r="M3047" i="1"/>
  <c r="L3047" i="1"/>
  <c r="M3041" i="1"/>
  <c r="L3041" i="1"/>
  <c r="N3030" i="1"/>
  <c r="M3030" i="1"/>
  <c r="L3030" i="1"/>
  <c r="M3024" i="1"/>
  <c r="L3024" i="1"/>
  <c r="N3018" i="1"/>
  <c r="M3018" i="1"/>
  <c r="L3018" i="1"/>
  <c r="M3007" i="1"/>
  <c r="L3007" i="1"/>
  <c r="M2996" i="1"/>
  <c r="L2996" i="1"/>
  <c r="N2985" i="1"/>
  <c r="M2985" i="1"/>
  <c r="L2985" i="1"/>
  <c r="M2968" i="1"/>
  <c r="L2968" i="1"/>
  <c r="N2962" i="1"/>
  <c r="M2962" i="1"/>
  <c r="L2962" i="1"/>
  <c r="M2956" i="1"/>
  <c r="L2956" i="1"/>
  <c r="N2950" i="1"/>
  <c r="M2950" i="1"/>
  <c r="L2950" i="1"/>
  <c r="N2939" i="1"/>
  <c r="M2939" i="1"/>
  <c r="L2939" i="1"/>
  <c r="N2933" i="1"/>
  <c r="M2933" i="1"/>
  <c r="L2933" i="1"/>
  <c r="M2904" i="1"/>
  <c r="L2904" i="1"/>
  <c r="N2893" i="1"/>
  <c r="M2893" i="1"/>
  <c r="L2893" i="1"/>
  <c r="M2887" i="1"/>
  <c r="L2887" i="1"/>
  <c r="N2881" i="1"/>
  <c r="M2881" i="1"/>
  <c r="L2881" i="1"/>
  <c r="M2859" i="1"/>
  <c r="L2859" i="1"/>
  <c r="N2853" i="1"/>
  <c r="M2853" i="1"/>
  <c r="L2853" i="1"/>
  <c r="M2847" i="1"/>
  <c r="L2847" i="1"/>
  <c r="N2826" i="1"/>
  <c r="M2826" i="1"/>
  <c r="L2826" i="1"/>
  <c r="M2787" i="1"/>
  <c r="L2787" i="1"/>
  <c r="M2736" i="1"/>
  <c r="L2736" i="1"/>
  <c r="N2726" i="1"/>
  <c r="M2726" i="1"/>
  <c r="L2726" i="1"/>
  <c r="M2710" i="1"/>
  <c r="L2710" i="1"/>
  <c r="M2694" i="1"/>
  <c r="L2694" i="1"/>
  <c r="M2688" i="1"/>
  <c r="L2688" i="1"/>
  <c r="M2677" i="1"/>
  <c r="L2677" i="1"/>
  <c r="M2671" i="1"/>
  <c r="L2671" i="1"/>
  <c r="M2665" i="1"/>
  <c r="L2665" i="1"/>
  <c r="M2654" i="1"/>
  <c r="L2654" i="1"/>
  <c r="M2648" i="1"/>
  <c r="L2648" i="1"/>
  <c r="M2642" i="1"/>
  <c r="L2642" i="1"/>
  <c r="M2625" i="1"/>
  <c r="L2625" i="1"/>
  <c r="M2604" i="1"/>
  <c r="L2604" i="1"/>
  <c r="M2566" i="1"/>
  <c r="L2566" i="1"/>
  <c r="N2555" i="1"/>
  <c r="M2555" i="1"/>
  <c r="L2555" i="1"/>
  <c r="M2549" i="1"/>
  <c r="L2549" i="1"/>
  <c r="M2532" i="1"/>
  <c r="L2532" i="1"/>
  <c r="M2495" i="1"/>
  <c r="L2495" i="1"/>
  <c r="M2489" i="1"/>
  <c r="L2489" i="1"/>
  <c r="M2474" i="1"/>
  <c r="L2474" i="1"/>
  <c r="M2469" i="1"/>
  <c r="L2469" i="1"/>
  <c r="M2459" i="1"/>
  <c r="L2459" i="1"/>
  <c r="M2454" i="1"/>
  <c r="L2454" i="1"/>
  <c r="M2437" i="1"/>
  <c r="L2437" i="1"/>
  <c r="M2431" i="1"/>
  <c r="L2431" i="1"/>
  <c r="M2425" i="1"/>
  <c r="L2425" i="1"/>
  <c r="M2415" i="1"/>
  <c r="L2415" i="1"/>
  <c r="N2388" i="1"/>
  <c r="M2388" i="1"/>
  <c r="L2388" i="1"/>
  <c r="M2382" i="1"/>
  <c r="L2382" i="1"/>
  <c r="M2371" i="1"/>
  <c r="L2371" i="1"/>
  <c r="M2360" i="1"/>
  <c r="L2360" i="1"/>
  <c r="N2344" i="1"/>
  <c r="M2344" i="1"/>
  <c r="L2344" i="1"/>
  <c r="M2338" i="1"/>
  <c r="L2338" i="1"/>
  <c r="N2327" i="1"/>
  <c r="M2327" i="1"/>
  <c r="L2327" i="1"/>
  <c r="N2312" i="1"/>
  <c r="M2312" i="1"/>
  <c r="L2312" i="1"/>
  <c r="M2297" i="1"/>
  <c r="L2297" i="1"/>
  <c r="N2291" i="1"/>
  <c r="M2291" i="1"/>
  <c r="L2291" i="1"/>
  <c r="N2259" i="1"/>
  <c r="M2259" i="1"/>
  <c r="L2259" i="1"/>
  <c r="M2215" i="1"/>
  <c r="L2215" i="1"/>
  <c r="M2209" i="1"/>
  <c r="L2209" i="1"/>
  <c r="M2203" i="1"/>
  <c r="L2203" i="1"/>
  <c r="M2187" i="1"/>
  <c r="L2187" i="1"/>
  <c r="M2170" i="1"/>
  <c r="L2170" i="1"/>
  <c r="M2164" i="1"/>
  <c r="L2164" i="1"/>
  <c r="M2158" i="1"/>
  <c r="L2158" i="1"/>
  <c r="M2129" i="1"/>
  <c r="L2129" i="1"/>
  <c r="N2076" i="1"/>
  <c r="M2076" i="1"/>
  <c r="L2076" i="1"/>
  <c r="N2046" i="1"/>
  <c r="M2046" i="1"/>
  <c r="L2046" i="1"/>
  <c r="M2036" i="1"/>
  <c r="L2036" i="1"/>
  <c r="N2028" i="1"/>
  <c r="M2028" i="1"/>
  <c r="L2028" i="1"/>
  <c r="N2002" i="1"/>
  <c r="M2002" i="1"/>
  <c r="L2002" i="1"/>
  <c r="N1975" i="1"/>
  <c r="M1975" i="1"/>
  <c r="L1975" i="1"/>
  <c r="M1963" i="1"/>
  <c r="L1963" i="1"/>
  <c r="M1937" i="1"/>
  <c r="L1937" i="1"/>
  <c r="M1884" i="1"/>
  <c r="L1884" i="1"/>
  <c r="M1834" i="1"/>
  <c r="L1834" i="1"/>
  <c r="M1825" i="1"/>
  <c r="L1825" i="1"/>
  <c r="M1815" i="1"/>
  <c r="L1815" i="1"/>
  <c r="N1738" i="1"/>
  <c r="M1738" i="1"/>
  <c r="L1738" i="1"/>
  <c r="M1679" i="1"/>
  <c r="L1679" i="1"/>
  <c r="M1669" i="1"/>
  <c r="L1669" i="1"/>
  <c r="M1651" i="1"/>
  <c r="L1651" i="1"/>
  <c r="N1651" i="1"/>
  <c r="M1631" i="1"/>
  <c r="L1631" i="1"/>
  <c r="M1596" i="1"/>
  <c r="L1596" i="1"/>
  <c r="M1500" i="1"/>
  <c r="L1500" i="1"/>
  <c r="M1448" i="1"/>
  <c r="L1448" i="1"/>
  <c r="M1439" i="1"/>
  <c r="L1439" i="1"/>
  <c r="N1429" i="1"/>
  <c r="M1429" i="1"/>
  <c r="L1429" i="1"/>
  <c r="M1351" i="1"/>
  <c r="L1351" i="1"/>
  <c r="M1315" i="1"/>
  <c r="L1315" i="1"/>
  <c r="M1234" i="1"/>
  <c r="L1234" i="1"/>
  <c r="N1206" i="1"/>
  <c r="M1206" i="1"/>
  <c r="L1206" i="1"/>
  <c r="M1117" i="1"/>
  <c r="L1117" i="1"/>
  <c r="M1107" i="1"/>
  <c r="L1107" i="1"/>
  <c r="M1096" i="1"/>
  <c r="L1096" i="1"/>
  <c r="M1064" i="1"/>
  <c r="L1064" i="1"/>
  <c r="M939" i="1"/>
  <c r="L939" i="1"/>
  <c r="M734" i="1"/>
  <c r="L734" i="1"/>
  <c r="M426" i="1"/>
  <c r="L426" i="1"/>
  <c r="M3177" i="1"/>
  <c r="L3177" i="1"/>
  <c r="M3160" i="1"/>
  <c r="L3160" i="1"/>
  <c r="M3149" i="1"/>
  <c r="L3149" i="1"/>
  <c r="M3120" i="1"/>
  <c r="L3120" i="1"/>
  <c r="M3109" i="1"/>
  <c r="L3109" i="1"/>
  <c r="M3103" i="1"/>
  <c r="L3103" i="1"/>
  <c r="M3070" i="1"/>
  <c r="L3070" i="1"/>
  <c r="M3064" i="1"/>
  <c r="L3064" i="1"/>
  <c r="M3058" i="1"/>
  <c r="L3058" i="1"/>
  <c r="M3035" i="1"/>
  <c r="L3035" i="1"/>
  <c r="N3001" i="1"/>
  <c r="M3001" i="1"/>
  <c r="L3001" i="1"/>
  <c r="N2990" i="1"/>
  <c r="M2990" i="1"/>
  <c r="L2990" i="1"/>
  <c r="M2979" i="1"/>
  <c r="L2979" i="1"/>
  <c r="N2927" i="1"/>
  <c r="M2927" i="1"/>
  <c r="L2927" i="1"/>
  <c r="N2921" i="1"/>
  <c r="M2921" i="1"/>
  <c r="L2921" i="1"/>
  <c r="M2915" i="1"/>
  <c r="L2915" i="1"/>
  <c r="N2909" i="1"/>
  <c r="M2909" i="1"/>
  <c r="L2909" i="1"/>
  <c r="N2898" i="1"/>
  <c r="M2898" i="1"/>
  <c r="L2898" i="1"/>
  <c r="N2870" i="1"/>
  <c r="M2870" i="1"/>
  <c r="L2870" i="1"/>
  <c r="M2864" i="1"/>
  <c r="L2864" i="1"/>
  <c r="N2841" i="1"/>
  <c r="M2841" i="1"/>
  <c r="L2841" i="1"/>
  <c r="N2836" i="1"/>
  <c r="M2836" i="1"/>
  <c r="L2836" i="1"/>
  <c r="M2820" i="1"/>
  <c r="L2820" i="1"/>
  <c r="N2814" i="1"/>
  <c r="M2814" i="1"/>
  <c r="L2814" i="1"/>
  <c r="N2797" i="1"/>
  <c r="M2797" i="1"/>
  <c r="L2797" i="1"/>
  <c r="N2781" i="1"/>
  <c r="M2781" i="1"/>
  <c r="L2781" i="1"/>
  <c r="N2765" i="1"/>
  <c r="M2765" i="1"/>
  <c r="L2765" i="1"/>
  <c r="M2759" i="1"/>
  <c r="L2759" i="1"/>
  <c r="N2753" i="1"/>
  <c r="M2753" i="1"/>
  <c r="L2753" i="1"/>
  <c r="M2747" i="1"/>
  <c r="L2747" i="1"/>
  <c r="M2741" i="1"/>
  <c r="L2741" i="1"/>
  <c r="M2720" i="1"/>
  <c r="L2720" i="1"/>
  <c r="M2704" i="1"/>
  <c r="L2704" i="1"/>
  <c r="M2682" i="1"/>
  <c r="L2682" i="1"/>
  <c r="M2636" i="1"/>
  <c r="L2636" i="1"/>
  <c r="M2619" i="1"/>
  <c r="L2619" i="1"/>
  <c r="M2614" i="1"/>
  <c r="L2614" i="1"/>
  <c r="M2609" i="1"/>
  <c r="L2609" i="1"/>
  <c r="M2598" i="1"/>
  <c r="L2598" i="1"/>
  <c r="M2593" i="1"/>
  <c r="L2593" i="1"/>
  <c r="M2588" i="1"/>
  <c r="L2588" i="1"/>
  <c r="M2582" i="1"/>
  <c r="L2582" i="1"/>
  <c r="M2560" i="1"/>
  <c r="L2560" i="1"/>
  <c r="M2543" i="1"/>
  <c r="L2543" i="1"/>
  <c r="M2537" i="1"/>
  <c r="L2537" i="1"/>
  <c r="N2527" i="1"/>
  <c r="M2527" i="1"/>
  <c r="L2527" i="1"/>
  <c r="M2521" i="1"/>
  <c r="L2521" i="1"/>
  <c r="M2510" i="1"/>
  <c r="L2510" i="1"/>
  <c r="M2505" i="1"/>
  <c r="L2505" i="1"/>
  <c r="N2448" i="1"/>
  <c r="M2448" i="1"/>
  <c r="L2448" i="1"/>
  <c r="M2442" i="1"/>
  <c r="L2442" i="1"/>
  <c r="M2399" i="1"/>
  <c r="L2399" i="1"/>
  <c r="M2376" i="1"/>
  <c r="L2376" i="1"/>
  <c r="M2365" i="1"/>
  <c r="L2365" i="1"/>
  <c r="N2280" i="1"/>
  <c r="M2280" i="1"/>
  <c r="L2280" i="1"/>
  <c r="M2275" i="1"/>
  <c r="L2275" i="1"/>
  <c r="N2264" i="1"/>
  <c r="M2264" i="1"/>
  <c r="L2264" i="1"/>
  <c r="M2253" i="1"/>
  <c r="L2253" i="1"/>
  <c r="M2247" i="1"/>
  <c r="L2247" i="1"/>
  <c r="M2231" i="1"/>
  <c r="L2231" i="1"/>
  <c r="M2220" i="1"/>
  <c r="L2220" i="1"/>
  <c r="M2192" i="1"/>
  <c r="L2192" i="1"/>
  <c r="M2181" i="1"/>
  <c r="L2181" i="1"/>
  <c r="M2175" i="1"/>
  <c r="L2175" i="1"/>
  <c r="M2147" i="1"/>
  <c r="L2147" i="1"/>
  <c r="M2136" i="1"/>
  <c r="L2136" i="1"/>
  <c r="M2109" i="1"/>
  <c r="L2109" i="1"/>
  <c r="M2093" i="1"/>
  <c r="L2093" i="1"/>
  <c r="M2075" i="1"/>
  <c r="L2075" i="1"/>
  <c r="N2035" i="1"/>
  <c r="M2035" i="1"/>
  <c r="L2035" i="1"/>
  <c r="M1986" i="1"/>
  <c r="L1986" i="1"/>
  <c r="M1974" i="1"/>
  <c r="L1974" i="1"/>
  <c r="M1962" i="1"/>
  <c r="L1962" i="1"/>
  <c r="M1936" i="1"/>
  <c r="L1936" i="1"/>
  <c r="M1909" i="1"/>
  <c r="L1909" i="1"/>
  <c r="N1902" i="1"/>
  <c r="M1902" i="1"/>
  <c r="L1902" i="1"/>
  <c r="M1865" i="1"/>
  <c r="L1865" i="1"/>
  <c r="N1844" i="1"/>
  <c r="M1844" i="1"/>
  <c r="L1844" i="1"/>
  <c r="M1814" i="1"/>
  <c r="L1814" i="1"/>
  <c r="M1786" i="1"/>
  <c r="L1786" i="1"/>
  <c r="M1587" i="1"/>
  <c r="L1587" i="1"/>
  <c r="M1531" i="1"/>
  <c r="L1531" i="1"/>
  <c r="M1491" i="1"/>
  <c r="L1491" i="1"/>
  <c r="N1447" i="1"/>
  <c r="M1447" i="1"/>
  <c r="L1447" i="1"/>
  <c r="M1418" i="1"/>
  <c r="L1418" i="1"/>
  <c r="M1274" i="1"/>
  <c r="L1274" i="1"/>
  <c r="M1255" i="1"/>
  <c r="L1255" i="1"/>
  <c r="M1243" i="1"/>
  <c r="L1243" i="1"/>
  <c r="M1095" i="1"/>
  <c r="L1095" i="1"/>
  <c r="M1083" i="1"/>
  <c r="L1083" i="1"/>
  <c r="M1052" i="1"/>
  <c r="L1052" i="1"/>
  <c r="M976" i="1"/>
  <c r="L976" i="1"/>
  <c r="N905" i="1"/>
  <c r="M905" i="1"/>
  <c r="L905" i="1"/>
  <c r="M893" i="1"/>
  <c r="L893" i="1"/>
  <c r="M885" i="1"/>
  <c r="L885" i="1"/>
  <c r="M833" i="1"/>
  <c r="L833" i="1"/>
  <c r="N833" i="1"/>
  <c r="M810" i="1"/>
  <c r="L810" i="1"/>
  <c r="M711" i="1"/>
  <c r="L711" i="1"/>
  <c r="M702" i="1"/>
  <c r="L702" i="1"/>
  <c r="M637" i="1"/>
  <c r="L637" i="1"/>
  <c r="M627" i="1"/>
  <c r="L627" i="1"/>
  <c r="M3097" i="1"/>
  <c r="L3097" i="1"/>
  <c r="M3091" i="1"/>
  <c r="L3091" i="1"/>
  <c r="M3086" i="1"/>
  <c r="L3086" i="1"/>
  <c r="M3075" i="1"/>
  <c r="L3075" i="1"/>
  <c r="M3052" i="1"/>
  <c r="L3052" i="1"/>
  <c r="M3046" i="1"/>
  <c r="L3046" i="1"/>
  <c r="M3040" i="1"/>
  <c r="L3040" i="1"/>
  <c r="N3029" i="1"/>
  <c r="M3029" i="1"/>
  <c r="L3029" i="1"/>
  <c r="M3023" i="1"/>
  <c r="L3023" i="1"/>
  <c r="N3017" i="1"/>
  <c r="M3017" i="1"/>
  <c r="L3017" i="1"/>
  <c r="N3006" i="1"/>
  <c r="M3006" i="1"/>
  <c r="L3006" i="1"/>
  <c r="M2995" i="1"/>
  <c r="L2995" i="1"/>
  <c r="M2984" i="1"/>
  <c r="L2984" i="1"/>
  <c r="N2973" i="1"/>
  <c r="M2973" i="1"/>
  <c r="L2973" i="1"/>
  <c r="M2967" i="1"/>
  <c r="L2967" i="1"/>
  <c r="N2961" i="1"/>
  <c r="M2961" i="1"/>
  <c r="L2961" i="1"/>
  <c r="M2955" i="1"/>
  <c r="L2955" i="1"/>
  <c r="N2949" i="1"/>
  <c r="M2949" i="1"/>
  <c r="L2949" i="1"/>
  <c r="N2938" i="1"/>
  <c r="M2938" i="1"/>
  <c r="L2938" i="1"/>
  <c r="M2932" i="1"/>
  <c r="L2932" i="1"/>
  <c r="N2903" i="1"/>
  <c r="M2903" i="1"/>
  <c r="L2903" i="1"/>
  <c r="M2892" i="1"/>
  <c r="L2892" i="1"/>
  <c r="N2886" i="1"/>
  <c r="M2886" i="1"/>
  <c r="L2886" i="1"/>
  <c r="M2880" i="1"/>
  <c r="L2880" i="1"/>
  <c r="N2858" i="1"/>
  <c r="M2858" i="1"/>
  <c r="L2858" i="1"/>
  <c r="M2852" i="1"/>
  <c r="L2852" i="1"/>
  <c r="M2846" i="1"/>
  <c r="L2846" i="1"/>
  <c r="N2825" i="1"/>
  <c r="M2825" i="1"/>
  <c r="L2825" i="1"/>
  <c r="M2791" i="1"/>
  <c r="L2791" i="1"/>
  <c r="M2786" i="1"/>
  <c r="L2786" i="1"/>
  <c r="M2735" i="1"/>
  <c r="L2735" i="1"/>
  <c r="N2730" i="1"/>
  <c r="M2730" i="1"/>
  <c r="L2730" i="1"/>
  <c r="N2725" i="1"/>
  <c r="M2725" i="1"/>
  <c r="L2725" i="1"/>
  <c r="N2709" i="1"/>
  <c r="M2709" i="1"/>
  <c r="L2709" i="1"/>
  <c r="M2693" i="1"/>
  <c r="L2693" i="1"/>
  <c r="N2687" i="1"/>
  <c r="M2687" i="1"/>
  <c r="L2687" i="1"/>
  <c r="M2676" i="1"/>
  <c r="L2676" i="1"/>
  <c r="M2670" i="1"/>
  <c r="L2670" i="1"/>
  <c r="M2664" i="1"/>
  <c r="L2664" i="1"/>
  <c r="M2659" i="1"/>
  <c r="L2659" i="1"/>
  <c r="M2653" i="1"/>
  <c r="L2653" i="1"/>
  <c r="M2647" i="1"/>
  <c r="L2647" i="1"/>
  <c r="M2641" i="1"/>
  <c r="L2641" i="1"/>
  <c r="M2630" i="1"/>
  <c r="L2630" i="1"/>
  <c r="M2624" i="1"/>
  <c r="L2624" i="1"/>
  <c r="M2603" i="1"/>
  <c r="L2603" i="1"/>
  <c r="M2576" i="1"/>
  <c r="L2576" i="1"/>
  <c r="M2565" i="1"/>
  <c r="L2565" i="1"/>
  <c r="M2554" i="1"/>
  <c r="L2554" i="1"/>
  <c r="M2548" i="1"/>
  <c r="L2548" i="1"/>
  <c r="M2531" i="1"/>
  <c r="L2531" i="1"/>
  <c r="M2499" i="1"/>
  <c r="L2499" i="1"/>
  <c r="M2494" i="1"/>
  <c r="L2494" i="1"/>
  <c r="M2488" i="1"/>
  <c r="L2488" i="1"/>
  <c r="M2473" i="1"/>
  <c r="L2473" i="1"/>
  <c r="M2468" i="1"/>
  <c r="L2468" i="1"/>
  <c r="M2458" i="1"/>
  <c r="L2458" i="1"/>
  <c r="M2453" i="1"/>
  <c r="L2453" i="1"/>
  <c r="M2436" i="1"/>
  <c r="L2436" i="1"/>
  <c r="M2430" i="1"/>
  <c r="L2430" i="1"/>
  <c r="M2424" i="1"/>
  <c r="L2424" i="1"/>
  <c r="M2414" i="1"/>
  <c r="L2414" i="1"/>
  <c r="M2409" i="1"/>
  <c r="L2409" i="1"/>
  <c r="M2393" i="1"/>
  <c r="L2393" i="1"/>
  <c r="M2387" i="1"/>
  <c r="L2387" i="1"/>
  <c r="M2381" i="1"/>
  <c r="L2381" i="1"/>
  <c r="M2370" i="1"/>
  <c r="L2370" i="1"/>
  <c r="N2359" i="1"/>
  <c r="M2359" i="1"/>
  <c r="L2359" i="1"/>
  <c r="N2343" i="1"/>
  <c r="M2343" i="1"/>
  <c r="L2343" i="1"/>
  <c r="M2337" i="1"/>
  <c r="L2337" i="1"/>
  <c r="N2332" i="1"/>
  <c r="M2332" i="1"/>
  <c r="L2332" i="1"/>
  <c r="M2326" i="1"/>
  <c r="L2326" i="1"/>
  <c r="N2321" i="1"/>
  <c r="M2321" i="1"/>
  <c r="L2321" i="1"/>
  <c r="N2311" i="1"/>
  <c r="M2311" i="1"/>
  <c r="L2311" i="1"/>
  <c r="M2306" i="1"/>
  <c r="L2306" i="1"/>
  <c r="M2301" i="1"/>
  <c r="L2301" i="1"/>
  <c r="N2296" i="1"/>
  <c r="M2296" i="1"/>
  <c r="L2296" i="1"/>
  <c r="M2290" i="1"/>
  <c r="L2290" i="1"/>
  <c r="M2258" i="1"/>
  <c r="L2258" i="1"/>
  <c r="M2236" i="1"/>
  <c r="L2236" i="1"/>
  <c r="M2225" i="1"/>
  <c r="L2225" i="1"/>
  <c r="M2214" i="1"/>
  <c r="L2214" i="1"/>
  <c r="M2208" i="1"/>
  <c r="L2208" i="1"/>
  <c r="M2202" i="1"/>
  <c r="L2202" i="1"/>
  <c r="M2197" i="1"/>
  <c r="L2197" i="1"/>
  <c r="M2186" i="1"/>
  <c r="L2186" i="1"/>
  <c r="M2169" i="1"/>
  <c r="L2169" i="1"/>
  <c r="M2163" i="1"/>
  <c r="L2163" i="1"/>
  <c r="M2157" i="1"/>
  <c r="L2157" i="1"/>
  <c r="M2152" i="1"/>
  <c r="L2152" i="1"/>
  <c r="M2141" i="1"/>
  <c r="L2141" i="1"/>
  <c r="M2135" i="1"/>
  <c r="L2135" i="1"/>
  <c r="M2122" i="1"/>
  <c r="L2122" i="1"/>
  <c r="M2115" i="1"/>
  <c r="L2115" i="1"/>
  <c r="N2086" i="1"/>
  <c r="M2086" i="1"/>
  <c r="L2086" i="1"/>
  <c r="M2074" i="1"/>
  <c r="L2074" i="1"/>
  <c r="N2034" i="1"/>
  <c r="M2034" i="1"/>
  <c r="L2034" i="1"/>
  <c r="M1953" i="1"/>
  <c r="L1953" i="1"/>
  <c r="M1935" i="1"/>
  <c r="L1935" i="1"/>
  <c r="M1908" i="1"/>
  <c r="L1908" i="1"/>
  <c r="M1882" i="1"/>
  <c r="L1882" i="1"/>
  <c r="M1864" i="1"/>
  <c r="L1864" i="1"/>
  <c r="M1747" i="1"/>
  <c r="L1747" i="1"/>
  <c r="M1736" i="1"/>
  <c r="L1736" i="1"/>
  <c r="M1696" i="1"/>
  <c r="L1696" i="1"/>
  <c r="M1668" i="1"/>
  <c r="L1668" i="1"/>
  <c r="M1659" i="1"/>
  <c r="L1659" i="1"/>
  <c r="M1611" i="1"/>
  <c r="L1611" i="1"/>
  <c r="M1586" i="1"/>
  <c r="L1586" i="1"/>
  <c r="M1576" i="1"/>
  <c r="L1576" i="1"/>
  <c r="N1567" i="1"/>
  <c r="M1567" i="1"/>
  <c r="L1567" i="1"/>
  <c r="N1539" i="1"/>
  <c r="M1539" i="1"/>
  <c r="L1539" i="1"/>
  <c r="M1520" i="1"/>
  <c r="L1520" i="1"/>
  <c r="N1455" i="1"/>
  <c r="M1455" i="1"/>
  <c r="L1455" i="1"/>
  <c r="N1437" i="1"/>
  <c r="M1437" i="1"/>
  <c r="L1437" i="1"/>
  <c r="M1427" i="1"/>
  <c r="L1427" i="1"/>
  <c r="N1427" i="1"/>
  <c r="M1373" i="1"/>
  <c r="L1373" i="1"/>
  <c r="M1361" i="1"/>
  <c r="L1361" i="1"/>
  <c r="M1305" i="1"/>
  <c r="L1305" i="1"/>
  <c r="M1293" i="1"/>
  <c r="L1293" i="1"/>
  <c r="M1254" i="1"/>
  <c r="L1254" i="1"/>
  <c r="M1242" i="1"/>
  <c r="L1242" i="1"/>
  <c r="M1153" i="1"/>
  <c r="L1153" i="1"/>
  <c r="M1105" i="1"/>
  <c r="L1105" i="1"/>
  <c r="M1051" i="1"/>
  <c r="L1051" i="1"/>
  <c r="M1012" i="1"/>
  <c r="L1012" i="1"/>
  <c r="M975" i="1"/>
  <c r="L975" i="1"/>
  <c r="N864" i="1"/>
  <c r="M864" i="1"/>
  <c r="L864" i="1"/>
  <c r="M820" i="1"/>
  <c r="L820" i="1"/>
  <c r="M767" i="1"/>
  <c r="L767" i="1"/>
  <c r="M743" i="1"/>
  <c r="L743" i="1"/>
  <c r="M3176" i="1"/>
  <c r="L3176" i="1"/>
  <c r="M3159" i="1"/>
  <c r="L3159" i="1"/>
  <c r="M3148" i="1"/>
  <c r="L3148" i="1"/>
  <c r="M3119" i="1"/>
  <c r="L3119" i="1"/>
  <c r="M3108" i="1"/>
  <c r="L3108" i="1"/>
  <c r="M3102" i="1"/>
  <c r="L3102" i="1"/>
  <c r="M3069" i="1"/>
  <c r="L3069" i="1"/>
  <c r="M3063" i="1"/>
  <c r="L3063" i="1"/>
  <c r="N3034" i="1"/>
  <c r="M3034" i="1"/>
  <c r="L3034" i="1"/>
  <c r="M3000" i="1"/>
  <c r="L3000" i="1"/>
  <c r="N2989" i="1"/>
  <c r="M2989" i="1"/>
  <c r="L2989" i="1"/>
  <c r="M2978" i="1"/>
  <c r="L2978" i="1"/>
  <c r="N2943" i="1"/>
  <c r="M2943" i="1"/>
  <c r="L2943" i="1"/>
  <c r="N2926" i="1"/>
  <c r="M2926" i="1"/>
  <c r="L2926" i="1"/>
  <c r="M2920" i="1"/>
  <c r="L2920" i="1"/>
  <c r="N2914" i="1"/>
  <c r="M2914" i="1"/>
  <c r="L2914" i="1"/>
  <c r="M2908" i="1"/>
  <c r="L2908" i="1"/>
  <c r="N2897" i="1"/>
  <c r="M2897" i="1"/>
  <c r="L2897" i="1"/>
  <c r="N2869" i="1"/>
  <c r="M2869" i="1"/>
  <c r="L2869" i="1"/>
  <c r="N2863" i="1"/>
  <c r="M2863" i="1"/>
  <c r="L2863" i="1"/>
  <c r="M2835" i="1"/>
  <c r="L2835" i="1"/>
  <c r="N2830" i="1"/>
  <c r="M2830" i="1"/>
  <c r="L2830" i="1"/>
  <c r="N2819" i="1"/>
  <c r="M2819" i="1"/>
  <c r="L2819" i="1"/>
  <c r="N2813" i="1"/>
  <c r="M2813" i="1"/>
  <c r="L2813" i="1"/>
  <c r="N2802" i="1"/>
  <c r="M2802" i="1"/>
  <c r="L2802" i="1"/>
  <c r="M2796" i="1"/>
  <c r="L2796" i="1"/>
  <c r="N2780" i="1"/>
  <c r="M2780" i="1"/>
  <c r="L2780" i="1"/>
  <c r="N2770" i="1"/>
  <c r="M2770" i="1"/>
  <c r="L2770" i="1"/>
  <c r="M2764" i="1"/>
  <c r="L2764" i="1"/>
  <c r="M2758" i="1"/>
  <c r="L2758" i="1"/>
  <c r="M2752" i="1"/>
  <c r="L2752" i="1"/>
  <c r="N2746" i="1"/>
  <c r="M2746" i="1"/>
  <c r="L2746" i="1"/>
  <c r="M2740" i="1"/>
  <c r="L2740" i="1"/>
  <c r="N2719" i="1"/>
  <c r="M2719" i="1"/>
  <c r="L2719" i="1"/>
  <c r="N2714" i="1"/>
  <c r="M2714" i="1"/>
  <c r="L2714" i="1"/>
  <c r="N2703" i="1"/>
  <c r="M2703" i="1"/>
  <c r="L2703" i="1"/>
  <c r="M2698" i="1"/>
  <c r="L2698" i="1"/>
  <c r="M2681" i="1"/>
  <c r="L2681" i="1"/>
  <c r="M2635" i="1"/>
  <c r="L2635" i="1"/>
  <c r="M2618" i="1"/>
  <c r="L2618" i="1"/>
  <c r="M2613" i="1"/>
  <c r="L2613" i="1"/>
  <c r="M2608" i="1"/>
  <c r="L2608" i="1"/>
  <c r="M2597" i="1"/>
  <c r="L2597" i="1"/>
  <c r="M2592" i="1"/>
  <c r="L2592" i="1"/>
  <c r="M2587" i="1"/>
  <c r="L2587" i="1"/>
  <c r="M2581" i="1"/>
  <c r="L2581" i="1"/>
  <c r="M2559" i="1"/>
  <c r="L2559" i="1"/>
  <c r="M2542" i="1"/>
  <c r="L2542" i="1"/>
  <c r="M2536" i="1"/>
  <c r="L2536" i="1"/>
  <c r="M2526" i="1"/>
  <c r="L2526" i="1"/>
  <c r="M2520" i="1"/>
  <c r="L2520" i="1"/>
  <c r="M2515" i="1"/>
  <c r="L2515" i="1"/>
  <c r="M2509" i="1"/>
  <c r="L2509" i="1"/>
  <c r="M2504" i="1"/>
  <c r="L2504" i="1"/>
  <c r="M2483" i="1"/>
  <c r="L2483" i="1"/>
  <c r="M2447" i="1"/>
  <c r="L2447" i="1"/>
  <c r="M2441" i="1"/>
  <c r="L2441" i="1"/>
  <c r="M2419" i="1"/>
  <c r="L2419" i="1"/>
  <c r="M2398" i="1"/>
  <c r="L2398" i="1"/>
  <c r="M2375" i="1"/>
  <c r="L2375" i="1"/>
  <c r="N2364" i="1"/>
  <c r="M2364" i="1"/>
  <c r="L2364" i="1"/>
  <c r="N2348" i="1"/>
  <c r="M2348" i="1"/>
  <c r="L2348" i="1"/>
  <c r="M2316" i="1"/>
  <c r="L2316" i="1"/>
  <c r="M2279" i="1"/>
  <c r="L2279" i="1"/>
  <c r="M2274" i="1"/>
  <c r="L2274" i="1"/>
  <c r="M2263" i="1"/>
  <c r="L2263" i="1"/>
  <c r="M2252" i="1"/>
  <c r="L2252" i="1"/>
  <c r="M2246" i="1"/>
  <c r="L2246" i="1"/>
  <c r="M2241" i="1"/>
  <c r="L2241" i="1"/>
  <c r="M2230" i="1"/>
  <c r="L2230" i="1"/>
  <c r="M2219" i="1"/>
  <c r="L2219" i="1"/>
  <c r="M2191" i="1"/>
  <c r="L2191" i="1"/>
  <c r="M2180" i="1"/>
  <c r="L2180" i="1"/>
  <c r="M2174" i="1"/>
  <c r="L2174" i="1"/>
  <c r="M2146" i="1"/>
  <c r="L2146" i="1"/>
  <c r="M2128" i="1"/>
  <c r="L2128" i="1"/>
  <c r="M2121" i="1"/>
  <c r="L2121" i="1"/>
  <c r="M2108" i="1"/>
  <c r="L2108" i="1"/>
  <c r="N2100" i="1"/>
  <c r="M2100" i="1"/>
  <c r="L2100" i="1"/>
  <c r="M2085" i="1"/>
  <c r="L2085" i="1"/>
  <c r="N2073" i="1"/>
  <c r="M2073" i="1"/>
  <c r="L2073" i="1"/>
  <c r="M1952" i="1"/>
  <c r="L1952" i="1"/>
  <c r="M1934" i="1"/>
  <c r="L1934" i="1"/>
  <c r="M1881" i="1"/>
  <c r="L1881" i="1"/>
  <c r="M1863" i="1"/>
  <c r="L1863" i="1"/>
  <c r="M1764" i="1"/>
  <c r="L1764" i="1"/>
  <c r="N1746" i="1"/>
  <c r="M1746" i="1"/>
  <c r="L1746" i="1"/>
  <c r="M1735" i="1"/>
  <c r="L1735" i="1"/>
  <c r="M1667" i="1"/>
  <c r="L1667" i="1"/>
  <c r="M1658" i="1"/>
  <c r="L1658" i="1"/>
  <c r="M1649" i="1"/>
  <c r="L1649" i="1"/>
  <c r="N1628" i="1"/>
  <c r="M1628" i="1"/>
  <c r="L1628" i="1"/>
  <c r="M1529" i="1"/>
  <c r="L1529" i="1"/>
  <c r="M1498" i="1"/>
  <c r="L1498" i="1"/>
  <c r="M1464" i="1"/>
  <c r="L1464" i="1"/>
  <c r="M1436" i="1"/>
  <c r="L1436" i="1"/>
  <c r="M1426" i="1"/>
  <c r="L1426" i="1"/>
  <c r="N1416" i="1"/>
  <c r="M1416" i="1"/>
  <c r="L1416" i="1"/>
  <c r="M1407" i="1"/>
  <c r="L1407" i="1"/>
  <c r="M1382" i="1"/>
  <c r="L1382" i="1"/>
  <c r="N1372" i="1"/>
  <c r="M1372" i="1"/>
  <c r="L1372" i="1"/>
  <c r="M1360" i="1"/>
  <c r="L1360" i="1"/>
  <c r="M1314" i="1"/>
  <c r="L1314" i="1"/>
  <c r="M1304" i="1"/>
  <c r="L1304" i="1"/>
  <c r="M1292" i="1"/>
  <c r="L1292" i="1"/>
  <c r="M1272" i="1"/>
  <c r="L1272" i="1"/>
  <c r="M1193" i="1"/>
  <c r="L1193" i="1"/>
  <c r="M1181" i="1"/>
  <c r="L1181" i="1"/>
  <c r="N1152" i="1"/>
  <c r="M1152" i="1"/>
  <c r="L1152" i="1"/>
  <c r="N1061" i="1"/>
  <c r="M1061" i="1"/>
  <c r="L1061" i="1"/>
  <c r="M883" i="1"/>
  <c r="L883" i="1"/>
  <c r="M843" i="1"/>
  <c r="L843" i="1"/>
  <c r="M3181" i="1"/>
  <c r="L3181" i="1"/>
  <c r="M3170" i="1"/>
  <c r="L3170" i="1"/>
  <c r="M3153" i="1"/>
  <c r="L3153" i="1"/>
  <c r="M3142" i="1"/>
  <c r="L3142" i="1"/>
  <c r="M3136" i="1"/>
  <c r="L3136" i="1"/>
  <c r="M3130" i="1"/>
  <c r="L3130" i="1"/>
  <c r="M3124" i="1"/>
  <c r="L3124" i="1"/>
  <c r="M3113" i="1"/>
  <c r="L3113" i="1"/>
  <c r="M3096" i="1"/>
  <c r="L3096" i="1"/>
  <c r="M3090" i="1"/>
  <c r="L3090" i="1"/>
  <c r="M3085" i="1"/>
  <c r="L3085" i="1"/>
  <c r="M3080" i="1"/>
  <c r="L3080" i="1"/>
  <c r="M3074" i="1"/>
  <c r="L3074" i="1"/>
  <c r="M3051" i="1"/>
  <c r="L3051" i="1"/>
  <c r="N3045" i="1"/>
  <c r="M3045" i="1"/>
  <c r="L3045" i="1"/>
  <c r="M3039" i="1"/>
  <c r="L3039" i="1"/>
  <c r="M3028" i="1"/>
  <c r="L3028" i="1"/>
  <c r="N3022" i="1"/>
  <c r="M3022" i="1"/>
  <c r="L3022" i="1"/>
  <c r="M3011" i="1"/>
  <c r="L3011" i="1"/>
  <c r="M2972" i="1"/>
  <c r="L2972" i="1"/>
  <c r="N2966" i="1"/>
  <c r="M2966" i="1"/>
  <c r="L2966" i="1"/>
  <c r="M2960" i="1"/>
  <c r="L2960" i="1"/>
  <c r="N2954" i="1"/>
  <c r="M2954" i="1"/>
  <c r="L2954" i="1"/>
  <c r="M2948" i="1"/>
  <c r="L2948" i="1"/>
  <c r="N2937" i="1"/>
  <c r="M2937" i="1"/>
  <c r="L2937" i="1"/>
  <c r="M2891" i="1"/>
  <c r="L2891" i="1"/>
  <c r="N2885" i="1"/>
  <c r="M2885" i="1"/>
  <c r="L2885" i="1"/>
  <c r="N2874" i="1"/>
  <c r="M2874" i="1"/>
  <c r="L2874" i="1"/>
  <c r="N2857" i="1"/>
  <c r="M2857" i="1"/>
  <c r="L2857" i="1"/>
  <c r="M2851" i="1"/>
  <c r="L2851" i="1"/>
  <c r="N2845" i="1"/>
  <c r="M2845" i="1"/>
  <c r="L2845" i="1"/>
  <c r="M2824" i="1"/>
  <c r="L2824" i="1"/>
  <c r="M2807" i="1"/>
  <c r="L2807" i="1"/>
  <c r="M2785" i="1"/>
  <c r="L2785" i="1"/>
  <c r="M2775" i="1"/>
  <c r="L2775" i="1"/>
  <c r="N2734" i="1"/>
  <c r="M2734" i="1"/>
  <c r="L2734" i="1"/>
  <c r="M2729" i="1"/>
  <c r="L2729" i="1"/>
  <c r="M2724" i="1"/>
  <c r="L2724" i="1"/>
  <c r="M2708" i="1"/>
  <c r="L2708" i="1"/>
  <c r="M2692" i="1"/>
  <c r="L2692" i="1"/>
  <c r="M2675" i="1"/>
  <c r="L2675" i="1"/>
  <c r="M2669" i="1"/>
  <c r="L2669" i="1"/>
  <c r="M2658" i="1"/>
  <c r="L2658" i="1"/>
  <c r="M2652" i="1"/>
  <c r="L2652" i="1"/>
  <c r="M2646" i="1"/>
  <c r="L2646" i="1"/>
  <c r="M2640" i="1"/>
  <c r="L2640" i="1"/>
  <c r="M2629" i="1"/>
  <c r="L2629" i="1"/>
  <c r="M2623" i="1"/>
  <c r="L2623" i="1"/>
  <c r="M2602" i="1"/>
  <c r="L2602" i="1"/>
  <c r="M2575" i="1"/>
  <c r="L2575" i="1"/>
  <c r="M2570" i="1"/>
  <c r="L2570" i="1"/>
  <c r="M2564" i="1"/>
  <c r="L2564" i="1"/>
  <c r="M2553" i="1"/>
  <c r="L2553" i="1"/>
  <c r="M2493" i="1"/>
  <c r="L2493" i="1"/>
  <c r="M2487" i="1"/>
  <c r="L2487" i="1"/>
  <c r="M2477" i="1"/>
  <c r="L2477" i="1"/>
  <c r="M2467" i="1"/>
  <c r="L2467" i="1"/>
  <c r="M2462" i="1"/>
  <c r="L2462" i="1"/>
  <c r="N2452" i="1"/>
  <c r="M2452" i="1"/>
  <c r="L2452" i="1"/>
  <c r="M2435" i="1"/>
  <c r="L2435" i="1"/>
  <c r="M2429" i="1"/>
  <c r="L2429" i="1"/>
  <c r="M2408" i="1"/>
  <c r="L2408" i="1"/>
  <c r="M2403" i="1"/>
  <c r="L2403" i="1"/>
  <c r="M2392" i="1"/>
  <c r="L2392" i="1"/>
  <c r="M2386" i="1"/>
  <c r="L2386" i="1"/>
  <c r="M2380" i="1"/>
  <c r="L2380" i="1"/>
  <c r="M2369" i="1"/>
  <c r="L2369" i="1"/>
  <c r="M2358" i="1"/>
  <c r="L2358" i="1"/>
  <c r="N2353" i="1"/>
  <c r="M2353" i="1"/>
  <c r="L2353" i="1"/>
  <c r="M2342" i="1"/>
  <c r="L2342" i="1"/>
  <c r="N2331" i="1"/>
  <c r="M2331" i="1"/>
  <c r="L2331" i="1"/>
  <c r="M2325" i="1"/>
  <c r="L2325" i="1"/>
  <c r="N2320" i="1"/>
  <c r="M2320" i="1"/>
  <c r="L2320" i="1"/>
  <c r="M2295" i="1"/>
  <c r="L2295" i="1"/>
  <c r="N2289" i="1"/>
  <c r="M2289" i="1"/>
  <c r="L2289" i="1"/>
  <c r="N2284" i="1"/>
  <c r="M2284" i="1"/>
  <c r="L2284" i="1"/>
  <c r="N2268" i="1"/>
  <c r="M2268" i="1"/>
  <c r="L2268" i="1"/>
  <c r="M2257" i="1"/>
  <c r="L2257" i="1"/>
  <c r="M2235" i="1"/>
  <c r="L2235" i="1"/>
  <c r="M2224" i="1"/>
  <c r="L2224" i="1"/>
  <c r="M2213" i="1"/>
  <c r="L2213" i="1"/>
  <c r="M2207" i="1"/>
  <c r="L2207" i="1"/>
  <c r="M2196" i="1"/>
  <c r="L2196" i="1"/>
  <c r="M2168" i="1"/>
  <c r="L2168" i="1"/>
  <c r="M2162" i="1"/>
  <c r="L2162" i="1"/>
  <c r="M2156" i="1"/>
  <c r="L2156" i="1"/>
  <c r="M2151" i="1"/>
  <c r="L2151" i="1"/>
  <c r="M2140" i="1"/>
  <c r="L2140" i="1"/>
  <c r="M2134" i="1"/>
  <c r="L2134" i="1"/>
  <c r="M2127" i="1"/>
  <c r="L2127" i="1"/>
  <c r="M2114" i="1"/>
  <c r="L2114" i="1"/>
  <c r="M2107" i="1"/>
  <c r="L2107" i="1"/>
  <c r="M2084" i="1"/>
  <c r="L2084" i="1"/>
  <c r="M2072" i="1"/>
  <c r="L2072" i="1"/>
  <c r="N2044" i="1"/>
  <c r="M2044" i="1"/>
  <c r="L2044" i="1"/>
  <c r="M1992" i="1"/>
  <c r="L1992" i="1"/>
  <c r="M1944" i="1"/>
  <c r="L1944" i="1"/>
  <c r="M1899" i="1"/>
  <c r="L1899" i="1"/>
  <c r="M1880" i="1"/>
  <c r="L1880" i="1"/>
  <c r="M1842" i="1"/>
  <c r="L1842" i="1"/>
  <c r="M1792" i="1"/>
  <c r="L1792" i="1"/>
  <c r="M1763" i="1"/>
  <c r="L1763" i="1"/>
  <c r="N1706" i="1"/>
  <c r="M1706" i="1"/>
  <c r="L1706" i="1"/>
  <c r="M1648" i="1"/>
  <c r="L1648" i="1"/>
  <c r="M1584" i="1"/>
  <c r="L1584" i="1"/>
  <c r="M1528" i="1"/>
  <c r="L1528" i="1"/>
  <c r="M1518" i="1"/>
  <c r="L1518" i="1"/>
  <c r="M1415" i="1"/>
  <c r="L1415" i="1"/>
  <c r="M1399" i="1"/>
  <c r="L1399" i="1"/>
  <c r="M1338" i="1"/>
  <c r="L1338" i="1"/>
  <c r="M1271" i="1"/>
  <c r="L1271" i="1"/>
  <c r="N1240" i="1"/>
  <c r="M1240" i="1"/>
  <c r="L1240" i="1"/>
  <c r="N1192" i="1"/>
  <c r="M1192" i="1"/>
  <c r="L1192" i="1"/>
  <c r="N1180" i="1"/>
  <c r="M1180" i="1"/>
  <c r="L1180" i="1"/>
  <c r="M1113" i="1"/>
  <c r="L1113" i="1"/>
  <c r="M1060" i="1"/>
  <c r="L1060" i="1"/>
  <c r="M1031" i="1"/>
  <c r="L1031" i="1"/>
  <c r="M1011" i="1"/>
  <c r="L1011" i="1"/>
  <c r="M925" i="1"/>
  <c r="L925" i="1"/>
  <c r="N925" i="1"/>
  <c r="M913" i="1"/>
  <c r="L913" i="1"/>
  <c r="M818" i="1"/>
  <c r="L818" i="1"/>
  <c r="M522" i="1"/>
  <c r="L522" i="1"/>
  <c r="M154" i="1"/>
  <c r="L154" i="1"/>
  <c r="M3197" i="1"/>
  <c r="L3197" i="1"/>
  <c r="M3192" i="1"/>
  <c r="L3192" i="1"/>
  <c r="M3175" i="1"/>
  <c r="L3175" i="1"/>
  <c r="M3164" i="1"/>
  <c r="L3164" i="1"/>
  <c r="M3158" i="1"/>
  <c r="L3158" i="1"/>
  <c r="M3147" i="1"/>
  <c r="L3147" i="1"/>
  <c r="M3118" i="1"/>
  <c r="L3118" i="1"/>
  <c r="M3107" i="1"/>
  <c r="L3107" i="1"/>
  <c r="M3068" i="1"/>
  <c r="L3068" i="1"/>
  <c r="M3062" i="1"/>
  <c r="L3062" i="1"/>
  <c r="N3005" i="1"/>
  <c r="M3005" i="1"/>
  <c r="L3005" i="1"/>
  <c r="M2999" i="1"/>
  <c r="L2999" i="1"/>
  <c r="M2994" i="1"/>
  <c r="L2994" i="1"/>
  <c r="M2988" i="1"/>
  <c r="L2988" i="1"/>
  <c r="M2983" i="1"/>
  <c r="L2983" i="1"/>
  <c r="N2977" i="1"/>
  <c r="M2977" i="1"/>
  <c r="L2977" i="1"/>
  <c r="M2931" i="1"/>
  <c r="L2931" i="1"/>
  <c r="N2925" i="1"/>
  <c r="M2925" i="1"/>
  <c r="L2925" i="1"/>
  <c r="M2919" i="1"/>
  <c r="L2919" i="1"/>
  <c r="N2913" i="1"/>
  <c r="M2913" i="1"/>
  <c r="L2913" i="1"/>
  <c r="N2902" i="1"/>
  <c r="M2902" i="1"/>
  <c r="L2902" i="1"/>
  <c r="M2896" i="1"/>
  <c r="L2896" i="1"/>
  <c r="N2879" i="1"/>
  <c r="M2879" i="1"/>
  <c r="L2879" i="1"/>
  <c r="M2868" i="1"/>
  <c r="L2868" i="1"/>
  <c r="N2829" i="1"/>
  <c r="M2829" i="1"/>
  <c r="L2829" i="1"/>
  <c r="N2818" i="1"/>
  <c r="M2818" i="1"/>
  <c r="L2818" i="1"/>
  <c r="N2812" i="1"/>
  <c r="M2812" i="1"/>
  <c r="L2812" i="1"/>
  <c r="M2801" i="1"/>
  <c r="L2801" i="1"/>
  <c r="M2795" i="1"/>
  <c r="L2795" i="1"/>
  <c r="N2790" i="1"/>
  <c r="M2790" i="1"/>
  <c r="L2790" i="1"/>
  <c r="N2769" i="1"/>
  <c r="M2769" i="1"/>
  <c r="L2769" i="1"/>
  <c r="M2763" i="1"/>
  <c r="L2763" i="1"/>
  <c r="N2757" i="1"/>
  <c r="M2757" i="1"/>
  <c r="L2757" i="1"/>
  <c r="M2751" i="1"/>
  <c r="L2751" i="1"/>
  <c r="N2745" i="1"/>
  <c r="M2745" i="1"/>
  <c r="L2745" i="1"/>
  <c r="N2713" i="1"/>
  <c r="M2713" i="1"/>
  <c r="L2713" i="1"/>
  <c r="M2697" i="1"/>
  <c r="L2697" i="1"/>
  <c r="M2686" i="1"/>
  <c r="L2686" i="1"/>
  <c r="M2680" i="1"/>
  <c r="L2680" i="1"/>
  <c r="M2663" i="1"/>
  <c r="L2663" i="1"/>
  <c r="M2634" i="1"/>
  <c r="L2634" i="1"/>
  <c r="M2617" i="1"/>
  <c r="L2617" i="1"/>
  <c r="M2607" i="1"/>
  <c r="L2607" i="1"/>
  <c r="M2586" i="1"/>
  <c r="L2586" i="1"/>
  <c r="M2580" i="1"/>
  <c r="L2580" i="1"/>
  <c r="N2558" i="1"/>
  <c r="M2558" i="1"/>
  <c r="L2558" i="1"/>
  <c r="M2547" i="1"/>
  <c r="L2547" i="1"/>
  <c r="M2541" i="1"/>
  <c r="L2541" i="1"/>
  <c r="M2525" i="1"/>
  <c r="L2525" i="1"/>
  <c r="M2514" i="1"/>
  <c r="L2514" i="1"/>
  <c r="M2503" i="1"/>
  <c r="L2503" i="1"/>
  <c r="M2498" i="1"/>
  <c r="L2498" i="1"/>
  <c r="M2482" i="1"/>
  <c r="L2482" i="1"/>
  <c r="M2472" i="1"/>
  <c r="L2472" i="1"/>
  <c r="M2457" i="1"/>
  <c r="L2457" i="1"/>
  <c r="M2446" i="1"/>
  <c r="L2446" i="1"/>
  <c r="M2440" i="1"/>
  <c r="L2440" i="1"/>
  <c r="M2423" i="1"/>
  <c r="L2423" i="1"/>
  <c r="M2413" i="1"/>
  <c r="L2413" i="1"/>
  <c r="M2397" i="1"/>
  <c r="L2397" i="1"/>
  <c r="M2363" i="1"/>
  <c r="L2363" i="1"/>
  <c r="N2347" i="1"/>
  <c r="M2347" i="1"/>
  <c r="L2347" i="1"/>
  <c r="M2336" i="1"/>
  <c r="L2336" i="1"/>
  <c r="N2315" i="1"/>
  <c r="M2315" i="1"/>
  <c r="L2315" i="1"/>
  <c r="M2310" i="1"/>
  <c r="L2310" i="1"/>
  <c r="N2305" i="1"/>
  <c r="M2305" i="1"/>
  <c r="L2305" i="1"/>
  <c r="N2300" i="1"/>
  <c r="M2300" i="1"/>
  <c r="L2300" i="1"/>
  <c r="M2273" i="1"/>
  <c r="L2273" i="1"/>
  <c r="M2251" i="1"/>
  <c r="L2251" i="1"/>
  <c r="M2240" i="1"/>
  <c r="L2240" i="1"/>
  <c r="M2229" i="1"/>
  <c r="L2229" i="1"/>
  <c r="M2201" i="1"/>
  <c r="L2201" i="1"/>
  <c r="M2185" i="1"/>
  <c r="L2185" i="1"/>
  <c r="M2179" i="1"/>
  <c r="L2179" i="1"/>
  <c r="M2145" i="1"/>
  <c r="L2145" i="1"/>
  <c r="M2120" i="1"/>
  <c r="L2120" i="1"/>
  <c r="M2106" i="1"/>
  <c r="L2106" i="1"/>
  <c r="M2043" i="1"/>
  <c r="L2043" i="1"/>
  <c r="N1991" i="1"/>
  <c r="M1991" i="1"/>
  <c r="L1991" i="1"/>
  <c r="M1982" i="1"/>
  <c r="L1982" i="1"/>
  <c r="M1970" i="1"/>
  <c r="L1970" i="1"/>
  <c r="N1958" i="1"/>
  <c r="M1958" i="1"/>
  <c r="L1958" i="1"/>
  <c r="M1898" i="1"/>
  <c r="L1898" i="1"/>
  <c r="M1841" i="1"/>
  <c r="L1841" i="1"/>
  <c r="M1820" i="1"/>
  <c r="L1820" i="1"/>
  <c r="M1686" i="1"/>
  <c r="L1686" i="1"/>
  <c r="M1619" i="1"/>
  <c r="L1619" i="1"/>
  <c r="M1610" i="1"/>
  <c r="L1610" i="1"/>
  <c r="M1574" i="1"/>
  <c r="L1574" i="1"/>
  <c r="M1556" i="1"/>
  <c r="L1556" i="1"/>
  <c r="N1556" i="1"/>
  <c r="M1517" i="1"/>
  <c r="L1517" i="1"/>
  <c r="M1472" i="1"/>
  <c r="L1472" i="1"/>
  <c r="M1434" i="1"/>
  <c r="L1434" i="1"/>
  <c r="M1282" i="1"/>
  <c r="L1282" i="1"/>
  <c r="M1203" i="1"/>
  <c r="L1203" i="1"/>
  <c r="M1112" i="1"/>
  <c r="L1112" i="1"/>
  <c r="M1030" i="1"/>
  <c r="L1030" i="1"/>
  <c r="N981" i="1"/>
  <c r="M981" i="1"/>
  <c r="L981" i="1"/>
  <c r="M945" i="1"/>
  <c r="L945" i="1"/>
  <c r="N924" i="1"/>
  <c r="M924" i="1"/>
  <c r="L924" i="1"/>
  <c r="N912" i="1"/>
  <c r="M912" i="1"/>
  <c r="L912" i="1"/>
  <c r="M719" i="1"/>
  <c r="L719" i="1"/>
  <c r="M567" i="1"/>
  <c r="L567" i="1"/>
  <c r="M3095" i="1"/>
  <c r="L3095" i="1"/>
  <c r="M3084" i="1"/>
  <c r="L3084" i="1"/>
  <c r="M3079" i="1"/>
  <c r="L3079" i="1"/>
  <c r="M3056" i="1"/>
  <c r="L3056" i="1"/>
  <c r="N3050" i="1"/>
  <c r="M3050" i="1"/>
  <c r="L3050" i="1"/>
  <c r="M3044" i="1"/>
  <c r="L3044" i="1"/>
  <c r="N3038" i="1"/>
  <c r="M3038" i="1"/>
  <c r="L3038" i="1"/>
  <c r="N3033" i="1"/>
  <c r="M3033" i="1"/>
  <c r="L3033" i="1"/>
  <c r="M3027" i="1"/>
  <c r="L3027" i="1"/>
  <c r="N3021" i="1"/>
  <c r="M3021" i="1"/>
  <c r="L3021" i="1"/>
  <c r="M3010" i="1"/>
  <c r="L3010" i="1"/>
  <c r="M2971" i="1"/>
  <c r="L2971" i="1"/>
  <c r="N2965" i="1"/>
  <c r="M2965" i="1"/>
  <c r="L2965" i="1"/>
  <c r="M2959" i="1"/>
  <c r="L2959" i="1"/>
  <c r="N2953" i="1"/>
  <c r="M2953" i="1"/>
  <c r="L2953" i="1"/>
  <c r="N2947" i="1"/>
  <c r="M2947" i="1"/>
  <c r="L2947" i="1"/>
  <c r="N2942" i="1"/>
  <c r="M2942" i="1"/>
  <c r="L2942" i="1"/>
  <c r="M2936" i="1"/>
  <c r="L2936" i="1"/>
  <c r="N2890" i="1"/>
  <c r="M2890" i="1"/>
  <c r="L2890" i="1"/>
  <c r="M2884" i="1"/>
  <c r="L2884" i="1"/>
  <c r="N2873" i="1"/>
  <c r="M2873" i="1"/>
  <c r="L2873" i="1"/>
  <c r="N2862" i="1"/>
  <c r="M2862" i="1"/>
  <c r="L2862" i="1"/>
  <c r="M2856" i="1"/>
  <c r="L2856" i="1"/>
  <c r="N2850" i="1"/>
  <c r="M2850" i="1"/>
  <c r="L2850" i="1"/>
  <c r="N2834" i="1"/>
  <c r="M2834" i="1"/>
  <c r="L2834" i="1"/>
  <c r="N2806" i="1"/>
  <c r="M2806" i="1"/>
  <c r="L2806" i="1"/>
  <c r="N2774" i="1"/>
  <c r="M2774" i="1"/>
  <c r="L2774" i="1"/>
  <c r="M2739" i="1"/>
  <c r="L2739" i="1"/>
  <c r="N2733" i="1"/>
  <c r="M2733" i="1"/>
  <c r="L2733" i="1"/>
  <c r="M2728" i="1"/>
  <c r="L2728" i="1"/>
  <c r="M2718" i="1"/>
  <c r="L2718" i="1"/>
  <c r="N2707" i="1"/>
  <c r="M2707" i="1"/>
  <c r="L2707" i="1"/>
  <c r="M2702" i="1"/>
  <c r="L2702" i="1"/>
  <c r="N2691" i="1"/>
  <c r="M2691" i="1"/>
  <c r="L2691" i="1"/>
  <c r="M2674" i="1"/>
  <c r="L2674" i="1"/>
  <c r="M2668" i="1"/>
  <c r="L2668" i="1"/>
  <c r="M2657" i="1"/>
  <c r="L2657" i="1"/>
  <c r="M2651" i="1"/>
  <c r="L2651" i="1"/>
  <c r="M2645" i="1"/>
  <c r="L2645" i="1"/>
  <c r="M2628" i="1"/>
  <c r="L2628" i="1"/>
  <c r="M2622" i="1"/>
  <c r="L2622" i="1"/>
  <c r="M2601" i="1"/>
  <c r="L2601" i="1"/>
  <c r="M2574" i="1"/>
  <c r="L2574" i="1"/>
  <c r="M2569" i="1"/>
  <c r="L2569" i="1"/>
  <c r="M2552" i="1"/>
  <c r="L2552" i="1"/>
  <c r="M2508" i="1"/>
  <c r="L2508" i="1"/>
  <c r="M2492" i="1"/>
  <c r="L2492" i="1"/>
  <c r="M2486" i="1"/>
  <c r="L2486" i="1"/>
  <c r="M2466" i="1"/>
  <c r="L2466" i="1"/>
  <c r="M2461" i="1"/>
  <c r="L2461" i="1"/>
  <c r="M2434" i="1"/>
  <c r="L2434" i="1"/>
  <c r="M2428" i="1"/>
  <c r="L2428" i="1"/>
  <c r="M2402" i="1"/>
  <c r="L2402" i="1"/>
  <c r="M2391" i="1"/>
  <c r="L2391" i="1"/>
  <c r="M2385" i="1"/>
  <c r="L2385" i="1"/>
  <c r="M2379" i="1"/>
  <c r="L2379" i="1"/>
  <c r="M2368" i="1"/>
  <c r="L2368" i="1"/>
  <c r="N2357" i="1"/>
  <c r="M2357" i="1"/>
  <c r="L2357" i="1"/>
  <c r="N2352" i="1"/>
  <c r="M2352" i="1"/>
  <c r="L2352" i="1"/>
  <c r="M2341" i="1"/>
  <c r="L2341" i="1"/>
  <c r="M2330" i="1"/>
  <c r="L2330" i="1"/>
  <c r="N2324" i="1"/>
  <c r="M2324" i="1"/>
  <c r="L2324" i="1"/>
  <c r="M2319" i="1"/>
  <c r="L2319" i="1"/>
  <c r="M2294" i="1"/>
  <c r="L2294" i="1"/>
  <c r="N2283" i="1"/>
  <c r="M2283" i="1"/>
  <c r="L2283" i="1"/>
  <c r="M2278" i="1"/>
  <c r="L2278" i="1"/>
  <c r="N2267" i="1"/>
  <c r="M2267" i="1"/>
  <c r="L2267" i="1"/>
  <c r="M2256" i="1"/>
  <c r="L2256" i="1"/>
  <c r="M2245" i="1"/>
  <c r="L2245" i="1"/>
  <c r="M2234" i="1"/>
  <c r="L2234" i="1"/>
  <c r="M2223" i="1"/>
  <c r="L2223" i="1"/>
  <c r="M2212" i="1"/>
  <c r="L2212" i="1"/>
  <c r="M2206" i="1"/>
  <c r="L2206" i="1"/>
  <c r="M2195" i="1"/>
  <c r="L2195" i="1"/>
  <c r="M2167" i="1"/>
  <c r="L2167" i="1"/>
  <c r="M2161" i="1"/>
  <c r="L2161" i="1"/>
  <c r="M2155" i="1"/>
  <c r="L2155" i="1"/>
  <c r="M2150" i="1"/>
  <c r="L2150" i="1"/>
  <c r="M2139" i="1"/>
  <c r="L2139" i="1"/>
  <c r="M2133" i="1"/>
  <c r="L2133" i="1"/>
  <c r="M2126" i="1"/>
  <c r="L2126" i="1"/>
  <c r="M2105" i="1"/>
  <c r="L2105" i="1"/>
  <c r="N2082" i="1"/>
  <c r="M2082" i="1"/>
  <c r="L2082" i="1"/>
  <c r="N2042" i="1"/>
  <c r="M2042" i="1"/>
  <c r="L2042" i="1"/>
  <c r="N2008" i="1"/>
  <c r="M2008" i="1"/>
  <c r="L2008" i="1"/>
  <c r="N1981" i="1"/>
  <c r="M1981" i="1"/>
  <c r="L1981" i="1"/>
  <c r="M1969" i="1"/>
  <c r="L1969" i="1"/>
  <c r="M1942" i="1"/>
  <c r="L1942" i="1"/>
  <c r="M1916" i="1"/>
  <c r="L1916" i="1"/>
  <c r="N1906" i="1"/>
  <c r="M1906" i="1"/>
  <c r="L1906" i="1"/>
  <c r="M1897" i="1"/>
  <c r="L1897" i="1"/>
  <c r="M1819" i="1"/>
  <c r="L1819" i="1"/>
  <c r="M1781" i="1"/>
  <c r="L1781" i="1"/>
  <c r="N1685" i="1"/>
  <c r="M1685" i="1"/>
  <c r="L1685" i="1"/>
  <c r="M1618" i="1"/>
  <c r="L1618" i="1"/>
  <c r="M1601" i="1"/>
  <c r="L1601" i="1"/>
  <c r="M1555" i="1"/>
  <c r="L1555" i="1"/>
  <c r="N1526" i="1"/>
  <c r="M1526" i="1"/>
  <c r="L1526" i="1"/>
  <c r="M1471" i="1"/>
  <c r="L1471" i="1"/>
  <c r="M1423" i="1"/>
  <c r="L1423" i="1"/>
  <c r="M1397" i="1"/>
  <c r="L1397" i="1"/>
  <c r="M1269" i="1"/>
  <c r="L1269" i="1"/>
  <c r="M1078" i="1"/>
  <c r="L1078" i="1"/>
  <c r="M1009" i="1"/>
  <c r="L1009" i="1"/>
  <c r="M999" i="1"/>
  <c r="L999" i="1"/>
  <c r="N944" i="1"/>
  <c r="M944" i="1"/>
  <c r="L944" i="1"/>
  <c r="M890" i="1"/>
  <c r="L890" i="1"/>
  <c r="M666" i="1"/>
  <c r="L666" i="1"/>
  <c r="M74" i="1"/>
  <c r="L74" i="1"/>
  <c r="M65" i="1"/>
  <c r="L65" i="1"/>
  <c r="M3112" i="1"/>
  <c r="L3112" i="1"/>
  <c r="M3106" i="1"/>
  <c r="L3106" i="1"/>
  <c r="M3073" i="1"/>
  <c r="L3073" i="1"/>
  <c r="M3067" i="1"/>
  <c r="L3067" i="1"/>
  <c r="M3061" i="1"/>
  <c r="L3061" i="1"/>
  <c r="M3015" i="1"/>
  <c r="L3015" i="1"/>
  <c r="M3004" i="1"/>
  <c r="L3004" i="1"/>
  <c r="N2998" i="1"/>
  <c r="M2998" i="1"/>
  <c r="L2998" i="1"/>
  <c r="N2993" i="1"/>
  <c r="M2993" i="1"/>
  <c r="L2993" i="1"/>
  <c r="N2987" i="1"/>
  <c r="M2987" i="1"/>
  <c r="L2987" i="1"/>
  <c r="N2982" i="1"/>
  <c r="M2982" i="1"/>
  <c r="L2982" i="1"/>
  <c r="M2976" i="1"/>
  <c r="L2976" i="1"/>
  <c r="N2930" i="1"/>
  <c r="M2930" i="1"/>
  <c r="L2930" i="1"/>
  <c r="M2924" i="1"/>
  <c r="L2924" i="1"/>
  <c r="N2918" i="1"/>
  <c r="M2918" i="1"/>
  <c r="L2918" i="1"/>
  <c r="M2912" i="1"/>
  <c r="L2912" i="1"/>
  <c r="N2901" i="1"/>
  <c r="M2901" i="1"/>
  <c r="L2901" i="1"/>
  <c r="N2895" i="1"/>
  <c r="M2895" i="1"/>
  <c r="L2895" i="1"/>
  <c r="N2878" i="1"/>
  <c r="M2878" i="1"/>
  <c r="L2878" i="1"/>
  <c r="N2867" i="1"/>
  <c r="M2867" i="1"/>
  <c r="L2867" i="1"/>
  <c r="N2839" i="1"/>
  <c r="M2839" i="1"/>
  <c r="L2839" i="1"/>
  <c r="M2828" i="1"/>
  <c r="L2828" i="1"/>
  <c r="N2817" i="1"/>
  <c r="M2817" i="1"/>
  <c r="L2817" i="1"/>
  <c r="M2811" i="1"/>
  <c r="L2811" i="1"/>
  <c r="M2800" i="1"/>
  <c r="L2800" i="1"/>
  <c r="N2794" i="1"/>
  <c r="M2794" i="1"/>
  <c r="L2794" i="1"/>
  <c r="N2789" i="1"/>
  <c r="M2789" i="1"/>
  <c r="L2789" i="1"/>
  <c r="M2768" i="1"/>
  <c r="L2768" i="1"/>
  <c r="N2762" i="1"/>
  <c r="M2762" i="1"/>
  <c r="L2762" i="1"/>
  <c r="M2756" i="1"/>
  <c r="L2756" i="1"/>
  <c r="M2750" i="1"/>
  <c r="L2750" i="1"/>
  <c r="M2744" i="1"/>
  <c r="L2744" i="1"/>
  <c r="M2723" i="1"/>
  <c r="L2723" i="1"/>
  <c r="M2712" i="1"/>
  <c r="L2712" i="1"/>
  <c r="M2696" i="1"/>
  <c r="L2696" i="1"/>
  <c r="M2685" i="1"/>
  <c r="L2685" i="1"/>
  <c r="M2662" i="1"/>
  <c r="L2662" i="1"/>
  <c r="N2639" i="1"/>
  <c r="M2639" i="1"/>
  <c r="L2639" i="1"/>
  <c r="M2633" i="1"/>
  <c r="L2633" i="1"/>
  <c r="M2616" i="1"/>
  <c r="L2616" i="1"/>
  <c r="M2606" i="1"/>
  <c r="L2606" i="1"/>
  <c r="M2585" i="1"/>
  <c r="L2585" i="1"/>
  <c r="M2579" i="1"/>
  <c r="L2579" i="1"/>
  <c r="M2563" i="1"/>
  <c r="L2563" i="1"/>
  <c r="M2557" i="1"/>
  <c r="L2557" i="1"/>
  <c r="M2546" i="1"/>
  <c r="L2546" i="1"/>
  <c r="N2540" i="1"/>
  <c r="M2540" i="1"/>
  <c r="L2540" i="1"/>
  <c r="N2524" i="1"/>
  <c r="M2524" i="1"/>
  <c r="L2524" i="1"/>
  <c r="M2513" i="1"/>
  <c r="L2513" i="1"/>
  <c r="M2502" i="1"/>
  <c r="L2502" i="1"/>
  <c r="M2497" i="1"/>
  <c r="L2497" i="1"/>
  <c r="M2481" i="1"/>
  <c r="L2481" i="1"/>
  <c r="M2456" i="1"/>
  <c r="L2456" i="1"/>
  <c r="M2451" i="1"/>
  <c r="L2451" i="1"/>
  <c r="M2445" i="1"/>
  <c r="L2445" i="1"/>
  <c r="M2439" i="1"/>
  <c r="L2439" i="1"/>
  <c r="M2412" i="1"/>
  <c r="L2412" i="1"/>
  <c r="M2407" i="1"/>
  <c r="L2407" i="1"/>
  <c r="M2396" i="1"/>
  <c r="L2396" i="1"/>
  <c r="M2362" i="1"/>
  <c r="L2362" i="1"/>
  <c r="M2346" i="1"/>
  <c r="L2346" i="1"/>
  <c r="N2335" i="1"/>
  <c r="M2335" i="1"/>
  <c r="L2335" i="1"/>
  <c r="M2314" i="1"/>
  <c r="L2314" i="1"/>
  <c r="N2309" i="1"/>
  <c r="M2309" i="1"/>
  <c r="L2309" i="1"/>
  <c r="N2304" i="1"/>
  <c r="M2304" i="1"/>
  <c r="L2304" i="1"/>
  <c r="N2299" i="1"/>
  <c r="M2299" i="1"/>
  <c r="L2299" i="1"/>
  <c r="M2288" i="1"/>
  <c r="L2288" i="1"/>
  <c r="M2272" i="1"/>
  <c r="L2272" i="1"/>
  <c r="M2250" i="1"/>
  <c r="L2250" i="1"/>
  <c r="M2239" i="1"/>
  <c r="L2239" i="1"/>
  <c r="M2228" i="1"/>
  <c r="L2228" i="1"/>
  <c r="M2200" i="1"/>
  <c r="L2200" i="1"/>
  <c r="M2184" i="1"/>
  <c r="L2184" i="1"/>
  <c r="M2178" i="1"/>
  <c r="L2178" i="1"/>
  <c r="M2144" i="1"/>
  <c r="L2144" i="1"/>
  <c r="M2081" i="1"/>
  <c r="L2081" i="1"/>
  <c r="M2041" i="1"/>
  <c r="L2041" i="1"/>
  <c r="N2024" i="1"/>
  <c r="M2024" i="1"/>
  <c r="L2024" i="1"/>
  <c r="N2007" i="1"/>
  <c r="M2007" i="1"/>
  <c r="L2007" i="1"/>
  <c r="M1980" i="1"/>
  <c r="L1980" i="1"/>
  <c r="M1968" i="1"/>
  <c r="L1968" i="1"/>
  <c r="M1941" i="1"/>
  <c r="L1941" i="1"/>
  <c r="M1915" i="1"/>
  <c r="L1915" i="1"/>
  <c r="M1859" i="1"/>
  <c r="L1859" i="1"/>
  <c r="M1850" i="1"/>
  <c r="L1850" i="1"/>
  <c r="M1780" i="1"/>
  <c r="L1780" i="1"/>
  <c r="M1674" i="1"/>
  <c r="L1674" i="1"/>
  <c r="M1636" i="1"/>
  <c r="L1636" i="1"/>
  <c r="M1600" i="1"/>
  <c r="L1600" i="1"/>
  <c r="M1592" i="1"/>
  <c r="L1592" i="1"/>
  <c r="N1582" i="1"/>
  <c r="M1582" i="1"/>
  <c r="L1582" i="1"/>
  <c r="M1572" i="1"/>
  <c r="L1572" i="1"/>
  <c r="M1249" i="1"/>
  <c r="L1249" i="1"/>
  <c r="M1177" i="1"/>
  <c r="L1177" i="1"/>
  <c r="M1101" i="1"/>
  <c r="L1101" i="1"/>
  <c r="M1089" i="1"/>
  <c r="L1089" i="1"/>
  <c r="N1077" i="1"/>
  <c r="M1077" i="1"/>
  <c r="L1077" i="1"/>
  <c r="N1018" i="1"/>
  <c r="M1018" i="1"/>
  <c r="L1018" i="1"/>
  <c r="N827" i="1"/>
  <c r="M827" i="1"/>
  <c r="L827" i="1"/>
  <c r="N805" i="1"/>
  <c r="M805" i="1"/>
  <c r="L805" i="1"/>
  <c r="M785" i="1"/>
  <c r="L785" i="1"/>
  <c r="M750" i="1"/>
  <c r="L750" i="1"/>
  <c r="M717" i="1"/>
  <c r="L717" i="1"/>
  <c r="N565" i="1"/>
  <c r="M565" i="1"/>
  <c r="L565" i="1"/>
  <c r="M3083" i="1"/>
  <c r="L3083" i="1"/>
  <c r="M3078" i="1"/>
  <c r="L3078" i="1"/>
  <c r="M3055" i="1"/>
  <c r="L3055" i="1"/>
  <c r="M3049" i="1"/>
  <c r="L3049" i="1"/>
  <c r="M3043" i="1"/>
  <c r="L3043" i="1"/>
  <c r="N3037" i="1"/>
  <c r="M3037" i="1"/>
  <c r="L3037" i="1"/>
  <c r="M3032" i="1"/>
  <c r="L3032" i="1"/>
  <c r="M3026" i="1"/>
  <c r="L3026" i="1"/>
  <c r="M3020" i="1"/>
  <c r="L3020" i="1"/>
  <c r="N3009" i="1"/>
  <c r="M3009" i="1"/>
  <c r="L3009" i="1"/>
  <c r="N2970" i="1"/>
  <c r="M2970" i="1"/>
  <c r="L2970" i="1"/>
  <c r="M2964" i="1"/>
  <c r="L2964" i="1"/>
  <c r="N2958" i="1"/>
  <c r="M2958" i="1"/>
  <c r="L2958" i="1"/>
  <c r="M2952" i="1"/>
  <c r="L2952" i="1"/>
  <c r="N2946" i="1"/>
  <c r="M2946" i="1"/>
  <c r="L2946" i="1"/>
  <c r="N2941" i="1"/>
  <c r="M2941" i="1"/>
  <c r="L2941" i="1"/>
  <c r="M2935" i="1"/>
  <c r="L2935" i="1"/>
  <c r="N2906" i="1"/>
  <c r="M2906" i="1"/>
  <c r="L2906" i="1"/>
  <c r="N2889" i="1"/>
  <c r="M2889" i="1"/>
  <c r="L2889" i="1"/>
  <c r="M2883" i="1"/>
  <c r="L2883" i="1"/>
  <c r="M2872" i="1"/>
  <c r="L2872" i="1"/>
  <c r="N2861" i="1"/>
  <c r="M2861" i="1"/>
  <c r="L2861" i="1"/>
  <c r="M2855" i="1"/>
  <c r="L2855" i="1"/>
  <c r="N2849" i="1"/>
  <c r="M2849" i="1"/>
  <c r="L2849" i="1"/>
  <c r="N2833" i="1"/>
  <c r="M2833" i="1"/>
  <c r="L2833" i="1"/>
  <c r="N2805" i="1"/>
  <c r="M2805" i="1"/>
  <c r="L2805" i="1"/>
  <c r="N2778" i="1"/>
  <c r="M2778" i="1"/>
  <c r="L2778" i="1"/>
  <c r="N2773" i="1"/>
  <c r="M2773" i="1"/>
  <c r="L2773" i="1"/>
  <c r="N2738" i="1"/>
  <c r="M2738" i="1"/>
  <c r="L2738" i="1"/>
  <c r="M2732" i="1"/>
  <c r="L2732" i="1"/>
  <c r="N2717" i="1"/>
  <c r="M2717" i="1"/>
  <c r="L2717" i="1"/>
  <c r="M2701" i="1"/>
  <c r="L2701" i="1"/>
  <c r="M2690" i="1"/>
  <c r="L2690" i="1"/>
  <c r="M2673" i="1"/>
  <c r="L2673" i="1"/>
  <c r="M2667" i="1"/>
  <c r="L2667" i="1"/>
  <c r="M2656" i="1"/>
  <c r="L2656" i="1"/>
  <c r="M2650" i="1"/>
  <c r="L2650" i="1"/>
  <c r="M2644" i="1"/>
  <c r="L2644" i="1"/>
  <c r="M2627" i="1"/>
  <c r="L2627" i="1"/>
  <c r="M2621" i="1"/>
  <c r="L2621" i="1"/>
  <c r="M2573" i="1"/>
  <c r="L2573" i="1"/>
  <c r="M2568" i="1"/>
  <c r="L2568" i="1"/>
  <c r="M2551" i="1"/>
  <c r="L2551" i="1"/>
  <c r="M2534" i="1"/>
  <c r="L2534" i="1"/>
  <c r="M2529" i="1"/>
  <c r="L2529" i="1"/>
  <c r="N2518" i="1"/>
  <c r="M2518" i="1"/>
  <c r="L2518" i="1"/>
  <c r="M2507" i="1"/>
  <c r="L2507" i="1"/>
  <c r="M2491" i="1"/>
  <c r="L2491" i="1"/>
  <c r="M2465" i="1"/>
  <c r="L2465" i="1"/>
  <c r="M2460" i="1"/>
  <c r="L2460" i="1"/>
  <c r="M2433" i="1"/>
  <c r="L2433" i="1"/>
  <c r="M2427" i="1"/>
  <c r="L2427" i="1"/>
  <c r="M2417" i="1"/>
  <c r="L2417" i="1"/>
  <c r="M2401" i="1"/>
  <c r="L2401" i="1"/>
  <c r="M2390" i="1"/>
  <c r="L2390" i="1"/>
  <c r="N2384" i="1"/>
  <c r="M2384" i="1"/>
  <c r="L2384" i="1"/>
  <c r="M2378" i="1"/>
  <c r="L2378" i="1"/>
  <c r="M2373" i="1"/>
  <c r="L2373" i="1"/>
  <c r="M2367" i="1"/>
  <c r="L2367" i="1"/>
  <c r="N2351" i="1"/>
  <c r="M2351" i="1"/>
  <c r="L2351" i="1"/>
  <c r="N2340" i="1"/>
  <c r="M2340" i="1"/>
  <c r="L2340" i="1"/>
  <c r="N2329" i="1"/>
  <c r="M2329" i="1"/>
  <c r="L2329" i="1"/>
  <c r="N2323" i="1"/>
  <c r="M2323" i="1"/>
  <c r="L2323" i="1"/>
  <c r="M2293" i="1"/>
  <c r="L2293" i="1"/>
  <c r="M2266" i="1"/>
  <c r="L2266" i="1"/>
  <c r="M2261" i="1"/>
  <c r="L2261" i="1"/>
  <c r="N2255" i="1"/>
  <c r="M2255" i="1"/>
  <c r="L2255" i="1"/>
  <c r="M2244" i="1"/>
  <c r="L2244" i="1"/>
  <c r="M2217" i="1"/>
  <c r="L2217" i="1"/>
  <c r="M2211" i="1"/>
  <c r="L2211" i="1"/>
  <c r="M2205" i="1"/>
  <c r="L2205" i="1"/>
  <c r="M2189" i="1"/>
  <c r="L2189" i="1"/>
  <c r="M2172" i="1"/>
  <c r="L2172" i="1"/>
  <c r="M2166" i="1"/>
  <c r="L2166" i="1"/>
  <c r="M2160" i="1"/>
  <c r="L2160" i="1"/>
  <c r="M2138" i="1"/>
  <c r="L2138" i="1"/>
  <c r="M2132" i="1"/>
  <c r="L2132" i="1"/>
  <c r="M2103" i="1"/>
  <c r="L2103" i="1"/>
  <c r="M2097" i="1"/>
  <c r="L2097" i="1"/>
  <c r="M2080" i="1"/>
  <c r="L2080" i="1"/>
  <c r="N2070" i="1"/>
  <c r="M2070" i="1"/>
  <c r="L2070" i="1"/>
  <c r="M2063" i="1"/>
  <c r="L2063" i="1"/>
  <c r="N2063" i="1"/>
  <c r="M2040" i="1"/>
  <c r="L2040" i="1"/>
  <c r="M1940" i="1"/>
  <c r="L1940" i="1"/>
  <c r="M1914" i="1"/>
  <c r="L1914" i="1"/>
  <c r="N1904" i="1"/>
  <c r="M1904" i="1"/>
  <c r="L1904" i="1"/>
  <c r="M1876" i="1"/>
  <c r="L1876" i="1"/>
  <c r="M1858" i="1"/>
  <c r="L1858" i="1"/>
  <c r="M1800" i="1"/>
  <c r="L1800" i="1"/>
  <c r="N1741" i="1"/>
  <c r="M1741" i="1"/>
  <c r="L1741" i="1"/>
  <c r="N1730" i="1"/>
  <c r="M1730" i="1"/>
  <c r="L1730" i="1"/>
  <c r="M1702" i="1"/>
  <c r="L1702" i="1"/>
  <c r="M1581" i="1"/>
  <c r="L1581" i="1"/>
  <c r="M1367" i="1"/>
  <c r="L1367" i="1"/>
  <c r="N1355" i="1"/>
  <c r="M1355" i="1"/>
  <c r="L1355" i="1"/>
  <c r="M1299" i="1"/>
  <c r="L1299" i="1"/>
  <c r="M1248" i="1"/>
  <c r="L1248" i="1"/>
  <c r="N1210" i="1"/>
  <c r="M1210" i="1"/>
  <c r="L1210" i="1"/>
  <c r="M1158" i="1"/>
  <c r="L1158" i="1"/>
  <c r="N1158" i="1"/>
  <c r="M1147" i="1"/>
  <c r="L1147" i="1"/>
  <c r="M1129" i="1"/>
  <c r="L1129" i="1"/>
  <c r="M1017" i="1"/>
  <c r="L1017" i="1"/>
  <c r="M898" i="1"/>
  <c r="L898" i="1"/>
  <c r="M850" i="1"/>
  <c r="L850" i="1"/>
  <c r="M576" i="1"/>
  <c r="L576" i="1"/>
  <c r="M3156" i="1"/>
  <c r="L3156" i="1"/>
  <c r="M3116" i="1"/>
  <c r="L3116" i="1"/>
  <c r="M3111" i="1"/>
  <c r="L3111" i="1"/>
  <c r="M3105" i="1"/>
  <c r="L3105" i="1"/>
  <c r="M3072" i="1"/>
  <c r="L3072" i="1"/>
  <c r="M3066" i="1"/>
  <c r="L3066" i="1"/>
  <c r="M3060" i="1"/>
  <c r="L3060" i="1"/>
  <c r="N3014" i="1"/>
  <c r="M3014" i="1"/>
  <c r="L3014" i="1"/>
  <c r="M3003" i="1"/>
  <c r="L3003" i="1"/>
  <c r="M2992" i="1"/>
  <c r="L2992" i="1"/>
  <c r="N2981" i="1"/>
  <c r="M2981" i="1"/>
  <c r="L2981" i="1"/>
  <c r="M2975" i="1"/>
  <c r="L2975" i="1"/>
  <c r="N2929" i="1"/>
  <c r="M2929" i="1"/>
  <c r="L2929" i="1"/>
  <c r="N2923" i="1"/>
  <c r="M2923" i="1"/>
  <c r="L2923" i="1"/>
  <c r="N2917" i="1"/>
  <c r="M2917" i="1"/>
  <c r="L2917" i="1"/>
  <c r="M2911" i="1"/>
  <c r="L2911" i="1"/>
  <c r="M2900" i="1"/>
  <c r="L2900" i="1"/>
  <c r="N2877" i="1"/>
  <c r="M2877" i="1"/>
  <c r="L2877" i="1"/>
  <c r="M2866" i="1"/>
  <c r="L2866" i="1"/>
  <c r="M2843" i="1"/>
  <c r="L2843" i="1"/>
  <c r="M2838" i="1"/>
  <c r="L2838" i="1"/>
  <c r="N2822" i="1"/>
  <c r="M2822" i="1"/>
  <c r="L2822" i="1"/>
  <c r="M2816" i="1"/>
  <c r="L2816" i="1"/>
  <c r="N2810" i="1"/>
  <c r="M2810" i="1"/>
  <c r="L2810" i="1"/>
  <c r="M2799" i="1"/>
  <c r="L2799" i="1"/>
  <c r="M2793" i="1"/>
  <c r="L2793" i="1"/>
  <c r="M2783" i="1"/>
  <c r="L2783" i="1"/>
  <c r="M2767" i="1"/>
  <c r="L2767" i="1"/>
  <c r="N2761" i="1"/>
  <c r="M2761" i="1"/>
  <c r="L2761" i="1"/>
  <c r="M2755" i="1"/>
  <c r="L2755" i="1"/>
  <c r="N2749" i="1"/>
  <c r="M2749" i="1"/>
  <c r="L2749" i="1"/>
  <c r="M2743" i="1"/>
  <c r="L2743" i="1"/>
  <c r="M2727" i="1"/>
  <c r="L2727" i="1"/>
  <c r="N2722" i="1"/>
  <c r="M2722" i="1"/>
  <c r="L2722" i="1"/>
  <c r="N2711" i="1"/>
  <c r="M2711" i="1"/>
  <c r="L2711" i="1"/>
  <c r="N2706" i="1"/>
  <c r="M2706" i="1"/>
  <c r="L2706" i="1"/>
  <c r="N2695" i="1"/>
  <c r="M2695" i="1"/>
  <c r="L2695" i="1"/>
  <c r="M2684" i="1"/>
  <c r="L2684" i="1"/>
  <c r="M2661" i="1"/>
  <c r="L2661" i="1"/>
  <c r="M2638" i="1"/>
  <c r="L2638" i="1"/>
  <c r="M2632" i="1"/>
  <c r="L2632" i="1"/>
  <c r="M2605" i="1"/>
  <c r="L2605" i="1"/>
  <c r="M2590" i="1"/>
  <c r="L2590" i="1"/>
  <c r="M2584" i="1"/>
  <c r="L2584" i="1"/>
  <c r="M2578" i="1"/>
  <c r="L2578" i="1"/>
  <c r="M2562" i="1"/>
  <c r="L2562" i="1"/>
  <c r="M2556" i="1"/>
  <c r="L2556" i="1"/>
  <c r="M2545" i="1"/>
  <c r="L2545" i="1"/>
  <c r="M2539" i="1"/>
  <c r="L2539" i="1"/>
  <c r="M2523" i="1"/>
  <c r="L2523" i="1"/>
  <c r="M2512" i="1"/>
  <c r="L2512" i="1"/>
  <c r="M2501" i="1"/>
  <c r="L2501" i="1"/>
  <c r="M2496" i="1"/>
  <c r="L2496" i="1"/>
  <c r="M2485" i="1"/>
  <c r="L2485" i="1"/>
  <c r="M2480" i="1"/>
  <c r="L2480" i="1"/>
  <c r="M2455" i="1"/>
  <c r="L2455" i="1"/>
  <c r="M2450" i="1"/>
  <c r="L2450" i="1"/>
  <c r="M2444" i="1"/>
  <c r="L2444" i="1"/>
  <c r="M2438" i="1"/>
  <c r="L2438" i="1"/>
  <c r="M2411" i="1"/>
  <c r="L2411" i="1"/>
  <c r="M2406" i="1"/>
  <c r="L2406" i="1"/>
  <c r="M2395" i="1"/>
  <c r="L2395" i="1"/>
  <c r="N2361" i="1"/>
  <c r="M2361" i="1"/>
  <c r="L2361" i="1"/>
  <c r="N2356" i="1"/>
  <c r="M2356" i="1"/>
  <c r="L2356" i="1"/>
  <c r="M2334" i="1"/>
  <c r="L2334" i="1"/>
  <c r="M2318" i="1"/>
  <c r="L2318" i="1"/>
  <c r="N2313" i="1"/>
  <c r="M2313" i="1"/>
  <c r="L2313" i="1"/>
  <c r="N2308" i="1"/>
  <c r="M2308" i="1"/>
  <c r="L2308" i="1"/>
  <c r="M2303" i="1"/>
  <c r="L2303" i="1"/>
  <c r="M2298" i="1"/>
  <c r="L2298" i="1"/>
  <c r="M2287" i="1"/>
  <c r="L2287" i="1"/>
  <c r="M2277" i="1"/>
  <c r="L2277" i="1"/>
  <c r="N2271" i="1"/>
  <c r="M2271" i="1"/>
  <c r="L2271" i="1"/>
  <c r="M2249" i="1"/>
  <c r="L2249" i="1"/>
  <c r="M2238" i="1"/>
  <c r="L2238" i="1"/>
  <c r="M2233" i="1"/>
  <c r="L2233" i="1"/>
  <c r="M2227" i="1"/>
  <c r="L2227" i="1"/>
  <c r="M2199" i="1"/>
  <c r="L2199" i="1"/>
  <c r="M2183" i="1"/>
  <c r="L2183" i="1"/>
  <c r="N2177" i="1"/>
  <c r="M2177" i="1"/>
  <c r="L2177" i="1"/>
  <c r="M2143" i="1"/>
  <c r="L2143" i="1"/>
  <c r="M2096" i="1"/>
  <c r="L2096" i="1"/>
  <c r="M2079" i="1"/>
  <c r="L2079" i="1"/>
  <c r="N2069" i="1"/>
  <c r="M2069" i="1"/>
  <c r="L2069" i="1"/>
  <c r="N2062" i="1"/>
  <c r="M2062" i="1"/>
  <c r="L2062" i="1"/>
  <c r="N1922" i="1"/>
  <c r="M1922" i="1"/>
  <c r="L1922" i="1"/>
  <c r="M1913" i="1"/>
  <c r="L1913" i="1"/>
  <c r="M1857" i="1"/>
  <c r="L1857" i="1"/>
  <c r="M1848" i="1"/>
  <c r="L1848" i="1"/>
  <c r="M1837" i="1"/>
  <c r="L1837" i="1"/>
  <c r="M1778" i="1"/>
  <c r="L1778" i="1"/>
  <c r="N1740" i="1"/>
  <c r="M1740" i="1"/>
  <c r="L1740" i="1"/>
  <c r="N1729" i="1"/>
  <c r="M1729" i="1"/>
  <c r="L1729" i="1"/>
  <c r="N1701" i="1"/>
  <c r="M1701" i="1"/>
  <c r="L1701" i="1"/>
  <c r="M1643" i="1"/>
  <c r="L1643" i="1"/>
  <c r="M1616" i="1"/>
  <c r="L1616" i="1"/>
  <c r="M1591" i="1"/>
  <c r="L1591" i="1"/>
  <c r="M1503" i="1"/>
  <c r="L1503" i="1"/>
  <c r="M1378" i="1"/>
  <c r="L1378" i="1"/>
  <c r="M1366" i="1"/>
  <c r="L1366" i="1"/>
  <c r="M1354" i="1"/>
  <c r="L1354" i="1"/>
  <c r="M1310" i="1"/>
  <c r="L1310" i="1"/>
  <c r="M1298" i="1"/>
  <c r="L1298" i="1"/>
  <c r="M1209" i="1"/>
  <c r="L1209" i="1"/>
  <c r="M1199" i="1"/>
  <c r="L1199" i="1"/>
  <c r="M1187" i="1"/>
  <c r="L1187" i="1"/>
  <c r="M1157" i="1"/>
  <c r="L1157" i="1"/>
  <c r="N1146" i="1"/>
  <c r="M1146" i="1"/>
  <c r="L1146" i="1"/>
  <c r="N1067" i="1"/>
  <c r="M1067" i="1"/>
  <c r="L1067" i="1"/>
  <c r="M897" i="1"/>
  <c r="L897" i="1"/>
  <c r="M760" i="1"/>
  <c r="L760" i="1"/>
  <c r="M3139" i="1"/>
  <c r="L3139" i="1"/>
  <c r="M3133" i="1"/>
  <c r="L3133" i="1"/>
  <c r="M3127" i="1"/>
  <c r="L3127" i="1"/>
  <c r="M3121" i="1"/>
  <c r="L3121" i="1"/>
  <c r="M3099" i="1"/>
  <c r="L3099" i="1"/>
  <c r="M3093" i="1"/>
  <c r="L3093" i="1"/>
  <c r="M3088" i="1"/>
  <c r="L3088" i="1"/>
  <c r="M3082" i="1"/>
  <c r="L3082" i="1"/>
  <c r="M3077" i="1"/>
  <c r="L3077" i="1"/>
  <c r="M3054" i="1"/>
  <c r="L3054" i="1"/>
  <c r="M3048" i="1"/>
  <c r="L3048" i="1"/>
  <c r="N3042" i="1"/>
  <c r="M3042" i="1"/>
  <c r="L3042" i="1"/>
  <c r="M3036" i="1"/>
  <c r="L3036" i="1"/>
  <c r="M3031" i="1"/>
  <c r="L3031" i="1"/>
  <c r="N3025" i="1"/>
  <c r="M3025" i="1"/>
  <c r="L3025" i="1"/>
  <c r="M3019" i="1"/>
  <c r="L3019" i="1"/>
  <c r="M3008" i="1"/>
  <c r="L3008" i="1"/>
  <c r="N2997" i="1"/>
  <c r="M2997" i="1"/>
  <c r="L2997" i="1"/>
  <c r="N2986" i="1"/>
  <c r="M2986" i="1"/>
  <c r="L2986" i="1"/>
  <c r="N2969" i="1"/>
  <c r="M2969" i="1"/>
  <c r="L2969" i="1"/>
  <c r="N2963" i="1"/>
  <c r="M2963" i="1"/>
  <c r="L2963" i="1"/>
  <c r="N2957" i="1"/>
  <c r="M2957" i="1"/>
  <c r="L2957" i="1"/>
  <c r="M2951" i="1"/>
  <c r="L2951" i="1"/>
  <c r="N2945" i="1"/>
  <c r="M2945" i="1"/>
  <c r="L2945" i="1"/>
  <c r="M2940" i="1"/>
  <c r="L2940" i="1"/>
  <c r="N2934" i="1"/>
  <c r="M2934" i="1"/>
  <c r="L2934" i="1"/>
  <c r="N2905" i="1"/>
  <c r="M2905" i="1"/>
  <c r="L2905" i="1"/>
  <c r="N2894" i="1"/>
  <c r="M2894" i="1"/>
  <c r="L2894" i="1"/>
  <c r="M2888" i="1"/>
  <c r="L2888" i="1"/>
  <c r="N2882" i="1"/>
  <c r="M2882" i="1"/>
  <c r="L2882" i="1"/>
  <c r="N2871" i="1"/>
  <c r="M2871" i="1"/>
  <c r="L2871" i="1"/>
  <c r="M2860" i="1"/>
  <c r="L2860" i="1"/>
  <c r="N2854" i="1"/>
  <c r="M2854" i="1"/>
  <c r="L2854" i="1"/>
  <c r="M2848" i="1"/>
  <c r="L2848" i="1"/>
  <c r="M2832" i="1"/>
  <c r="L2832" i="1"/>
  <c r="N2827" i="1"/>
  <c r="M2827" i="1"/>
  <c r="L2827" i="1"/>
  <c r="N2804" i="1"/>
  <c r="M2804" i="1"/>
  <c r="L2804" i="1"/>
  <c r="M2788" i="1"/>
  <c r="L2788" i="1"/>
  <c r="M2777" i="1"/>
  <c r="L2777" i="1"/>
  <c r="M2772" i="1"/>
  <c r="L2772" i="1"/>
  <c r="M2737" i="1"/>
  <c r="L2737" i="1"/>
  <c r="M2716" i="1"/>
  <c r="L2716" i="1"/>
  <c r="M2700" i="1"/>
  <c r="L2700" i="1"/>
  <c r="M2689" i="1"/>
  <c r="L2689" i="1"/>
  <c r="M2678" i="1"/>
  <c r="L2678" i="1"/>
  <c r="M2672" i="1"/>
  <c r="L2672" i="1"/>
  <c r="M2666" i="1"/>
  <c r="L2666" i="1"/>
  <c r="M2655" i="1"/>
  <c r="L2655" i="1"/>
  <c r="M2649" i="1"/>
  <c r="L2649" i="1"/>
  <c r="M2643" i="1"/>
  <c r="L2643" i="1"/>
  <c r="M2626" i="1"/>
  <c r="L2626" i="1"/>
  <c r="M2620" i="1"/>
  <c r="L2620" i="1"/>
  <c r="N2615" i="1"/>
  <c r="M2615" i="1"/>
  <c r="L2615" i="1"/>
  <c r="M2572" i="1"/>
  <c r="L2572" i="1"/>
  <c r="N2567" i="1"/>
  <c r="M2567" i="1"/>
  <c r="L2567" i="1"/>
  <c r="N2550" i="1"/>
  <c r="M2550" i="1"/>
  <c r="L2550" i="1"/>
  <c r="M2533" i="1"/>
  <c r="L2533" i="1"/>
  <c r="M2528" i="1"/>
  <c r="L2528" i="1"/>
  <c r="M2517" i="1"/>
  <c r="L2517" i="1"/>
  <c r="M2506" i="1"/>
  <c r="L2506" i="1"/>
  <c r="M2490" i="1"/>
  <c r="L2490" i="1"/>
  <c r="M2475" i="1"/>
  <c r="L2475" i="1"/>
  <c r="M2470" i="1"/>
  <c r="L2470" i="1"/>
  <c r="M2464" i="1"/>
  <c r="L2464" i="1"/>
  <c r="M2432" i="1"/>
  <c r="L2432" i="1"/>
  <c r="M2426" i="1"/>
  <c r="L2426" i="1"/>
  <c r="M2421" i="1"/>
  <c r="L2421" i="1"/>
  <c r="M2416" i="1"/>
  <c r="L2416" i="1"/>
  <c r="M2400" i="1"/>
  <c r="L2400" i="1"/>
  <c r="M2389" i="1"/>
  <c r="L2389" i="1"/>
  <c r="M2383" i="1"/>
  <c r="L2383" i="1"/>
  <c r="M2377" i="1"/>
  <c r="L2377" i="1"/>
  <c r="N2372" i="1"/>
  <c r="M2372" i="1"/>
  <c r="L2372" i="1"/>
  <c r="M2366" i="1"/>
  <c r="L2366" i="1"/>
  <c r="M2350" i="1"/>
  <c r="L2350" i="1"/>
  <c r="N2345" i="1"/>
  <c r="M2345" i="1"/>
  <c r="L2345" i="1"/>
  <c r="N2339" i="1"/>
  <c r="M2339" i="1"/>
  <c r="L2339" i="1"/>
  <c r="N2328" i="1"/>
  <c r="M2328" i="1"/>
  <c r="L2328" i="1"/>
  <c r="N2292" i="1"/>
  <c r="M2292" i="1"/>
  <c r="L2292" i="1"/>
  <c r="M2265" i="1"/>
  <c r="L2265" i="1"/>
  <c r="N2260" i="1"/>
  <c r="M2260" i="1"/>
  <c r="L2260" i="1"/>
  <c r="M2254" i="1"/>
  <c r="L2254" i="1"/>
  <c r="M2243" i="1"/>
  <c r="L2243" i="1"/>
  <c r="M2216" i="1"/>
  <c r="L2216" i="1"/>
  <c r="M2210" i="1"/>
  <c r="L2210" i="1"/>
  <c r="M2204" i="1"/>
  <c r="L2204" i="1"/>
  <c r="M2188" i="1"/>
  <c r="L2188" i="1"/>
  <c r="M2171" i="1"/>
  <c r="L2171" i="1"/>
  <c r="M2165" i="1"/>
  <c r="L2165" i="1"/>
  <c r="M2159" i="1"/>
  <c r="L2159" i="1"/>
  <c r="M2131" i="1"/>
  <c r="L2131" i="1"/>
  <c r="N2102" i="1"/>
  <c r="M2102" i="1"/>
  <c r="L2102" i="1"/>
  <c r="M2095" i="1"/>
  <c r="L2095" i="1"/>
  <c r="M2078" i="1"/>
  <c r="L2078" i="1"/>
  <c r="N2068" i="1"/>
  <c r="M2068" i="1"/>
  <c r="L2068" i="1"/>
  <c r="N2048" i="1"/>
  <c r="M2048" i="1"/>
  <c r="L2048" i="1"/>
  <c r="M2038" i="1"/>
  <c r="L2038" i="1"/>
  <c r="N1996" i="1"/>
  <c r="M1996" i="1"/>
  <c r="L1996" i="1"/>
  <c r="M1893" i="1"/>
  <c r="L1893" i="1"/>
  <c r="M1868" i="1"/>
  <c r="L1868" i="1"/>
  <c r="N1856" i="1"/>
  <c r="M1856" i="1"/>
  <c r="L1856" i="1"/>
  <c r="M1847" i="1"/>
  <c r="L1847" i="1"/>
  <c r="M1836" i="1"/>
  <c r="L1836" i="1"/>
  <c r="M1798" i="1"/>
  <c r="L1798" i="1"/>
  <c r="M1691" i="1"/>
  <c r="L1691" i="1"/>
  <c r="M1642" i="1"/>
  <c r="L1642" i="1"/>
  <c r="N1598" i="1"/>
  <c r="M1598" i="1"/>
  <c r="L1598" i="1"/>
  <c r="M1571" i="1"/>
  <c r="L1571" i="1"/>
  <c r="M1551" i="1"/>
  <c r="L1551" i="1"/>
  <c r="M1512" i="1"/>
  <c r="L1512" i="1"/>
  <c r="M1459" i="1"/>
  <c r="L1459" i="1"/>
  <c r="M1344" i="1"/>
  <c r="L1344" i="1"/>
  <c r="M1287" i="1"/>
  <c r="L1287" i="1"/>
  <c r="M1277" i="1"/>
  <c r="L1277" i="1"/>
  <c r="M1227" i="1"/>
  <c r="L1227" i="1"/>
  <c r="M1198" i="1"/>
  <c r="L1198" i="1"/>
  <c r="N1186" i="1"/>
  <c r="M1186" i="1"/>
  <c r="L1186" i="1"/>
  <c r="N1127" i="1"/>
  <c r="M1127" i="1"/>
  <c r="L1127" i="1"/>
  <c r="N1066" i="1"/>
  <c r="M1066" i="1"/>
  <c r="L1066" i="1"/>
  <c r="M1055" i="1"/>
  <c r="L1055" i="1"/>
  <c r="M1006" i="1"/>
  <c r="L1006" i="1"/>
  <c r="M931" i="1"/>
  <c r="L931" i="1"/>
  <c r="M919" i="1"/>
  <c r="L919" i="1"/>
  <c r="M877" i="1"/>
  <c r="L877" i="1"/>
  <c r="M695" i="1"/>
  <c r="L695" i="1"/>
  <c r="M3217" i="1"/>
  <c r="L3217" i="1"/>
  <c r="M3161" i="1"/>
  <c r="L3161" i="1"/>
  <c r="M3155" i="1"/>
  <c r="L3155" i="1"/>
  <c r="M3115" i="1"/>
  <c r="L3115" i="1"/>
  <c r="M3110" i="1"/>
  <c r="L3110" i="1"/>
  <c r="M3104" i="1"/>
  <c r="L3104" i="1"/>
  <c r="M3071" i="1"/>
  <c r="L3071" i="1"/>
  <c r="M3065" i="1"/>
  <c r="L3065" i="1"/>
  <c r="M3059" i="1"/>
  <c r="L3059" i="1"/>
  <c r="N3013" i="1"/>
  <c r="M3013" i="1"/>
  <c r="L3013" i="1"/>
  <c r="N3002" i="1"/>
  <c r="M3002" i="1"/>
  <c r="L3002" i="1"/>
  <c r="M2991" i="1"/>
  <c r="L2991" i="1"/>
  <c r="M2980" i="1"/>
  <c r="L2980" i="1"/>
  <c r="M2928" i="1"/>
  <c r="L2928" i="1"/>
  <c r="N2922" i="1"/>
  <c r="M2922" i="1"/>
  <c r="L2922" i="1"/>
  <c r="M2916" i="1"/>
  <c r="L2916" i="1"/>
  <c r="N2910" i="1"/>
  <c r="M2910" i="1"/>
  <c r="L2910" i="1"/>
  <c r="M2899" i="1"/>
  <c r="L2899" i="1"/>
  <c r="M2876" i="1"/>
  <c r="L2876" i="1"/>
  <c r="M2865" i="1"/>
  <c r="L2865" i="1"/>
  <c r="N2842" i="1"/>
  <c r="M2842" i="1"/>
  <c r="L2842" i="1"/>
  <c r="M2837" i="1"/>
  <c r="L2837" i="1"/>
  <c r="N2821" i="1"/>
  <c r="M2821" i="1"/>
  <c r="L2821" i="1"/>
  <c r="M2815" i="1"/>
  <c r="L2815" i="1"/>
  <c r="M2809" i="1"/>
  <c r="L2809" i="1"/>
  <c r="N2798" i="1"/>
  <c r="M2798" i="1"/>
  <c r="L2798" i="1"/>
  <c r="N2782" i="1"/>
  <c r="M2782" i="1"/>
  <c r="L2782" i="1"/>
  <c r="M2766" i="1"/>
  <c r="L2766" i="1"/>
  <c r="M2760" i="1"/>
  <c r="L2760" i="1"/>
  <c r="N2754" i="1"/>
  <c r="M2754" i="1"/>
  <c r="L2754" i="1"/>
  <c r="M2748" i="1"/>
  <c r="L2748" i="1"/>
  <c r="N2742" i="1"/>
  <c r="M2742" i="1"/>
  <c r="L2742" i="1"/>
  <c r="N2721" i="1"/>
  <c r="M2721" i="1"/>
  <c r="L2721" i="1"/>
  <c r="N2705" i="1"/>
  <c r="M2705" i="1"/>
  <c r="L2705" i="1"/>
  <c r="N2683" i="1"/>
  <c r="M2683" i="1"/>
  <c r="L2683" i="1"/>
  <c r="M2637" i="1"/>
  <c r="L2637" i="1"/>
  <c r="M2610" i="1"/>
  <c r="L2610" i="1"/>
  <c r="N2604" i="1"/>
  <c r="M2599" i="1"/>
  <c r="L2599" i="1"/>
  <c r="M2594" i="1"/>
  <c r="L2594" i="1"/>
  <c r="M2589" i="1"/>
  <c r="L2589" i="1"/>
  <c r="N2583" i="1"/>
  <c r="M2583" i="1"/>
  <c r="L2583" i="1"/>
  <c r="M2577" i="1"/>
  <c r="L2577" i="1"/>
  <c r="M2561" i="1"/>
  <c r="L2561" i="1"/>
  <c r="M2544" i="1"/>
  <c r="L2544" i="1"/>
  <c r="M2538" i="1"/>
  <c r="L2538" i="1"/>
  <c r="M2522" i="1"/>
  <c r="L2522" i="1"/>
  <c r="M2511" i="1"/>
  <c r="L2511" i="1"/>
  <c r="M2479" i="1"/>
  <c r="L2479" i="1"/>
  <c r="N2459" i="1"/>
  <c r="M2449" i="1"/>
  <c r="L2449" i="1"/>
  <c r="M2443" i="1"/>
  <c r="L2443" i="1"/>
  <c r="M2405" i="1"/>
  <c r="L2405" i="1"/>
  <c r="N2355" i="1"/>
  <c r="M2355" i="1"/>
  <c r="L2355" i="1"/>
  <c r="N2307" i="1"/>
  <c r="M2307" i="1"/>
  <c r="L2307" i="1"/>
  <c r="M2302" i="1"/>
  <c r="L2302" i="1"/>
  <c r="M2286" i="1"/>
  <c r="L2286" i="1"/>
  <c r="M2281" i="1"/>
  <c r="L2281" i="1"/>
  <c r="M2276" i="1"/>
  <c r="L2276" i="1"/>
  <c r="M2270" i="1"/>
  <c r="L2270" i="1"/>
  <c r="M2248" i="1"/>
  <c r="L2248" i="1"/>
  <c r="M2232" i="1"/>
  <c r="L2232" i="1"/>
  <c r="M2221" i="1"/>
  <c r="L2221" i="1"/>
  <c r="M2198" i="1"/>
  <c r="L2198" i="1"/>
  <c r="M2193" i="1"/>
  <c r="L2193" i="1"/>
  <c r="M2182" i="1"/>
  <c r="L2182" i="1"/>
  <c r="M2176" i="1"/>
  <c r="L2176" i="1"/>
  <c r="N2153" i="1"/>
  <c r="M2153" i="1"/>
  <c r="L2153" i="1"/>
  <c r="M2148" i="1"/>
  <c r="L2148" i="1"/>
  <c r="M2142" i="1"/>
  <c r="L2142" i="1"/>
  <c r="M2137" i="1"/>
  <c r="L2137" i="1"/>
  <c r="M2130" i="1"/>
  <c r="L2130" i="1"/>
  <c r="N2060" i="1"/>
  <c r="M2060" i="1"/>
  <c r="L2060" i="1"/>
  <c r="M2047" i="1"/>
  <c r="L2047" i="1"/>
  <c r="M2020" i="1"/>
  <c r="L2020" i="1"/>
  <c r="N2003" i="1"/>
  <c r="M2003" i="1"/>
  <c r="L2003" i="1"/>
  <c r="M1976" i="1"/>
  <c r="L1976" i="1"/>
  <c r="M1964" i="1"/>
  <c r="L1964" i="1"/>
  <c r="N1938" i="1"/>
  <c r="M1938" i="1"/>
  <c r="L1938" i="1"/>
  <c r="M1920" i="1"/>
  <c r="L1920" i="1"/>
  <c r="M1892" i="1"/>
  <c r="L1892" i="1"/>
  <c r="M1846" i="1"/>
  <c r="L1846" i="1"/>
  <c r="M1835" i="1"/>
  <c r="L1835" i="1"/>
  <c r="M1826" i="1"/>
  <c r="L1826" i="1"/>
  <c r="M1797" i="1"/>
  <c r="L1797" i="1"/>
  <c r="M1768" i="1"/>
  <c r="L1768" i="1"/>
  <c r="N1727" i="1"/>
  <c r="M1727" i="1"/>
  <c r="L1727" i="1"/>
  <c r="M1718" i="1"/>
  <c r="L1718" i="1"/>
  <c r="M1680" i="1"/>
  <c r="L1680" i="1"/>
  <c r="M1632" i="1"/>
  <c r="L1632" i="1"/>
  <c r="N1578" i="1"/>
  <c r="M1578" i="1"/>
  <c r="L1578" i="1"/>
  <c r="M1550" i="1"/>
  <c r="L1550" i="1"/>
  <c r="N1511" i="1"/>
  <c r="M1511" i="1"/>
  <c r="L1511" i="1"/>
  <c r="M1501" i="1"/>
  <c r="L1501" i="1"/>
  <c r="M1458" i="1"/>
  <c r="L1458" i="1"/>
  <c r="M1402" i="1"/>
  <c r="L1402" i="1"/>
  <c r="N1402" i="1"/>
  <c r="M1343" i="1"/>
  <c r="L1343" i="1"/>
  <c r="M1276" i="1"/>
  <c r="L1276" i="1"/>
  <c r="M1226" i="1"/>
  <c r="L1226" i="1"/>
  <c r="M1108" i="1"/>
  <c r="L1108" i="1"/>
  <c r="M1054" i="1"/>
  <c r="L1054" i="1"/>
  <c r="N1005" i="1"/>
  <c r="M1005" i="1"/>
  <c r="L1005" i="1"/>
  <c r="M918" i="1"/>
  <c r="L918" i="1"/>
  <c r="M835" i="1"/>
  <c r="L835" i="1"/>
  <c r="M758" i="1"/>
  <c r="L758" i="1"/>
  <c r="M596" i="1"/>
  <c r="L596" i="1"/>
  <c r="M2124" i="1"/>
  <c r="L2124" i="1"/>
  <c r="M2118" i="1"/>
  <c r="L2118" i="1"/>
  <c r="M2112" i="1"/>
  <c r="L2112" i="1"/>
  <c r="M2101" i="1"/>
  <c r="L2101" i="1"/>
  <c r="M2091" i="1"/>
  <c r="L2091" i="1"/>
  <c r="M2058" i="1"/>
  <c r="L2058" i="1"/>
  <c r="M2052" i="1"/>
  <c r="L2052" i="1"/>
  <c r="M2030" i="1"/>
  <c r="L2030" i="1"/>
  <c r="N2025" i="1"/>
  <c r="M2025" i="1"/>
  <c r="L2025" i="1"/>
  <c r="M2014" i="1"/>
  <c r="L2014" i="1"/>
  <c r="N1997" i="1"/>
  <c r="M1997" i="1"/>
  <c r="L1997" i="1"/>
  <c r="N1987" i="1"/>
  <c r="M1987" i="1"/>
  <c r="L1987" i="1"/>
  <c r="M1947" i="1"/>
  <c r="L1947" i="1"/>
  <c r="M1931" i="1"/>
  <c r="L1931" i="1"/>
  <c r="M1925" i="1"/>
  <c r="L1925" i="1"/>
  <c r="M1887" i="1"/>
  <c r="L1887" i="1"/>
  <c r="M1870" i="1"/>
  <c r="L1870" i="1"/>
  <c r="M1853" i="1"/>
  <c r="L1853" i="1"/>
  <c r="M1831" i="1"/>
  <c r="L1831" i="1"/>
  <c r="M1809" i="1"/>
  <c r="L1809" i="1"/>
  <c r="M1803" i="1"/>
  <c r="L1803" i="1"/>
  <c r="M1775" i="1"/>
  <c r="L1775" i="1"/>
  <c r="N1769" i="1"/>
  <c r="M1769" i="1"/>
  <c r="L1769" i="1"/>
  <c r="M1758" i="1"/>
  <c r="L1758" i="1"/>
  <c r="M1752" i="1"/>
  <c r="L1752" i="1"/>
  <c r="M1724" i="1"/>
  <c r="L1724" i="1"/>
  <c r="N1713" i="1"/>
  <c r="M1713" i="1"/>
  <c r="L1713" i="1"/>
  <c r="M1707" i="1"/>
  <c r="L1707" i="1"/>
  <c r="M1664" i="1"/>
  <c r="L1664" i="1"/>
  <c r="M1653" i="1"/>
  <c r="L1653" i="1"/>
  <c r="M1637" i="1"/>
  <c r="L1637" i="1"/>
  <c r="M1626" i="1"/>
  <c r="L1626" i="1"/>
  <c r="M1621" i="1"/>
  <c r="L1621" i="1"/>
  <c r="N1606" i="1"/>
  <c r="M1606" i="1"/>
  <c r="L1606" i="1"/>
  <c r="M1561" i="1"/>
  <c r="L1561" i="1"/>
  <c r="M1545" i="1"/>
  <c r="L1545" i="1"/>
  <c r="M1534" i="1"/>
  <c r="L1534" i="1"/>
  <c r="N1523" i="1"/>
  <c r="M1523" i="1"/>
  <c r="L1523" i="1"/>
  <c r="M1506" i="1"/>
  <c r="L1506" i="1"/>
  <c r="M1496" i="1"/>
  <c r="L1496" i="1"/>
  <c r="M1485" i="1"/>
  <c r="L1485" i="1"/>
  <c r="M1480" i="1"/>
  <c r="L1480" i="1"/>
  <c r="M1474" i="1"/>
  <c r="L1474" i="1"/>
  <c r="M1469" i="1"/>
  <c r="L1469" i="1"/>
  <c r="N1453" i="1"/>
  <c r="M1453" i="1"/>
  <c r="L1453" i="1"/>
  <c r="M1442" i="1"/>
  <c r="L1442" i="1"/>
  <c r="M1431" i="1"/>
  <c r="L1431" i="1"/>
  <c r="N1421" i="1"/>
  <c r="M1421" i="1"/>
  <c r="L1421" i="1"/>
  <c r="M1410" i="1"/>
  <c r="L1410" i="1"/>
  <c r="N1405" i="1"/>
  <c r="M1405" i="1"/>
  <c r="L1405" i="1"/>
  <c r="M1400" i="1"/>
  <c r="L1400" i="1"/>
  <c r="M1395" i="1"/>
  <c r="L1395" i="1"/>
  <c r="N1389" i="1"/>
  <c r="M1389" i="1"/>
  <c r="L1389" i="1"/>
  <c r="M1383" i="1"/>
  <c r="L1383" i="1"/>
  <c r="M1349" i="1"/>
  <c r="L1349" i="1"/>
  <c r="M1332" i="1"/>
  <c r="L1332" i="1"/>
  <c r="M1326" i="1"/>
  <c r="L1326" i="1"/>
  <c r="M1320" i="1"/>
  <c r="L1320" i="1"/>
  <c r="M1266" i="1"/>
  <c r="L1266" i="1"/>
  <c r="M1260" i="1"/>
  <c r="L1260" i="1"/>
  <c r="M1237" i="1"/>
  <c r="L1237" i="1"/>
  <c r="M1232" i="1"/>
  <c r="L1232" i="1"/>
  <c r="M1221" i="1"/>
  <c r="L1221" i="1"/>
  <c r="M1215" i="1"/>
  <c r="L1215" i="1"/>
  <c r="M1204" i="1"/>
  <c r="L1204" i="1"/>
  <c r="M1175" i="1"/>
  <c r="L1175" i="1"/>
  <c r="M1169" i="1"/>
  <c r="L1169" i="1"/>
  <c r="M1163" i="1"/>
  <c r="L1163" i="1"/>
  <c r="M1141" i="1"/>
  <c r="L1141" i="1"/>
  <c r="M1135" i="1"/>
  <c r="L1135" i="1"/>
  <c r="M1124" i="1"/>
  <c r="L1124" i="1"/>
  <c r="M1118" i="1"/>
  <c r="L1118" i="1"/>
  <c r="M1102" i="1"/>
  <c r="L1102" i="1"/>
  <c r="M1072" i="1"/>
  <c r="L1072" i="1"/>
  <c r="M1049" i="1"/>
  <c r="L1049" i="1"/>
  <c r="N1043" i="1"/>
  <c r="M1043" i="1"/>
  <c r="L1043" i="1"/>
  <c r="N1037" i="1"/>
  <c r="M1037" i="1"/>
  <c r="L1037" i="1"/>
  <c r="M1024" i="1"/>
  <c r="L1024" i="1"/>
  <c r="M994" i="1"/>
  <c r="L994" i="1"/>
  <c r="M988" i="1"/>
  <c r="L988" i="1"/>
  <c r="M952" i="1"/>
  <c r="L952" i="1"/>
  <c r="M938" i="1"/>
  <c r="L938" i="1"/>
  <c r="N932" i="1"/>
  <c r="M932" i="1"/>
  <c r="L932" i="1"/>
  <c r="M891" i="1"/>
  <c r="L891" i="1"/>
  <c r="M851" i="1"/>
  <c r="L851" i="1"/>
  <c r="M811" i="1"/>
  <c r="L811" i="1"/>
  <c r="N811" i="1"/>
  <c r="M784" i="1"/>
  <c r="L784" i="1"/>
  <c r="N768" i="1"/>
  <c r="M768" i="1"/>
  <c r="L768" i="1"/>
  <c r="M759" i="1"/>
  <c r="L759" i="1"/>
  <c r="M742" i="1"/>
  <c r="L742" i="1"/>
  <c r="M718" i="1"/>
  <c r="L718" i="1"/>
  <c r="M696" i="1"/>
  <c r="L696" i="1"/>
  <c r="M501" i="1"/>
  <c r="L501" i="1"/>
  <c r="M491" i="1"/>
  <c r="L491" i="1"/>
  <c r="M417" i="1"/>
  <c r="L417" i="1"/>
  <c r="M365" i="1"/>
  <c r="L365" i="1"/>
  <c r="M227" i="1"/>
  <c r="L227" i="1"/>
  <c r="M186" i="1"/>
  <c r="L186" i="1"/>
  <c r="M34" i="1"/>
  <c r="L34" i="1"/>
  <c r="M12" i="1"/>
  <c r="L12" i="1"/>
  <c r="M2123" i="1"/>
  <c r="L2123" i="1"/>
  <c r="M2117" i="1"/>
  <c r="L2117" i="1"/>
  <c r="M2111" i="1"/>
  <c r="L2111" i="1"/>
  <c r="N2090" i="1"/>
  <c r="M2090" i="1"/>
  <c r="L2090" i="1"/>
  <c r="N2057" i="1"/>
  <c r="M2057" i="1"/>
  <c r="L2057" i="1"/>
  <c r="N2051" i="1"/>
  <c r="M2051" i="1"/>
  <c r="L2051" i="1"/>
  <c r="M2029" i="1"/>
  <c r="L2029" i="1"/>
  <c r="M2019" i="1"/>
  <c r="L2019" i="1"/>
  <c r="M2013" i="1"/>
  <c r="L2013" i="1"/>
  <c r="M1957" i="1"/>
  <c r="L1957" i="1"/>
  <c r="M1946" i="1"/>
  <c r="L1946" i="1"/>
  <c r="M1930" i="1"/>
  <c r="L1930" i="1"/>
  <c r="M1924" i="1"/>
  <c r="L1924" i="1"/>
  <c r="M1919" i="1"/>
  <c r="L1919" i="1"/>
  <c r="M1903" i="1"/>
  <c r="L1903" i="1"/>
  <c r="M1886" i="1"/>
  <c r="L1886" i="1"/>
  <c r="M1875" i="1"/>
  <c r="L1875" i="1"/>
  <c r="M1869" i="1"/>
  <c r="L1869" i="1"/>
  <c r="M1852" i="1"/>
  <c r="L1852" i="1"/>
  <c r="M1830" i="1"/>
  <c r="L1830" i="1"/>
  <c r="M1808" i="1"/>
  <c r="L1808" i="1"/>
  <c r="M1802" i="1"/>
  <c r="L1802" i="1"/>
  <c r="M1791" i="1"/>
  <c r="L1791" i="1"/>
  <c r="M1774" i="1"/>
  <c r="L1774" i="1"/>
  <c r="N1757" i="1"/>
  <c r="M1757" i="1"/>
  <c r="L1757" i="1"/>
  <c r="M1751" i="1"/>
  <c r="L1751" i="1"/>
  <c r="M1723" i="1"/>
  <c r="L1723" i="1"/>
  <c r="M1712" i="1"/>
  <c r="L1712" i="1"/>
  <c r="M1695" i="1"/>
  <c r="L1695" i="1"/>
  <c r="M1690" i="1"/>
  <c r="L1690" i="1"/>
  <c r="M1663" i="1"/>
  <c r="L1663" i="1"/>
  <c r="M1652" i="1"/>
  <c r="L1652" i="1"/>
  <c r="M1625" i="1"/>
  <c r="L1625" i="1"/>
  <c r="M1620" i="1"/>
  <c r="L1620" i="1"/>
  <c r="M1605" i="1"/>
  <c r="L1605" i="1"/>
  <c r="M1566" i="1"/>
  <c r="L1566" i="1"/>
  <c r="M1560" i="1"/>
  <c r="L1560" i="1"/>
  <c r="M1544" i="1"/>
  <c r="L1544" i="1"/>
  <c r="M1533" i="1"/>
  <c r="L1533" i="1"/>
  <c r="M1522" i="1"/>
  <c r="L1522" i="1"/>
  <c r="M1505" i="1"/>
  <c r="L1505" i="1"/>
  <c r="M1495" i="1"/>
  <c r="L1495" i="1"/>
  <c r="N1490" i="1"/>
  <c r="M1490" i="1"/>
  <c r="L1490" i="1"/>
  <c r="M1479" i="1"/>
  <c r="L1479" i="1"/>
  <c r="M1473" i="1"/>
  <c r="L1473" i="1"/>
  <c r="N1452" i="1"/>
  <c r="M1452" i="1"/>
  <c r="L1452" i="1"/>
  <c r="M1441" i="1"/>
  <c r="L1441" i="1"/>
  <c r="M1430" i="1"/>
  <c r="L1430" i="1"/>
  <c r="N1420" i="1"/>
  <c r="M1420" i="1"/>
  <c r="L1420" i="1"/>
  <c r="M1409" i="1"/>
  <c r="L1409" i="1"/>
  <c r="M1404" i="1"/>
  <c r="L1404" i="1"/>
  <c r="M1394" i="1"/>
  <c r="L1394" i="1"/>
  <c r="M1388" i="1"/>
  <c r="L1388" i="1"/>
  <c r="M1348" i="1"/>
  <c r="L1348" i="1"/>
  <c r="M1337" i="1"/>
  <c r="L1337" i="1"/>
  <c r="M1331" i="1"/>
  <c r="L1331" i="1"/>
  <c r="M1325" i="1"/>
  <c r="L1325" i="1"/>
  <c r="N1319" i="1"/>
  <c r="M1319" i="1"/>
  <c r="L1319" i="1"/>
  <c r="M1265" i="1"/>
  <c r="L1265" i="1"/>
  <c r="M1259" i="1"/>
  <c r="L1259" i="1"/>
  <c r="M1231" i="1"/>
  <c r="L1231" i="1"/>
  <c r="M1220" i="1"/>
  <c r="L1220" i="1"/>
  <c r="N1214" i="1"/>
  <c r="M1214" i="1"/>
  <c r="L1214" i="1"/>
  <c r="N1174" i="1"/>
  <c r="M1174" i="1"/>
  <c r="L1174" i="1"/>
  <c r="N1168" i="1"/>
  <c r="M1168" i="1"/>
  <c r="L1168" i="1"/>
  <c r="N1162" i="1"/>
  <c r="M1162" i="1"/>
  <c r="L1162" i="1"/>
  <c r="M1140" i="1"/>
  <c r="L1140" i="1"/>
  <c r="M1134" i="1"/>
  <c r="L1134" i="1"/>
  <c r="M1123" i="1"/>
  <c r="L1123" i="1"/>
  <c r="M1071" i="1"/>
  <c r="L1071" i="1"/>
  <c r="M1048" i="1"/>
  <c r="L1048" i="1"/>
  <c r="M1042" i="1"/>
  <c r="L1042" i="1"/>
  <c r="M1036" i="1"/>
  <c r="L1036" i="1"/>
  <c r="M1023" i="1"/>
  <c r="L1023" i="1"/>
  <c r="M1016" i="1"/>
  <c r="L1016" i="1"/>
  <c r="N993" i="1"/>
  <c r="M993" i="1"/>
  <c r="L993" i="1"/>
  <c r="M987" i="1"/>
  <c r="L987" i="1"/>
  <c r="M974" i="1"/>
  <c r="L974" i="1"/>
  <c r="M968" i="1"/>
  <c r="L968" i="1"/>
  <c r="N968" i="1"/>
  <c r="M962" i="1"/>
  <c r="L962" i="1"/>
  <c r="M957" i="1"/>
  <c r="L957" i="1"/>
  <c r="M951" i="1"/>
  <c r="L951" i="1"/>
  <c r="M911" i="1"/>
  <c r="L911" i="1"/>
  <c r="N904" i="1"/>
  <c r="M904" i="1"/>
  <c r="L904" i="1"/>
  <c r="M863" i="1"/>
  <c r="L863" i="1"/>
  <c r="M857" i="1"/>
  <c r="L857" i="1"/>
  <c r="N857" i="1"/>
  <c r="M849" i="1"/>
  <c r="L849" i="1"/>
  <c r="N826" i="1"/>
  <c r="M826" i="1"/>
  <c r="L826" i="1"/>
  <c r="M766" i="1"/>
  <c r="L766" i="1"/>
  <c r="M757" i="1"/>
  <c r="L757" i="1"/>
  <c r="M733" i="1"/>
  <c r="L733" i="1"/>
  <c r="N733" i="1"/>
  <c r="N694" i="1"/>
  <c r="M694" i="1"/>
  <c r="L694" i="1"/>
  <c r="N543" i="1"/>
  <c r="M543" i="1"/>
  <c r="L543" i="1"/>
  <c r="M404" i="1"/>
  <c r="L404" i="1"/>
  <c r="M394" i="1"/>
  <c r="L394" i="1"/>
  <c r="M372" i="1"/>
  <c r="L372" i="1"/>
  <c r="M215" i="1"/>
  <c r="L215" i="1"/>
  <c r="M184" i="1"/>
  <c r="L184" i="1"/>
  <c r="M163" i="1"/>
  <c r="L163" i="1"/>
  <c r="M133" i="1"/>
  <c r="L133" i="1"/>
  <c r="M1824" i="1"/>
  <c r="L1824" i="1"/>
  <c r="M1818" i="1"/>
  <c r="L1818" i="1"/>
  <c r="M1813" i="1"/>
  <c r="L1813" i="1"/>
  <c r="M1796" i="1"/>
  <c r="L1796" i="1"/>
  <c r="M1785" i="1"/>
  <c r="L1785" i="1"/>
  <c r="M1779" i="1"/>
  <c r="L1779" i="1"/>
  <c r="N1762" i="1"/>
  <c r="M1762" i="1"/>
  <c r="L1762" i="1"/>
  <c r="M1745" i="1"/>
  <c r="L1745" i="1"/>
  <c r="M1734" i="1"/>
  <c r="L1734" i="1"/>
  <c r="M1728" i="1"/>
  <c r="L1728" i="1"/>
  <c r="N1717" i="1"/>
  <c r="M1717" i="1"/>
  <c r="L1717" i="1"/>
  <c r="M1700" i="1"/>
  <c r="L1700" i="1"/>
  <c r="M1684" i="1"/>
  <c r="L1684" i="1"/>
  <c r="N1673" i="1"/>
  <c r="M1673" i="1"/>
  <c r="L1673" i="1"/>
  <c r="M1657" i="1"/>
  <c r="L1657" i="1"/>
  <c r="M1647" i="1"/>
  <c r="L1647" i="1"/>
  <c r="M1630" i="1"/>
  <c r="L1630" i="1"/>
  <c r="M1615" i="1"/>
  <c r="L1615" i="1"/>
  <c r="M1599" i="1"/>
  <c r="L1599" i="1"/>
  <c r="M1595" i="1"/>
  <c r="L1595" i="1"/>
  <c r="M1585" i="1"/>
  <c r="L1585" i="1"/>
  <c r="M1580" i="1"/>
  <c r="L1580" i="1"/>
  <c r="M1575" i="1"/>
  <c r="L1575" i="1"/>
  <c r="M1554" i="1"/>
  <c r="L1554" i="1"/>
  <c r="M1538" i="1"/>
  <c r="L1538" i="1"/>
  <c r="M1527" i="1"/>
  <c r="L1527" i="1"/>
  <c r="M1516" i="1"/>
  <c r="L1516" i="1"/>
  <c r="M1510" i="1"/>
  <c r="L1510" i="1"/>
  <c r="M1499" i="1"/>
  <c r="L1499" i="1"/>
  <c r="M1484" i="1"/>
  <c r="L1484" i="1"/>
  <c r="M1468" i="1"/>
  <c r="L1468" i="1"/>
  <c r="M1463" i="1"/>
  <c r="L1463" i="1"/>
  <c r="M1457" i="1"/>
  <c r="L1457" i="1"/>
  <c r="M1446" i="1"/>
  <c r="L1446" i="1"/>
  <c r="M1435" i="1"/>
  <c r="L1435" i="1"/>
  <c r="M1425" i="1"/>
  <c r="L1425" i="1"/>
  <c r="N1414" i="1"/>
  <c r="M1414" i="1"/>
  <c r="L1414" i="1"/>
  <c r="N1377" i="1"/>
  <c r="M1377" i="1"/>
  <c r="L1377" i="1"/>
  <c r="M1371" i="1"/>
  <c r="L1371" i="1"/>
  <c r="M1365" i="1"/>
  <c r="L1365" i="1"/>
  <c r="M1359" i="1"/>
  <c r="L1359" i="1"/>
  <c r="M1353" i="1"/>
  <c r="L1353" i="1"/>
  <c r="M1342" i="1"/>
  <c r="L1342" i="1"/>
  <c r="M1309" i="1"/>
  <c r="L1309" i="1"/>
  <c r="M1303" i="1"/>
  <c r="L1303" i="1"/>
  <c r="M1297" i="1"/>
  <c r="L1297" i="1"/>
  <c r="M1286" i="1"/>
  <c r="L1286" i="1"/>
  <c r="M1281" i="1"/>
  <c r="L1281" i="1"/>
  <c r="M1275" i="1"/>
  <c r="L1275" i="1"/>
  <c r="M1270" i="1"/>
  <c r="L1270" i="1"/>
  <c r="M1253" i="1"/>
  <c r="L1253" i="1"/>
  <c r="M1247" i="1"/>
  <c r="L1247" i="1"/>
  <c r="N1241" i="1"/>
  <c r="M1241" i="1"/>
  <c r="L1241" i="1"/>
  <c r="M1236" i="1"/>
  <c r="L1236" i="1"/>
  <c r="M1225" i="1"/>
  <c r="L1225" i="1"/>
  <c r="N1208" i="1"/>
  <c r="M1208" i="1"/>
  <c r="L1208" i="1"/>
  <c r="M1197" i="1"/>
  <c r="L1197" i="1"/>
  <c r="M1191" i="1"/>
  <c r="L1191" i="1"/>
  <c r="M1185" i="1"/>
  <c r="L1185" i="1"/>
  <c r="M1179" i="1"/>
  <c r="L1179" i="1"/>
  <c r="M1151" i="1"/>
  <c r="L1151" i="1"/>
  <c r="M1145" i="1"/>
  <c r="L1145" i="1"/>
  <c r="N1128" i="1"/>
  <c r="M1128" i="1"/>
  <c r="L1128" i="1"/>
  <c r="M1106" i="1"/>
  <c r="L1106" i="1"/>
  <c r="M1100" i="1"/>
  <c r="L1100" i="1"/>
  <c r="M1094" i="1"/>
  <c r="L1094" i="1"/>
  <c r="M1088" i="1"/>
  <c r="L1088" i="1"/>
  <c r="M1082" i="1"/>
  <c r="L1082" i="1"/>
  <c r="M1065" i="1"/>
  <c r="L1065" i="1"/>
  <c r="M1059" i="1"/>
  <c r="L1059" i="1"/>
  <c r="N1053" i="1"/>
  <c r="M1053" i="1"/>
  <c r="L1053" i="1"/>
  <c r="N1029" i="1"/>
  <c r="M1029" i="1"/>
  <c r="L1029" i="1"/>
  <c r="M1022" i="1"/>
  <c r="L1022" i="1"/>
  <c r="N1010" i="1"/>
  <c r="M1010" i="1"/>
  <c r="L1010" i="1"/>
  <c r="M1004" i="1"/>
  <c r="L1004" i="1"/>
  <c r="N998" i="1"/>
  <c r="M998" i="1"/>
  <c r="L998" i="1"/>
  <c r="M930" i="1"/>
  <c r="L930" i="1"/>
  <c r="M923" i="1"/>
  <c r="L923" i="1"/>
  <c r="N896" i="1"/>
  <c r="M896" i="1"/>
  <c r="L896" i="1"/>
  <c r="M869" i="1"/>
  <c r="L869" i="1"/>
  <c r="N841" i="1"/>
  <c r="M841" i="1"/>
  <c r="L841" i="1"/>
  <c r="M790" i="1"/>
  <c r="L790" i="1"/>
  <c r="M774" i="1"/>
  <c r="L774" i="1"/>
  <c r="N765" i="1"/>
  <c r="M765" i="1"/>
  <c r="L765" i="1"/>
  <c r="M740" i="1"/>
  <c r="L740" i="1"/>
  <c r="M716" i="1"/>
  <c r="L716" i="1"/>
  <c r="M693" i="1"/>
  <c r="L693" i="1"/>
  <c r="M636" i="1"/>
  <c r="L636" i="1"/>
  <c r="M594" i="1"/>
  <c r="L594" i="1"/>
  <c r="M509" i="1"/>
  <c r="L509" i="1"/>
  <c r="M257" i="1"/>
  <c r="L257" i="1"/>
  <c r="M42" i="1"/>
  <c r="L42" i="1"/>
  <c r="M2116" i="1"/>
  <c r="L2116" i="1"/>
  <c r="M2110" i="1"/>
  <c r="L2110" i="1"/>
  <c r="M2089" i="1"/>
  <c r="L2089" i="1"/>
  <c r="M2067" i="1"/>
  <c r="L2067" i="1"/>
  <c r="M2056" i="1"/>
  <c r="L2056" i="1"/>
  <c r="N2050" i="1"/>
  <c r="M2050" i="1"/>
  <c r="L2050" i="1"/>
  <c r="N2045" i="1"/>
  <c r="M2045" i="1"/>
  <c r="L2045" i="1"/>
  <c r="M2018" i="1"/>
  <c r="L2018" i="1"/>
  <c r="M2012" i="1"/>
  <c r="L2012" i="1"/>
  <c r="N2001" i="1"/>
  <c r="M2001" i="1"/>
  <c r="L2001" i="1"/>
  <c r="M1956" i="1"/>
  <c r="L1956" i="1"/>
  <c r="N1951" i="1"/>
  <c r="M1951" i="1"/>
  <c r="L1951" i="1"/>
  <c r="M1945" i="1"/>
  <c r="L1945" i="1"/>
  <c r="M1929" i="1"/>
  <c r="L1929" i="1"/>
  <c r="M1923" i="1"/>
  <c r="L1923" i="1"/>
  <c r="M1918" i="1"/>
  <c r="L1918" i="1"/>
  <c r="M1907" i="1"/>
  <c r="L1907" i="1"/>
  <c r="M1891" i="1"/>
  <c r="L1891" i="1"/>
  <c r="M1885" i="1"/>
  <c r="L1885" i="1"/>
  <c r="M1874" i="1"/>
  <c r="L1874" i="1"/>
  <c r="M1851" i="1"/>
  <c r="L1851" i="1"/>
  <c r="M1829" i="1"/>
  <c r="L1829" i="1"/>
  <c r="M1807" i="1"/>
  <c r="L1807" i="1"/>
  <c r="M1801" i="1"/>
  <c r="L1801" i="1"/>
  <c r="M1790" i="1"/>
  <c r="L1790" i="1"/>
  <c r="M1773" i="1"/>
  <c r="L1773" i="1"/>
  <c r="M1756" i="1"/>
  <c r="L1756" i="1"/>
  <c r="M1750" i="1"/>
  <c r="L1750" i="1"/>
  <c r="M1739" i="1"/>
  <c r="L1739" i="1"/>
  <c r="N1722" i="1"/>
  <c r="M1722" i="1"/>
  <c r="L1722" i="1"/>
  <c r="M1711" i="1"/>
  <c r="L1711" i="1"/>
  <c r="M1694" i="1"/>
  <c r="L1694" i="1"/>
  <c r="M1689" i="1"/>
  <c r="L1689" i="1"/>
  <c r="M1678" i="1"/>
  <c r="L1678" i="1"/>
  <c r="M1662" i="1"/>
  <c r="L1662" i="1"/>
  <c r="M1641" i="1"/>
  <c r="L1641" i="1"/>
  <c r="M1604" i="1"/>
  <c r="L1604" i="1"/>
  <c r="M1565" i="1"/>
  <c r="L1565" i="1"/>
  <c r="M1559" i="1"/>
  <c r="L1559" i="1"/>
  <c r="M1549" i="1"/>
  <c r="L1549" i="1"/>
  <c r="M1543" i="1"/>
  <c r="L1543" i="1"/>
  <c r="N1532" i="1"/>
  <c r="M1532" i="1"/>
  <c r="L1532" i="1"/>
  <c r="M1521" i="1"/>
  <c r="L1521" i="1"/>
  <c r="M1504" i="1"/>
  <c r="L1504" i="1"/>
  <c r="M1494" i="1"/>
  <c r="L1494" i="1"/>
  <c r="M1489" i="1"/>
  <c r="L1489" i="1"/>
  <c r="M1478" i="1"/>
  <c r="L1478" i="1"/>
  <c r="M1451" i="1"/>
  <c r="L1451" i="1"/>
  <c r="M1440" i="1"/>
  <c r="L1440" i="1"/>
  <c r="M1419" i="1"/>
  <c r="L1419" i="1"/>
  <c r="M1408" i="1"/>
  <c r="L1408" i="1"/>
  <c r="M1403" i="1"/>
  <c r="L1403" i="1"/>
  <c r="M1393" i="1"/>
  <c r="L1393" i="1"/>
  <c r="M1387" i="1"/>
  <c r="L1387" i="1"/>
  <c r="M1347" i="1"/>
  <c r="L1347" i="1"/>
  <c r="M1336" i="1"/>
  <c r="L1336" i="1"/>
  <c r="M1330" i="1"/>
  <c r="L1330" i="1"/>
  <c r="M1324" i="1"/>
  <c r="L1324" i="1"/>
  <c r="M1318" i="1"/>
  <c r="L1318" i="1"/>
  <c r="M1291" i="1"/>
  <c r="L1291" i="1"/>
  <c r="N1264" i="1"/>
  <c r="M1264" i="1"/>
  <c r="L1264" i="1"/>
  <c r="N1258" i="1"/>
  <c r="M1258" i="1"/>
  <c r="L1258" i="1"/>
  <c r="M1230" i="1"/>
  <c r="L1230" i="1"/>
  <c r="M1219" i="1"/>
  <c r="L1219" i="1"/>
  <c r="M1213" i="1"/>
  <c r="L1213" i="1"/>
  <c r="N1173" i="1"/>
  <c r="M1173" i="1"/>
  <c r="L1173" i="1"/>
  <c r="N1167" i="1"/>
  <c r="M1167" i="1"/>
  <c r="L1167" i="1"/>
  <c r="M1161" i="1"/>
  <c r="L1161" i="1"/>
  <c r="M1156" i="1"/>
  <c r="L1156" i="1"/>
  <c r="M1139" i="1"/>
  <c r="L1139" i="1"/>
  <c r="M1133" i="1"/>
  <c r="L1133" i="1"/>
  <c r="M1122" i="1"/>
  <c r="L1122" i="1"/>
  <c r="M1111" i="1"/>
  <c r="L1111" i="1"/>
  <c r="M1076" i="1"/>
  <c r="L1076" i="1"/>
  <c r="M1070" i="1"/>
  <c r="L1070" i="1"/>
  <c r="M1047" i="1"/>
  <c r="L1047" i="1"/>
  <c r="M1041" i="1"/>
  <c r="L1041" i="1"/>
  <c r="M1035" i="1"/>
  <c r="L1035" i="1"/>
  <c r="M1028" i="1"/>
  <c r="L1028" i="1"/>
  <c r="M992" i="1"/>
  <c r="L992" i="1"/>
  <c r="M986" i="1"/>
  <c r="L986" i="1"/>
  <c r="M973" i="1"/>
  <c r="L973" i="1"/>
  <c r="M967" i="1"/>
  <c r="L967" i="1"/>
  <c r="N961" i="1"/>
  <c r="M961" i="1"/>
  <c r="L961" i="1"/>
  <c r="N956" i="1"/>
  <c r="M956" i="1"/>
  <c r="L956" i="1"/>
  <c r="M950" i="1"/>
  <c r="L950" i="1"/>
  <c r="M943" i="1"/>
  <c r="L943" i="1"/>
  <c r="N936" i="1"/>
  <c r="M936" i="1"/>
  <c r="L936" i="1"/>
  <c r="M909" i="1"/>
  <c r="L909" i="1"/>
  <c r="M903" i="1"/>
  <c r="L903" i="1"/>
  <c r="N856" i="1"/>
  <c r="M856" i="1"/>
  <c r="L856" i="1"/>
  <c r="N840" i="1"/>
  <c r="M840" i="1"/>
  <c r="L840" i="1"/>
  <c r="M824" i="1"/>
  <c r="L824" i="1"/>
  <c r="M802" i="1"/>
  <c r="L802" i="1"/>
  <c r="N796" i="1"/>
  <c r="M796" i="1"/>
  <c r="L796" i="1"/>
  <c r="M782" i="1"/>
  <c r="L782" i="1"/>
  <c r="M755" i="1"/>
  <c r="L755" i="1"/>
  <c r="M747" i="1"/>
  <c r="L747" i="1"/>
  <c r="M731" i="1"/>
  <c r="L731" i="1"/>
  <c r="M593" i="1"/>
  <c r="L593" i="1"/>
  <c r="M530" i="1"/>
  <c r="L530" i="1"/>
  <c r="N382" i="1"/>
  <c r="M382" i="1"/>
  <c r="L382" i="1"/>
  <c r="M171" i="1"/>
  <c r="L171" i="1"/>
  <c r="M110" i="1"/>
  <c r="L110" i="1"/>
  <c r="M2104" i="1"/>
  <c r="L2104" i="1"/>
  <c r="M2094" i="1"/>
  <c r="L2094" i="1"/>
  <c r="M2083" i="1"/>
  <c r="L2083" i="1"/>
  <c r="M2077" i="1"/>
  <c r="L2077" i="1"/>
  <c r="N2061" i="1"/>
  <c r="M2061" i="1"/>
  <c r="L2061" i="1"/>
  <c r="M2039" i="1"/>
  <c r="L2039" i="1"/>
  <c r="N2023" i="1"/>
  <c r="M2023" i="1"/>
  <c r="L2023" i="1"/>
  <c r="N2006" i="1"/>
  <c r="M2006" i="1"/>
  <c r="L2006" i="1"/>
  <c r="N1995" i="1"/>
  <c r="M1995" i="1"/>
  <c r="L1995" i="1"/>
  <c r="M1990" i="1"/>
  <c r="L1990" i="1"/>
  <c r="N1985" i="1"/>
  <c r="M1985" i="1"/>
  <c r="L1985" i="1"/>
  <c r="N1979" i="1"/>
  <c r="M1979" i="1"/>
  <c r="L1979" i="1"/>
  <c r="M1973" i="1"/>
  <c r="L1973" i="1"/>
  <c r="N1967" i="1"/>
  <c r="M1967" i="1"/>
  <c r="L1967" i="1"/>
  <c r="M1961" i="1"/>
  <c r="L1961" i="1"/>
  <c r="N1912" i="1"/>
  <c r="M1912" i="1"/>
  <c r="L1912" i="1"/>
  <c r="M1896" i="1"/>
  <c r="L1896" i="1"/>
  <c r="M1879" i="1"/>
  <c r="L1879" i="1"/>
  <c r="M1862" i="1"/>
  <c r="L1862" i="1"/>
  <c r="M1845" i="1"/>
  <c r="L1845" i="1"/>
  <c r="M1840" i="1"/>
  <c r="L1840" i="1"/>
  <c r="M1823" i="1"/>
  <c r="L1823" i="1"/>
  <c r="M1812" i="1"/>
  <c r="L1812" i="1"/>
  <c r="M1795" i="1"/>
  <c r="L1795" i="1"/>
  <c r="M1784" i="1"/>
  <c r="L1784" i="1"/>
  <c r="M1767" i="1"/>
  <c r="L1767" i="1"/>
  <c r="N1761" i="1"/>
  <c r="M1761" i="1"/>
  <c r="L1761" i="1"/>
  <c r="M1744" i="1"/>
  <c r="L1744" i="1"/>
  <c r="N1733" i="1"/>
  <c r="M1733" i="1"/>
  <c r="L1733" i="1"/>
  <c r="M1716" i="1"/>
  <c r="L1716" i="1"/>
  <c r="N1705" i="1"/>
  <c r="M1705" i="1"/>
  <c r="L1705" i="1"/>
  <c r="M1699" i="1"/>
  <c r="L1699" i="1"/>
  <c r="M1683" i="1"/>
  <c r="L1683" i="1"/>
  <c r="M1672" i="1"/>
  <c r="L1672" i="1"/>
  <c r="N1646" i="1"/>
  <c r="M1646" i="1"/>
  <c r="L1646" i="1"/>
  <c r="M1635" i="1"/>
  <c r="L1635" i="1"/>
  <c r="M1629" i="1"/>
  <c r="L1629" i="1"/>
  <c r="M1624" i="1"/>
  <c r="L1624" i="1"/>
  <c r="M1614" i="1"/>
  <c r="L1614" i="1"/>
  <c r="M1609" i="1"/>
  <c r="L1609" i="1"/>
  <c r="M1590" i="1"/>
  <c r="L1590" i="1"/>
  <c r="M1579" i="1"/>
  <c r="L1579" i="1"/>
  <c r="M1570" i="1"/>
  <c r="L1570" i="1"/>
  <c r="M1553" i="1"/>
  <c r="L1553" i="1"/>
  <c r="M1537" i="1"/>
  <c r="L1537" i="1"/>
  <c r="M1515" i="1"/>
  <c r="L1515" i="1"/>
  <c r="M1509" i="1"/>
  <c r="L1509" i="1"/>
  <c r="M1467" i="1"/>
  <c r="L1467" i="1"/>
  <c r="M1462" i="1"/>
  <c r="L1462" i="1"/>
  <c r="M1456" i="1"/>
  <c r="L1456" i="1"/>
  <c r="M1445" i="1"/>
  <c r="L1445" i="1"/>
  <c r="N1424" i="1"/>
  <c r="M1424" i="1"/>
  <c r="L1424" i="1"/>
  <c r="N1413" i="1"/>
  <c r="M1413" i="1"/>
  <c r="L1413" i="1"/>
  <c r="N1398" i="1"/>
  <c r="M1398" i="1"/>
  <c r="L1398" i="1"/>
  <c r="N1381" i="1"/>
  <c r="M1381" i="1"/>
  <c r="L1381" i="1"/>
  <c r="M1376" i="1"/>
  <c r="L1376" i="1"/>
  <c r="N1370" i="1"/>
  <c r="M1370" i="1"/>
  <c r="L1370" i="1"/>
  <c r="M1364" i="1"/>
  <c r="L1364" i="1"/>
  <c r="M1358" i="1"/>
  <c r="L1358" i="1"/>
  <c r="M1352" i="1"/>
  <c r="L1352" i="1"/>
  <c r="M1341" i="1"/>
  <c r="L1341" i="1"/>
  <c r="M1313" i="1"/>
  <c r="L1313" i="1"/>
  <c r="M1308" i="1"/>
  <c r="L1308" i="1"/>
  <c r="M1302" i="1"/>
  <c r="L1302" i="1"/>
  <c r="M1296" i="1"/>
  <c r="L1296" i="1"/>
  <c r="M1280" i="1"/>
  <c r="L1280" i="1"/>
  <c r="M1252" i="1"/>
  <c r="L1252" i="1"/>
  <c r="N1246" i="1"/>
  <c r="M1246" i="1"/>
  <c r="L1246" i="1"/>
  <c r="M1235" i="1"/>
  <c r="L1235" i="1"/>
  <c r="M1224" i="1"/>
  <c r="L1224" i="1"/>
  <c r="M1207" i="1"/>
  <c r="L1207" i="1"/>
  <c r="M1202" i="1"/>
  <c r="L1202" i="1"/>
  <c r="N1196" i="1"/>
  <c r="M1196" i="1"/>
  <c r="L1196" i="1"/>
  <c r="N1190" i="1"/>
  <c r="M1190" i="1"/>
  <c r="L1190" i="1"/>
  <c r="N1184" i="1"/>
  <c r="M1184" i="1"/>
  <c r="L1184" i="1"/>
  <c r="M1178" i="1"/>
  <c r="L1178" i="1"/>
  <c r="N1150" i="1"/>
  <c r="M1150" i="1"/>
  <c r="L1150" i="1"/>
  <c r="N1144" i="1"/>
  <c r="M1144" i="1"/>
  <c r="L1144" i="1"/>
  <c r="M1116" i="1"/>
  <c r="L1116" i="1"/>
  <c r="M1099" i="1"/>
  <c r="L1099" i="1"/>
  <c r="M1093" i="1"/>
  <c r="L1093" i="1"/>
  <c r="M1087" i="1"/>
  <c r="L1087" i="1"/>
  <c r="M1081" i="1"/>
  <c r="L1081" i="1"/>
  <c r="M1058" i="1"/>
  <c r="L1058" i="1"/>
  <c r="N1034" i="1"/>
  <c r="M1034" i="1"/>
  <c r="L1034" i="1"/>
  <c r="M1021" i="1"/>
  <c r="L1021" i="1"/>
  <c r="M1015" i="1"/>
  <c r="L1015" i="1"/>
  <c r="M1003" i="1"/>
  <c r="L1003" i="1"/>
  <c r="M985" i="1"/>
  <c r="L985" i="1"/>
  <c r="M949" i="1"/>
  <c r="L949" i="1"/>
  <c r="M942" i="1"/>
  <c r="L942" i="1"/>
  <c r="M929" i="1"/>
  <c r="L929" i="1"/>
  <c r="M895" i="1"/>
  <c r="L895" i="1"/>
  <c r="N888" i="1"/>
  <c r="M888" i="1"/>
  <c r="L888" i="1"/>
  <c r="M861" i="1"/>
  <c r="L861" i="1"/>
  <c r="M855" i="1"/>
  <c r="L855" i="1"/>
  <c r="M832" i="1"/>
  <c r="L832" i="1"/>
  <c r="M739" i="1"/>
  <c r="L739" i="1"/>
  <c r="N730" i="1"/>
  <c r="M730" i="1"/>
  <c r="L730" i="1"/>
  <c r="N714" i="1"/>
  <c r="M714" i="1"/>
  <c r="L714" i="1"/>
  <c r="M643" i="1"/>
  <c r="L643" i="1"/>
  <c r="M634" i="1"/>
  <c r="L634" i="1"/>
  <c r="M614" i="1"/>
  <c r="L614" i="1"/>
  <c r="N573" i="1"/>
  <c r="M573" i="1"/>
  <c r="L573" i="1"/>
  <c r="M507" i="1"/>
  <c r="L507" i="1"/>
  <c r="M360" i="1"/>
  <c r="L360" i="1"/>
  <c r="M2099" i="1"/>
  <c r="L2099" i="1"/>
  <c r="N2088" i="1"/>
  <c r="M2088" i="1"/>
  <c r="L2088" i="1"/>
  <c r="M2071" i="1"/>
  <c r="L2071" i="1"/>
  <c r="N2066" i="1"/>
  <c r="M2066" i="1"/>
  <c r="L2066" i="1"/>
  <c r="N2055" i="1"/>
  <c r="M2055" i="1"/>
  <c r="L2055" i="1"/>
  <c r="N2049" i="1"/>
  <c r="M2049" i="1"/>
  <c r="L2049" i="1"/>
  <c r="N2033" i="1"/>
  <c r="M2033" i="1"/>
  <c r="L2033" i="1"/>
  <c r="N2017" i="1"/>
  <c r="M2017" i="1"/>
  <c r="L2017" i="1"/>
  <c r="N2011" i="1"/>
  <c r="M2011" i="1"/>
  <c r="L2011" i="1"/>
  <c r="N2000" i="1"/>
  <c r="M2000" i="1"/>
  <c r="L2000" i="1"/>
  <c r="M1950" i="1"/>
  <c r="L1950" i="1"/>
  <c r="M1939" i="1"/>
  <c r="L1939" i="1"/>
  <c r="M1928" i="1"/>
  <c r="L1928" i="1"/>
  <c r="M1917" i="1"/>
  <c r="L1917" i="1"/>
  <c r="M1890" i="1"/>
  <c r="L1890" i="1"/>
  <c r="M1873" i="1"/>
  <c r="L1873" i="1"/>
  <c r="M1828" i="1"/>
  <c r="L1828" i="1"/>
  <c r="M1817" i="1"/>
  <c r="L1817" i="1"/>
  <c r="M1806" i="1"/>
  <c r="L1806" i="1"/>
  <c r="M1789" i="1"/>
  <c r="L1789" i="1"/>
  <c r="M1772" i="1"/>
  <c r="L1772" i="1"/>
  <c r="M1755" i="1"/>
  <c r="L1755" i="1"/>
  <c r="N1749" i="1"/>
  <c r="M1749" i="1"/>
  <c r="L1749" i="1"/>
  <c r="N1721" i="1"/>
  <c r="M1721" i="1"/>
  <c r="L1721" i="1"/>
  <c r="M1710" i="1"/>
  <c r="L1710" i="1"/>
  <c r="M1693" i="1"/>
  <c r="L1693" i="1"/>
  <c r="M1688" i="1"/>
  <c r="L1688" i="1"/>
  <c r="M1677" i="1"/>
  <c r="L1677" i="1"/>
  <c r="M1661" i="1"/>
  <c r="L1661" i="1"/>
  <c r="M1656" i="1"/>
  <c r="L1656" i="1"/>
  <c r="N1640" i="1"/>
  <c r="M1640" i="1"/>
  <c r="L1640" i="1"/>
  <c r="M1603" i="1"/>
  <c r="L1603" i="1"/>
  <c r="M1594" i="1"/>
  <c r="L1594" i="1"/>
  <c r="M1564" i="1"/>
  <c r="L1564" i="1"/>
  <c r="M1558" i="1"/>
  <c r="L1558" i="1"/>
  <c r="M1548" i="1"/>
  <c r="L1548" i="1"/>
  <c r="M1542" i="1"/>
  <c r="L1542" i="1"/>
  <c r="M1493" i="1"/>
  <c r="L1493" i="1"/>
  <c r="M1488" i="1"/>
  <c r="L1488" i="1"/>
  <c r="N1483" i="1"/>
  <c r="M1483" i="1"/>
  <c r="L1483" i="1"/>
  <c r="M1477" i="1"/>
  <c r="L1477" i="1"/>
  <c r="M1450" i="1"/>
  <c r="L1450" i="1"/>
  <c r="N1392" i="1"/>
  <c r="M1392" i="1"/>
  <c r="L1392" i="1"/>
  <c r="M1386" i="1"/>
  <c r="L1386" i="1"/>
  <c r="M1335" i="1"/>
  <c r="L1335" i="1"/>
  <c r="M1329" i="1"/>
  <c r="L1329" i="1"/>
  <c r="M1323" i="1"/>
  <c r="L1323" i="1"/>
  <c r="M1290" i="1"/>
  <c r="L1290" i="1"/>
  <c r="M1285" i="1"/>
  <c r="L1285" i="1"/>
  <c r="M1263" i="1"/>
  <c r="L1263" i="1"/>
  <c r="M1229" i="1"/>
  <c r="L1229" i="1"/>
  <c r="M1218" i="1"/>
  <c r="L1218" i="1"/>
  <c r="M1212" i="1"/>
  <c r="L1212" i="1"/>
  <c r="M1172" i="1"/>
  <c r="L1172" i="1"/>
  <c r="N1166" i="1"/>
  <c r="M1166" i="1"/>
  <c r="L1166" i="1"/>
  <c r="M1160" i="1"/>
  <c r="L1160" i="1"/>
  <c r="M1155" i="1"/>
  <c r="L1155" i="1"/>
  <c r="M1138" i="1"/>
  <c r="L1138" i="1"/>
  <c r="M1132" i="1"/>
  <c r="L1132" i="1"/>
  <c r="M1121" i="1"/>
  <c r="L1121" i="1"/>
  <c r="M1110" i="1"/>
  <c r="L1110" i="1"/>
  <c r="N1075" i="1"/>
  <c r="M1075" i="1"/>
  <c r="L1075" i="1"/>
  <c r="N1069" i="1"/>
  <c r="M1069" i="1"/>
  <c r="L1069" i="1"/>
  <c r="M1040" i="1"/>
  <c r="L1040" i="1"/>
  <c r="N1040" i="1"/>
  <c r="M1027" i="1"/>
  <c r="L1027" i="1"/>
  <c r="M997" i="1"/>
  <c r="L997" i="1"/>
  <c r="M984" i="1"/>
  <c r="L984" i="1"/>
  <c r="N972" i="1"/>
  <c r="M972" i="1"/>
  <c r="L972" i="1"/>
  <c r="M955" i="1"/>
  <c r="L955" i="1"/>
  <c r="M935" i="1"/>
  <c r="L935" i="1"/>
  <c r="N908" i="1"/>
  <c r="M908" i="1"/>
  <c r="L908" i="1"/>
  <c r="M902" i="1"/>
  <c r="L902" i="1"/>
  <c r="M875" i="1"/>
  <c r="L875" i="1"/>
  <c r="M839" i="1"/>
  <c r="L839" i="1"/>
  <c r="M754" i="1"/>
  <c r="L754" i="1"/>
  <c r="M729" i="1"/>
  <c r="L729" i="1"/>
  <c r="M722" i="1"/>
  <c r="L722" i="1"/>
  <c r="N707" i="1"/>
  <c r="M707" i="1"/>
  <c r="L707" i="1"/>
  <c r="M690" i="1"/>
  <c r="L690" i="1"/>
  <c r="M681" i="1"/>
  <c r="L681" i="1"/>
  <c r="M661" i="1"/>
  <c r="L661" i="1"/>
  <c r="M603" i="1"/>
  <c r="L603" i="1"/>
  <c r="M528" i="1"/>
  <c r="L528" i="1"/>
  <c r="M517" i="1"/>
  <c r="L517" i="1"/>
  <c r="M485" i="1"/>
  <c r="L485" i="1"/>
  <c r="M432" i="1"/>
  <c r="L432" i="1"/>
  <c r="M380" i="1"/>
  <c r="L380" i="1"/>
  <c r="M307" i="1"/>
  <c r="L307" i="1"/>
  <c r="M295" i="1"/>
  <c r="L295" i="1"/>
  <c r="N243" i="1"/>
  <c r="M243" i="1"/>
  <c r="L243" i="1"/>
  <c r="M150" i="1"/>
  <c r="L150" i="1"/>
  <c r="M2027" i="1"/>
  <c r="L2027" i="1"/>
  <c r="M2022" i="1"/>
  <c r="L2022" i="1"/>
  <c r="N2005" i="1"/>
  <c r="M2005" i="1"/>
  <c r="L2005" i="1"/>
  <c r="N1994" i="1"/>
  <c r="M1994" i="1"/>
  <c r="L1994" i="1"/>
  <c r="N1989" i="1"/>
  <c r="M1989" i="1"/>
  <c r="L1989" i="1"/>
  <c r="M1984" i="1"/>
  <c r="L1984" i="1"/>
  <c r="M1978" i="1"/>
  <c r="L1978" i="1"/>
  <c r="M1972" i="1"/>
  <c r="L1972" i="1"/>
  <c r="M1966" i="1"/>
  <c r="L1966" i="1"/>
  <c r="M1960" i="1"/>
  <c r="L1960" i="1"/>
  <c r="N1955" i="1"/>
  <c r="M1955" i="1"/>
  <c r="L1955" i="1"/>
  <c r="M1911" i="1"/>
  <c r="L1911" i="1"/>
  <c r="M1901" i="1"/>
  <c r="L1901" i="1"/>
  <c r="M1895" i="1"/>
  <c r="L1895" i="1"/>
  <c r="M1878" i="1"/>
  <c r="L1878" i="1"/>
  <c r="M1867" i="1"/>
  <c r="L1867" i="1"/>
  <c r="M1861" i="1"/>
  <c r="L1861" i="1"/>
  <c r="M1839" i="1"/>
  <c r="L1839" i="1"/>
  <c r="M1822" i="1"/>
  <c r="L1822" i="1"/>
  <c r="M1811" i="1"/>
  <c r="L1811" i="1"/>
  <c r="M1794" i="1"/>
  <c r="L1794" i="1"/>
  <c r="M1783" i="1"/>
  <c r="L1783" i="1"/>
  <c r="M1766" i="1"/>
  <c r="L1766" i="1"/>
  <c r="M1760" i="1"/>
  <c r="L1760" i="1"/>
  <c r="M1743" i="1"/>
  <c r="L1743" i="1"/>
  <c r="M1732" i="1"/>
  <c r="L1732" i="1"/>
  <c r="M1715" i="1"/>
  <c r="L1715" i="1"/>
  <c r="M1704" i="1"/>
  <c r="L1704" i="1"/>
  <c r="M1698" i="1"/>
  <c r="L1698" i="1"/>
  <c r="M1682" i="1"/>
  <c r="L1682" i="1"/>
  <c r="M1671" i="1"/>
  <c r="L1671" i="1"/>
  <c r="M1645" i="1"/>
  <c r="L1645" i="1"/>
  <c r="M1634" i="1"/>
  <c r="L1634" i="1"/>
  <c r="M1623" i="1"/>
  <c r="L1623" i="1"/>
  <c r="M1613" i="1"/>
  <c r="L1613" i="1"/>
  <c r="M1608" i="1"/>
  <c r="L1608" i="1"/>
  <c r="M1589" i="1"/>
  <c r="L1589" i="1"/>
  <c r="M1569" i="1"/>
  <c r="L1569" i="1"/>
  <c r="M1536" i="1"/>
  <c r="L1536" i="1"/>
  <c r="M1514" i="1"/>
  <c r="L1514" i="1"/>
  <c r="N1466" i="1"/>
  <c r="M1466" i="1"/>
  <c r="L1466" i="1"/>
  <c r="M1461" i="1"/>
  <c r="L1461" i="1"/>
  <c r="M1444" i="1"/>
  <c r="L1444" i="1"/>
  <c r="M1428" i="1"/>
  <c r="L1428" i="1"/>
  <c r="M1412" i="1"/>
  <c r="L1412" i="1"/>
  <c r="N1380" i="1"/>
  <c r="M1380" i="1"/>
  <c r="L1380" i="1"/>
  <c r="M1375" i="1"/>
  <c r="L1375" i="1"/>
  <c r="M1369" i="1"/>
  <c r="L1369" i="1"/>
  <c r="M1363" i="1"/>
  <c r="L1363" i="1"/>
  <c r="N1357" i="1"/>
  <c r="M1357" i="1"/>
  <c r="L1357" i="1"/>
  <c r="M1346" i="1"/>
  <c r="L1346" i="1"/>
  <c r="M1340" i="1"/>
  <c r="L1340" i="1"/>
  <c r="M1317" i="1"/>
  <c r="L1317" i="1"/>
  <c r="M1312" i="1"/>
  <c r="L1312" i="1"/>
  <c r="M1307" i="1"/>
  <c r="L1307" i="1"/>
  <c r="M1301" i="1"/>
  <c r="L1301" i="1"/>
  <c r="M1295" i="1"/>
  <c r="L1295" i="1"/>
  <c r="N1279" i="1"/>
  <c r="M1279" i="1"/>
  <c r="L1279" i="1"/>
  <c r="M1257" i="1"/>
  <c r="L1257" i="1"/>
  <c r="M1251" i="1"/>
  <c r="L1251" i="1"/>
  <c r="M1245" i="1"/>
  <c r="L1245" i="1"/>
  <c r="M1223" i="1"/>
  <c r="L1223" i="1"/>
  <c r="M1201" i="1"/>
  <c r="L1201" i="1"/>
  <c r="M1195" i="1"/>
  <c r="L1195" i="1"/>
  <c r="M1189" i="1"/>
  <c r="L1189" i="1"/>
  <c r="M1183" i="1"/>
  <c r="L1183" i="1"/>
  <c r="M1149" i="1"/>
  <c r="L1149" i="1"/>
  <c r="M1143" i="1"/>
  <c r="L1143" i="1"/>
  <c r="M1115" i="1"/>
  <c r="L1115" i="1"/>
  <c r="M1098" i="1"/>
  <c r="L1098" i="1"/>
  <c r="M1092" i="1"/>
  <c r="L1092" i="1"/>
  <c r="M1086" i="1"/>
  <c r="L1086" i="1"/>
  <c r="M1057" i="1"/>
  <c r="L1057" i="1"/>
  <c r="M1033" i="1"/>
  <c r="L1033" i="1"/>
  <c r="M1020" i="1"/>
  <c r="L1020" i="1"/>
  <c r="N1014" i="1"/>
  <c r="M1014" i="1"/>
  <c r="L1014" i="1"/>
  <c r="N1002" i="1"/>
  <c r="M1002" i="1"/>
  <c r="L1002" i="1"/>
  <c r="M996" i="1"/>
  <c r="L996" i="1"/>
  <c r="M983" i="1"/>
  <c r="L983" i="1"/>
  <c r="M966" i="1"/>
  <c r="L966" i="1"/>
  <c r="N960" i="1"/>
  <c r="M960" i="1"/>
  <c r="L960" i="1"/>
  <c r="M954" i="1"/>
  <c r="L954" i="1"/>
  <c r="M947" i="1"/>
  <c r="L947" i="1"/>
  <c r="M941" i="1"/>
  <c r="L941" i="1"/>
  <c r="N928" i="1"/>
  <c r="M928" i="1"/>
  <c r="L928" i="1"/>
  <c r="M921" i="1"/>
  <c r="L921" i="1"/>
  <c r="N880" i="1"/>
  <c r="M880" i="1"/>
  <c r="L880" i="1"/>
  <c r="M874" i="1"/>
  <c r="L874" i="1"/>
  <c r="M838" i="1"/>
  <c r="L838" i="1"/>
  <c r="M830" i="1"/>
  <c r="L830" i="1"/>
  <c r="M815" i="1"/>
  <c r="L815" i="1"/>
  <c r="M780" i="1"/>
  <c r="L780" i="1"/>
  <c r="M737" i="1"/>
  <c r="L737" i="1"/>
  <c r="M721" i="1"/>
  <c r="L721" i="1"/>
  <c r="M706" i="1"/>
  <c r="L706" i="1"/>
  <c r="M680" i="1"/>
  <c r="L680" i="1"/>
  <c r="M622" i="1"/>
  <c r="L622" i="1"/>
  <c r="M581" i="1"/>
  <c r="L581" i="1"/>
  <c r="M559" i="1"/>
  <c r="L559" i="1"/>
  <c r="M484" i="1"/>
  <c r="L484" i="1"/>
  <c r="M358" i="1"/>
  <c r="L358" i="1"/>
  <c r="M338" i="1"/>
  <c r="L338" i="1"/>
  <c r="M168" i="1"/>
  <c r="L168" i="1"/>
  <c r="M2087" i="1"/>
  <c r="L2087" i="1"/>
  <c r="N2065" i="1"/>
  <c r="M2065" i="1"/>
  <c r="L2065" i="1"/>
  <c r="N2054" i="1"/>
  <c r="M2054" i="1"/>
  <c r="L2054" i="1"/>
  <c r="M2032" i="1"/>
  <c r="L2032" i="1"/>
  <c r="M2016" i="1"/>
  <c r="L2016" i="1"/>
  <c r="M2010" i="1"/>
  <c r="L2010" i="1"/>
  <c r="N1999" i="1"/>
  <c r="M1999" i="1"/>
  <c r="L1999" i="1"/>
  <c r="M1949" i="1"/>
  <c r="L1949" i="1"/>
  <c r="M1933" i="1"/>
  <c r="L1933" i="1"/>
  <c r="M1927" i="1"/>
  <c r="L1927" i="1"/>
  <c r="M1889" i="1"/>
  <c r="L1889" i="1"/>
  <c r="M1872" i="1"/>
  <c r="L1872" i="1"/>
  <c r="M1855" i="1"/>
  <c r="L1855" i="1"/>
  <c r="M1833" i="1"/>
  <c r="L1833" i="1"/>
  <c r="M1827" i="1"/>
  <c r="L1827" i="1"/>
  <c r="M1816" i="1"/>
  <c r="L1816" i="1"/>
  <c r="M1805" i="1"/>
  <c r="L1805" i="1"/>
  <c r="M1788" i="1"/>
  <c r="L1788" i="1"/>
  <c r="M1777" i="1"/>
  <c r="L1777" i="1"/>
  <c r="M1771" i="1"/>
  <c r="L1771" i="1"/>
  <c r="N1754" i="1"/>
  <c r="M1754" i="1"/>
  <c r="L1754" i="1"/>
  <c r="M1748" i="1"/>
  <c r="L1748" i="1"/>
  <c r="M1726" i="1"/>
  <c r="L1726" i="1"/>
  <c r="M1720" i="1"/>
  <c r="L1720" i="1"/>
  <c r="N1709" i="1"/>
  <c r="M1709" i="1"/>
  <c r="L1709" i="1"/>
  <c r="M1692" i="1"/>
  <c r="L1692" i="1"/>
  <c r="M1687" i="1"/>
  <c r="L1687" i="1"/>
  <c r="M1676" i="1"/>
  <c r="L1676" i="1"/>
  <c r="M1666" i="1"/>
  <c r="L1666" i="1"/>
  <c r="M1660" i="1"/>
  <c r="L1660" i="1"/>
  <c r="M1655" i="1"/>
  <c r="L1655" i="1"/>
  <c r="M1650" i="1"/>
  <c r="L1650" i="1"/>
  <c r="M1639" i="1"/>
  <c r="L1639" i="1"/>
  <c r="M1602" i="1"/>
  <c r="L1602" i="1"/>
  <c r="M1593" i="1"/>
  <c r="L1593" i="1"/>
  <c r="M1563" i="1"/>
  <c r="L1563" i="1"/>
  <c r="M1557" i="1"/>
  <c r="L1557" i="1"/>
  <c r="M1552" i="1"/>
  <c r="L1552" i="1"/>
  <c r="M1547" i="1"/>
  <c r="L1547" i="1"/>
  <c r="M1541" i="1"/>
  <c r="L1541" i="1"/>
  <c r="M1525" i="1"/>
  <c r="L1525" i="1"/>
  <c r="M1508" i="1"/>
  <c r="L1508" i="1"/>
  <c r="M1492" i="1"/>
  <c r="L1492" i="1"/>
  <c r="M1487" i="1"/>
  <c r="L1487" i="1"/>
  <c r="M1482" i="1"/>
  <c r="L1482" i="1"/>
  <c r="M1476" i="1"/>
  <c r="L1476" i="1"/>
  <c r="M1449" i="1"/>
  <c r="L1449" i="1"/>
  <c r="M1433" i="1"/>
  <c r="L1433" i="1"/>
  <c r="M1391" i="1"/>
  <c r="L1391" i="1"/>
  <c r="N1385" i="1"/>
  <c r="M1385" i="1"/>
  <c r="L1385" i="1"/>
  <c r="M1334" i="1"/>
  <c r="L1334" i="1"/>
  <c r="M1328" i="1"/>
  <c r="L1328" i="1"/>
  <c r="M1322" i="1"/>
  <c r="L1322" i="1"/>
  <c r="M1289" i="1"/>
  <c r="L1289" i="1"/>
  <c r="M1284" i="1"/>
  <c r="L1284" i="1"/>
  <c r="M1273" i="1"/>
  <c r="L1273" i="1"/>
  <c r="M1268" i="1"/>
  <c r="L1268" i="1"/>
  <c r="M1262" i="1"/>
  <c r="L1262" i="1"/>
  <c r="M1239" i="1"/>
  <c r="L1239" i="1"/>
  <c r="M1217" i="1"/>
  <c r="L1217" i="1"/>
  <c r="N1211" i="1"/>
  <c r="M1211" i="1"/>
  <c r="L1211" i="1"/>
  <c r="M1171" i="1"/>
  <c r="L1171" i="1"/>
  <c r="M1165" i="1"/>
  <c r="L1165" i="1"/>
  <c r="M1159" i="1"/>
  <c r="L1159" i="1"/>
  <c r="N1154" i="1"/>
  <c r="M1154" i="1"/>
  <c r="L1154" i="1"/>
  <c r="M1137" i="1"/>
  <c r="L1137" i="1"/>
  <c r="M1131" i="1"/>
  <c r="L1131" i="1"/>
  <c r="N1126" i="1"/>
  <c r="M1126" i="1"/>
  <c r="L1126" i="1"/>
  <c r="M1120" i="1"/>
  <c r="L1120" i="1"/>
  <c r="M1109" i="1"/>
  <c r="L1109" i="1"/>
  <c r="M1104" i="1"/>
  <c r="L1104" i="1"/>
  <c r="M1080" i="1"/>
  <c r="L1080" i="1"/>
  <c r="M1074" i="1"/>
  <c r="L1074" i="1"/>
  <c r="M1068" i="1"/>
  <c r="L1068" i="1"/>
  <c r="N1063" i="1"/>
  <c r="M1063" i="1"/>
  <c r="L1063" i="1"/>
  <c r="M1056" i="1"/>
  <c r="L1056" i="1"/>
  <c r="N1045" i="1"/>
  <c r="M1045" i="1"/>
  <c r="L1045" i="1"/>
  <c r="M1039" i="1"/>
  <c r="L1039" i="1"/>
  <c r="N1026" i="1"/>
  <c r="M1026" i="1"/>
  <c r="L1026" i="1"/>
  <c r="M1008" i="1"/>
  <c r="L1008" i="1"/>
  <c r="M977" i="1"/>
  <c r="L977" i="1"/>
  <c r="M934" i="1"/>
  <c r="L934" i="1"/>
  <c r="M927" i="1"/>
  <c r="L927" i="1"/>
  <c r="N920" i="1"/>
  <c r="M920" i="1"/>
  <c r="L920" i="1"/>
  <c r="M914" i="1"/>
  <c r="L914" i="1"/>
  <c r="M907" i="1"/>
  <c r="L907" i="1"/>
  <c r="M901" i="1"/>
  <c r="L901" i="1"/>
  <c r="M814" i="1"/>
  <c r="L814" i="1"/>
  <c r="M806" i="1"/>
  <c r="L806" i="1"/>
  <c r="M794" i="1"/>
  <c r="L794" i="1"/>
  <c r="N779" i="1"/>
  <c r="M779" i="1"/>
  <c r="L779" i="1"/>
  <c r="N679" i="1"/>
  <c r="M679" i="1"/>
  <c r="L679" i="1"/>
  <c r="M388" i="1"/>
  <c r="L388" i="1"/>
  <c r="M220" i="1"/>
  <c r="L220" i="1"/>
  <c r="M178" i="1"/>
  <c r="L178" i="1"/>
  <c r="M59" i="1"/>
  <c r="L59" i="1"/>
  <c r="M2037" i="1"/>
  <c r="L2037" i="1"/>
  <c r="N2026" i="1"/>
  <c r="M2026" i="1"/>
  <c r="L2026" i="1"/>
  <c r="M2021" i="1"/>
  <c r="L2021" i="1"/>
  <c r="N2004" i="1"/>
  <c r="M2004" i="1"/>
  <c r="L2004" i="1"/>
  <c r="M1988" i="1"/>
  <c r="L1988" i="1"/>
  <c r="N1983" i="1"/>
  <c r="M1983" i="1"/>
  <c r="L1983" i="1"/>
  <c r="N1977" i="1"/>
  <c r="M1977" i="1"/>
  <c r="L1977" i="1"/>
  <c r="M1971" i="1"/>
  <c r="L1971" i="1"/>
  <c r="M1965" i="1"/>
  <c r="L1965" i="1"/>
  <c r="N1959" i="1"/>
  <c r="M1959" i="1"/>
  <c r="L1959" i="1"/>
  <c r="M1954" i="1"/>
  <c r="L1954" i="1"/>
  <c r="M1943" i="1"/>
  <c r="L1943" i="1"/>
  <c r="M1921" i="1"/>
  <c r="L1921" i="1"/>
  <c r="M1910" i="1"/>
  <c r="L1910" i="1"/>
  <c r="M1905" i="1"/>
  <c r="L1905" i="1"/>
  <c r="M1900" i="1"/>
  <c r="L1900" i="1"/>
  <c r="M1894" i="1"/>
  <c r="L1894" i="1"/>
  <c r="M1883" i="1"/>
  <c r="L1883" i="1"/>
  <c r="M1877" i="1"/>
  <c r="L1877" i="1"/>
  <c r="M1866" i="1"/>
  <c r="L1866" i="1"/>
  <c r="M1860" i="1"/>
  <c r="L1860" i="1"/>
  <c r="M1849" i="1"/>
  <c r="L1849" i="1"/>
  <c r="M1838" i="1"/>
  <c r="L1838" i="1"/>
  <c r="M1821" i="1"/>
  <c r="L1821" i="1"/>
  <c r="M1810" i="1"/>
  <c r="L1810" i="1"/>
  <c r="M1799" i="1"/>
  <c r="L1799" i="1"/>
  <c r="M1793" i="1"/>
  <c r="L1793" i="1"/>
  <c r="M1782" i="1"/>
  <c r="L1782" i="1"/>
  <c r="M1765" i="1"/>
  <c r="L1765" i="1"/>
  <c r="N1759" i="1"/>
  <c r="M1759" i="1"/>
  <c r="L1759" i="1"/>
  <c r="M1742" i="1"/>
  <c r="L1742" i="1"/>
  <c r="N1737" i="1"/>
  <c r="M1737" i="1"/>
  <c r="L1737" i="1"/>
  <c r="M1731" i="1"/>
  <c r="L1731" i="1"/>
  <c r="N1714" i="1"/>
  <c r="M1714" i="1"/>
  <c r="L1714" i="1"/>
  <c r="M1703" i="1"/>
  <c r="L1703" i="1"/>
  <c r="N1697" i="1"/>
  <c r="M1697" i="1"/>
  <c r="L1697" i="1"/>
  <c r="N1681" i="1"/>
  <c r="M1681" i="1"/>
  <c r="L1681" i="1"/>
  <c r="M1670" i="1"/>
  <c r="L1670" i="1"/>
  <c r="M1644" i="1"/>
  <c r="L1644" i="1"/>
  <c r="M1633" i="1"/>
  <c r="L1633" i="1"/>
  <c r="M1622" i="1"/>
  <c r="L1622" i="1"/>
  <c r="M1612" i="1"/>
  <c r="L1612" i="1"/>
  <c r="M1597" i="1"/>
  <c r="L1597" i="1"/>
  <c r="M1588" i="1"/>
  <c r="L1588" i="1"/>
  <c r="M1583" i="1"/>
  <c r="L1583" i="1"/>
  <c r="M1573" i="1"/>
  <c r="L1573" i="1"/>
  <c r="M1568" i="1"/>
  <c r="L1568" i="1"/>
  <c r="M1530" i="1"/>
  <c r="L1530" i="1"/>
  <c r="M1519" i="1"/>
  <c r="L1519" i="1"/>
  <c r="M1513" i="1"/>
  <c r="L1513" i="1"/>
  <c r="M1502" i="1"/>
  <c r="L1502" i="1"/>
  <c r="M1497" i="1"/>
  <c r="L1497" i="1"/>
  <c r="M1465" i="1"/>
  <c r="L1465" i="1"/>
  <c r="M1460" i="1"/>
  <c r="L1460" i="1"/>
  <c r="M1438" i="1"/>
  <c r="L1438" i="1"/>
  <c r="M1417" i="1"/>
  <c r="L1417" i="1"/>
  <c r="M1411" i="1"/>
  <c r="L1411" i="1"/>
  <c r="M1406" i="1"/>
  <c r="L1406" i="1"/>
  <c r="M1379" i="1"/>
  <c r="L1379" i="1"/>
  <c r="M1374" i="1"/>
  <c r="L1374" i="1"/>
  <c r="M1368" i="1"/>
  <c r="L1368" i="1"/>
  <c r="M1362" i="1"/>
  <c r="L1362" i="1"/>
  <c r="M1356" i="1"/>
  <c r="L1356" i="1"/>
  <c r="M1345" i="1"/>
  <c r="L1345" i="1"/>
  <c r="M1339" i="1"/>
  <c r="L1339" i="1"/>
  <c r="M1316" i="1"/>
  <c r="L1316" i="1"/>
  <c r="N1311" i="1"/>
  <c r="M1311" i="1"/>
  <c r="L1311" i="1"/>
  <c r="M1306" i="1"/>
  <c r="L1306" i="1"/>
  <c r="M1300" i="1"/>
  <c r="L1300" i="1"/>
  <c r="M1294" i="1"/>
  <c r="L1294" i="1"/>
  <c r="M1278" i="1"/>
  <c r="L1278" i="1"/>
  <c r="M1256" i="1"/>
  <c r="L1256" i="1"/>
  <c r="M1250" i="1"/>
  <c r="L1250" i="1"/>
  <c r="M1244" i="1"/>
  <c r="L1244" i="1"/>
  <c r="M1228" i="1"/>
  <c r="L1228" i="1"/>
  <c r="M1222" i="1"/>
  <c r="L1222" i="1"/>
  <c r="N1200" i="1"/>
  <c r="M1200" i="1"/>
  <c r="L1200" i="1"/>
  <c r="M1194" i="1"/>
  <c r="L1194" i="1"/>
  <c r="M1188" i="1"/>
  <c r="L1188" i="1"/>
  <c r="N1182" i="1"/>
  <c r="M1182" i="1"/>
  <c r="L1182" i="1"/>
  <c r="N1148" i="1"/>
  <c r="M1148" i="1"/>
  <c r="L1148" i="1"/>
  <c r="M1142" i="1"/>
  <c r="L1142" i="1"/>
  <c r="M1114" i="1"/>
  <c r="L1114" i="1"/>
  <c r="M1097" i="1"/>
  <c r="L1097" i="1"/>
  <c r="M1091" i="1"/>
  <c r="L1091" i="1"/>
  <c r="M1085" i="1"/>
  <c r="L1085" i="1"/>
  <c r="M1062" i="1"/>
  <c r="L1062" i="1"/>
  <c r="N1032" i="1"/>
  <c r="M1032" i="1"/>
  <c r="L1032" i="1"/>
  <c r="N1019" i="1"/>
  <c r="M1019" i="1"/>
  <c r="L1019" i="1"/>
  <c r="M1013" i="1"/>
  <c r="L1013" i="1"/>
  <c r="M982" i="1"/>
  <c r="L982" i="1"/>
  <c r="M971" i="1"/>
  <c r="L971" i="1"/>
  <c r="M946" i="1"/>
  <c r="L946" i="1"/>
  <c r="N940" i="1"/>
  <c r="M940" i="1"/>
  <c r="L940" i="1"/>
  <c r="N900" i="1"/>
  <c r="M900" i="1"/>
  <c r="L900" i="1"/>
  <c r="N892" i="1"/>
  <c r="M892" i="1"/>
  <c r="L892" i="1"/>
  <c r="N872" i="1"/>
  <c r="M872" i="1"/>
  <c r="L872" i="1"/>
  <c r="M866" i="1"/>
  <c r="L866" i="1"/>
  <c r="M845" i="1"/>
  <c r="L845" i="1"/>
  <c r="M837" i="1"/>
  <c r="L837" i="1"/>
  <c r="M793" i="1"/>
  <c r="L793" i="1"/>
  <c r="M778" i="1"/>
  <c r="L778" i="1"/>
  <c r="M771" i="1"/>
  <c r="L771" i="1"/>
  <c r="M752" i="1"/>
  <c r="L752" i="1"/>
  <c r="M630" i="1"/>
  <c r="L630" i="1"/>
  <c r="M620" i="1"/>
  <c r="L620" i="1"/>
  <c r="N600" i="1"/>
  <c r="M600" i="1"/>
  <c r="L600" i="1"/>
  <c r="M569" i="1"/>
  <c r="L569" i="1"/>
  <c r="M515" i="1"/>
  <c r="L515" i="1"/>
  <c r="M336" i="1"/>
  <c r="L336" i="1"/>
  <c r="M251" i="1"/>
  <c r="L251" i="1"/>
  <c r="M58" i="1"/>
  <c r="L58" i="1"/>
  <c r="M5" i="1"/>
  <c r="L5" i="1"/>
  <c r="M2125" i="1"/>
  <c r="L2125" i="1"/>
  <c r="M2119" i="1"/>
  <c r="L2119" i="1"/>
  <c r="M2113" i="1"/>
  <c r="L2113" i="1"/>
  <c r="M2092" i="1"/>
  <c r="L2092" i="1"/>
  <c r="M2064" i="1"/>
  <c r="L2064" i="1"/>
  <c r="M2059" i="1"/>
  <c r="L2059" i="1"/>
  <c r="N2053" i="1"/>
  <c r="M2053" i="1"/>
  <c r="L2053" i="1"/>
  <c r="N2031" i="1"/>
  <c r="M2031" i="1"/>
  <c r="L2031" i="1"/>
  <c r="N2015" i="1"/>
  <c r="M2015" i="1"/>
  <c r="L2015" i="1"/>
  <c r="N2009" i="1"/>
  <c r="M2009" i="1"/>
  <c r="L2009" i="1"/>
  <c r="M1998" i="1"/>
  <c r="L1998" i="1"/>
  <c r="N1993" i="1"/>
  <c r="M1993" i="1"/>
  <c r="L1993" i="1"/>
  <c r="M1948" i="1"/>
  <c r="L1948" i="1"/>
  <c r="M1932" i="1"/>
  <c r="L1932" i="1"/>
  <c r="M1926" i="1"/>
  <c r="L1926" i="1"/>
  <c r="M1888" i="1"/>
  <c r="L1888" i="1"/>
  <c r="M1871" i="1"/>
  <c r="L1871" i="1"/>
  <c r="M1854" i="1"/>
  <c r="L1854" i="1"/>
  <c r="M1843" i="1"/>
  <c r="L1843" i="1"/>
  <c r="M1832" i="1"/>
  <c r="L1832" i="1"/>
  <c r="M1804" i="1"/>
  <c r="L1804" i="1"/>
  <c r="M1787" i="1"/>
  <c r="L1787" i="1"/>
  <c r="M1776" i="1"/>
  <c r="L1776" i="1"/>
  <c r="M1770" i="1"/>
  <c r="L1770" i="1"/>
  <c r="M1753" i="1"/>
  <c r="L1753" i="1"/>
  <c r="N1725" i="1"/>
  <c r="M1725" i="1"/>
  <c r="L1725" i="1"/>
  <c r="M1719" i="1"/>
  <c r="L1719" i="1"/>
  <c r="M1708" i="1"/>
  <c r="L1708" i="1"/>
  <c r="M1675" i="1"/>
  <c r="L1675" i="1"/>
  <c r="M1665" i="1"/>
  <c r="L1665" i="1"/>
  <c r="M1654" i="1"/>
  <c r="L1654" i="1"/>
  <c r="N1638" i="1"/>
  <c r="M1638" i="1"/>
  <c r="L1638" i="1"/>
  <c r="M1627" i="1"/>
  <c r="L1627" i="1"/>
  <c r="M1617" i="1"/>
  <c r="L1617" i="1"/>
  <c r="M1607" i="1"/>
  <c r="L1607" i="1"/>
  <c r="M1577" i="1"/>
  <c r="L1577" i="1"/>
  <c r="M1562" i="1"/>
  <c r="L1562" i="1"/>
  <c r="M1546" i="1"/>
  <c r="L1546" i="1"/>
  <c r="M1540" i="1"/>
  <c r="L1540" i="1"/>
  <c r="M1535" i="1"/>
  <c r="L1535" i="1"/>
  <c r="M1524" i="1"/>
  <c r="L1524" i="1"/>
  <c r="M1507" i="1"/>
  <c r="L1507" i="1"/>
  <c r="M1486" i="1"/>
  <c r="L1486" i="1"/>
  <c r="M1481" i="1"/>
  <c r="L1481" i="1"/>
  <c r="M1475" i="1"/>
  <c r="L1475" i="1"/>
  <c r="M1470" i="1"/>
  <c r="L1470" i="1"/>
  <c r="M1454" i="1"/>
  <c r="L1454" i="1"/>
  <c r="M1443" i="1"/>
  <c r="L1443" i="1"/>
  <c r="M1432" i="1"/>
  <c r="L1432" i="1"/>
  <c r="M1422" i="1"/>
  <c r="L1422" i="1"/>
  <c r="M1401" i="1"/>
  <c r="L1401" i="1"/>
  <c r="M1396" i="1"/>
  <c r="L1396" i="1"/>
  <c r="M1390" i="1"/>
  <c r="L1390" i="1"/>
  <c r="M1384" i="1"/>
  <c r="L1384" i="1"/>
  <c r="M1350" i="1"/>
  <c r="L1350" i="1"/>
  <c r="M1333" i="1"/>
  <c r="L1333" i="1"/>
  <c r="M1327" i="1"/>
  <c r="L1327" i="1"/>
  <c r="M1321" i="1"/>
  <c r="L1321" i="1"/>
  <c r="M1288" i="1"/>
  <c r="L1288" i="1"/>
  <c r="N1283" i="1"/>
  <c r="M1283" i="1"/>
  <c r="L1283" i="1"/>
  <c r="M1267" i="1"/>
  <c r="L1267" i="1"/>
  <c r="M1261" i="1"/>
  <c r="L1261" i="1"/>
  <c r="M1238" i="1"/>
  <c r="L1238" i="1"/>
  <c r="M1233" i="1"/>
  <c r="L1233" i="1"/>
  <c r="M1216" i="1"/>
  <c r="L1216" i="1"/>
  <c r="M1205" i="1"/>
  <c r="L1205" i="1"/>
  <c r="N1176" i="1"/>
  <c r="M1176" i="1"/>
  <c r="L1176" i="1"/>
  <c r="N1170" i="1"/>
  <c r="M1170" i="1"/>
  <c r="L1170" i="1"/>
  <c r="M1164" i="1"/>
  <c r="L1164" i="1"/>
  <c r="M1136" i="1"/>
  <c r="L1136" i="1"/>
  <c r="N1130" i="1"/>
  <c r="M1130" i="1"/>
  <c r="L1130" i="1"/>
  <c r="M1125" i="1"/>
  <c r="L1125" i="1"/>
  <c r="M1119" i="1"/>
  <c r="L1119" i="1"/>
  <c r="N1103" i="1"/>
  <c r="M1103" i="1"/>
  <c r="L1103" i="1"/>
  <c r="N1079" i="1"/>
  <c r="M1079" i="1"/>
  <c r="L1079" i="1"/>
  <c r="N1050" i="1"/>
  <c r="M1050" i="1"/>
  <c r="L1050" i="1"/>
  <c r="M1044" i="1"/>
  <c r="L1044" i="1"/>
  <c r="N1038" i="1"/>
  <c r="M1038" i="1"/>
  <c r="L1038" i="1"/>
  <c r="M1025" i="1"/>
  <c r="L1025" i="1"/>
  <c r="M1007" i="1"/>
  <c r="L1007" i="1"/>
  <c r="M989" i="1"/>
  <c r="L989" i="1"/>
  <c r="M886" i="1"/>
  <c r="L886" i="1"/>
  <c r="M859" i="1"/>
  <c r="L859" i="1"/>
  <c r="N844" i="1"/>
  <c r="M844" i="1"/>
  <c r="L844" i="1"/>
  <c r="M821" i="1"/>
  <c r="L821" i="1"/>
  <c r="M812" i="1"/>
  <c r="L812" i="1"/>
  <c r="N792" i="1"/>
  <c r="M792" i="1"/>
  <c r="L792" i="1"/>
  <c r="N786" i="1"/>
  <c r="M786" i="1"/>
  <c r="L786" i="1"/>
  <c r="M761" i="1"/>
  <c r="L761" i="1"/>
  <c r="M687" i="1"/>
  <c r="L687" i="1"/>
  <c r="M639" i="1"/>
  <c r="L639" i="1"/>
  <c r="N610" i="1"/>
  <c r="M610" i="1"/>
  <c r="L610" i="1"/>
  <c r="M439" i="1"/>
  <c r="L439" i="1"/>
  <c r="M273" i="1"/>
  <c r="L273" i="1"/>
  <c r="N273" i="1"/>
  <c r="N116" i="1"/>
  <c r="M116" i="1"/>
  <c r="L116" i="1"/>
  <c r="M449" i="1"/>
  <c r="L449" i="1"/>
  <c r="M302" i="1"/>
  <c r="L302" i="1"/>
  <c r="M249" i="1"/>
  <c r="L249" i="1"/>
  <c r="M85" i="1"/>
  <c r="L85" i="1"/>
  <c r="M1090" i="1"/>
  <c r="L1090" i="1"/>
  <c r="M1084" i="1"/>
  <c r="L1084" i="1"/>
  <c r="N1073" i="1"/>
  <c r="M1073" i="1"/>
  <c r="L1073" i="1"/>
  <c r="N1046" i="1"/>
  <c r="M1046" i="1"/>
  <c r="L1046" i="1"/>
  <c r="M1001" i="1"/>
  <c r="L1001" i="1"/>
  <c r="M990" i="1"/>
  <c r="L990" i="1"/>
  <c r="M979" i="1"/>
  <c r="L979" i="1"/>
  <c r="M969" i="1"/>
  <c r="L969" i="1"/>
  <c r="N964" i="1"/>
  <c r="M964" i="1"/>
  <c r="L964" i="1"/>
  <c r="M959" i="1"/>
  <c r="L959" i="1"/>
  <c r="N916" i="1"/>
  <c r="M916" i="1"/>
  <c r="L916" i="1"/>
  <c r="M879" i="1"/>
  <c r="L879" i="1"/>
  <c r="N868" i="1"/>
  <c r="M868" i="1"/>
  <c r="L868" i="1"/>
  <c r="M858" i="1"/>
  <c r="L858" i="1"/>
  <c r="M853" i="1"/>
  <c r="L853" i="1"/>
  <c r="M847" i="1"/>
  <c r="L847" i="1"/>
  <c r="M808" i="1"/>
  <c r="L808" i="1"/>
  <c r="M798" i="1"/>
  <c r="L798" i="1"/>
  <c r="N788" i="1"/>
  <c r="M788" i="1"/>
  <c r="L788" i="1"/>
  <c r="N776" i="1"/>
  <c r="M776" i="1"/>
  <c r="L776" i="1"/>
  <c r="M763" i="1"/>
  <c r="L763" i="1"/>
  <c r="M710" i="1"/>
  <c r="L710" i="1"/>
  <c r="N710" i="1"/>
  <c r="M685" i="1"/>
  <c r="L685" i="1"/>
  <c r="M672" i="1"/>
  <c r="L672" i="1"/>
  <c r="M659" i="1"/>
  <c r="L659" i="1"/>
  <c r="M613" i="1"/>
  <c r="L613" i="1"/>
  <c r="M592" i="1"/>
  <c r="L592" i="1"/>
  <c r="M572" i="1"/>
  <c r="L572" i="1"/>
  <c r="M557" i="1"/>
  <c r="L557" i="1"/>
  <c r="M542" i="1"/>
  <c r="L542" i="1"/>
  <c r="N535" i="1"/>
  <c r="M535" i="1"/>
  <c r="L535" i="1"/>
  <c r="M514" i="1"/>
  <c r="L514" i="1"/>
  <c r="N499" i="1"/>
  <c r="M499" i="1"/>
  <c r="L499" i="1"/>
  <c r="M483" i="1"/>
  <c r="L483" i="1"/>
  <c r="M461" i="1"/>
  <c r="L461" i="1"/>
  <c r="M431" i="1"/>
  <c r="L431" i="1"/>
  <c r="M416" i="1"/>
  <c r="L416" i="1"/>
  <c r="M401" i="1"/>
  <c r="L401" i="1"/>
  <c r="M379" i="1"/>
  <c r="L379" i="1"/>
  <c r="M286" i="1"/>
  <c r="L286" i="1"/>
  <c r="N198" i="1"/>
  <c r="M198" i="1"/>
  <c r="L198" i="1"/>
  <c r="M183" i="1"/>
  <c r="L183" i="1"/>
  <c r="M153" i="1"/>
  <c r="L153" i="1"/>
  <c r="M139" i="1"/>
  <c r="L139" i="1"/>
  <c r="M93" i="1"/>
  <c r="L93" i="1"/>
  <c r="M64" i="1"/>
  <c r="L64" i="1"/>
  <c r="M57" i="1"/>
  <c r="L57" i="1"/>
  <c r="M33" i="1"/>
  <c r="L33" i="1"/>
  <c r="M25" i="1"/>
  <c r="L25" i="1"/>
  <c r="M953" i="1"/>
  <c r="L953" i="1"/>
  <c r="N948" i="1"/>
  <c r="M948" i="1"/>
  <c r="L948" i="1"/>
  <c r="M937" i="1"/>
  <c r="L937" i="1"/>
  <c r="M926" i="1"/>
  <c r="L926" i="1"/>
  <c r="M910" i="1"/>
  <c r="L910" i="1"/>
  <c r="M899" i="1"/>
  <c r="L899" i="1"/>
  <c r="M894" i="1"/>
  <c r="L894" i="1"/>
  <c r="M889" i="1"/>
  <c r="L889" i="1"/>
  <c r="N884" i="1"/>
  <c r="M884" i="1"/>
  <c r="L884" i="1"/>
  <c r="N873" i="1"/>
  <c r="M873" i="1"/>
  <c r="L873" i="1"/>
  <c r="M862" i="1"/>
  <c r="L862" i="1"/>
  <c r="M836" i="1"/>
  <c r="L836" i="1"/>
  <c r="M831" i="1"/>
  <c r="L831" i="1"/>
  <c r="M825" i="1"/>
  <c r="L825" i="1"/>
  <c r="N819" i="1"/>
  <c r="M819" i="1"/>
  <c r="L819" i="1"/>
  <c r="M813" i="1"/>
  <c r="L813" i="1"/>
  <c r="M803" i="1"/>
  <c r="L803" i="1"/>
  <c r="M775" i="1"/>
  <c r="L775" i="1"/>
  <c r="M769" i="1"/>
  <c r="L769" i="1"/>
  <c r="M738" i="1"/>
  <c r="L738" i="1"/>
  <c r="M732" i="1"/>
  <c r="L732" i="1"/>
  <c r="M726" i="1"/>
  <c r="L726" i="1"/>
  <c r="M715" i="1"/>
  <c r="L715" i="1"/>
  <c r="N704" i="1"/>
  <c r="M704" i="1"/>
  <c r="L704" i="1"/>
  <c r="M678" i="1"/>
  <c r="L678" i="1"/>
  <c r="M665" i="1"/>
  <c r="L665" i="1"/>
  <c r="M658" i="1"/>
  <c r="L658" i="1"/>
  <c r="M652" i="1"/>
  <c r="L652" i="1"/>
  <c r="M645" i="1"/>
  <c r="L645" i="1"/>
  <c r="M633" i="1"/>
  <c r="L633" i="1"/>
  <c r="M612" i="1"/>
  <c r="L612" i="1"/>
  <c r="M599" i="1"/>
  <c r="L599" i="1"/>
  <c r="M556" i="1"/>
  <c r="L556" i="1"/>
  <c r="M513" i="1"/>
  <c r="L513" i="1"/>
  <c r="M506" i="1"/>
  <c r="L506" i="1"/>
  <c r="M498" i="1"/>
  <c r="L498" i="1"/>
  <c r="M490" i="1"/>
  <c r="L490" i="1"/>
  <c r="N482" i="1"/>
  <c r="M482" i="1"/>
  <c r="L482" i="1"/>
  <c r="M453" i="1"/>
  <c r="L453" i="1"/>
  <c r="M408" i="1"/>
  <c r="L408" i="1"/>
  <c r="M342" i="1"/>
  <c r="L342" i="1"/>
  <c r="M328" i="1"/>
  <c r="L328" i="1"/>
  <c r="M320" i="1"/>
  <c r="L320" i="1"/>
  <c r="M285" i="1"/>
  <c r="L285" i="1"/>
  <c r="M263" i="1"/>
  <c r="L263" i="1"/>
  <c r="M233" i="1"/>
  <c r="L233" i="1"/>
  <c r="N226" i="1"/>
  <c r="M226" i="1"/>
  <c r="L226" i="1"/>
  <c r="N190" i="1"/>
  <c r="M190" i="1"/>
  <c r="L190" i="1"/>
  <c r="M115" i="1"/>
  <c r="L115" i="1"/>
  <c r="M56" i="1"/>
  <c r="L56" i="1"/>
  <c r="M1000" i="1"/>
  <c r="L1000" i="1"/>
  <c r="M995" i="1"/>
  <c r="L995" i="1"/>
  <c r="M978" i="1"/>
  <c r="L978" i="1"/>
  <c r="M963" i="1"/>
  <c r="L963" i="1"/>
  <c r="M958" i="1"/>
  <c r="L958" i="1"/>
  <c r="M915" i="1"/>
  <c r="L915" i="1"/>
  <c r="M878" i="1"/>
  <c r="L878" i="1"/>
  <c r="M867" i="1"/>
  <c r="L867" i="1"/>
  <c r="N852" i="1"/>
  <c r="M852" i="1"/>
  <c r="L852" i="1"/>
  <c r="M846" i="1"/>
  <c r="L846" i="1"/>
  <c r="M807" i="1"/>
  <c r="L807" i="1"/>
  <c r="M797" i="1"/>
  <c r="L797" i="1"/>
  <c r="M787" i="1"/>
  <c r="L787" i="1"/>
  <c r="M781" i="1"/>
  <c r="L781" i="1"/>
  <c r="M744" i="1"/>
  <c r="L744" i="1"/>
  <c r="M703" i="1"/>
  <c r="L703" i="1"/>
  <c r="M684" i="1"/>
  <c r="L684" i="1"/>
  <c r="M671" i="1"/>
  <c r="L671" i="1"/>
  <c r="M664" i="1"/>
  <c r="L664" i="1"/>
  <c r="M651" i="1"/>
  <c r="L651" i="1"/>
  <c r="M571" i="1"/>
  <c r="L571" i="1"/>
  <c r="N555" i="1"/>
  <c r="M555" i="1"/>
  <c r="L555" i="1"/>
  <c r="N541" i="1"/>
  <c r="M541" i="1"/>
  <c r="L541" i="1"/>
  <c r="N505" i="1"/>
  <c r="M505" i="1"/>
  <c r="L505" i="1"/>
  <c r="M497" i="1"/>
  <c r="L497" i="1"/>
  <c r="M481" i="1"/>
  <c r="L481" i="1"/>
  <c r="M467" i="1"/>
  <c r="L467" i="1"/>
  <c r="N430" i="1"/>
  <c r="M430" i="1"/>
  <c r="L430" i="1"/>
  <c r="M423" i="1"/>
  <c r="L423" i="1"/>
  <c r="M414" i="1"/>
  <c r="L414" i="1"/>
  <c r="M392" i="1"/>
  <c r="L392" i="1"/>
  <c r="M378" i="1"/>
  <c r="L378" i="1"/>
  <c r="M349" i="1"/>
  <c r="L349" i="1"/>
  <c r="M327" i="1"/>
  <c r="L327" i="1"/>
  <c r="M319" i="1"/>
  <c r="L319" i="1"/>
  <c r="M313" i="1"/>
  <c r="L313" i="1"/>
  <c r="M247" i="1"/>
  <c r="L247" i="1"/>
  <c r="M218" i="1"/>
  <c r="L218" i="1"/>
  <c r="N218" i="1"/>
  <c r="M204" i="1"/>
  <c r="L204" i="1"/>
  <c r="M197" i="1"/>
  <c r="L197" i="1"/>
  <c r="M181" i="1"/>
  <c r="L181" i="1"/>
  <c r="M175" i="1"/>
  <c r="L175" i="1"/>
  <c r="M160" i="1"/>
  <c r="L160" i="1"/>
  <c r="M145" i="1"/>
  <c r="L145" i="1"/>
  <c r="M138" i="1"/>
  <c r="L138" i="1"/>
  <c r="M122" i="1"/>
  <c r="L122" i="1"/>
  <c r="M107" i="1"/>
  <c r="L107" i="1"/>
  <c r="N107" i="1"/>
  <c r="M677" i="1"/>
  <c r="L677" i="1"/>
  <c r="M670" i="1"/>
  <c r="L670" i="1"/>
  <c r="M650" i="1"/>
  <c r="L650" i="1"/>
  <c r="M644" i="1"/>
  <c r="L644" i="1"/>
  <c r="M625" i="1"/>
  <c r="L625" i="1"/>
  <c r="M605" i="1"/>
  <c r="L605" i="1"/>
  <c r="M563" i="1"/>
  <c r="L563" i="1"/>
  <c r="M554" i="1"/>
  <c r="L554" i="1"/>
  <c r="M548" i="1"/>
  <c r="L548" i="1"/>
  <c r="M512" i="1"/>
  <c r="L512" i="1"/>
  <c r="M459" i="1"/>
  <c r="L459" i="1"/>
  <c r="M429" i="1"/>
  <c r="L429" i="1"/>
  <c r="M422" i="1"/>
  <c r="L422" i="1"/>
  <c r="M407" i="1"/>
  <c r="L407" i="1"/>
  <c r="M384" i="1"/>
  <c r="L384" i="1"/>
  <c r="M370" i="1"/>
  <c r="L370" i="1"/>
  <c r="N370" i="1"/>
  <c r="M312" i="1"/>
  <c r="L312" i="1"/>
  <c r="N291" i="1"/>
  <c r="M291" i="1"/>
  <c r="L291" i="1"/>
  <c r="M269" i="1"/>
  <c r="L269" i="1"/>
  <c r="M262" i="1"/>
  <c r="L262" i="1"/>
  <c r="N255" i="1"/>
  <c r="M255" i="1"/>
  <c r="L255" i="1"/>
  <c r="M239" i="1"/>
  <c r="L239" i="1"/>
  <c r="M232" i="1"/>
  <c r="L232" i="1"/>
  <c r="M174" i="1"/>
  <c r="L174" i="1"/>
  <c r="M159" i="1"/>
  <c r="L159" i="1"/>
  <c r="M151" i="1"/>
  <c r="L151" i="1"/>
  <c r="M137" i="1"/>
  <c r="L137" i="1"/>
  <c r="M129" i="1"/>
  <c r="L129" i="1"/>
  <c r="M106" i="1"/>
  <c r="L106" i="1"/>
  <c r="M99" i="1"/>
  <c r="L99" i="1"/>
  <c r="N99" i="1"/>
  <c r="M40" i="1"/>
  <c r="L40" i="1"/>
  <c r="M31" i="1"/>
  <c r="L31" i="1"/>
  <c r="M683" i="1"/>
  <c r="L683" i="1"/>
  <c r="M676" i="1"/>
  <c r="L676" i="1"/>
  <c r="M624" i="1"/>
  <c r="L624" i="1"/>
  <c r="M611" i="1"/>
  <c r="L611" i="1"/>
  <c r="M590" i="1"/>
  <c r="L590" i="1"/>
  <c r="N590" i="1"/>
  <c r="N577" i="1"/>
  <c r="M577" i="1"/>
  <c r="L577" i="1"/>
  <c r="M562" i="1"/>
  <c r="L562" i="1"/>
  <c r="N533" i="1"/>
  <c r="M533" i="1"/>
  <c r="L533" i="1"/>
  <c r="M504" i="1"/>
  <c r="L504" i="1"/>
  <c r="M496" i="1"/>
  <c r="L496" i="1"/>
  <c r="M479" i="1"/>
  <c r="L479" i="1"/>
  <c r="N473" i="1"/>
  <c r="M473" i="1"/>
  <c r="L473" i="1"/>
  <c r="M466" i="1"/>
  <c r="L466" i="1"/>
  <c r="M413" i="1"/>
  <c r="L413" i="1"/>
  <c r="N399" i="1"/>
  <c r="M399" i="1"/>
  <c r="L399" i="1"/>
  <c r="M390" i="1"/>
  <c r="L390" i="1"/>
  <c r="M369" i="1"/>
  <c r="L369" i="1"/>
  <c r="M355" i="1"/>
  <c r="L355" i="1"/>
  <c r="N326" i="1"/>
  <c r="M326" i="1"/>
  <c r="L326" i="1"/>
  <c r="M290" i="1"/>
  <c r="L290" i="1"/>
  <c r="M275" i="1"/>
  <c r="L275" i="1"/>
  <c r="M261" i="1"/>
  <c r="L261" i="1"/>
  <c r="M254" i="1"/>
  <c r="L254" i="1"/>
  <c r="M245" i="1"/>
  <c r="L245" i="1"/>
  <c r="M210" i="1"/>
  <c r="L210" i="1"/>
  <c r="M203" i="1"/>
  <c r="L203" i="1"/>
  <c r="M166" i="1"/>
  <c r="L166" i="1"/>
  <c r="N144" i="1"/>
  <c r="M144" i="1"/>
  <c r="L144" i="1"/>
  <c r="N136" i="1"/>
  <c r="M136" i="1"/>
  <c r="L136" i="1"/>
  <c r="M121" i="1"/>
  <c r="L121" i="1"/>
  <c r="M91" i="1"/>
  <c r="L91" i="1"/>
  <c r="N84" i="1"/>
  <c r="M84" i="1"/>
  <c r="L84" i="1"/>
  <c r="M69" i="1"/>
  <c r="L69" i="1"/>
  <c r="M62" i="1"/>
  <c r="L62" i="1"/>
  <c r="M53" i="1"/>
  <c r="L53" i="1"/>
  <c r="M46" i="1"/>
  <c r="L46" i="1"/>
  <c r="M39" i="1"/>
  <c r="L39" i="1"/>
  <c r="M15" i="1"/>
  <c r="L15" i="1"/>
  <c r="M7" i="1"/>
  <c r="L7" i="1"/>
  <c r="M882" i="1"/>
  <c r="L882" i="1"/>
  <c r="M871" i="1"/>
  <c r="L871" i="1"/>
  <c r="M834" i="1"/>
  <c r="L834" i="1"/>
  <c r="M829" i="1"/>
  <c r="L829" i="1"/>
  <c r="M823" i="1"/>
  <c r="L823" i="1"/>
  <c r="N817" i="1"/>
  <c r="M817" i="1"/>
  <c r="L817" i="1"/>
  <c r="M801" i="1"/>
  <c r="L801" i="1"/>
  <c r="M791" i="1"/>
  <c r="L791" i="1"/>
  <c r="M773" i="1"/>
  <c r="L773" i="1"/>
  <c r="N773" i="1"/>
  <c r="M749" i="1"/>
  <c r="L749" i="1"/>
  <c r="M724" i="1"/>
  <c r="L724" i="1"/>
  <c r="M701" i="1"/>
  <c r="L701" i="1"/>
  <c r="M689" i="1"/>
  <c r="L689" i="1"/>
  <c r="N656" i="1"/>
  <c r="M656" i="1"/>
  <c r="L656" i="1"/>
  <c r="M649" i="1"/>
  <c r="L649" i="1"/>
  <c r="M638" i="1"/>
  <c r="L638" i="1"/>
  <c r="M631" i="1"/>
  <c r="L631" i="1"/>
  <c r="M623" i="1"/>
  <c r="L623" i="1"/>
  <c r="M617" i="1"/>
  <c r="L617" i="1"/>
  <c r="M604" i="1"/>
  <c r="L604" i="1"/>
  <c r="M597" i="1"/>
  <c r="L597" i="1"/>
  <c r="N589" i="1"/>
  <c r="M589" i="1"/>
  <c r="L589" i="1"/>
  <c r="M583" i="1"/>
  <c r="L583" i="1"/>
  <c r="M561" i="1"/>
  <c r="L561" i="1"/>
  <c r="M553" i="1"/>
  <c r="L553" i="1"/>
  <c r="N547" i="1"/>
  <c r="M547" i="1"/>
  <c r="L547" i="1"/>
  <c r="M532" i="1"/>
  <c r="L532" i="1"/>
  <c r="M525" i="1"/>
  <c r="L525" i="1"/>
  <c r="N525" i="1"/>
  <c r="M503" i="1"/>
  <c r="L503" i="1"/>
  <c r="M451" i="1"/>
  <c r="L451" i="1"/>
  <c r="M443" i="1"/>
  <c r="L443" i="1"/>
  <c r="M436" i="1"/>
  <c r="L436" i="1"/>
  <c r="M428" i="1"/>
  <c r="L428" i="1"/>
  <c r="N428" i="1"/>
  <c r="N420" i="1"/>
  <c r="M420" i="1"/>
  <c r="L420" i="1"/>
  <c r="M325" i="1"/>
  <c r="L325" i="1"/>
  <c r="M311" i="1"/>
  <c r="L311" i="1"/>
  <c r="N311" i="1"/>
  <c r="M268" i="1"/>
  <c r="L268" i="1"/>
  <c r="M238" i="1"/>
  <c r="L238" i="1"/>
  <c r="M202" i="1"/>
  <c r="L202" i="1"/>
  <c r="N195" i="1"/>
  <c r="M195" i="1"/>
  <c r="L195" i="1"/>
  <c r="N188" i="1"/>
  <c r="M188" i="1"/>
  <c r="L188" i="1"/>
  <c r="M157" i="1"/>
  <c r="L157" i="1"/>
  <c r="M143" i="1"/>
  <c r="L143" i="1"/>
  <c r="M127" i="1"/>
  <c r="L127" i="1"/>
  <c r="M30" i="1"/>
  <c r="L30" i="1"/>
  <c r="M14" i="1"/>
  <c r="L14" i="1"/>
  <c r="M560" i="1"/>
  <c r="L560" i="1"/>
  <c r="N546" i="1"/>
  <c r="M546" i="1"/>
  <c r="L546" i="1"/>
  <c r="N539" i="1"/>
  <c r="M539" i="1"/>
  <c r="L539" i="1"/>
  <c r="M531" i="1"/>
  <c r="L531" i="1"/>
  <c r="M518" i="1"/>
  <c r="L518" i="1"/>
  <c r="M502" i="1"/>
  <c r="L502" i="1"/>
  <c r="N487" i="1"/>
  <c r="M487" i="1"/>
  <c r="L487" i="1"/>
  <c r="M478" i="1"/>
  <c r="L478" i="1"/>
  <c r="M472" i="1"/>
  <c r="L472" i="1"/>
  <c r="M450" i="1"/>
  <c r="L450" i="1"/>
  <c r="M442" i="1"/>
  <c r="L442" i="1"/>
  <c r="M435" i="1"/>
  <c r="L435" i="1"/>
  <c r="N389" i="1"/>
  <c r="M389" i="1"/>
  <c r="L389" i="1"/>
  <c r="M367" i="1"/>
  <c r="L367" i="1"/>
  <c r="M361" i="1"/>
  <c r="L361" i="1"/>
  <c r="M347" i="1"/>
  <c r="L347" i="1"/>
  <c r="N332" i="1"/>
  <c r="M332" i="1"/>
  <c r="L332" i="1"/>
  <c r="M324" i="1"/>
  <c r="L324" i="1"/>
  <c r="M317" i="1"/>
  <c r="L317" i="1"/>
  <c r="M296" i="1"/>
  <c r="L296" i="1"/>
  <c r="M289" i="1"/>
  <c r="L289" i="1"/>
  <c r="M282" i="1"/>
  <c r="L282" i="1"/>
  <c r="M274" i="1"/>
  <c r="L274" i="1"/>
  <c r="M267" i="1"/>
  <c r="L267" i="1"/>
  <c r="M244" i="1"/>
  <c r="L244" i="1"/>
  <c r="M237" i="1"/>
  <c r="L237" i="1"/>
  <c r="M216" i="1"/>
  <c r="L216" i="1"/>
  <c r="M209" i="1"/>
  <c r="L209" i="1"/>
  <c r="M187" i="1"/>
  <c r="L187" i="1"/>
  <c r="N112" i="1"/>
  <c r="M112" i="1"/>
  <c r="L112" i="1"/>
  <c r="M82" i="1"/>
  <c r="L82" i="1"/>
  <c r="M61" i="1"/>
  <c r="L61" i="1"/>
  <c r="M52" i="1"/>
  <c r="L52" i="1"/>
  <c r="M6" i="1"/>
  <c r="L6" i="1"/>
  <c r="M887" i="1"/>
  <c r="L887" i="1"/>
  <c r="M881" i="1"/>
  <c r="L881" i="1"/>
  <c r="N876" i="1"/>
  <c r="M876" i="1"/>
  <c r="L876" i="1"/>
  <c r="M870" i="1"/>
  <c r="L870" i="1"/>
  <c r="M865" i="1"/>
  <c r="L865" i="1"/>
  <c r="N860" i="1"/>
  <c r="M860" i="1"/>
  <c r="L860" i="1"/>
  <c r="M828" i="1"/>
  <c r="L828" i="1"/>
  <c r="M822" i="1"/>
  <c r="L822" i="1"/>
  <c r="M816" i="1"/>
  <c r="L816" i="1"/>
  <c r="M800" i="1"/>
  <c r="L800" i="1"/>
  <c r="M795" i="1"/>
  <c r="L795" i="1"/>
  <c r="M772" i="1"/>
  <c r="L772" i="1"/>
  <c r="M748" i="1"/>
  <c r="L748" i="1"/>
  <c r="M741" i="1"/>
  <c r="L741" i="1"/>
  <c r="M735" i="1"/>
  <c r="L735" i="1"/>
  <c r="M723" i="1"/>
  <c r="L723" i="1"/>
  <c r="M712" i="1"/>
  <c r="L712" i="1"/>
  <c r="M700" i="1"/>
  <c r="L700" i="1"/>
  <c r="M688" i="1"/>
  <c r="L688" i="1"/>
  <c r="M655" i="1"/>
  <c r="L655" i="1"/>
  <c r="M648" i="1"/>
  <c r="L648" i="1"/>
  <c r="M642" i="1"/>
  <c r="L642" i="1"/>
  <c r="M629" i="1"/>
  <c r="L629" i="1"/>
  <c r="N616" i="1"/>
  <c r="M616" i="1"/>
  <c r="L616" i="1"/>
  <c r="N609" i="1"/>
  <c r="M609" i="1"/>
  <c r="L609" i="1"/>
  <c r="M595" i="1"/>
  <c r="L595" i="1"/>
  <c r="M588" i="1"/>
  <c r="L588" i="1"/>
  <c r="M582" i="1"/>
  <c r="L582" i="1"/>
  <c r="M575" i="1"/>
  <c r="L575" i="1"/>
  <c r="M568" i="1"/>
  <c r="L568" i="1"/>
  <c r="M538" i="1"/>
  <c r="L538" i="1"/>
  <c r="N524" i="1"/>
  <c r="M524" i="1"/>
  <c r="L524" i="1"/>
  <c r="M486" i="1"/>
  <c r="L486" i="1"/>
  <c r="M471" i="1"/>
  <c r="L471" i="1"/>
  <c r="M464" i="1"/>
  <c r="L464" i="1"/>
  <c r="N419" i="1"/>
  <c r="M419" i="1"/>
  <c r="L419" i="1"/>
  <c r="M405" i="1"/>
  <c r="L405" i="1"/>
  <c r="N396" i="1"/>
  <c r="M396" i="1"/>
  <c r="L396" i="1"/>
  <c r="M375" i="1"/>
  <c r="L375" i="1"/>
  <c r="N353" i="1"/>
  <c r="M353" i="1"/>
  <c r="L353" i="1"/>
  <c r="M346" i="1"/>
  <c r="L346" i="1"/>
  <c r="N309" i="1"/>
  <c r="M309" i="1"/>
  <c r="L309" i="1"/>
  <c r="M281" i="1"/>
  <c r="L281" i="1"/>
  <c r="M236" i="1"/>
  <c r="L236" i="1"/>
  <c r="M172" i="1"/>
  <c r="L172" i="1"/>
  <c r="M156" i="1"/>
  <c r="L156" i="1"/>
  <c r="M149" i="1"/>
  <c r="L149" i="1"/>
  <c r="M134" i="1"/>
  <c r="L134" i="1"/>
  <c r="M126" i="1"/>
  <c r="L126" i="1"/>
  <c r="N104" i="1"/>
  <c r="M104" i="1"/>
  <c r="L104" i="1"/>
  <c r="M13" i="1"/>
  <c r="L13" i="1"/>
  <c r="M667" i="1"/>
  <c r="L667" i="1"/>
  <c r="M654" i="1"/>
  <c r="L654" i="1"/>
  <c r="M647" i="1"/>
  <c r="L647" i="1"/>
  <c r="N635" i="1"/>
  <c r="M635" i="1"/>
  <c r="L635" i="1"/>
  <c r="N628" i="1"/>
  <c r="M628" i="1"/>
  <c r="L628" i="1"/>
  <c r="M587" i="1"/>
  <c r="L587" i="1"/>
  <c r="M566" i="1"/>
  <c r="L566" i="1"/>
  <c r="M551" i="1"/>
  <c r="L551" i="1"/>
  <c r="M508" i="1"/>
  <c r="L508" i="1"/>
  <c r="N493" i="1"/>
  <c r="M493" i="1"/>
  <c r="L493" i="1"/>
  <c r="M448" i="1"/>
  <c r="L448" i="1"/>
  <c r="M395" i="1"/>
  <c r="L395" i="1"/>
  <c r="M373" i="1"/>
  <c r="L373" i="1"/>
  <c r="M330" i="1"/>
  <c r="L330" i="1"/>
  <c r="M301" i="1"/>
  <c r="L301" i="1"/>
  <c r="M294" i="1"/>
  <c r="L294" i="1"/>
  <c r="M280" i="1"/>
  <c r="L280" i="1"/>
  <c r="M258" i="1"/>
  <c r="L258" i="1"/>
  <c r="M221" i="1"/>
  <c r="L221" i="1"/>
  <c r="M185" i="1"/>
  <c r="L185" i="1"/>
  <c r="M118" i="1"/>
  <c r="L118" i="1"/>
  <c r="N96" i="1"/>
  <c r="M96" i="1"/>
  <c r="L96" i="1"/>
  <c r="M50" i="1"/>
  <c r="L50" i="1"/>
  <c r="M44" i="1"/>
  <c r="L44" i="1"/>
  <c r="M36" i="1"/>
  <c r="L36" i="1"/>
  <c r="M991" i="1"/>
  <c r="L991" i="1"/>
  <c r="M980" i="1"/>
  <c r="L980" i="1"/>
  <c r="M970" i="1"/>
  <c r="L970" i="1"/>
  <c r="M965" i="1"/>
  <c r="L965" i="1"/>
  <c r="M933" i="1"/>
  <c r="L933" i="1"/>
  <c r="M922" i="1"/>
  <c r="L922" i="1"/>
  <c r="M917" i="1"/>
  <c r="L917" i="1"/>
  <c r="M906" i="1"/>
  <c r="L906" i="1"/>
  <c r="M854" i="1"/>
  <c r="L854" i="1"/>
  <c r="N848" i="1"/>
  <c r="M848" i="1"/>
  <c r="L848" i="1"/>
  <c r="M842" i="1"/>
  <c r="L842" i="1"/>
  <c r="M809" i="1"/>
  <c r="L809" i="1"/>
  <c r="M804" i="1"/>
  <c r="L804" i="1"/>
  <c r="M799" i="1"/>
  <c r="L799" i="1"/>
  <c r="M789" i="1"/>
  <c r="L789" i="1"/>
  <c r="M783" i="1"/>
  <c r="L783" i="1"/>
  <c r="M777" i="1"/>
  <c r="L777" i="1"/>
  <c r="M764" i="1"/>
  <c r="L764" i="1"/>
  <c r="M746" i="1"/>
  <c r="L746" i="1"/>
  <c r="M727" i="1"/>
  <c r="L727" i="1"/>
  <c r="M705" i="1"/>
  <c r="L705" i="1"/>
  <c r="M673" i="1"/>
  <c r="L673" i="1"/>
  <c r="M660" i="1"/>
  <c r="L660" i="1"/>
  <c r="M621" i="1"/>
  <c r="L621" i="1"/>
  <c r="M601" i="1"/>
  <c r="L601" i="1"/>
  <c r="M550" i="1"/>
  <c r="L550" i="1"/>
  <c r="M536" i="1"/>
  <c r="L536" i="1"/>
  <c r="N536" i="1"/>
  <c r="M529" i="1"/>
  <c r="L529" i="1"/>
  <c r="M500" i="1"/>
  <c r="L500" i="1"/>
  <c r="M492" i="1"/>
  <c r="L492" i="1"/>
  <c r="M455" i="1"/>
  <c r="L455" i="1"/>
  <c r="M447" i="1"/>
  <c r="L447" i="1"/>
  <c r="M440" i="1"/>
  <c r="L440" i="1"/>
  <c r="M433" i="1"/>
  <c r="L433" i="1"/>
  <c r="M425" i="1"/>
  <c r="L425" i="1"/>
  <c r="M402" i="1"/>
  <c r="L402" i="1"/>
  <c r="M344" i="1"/>
  <c r="L344" i="1"/>
  <c r="M308" i="1"/>
  <c r="L308" i="1"/>
  <c r="N279" i="1"/>
  <c r="M279" i="1"/>
  <c r="L279" i="1"/>
  <c r="M250" i="1"/>
  <c r="L250" i="1"/>
  <c r="M192" i="1"/>
  <c r="L192" i="1"/>
  <c r="M169" i="1"/>
  <c r="L169" i="1"/>
  <c r="M162" i="1"/>
  <c r="L162" i="1"/>
  <c r="N132" i="1"/>
  <c r="M132" i="1"/>
  <c r="L132" i="1"/>
  <c r="M109" i="1"/>
  <c r="L109" i="1"/>
  <c r="M102" i="1"/>
  <c r="L102" i="1"/>
  <c r="M95" i="1"/>
  <c r="L95" i="1"/>
  <c r="N80" i="1"/>
  <c r="M80" i="1"/>
  <c r="L80" i="1"/>
  <c r="M73" i="1"/>
  <c r="L73" i="1"/>
  <c r="M66" i="1"/>
  <c r="L66" i="1"/>
  <c r="M19" i="1"/>
  <c r="L19" i="1"/>
  <c r="M762" i="1"/>
  <c r="L762" i="1"/>
  <c r="M756" i="1"/>
  <c r="L756" i="1"/>
  <c r="M751" i="1"/>
  <c r="L751" i="1"/>
  <c r="M745" i="1"/>
  <c r="L745" i="1"/>
  <c r="M728" i="1"/>
  <c r="L728" i="1"/>
  <c r="M713" i="1"/>
  <c r="L713" i="1"/>
  <c r="M708" i="1"/>
  <c r="L708" i="1"/>
  <c r="M697" i="1"/>
  <c r="L697" i="1"/>
  <c r="N691" i="1"/>
  <c r="M691" i="1"/>
  <c r="L691" i="1"/>
  <c r="N674" i="1"/>
  <c r="M674" i="1"/>
  <c r="L674" i="1"/>
  <c r="M668" i="1"/>
  <c r="L668" i="1"/>
  <c r="M662" i="1"/>
  <c r="L662" i="1"/>
  <c r="M640" i="1"/>
  <c r="L640" i="1"/>
  <c r="M618" i="1"/>
  <c r="L618" i="1"/>
  <c r="M607" i="1"/>
  <c r="L607" i="1"/>
  <c r="N585" i="1"/>
  <c r="M585" i="1"/>
  <c r="L585" i="1"/>
  <c r="M579" i="1"/>
  <c r="L579" i="1"/>
  <c r="M544" i="1"/>
  <c r="L544" i="1"/>
  <c r="M537" i="1"/>
  <c r="L537" i="1"/>
  <c r="M526" i="1"/>
  <c r="L526" i="1"/>
  <c r="M520" i="1"/>
  <c r="L520" i="1"/>
  <c r="M475" i="1"/>
  <c r="L475" i="1"/>
  <c r="M469" i="1"/>
  <c r="L469" i="1"/>
  <c r="M463" i="1"/>
  <c r="L463" i="1"/>
  <c r="N457" i="1"/>
  <c r="M457" i="1"/>
  <c r="L457" i="1"/>
  <c r="N445" i="1"/>
  <c r="M445" i="1"/>
  <c r="L445" i="1"/>
  <c r="M410" i="1"/>
  <c r="L410" i="1"/>
  <c r="M386" i="1"/>
  <c r="L386" i="1"/>
  <c r="M363" i="1"/>
  <c r="L363" i="1"/>
  <c r="M357" i="1"/>
  <c r="L357" i="1"/>
  <c r="M351" i="1"/>
  <c r="L351" i="1"/>
  <c r="M340" i="1"/>
  <c r="L340" i="1"/>
  <c r="M334" i="1"/>
  <c r="L334" i="1"/>
  <c r="M322" i="1"/>
  <c r="L322" i="1"/>
  <c r="M316" i="1"/>
  <c r="L316" i="1"/>
  <c r="M305" i="1"/>
  <c r="L305" i="1"/>
  <c r="M299" i="1"/>
  <c r="L299" i="1"/>
  <c r="M277" i="1"/>
  <c r="L277" i="1"/>
  <c r="M265" i="1"/>
  <c r="L265" i="1"/>
  <c r="M253" i="1"/>
  <c r="L253" i="1"/>
  <c r="M241" i="1"/>
  <c r="L241" i="1"/>
  <c r="N235" i="1"/>
  <c r="M235" i="1"/>
  <c r="L235" i="1"/>
  <c r="M229" i="1"/>
  <c r="L229" i="1"/>
  <c r="M223" i="1"/>
  <c r="L223" i="1"/>
  <c r="M212" i="1"/>
  <c r="L212" i="1"/>
  <c r="M206" i="1"/>
  <c r="L206" i="1"/>
  <c r="M200" i="1"/>
  <c r="L200" i="1"/>
  <c r="M194" i="1"/>
  <c r="L194" i="1"/>
  <c r="M177" i="1"/>
  <c r="L177" i="1"/>
  <c r="M165" i="1"/>
  <c r="L165" i="1"/>
  <c r="M141" i="1"/>
  <c r="L141" i="1"/>
  <c r="M123" i="1"/>
  <c r="L123" i="1"/>
  <c r="N100" i="1"/>
  <c r="M100" i="1"/>
  <c r="L100" i="1"/>
  <c r="M89" i="1"/>
  <c r="L89" i="1"/>
  <c r="M78" i="1"/>
  <c r="L78" i="1"/>
  <c r="M23" i="1"/>
  <c r="L23" i="1"/>
  <c r="M10" i="1"/>
  <c r="L10" i="1"/>
  <c r="M480" i="1"/>
  <c r="L480" i="1"/>
  <c r="M438" i="1"/>
  <c r="L438" i="1"/>
  <c r="M427" i="1"/>
  <c r="L427" i="1"/>
  <c r="M421" i="1"/>
  <c r="L421" i="1"/>
  <c r="M409" i="1"/>
  <c r="L409" i="1"/>
  <c r="M403" i="1"/>
  <c r="L403" i="1"/>
  <c r="N397" i="1"/>
  <c r="M397" i="1"/>
  <c r="L397" i="1"/>
  <c r="M391" i="1"/>
  <c r="L391" i="1"/>
  <c r="M374" i="1"/>
  <c r="L374" i="1"/>
  <c r="M368" i="1"/>
  <c r="L368" i="1"/>
  <c r="M345" i="1"/>
  <c r="L345" i="1"/>
  <c r="M310" i="1"/>
  <c r="L310" i="1"/>
  <c r="M293" i="1"/>
  <c r="L293" i="1"/>
  <c r="M288" i="1"/>
  <c r="L288" i="1"/>
  <c r="M283" i="1"/>
  <c r="L283" i="1"/>
  <c r="M271" i="1"/>
  <c r="L271" i="1"/>
  <c r="M264" i="1"/>
  <c r="L264" i="1"/>
  <c r="M246" i="1"/>
  <c r="L246" i="1"/>
  <c r="N182" i="1"/>
  <c r="M182" i="1"/>
  <c r="L182" i="1"/>
  <c r="M170" i="1"/>
  <c r="L170" i="1"/>
  <c r="M158" i="1"/>
  <c r="L158" i="1"/>
  <c r="M152" i="1"/>
  <c r="L152" i="1"/>
  <c r="N128" i="1"/>
  <c r="M128" i="1"/>
  <c r="L128" i="1"/>
  <c r="M117" i="1"/>
  <c r="L117" i="1"/>
  <c r="M111" i="1"/>
  <c r="L111" i="1"/>
  <c r="M94" i="1"/>
  <c r="L94" i="1"/>
  <c r="M83" i="1"/>
  <c r="L83" i="1"/>
  <c r="N72" i="1"/>
  <c r="M72" i="1"/>
  <c r="L72" i="1"/>
  <c r="M35" i="1"/>
  <c r="L35" i="1"/>
  <c r="M29" i="1"/>
  <c r="L29" i="1"/>
  <c r="M22" i="1"/>
  <c r="L22" i="1"/>
  <c r="M9" i="1"/>
  <c r="L9" i="1"/>
  <c r="M606" i="1"/>
  <c r="L606" i="1"/>
  <c r="M584" i="1"/>
  <c r="L584" i="1"/>
  <c r="N578" i="1"/>
  <c r="M578" i="1"/>
  <c r="L578" i="1"/>
  <c r="M549" i="1"/>
  <c r="L549" i="1"/>
  <c r="M519" i="1"/>
  <c r="L519" i="1"/>
  <c r="M474" i="1"/>
  <c r="L474" i="1"/>
  <c r="M468" i="1"/>
  <c r="L468" i="1"/>
  <c r="M462" i="1"/>
  <c r="L462" i="1"/>
  <c r="M456" i="1"/>
  <c r="L456" i="1"/>
  <c r="M444" i="1"/>
  <c r="L444" i="1"/>
  <c r="M385" i="1"/>
  <c r="L385" i="1"/>
  <c r="M362" i="1"/>
  <c r="L362" i="1"/>
  <c r="M356" i="1"/>
  <c r="L356" i="1"/>
  <c r="M350" i="1"/>
  <c r="L350" i="1"/>
  <c r="N339" i="1"/>
  <c r="M339" i="1"/>
  <c r="L339" i="1"/>
  <c r="M333" i="1"/>
  <c r="L333" i="1"/>
  <c r="M321" i="1"/>
  <c r="L321" i="1"/>
  <c r="M315" i="1"/>
  <c r="L315" i="1"/>
  <c r="M304" i="1"/>
  <c r="L304" i="1"/>
  <c r="M298" i="1"/>
  <c r="L298" i="1"/>
  <c r="M276" i="1"/>
  <c r="L276" i="1"/>
  <c r="M270" i="1"/>
  <c r="L270" i="1"/>
  <c r="M252" i="1"/>
  <c r="L252" i="1"/>
  <c r="M240" i="1"/>
  <c r="L240" i="1"/>
  <c r="M234" i="1"/>
  <c r="L234" i="1"/>
  <c r="M228" i="1"/>
  <c r="L228" i="1"/>
  <c r="M222" i="1"/>
  <c r="L222" i="1"/>
  <c r="M217" i="1"/>
  <c r="L217" i="1"/>
  <c r="N211" i="1"/>
  <c r="M211" i="1"/>
  <c r="L211" i="1"/>
  <c r="M205" i="1"/>
  <c r="L205" i="1"/>
  <c r="M199" i="1"/>
  <c r="L199" i="1"/>
  <c r="M193" i="1"/>
  <c r="L193" i="1"/>
  <c r="M176" i="1"/>
  <c r="L176" i="1"/>
  <c r="M164" i="1"/>
  <c r="L164" i="1"/>
  <c r="M146" i="1"/>
  <c r="L146" i="1"/>
  <c r="N140" i="1"/>
  <c r="M140" i="1"/>
  <c r="L140" i="1"/>
  <c r="M105" i="1"/>
  <c r="L105" i="1"/>
  <c r="N88" i="1"/>
  <c r="M88" i="1"/>
  <c r="L88" i="1"/>
  <c r="M77" i="1"/>
  <c r="L77" i="1"/>
  <c r="M47" i="1"/>
  <c r="L47" i="1"/>
  <c r="M41" i="1"/>
  <c r="L41" i="1"/>
  <c r="M28" i="1"/>
  <c r="L28" i="1"/>
  <c r="M16" i="1"/>
  <c r="L16" i="1"/>
  <c r="M8" i="1"/>
  <c r="L8" i="1"/>
  <c r="M770" i="1"/>
  <c r="L770" i="1"/>
  <c r="M753" i="1"/>
  <c r="L753" i="1"/>
  <c r="M736" i="1"/>
  <c r="L736" i="1"/>
  <c r="M725" i="1"/>
  <c r="L725" i="1"/>
  <c r="M720" i="1"/>
  <c r="L720" i="1"/>
  <c r="M699" i="1"/>
  <c r="L699" i="1"/>
  <c r="M682" i="1"/>
  <c r="L682" i="1"/>
  <c r="M653" i="1"/>
  <c r="L653" i="1"/>
  <c r="M632" i="1"/>
  <c r="L632" i="1"/>
  <c r="M626" i="1"/>
  <c r="L626" i="1"/>
  <c r="M615" i="1"/>
  <c r="L615" i="1"/>
  <c r="N598" i="1"/>
  <c r="M598" i="1"/>
  <c r="L598" i="1"/>
  <c r="M570" i="1"/>
  <c r="L570" i="1"/>
  <c r="M564" i="1"/>
  <c r="L564" i="1"/>
  <c r="N558" i="1"/>
  <c r="M558" i="1"/>
  <c r="L558" i="1"/>
  <c r="N552" i="1"/>
  <c r="M552" i="1"/>
  <c r="L552" i="1"/>
  <c r="M540" i="1"/>
  <c r="L540" i="1"/>
  <c r="M534" i="1"/>
  <c r="L534" i="1"/>
  <c r="M523" i="1"/>
  <c r="L523" i="1"/>
  <c r="M511" i="1"/>
  <c r="L511" i="1"/>
  <c r="M495" i="1"/>
  <c r="L495" i="1"/>
  <c r="M489" i="1"/>
  <c r="L489" i="1"/>
  <c r="M477" i="1"/>
  <c r="L477" i="1"/>
  <c r="M465" i="1"/>
  <c r="L465" i="1"/>
  <c r="M441" i="1"/>
  <c r="L441" i="1"/>
  <c r="N424" i="1"/>
  <c r="M424" i="1"/>
  <c r="L424" i="1"/>
  <c r="M418" i="1"/>
  <c r="L418" i="1"/>
  <c r="M412" i="1"/>
  <c r="L412" i="1"/>
  <c r="M406" i="1"/>
  <c r="L406" i="1"/>
  <c r="N400" i="1"/>
  <c r="M400" i="1"/>
  <c r="L400" i="1"/>
  <c r="M383" i="1"/>
  <c r="L383" i="1"/>
  <c r="M377" i="1"/>
  <c r="L377" i="1"/>
  <c r="N371" i="1"/>
  <c r="M371" i="1"/>
  <c r="L371" i="1"/>
  <c r="M366" i="1"/>
  <c r="L366" i="1"/>
  <c r="N359" i="1"/>
  <c r="M359" i="1"/>
  <c r="L359" i="1"/>
  <c r="M318" i="1"/>
  <c r="L318" i="1"/>
  <c r="N256" i="1"/>
  <c r="M256" i="1"/>
  <c r="L256" i="1"/>
  <c r="M196" i="1"/>
  <c r="L196" i="1"/>
  <c r="M179" i="1"/>
  <c r="L179" i="1"/>
  <c r="M173" i="1"/>
  <c r="L173" i="1"/>
  <c r="M167" i="1"/>
  <c r="L167" i="1"/>
  <c r="M161" i="1"/>
  <c r="L161" i="1"/>
  <c r="M155" i="1"/>
  <c r="L155" i="1"/>
  <c r="M97" i="1"/>
  <c r="L97" i="1"/>
  <c r="M63" i="1"/>
  <c r="L63" i="1"/>
  <c r="M51" i="1"/>
  <c r="L51" i="1"/>
  <c r="M709" i="1"/>
  <c r="L709" i="1"/>
  <c r="M698" i="1"/>
  <c r="L698" i="1"/>
  <c r="M692" i="1"/>
  <c r="L692" i="1"/>
  <c r="N686" i="1"/>
  <c r="M686" i="1"/>
  <c r="L686" i="1"/>
  <c r="M675" i="1"/>
  <c r="L675" i="1"/>
  <c r="M669" i="1"/>
  <c r="L669" i="1"/>
  <c r="M663" i="1"/>
  <c r="L663" i="1"/>
  <c r="M657" i="1"/>
  <c r="L657" i="1"/>
  <c r="M646" i="1"/>
  <c r="L646" i="1"/>
  <c r="M641" i="1"/>
  <c r="L641" i="1"/>
  <c r="M619" i="1"/>
  <c r="L619" i="1"/>
  <c r="M608" i="1"/>
  <c r="L608" i="1"/>
  <c r="M602" i="1"/>
  <c r="L602" i="1"/>
  <c r="M591" i="1"/>
  <c r="L591" i="1"/>
  <c r="M586" i="1"/>
  <c r="L586" i="1"/>
  <c r="M580" i="1"/>
  <c r="L580" i="1"/>
  <c r="N574" i="1"/>
  <c r="M574" i="1"/>
  <c r="L574" i="1"/>
  <c r="M545" i="1"/>
  <c r="L545" i="1"/>
  <c r="M521" i="1"/>
  <c r="L521" i="1"/>
  <c r="M476" i="1"/>
  <c r="L476" i="1"/>
  <c r="M470" i="1"/>
  <c r="L470" i="1"/>
  <c r="M458" i="1"/>
  <c r="L458" i="1"/>
  <c r="M452" i="1"/>
  <c r="L452" i="1"/>
  <c r="N446" i="1"/>
  <c r="M446" i="1"/>
  <c r="L446" i="1"/>
  <c r="M434" i="1"/>
  <c r="L434" i="1"/>
  <c r="M411" i="1"/>
  <c r="L411" i="1"/>
  <c r="M393" i="1"/>
  <c r="L393" i="1"/>
  <c r="N381" i="1"/>
  <c r="M381" i="1"/>
  <c r="L381" i="1"/>
  <c r="M364" i="1"/>
  <c r="L364" i="1"/>
  <c r="M352" i="1"/>
  <c r="L352" i="1"/>
  <c r="M341" i="1"/>
  <c r="L341" i="1"/>
  <c r="M335" i="1"/>
  <c r="L335" i="1"/>
  <c r="M329" i="1"/>
  <c r="L329" i="1"/>
  <c r="M323" i="1"/>
  <c r="L323" i="1"/>
  <c r="M306" i="1"/>
  <c r="L306" i="1"/>
  <c r="N300" i="1"/>
  <c r="M300" i="1"/>
  <c r="L300" i="1"/>
  <c r="M284" i="1"/>
  <c r="L284" i="1"/>
  <c r="M278" i="1"/>
  <c r="L278" i="1"/>
  <c r="M272" i="1"/>
  <c r="L272" i="1"/>
  <c r="M266" i="1"/>
  <c r="L266" i="1"/>
  <c r="M260" i="1"/>
  <c r="L260" i="1"/>
  <c r="N248" i="1"/>
  <c r="M248" i="1"/>
  <c r="L248" i="1"/>
  <c r="M242" i="1"/>
  <c r="L242" i="1"/>
  <c r="N242" i="1"/>
  <c r="M230" i="1"/>
  <c r="L230" i="1"/>
  <c r="M224" i="1"/>
  <c r="L224" i="1"/>
  <c r="M213" i="1"/>
  <c r="L213" i="1"/>
  <c r="N207" i="1"/>
  <c r="M207" i="1"/>
  <c r="L207" i="1"/>
  <c r="M201" i="1"/>
  <c r="L201" i="1"/>
  <c r="M189" i="1"/>
  <c r="L189" i="1"/>
  <c r="N148" i="1"/>
  <c r="M148" i="1"/>
  <c r="L148" i="1"/>
  <c r="M142" i="1"/>
  <c r="L142" i="1"/>
  <c r="M135" i="1"/>
  <c r="L135" i="1"/>
  <c r="M101" i="1"/>
  <c r="L101" i="1"/>
  <c r="N90" i="1"/>
  <c r="M90" i="1"/>
  <c r="L90" i="1"/>
  <c r="M79" i="1"/>
  <c r="L79" i="1"/>
  <c r="N68" i="1"/>
  <c r="M68" i="1"/>
  <c r="L68" i="1"/>
  <c r="M43" i="1"/>
  <c r="L43" i="1"/>
  <c r="M24" i="1"/>
  <c r="L24" i="1"/>
  <c r="M18" i="1"/>
  <c r="L18" i="1"/>
  <c r="M527" i="1"/>
  <c r="L527" i="1"/>
  <c r="M516" i="1"/>
  <c r="L516" i="1"/>
  <c r="N510" i="1"/>
  <c r="M510" i="1"/>
  <c r="L510" i="1"/>
  <c r="M494" i="1"/>
  <c r="L494" i="1"/>
  <c r="M488" i="1"/>
  <c r="L488" i="1"/>
  <c r="M460" i="1"/>
  <c r="L460" i="1"/>
  <c r="M454" i="1"/>
  <c r="L454" i="1"/>
  <c r="M437" i="1"/>
  <c r="L437" i="1"/>
  <c r="M415" i="1"/>
  <c r="L415" i="1"/>
  <c r="M398" i="1"/>
  <c r="L398" i="1"/>
  <c r="M387" i="1"/>
  <c r="L387" i="1"/>
  <c r="N376" i="1"/>
  <c r="M376" i="1"/>
  <c r="L376" i="1"/>
  <c r="M354" i="1"/>
  <c r="L354" i="1"/>
  <c r="M348" i="1"/>
  <c r="L348" i="1"/>
  <c r="N343" i="1"/>
  <c r="M343" i="1"/>
  <c r="L343" i="1"/>
  <c r="N337" i="1"/>
  <c r="M337" i="1"/>
  <c r="L337" i="1"/>
  <c r="N331" i="1"/>
  <c r="M331" i="1"/>
  <c r="L331" i="1"/>
  <c r="M314" i="1"/>
  <c r="L314" i="1"/>
  <c r="M303" i="1"/>
  <c r="L303" i="1"/>
  <c r="M297" i="1"/>
  <c r="L297" i="1"/>
  <c r="M292" i="1"/>
  <c r="L292" i="1"/>
  <c r="N287" i="1"/>
  <c r="M287" i="1"/>
  <c r="L287" i="1"/>
  <c r="M259" i="1"/>
  <c r="L259" i="1"/>
  <c r="M231" i="1"/>
  <c r="L231" i="1"/>
  <c r="N225" i="1"/>
  <c r="M225" i="1"/>
  <c r="L225" i="1"/>
  <c r="M219" i="1"/>
  <c r="L219" i="1"/>
  <c r="M214" i="1"/>
  <c r="L214" i="1"/>
  <c r="M208" i="1"/>
  <c r="L208" i="1"/>
  <c r="M191" i="1"/>
  <c r="L191" i="1"/>
  <c r="M180" i="1"/>
  <c r="L180" i="1"/>
  <c r="M147" i="1"/>
  <c r="L147" i="1"/>
  <c r="M130" i="1"/>
  <c r="L130" i="1"/>
  <c r="N124" i="1"/>
  <c r="M124" i="1"/>
  <c r="L124" i="1"/>
  <c r="M119" i="1"/>
  <c r="L119" i="1"/>
  <c r="M113" i="1"/>
  <c r="L113" i="1"/>
  <c r="N92" i="1"/>
  <c r="M92" i="1"/>
  <c r="L92" i="1"/>
  <c r="M86" i="1"/>
  <c r="L86" i="1"/>
  <c r="M81" i="1"/>
  <c r="L81" i="1"/>
  <c r="N75" i="1"/>
  <c r="M75" i="1"/>
  <c r="L75" i="1"/>
  <c r="M70" i="1"/>
  <c r="L70" i="1"/>
  <c r="M54" i="1"/>
  <c r="L54" i="1"/>
  <c r="M48" i="1"/>
  <c r="L48" i="1"/>
  <c r="M37" i="1"/>
  <c r="L37" i="1"/>
  <c r="M26" i="1"/>
  <c r="L26" i="1"/>
  <c r="M20" i="1"/>
  <c r="L20" i="1"/>
  <c r="M67" i="1"/>
  <c r="L67" i="1"/>
  <c r="M45" i="1"/>
  <c r="L45" i="1"/>
  <c r="M17" i="1"/>
  <c r="L17" i="1"/>
  <c r="M11" i="1"/>
  <c r="L11" i="1"/>
  <c r="M131" i="1"/>
  <c r="L131" i="1"/>
  <c r="M125" i="1"/>
  <c r="L125" i="1"/>
  <c r="N120" i="1"/>
  <c r="M120" i="1"/>
  <c r="L120" i="1"/>
  <c r="M114" i="1"/>
  <c r="L114" i="1"/>
  <c r="N108" i="1"/>
  <c r="M108" i="1"/>
  <c r="L108" i="1"/>
  <c r="M103" i="1"/>
  <c r="L103" i="1"/>
  <c r="M98" i="1"/>
  <c r="L98" i="1"/>
  <c r="M87" i="1"/>
  <c r="L87" i="1"/>
  <c r="N76" i="1"/>
  <c r="M76" i="1"/>
  <c r="L76" i="1"/>
  <c r="M71" i="1"/>
  <c r="L71" i="1"/>
  <c r="M60" i="1"/>
  <c r="L60" i="1"/>
  <c r="M55" i="1"/>
  <c r="L55" i="1"/>
  <c r="M49" i="1"/>
  <c r="L49" i="1"/>
  <c r="M38" i="1"/>
  <c r="L38" i="1"/>
  <c r="M32" i="1"/>
  <c r="L32" i="1"/>
  <c r="M27" i="1"/>
  <c r="L27" i="1"/>
  <c r="M21" i="1"/>
  <c r="L21" i="1"/>
  <c r="M4" i="1"/>
  <c r="L4" i="1"/>
  <c r="N3285" i="1"/>
  <c r="N3169" i="1"/>
  <c r="N3166" i="1"/>
  <c r="N3149" i="1"/>
  <c r="N2768" i="1"/>
  <c r="N2643" i="1"/>
  <c r="N2672" i="1"/>
  <c r="N3221" i="1"/>
  <c r="N3226" i="1"/>
  <c r="N3217" i="1"/>
  <c r="N3214" i="1"/>
  <c r="N3145" i="1"/>
  <c r="N3130" i="1"/>
  <c r="N2864" i="1"/>
  <c r="N3197" i="1"/>
  <c r="N3035" i="1"/>
  <c r="N2920" i="1"/>
  <c r="N2856" i="1"/>
  <c r="N2747" i="1"/>
  <c r="N2619" i="1"/>
  <c r="N2624" i="1"/>
  <c r="N3066" i="1"/>
  <c r="N2510" i="1"/>
  <c r="N3289" i="1"/>
  <c r="N3245" i="1"/>
  <c r="N2899" i="1"/>
  <c r="N2799" i="1"/>
  <c r="N2644" i="1"/>
  <c r="N3274" i="1"/>
  <c r="N2635" i="1"/>
  <c r="N2924" i="1"/>
  <c r="N3125" i="1"/>
  <c r="N3102" i="1"/>
  <c r="N2851" i="1"/>
  <c r="N2548" i="1"/>
  <c r="N1892" i="1"/>
  <c r="N1745" i="1"/>
  <c r="N1679" i="1"/>
  <c r="N1169" i="1"/>
  <c r="N2273" i="1"/>
  <c r="N2014" i="1"/>
  <c r="N1082" i="1"/>
  <c r="N569" i="1"/>
  <c r="N1753" i="1"/>
  <c r="N1687" i="1"/>
  <c r="N1295" i="1"/>
  <c r="N35" i="1"/>
  <c r="N2564" i="1"/>
  <c r="N2504" i="1"/>
  <c r="N2392" i="1"/>
  <c r="N2157" i="1"/>
  <c r="N2089" i="1"/>
  <c r="N1711" i="1"/>
  <c r="N1572" i="1"/>
  <c r="N1514" i="1"/>
  <c r="N1387" i="1"/>
  <c r="N1102" i="1"/>
  <c r="N793" i="1"/>
  <c r="N681" i="1"/>
  <c r="N1404" i="1"/>
  <c r="N566" i="1"/>
  <c r="N1764" i="1"/>
  <c r="N2844" i="1"/>
  <c r="N2652" i="1"/>
  <c r="N2506" i="1"/>
  <c r="N2333" i="1"/>
  <c r="N2083" i="1"/>
  <c r="N1665" i="1"/>
  <c r="N1662" i="1"/>
  <c r="N1165" i="1"/>
  <c r="N666" i="1"/>
  <c r="N660" i="1"/>
  <c r="N2740" i="1"/>
  <c r="N2724" i="1"/>
  <c r="N2660" i="1"/>
  <c r="N2319" i="1"/>
  <c r="N2298" i="1"/>
  <c r="N2275" i="1"/>
  <c r="N1580" i="1"/>
  <c r="N1548" i="1"/>
  <c r="N1110" i="1"/>
  <c r="N1417" i="1"/>
  <c r="N2341" i="1"/>
  <c r="N2326" i="1"/>
  <c r="N2250" i="1"/>
  <c r="N1718" i="1"/>
  <c r="N1689" i="1"/>
  <c r="N2363" i="1"/>
  <c r="N2103" i="1"/>
  <c r="N1554" i="1"/>
  <c r="N2178" i="1"/>
  <c r="N1478" i="1"/>
  <c r="N2612" i="1"/>
  <c r="N2287" i="1"/>
  <c r="N1868" i="1"/>
  <c r="N1768" i="1"/>
  <c r="N2516" i="1"/>
  <c r="N2377" i="1"/>
  <c r="N2375" i="1"/>
  <c r="N1963" i="1"/>
  <c r="N1876" i="1"/>
  <c r="N2276" i="1"/>
  <c r="N2390" i="1"/>
  <c r="N2380" i="1"/>
  <c r="N2316" i="1"/>
  <c r="N2274" i="1"/>
  <c r="N2263" i="1"/>
  <c r="N1674" i="1"/>
  <c r="N1642" i="1"/>
  <c r="N1089" i="1"/>
  <c r="N3178" i="1"/>
  <c r="N2868" i="1"/>
  <c r="N2395" i="1"/>
  <c r="N2337" i="1"/>
  <c r="N2330" i="1"/>
  <c r="N2302" i="1"/>
  <c r="N2265" i="1"/>
  <c r="N2072" i="1"/>
  <c r="N2043" i="1"/>
  <c r="N1391" i="1"/>
  <c r="N1047" i="1"/>
  <c r="N1450" i="1"/>
  <c r="N1177" i="1"/>
  <c r="N517" i="1"/>
  <c r="N15" i="1"/>
  <c r="N2496" i="1"/>
  <c r="N2036" i="1"/>
  <c r="N3082" i="1"/>
  <c r="N2531" i="1"/>
  <c r="N2371" i="1"/>
  <c r="N2138" i="1"/>
  <c r="N1884" i="1"/>
  <c r="N1704" i="1"/>
  <c r="N1677" i="1"/>
  <c r="N969" i="1"/>
  <c r="N1632" i="1"/>
  <c r="N1072" i="1"/>
  <c r="N646" i="1"/>
  <c r="N2087" i="1"/>
  <c r="N1456" i="1"/>
  <c r="N1411" i="1"/>
  <c r="N881" i="1"/>
  <c r="N439" i="1"/>
  <c r="N222" i="1"/>
  <c r="N1448" i="1"/>
  <c r="N1432" i="1"/>
  <c r="N2226" i="1"/>
  <c r="N2142" i="1"/>
  <c r="N1692" i="1"/>
  <c r="N1439" i="1"/>
  <c r="N1395" i="1"/>
  <c r="N1361" i="1"/>
  <c r="N1347" i="1"/>
  <c r="N941" i="1"/>
  <c r="N368" i="1"/>
  <c r="N250" i="1"/>
  <c r="N1576" i="1"/>
  <c r="N1571" i="1"/>
  <c r="N1092" i="1"/>
  <c r="N1049" i="1"/>
  <c r="N877" i="1"/>
  <c r="N631" i="1"/>
  <c r="N281" i="1"/>
  <c r="N1636" i="1"/>
  <c r="N1369" i="1"/>
  <c r="N1057" i="1"/>
  <c r="N1626" i="1"/>
  <c r="N1400" i="1"/>
  <c r="N1062" i="1"/>
  <c r="N1006" i="1"/>
  <c r="N893" i="1"/>
  <c r="N297" i="1"/>
  <c r="N1374" i="1"/>
  <c r="N1054" i="1"/>
  <c r="N581" i="1"/>
  <c r="N477" i="1"/>
  <c r="N252" i="1"/>
  <c r="N158" i="1"/>
  <c r="N1460" i="1"/>
  <c r="N658" i="1"/>
  <c r="N641" i="1"/>
  <c r="N633" i="1"/>
  <c r="N466" i="1"/>
  <c r="N277" i="1"/>
  <c r="N39" i="1"/>
  <c r="N1399" i="1"/>
  <c r="N1269" i="1"/>
  <c r="N643" i="1"/>
  <c r="N613" i="1"/>
  <c r="N480" i="1"/>
  <c r="N602" i="1"/>
  <c r="N267" i="1"/>
  <c r="N614" i="1"/>
  <c r="N333" i="1"/>
  <c r="N296" i="1"/>
  <c r="N95" i="1"/>
  <c r="N682" i="1"/>
  <c r="N626" i="1"/>
  <c r="N119" i="1"/>
  <c r="N183" i="1"/>
  <c r="N147" i="1"/>
  <c r="N809" i="1"/>
  <c r="N763" i="1"/>
  <c r="N720" i="1"/>
  <c r="N111" i="1"/>
  <c r="N845" i="1"/>
  <c r="N159" i="1"/>
  <c r="N171" i="1"/>
  <c r="N103" i="1"/>
  <c r="N625" i="1"/>
  <c r="N743" i="1"/>
  <c r="N634" i="1"/>
  <c r="N257" i="1"/>
  <c r="N3230" i="1"/>
  <c r="N3106" i="1"/>
  <c r="N3020" i="1"/>
  <c r="N2935" i="1"/>
  <c r="N2883" i="1"/>
  <c r="N3210" i="1"/>
  <c r="N3186" i="1"/>
  <c r="N3157" i="1"/>
  <c r="N3044" i="1"/>
  <c r="N2996" i="1"/>
  <c r="N2951" i="1"/>
  <c r="N2948" i="1"/>
  <c r="N2911" i="1"/>
  <c r="N2891" i="1"/>
  <c r="N3278" i="1"/>
  <c r="N3273" i="1"/>
  <c r="N3257" i="1"/>
  <c r="N3254" i="1"/>
  <c r="N3238" i="1"/>
  <c r="N3201" i="1"/>
  <c r="N3141" i="1"/>
  <c r="N3138" i="1"/>
  <c r="N3098" i="1"/>
  <c r="N3046" i="1"/>
  <c r="N3028" i="1"/>
  <c r="N3004" i="1"/>
  <c r="N2919" i="1"/>
  <c r="N2855" i="1"/>
  <c r="N2847" i="1"/>
  <c r="N3305" i="1"/>
  <c r="N3302" i="1"/>
  <c r="N3286" i="1"/>
  <c r="N3122" i="1"/>
  <c r="N2979" i="1"/>
  <c r="N2971" i="1"/>
  <c r="N2968" i="1"/>
  <c r="N2959" i="1"/>
  <c r="N2956" i="1"/>
  <c r="N2916" i="1"/>
  <c r="N2900" i="1"/>
  <c r="N2888" i="1"/>
  <c r="N2860" i="1"/>
  <c r="N2852" i="1"/>
  <c r="N3209" i="1"/>
  <c r="N3206" i="1"/>
  <c r="N3162" i="1"/>
  <c r="N3054" i="1"/>
  <c r="N2976" i="1"/>
  <c r="N2940" i="1"/>
  <c r="N3031" i="1"/>
  <c r="N3229" i="1"/>
  <c r="N3182" i="1"/>
  <c r="N3177" i="1"/>
  <c r="N3070" i="1"/>
  <c r="N3062" i="1"/>
  <c r="N3048" i="1"/>
  <c r="N3040" i="1"/>
  <c r="N3019" i="1"/>
  <c r="N3011" i="1"/>
  <c r="N3277" i="1"/>
  <c r="N3253" i="1"/>
  <c r="N3250" i="1"/>
  <c r="N3190" i="1"/>
  <c r="N3153" i="1"/>
  <c r="N3086" i="1"/>
  <c r="N3078" i="1"/>
  <c r="N3003" i="1"/>
  <c r="N3000" i="1"/>
  <c r="N2992" i="1"/>
  <c r="N2931" i="1"/>
  <c r="N3301" i="1"/>
  <c r="N3298" i="1"/>
  <c r="N3134" i="1"/>
  <c r="N3129" i="1"/>
  <c r="N3094" i="1"/>
  <c r="N2967" i="1"/>
  <c r="N2964" i="1"/>
  <c r="N2955" i="1"/>
  <c r="N2915" i="1"/>
  <c r="N2887" i="1"/>
  <c r="N2859" i="1"/>
  <c r="N3269" i="1"/>
  <c r="N3234" i="1"/>
  <c r="N3205" i="1"/>
  <c r="N3161" i="1"/>
  <c r="N3158" i="1"/>
  <c r="N3118" i="1"/>
  <c r="N3024" i="1"/>
  <c r="N2952" i="1"/>
  <c r="N2912" i="1"/>
  <c r="N2892" i="1"/>
  <c r="N2820" i="1"/>
  <c r="N3282" i="1"/>
  <c r="N3181" i="1"/>
  <c r="N3032" i="1"/>
  <c r="N2936" i="1"/>
  <c r="N2884" i="1"/>
  <c r="N3225" i="1"/>
  <c r="N3258" i="1"/>
  <c r="N3249" i="1"/>
  <c r="N3142" i="1"/>
  <c r="N3015" i="1"/>
  <c r="N2988" i="1"/>
  <c r="N2983" i="1"/>
  <c r="N2848" i="1"/>
  <c r="N3306" i="1"/>
  <c r="N3297" i="1"/>
  <c r="N3133" i="1"/>
  <c r="N2980" i="1"/>
  <c r="N2972" i="1"/>
  <c r="N2960" i="1"/>
  <c r="N2896" i="1"/>
  <c r="N3202" i="1"/>
  <c r="N3154" i="1"/>
  <c r="N3114" i="1"/>
  <c r="N3090" i="1"/>
  <c r="N3074" i="1"/>
  <c r="N3058" i="1"/>
  <c r="N3012" i="1"/>
  <c r="N3008" i="1"/>
  <c r="N2995" i="1"/>
  <c r="N2837" i="1"/>
  <c r="N2791" i="1"/>
  <c r="N2777" i="1"/>
  <c r="N2766" i="1"/>
  <c r="N2755" i="1"/>
  <c r="N2684" i="1"/>
  <c r="N2608" i="1"/>
  <c r="N2538" i="1"/>
  <c r="N2455" i="1"/>
  <c r="N2832" i="1"/>
  <c r="N2559" i="1"/>
  <c r="N2134" i="1"/>
  <c r="N1748" i="1"/>
  <c r="N1690" i="1"/>
  <c r="N1678" i="1"/>
  <c r="N1608" i="1"/>
  <c r="N2760" i="1"/>
  <c r="N2735" i="1"/>
  <c r="N2692" i="1"/>
  <c r="N2663" i="1"/>
  <c r="N2655" i="1"/>
  <c r="N2647" i="1"/>
  <c r="N2623" i="1"/>
  <c r="N2580" i="1"/>
  <c r="N2532" i="1"/>
  <c r="N2522" i="1"/>
  <c r="N2507" i="1"/>
  <c r="N2444" i="1"/>
  <c r="N2411" i="1"/>
  <c r="N2293" i="1"/>
  <c r="N2266" i="1"/>
  <c r="N2258" i="1"/>
  <c r="N2249" i="1"/>
  <c r="N2932" i="1"/>
  <c r="N2928" i="1"/>
  <c r="N2908" i="1"/>
  <c r="N2904" i="1"/>
  <c r="N2880" i="1"/>
  <c r="N2876" i="1"/>
  <c r="N2872" i="1"/>
  <c r="N2815" i="1"/>
  <c r="N2807" i="1"/>
  <c r="N2796" i="1"/>
  <c r="N2675" i="1"/>
  <c r="N2628" i="1"/>
  <c r="N2599" i="1"/>
  <c r="N2554" i="1"/>
  <c r="N2551" i="1"/>
  <c r="N2546" i="1"/>
  <c r="N2543" i="1"/>
  <c r="N2495" i="1"/>
  <c r="N2492" i="1"/>
  <c r="N2515" i="1"/>
  <c r="N3262" i="1"/>
  <c r="N3266" i="1"/>
  <c r="N3218" i="1"/>
  <c r="N3170" i="1"/>
  <c r="N3027" i="1"/>
  <c r="N2793" i="1"/>
  <c r="N2744" i="1"/>
  <c r="N2739" i="1"/>
  <c r="N2716" i="1"/>
  <c r="N2708" i="1"/>
  <c r="N2700" i="1"/>
  <c r="N2667" i="1"/>
  <c r="N2636" i="1"/>
  <c r="N2607" i="1"/>
  <c r="N2468" i="1"/>
  <c r="N2432" i="1"/>
  <c r="N2416" i="1"/>
  <c r="N2800" i="1"/>
  <c r="N2408" i="1"/>
  <c r="N2075" i="1"/>
  <c r="N3270" i="1"/>
  <c r="N3222" i="1"/>
  <c r="N3174" i="1"/>
  <c r="N3126" i="1"/>
  <c r="N3036" i="1"/>
  <c r="N2984" i="1"/>
  <c r="N2786" i="1"/>
  <c r="N2783" i="1"/>
  <c r="N2737" i="1"/>
  <c r="N2680" i="1"/>
  <c r="N2588" i="1"/>
  <c r="N2514" i="1"/>
  <c r="N2511" i="1"/>
  <c r="N2078" i="1"/>
  <c r="N2056" i="1"/>
  <c r="N2038" i="1"/>
  <c r="N2846" i="1"/>
  <c r="N2792" i="1"/>
  <c r="N2751" i="1"/>
  <c r="N2659" i="1"/>
  <c r="N2579" i="1"/>
  <c r="N2534" i="1"/>
  <c r="N2440" i="1"/>
  <c r="N2396" i="1"/>
  <c r="N2865" i="1"/>
  <c r="N2787" i="1"/>
  <c r="N2779" i="1"/>
  <c r="N2575" i="1"/>
  <c r="N2512" i="1"/>
  <c r="N2838" i="1"/>
  <c r="N2816" i="1"/>
  <c r="N2809" i="1"/>
  <c r="N2759" i="1"/>
  <c r="N2756" i="1"/>
  <c r="N2748" i="1"/>
  <c r="N2727" i="1"/>
  <c r="N2688" i="1"/>
  <c r="N2648" i="1"/>
  <c r="N2627" i="1"/>
  <c r="N2528" i="1"/>
  <c r="N2494" i="1"/>
  <c r="N2488" i="1"/>
  <c r="N2483" i="1"/>
  <c r="N2480" i="1"/>
  <c r="N2475" i="1"/>
  <c r="N2763" i="1"/>
  <c r="N2193" i="1"/>
  <c r="N2150" i="1"/>
  <c r="N2866" i="1"/>
  <c r="N2835" i="1"/>
  <c r="N2811" i="1"/>
  <c r="N2795" i="1"/>
  <c r="N2775" i="1"/>
  <c r="N2767" i="1"/>
  <c r="N2764" i="1"/>
  <c r="N2741" i="1"/>
  <c r="N2718" i="1"/>
  <c r="N2710" i="1"/>
  <c r="N2651" i="1"/>
  <c r="N2640" i="1"/>
  <c r="N2563" i="1"/>
  <c r="N2539" i="1"/>
  <c r="N2536" i="1"/>
  <c r="N2467" i="1"/>
  <c r="N2464" i="1"/>
  <c r="N2752" i="1"/>
  <c r="N2498" i="1"/>
  <c r="N2843" i="1"/>
  <c r="N2824" i="1"/>
  <c r="N2785" i="1"/>
  <c r="N2723" i="1"/>
  <c r="N2696" i="1"/>
  <c r="N2611" i="1"/>
  <c r="N2603" i="1"/>
  <c r="N2592" i="1"/>
  <c r="N2587" i="1"/>
  <c r="N2584" i="1"/>
  <c r="N2526" i="1"/>
  <c r="N3290" i="1"/>
  <c r="N3242" i="1"/>
  <c r="N3194" i="1"/>
  <c r="N3146" i="1"/>
  <c r="N3110" i="1"/>
  <c r="N3016" i="1"/>
  <c r="N2999" i="1"/>
  <c r="N2944" i="1"/>
  <c r="N2801" i="1"/>
  <c r="N2750" i="1"/>
  <c r="N2729" i="1"/>
  <c r="N2712" i="1"/>
  <c r="N2704" i="1"/>
  <c r="N2676" i="1"/>
  <c r="N2656" i="1"/>
  <c r="N2632" i="1"/>
  <c r="N2530" i="1"/>
  <c r="N2523" i="1"/>
  <c r="N2520" i="1"/>
  <c r="N2456" i="1"/>
  <c r="N3049" i="1"/>
  <c r="N3041" i="1"/>
  <c r="N2828" i="1"/>
  <c r="N2803" i="1"/>
  <c r="N2784" i="1"/>
  <c r="N2758" i="1"/>
  <c r="N2743" i="1"/>
  <c r="N2731" i="1"/>
  <c r="N2720" i="1"/>
  <c r="N2671" i="1"/>
  <c r="N2560" i="1"/>
  <c r="N2552" i="1"/>
  <c r="N2547" i="1"/>
  <c r="N2544" i="1"/>
  <c r="N2487" i="1"/>
  <c r="N2479" i="1"/>
  <c r="N2436" i="1"/>
  <c r="N2600" i="1"/>
  <c r="N2535" i="1"/>
  <c r="N2519" i="1"/>
  <c r="N2500" i="1"/>
  <c r="N2439" i="1"/>
  <c r="N2282" i="1"/>
  <c r="N2221" i="1"/>
  <c r="N2020" i="1"/>
  <c r="N2010" i="1"/>
  <c r="N2451" i="1"/>
  <c r="N2431" i="1"/>
  <c r="N2428" i="1"/>
  <c r="N2368" i="1"/>
  <c r="N2334" i="1"/>
  <c r="N2277" i="1"/>
  <c r="N2261" i="1"/>
  <c r="N2241" i="1"/>
  <c r="N2213" i="1"/>
  <c r="N1978" i="1"/>
  <c r="N2502" i="1"/>
  <c r="N2403" i="1"/>
  <c r="N2400" i="1"/>
  <c r="N2350" i="1"/>
  <c r="N2336" i="1"/>
  <c r="N2286" i="1"/>
  <c r="N2238" i="1"/>
  <c r="N2233" i="1"/>
  <c r="N2185" i="1"/>
  <c r="N2174" i="1"/>
  <c r="N2169" i="1"/>
  <c r="N2166" i="1"/>
  <c r="N2106" i="1"/>
  <c r="N2096" i="1"/>
  <c r="N2064" i="1"/>
  <c r="N2030" i="1"/>
  <c r="N2022" i="1"/>
  <c r="N2012" i="1"/>
  <c r="N2772" i="1"/>
  <c r="N2664" i="1"/>
  <c r="N2616" i="1"/>
  <c r="N2568" i="1"/>
  <c r="N2423" i="1"/>
  <c r="N2420" i="1"/>
  <c r="N2387" i="1"/>
  <c r="N2365" i="1"/>
  <c r="N2360" i="1"/>
  <c r="N2338" i="1"/>
  <c r="N2325" i="1"/>
  <c r="N2205" i="1"/>
  <c r="N2736" i="1"/>
  <c r="N2732" i="1"/>
  <c r="N2728" i="1"/>
  <c r="N2668" i="1"/>
  <c r="N2620" i="1"/>
  <c r="N2572" i="1"/>
  <c r="N2556" i="1"/>
  <c r="N2443" i="1"/>
  <c r="N2314" i="1"/>
  <c r="N2288" i="1"/>
  <c r="N2279" i="1"/>
  <c r="N2253" i="1"/>
  <c r="N2130" i="1"/>
  <c r="N2114" i="1"/>
  <c r="N2080" i="1"/>
  <c r="N2074" i="1"/>
  <c r="N2058" i="1"/>
  <c r="N2040" i="1"/>
  <c r="N1920" i="1"/>
  <c r="N2415" i="1"/>
  <c r="N2412" i="1"/>
  <c r="N2393" i="1"/>
  <c r="N2389" i="1"/>
  <c r="N2374" i="1"/>
  <c r="N2370" i="1"/>
  <c r="N2295" i="1"/>
  <c r="N2290" i="1"/>
  <c r="N2270" i="1"/>
  <c r="N2225" i="1"/>
  <c r="N2197" i="1"/>
  <c r="N2122" i="1"/>
  <c r="N1934" i="1"/>
  <c r="N2503" i="1"/>
  <c r="N2499" i="1"/>
  <c r="N2471" i="1"/>
  <c r="N2435" i="1"/>
  <c r="N2383" i="1"/>
  <c r="N2362" i="1"/>
  <c r="N2281" i="1"/>
  <c r="N2262" i="1"/>
  <c r="N2245" i="1"/>
  <c r="N2217" i="1"/>
  <c r="N2165" i="1"/>
  <c r="N2162" i="1"/>
  <c r="N2146" i="1"/>
  <c r="N2052" i="1"/>
  <c r="N2032" i="1"/>
  <c r="N2016" i="1"/>
  <c r="N2460" i="1"/>
  <c r="N2407" i="1"/>
  <c r="N2404" i="1"/>
  <c r="N2386" i="1"/>
  <c r="N2301" i="1"/>
  <c r="N2257" i="1"/>
  <c r="N2189" i="1"/>
  <c r="N2092" i="1"/>
  <c r="N2427" i="1"/>
  <c r="N2424" i="1"/>
  <c r="N2376" i="1"/>
  <c r="N2366" i="1"/>
  <c r="N2272" i="1"/>
  <c r="N2209" i="1"/>
  <c r="N2491" i="1"/>
  <c r="N2447" i="1"/>
  <c r="N2399" i="1"/>
  <c r="N2378" i="1"/>
  <c r="N2297" i="1"/>
  <c r="N2294" i="1"/>
  <c r="N2229" i="1"/>
  <c r="N2181" i="1"/>
  <c r="N1984" i="1"/>
  <c r="N1956" i="1"/>
  <c r="N2419" i="1"/>
  <c r="N2358" i="1"/>
  <c r="N2303" i="1"/>
  <c r="N2201" i="1"/>
  <c r="N2170" i="1"/>
  <c r="N2161" i="1"/>
  <c r="N2094" i="1"/>
  <c r="N2084" i="1"/>
  <c r="N2018" i="1"/>
  <c r="N2254" i="1"/>
  <c r="N2246" i="1"/>
  <c r="N2242" i="1"/>
  <c r="N2234" i="1"/>
  <c r="N2230" i="1"/>
  <c r="N2222" i="1"/>
  <c r="N2218" i="1"/>
  <c r="N2214" i="1"/>
  <c r="N2210" i="1"/>
  <c r="N2206" i="1"/>
  <c r="N2202" i="1"/>
  <c r="N2198" i="1"/>
  <c r="N2194" i="1"/>
  <c r="N2190" i="1"/>
  <c r="N2186" i="1"/>
  <c r="N2182" i="1"/>
  <c r="N2118" i="1"/>
  <c r="N2081" i="1"/>
  <c r="N2039" i="1"/>
  <c r="N2029" i="1"/>
  <c r="N1988" i="1"/>
  <c r="N1973" i="1"/>
  <c r="N1970" i="1"/>
  <c r="N1962" i="1"/>
  <c r="N1932" i="1"/>
  <c r="N1926" i="1"/>
  <c r="N1880" i="1"/>
  <c r="N1864" i="1"/>
  <c r="N1848" i="1"/>
  <c r="N1840" i="1"/>
  <c r="N1736" i="1"/>
  <c r="N1666" i="1"/>
  <c r="N1654" i="1"/>
  <c r="N1635" i="1"/>
  <c r="N1620" i="1"/>
  <c r="N1563" i="1"/>
  <c r="N1546" i="1"/>
  <c r="N1543" i="1"/>
  <c r="N1327" i="1"/>
  <c r="N1183" i="1"/>
  <c r="N1033" i="1"/>
  <c r="N1000" i="1"/>
  <c r="N1990" i="1"/>
  <c r="N1980" i="1"/>
  <c r="N1964" i="1"/>
  <c r="N1946" i="1"/>
  <c r="N1751" i="1"/>
  <c r="N1735" i="1"/>
  <c r="N1719" i="1"/>
  <c r="N1702" i="1"/>
  <c r="N1683" i="1"/>
  <c r="N1680" i="1"/>
  <c r="N1675" i="1"/>
  <c r="N1670" i="1"/>
  <c r="N1663" i="1"/>
  <c r="N1658" i="1"/>
  <c r="N1644" i="1"/>
  <c r="N1627" i="1"/>
  <c r="N1495" i="1"/>
  <c r="N1451" i="1"/>
  <c r="N2041" i="1"/>
  <c r="N2037" i="1"/>
  <c r="N1898" i="1"/>
  <c r="N1699" i="1"/>
  <c r="N1694" i="1"/>
  <c r="N1568" i="1"/>
  <c r="N1531" i="1"/>
  <c r="N1516" i="1"/>
  <c r="N1972" i="1"/>
  <c r="N1936" i="1"/>
  <c r="N1928" i="1"/>
  <c r="N1910" i="1"/>
  <c r="N1900" i="1"/>
  <c r="N1743" i="1"/>
  <c r="N1648" i="1"/>
  <c r="N1634" i="1"/>
  <c r="N1587" i="1"/>
  <c r="N1476" i="1"/>
  <c r="N1384" i="1"/>
  <c r="N2154" i="1"/>
  <c r="N2126" i="1"/>
  <c r="N1992" i="1"/>
  <c r="N1966" i="1"/>
  <c r="N1948" i="1"/>
  <c r="N1756" i="1"/>
  <c r="N1732" i="1"/>
  <c r="N1724" i="1"/>
  <c r="N1716" i="1"/>
  <c r="N1639" i="1"/>
  <c r="N1599" i="1"/>
  <c r="N1547" i="1"/>
  <c r="N2158" i="1"/>
  <c r="N2110" i="1"/>
  <c r="N2013" i="1"/>
  <c r="N1998" i="1"/>
  <c r="N1982" i="1"/>
  <c r="N1860" i="1"/>
  <c r="N1852" i="1"/>
  <c r="N1836" i="1"/>
  <c r="N1682" i="1"/>
  <c r="N1669" i="1"/>
  <c r="N1536" i="1"/>
  <c r="N1470" i="1"/>
  <c r="N1974" i="1"/>
  <c r="N1940" i="1"/>
  <c r="N1720" i="1"/>
  <c r="N1715" i="1"/>
  <c r="N1708" i="1"/>
  <c r="N1698" i="1"/>
  <c r="N1693" i="1"/>
  <c r="N1650" i="1"/>
  <c r="N1616" i="1"/>
  <c r="N1604" i="1"/>
  <c r="N1570" i="1"/>
  <c r="N1386" i="1"/>
  <c r="N2382" i="1"/>
  <c r="N2354" i="1"/>
  <c r="N2346" i="1"/>
  <c r="N2342" i="1"/>
  <c r="N2019" i="1"/>
  <c r="N1971" i="1"/>
  <c r="N1968" i="1"/>
  <c r="N1950" i="1"/>
  <c r="N1942" i="1"/>
  <c r="N1930" i="1"/>
  <c r="N1914" i="1"/>
  <c r="N1894" i="1"/>
  <c r="N1726" i="1"/>
  <c r="N1686" i="1"/>
  <c r="N1594" i="1"/>
  <c r="N1586" i="1"/>
  <c r="N1544" i="1"/>
  <c r="N1504" i="1"/>
  <c r="N1475" i="1"/>
  <c r="N2021" i="1"/>
  <c r="N1960" i="1"/>
  <c r="N1952" i="1"/>
  <c r="N1944" i="1"/>
  <c r="N1924" i="1"/>
  <c r="N1916" i="1"/>
  <c r="N1765" i="1"/>
  <c r="N1760" i="1"/>
  <c r="N1755" i="1"/>
  <c r="N1728" i="1"/>
  <c r="N1723" i="1"/>
  <c r="N1652" i="1"/>
  <c r="N1410" i="1"/>
  <c r="N2077" i="1"/>
  <c r="N1986" i="1"/>
  <c r="N1908" i="1"/>
  <c r="N1770" i="1"/>
  <c r="N1752" i="1"/>
  <c r="N1710" i="1"/>
  <c r="N1703" i="1"/>
  <c r="N1688" i="1"/>
  <c r="N1676" i="1"/>
  <c r="N1671" i="1"/>
  <c r="N1664" i="1"/>
  <c r="N1659" i="1"/>
  <c r="N1618" i="1"/>
  <c r="N1530" i="1"/>
  <c r="N1522" i="1"/>
  <c r="N1442" i="1"/>
  <c r="N1419" i="1"/>
  <c r="N2027" i="1"/>
  <c r="N1976" i="1"/>
  <c r="N1954" i="1"/>
  <c r="N1918" i="1"/>
  <c r="N1896" i="1"/>
  <c r="N1888" i="1"/>
  <c r="N1872" i="1"/>
  <c r="N1739" i="1"/>
  <c r="N1700" i="1"/>
  <c r="N1695" i="1"/>
  <c r="N1524" i="1"/>
  <c r="N1482" i="1"/>
  <c r="N1622" i="1"/>
  <c r="N1614" i="1"/>
  <c r="N1551" i="1"/>
  <c r="N1434" i="1"/>
  <c r="N1430" i="1"/>
  <c r="N1367" i="1"/>
  <c r="N1231" i="1"/>
  <c r="N1584" i="1"/>
  <c r="N1519" i="1"/>
  <c r="N1515" i="1"/>
  <c r="N1506" i="1"/>
  <c r="N1503" i="1"/>
  <c r="N1494" i="1"/>
  <c r="N1491" i="1"/>
  <c r="N1359" i="1"/>
  <c r="N1343" i="1"/>
  <c r="N909" i="1"/>
  <c r="N1630" i="1"/>
  <c r="N1558" i="1"/>
  <c r="N1538" i="1"/>
  <c r="N1512" i="1"/>
  <c r="N1510" i="1"/>
  <c r="N1498" i="1"/>
  <c r="N1474" i="1"/>
  <c r="N1388" i="1"/>
  <c r="N1315" i="1"/>
  <c r="N1219" i="1"/>
  <c r="N1109" i="1"/>
  <c r="N709" i="1"/>
  <c r="N1712" i="1"/>
  <c r="N1707" i="1"/>
  <c r="N1643" i="1"/>
  <c r="N1596" i="1"/>
  <c r="N1575" i="1"/>
  <c r="N1560" i="1"/>
  <c r="N1540" i="1"/>
  <c r="N1479" i="1"/>
  <c r="N1458" i="1"/>
  <c r="N1323" i="1"/>
  <c r="N1647" i="1"/>
  <c r="N1619" i="1"/>
  <c r="N1615" i="1"/>
  <c r="N1603" i="1"/>
  <c r="N1600" i="1"/>
  <c r="N1592" i="1"/>
  <c r="N1467" i="1"/>
  <c r="N1446" i="1"/>
  <c r="N1415" i="1"/>
  <c r="N1397" i="1"/>
  <c r="N1378" i="1"/>
  <c r="N1371" i="1"/>
  <c r="N1255" i="1"/>
  <c r="N1611" i="1"/>
  <c r="N1588" i="1"/>
  <c r="N1559" i="1"/>
  <c r="N1555" i="1"/>
  <c r="N1528" i="1"/>
  <c r="N1486" i="1"/>
  <c r="N1464" i="1"/>
  <c r="N1462" i="1"/>
  <c r="N1436" i="1"/>
  <c r="N1390" i="1"/>
  <c r="N1133" i="1"/>
  <c r="N885" i="1"/>
  <c r="N1562" i="1"/>
  <c r="N1550" i="1"/>
  <c r="N1542" i="1"/>
  <c r="N1500" i="1"/>
  <c r="N1363" i="1"/>
  <c r="N1339" i="1"/>
  <c r="N1331" i="1"/>
  <c r="N1602" i="1"/>
  <c r="N1564" i="1"/>
  <c r="N1518" i="1"/>
  <c r="N1492" i="1"/>
  <c r="N1488" i="1"/>
  <c r="N1431" i="1"/>
  <c r="N1423" i="1"/>
  <c r="N1138" i="1"/>
  <c r="N897" i="1"/>
  <c r="N1631" i="1"/>
  <c r="N1590" i="1"/>
  <c r="N1579" i="1"/>
  <c r="N1507" i="1"/>
  <c r="N1408" i="1"/>
  <c r="N1401" i="1"/>
  <c r="N1251" i="1"/>
  <c r="N929" i="1"/>
  <c r="N1744" i="1"/>
  <c r="N1696" i="1"/>
  <c r="N1691" i="1"/>
  <c r="N1684" i="1"/>
  <c r="N1672" i="1"/>
  <c r="N1667" i="1"/>
  <c r="N1660" i="1"/>
  <c r="N1655" i="1"/>
  <c r="N1623" i="1"/>
  <c r="N1574" i="1"/>
  <c r="N1502" i="1"/>
  <c r="N1487" i="1"/>
  <c r="N1449" i="1"/>
  <c r="N1445" i="1"/>
  <c r="N1433" i="1"/>
  <c r="N1426" i="1"/>
  <c r="N1403" i="1"/>
  <c r="N1237" i="1"/>
  <c r="N1076" i="1"/>
  <c r="N814" i="1"/>
  <c r="N1612" i="1"/>
  <c r="N1610" i="1"/>
  <c r="N1566" i="1"/>
  <c r="N1534" i="1"/>
  <c r="N1527" i="1"/>
  <c r="N1480" i="1"/>
  <c r="N1459" i="1"/>
  <c r="N1440" i="1"/>
  <c r="N1435" i="1"/>
  <c r="N1394" i="1"/>
  <c r="N1275" i="1"/>
  <c r="N1121" i="1"/>
  <c r="N985" i="1"/>
  <c r="N1471" i="1"/>
  <c r="N1335" i="1"/>
  <c r="N1097" i="1"/>
  <c r="N1070" i="1"/>
  <c r="N1065" i="1"/>
  <c r="N1051" i="1"/>
  <c r="N1024" i="1"/>
  <c r="N1013" i="1"/>
  <c r="N988" i="1"/>
  <c r="N787" i="1"/>
  <c r="N661" i="1"/>
  <c r="N572" i="1"/>
  <c r="N521" i="1"/>
  <c r="N310" i="1"/>
  <c r="N1418" i="1"/>
  <c r="N1407" i="1"/>
  <c r="N1383" i="1"/>
  <c r="N1379" i="1"/>
  <c r="N1375" i="1"/>
  <c r="N949" i="1"/>
  <c r="N921" i="1"/>
  <c r="N813" i="1"/>
  <c r="N703" i="1"/>
  <c r="N418" i="1"/>
  <c r="N327" i="1"/>
  <c r="N321" i="1"/>
  <c r="N1266" i="1"/>
  <c r="N1003" i="1"/>
  <c r="N913" i="1"/>
  <c r="N831" i="1"/>
  <c r="N801" i="1"/>
  <c r="N798" i="1"/>
  <c r="N700" i="1"/>
  <c r="N1307" i="1"/>
  <c r="N901" i="1"/>
  <c r="N823" i="1"/>
  <c r="N820" i="1"/>
  <c r="N810" i="1"/>
  <c r="N807" i="1"/>
  <c r="N725" i="1"/>
  <c r="N650" i="1"/>
  <c r="N621" i="1"/>
  <c r="N619" i="1"/>
  <c r="N1048" i="1"/>
  <c r="N1015" i="1"/>
  <c r="N800" i="1"/>
  <c r="N601" i="1"/>
  <c r="N1520" i="1"/>
  <c r="N1499" i="1"/>
  <c r="N1472" i="1"/>
  <c r="N1242" i="1"/>
  <c r="N1157" i="1"/>
  <c r="N1064" i="1"/>
  <c r="N1060" i="1"/>
  <c r="N977" i="1"/>
  <c r="N953" i="1"/>
  <c r="N933" i="1"/>
  <c r="N702" i="1"/>
  <c r="N1351" i="1"/>
  <c r="N1299" i="1"/>
  <c r="N1287" i="1"/>
  <c r="N1041" i="1"/>
  <c r="N1031" i="1"/>
  <c r="N673" i="1"/>
  <c r="N584" i="1"/>
  <c r="N532" i="1"/>
  <c r="N1086" i="1"/>
  <c r="N1078" i="1"/>
  <c r="N1016" i="1"/>
  <c r="N834" i="1"/>
  <c r="N822" i="1"/>
  <c r="N780" i="1"/>
  <c r="N724" i="1"/>
  <c r="N652" i="1"/>
  <c r="N501" i="1"/>
  <c r="N790" i="1"/>
  <c r="N662" i="1"/>
  <c r="N490" i="1"/>
  <c r="N1056" i="1"/>
  <c r="N1008" i="1"/>
  <c r="N937" i="1"/>
  <c r="N729" i="1"/>
  <c r="N595" i="1"/>
  <c r="N450" i="1"/>
  <c r="N1303" i="1"/>
  <c r="N1113" i="1"/>
  <c r="N849" i="1"/>
  <c r="N818" i="1"/>
  <c r="N816" i="1"/>
  <c r="N561" i="1"/>
  <c r="N1161" i="1"/>
  <c r="N1134" i="1"/>
  <c r="N1085" i="1"/>
  <c r="N1035" i="1"/>
  <c r="N917" i="1"/>
  <c r="N889" i="1"/>
  <c r="N869" i="1"/>
  <c r="N804" i="1"/>
  <c r="N794" i="1"/>
  <c r="N654" i="1"/>
  <c r="N529" i="1"/>
  <c r="N511" i="1"/>
  <c r="N363" i="1"/>
  <c r="N1142" i="1"/>
  <c r="N1030" i="1"/>
  <c r="N1025" i="1"/>
  <c r="N1021" i="1"/>
  <c r="N1017" i="1"/>
  <c r="N1009" i="1"/>
  <c r="N989" i="1"/>
  <c r="N965" i="1"/>
  <c r="N781" i="1"/>
  <c r="N624" i="1"/>
  <c r="N622" i="1"/>
  <c r="N612" i="1"/>
  <c r="N436" i="1"/>
  <c r="N391" i="1"/>
  <c r="N299" i="1"/>
  <c r="N292" i="1"/>
  <c r="N945" i="1"/>
  <c r="N806" i="1"/>
  <c r="N718" i="1"/>
  <c r="N670" i="1"/>
  <c r="N593" i="1"/>
  <c r="N240" i="1"/>
  <c r="N772" i="1"/>
  <c r="N657" i="1"/>
  <c r="N607" i="1"/>
  <c r="N423" i="1"/>
  <c r="N406" i="1"/>
  <c r="N358" i="1"/>
  <c r="N206" i="1"/>
  <c r="N835" i="1"/>
  <c r="N717" i="1"/>
  <c r="N685" i="1"/>
  <c r="N672" i="1"/>
  <c r="N664" i="1"/>
  <c r="N500" i="1"/>
  <c r="N454" i="1"/>
  <c r="N427" i="1"/>
  <c r="N853" i="1"/>
  <c r="N837" i="1"/>
  <c r="N551" i="1"/>
  <c r="N409" i="1"/>
  <c r="N217" i="1"/>
  <c r="N214" i="1"/>
  <c r="N690" i="1"/>
  <c r="N636" i="1"/>
  <c r="N562" i="1"/>
  <c r="N554" i="1"/>
  <c r="N444" i="1"/>
  <c r="N417" i="1"/>
  <c r="N401" i="1"/>
  <c r="N380" i="1"/>
  <c r="N1059" i="1"/>
  <c r="N980" i="1"/>
  <c r="N697" i="1"/>
  <c r="N514" i="1"/>
  <c r="N234" i="1"/>
  <c r="N231" i="1"/>
  <c r="N451" i="1"/>
  <c r="N278" i="1"/>
  <c r="N582" i="1"/>
  <c r="N469" i="1"/>
  <c r="N394" i="1"/>
  <c r="N392" i="1"/>
  <c r="N365" i="1"/>
  <c r="N1022" i="1"/>
  <c r="N759" i="1"/>
  <c r="N749" i="1"/>
  <c r="N676" i="1"/>
  <c r="N649" i="1"/>
  <c r="N637" i="1"/>
  <c r="N307" i="1"/>
  <c r="N186" i="1"/>
  <c r="N285" i="1"/>
  <c r="N241" i="1"/>
  <c r="N336" i="1"/>
  <c r="N254" i="1"/>
  <c r="N110" i="1"/>
  <c r="N570" i="1"/>
  <c r="N262" i="1"/>
  <c r="N199" i="1"/>
  <c r="N191" i="1"/>
  <c r="N178" i="1"/>
  <c r="N51" i="1"/>
  <c r="N209" i="1"/>
  <c r="N170" i="1"/>
  <c r="N11" i="1"/>
  <c r="N175" i="1"/>
  <c r="N294" i="1"/>
  <c r="N266" i="1"/>
  <c r="N27" i="1"/>
  <c r="N230" i="1"/>
  <c r="N270" i="1"/>
  <c r="N251" i="1"/>
  <c r="N246" i="1"/>
  <c r="N66" i="1"/>
  <c r="N63" i="1"/>
  <c r="N7" i="1"/>
  <c r="N747" i="1"/>
  <c r="N227" i="1"/>
  <c r="N260" i="1"/>
  <c r="N192" i="1"/>
  <c r="N168" i="1"/>
  <c r="N154" i="1"/>
  <c r="N78" i="1"/>
  <c r="N55" i="1"/>
  <c r="N23" i="1"/>
  <c r="N135" i="1"/>
  <c r="N131" i="1"/>
  <c r="N79" i="1"/>
  <c r="N162" i="1"/>
  <c r="N150" i="1"/>
  <c r="N31" i="1"/>
  <c r="N118" i="1"/>
  <c r="N59" i="1"/>
  <c r="N219" i="1"/>
  <c r="N139" i="1"/>
  <c r="N122" i="1"/>
  <c r="N87" i="1"/>
  <c r="N83" i="1"/>
  <c r="N126" i="1"/>
  <c r="N163" i="1"/>
  <c r="N143" i="1"/>
  <c r="N130" i="1"/>
  <c r="N91" i="1"/>
  <c r="N151" i="1"/>
  <c r="N134" i="1"/>
  <c r="N115" i="1"/>
  <c r="N43" i="1"/>
  <c r="N82" i="1"/>
  <c r="N47" i="1"/>
  <c r="N19" i="1"/>
  <c r="N127" i="1"/>
  <c r="N86" i="1"/>
  <c r="N3307" i="1"/>
  <c r="N3291" i="1"/>
  <c r="N3275" i="1"/>
  <c r="N3259" i="1"/>
  <c r="N3243" i="1"/>
  <c r="N3227" i="1"/>
  <c r="N3211" i="1"/>
  <c r="N3195" i="1"/>
  <c r="N3179" i="1"/>
  <c r="N3163" i="1"/>
  <c r="N3147" i="1"/>
  <c r="N3131" i="1"/>
  <c r="N3111" i="1"/>
  <c r="N3083" i="1"/>
  <c r="N3064" i="1"/>
  <c r="N3220" i="1"/>
  <c r="N3188" i="1"/>
  <c r="N3172" i="1"/>
  <c r="N3140" i="1"/>
  <c r="N3079" i="1"/>
  <c r="N3236" i="1"/>
  <c r="N3107" i="1"/>
  <c r="N3075" i="1"/>
  <c r="N3056" i="1"/>
  <c r="N3010" i="1"/>
  <c r="N3303" i="1"/>
  <c r="N3287" i="1"/>
  <c r="N3271" i="1"/>
  <c r="N3255" i="1"/>
  <c r="N3239" i="1"/>
  <c r="N3223" i="1"/>
  <c r="N3207" i="1"/>
  <c r="N3191" i="1"/>
  <c r="N3175" i="1"/>
  <c r="N3159" i="1"/>
  <c r="N3143" i="1"/>
  <c r="N3127" i="1"/>
  <c r="N3120" i="1"/>
  <c r="N3096" i="1"/>
  <c r="N3071" i="1"/>
  <c r="N3052" i="1"/>
  <c r="N3296" i="1"/>
  <c r="N3280" i="1"/>
  <c r="N3264" i="1"/>
  <c r="N3248" i="1"/>
  <c r="N3232" i="1"/>
  <c r="N3216" i="1"/>
  <c r="N3200" i="1"/>
  <c r="N3184" i="1"/>
  <c r="N3168" i="1"/>
  <c r="N3152" i="1"/>
  <c r="N3136" i="1"/>
  <c r="N3103" i="1"/>
  <c r="N3067" i="1"/>
  <c r="N3116" i="1"/>
  <c r="N3092" i="1"/>
  <c r="N3063" i="1"/>
  <c r="N2978" i="1"/>
  <c r="N3284" i="1"/>
  <c r="N3156" i="1"/>
  <c r="N3100" i="1"/>
  <c r="N3060" i="1"/>
  <c r="N3299" i="1"/>
  <c r="N3283" i="1"/>
  <c r="N3267" i="1"/>
  <c r="N3251" i="1"/>
  <c r="N3235" i="1"/>
  <c r="N3219" i="1"/>
  <c r="N3203" i="1"/>
  <c r="N3187" i="1"/>
  <c r="N3171" i="1"/>
  <c r="N3155" i="1"/>
  <c r="N3139" i="1"/>
  <c r="N3123" i="1"/>
  <c r="N3099" i="1"/>
  <c r="N3088" i="1"/>
  <c r="N3059" i="1"/>
  <c r="N3026" i="1"/>
  <c r="N3292" i="1"/>
  <c r="N3276" i="1"/>
  <c r="N3260" i="1"/>
  <c r="N3244" i="1"/>
  <c r="N3228" i="1"/>
  <c r="N3212" i="1"/>
  <c r="N3196" i="1"/>
  <c r="N3180" i="1"/>
  <c r="N3164" i="1"/>
  <c r="N3148" i="1"/>
  <c r="N3132" i="1"/>
  <c r="N3112" i="1"/>
  <c r="N3084" i="1"/>
  <c r="N3055" i="1"/>
  <c r="N3268" i="1"/>
  <c r="N3119" i="1"/>
  <c r="N3095" i="1"/>
  <c r="N3080" i="1"/>
  <c r="N3051" i="1"/>
  <c r="N3300" i="1"/>
  <c r="N3252" i="1"/>
  <c r="N3204" i="1"/>
  <c r="N3124" i="1"/>
  <c r="N3295" i="1"/>
  <c r="N3279" i="1"/>
  <c r="N3263" i="1"/>
  <c r="N3247" i="1"/>
  <c r="N3231" i="1"/>
  <c r="N3215" i="1"/>
  <c r="N3199" i="1"/>
  <c r="N3183" i="1"/>
  <c r="N3167" i="1"/>
  <c r="N3151" i="1"/>
  <c r="N3135" i="1"/>
  <c r="N3108" i="1"/>
  <c r="N3076" i="1"/>
  <c r="N3304" i="1"/>
  <c r="N3288" i="1"/>
  <c r="N3272" i="1"/>
  <c r="N3256" i="1"/>
  <c r="N3240" i="1"/>
  <c r="N3224" i="1"/>
  <c r="N3208" i="1"/>
  <c r="N3192" i="1"/>
  <c r="N3176" i="1"/>
  <c r="N3160" i="1"/>
  <c r="N3144" i="1"/>
  <c r="N3128" i="1"/>
  <c r="N3115" i="1"/>
  <c r="N3091" i="1"/>
  <c r="N3072" i="1"/>
  <c r="N2994" i="1"/>
  <c r="N3104" i="1"/>
  <c r="N3087" i="1"/>
  <c r="N3068" i="1"/>
  <c r="N2697" i="1"/>
  <c r="N2685" i="1"/>
  <c r="N2553" i="1"/>
  <c r="N2542" i="1"/>
  <c r="N2537" i="1"/>
  <c r="N2453" i="1"/>
  <c r="N2441" i="1"/>
  <c r="N2429" i="1"/>
  <c r="N2417" i="1"/>
  <c r="N2405" i="1"/>
  <c r="N3121" i="1"/>
  <c r="N3117" i="1"/>
  <c r="N3113" i="1"/>
  <c r="N3109" i="1"/>
  <c r="N3105" i="1"/>
  <c r="N3101" i="1"/>
  <c r="N3097" i="1"/>
  <c r="N3093" i="1"/>
  <c r="N3089" i="1"/>
  <c r="N3085" i="1"/>
  <c r="N3081" i="1"/>
  <c r="N3077" i="1"/>
  <c r="N3073" i="1"/>
  <c r="N3069" i="1"/>
  <c r="N3065" i="1"/>
  <c r="N3061" i="1"/>
  <c r="N3057" i="1"/>
  <c r="N3053" i="1"/>
  <c r="N3039" i="1"/>
  <c r="N3023" i="1"/>
  <c r="N3007" i="1"/>
  <c r="N2991" i="1"/>
  <c r="N2975" i="1"/>
  <c r="N2669" i="1"/>
  <c r="N2653" i="1"/>
  <c r="N2637" i="1"/>
  <c r="N2621" i="1"/>
  <c r="N2605" i="1"/>
  <c r="N2589" i="1"/>
  <c r="N2573" i="1"/>
  <c r="N2481" i="1"/>
  <c r="N2702" i="1"/>
  <c r="N2678" i="1"/>
  <c r="N2662" i="1"/>
  <c r="N2646" i="1"/>
  <c r="N2630" i="1"/>
  <c r="N2614" i="1"/>
  <c r="N2598" i="1"/>
  <c r="N2582" i="1"/>
  <c r="N2566" i="1"/>
  <c r="N2545" i="1"/>
  <c r="N2529" i="1"/>
  <c r="N2461" i="1"/>
  <c r="N3043" i="1"/>
  <c r="N2690" i="1"/>
  <c r="N2489" i="1"/>
  <c r="N2385" i="1"/>
  <c r="N2693" i="1"/>
  <c r="N2681" i="1"/>
  <c r="N2665" i="1"/>
  <c r="N2649" i="1"/>
  <c r="N2633" i="1"/>
  <c r="N2617" i="1"/>
  <c r="N2601" i="1"/>
  <c r="N2585" i="1"/>
  <c r="N2569" i="1"/>
  <c r="N2521" i="1"/>
  <c r="N2513" i="1"/>
  <c r="N2505" i="1"/>
  <c r="N2497" i="1"/>
  <c r="N2469" i="1"/>
  <c r="N2449" i="1"/>
  <c r="N2437" i="1"/>
  <c r="N2425" i="1"/>
  <c r="N2413" i="1"/>
  <c r="N2401" i="1"/>
  <c r="N3047" i="1"/>
  <c r="N2674" i="1"/>
  <c r="N2658" i="1"/>
  <c r="N2642" i="1"/>
  <c r="N2626" i="1"/>
  <c r="N2610" i="1"/>
  <c r="N2594" i="1"/>
  <c r="N2578" i="1"/>
  <c r="N2562" i="1"/>
  <c r="N2557" i="1"/>
  <c r="N2541" i="1"/>
  <c r="N2477" i="1"/>
  <c r="N2373" i="1"/>
  <c r="N2698" i="1"/>
  <c r="N2686" i="1"/>
  <c r="N2677" i="1"/>
  <c r="N2661" i="1"/>
  <c r="N2645" i="1"/>
  <c r="N2629" i="1"/>
  <c r="N2613" i="1"/>
  <c r="N2597" i="1"/>
  <c r="N2581" i="1"/>
  <c r="N2565" i="1"/>
  <c r="N2549" i="1"/>
  <c r="N2533" i="1"/>
  <c r="N2457" i="1"/>
  <c r="N2701" i="1"/>
  <c r="N2689" i="1"/>
  <c r="N2670" i="1"/>
  <c r="N2654" i="1"/>
  <c r="N2638" i="1"/>
  <c r="N2622" i="1"/>
  <c r="N2606" i="1"/>
  <c r="N2590" i="1"/>
  <c r="N2574" i="1"/>
  <c r="N2485" i="1"/>
  <c r="N2445" i="1"/>
  <c r="N2433" i="1"/>
  <c r="N2421" i="1"/>
  <c r="N2409" i="1"/>
  <c r="N2397" i="1"/>
  <c r="N2381" i="1"/>
  <c r="N2525" i="1"/>
  <c r="N2465" i="1"/>
  <c r="N2673" i="1"/>
  <c r="N2657" i="1"/>
  <c r="N2641" i="1"/>
  <c r="N2625" i="1"/>
  <c r="N2609" i="1"/>
  <c r="N2593" i="1"/>
  <c r="N2577" i="1"/>
  <c r="N2561" i="1"/>
  <c r="N2517" i="1"/>
  <c r="N2509" i="1"/>
  <c r="N2501" i="1"/>
  <c r="N2493" i="1"/>
  <c r="N2694" i="1"/>
  <c r="N2682" i="1"/>
  <c r="N2666" i="1"/>
  <c r="N2650" i="1"/>
  <c r="N2634" i="1"/>
  <c r="N2618" i="1"/>
  <c r="N2602" i="1"/>
  <c r="N2586" i="1"/>
  <c r="N2570" i="1"/>
  <c r="N2473" i="1"/>
  <c r="N2369" i="1"/>
  <c r="N2240" i="1"/>
  <c r="N2175" i="1"/>
  <c r="N2159" i="1"/>
  <c r="N2132" i="1"/>
  <c r="N2111" i="1"/>
  <c r="N2490" i="1"/>
  <c r="N2486" i="1"/>
  <c r="N2482" i="1"/>
  <c r="N2478" i="1"/>
  <c r="N2474" i="1"/>
  <c r="N2470" i="1"/>
  <c r="N2466" i="1"/>
  <c r="N2462" i="1"/>
  <c r="N2458" i="1"/>
  <c r="N2454" i="1"/>
  <c r="N2450" i="1"/>
  <c r="N2446" i="1"/>
  <c r="N2442" i="1"/>
  <c r="N2438" i="1"/>
  <c r="N2434" i="1"/>
  <c r="N2430" i="1"/>
  <c r="N2426" i="1"/>
  <c r="N2422" i="1"/>
  <c r="N2418" i="1"/>
  <c r="N2414" i="1"/>
  <c r="N2410" i="1"/>
  <c r="N2406" i="1"/>
  <c r="N2402" i="1"/>
  <c r="N2398" i="1"/>
  <c r="N2243" i="1"/>
  <c r="N2220" i="1"/>
  <c r="N2208" i="1"/>
  <c r="N2196" i="1"/>
  <c r="N2184" i="1"/>
  <c r="N2168" i="1"/>
  <c r="N2152" i="1"/>
  <c r="N2139" i="1"/>
  <c r="N2107" i="1"/>
  <c r="N2391" i="1"/>
  <c r="N2379" i="1"/>
  <c r="N2367" i="1"/>
  <c r="N2248" i="1"/>
  <c r="N2223" i="1"/>
  <c r="N2211" i="1"/>
  <c r="N2199" i="1"/>
  <c r="N2187" i="1"/>
  <c r="N2128" i="1"/>
  <c r="N2256" i="1"/>
  <c r="N2251" i="1"/>
  <c r="N2228" i="1"/>
  <c r="N2171" i="1"/>
  <c r="N2155" i="1"/>
  <c r="N2135" i="1"/>
  <c r="N2231" i="1"/>
  <c r="N2180" i="1"/>
  <c r="N2164" i="1"/>
  <c r="N2148" i="1"/>
  <c r="N2124" i="1"/>
  <c r="N2236" i="1"/>
  <c r="N2216" i="1"/>
  <c r="N2204" i="1"/>
  <c r="N2192" i="1"/>
  <c r="N2131" i="1"/>
  <c r="N2120" i="1"/>
  <c r="N2101" i="1"/>
  <c r="N2239" i="1"/>
  <c r="N2219" i="1"/>
  <c r="N2207" i="1"/>
  <c r="N2195" i="1"/>
  <c r="N2183" i="1"/>
  <c r="N2167" i="1"/>
  <c r="N2151" i="1"/>
  <c r="N2144" i="1"/>
  <c r="N2116" i="1"/>
  <c r="N2097" i="1"/>
  <c r="N2244" i="1"/>
  <c r="N2176" i="1"/>
  <c r="N2160" i="1"/>
  <c r="N2127" i="1"/>
  <c r="N2112" i="1"/>
  <c r="N2247" i="1"/>
  <c r="N2224" i="1"/>
  <c r="N2140" i="1"/>
  <c r="N2108" i="1"/>
  <c r="N2252" i="1"/>
  <c r="N2227" i="1"/>
  <c r="N2212" i="1"/>
  <c r="N2200" i="1"/>
  <c r="N2188" i="1"/>
  <c r="N2179" i="1"/>
  <c r="N2163" i="1"/>
  <c r="N2147" i="1"/>
  <c r="N2123" i="1"/>
  <c r="N2104" i="1"/>
  <c r="N2232" i="1"/>
  <c r="N2215" i="1"/>
  <c r="N2203" i="1"/>
  <c r="N2191" i="1"/>
  <c r="N2172" i="1"/>
  <c r="N2156" i="1"/>
  <c r="N2136" i="1"/>
  <c r="N2119" i="1"/>
  <c r="N2235" i="1"/>
  <c r="N2143" i="1"/>
  <c r="N2115" i="1"/>
  <c r="N2047" i="1"/>
  <c r="N1941" i="1"/>
  <c r="N1929" i="1"/>
  <c r="N1917" i="1"/>
  <c r="N1903" i="1"/>
  <c r="N1867" i="1"/>
  <c r="N1865" i="1"/>
  <c r="N1863" i="1"/>
  <c r="N1861" i="1"/>
  <c r="N1859" i="1"/>
  <c r="N1857" i="1"/>
  <c r="N1855" i="1"/>
  <c r="N1853" i="1"/>
  <c r="N1851" i="1"/>
  <c r="N1849" i="1"/>
  <c r="N1847" i="1"/>
  <c r="N1845" i="1"/>
  <c r="N1843" i="1"/>
  <c r="N1841" i="1"/>
  <c r="N1839" i="1"/>
  <c r="N1837" i="1"/>
  <c r="N1835" i="1"/>
  <c r="N1811" i="1"/>
  <c r="N1787" i="1"/>
  <c r="N1742" i="1"/>
  <c r="N2067" i="1"/>
  <c r="N1961" i="1"/>
  <c r="N1901" i="1"/>
  <c r="N1813" i="1"/>
  <c r="N1789" i="1"/>
  <c r="N1766" i="1"/>
  <c r="N1758" i="1"/>
  <c r="N1750" i="1"/>
  <c r="N1939" i="1"/>
  <c r="N1927" i="1"/>
  <c r="N1915" i="1"/>
  <c r="N1899" i="1"/>
  <c r="N1815" i="1"/>
  <c r="N1791" i="1"/>
  <c r="N2091" i="1"/>
  <c r="N2085" i="1"/>
  <c r="N2079" i="1"/>
  <c r="N2059" i="1"/>
  <c r="N1969" i="1"/>
  <c r="N1897" i="1"/>
  <c r="N1817" i="1"/>
  <c r="N1793" i="1"/>
  <c r="N2145" i="1"/>
  <c r="N2141" i="1"/>
  <c r="N2137" i="1"/>
  <c r="N2133" i="1"/>
  <c r="N2129" i="1"/>
  <c r="N2125" i="1"/>
  <c r="N2121" i="1"/>
  <c r="N2117" i="1"/>
  <c r="N2113" i="1"/>
  <c r="N2109" i="1"/>
  <c r="N2105" i="1"/>
  <c r="N2098" i="1"/>
  <c r="N1949" i="1"/>
  <c r="N1937" i="1"/>
  <c r="N1925" i="1"/>
  <c r="N1913" i="1"/>
  <c r="N1895" i="1"/>
  <c r="N1819" i="1"/>
  <c r="N1795" i="1"/>
  <c r="N1771" i="1"/>
  <c r="N1893" i="1"/>
  <c r="N1821" i="1"/>
  <c r="N1797" i="1"/>
  <c r="N1773" i="1"/>
  <c r="N2095" i="1"/>
  <c r="N2071" i="1"/>
  <c r="N1957" i="1"/>
  <c r="N1947" i="1"/>
  <c r="N1935" i="1"/>
  <c r="N1923" i="1"/>
  <c r="N1911" i="1"/>
  <c r="N1891" i="1"/>
  <c r="N1889" i="1"/>
  <c r="N1823" i="1"/>
  <c r="N1799" i="1"/>
  <c r="N1775" i="1"/>
  <c r="N1887" i="1"/>
  <c r="N1885" i="1"/>
  <c r="N1825" i="1"/>
  <c r="N1801" i="1"/>
  <c r="N1777" i="1"/>
  <c r="N1965" i="1"/>
  <c r="N1945" i="1"/>
  <c r="N1933" i="1"/>
  <c r="N1921" i="1"/>
  <c r="N1909" i="1"/>
  <c r="N1883" i="1"/>
  <c r="N1881" i="1"/>
  <c r="N1827" i="1"/>
  <c r="N1803" i="1"/>
  <c r="N1779" i="1"/>
  <c r="N1907" i="1"/>
  <c r="N1879" i="1"/>
  <c r="N1877" i="1"/>
  <c r="N1829" i="1"/>
  <c r="N1805" i="1"/>
  <c r="N1781" i="1"/>
  <c r="N1943" i="1"/>
  <c r="N1931" i="1"/>
  <c r="N1919" i="1"/>
  <c r="N1875" i="1"/>
  <c r="N1873" i="1"/>
  <c r="N1831" i="1"/>
  <c r="N1807" i="1"/>
  <c r="N1783" i="1"/>
  <c r="N1953" i="1"/>
  <c r="N1905" i="1"/>
  <c r="N1871" i="1"/>
  <c r="N1869" i="1"/>
  <c r="N1833" i="1"/>
  <c r="N1809" i="1"/>
  <c r="N1785" i="1"/>
  <c r="N1734" i="1"/>
  <c r="N1653" i="1"/>
  <c r="N1641" i="1"/>
  <c r="N1517" i="1"/>
  <c r="N1469" i="1"/>
  <c r="N1393" i="1"/>
  <c r="N1308" i="1"/>
  <c r="N1301" i="1"/>
  <c r="N1268" i="1"/>
  <c r="N1212" i="1"/>
  <c r="N1204" i="1"/>
  <c r="N1179" i="1"/>
  <c r="N1164" i="1"/>
  <c r="N1621" i="1"/>
  <c r="N1497" i="1"/>
  <c r="N1409" i="1"/>
  <c r="N1396" i="1"/>
  <c r="N1373" i="1"/>
  <c r="N1525" i="1"/>
  <c r="N1477" i="1"/>
  <c r="N1425" i="1"/>
  <c r="N1412" i="1"/>
  <c r="N1763" i="1"/>
  <c r="N1747" i="1"/>
  <c r="N1731" i="1"/>
  <c r="N1613" i="1"/>
  <c r="N1505" i="1"/>
  <c r="N1457" i="1"/>
  <c r="N1441" i="1"/>
  <c r="N1428" i="1"/>
  <c r="N1324" i="1"/>
  <c r="N1317" i="1"/>
  <c r="N1890" i="1"/>
  <c r="N1886" i="1"/>
  <c r="N1882" i="1"/>
  <c r="N1878" i="1"/>
  <c r="N1874" i="1"/>
  <c r="N1870" i="1"/>
  <c r="N1866" i="1"/>
  <c r="N1862" i="1"/>
  <c r="N1858" i="1"/>
  <c r="N1854" i="1"/>
  <c r="N1850" i="1"/>
  <c r="N1846" i="1"/>
  <c r="N1842" i="1"/>
  <c r="N1838" i="1"/>
  <c r="N1834" i="1"/>
  <c r="N1830" i="1"/>
  <c r="N1826" i="1"/>
  <c r="N1822" i="1"/>
  <c r="N1818" i="1"/>
  <c r="N1814" i="1"/>
  <c r="N1810" i="1"/>
  <c r="N1806" i="1"/>
  <c r="N1802" i="1"/>
  <c r="N1798" i="1"/>
  <c r="N1794" i="1"/>
  <c r="N1790" i="1"/>
  <c r="N1786" i="1"/>
  <c r="N1782" i="1"/>
  <c r="N1778" i="1"/>
  <c r="N1774" i="1"/>
  <c r="N1657" i="1"/>
  <c r="N1645" i="1"/>
  <c r="N1633" i="1"/>
  <c r="N1605" i="1"/>
  <c r="N1597" i="1"/>
  <c r="N1589" i="1"/>
  <c r="N1581" i="1"/>
  <c r="N1573" i="1"/>
  <c r="N1565" i="1"/>
  <c r="N1557" i="1"/>
  <c r="N1549" i="1"/>
  <c r="N1541" i="1"/>
  <c r="N1533" i="1"/>
  <c r="N1485" i="1"/>
  <c r="N1444" i="1"/>
  <c r="N1376" i="1"/>
  <c r="N1358" i="1"/>
  <c r="N1767" i="1"/>
  <c r="N1513" i="1"/>
  <c r="N1465" i="1"/>
  <c r="N1625" i="1"/>
  <c r="N1493" i="1"/>
  <c r="N1521" i="1"/>
  <c r="N1473" i="1"/>
  <c r="N1365" i="1"/>
  <c r="N1336" i="1"/>
  <c r="N1661" i="1"/>
  <c r="N1649" i="1"/>
  <c r="N1637" i="1"/>
  <c r="N1617" i="1"/>
  <c r="N1501" i="1"/>
  <c r="N1406" i="1"/>
  <c r="N1382" i="1"/>
  <c r="N1529" i="1"/>
  <c r="N1481" i="1"/>
  <c r="N1422" i="1"/>
  <c r="N1832" i="1"/>
  <c r="N1828" i="1"/>
  <c r="N1824" i="1"/>
  <c r="N1820" i="1"/>
  <c r="N1816" i="1"/>
  <c r="N1812" i="1"/>
  <c r="N1808" i="1"/>
  <c r="N1804" i="1"/>
  <c r="N1800" i="1"/>
  <c r="N1796" i="1"/>
  <c r="N1792" i="1"/>
  <c r="N1788" i="1"/>
  <c r="N1784" i="1"/>
  <c r="N1780" i="1"/>
  <c r="N1776" i="1"/>
  <c r="N1772" i="1"/>
  <c r="N1609" i="1"/>
  <c r="N1601" i="1"/>
  <c r="N1593" i="1"/>
  <c r="N1585" i="1"/>
  <c r="N1577" i="1"/>
  <c r="N1569" i="1"/>
  <c r="N1561" i="1"/>
  <c r="N1553" i="1"/>
  <c r="N1545" i="1"/>
  <c r="N1537" i="1"/>
  <c r="N1509" i="1"/>
  <c r="N1461" i="1"/>
  <c r="N1438" i="1"/>
  <c r="N1629" i="1"/>
  <c r="N1489" i="1"/>
  <c r="N1454" i="1"/>
  <c r="N1348" i="1"/>
  <c r="N1368" i="1"/>
  <c r="N1346" i="1"/>
  <c r="N1297" i="1"/>
  <c r="N1260" i="1"/>
  <c r="N1233" i="1"/>
  <c r="N1191" i="1"/>
  <c r="N1175" i="1"/>
  <c r="N1171" i="1"/>
  <c r="N1151" i="1"/>
  <c r="N1366" i="1"/>
  <c r="N1353" i="1"/>
  <c r="N1341" i="1"/>
  <c r="N1329" i="1"/>
  <c r="N1293" i="1"/>
  <c r="N1147" i="1"/>
  <c r="N1320" i="1"/>
  <c r="N1313" i="1"/>
  <c r="N1304" i="1"/>
  <c r="N1289" i="1"/>
  <c r="N1262" i="1"/>
  <c r="N1216" i="1"/>
  <c r="N1195" i="1"/>
  <c r="N1155" i="1"/>
  <c r="N1356" i="1"/>
  <c r="N1344" i="1"/>
  <c r="N1332" i="1"/>
  <c r="N1285" i="1"/>
  <c r="N1252" i="1"/>
  <c r="N1248" i="1"/>
  <c r="N1244" i="1"/>
  <c r="N1238" i="1"/>
  <c r="N1220" i="1"/>
  <c r="N1201" i="1"/>
  <c r="N1199" i="1"/>
  <c r="N1159" i="1"/>
  <c r="N1354" i="1"/>
  <c r="N1300" i="1"/>
  <c r="N1281" i="1"/>
  <c r="N1267" i="1"/>
  <c r="N1224" i="1"/>
  <c r="N1218" i="1"/>
  <c r="N1209" i="1"/>
  <c r="N1163" i="1"/>
  <c r="N1136" i="1"/>
  <c r="N1364" i="1"/>
  <c r="N1349" i="1"/>
  <c r="N1337" i="1"/>
  <c r="N1325" i="1"/>
  <c r="N1316" i="1"/>
  <c r="N1309" i="1"/>
  <c r="N1296" i="1"/>
  <c r="N1277" i="1"/>
  <c r="N1271" i="1"/>
  <c r="N1259" i="1"/>
  <c r="N1232" i="1"/>
  <c r="N1228" i="1"/>
  <c r="N1188" i="1"/>
  <c r="N1140" i="1"/>
  <c r="N1362" i="1"/>
  <c r="N1292" i="1"/>
  <c r="N1273" i="1"/>
  <c r="N1230" i="1"/>
  <c r="N1213" i="1"/>
  <c r="N1132" i="1"/>
  <c r="N1352" i="1"/>
  <c r="N1340" i="1"/>
  <c r="N1328" i="1"/>
  <c r="N1288" i="1"/>
  <c r="N1261" i="1"/>
  <c r="N1215" i="1"/>
  <c r="N1194" i="1"/>
  <c r="N1172" i="1"/>
  <c r="N1350" i="1"/>
  <c r="N1321" i="1"/>
  <c r="N1312" i="1"/>
  <c r="N1305" i="1"/>
  <c r="N1284" i="1"/>
  <c r="N1247" i="1"/>
  <c r="N1243" i="1"/>
  <c r="N1198" i="1"/>
  <c r="N1345" i="1"/>
  <c r="N1333" i="1"/>
  <c r="N1280" i="1"/>
  <c r="N1217" i="1"/>
  <c r="N1156" i="1"/>
  <c r="N1360" i="1"/>
  <c r="N1276" i="1"/>
  <c r="N1270" i="1"/>
  <c r="N1253" i="1"/>
  <c r="N1249" i="1"/>
  <c r="N1239" i="1"/>
  <c r="N1227" i="1"/>
  <c r="N1221" i="1"/>
  <c r="N1202" i="1"/>
  <c r="N1187" i="1"/>
  <c r="N1160" i="1"/>
  <c r="N1197" i="1"/>
  <c r="N1181" i="1"/>
  <c r="N1123" i="1"/>
  <c r="N1119" i="1"/>
  <c r="N1083" i="1"/>
  <c r="N1058" i="1"/>
  <c r="N991" i="1"/>
  <c r="N971" i="1"/>
  <c r="N951" i="1"/>
  <c r="N1342" i="1"/>
  <c r="N1338" i="1"/>
  <c r="N1334" i="1"/>
  <c r="N1330" i="1"/>
  <c r="N1326" i="1"/>
  <c r="N1322" i="1"/>
  <c r="N1318" i="1"/>
  <c r="N1314" i="1"/>
  <c r="N1310" i="1"/>
  <c r="N1306" i="1"/>
  <c r="N1302" i="1"/>
  <c r="N1298" i="1"/>
  <c r="N1294" i="1"/>
  <c r="N1290" i="1"/>
  <c r="N1286" i="1"/>
  <c r="N1282" i="1"/>
  <c r="N1278" i="1"/>
  <c r="N1274" i="1"/>
  <c r="N1263" i="1"/>
  <c r="N1245" i="1"/>
  <c r="N1235" i="1"/>
  <c r="N1223" i="1"/>
  <c r="N1203" i="1"/>
  <c r="N1143" i="1"/>
  <c r="N1108" i="1"/>
  <c r="N927" i="1"/>
  <c r="N1229" i="1"/>
  <c r="N1226" i="1"/>
  <c r="N1189" i="1"/>
  <c r="N1137" i="1"/>
  <c r="N1100" i="1"/>
  <c r="N1071" i="1"/>
  <c r="N1023" i="1"/>
  <c r="N947" i="1"/>
  <c r="N903" i="1"/>
  <c r="N879" i="1"/>
  <c r="N825" i="1"/>
  <c r="N1256" i="1"/>
  <c r="N1149" i="1"/>
  <c r="N1115" i="1"/>
  <c r="N1088" i="1"/>
  <c r="N1074" i="1"/>
  <c r="N1036" i="1"/>
  <c r="N923" i="1"/>
  <c r="N1139" i="1"/>
  <c r="N1105" i="1"/>
  <c r="N1094" i="1"/>
  <c r="N1011" i="1"/>
  <c r="N847" i="1"/>
  <c r="N1116" i="1"/>
  <c r="N1111" i="1"/>
  <c r="N963" i="1"/>
  <c r="N832" i="1"/>
  <c r="N1257" i="1"/>
  <c r="N1250" i="1"/>
  <c r="N1207" i="1"/>
  <c r="N1124" i="1"/>
  <c r="N1052" i="1"/>
  <c r="N1272" i="1"/>
  <c r="N1193" i="1"/>
  <c r="N1185" i="1"/>
  <c r="N1145" i="1"/>
  <c r="N1135" i="1"/>
  <c r="N1112" i="1"/>
  <c r="N1107" i="1"/>
  <c r="N1093" i="1"/>
  <c r="N1084" i="1"/>
  <c r="N983" i="1"/>
  <c r="N959" i="1"/>
  <c r="N939" i="1"/>
  <c r="N915" i="1"/>
  <c r="N1265" i="1"/>
  <c r="N1254" i="1"/>
  <c r="N1129" i="1"/>
  <c r="N1118" i="1"/>
  <c r="N1099" i="1"/>
  <c r="N1095" i="1"/>
  <c r="N1039" i="1"/>
  <c r="N1007" i="1"/>
  <c r="N1125" i="1"/>
  <c r="N1114" i="1"/>
  <c r="N1081" i="1"/>
  <c r="N1068" i="1"/>
  <c r="N1042" i="1"/>
  <c r="N979" i="1"/>
  <c r="N935" i="1"/>
  <c r="N891" i="1"/>
  <c r="N863" i="1"/>
  <c r="N1234" i="1"/>
  <c r="N1225" i="1"/>
  <c r="N1222" i="1"/>
  <c r="N1205" i="1"/>
  <c r="N1131" i="1"/>
  <c r="N1106" i="1"/>
  <c r="N1104" i="1"/>
  <c r="N1091" i="1"/>
  <c r="N1027" i="1"/>
  <c r="N975" i="1"/>
  <c r="N1178" i="1"/>
  <c r="N1153" i="1"/>
  <c r="N1141" i="1"/>
  <c r="N1117" i="1"/>
  <c r="N1087" i="1"/>
  <c r="N1055" i="1"/>
  <c r="N1122" i="1"/>
  <c r="N1098" i="1"/>
  <c r="N1020" i="1"/>
  <c r="N1004" i="1"/>
  <c r="N994" i="1"/>
  <c r="N992" i="1"/>
  <c r="N785" i="1"/>
  <c r="N761" i="1"/>
  <c r="N667" i="1"/>
  <c r="N651" i="1"/>
  <c r="N599" i="1"/>
  <c r="N970" i="1"/>
  <c r="N958" i="1"/>
  <c r="N946" i="1"/>
  <c r="N934" i="1"/>
  <c r="N922" i="1"/>
  <c r="N910" i="1"/>
  <c r="N898" i="1"/>
  <c r="N886" i="1"/>
  <c r="N875" i="1"/>
  <c r="N870" i="1"/>
  <c r="N859" i="1"/>
  <c r="N854" i="1"/>
  <c r="N843" i="1"/>
  <c r="N838" i="1"/>
  <c r="N757" i="1"/>
  <c r="N755" i="1"/>
  <c r="N669" i="1"/>
  <c r="N665" i="1"/>
  <c r="N422" i="1"/>
  <c r="N986" i="1"/>
  <c r="N984" i="1"/>
  <c r="N812" i="1"/>
  <c r="N696" i="1"/>
  <c r="N678" i="1"/>
  <c r="N995" i="1"/>
  <c r="N978" i="1"/>
  <c r="N976" i="1"/>
  <c r="N836" i="1"/>
  <c r="N815" i="1"/>
  <c r="N784" i="1"/>
  <c r="N745" i="1"/>
  <c r="N712" i="1"/>
  <c r="N699" i="1"/>
  <c r="N911" i="1"/>
  <c r="N899" i="1"/>
  <c r="N887" i="1"/>
  <c r="N882" i="1"/>
  <c r="N871" i="1"/>
  <c r="N866" i="1"/>
  <c r="N855" i="1"/>
  <c r="N850" i="1"/>
  <c r="N839" i="1"/>
  <c r="N808" i="1"/>
  <c r="N758" i="1"/>
  <c r="N741" i="1"/>
  <c r="N739" i="1"/>
  <c r="N719" i="1"/>
  <c r="N688" i="1"/>
  <c r="N640" i="1"/>
  <c r="N1120" i="1"/>
  <c r="N1096" i="1"/>
  <c r="N996" i="1"/>
  <c r="N987" i="1"/>
  <c r="N966" i="1"/>
  <c r="N954" i="1"/>
  <c r="N942" i="1"/>
  <c r="N930" i="1"/>
  <c r="N918" i="1"/>
  <c r="N906" i="1"/>
  <c r="N894" i="1"/>
  <c r="N829" i="1"/>
  <c r="N789" i="1"/>
  <c r="N777" i="1"/>
  <c r="N695" i="1"/>
  <c r="N1044" i="1"/>
  <c r="N1028" i="1"/>
  <c r="N1012" i="1"/>
  <c r="N999" i="1"/>
  <c r="N990" i="1"/>
  <c r="N883" i="1"/>
  <c r="N878" i="1"/>
  <c r="N867" i="1"/>
  <c r="N862" i="1"/>
  <c r="N851" i="1"/>
  <c r="N846" i="1"/>
  <c r="N742" i="1"/>
  <c r="N727" i="1"/>
  <c r="N1090" i="1"/>
  <c r="N967" i="1"/>
  <c r="N955" i="1"/>
  <c r="N943" i="1"/>
  <c r="N931" i="1"/>
  <c r="N919" i="1"/>
  <c r="N907" i="1"/>
  <c r="N895" i="1"/>
  <c r="N830" i="1"/>
  <c r="N771" i="1"/>
  <c r="N982" i="1"/>
  <c r="N974" i="1"/>
  <c r="N962" i="1"/>
  <c r="N950" i="1"/>
  <c r="N938" i="1"/>
  <c r="N926" i="1"/>
  <c r="N914" i="1"/>
  <c r="N902" i="1"/>
  <c r="N890" i="1"/>
  <c r="N769" i="1"/>
  <c r="N668" i="1"/>
  <c r="N620" i="1"/>
  <c r="N608" i="1"/>
  <c r="N1101" i="1"/>
  <c r="N874" i="1"/>
  <c r="N858" i="1"/>
  <c r="N842" i="1"/>
  <c r="N821" i="1"/>
  <c r="N802" i="1"/>
  <c r="N655" i="1"/>
  <c r="N653" i="1"/>
  <c r="N648" i="1"/>
  <c r="N828" i="1"/>
  <c r="N824" i="1"/>
  <c r="N632" i="1"/>
  <c r="N750" i="1"/>
  <c r="N734" i="1"/>
  <c r="N701" i="1"/>
  <c r="N680" i="1"/>
  <c r="N675" i="1"/>
  <c r="N587" i="1"/>
  <c r="N629" i="1"/>
  <c r="N568" i="1"/>
  <c r="N550" i="1"/>
  <c r="N386" i="1"/>
  <c r="N349" i="1"/>
  <c r="N797" i="1"/>
  <c r="N764" i="1"/>
  <c r="N748" i="1"/>
  <c r="N732" i="1"/>
  <c r="N715" i="1"/>
  <c r="N708" i="1"/>
  <c r="N692" i="1"/>
  <c r="N495" i="1"/>
  <c r="N447" i="1"/>
  <c r="N361" i="1"/>
  <c r="N783" i="1"/>
  <c r="N775" i="1"/>
  <c r="N767" i="1"/>
  <c r="N762" i="1"/>
  <c r="N753" i="1"/>
  <c r="N746" i="1"/>
  <c r="N737" i="1"/>
  <c r="N713" i="1"/>
  <c r="N659" i="1"/>
  <c r="N603" i="1"/>
  <c r="N596" i="1"/>
  <c r="N506" i="1"/>
  <c r="N778" i="1"/>
  <c r="N770" i="1"/>
  <c r="N760" i="1"/>
  <c r="N751" i="1"/>
  <c r="N744" i="1"/>
  <c r="N735" i="1"/>
  <c r="N706" i="1"/>
  <c r="N693" i="1"/>
  <c r="N683" i="1"/>
  <c r="N592" i="1"/>
  <c r="N452" i="1"/>
  <c r="N594" i="1"/>
  <c r="N567" i="1"/>
  <c r="N519" i="1"/>
  <c r="N723" i="1"/>
  <c r="N721" i="1"/>
  <c r="N716" i="1"/>
  <c r="N677" i="1"/>
  <c r="N597" i="1"/>
  <c r="N523" i="1"/>
  <c r="N502" i="1"/>
  <c r="N465" i="1"/>
  <c r="N756" i="1"/>
  <c r="N740" i="1"/>
  <c r="N705" i="1"/>
  <c r="N689" i="1"/>
  <c r="N684" i="1"/>
  <c r="N644" i="1"/>
  <c r="N586" i="1"/>
  <c r="N557" i="1"/>
  <c r="N754" i="1"/>
  <c r="N738" i="1"/>
  <c r="N731" i="1"/>
  <c r="N687" i="1"/>
  <c r="N606" i="1"/>
  <c r="N549" i="1"/>
  <c r="N728" i="1"/>
  <c r="N647" i="1"/>
  <c r="N642" i="1"/>
  <c r="N431" i="1"/>
  <c r="N782" i="1"/>
  <c r="N774" i="1"/>
  <c r="N766" i="1"/>
  <c r="N752" i="1"/>
  <c r="N736" i="1"/>
  <c r="N580" i="1"/>
  <c r="N476" i="1"/>
  <c r="N470" i="1"/>
  <c r="N459" i="1"/>
  <c r="N408" i="1"/>
  <c r="N318" i="1"/>
  <c r="N605" i="1"/>
  <c r="N544" i="1"/>
  <c r="N504" i="1"/>
  <c r="N494" i="1"/>
  <c r="N479" i="1"/>
  <c r="N455" i="1"/>
  <c r="N435" i="1"/>
  <c r="N429" i="1"/>
  <c r="N387" i="1"/>
  <c r="N378" i="1"/>
  <c r="N355" i="1"/>
  <c r="N345" i="1"/>
  <c r="N711" i="1"/>
  <c r="N671" i="1"/>
  <c r="N663" i="1"/>
  <c r="N630" i="1"/>
  <c r="N623" i="1"/>
  <c r="N588" i="1"/>
  <c r="N583" i="1"/>
  <c r="N538" i="1"/>
  <c r="N527" i="1"/>
  <c r="N507" i="1"/>
  <c r="N414" i="1"/>
  <c r="N385" i="1"/>
  <c r="N374" i="1"/>
  <c r="N372" i="1"/>
  <c r="N335" i="1"/>
  <c r="N639" i="1"/>
  <c r="N579" i="1"/>
  <c r="N575" i="1"/>
  <c r="N553" i="1"/>
  <c r="N540" i="1"/>
  <c r="N531" i="1"/>
  <c r="N520" i="1"/>
  <c r="N518" i="1"/>
  <c r="N453" i="1"/>
  <c r="N416" i="1"/>
  <c r="N398" i="1"/>
  <c r="N313" i="1"/>
  <c r="N564" i="1"/>
  <c r="N512" i="1"/>
  <c r="N509" i="1"/>
  <c r="N503" i="1"/>
  <c r="N496" i="1"/>
  <c r="N492" i="1"/>
  <c r="N486" i="1"/>
  <c r="N456" i="1"/>
  <c r="N442" i="1"/>
  <c r="N440" i="1"/>
  <c r="N438" i="1"/>
  <c r="N434" i="1"/>
  <c r="N388" i="1"/>
  <c r="N350" i="1"/>
  <c r="N325" i="1"/>
  <c r="N323" i="1"/>
  <c r="N301" i="1"/>
  <c r="N645" i="1"/>
  <c r="N618" i="1"/>
  <c r="N460" i="1"/>
  <c r="N379" i="1"/>
  <c r="N364" i="1"/>
  <c r="N356" i="1"/>
  <c r="N232" i="1"/>
  <c r="N530" i="1"/>
  <c r="N488" i="1"/>
  <c r="N432" i="1"/>
  <c r="N421" i="1"/>
  <c r="N373" i="1"/>
  <c r="N362" i="1"/>
  <c r="N354" i="1"/>
  <c r="N342" i="1"/>
  <c r="N303" i="1"/>
  <c r="N604" i="1"/>
  <c r="N560" i="1"/>
  <c r="N556" i="1"/>
  <c r="N458" i="1"/>
  <c r="N627" i="1"/>
  <c r="N617" i="1"/>
  <c r="N611" i="1"/>
  <c r="N591" i="1"/>
  <c r="N576" i="1"/>
  <c r="N571" i="1"/>
  <c r="N415" i="1"/>
  <c r="N407" i="1"/>
  <c r="N367" i="1"/>
  <c r="N346" i="1"/>
  <c r="N351" i="1"/>
  <c r="N513" i="1"/>
  <c r="N497" i="1"/>
  <c r="N489" i="1"/>
  <c r="N478" i="1"/>
  <c r="N448" i="1"/>
  <c r="N441" i="1"/>
  <c r="N437" i="1"/>
  <c r="N433" i="1"/>
  <c r="N426" i="1"/>
  <c r="N412" i="1"/>
  <c r="N304" i="1"/>
  <c r="N615" i="1"/>
  <c r="N548" i="1"/>
  <c r="N542" i="1"/>
  <c r="N528" i="1"/>
  <c r="N526" i="1"/>
  <c r="N483" i="1"/>
  <c r="N481" i="1"/>
  <c r="N468" i="1"/>
  <c r="N443" i="1"/>
  <c r="N410" i="1"/>
  <c r="N316" i="1"/>
  <c r="N312" i="1"/>
  <c r="N306" i="1"/>
  <c r="N284" i="1"/>
  <c r="N360" i="1"/>
  <c r="N322" i="1"/>
  <c r="N268" i="1"/>
  <c r="N245" i="1"/>
  <c r="N229" i="1"/>
  <c r="N559" i="1"/>
  <c r="N471" i="1"/>
  <c r="N461" i="1"/>
  <c r="N413" i="1"/>
  <c r="N404" i="1"/>
  <c r="N390" i="1"/>
  <c r="N340" i="1"/>
  <c r="N329" i="1"/>
  <c r="N280" i="1"/>
  <c r="N169" i="1"/>
  <c r="N485" i="1"/>
  <c r="N402" i="1"/>
  <c r="N395" i="1"/>
  <c r="N377" i="1"/>
  <c r="N338" i="1"/>
  <c r="N320" i="1"/>
  <c r="N308" i="1"/>
  <c r="N282" i="1"/>
  <c r="N261" i="1"/>
  <c r="N334" i="1"/>
  <c r="N314" i="1"/>
  <c r="N293" i="1"/>
  <c r="N253" i="1"/>
  <c r="N244" i="1"/>
  <c r="N515" i="1"/>
  <c r="N498" i="1"/>
  <c r="N449" i="1"/>
  <c r="N393" i="1"/>
  <c r="N384" i="1"/>
  <c r="N330" i="1"/>
  <c r="N264" i="1"/>
  <c r="N216" i="1"/>
  <c r="N319" i="1"/>
  <c r="N317" i="1"/>
  <c r="N239" i="1"/>
  <c r="N563" i="1"/>
  <c r="N534" i="1"/>
  <c r="N474" i="1"/>
  <c r="N472" i="1"/>
  <c r="N462" i="1"/>
  <c r="N405" i="1"/>
  <c r="N352" i="1"/>
  <c r="N341" i="1"/>
  <c r="N305" i="1"/>
  <c r="N298" i="1"/>
  <c r="N274" i="1"/>
  <c r="N537" i="1"/>
  <c r="N522" i="1"/>
  <c r="N375" i="1"/>
  <c r="N348" i="1"/>
  <c r="N324" i="1"/>
  <c r="N315" i="1"/>
  <c r="N238" i="1"/>
  <c r="N236" i="1"/>
  <c r="N220" i="1"/>
  <c r="N545" i="1"/>
  <c r="N475" i="1"/>
  <c r="N425" i="1"/>
  <c r="N369" i="1"/>
  <c r="N288" i="1"/>
  <c r="N286" i="1"/>
  <c r="N272" i="1"/>
  <c r="N265" i="1"/>
  <c r="N295" i="1"/>
  <c r="N180" i="1"/>
  <c r="N174" i="1"/>
  <c r="N508" i="1"/>
  <c r="N491" i="1"/>
  <c r="N484" i="1"/>
  <c r="N467" i="1"/>
  <c r="N328" i="1"/>
  <c r="N275" i="1"/>
  <c r="N224" i="1"/>
  <c r="N201" i="1"/>
  <c r="N203" i="1"/>
  <c r="N464" i="1"/>
  <c r="N302" i="1"/>
  <c r="N259" i="1"/>
  <c r="N172" i="1"/>
  <c r="N276" i="1"/>
  <c r="N269" i="1"/>
  <c r="N249" i="1"/>
  <c r="N237" i="1"/>
  <c r="N215" i="1"/>
  <c r="N200" i="1"/>
  <c r="N202" i="1"/>
  <c r="N289" i="1"/>
  <c r="N213" i="1"/>
  <c r="N204" i="1"/>
  <c r="N290" i="1"/>
  <c r="N221" i="1"/>
  <c r="N193" i="1"/>
  <c r="N164" i="1"/>
  <c r="N157" i="1"/>
  <c r="N141" i="1"/>
  <c r="N125" i="1"/>
  <c r="N81" i="1"/>
  <c r="N197" i="1"/>
  <c r="N228" i="1"/>
  <c r="N142" i="1"/>
  <c r="N223" i="1"/>
  <c r="N212" i="1"/>
  <c r="N210" i="1"/>
  <c r="N205" i="1"/>
  <c r="N181" i="1"/>
  <c r="N233" i="1"/>
  <c r="N184" i="1"/>
  <c r="N156" i="1"/>
  <c r="N189" i="1"/>
  <c r="N166" i="1"/>
  <c r="N149" i="1"/>
  <c r="N258" i="1"/>
  <c r="N196" i="1"/>
  <c r="N247" i="1"/>
  <c r="N208" i="1"/>
  <c r="N173" i="1"/>
  <c r="N97" i="1"/>
  <c r="N77" i="1"/>
  <c r="N137" i="1"/>
  <c r="N105" i="1"/>
  <c r="N101" i="1"/>
  <c r="N121" i="1"/>
  <c r="N187" i="1"/>
  <c r="N185" i="1"/>
  <c r="N177" i="1"/>
  <c r="N113" i="1"/>
  <c r="N69" i="1"/>
  <c r="N160" i="1"/>
  <c r="N133" i="1"/>
  <c r="N102" i="1"/>
  <c r="N117" i="1"/>
  <c r="N89" i="1"/>
  <c r="N85" i="1"/>
  <c r="N70" i="1"/>
  <c r="N146" i="1"/>
  <c r="N129" i="1"/>
  <c r="N161" i="1"/>
  <c r="N114" i="1"/>
  <c r="N94" i="1"/>
  <c r="N57" i="1"/>
  <c r="N44" i="1"/>
  <c r="N37" i="1"/>
  <c r="N109" i="1"/>
  <c r="N33" i="1"/>
  <c r="N179" i="1"/>
  <c r="N155" i="1"/>
  <c r="N60" i="1"/>
  <c r="N20" i="1"/>
  <c r="N176" i="1"/>
  <c r="N152" i="1"/>
  <c r="N56" i="1"/>
  <c r="N49" i="1"/>
  <c r="N36" i="1"/>
  <c r="N98" i="1"/>
  <c r="N65" i="1"/>
  <c r="N45" i="1"/>
  <c r="N32" i="1"/>
  <c r="N153" i="1"/>
  <c r="N145" i="1"/>
  <c r="N138" i="1"/>
  <c r="N73" i="1"/>
  <c r="N93" i="1"/>
  <c r="N106" i="1"/>
  <c r="N61" i="1"/>
  <c r="N48" i="1"/>
  <c r="N74" i="1"/>
  <c r="N64" i="1"/>
  <c r="N52" i="1"/>
  <c r="N40" i="1"/>
  <c r="N28" i="1"/>
  <c r="N16" i="1"/>
  <c r="N62" i="1"/>
  <c r="N50" i="1"/>
  <c r="N38" i="1"/>
  <c r="N26" i="1"/>
  <c r="N14" i="1"/>
  <c r="N21" i="1"/>
  <c r="N9" i="1"/>
  <c r="N24" i="1"/>
  <c r="N12" i="1"/>
  <c r="N5" i="1"/>
  <c r="N58" i="1"/>
  <c r="N46" i="1"/>
  <c r="N34" i="1"/>
  <c r="N22" i="1"/>
  <c r="N10" i="1"/>
  <c r="N53" i="1"/>
  <c r="N41" i="1"/>
  <c r="N29" i="1"/>
  <c r="N17" i="1"/>
  <c r="N8" i="1"/>
  <c r="N6" i="1"/>
  <c r="N54" i="1"/>
  <c r="N42" i="1"/>
  <c r="N30" i="1"/>
  <c r="N18" i="1"/>
  <c r="N4" i="1"/>
  <c r="N25" i="1"/>
  <c r="N13" i="1"/>
  <c r="H3" i="1" l="1"/>
  <c r="H2" i="1"/>
  <c r="A3" i="1" l="1"/>
  <c r="G3" i="1" s="1"/>
  <c r="K3" i="1" l="1"/>
  <c r="M3" i="1" l="1"/>
  <c r="L3" i="1"/>
  <c r="N3" i="1"/>
  <c r="A2" i="1" l="1"/>
  <c r="G2" i="1" s="1"/>
  <c r="K2" i="1" l="1"/>
  <c r="M2" i="1" l="1"/>
  <c r="L2" i="1"/>
  <c r="N2" i="1"/>
</calcChain>
</file>

<file path=xl/sharedStrings.xml><?xml version="1.0" encoding="utf-8"?>
<sst xmlns="http://schemas.openxmlformats.org/spreadsheetml/2006/main" count="44682" uniqueCount="8333">
  <si>
    <t>Loc Code</t>
  </si>
  <si>
    <t>Location Name</t>
  </si>
  <si>
    <t>180 Snacks, Inc-Anaheim, CA - 61929</t>
  </si>
  <si>
    <t>3M-Cynthiana, KY - 46541</t>
  </si>
  <si>
    <t>3M-Hutchinson, MN - 46544</t>
  </si>
  <si>
    <t>3M-Pine City, MN (Minpak Inc) - 46548</t>
  </si>
  <si>
    <t>3M-Socorro, TX (Juarez, MX Pallet Forwarding) - 46555</t>
  </si>
  <si>
    <t>3M-Tonawanda, NY - 46551</t>
  </si>
  <si>
    <t>Abbott Nutrition (Kuehne &amp; Nagel)-Mississauga, ON - 59695</t>
  </si>
  <si>
    <t>Abbott Nutrition (Kuehne&amp;Nagel)-Salt Lake City, UT - 55672</t>
  </si>
  <si>
    <t>Abbott Nutrition-Altavista, VA - 45719</t>
  </si>
  <si>
    <t>Abbott Nutrition-Casa Grande, AZ - 45718</t>
  </si>
  <si>
    <t>Abbott Nutrition-Columbus, OH - 45720</t>
  </si>
  <si>
    <t>Abbott Nutrition-Edmonton, AB - 59694</t>
  </si>
  <si>
    <t>Abbott Nutrition-Fairfield, CA - 45722</t>
  </si>
  <si>
    <t>Abbott Nutrition-Sturgis, MI - 45721</t>
  </si>
  <si>
    <t>Abbott Nutrition-Tipp City, OH - 58687</t>
  </si>
  <si>
    <t>ABFI, Inc.-Sainte-Anne-de-Bellevue, QC - 54188</t>
  </si>
  <si>
    <t>Adirondack Beverages-Scotia, NY - 59173</t>
  </si>
  <si>
    <t>ADM Milling-Buffalo, NY - 44925</t>
  </si>
  <si>
    <t>ADS Management-Lawrenceville, GA (Ampco) - 58622</t>
  </si>
  <si>
    <t>Agri Star-Postville, IA - 46575</t>
  </si>
  <si>
    <t>Agropur Inc.-Luxemburg, WI - 67985</t>
  </si>
  <si>
    <t>Agropur Inc.-Weyauwega, WI - 54792</t>
  </si>
  <si>
    <t>ALEN DEL NORTE S.A. de C.V.-Mexicali, B.C.  - 65802</t>
  </si>
  <si>
    <t>Always Bagel-Bohemia, NY  - 67810</t>
  </si>
  <si>
    <t>Always Bagel-Lebanon, PA - 67811</t>
  </si>
  <si>
    <t>Amplify Snack Brands-Chicago, IL (Assmblers Inc) - 62424</t>
  </si>
  <si>
    <t>Amplify Snack Brands-Grand Rapids, MI (DeDinas &amp; F - 65301</t>
  </si>
  <si>
    <t>Amplify Snack Brands-Whitestown , IN(Weaver Popcor - 65516</t>
  </si>
  <si>
    <t>Anheuser-Busch of WA-Portland, OR (Western B - 66440</t>
  </si>
  <si>
    <t>Anheuser-Busch of WA-Renton, WA - 50932</t>
  </si>
  <si>
    <t>Anita's Mexican Foods Corp-San Bernardino, CA - 59824</t>
  </si>
  <si>
    <t>Apache Mills, Inc.-Calhoun, GA (417 River Street) - 66866</t>
  </si>
  <si>
    <t>Apache Mills, Inc.-Calhoun, GA (811 Marine) - 67217</t>
  </si>
  <si>
    <t>Ardent Mills, LLC-Albany, NY  - 59112</t>
  </si>
  <si>
    <t>Ardent Mills, LLC-Colton, CA (United) - 43974</t>
  </si>
  <si>
    <t>Ardent Mills, LLC-Commerce City, CO - 43982</t>
  </si>
  <si>
    <t>Ardent Mills, LLC-Decatur, AL - 44000</t>
  </si>
  <si>
    <t>Ardent Mills, LLC-Martins Creek, PA - 44006</t>
  </si>
  <si>
    <t>Armada-Greencastle, PA (Hub One Logistics) - 61685</t>
  </si>
  <si>
    <t>Armada-Romeoville, IL (Hub One Logistics) - 61686</t>
  </si>
  <si>
    <t>Atalanta Corp-Carson, CA (Gellert Global Group Wes - 60510</t>
  </si>
  <si>
    <t>Atalanta Corp-Elizabeth, NJ (Celebrity Warehouse) - 45844</t>
  </si>
  <si>
    <t>Atlanta Cheesecake Company-Kennesaw, GA - 56205</t>
  </si>
  <si>
    <t>Atlantic Potato Distributors Inc-Perth-Andover, NB - 60205</t>
  </si>
  <si>
    <t>Aurora Organic-Platteville, CO - 43222</t>
  </si>
  <si>
    <t>Ava Company-Hicksville, NY - 45456</t>
  </si>
  <si>
    <t>BA Folding Cartons Inc.-Waterloo, ON - 67580</t>
  </si>
  <si>
    <t>Basic Research LLC-Salt Lake City , UT - 62930</t>
  </si>
  <si>
    <t>Beatrise LLC-Chatsworth, GA  - 66835</t>
  </si>
  <si>
    <t>BEL Brands USA-Leitchfield, KY - 50342</t>
  </si>
  <si>
    <t>BEL Brands USA-Wilmington, IL (US Cold Storage) - 50343</t>
  </si>
  <si>
    <t>Bennett Packaging-Kansas City, MO  - 65124</t>
  </si>
  <si>
    <t>Bergen Farms Produce-Abbotsford, BC - 61597</t>
  </si>
  <si>
    <t>Berry Plastics-Richmond, IN - 54788</t>
  </si>
  <si>
    <t>Berry Plastics-Solvay, NY - 46512</t>
  </si>
  <si>
    <t>Berry Plastics-Tolleson, AZ - 54812</t>
  </si>
  <si>
    <t>BPS-Buena Park, CA (Ameripec AMERBUCA01) - 68979</t>
  </si>
  <si>
    <t>BPS-Lake Wales, FL (Florida Natural Growers (FLORL - 68994</t>
  </si>
  <si>
    <t>BPS-Maplewood, NJ (Maplewood Bev MAPLMANJ01) - 68983</t>
  </si>
  <si>
    <t>BPS-Paw Paw, MI (Knouse Foods -Moyle KNOUPAMI01) - 68976</t>
  </si>
  <si>
    <t>BPS-Peach Glen, PA (Knouse Foods KNOUPEPA01) - 68974</t>
  </si>
  <si>
    <t>BPS-Wharton, NJ (Refresco C Pallets NJ WHITWHNJ01) - 68967</t>
  </si>
  <si>
    <t>Better Body Foods-Lindon, UT - 60334</t>
  </si>
  <si>
    <t>BISSELL Canada-Delta, BC (Damco) - 63484</t>
  </si>
  <si>
    <t>Blue Diamond Growers-Mechanicsburg, PA (Allen Dist - 67915</t>
  </si>
  <si>
    <t>Blue Diamond Growers-Stockton, CA (Allen Distribut - 67916</t>
  </si>
  <si>
    <t>Boghosian Raisin Packing-Fowler, CA - 55975</t>
  </si>
  <si>
    <t>Boston Beer Corporation-Breinigsville, PA (Samuel - 62387</t>
  </si>
  <si>
    <t>Bridor Inc.-Boucherville, QC (Robert) - 68692</t>
  </si>
  <si>
    <t>Bridor Inc.-Vineland, NJ (Bridor USA) - 68688</t>
  </si>
  <si>
    <t>Bway-Springhill, NS - 61261</t>
  </si>
  <si>
    <t>Cabot Creamery-Montpelier, VT - 44242</t>
  </si>
  <si>
    <t>Cafe Valley Bakery-Marion , IN (Cafe Valley East) - 58796</t>
  </si>
  <si>
    <t>Calbee North America-Fairfield, CA  - 68450</t>
  </si>
  <si>
    <t>Calbee North America-Senatobia, MS  - 68451</t>
  </si>
  <si>
    <t>Calihan Pork Processors-Peoria, IL - 60176</t>
  </si>
  <si>
    <t>Calkins &amp; Burke Ltd-Brampton, ON (Keele Whrs) - 67756</t>
  </si>
  <si>
    <t>Calkins &amp; Burke Ltd-Calgary, AB (MTE) - 67757</t>
  </si>
  <si>
    <t>Calkins &amp; Burke Ltd-Delta, BC (CAT) - 67758</t>
  </si>
  <si>
    <t>Canon Canada-Milton, ON (Kinte - 46404</t>
  </si>
  <si>
    <t>Canon Canada-Richmond, BC - 54486</t>
  </si>
  <si>
    <t>Capespan North America-Boucherville, QC (Emballag - 59519</t>
  </si>
  <si>
    <t>Cascades Containerboard-Drummondville, QC - 63562</t>
  </si>
  <si>
    <t>Cascades Containerboard-Vaudreuil-Dorion, QC - 63563</t>
  </si>
  <si>
    <t>Cascades Tissue Group-Eau Claire, WI - 55333</t>
  </si>
  <si>
    <t>Cascades Tissue Group (Canada)-Kingsey Falls, QC - 63112</t>
  </si>
  <si>
    <t>Catania Oils-Ayer, MA - 54127</t>
  </si>
  <si>
    <t>Chiquita Mexico S. de R.L. de C.V.-Dr. Mora, GUA - 60981</t>
  </si>
  <si>
    <t>Choc-Art, LLC-Valencia, CA - 56616</t>
  </si>
  <si>
    <t>Christopher Ranch-Gilroy, CA - 50288</t>
  </si>
  <si>
    <t>Clearwater Paper-Elwood, IL - 42992</t>
  </si>
  <si>
    <t>Clearwater Paper-Lewiston, ID - 45900</t>
  </si>
  <si>
    <t>Clearwater Paper-N. Las Vegas, NV - 45901</t>
  </si>
  <si>
    <t>Clearwater Paper-Shelby, NC - 45903</t>
  </si>
  <si>
    <t>Clif Bar-Buena Park, CA (Dolly Ave) - 55082</t>
  </si>
  <si>
    <t>Clif Bar-Vaughan, ON (JD Smith) - 50791</t>
  </si>
  <si>
    <t>Clover Leaf Seafoods-Calgary, AB (Congebec) - 63076</t>
  </si>
  <si>
    <t>Coast Seafoods-South Bend, WA - 45830</t>
  </si>
  <si>
    <t>Colorado Egg, LLC-Grand Junction, CO - 58477</t>
  </si>
  <si>
    <t>Comfort Revolution-Belmont, MS - 54924</t>
  </si>
  <si>
    <t>Commonwealth-Brattleboro, VT - 46041</t>
  </si>
  <si>
    <t>Conair Corp-Glendale, AZ - 45633</t>
  </si>
  <si>
    <t>Conair Corp-South Haven, MS - 45634</t>
  </si>
  <si>
    <t>Continental Mills-Kent, WA - 61270</t>
  </si>
  <si>
    <t>Continental Mills-Manhattan, KS (Block) - 61269</t>
  </si>
  <si>
    <t>Costco CWI-San Diego, CA (910) - 46052</t>
  </si>
  <si>
    <t>Country Coffee Company-Tyler, TX (Distant Lands) - 62333</t>
  </si>
  <si>
    <t>Organic Valley-Cashton, WI - 51268</t>
  </si>
  <si>
    <t>Crown Holdings-Connellsville, PA - 58385</t>
  </si>
  <si>
    <t>Crown Poly-Huntington Park, CA - 46634</t>
  </si>
  <si>
    <t>CSM Bakery-Pleasant View, UT - 45698</t>
  </si>
  <si>
    <t>CSM Bakery-Tucker, GA - 45724</t>
  </si>
  <si>
    <t>Daily Fresh Produce Ltd-Abbotsford, BC  - 64500</t>
  </si>
  <si>
    <t>DAMCO-Santa Fe Springs, CA - 46442</t>
  </si>
  <si>
    <t>D'Arrigo Bros. Co.-Salinas, CA - 53898</t>
  </si>
  <si>
    <t>Dart Canada Inc-Toronto, ON - 45476</t>
  </si>
  <si>
    <t>Dawn Foods-Denver, CO - 57784</t>
  </si>
  <si>
    <t>Dawn Foods-Louisville, KY (Plant) - 57785</t>
  </si>
  <si>
    <t>Dawn Foods-Louisville, KY (Warehouse) - 57786</t>
  </si>
  <si>
    <t>Deep Canada Incorporated-Mississauga, ON - 58852</t>
  </si>
  <si>
    <t>Delta Galil USA-Fontana, CA (DG Premium Brands) - 67548</t>
  </si>
  <si>
    <t>DesignPac Inc-Bedford Park, IL (Assemblers) - 59696</t>
  </si>
  <si>
    <t>DesignPac Inc-Melrose Park, IL - 45747</t>
  </si>
  <si>
    <t>Diamond Foods-Stockton, CA - 44345</t>
  </si>
  <si>
    <t>Dobla Group USA LLC-Duluth, GA - 63033</t>
  </si>
  <si>
    <t>Donio Inc-Hammonton, NJ - 57406</t>
  </si>
  <si>
    <t>Double Diamond Fruit-Quincy, WA - 57717</t>
  </si>
  <si>
    <t>Double H Plastics-Warminster, PA - 61399</t>
  </si>
  <si>
    <t>Dyno LLC-Pompano Beach, FL  - 67172</t>
  </si>
  <si>
    <t>East Coast Warehouse-Elizabeth, NJ - 59659</t>
  </si>
  <si>
    <t>Ecoideas Inc.-Coquitlam, BC - 59586</t>
  </si>
  <si>
    <t>Eden Manufacturing Co. Ltd.-Mississauga, ON  - 64103</t>
  </si>
  <si>
    <t>Emballages Mitchel-Lincoln Ltée-Drummondville, QC - 60750</t>
  </si>
  <si>
    <t>Emballages Mitchel-Lincoln Ltée-Ville St Laurent, - 60754</t>
  </si>
  <si>
    <t>Essential Baking-Seattle, WA (5601 First Ave) - 53789</t>
  </si>
  <si>
    <t>Evergood-San Francisco, CA - 45797</t>
  </si>
  <si>
    <t>Evergreen Herbs Ltd.-Surrey, BC  - 63811</t>
  </si>
  <si>
    <t>Exel-Las Vegas, NV (DHL) - 65622</t>
  </si>
  <si>
    <t>Exel-McDonough, GA (Bayer C) - 59641</t>
  </si>
  <si>
    <t>Expeditors-Streamwood, IL - 45944</t>
  </si>
  <si>
    <t>Farming Technology, Inc.-Houston, TX  - 68497</t>
  </si>
  <si>
    <t>Farming Technology, Inc-Center, CO (Mountain King) - 68094</t>
  </si>
  <si>
    <t>Farming Technology, Inc-Monte Vista, CO (Mountain - 68095</t>
  </si>
  <si>
    <t>Fellowes-Itasca, IL - 50721</t>
  </si>
  <si>
    <t>Ferma Food Products-Toronto, ON - 62013</t>
  </si>
  <si>
    <t>Ferme J. Ouimet Inc.-St-Roch-de-l'Achigan, QC - 56358</t>
  </si>
  <si>
    <t>Ferrero Canada- Brantford, ON - 45680</t>
  </si>
  <si>
    <t>Ferrero De Mexico S.A. de C.V-Guanajuato, GUA - 60379</t>
  </si>
  <si>
    <t>First Choice Foods-Burnaby, BC - 58927</t>
  </si>
  <si>
    <t>First District Association-Litchfield, MN - 54863</t>
  </si>
  <si>
    <t>Foremost Farms USA-Appleton, WI - 57518</t>
  </si>
  <si>
    <t>Foremost Farms USA-Richland Center, WI - 55678</t>
  </si>
  <si>
    <t>Foster Poultry Farms-Compton, CA - 63214</t>
  </si>
  <si>
    <t>Foster Poultry Farms-Demopolis, AL - 63215</t>
  </si>
  <si>
    <t>Foster Poultry Farms-Farmerville, LA - 63216</t>
  </si>
  <si>
    <t>Foster Poultry Farms-Kelso, WA - 63217</t>
  </si>
  <si>
    <t>Foster Poultry Farms-Livingston, CA (DC2) - 63218</t>
  </si>
  <si>
    <t>Fowler Farms-Wolcott, NY - 44852</t>
  </si>
  <si>
    <t>Fox Ledge Spring Water-Honesdale, PA - 61295</t>
  </si>
  <si>
    <t>Fred David USA International-La Mirada, CA (Appare - 60612</t>
  </si>
  <si>
    <t>Fresh Express-Center, CO - 43672</t>
  </si>
  <si>
    <t>Fresh Express-Grand Prairie - 43679</t>
  </si>
  <si>
    <t>Fresh Express-Harrisburg, PA - 44147</t>
  </si>
  <si>
    <t>Fresh Express-Morrow, GA - 43681</t>
  </si>
  <si>
    <t>Fresh Express-Salinas (900) - 43680</t>
  </si>
  <si>
    <t>Fresh Express-Salinas(Merril) - 43675</t>
  </si>
  <si>
    <t>Fresh Express-Streamwood, IL - 50859</t>
  </si>
  <si>
    <t>Fresh Quality Produce-Abbotsford, BC - 57405</t>
  </si>
  <si>
    <t>Fruition Fruit &amp; Fills-Oakville, ON  - 63754</t>
  </si>
  <si>
    <t>Funai Corporation-Santa Fe Springs, CA  - 67459</t>
  </si>
  <si>
    <t>Garden Isle Farms Ltd.-Albany, PE - 62991</t>
  </si>
  <si>
    <t>Garlock Printing-Gardner, MA - 59405</t>
  </si>
  <si>
    <t>Genpak LP-Brampton, ON - 62037</t>
  </si>
  <si>
    <t>Gerrity Corrugated Paper Products-Concord, ON - 61377</t>
  </si>
  <si>
    <t>Golden Star Trading-Long Beach, CA   - 67812</t>
  </si>
  <si>
    <t>Good Foods Group, LLC-Pleasant Prairie, WI  - 68999</t>
  </si>
  <si>
    <t>Gorton's Inc-Gloucester, MA (BWS-Americold) - 58746</t>
  </si>
  <si>
    <t>Gorton's Inc-Gloucester, MA (East Main St) - 62717</t>
  </si>
  <si>
    <t>Gorton's Inc-St Laurent, QC (Extrepot Versacold)  - 66980</t>
  </si>
  <si>
    <t>Gourmet Logistics-Los Angeles, CA - 46138</t>
  </si>
  <si>
    <t>Gourmet Logistics-Medley, FL - 46139</t>
  </si>
  <si>
    <t>Goya Foods-Angola, NY (Great L - 46166</t>
  </si>
  <si>
    <t>Goya Foods-Brookshire, TX - 59988</t>
  </si>
  <si>
    <t>Goya Foods-Jersey City, NJ - 46006</t>
  </si>
  <si>
    <t>Goya Foods-Secaucus, NJ (Production) - 60403</t>
  </si>
  <si>
    <t>GPI-Carol Stream, IL - 57080</t>
  </si>
  <si>
    <t>GPI-Centralia, IL - 57079</t>
  </si>
  <si>
    <t>GPI-Charlotte, NC (Wagner Logistics) - 62682</t>
  </si>
  <si>
    <t>GPI-Elk Grove Village, IL - 57937</t>
  </si>
  <si>
    <t>GPI-Gordonsville, TN (Offsite Warehouse) - 63607</t>
  </si>
  <si>
    <t>GPI-Hamel, MN  - 64245</t>
  </si>
  <si>
    <t>GPI-Lumberton, NC - 57084</t>
  </si>
  <si>
    <t>GPI-Mitchell, SD - 57082</t>
  </si>
  <si>
    <t>GPI-Phoenixville, PA (Oaks) - 57083</t>
  </si>
  <si>
    <t>GPI Canada-Mississauga, ON - 68848</t>
  </si>
  <si>
    <t>Green Valley Onion-New Hampton, NY - 53870</t>
  </si>
  <si>
    <t>Griffith Foods Limited-Scarborough, ON  - 65699</t>
  </si>
  <si>
    <t>Groskopf Warehouse &amp; Logistics-American Canyon, CA - 60496</t>
  </si>
  <si>
    <t>Biscuits Leclerc Ltee-Saint-Augustin-de-Desmaures, - 53776</t>
  </si>
  <si>
    <t>Leclerc Foods-Hawkesbury, ON - 53777</t>
  </si>
  <si>
    <t>Leclerc Foods-Kingsport, TN - 53779</t>
  </si>
  <si>
    <t>Leclerc Foods-Kingsport, TN (Gluten Free Plant) - 64267</t>
  </si>
  <si>
    <t>Leclerc Foods-Montgomery, PA - 53778</t>
  </si>
  <si>
    <t>Hachette-Lebanon, IN - 45688</t>
  </si>
  <si>
    <t>Hardy Farms Peanuts-Hawkinsville, GA - 44247</t>
  </si>
  <si>
    <t>Healthy Pac-Newfield, NJ (RLS Logistics) - 55086</t>
  </si>
  <si>
    <t>Brookside Foods-St. Hyacinthe, QC - 50307</t>
  </si>
  <si>
    <t>Hershey-East Weymouth, MA (Brady Enterprises) - 65003</t>
  </si>
  <si>
    <t>Hershey-Edwardsville, IL - 43080</t>
  </si>
  <si>
    <t>Hershey-Gral. Escobedo,NL,MX - 46044</t>
  </si>
  <si>
    <t>Hershey-Harriman, NY (Superior Pack Group) - 62711</t>
  </si>
  <si>
    <t>Hershey-Hazle Township, PA - 59971</t>
  </si>
  <si>
    <t>Hershey-Hershey, PA (Reese Plant - The Hershey Co - 55754</t>
  </si>
  <si>
    <t>Hershey-Mechanicsburg, PA (Crescent, Inc.) - 50332</t>
  </si>
  <si>
    <t>Hershey-Niles, IL (Georgia Nut) - 62677</t>
  </si>
  <si>
    <t>Hershey-Ogden, UT - 44952</t>
  </si>
  <si>
    <t>Hershey-Palmyra, PA  (Exel Log.) - 44131</t>
  </si>
  <si>
    <t>Hershey-Reading, PA (RM Palmer) - 61246</t>
  </si>
  <si>
    <t>Hershey-Robinson, IL - 45753</t>
  </si>
  <si>
    <t>Hershey-Stuarts Draft, VA - 45752</t>
  </si>
  <si>
    <t>Hickman's Family Farms-Arlington, AZ (North) - 56668</t>
  </si>
  <si>
    <t>Hickman's Family Farms-Arlington, AZ (South) - 56667</t>
  </si>
  <si>
    <t>Hickman's Family Farms-Aurora, CO (Denver Whse) - 61795</t>
  </si>
  <si>
    <t>Hickman's Family Farms-Maricopa, AZ - 56670</t>
  </si>
  <si>
    <t>Hickman's Family Farms-Wasco, CA (Central Valley)  - 64489</t>
  </si>
  <si>
    <t>Highbury Canco Corp.-Leamington, ON  - 65854</t>
  </si>
  <si>
    <t>Hillside Gardens Ltd-Bradford, ON - 53182</t>
  </si>
  <si>
    <t>Hoffmaster Group-Appleton, WI (Creative Converting - 60914</t>
  </si>
  <si>
    <t>Hoffmaster Group-Clintonville, WI (Creative Conver - 60915</t>
  </si>
  <si>
    <t>Hoffmaster Group-Joliet, IL (DHL) - 60916</t>
  </si>
  <si>
    <t>Home City Ice-Orlando, FL  - 69032</t>
  </si>
  <si>
    <t>in2food-Duluth, GA - 45991</t>
  </si>
  <si>
    <t>Independent Beverage Corp-Charlotte, NC - 42235</t>
  </si>
  <si>
    <t>Indian Summer Co-op-Ludington, MI - 61787</t>
  </si>
  <si>
    <t>International Paper-Gilroy, CA (Taylor Farms) - 63223</t>
  </si>
  <si>
    <t>International Paper-Salinas, CA (Taylor Farms) - 63224</t>
  </si>
  <si>
    <t>Isaac Freight Ltd.-Richmond , BC - 63233</t>
  </si>
  <si>
    <t>Jimbo's Jumbos-Edenton, NC - 45528</t>
  </si>
  <si>
    <t>John B Sanfilippo &amp; Son Inc-Elgin, IL - 60023</t>
  </si>
  <si>
    <t>JTI-Macdonald Corp-Lachine, QC (SIMARD) - 60432</t>
  </si>
  <si>
    <t>KamCo Group-Lathrop, CA (CNP Lathrop) - 68002</t>
  </si>
  <si>
    <t>KamCo Group-St. Paul, MN (Agropur St. Paul) - 68004</t>
  </si>
  <si>
    <t>Kargher Chocolate-Hatfield, PA - 54873</t>
  </si>
  <si>
    <t>Karlin Foods-Ashton, IL (CREST FOODS CO.) - 51023</t>
  </si>
  <si>
    <t>Karlin Foods-Greenville, SC (Innovative Food Tech) - 51030</t>
  </si>
  <si>
    <t>Karlin Foods-Hammond, IN (PAC MOORE PACKAGING) - 51026</t>
  </si>
  <si>
    <t>Karlin Foods-Horn Lake, MS (NEWLYWEDS FOODS) - 51028</t>
  </si>
  <si>
    <t>Karlin Foods-Milwaukee, WI (PAK TECHNOLOGIES) - 51027</t>
  </si>
  <si>
    <t>Ken's Foods-Indianapolis, IN (MSL Packaging) - 67765</t>
  </si>
  <si>
    <t>Ken's Foods-Las Vegas, NV (Advantage Warehousing) - 65261</t>
  </si>
  <si>
    <t>Ken's Foods-McDonough, GA (Warehouse) - 46336</t>
  </si>
  <si>
    <t>Klement Sausage-Milwaukee, WI (Chase Ave) - 44524</t>
  </si>
  <si>
    <t>Koch Foods of Cincinnati, LLC-Fairfield, OH  - 65553</t>
  </si>
  <si>
    <t>Kraft Canada-Georgetown, ON (Milton ON MC) - 66105</t>
  </si>
  <si>
    <t>Kraft Canada-Lachine, QC (Silgan Lachine) - 60645</t>
  </si>
  <si>
    <t>Kraft Canada-Leamington, ON (Highbury Canco) - 60670</t>
  </si>
  <si>
    <t>Kraft Canada-Mont-Royal, QC (0280) - 56302</t>
  </si>
  <si>
    <t>Kraft Canada-Toronto, ON (Amcor Eastside Dr) - 60892</t>
  </si>
  <si>
    <t>Kraft Canada-Toronto, ON (RexPak 5512) - 56304</t>
  </si>
  <si>
    <t>Kraft Heinz-Allentown, PA (K-H Americold) - 60639</t>
  </si>
  <si>
    <t>Kraft Heinz-Atlanta, GA (Americold) - 60576</t>
  </si>
  <si>
    <t>Kraft Heinz-Aurora, IL (Dry 488) - 53836</t>
  </si>
  <si>
    <t>Kraft Heinz-Aurora, IL (Refrigerated 489) - 53837</t>
  </si>
  <si>
    <t>Kraft Heinz-Avon, NY (Plant 429) - 50700</t>
  </si>
  <si>
    <t>Kraft Heinz-Beaver Dam, WI (Plant 604) - 53838</t>
  </si>
  <si>
    <t>Kraft Heinz-Bethlehem, PA (US Cold - Refrig 457) - 53840</t>
  </si>
  <si>
    <t>Kraft Heinz-Bolingbrook, IL (Menasha US66) - 65698</t>
  </si>
  <si>
    <t>Kraft Heinz-Booneville, MS (EXTMF Marathon 630) - 54174</t>
  </si>
  <si>
    <t>Kraft Heinz-Carol Stream, IL (Greencore 5462) - 53992</t>
  </si>
  <si>
    <t>Kraft Heinz-Carthage, MO (Sugar Creek) - 59349</t>
  </si>
  <si>
    <t>Kraft Heinz-Cedar Rapids, IA (K-H Amicold Cedar Ra - 60641</t>
  </si>
  <si>
    <t>Kraft Heinz-Champaign, IL (Plant 461 GR) -ASRS - 54008</t>
  </si>
  <si>
    <t>Kraft Heinz-Columbia, MO (Plant 942 OM) - 54009</t>
  </si>
  <si>
    <t>Kraft Heinz-Coshocton, OH (Plant 941 OM) - 54034</t>
  </si>
  <si>
    <t>Kraft Heinz-Davenport, IA (GW Plant) - 66501</t>
  </si>
  <si>
    <t>Kraft Heinz-Dover, DE (Plant 521) - 53843</t>
  </si>
  <si>
    <t>Kraft Heinz-East Bernstadt, KY (EXTMF Truitt 7530) - 53983</t>
  </si>
  <si>
    <t>Kraft Heinz-Eau Claire, WI (EXTMF Silver Spr. 669) - 53987</t>
  </si>
  <si>
    <t>Kraft Heinz-Escalon, CA (K-H Escalon) - 60579</t>
  </si>
  <si>
    <t>Kraft Heinz-Fairport, NY (LiDestri) - 60900</t>
  </si>
  <si>
    <t>Kraft Heinz-Fort Worth, TX (Dry 490) - 53845</t>
  </si>
  <si>
    <t>Kraft Heinz-Fort Worth, TX (K-H Americold) - 60580</t>
  </si>
  <si>
    <t>Kraft Heinz-Fort Worth, TX (Refrigerated 478) - 53844</t>
  </si>
  <si>
    <t>Kraft Heinz-Fremont, OH (K-H ES3) - 60584</t>
  </si>
  <si>
    <t>Kraft Heinz-Fresno, CA (LiDestri) - 60901</t>
  </si>
  <si>
    <t>Kraft Heinz-Garland, TX (Plant 466-GR) - 53847</t>
  </si>
  <si>
    <t>Kraft Heinz-Grand Prairie, TX (EXTMF Intermex 838) - 53986</t>
  </si>
  <si>
    <t>Kraft Heinz-Grand Prairie, TX (Power Packaging) - 67482</t>
  </si>
  <si>
    <t>Kraft Heinz-Granite City, IL (Plant 572-BV) - 53993</t>
  </si>
  <si>
    <t>Kraft Heinz-Hobbs, NM (RMS 830) - 50707</t>
  </si>
  <si>
    <t>Kraft Heinz-Holland, MI (K-H Holland Factory) - 60582</t>
  </si>
  <si>
    <t>Kraft Heinz-Houston, TX (Eximius Coffee) - 59758</t>
  </si>
  <si>
    <t>Kraft Heinz-Jacksonville, FL (PPI) - 60577</t>
  </si>
  <si>
    <t>Kraft Heinz-Joliet, IL (Buffer IWI 30 OM) - 54033</t>
  </si>
  <si>
    <t>Kraft Heinz-Kendallville, IN (Plant 220) - 53856</t>
  </si>
  <si>
    <t>Kraft Heinz-Kirksville, MO (Plant 943 OM) - 54010</t>
  </si>
  <si>
    <t>Kraft Heinz-Knoxville, TN (Keurig/GM) - 64994</t>
  </si>
  <si>
    <t>Kraft Heinz-Knoxville, TN (Reily) - 67269</t>
  </si>
  <si>
    <t>Kraft Heinz-Lakeville, MN (EXTMF Hearthside 5604) - 53985</t>
  </si>
  <si>
    <t>Kraft Heinz-Lexington, SC (International Paper) - 59654</t>
  </si>
  <si>
    <t>Kraft Heinz-Louisville, KY (EXTMF Mesa Foods 5792) - 53978</t>
  </si>
  <si>
    <t>Kraft Heinz-Lowville, NY (Plant 690-CD) - 53907</t>
  </si>
  <si>
    <t>Kraft Heinz-Marathon, WI (EXTMF Marathon 374) - 54178</t>
  </si>
  <si>
    <t>Kraft Heinz-Mason City, IA (Plant 464) - 53857</t>
  </si>
  <si>
    <t>Kraft Heinz-Mason, OH (K-H PPI) - 60581</t>
  </si>
  <si>
    <t>Kraft Heinz-Medford, WI (EXTMF Marathon 4456) - 54179</t>
  </si>
  <si>
    <t>Kraft Heinz-Medford, WI (EXTMF Marathon OSS) - 54180</t>
  </si>
  <si>
    <t>Kraft Heinz-Milwaukee, WI (EXTMF Masterson 3823) - 53990</t>
  </si>
  <si>
    <t>Kraft Heinz-Muscatine, IA (K-H ES3) - 60583</t>
  </si>
  <si>
    <t>Kraft Heinz-Navarre, OH (K-H Americold Massillon) - 60640</t>
  </si>
  <si>
    <t>Kraft Heinz-New Holland, PA (AFP Advanced Food Pro - 58934</t>
  </si>
  <si>
    <t>Kraft Heinz-New Ulm, MN (Plant 398) - 53904</t>
  </si>
  <si>
    <t>Kraft Heinz-Newberry, SC (Plant 891 OM) - 54011</t>
  </si>
  <si>
    <t>Kraft Heinz-Oakland, IA (EXTMF OSI) - 53989</t>
  </si>
  <si>
    <t>Kraft Heinz-Ontario, CA (Refrigerated 106) - 53861</t>
  </si>
  <si>
    <t>Kraft Heinz-Ontario, OR (Americold) - 60755</t>
  </si>
  <si>
    <t>Kraft Heinz-Perris, CA (DSC Logistics Dry MC 7533) - 54491</t>
  </si>
  <si>
    <t>Kraft Heinz-Portland, OR (Yoshida) - 60902</t>
  </si>
  <si>
    <t>Kraft Heinz-Rochelle, IL (K-H Americold Rochelle) - 60637</t>
  </si>
  <si>
    <t>Kraft Heinz-Rochester, NY (LiDestri) - 60578</t>
  </si>
  <si>
    <t>Kraft Heinz-Romeoville, IL (Greencore) - 65332</t>
  </si>
  <si>
    <t>Kraft Heinz-Saint Charles, IL (EXTMF Compact 5711) - 54241</t>
  </si>
  <si>
    <t>Kraft Heinz-San Diego, CA (K-H Delimex) - 60631</t>
  </si>
  <si>
    <t>Kraft Heinz-Shakopee, MN (Greencore, USA) - 61996</t>
  </si>
  <si>
    <t>Kraft Heinz-Springfield, MO (Plant 467-CD) - 53905</t>
  </si>
  <si>
    <t>Kraft Heinz-Stone Mountain, GA (Thermo Pac) - 60903</t>
  </si>
  <si>
    <t>Kraft Heinz-Suffolk, VA (EXTMF Massimo 5956) - 54203</t>
  </si>
  <si>
    <t>Kraft Heinz-Tulare, CA (3524) - 53977</t>
  </si>
  <si>
    <t>Kraft Heinz-Union City, GA (Whse-IBL 5688) - 53866</t>
  </si>
  <si>
    <t>Kraft Heinz-Van Buren, AR (Simmons Foods) - 60905</t>
  </si>
  <si>
    <t>Kraft Heinz-Walton, NY (Plant 964) - 53984</t>
  </si>
  <si>
    <t>Kraft Heinz-Ward Hill, MA (Cedar's Foods) - 57660</t>
  </si>
  <si>
    <t>Kraft Heinz-Washington CH, OH (Sugar Creek 36) - 54147</t>
  </si>
  <si>
    <t>Kraft Heinz-Wausau, WI (EXTMF Great Lks Cheese) - 53973</t>
  </si>
  <si>
    <t>Kraft Heinz-Wausau, WI (Plant 691-CD) - 53910</t>
  </si>
  <si>
    <t>Kraft Heinz-Winchester, VA (Plant 535-BV) - 53908</t>
  </si>
  <si>
    <t>Kraft Heinz-Windsor, VA (Keurig Green Mountain) - 58481</t>
  </si>
  <si>
    <t>Kraft Heinz-Woodstock, IL (Plant OM 886) - 54006</t>
  </si>
  <si>
    <t>Krown Produce-Calgary, AB - 60610</t>
  </si>
  <si>
    <t>Krown Produce-Langley, BC - 60673</t>
  </si>
  <si>
    <t>Krown Produce-Winnipeg, MB - 60678</t>
  </si>
  <si>
    <t>Kukielka Farms-Vanessa, ON - 54350</t>
  </si>
  <si>
    <t>Lang Pharma Nutrition-Wolcott, IN (Witko) - 61077</t>
  </si>
  <si>
    <t>Le Groupe Intersand-Boucherville, QC - 57521</t>
  </si>
  <si>
    <t>Lebanon Seaboard-Danville, IL - 45930</t>
  </si>
  <si>
    <t>Léon Delorme-Curran, ON - 53024</t>
  </si>
  <si>
    <t>LG Electronics-Fontana, CA - 45933</t>
  </si>
  <si>
    <t>LG Electronics-Ft Worth, TX - 58463</t>
  </si>
  <si>
    <t>Libra National Inc.-Richmond, BC - 61424</t>
  </si>
  <si>
    <t>Lifetime-Clearfield, UT (WW) - 45638</t>
  </si>
  <si>
    <t>Limson Canada Ltd.-Delta, BC (c/o Wheels Group) - 59398</t>
  </si>
  <si>
    <t>Lindt &amp; Sprungli-Stratham, NH - 45657</t>
  </si>
  <si>
    <t>LNK International-Hauppauge, NY - 44277</t>
  </si>
  <si>
    <t>Loveday Mushroom Farms Ltd.-Winnipeg, MB - 61740</t>
  </si>
  <si>
    <t>Lusamerica Foods, Inc.-Morgan Hill, CA - 55038</t>
  </si>
  <si>
    <t>Margarine Thibault-Trois-Rivieres, QC  - 68850</t>
  </si>
  <si>
    <t>Mars Canada, Inc.-Bolton, ON (DB Schenker) - 61016</t>
  </si>
  <si>
    <t>Mars Canada, Inc.-Markham, ON (Linsey Foods) - 61017</t>
  </si>
  <si>
    <t>Mars Canada, Inc.-Oakville, ON (Alliance) - 61020</t>
  </si>
  <si>
    <t>Mars Canada, Inc.-Toronto, ON (Rexpak) - 61021</t>
  </si>
  <si>
    <t>Mars Canada, Inc.-Woodstock, ON (ADM) - 61022</t>
  </si>
  <si>
    <t>Mars Food-Greenville, MS (ABW RDC) - 60957</t>
  </si>
  <si>
    <t>Mars Food-Greenville, MS (Plant) - 60956</t>
  </si>
  <si>
    <t>Mars Wrigley Conf.-Austell, GA - 64166</t>
  </si>
  <si>
    <t>Mars Wrigley Conf.-Bartlett, IL - 62777</t>
  </si>
  <si>
    <t>Mars Wrigley Conf.-Chattanooga, TN - 61750</t>
  </si>
  <si>
    <t>Mars Wrigley Conf.-Cleveland, TN - 61759</t>
  </si>
  <si>
    <t>Mars Wrigley Conf.-Columbus, OH (AT Candy) - 67514</t>
  </si>
  <si>
    <t>Mars Wrigley Conf.-Elk Grove Village, IL - 62778</t>
  </si>
  <si>
    <t>Mars Wrigley Conf.-Flowery Branch/Gainesville, GA - 61751</t>
  </si>
  <si>
    <t>Mars Wrigley Conf.-Geneva, IL - 62627</t>
  </si>
  <si>
    <t>Mars Wrigley Conf.-Hazle Township, PA - 60951</t>
  </si>
  <si>
    <t>Mars Wrigley Conf.-Joliet, IL - 63550</t>
  </si>
  <si>
    <t>Mars Wrigley Conf.-Kennesaw, GA (ABW 2500 Cobb) - 60952</t>
  </si>
  <si>
    <t>Mars Wrigley Conf.-Newcomerstown, OH - 62622</t>
  </si>
  <si>
    <t>Mars Wrigley Conf.-Portage, IN - 62631</t>
  </si>
  <si>
    <t>Mars Wrigley Conf.-Victorville, CA - 60954</t>
  </si>
  <si>
    <t>Mars Wrigley Conf.-Waco, TX (Plant Logistics) - 61763</t>
  </si>
  <si>
    <t>Mars Wrigley Conf.-Yorkville, IL - 61754</t>
  </si>
  <si>
    <t>Mart Produce Corporation-Rupert, ID - 58582</t>
  </si>
  <si>
    <t>Massimo Zanetti-Suffolk, VA - 42294</t>
  </si>
  <si>
    <t>McCormick-Sparks, MD - 55751</t>
  </si>
  <si>
    <t>Mead Johnson-Mt. Vernon, IN (Kenco) - 60792</t>
  </si>
  <si>
    <t>Medline Industries-Tracy, CA - 63573</t>
  </si>
  <si>
    <t>Menasha Packaging Corporation-Philadelphia, PA  - 64085</t>
  </si>
  <si>
    <t>Miami International Transit-Miami, FL - 60831</t>
  </si>
  <si>
    <t>Michigan Sugar-Bay City, MI - 43968</t>
  </si>
  <si>
    <t>Michigan Sugar-Sebewaing, MI - 42258</t>
  </si>
  <si>
    <t>Mid Isle Farms, Inc.-Albany, PE - 59151</t>
  </si>
  <si>
    <t>Mid Valley-Manteca, CA - 56618</t>
  </si>
  <si>
    <t>Milo's Tea Company-Bessemer, AL  - 63824</t>
  </si>
  <si>
    <t>Mission Produce-Burlington, ON - 53892</t>
  </si>
  <si>
    <t>Mission Produce-Oxnard, CA (Camino Del Sol) - 59096</t>
  </si>
  <si>
    <t>Mission Produce-Swedesboro, NJ - 45003</t>
  </si>
  <si>
    <t>Mizkan-Lake Alfred, FL (Plant) - 54028</t>
  </si>
  <si>
    <t>Mohawk-Dalton, GA (Antioch) - 45108</t>
  </si>
  <si>
    <t>Monaghan Mushroom-Campbellville, ON - 50808</t>
  </si>
  <si>
    <t>Monterey Mushrooms-Loudon, TN - 45518</t>
  </si>
  <si>
    <t>Monterey Mushrooms-Morgan Hill - 45550</t>
  </si>
  <si>
    <t>Monterey Mushrooms-Zellwood, FL - 45561</t>
  </si>
  <si>
    <t>Naleway Foods Ltd  -Winnipeg, MB  - 66345</t>
  </si>
  <si>
    <t>Nature's Way-Corona, CA (Wellington Foods) - 62932</t>
  </si>
  <si>
    <t>Nature's Way Farms-Faison, NC - 43834</t>
  </si>
  <si>
    <t>Newly Weds Food, Inc.-Chicago, IL - 55747</t>
  </si>
  <si>
    <t>Newly Weds Food, Inc.-Erlanger, KY  - 66361</t>
  </si>
  <si>
    <t>nGROUP Inc.-Carson, CA (S. Electronics) - 62547</t>
  </si>
  <si>
    <t>Nonni's Foods LLC-Ville Saint Laurent, QC - 56592</t>
  </si>
  <si>
    <t>Nonni's Foods-Ferndale, NY - 46259</t>
  </si>
  <si>
    <t>Nonni's Foods-Glendale, AZ - 50997</t>
  </si>
  <si>
    <t>Nonni's Foods-Tulsa, OK - 46258</t>
  </si>
  <si>
    <t>NuCal Foods-Atwater, CA (Dwight Bell) - 62080</t>
  </si>
  <si>
    <t>NuCal Foods-Ceres, CA (Gemperle Barnhart Ranch) - 67023</t>
  </si>
  <si>
    <t>NuCal Foods-Denair, CA (Rainbow Farms) - 61589</t>
  </si>
  <si>
    <t>NuCal Foods-Hilmar, CA (Gemperle) - 61590</t>
  </si>
  <si>
    <t>NuCal Foods-Hilmar, CA (Griffith) - 61591</t>
  </si>
  <si>
    <t>NuCal Foods-Petaluma, CA (Sunrise Farms) - 61592</t>
  </si>
  <si>
    <t>Rocky Mountain Eggs-Elberta, UT - 64289</t>
  </si>
  <si>
    <t>Rocky Mountain Eggs-Erda, UT (Fassio Egg Farms) - 64176</t>
  </si>
  <si>
    <t>Rocky Mountain Eggs-Spanish Fork, UT - 64179</t>
  </si>
  <si>
    <t>Oberto Sausage-Kent, WA - 45585</t>
  </si>
  <si>
    <t>Old Dutch Foods Ltd-Airdrie, AB (Condillo) - 64970</t>
  </si>
  <si>
    <t>Old Dutch Foods Ltd-Calgary, AB  - 64972</t>
  </si>
  <si>
    <t>Old Dutch Foods Ltd-Winnipeg, MB  - 64974</t>
  </si>
  <si>
    <t>OMG's Candy Inc.-Winnipeg, MB - 61677</t>
  </si>
  <si>
    <t>Open Range Beef-Gordon, NE - 56652</t>
  </si>
  <si>
    <t>Otis McAllister-Dayton, NJ - 46067</t>
  </si>
  <si>
    <t>P&amp;S VanBerlo Ltd-Simcoe, ON - 53169</t>
  </si>
  <si>
    <t>Pacific Seafood Group-Woodland, WA - 45815</t>
  </si>
  <si>
    <t>Pearl Valley Farms-Pearl City, IL  - 64761</t>
  </si>
  <si>
    <t>Perrys Ice Cream - 42281</t>
  </si>
  <si>
    <t>PetIQ-Springville, UT (Warehouse 1) - 64086</t>
  </si>
  <si>
    <t>Pioneer Growers, Inc.-Belle Glade, FL - 60508</t>
  </si>
  <si>
    <t>Pirouline-Madison, MS  - 64892</t>
  </si>
  <si>
    <t>Placon-Madison, WI - 54245</t>
  </si>
  <si>
    <t>Plastic Enterprises-Lee's Summit, MO - 54654</t>
  </si>
  <si>
    <t>Plastic Ingenuity-Mazomanie, WI  - 66544</t>
  </si>
  <si>
    <t>PLZ Aeroscience-Pacific, MO - 60500</t>
  </si>
  <si>
    <t>Poly-America-Chester, SC (Carolina-Poly) - 63707</t>
  </si>
  <si>
    <t>Poly-America-Grand Prairie, TX - 43703</t>
  </si>
  <si>
    <t>Poly-America-Henderson, NV (Poly-West) - 43714</t>
  </si>
  <si>
    <t>Polytainers-Toronto, ON - 46416</t>
  </si>
  <si>
    <t>Polyvinyl Films-Sutton, MA - 44431</t>
  </si>
  <si>
    <t>Poppies International, Inc.-Battleboro, NC - 59356</t>
  </si>
  <si>
    <t>Port Jersey Logistics-Cranbury, NJ  - 67785</t>
  </si>
  <si>
    <t>Post Foods Canada Inc.-Niagara Falls, ON  - 66954</t>
  </si>
  <si>
    <t>Premio Foods-Hawthorne, NJ - 58854</t>
  </si>
  <si>
    <t>Produits Vegkiss Inc.-Joliette, QC - 58890</t>
  </si>
  <si>
    <t>Puratos-Kenosha, WI - 45783</t>
  </si>
  <si>
    <t>Puratos-Pennsauken, NJ - 45781</t>
  </si>
  <si>
    <t>Puratos-Rancho Dominguez, CA - 45782</t>
  </si>
  <si>
    <t>Puretap Water Distillers Ltd.-Mississauga, ON - 58664</t>
  </si>
  <si>
    <t>R. Sabee Company LLC-Appleton, WI - 58688</t>
  </si>
  <si>
    <t>Rana Meal Solutions, LLC-Bartlett, IL - 60444</t>
  </si>
  <si>
    <t>ReaderLink Marketing Services-Denton, TX  - 64999</t>
  </si>
  <si>
    <t>ReaderLink Marketing Services-Ogden, UT  - 65000</t>
  </si>
  <si>
    <t>ReaderLink Marketing Services-Winder, GA  - 65857</t>
  </si>
  <si>
    <t>Reckitt Benckiser-Milton, ON - 44526</t>
  </si>
  <si>
    <t>Red River Commodities, Inc.-Fargo, ND  - 64926</t>
  </si>
  <si>
    <t>Red River Commodities, Inc.-Lubbock, TX  - 64927</t>
  </si>
  <si>
    <t>Richstone Fine Foods Ltd-Concord, ON (Renter) - 63073</t>
  </si>
  <si>
    <t>Rodelle, Inc.-Fort Collins, CO  - 63757</t>
  </si>
  <si>
    <t>Roger Wood-Savannah, GA - 44796</t>
  </si>
  <si>
    <t>Rose Acre Farms-Canon, GA (Canon Egg Farm) - 67503</t>
  </si>
  <si>
    <t>Rose Acre Farms-Hawk Point, MO (Lincoln County Egg - 67506</t>
  </si>
  <si>
    <t>Rose Acre Farms-Knob Noster, MO (Johnson County E - 67505</t>
  </si>
  <si>
    <t>Rose Acre Farms-Madison, GA (Oconee Egg Farm) - 67507</t>
  </si>
  <si>
    <t>Rose Acre Farms-Pantego, NC (Hyde County) - 68071</t>
  </si>
  <si>
    <t>Rosenbloom Groupe Inc.-Montreal, QC - 59238</t>
  </si>
  <si>
    <t>Rouge River Farms-Gormley, ON - 53125</t>
  </si>
  <si>
    <t>Royal Paper-Phoenix, AZ - 44931</t>
  </si>
  <si>
    <t>Sabert Corporation-Riverside, CA - 59470</t>
  </si>
  <si>
    <t>Saegertown Beverages-Saegertown, PA - 50621</t>
  </si>
  <si>
    <t>SAFMEX S.A. de C.V.-TOLUCA, MX - 46231</t>
  </si>
  <si>
    <t>Salov North America-Piscataway, NJ (Global Transpo - 67229</t>
  </si>
  <si>
    <t>San Francisco Foods, LLC-San Leandro, CA  - 64284</t>
  </si>
  <si>
    <t>San Miguel Produce-Oxnard, CA (Hueneme Rd) - 68656</t>
  </si>
  <si>
    <t>Sargento Foods-Hilbert, WI - 56761</t>
  </si>
  <si>
    <t>Sargento Foods-Kiel, WI - 56762</t>
  </si>
  <si>
    <t>Sargento Foods-Plymouth, WI - 56763</t>
  </si>
  <si>
    <t>Schwartz Brothers Bakery, Inc.-Seattle, WA - 57747</t>
  </si>
  <si>
    <t>Severn Peanut Co., dba Hampton Farms-Portales, NM - 55035</t>
  </si>
  <si>
    <t>Severn Peanut Co-Franklin, VA - 58529</t>
  </si>
  <si>
    <t>Seviroli Foods-Garden City, NY - 45105</t>
  </si>
  <si>
    <t>Shark Ninja Inc-Montreal, QC (Shark Ninja Metro Lo - 66955</t>
  </si>
  <si>
    <t>Shearer's Foods Inc.-Massillon, OH - 55720</t>
  </si>
  <si>
    <t>Silgan Plastics-North East, PA - 67877</t>
  </si>
  <si>
    <t>Silgan Plastics-Scarborough, ON  - 67997</t>
  </si>
  <si>
    <t>Simmons Wet Pet Foods-Emporia, KS - 60360</t>
  </si>
  <si>
    <t>Sky Blue Water Inc.-Winnipeg, MB  - 64437</t>
  </si>
  <si>
    <t>SMP Southeast Marketing-Vardaman, MS - 62087</t>
  </si>
  <si>
    <t>Snowcrest Foods Ltd-Abbotsford, BC - 60357</t>
  </si>
  <si>
    <t>Sofidel America Corp-Circleville, OH  - 66911</t>
  </si>
  <si>
    <t>Sofidel America Corp-Green Bay, WI - 60961</t>
  </si>
  <si>
    <t>Sofidel America Corp-Haines City, FL  - 66912</t>
  </si>
  <si>
    <t>Sofidel America Corp-Hattiesburg, MS  - 64933</t>
  </si>
  <si>
    <t>Sofidel America Corp-Las Vegas, NV - 66914</t>
  </si>
  <si>
    <t>Softex Paper, Inc.-Rock Hill, SC  - 66845</t>
  </si>
  <si>
    <t>Sonoco Products-Menasha, WI - 45208</t>
  </si>
  <si>
    <t>Southern California Egg-Ramona, CA - 60695</t>
  </si>
  <si>
    <t>Specialty Rice, Inc.-Brinkley, AR  - 64323</t>
  </si>
  <si>
    <t>Square H Brands Inc-Vernon, CA - 45584</t>
  </si>
  <si>
    <t>Sterman Masser-Sacramento, PA - 45592</t>
  </si>
  <si>
    <t>Stone Brewing Corporation-Richmond, VA  - 65236</t>
  </si>
  <si>
    <t>Strang's Produce Inc.-Malden, NB (Renter) - 61725</t>
  </si>
  <si>
    <t>Summer Fresh Salad Inc.-Woodbridge, ON - 63470</t>
  </si>
  <si>
    <t>Sun Orchard Fruit-Burt, NY - 43323</t>
  </si>
  <si>
    <t>Sun Paper Company-Duncan, SC - 45286</t>
  </si>
  <si>
    <t>Sunbeam Products-Fontana, CA - 44072</t>
  </si>
  <si>
    <t>Sunbeam Products-Neosho, MO (Renter) - 44446</t>
  </si>
  <si>
    <t>Suncast Corporation-Batavia IL - 45668</t>
  </si>
  <si>
    <t>SunOpta Package-Modesto, CA - 45140</t>
  </si>
  <si>
    <t>Sunsation Inc.-Claremont, CA - 63087</t>
  </si>
  <si>
    <t>Sunshine Mills Inc.-Winterville, NC - 59841</t>
  </si>
  <si>
    <t>Sunshine Mills-Halifax - 44479</t>
  </si>
  <si>
    <t>Sunshine Mills-Red Bay, AL - 44904</t>
  </si>
  <si>
    <t>Sunshine Mills-Tupelo, MS - 45029</t>
  </si>
  <si>
    <t>WORLD PET-Red Bay, AL (Sunshine Mills) - 50358</t>
  </si>
  <si>
    <t>SUMMA - Aguascalientes, MX - 45775</t>
  </si>
  <si>
    <t>Table Talk Pies -Worcester, MA  - 68730</t>
  </si>
  <si>
    <t>Taylor Farms Retail-Gonzales, CA - 63160</t>
  </si>
  <si>
    <t>Taylor Farms Retail-Salinas, CA - 63161</t>
  </si>
  <si>
    <t>Teasdale Foods-Hoopeston, IL - 42230</t>
  </si>
  <si>
    <t>The Olive Oil Factory-Fairfield, CA - 67827</t>
  </si>
  <si>
    <t>Third Street, Inc. -Louisville, CO - 63170</t>
  </si>
  <si>
    <t>Thomas, Large &amp; Singer Inc.-Brampton, ON (Emblem L - 58965</t>
  </si>
  <si>
    <t>Timber River Eco Farms Inc.-Timber River, NB - 62994</t>
  </si>
  <si>
    <t>Tomato King-Mississauga, ON - 58988</t>
  </si>
  <si>
    <t>Tosuta International-Langley , BC - 63437</t>
  </si>
  <si>
    <t>Toufayan Bakery-Orlando, FL - 44108</t>
  </si>
  <si>
    <t>Toufayan Bakery-Plant City, FL - 44161</t>
  </si>
  <si>
    <t>Townsend Farms-Vineland, NJ (3501 SE Blvd) - 54249</t>
  </si>
  <si>
    <t>Woodstock Farms-Edison, NJ (UNFI) - 55971</t>
  </si>
  <si>
    <t>Upstate Niagara Cooperative-North Lawrence, NY (Up - 60730</t>
  </si>
  <si>
    <t>Upstate Niagara Cooperative-West Seneca, NY - 60476</t>
  </si>
  <si>
    <t>V&amp;V Supremo Foods-Chicago, IL - 45515</t>
  </si>
  <si>
    <t>Valley Fine Foods-Yuba City,CA - 45254</t>
  </si>
  <si>
    <t>Vergers St-Paul Inc.-St-Paul d’Abbotsford, QC - 58885</t>
  </si>
  <si>
    <t>Vitatech Nutritional Sciences-Tustin, CA - 58862</t>
  </si>
  <si>
    <t>W.T. Hawkins Inc.-Belleville, ON  - 64487</t>
  </si>
  <si>
    <t>Walter P. Rawl &amp; Sons-Bunnell, FL - 60808</t>
  </si>
  <si>
    <t>Walter P. Rawl &amp; Sons-Fancy Gap, VA (Snake Creek) - 60756</t>
  </si>
  <si>
    <t>Walter P. Rawl &amp; Sons-Pelion, SC - 60759</t>
  </si>
  <si>
    <t>Western Bagel-Van Nuys, CA - 45612</t>
  </si>
  <si>
    <t>WestRock-Camillus, NY - 58317</t>
  </si>
  <si>
    <t>WestRock-Cerritos, CA - 46408</t>
  </si>
  <si>
    <t>WestRock-Conway, AR (Conway Folding) - 54651</t>
  </si>
  <si>
    <t>WestRock-Etobicoke, ON - 61382</t>
  </si>
  <si>
    <t>WestRock-Fresno, CA - 46325</t>
  </si>
  <si>
    <t>WestRock-Guelph, ON - 61383</t>
  </si>
  <si>
    <t>WestRock-Milpitas, CA - 45847</t>
  </si>
  <si>
    <t>WestRock-Milton, ON - 61384</t>
  </si>
  <si>
    <t>WestRock-Mont Royal, QC - 61385</t>
  </si>
  <si>
    <t>WestRock-St. Cloud, MN  - 64760</t>
  </si>
  <si>
    <t>WestRock-Ste-Marie, QC - 54821</t>
  </si>
  <si>
    <t>WestRock-Warwick, QC - 54615</t>
  </si>
  <si>
    <t>Wet Noses-Monroe, WA - 46122</t>
  </si>
  <si>
    <t>Wolfgang Candy Company-Loganville, PA - 62913</t>
  </si>
  <si>
    <t>Zipfizz Corp (Lightning Pack) - 44204</t>
  </si>
  <si>
    <t>Caribou Coffee Company, Inc.-Brooklyn Center, MN  - 69087</t>
  </si>
  <si>
    <t>Orora Landsberg-Madera, CA (Color Box) - 69092</t>
  </si>
  <si>
    <t>Rose Acre Farms-Francesville, IN (Pulaski County E - 69030</t>
  </si>
  <si>
    <t>Rose Acre Farms-Germantown, IL (Germantown Egg Far - 69027</t>
  </si>
  <si>
    <t>Rose Acre Farms-North Vernon, IN (Jen Acre Egg Far - 69028</t>
  </si>
  <si>
    <t>Rose Acre Farms-Seymour, IN (Cort Acre Farms) - 69025</t>
  </si>
  <si>
    <t>To-Jo Mushroom Inc-Avondale, PA - 69022</t>
  </si>
  <si>
    <t>Default Depot Code</t>
  </si>
  <si>
    <t>Default Depot Name</t>
  </si>
  <si>
    <t>Westwind Logistics-Des Moines, IA (FSD) - 42677</t>
  </si>
  <si>
    <t>The Pallet Depot,LLC - 56720</t>
  </si>
  <si>
    <t>PECO Chicago - 56353</t>
  </si>
  <si>
    <t>Just Logistics Inc - 66673</t>
  </si>
  <si>
    <t>American West Pallets - 65540</t>
  </si>
  <si>
    <t>Pallet Services Inc.-Clarence - 61692</t>
  </si>
  <si>
    <t>Newpall Inc. (2552189 Ontario Inc.) - 63582</t>
  </si>
  <si>
    <t>PECO Hazleton - 50843</t>
  </si>
  <si>
    <t>Triple C Lakeland, FL - 59068</t>
  </si>
  <si>
    <t>Updike Distribution Logistics (SLC) - 56495</t>
  </si>
  <si>
    <t>PECO Pallet Richmond - 66797</t>
  </si>
  <si>
    <t>Western Pallet Supply &amp; Logistics-Tracy, CA - 45195</t>
  </si>
  <si>
    <t>Mobile Pallet Service - 67093</t>
  </si>
  <si>
    <t>PECO Pallet-Gaffney, SC - 60457</t>
  </si>
  <si>
    <t>Pallet Services--Rochester - 45146</t>
  </si>
  <si>
    <t>Bigs - Dallas (Sea Harbor) - 67095</t>
  </si>
  <si>
    <t>Prime Woodcraft, Inc.  - Zion - 63296</t>
  </si>
  <si>
    <t>Updike Distribution Logistics (Algona) - 61024</t>
  </si>
  <si>
    <t>PECO Pallet - Atlanta - 63875</t>
  </si>
  <si>
    <t>18 Wheels Logistics Ltd. - 53786</t>
  </si>
  <si>
    <t>General Pallet-Ft Smith, AR  (S/R) - 60681</t>
  </si>
  <si>
    <t>Empire Freightways-N. Las Vegas, NV - 46494</t>
  </si>
  <si>
    <t>Cottondale Wood Products (Sort) - 63577</t>
  </si>
  <si>
    <t>Bigs-Memphis, TN - 67007</t>
  </si>
  <si>
    <t>Gardner Trucking (Blaffer Street) - 63579</t>
  </si>
  <si>
    <t>3M-Dekalb, IL (DKC) - 46542</t>
  </si>
  <si>
    <t>48forty Solutions, LLC-Antioch, CA (503) - 44920</t>
  </si>
  <si>
    <t>48forty Solutions, LLC-Atlanta, GA (230) - 44709</t>
  </si>
  <si>
    <t>48forty Solutions, LLC-Biglerville, PA (204) - 44711</t>
  </si>
  <si>
    <t>48forty Solutions, LLC-Charlotte, NC (231) - 44715</t>
  </si>
  <si>
    <t>48forty Solutions, LLC-Cincinnati, OH (318) - 44717</t>
  </si>
  <si>
    <t>48forty Solutions, LLC-Columbus, OH (317) - 44718</t>
  </si>
  <si>
    <t>48forty Solutions, LLC-Dallas West, TX (439) - 44721</t>
  </si>
  <si>
    <t>48forty Solutions, LLC-Gray Court, SC (233) - 44723</t>
  </si>
  <si>
    <t>48forty Solutions, LLC-Hammond, LA (238) - 44724</t>
  </si>
  <si>
    <t>48forty Solutions, LLC-Henderson, CO (434) - 44719</t>
  </si>
  <si>
    <t>48forty Solutions, LLC-Homeland, FL (208) - 44725</t>
  </si>
  <si>
    <t>48forty Solutions, LLC-Houston East, TX (426) - 44726</t>
  </si>
  <si>
    <t>48forty Solutions, LLC-Indianapolis, IN (316) - 44728</t>
  </si>
  <si>
    <t>48forty Solutions, LLC-Kansas City, MO (415) - 44780</t>
  </si>
  <si>
    <t>48forty Solutions, LLC-Knoxville, TN (234) - 44732</t>
  </si>
  <si>
    <t>48forty Solutions, LLC-Livonia, MI (331) - 44812</t>
  </si>
  <si>
    <t>48forty Solutions, LLC-Milwaukee, WI (321) - 44737</t>
  </si>
  <si>
    <t>48forty Solutions, LLC-Minneapolis, MN (263) - 44738</t>
  </si>
  <si>
    <t>48forty Solutions, LLC-Nashville, TN (431) - 44739</t>
  </si>
  <si>
    <t>48forty Solutions, LLC-Oklahoma City, OK (402) - 45382</t>
  </si>
  <si>
    <t>48forty Solutions, LLC-Phoenix, AZ (511) - 44741</t>
  </si>
  <si>
    <t>48forty Solutions, LLC-Portland, OR (524) - 44743</t>
  </si>
  <si>
    <t>48forty Solutions, LLC-Richmond, VA (201) - 44744</t>
  </si>
  <si>
    <t>48forty Solutions, LLC-Riverside, CA (520) - 44746</t>
  </si>
  <si>
    <t>48forty Solutions, LLC-San Antonio, TX (421) - 44747</t>
  </si>
  <si>
    <t>48forty Solutions, LLC-Seville, OH (306) - 44749</t>
  </si>
  <si>
    <t>48forty Solutions, LLC-Westborough, MA (270) - 44754</t>
  </si>
  <si>
    <t>Paramount Pallet-Calgary, AB - 44824</t>
  </si>
  <si>
    <t>Paramount Pallet-Surrey, BC - 61747</t>
  </si>
  <si>
    <t>99 Cents Only Stores-Katy, TX - 52110</t>
  </si>
  <si>
    <t>Affiliated Foods Inc-Amarillo-Amarillo, TX (IFCO) - 52129</t>
  </si>
  <si>
    <t>Aldi-Batavia, IL - 42338</t>
  </si>
  <si>
    <t>Aldi-Center Valley, PA - 42340</t>
  </si>
  <si>
    <t>Aldi-Denton, TX - 45170</t>
  </si>
  <si>
    <t>Aldi-Dwight, IL - 42335</t>
  </si>
  <si>
    <t>Aldi-Faribault, MN - 44128</t>
  </si>
  <si>
    <t>Aldi-Frederick, MD - 44092</t>
  </si>
  <si>
    <t>Aldi-Greenwood, IN - 42341</t>
  </si>
  <si>
    <t>Aldi-Haines City, FL - 44440</t>
  </si>
  <si>
    <t>Aldi-Hinckley, OH - 42342</t>
  </si>
  <si>
    <t>Aldi-Jefferson, GA - 46000</t>
  </si>
  <si>
    <t>Aldi-Moreno Valley, CA - 60518</t>
  </si>
  <si>
    <t>Aldi-Mount Juliet, TN - 43601</t>
  </si>
  <si>
    <t>Aldi-Oak Creek, WI - 42344</t>
  </si>
  <si>
    <t>Aldi-O'Fallon, MO - 42343</t>
  </si>
  <si>
    <t>Aldi-Olathe, KS - 42345</t>
  </si>
  <si>
    <t>Aldi-Rosenberg, TX - 62468</t>
  </si>
  <si>
    <t>Aldi-Royal Palm Beach, FL - 59624</t>
  </si>
  <si>
    <t>Aldi-Salisbury, NC - 42336</t>
  </si>
  <si>
    <t>Aldi-Saxonburg, PA - 43138</t>
  </si>
  <si>
    <t>Aldi-South Windsor, CT - 44443</t>
  </si>
  <si>
    <t>Aldi-Springfield, OH - 42346</t>
  </si>
  <si>
    <t>Aldi-Tully, NY - 42348</t>
  </si>
  <si>
    <t>Aldi-Valparaiso, IN - 42347</t>
  </si>
  <si>
    <t>Aldi-Webberville, MI - 42337</t>
  </si>
  <si>
    <t>Allison Wholesale, Inc.-Paint Rock , AL - 67346</t>
  </si>
  <si>
    <t>Associated Grocers-Baton Rouge, LA - 45112</t>
  </si>
  <si>
    <t>Associated Grocers of NE-Pembroke, NH - 46268</t>
  </si>
  <si>
    <t>Associated Grocers-Canada-Calgary, AB - 59073</t>
  </si>
  <si>
    <t>AWG-Goodlettsville, TN - 45410</t>
  </si>
  <si>
    <t>AWG-Kansas City, KS - 45413</t>
  </si>
  <si>
    <t>AWG-Norfolk, NE (Affiliated Food Midwest) - 50661</t>
  </si>
  <si>
    <t>Atlantic Grocery Distributors Ltd.-Bay Roberts, NL - 58932</t>
  </si>
  <si>
    <t>Avondale Stores Limited-Jordan Station, ON - 62338</t>
  </si>
  <si>
    <t>Bashas-Chandler, AZ - 46588</t>
  </si>
  <si>
    <t>Ben Deshaies-Amos, QC - 60207</t>
  </si>
  <si>
    <t>Big Lots-Durant, OK - 44907</t>
  </si>
  <si>
    <t>Big Lots-Montgomery, AL - 44910</t>
  </si>
  <si>
    <t>Big Lots-Tremont, PA - 44908</t>
  </si>
  <si>
    <t>BJ's-Burlington, NJ (DC) - 43108</t>
  </si>
  <si>
    <t>BJ's-Jacksonville, FL (DC) - 43109</t>
  </si>
  <si>
    <t>BJ's-Uxbridge, MA (DC) - 43107</t>
  </si>
  <si>
    <t>Bozzutos-Cheshire, CT - 44873</t>
  </si>
  <si>
    <t>Brenham Wholesale Grocery-Brenham, TX - 50472</t>
  </si>
  <si>
    <t>Brookshire Brothers-Lufkin, TX - 45142</t>
  </si>
  <si>
    <t>Brookshire Grocery-Monroe, LA - 44885</t>
  </si>
  <si>
    <t>Brookshire Grocery-Tyler, TX - 44884</t>
  </si>
  <si>
    <t>Bulk Barn Foods Ltd.-Aurora, ON - 60393</t>
  </si>
  <si>
    <t>Buy-Low Foods-Surrey, BC - 58632</t>
  </si>
  <si>
    <t>C&amp;S-Du Bois, PA (Penn) - 45183</t>
  </si>
  <si>
    <t>C&amp;S-Hammond, LA(WinnDixie) - 42620</t>
  </si>
  <si>
    <t>C&amp;S-Jacksonville, FL (Grocery)(WinnDixie) - 42621</t>
  </si>
  <si>
    <t>C&amp;S-Kapolei, HI - 43569</t>
  </si>
  <si>
    <t>C&amp;S-Miami, FL (WinnDixie) - 42624</t>
  </si>
  <si>
    <t>C&amp;S-Plant City , FL (Winn-Dixie) - 56639</t>
  </si>
  <si>
    <t>C&amp;S-Stockton, CA - 43717</t>
  </si>
  <si>
    <t>C&amp;S-Westfield, MA - 43526</t>
  </si>
  <si>
    <t>C&amp;S-Windsor Locks, CT - 43513</t>
  </si>
  <si>
    <t>Calgary Food Bank-Calgary, AB - 59556</t>
  </si>
  <si>
    <t>Casey's General Stores-Ankeny, IA - 58209</t>
  </si>
  <si>
    <t>Casey's General Stores-Terre Haute, IN - 60798</t>
  </si>
  <si>
    <t>Cash-Wa Distributing-Kearney, NE  - 67282</t>
  </si>
  <si>
    <t>CHEP-Etobicoke, ON (Saturn) CA76  - 65596</t>
  </si>
  <si>
    <t>CHEP-Saint Laurent CA1E - 65545</t>
  </si>
  <si>
    <t>CHEP-Martinsburg, WV (McIntosh) UT6J - 54800</t>
  </si>
  <si>
    <t>CHEP Solon, OH (Millwood) USFK - 44695</t>
  </si>
  <si>
    <t>CHEP-Albuquerque, NM (Propak) USWN - 44631</t>
  </si>
  <si>
    <t>CHEP-Alburtis, PA (Millwood) USIK - 54822</t>
  </si>
  <si>
    <t>CHEP-Atlanta, GA  UT7X - 44627</t>
  </si>
  <si>
    <t>CHEP-Baltimore, MD (IFCO) USIR - 44636</t>
  </si>
  <si>
    <t>CHEP-Bellport, NY (Pallets-R-Us) USX1 - 45817</t>
  </si>
  <si>
    <t>CHEP-Billings, MT (Diversified T &amp; S) USW5 - 44855</t>
  </si>
  <si>
    <t>CHEP-Birmingham, AL (Symbia) USA8 - 44639</t>
  </si>
  <si>
    <t>CHEP-Caldwell, ID (Propak) UTB7 - 66986</t>
  </si>
  <si>
    <t>CHEP-Columbus, OH (Medrano) UT4K - 62792</t>
  </si>
  <si>
    <t>CHEP-Columbus, OH (Millwood) US8Y - 44811</t>
  </si>
  <si>
    <t>CHEP-Cudahy, WI (Millwood) US8Z - 43549</t>
  </si>
  <si>
    <t>CHEP-De Pere, WI (Millwood) USFD - 44651</t>
  </si>
  <si>
    <t>CHEP-Denver, CO (ProPak) USLN - 58412</t>
  </si>
  <si>
    <t>CHEP-East Syracuse, NY (IFCO) UT73 - 44810</t>
  </si>
  <si>
    <t>CHEP-Edinburg, TX (El Dorado Pallets) UTC8 - 66957</t>
  </si>
  <si>
    <t>CHEP-Fayetteville, AR (48forty) USYH - 50863</t>
  </si>
  <si>
    <t>CHEP-Hammond, LA (CHEP) USQM - 43805</t>
  </si>
  <si>
    <t>CHEP-Hutchinson, KS (Propak) USE3 - 44659</t>
  </si>
  <si>
    <t>CHEP-Indianapolis (Medrano) UT6P - 44707</t>
  </si>
  <si>
    <t>CHEP-JACKSON, MS (IFCO) USZY - 44661</t>
  </si>
  <si>
    <t>CHEP-Jacksonville, FL (IFCO) USZA - 58822</t>
  </si>
  <si>
    <t>CHEP-Kalamazoo, MI (Harvey) UTF8 - 68097</t>
  </si>
  <si>
    <t>CHEP-Kilgore, TX USIL - 56235</t>
  </si>
  <si>
    <t>CHEP-Leetsdale, PA (Millwood) USH3 - 44667</t>
  </si>
  <si>
    <t>CHEP-Livonia, MI (IFCO) USVI - 44670</t>
  </si>
  <si>
    <t>CHEP-Lugoff, SC UTH9 - 67861</t>
  </si>
  <si>
    <t>CHEP-McCarran, NV USKR - 59247</t>
  </si>
  <si>
    <t>CHEP-Mechanicsburg, PA (Millwood) USA9 - 44674</t>
  </si>
  <si>
    <t>CHEP-Melrose Park, IL (Millwood) USQ4 - 44675</t>
  </si>
  <si>
    <t>CHEP-Modesto, CA UTB5 - 68562</t>
  </si>
  <si>
    <t>CHEP-Nashville, TN (Millwood) USNZ - 44676</t>
  </si>
  <si>
    <t>CHEP-New Hope, MN (Millwood) USK5 - 44677</t>
  </si>
  <si>
    <t>CHEP-North Haven, CT (Millwood) USB5 - 44678</t>
  </si>
  <si>
    <t>CHEP-Norwood, MA (Kane Logistics) UT33 - 44680</t>
  </si>
  <si>
    <t>CHEP-Oklahoma City, OK (Propak) US8S - 44681</t>
  </si>
  <si>
    <t>CHEP-Omaha, NE (Propak) USMR - 44682</t>
  </si>
  <si>
    <t>CHEP-Pendergrass, GA (IFCO) USYX - 50940</t>
  </si>
  <si>
    <t>CHEP-Phoenix, AZ UT1A - 63833</t>
  </si>
  <si>
    <t>CHEP-Rochester, NY (Millwood) USFC - 44692</t>
  </si>
  <si>
    <t>CHEP-Rock Island, IL UTF9 - 67695</t>
  </si>
  <si>
    <t>CHEP-Salt Lake City, UT (ProPak) USKM - 58383</t>
  </si>
  <si>
    <t>CHEP-Scarborough, ME (IFCO) USWT - 44694</t>
  </si>
  <si>
    <t>CHEP-South River, NJ (Millwood) US8X - 44696</t>
  </si>
  <si>
    <t>CHEP-Springfield, MO (Propak) USE2 - 44699</t>
  </si>
  <si>
    <t>CHEP-Suffolk, VA (IFCO) USI7 - 44700</t>
  </si>
  <si>
    <t>CHEP-Tulsa, OK UTF1 - 67917</t>
  </si>
  <si>
    <t>CHEP-Tunkhannock, PA (Millwood) USYP - 44703</t>
  </si>
  <si>
    <t>CHEP-West Des Moines, IA (Harvey) UT6A - 44705</t>
  </si>
  <si>
    <t>CHEP-Wilmington, MA (IFCO) US1M - 44706</t>
  </si>
  <si>
    <t>Colabor-Boucherville, QC - 60201</t>
  </si>
  <si>
    <t>Famili-Prix Inc.-Quebec, QC (Colabor) - 60275</t>
  </si>
  <si>
    <t>Multiplus-Dorval, QC (Colabor) - 60222</t>
  </si>
  <si>
    <t>Coldstar Solutions-Nanaimo, BC  - 65968</t>
  </si>
  <si>
    <t>Core-Mark-Burnaby, BC (Vancouver) - 54387</t>
  </si>
  <si>
    <t>Core-Mark-Calgary, AB - 54385</t>
  </si>
  <si>
    <t>Costco-Tepeji, MX (DC) - 45726</t>
  </si>
  <si>
    <t>Costco-Dallas, TX (DC) - 42377</t>
  </si>
  <si>
    <t>Costco-Hapeville, GA (College Park/Atlanta) (DC) - 42373</t>
  </si>
  <si>
    <t>Costco-Mira Loma, CA (DC) - 43010</t>
  </si>
  <si>
    <t>Costco-Monroe Township, NJ (DC) - 42375</t>
  </si>
  <si>
    <t>Costco-Monrovia, MD  (#1052) (DC) - 45135</t>
  </si>
  <si>
    <t>Costco-Morris, IL (DC) - 42374</t>
  </si>
  <si>
    <t>Costco-Salt Lake City, UT (DC) - 43698</t>
  </si>
  <si>
    <t>Costco-Sumner, WA (DC) - 42376</t>
  </si>
  <si>
    <t>Costco-Tolleson, AZ (DC) - 43012</t>
  </si>
  <si>
    <t>Costco-Tracy, CA (DC) - 42880</t>
  </si>
  <si>
    <t>Costco-Van Buren Township, MI (DC) - 60394</t>
  </si>
  <si>
    <t>Costco-West Palm Beach, FL (DC) - 42372</t>
  </si>
  <si>
    <t>Crest Foods-Midwest City, OK - 51146</t>
  </si>
  <si>
    <t>Cube Packaging Solutions-Aurora, ON  - 63806</t>
  </si>
  <si>
    <t>Cumberland Farms Inc-Westborough, MA - 61545</t>
  </si>
  <si>
    <t>CVS-Fredericksburg, VA - 44516</t>
  </si>
  <si>
    <t>CVS-Kapolei, HI - 54741</t>
  </si>
  <si>
    <t>CVS-LaHabra, CA - 44519</t>
  </si>
  <si>
    <t>CVS-Lumberton, NJ - 43013</t>
  </si>
  <si>
    <t>CVS-Novi, MI - 44496</t>
  </si>
  <si>
    <t>CVS-Somerset, PA - 43015</t>
  </si>
  <si>
    <t>CVS-Vero Beach, FL - 44543</t>
  </si>
  <si>
    <t>CVS-Waverly, NY (Chemung) - 46091</t>
  </si>
  <si>
    <t>Demoulas-Andover, MA (Market Basket) - 43907</t>
  </si>
  <si>
    <t>Demoulas-Tewksbury, MA - 42380</t>
  </si>
  <si>
    <t>Discount Drug Mart-Medina, OH - 61547</t>
  </si>
  <si>
    <t>Disney World-Lake Buena Vista, FL - 58663</t>
  </si>
  <si>
    <t>Distribution Couche-tard Inc.-Laval, QC - 59034</t>
  </si>
  <si>
    <t>Distribution Régitan Limited-Dorval, QC - 60202</t>
  </si>
  <si>
    <t>Dollar General-Alachua, FL (DC) - 43686</t>
  </si>
  <si>
    <t>Dollar General-Ardmore, OK (DC) - 43687</t>
  </si>
  <si>
    <t>Dollar General-Bessemer, AL - 50098</t>
  </si>
  <si>
    <t>Dollar General-Bethel, PA (Dollar Gene - 55972</t>
  </si>
  <si>
    <t>Dollar General-Fulton, MO (DC) - 43688</t>
  </si>
  <si>
    <t>Dollar General-Indianola, MS (DC) - 43689</t>
  </si>
  <si>
    <t>Dollar General-Jackson, GA  - 64485</t>
  </si>
  <si>
    <t>Dollar General-Jonesville, SC (DC) - 43690</t>
  </si>
  <si>
    <t>Dollar General-Lebec, CA - 50290</t>
  </si>
  <si>
    <t>Dollar General-Longview, TX  - 67691</t>
  </si>
  <si>
    <t>Dollar General-Marion, IN - 44877</t>
  </si>
  <si>
    <t>Dollar General-San Antonio, TX (DC) - 60364</t>
  </si>
  <si>
    <t>Dollar General-Scottsville, KY (DC) - 43691</t>
  </si>
  <si>
    <t>Dollar General-South Boston, VA (DC) - 43683</t>
  </si>
  <si>
    <t>Dollar General-Zanesville DC - 43685</t>
  </si>
  <si>
    <t>Dollar Tree-Berwick, PA - 46277</t>
  </si>
  <si>
    <t>Dollar Tree-Chesapeake, VA - 46278</t>
  </si>
  <si>
    <t>Dollar Tree-Cowpens, SC - 61241</t>
  </si>
  <si>
    <t>Dollar Tree-Joliet, IL - 46281</t>
  </si>
  <si>
    <t>Dollar Tree-Mississauga, ON (SCI Log. DC412) - 53788</t>
  </si>
  <si>
    <t>Dollar Tree-Ridgefield, WA - 46283</t>
  </si>
  <si>
    <t>Dollar Tree-San Bernadino, CA - 46285</t>
  </si>
  <si>
    <t>Dollar Tree-Savannah, GA - 46279</t>
  </si>
  <si>
    <t>Dollar Tree-Warrensburg, MO  - 67578</t>
  </si>
  <si>
    <t>Dollar Tree-Windsor, CT - 53781</t>
  </si>
  <si>
    <t>Family Dollar-Ashley, IN (Dollar Tree) - 50174</t>
  </si>
  <si>
    <t>Family Dollar-Duncan, OK (Dollar Tree) - 42389</t>
  </si>
  <si>
    <t>Family Dollar-Front Royal, VA (Dollar Tree) - 42390</t>
  </si>
  <si>
    <t>Family Dollar-Maquoketa, IA (Dollar Tree) - 42384</t>
  </si>
  <si>
    <t>Family Dollar-Marianna, FL (Dollar Tree) - 43260</t>
  </si>
  <si>
    <t>Family Dollar-Matthews, NC (Dollar Tree) - 42385</t>
  </si>
  <si>
    <t>Family Dollar-Morehead, KY (Dollar Tree) - 42387</t>
  </si>
  <si>
    <t>Family Dollar-Rome, NY (Dollar Tree) - 43777</t>
  </si>
  <si>
    <t>Family Dollar-St. George, UT (Dollar Tree) - 53754</t>
  </si>
  <si>
    <t>Dollarama L.P.-Montreal, QC - 59299</t>
  </si>
  <si>
    <t>E.G. Ayers Distributing, Inc.-Eureka, CA - 58866</t>
  </si>
  <si>
    <t>EARP Distribution (McDonald's)-Edwardsville, KS - 57731</t>
  </si>
  <si>
    <t>El Super Markets-Ontario, CA - 55437</t>
  </si>
  <si>
    <t>Elite Foam Inc.-Ontario, CA (Pacific Urethanes, LL - 67560</t>
  </si>
  <si>
    <t>Fareway Wholesale-Boone, IA - 50270</t>
  </si>
  <si>
    <t>Federated Co-Operatives-Saskatoon, SK - 50611</t>
  </si>
  <si>
    <t>Federated Co-Operatives-Winnipeg, MB - 50609</t>
  </si>
  <si>
    <t>Grocery People-Edmonton, AB(Fed Co-Op/170th St) - 50610</t>
  </si>
  <si>
    <t>Feeding America-Columbia, MO (The Food Bank for Ce - 66197</t>
  </si>
  <si>
    <t>Feeding America-Geneva, IL(Northern Illinois FB) - 45540</t>
  </si>
  <si>
    <t>Feeding America-Verona, VA (Blue Ridge Area Food B - 66298</t>
  </si>
  <si>
    <t>Findlay Foods (Kingston) Ltd.-Kingston, ON - 60938</t>
  </si>
  <si>
    <t>Flanagan Foodservice Inc.-Kitchener, ON - 56119</t>
  </si>
  <si>
    <t>Flanagan Foodservice Inc.-Whitby, ON  - 66685</t>
  </si>
  <si>
    <t>Food Service of America-Spokane, WA - 51265</t>
  </si>
  <si>
    <t>Forth's Foods-Huntington, WV - 50584</t>
  </si>
  <si>
    <t>Fruiticana Produce LTD-Surrey, BC (Warehouse) - 59301</t>
  </si>
  <si>
    <t>GFS Canada Company Inc.-Boucherville, QC - 57503</t>
  </si>
  <si>
    <t>GFS Canada Company Inc.-Delta, BC - 57505</t>
  </si>
  <si>
    <t>GFS Canada Company Inc.-Edmonton, AB - 57506</t>
  </si>
  <si>
    <t>GFS Canada Company Inc.-Milton, ON - 50782</t>
  </si>
  <si>
    <t>GFS Canada Company Inc.-Quebec, QC - 57507</t>
  </si>
  <si>
    <t>GFS Canada Company Inc.-Rocky View County, AB - 59617</t>
  </si>
  <si>
    <t>GFS Canada Company Inc.-Winnipeg, MB - 57508</t>
  </si>
  <si>
    <t>Giant Tiger Wholesale Limited-Johnstown, ON  - 67936</t>
  </si>
  <si>
    <t>Gilster Mary-Lee-Steeleville, IL (Pasta) - 55985</t>
  </si>
  <si>
    <t>Golub Corporation-Schenectady, NY - 42407</t>
  </si>
  <si>
    <t>Grocery Supply-Sulphur Springs, TX - 50432</t>
  </si>
  <si>
    <t>Harris Teeter-Greensboro, NC - 42426</t>
  </si>
  <si>
    <t>Harris Teeter-Indian Trail, NC - 42427</t>
  </si>
  <si>
    <t>Hershey-Bartlett, IL (Creative Werks LLC) - 59700</t>
  </si>
  <si>
    <t>Home Hardware-St. Jacobs, ON - 63430</t>
  </si>
  <si>
    <t>Home Hardware-Wetaskiwin, AB - 63431</t>
  </si>
  <si>
    <t>Hornings Market-Bethel, PA (Lancaster) - 64805</t>
  </si>
  <si>
    <t>HT Hackney-Huntsville, AL (430) - 53755</t>
  </si>
  <si>
    <t>HT Hackney-Lake City, GA - 53299</t>
  </si>
  <si>
    <t>HT Hackney-Lenoir City, TN (020) - 53499</t>
  </si>
  <si>
    <t>HT Hackney-Madison Heights, VA (460) - 53771</t>
  </si>
  <si>
    <t>HT Hackney-Milton, FL (130) - 53497</t>
  </si>
  <si>
    <t>HT Hackney-Newton, NC (300) - 53763</t>
  </si>
  <si>
    <t>HT Hackney-Opp, AL (420) - 50772</t>
  </si>
  <si>
    <t>HT Hackney-Orangeburg, SC (480) - 53301</t>
  </si>
  <si>
    <t>HT Hackney-Paducah, KY (250) - 53498</t>
  </si>
  <si>
    <t>HT Hackney-Tampa, FL - 53298</t>
  </si>
  <si>
    <t>IFCO Systems-Fresno, CA - 58894</t>
  </si>
  <si>
    <t>IFCO Systems-Guelph, ON - 64218</t>
  </si>
  <si>
    <t>IFCO Systems-Rancho Cucamonga, CA - 46637</t>
  </si>
  <si>
    <t>IFCO Systems-San Antonio, TX - 50015</t>
  </si>
  <si>
    <t>Imperial Distributors Canada Inc.-Edmonton, AB  - 64997</t>
  </si>
  <si>
    <t>Ingles-Black Mountain, NC - 43203</t>
  </si>
  <si>
    <t>In-N-Out Burger-Baldwin Park, CA - 61939</t>
  </si>
  <si>
    <t>Island Independent Buying Group-Chemainus, BC - 58963</t>
  </si>
  <si>
    <t>J Polep Distribution Services-Chicopee, MA - 60128</t>
  </si>
  <si>
    <t>J.E. Mondou Ltee-Anjou, QC - 60585</t>
  </si>
  <si>
    <t>Kraft Heinz-Hurlock, MD (Dover Buffer Koski 671) - 53850</t>
  </si>
  <si>
    <t>Krasdale-Bronx, NY - 53120</t>
  </si>
  <si>
    <t>Fred Meyer-Clackamas, OR (Kroger) - 44319</t>
  </si>
  <si>
    <t>Fred Meyer-Puyallup, WA (Kroger) - 44321</t>
  </si>
  <si>
    <t>Fry's Food &amp; Drug-Tolleson, AZ (Kroger) - 44315</t>
  </si>
  <si>
    <t>King Soopers-Aurora, CO (Dry Grocery) (Kroger) - 44309</t>
  </si>
  <si>
    <t>Kroger-Chesterfield, MI (Great Lakes) - 61935</t>
  </si>
  <si>
    <t>Kroger-Cincinnati, OH - 44336</t>
  </si>
  <si>
    <t>Kroger-Dallas, TX (Southwest) - 44326</t>
  </si>
  <si>
    <t>Kroger-Delaware, OH (Great Lakes-Columbus) - 44334</t>
  </si>
  <si>
    <t>Kroger-Henderson, NV - 67836</t>
  </si>
  <si>
    <t>Kroger-Houston, TX (Southwest) - 44332</t>
  </si>
  <si>
    <t>Kroger-Romulus, MI  - 68358</t>
  </si>
  <si>
    <t>Peyton-Portland, TN (Mid-South) (Kroger) - 44324</t>
  </si>
  <si>
    <t>Ralph's-Compton, CA (Produce / Meat) (Kroger) - 44318</t>
  </si>
  <si>
    <t>Ralph's-Paramount, CA (DC) (Kroger) - 45037</t>
  </si>
  <si>
    <t>Ralph's-Riverside, CA (Dry Grocery / Perishable) - 44317</t>
  </si>
  <si>
    <t>Rulers-Seymour, IN (Kroger) - 44323</t>
  </si>
  <si>
    <t>Smith's Food &amp; Drug-Layton, UT (Kroger) - 44313</t>
  </si>
  <si>
    <t>K-VA-T Food City-Abingdon, VA - 45115</t>
  </si>
  <si>
    <t>Labatt Foodservice-Albuquerque, NM - 50202</t>
  </si>
  <si>
    <t>Labatt Foodservice-Dallas, TX - 50106</t>
  </si>
  <si>
    <t>Labatt Foodservice-Houston, TX - 50107</t>
  </si>
  <si>
    <t>Labatt Foodservice-San Antonio, TX - 50105</t>
  </si>
  <si>
    <t>Le Groupe Jean Coutu (PJC) Inc.-Varennes, QC - 60812</t>
  </si>
  <si>
    <t>Les Magasins Korvette Ltee-Trois-Rivières, QC (Col - 60235</t>
  </si>
  <si>
    <t>Lidl US-Fredericksburg, VA  - 63729</t>
  </si>
  <si>
    <t>Lidl US-Mebane, NC  - 63730</t>
  </si>
  <si>
    <t>LCBO-Ottawa, ON - 60165</t>
  </si>
  <si>
    <t>Loblaw-Ajax, ON - 50181</t>
  </si>
  <si>
    <t>Loblaw-Calgary, AB (Freeport) - 50178</t>
  </si>
  <si>
    <t>Loblaw-Cambridge, ON (Maple Grove) - 50180</t>
  </si>
  <si>
    <t>Loblaw-Edmonton, AB - 53145</t>
  </si>
  <si>
    <t>Loblaw-Pickering, ON (Pickering (3PL) - 53158</t>
  </si>
  <si>
    <t>Loblaw-Regina, SK (3PL) - 50177</t>
  </si>
  <si>
    <t>Loblaw-Vancouver, BC - 50201</t>
  </si>
  <si>
    <t>London Drugs-Delta, BC - 46674</t>
  </si>
  <si>
    <t>Longo Brothers Fruit Markets Inc.-Vaughan, ON - 57099</t>
  </si>
  <si>
    <t>Loudon Bros Limited-Thunder Bay, ON - 60838</t>
  </si>
  <si>
    <t>Marc Glassman Inc.-Brook Park, OH (MGI Distributio - 55074</t>
  </si>
  <si>
    <t>Martin Brothers Distribution-Cedar Falls, IA  - 64096</t>
  </si>
  <si>
    <t>Martin-Brower-City of Industry, CA (Golden State) - 60090</t>
  </si>
  <si>
    <t>Martin-Brower-Conroe, TX - 60067</t>
  </si>
  <si>
    <t>Martin-Brower-Dickson, TN - 60068</t>
  </si>
  <si>
    <t>Martin-Brower-Garner, NC (Golden State) - 60091</t>
  </si>
  <si>
    <t>Martin-Brower-Harriman, NY - 60073</t>
  </si>
  <si>
    <t>Martin-Brower-Lebanon, IL (Golden State) - 60092</t>
  </si>
  <si>
    <t>Martin-Brower-Manassas, VA - 60074</t>
  </si>
  <si>
    <t>Martin-Brower-Mason City, IA - 60075</t>
  </si>
  <si>
    <t>Martin-Brower-McCook, IL (Golden State) - 60094</t>
  </si>
  <si>
    <t>Martin-Brower-N. Little Rock, AR - 60076</t>
  </si>
  <si>
    <t>Martin-Brower-Orlando, FL - 60077</t>
  </si>
  <si>
    <t>Martin-Brower-Phoenix, AZ (Golden State) - 60095</t>
  </si>
  <si>
    <t>Martin-Brower-Salt Lake City, UT - 60081</t>
  </si>
  <si>
    <t>Martin-Brower-St. Johns, MI - 60082</t>
  </si>
  <si>
    <t>Martin-Brower-Sumner, WA (Golden State) - 60097</t>
  </si>
  <si>
    <t>Martin-Brower-Walker, LA - 60079</t>
  </si>
  <si>
    <t>Martin-Brower-Whitewater, WI (Golden State) - 60099</t>
  </si>
  <si>
    <t>Martin-Brower-Baie D'Urfe, QC (06) - 59090</t>
  </si>
  <si>
    <t>Martin-Brower-Brampton, ON (17) - 59091</t>
  </si>
  <si>
    <t>Martin-Brower-Calgary, AB (34) - 59092</t>
  </si>
  <si>
    <t>Martin-Brower-Winnipeg, MB (49) - 59095</t>
  </si>
  <si>
    <t>Mason Brothers-Wadena, MN - 45147</t>
  </si>
  <si>
    <t>McAneny Brothers-Ebensburg, PA - 51003</t>
  </si>
  <si>
    <t>McKesson Canada-Coquitlam, BC (530) - 57664</t>
  </si>
  <si>
    <t>McKesson Canada-Edmonton, AB (540) - 57666</t>
  </si>
  <si>
    <t>McKesson Canada-Montréal, QC (630) - 57670</t>
  </si>
  <si>
    <t>McKesson Canada-Québec, QC (620) - 57673</t>
  </si>
  <si>
    <t>McKesson Canada-Trenton, ON (320) - 57701</t>
  </si>
  <si>
    <t>McKesson Canada-Winnipeg, MB (410) - 57676</t>
  </si>
  <si>
    <t>McLane Carolina-Battleboro, NC - 50240</t>
  </si>
  <si>
    <t>McLane Concord-Contoocook, NH - 50238</t>
  </si>
  <si>
    <t>McLane Cumberland-Nicholasville, KY - 50242</t>
  </si>
  <si>
    <t>McLane Dothan-Cottonwood, AL - 50235</t>
  </si>
  <si>
    <t>McLane High Plains-Lubbock, TX - 50236</t>
  </si>
  <si>
    <t>McLane Mid Atlantic-Fredericksburg, VA - 50241</t>
  </si>
  <si>
    <t>McLane Midwest-Danville, IL - 50243</t>
  </si>
  <si>
    <t>McLane Minnesota-Northfield, MN - 50245</t>
  </si>
  <si>
    <t>McLane Northeast-Baldwinsville, NY - 50237</t>
  </si>
  <si>
    <t>McLane Ohio-Findlay, OH - 63453</t>
  </si>
  <si>
    <t>McLane Ozark-Republic, MO - 50244</t>
  </si>
  <si>
    <t>McLane Pacific-Merced, CA - 50247</t>
  </si>
  <si>
    <t>McLane Pennsylvania-Jessup, PA - 50239</t>
  </si>
  <si>
    <t>McLane Southeast-Athens, GA - 50233</t>
  </si>
  <si>
    <t>McLane Southern-Brookhaven, MS - 50246</t>
  </si>
  <si>
    <t>McLane Southwest-Temple, TX - 50232</t>
  </si>
  <si>
    <t>McLane Suneast-Kissimmee, FL - 50250</t>
  </si>
  <si>
    <t>McLane Western-Longmont, CO - 50251</t>
  </si>
  <si>
    <t>Meijer-Lansing, MI - 42446</t>
  </si>
  <si>
    <t>Meijer-Newport, MI - 42447</t>
  </si>
  <si>
    <t>Meijer-Pleasant Prairie, WI - 43238</t>
  </si>
  <si>
    <t>Meijer-Tipp City, OH - 42448</t>
  </si>
  <si>
    <t>Merchants Distributors Inc.-Hickory, NC - 42893</t>
  </si>
  <si>
    <t>Metro Richelieu Inc.-Laval, QC - 54963</t>
  </si>
  <si>
    <t>Metro Richelieu Inc.-Montreal, QC (Duplessis) - 54967</t>
  </si>
  <si>
    <t>Metro Richelieu Inc.-Quebec City, QC - 55696</t>
  </si>
  <si>
    <t>Metro Richelieu Inc.-Saint Jean Port Joli, QC - 59032</t>
  </si>
  <si>
    <t>Michael Rossy Ltee- Saint Laurent, QC - 63226</t>
  </si>
  <si>
    <t>Midwest Food Bank-Normal, IL - 64438</t>
  </si>
  <si>
    <t>Mitchell Grocery-Albertville, AL - 45545</t>
  </si>
  <si>
    <t>Moisson Montreal-Montreal, QC - 62799</t>
  </si>
  <si>
    <t>MVR Cash and Carry-Toronto, ON - 60395</t>
  </si>
  <si>
    <t>Northern Meat Services-Winnipeg, MB - 58743</t>
  </si>
  <si>
    <t>Northgate Gonzales Market-Anaheim, CA - 46069</t>
  </si>
  <si>
    <t>NPD-ADAMS WHOLESALE CO-ROCKY MOUNT, NC - 52123</t>
  </si>
  <si>
    <t>NPD-AMCON DISTRIBUTING-QUINCY, IL - 60541</t>
  </si>
  <si>
    <t>NPD-BIRITE FS DIST-BRISBANE, CA - 54703</t>
  </si>
  <si>
    <t>NPD-BURKLUND DISTRIBUTORS-E PEORIA, IL - 63541</t>
  </si>
  <si>
    <t>NPD-CJR WHOLESALE GROCERS LTD-MISSISSAUGA, ON - 56505</t>
  </si>
  <si>
    <t>NPD-EL GRECO WHOLESALE GROCERS-SANTA FE, CA - 57313</t>
  </si>
  <si>
    <t>NPD-JOHNVINCE FOODS-NORTHYORK, ON - 57216</t>
  </si>
  <si>
    <t>NPD-KWIK TRIP FOOD-LA CROSSE, WI - 53470</t>
  </si>
  <si>
    <t>NPD-LAWLER FOODS-HUMBLE, TX - 54268</t>
  </si>
  <si>
    <t>NPD-M R WILLIAMS &amp; CO-HENDERSON, NC - 55463</t>
  </si>
  <si>
    <t>NPD-MERCHANTS GROCERY-CULPEPER, VA - 55842</t>
  </si>
  <si>
    <t>NPD-MERLINOS-SEATTLE, WA - 56725</t>
  </si>
  <si>
    <t>NPD-AAFES-NEWPORT NEWS, VA - 51470</t>
  </si>
  <si>
    <t>NPD-AAFES-WEST COAST DC-FRENCH CAMP, CA - 51437</t>
  </si>
  <si>
    <t>NPD-Q &amp; B FOODS-BALDWIN PARK, CA - 61699</t>
  </si>
  <si>
    <t>NPD-SAPUTO DAIRY PRODUCTS-VAUGHAN, ON - 62103</t>
  </si>
  <si>
    <t>NPD-SPA INC-MILFORD, OH - 63088</t>
  </si>
  <si>
    <t>NPD-SYGMA-NORTHERN CALIFORNIA - 51583</t>
  </si>
  <si>
    <t>NPD-SYSCO-HARRISBURG, PA - 51689</t>
  </si>
  <si>
    <t>NPD-SYSCO-MODESTO, CA - 51581</t>
  </si>
  <si>
    <t>NPD-TAYLOR FARMS PACIFIC-TRACY, CA - 64313</t>
  </si>
  <si>
    <t>Nutricion Fundemental-Hayward, CA - 59293</t>
  </si>
  <si>
    <t>Old Dutch Foods Ltd-Brampton, ON  - 64971</t>
  </si>
  <si>
    <t>Old Dutch Foods Ltd-Burnaby, BC  - 65187</t>
  </si>
  <si>
    <t>Old Dutch Foods Ltd-Winnipeg, MB (Inksbrook Branch - 65243</t>
  </si>
  <si>
    <t>Pasquier-Saint Jean sur Richelieu, QC - 59152</t>
  </si>
  <si>
    <t>Piggly Wiggly Alabama-Bessemer - 51124</t>
  </si>
  <si>
    <t>Piggly Wiggly-Sheboygan, WI - 45451</t>
  </si>
  <si>
    <t>Positive Fulfillment Services Ltd-Toronto, ON - 64237</t>
  </si>
  <si>
    <t>Pratt's Wholesale Limited-Rocky View, AB - 60323</t>
  </si>
  <si>
    <t>Pratt's Wholesale Limited-Winnipeg, MB - 60324</t>
  </si>
  <si>
    <t>Publix-Boynton Beach, FL - 43882</t>
  </si>
  <si>
    <t>Publix-Dacula, GA (Atlanta) - 43883</t>
  </si>
  <si>
    <t>Publix-Deerfield Beach, FL - 43884</t>
  </si>
  <si>
    <t>Publix-Jacksonville - 43886</t>
  </si>
  <si>
    <t>Publix-Lakeland - 43890</t>
  </si>
  <si>
    <t>Publix-McCalla, AL - 63493</t>
  </si>
  <si>
    <t>Publix-Miami, FL - 43894</t>
  </si>
  <si>
    <t>Publix-Orlando, FL - 43895</t>
  </si>
  <si>
    <t>Publix-Orlando, FL (Refrigerated) - 58231</t>
  </si>
  <si>
    <t>Publix-Sarasota, FL - 43881</t>
  </si>
  <si>
    <t>Quality Foods-Errington, BC (Kelland) - 54082</t>
  </si>
  <si>
    <t>Raley's-Sacramento, CA - 44295</t>
  </si>
  <si>
    <t>A Ruttco Pallet LLC-Salt Lake City, UT - 57746</t>
  </si>
  <si>
    <t>Addoco-Peosta, IA - 50208</t>
  </si>
  <si>
    <t>Allied Pallet Co.-New Kent, VA - 44892</t>
  </si>
  <si>
    <t>Andreucci Trucking Inc-North Haven, CT - 63483</t>
  </si>
  <si>
    <t>Atlanta Pallets &amp; Services-Decatur, GA - 56211</t>
  </si>
  <si>
    <t>Atlas Pallet Co - Nampa, ID - 45090</t>
  </si>
  <si>
    <t>Big GZ Pallets-Stockton, CA (Cardinal Ave) - 64563</t>
  </si>
  <si>
    <t>Blue Ridge Pallet LLC-Lyndhurst, VA - 55572</t>
  </si>
  <si>
    <t>Brothers Pallets-Lakeland, FL - 54694</t>
  </si>
  <si>
    <t>Buckeye Diamond-S.Char, OH (Sprague) - 60786</t>
  </si>
  <si>
    <t>C and L Recycling - Riverside,NJ - 50527</t>
  </si>
  <si>
    <t>C&amp;C Pallet Remanufacturing Inc.-Commerce City, CO - 60461</t>
  </si>
  <si>
    <t>Carl Pate-Houston, TX - 58588</t>
  </si>
  <si>
    <t>Central Pallets (Market St.)-Stockton, CA - 63660</t>
  </si>
  <si>
    <t>CJW Pallets-Central Point, OR - 45111</t>
  </si>
  <si>
    <t>Conen's Freight Transport, Inc.- Hilo, HI - 56262</t>
  </si>
  <si>
    <t>D&amp;G Pallets-Chicago,IL - 62841</t>
  </si>
  <si>
    <t>D&amp;S Pallets-Clearwater, FL (RP) - 54890</t>
  </si>
  <si>
    <t>Dave's Recycling-Harrisonburg, VA - 56003</t>
  </si>
  <si>
    <t>Discount Pallet-Crowley, LA - 55549</t>
  </si>
  <si>
    <t>EDCO Pallet, Inc-Birmingham, AL - 60989</t>
  </si>
  <si>
    <t>F &amp; R Pallet Inc-Camden, NJ - 46468</t>
  </si>
  <si>
    <t>Fairfield Pallet Co-Bridgeton, NJ - 62707</t>
  </si>
  <si>
    <t>Frank's Pallet Service-Baltimore, MD - 55559</t>
  </si>
  <si>
    <t>Frontier Distributing-Billings, MT - 54664</t>
  </si>
  <si>
    <t>Froy Pallets-Fontana, CA - 54840</t>
  </si>
  <si>
    <t>Froy Pallets-Phoenix, AZ (RP) - 54852</t>
  </si>
  <si>
    <t>Georgia Pallet Operations-College Park, GA - 57108</t>
  </si>
  <si>
    <t>Grade A Pallet-Salt Lake City, UT - 50941</t>
  </si>
  <si>
    <t>Gregory Pallet and Lumber-Roanoke, VA - 60471</t>
  </si>
  <si>
    <t>Harvey Pallets-Blue Island, Il-50644 - 50644</t>
  </si>
  <si>
    <t>Industrial Pallet-Clarks Hill, IN - 44808</t>
  </si>
  <si>
    <t>Industrial Pallet-Greencastle, PA - 58236</t>
  </si>
  <si>
    <t>J &amp; J Pallet-New Albany, IN - 58062</t>
  </si>
  <si>
    <t>J&amp;J Pallet Solutions-Atlanta, GA-Recovery - 60873</t>
  </si>
  <si>
    <t>JBM Services-Templeton, MA - 55519</t>
  </si>
  <si>
    <t>JR Pallets- Watsonville, CA - 56216</t>
  </si>
  <si>
    <t>Just Wood Pallets-Paterson, NJ - 52846</t>
  </si>
  <si>
    <t>Kamps Pallets-Columbus, OH - 65687</t>
  </si>
  <si>
    <t>Kamps Pallets-Detroit, MI - 58455</t>
  </si>
  <si>
    <t>Kamps Pallets-Erlanger, KY - 58187</t>
  </si>
  <si>
    <t>Kamps Pallets-Indianapolis, IN - 50319</t>
  </si>
  <si>
    <t>Kamps Pallets-Lansing, MI - 46097</t>
  </si>
  <si>
    <t>Kamps Pallets-Louisville, KY - 46100</t>
  </si>
  <si>
    <t>Kamps Pallets-Taylor, MI - 46276</t>
  </si>
  <si>
    <t>Kamps Pallets-Wyoming, MI - 56491</t>
  </si>
  <si>
    <t>Largent's Pallets &amp; Recycling-Cheswick, PA - 60948</t>
  </si>
  <si>
    <t>Les Industries Palbec, Inc.-Saint-Apollinaire, QC - 56176</t>
  </si>
  <si>
    <t>Lima Pallet Company-Lima, OH - 45102</t>
  </si>
  <si>
    <t>M&amp;H Pallet-Las Vegas, NV - 60722</t>
  </si>
  <si>
    <t>M.C. Woodworks, Pallet Inc-Los Angeles, CA - 61623</t>
  </si>
  <si>
    <t>MHP Industries-Lebanon, PA (RP) - 55733</t>
  </si>
  <si>
    <t>Mid North Transport LTD-Saskatoon, SK - 65263</t>
  </si>
  <si>
    <t>MJ's Pallet Repair-Richmond, VA - 67177</t>
  </si>
  <si>
    <t>Monison Pallets - Jacksonville, FL (RP) - 55041</t>
  </si>
  <si>
    <t>Monison Pallets-Haines City, FL - 45157</t>
  </si>
  <si>
    <t>Noll Pallets-Leesport, PA (RP) - 55734</t>
  </si>
  <si>
    <t>Oakland Pallet Co-San Lorenzo, CA - 45009</t>
  </si>
  <si>
    <t>Oakland Pallet-Modesto, CA - 54826</t>
  </si>
  <si>
    <t>Pacific Pallet Inc-Kapolei, HI - 54680</t>
  </si>
  <si>
    <t>Pal Serv-Balch Springs, TX - 50865</t>
  </si>
  <si>
    <t>Paleteras Unidas, Inc.- Caguas,PR - 53194</t>
  </si>
  <si>
    <t>Pallet Enterprises of Orlando, FL - 54630</t>
  </si>
  <si>
    <t>Pallet Express-Easton, PA - 54768</t>
  </si>
  <si>
    <t>Pallet Place-Spokane Valley,WA - 54872</t>
  </si>
  <si>
    <t>Pallet Recovery Services Inc- Vernalis, CA - 56212</t>
  </si>
  <si>
    <t>Pallet Recycling-Strasburg, VA - 55601</t>
  </si>
  <si>
    <t>Pallet Services Inc.-Rochester, NY - 55661</t>
  </si>
  <si>
    <t>Pallets Inc.-Orlando, FL - 55597</t>
  </si>
  <si>
    <t>Pallets-R-Us-Bellport, NY - 45995</t>
  </si>
  <si>
    <t>Penn Pallet-Woodland, PA - 55565</t>
  </si>
  <si>
    <t>Pro Pallet-Dover, PA - 46351</t>
  </si>
  <si>
    <t>Rapp Brothers-Easton, PA - 50094</t>
  </si>
  <si>
    <t>Rocksolid Pallets-Baltimore, MD - 60717</t>
  </si>
  <si>
    <t>Royal Pallets-Paulsboro, NJ - 60870</t>
  </si>
  <si>
    <t>Southern Connecticut Pallet-Wallingford, CT - 53038</t>
  </si>
  <si>
    <t>Southside Pallet-Nampa, ID - 60732</t>
  </si>
  <si>
    <t>Southwest Forest Products-Phoenix, AZ - 50064</t>
  </si>
  <si>
    <t>Superior Pallet-Lancaster, NY (BJ’s)  - 44836</t>
  </si>
  <si>
    <t>Trade Well Pallets-Gretna, NE - 55431</t>
  </si>
  <si>
    <t>Tri-County Pallet-Akron, OH - 59572</t>
  </si>
  <si>
    <t>United Pallet Svc-Modesto, CA - 45234</t>
  </si>
  <si>
    <t>Valleywood Industries-Baltimore, MD - 55634</t>
  </si>
  <si>
    <t>Vegas Pallet- Las Vegas, NV - 54247</t>
  </si>
  <si>
    <t>Woodford Logistics-Kroger - 46197</t>
  </si>
  <si>
    <t>Red Apple Stores-Brampton, ON (SCI Logistics) - 62016</t>
  </si>
  <si>
    <t>Rite Aid-Aberdeen, MD (DC #10) - 50081</t>
  </si>
  <si>
    <t>Rite Aid-Lancaster, CA (DC #88) - 50091</t>
  </si>
  <si>
    <t>Rite Aid-Liverpool, NY (DC #55) - 50088</t>
  </si>
  <si>
    <t>Rite Aid-Waterford, MI (DC #29) - 50082</t>
  </si>
  <si>
    <t>Rite Aid-Wilsonville, OR (DC #80) - 50090</t>
  </si>
  <si>
    <t>Rite Aid-Woodland, CA (DC #81) - 50086</t>
  </si>
  <si>
    <t>Save Mart-Roseville, CA - 43315</t>
  </si>
  <si>
    <t>Save-A-Lot-Austinburg, OH - 42494</t>
  </si>
  <si>
    <t>Save-A-Lot-Edwardsville, IL - 42493</t>
  </si>
  <si>
    <t>Save-A-Lot-Ft. Worth, TX - 42491</t>
  </si>
  <si>
    <t>Save-A-Lot-Humboldt, TN - 42497</t>
  </si>
  <si>
    <t>Save-A-Lot-Plant City, FL - 42498</t>
  </si>
  <si>
    <t>Save-A-Lot-Williamsport, MD - 42501</t>
  </si>
  <si>
    <t>Save-A-Lot-Winchester, KY - 42492</t>
  </si>
  <si>
    <t>Save-On-Foods Limited-Acheson, AB (TCL Supply Chai - 60327</t>
  </si>
  <si>
    <t>Schnucks-Kinloch, MO (Penske) - 62398</t>
  </si>
  <si>
    <t>Sheetz Distribution Services-Claysburg, PA  - 65268</t>
  </si>
  <si>
    <t>Shoppers Drug Mart-Calgary, AB (DC50 MATRIX Distri - 56693</t>
  </si>
  <si>
    <t>Shoppers Drug Mart-Cornwall, ON (DC20 MATRIX Distr - 56694</t>
  </si>
  <si>
    <t>Shoppers Drug Mart-Mississauga, ON (DC30 MATRIX Di - 56695</t>
  </si>
  <si>
    <t>Sincere Trading of KBA Co-op-Toronto, ON - 63086</t>
  </si>
  <si>
    <t>Smart &amp; Final-City of Commerce - 44916</t>
  </si>
  <si>
    <t>Smart &amp; Final-Fontana - 44914</t>
  </si>
  <si>
    <t>Smart &amp; Final-Tracy, CA - 57062</t>
  </si>
  <si>
    <t>SMART Guadalajara Recovery - 50735</t>
  </si>
  <si>
    <t>Snow Cap Enterprises Ltd.-Burnaby, BC - 59948</t>
  </si>
  <si>
    <t>Sobeys Quebec-Boucherville, QC - 53370</t>
  </si>
  <si>
    <t>Sobeys Quebec-Terrebonne, QC - 55742</t>
  </si>
  <si>
    <t>Sobeys-Calgary, AB (Rocky View) - 60936</t>
  </si>
  <si>
    <t>Sobeys-Debert, NS - 58592</t>
  </si>
  <si>
    <t>Sobeys-Edmonton, AB (156 Street N.W.) - 58593</t>
  </si>
  <si>
    <t>Sobeys-North Saanich, BC (Thrifty Foods) - 58599</t>
  </si>
  <si>
    <t>Sobeys-Oromocto, NB - 58600</t>
  </si>
  <si>
    <t>Sobeys-Thorburn, NS - 58607</t>
  </si>
  <si>
    <t>Sobeys-Vaughan, ON - 58610</t>
  </si>
  <si>
    <t>Sobeys-Whitby, ON - 58611</t>
  </si>
  <si>
    <t>Sobeys-Winnipeg, MB  - 64896</t>
  </si>
  <si>
    <t>SpartanNash-Columbus, GA (MDV) - 51519</t>
  </si>
  <si>
    <t>SpartanNash-Grand Rapids, MI - 42522</t>
  </si>
  <si>
    <t>SpartanNash-Norfolk, VA (MDV) - 51541</t>
  </si>
  <si>
    <t>SpartanNash-Omaha, NE (040) - 51532</t>
  </si>
  <si>
    <t>SpartanNash-San Antonio, TX (MDV-Grocery Supply) - 54622</t>
  </si>
  <si>
    <t>St. Joseph Distributing Company-St. Joseph, MO - 62638</t>
  </si>
  <si>
    <t>Stater Bros-San Bernardino, CA - 45202</t>
  </si>
  <si>
    <t>Stewart Foodservice Inc.-Barrie, ON - 62964</t>
  </si>
  <si>
    <t>Super Store Ind.-Lathrop, CA - 44535</t>
  </si>
  <si>
    <t>Sysco Canada-Acheson, AB (257) - 61403</t>
  </si>
  <si>
    <t>Sysco Canada-Boucherville, QC (Distagro/331) - 61404</t>
  </si>
  <si>
    <t>Sysco Canada-Calgary, AB (181) - 61405</t>
  </si>
  <si>
    <t>Sysco Canada-Kelowna, BC (162) - 61407</t>
  </si>
  <si>
    <t>Sysco Canada-Ottawa, ON (Tannis Food Distributors) - 61415</t>
  </si>
  <si>
    <t>Sysco Canada-Peterborough, ON - 61400</t>
  </si>
  <si>
    <t>Target-ALBANY, OR - 44977</t>
  </si>
  <si>
    <t>Target-AMSTERDAM, NY - 44991</t>
  </si>
  <si>
    <t>Target-CEDAR FALLS, IA - 44986</t>
  </si>
  <si>
    <t>Target-CHAMBERSBURG, PA - 44985</t>
  </si>
  <si>
    <t>Target-FONTANA, CA - 44972</t>
  </si>
  <si>
    <t>Target-Fridley, MN (#551) - 44970</t>
  </si>
  <si>
    <t>Target-GALESBURG, MI (#587) - 44983</t>
  </si>
  <si>
    <t>Target-Gansevoort, NY (#579) - 44981</t>
  </si>
  <si>
    <t>Target-INDIANAPOLIS, IN (#559) - 44978</t>
  </si>
  <si>
    <t>Target-LUGOFF, SC - 44988</t>
  </si>
  <si>
    <t>Target-MADISON, AL - 44982</t>
  </si>
  <si>
    <t>Target-MIDLOTHIAN, TX - 44990</t>
  </si>
  <si>
    <t>Target-MIDWAY, GA (T3808) - 44996</t>
  </si>
  <si>
    <t>Target-NEWTON, NC - 44998</t>
  </si>
  <si>
    <t>Target-OCONOMOWOC, WI (#557) - 44976</t>
  </si>
  <si>
    <t>Target-PHOENIX, AZ - 44984</t>
  </si>
  <si>
    <t>Target-PUEBLO, CO - 44973</t>
  </si>
  <si>
    <t>Target-RIALTO, CA  (T3806) - 44994</t>
  </si>
  <si>
    <t>Target-RIALTO, CA (T3807) Import - 44995</t>
  </si>
  <si>
    <t>Target-SHAFTER, CA - 44987</t>
  </si>
  <si>
    <t>Target-STUARTS DRAFT, VA (T-560) - 44979</t>
  </si>
  <si>
    <t>Target-TIFTON, GA - 44975</t>
  </si>
  <si>
    <t>Target-TOPEKA, KS #3803 - 44992</t>
  </si>
  <si>
    <t>Target-TYLER, TX - 44980</t>
  </si>
  <si>
    <t>Target-WOODLAND, CA - 44974</t>
  </si>
  <si>
    <t>TDL Group-Guelph, ON - 59580</t>
  </si>
  <si>
    <t>TDL Group-Kingston, ON - 59582</t>
  </si>
  <si>
    <t>TDL Group-Langley, BC - 59583</t>
  </si>
  <si>
    <t>ACME–Lancaster, PA (Albertson's) - 43007</t>
  </si>
  <si>
    <t>Albertsons-Brea, CA - 44038</t>
  </si>
  <si>
    <t>Albertsons-Irvine, CA - 44039</t>
  </si>
  <si>
    <t>Albertsons-North Salt Lake City, UT - 43318</t>
  </si>
  <si>
    <t>Albertsons-Portland, OR - 43785</t>
  </si>
  <si>
    <t>Jewel Food-Melrose Park, IL (Albertson's) - 42368</t>
  </si>
  <si>
    <t>Safeway-Auburn, WA - 43988</t>
  </si>
  <si>
    <t>Safeway-Denver, CO - 43712</t>
  </si>
  <si>
    <t>Safeway-Tracy, CA - 43986</t>
  </si>
  <si>
    <t>Shaws-Wells, ME (Albertson's) (Dry/Frozen) - 43996</t>
  </si>
  <si>
    <t>Tom Thumb, Roanoke, TX (Safeway) - 43204</t>
  </si>
  <si>
    <t>The North West Company-Pointe Claire, QC (Manatoul - 65195</t>
  </si>
  <si>
    <t>The North West Company-St. James, MB (WLSC) - 59413</t>
  </si>
  <si>
    <t>The North West Company-Winnipeg, MB (Crescent Mult - 59414</t>
  </si>
  <si>
    <t>The Produce Terminal-Vancouver, BC - 60538</t>
  </si>
  <si>
    <t>TOPS Market-Lancaster, NY - 56002</t>
  </si>
  <si>
    <t>Nugget Markets-Woodland, CA (Unified Recovery) - 45117</t>
  </si>
  <si>
    <t>United Grocery Outlet (Bargain Barn)-Athens, TN - 54184</t>
  </si>
  <si>
    <t>United Supermarkets-Lubbock, TX - 50316</t>
  </si>
  <si>
    <t>URM Stores-Spokane, WA (Western Family) - 45992</t>
  </si>
  <si>
    <t>Van-Whole Produce-Vancouver, BC - 50514</t>
  </si>
  <si>
    <t>Variety Wholesalers, Inc.-Henderson, NC - 58034</t>
  </si>
  <si>
    <t>Wakefern-Breinigsville, PA - 43558</t>
  </si>
  <si>
    <t>Wakefern-Dayton, NJ - 42612</t>
  </si>
  <si>
    <t>Wakefern-Elizabeth, NJ - 42613</t>
  </si>
  <si>
    <t>Wakefern-South Brunswick, NJ - 42610</t>
  </si>
  <si>
    <t>Walgreens-Nazareth RFC - 50095</t>
  </si>
  <si>
    <t>Walgreens-Woodland, CA - 50155</t>
  </si>
  <si>
    <t>Wallace &amp; Carey Inc-Calgary, AB - 59918</t>
  </si>
  <si>
    <t>Wallace &amp; Carey Inc-Oakville, ON - 59943</t>
  </si>
  <si>
    <t>Walmart Canada Corp-Calgary, AB (DC 6063 SC - 56275</t>
  </si>
  <si>
    <t>ProPak-Kansas City,KS (RLC #2) WLM - 54953</t>
  </si>
  <si>
    <t>ProPak-McCarran, NV (RLC) WLM - 44673</t>
  </si>
  <si>
    <t>ProPak-Mira Loma, CA (RLC) WLM - 43405</t>
  </si>
  <si>
    <t>ProPak-Oklahoma City, OK (RLC) WLM - 44793</t>
  </si>
  <si>
    <t>ProPak-Phoenix,AZ (RLC) WLM - 58939</t>
  </si>
  <si>
    <t>ProPak-Salt Lake City,UT (RLC) WLM - 43595</t>
  </si>
  <si>
    <t>ProPak-Siloam Springs, AR (RLC) WLM - 46443</t>
  </si>
  <si>
    <t>ProPak-St.Louis,MO (RLC) WLM - 44750</t>
  </si>
  <si>
    <t>Rehrig Penn-Rock Falls, IL (RLC) WLM - 44912</t>
  </si>
  <si>
    <t>Rehrig Penn-Tomah,WI(RLC) WLM - 50556</t>
  </si>
  <si>
    <t>ReLo-Atlanta, GA (RLC) WLM - 50512</t>
  </si>
  <si>
    <t>ReLo-Dallas, TX (RLC) WLM (#570) - 44720</t>
  </si>
  <si>
    <t>ReLo-Hammond, LA (RLC) WLM - 50157</t>
  </si>
  <si>
    <t>ReLo-Houston,TX (RLC) WLM (#574) - 44727</t>
  </si>
  <si>
    <t>ReLo-Lakeland, FL (RLC) WLM (#575) - 45035</t>
  </si>
  <si>
    <t>Wegman's-Hazleton, PA (Genco) - 50689</t>
  </si>
  <si>
    <t>Wegman's-Pottsville, PA - 43594</t>
  </si>
  <si>
    <t>Wegman's-Rochester, NY (#1) - 42615</t>
  </si>
  <si>
    <t>Weis Markets-Milton, PA - 44791</t>
  </si>
  <si>
    <t>WinCo Foods, Inc.-Denton, TX  - 63618</t>
  </si>
  <si>
    <t>WinCo Foods, Inc.-Phoenix, AZ (Phoenix Distributio - 56494</t>
  </si>
  <si>
    <t>WinCo Foods-Boise,ID (2390 Freight Street) - 45391</t>
  </si>
  <si>
    <t>WinCo Foods-Modesto, CA (4400 Crows Landing) - 45203</t>
  </si>
  <si>
    <t>WinCo Foods-Woodburn, OR - 45204</t>
  </si>
  <si>
    <t>Winkler Wholesale Grocers-Dale, IN  - 63929</t>
  </si>
  <si>
    <t>Yen Bros. Food Service-Vancouver, BC - 58045</t>
  </si>
  <si>
    <t>PECO Columbus - 61930</t>
  </si>
  <si>
    <t>Oname</t>
  </si>
  <si>
    <t>Dname</t>
  </si>
  <si>
    <t>Dtype</t>
  </si>
  <si>
    <t>Dclosed</t>
  </si>
  <si>
    <t>RevisedDName</t>
  </si>
  <si>
    <t>Dare Foods Limited-Spartanburg, SC - 57101</t>
  </si>
  <si>
    <t>GT's Living Foods-Vernon, CA (Bandini) - 68932</t>
  </si>
  <si>
    <t>Mars Food-Cypress, CA (LT Foods Americas) - 69213</t>
  </si>
  <si>
    <t>Otis McAllister-Carson, CA (Penske Logistics) - 69274</t>
  </si>
  <si>
    <t>Sam's Club-Lakeland, FL (8229) Renter - 44189</t>
  </si>
  <si>
    <t>Sam's Club-New Braunfels, TX (4889) Renter - 59899</t>
  </si>
  <si>
    <t>Sam's Club-Sanger, TX (8235) Renter - 59900</t>
  </si>
  <si>
    <t>Sam's Club-Searcy, AR (8234) Renter - 65474</t>
  </si>
  <si>
    <t>Shearer's Foods Inc.-Phoenix, AZ - 69225</t>
  </si>
  <si>
    <t>STX Beef Co LLC-Corpus Christi, TX - 69276</t>
  </si>
  <si>
    <t>DefaultDName</t>
  </si>
  <si>
    <t>Alimentation Du Lac Inc.-Victoriaville, QC - 60225</t>
  </si>
  <si>
    <t>Dollar General-Janesville, WI (DC) - 62392</t>
  </si>
  <si>
    <t>Feeding America-Portland, OR (Oregon Food Bank) - 66250</t>
  </si>
  <si>
    <t>Fresh Express-Yerington, NV (Walker River Cooling) - 64165</t>
  </si>
  <si>
    <t>Grocery Outlet-Tacoma, WA - 46022</t>
  </si>
  <si>
    <t>Kraft Canada-Trenton, ON (Trenton Cold Storage) - 60875</t>
  </si>
  <si>
    <t>McLane-Ocala, FL  - 69054</t>
  </si>
  <si>
    <t>C&amp;S-Olean, NY (Olean Wholesale Grocery) - 50225</t>
  </si>
  <si>
    <t>Bella's Pallets Inc-Las Vegas, NV - 55427</t>
  </si>
  <si>
    <t>Garcia's Pallets- Fresno, CA (RP) - 54662</t>
  </si>
  <si>
    <t>J &amp; A Pallets Service, Inc-Chicago Heights, IL - 59018</t>
  </si>
  <si>
    <t>Olympic Pallets-Las Vegas, NV - 63072</t>
  </si>
  <si>
    <t>Pacific Pallet (Wright Lumber)-Dexter, OR - 65040</t>
  </si>
  <si>
    <t>S &amp; S Pallet-Granite City, IL - 50162</t>
  </si>
  <si>
    <t>Wasatch Pallet-Spanish Fork, UT - 59072</t>
  </si>
  <si>
    <t>Sysco Canada-Woodstock, ON (Bedell's/338) - 61422</t>
  </si>
  <si>
    <t>W Lee Flowers-Scranton, SC - 45186</t>
  </si>
  <si>
    <t>Vita Coco Inc-Edison, NJ (Hall's Warehouse) - 69388</t>
  </si>
  <si>
    <t>Vita Coco Inc-Jacksonville, FL (Geodis) - 69301</t>
  </si>
  <si>
    <t>Arrow Plastic-Elk Grove Village, IL - 60454</t>
  </si>
  <si>
    <t>BPS-Walla Walla, WA (Refresco Beverage) - 69013</t>
  </si>
  <si>
    <t>BPS-West Sacramento, CA (Nor Cal Beverage Stone Pa - 68970</t>
  </si>
  <si>
    <t>Down Lite Int'l-Monroe, NC - 56230</t>
  </si>
  <si>
    <t>Evergreen Herbs Ltd.-Cambridge, ON - 67389</t>
  </si>
  <si>
    <t>Harvest Meats-Yorkton, SK - 69314</t>
  </si>
  <si>
    <t>Horton Fruit Company-Louisville, KY  - 69374</t>
  </si>
  <si>
    <t>Inland Seafood-Tucker, GA - 67369</t>
  </si>
  <si>
    <t>Ittella International LLC-Paramount, CA  - 69378</t>
  </si>
  <si>
    <t>Keystone Snacks-Easton, PA - 50032</t>
  </si>
  <si>
    <t>Kraft Heinz-Bear Creek, WI (GLK) - 58152</t>
  </si>
  <si>
    <t>Kraft Heinz-Kentwood, MI (Roskam) - 60899</t>
  </si>
  <si>
    <t>Mission Produce-Calgary, AB - 64423</t>
  </si>
  <si>
    <t>Graco-Victorville, CA (Sunbeam) - 69176</t>
  </si>
  <si>
    <t>UNIS-Portage, IN - 60415</t>
  </si>
  <si>
    <t>Ken's Foods-Southborough, MA (Marlborough Warehous - 59626</t>
  </si>
  <si>
    <t>Delonghi-Robbinsville, NJ - 53028</t>
  </si>
  <si>
    <t>Royal Oak Enterprises-Birmingham, AL (Pine Mountai - 66425</t>
  </si>
  <si>
    <t>Danby Products-Findlay, OH - 45979</t>
  </si>
  <si>
    <t>Honeydew Apparel Group-Compton, CA (Reliable Trans - 63196</t>
  </si>
  <si>
    <t>Blue Diamond Growers-Sacramento, CA - 45679</t>
  </si>
  <si>
    <t>Associated Grocers of the South-Birmingham, AL - 45544</t>
  </si>
  <si>
    <t>CHEP-Summerstown, ON CA3J - 57754</t>
  </si>
  <si>
    <t>CHEP-Gulfport, MS (John Fayard) USNJ - 58635</t>
  </si>
  <si>
    <t>Core-Mark-Milton, ON (Toronto) - 54386</t>
  </si>
  <si>
    <t>Core-Mark-Winnipeg, MB - 54388</t>
  </si>
  <si>
    <t>CVS-Orlando, FL - 44542</t>
  </si>
  <si>
    <t>Dollar Tree-Marietta, OK - 46284</t>
  </si>
  <si>
    <t>GFS Canada Company Inc.-Amherst, NS - 57502</t>
  </si>
  <si>
    <t>Ice Cream Specialties-St Louis, MO - 60036</t>
  </si>
  <si>
    <t>Dillon Stores-Goddard, KS (Kroger) - 44325</t>
  </si>
  <si>
    <t>Martin-Brower-Dieppe, NB (05) - 59093</t>
  </si>
  <si>
    <t>McLane Northwest-Lakewood, WA - 50234</t>
  </si>
  <si>
    <t>Nature's Way-Green Bay, WI  - 56193</t>
  </si>
  <si>
    <t>NPD-DOT FOODS-MOUNT STERLING, IL - 51231</t>
  </si>
  <si>
    <t>NPD-IRA HIGDON-CAIRO, GA - 45165</t>
  </si>
  <si>
    <t>NPD-TAMPA MAID FOODS-LAKELAND, FL - 63475</t>
  </si>
  <si>
    <t>Kamps Pallets-Grand Rapids, MI - 45487</t>
  </si>
  <si>
    <t>Leon Pallets, LLC-Milwaukee, WI - 62845</t>
  </si>
  <si>
    <t>Pallet Depot LLC-Lakeland, FL - 54693</t>
  </si>
  <si>
    <t>Pallet Express-Lakeland, FL - 44947</t>
  </si>
  <si>
    <t>Pallet Recycle-Lakeland, FL - 56093</t>
  </si>
  <si>
    <t>Pallets Plus-Plant City, FL - 54696</t>
  </si>
  <si>
    <t>Pedros Pallets-Modesto, CA - 59428</t>
  </si>
  <si>
    <t>RPI Business Co.-Chicago, IL - 61429</t>
  </si>
  <si>
    <t>Shoppers Drug Mart-Moncton, NB (DC10 MATRIX Distri - 56697</t>
  </si>
  <si>
    <t>TDL Group-Debert, NS - 59579</t>
  </si>
  <si>
    <t>Albertsons-Tolleson, AZ - 43786</t>
  </si>
  <si>
    <t>Shaws-Methuen, MA (Albertson's) ( Perishable) - 43772</t>
  </si>
  <si>
    <t>Selma Pallet-Selma, CA - 55220</t>
  </si>
  <si>
    <t>McLane-Fort Worth, TX (North Texas) - 68784</t>
  </si>
  <si>
    <t>Metro Richelieu Inc.-Montreal, QC (Albert Hudon) - 54966</t>
  </si>
  <si>
    <t>NPD-BETTY INC-PHILADELPHIA, PA - 69099</t>
  </si>
  <si>
    <t>Asset Protection Driver-Los Angeles - 60539</t>
  </si>
  <si>
    <t>Cutler Brothers Box &amp; Lumber-Fairview, NJ - 60137</t>
  </si>
  <si>
    <t>Gregory Pallet and Lumber-Elliston, VA - 69234</t>
  </si>
  <si>
    <t>Wasteco-Brampton, ON  - 69210</t>
  </si>
  <si>
    <t>Skips Feeds-Wilkesboro, NC - 68711</t>
  </si>
  <si>
    <t>Sysco Canada-Victoria, BC (139) - 61409</t>
  </si>
  <si>
    <t>ALEN DEL NORTE S.A. de C.V.-Santa Catarina, NLE (M - 65803</t>
  </si>
  <si>
    <t>Bacata Food Group Inc.-Surrey, BC (Subzero Cold) - 68808</t>
  </si>
  <si>
    <t>BPS-Fort Gibson, OK (Refresco C Pallets OK) - 68990</t>
  </si>
  <si>
    <t>BPS-Lakeland, FL (Refresco C Pallets FL JUICLAFL01 - 68995</t>
  </si>
  <si>
    <t>Cardinal Tissue-Spindale, NC  - 69437</t>
  </si>
  <si>
    <t>Farming Technology, Inc.-Hooper, CO (Alpine) - 69801</t>
  </si>
  <si>
    <t>Hollandia Produce, LP-Carpinteria, CA  - 69435</t>
  </si>
  <si>
    <t>Hollandia Produce, LP-Oxnard, CA  - 69436</t>
  </si>
  <si>
    <t>Husky Food Importers &amp; Distributors-Vaughan, ON  - 69163</t>
  </si>
  <si>
    <t>Kerry Food Group-Seattle, WA  - 69412</t>
  </si>
  <si>
    <t>Kershaw Fruit &amp; Cold Storage-Yakima, WA  - 69804</t>
  </si>
  <si>
    <t>Kraft Heinz-Berlin, WI (Wisconsin Spice) - 60904</t>
  </si>
  <si>
    <t>Lipman Family Farms-Portland, OR  - 69502</t>
  </si>
  <si>
    <t>Richmond Baking of Georgia-Versailles, KY (More Th - 68996</t>
  </si>
  <si>
    <t>Oakdell Egg Farms -Lewiston, UT  - 69459</t>
  </si>
  <si>
    <t>Produits Grisspasta Products-Longueuil, QC - 64251</t>
  </si>
  <si>
    <t>Sofidel America Corp-Inola, OK  - 69805</t>
  </si>
  <si>
    <t>Trenton Cold Storage Inc.-North York, ON (Toronto) - 69780</t>
  </si>
  <si>
    <t>Trenton Cold Storage Inc.-Trenton, ON  - 69781</t>
  </si>
  <si>
    <t>18 Wheels USA-Spokane, WA - 69739</t>
  </si>
  <si>
    <t>CHEP-Lancaster, NY (Superior) USOR - 61135</t>
  </si>
  <si>
    <t>CVS-Kansas City, MO (CVS Health Midwest) - 67692</t>
  </si>
  <si>
    <t>Giant Eagle-Bedford Heights, OH - 42403</t>
  </si>
  <si>
    <t>H.E. Butt-Houston, TX - 42420</t>
  </si>
  <si>
    <t>H.E. Butt-San Antonio, TX - 42416</t>
  </si>
  <si>
    <t>H.E. Butt-Temple, TX - 45245</t>
  </si>
  <si>
    <t>H.E. Butt-Weslaco, TX (#807) - 44088</t>
  </si>
  <si>
    <t>HD Pallet Company-Memphis, TN - 64241</t>
  </si>
  <si>
    <t>Shoppers Drug Mart-Brampton, ON (DC31 MATRIX Di - 56696</t>
  </si>
  <si>
    <t>C.H. Guenther &amp; Son-Duncanville, TX (Pionerr Froze - 69798</t>
  </si>
  <si>
    <t>C.H. Guenther &amp; Son-Prosperity, SC (Pioneer Frozen - 69799</t>
  </si>
  <si>
    <t>Display Pack Inc.-Cedar Springs, MI - 69888</t>
  </si>
  <si>
    <t>Ecoideas Inc.-Newmarket, ON - 59121</t>
  </si>
  <si>
    <t>Leclerc Foods-Cornwall, ON  - 69938</t>
  </si>
  <si>
    <t>SESAJAL, SA DE CV -GUADALAJARA , AR (SESAJAL, SA D - 69887</t>
  </si>
  <si>
    <t>Valley Fine Foods-Benicia, CA - 45253</t>
  </si>
  <si>
    <t>Giant Eagle-Columbus, OH (AIM Logistics) - 45729</t>
  </si>
  <si>
    <t>Giant Eagle-Pittsburgh, PA - 42401</t>
  </si>
  <si>
    <t>Sysco Canada-Winnipeg, MB (259) - 61421</t>
  </si>
  <si>
    <t>Walmart Canada Corp-Cornwall, ON (HVDC 6097) - 56277</t>
  </si>
  <si>
    <t>Exel-Manchester (Bayer C) - 45737</t>
  </si>
  <si>
    <t>Kohler Co-DeSoto, TX  - 70006</t>
  </si>
  <si>
    <t>Red Smith Foods-Davie, FL  - 70037</t>
  </si>
  <si>
    <t>CPC Pallet Recyclers Inc.-Mississauga, ON - 62469</t>
  </si>
  <si>
    <t>CHEP-Romeoville, IL (Medrano) UTN9 - 69983</t>
  </si>
  <si>
    <t>CVS-North Augusta, GA - 44521</t>
  </si>
  <si>
    <t>Martin-Brower-Delta, BC (26) - 59094</t>
  </si>
  <si>
    <t>Kamps Pallets-Niles, MI - 55304</t>
  </si>
  <si>
    <t>Pallet Recyclers Northwest Inc – Albany, OR  - 50619</t>
  </si>
  <si>
    <t>Pallet Services of Plant City-Plant City, FL - 54952</t>
  </si>
  <si>
    <t>SPB Solutions Inc.-Boucherville, QC - 68809</t>
  </si>
  <si>
    <t>GreenGate Fresh, LLP-Salinas, CA (Salinas Plant) - 70086</t>
  </si>
  <si>
    <t>Resolute FP USA-Calhoun, TN (Tissue Distribution) - 70302</t>
  </si>
  <si>
    <t>Dollar Tree-Marengo, OH  - 69873</t>
  </si>
  <si>
    <t>NPD-JETRO-ANAHEIM, CA (557) - 70201</t>
  </si>
  <si>
    <t>NPD-JETRO-INDIANAPOLIS, IN (430) - 70235</t>
  </si>
  <si>
    <t>NPD-JETRO-SACRAMENTO, CA (536) - 70266</t>
  </si>
  <si>
    <t>NPD-JETRO-SAINT LOUIS, MO (579) - 70267</t>
  </si>
  <si>
    <t>NPD-JETRO-SAINT PAUL, MN (578) - 70268</t>
  </si>
  <si>
    <t>NPD-JETRO-SAN FRANCISCO, CA (545) - 70272</t>
  </si>
  <si>
    <t>NPD-JETRO-VIRGINIA BEACH, VA (805) - 70283</t>
  </si>
  <si>
    <t>NPD-UNFI (SV)-ANNISTON, AL - 70100</t>
  </si>
  <si>
    <t>NPD-UNFI (SV)-CHAMPAIGN, IL - 70106</t>
  </si>
  <si>
    <t>NPD-UNFI (SV)-GREEN BAY, WI - 70111</t>
  </si>
  <si>
    <t>NPD-UNFI (SV)-MECHANICSVILLE, VA - 70116</t>
  </si>
  <si>
    <t>Sysco Canada-Port Coquitlam, BC (044) - 61416</t>
  </si>
  <si>
    <t>Ferrero U.S.A.-Goodyear, AZ  - 70649</t>
  </si>
  <si>
    <t>Fourth Street Barbeque-Charleroi, PA - 70486</t>
  </si>
  <si>
    <t>GPI Canada-Cobour, ON - 68847</t>
  </si>
  <si>
    <t>KamCo Group-Visalia, CA (Advanced Food Products) - 70502</t>
  </si>
  <si>
    <t>Manitoba Harvest-Winnipeg, MB  - 70522</t>
  </si>
  <si>
    <t>Mattel Canada Inc.-Mississauga, ON  - 70489</t>
  </si>
  <si>
    <t>PECO Albany (Rotterdam) - 70318</t>
  </si>
  <si>
    <t>Costco-Brookshire, TX (US Only DC#1354/1355) - 70329</t>
  </si>
  <si>
    <t>PBG Holdings-South Hill, VA (One Jeanswear Group) - 70684</t>
  </si>
  <si>
    <t>Covert Pallet - 70677</t>
  </si>
  <si>
    <t>NPD-JETRO-COLONIE, NY (#802) - 70179</t>
  </si>
  <si>
    <t>NPD-JETRO-COLTON, CA (601) - 70216</t>
  </si>
  <si>
    <t>NPD-JETRO-HUNTINGTON BEACH, CA - 70172</t>
  </si>
  <si>
    <t>NPD-JETRO-MAULDIN, SC (#424) - 70165</t>
  </si>
  <si>
    <t>NPD-JETRO-OAKLAND, CA (#40) - 70159</t>
  </si>
  <si>
    <t>NPD-JETRO-PITTSBURGH, PA (549) - 70262</t>
  </si>
  <si>
    <t>NPD-JETRO-RICHMOND, VA (#809) - 70156</t>
  </si>
  <si>
    <t>NPD-JETRO-SAN DIEGO, CA (530) - 70270</t>
  </si>
  <si>
    <t>NPD-JETRO-SAN MARCOS, CA (#610 (RD) - 70152</t>
  </si>
  <si>
    <t>NPD-JETRO-VAN NUYS, CA (556) - 70281</t>
  </si>
  <si>
    <t>NPD-JETRO-WALNUT, CA (602) - 70284</t>
  </si>
  <si>
    <t>Feeding America-Riverside, CA (Feeding America of  - 66256</t>
  </si>
  <si>
    <t>LCBO-London, ON - 60164</t>
  </si>
  <si>
    <t>NPD-JETRO-LOMBARD, IL (451) - 70241</t>
  </si>
  <si>
    <t>NPD-JETRO-WOODINVILLE, WA (655) - 70285</t>
  </si>
  <si>
    <t>NPD-JETRO-FIFE, WA (658) - 70228</t>
  </si>
  <si>
    <t>PLM - Hazelwood - 70497</t>
  </si>
  <si>
    <t>BPS-Keasbey, NJ (USBevPackers) - 70867</t>
  </si>
  <si>
    <t>Pleasant Valley Farms-Farmington , CA - 70808</t>
  </si>
  <si>
    <t>Taylor Farms New England-North Kingstown, RI  - 70870</t>
  </si>
  <si>
    <t>Congelados de Tecoman SA de CV-Tecoman, COL - 62691</t>
  </si>
  <si>
    <t>Frey Produce-Poseyville, IN - 46221</t>
  </si>
  <si>
    <t>Fruition Fruit &amp; Fills-Rochester, NY (Maidstone Co - 70896</t>
  </si>
  <si>
    <t>Kintetsu World Express (Canada) Inc.-Delta, BC - 70924</t>
  </si>
  <si>
    <t>LG Electronics-San Bernardino, CA (LG Electronics  - 70036</t>
  </si>
  <si>
    <t>ReaderLink Marketing Services-Romeoville, IL  - 65855</t>
  </si>
  <si>
    <t>Rose Acre Farms-Salome, AZ (Arizona Chiller) - 70929</t>
  </si>
  <si>
    <t>Rose Acre Farms-Guthrie Center, IA  (Guthrie Cente - 70927</t>
  </si>
  <si>
    <t>Rose Acre Farms-Stuart, IA (Stuart Egg Farm) - 70928</t>
  </si>
  <si>
    <t>Taylor Farms Retail-San Juan Bautista, CA (Earthbo - 70577</t>
  </si>
  <si>
    <t>Woodland Partners -  SBSSS-Lakeland, FL (Burris Lo - 71337</t>
  </si>
  <si>
    <t>Rose Acre Farms-Winterset, IA (Winterset Egg Farms - 71444</t>
  </si>
  <si>
    <t>Kraft Heinz-Rexdale, ON (EXTMF-ClubCoffee) - 71115</t>
  </si>
  <si>
    <t>NPD-SYSCO-WILSONVILLE, OR - 51685</t>
  </si>
  <si>
    <t>Dollar General-Amsterdam, NY  - 69470</t>
  </si>
  <si>
    <t>Dollar General-Clayton, NC (Refrigerated) - 69472</t>
  </si>
  <si>
    <t>McLane Southern California-San Bernadino, CA - 50248</t>
  </si>
  <si>
    <t>CyberPower Systems USA, Inc.-Shakopee, MN - 71614</t>
  </si>
  <si>
    <t>CyberPower Systems USA, Inc.-Carson, CA (Custom Go - 71613</t>
  </si>
  <si>
    <t>First Quality Tissue-Anderson, SC (Print &amp; Packagi - 71562</t>
  </si>
  <si>
    <t>Flagstone Foods-Robersonville, NC (Ann's House of - 71603</t>
  </si>
  <si>
    <t>Flagstone Foods-Dothan, AL - 71600</t>
  </si>
  <si>
    <t>Flagstone Foods-El Paso, TX - 71601</t>
  </si>
  <si>
    <t>Kraft Heinz-Chester, VT (Schotterbeck &amp; Foss) - 70810</t>
  </si>
  <si>
    <t>OSI Industries, LLC.-West Jordan, UT  - 71511</t>
  </si>
  <si>
    <t>Refresco North America-Dunkirk, NY - 71630</t>
  </si>
  <si>
    <t>Refresco North America-Joplin, MO - 71631</t>
  </si>
  <si>
    <t>Refresco North America-Maryland Heights, MO  - 71632</t>
  </si>
  <si>
    <t>Refresco North America-San Antonio, TX  - 71633</t>
  </si>
  <si>
    <t>Refresco North America-Wilson, NC  - 71634</t>
  </si>
  <si>
    <t>Refresco North America-Ft Worth, TX  - 71638</t>
  </si>
  <si>
    <t>Refresco North America-Glen Mills, PA (Refresco No - 71635</t>
  </si>
  <si>
    <t>Chep-Amarillo, TX (Birchstone) UTH8 - 70969</t>
  </si>
  <si>
    <t>CVS-Houston, TX - 60527</t>
  </si>
  <si>
    <t>NPD-JETRO-SAN JOSE, CA (562) - 70273</t>
  </si>
  <si>
    <t>NPD-UNFI (SV)-FARGO, ND - 70109</t>
  </si>
  <si>
    <t>NPD-UNFI (SV)-JOLIET, IL - 70115</t>
  </si>
  <si>
    <t>General Pallet Inc-Riverdale, IL - 67301</t>
  </si>
  <si>
    <t>Bonita Packing Co.-Santa Maria, CA  - 71691</t>
  </si>
  <si>
    <t>D.F. Stauffer Biscuit Co., Inc.-York, PA (D&amp;D Ware - 70715</t>
  </si>
  <si>
    <t>Hershey-Carbondale, PA (Millennium Packaging) - 71687</t>
  </si>
  <si>
    <t>Hershey-Taylor, PA (Millennium Packaging) - 71688</t>
  </si>
  <si>
    <t>Pacific Seafood Group Miami-Miami, FL  - 71795</t>
  </si>
  <si>
    <t>RW Garcia-Lincolnton, NC - 71692</t>
  </si>
  <si>
    <t>RW Garcia-Las Vegas, NV - 58389</t>
  </si>
  <si>
    <t>Refresco North America-Tampa, FL - 71652</t>
  </si>
  <si>
    <t>Refresco North America-Sikeston, MO - 71651</t>
  </si>
  <si>
    <t>Refresco North America-Walla Walla, WA (Refresco N - 71655</t>
  </si>
  <si>
    <t>Refresco North America-San Bernardino, CA - 71697</t>
  </si>
  <si>
    <t>Refresco North America-Columbus, GA - 71682</t>
  </si>
  <si>
    <t>Skotidakis Goat Farm- St-Eugène, ON - 72252</t>
  </si>
  <si>
    <t>Snowcrest Foods Ltd-Bloomingdale, MI  - 71909</t>
  </si>
  <si>
    <t>Woodland Partners -  SBSSS-Jacksonville, FL (Burri - 71475</t>
  </si>
  <si>
    <t>Alaska Consolidation &amp; Trans (ACT) UNFI - Fife, WA - 70773</t>
  </si>
  <si>
    <t>Frey Produce-Keenes, IL - 46220</t>
  </si>
  <si>
    <t>Frey Produce-Connersville, IN - 65188</t>
  </si>
  <si>
    <t>Frey Produce-Hoyelton, IL (Rommelman Farms) - 65245</t>
  </si>
  <si>
    <t>Frey Produce-Bonnie, IL (Adams Farms) - 71452</t>
  </si>
  <si>
    <t>Frey Produce-Camden, MI (Henry Delegrange) - 71453</t>
  </si>
  <si>
    <t>Frey Produce-Flora, IL (Brian Strief Farms) - 46291</t>
  </si>
  <si>
    <t>DESARROLLO DE PRODUCTOS DE MADERA SA DE CV - 45488</t>
  </si>
  <si>
    <t>Garcias Pallets-Fresno, CA - 69016</t>
  </si>
  <si>
    <t>Canature Processing Ltd.-Langley, BC  - 72367</t>
  </si>
  <si>
    <t>Kerry Food Group-Lathrop, CA (California Natural P - 72379</t>
  </si>
  <si>
    <t>Kerry Food Group-Elgin, IL (Proven Partners Group) - 69984</t>
  </si>
  <si>
    <t>Kraft Canada-Vancouver, BC (Ethical Bean) - 70869</t>
  </si>
  <si>
    <t>Perfection Pet Foods-Visalia, CA - 71788</t>
  </si>
  <si>
    <t>AWG-Pearl River, LA - 50936</t>
  </si>
  <si>
    <t>Lidl US-Perryville, MD - 70784</t>
  </si>
  <si>
    <t>NPD-ANICA-ANCHORAGE, AK - 70776</t>
  </si>
  <si>
    <t>NPD-JETRO-DEARBORN, MI (572) - 70221</t>
  </si>
  <si>
    <t>NPD-JETRO-PHOENIX, AZ (538) - 70260</t>
  </si>
  <si>
    <t>NPD-JETRO-TAMPA, FL (413) - 70277</t>
  </si>
  <si>
    <t>NPD-JETRO-TORRANCE, CA (153) - 70278</t>
  </si>
  <si>
    <t>NPD-WASTE MANAGEMENT-TACOMA, WA - 70427</t>
  </si>
  <si>
    <t>Kitty Pallets (RKJ)-Bellwood, IL  - 62844</t>
  </si>
  <si>
    <t>Vita Coco Inc-Buena Park, CA (UNIS) - 70024</t>
  </si>
  <si>
    <t>Arcadia Beverage-Arden, NC - 56307</t>
  </si>
  <si>
    <t>Aspen Products, Inc.-Kansas City, MO - 73960</t>
  </si>
  <si>
    <t>Aspen Products, Inc.-Richmond, VA - 73961</t>
  </si>
  <si>
    <t>Audio Video Color Corporation-Rancho Dominguez, CA - 73721</t>
  </si>
  <si>
    <t>C. Isabelle Inc.-Saint-Michel, QC - 73105</t>
  </si>
  <si>
    <t>Clif Bar-Grove City, OH (FST Log - 46184</t>
  </si>
  <si>
    <t>Clover Leaf Seafoods-Montreal, QC (Metro/PBR) - 63077</t>
  </si>
  <si>
    <t>Freshouse Foods Ltd.-Georgetown, ON  - 66384</t>
  </si>
  <si>
    <t>International Paper-Buena Park, CA - 45956</t>
  </si>
  <si>
    <t>Kerry Food Group-Savannah, GA (BOURNE) - 73725</t>
  </si>
  <si>
    <t>Kerry Food Group-Byesville, OH  - 73723</t>
  </si>
  <si>
    <t>Kerry Food Group-Union City, CA  - 73724</t>
  </si>
  <si>
    <t>Kraft Heinz-Batavia, IL (EXTMF MSI Express) - 54032</t>
  </si>
  <si>
    <t>Kraft Heinz-Winchester, VA (Menasha - ISM 5816) - 54014</t>
  </si>
  <si>
    <t>Kraft Heinz-Springfield Buffer (IBL 5418) #10 - 53863</t>
  </si>
  <si>
    <t>Kraft Heinz-Toronto, ON (101Claireville Plant) - 71558</t>
  </si>
  <si>
    <t>Les Plats du Chef ULC-Concord, ON  - 63166</t>
  </si>
  <si>
    <t>Les Plats du Chef ULC-Dollard-Des-Ormeaux, QC  - 63167</t>
  </si>
  <si>
    <t>Ongweoweh Pooling Systems -Calgary, AB (Clarios Ca - 72381</t>
  </si>
  <si>
    <t>Ongweoweh Pooling Systems -Brampton, ON (Clarios B - 72380</t>
  </si>
  <si>
    <t>Pallet Repairs LLC - Tuscumbia - 63178</t>
  </si>
  <si>
    <t>48forty Solutions, LLC-Lockport, IL (315) - 54126</t>
  </si>
  <si>
    <t>CHEP-Louisville, KY (Medrano) UTR6  - 44671</t>
  </si>
  <si>
    <t>CHEP-Ft. Worth, TX (Birchstone) US8R - 44654</t>
  </si>
  <si>
    <t>CHEP-Dallas, TX (Birchstone) USGA - 44649</t>
  </si>
  <si>
    <t>CHEP-Roanoke, VA (Symbia) UT74  - 44693</t>
  </si>
  <si>
    <t>CHEP-Houston, TX (Birchstone) USNT - 44658</t>
  </si>
  <si>
    <t>CHEP-Ontario, CA (Birchstone) USE1 - 44683</t>
  </si>
  <si>
    <t>CHEP-Simpsonville, SC (Millwood) UTR5 - 44672</t>
  </si>
  <si>
    <t>CHEP-Fayetteville, NC UTL6 - 67364</t>
  </si>
  <si>
    <t>CHEP-Lakewood, WA (Birchstone) USHD - 44665</t>
  </si>
  <si>
    <t>CHEP-Waterford, NY (Millwood) USQ8  - 44704</t>
  </si>
  <si>
    <t>CHEP-Knoxville, TN UTS4  - 44664</t>
  </si>
  <si>
    <t>CHEP-Tracy, CA (UTU1) - 68240</t>
  </si>
  <si>
    <t>CHEP-Fresno, CA (LG Pallet Services Inc) UTR9 - 44618</t>
  </si>
  <si>
    <t>Federated Co-Operatives-Calgary,AB(Produce People- - 50608</t>
  </si>
  <si>
    <t>Feeding America-Brooklyn Park, MN (Second Harvest - 66185</t>
  </si>
  <si>
    <t>NPD-JETRO-LONG BEACH, CA (122) - 70242</t>
  </si>
  <si>
    <t>NPD-JETRO-CHANTILLY, VA (#817) (RD) - 70183</t>
  </si>
  <si>
    <t>NPD-JETRO-LOS ANGELES, CA (543) - 70244</t>
  </si>
  <si>
    <t>NPD-JETRO-LOS ANGELES, CA (541) - 70243</t>
  </si>
  <si>
    <t>NPD-JETRO-CLACKAMAS, OR (#661) (RD) - 70180</t>
  </si>
  <si>
    <t>NPD-UNFI (SV) (PWC)-CENTRALIA, WA - 70332</t>
  </si>
  <si>
    <t>NPD-UNFI (SV)-MINNEAPOLIS, MN - 70118</t>
  </si>
  <si>
    <t>NPD-UNFI (SV)-BISMARCK, ND - 70104</t>
  </si>
  <si>
    <t>Shelton's Pallet-Oxford, PA - 55622</t>
  </si>
  <si>
    <t>Heritage Pallets of Georgia-White, GA - 56285</t>
  </si>
  <si>
    <t>Save-On-Foods Limited-Langley,BC (EV Logistics)  - 58819</t>
  </si>
  <si>
    <t>Sobeys-Surrey, BC  - 71512</t>
  </si>
  <si>
    <t>TDL Group-Rocky View County, AB - 59578</t>
  </si>
  <si>
    <t>Abbott Nutrition (Crescent)-West Chester, OH - 57550</t>
  </si>
  <si>
    <t>Atalanta Corp-Miami, FL (Gellert Global Whse)  - 50115</t>
  </si>
  <si>
    <t>Boehmer Box LP-Kitchener, ON - 73060</t>
  </si>
  <si>
    <t>Cascades Containerboard-St. Mary's On - 68864</t>
  </si>
  <si>
    <t>Central Milling -Richmond, UT (Gilt Edge Flour Mil - 74090</t>
  </si>
  <si>
    <t>Frey Produce-Thomson, IL (Bim McGinnis Melons) - 74088</t>
  </si>
  <si>
    <t>Koch Foods-Collinsville, AL - 73987</t>
  </si>
  <si>
    <t>Koch Foods-Gadsden, AL - 73988</t>
  </si>
  <si>
    <t>Koch Foods-Ashland, AL  - 73963</t>
  </si>
  <si>
    <t>Milos Tea Company-Owasso, OK  - 63823</t>
  </si>
  <si>
    <t>Neatfreak Group Inc.-Montreal, QC (Plastic-Age Pro - 74077</t>
  </si>
  <si>
    <t>Neatfreak Group Inc.-St-Laurent, QC (Injectik Inc. - 74078</t>
  </si>
  <si>
    <t>Pelliconi USA-Orlando, FL  - 73993</t>
  </si>
  <si>
    <t>Refresco North America-Greer, SC  - 71748</t>
  </si>
  <si>
    <t>Shearer's Foods Inc.-Waterford, PA - 73975</t>
  </si>
  <si>
    <t>Big Lots-Apple Valley, CA - 70676</t>
  </si>
  <si>
    <t>CHEP-Tolleson, AZ (Eco Pallets) UTR2 - 44701</t>
  </si>
  <si>
    <t>CHEP-Blue Island, IL (Harvey) UT85 - 73829</t>
  </si>
  <si>
    <t>F.J. Wadden Sons Limited-Mount Pearl, NL - 60270</t>
  </si>
  <si>
    <t>Kraft Heinz-Hermitage, PA (NORTHSTR - Digester) - 71037</t>
  </si>
  <si>
    <t>McKesson Canada-Moncton, NB (120) - 57669</t>
  </si>
  <si>
    <t>McKesson Canada-Mount Pearl, NL (130) - 57671</t>
  </si>
  <si>
    <t>NPD-CL COMEAU COMPANY LTD(COLABOR)-CARAQUET, NB - 68714</t>
  </si>
  <si>
    <t>NPD-HUDDLE HOUSE-ATLANTA, GA - 61846</t>
  </si>
  <si>
    <t>NPD-JETRO-MILWAUKEE, WI (546) - 70249</t>
  </si>
  <si>
    <t>NPD-JETRO-AKRON, OH (#433) - 70192</t>
  </si>
  <si>
    <t>NPD-KAYS WHOLESALE-CHARLOTTETOWN, PE - 62454</t>
  </si>
  <si>
    <t>TB Pallets, LLC- Grottoes, VA  - 45494</t>
  </si>
  <si>
    <t>California Green Recycling -San Diego, CA - 71696</t>
  </si>
  <si>
    <t>G&amp;G Pallets-Beaumont, CA - 70919</t>
  </si>
  <si>
    <t>Sysco Canada-Moncton, NB (262) - 61411</t>
  </si>
  <si>
    <t>Sysco Canada-Mount Pearl, NL (264) - 61414</t>
  </si>
  <si>
    <t>Mars Wrigley Conf.-Reading, PA (R M Palmer) - 73043</t>
  </si>
  <si>
    <t>Legrand AV Inc.-Moreno Valley, CA - 74235</t>
  </si>
  <si>
    <t>Sun Tropics, Inc.-Forest Grove, OR (Lieb Foods) - 74240</t>
  </si>
  <si>
    <t>Verka Food International Ltd.-Mississauga, ON - 73441</t>
  </si>
  <si>
    <t>Erie Meat Products Ltd.-Mississauga, ON  - 71910</t>
  </si>
  <si>
    <t>Absopure Company-Plymouth, MI - 74377</t>
  </si>
  <si>
    <t>Absopure Company-Woodridge, IL - 74371</t>
  </si>
  <si>
    <t>Absopure Company-Hazelwood, MO - 74370</t>
  </si>
  <si>
    <t>BPS-La Crosse , WI (City B - 74380</t>
  </si>
  <si>
    <t>Amplify Snack Brands-Marion, OH (Wyandot Snacks) - 74427</t>
  </si>
  <si>
    <t>ATV Farms-Mississauga, ON (Green Earth Organics) - 74635</t>
  </si>
  <si>
    <t>Eco Farms Trading Operations-Temecula, CA - 74429</t>
  </si>
  <si>
    <t>Jasztex Fibers Inc.-Pointe-Claire, QC - 74605</t>
  </si>
  <si>
    <t>Kerry Food Group-Auburn, WA (Holman Distribution) - 71644</t>
  </si>
  <si>
    <t>Kraft Heinz-Stevens Point, WI (WSI-WausaPLStorage) - 72387</t>
  </si>
  <si>
    <t>Kraft Heinz-Huntington, QC (Ext.Man. - Russet Hous - 70811</t>
  </si>
  <si>
    <t>Les Plastiques Évolupak-St Jean sur Richelieu, QC - 71796</t>
  </si>
  <si>
    <t>Old Dutch Foods Ltd-Hartland, NB  - 64973</t>
  </si>
  <si>
    <t>Oregon Spice Company Inc.-Portland, OR  - 70862</t>
  </si>
  <si>
    <t>Profood Tropical Fruits, Inc-Union City, CA - 73389</t>
  </si>
  <si>
    <t>Profood Tropical Fruits, Inc-Surrey, BC (Fastlane - 73388</t>
  </si>
  <si>
    <t>Richards Packaging Inc.-St-Felix-de-Valois, QC (Pl - 74529</t>
  </si>
  <si>
    <t>Richards Packaging Inc.-Mississauga, ON - 74528</t>
  </si>
  <si>
    <t>Richards Packaging Inc.-Calgary, AB - 74525</t>
  </si>
  <si>
    <t>Verger des Bois-Francs.-St-Paul d'Abbotsford, QC - 74633</t>
  </si>
  <si>
    <t>NPD-JETRO-ALEXANDRIA, VA (855) - 70199</t>
  </si>
  <si>
    <t>NPD-JETRO-FRESNO, CA (RD) - 70176</t>
  </si>
  <si>
    <t>Walmart/Sam's Club MX-Merida, YUC  - 73253</t>
  </si>
  <si>
    <t>Delta One Storage-Port Barre, LA (Exxon) - 74739</t>
  </si>
  <si>
    <t>Groupe Vegco Inc.-Sherrington, QC  - 74888</t>
  </si>
  <si>
    <t>Morgan Foods-Austin, IN  - 74734</t>
  </si>
  <si>
    <t>Costco-Owatonna, MN (DC) - 74603</t>
  </si>
  <si>
    <t>Dollar Tree-Rosenberg, TX  - 74087</t>
  </si>
  <si>
    <t>Dollar Tree-Ocala, FL  - 74086</t>
  </si>
  <si>
    <t>McLane-Versailles, KY  - 74733</t>
  </si>
  <si>
    <t>NPD-JETRO-ALSIP, IL (547) - 70200</t>
  </si>
  <si>
    <t>NPD-SHERM'S THUNDERBIRD-MEDFORD, OR - 73332</t>
  </si>
  <si>
    <t>NPD-UNFI (SV)-FORT WAYNE, IN - 70110</t>
  </si>
  <si>
    <t>NPD-UNFI (SV)-HARRISBURG, PA - 70112</t>
  </si>
  <si>
    <t>River City Solutions-West Salem, OH - 71231</t>
  </si>
  <si>
    <t>Thomas E Turner - Eagle River, AK - 73324</t>
  </si>
  <si>
    <t>Stork Enterprises-Chatsworth, IL - 70590</t>
  </si>
  <si>
    <t>Western Pallet Supply &amp; Logistics-Ontario, CA - 74879</t>
  </si>
  <si>
    <t>Coca Cola-Hillside, NJ (Union Beverage Packers) - 74916</t>
  </si>
  <si>
    <t>Elite Foam Inc.-Ontario, CA (Vintage) - 70881</t>
  </si>
  <si>
    <t>FILTROS Y MALLAS INDUSTRIALES, S.A.-GUADALUPE, NLE - 74996</t>
  </si>
  <si>
    <t>GPI-Monroe, LA (GPI Monroe) - 74901</t>
  </si>
  <si>
    <t>Groupe Vegco Inc.-Ste-Clotilde, QC (Consupak) - 75010</t>
  </si>
  <si>
    <t>Kraft Heinz-Portage, IN (EXTMF-Ameriplex(Rm12)) - 73917</t>
  </si>
  <si>
    <t>Premium Waters Inc-Ft Worth, TX (Premium Waters In - 74995</t>
  </si>
  <si>
    <t>Beaudry &amp; Cadrin-Montreal, QC  - 60242</t>
  </si>
  <si>
    <t>CHEP-Canutillo, TX UTV6 - 74613</t>
  </si>
  <si>
    <t>Dollar General-San Antonio, TX  (Fresh DC) - 72606</t>
  </si>
  <si>
    <t>NPD-UNFI (SV)-INDIANOLA, MS - 70114</t>
  </si>
  <si>
    <t>O. H. Armstrong Ltd.-Kingston, NS - 63191</t>
  </si>
  <si>
    <t>TOSCA RPC-Portage, IN - 75009</t>
  </si>
  <si>
    <t>Aspen Products, Inc.-Macon, GA (South Division) - 75116</t>
  </si>
  <si>
    <t>Clover Leaf Seafoods-Boucherville, QC (Congebec) - 75105</t>
  </si>
  <si>
    <t>Kraft Heinz-Fresno, CA (Plant/Buffer)  - 53906</t>
  </si>
  <si>
    <t>Monson Fruit-Selah, WA  - 75103</t>
  </si>
  <si>
    <t>New Age Electronics-Romeoville, IL - 74398</t>
  </si>
  <si>
    <t>Oakdell Egg Farms -Pasco, WA (Oakdell Egg - 75126</t>
  </si>
  <si>
    <t>TreeHouse Foods-1321-Princeton, KY - 65955</t>
  </si>
  <si>
    <t>TreeHouse Foods-1442-Excelsior Springs, MO - 65600</t>
  </si>
  <si>
    <t>TreeHouse Foods-1101-Green Bay, WI - 65737</t>
  </si>
  <si>
    <t>TreeHouse Foods-1107-Wayland, MI - 65953</t>
  </si>
  <si>
    <t>TreeHouse Foods-2082-Kitchener, ON - 66635</t>
  </si>
  <si>
    <t>Gutierrez Pallets - 75037</t>
  </si>
  <si>
    <t>Vitesse Transport Corporation - 70917</t>
  </si>
  <si>
    <t>Costco-Aurora, CO (DC) - 75045</t>
  </si>
  <si>
    <t>NPD-JETRO-CAPITOL HEIGHTS, MD (585) - 70211</t>
  </si>
  <si>
    <t>NPD-UNFI (SV)-STOCKTON, CA - 70124</t>
  </si>
  <si>
    <t>Sysco Canada-Milton, ON (256) - 61402</t>
  </si>
  <si>
    <t>Bigs St Louis - 74731</t>
  </si>
  <si>
    <t>Dart Canada Inc.-Mississauga, ON - 60347</t>
  </si>
  <si>
    <t>Ice River Springs Water-Feversham, ON  - 75180</t>
  </si>
  <si>
    <t>Ice River Springs Water-Grafton, ON  - 75181</t>
  </si>
  <si>
    <t>Ice River Springs Water-Lachute, QC  - 75184</t>
  </si>
  <si>
    <t>Kraft Heinz-Drayton, ON (NORTHSTR-O&amp;E Farms - 74538</t>
  </si>
  <si>
    <t>Loblaw-Winnipeg, MB - 53150</t>
  </si>
  <si>
    <t>NPD-CHENS ENTERPRISES CORPORATION-MISSISSAUGA, ON - 72840</t>
  </si>
  <si>
    <t>NPD-JETRO-SARASOTA, FL (#425) - 70151</t>
  </si>
  <si>
    <t>NPD-JETRO-MARIETTA, GA (#421) - 70166</t>
  </si>
  <si>
    <t>NPD-JETRO-KANSAS CITY, MO (450) - 70239</t>
  </si>
  <si>
    <t>NPD-UNFI (SV)-QUINCY, FL (PERISHABLE) - 75066</t>
  </si>
  <si>
    <t>TOSCA RPC-Garland, TX - 70308</t>
  </si>
  <si>
    <t>Amigo Pallets-Punta Gorda, FL - 74071</t>
  </si>
  <si>
    <t>Refresco North America-Pointe Claire, QC - 74191</t>
  </si>
  <si>
    <t>SpartanNash-Lima, OH (058) - 54620</t>
  </si>
  <si>
    <t>Target-Denton, TX - 53750</t>
  </si>
  <si>
    <t>Western Pallet Supply &amp; Logistics-Riverside - 75125</t>
  </si>
  <si>
    <t>Amplify Snack Brands-Bethlehem, PA (Weaver Popcorn - 75553</t>
  </si>
  <si>
    <t>Calkins &amp; Burke Ltd.-Burnaby, BC (18 Wheels Wareho - 75475</t>
  </si>
  <si>
    <t>International Paper-Portland, OR - 74263</t>
  </si>
  <si>
    <t>Kintetsu World Express Inc.-Guelph, ON - 75528</t>
  </si>
  <si>
    <t>Kraft Heinz-Quincy, WA (Quincy Foods) - 75434</t>
  </si>
  <si>
    <t>Kraft Heinz-Sauk Rapids, MN (Kent Precision) - 75530</t>
  </si>
  <si>
    <t>TOSCA RPC-San Bernardino, CA - 70310</t>
  </si>
  <si>
    <t>Amcor AFNA-Fremont, OH (Fremont) - 54659</t>
  </si>
  <si>
    <t>Amcor AFNA-Oshkosh, WI - 54237</t>
  </si>
  <si>
    <t>Amcor AFNA-Neenah, WI (Curwood) - 56162</t>
  </si>
  <si>
    <t>Amcor AFNA-Joplin, MO - 58249</t>
  </si>
  <si>
    <t>Amcor AFNA-Shelbyville, KY - 58414</t>
  </si>
  <si>
    <t>Amcor AFNA-Lancaster, WI - 62401</t>
  </si>
  <si>
    <t>Ardent Mills, LLC-Hastings, MN  - 66593</t>
  </si>
  <si>
    <t>ATV Farms-Holland Landing, ON (B&amp;D Produce) - 74604</t>
  </si>
  <si>
    <t>Aurora Organic-Columbia, MO - 67293</t>
  </si>
  <si>
    <t>Nature's Bakery, LLC.-Hazelwood, MO (Missouri Na - 57597</t>
  </si>
  <si>
    <t>BPS-Palestine, TX (Tampico Bottling Co MOUNPATX) - 68978</t>
  </si>
  <si>
    <t>Calkins &amp; Burke Ltd-Burnaby, BC (PacificBlueCold  - 71575</t>
  </si>
  <si>
    <t>Ferrero U.S.A.-Jonestown, PA  - 69889</t>
  </si>
  <si>
    <t>Ferrero U.S.A.-McDonough, GA  - 73996</t>
  </si>
  <si>
    <t>Kraft Canada-London, ON (EXTMF-Natra Choc AM - 74107</t>
  </si>
  <si>
    <t>Kraft Heinz-Champaign, IL (Plant-461-DSC-Menasha)  - 57752</t>
  </si>
  <si>
    <t>Kraft Heinz-Minooka, IL (Menasha/ARI) - 66364</t>
  </si>
  <si>
    <t>Kraft Heinz-Chicago Heights, IL (EXTMF-Winpak PP) - 74397</t>
  </si>
  <si>
    <t>Kraft Heinz-Elk Grove Village, IL Hearthside Foods - 54031</t>
  </si>
  <si>
    <t>Kraft Heinz-Greencastle, PA (Egg Gourmet) - 74710</t>
  </si>
  <si>
    <t>Legrand AV Inc.-Shakopee, MN - 45743</t>
  </si>
  <si>
    <t>The Bountiful Company-Sparks, NV - 69047</t>
  </si>
  <si>
    <t>The Bountiful Company-Hazle Township, PA - 60453</t>
  </si>
  <si>
    <t>TreeHouse Foods-1441-Columbia, SC - 65157</t>
  </si>
  <si>
    <t>TreeHouse Foods-1384-Ogden, UT - 65780</t>
  </si>
  <si>
    <t>TreeHouse Foods-1421-Buckner, KY - 66600</t>
  </si>
  <si>
    <t>TreeHouse Foods-1281-Cambridge, MD - 65148</t>
  </si>
  <si>
    <t>TreeHouse Foods-2041-Richmond Hill, ON(Protenergy) - 65965</t>
  </si>
  <si>
    <t>TreeHouse Foods-1327-Hanover, PA - 65128</t>
  </si>
  <si>
    <t>TreeHouse Foods-1330-Lakeville, MN - 65760</t>
  </si>
  <si>
    <t>TreeHouse Foods-1382-Carrollton, TX - 65632</t>
  </si>
  <si>
    <t>TreeHouse Foods-2001-Winona, ON (E.D. Smith) - 65166</t>
  </si>
  <si>
    <t>TreeHouse Foods-1114-San Antonio, TX - 65602</t>
  </si>
  <si>
    <t>TreeHouse Foods-1108-Pecatonica, IL - 65784</t>
  </si>
  <si>
    <t>TreeHouse Foods-1443-Tolleson, AZ - 65956</t>
  </si>
  <si>
    <t>TreeHouse Foods-1328-Lancaster, PA - 65129</t>
  </si>
  <si>
    <t>TreeHouse Foods-2061-Brantford, ON - 65163</t>
  </si>
  <si>
    <t>TreeHouse Foods-1381-Forest Park, GA - 65603</t>
  </si>
  <si>
    <t>TreeHouse Foods-1341-Amherst, NY (DC) - 65530</t>
  </si>
  <si>
    <t>TreeHouse Foods-1109-Dixon, IL - 66678</t>
  </si>
  <si>
    <t>TreeHouse Foods-1609-Carlisle, PA (NEDC) - 65153</t>
  </si>
  <si>
    <t>TreeHouse Foods-1601-Rochelle, IL (MWDC) - 65125</t>
  </si>
  <si>
    <t>TreeHouse Foods-1105-Faison, NC - 65631</t>
  </si>
  <si>
    <t>TreeHouse Foods-1630-Plainfield, IN (DC) - 65126</t>
  </si>
  <si>
    <t>TreeHouse Foods-1610-Kings Mountain, NC (SEDC) - 65155</t>
  </si>
  <si>
    <t>TreeHouse Foods-1634-Buckner, KY (DC)  - 65152</t>
  </si>
  <si>
    <t>TreeHouse Foods-1643-Stockton, CA (WCDC) - 65156</t>
  </si>
  <si>
    <t>TreeHouse Foods-1324-South Beloit, IL - 65523</t>
  </si>
  <si>
    <t>TreeHouse Foods-1118-Dallas, TX (SSB) - 74232</t>
  </si>
  <si>
    <t>Triple C Jacksonville - 75256</t>
  </si>
  <si>
    <t>18 Wheels Alberta Ltd - Calgary, AB - 75397</t>
  </si>
  <si>
    <t>48forty Solutions, LLC-Albany, NY (235) - 44755</t>
  </si>
  <si>
    <t>Aldi-Petersburg, VA - 67780</t>
  </si>
  <si>
    <t>Amcor AFNA-Batavia, IL - 61132</t>
  </si>
  <si>
    <t>CHEP-St. Louis, MO (Medrano USA) UTV2 - 44641</t>
  </si>
  <si>
    <t>CHEP-Bakersfield, CA (TERZO ENTERPRISES) UTU8 - 58095</t>
  </si>
  <si>
    <t>Dollar General-Berkeley, MO  - 70860</t>
  </si>
  <si>
    <t>NPD-JETRO-VERNON, CA (119) - 70282</t>
  </si>
  <si>
    <t>Paramount Pallet-Whitby, ON - 50469</t>
  </si>
  <si>
    <t>Kamps Pallets-Atlanta, GA - 61083</t>
  </si>
  <si>
    <t>Walmart/Sam's Club MX-Sacramento, CHH - 73254</t>
  </si>
  <si>
    <t>Atalanta Corp-Lindsay, ON (Marisposa Dairy) - 59323</t>
  </si>
  <si>
    <t>Basin Gold Cooperative-Warden, WA (Skone and Conn - 68744</t>
  </si>
  <si>
    <t>Basin Gold Cooperative-Royal City, WA (Blue Sky M - 68743</t>
  </si>
  <si>
    <t>Beiersdorf-Memphis, TN  (Crescent) - 73930</t>
  </si>
  <si>
    <t>BEL Brands USA-Brookings, SD - 56355</t>
  </si>
  <si>
    <t>BEL Brands USA-Little Chute, WI - 50344</t>
  </si>
  <si>
    <t>Burnette Foods, Inc.-Hartford, MI - 56181</t>
  </si>
  <si>
    <t>Burnette Foods, Inc.-New Era, MI - 56182</t>
  </si>
  <si>
    <t>Burnette Foods, Inc.-Elk Rapids, MI - 56180</t>
  </si>
  <si>
    <t>Burnette Foods, Inc.-East Jordan, MI - 56179</t>
  </si>
  <si>
    <t>Essex Topcrop Sales Limited-Essex,ON - 75885</t>
  </si>
  <si>
    <t>Inno Foods-Langley,BC - 75816</t>
  </si>
  <si>
    <t>Jasper Products, LLC-Joplin,MO - 75888</t>
  </si>
  <si>
    <t>LSC Communications-Harlingen, TX - 45497</t>
  </si>
  <si>
    <t>Niagara Bottling, LLC-Groveland, FL (GRV) - 70043</t>
  </si>
  <si>
    <t>Niagara Bottling, LLC-Chester, VA (RCH) - 74389</t>
  </si>
  <si>
    <t>Niagara Bottling, LLC-Rialto, CA (RIA) - 70047</t>
  </si>
  <si>
    <t>Niagara Bottling, LLC-Plainfield, IN (PLA) - 74388</t>
  </si>
  <si>
    <t>Niagara Bottling, LLC-Jupiter, FL (MIA) - 70046</t>
  </si>
  <si>
    <t>Refresco North America-Fontana, CA (Francis) - 71658</t>
  </si>
  <si>
    <t>Sinomax-USA Inc-Phoenix, AZ - 67919</t>
  </si>
  <si>
    <t>48forty Solutions, LLC-Memphis, TN (Site 2) - 74718</t>
  </si>
  <si>
    <t>Beaudry &amp; Cadrin-Levis, QC - 60283</t>
  </si>
  <si>
    <t>Big Lots-Columbus, OH - 44911</t>
  </si>
  <si>
    <t>CHEP-GRAND RAPIDS, MI (Medrano) UTWW - 53894</t>
  </si>
  <si>
    <t>CHEP-Aurora, IL (BDL) UTV7 - 44632</t>
  </si>
  <si>
    <t>Dollar General-Walton, KY  - 74408</t>
  </si>
  <si>
    <t>Miner's Inc.-Duluth, MN - 55482</t>
  </si>
  <si>
    <t>Kamps Pallets-Mulberry, FL - 46090</t>
  </si>
  <si>
    <t>Sysco Canada-Lakeside, NS (265) - 61408</t>
  </si>
  <si>
    <t>Rehrig Penn-Pedricktown, NJ (RLC) WLM - 44832</t>
  </si>
  <si>
    <t>Dessert Holdings -London,ON (The Original Cakerie) - 76126</t>
  </si>
  <si>
    <t>Kraft Heinz-Bartlett, IL (EXTMF-Cheese Merchants) - 74539</t>
  </si>
  <si>
    <t>SBS Transportation-Tacoma, WA - 70911</t>
  </si>
  <si>
    <t>Texas Tissue Converting-Conroe,TX - 75890</t>
  </si>
  <si>
    <t>Midwest Core Group - 64111</t>
  </si>
  <si>
    <t>Dollar General-Sacramento, CA  - 74278</t>
  </si>
  <si>
    <t>Liberty Pallets-Pomona (Shamrock), CA - 75849</t>
  </si>
  <si>
    <t>Alaska Pallet Services-Anchorage, AK - 54623</t>
  </si>
  <si>
    <t>IDC Logistics Inc-Fort Worth,TX - 76225</t>
  </si>
  <si>
    <t>IDC Logistics Inc-Walnut, CA - 76224</t>
  </si>
  <si>
    <t>KamCo Group-London, ON (Cardiff) - 76226</t>
  </si>
  <si>
    <t>KamCo Group-Joplin, MO (Jasper Products) - 76205</t>
  </si>
  <si>
    <t>American West Pallets, LLC - Aurora, CO - 76082</t>
  </si>
  <si>
    <t>BPS-Broadview, IL (AZ Metr - 74381</t>
  </si>
  <si>
    <t>CHEP-Dallas, TX (All Star Pallet) UTWL - 76072</t>
  </si>
  <si>
    <t>CHEP-Temple, TX USIQ - 59158</t>
  </si>
  <si>
    <t>Feeding America-Lafayette, IN (Food Finders Food B - 66163</t>
  </si>
  <si>
    <t>Kraft Heinz-Coldwater, MI (NORTHSTR-GreenOrganic) - 71026</t>
  </si>
  <si>
    <t>NPD-JETRO-RICHARDSON, TX (575) - 70265</t>
  </si>
  <si>
    <t>NPD-JETRO-LEWISVILLE, TX (711) - 70527</t>
  </si>
  <si>
    <t>TOSCA RPC-Lakewood, WA - 70307</t>
  </si>
  <si>
    <t>MoveType</t>
  </si>
  <si>
    <t>Issue</t>
  </si>
  <si>
    <t>Allen Family Foods Inc-Abbotsford ,BC (Abbotsford  - 76320</t>
  </si>
  <si>
    <t>Cargill de Méxio S.A. de C.V.-Atitalaquia,ME (Carg - 76318</t>
  </si>
  <si>
    <t>Schwartz Brothers Bakery, Inc.-Renton, WA - 74213</t>
  </si>
  <si>
    <t>Severn Peanut Co-Severn, NC (Hampton Farms) - 51391</t>
  </si>
  <si>
    <t>Casey's General Stores-Joplin, MO - 76004</t>
  </si>
  <si>
    <t>NPD-DHL SUPPLY CHAIN-BRAMPTON, ON - 70943</t>
  </si>
  <si>
    <t>Return</t>
  </si>
  <si>
    <t>Lookup</t>
  </si>
  <si>
    <t>BPS-Rialto, CA (Niagara Bottling) - 73444</t>
  </si>
  <si>
    <t>Bway Corporation-Oakville, ON - 53625</t>
  </si>
  <si>
    <t>CEVA-Cuautitlán Izcalli, MEX - 46563</t>
  </si>
  <si>
    <t>Chiquita Mexico, S. de R.L. de C.V.-Frescos Don Gu - 70337</t>
  </si>
  <si>
    <t>Chiquita Mexico S. de R.L. de C.V.-Villagran, GUA - 58446</t>
  </si>
  <si>
    <t>D'Arrigo Bros. Co.-Yuma, AZ - 53899</t>
  </si>
  <si>
    <t>D'Arrigo Bros. Co.-San Luis Rio Colorado, MX - 60088</t>
  </si>
  <si>
    <t>D'Arrigo Bros. Co.-Brawley, CA - 58817</t>
  </si>
  <si>
    <t>Dr Praeger's-Elmwood Park, NJ - 45798</t>
  </si>
  <si>
    <t>Fresh Express-Yuma, AZ - 43676</t>
  </si>
  <si>
    <t>Fresh Express-Huron, CA - 43674</t>
  </si>
  <si>
    <t>Frey Produce-Newberry, FL (Don Green Farms) - 46299</t>
  </si>
  <si>
    <t>Frey Produce-LaBelle, FL - 60945</t>
  </si>
  <si>
    <t>Frey Produce-Tifton, GA (Griffin Farms) - 46293</t>
  </si>
  <si>
    <t>Frey Produce-Parrish, FL - 53621</t>
  </si>
  <si>
    <t>Frey Produce-Trenton, FL (Michael Wilkerson Farms) - 46305</t>
  </si>
  <si>
    <t>GreenGate Fresh, LLP-Yuma, AZ (Yuma Plant) - 70087</t>
  </si>
  <si>
    <t>Kohler Co-Sheridan, AR  - 73625</t>
  </si>
  <si>
    <t>Miller Wood-Laredo, TX (Chevron c/o Interamerica)  - 46384</t>
  </si>
  <si>
    <t>Molson Canada-Pointe-Claire, QC (Alliance Intrapak - 69786</t>
  </si>
  <si>
    <t>Morgan &amp; Sampson USA-Cypress, CA - 67817</t>
  </si>
  <si>
    <t>Unilin (GAR)-Garner, NC - 53231</t>
  </si>
  <si>
    <t>PLZ Aeroscience-Pacific, MO (PLZ - Jefferson Wareh - 74886</t>
  </si>
  <si>
    <t>Sinomax-USA Inc-La Verne, TN - 68523</t>
  </si>
  <si>
    <t>Sutter Home-Lodi, CA - 59750</t>
  </si>
  <si>
    <t>Taylor Farms Retail-Yuma , AZ - 71576</t>
  </si>
  <si>
    <t>TKM Bengard Farms-Belle Glade, FL (Box House) - 44146</t>
  </si>
  <si>
    <t>Diversified Transfer &amp; Storage-Billings, MT - 46053</t>
  </si>
  <si>
    <t>Calego International Inc- Vaudreuil-Dorion, QC (Bu - 70023</t>
  </si>
  <si>
    <t>Dakota Growers Pasta Co-North Fargo, ND (Sky - 55738</t>
  </si>
  <si>
    <t>Dakota Growers Pasta Co-New Hope, MN - 55737</t>
  </si>
  <si>
    <t>Gorton's Inc-Redmond, WA (UniSea Cold Storage) - 76539</t>
  </si>
  <si>
    <t>GPI-Fort Smith, AR (Spartan Warehouse) - 57729</t>
  </si>
  <si>
    <t>Jamieson Laboratories-Pickering, ON (Promotional) - 63826</t>
  </si>
  <si>
    <t>Kraft Heinz-Jacksonville, FL (Coffee) - 53851</t>
  </si>
  <si>
    <t>Mattel Canada Inc-Etobicoke, (Low Risk Logistics) - 76478</t>
  </si>
  <si>
    <t>New Age Electronics-Chino, CA - 56578</t>
  </si>
  <si>
    <t>Unilin (THO)-Thomasville, NC - 45306</t>
  </si>
  <si>
    <t>Quality Packaging Inc.-St. Frances, WI - 75253</t>
  </si>
  <si>
    <t>Berry Global, Inc-Wiko USA-Morgantown, PA (RPC Bra - 54243</t>
  </si>
  <si>
    <t>ADUSA-Dunn, NC(Food Lion) - 42395</t>
  </si>
  <si>
    <t>ADUSA-Salisbury, NC(Food Lion) - 42392</t>
  </si>
  <si>
    <t>ADUSA-Greencastle, PA(Food Lion) - 42398</t>
  </si>
  <si>
    <t>ADUSA-Disputanta, VA(Food Lion) - 42393</t>
  </si>
  <si>
    <t>ADUSA-South Portland, ME(Hannaford) - 42421</t>
  </si>
  <si>
    <t>ADUSA-Elloree, SC(Food Lion) - 42394</t>
  </si>
  <si>
    <t>ADUSA-Schodack Landing, NY(Hannaford) - 42423</t>
  </si>
  <si>
    <t>CHEP-Orlando, FL UST1 - 44684</t>
  </si>
  <si>
    <t>CHEP-Benson, NC (McIntosh Box) UTK3 - 44638</t>
  </si>
  <si>
    <t>CHEP-Lakeland, FL (Kane) UT29 - 44657</t>
  </si>
  <si>
    <t>CHEP-Gresham, OR (Terzo) UTX5 - 44644</t>
  </si>
  <si>
    <t>CHEP-Bronx, NY UTD7 - 68059</t>
  </si>
  <si>
    <t>General Trading Company-Carlstadt, NJ - 53312</t>
  </si>
  <si>
    <t>McIntosh Box &amp; Pallet Co-BernHards Bay,NY - 54648</t>
  </si>
  <si>
    <t>3M-Clinton, TN - 76634</t>
  </si>
  <si>
    <t>Arvato-Pleasant Prairie, WI - 45777</t>
  </si>
  <si>
    <t>Arvato-Louisville, KY (Export Drive) - 63736</t>
  </si>
  <si>
    <t>Arvato-Ontario, CA  - 70976</t>
  </si>
  <si>
    <t>Aspen Produce LLC-Center, CO (Center) - 76745</t>
  </si>
  <si>
    <t>Bay Cities Packaging and Design-Cicero, IL (Royal - 76608</t>
  </si>
  <si>
    <t>Blanca Potato LLC-Blanca, CO (Blanca) - 76650</t>
  </si>
  <si>
    <t>Bonita Packing Co.-Yuma,AZ(Yuma Packaging Supplies - 76749</t>
  </si>
  <si>
    <t>Continental Mills-Hopkinsville, KY - 61267</t>
  </si>
  <si>
    <t>Foppen Seafood-Wilmington, CA (Lineage Logistics) - 76744</t>
  </si>
  <si>
    <t>Hines Nut Company-Dallas, TX - 59764</t>
  </si>
  <si>
    <t>Ice Cream Specialties-O'Fallon, IL - 76707</t>
  </si>
  <si>
    <t>International Forest Products -Longview, (Norpac ) - 76621</t>
  </si>
  <si>
    <t>JFE Franchising, Inc-Fullerton, CA (Snow Fox) - 74610</t>
  </si>
  <si>
    <t>Pantry Shelf Food Corp-Montreal, QC - 76622</t>
  </si>
  <si>
    <t>Polar Beverages-Temple, TX(Temple ) - 76684</t>
  </si>
  <si>
    <t>River Point Farms LLC-Plymouth, WA - 76683</t>
  </si>
  <si>
    <t>Select Product Holdings -Henderson, (Henderson NC) - 76610</t>
  </si>
  <si>
    <t>Sonos, Inc.-Harrisburg, PA (Ingram Micro) - 76686</t>
  </si>
  <si>
    <t>Spice World Inc-Orlando, FL - 76720</t>
  </si>
  <si>
    <t>Spice World Inc-Coalinga, CA(Sequoia Packing) - 76718</t>
  </si>
  <si>
    <t>United Solutions Inc-Sardis, (Sardis MS) - 76635</t>
  </si>
  <si>
    <t>Millwood Inc-Smyrna, TN - 58501</t>
  </si>
  <si>
    <t>D_USA38118_67007</t>
  </si>
  <si>
    <t>D_USA91761_74879</t>
  </si>
  <si>
    <t>D_USA55066_76092</t>
  </si>
  <si>
    <t>D_USA75212_67095</t>
  </si>
  <si>
    <t>D_USA63042_74731</t>
  </si>
  <si>
    <t>D_USA80011_76082</t>
  </si>
  <si>
    <t>D_USA18202_50843</t>
  </si>
  <si>
    <t>D_CANJ0K3H0_73248</t>
  </si>
  <si>
    <t>Closest Depot</t>
  </si>
  <si>
    <t>Code3</t>
  </si>
  <si>
    <t>CentroidCity</t>
  </si>
  <si>
    <t>CentroidState</t>
  </si>
  <si>
    <t>CentroidCode</t>
  </si>
  <si>
    <t>CentroidCountry</t>
  </si>
  <si>
    <t>X</t>
  </si>
  <si>
    <t>Y</t>
  </si>
  <si>
    <t>SiteName</t>
  </si>
  <si>
    <t>LocCode</t>
  </si>
  <si>
    <t>LocDesc</t>
  </si>
  <si>
    <t>SiteAddress</t>
  </si>
  <si>
    <t>SiteCity</t>
  </si>
  <si>
    <t>SiteState</t>
  </si>
  <si>
    <t>SiteCountry</t>
  </si>
  <si>
    <t>SiteZipCode</t>
  </si>
  <si>
    <t>SiteLatitude</t>
  </si>
  <si>
    <t>SiteLongitude</t>
  </si>
  <si>
    <t>Zone</t>
  </si>
  <si>
    <t>Region</t>
  </si>
  <si>
    <t>SubRegion</t>
  </si>
  <si>
    <t>DepotType</t>
  </si>
  <si>
    <t>Distance</t>
  </si>
  <si>
    <t>Rank</t>
  </si>
  <si>
    <t>Austin</t>
  </si>
  <si>
    <t>TX</t>
  </si>
  <si>
    <t>USA</t>
  </si>
  <si>
    <t>D_USA78218_75514</t>
  </si>
  <si>
    <t>SAN ANTONIO</t>
  </si>
  <si>
    <t>Zone 3</t>
  </si>
  <si>
    <t>US 06</t>
  </si>
  <si>
    <t>Sort Only</t>
  </si>
  <si>
    <t>Bartlett</t>
  </si>
  <si>
    <t>Rockwood</t>
  </si>
  <si>
    <t>Ozona</t>
  </si>
  <si>
    <t>Kerrville</t>
  </si>
  <si>
    <t>New Braunfels</t>
  </si>
  <si>
    <t>San Antonio</t>
  </si>
  <si>
    <t>Riviera</t>
  </si>
  <si>
    <t>Corpus Christi</t>
  </si>
  <si>
    <t>San Benito</t>
  </si>
  <si>
    <t>Round Rock</t>
  </si>
  <si>
    <t>Del Rio</t>
  </si>
  <si>
    <t>Smithville</t>
  </si>
  <si>
    <t>Midland</t>
  </si>
  <si>
    <t>Alpine</t>
  </si>
  <si>
    <t>Rosebud</t>
  </si>
  <si>
    <t>SD</t>
  </si>
  <si>
    <t>830 S. 25th Ave.</t>
  </si>
  <si>
    <t>Aurora</t>
  </si>
  <si>
    <t>CO</t>
  </si>
  <si>
    <t>US 08</t>
  </si>
  <si>
    <t>Full Service</t>
  </si>
  <si>
    <t>Howes</t>
  </si>
  <si>
    <t>Paradise</t>
  </si>
  <si>
    <t>KS</t>
  </si>
  <si>
    <t>Kanorado</t>
  </si>
  <si>
    <t>Liberal</t>
  </si>
  <si>
    <t>Indianola</t>
  </si>
  <si>
    <t>NE</t>
  </si>
  <si>
    <t>Mullen</t>
  </si>
  <si>
    <t>Wood Lake</t>
  </si>
  <si>
    <t>Alliance</t>
  </si>
  <si>
    <t>Felt</t>
  </si>
  <si>
    <t>OK</t>
  </si>
  <si>
    <t>Arvada</t>
  </si>
  <si>
    <t>Littleton</t>
  </si>
  <si>
    <t>Denver</t>
  </si>
  <si>
    <t>Boulder</t>
  </si>
  <si>
    <t>Mc Coy</t>
  </si>
  <si>
    <t>Fort Collins</t>
  </si>
  <si>
    <t>Greeley</t>
  </si>
  <si>
    <t>Hereford</t>
  </si>
  <si>
    <t>Colorado Springs</t>
  </si>
  <si>
    <t>Mc Clave</t>
  </si>
  <si>
    <t>Ignacio</t>
  </si>
  <si>
    <t>Gunnison</t>
  </si>
  <si>
    <t>Yellow Jacket</t>
  </si>
  <si>
    <t>Somerset</t>
  </si>
  <si>
    <t>Palisade</t>
  </si>
  <si>
    <t>Gypsum</t>
  </si>
  <si>
    <t>Cheyenne</t>
  </si>
  <si>
    <t>WY</t>
  </si>
  <si>
    <t>Lingle</t>
  </si>
  <si>
    <t>Sinclair</t>
  </si>
  <si>
    <t>Lysite</t>
  </si>
  <si>
    <t>Devils Tower</t>
  </si>
  <si>
    <t>Wolf</t>
  </si>
  <si>
    <t>Ponderosa</t>
  </si>
  <si>
    <t>NM</t>
  </si>
  <si>
    <t>Albuquerque</t>
  </si>
  <si>
    <t>Waterflow</t>
  </si>
  <si>
    <t>Los Alamos</t>
  </si>
  <si>
    <t>La Loma</t>
  </si>
  <si>
    <t>Santa Rosa</t>
  </si>
  <si>
    <t>Westminster</t>
  </si>
  <si>
    <t>Laramie</t>
  </si>
  <si>
    <t>Billings</t>
  </si>
  <si>
    <t>MT</t>
  </si>
  <si>
    <t>D_USA84119_56495</t>
  </si>
  <si>
    <t>SALT LAKE CITY</t>
  </si>
  <si>
    <t>UT</t>
  </si>
  <si>
    <t>Yellowstone National Park</t>
  </si>
  <si>
    <t>Hyattville</t>
  </si>
  <si>
    <t>Crowheart</t>
  </si>
  <si>
    <t>Pinedale</t>
  </si>
  <si>
    <t>Teton Village</t>
  </si>
  <si>
    <t>Opal</t>
  </si>
  <si>
    <t>Grace</t>
  </si>
  <si>
    <t>ID</t>
  </si>
  <si>
    <t>Sun Valley</t>
  </si>
  <si>
    <t>Swan Valley</t>
  </si>
  <si>
    <t>Dutch John</t>
  </si>
  <si>
    <t>Salt Lake City</t>
  </si>
  <si>
    <t>Ogden</t>
  </si>
  <si>
    <t>Portage</t>
  </si>
  <si>
    <t>Elmo</t>
  </si>
  <si>
    <t>Mayfield</t>
  </si>
  <si>
    <t>Koosharem</t>
  </si>
  <si>
    <t>Ely</t>
  </si>
  <si>
    <t>NV</t>
  </si>
  <si>
    <t>Elko</t>
  </si>
  <si>
    <t>El Paso</t>
  </si>
  <si>
    <t>D_USA85043_65540</t>
  </si>
  <si>
    <t>PHOENIX</t>
  </si>
  <si>
    <t>AZ</t>
  </si>
  <si>
    <t>US 09b</t>
  </si>
  <si>
    <t>Phoenix</t>
  </si>
  <si>
    <t>Red Rock</t>
  </si>
  <si>
    <t>Maricopa</t>
  </si>
  <si>
    <t>Peoria</t>
  </si>
  <si>
    <t>Globe</t>
  </si>
  <si>
    <t>Bowie</t>
  </si>
  <si>
    <t>Tucson</t>
  </si>
  <si>
    <t>Springerville</t>
  </si>
  <si>
    <t>Flagstaff</t>
  </si>
  <si>
    <t>Sedona</t>
  </si>
  <si>
    <t>Saint Michaels</t>
  </si>
  <si>
    <t>Fort Wingate</t>
  </si>
  <si>
    <t>San Acacia</t>
  </si>
  <si>
    <t>Rincon</t>
  </si>
  <si>
    <t>Buckhorn</t>
  </si>
  <si>
    <t>Ruidoso</t>
  </si>
  <si>
    <t>Topock</t>
  </si>
  <si>
    <t>D_USA89115_46494</t>
  </si>
  <si>
    <t>LAS VEGAS</t>
  </si>
  <si>
    <t>The Lakes</t>
  </si>
  <si>
    <t>Overton</t>
  </si>
  <si>
    <t>Las Vegas</t>
  </si>
  <si>
    <t>Wadsworth</t>
  </si>
  <si>
    <t>D_USA95304_45195</t>
  </si>
  <si>
    <t>TRACY</t>
  </si>
  <si>
    <t>CA</t>
  </si>
  <si>
    <t>US 09a</t>
  </si>
  <si>
    <t>Reno</t>
  </si>
  <si>
    <t>Carson City</t>
  </si>
  <si>
    <t>Sacramento</t>
  </si>
  <si>
    <t>Altaville</t>
  </si>
  <si>
    <t>Livingston</t>
  </si>
  <si>
    <t>Elk Grove</t>
  </si>
  <si>
    <t>Rancho Cordova</t>
  </si>
  <si>
    <t>Feather Falls</t>
  </si>
  <si>
    <t>McArthur</t>
  </si>
  <si>
    <t>Tulelake</t>
  </si>
  <si>
    <t>Medford</t>
  </si>
  <si>
    <t>OR</t>
  </si>
  <si>
    <t>Jacksonville</t>
  </si>
  <si>
    <t>APO</t>
  </si>
  <si>
    <t>AE</t>
  </si>
  <si>
    <t>D_USA95377_65915</t>
  </si>
  <si>
    <t>FPO</t>
  </si>
  <si>
    <t>Pebble Beach</t>
  </si>
  <si>
    <t>Menlo Park</t>
  </si>
  <si>
    <t>San Francisco</t>
  </si>
  <si>
    <t>Palo Alto</t>
  </si>
  <si>
    <t>San Mateo</t>
  </si>
  <si>
    <t>Hayward</t>
  </si>
  <si>
    <t>Oakland</t>
  </si>
  <si>
    <t>Berkeley</t>
  </si>
  <si>
    <t>Richmond</t>
  </si>
  <si>
    <t>Ross</t>
  </si>
  <si>
    <t>Santa Cruz</t>
  </si>
  <si>
    <t>San Jose</t>
  </si>
  <si>
    <t>Manchester</t>
  </si>
  <si>
    <t>Bridgeville</t>
  </si>
  <si>
    <t>Pukalani</t>
  </si>
  <si>
    <t>HI</t>
  </si>
  <si>
    <t>Honolulu</t>
  </si>
  <si>
    <t>APO/FPO</t>
  </si>
  <si>
    <t>L0V</t>
  </si>
  <si>
    <t>Westminster Abbey</t>
  </si>
  <si>
    <t>ON</t>
  </si>
  <si>
    <t>L0V4K8</t>
  </si>
  <si>
    <t>CAN</t>
  </si>
  <si>
    <t>Antelope</t>
  </si>
  <si>
    <t>D_USA98001_61024</t>
  </si>
  <si>
    <t>ALGONA</t>
  </si>
  <si>
    <t>WA</t>
  </si>
  <si>
    <t>US 07</t>
  </si>
  <si>
    <t>McMinnville</t>
  </si>
  <si>
    <t>Portland</t>
  </si>
  <si>
    <t>Albany</t>
  </si>
  <si>
    <t>Eugene</t>
  </si>
  <si>
    <t>Christmas Valley</t>
  </si>
  <si>
    <t>Fossil</t>
  </si>
  <si>
    <t>Renton</t>
  </si>
  <si>
    <t>Seattle</t>
  </si>
  <si>
    <t>Monroe</t>
  </si>
  <si>
    <t>Tacoma</t>
  </si>
  <si>
    <t>Yelm</t>
  </si>
  <si>
    <t>Long Beach</t>
  </si>
  <si>
    <t>Manson</t>
  </si>
  <si>
    <t>Wapato</t>
  </si>
  <si>
    <t>Bellevue</t>
  </si>
  <si>
    <t>R4G</t>
  </si>
  <si>
    <t>Oak Bluff</t>
  </si>
  <si>
    <t>MB</t>
  </si>
  <si>
    <t>R4G0A1</t>
  </si>
  <si>
    <t>D_MEX44950_45488</t>
  </si>
  <si>
    <t>GUADALAJARA</t>
  </si>
  <si>
    <t>JA</t>
  </si>
  <si>
    <t>MEX</t>
  </si>
  <si>
    <t>Zone 5</t>
  </si>
  <si>
    <t>MX 01</t>
  </si>
  <si>
    <t>Holtsville</t>
  </si>
  <si>
    <t>NY</t>
  </si>
  <si>
    <t>D_USA08810_66673</t>
  </si>
  <si>
    <t>DAYTON</t>
  </si>
  <si>
    <t>NJ</t>
  </si>
  <si>
    <t>Zone 1</t>
  </si>
  <si>
    <t>US 02a</t>
  </si>
  <si>
    <t>New Haven</t>
  </si>
  <si>
    <t>CT</t>
  </si>
  <si>
    <t>Bridgeport</t>
  </si>
  <si>
    <t>Norwalk</t>
  </si>
  <si>
    <t>Stamford</t>
  </si>
  <si>
    <t>Plainfield</t>
  </si>
  <si>
    <t>Newark</t>
  </si>
  <si>
    <t>Elizabeth</t>
  </si>
  <si>
    <t>Jersey City</t>
  </si>
  <si>
    <t>Haskell</t>
  </si>
  <si>
    <t>Paterson</t>
  </si>
  <si>
    <t>Park Ridge</t>
  </si>
  <si>
    <t>Allenhurst</t>
  </si>
  <si>
    <t>Blairstown</t>
  </si>
  <si>
    <t>Mount Freedom</t>
  </si>
  <si>
    <t>Mullica Hill</t>
  </si>
  <si>
    <t>Camden</t>
  </si>
  <si>
    <t>Monroeville</t>
  </si>
  <si>
    <t>Atlantic City</t>
  </si>
  <si>
    <t>Imlaystown</t>
  </si>
  <si>
    <t>Trenton</t>
  </si>
  <si>
    <t>Beachwood</t>
  </si>
  <si>
    <t>Broadway</t>
  </si>
  <si>
    <t>New Brunswick</t>
  </si>
  <si>
    <t>New York</t>
  </si>
  <si>
    <t>Staten Island</t>
  </si>
  <si>
    <t>Bronx</t>
  </si>
  <si>
    <t>Ossining</t>
  </si>
  <si>
    <t>White Plains</t>
  </si>
  <si>
    <t>Yonkers</t>
  </si>
  <si>
    <t>New Rochelle</t>
  </si>
  <si>
    <t>Palisades</t>
  </si>
  <si>
    <t>Great Neck</t>
  </si>
  <si>
    <t>Long Island City</t>
  </si>
  <si>
    <t>Brooklyn</t>
  </si>
  <si>
    <t>Flushing</t>
  </si>
  <si>
    <t>Jamaica</t>
  </si>
  <si>
    <t>Glenwood Landing</t>
  </si>
  <si>
    <t>Far Rockaway</t>
  </si>
  <si>
    <t>Massapequa Park</t>
  </si>
  <si>
    <t>Hicksville</t>
  </si>
  <si>
    <t>Shirley</t>
  </si>
  <si>
    <t>Montgomery</t>
  </si>
  <si>
    <t>Quakertown</t>
  </si>
  <si>
    <t>PA</t>
  </si>
  <si>
    <t>Wynnewood</t>
  </si>
  <si>
    <t>Philadelphia</t>
  </si>
  <si>
    <t>North Wales</t>
  </si>
  <si>
    <t>Hockessin</t>
  </si>
  <si>
    <t>DE</t>
  </si>
  <si>
    <t>Wilmington</t>
  </si>
  <si>
    <t>Ellendale</t>
  </si>
  <si>
    <t>Elk Mills</t>
  </si>
  <si>
    <t>MD</t>
  </si>
  <si>
    <t>Villas</t>
  </si>
  <si>
    <t>Buffalo</t>
  </si>
  <si>
    <t>D_USA14031_61692</t>
  </si>
  <si>
    <t>CLARENCE</t>
  </si>
  <si>
    <t>US 01</t>
  </si>
  <si>
    <t>Jamestown</t>
  </si>
  <si>
    <t>Wellsville</t>
  </si>
  <si>
    <t>Dagus Mines</t>
  </si>
  <si>
    <t>Portersville</t>
  </si>
  <si>
    <t>Jackson Center</t>
  </si>
  <si>
    <t>Polk</t>
  </si>
  <si>
    <t>Spring Creek</t>
  </si>
  <si>
    <t>Erie</t>
  </si>
  <si>
    <t>Duke Center</t>
  </si>
  <si>
    <t>Williamsfield</t>
  </si>
  <si>
    <t>OH</t>
  </si>
  <si>
    <t>L0S</t>
  </si>
  <si>
    <t>Allanburg</t>
  </si>
  <si>
    <t>L0S1A0</t>
  </si>
  <si>
    <t>L2A</t>
  </si>
  <si>
    <t>Fort Erie</t>
  </si>
  <si>
    <t>L2A0A1</t>
  </si>
  <si>
    <t>L2E</t>
  </si>
  <si>
    <t>Niagara Falls</t>
  </si>
  <si>
    <t>L2E0A1</t>
  </si>
  <si>
    <t>L2G</t>
  </si>
  <si>
    <t>L2G0A1</t>
  </si>
  <si>
    <t>L2H</t>
  </si>
  <si>
    <t>L2H0A1</t>
  </si>
  <si>
    <t>L2J</t>
  </si>
  <si>
    <t>L2J0A1</t>
  </si>
  <si>
    <t>L2M</t>
  </si>
  <si>
    <t>St Catharines</t>
  </si>
  <si>
    <t>L2M0A1</t>
  </si>
  <si>
    <t>L2N</t>
  </si>
  <si>
    <t>L2N1A1</t>
  </si>
  <si>
    <t>L2P</t>
  </si>
  <si>
    <t>L2P0A1</t>
  </si>
  <si>
    <t>L2R</t>
  </si>
  <si>
    <t>L2R0A2</t>
  </si>
  <si>
    <t>L2S</t>
  </si>
  <si>
    <t>L2S0A1</t>
  </si>
  <si>
    <t>L2T</t>
  </si>
  <si>
    <t>L2T1A1</t>
  </si>
  <si>
    <t>L2V</t>
  </si>
  <si>
    <t>Thorold</t>
  </si>
  <si>
    <t>L2V0A1</t>
  </si>
  <si>
    <t>L2W</t>
  </si>
  <si>
    <t>L2W0A1</t>
  </si>
  <si>
    <t>L3B</t>
  </si>
  <si>
    <t>Welland</t>
  </si>
  <si>
    <t>L3B0A1</t>
  </si>
  <si>
    <t>L3C</t>
  </si>
  <si>
    <t>L3C0A1</t>
  </si>
  <si>
    <t>L3K</t>
  </si>
  <si>
    <t>Port Colborne</t>
  </si>
  <si>
    <t>L3K1A2</t>
  </si>
  <si>
    <t>N1A</t>
  </si>
  <si>
    <t>Dunnville</t>
  </si>
  <si>
    <t>N1A1A1</t>
  </si>
  <si>
    <t>Knox</t>
  </si>
  <si>
    <t>Jordan</t>
  </si>
  <si>
    <t>D_USA14606_45146</t>
  </si>
  <si>
    <t>ROCHESTER</t>
  </si>
  <si>
    <t>Syracuse</t>
  </si>
  <si>
    <t>Canandaigua</t>
  </si>
  <si>
    <t>Rush</t>
  </si>
  <si>
    <t>Rochester</t>
  </si>
  <si>
    <t>Elmira</t>
  </si>
  <si>
    <t>K0H</t>
  </si>
  <si>
    <t>Arden</t>
  </si>
  <si>
    <t>K0H1B0</t>
  </si>
  <si>
    <t>K0K</t>
  </si>
  <si>
    <t>Ameliasburg</t>
  </si>
  <si>
    <t>K0K1A0</t>
  </si>
  <si>
    <t>K7G</t>
  </si>
  <si>
    <t>Gananoque</t>
  </si>
  <si>
    <t>K7G0A1</t>
  </si>
  <si>
    <t>K7K</t>
  </si>
  <si>
    <t>Kingston</t>
  </si>
  <si>
    <t>K7K0A1</t>
  </si>
  <si>
    <t>K7L</t>
  </si>
  <si>
    <t>K7L0A1</t>
  </si>
  <si>
    <t>K7M</t>
  </si>
  <si>
    <t>K7M0A1</t>
  </si>
  <si>
    <t>K7N</t>
  </si>
  <si>
    <t>Amherstview</t>
  </si>
  <si>
    <t>K7N0A1</t>
  </si>
  <si>
    <t>K7P</t>
  </si>
  <si>
    <t>K7P0A1</t>
  </si>
  <si>
    <t>K7R</t>
  </si>
  <si>
    <t>Napanee</t>
  </si>
  <si>
    <t>K7R0A1</t>
  </si>
  <si>
    <t>K8N</t>
  </si>
  <si>
    <t>Belleville</t>
  </si>
  <si>
    <t>K8N0A1</t>
  </si>
  <si>
    <t>K8P</t>
  </si>
  <si>
    <t>K8P0A1</t>
  </si>
  <si>
    <t>K8R</t>
  </si>
  <si>
    <t>K8R1A1</t>
  </si>
  <si>
    <t>K8V</t>
  </si>
  <si>
    <t>K8V0A1</t>
  </si>
  <si>
    <t>K9A</t>
  </si>
  <si>
    <t>Cobourg</t>
  </si>
  <si>
    <t>K9A0A1</t>
  </si>
  <si>
    <t>L1A</t>
  </si>
  <si>
    <t>Port Hope</t>
  </si>
  <si>
    <t>L1A0A1</t>
  </si>
  <si>
    <t>Yulan</t>
  </si>
  <si>
    <t>HAZLETON</t>
  </si>
  <si>
    <t>Bible School Park</t>
  </si>
  <si>
    <t>Owego</t>
  </si>
  <si>
    <t>Binghamton</t>
  </si>
  <si>
    <t>Blossburg</t>
  </si>
  <si>
    <t>Richfield</t>
  </si>
  <si>
    <t>Harrisburg</t>
  </si>
  <si>
    <t>York</t>
  </si>
  <si>
    <t>Ephrata</t>
  </si>
  <si>
    <t>Lancaster</t>
  </si>
  <si>
    <t>Tylersville</t>
  </si>
  <si>
    <t>Port Trevorton</t>
  </si>
  <si>
    <t>Tuscarora</t>
  </si>
  <si>
    <t>Treichlers</t>
  </si>
  <si>
    <t>Allentown</t>
  </si>
  <si>
    <t>Hazleton</t>
  </si>
  <si>
    <t>East Stroudsburg</t>
  </si>
  <si>
    <t>Elmhurst</t>
  </si>
  <si>
    <t>Scranton</t>
  </si>
  <si>
    <t>Nanticoke</t>
  </si>
  <si>
    <t>Wilkes Barre</t>
  </si>
  <si>
    <t>Sugar Run</t>
  </si>
  <si>
    <t>Lincoln University</t>
  </si>
  <si>
    <t>Gilbertsville</t>
  </si>
  <si>
    <t>Reading</t>
  </si>
  <si>
    <t>Quantico</t>
  </si>
  <si>
    <t>D_USA23234_66797</t>
  </si>
  <si>
    <t>RICHMOND</t>
  </si>
  <si>
    <t>VA</t>
  </si>
  <si>
    <t>Fredericksburg</t>
  </si>
  <si>
    <t>Radiant</t>
  </si>
  <si>
    <t>Orange</t>
  </si>
  <si>
    <t>Norfolk</t>
  </si>
  <si>
    <t>Rawlings</t>
  </si>
  <si>
    <t>Prospect</t>
  </si>
  <si>
    <t>Roanoke</t>
  </si>
  <si>
    <t>Chatham</t>
  </si>
  <si>
    <t>White Sulphur Springs</t>
  </si>
  <si>
    <t>WV</t>
  </si>
  <si>
    <t>Chapel Hill</t>
  </si>
  <si>
    <t>NC</t>
  </si>
  <si>
    <t>Raleigh</t>
  </si>
  <si>
    <t>Durham</t>
  </si>
  <si>
    <t>Greenville</t>
  </si>
  <si>
    <t>Hatteras</t>
  </si>
  <si>
    <t>Pink Hill</t>
  </si>
  <si>
    <t>Keokee</t>
  </si>
  <si>
    <t>D_USA29340_60457</t>
  </si>
  <si>
    <t>GAFFNEY</t>
  </si>
  <si>
    <t>SC</t>
  </si>
  <si>
    <t>US 02b</t>
  </si>
  <si>
    <t>Mouth of Wilson</t>
  </si>
  <si>
    <t>Bandy</t>
  </si>
  <si>
    <t>Princeton</t>
  </si>
  <si>
    <t>Pineville</t>
  </si>
  <si>
    <t>Maben</t>
  </si>
  <si>
    <t>Mayodan</t>
  </si>
  <si>
    <t>Winston Salem</t>
  </si>
  <si>
    <t>Bennett</t>
  </si>
  <si>
    <t>Stokesdale</t>
  </si>
  <si>
    <t>Greensboro</t>
  </si>
  <si>
    <t>Badin</t>
  </si>
  <si>
    <t>Salisbury</t>
  </si>
  <si>
    <t>Charlotte</t>
  </si>
  <si>
    <t>Raeford</t>
  </si>
  <si>
    <t>Shallotte</t>
  </si>
  <si>
    <t>Moravian Falls</t>
  </si>
  <si>
    <t>Whittier</t>
  </si>
  <si>
    <t>Asheville</t>
  </si>
  <si>
    <t>Gadsden</t>
  </si>
  <si>
    <t>Ward</t>
  </si>
  <si>
    <t>Columbia</t>
  </si>
  <si>
    <t>Duncan</t>
  </si>
  <si>
    <t>Ruffin</t>
  </si>
  <si>
    <t>North Myrtle Beach</t>
  </si>
  <si>
    <t>Rock Hill</t>
  </si>
  <si>
    <t>Williston</t>
  </si>
  <si>
    <t>Sardis</t>
  </si>
  <si>
    <t>GA</t>
  </si>
  <si>
    <t>Augusta</t>
  </si>
  <si>
    <t>Shady Valley</t>
  </si>
  <si>
    <t>TN</t>
  </si>
  <si>
    <t>Knoxville</t>
  </si>
  <si>
    <t>Bush</t>
  </si>
  <si>
    <t>KY</t>
  </si>
  <si>
    <t>Harlan</t>
  </si>
  <si>
    <t>Shelby Gap</t>
  </si>
  <si>
    <t>Mc Dowell</t>
  </si>
  <si>
    <t>Cornettsville</t>
  </si>
  <si>
    <t>Roxana</t>
  </si>
  <si>
    <t>Tateville</t>
  </si>
  <si>
    <t>Parkers Lake</t>
  </si>
  <si>
    <t>Pelzer</t>
  </si>
  <si>
    <t>Hayesville</t>
  </si>
  <si>
    <t>D_USA30336_63875</t>
  </si>
  <si>
    <t>ATLANTA</t>
  </si>
  <si>
    <t>US 03a</t>
  </si>
  <si>
    <t>Clarkston</t>
  </si>
  <si>
    <t>Dallas</t>
  </si>
  <si>
    <t>Lagrange</t>
  </si>
  <si>
    <t>Atlanta</t>
  </si>
  <si>
    <t>Demorest</t>
  </si>
  <si>
    <t>Rutledge</t>
  </si>
  <si>
    <t>Summerville</t>
  </si>
  <si>
    <t>Warrenton</t>
  </si>
  <si>
    <t>Toomsboro</t>
  </si>
  <si>
    <t>Macon</t>
  </si>
  <si>
    <t>Pine Mountain</t>
  </si>
  <si>
    <t>Columbus</t>
  </si>
  <si>
    <t>Henagar</t>
  </si>
  <si>
    <t>AL</t>
  </si>
  <si>
    <t>Munford</t>
  </si>
  <si>
    <t>Clopton</t>
  </si>
  <si>
    <t>Five Points</t>
  </si>
  <si>
    <t>Chattanooga</t>
  </si>
  <si>
    <t>Pleasant Hill</t>
  </si>
  <si>
    <t>Tallapoosa</t>
  </si>
  <si>
    <t>Early Branch</t>
  </si>
  <si>
    <t>D_USA32254_75256</t>
  </si>
  <si>
    <t>JACKSONVILLE</t>
  </si>
  <si>
    <t>FL</t>
  </si>
  <si>
    <t>US 03b</t>
  </si>
  <si>
    <t>Savannah</t>
  </si>
  <si>
    <t>Nahunta</t>
  </si>
  <si>
    <t>Hahira</t>
  </si>
  <si>
    <t>Moultrie</t>
  </si>
  <si>
    <t>Hilliard</t>
  </si>
  <si>
    <t>Georgetown</t>
  </si>
  <si>
    <t>Madison</t>
  </si>
  <si>
    <t>Blountstown</t>
  </si>
  <si>
    <t>High Springs</t>
  </si>
  <si>
    <t>Ocala</t>
  </si>
  <si>
    <t>Adjuntas</t>
  </si>
  <si>
    <t>PR</t>
  </si>
  <si>
    <t>D_USA33815_59068</t>
  </si>
  <si>
    <t>LAKELAND</t>
  </si>
  <si>
    <t>Aguas Buenas</t>
  </si>
  <si>
    <t>St Thomas</t>
  </si>
  <si>
    <t>VI</t>
  </si>
  <si>
    <t>Bayamon</t>
  </si>
  <si>
    <t>Lake Helen</t>
  </si>
  <si>
    <t>Orlando</t>
  </si>
  <si>
    <t>Melbourne</t>
  </si>
  <si>
    <t>Homestead</t>
  </si>
  <si>
    <t>Miami</t>
  </si>
  <si>
    <t>Fort Lauderdale</t>
  </si>
  <si>
    <t>Boca Raton</t>
  </si>
  <si>
    <t>Thonotosassa</t>
  </si>
  <si>
    <t>Tampa</t>
  </si>
  <si>
    <t>Saint Petersburg</t>
  </si>
  <si>
    <t>Waverly</t>
  </si>
  <si>
    <t>Fort Myers</t>
  </si>
  <si>
    <t>Naples</t>
  </si>
  <si>
    <t>Laurel</t>
  </si>
  <si>
    <t>Spring Hill</t>
  </si>
  <si>
    <t>Winter Garden</t>
  </si>
  <si>
    <t>Fort Pierce</t>
  </si>
  <si>
    <t>Elfers</t>
  </si>
  <si>
    <t>Dorado</t>
  </si>
  <si>
    <t>Milton</t>
  </si>
  <si>
    <t>D_USA35401_63577</t>
  </si>
  <si>
    <t>TUSCALOOSA</t>
  </si>
  <si>
    <t>Goodwater</t>
  </si>
  <si>
    <t>Woodstock</t>
  </si>
  <si>
    <t>Birmingham</t>
  </si>
  <si>
    <t>Moundville</t>
  </si>
  <si>
    <t>Highland Home</t>
  </si>
  <si>
    <t>Whatley</t>
  </si>
  <si>
    <t>Stockton</t>
  </si>
  <si>
    <t>Mobile</t>
  </si>
  <si>
    <t>Thomasville</t>
  </si>
  <si>
    <t>Silas</t>
  </si>
  <si>
    <t>MS</t>
  </si>
  <si>
    <t>Terry</t>
  </si>
  <si>
    <t>Jackson</t>
  </si>
  <si>
    <t>Lawrence</t>
  </si>
  <si>
    <t>Eastabuchie</t>
  </si>
  <si>
    <t>Biloxi</t>
  </si>
  <si>
    <t>Liberty</t>
  </si>
  <si>
    <t>Mississippi State</t>
  </si>
  <si>
    <t>Metairie</t>
  </si>
  <si>
    <t>LA</t>
  </si>
  <si>
    <t>New Orleans</t>
  </si>
  <si>
    <t>Slidell</t>
  </si>
  <si>
    <t>Walker</t>
  </si>
  <si>
    <t>Atmore</t>
  </si>
  <si>
    <t>Paradis</t>
  </si>
  <si>
    <t>Vina</t>
  </si>
  <si>
    <t>D_USA35674_63178</t>
  </si>
  <si>
    <t>TUSCUMBIA</t>
  </si>
  <si>
    <t>Mount Hope</t>
  </si>
  <si>
    <t>Paint Rock</t>
  </si>
  <si>
    <t>Huntsville</t>
  </si>
  <si>
    <t>Nashville</t>
  </si>
  <si>
    <t>Altamont</t>
  </si>
  <si>
    <t>Westport</t>
  </si>
  <si>
    <t>Elkton</t>
  </si>
  <si>
    <t>Saltillo</t>
  </si>
  <si>
    <t>Summer Shade</t>
  </si>
  <si>
    <t>Memphis</t>
  </si>
  <si>
    <t>MEMPHIS</t>
  </si>
  <si>
    <t>Zone 2</t>
  </si>
  <si>
    <t>US 04b</t>
  </si>
  <si>
    <t>Stanton</t>
  </si>
  <si>
    <t>Greenfield</t>
  </si>
  <si>
    <t>Belen</t>
  </si>
  <si>
    <t>Moorhead</t>
  </si>
  <si>
    <t>Greenwood</t>
  </si>
  <si>
    <t>Parma</t>
  </si>
  <si>
    <t>MO</t>
  </si>
  <si>
    <t>Collinston</t>
  </si>
  <si>
    <t>Gilbert</t>
  </si>
  <si>
    <t>Montrose</t>
  </si>
  <si>
    <t>AR</t>
  </si>
  <si>
    <t>Ethel</t>
  </si>
  <si>
    <t>Tichnor</t>
  </si>
  <si>
    <t>Palestine</t>
  </si>
  <si>
    <t>Trumann</t>
  </si>
  <si>
    <t>Mount Pleasant</t>
  </si>
  <si>
    <t>Maury City</t>
  </si>
  <si>
    <t>Costa</t>
  </si>
  <si>
    <t>D_USA43228_61930</t>
  </si>
  <si>
    <t>COLUMBUS</t>
  </si>
  <si>
    <t>Charleston</t>
  </si>
  <si>
    <t>Normantown</t>
  </si>
  <si>
    <t>Genoa</t>
  </si>
  <si>
    <t>Matewan</t>
  </si>
  <si>
    <t>Huntington</t>
  </si>
  <si>
    <t>Wheeling</t>
  </si>
  <si>
    <t>Birch River</t>
  </si>
  <si>
    <t>Mount Vernon</t>
  </si>
  <si>
    <t>Covington</t>
  </si>
  <si>
    <t>Olive Hill</t>
  </si>
  <si>
    <t>Paintsville</t>
  </si>
  <si>
    <t>Rogers</t>
  </si>
  <si>
    <t>Salyersville</t>
  </si>
  <si>
    <t>Millersport</t>
  </si>
  <si>
    <t>Mount Sterling</t>
  </si>
  <si>
    <t>Carey</t>
  </si>
  <si>
    <t>Lakeside Marblehead</t>
  </si>
  <si>
    <t>Milton Center</t>
  </si>
  <si>
    <t>Toledo</t>
  </si>
  <si>
    <t>Blue Rock</t>
  </si>
  <si>
    <t>West Lafayette</t>
  </si>
  <si>
    <t>Rayland</t>
  </si>
  <si>
    <t>Cleveland</t>
  </si>
  <si>
    <t>Rootstown</t>
  </si>
  <si>
    <t>Akron</t>
  </si>
  <si>
    <t>Warren</t>
  </si>
  <si>
    <t>Youngstown</t>
  </si>
  <si>
    <t>Waynesburg</t>
  </si>
  <si>
    <t>Canton</t>
  </si>
  <si>
    <t>Mansfield</t>
  </si>
  <si>
    <t>Blanchester</t>
  </si>
  <si>
    <t>Cincinnati</t>
  </si>
  <si>
    <t>Conover</t>
  </si>
  <si>
    <t>Dayton</t>
  </si>
  <si>
    <t>Springfield</t>
  </si>
  <si>
    <t>Rarden</t>
  </si>
  <si>
    <t>Trimble</t>
  </si>
  <si>
    <t>Bluffton</t>
  </si>
  <si>
    <t>Tomahawk</t>
  </si>
  <si>
    <t>N8H</t>
  </si>
  <si>
    <t>Leamington</t>
  </si>
  <si>
    <t>N8H0A1</t>
  </si>
  <si>
    <t>N9Y</t>
  </si>
  <si>
    <t>Kingsville</t>
  </si>
  <si>
    <t>N9Y0A1</t>
  </si>
  <si>
    <t>Alexandria</t>
  </si>
  <si>
    <t>West Liberty</t>
  </si>
  <si>
    <t>Bradfordsville</t>
  </si>
  <si>
    <t>D_USA46235_56720</t>
  </si>
  <si>
    <t>INDIANAPOLIS</t>
  </si>
  <si>
    <t>IN</t>
  </si>
  <si>
    <t>Fairdale</t>
  </si>
  <si>
    <t>Louisville</t>
  </si>
  <si>
    <t>Midway</t>
  </si>
  <si>
    <t>Lexington</t>
  </si>
  <si>
    <t>Frankfort</t>
  </si>
  <si>
    <t>Roundhill</t>
  </si>
  <si>
    <t>Beaver Dam</t>
  </si>
  <si>
    <t>Robards</t>
  </si>
  <si>
    <t>Knifley</t>
  </si>
  <si>
    <t>Hooven</t>
  </si>
  <si>
    <t>Amo</t>
  </si>
  <si>
    <t>Indianapolis</t>
  </si>
  <si>
    <t>Zanesville</t>
  </si>
  <si>
    <t>Fort Wayne</t>
  </si>
  <si>
    <t>Logansport</t>
  </si>
  <si>
    <t>Moores Hill</t>
  </si>
  <si>
    <t>Palmyra</t>
  </si>
  <si>
    <t>Losantville</t>
  </si>
  <si>
    <t>Bloomington</t>
  </si>
  <si>
    <t>Saint Meinrad</t>
  </si>
  <si>
    <t>Evansville</t>
  </si>
  <si>
    <t>Saint Bernice</t>
  </si>
  <si>
    <t>Templeton</t>
  </si>
  <si>
    <t>Kansas</t>
  </si>
  <si>
    <t>IL</t>
  </si>
  <si>
    <t>D_USA49348_67093</t>
  </si>
  <si>
    <t>WAYLAND</t>
  </si>
  <si>
    <t>MI</t>
  </si>
  <si>
    <t>US 04a</t>
  </si>
  <si>
    <t>New Boston</t>
  </si>
  <si>
    <t>Detroit</t>
  </si>
  <si>
    <t>Lake Orion</t>
  </si>
  <si>
    <t>Flint</t>
  </si>
  <si>
    <t>Roscommon</t>
  </si>
  <si>
    <t>Lansing</t>
  </si>
  <si>
    <t>Galesburg</t>
  </si>
  <si>
    <t>Sodus</t>
  </si>
  <si>
    <t>Newaygo</t>
  </si>
  <si>
    <t>Mears</t>
  </si>
  <si>
    <t>Grand Rapids</t>
  </si>
  <si>
    <t>Eastport</t>
  </si>
  <si>
    <t>Boyne City</t>
  </si>
  <si>
    <t>N0R</t>
  </si>
  <si>
    <t>Belle River</t>
  </si>
  <si>
    <t>N0R1A0</t>
  </si>
  <si>
    <t>N8M</t>
  </si>
  <si>
    <t>Essex</t>
  </si>
  <si>
    <t>N8M0A1</t>
  </si>
  <si>
    <t>N8N</t>
  </si>
  <si>
    <t>Windsor</t>
  </si>
  <si>
    <t>N8N0A1</t>
  </si>
  <si>
    <t>N8P</t>
  </si>
  <si>
    <t>N8P0A1</t>
  </si>
  <si>
    <t>N8R</t>
  </si>
  <si>
    <t>N8R0A1</t>
  </si>
  <si>
    <t>N8S</t>
  </si>
  <si>
    <t>N8S1A1</t>
  </si>
  <si>
    <t>N8T</t>
  </si>
  <si>
    <t>N8T0A1</t>
  </si>
  <si>
    <t>N8V</t>
  </si>
  <si>
    <t>N8V1A1</t>
  </si>
  <si>
    <t>N8W</t>
  </si>
  <si>
    <t>N8W0A1</t>
  </si>
  <si>
    <t>N8X</t>
  </si>
  <si>
    <t>N8X1A1</t>
  </si>
  <si>
    <t>N8Y</t>
  </si>
  <si>
    <t>N8Y1A1</t>
  </si>
  <si>
    <t>N9A</t>
  </si>
  <si>
    <t>N9A0A1</t>
  </si>
  <si>
    <t>N9B</t>
  </si>
  <si>
    <t>N9B0A1</t>
  </si>
  <si>
    <t>N9C</t>
  </si>
  <si>
    <t>N9C0A1</t>
  </si>
  <si>
    <t>N9E</t>
  </si>
  <si>
    <t>N9E1A1</t>
  </si>
  <si>
    <t>N9G</t>
  </si>
  <si>
    <t>N9G0A1</t>
  </si>
  <si>
    <t>N9H</t>
  </si>
  <si>
    <t>N9H0A1</t>
  </si>
  <si>
    <t>N9J</t>
  </si>
  <si>
    <t>N9J0A1</t>
  </si>
  <si>
    <t>N9K</t>
  </si>
  <si>
    <t>N9K1A1</t>
  </si>
  <si>
    <t>N9V</t>
  </si>
  <si>
    <t>Amherstburg</t>
  </si>
  <si>
    <t>N9V0A1</t>
  </si>
  <si>
    <t>P0S</t>
  </si>
  <si>
    <t>Batchawana Bay</t>
  </si>
  <si>
    <t>P0S1A0</t>
  </si>
  <si>
    <t>P6A</t>
  </si>
  <si>
    <t>Sault Ste Marie</t>
  </si>
  <si>
    <t>P6A1A1</t>
  </si>
  <si>
    <t>P6B</t>
  </si>
  <si>
    <t>P6B0A1</t>
  </si>
  <si>
    <t>P6C</t>
  </si>
  <si>
    <t>P6C1A1</t>
  </si>
  <si>
    <t>Cambridge</t>
  </si>
  <si>
    <t>IA</t>
  </si>
  <si>
    <t>D_USA50313_42677</t>
  </si>
  <si>
    <t>DES MOINES</t>
  </si>
  <si>
    <t>Lovilia</t>
  </si>
  <si>
    <t>West Des Moines</t>
  </si>
  <si>
    <t>Des Moines</t>
  </si>
  <si>
    <t>Bode</t>
  </si>
  <si>
    <t>Hudson</t>
  </si>
  <si>
    <t>Waterloo</t>
  </si>
  <si>
    <t>Diagonal</t>
  </si>
  <si>
    <t>Kingsley</t>
  </si>
  <si>
    <t>Sioux City</t>
  </si>
  <si>
    <t>Boyden</t>
  </si>
  <si>
    <t>Ocheyedan</t>
  </si>
  <si>
    <t>Lake City</t>
  </si>
  <si>
    <t>New Market</t>
  </si>
  <si>
    <t>Randalia</t>
  </si>
  <si>
    <t>Hopkinton</t>
  </si>
  <si>
    <t>Ryan</t>
  </si>
  <si>
    <t>Cedar Rapids</t>
  </si>
  <si>
    <t>Hillsboro</t>
  </si>
  <si>
    <t>Atalissa</t>
  </si>
  <si>
    <t>Sioux Falls</t>
  </si>
  <si>
    <t>Kansas City</t>
  </si>
  <si>
    <t>New Hampton</t>
  </si>
  <si>
    <t>Saint Joseph</t>
  </si>
  <si>
    <t>Chillicothe</t>
  </si>
  <si>
    <t>Edwardsville</t>
  </si>
  <si>
    <t>Mission</t>
  </si>
  <si>
    <t>Alma</t>
  </si>
  <si>
    <t>Mc Farland</t>
  </si>
  <si>
    <t>Topeka</t>
  </si>
  <si>
    <t>Clyde</t>
  </si>
  <si>
    <t>Wilson</t>
  </si>
  <si>
    <t>Ceresco</t>
  </si>
  <si>
    <t>Omaha</t>
  </si>
  <si>
    <t>Avoca</t>
  </si>
  <si>
    <t>Panama</t>
  </si>
  <si>
    <t>Lincoln</t>
  </si>
  <si>
    <t>Primrose</t>
  </si>
  <si>
    <t>Dakota City</t>
  </si>
  <si>
    <t>Palmer</t>
  </si>
  <si>
    <t>Riverton</t>
  </si>
  <si>
    <t>AP</t>
  </si>
  <si>
    <t>Newtown</t>
  </si>
  <si>
    <t>Hermansville</t>
  </si>
  <si>
    <t>D_USA60099_63296</t>
  </si>
  <si>
    <t>ZION</t>
  </si>
  <si>
    <t>Dubuque</t>
  </si>
  <si>
    <t>Malone</t>
  </si>
  <si>
    <t>WI</t>
  </si>
  <si>
    <t>Honey Creek</t>
  </si>
  <si>
    <t>Milwaukee</t>
  </si>
  <si>
    <t>Racine</t>
  </si>
  <si>
    <t>Spring Green</t>
  </si>
  <si>
    <t>Pardeeville</t>
  </si>
  <si>
    <t>Forest Junction</t>
  </si>
  <si>
    <t>Manitowoc</t>
  </si>
  <si>
    <t>Green Bay</t>
  </si>
  <si>
    <t>Manawa</t>
  </si>
  <si>
    <t>North Chicago</t>
  </si>
  <si>
    <t>Evanston</t>
  </si>
  <si>
    <t>Rockford</t>
  </si>
  <si>
    <t>Davenport</t>
  </si>
  <si>
    <t>D_USA60432_64111</t>
  </si>
  <si>
    <t>JOLIET</t>
  </si>
  <si>
    <t>Wheaton</t>
  </si>
  <si>
    <t>Joliet</t>
  </si>
  <si>
    <t>Buckingham</t>
  </si>
  <si>
    <t>Chadwick</t>
  </si>
  <si>
    <t>Matherville</t>
  </si>
  <si>
    <t>Leonore</t>
  </si>
  <si>
    <t>Dahinda</t>
  </si>
  <si>
    <t>Farmington</t>
  </si>
  <si>
    <t>Minier</t>
  </si>
  <si>
    <t>Champaign</t>
  </si>
  <si>
    <t>La Porte</t>
  </si>
  <si>
    <t>D_USA60633_56353</t>
  </si>
  <si>
    <t>CHICAGO</t>
  </si>
  <si>
    <t>Gary</t>
  </si>
  <si>
    <t>South Bend</t>
  </si>
  <si>
    <t>River Forest</t>
  </si>
  <si>
    <t>Summit Argo</t>
  </si>
  <si>
    <t>Chicago</t>
  </si>
  <si>
    <t>Avilla</t>
  </si>
  <si>
    <t>D_USA72901_60681</t>
  </si>
  <si>
    <t>FORT SMITH</t>
  </si>
  <si>
    <t>Caulfield</t>
  </si>
  <si>
    <t>Zanoni</t>
  </si>
  <si>
    <t>Lane</t>
  </si>
  <si>
    <t>Gas</t>
  </si>
  <si>
    <t>Emporia</t>
  </si>
  <si>
    <t>Douglass</t>
  </si>
  <si>
    <t>Sun City</t>
  </si>
  <si>
    <t>Wichita</t>
  </si>
  <si>
    <t>Ashland</t>
  </si>
  <si>
    <t>Taylor</t>
  </si>
  <si>
    <t>Smackover</t>
  </si>
  <si>
    <t>Little Rock</t>
  </si>
  <si>
    <t>Peel</t>
  </si>
  <si>
    <t>Siloam Springs</t>
  </si>
  <si>
    <t>Russellville</t>
  </si>
  <si>
    <t>Waldron</t>
  </si>
  <si>
    <t>Guthrie</t>
  </si>
  <si>
    <t>Oklahoma City</t>
  </si>
  <si>
    <t>Mounds</t>
  </si>
  <si>
    <t>Tulsa</t>
  </si>
  <si>
    <t>Strang</t>
  </si>
  <si>
    <t>Warner</t>
  </si>
  <si>
    <t>Krebs</t>
  </si>
  <si>
    <t>Ponca City</t>
  </si>
  <si>
    <t>Chandler</t>
  </si>
  <si>
    <t>Roland</t>
  </si>
  <si>
    <t>Queen City</t>
  </si>
  <si>
    <t>Shreveport</t>
  </si>
  <si>
    <t>DALLAS</t>
  </si>
  <si>
    <t>Healdton</t>
  </si>
  <si>
    <t>Mountain Park</t>
  </si>
  <si>
    <t>Fay</t>
  </si>
  <si>
    <t>Mutual</t>
  </si>
  <si>
    <t>Hendrix</t>
  </si>
  <si>
    <t>Irving</t>
  </si>
  <si>
    <t>Royse City</t>
  </si>
  <si>
    <t>Easton</t>
  </si>
  <si>
    <t>Tyler</t>
  </si>
  <si>
    <t>Kennedale</t>
  </si>
  <si>
    <t>Fort Worth</t>
  </si>
  <si>
    <t>Denton</t>
  </si>
  <si>
    <t>Olney</t>
  </si>
  <si>
    <t>Dublin</t>
  </si>
  <si>
    <t>Lorena</t>
  </si>
  <si>
    <t>Waco</t>
  </si>
  <si>
    <t>Sanford</t>
  </si>
  <si>
    <t>Amarillo</t>
  </si>
  <si>
    <t>Quanah</t>
  </si>
  <si>
    <t>Levelland</t>
  </si>
  <si>
    <t>Lubbock</t>
  </si>
  <si>
    <t>Rotan</t>
  </si>
  <si>
    <t>Abilene</t>
  </si>
  <si>
    <t>Portales</t>
  </si>
  <si>
    <t>Lovington</t>
  </si>
  <si>
    <t>Donaldsonville</t>
  </si>
  <si>
    <t>D_USA77026_63579</t>
  </si>
  <si>
    <t>HOUSTON</t>
  </si>
  <si>
    <t>Jennings</t>
  </si>
  <si>
    <t>Westlake</t>
  </si>
  <si>
    <t>Baton Rouge</t>
  </si>
  <si>
    <t>Leesville</t>
  </si>
  <si>
    <t>Lufkin</t>
  </si>
  <si>
    <t>Houston</t>
  </si>
  <si>
    <t>Splendora</t>
  </si>
  <si>
    <t>Cypress</t>
  </si>
  <si>
    <t>Alvin</t>
  </si>
  <si>
    <t>Hamshire</t>
  </si>
  <si>
    <t>Beaumont</t>
  </si>
  <si>
    <t>Marquez</t>
  </si>
  <si>
    <t>Port Lavaca</t>
  </si>
  <si>
    <t>Grapeland</t>
  </si>
  <si>
    <t>J0Z</t>
  </si>
  <si>
    <t>Angliers</t>
  </si>
  <si>
    <t>QC</t>
  </si>
  <si>
    <t>J0Z1A0</t>
  </si>
  <si>
    <t>D_CANL5S1X1_62469</t>
  </si>
  <si>
    <t>MISSISSAUGA</t>
  </si>
  <si>
    <t>L5S1X1</t>
  </si>
  <si>
    <t>Zone 4</t>
  </si>
  <si>
    <t>CA 01</t>
  </si>
  <si>
    <t>J9V</t>
  </si>
  <si>
    <t>J9V1A1</t>
  </si>
  <si>
    <t>K0J</t>
  </si>
  <si>
    <t>Barrys Bay</t>
  </si>
  <si>
    <t>K0J1B0</t>
  </si>
  <si>
    <t>K0L</t>
  </si>
  <si>
    <t>Apsley</t>
  </si>
  <si>
    <t>K0L1A0</t>
  </si>
  <si>
    <t>K0M</t>
  </si>
  <si>
    <t>Bobcaygeon</t>
  </si>
  <si>
    <t>K0M1A0</t>
  </si>
  <si>
    <t>K9H</t>
  </si>
  <si>
    <t>Peterborough</t>
  </si>
  <si>
    <t>K9H0A1</t>
  </si>
  <si>
    <t>K9J</t>
  </si>
  <si>
    <t>K9J0A1</t>
  </si>
  <si>
    <t>K9K</t>
  </si>
  <si>
    <t>K9K0A1</t>
  </si>
  <si>
    <t>K9L</t>
  </si>
  <si>
    <t>K9L0A1</t>
  </si>
  <si>
    <t>K9V</t>
  </si>
  <si>
    <t>Lindsay</t>
  </si>
  <si>
    <t>K9V0A2</t>
  </si>
  <si>
    <t>L0A</t>
  </si>
  <si>
    <t>Bethany</t>
  </si>
  <si>
    <t>L0A1A0</t>
  </si>
  <si>
    <t>L0B</t>
  </si>
  <si>
    <t>Ashburn</t>
  </si>
  <si>
    <t>L0B1A0</t>
  </si>
  <si>
    <t>L0C</t>
  </si>
  <si>
    <t>Goodwood</t>
  </si>
  <si>
    <t>L0C1A0</t>
  </si>
  <si>
    <t>L0E</t>
  </si>
  <si>
    <t>Baldwin</t>
  </si>
  <si>
    <t>L0E1A0</t>
  </si>
  <si>
    <t>L0G</t>
  </si>
  <si>
    <t>Beeton</t>
  </si>
  <si>
    <t>L0G1A0</t>
  </si>
  <si>
    <t>L0H</t>
  </si>
  <si>
    <t>Brougham</t>
  </si>
  <si>
    <t>L0H1A0</t>
  </si>
  <si>
    <t>L0J</t>
  </si>
  <si>
    <t>Black Creek Village</t>
  </si>
  <si>
    <t>L0J1A0</t>
  </si>
  <si>
    <t>L0K</t>
  </si>
  <si>
    <t>Beaverton</t>
  </si>
  <si>
    <t>L0K1A0</t>
  </si>
  <si>
    <t>L0L</t>
  </si>
  <si>
    <t>Belle Ewart</t>
  </si>
  <si>
    <t>L0L1C0</t>
  </si>
  <si>
    <t>L0M</t>
  </si>
  <si>
    <t>Angus</t>
  </si>
  <si>
    <t>L0M1B0</t>
  </si>
  <si>
    <t>L0N</t>
  </si>
  <si>
    <t>Alton</t>
  </si>
  <si>
    <t>L0N1A0</t>
  </si>
  <si>
    <t>L1B</t>
  </si>
  <si>
    <t>Newcastle</t>
  </si>
  <si>
    <t>L1B0A1</t>
  </si>
  <si>
    <t>L1C</t>
  </si>
  <si>
    <t>Bowmanville</t>
  </si>
  <si>
    <t>L1C0A1</t>
  </si>
  <si>
    <t>L1E</t>
  </si>
  <si>
    <t>Courtice</t>
  </si>
  <si>
    <t>L1E0A1</t>
  </si>
  <si>
    <t>L1G</t>
  </si>
  <si>
    <t>Oshawa</t>
  </si>
  <si>
    <t>L1G0A1</t>
  </si>
  <si>
    <t>L1H</t>
  </si>
  <si>
    <t>L1H0A4</t>
  </si>
  <si>
    <t>L1J</t>
  </si>
  <si>
    <t>L1J0A1</t>
  </si>
  <si>
    <t>L1K</t>
  </si>
  <si>
    <t>L1K0A1</t>
  </si>
  <si>
    <t>L1L</t>
  </si>
  <si>
    <t>L1L0A1</t>
  </si>
  <si>
    <t>L1M</t>
  </si>
  <si>
    <t>Whitby</t>
  </si>
  <si>
    <t>L1M0A1</t>
  </si>
  <si>
    <t>L1N</t>
  </si>
  <si>
    <t>L1N0A1</t>
  </si>
  <si>
    <t>L1P</t>
  </si>
  <si>
    <t>L1P0A1</t>
  </si>
  <si>
    <t>L1R</t>
  </si>
  <si>
    <t>L1R0A1</t>
  </si>
  <si>
    <t>L1S</t>
  </si>
  <si>
    <t>Ajax</t>
  </si>
  <si>
    <t>L1S0A1</t>
  </si>
  <si>
    <t>L1T</t>
  </si>
  <si>
    <t>L1T0A1</t>
  </si>
  <si>
    <t>L1V</t>
  </si>
  <si>
    <t>Pickering</t>
  </si>
  <si>
    <t>L1V0A1</t>
  </si>
  <si>
    <t>L1W</t>
  </si>
  <si>
    <t>L1W1A2</t>
  </si>
  <si>
    <t>L1X</t>
  </si>
  <si>
    <t>L1X0A1</t>
  </si>
  <si>
    <t>L1Y</t>
  </si>
  <si>
    <t>L1Y0A1</t>
  </si>
  <si>
    <t>L1Z</t>
  </si>
  <si>
    <t>L1Z0A1</t>
  </si>
  <si>
    <t>L3P</t>
  </si>
  <si>
    <t>Markham</t>
  </si>
  <si>
    <t>L3P0A1</t>
  </si>
  <si>
    <t>L3R</t>
  </si>
  <si>
    <t>L3R0A1</t>
  </si>
  <si>
    <t>L3S</t>
  </si>
  <si>
    <t>L3S0A1</t>
  </si>
  <si>
    <t>L3T</t>
  </si>
  <si>
    <t>Thornhill</t>
  </si>
  <si>
    <t>L3T0A1</t>
  </si>
  <si>
    <t>L3V</t>
  </si>
  <si>
    <t>Orillia</t>
  </si>
  <si>
    <t>L3V0A1</t>
  </si>
  <si>
    <t>L3X</t>
  </si>
  <si>
    <t>Newmarket</t>
  </si>
  <si>
    <t>L3X1A4</t>
  </si>
  <si>
    <t>L3Y</t>
  </si>
  <si>
    <t>L3Y0A1</t>
  </si>
  <si>
    <t>L3Z</t>
  </si>
  <si>
    <t>Bradford</t>
  </si>
  <si>
    <t>L3Z0A1</t>
  </si>
  <si>
    <t>L4A</t>
  </si>
  <si>
    <t>Stouffville</t>
  </si>
  <si>
    <t>L4A0A1</t>
  </si>
  <si>
    <t>L4B</t>
  </si>
  <si>
    <t>Richmond Hill</t>
  </si>
  <si>
    <t>L4B0A1</t>
  </si>
  <si>
    <t>L4C</t>
  </si>
  <si>
    <t>L4C0A1</t>
  </si>
  <si>
    <t>L4E</t>
  </si>
  <si>
    <t>L4E0A1</t>
  </si>
  <si>
    <t>L4G</t>
  </si>
  <si>
    <t>L4G0A1</t>
  </si>
  <si>
    <t>L4H</t>
  </si>
  <si>
    <t>Woodbridge</t>
  </si>
  <si>
    <t>L4H0A1</t>
  </si>
  <si>
    <t>L4J</t>
  </si>
  <si>
    <t>L4J0A1</t>
  </si>
  <si>
    <t>L4K</t>
  </si>
  <si>
    <t>Concord</t>
  </si>
  <si>
    <t>L4K0A1</t>
  </si>
  <si>
    <t>L4L</t>
  </si>
  <si>
    <t>L4L0A1</t>
  </si>
  <si>
    <t>L4M</t>
  </si>
  <si>
    <t>Barrie</t>
  </si>
  <si>
    <t>L4M0A1</t>
  </si>
  <si>
    <t>L4N</t>
  </si>
  <si>
    <t>L4N0A1</t>
  </si>
  <si>
    <t>L4P</t>
  </si>
  <si>
    <t>Keswick</t>
  </si>
  <si>
    <t>L4P0A1</t>
  </si>
  <si>
    <t>L4R</t>
  </si>
  <si>
    <t>L4R0A1</t>
  </si>
  <si>
    <t>L4S</t>
  </si>
  <si>
    <t>L4S0A1</t>
  </si>
  <si>
    <t>L4T</t>
  </si>
  <si>
    <t>Mississauga</t>
  </si>
  <si>
    <t>L4T0A1</t>
  </si>
  <si>
    <t>L4V</t>
  </si>
  <si>
    <t>L4V0A1</t>
  </si>
  <si>
    <t>L5P</t>
  </si>
  <si>
    <t>L5P1A2</t>
  </si>
  <si>
    <t>L5S</t>
  </si>
  <si>
    <t>L5S0A1</t>
  </si>
  <si>
    <t>L6A</t>
  </si>
  <si>
    <t>Maple</t>
  </si>
  <si>
    <t>L6A0A1</t>
  </si>
  <si>
    <t>L6B</t>
  </si>
  <si>
    <t>L6B0A1</t>
  </si>
  <si>
    <t>L6C</t>
  </si>
  <si>
    <t>L6C0A1</t>
  </si>
  <si>
    <t>L6E</t>
  </si>
  <si>
    <t>L6E0A1</t>
  </si>
  <si>
    <t>L6G</t>
  </si>
  <si>
    <t>L6G0A1</t>
  </si>
  <si>
    <t>L6P</t>
  </si>
  <si>
    <t>Brampton</t>
  </si>
  <si>
    <t>L6P0A1</t>
  </si>
  <si>
    <t>L6R</t>
  </si>
  <si>
    <t>L6R0A1</t>
  </si>
  <si>
    <t>L6S</t>
  </si>
  <si>
    <t>L6S0A1</t>
  </si>
  <si>
    <t>L6T</t>
  </si>
  <si>
    <t>L6T0A1</t>
  </si>
  <si>
    <t>L6V</t>
  </si>
  <si>
    <t>L6V0A2</t>
  </si>
  <si>
    <t>L6W</t>
  </si>
  <si>
    <t>L6W0A1</t>
  </si>
  <si>
    <t>L6X</t>
  </si>
  <si>
    <t>L6X0A1</t>
  </si>
  <si>
    <t>L6Z</t>
  </si>
  <si>
    <t>L6Z0A1</t>
  </si>
  <si>
    <t>L7A</t>
  </si>
  <si>
    <t>L7A0A1</t>
  </si>
  <si>
    <t>L7B</t>
  </si>
  <si>
    <t>King City</t>
  </si>
  <si>
    <t>L7B1A1</t>
  </si>
  <si>
    <t>L7C</t>
  </si>
  <si>
    <t>Caledon East</t>
  </si>
  <si>
    <t>L7C0A1</t>
  </si>
  <si>
    <t>L7E</t>
  </si>
  <si>
    <t>Bolton</t>
  </si>
  <si>
    <t>L7E0A1</t>
  </si>
  <si>
    <t>L7K</t>
  </si>
  <si>
    <t>Caledon</t>
  </si>
  <si>
    <t>L7K0A1</t>
  </si>
  <si>
    <t>L9J</t>
  </si>
  <si>
    <t>L9J0A1</t>
  </si>
  <si>
    <t>L9L</t>
  </si>
  <si>
    <t>Port Perry</t>
  </si>
  <si>
    <t>L9L0A1</t>
  </si>
  <si>
    <t>L9M</t>
  </si>
  <si>
    <t>Penetanguishene</t>
  </si>
  <si>
    <t>L9M1A3</t>
  </si>
  <si>
    <t>L9N</t>
  </si>
  <si>
    <t>River Drive Park</t>
  </si>
  <si>
    <t>L9N1A1</t>
  </si>
  <si>
    <t>L9P</t>
  </si>
  <si>
    <t>Uxbridge</t>
  </si>
  <si>
    <t>L9P0A1</t>
  </si>
  <si>
    <t>L9R</t>
  </si>
  <si>
    <t>Alliston</t>
  </si>
  <si>
    <t>L9R0A1</t>
  </si>
  <si>
    <t>L9S</t>
  </si>
  <si>
    <t>Innisfil</t>
  </si>
  <si>
    <t>L9S0A1</t>
  </si>
  <si>
    <t>L9V</t>
  </si>
  <si>
    <t>Orangeville</t>
  </si>
  <si>
    <t>L9V1A1</t>
  </si>
  <si>
    <t>L9W</t>
  </si>
  <si>
    <t>L9W0A1</t>
  </si>
  <si>
    <t>L9Y</t>
  </si>
  <si>
    <t>Collingwood</t>
  </si>
  <si>
    <t>L9Y0A1</t>
  </si>
  <si>
    <t>L9Z</t>
  </si>
  <si>
    <t>Wasaga Beach</t>
  </si>
  <si>
    <t>L9Z0A1</t>
  </si>
  <si>
    <t>M1B</t>
  </si>
  <si>
    <t>Scarborough</t>
  </si>
  <si>
    <t>M1B0A1</t>
  </si>
  <si>
    <t>M1C</t>
  </si>
  <si>
    <t>M1C0A1</t>
  </si>
  <si>
    <t>M1E</t>
  </si>
  <si>
    <t>M1E0A1</t>
  </si>
  <si>
    <t>M1G</t>
  </si>
  <si>
    <t>M1G1A1</t>
  </si>
  <si>
    <t>M1H</t>
  </si>
  <si>
    <t>M1H0A1</t>
  </si>
  <si>
    <t>M1J</t>
  </si>
  <si>
    <t>M1J0A1</t>
  </si>
  <si>
    <t>M1K</t>
  </si>
  <si>
    <t>M1K1A1</t>
  </si>
  <si>
    <t>M1L</t>
  </si>
  <si>
    <t>M1L0A1</t>
  </si>
  <si>
    <t>M1M</t>
  </si>
  <si>
    <t>M1M0A1</t>
  </si>
  <si>
    <t>M1P</t>
  </si>
  <si>
    <t>M1P0A1</t>
  </si>
  <si>
    <t>M1R</t>
  </si>
  <si>
    <t>M1R0A1</t>
  </si>
  <si>
    <t>M1S</t>
  </si>
  <si>
    <t>M1S0A1</t>
  </si>
  <si>
    <t>M1T</t>
  </si>
  <si>
    <t>M1T1A1</t>
  </si>
  <si>
    <t>M1V</t>
  </si>
  <si>
    <t>M1V0A1</t>
  </si>
  <si>
    <t>M1W</t>
  </si>
  <si>
    <t>M1W0A1</t>
  </si>
  <si>
    <t>M1X</t>
  </si>
  <si>
    <t>M1X0A1</t>
  </si>
  <si>
    <t>M2H</t>
  </si>
  <si>
    <t>North York</t>
  </si>
  <si>
    <t>M2H0A1</t>
  </si>
  <si>
    <t>M2J</t>
  </si>
  <si>
    <t>M2J1A1</t>
  </si>
  <si>
    <t>M2K</t>
  </si>
  <si>
    <t>M2K0A2</t>
  </si>
  <si>
    <t>M2L</t>
  </si>
  <si>
    <t>M2L1A1</t>
  </si>
  <si>
    <t>M2M</t>
  </si>
  <si>
    <t>M2M0A1</t>
  </si>
  <si>
    <t>M2N</t>
  </si>
  <si>
    <t>M2N0A1</t>
  </si>
  <si>
    <t>M2P</t>
  </si>
  <si>
    <t>M2P0A1</t>
  </si>
  <si>
    <t>M2R</t>
  </si>
  <si>
    <t>M2R1A1</t>
  </si>
  <si>
    <t>M3A</t>
  </si>
  <si>
    <t>M3A0A1</t>
  </si>
  <si>
    <t>M3B</t>
  </si>
  <si>
    <t>M3B1A1</t>
  </si>
  <si>
    <t>M3C</t>
  </si>
  <si>
    <t>M3C0A1</t>
  </si>
  <si>
    <t>M3H</t>
  </si>
  <si>
    <t>TORONTO</t>
  </si>
  <si>
    <t>M3J</t>
  </si>
  <si>
    <t>M3J1A1</t>
  </si>
  <si>
    <t>M3K</t>
  </si>
  <si>
    <t>M3K0A1</t>
  </si>
  <si>
    <t>M3L</t>
  </si>
  <si>
    <t>M3L1A1</t>
  </si>
  <si>
    <t>M3M</t>
  </si>
  <si>
    <t>M3M0A1</t>
  </si>
  <si>
    <t>M3N</t>
  </si>
  <si>
    <t>M3N0A1</t>
  </si>
  <si>
    <t>M4A</t>
  </si>
  <si>
    <t>M4A0A1</t>
  </si>
  <si>
    <t>M4B</t>
  </si>
  <si>
    <t>East York</t>
  </si>
  <si>
    <t>M4B1A1</t>
  </si>
  <si>
    <t>M4C</t>
  </si>
  <si>
    <t>Toronto</t>
  </si>
  <si>
    <t>M4C1A1</t>
  </si>
  <si>
    <t>M4G</t>
  </si>
  <si>
    <t>M4G0A1</t>
  </si>
  <si>
    <t>M4H</t>
  </si>
  <si>
    <t>M4H1A2</t>
  </si>
  <si>
    <t>M4N</t>
  </si>
  <si>
    <t>M4N0A1</t>
  </si>
  <si>
    <t>M4P</t>
  </si>
  <si>
    <t>M4P0A1</t>
  </si>
  <si>
    <t>M4R</t>
  </si>
  <si>
    <t>M4R1A1</t>
  </si>
  <si>
    <t>M4S</t>
  </si>
  <si>
    <t>M4S1A1</t>
  </si>
  <si>
    <t>M4T</t>
  </si>
  <si>
    <t>M4T1A1</t>
  </si>
  <si>
    <t>M4V</t>
  </si>
  <si>
    <t>M4V1A1</t>
  </si>
  <si>
    <t>M4W</t>
  </si>
  <si>
    <t>M4W0A1</t>
  </si>
  <si>
    <t>M5M</t>
  </si>
  <si>
    <t>M5M1A1</t>
  </si>
  <si>
    <t>M5N</t>
  </si>
  <si>
    <t>M5N0A1</t>
  </si>
  <si>
    <t>M5P</t>
  </si>
  <si>
    <t>M5P1A1</t>
  </si>
  <si>
    <t>M6A</t>
  </si>
  <si>
    <t>M6A1A1</t>
  </si>
  <si>
    <t>M6B</t>
  </si>
  <si>
    <t>M6B0A1</t>
  </si>
  <si>
    <t>M6C</t>
  </si>
  <si>
    <t>M6C1A1</t>
  </si>
  <si>
    <t>M6E</t>
  </si>
  <si>
    <t>M6E1A1</t>
  </si>
  <si>
    <t>M6L</t>
  </si>
  <si>
    <t>M6L1A1</t>
  </si>
  <si>
    <t>M6M</t>
  </si>
  <si>
    <t>M6M0A1</t>
  </si>
  <si>
    <t>M9L</t>
  </si>
  <si>
    <t>M9L0A1</t>
  </si>
  <si>
    <t>M9M</t>
  </si>
  <si>
    <t>M9M0A1</t>
  </si>
  <si>
    <t>M9N</t>
  </si>
  <si>
    <t>M9N0A1</t>
  </si>
  <si>
    <t>M9P</t>
  </si>
  <si>
    <t>Etobicoke</t>
  </si>
  <si>
    <t>M9P0A1</t>
  </si>
  <si>
    <t>M9R</t>
  </si>
  <si>
    <t>M9R0A1</t>
  </si>
  <si>
    <t>M9V</t>
  </si>
  <si>
    <t>M9V0A1</t>
  </si>
  <si>
    <t>M9W</t>
  </si>
  <si>
    <t>M9W0A1</t>
  </si>
  <si>
    <t>N0B</t>
  </si>
  <si>
    <t>N0B1A0</t>
  </si>
  <si>
    <t>N0C</t>
  </si>
  <si>
    <t>Badjeros</t>
  </si>
  <si>
    <t>N0C1A0</t>
  </si>
  <si>
    <t>N0G</t>
  </si>
  <si>
    <t>Arthur</t>
  </si>
  <si>
    <t>N0G1A0</t>
  </si>
  <si>
    <t>N0H</t>
  </si>
  <si>
    <t>Allenford</t>
  </si>
  <si>
    <t>N0H1A0</t>
  </si>
  <si>
    <t>N1M</t>
  </si>
  <si>
    <t>Fergus</t>
  </si>
  <si>
    <t>N1M0A1</t>
  </si>
  <si>
    <t>N2Z</t>
  </si>
  <si>
    <t>Kincardine</t>
  </si>
  <si>
    <t>N2Z0A1</t>
  </si>
  <si>
    <t>N4K</t>
  </si>
  <si>
    <t>Owen Sound</t>
  </si>
  <si>
    <t>N4K0A1</t>
  </si>
  <si>
    <t>N4L</t>
  </si>
  <si>
    <t>Meaford</t>
  </si>
  <si>
    <t>N4L0A1</t>
  </si>
  <si>
    <t>N4N</t>
  </si>
  <si>
    <t>Hanover</t>
  </si>
  <si>
    <t>N4N0A1</t>
  </si>
  <si>
    <t>N4W</t>
  </si>
  <si>
    <t>Listowel</t>
  </si>
  <si>
    <t>N4W0A1</t>
  </si>
  <si>
    <t>N7A</t>
  </si>
  <si>
    <t>Goderich</t>
  </si>
  <si>
    <t>N7A0A1</t>
  </si>
  <si>
    <t>P0A</t>
  </si>
  <si>
    <t>Ahmic Harbour</t>
  </si>
  <si>
    <t>P0A1A0</t>
  </si>
  <si>
    <t>P0B</t>
  </si>
  <si>
    <t>Baysville</t>
  </si>
  <si>
    <t>P0B1A0</t>
  </si>
  <si>
    <t>P0C</t>
  </si>
  <si>
    <t>Bala</t>
  </si>
  <si>
    <t>P0C1A0</t>
  </si>
  <si>
    <t>P0E</t>
  </si>
  <si>
    <t>Honey Harbour</t>
  </si>
  <si>
    <t>P0E1E0</t>
  </si>
  <si>
    <t>P0G</t>
  </si>
  <si>
    <t>Britt</t>
  </si>
  <si>
    <t>P0G1A0</t>
  </si>
  <si>
    <t>P0H</t>
  </si>
  <si>
    <t>Arnstein</t>
  </si>
  <si>
    <t>P0H1A0</t>
  </si>
  <si>
    <t>P0J</t>
  </si>
  <si>
    <t>Belle Vallee</t>
  </si>
  <si>
    <t>P0J1A0</t>
  </si>
  <si>
    <t>P0K</t>
  </si>
  <si>
    <t>Chaput Hughes</t>
  </si>
  <si>
    <t>P0K1A0</t>
  </si>
  <si>
    <t>P0M</t>
  </si>
  <si>
    <t>Alban</t>
  </si>
  <si>
    <t>P0M1A0</t>
  </si>
  <si>
    <t>P0N</t>
  </si>
  <si>
    <t>Connaught</t>
  </si>
  <si>
    <t>P0N1A0</t>
  </si>
  <si>
    <t>P0P</t>
  </si>
  <si>
    <t>Birch Island</t>
  </si>
  <si>
    <t>P0P1A0</t>
  </si>
  <si>
    <t>P0R</t>
  </si>
  <si>
    <t>Algoma Mills</t>
  </si>
  <si>
    <t>P0R1A0</t>
  </si>
  <si>
    <t>P1A</t>
  </si>
  <si>
    <t>North Bay</t>
  </si>
  <si>
    <t>P1A1A1</t>
  </si>
  <si>
    <t>P1B</t>
  </si>
  <si>
    <t>P1B0A1</t>
  </si>
  <si>
    <t>P1C</t>
  </si>
  <si>
    <t>P1C0A1</t>
  </si>
  <si>
    <t>P1H</t>
  </si>
  <si>
    <t>P1H0A1</t>
  </si>
  <si>
    <t>P1L</t>
  </si>
  <si>
    <t>Bracebridge</t>
  </si>
  <si>
    <t>P1L1A1</t>
  </si>
  <si>
    <t>P1P</t>
  </si>
  <si>
    <t>Gravenhurst</t>
  </si>
  <si>
    <t>P1P0A1</t>
  </si>
  <si>
    <t>P2A</t>
  </si>
  <si>
    <t>Parry Sound</t>
  </si>
  <si>
    <t>P2A0A1</t>
  </si>
  <si>
    <t>P2B</t>
  </si>
  <si>
    <t>Sturgeon Falls</t>
  </si>
  <si>
    <t>P2B0A1</t>
  </si>
  <si>
    <t>P2N</t>
  </si>
  <si>
    <t>Kirkland Lake</t>
  </si>
  <si>
    <t>P2N1A1</t>
  </si>
  <si>
    <t>P3A</t>
  </si>
  <si>
    <t>Sudbury</t>
  </si>
  <si>
    <t>P3A0A1</t>
  </si>
  <si>
    <t>P3B</t>
  </si>
  <si>
    <t>P3B0A2</t>
  </si>
  <si>
    <t>P3C</t>
  </si>
  <si>
    <t>P3C1A1</t>
  </si>
  <si>
    <t>P3E</t>
  </si>
  <si>
    <t>P3E0A1</t>
  </si>
  <si>
    <t>P3G</t>
  </si>
  <si>
    <t>P3G0A1</t>
  </si>
  <si>
    <t>P3L</t>
  </si>
  <si>
    <t>Garson</t>
  </si>
  <si>
    <t>P3L0A1</t>
  </si>
  <si>
    <t>P3N</t>
  </si>
  <si>
    <t>Val Caron</t>
  </si>
  <si>
    <t>P3N0A1</t>
  </si>
  <si>
    <t>P3P</t>
  </si>
  <si>
    <t>Hanmer</t>
  </si>
  <si>
    <t>P3P0A1</t>
  </si>
  <si>
    <t>P3Y</t>
  </si>
  <si>
    <t>Lively</t>
  </si>
  <si>
    <t>P3Y0A1</t>
  </si>
  <si>
    <t>P4N</t>
  </si>
  <si>
    <t>Timmins</t>
  </si>
  <si>
    <t>P4N1A2</t>
  </si>
  <si>
    <t>P4P</t>
  </si>
  <si>
    <t>P4P0A1</t>
  </si>
  <si>
    <t>P4R</t>
  </si>
  <si>
    <t>P4R0A1</t>
  </si>
  <si>
    <t>P5A</t>
  </si>
  <si>
    <t>Elliot Lake</t>
  </si>
  <si>
    <t>P5A1A1</t>
  </si>
  <si>
    <t>P5E</t>
  </si>
  <si>
    <t>Espanola</t>
  </si>
  <si>
    <t>P5E1A1</t>
  </si>
  <si>
    <t>P5N</t>
  </si>
  <si>
    <t>Kapuskasing</t>
  </si>
  <si>
    <t>P5N1A1</t>
  </si>
  <si>
    <t>North Street</t>
  </si>
  <si>
    <t>D_CANL5T2X7_63582</t>
  </si>
  <si>
    <t>L5T2X7</t>
  </si>
  <si>
    <t>L0P</t>
  </si>
  <si>
    <t>Campbellville</t>
  </si>
  <si>
    <t>L0P1B0</t>
  </si>
  <si>
    <t>L0R</t>
  </si>
  <si>
    <t>Alberton</t>
  </si>
  <si>
    <t>L0R1A0</t>
  </si>
  <si>
    <t>L3M</t>
  </si>
  <si>
    <t>Grimsby</t>
  </si>
  <si>
    <t>L3M0A1</t>
  </si>
  <si>
    <t>L4W</t>
  </si>
  <si>
    <t>L4W0A1</t>
  </si>
  <si>
    <t>L4X</t>
  </si>
  <si>
    <t>L4X0A1</t>
  </si>
  <si>
    <t>L4Y</t>
  </si>
  <si>
    <t>L4Y0A1</t>
  </si>
  <si>
    <t>L4Z</t>
  </si>
  <si>
    <t>L4Z0A1</t>
  </si>
  <si>
    <t>L5A</t>
  </si>
  <si>
    <t>L5A1A1</t>
  </si>
  <si>
    <t>L5B</t>
  </si>
  <si>
    <t>L5B0A1</t>
  </si>
  <si>
    <t>L5C</t>
  </si>
  <si>
    <t>L5C0A1</t>
  </si>
  <si>
    <t>L5E</t>
  </si>
  <si>
    <t>L5E1A1</t>
  </si>
  <si>
    <t>L5G</t>
  </si>
  <si>
    <t>L5G0A1</t>
  </si>
  <si>
    <t>L5H</t>
  </si>
  <si>
    <t>L5H0A1</t>
  </si>
  <si>
    <t>L5J</t>
  </si>
  <si>
    <t>L5J0A1</t>
  </si>
  <si>
    <t>L5K</t>
  </si>
  <si>
    <t>L5K1A1</t>
  </si>
  <si>
    <t>L5L</t>
  </si>
  <si>
    <t>L5L0A1</t>
  </si>
  <si>
    <t>L5M</t>
  </si>
  <si>
    <t>L5M0A1</t>
  </si>
  <si>
    <t>L5N</t>
  </si>
  <si>
    <t>L5N0A1</t>
  </si>
  <si>
    <t>L5R</t>
  </si>
  <si>
    <t>L5R0A1</t>
  </si>
  <si>
    <t>L5T</t>
  </si>
  <si>
    <t>L5T0A1</t>
  </si>
  <si>
    <t>L5V</t>
  </si>
  <si>
    <t>L5V0A1</t>
  </si>
  <si>
    <t>L5W</t>
  </si>
  <si>
    <t>L5W0A1</t>
  </si>
  <si>
    <t>L6H</t>
  </si>
  <si>
    <t>Oakville</t>
  </si>
  <si>
    <t>L6H0A1</t>
  </si>
  <si>
    <t>L6J</t>
  </si>
  <si>
    <t>L6J0A1</t>
  </si>
  <si>
    <t>L6K</t>
  </si>
  <si>
    <t>L6K1A2</t>
  </si>
  <si>
    <t>L6L</t>
  </si>
  <si>
    <t>L6L0A1</t>
  </si>
  <si>
    <t>L6M</t>
  </si>
  <si>
    <t>L6M0A1</t>
  </si>
  <si>
    <t>L6Y</t>
  </si>
  <si>
    <t>L6Y0A1</t>
  </si>
  <si>
    <t>L7G</t>
  </si>
  <si>
    <t>L7G0A1</t>
  </si>
  <si>
    <t>L7J</t>
  </si>
  <si>
    <t>Acton</t>
  </si>
  <si>
    <t>L7J0A1</t>
  </si>
  <si>
    <t>L7L</t>
  </si>
  <si>
    <t>Burlington</t>
  </si>
  <si>
    <t>L7L0A1</t>
  </si>
  <si>
    <t>L7M</t>
  </si>
  <si>
    <t>L7M0A1</t>
  </si>
  <si>
    <t>L7N</t>
  </si>
  <si>
    <t>L7N1A1</t>
  </si>
  <si>
    <t>L7P</t>
  </si>
  <si>
    <t>L7P1A1</t>
  </si>
  <si>
    <t>L7R</t>
  </si>
  <si>
    <t>L7R0A1</t>
  </si>
  <si>
    <t>L7S</t>
  </si>
  <si>
    <t>L7S1A1</t>
  </si>
  <si>
    <t>L7T</t>
  </si>
  <si>
    <t>L7T0A1</t>
  </si>
  <si>
    <t>L8E</t>
  </si>
  <si>
    <t>Stoney Creek</t>
  </si>
  <si>
    <t>L8E0A1</t>
  </si>
  <si>
    <t>L8G</t>
  </si>
  <si>
    <t>L8G0A2</t>
  </si>
  <si>
    <t>L8H</t>
  </si>
  <si>
    <t>Hamilton</t>
  </si>
  <si>
    <t>L8H1A1</t>
  </si>
  <si>
    <t>L8J</t>
  </si>
  <si>
    <t>L8J0A1</t>
  </si>
  <si>
    <t>L8K</t>
  </si>
  <si>
    <t>L8K1A1</t>
  </si>
  <si>
    <t>L8L</t>
  </si>
  <si>
    <t>L8L0A1</t>
  </si>
  <si>
    <t>L8M</t>
  </si>
  <si>
    <t>L8M0A1</t>
  </si>
  <si>
    <t>L8N</t>
  </si>
  <si>
    <t>L8N1A1</t>
  </si>
  <si>
    <t>L8P</t>
  </si>
  <si>
    <t>L8P0A1</t>
  </si>
  <si>
    <t>L8R</t>
  </si>
  <si>
    <t>L8R0A1</t>
  </si>
  <si>
    <t>L8S</t>
  </si>
  <si>
    <t>L8S0A1</t>
  </si>
  <si>
    <t>L8T</t>
  </si>
  <si>
    <t>L8T1A1</t>
  </si>
  <si>
    <t>L8V</t>
  </si>
  <si>
    <t>L8V0A1</t>
  </si>
  <si>
    <t>L8W</t>
  </si>
  <si>
    <t>L8W0A1</t>
  </si>
  <si>
    <t>L9A</t>
  </si>
  <si>
    <t>L9A0A1</t>
  </si>
  <si>
    <t>L9B</t>
  </si>
  <si>
    <t>L9B0A1</t>
  </si>
  <si>
    <t>L9C</t>
  </si>
  <si>
    <t>L9C0A1</t>
  </si>
  <si>
    <t>L9G</t>
  </si>
  <si>
    <t>Ancaster</t>
  </si>
  <si>
    <t>L9G0A1</t>
  </si>
  <si>
    <t>L9H</t>
  </si>
  <si>
    <t>Dundas</t>
  </si>
  <si>
    <t>L9H0A1</t>
  </si>
  <si>
    <t>L9K</t>
  </si>
  <si>
    <t>L9K0A1</t>
  </si>
  <si>
    <t>L9T</t>
  </si>
  <si>
    <t>L9T0A1</t>
  </si>
  <si>
    <t>M1N</t>
  </si>
  <si>
    <t>M1N1A1</t>
  </si>
  <si>
    <t>M4E</t>
  </si>
  <si>
    <t>M4E1A1</t>
  </si>
  <si>
    <t>M4J</t>
  </si>
  <si>
    <t>M4J1A1</t>
  </si>
  <si>
    <t>M4K</t>
  </si>
  <si>
    <t>M4K1A1</t>
  </si>
  <si>
    <t>M4L</t>
  </si>
  <si>
    <t>M4L0A1</t>
  </si>
  <si>
    <t>M4M</t>
  </si>
  <si>
    <t>M4M1A1</t>
  </si>
  <si>
    <t>M4X</t>
  </si>
  <si>
    <t>M4X1A1</t>
  </si>
  <si>
    <t>M4Y</t>
  </si>
  <si>
    <t>M4Y0A1</t>
  </si>
  <si>
    <t>M5A</t>
  </si>
  <si>
    <t>M5A1A1</t>
  </si>
  <si>
    <t>M5B</t>
  </si>
  <si>
    <t>M5B1A6</t>
  </si>
  <si>
    <t>M5C</t>
  </si>
  <si>
    <t>M5C1B5</t>
  </si>
  <si>
    <t>M5E</t>
  </si>
  <si>
    <t>M5E0A1</t>
  </si>
  <si>
    <t>M5G</t>
  </si>
  <si>
    <t>M5G0A1</t>
  </si>
  <si>
    <t>M5H</t>
  </si>
  <si>
    <t>M5H1A1</t>
  </si>
  <si>
    <t>M5J</t>
  </si>
  <si>
    <t>M5J0A1</t>
  </si>
  <si>
    <t>M5K</t>
  </si>
  <si>
    <t>M5K1A1</t>
  </si>
  <si>
    <t>M5L</t>
  </si>
  <si>
    <t>M5L1A1</t>
  </si>
  <si>
    <t>M5R</t>
  </si>
  <si>
    <t>M5R1A2</t>
  </si>
  <si>
    <t>M5S</t>
  </si>
  <si>
    <t>M5S1A1</t>
  </si>
  <si>
    <t>M5T</t>
  </si>
  <si>
    <t>M5T0A1</t>
  </si>
  <si>
    <t>M5V</t>
  </si>
  <si>
    <t>M5V0A1</t>
  </si>
  <si>
    <t>M5W</t>
  </si>
  <si>
    <t>M5W1A1</t>
  </si>
  <si>
    <t>M5X</t>
  </si>
  <si>
    <t>M5X1A1</t>
  </si>
  <si>
    <t>M6G</t>
  </si>
  <si>
    <t>M6G1A1</t>
  </si>
  <si>
    <t>M6H</t>
  </si>
  <si>
    <t>M6H1A1</t>
  </si>
  <si>
    <t>M6J</t>
  </si>
  <si>
    <t>M6J1A1</t>
  </si>
  <si>
    <t>M6K</t>
  </si>
  <si>
    <t>M6K0A1</t>
  </si>
  <si>
    <t>M6N</t>
  </si>
  <si>
    <t>M6N1A1</t>
  </si>
  <si>
    <t>M6P</t>
  </si>
  <si>
    <t>M6P1A1</t>
  </si>
  <si>
    <t>M6R</t>
  </si>
  <si>
    <t>M6R1A1</t>
  </si>
  <si>
    <t>M6S</t>
  </si>
  <si>
    <t>M6S1A1</t>
  </si>
  <si>
    <t>M7A</t>
  </si>
  <si>
    <t>M7A1A1</t>
  </si>
  <si>
    <t>M7R</t>
  </si>
  <si>
    <t>M7R0A1</t>
  </si>
  <si>
    <t>M7Y</t>
  </si>
  <si>
    <t>M7Y2G1</t>
  </si>
  <si>
    <t>M8V</t>
  </si>
  <si>
    <t>M8V0A1</t>
  </si>
  <si>
    <t>M8W</t>
  </si>
  <si>
    <t>M8W1A1</t>
  </si>
  <si>
    <t>M8X</t>
  </si>
  <si>
    <t>M8X0A1</t>
  </si>
  <si>
    <t>M8Y</t>
  </si>
  <si>
    <t>M8Y0A1</t>
  </si>
  <si>
    <t>M8Z</t>
  </si>
  <si>
    <t>M8Z0A1</t>
  </si>
  <si>
    <t>M9A</t>
  </si>
  <si>
    <t>M9A0A1</t>
  </si>
  <si>
    <t>M9B</t>
  </si>
  <si>
    <t>M9B0A1</t>
  </si>
  <si>
    <t>M9C</t>
  </si>
  <si>
    <t>M9C0A1</t>
  </si>
  <si>
    <t>N0A</t>
  </si>
  <si>
    <t>Canfield</t>
  </si>
  <si>
    <t>N0A1C0</t>
  </si>
  <si>
    <t>N0E</t>
  </si>
  <si>
    <t>Burford</t>
  </si>
  <si>
    <t>N0E1A0</t>
  </si>
  <si>
    <t>N0J</t>
  </si>
  <si>
    <t>Beachville</t>
  </si>
  <si>
    <t>N0J1A0</t>
  </si>
  <si>
    <t>N0K</t>
  </si>
  <si>
    <t>Bornholm</t>
  </si>
  <si>
    <t>N0K1A0</t>
  </si>
  <si>
    <t>N0L</t>
  </si>
  <si>
    <t>Appin</t>
  </si>
  <si>
    <t>N0L1A0</t>
  </si>
  <si>
    <t>N0M</t>
  </si>
  <si>
    <t>Ailsa Craig</t>
  </si>
  <si>
    <t>N0M1A0</t>
  </si>
  <si>
    <t>N0N</t>
  </si>
  <si>
    <t>Alvinston</t>
  </si>
  <si>
    <t>N0N1A0</t>
  </si>
  <si>
    <t>N0P</t>
  </si>
  <si>
    <t>Blenheim</t>
  </si>
  <si>
    <t>N0P1A0</t>
  </si>
  <si>
    <t>N1C</t>
  </si>
  <si>
    <t>Guelph</t>
  </si>
  <si>
    <t>N1C1A1</t>
  </si>
  <si>
    <t>N1E</t>
  </si>
  <si>
    <t>N1E0A1</t>
  </si>
  <si>
    <t>N1G</t>
  </si>
  <si>
    <t>N1G0A1</t>
  </si>
  <si>
    <t>N1H</t>
  </si>
  <si>
    <t>N1H1A1</t>
  </si>
  <si>
    <t>N1K</t>
  </si>
  <si>
    <t>N1K0A1</t>
  </si>
  <si>
    <t>N1L</t>
  </si>
  <si>
    <t>N1L0A2</t>
  </si>
  <si>
    <t>N1P</t>
  </si>
  <si>
    <t>N1P1A1</t>
  </si>
  <si>
    <t>N1R</t>
  </si>
  <si>
    <t>N1R1A1</t>
  </si>
  <si>
    <t>N1S</t>
  </si>
  <si>
    <t>N1S1A1</t>
  </si>
  <si>
    <t>N1T</t>
  </si>
  <si>
    <t>N1T1A1</t>
  </si>
  <si>
    <t>N2A</t>
  </si>
  <si>
    <t>Kitchener</t>
  </si>
  <si>
    <t>N2A1A5</t>
  </si>
  <si>
    <t>N2B</t>
  </si>
  <si>
    <t>N2B1A1</t>
  </si>
  <si>
    <t>N2C</t>
  </si>
  <si>
    <t>N2C1A1</t>
  </si>
  <si>
    <t>N2E</t>
  </si>
  <si>
    <t>N2E1A1</t>
  </si>
  <si>
    <t>N2G</t>
  </si>
  <si>
    <t>N2G1A1</t>
  </si>
  <si>
    <t>N2H</t>
  </si>
  <si>
    <t>N2H0A1</t>
  </si>
  <si>
    <t>N2J</t>
  </si>
  <si>
    <t>N2J1A1</t>
  </si>
  <si>
    <t>N2K</t>
  </si>
  <si>
    <t>N2K1A1</t>
  </si>
  <si>
    <t>N2L</t>
  </si>
  <si>
    <t>N2L0A1</t>
  </si>
  <si>
    <t>N2M</t>
  </si>
  <si>
    <t>N2M1A1</t>
  </si>
  <si>
    <t>N2N</t>
  </si>
  <si>
    <t>N2N1A1</t>
  </si>
  <si>
    <t>N2P</t>
  </si>
  <si>
    <t>N2P1A1</t>
  </si>
  <si>
    <t>N2R</t>
  </si>
  <si>
    <t>N2R1A1</t>
  </si>
  <si>
    <t>N2T</t>
  </si>
  <si>
    <t>N2T0A1</t>
  </si>
  <si>
    <t>N2V</t>
  </si>
  <si>
    <t>N2V1A1</t>
  </si>
  <si>
    <t>N3A</t>
  </si>
  <si>
    <t>Baden</t>
  </si>
  <si>
    <t>N3A1A1</t>
  </si>
  <si>
    <t>N3B</t>
  </si>
  <si>
    <t>N3B1A1</t>
  </si>
  <si>
    <t>N3C</t>
  </si>
  <si>
    <t>N3C0A1</t>
  </si>
  <si>
    <t>N3E</t>
  </si>
  <si>
    <t>N3E0A1</t>
  </si>
  <si>
    <t>N3H</t>
  </si>
  <si>
    <t>N3H1A1</t>
  </si>
  <si>
    <t>N3L</t>
  </si>
  <si>
    <t>Paris</t>
  </si>
  <si>
    <t>N3L0A1</t>
  </si>
  <si>
    <t>N3P</t>
  </si>
  <si>
    <t>Brantford</t>
  </si>
  <si>
    <t>N3P1A1</t>
  </si>
  <si>
    <t>N3R</t>
  </si>
  <si>
    <t>N3R0A1</t>
  </si>
  <si>
    <t>N3S</t>
  </si>
  <si>
    <t>N3S0A1</t>
  </si>
  <si>
    <t>N3T</t>
  </si>
  <si>
    <t>N3T0A1</t>
  </si>
  <si>
    <t>N3V</t>
  </si>
  <si>
    <t>N3V0A1</t>
  </si>
  <si>
    <t>N3W</t>
  </si>
  <si>
    <t>Caledonia</t>
  </si>
  <si>
    <t>N3W0A1</t>
  </si>
  <si>
    <t>N3Y</t>
  </si>
  <si>
    <t>Simcoe</t>
  </si>
  <si>
    <t>N3Y0A1</t>
  </si>
  <si>
    <t>N4B</t>
  </si>
  <si>
    <t>Delhi</t>
  </si>
  <si>
    <t>N4B0A1</t>
  </si>
  <si>
    <t>N4G</t>
  </si>
  <si>
    <t>Tillsonburg</t>
  </si>
  <si>
    <t>N4G0A1</t>
  </si>
  <si>
    <t>N4S</t>
  </si>
  <si>
    <t>N4S0A1</t>
  </si>
  <si>
    <t>N4T</t>
  </si>
  <si>
    <t>N4T0A1</t>
  </si>
  <si>
    <t>N4V</t>
  </si>
  <si>
    <t>N4V0A1</t>
  </si>
  <si>
    <t>N4X</t>
  </si>
  <si>
    <t>St Marys</t>
  </si>
  <si>
    <t>N4X1A1</t>
  </si>
  <si>
    <t>N4Z</t>
  </si>
  <si>
    <t>Stratford</t>
  </si>
  <si>
    <t>N4Z0A1</t>
  </si>
  <si>
    <t>N5A</t>
  </si>
  <si>
    <t>N5A0A1</t>
  </si>
  <si>
    <t>N5C</t>
  </si>
  <si>
    <t>Ingersoll</t>
  </si>
  <si>
    <t>N5C0A1</t>
  </si>
  <si>
    <t>N5H</t>
  </si>
  <si>
    <t>Aylmer</t>
  </si>
  <si>
    <t>N5H0A1</t>
  </si>
  <si>
    <t>N5L</t>
  </si>
  <si>
    <t>Port Stanley</t>
  </si>
  <si>
    <t>N5L1A1</t>
  </si>
  <si>
    <t>N5P</t>
  </si>
  <si>
    <t>N5P0A1</t>
  </si>
  <si>
    <t>N5R</t>
  </si>
  <si>
    <t>N5R0A1</t>
  </si>
  <si>
    <t>N5V</t>
  </si>
  <si>
    <t>London</t>
  </si>
  <si>
    <t>N5V0A1</t>
  </si>
  <si>
    <t>N5W</t>
  </si>
  <si>
    <t>N5W1A1</t>
  </si>
  <si>
    <t>N5X</t>
  </si>
  <si>
    <t>N5X0A1</t>
  </si>
  <si>
    <t>N5Y</t>
  </si>
  <si>
    <t>N5Y0A1</t>
  </si>
  <si>
    <t>N5Z</t>
  </si>
  <si>
    <t>N5Z0A1</t>
  </si>
  <si>
    <t>N6A</t>
  </si>
  <si>
    <t>N6A0A1</t>
  </si>
  <si>
    <t>N6B</t>
  </si>
  <si>
    <t>N6B0A1</t>
  </si>
  <si>
    <t>N6C</t>
  </si>
  <si>
    <t>N6C0A1</t>
  </si>
  <si>
    <t>N6E</t>
  </si>
  <si>
    <t>N6E1A1</t>
  </si>
  <si>
    <t>N6G</t>
  </si>
  <si>
    <t>N6G0A1</t>
  </si>
  <si>
    <t>N6H</t>
  </si>
  <si>
    <t>N6H0A1</t>
  </si>
  <si>
    <t>N6J</t>
  </si>
  <si>
    <t>N6J0A1</t>
  </si>
  <si>
    <t>N6K</t>
  </si>
  <si>
    <t>N6K0A1</t>
  </si>
  <si>
    <t>N6L</t>
  </si>
  <si>
    <t>N6L0A1</t>
  </si>
  <si>
    <t>N6M</t>
  </si>
  <si>
    <t>N6M0A1</t>
  </si>
  <si>
    <t>N6N</t>
  </si>
  <si>
    <t>N6N1A1</t>
  </si>
  <si>
    <t>N6P</t>
  </si>
  <si>
    <t>N6P0A1</t>
  </si>
  <si>
    <t>N7G</t>
  </si>
  <si>
    <t>Strathroy</t>
  </si>
  <si>
    <t>N7G1A1</t>
  </si>
  <si>
    <t>N7L</t>
  </si>
  <si>
    <t>N7L0A1</t>
  </si>
  <si>
    <t>N7M</t>
  </si>
  <si>
    <t>N7M0A1</t>
  </si>
  <si>
    <t>N7S</t>
  </si>
  <si>
    <t>Sarnia</t>
  </si>
  <si>
    <t>N7S0A1</t>
  </si>
  <si>
    <t>N7T</t>
  </si>
  <si>
    <t>N7T0A1</t>
  </si>
  <si>
    <t>N7V</t>
  </si>
  <si>
    <t>Point Edward</t>
  </si>
  <si>
    <t>N7V1A1</t>
  </si>
  <si>
    <t>N7W</t>
  </si>
  <si>
    <t>N7W0A1</t>
  </si>
  <si>
    <t>N7X</t>
  </si>
  <si>
    <t>N7X1A1</t>
  </si>
  <si>
    <t>N8A</t>
  </si>
  <si>
    <t>Wallaceburg</t>
  </si>
  <si>
    <t>N8A0A2</t>
  </si>
  <si>
    <t>Melstone</t>
  </si>
  <si>
    <t>D_CANT2C4N8_75397</t>
  </si>
  <si>
    <t>CALGARY</t>
  </si>
  <si>
    <t>AB</t>
  </si>
  <si>
    <t>T2C4N8</t>
  </si>
  <si>
    <t>Geyser</t>
  </si>
  <si>
    <t>Turner</t>
  </si>
  <si>
    <t>S0G</t>
  </si>
  <si>
    <t>Avonhurst</t>
  </si>
  <si>
    <t>SK</t>
  </si>
  <si>
    <t>S0G0A0</t>
  </si>
  <si>
    <t>S0H</t>
  </si>
  <si>
    <t>Ardill</t>
  </si>
  <si>
    <t>S0H0A0</t>
  </si>
  <si>
    <t>S0J</t>
  </si>
  <si>
    <t>Albertville</t>
  </si>
  <si>
    <t>S0J0A0</t>
  </si>
  <si>
    <t>S0K</t>
  </si>
  <si>
    <t>Aberdeen</t>
  </si>
  <si>
    <t>S0K0A0</t>
  </si>
  <si>
    <t>S0L</t>
  </si>
  <si>
    <t>Alsask</t>
  </si>
  <si>
    <t>S0L0A0</t>
  </si>
  <si>
    <t>S0M</t>
  </si>
  <si>
    <t>Alticane</t>
  </si>
  <si>
    <t>S0M0A0</t>
  </si>
  <si>
    <t>S0N</t>
  </si>
  <si>
    <t>Abbey</t>
  </si>
  <si>
    <t>S0N0A0</t>
  </si>
  <si>
    <t>S6H</t>
  </si>
  <si>
    <t>Moose Jaw</t>
  </si>
  <si>
    <t>S6H0A1</t>
  </si>
  <si>
    <t>S6J</t>
  </si>
  <si>
    <t>S6J0A1</t>
  </si>
  <si>
    <t>S6K</t>
  </si>
  <si>
    <t>S6K0A1</t>
  </si>
  <si>
    <t>S6V</t>
  </si>
  <si>
    <t>Prince Albert</t>
  </si>
  <si>
    <t>S6V0A1</t>
  </si>
  <si>
    <t>S6W</t>
  </si>
  <si>
    <t>S6W1A1</t>
  </si>
  <si>
    <t>S6X</t>
  </si>
  <si>
    <t>S6X1A1</t>
  </si>
  <si>
    <t>S7H</t>
  </si>
  <si>
    <t>Saskatoon</t>
  </si>
  <si>
    <t>S7H0A1</t>
  </si>
  <si>
    <t>S7J</t>
  </si>
  <si>
    <t>S7J0A1</t>
  </si>
  <si>
    <t>S7K</t>
  </si>
  <si>
    <t>S7K0A1</t>
  </si>
  <si>
    <t>S7L</t>
  </si>
  <si>
    <t>S7L0A1</t>
  </si>
  <si>
    <t>S7M</t>
  </si>
  <si>
    <t>S7M0A1</t>
  </si>
  <si>
    <t>S7N</t>
  </si>
  <si>
    <t>S7N0A1</t>
  </si>
  <si>
    <t>S7P</t>
  </si>
  <si>
    <t>S7P0A1</t>
  </si>
  <si>
    <t>S7R</t>
  </si>
  <si>
    <t>S7R0A1</t>
  </si>
  <si>
    <t>S7S</t>
  </si>
  <si>
    <t>S7S0A1</t>
  </si>
  <si>
    <t>S7T</t>
  </si>
  <si>
    <t>S7T0A1</t>
  </si>
  <si>
    <t>S7V</t>
  </si>
  <si>
    <t>S7V0A1</t>
  </si>
  <si>
    <t>S7W</t>
  </si>
  <si>
    <t>S7W1A1</t>
  </si>
  <si>
    <t>S9A</t>
  </si>
  <si>
    <t>North Battleford</t>
  </si>
  <si>
    <t>S9A0A1</t>
  </si>
  <si>
    <t>S9H</t>
  </si>
  <si>
    <t>Swift Current</t>
  </si>
  <si>
    <t>S9H0A1</t>
  </si>
  <si>
    <t>S9V</t>
  </si>
  <si>
    <t>Lloydminster</t>
  </si>
  <si>
    <t>S9V0A1</t>
  </si>
  <si>
    <t>S9X</t>
  </si>
  <si>
    <t>Meadow Lake</t>
  </si>
  <si>
    <t>S9X1A1</t>
  </si>
  <si>
    <t>T0A</t>
  </si>
  <si>
    <t>Abee</t>
  </si>
  <si>
    <t>T0A0A0</t>
  </si>
  <si>
    <t>T0B</t>
  </si>
  <si>
    <t>T0B0A0</t>
  </si>
  <si>
    <t>T0C</t>
  </si>
  <si>
    <t>Alder Flats</t>
  </si>
  <si>
    <t>T0C0A0</t>
  </si>
  <si>
    <t>T0E</t>
  </si>
  <si>
    <t>Alberta Beach</t>
  </si>
  <si>
    <t>T0E0A0</t>
  </si>
  <si>
    <t>T0G</t>
  </si>
  <si>
    <t>Alcomdale</t>
  </si>
  <si>
    <t>T0G0A0</t>
  </si>
  <si>
    <t>T0H</t>
  </si>
  <si>
    <t>Bay Tree</t>
  </si>
  <si>
    <t>T0H0A0</t>
  </si>
  <si>
    <t>T0J</t>
  </si>
  <si>
    <t>Acadia Valley</t>
  </si>
  <si>
    <t>T0J0A0</t>
  </si>
  <si>
    <t>T0K</t>
  </si>
  <si>
    <t>Aden</t>
  </si>
  <si>
    <t>T0K0A0</t>
  </si>
  <si>
    <t>T0L</t>
  </si>
  <si>
    <t>Aldersyde</t>
  </si>
  <si>
    <t>T0L0A0</t>
  </si>
  <si>
    <t>T0M</t>
  </si>
  <si>
    <t>Acme</t>
  </si>
  <si>
    <t>T0M0A0</t>
  </si>
  <si>
    <t>T0P</t>
  </si>
  <si>
    <t>Fort Chipewyan</t>
  </si>
  <si>
    <t>T0P1B0</t>
  </si>
  <si>
    <t>T0V</t>
  </si>
  <si>
    <t>Fitzgerald</t>
  </si>
  <si>
    <t>T0V1A0</t>
  </si>
  <si>
    <t>T1A</t>
  </si>
  <si>
    <t>Medicine Hat</t>
  </si>
  <si>
    <t>T1A0A1</t>
  </si>
  <si>
    <t>T1B</t>
  </si>
  <si>
    <t>T1B0A1</t>
  </si>
  <si>
    <t>T1C</t>
  </si>
  <si>
    <t>T1C0A1</t>
  </si>
  <si>
    <t>T1G</t>
  </si>
  <si>
    <t>Taber</t>
  </si>
  <si>
    <t>T1G0A1</t>
  </si>
  <si>
    <t>T1H</t>
  </si>
  <si>
    <t>Lethbridge</t>
  </si>
  <si>
    <t>T1H0A1</t>
  </si>
  <si>
    <t>T1J</t>
  </si>
  <si>
    <t>T1J0A1</t>
  </si>
  <si>
    <t>T1K</t>
  </si>
  <si>
    <t>T1K0A1</t>
  </si>
  <si>
    <t>T1L</t>
  </si>
  <si>
    <t>Banff</t>
  </si>
  <si>
    <t>T1L1A1</t>
  </si>
  <si>
    <t>T1M</t>
  </si>
  <si>
    <t>Coaldale</t>
  </si>
  <si>
    <t>T1M0A1</t>
  </si>
  <si>
    <t>T1P</t>
  </si>
  <si>
    <t>Strathmore</t>
  </si>
  <si>
    <t>T1P0A1</t>
  </si>
  <si>
    <t>T1R</t>
  </si>
  <si>
    <t>Brooks</t>
  </si>
  <si>
    <t>T1R0A1</t>
  </si>
  <si>
    <t>T1S</t>
  </si>
  <si>
    <t>Okotoks</t>
  </si>
  <si>
    <t>T1S0A1</t>
  </si>
  <si>
    <t>T1V</t>
  </si>
  <si>
    <t>High River</t>
  </si>
  <si>
    <t>T1V0A1</t>
  </si>
  <si>
    <t>T1W</t>
  </si>
  <si>
    <t>Canmore</t>
  </si>
  <si>
    <t>T1W0A1</t>
  </si>
  <si>
    <t>T1X</t>
  </si>
  <si>
    <t>Chestermere</t>
  </si>
  <si>
    <t>T1X0A2</t>
  </si>
  <si>
    <t>T1Y</t>
  </si>
  <si>
    <t>Calgary</t>
  </si>
  <si>
    <t>T1Y0A2</t>
  </si>
  <si>
    <t>T1Z</t>
  </si>
  <si>
    <t>Rocky View</t>
  </si>
  <si>
    <t>T1Z0A1</t>
  </si>
  <si>
    <t>T2A</t>
  </si>
  <si>
    <t>T2A0A1</t>
  </si>
  <si>
    <t>T2B</t>
  </si>
  <si>
    <t>T2B0A1</t>
  </si>
  <si>
    <t>T2C</t>
  </si>
  <si>
    <t>T2C0A1</t>
  </si>
  <si>
    <t>T2E</t>
  </si>
  <si>
    <t>T2E0A1</t>
  </si>
  <si>
    <t>T2G</t>
  </si>
  <si>
    <t>T2G0A1</t>
  </si>
  <si>
    <t>T2H</t>
  </si>
  <si>
    <t>T2H0A1</t>
  </si>
  <si>
    <t>T2J</t>
  </si>
  <si>
    <t>T2J0A1</t>
  </si>
  <si>
    <t>T2K</t>
  </si>
  <si>
    <t>T2K0A1</t>
  </si>
  <si>
    <t>T2L</t>
  </si>
  <si>
    <t>T2L0A1</t>
  </si>
  <si>
    <t>T2M</t>
  </si>
  <si>
    <t>T2M0A1</t>
  </si>
  <si>
    <t>T2N</t>
  </si>
  <si>
    <t>T2N0A1</t>
  </si>
  <si>
    <t>T2P</t>
  </si>
  <si>
    <t>T2P0A1</t>
  </si>
  <si>
    <t>T2R</t>
  </si>
  <si>
    <t>T2R0A1</t>
  </si>
  <si>
    <t>T2S</t>
  </si>
  <si>
    <t>T2S0A1</t>
  </si>
  <si>
    <t>T2T</t>
  </si>
  <si>
    <t>T2T0A1</t>
  </si>
  <si>
    <t>T2V</t>
  </si>
  <si>
    <t>T2V0A1</t>
  </si>
  <si>
    <t>T2W</t>
  </si>
  <si>
    <t>T2W0A1</t>
  </si>
  <si>
    <t>T2X</t>
  </si>
  <si>
    <t>T2X0A1</t>
  </si>
  <si>
    <t>T2Y</t>
  </si>
  <si>
    <t>T2Y0A1</t>
  </si>
  <si>
    <t>T2Z</t>
  </si>
  <si>
    <t>T2Z0A1</t>
  </si>
  <si>
    <t>T3A</t>
  </si>
  <si>
    <t>T3A0A1</t>
  </si>
  <si>
    <t>T3B</t>
  </si>
  <si>
    <t>T3B0A1</t>
  </si>
  <si>
    <t>T3C</t>
  </si>
  <si>
    <t>T3C0A1</t>
  </si>
  <si>
    <t>T3E</t>
  </si>
  <si>
    <t>T3E0A1</t>
  </si>
  <si>
    <t>T3G</t>
  </si>
  <si>
    <t>T3G0A1</t>
  </si>
  <si>
    <t>T3H</t>
  </si>
  <si>
    <t>T3H0A1</t>
  </si>
  <si>
    <t>T3J</t>
  </si>
  <si>
    <t>T3J0A1</t>
  </si>
  <si>
    <t>T3K</t>
  </si>
  <si>
    <t>T3K0A1</t>
  </si>
  <si>
    <t>T3L</t>
  </si>
  <si>
    <t>T3L0A1</t>
  </si>
  <si>
    <t>T3M</t>
  </si>
  <si>
    <t>T3M0A1</t>
  </si>
  <si>
    <t>T3N</t>
  </si>
  <si>
    <t>T3N0A1</t>
  </si>
  <si>
    <t>T3P</t>
  </si>
  <si>
    <t>T3P0A1</t>
  </si>
  <si>
    <t>T3R</t>
  </si>
  <si>
    <t>T3R0A1</t>
  </si>
  <si>
    <t>T3S</t>
  </si>
  <si>
    <t>T3S0A1</t>
  </si>
  <si>
    <t>T3Z</t>
  </si>
  <si>
    <t>T3Z0A1</t>
  </si>
  <si>
    <t>T4A</t>
  </si>
  <si>
    <t>Airdrie</t>
  </si>
  <si>
    <t>T4A0A1</t>
  </si>
  <si>
    <t>T4B</t>
  </si>
  <si>
    <t>T4B0A1</t>
  </si>
  <si>
    <t>T4C</t>
  </si>
  <si>
    <t>Cochrane</t>
  </si>
  <si>
    <t>T4C0A2</t>
  </si>
  <si>
    <t>T4E</t>
  </si>
  <si>
    <t>Red Deer County</t>
  </si>
  <si>
    <t>T4E0A1</t>
  </si>
  <si>
    <t>T4G</t>
  </si>
  <si>
    <t>Innisfail</t>
  </si>
  <si>
    <t>T4G0A1</t>
  </si>
  <si>
    <t>T4H</t>
  </si>
  <si>
    <t>Olds</t>
  </si>
  <si>
    <t>T4H1A1</t>
  </si>
  <si>
    <t>T4J</t>
  </si>
  <si>
    <t>Ponoka</t>
  </si>
  <si>
    <t>T4J0A1</t>
  </si>
  <si>
    <t>T4L</t>
  </si>
  <si>
    <t>Lacombe</t>
  </si>
  <si>
    <t>T4L0A1</t>
  </si>
  <si>
    <t>T4N</t>
  </si>
  <si>
    <t>Red Deer</t>
  </si>
  <si>
    <t>T4N0A1</t>
  </si>
  <si>
    <t>T4P</t>
  </si>
  <si>
    <t>T4P0A1</t>
  </si>
  <si>
    <t>T4R</t>
  </si>
  <si>
    <t>T4R0A1</t>
  </si>
  <si>
    <t>T4S</t>
  </si>
  <si>
    <t>Sylvan Lake</t>
  </si>
  <si>
    <t>T4S0A1</t>
  </si>
  <si>
    <t>T4T</t>
  </si>
  <si>
    <t>Rocky Mountain House</t>
  </si>
  <si>
    <t>T4T0A1</t>
  </si>
  <si>
    <t>T4V</t>
  </si>
  <si>
    <t>Camrose</t>
  </si>
  <si>
    <t>T4V0A2</t>
  </si>
  <si>
    <t>T4X</t>
  </si>
  <si>
    <t>T4X0A1</t>
  </si>
  <si>
    <t>T5A</t>
  </si>
  <si>
    <t>Edmonton</t>
  </si>
  <si>
    <t>T5A0A1</t>
  </si>
  <si>
    <t>T5B</t>
  </si>
  <si>
    <t>T5B0A1</t>
  </si>
  <si>
    <t>T5C</t>
  </si>
  <si>
    <t>T5C0A3</t>
  </si>
  <si>
    <t>T5E</t>
  </si>
  <si>
    <t>T5E0A1</t>
  </si>
  <si>
    <t>T5G</t>
  </si>
  <si>
    <t>T5G0A1</t>
  </si>
  <si>
    <t>T5H</t>
  </si>
  <si>
    <t>T5H0A1</t>
  </si>
  <si>
    <t>T5J</t>
  </si>
  <si>
    <t>T5J0A1</t>
  </si>
  <si>
    <t>T5K</t>
  </si>
  <si>
    <t>T5K0A2</t>
  </si>
  <si>
    <t>T5L</t>
  </si>
  <si>
    <t>T5L0A1</t>
  </si>
  <si>
    <t>T5M</t>
  </si>
  <si>
    <t>T5M0A3</t>
  </si>
  <si>
    <t>T5N</t>
  </si>
  <si>
    <t>T5N0A1</t>
  </si>
  <si>
    <t>T5P</t>
  </si>
  <si>
    <t>T5P0A1</t>
  </si>
  <si>
    <t>T5R</t>
  </si>
  <si>
    <t>T5R0A3</t>
  </si>
  <si>
    <t>T5S</t>
  </si>
  <si>
    <t>T5S0A1</t>
  </si>
  <si>
    <t>T5T</t>
  </si>
  <si>
    <t>T5T0A1</t>
  </si>
  <si>
    <t>T5V</t>
  </si>
  <si>
    <t>T5V0A1</t>
  </si>
  <si>
    <t>T5W</t>
  </si>
  <si>
    <t>T5W0A1</t>
  </si>
  <si>
    <t>T5X</t>
  </si>
  <si>
    <t>T5X0A1</t>
  </si>
  <si>
    <t>T5Y</t>
  </si>
  <si>
    <t>T5Y0A1</t>
  </si>
  <si>
    <t>T5Z</t>
  </si>
  <si>
    <t>T5Z0A1</t>
  </si>
  <si>
    <t>T6A</t>
  </si>
  <si>
    <t>T6A0A1</t>
  </si>
  <si>
    <t>T6B</t>
  </si>
  <si>
    <t>T6B0A1</t>
  </si>
  <si>
    <t>T6C</t>
  </si>
  <si>
    <t>T6C0A1</t>
  </si>
  <si>
    <t>T6E</t>
  </si>
  <si>
    <t>T6E0A1</t>
  </si>
  <si>
    <t>T6G</t>
  </si>
  <si>
    <t>T6G0A1</t>
  </si>
  <si>
    <t>T6H</t>
  </si>
  <si>
    <t>T6H0A1</t>
  </si>
  <si>
    <t>T6J</t>
  </si>
  <si>
    <t>T6J0A1</t>
  </si>
  <si>
    <t>T6K</t>
  </si>
  <si>
    <t>T6K0A1</t>
  </si>
  <si>
    <t>T6L</t>
  </si>
  <si>
    <t>T6L0A1</t>
  </si>
  <si>
    <t>T6M</t>
  </si>
  <si>
    <t>T6M0A1</t>
  </si>
  <si>
    <t>T6N</t>
  </si>
  <si>
    <t>T6N0A1</t>
  </si>
  <si>
    <t>T6P</t>
  </si>
  <si>
    <t>T6P0A1</t>
  </si>
  <si>
    <t>T6R</t>
  </si>
  <si>
    <t>T6R0A1</t>
  </si>
  <si>
    <t>T6S</t>
  </si>
  <si>
    <t>T6S1A1</t>
  </si>
  <si>
    <t>T6T</t>
  </si>
  <si>
    <t>T6T0A1</t>
  </si>
  <si>
    <t>T6V</t>
  </si>
  <si>
    <t>T6V0A1</t>
  </si>
  <si>
    <t>T6W</t>
  </si>
  <si>
    <t>T6W0A1</t>
  </si>
  <si>
    <t>T6X</t>
  </si>
  <si>
    <t>T6X0A1</t>
  </si>
  <si>
    <t>T7A</t>
  </si>
  <si>
    <t>Drayton Valley</t>
  </si>
  <si>
    <t>T7A0A1</t>
  </si>
  <si>
    <t>T7E</t>
  </si>
  <si>
    <t>Edson</t>
  </si>
  <si>
    <t>T7E0A1</t>
  </si>
  <si>
    <t>T7N</t>
  </si>
  <si>
    <t>Barrhead</t>
  </si>
  <si>
    <t>T7N0A1</t>
  </si>
  <si>
    <t>T7P</t>
  </si>
  <si>
    <t>Westlock</t>
  </si>
  <si>
    <t>T7P0A1</t>
  </si>
  <si>
    <t>T7S</t>
  </si>
  <si>
    <t>Whitecourt</t>
  </si>
  <si>
    <t>T7S0A1</t>
  </si>
  <si>
    <t>T7V</t>
  </si>
  <si>
    <t>Hinton</t>
  </si>
  <si>
    <t>T7V0A1</t>
  </si>
  <si>
    <t>T7X</t>
  </si>
  <si>
    <t>Spruce Grove</t>
  </si>
  <si>
    <t>T7X0A1</t>
  </si>
  <si>
    <t>T7Y</t>
  </si>
  <si>
    <t>T7Y1A1</t>
  </si>
  <si>
    <t>T7Z</t>
  </si>
  <si>
    <t>Stony Plain</t>
  </si>
  <si>
    <t>T7Z0A1</t>
  </si>
  <si>
    <t>T8A</t>
  </si>
  <si>
    <t>Sherwood Park</t>
  </si>
  <si>
    <t>T8A0A1</t>
  </si>
  <si>
    <t>T8B</t>
  </si>
  <si>
    <t>T8B0A2</t>
  </si>
  <si>
    <t>T8C</t>
  </si>
  <si>
    <t>T8C1A1</t>
  </si>
  <si>
    <t>T8E</t>
  </si>
  <si>
    <t>T8E1A1</t>
  </si>
  <si>
    <t>T8G</t>
  </si>
  <si>
    <t>T8G1A1</t>
  </si>
  <si>
    <t>T8H</t>
  </si>
  <si>
    <t>T8H0A1</t>
  </si>
  <si>
    <t>T8L</t>
  </si>
  <si>
    <t>Fort Saskatchewan</t>
  </si>
  <si>
    <t>T8L0A1</t>
  </si>
  <si>
    <t>T8N</t>
  </si>
  <si>
    <t>St Albert</t>
  </si>
  <si>
    <t>T8N0A1</t>
  </si>
  <si>
    <t>T8R</t>
  </si>
  <si>
    <t>Morinville</t>
  </si>
  <si>
    <t>T8R0A1</t>
  </si>
  <si>
    <t>T8S</t>
  </si>
  <si>
    <t>Peace River</t>
  </si>
  <si>
    <t>T8S0A1</t>
  </si>
  <si>
    <t>T8T</t>
  </si>
  <si>
    <t>Sturgeon County</t>
  </si>
  <si>
    <t>T8T0A1</t>
  </si>
  <si>
    <t>T8V</t>
  </si>
  <si>
    <t>Grande Prairie</t>
  </si>
  <si>
    <t>T8V0A1</t>
  </si>
  <si>
    <t>T8W</t>
  </si>
  <si>
    <t>T8W0A1</t>
  </si>
  <si>
    <t>T8X</t>
  </si>
  <si>
    <t>T8X0A1</t>
  </si>
  <si>
    <t>T9A</t>
  </si>
  <si>
    <t>Wetaskiwin</t>
  </si>
  <si>
    <t>T9A0A1</t>
  </si>
  <si>
    <t>T9C</t>
  </si>
  <si>
    <t>Vegreville</t>
  </si>
  <si>
    <t>T9C0A1</t>
  </si>
  <si>
    <t>T9E</t>
  </si>
  <si>
    <t>Leduc</t>
  </si>
  <si>
    <t>T9E0A1</t>
  </si>
  <si>
    <t>T9G</t>
  </si>
  <si>
    <t>Devon</t>
  </si>
  <si>
    <t>T9G0A1</t>
  </si>
  <si>
    <t>T9H</t>
  </si>
  <si>
    <t>Fort McMurray</t>
  </si>
  <si>
    <t>T9H0A1</t>
  </si>
  <si>
    <t>T9J</t>
  </si>
  <si>
    <t>T9J1A1</t>
  </si>
  <si>
    <t>T9K</t>
  </si>
  <si>
    <t>T9K0A1</t>
  </si>
  <si>
    <t>T9M</t>
  </si>
  <si>
    <t>Cold Lake</t>
  </si>
  <si>
    <t>T9M0A1</t>
  </si>
  <si>
    <t>T9N</t>
  </si>
  <si>
    <t>Bonnyville</t>
  </si>
  <si>
    <t>T9N0A1</t>
  </si>
  <si>
    <t>T9S</t>
  </si>
  <si>
    <t>Athabasca</t>
  </si>
  <si>
    <t>T9S0A1</t>
  </si>
  <si>
    <t>T9V</t>
  </si>
  <si>
    <t>T9V0A2</t>
  </si>
  <si>
    <t>T9W</t>
  </si>
  <si>
    <t>Wainwright</t>
  </si>
  <si>
    <t>T9W0A1</t>
  </si>
  <si>
    <t>T9X</t>
  </si>
  <si>
    <t>Vermilion</t>
  </si>
  <si>
    <t>T9X0A1</t>
  </si>
  <si>
    <t>V0A</t>
  </si>
  <si>
    <t>Athalmer</t>
  </si>
  <si>
    <t>BC</t>
  </si>
  <si>
    <t>V0A1A0</t>
  </si>
  <si>
    <t>V0C</t>
  </si>
  <si>
    <t>Arras</t>
  </si>
  <si>
    <t>V0C1B0</t>
  </si>
  <si>
    <t>V0G</t>
  </si>
  <si>
    <t>Ainsworth Hot Springs</t>
  </si>
  <si>
    <t>V0G1A0</t>
  </si>
  <si>
    <t>V1A</t>
  </si>
  <si>
    <t>Kimberley</t>
  </si>
  <si>
    <t>V1A0A1</t>
  </si>
  <si>
    <t>V1C</t>
  </si>
  <si>
    <t>Cranbrook</t>
  </si>
  <si>
    <t>V1C0A1</t>
  </si>
  <si>
    <t>V1G</t>
  </si>
  <si>
    <t>Dawson Creek</t>
  </si>
  <si>
    <t>V1G0A1</t>
  </si>
  <si>
    <t>V1J</t>
  </si>
  <si>
    <t>Fort St John</t>
  </si>
  <si>
    <t>V1J0A1</t>
  </si>
  <si>
    <t>X0B</t>
  </si>
  <si>
    <t>Cambridge Bay</t>
  </si>
  <si>
    <t>NU</t>
  </si>
  <si>
    <t>X0B0C0</t>
  </si>
  <si>
    <t>X0G</t>
  </si>
  <si>
    <t>Fort Liard</t>
  </si>
  <si>
    <t>NT</t>
  </si>
  <si>
    <t>X0G0A0</t>
  </si>
  <si>
    <t>X1A</t>
  </si>
  <si>
    <t>Yellowknife</t>
  </si>
  <si>
    <t>X1A0A1</t>
  </si>
  <si>
    <t>DPO</t>
  </si>
  <si>
    <t>AA</t>
  </si>
  <si>
    <t>D_CANV4G1C1_53786</t>
  </si>
  <si>
    <t>DELTA</t>
  </si>
  <si>
    <t>V4G1C1</t>
  </si>
  <si>
    <t>Saipan</t>
  </si>
  <si>
    <t>MP</t>
  </si>
  <si>
    <t>Sekiu</t>
  </si>
  <si>
    <t>Anchorage</t>
  </si>
  <si>
    <t>AK</t>
  </si>
  <si>
    <t>Tyonek</t>
  </si>
  <si>
    <t>Fairbanks</t>
  </si>
  <si>
    <t>Kake</t>
  </si>
  <si>
    <t>Klawock</t>
  </si>
  <si>
    <t>V0E</t>
  </si>
  <si>
    <t>Anglemont</t>
  </si>
  <si>
    <t>V0E1A0</t>
  </si>
  <si>
    <t>V0J</t>
  </si>
  <si>
    <t>Aiyansh</t>
  </si>
  <si>
    <t>V0J1A0</t>
  </si>
  <si>
    <t>V0K</t>
  </si>
  <si>
    <t>Ashcroft</t>
  </si>
  <si>
    <t>V0K1A0</t>
  </si>
  <si>
    <t>V0L</t>
  </si>
  <si>
    <t>Alexis Creek</t>
  </si>
  <si>
    <t>V0L1A0</t>
  </si>
  <si>
    <t>V0M</t>
  </si>
  <si>
    <t>Agassiz</t>
  </si>
  <si>
    <t>V0M1A0</t>
  </si>
  <si>
    <t>V0N</t>
  </si>
  <si>
    <t>Alert Bay</t>
  </si>
  <si>
    <t>V0N1A0</t>
  </si>
  <si>
    <t>V0P</t>
  </si>
  <si>
    <t>Blind Channel</t>
  </si>
  <si>
    <t>V0P1B0</t>
  </si>
  <si>
    <t>V0R</t>
  </si>
  <si>
    <t>Ahousat</t>
  </si>
  <si>
    <t>V0R1A0</t>
  </si>
  <si>
    <t>V0S</t>
  </si>
  <si>
    <t>Port Renfrew</t>
  </si>
  <si>
    <t>V0S1K0</t>
  </si>
  <si>
    <t>V0T</t>
  </si>
  <si>
    <t>Denny Island</t>
  </si>
  <si>
    <t>V0T1B0</t>
  </si>
  <si>
    <t>V0V</t>
  </si>
  <si>
    <t>Hartley Bay</t>
  </si>
  <si>
    <t>V0V1A0</t>
  </si>
  <si>
    <t>V0W</t>
  </si>
  <si>
    <t>Atlin</t>
  </si>
  <si>
    <t>V0W1A0</t>
  </si>
  <si>
    <t>V0X</t>
  </si>
  <si>
    <t>Cawston</t>
  </si>
  <si>
    <t>V0X1C0</t>
  </si>
  <si>
    <t>V1B</t>
  </si>
  <si>
    <t>Coldstream</t>
  </si>
  <si>
    <t>V1B1A1</t>
  </si>
  <si>
    <t>V1E</t>
  </si>
  <si>
    <t>Salmon Arm</t>
  </si>
  <si>
    <t>V1E0A1</t>
  </si>
  <si>
    <t>V1H</t>
  </si>
  <si>
    <t>Vernon</t>
  </si>
  <si>
    <t>V1H1A1</t>
  </si>
  <si>
    <t>V1K</t>
  </si>
  <si>
    <t>Merritt</t>
  </si>
  <si>
    <t>V1K0A1</t>
  </si>
  <si>
    <t>V1M</t>
  </si>
  <si>
    <t>Langley</t>
  </si>
  <si>
    <t>V1M0A1</t>
  </si>
  <si>
    <t>V1P</t>
  </si>
  <si>
    <t>Kelowna</t>
  </si>
  <si>
    <t>V1P1A1</t>
  </si>
  <si>
    <t>V1T</t>
  </si>
  <si>
    <t>V1T1A1</t>
  </si>
  <si>
    <t>V1V</t>
  </si>
  <si>
    <t>V1V1A1</t>
  </si>
  <si>
    <t>V1W</t>
  </si>
  <si>
    <t>V1W1A1</t>
  </si>
  <si>
    <t>V1X</t>
  </si>
  <si>
    <t>V1X1A1</t>
  </si>
  <si>
    <t>V1Y</t>
  </si>
  <si>
    <t>V1Y1A1</t>
  </si>
  <si>
    <t>V1Z</t>
  </si>
  <si>
    <t>V1Z1A3</t>
  </si>
  <si>
    <t>V2A</t>
  </si>
  <si>
    <t>Penticton</t>
  </si>
  <si>
    <t>V2A1A1</t>
  </si>
  <si>
    <t>V2B</t>
  </si>
  <si>
    <t>Kamloops</t>
  </si>
  <si>
    <t>V2B0A1</t>
  </si>
  <si>
    <t>V2C</t>
  </si>
  <si>
    <t>V2C0A1</t>
  </si>
  <si>
    <t>V2E</t>
  </si>
  <si>
    <t>V2E0A1</t>
  </si>
  <si>
    <t>V2G</t>
  </si>
  <si>
    <t>Williams Lake</t>
  </si>
  <si>
    <t>V2G1A1</t>
  </si>
  <si>
    <t>V2H</t>
  </si>
  <si>
    <t>V2H0A1</t>
  </si>
  <si>
    <t>V2J</t>
  </si>
  <si>
    <t>Quesnel</t>
  </si>
  <si>
    <t>V2J0A1</t>
  </si>
  <si>
    <t>V2K</t>
  </si>
  <si>
    <t>Prince George</t>
  </si>
  <si>
    <t>V2K0A1</t>
  </si>
  <si>
    <t>V2L</t>
  </si>
  <si>
    <t>V2L0A1</t>
  </si>
  <si>
    <t>V2M</t>
  </si>
  <si>
    <t>V2M0A1</t>
  </si>
  <si>
    <t>V2N</t>
  </si>
  <si>
    <t>V2N0A3</t>
  </si>
  <si>
    <t>V2P</t>
  </si>
  <si>
    <t>Chilliwack</t>
  </si>
  <si>
    <t>V2P0A1</t>
  </si>
  <si>
    <t>V2R</t>
  </si>
  <si>
    <t>V2R0A1</t>
  </si>
  <si>
    <t>V2S</t>
  </si>
  <si>
    <t>Abbotsford</t>
  </si>
  <si>
    <t>V2S0A1</t>
  </si>
  <si>
    <t>V2T</t>
  </si>
  <si>
    <t>V2T0A1</t>
  </si>
  <si>
    <t>V2V</t>
  </si>
  <si>
    <t>V2V0A2</t>
  </si>
  <si>
    <t>V2W</t>
  </si>
  <si>
    <t>Maple Ridge</t>
  </si>
  <si>
    <t>V2W0A1</t>
  </si>
  <si>
    <t>V2X</t>
  </si>
  <si>
    <t>V2X0A1</t>
  </si>
  <si>
    <t>V2Y</t>
  </si>
  <si>
    <t>V2Y0A1</t>
  </si>
  <si>
    <t>V2Z</t>
  </si>
  <si>
    <t>V2Z1A1</t>
  </si>
  <si>
    <t>V3A</t>
  </si>
  <si>
    <t>V3A0A1</t>
  </si>
  <si>
    <t>V3B</t>
  </si>
  <si>
    <t>Port Coquitlam</t>
  </si>
  <si>
    <t>V3B0A1</t>
  </si>
  <si>
    <t>V3C</t>
  </si>
  <si>
    <t>V3C0A1</t>
  </si>
  <si>
    <t>V3E</t>
  </si>
  <si>
    <t>Coquitlam</t>
  </si>
  <si>
    <t>V3E0A1</t>
  </si>
  <si>
    <t>V3G</t>
  </si>
  <si>
    <t>V3G0A1</t>
  </si>
  <si>
    <t>V3H</t>
  </si>
  <si>
    <t>Port Moody</t>
  </si>
  <si>
    <t>V3H0A1</t>
  </si>
  <si>
    <t>V3J</t>
  </si>
  <si>
    <t>V3J0A1</t>
  </si>
  <si>
    <t>V3K</t>
  </si>
  <si>
    <t>V3K0A1</t>
  </si>
  <si>
    <t>V3L</t>
  </si>
  <si>
    <t>New Westminster</t>
  </si>
  <si>
    <t>V3L0A2</t>
  </si>
  <si>
    <t>V3M</t>
  </si>
  <si>
    <t>V3M0A1</t>
  </si>
  <si>
    <t>V3N</t>
  </si>
  <si>
    <t>Burnaby</t>
  </si>
  <si>
    <t>V3N0A1</t>
  </si>
  <si>
    <t>V3R</t>
  </si>
  <si>
    <t>Surrey</t>
  </si>
  <si>
    <t>V3R0A1</t>
  </si>
  <si>
    <t>V3S</t>
  </si>
  <si>
    <t>V3S0A1</t>
  </si>
  <si>
    <t>V3T</t>
  </si>
  <si>
    <t>V3T0A1</t>
  </si>
  <si>
    <t>V3V</t>
  </si>
  <si>
    <t>V3V0A1</t>
  </si>
  <si>
    <t>V3W</t>
  </si>
  <si>
    <t>V3W0A1</t>
  </si>
  <si>
    <t>V3X</t>
  </si>
  <si>
    <t>V3X0A1</t>
  </si>
  <si>
    <t>V3Y</t>
  </si>
  <si>
    <t>Pitt Meadows</t>
  </si>
  <si>
    <t>V3Y0A1</t>
  </si>
  <si>
    <t>V4A</t>
  </si>
  <si>
    <t>V4A1A1</t>
  </si>
  <si>
    <t>V4B</t>
  </si>
  <si>
    <t>White Rock</t>
  </si>
  <si>
    <t>V4B0A1</t>
  </si>
  <si>
    <t>V4C</t>
  </si>
  <si>
    <t>Delta</t>
  </si>
  <si>
    <t>V4C1A1</t>
  </si>
  <si>
    <t>V4E</t>
  </si>
  <si>
    <t>V4E1A2</t>
  </si>
  <si>
    <t>V4G</t>
  </si>
  <si>
    <t>V4G0A1</t>
  </si>
  <si>
    <t>V4K</t>
  </si>
  <si>
    <t>V4K0A1</t>
  </si>
  <si>
    <t>V4L</t>
  </si>
  <si>
    <t>V4L0A2</t>
  </si>
  <si>
    <t>V4M</t>
  </si>
  <si>
    <t>V4M0A1</t>
  </si>
  <si>
    <t>V4N</t>
  </si>
  <si>
    <t>V4N0A1</t>
  </si>
  <si>
    <t>V4P</t>
  </si>
  <si>
    <t>V4P0A1</t>
  </si>
  <si>
    <t>V4R</t>
  </si>
  <si>
    <t>V4R0A1</t>
  </si>
  <si>
    <t>V4S</t>
  </si>
  <si>
    <t>V4S0A1</t>
  </si>
  <si>
    <t>V4T</t>
  </si>
  <si>
    <t>Westbank</t>
  </si>
  <si>
    <t>V4T1A1</t>
  </si>
  <si>
    <t>V4V</t>
  </si>
  <si>
    <t>Winfield</t>
  </si>
  <si>
    <t>V4V1A1</t>
  </si>
  <si>
    <t>V4W</t>
  </si>
  <si>
    <t>V4W0A2</t>
  </si>
  <si>
    <t>V4X</t>
  </si>
  <si>
    <t>V4X0A1</t>
  </si>
  <si>
    <t>V4Z</t>
  </si>
  <si>
    <t>V4Z0A1</t>
  </si>
  <si>
    <t>V5A</t>
  </si>
  <si>
    <t>V5A0A1</t>
  </si>
  <si>
    <t>V5B</t>
  </si>
  <si>
    <t>V5B0A1</t>
  </si>
  <si>
    <t>V5C</t>
  </si>
  <si>
    <t>V5C0A1</t>
  </si>
  <si>
    <t>V5E</t>
  </si>
  <si>
    <t>V5E0A1</t>
  </si>
  <si>
    <t>V5G</t>
  </si>
  <si>
    <t>V5G0A1</t>
  </si>
  <si>
    <t>V5H</t>
  </si>
  <si>
    <t>V5H0A1</t>
  </si>
  <si>
    <t>V5J</t>
  </si>
  <si>
    <t>V5J0A1</t>
  </si>
  <si>
    <t>V5K</t>
  </si>
  <si>
    <t>Vancouver</t>
  </si>
  <si>
    <t>V5K0A1</t>
  </si>
  <si>
    <t>V5L</t>
  </si>
  <si>
    <t>V5L0A1</t>
  </si>
  <si>
    <t>V5M</t>
  </si>
  <si>
    <t>V5M0A1</t>
  </si>
  <si>
    <t>V5N</t>
  </si>
  <si>
    <t>V5N0A1</t>
  </si>
  <si>
    <t>V5P</t>
  </si>
  <si>
    <t>V5P0A1</t>
  </si>
  <si>
    <t>V5R</t>
  </si>
  <si>
    <t>V5R0A1</t>
  </si>
  <si>
    <t>V5S</t>
  </si>
  <si>
    <t>V5S0A1</t>
  </si>
  <si>
    <t>V5T</t>
  </si>
  <si>
    <t>V5T0A1</t>
  </si>
  <si>
    <t>V5V</t>
  </si>
  <si>
    <t>V5V0A1</t>
  </si>
  <si>
    <t>V5W</t>
  </si>
  <si>
    <t>V5W0A1</t>
  </si>
  <si>
    <t>V5X</t>
  </si>
  <si>
    <t>V5X0A1</t>
  </si>
  <si>
    <t>V5Y</t>
  </si>
  <si>
    <t>V5Y0A1</t>
  </si>
  <si>
    <t>V5Z</t>
  </si>
  <si>
    <t>V5Z0A1</t>
  </si>
  <si>
    <t>V6A</t>
  </si>
  <si>
    <t>V6A0A1</t>
  </si>
  <si>
    <t>V6B</t>
  </si>
  <si>
    <t>V6B0A1</t>
  </si>
  <si>
    <t>V6C</t>
  </si>
  <si>
    <t>V6C0A1</t>
  </si>
  <si>
    <t>V6E</t>
  </si>
  <si>
    <t>V6E0A1</t>
  </si>
  <si>
    <t>V6G</t>
  </si>
  <si>
    <t>V6G0A1</t>
  </si>
  <si>
    <t>V6H</t>
  </si>
  <si>
    <t>V6H0A2</t>
  </si>
  <si>
    <t>V6J</t>
  </si>
  <si>
    <t>V6J0A1</t>
  </si>
  <si>
    <t>V6K</t>
  </si>
  <si>
    <t>V6K0A2</t>
  </si>
  <si>
    <t>V6L</t>
  </si>
  <si>
    <t>V6L0A1</t>
  </si>
  <si>
    <t>V6M</t>
  </si>
  <si>
    <t>V6M1A1</t>
  </si>
  <si>
    <t>V6N</t>
  </si>
  <si>
    <t>V6N1A1</t>
  </si>
  <si>
    <t>V6P</t>
  </si>
  <si>
    <t>V6P0A1</t>
  </si>
  <si>
    <t>V6R</t>
  </si>
  <si>
    <t>V6R1A1</t>
  </si>
  <si>
    <t>V6S</t>
  </si>
  <si>
    <t>V6S0A1</t>
  </si>
  <si>
    <t>V6T</t>
  </si>
  <si>
    <t>V6T0A1</t>
  </si>
  <si>
    <t>V6V</t>
  </si>
  <si>
    <t>V6V0A1</t>
  </si>
  <si>
    <t>V6W</t>
  </si>
  <si>
    <t>V6W0A1</t>
  </si>
  <si>
    <t>V6X</t>
  </si>
  <si>
    <t>V6X0A1</t>
  </si>
  <si>
    <t>V6Y</t>
  </si>
  <si>
    <t>V6Y0A1</t>
  </si>
  <si>
    <t>V6Z</t>
  </si>
  <si>
    <t>V6Z0A1</t>
  </si>
  <si>
    <t>V7A</t>
  </si>
  <si>
    <t>V7A0A1</t>
  </si>
  <si>
    <t>V7B</t>
  </si>
  <si>
    <t>V7B0A1</t>
  </si>
  <si>
    <t>V7C</t>
  </si>
  <si>
    <t>V7C1A1</t>
  </si>
  <si>
    <t>V7E</t>
  </si>
  <si>
    <t>V7E0A1</t>
  </si>
  <si>
    <t>V7G</t>
  </si>
  <si>
    <t>North Vancouver</t>
  </si>
  <si>
    <t>V7G1A1</t>
  </si>
  <si>
    <t>V7H</t>
  </si>
  <si>
    <t>V7H0A1</t>
  </si>
  <si>
    <t>V7J</t>
  </si>
  <si>
    <t>V7J1A1</t>
  </si>
  <si>
    <t>V7K</t>
  </si>
  <si>
    <t>V7K0A1</t>
  </si>
  <si>
    <t>V7L</t>
  </si>
  <si>
    <t>V7L0A1</t>
  </si>
  <si>
    <t>V7M</t>
  </si>
  <si>
    <t>V7M0A1</t>
  </si>
  <si>
    <t>V7N</t>
  </si>
  <si>
    <t>V7N0A1</t>
  </si>
  <si>
    <t>V7P</t>
  </si>
  <si>
    <t>V7P0A1</t>
  </si>
  <si>
    <t>V7R</t>
  </si>
  <si>
    <t>V7R1A1</t>
  </si>
  <si>
    <t>V7S</t>
  </si>
  <si>
    <t>West Vancouver</t>
  </si>
  <si>
    <t>V7S0A1</t>
  </si>
  <si>
    <t>V7T</t>
  </si>
  <si>
    <t>V7T0A1</t>
  </si>
  <si>
    <t>V7V</t>
  </si>
  <si>
    <t>V7V0A2</t>
  </si>
  <si>
    <t>V7W</t>
  </si>
  <si>
    <t>V7W1A1</t>
  </si>
  <si>
    <t>V7X</t>
  </si>
  <si>
    <t>V7X1A1</t>
  </si>
  <si>
    <t>V7Y</t>
  </si>
  <si>
    <t>V7Y1A1</t>
  </si>
  <si>
    <t>V8A</t>
  </si>
  <si>
    <t>Powell River</t>
  </si>
  <si>
    <t>V8A1A1</t>
  </si>
  <si>
    <t>V8B</t>
  </si>
  <si>
    <t>Squamish</t>
  </si>
  <si>
    <t>V8B0A1</t>
  </si>
  <si>
    <t>V8C</t>
  </si>
  <si>
    <t>Kitimat</t>
  </si>
  <si>
    <t>V8C1A1</t>
  </si>
  <si>
    <t>V8G</t>
  </si>
  <si>
    <t>Terrace</t>
  </si>
  <si>
    <t>V8G0A1</t>
  </si>
  <si>
    <t>V8J</t>
  </si>
  <si>
    <t>Prince Rupert</t>
  </si>
  <si>
    <t>V8J1A2</t>
  </si>
  <si>
    <t>V8K</t>
  </si>
  <si>
    <t>Salt Spring Island</t>
  </si>
  <si>
    <t>V8K0A1</t>
  </si>
  <si>
    <t>V8L</t>
  </si>
  <si>
    <t>Sidney</t>
  </si>
  <si>
    <t>V8L0A1</t>
  </si>
  <si>
    <t>V8M</t>
  </si>
  <si>
    <t>Saanichton</t>
  </si>
  <si>
    <t>V8M0A1</t>
  </si>
  <si>
    <t>V8N</t>
  </si>
  <si>
    <t>Victoria</t>
  </si>
  <si>
    <t>V8N1A1</t>
  </si>
  <si>
    <t>V8P</t>
  </si>
  <si>
    <t>V8P0A1</t>
  </si>
  <si>
    <t>V8R</t>
  </si>
  <si>
    <t>V8R0A1</t>
  </si>
  <si>
    <t>V8S</t>
  </si>
  <si>
    <t>V8S1A1</t>
  </si>
  <si>
    <t>V8T</t>
  </si>
  <si>
    <t>V8T0A1</t>
  </si>
  <si>
    <t>V8V</t>
  </si>
  <si>
    <t>V8V0A1</t>
  </si>
  <si>
    <t>V8W</t>
  </si>
  <si>
    <t>V8W0A1</t>
  </si>
  <si>
    <t>V8X</t>
  </si>
  <si>
    <t>V8X0A1</t>
  </si>
  <si>
    <t>V8Y</t>
  </si>
  <si>
    <t>V8Y0A1</t>
  </si>
  <si>
    <t>V8Z</t>
  </si>
  <si>
    <t>V8Z0A1</t>
  </si>
  <si>
    <t>V9A</t>
  </si>
  <si>
    <t>V9A0A1</t>
  </si>
  <si>
    <t>V9B</t>
  </si>
  <si>
    <t>V9B0A1</t>
  </si>
  <si>
    <t>V9C</t>
  </si>
  <si>
    <t>V9C0A1</t>
  </si>
  <si>
    <t>V9E</t>
  </si>
  <si>
    <t>V9E1C8</t>
  </si>
  <si>
    <t>V9G</t>
  </si>
  <si>
    <t>Ladysmith</t>
  </si>
  <si>
    <t>V9G1A1</t>
  </si>
  <si>
    <t>V9H</t>
  </si>
  <si>
    <t>Campbell River</t>
  </si>
  <si>
    <t>V9H0A1</t>
  </si>
  <si>
    <t>V9J</t>
  </si>
  <si>
    <t>Black Creek</t>
  </si>
  <si>
    <t>V9J1A1</t>
  </si>
  <si>
    <t>V9K</t>
  </si>
  <si>
    <t>Qualicum Beach</t>
  </si>
  <si>
    <t>V9K0A1</t>
  </si>
  <si>
    <t>V9L</t>
  </si>
  <si>
    <t>V9L0A1</t>
  </si>
  <si>
    <t>V9M</t>
  </si>
  <si>
    <t>Comox</t>
  </si>
  <si>
    <t>V9M1A2</t>
  </si>
  <si>
    <t>V9N</t>
  </si>
  <si>
    <t>Courtenay</t>
  </si>
  <si>
    <t>V9N1A1</t>
  </si>
  <si>
    <t>V9P</t>
  </si>
  <si>
    <t>Parksville</t>
  </si>
  <si>
    <t>V9P1A1</t>
  </si>
  <si>
    <t>V9R</t>
  </si>
  <si>
    <t>Nanaimo</t>
  </si>
  <si>
    <t>V9R1A1</t>
  </si>
  <si>
    <t>V9S</t>
  </si>
  <si>
    <t>V9S1A1</t>
  </si>
  <si>
    <t>V9T</t>
  </si>
  <si>
    <t>V9T1A1</t>
  </si>
  <si>
    <t>V9V</t>
  </si>
  <si>
    <t>V9V1A1</t>
  </si>
  <si>
    <t>V9W</t>
  </si>
  <si>
    <t>V9W1A1</t>
  </si>
  <si>
    <t>V9X</t>
  </si>
  <si>
    <t>V9X1A1</t>
  </si>
  <si>
    <t>V9Y</t>
  </si>
  <si>
    <t>Port Alberni</t>
  </si>
  <si>
    <t>V9Y1A1</t>
  </si>
  <si>
    <t>V9Z</t>
  </si>
  <si>
    <t>Sooke</t>
  </si>
  <si>
    <t>V9Z0A1</t>
  </si>
  <si>
    <t>X0E</t>
  </si>
  <si>
    <t>Aklavik</t>
  </si>
  <si>
    <t>X0E0A0</t>
  </si>
  <si>
    <t>Y0A</t>
  </si>
  <si>
    <t>Teslin</t>
  </si>
  <si>
    <t>YT</t>
  </si>
  <si>
    <t>Y0A1B0</t>
  </si>
  <si>
    <t>Y0B</t>
  </si>
  <si>
    <t>Beaver Creek</t>
  </si>
  <si>
    <t>Y0B1A0</t>
  </si>
  <si>
    <t>Y1A</t>
  </si>
  <si>
    <t>Whitehorse</t>
  </si>
  <si>
    <t>Y1A0A1</t>
  </si>
  <si>
    <t>Exeter</t>
  </si>
  <si>
    <t>D_USA93616_69016</t>
  </si>
  <si>
    <t>0715 E. American Ave</t>
  </si>
  <si>
    <t>DEL REY</t>
  </si>
  <si>
    <t>Miramonte</t>
  </si>
  <si>
    <t>Fresno</t>
  </si>
  <si>
    <t>Gilbertville</t>
  </si>
  <si>
    <t>MA</t>
  </si>
  <si>
    <t>D_USA12085_70318</t>
  </si>
  <si>
    <t>ALBANY</t>
  </si>
  <si>
    <t>Otis</t>
  </si>
  <si>
    <t>Monroe Bridge</t>
  </si>
  <si>
    <t>Leominster</t>
  </si>
  <si>
    <t>Fiskdale</t>
  </si>
  <si>
    <t>Worcester</t>
  </si>
  <si>
    <t>North Andover</t>
  </si>
  <si>
    <t>Middleton</t>
  </si>
  <si>
    <t>Norwell</t>
  </si>
  <si>
    <t>Boston</t>
  </si>
  <si>
    <t>Bridgewater</t>
  </si>
  <si>
    <t>Brockton</t>
  </si>
  <si>
    <t>Falmouth</t>
  </si>
  <si>
    <t>North Truro</t>
  </si>
  <si>
    <t>New Bedford</t>
  </si>
  <si>
    <t>Warwick</t>
  </si>
  <si>
    <t>RI</t>
  </si>
  <si>
    <t>Providence</t>
  </si>
  <si>
    <t>Wilton</t>
  </si>
  <si>
    <t>NH</t>
  </si>
  <si>
    <t>Weare</t>
  </si>
  <si>
    <t>Rindge</t>
  </si>
  <si>
    <t>North Walpole</t>
  </si>
  <si>
    <t>Georges Mills</t>
  </si>
  <si>
    <t>Conway</t>
  </si>
  <si>
    <t>Ogunquit</t>
  </si>
  <si>
    <t>ME</t>
  </si>
  <si>
    <t>Saco</t>
  </si>
  <si>
    <t>Phippsburg</t>
  </si>
  <si>
    <t>South Strafford</t>
  </si>
  <si>
    <t>VT</t>
  </si>
  <si>
    <t>Saxtons River</t>
  </si>
  <si>
    <t>East Dorset</t>
  </si>
  <si>
    <t>Readsboro</t>
  </si>
  <si>
    <t>Andover</t>
  </si>
  <si>
    <t>Benson</t>
  </si>
  <si>
    <t>New Britain</t>
  </si>
  <si>
    <t>Hartford</t>
  </si>
  <si>
    <t>Versailles</t>
  </si>
  <si>
    <t>Waterbury</t>
  </si>
  <si>
    <t>East Nassau</t>
  </si>
  <si>
    <t>Schenectady</t>
  </si>
  <si>
    <t>Olivebridge</t>
  </si>
  <si>
    <t>Poughkeepsie</t>
  </si>
  <si>
    <t>Stony Creek</t>
  </si>
  <si>
    <t>Verona Beach</t>
  </si>
  <si>
    <t>Glenfield</t>
  </si>
  <si>
    <t>New Hartford</t>
  </si>
  <si>
    <t>Utica</t>
  </si>
  <si>
    <t>Hadlyme</t>
  </si>
  <si>
    <t>Smithfield</t>
  </si>
  <si>
    <t>Townsend</t>
  </si>
  <si>
    <t>D_USA99224_69739</t>
  </si>
  <si>
    <t>3025 S. Geiger Blvd</t>
  </si>
  <si>
    <t>Spokane</t>
  </si>
  <si>
    <t>Virginia City</t>
  </si>
  <si>
    <t>Trout Creek</t>
  </si>
  <si>
    <t>Lewiston</t>
  </si>
  <si>
    <t>Fruitland</t>
  </si>
  <si>
    <t>Boise</t>
  </si>
  <si>
    <t>Ponderay</t>
  </si>
  <si>
    <t>Burns</t>
  </si>
  <si>
    <t>Westfall</t>
  </si>
  <si>
    <t>Ford</t>
  </si>
  <si>
    <t>Metaline Falls</t>
  </si>
  <si>
    <t>Pasco</t>
  </si>
  <si>
    <t>Asotin</t>
  </si>
  <si>
    <t>V0B</t>
  </si>
  <si>
    <t>Boswell</t>
  </si>
  <si>
    <t>V0B1A0</t>
  </si>
  <si>
    <t>V0H</t>
  </si>
  <si>
    <t>Beaverdell</t>
  </si>
  <si>
    <t>V0H1A0</t>
  </si>
  <si>
    <t>V1L</t>
  </si>
  <si>
    <t>Nelson</t>
  </si>
  <si>
    <t>V1L1A1</t>
  </si>
  <si>
    <t>V1N</t>
  </si>
  <si>
    <t>Castlegar</t>
  </si>
  <si>
    <t>V1N1A1</t>
  </si>
  <si>
    <t>V1R</t>
  </si>
  <si>
    <t>Trail</t>
  </si>
  <si>
    <t>V1R1A1</t>
  </si>
  <si>
    <t>La Center</t>
  </si>
  <si>
    <t>D_USA63042_70497</t>
  </si>
  <si>
    <t>7100 Hazelwood Avenue</t>
  </si>
  <si>
    <t>Hazelwood</t>
  </si>
  <si>
    <t>US 05</t>
  </si>
  <si>
    <t>Lovejoy</t>
  </si>
  <si>
    <t>Lebanon</t>
  </si>
  <si>
    <t>Oreana</t>
  </si>
  <si>
    <t>Murrayville</t>
  </si>
  <si>
    <t>Sesser</t>
  </si>
  <si>
    <t>Pittsburg</t>
  </si>
  <si>
    <t>Saint Louis</t>
  </si>
  <si>
    <t>Millersville</t>
  </si>
  <si>
    <t>Shelly</t>
  </si>
  <si>
    <t>MN</t>
  </si>
  <si>
    <t>D_CANR2J0V1_70677</t>
  </si>
  <si>
    <t>955 Lagimodiere Blvd.</t>
  </si>
  <si>
    <t>Winnipeg</t>
  </si>
  <si>
    <t>R2J0V1</t>
  </si>
  <si>
    <t>Ranier</t>
  </si>
  <si>
    <t>Roseau</t>
  </si>
  <si>
    <t>Mc Intosh</t>
  </si>
  <si>
    <t>Fargo</t>
  </si>
  <si>
    <t>ND</t>
  </si>
  <si>
    <t>Manvel</t>
  </si>
  <si>
    <t>Sarles</t>
  </si>
  <si>
    <t>Medina</t>
  </si>
  <si>
    <t>Driscoll</t>
  </si>
  <si>
    <t>Westhope</t>
  </si>
  <si>
    <t>Keene</t>
  </si>
  <si>
    <t>Lambert</t>
  </si>
  <si>
    <t>Bloomfield</t>
  </si>
  <si>
    <t>P0T</t>
  </si>
  <si>
    <t>Armstrong Station</t>
  </si>
  <si>
    <t>P0T1A0</t>
  </si>
  <si>
    <t>P0V</t>
  </si>
  <si>
    <t>Angling Lake</t>
  </si>
  <si>
    <t>P0V1B0</t>
  </si>
  <si>
    <t>P0W</t>
  </si>
  <si>
    <t>Barwick</t>
  </si>
  <si>
    <t>P0W1A0</t>
  </si>
  <si>
    <t>P0X</t>
  </si>
  <si>
    <t>Grassy Narrows</t>
  </si>
  <si>
    <t>P0X1B0</t>
  </si>
  <si>
    <t>P0Y</t>
  </si>
  <si>
    <t>Ingolf</t>
  </si>
  <si>
    <t>P0Y1A0</t>
  </si>
  <si>
    <t>P8N</t>
  </si>
  <si>
    <t>Dryden</t>
  </si>
  <si>
    <t>P8N1A1</t>
  </si>
  <si>
    <t>P8T</t>
  </si>
  <si>
    <t>Sioux Lookout</t>
  </si>
  <si>
    <t>P8T0A1</t>
  </si>
  <si>
    <t>P9A</t>
  </si>
  <si>
    <t>Fort Frances</t>
  </si>
  <si>
    <t>P9A1A1</t>
  </si>
  <si>
    <t>P9N</t>
  </si>
  <si>
    <t>Kenora</t>
  </si>
  <si>
    <t>P9N0A1</t>
  </si>
  <si>
    <t>R0A</t>
  </si>
  <si>
    <t>Arnaud</t>
  </si>
  <si>
    <t>R0A0B0</t>
  </si>
  <si>
    <t>R0B</t>
  </si>
  <si>
    <t>Berens River</t>
  </si>
  <si>
    <t>R0B0A0</t>
  </si>
  <si>
    <t>R0C</t>
  </si>
  <si>
    <t>Arborg</t>
  </si>
  <si>
    <t>R0C0A0</t>
  </si>
  <si>
    <t>R0E</t>
  </si>
  <si>
    <t>Anola</t>
  </si>
  <si>
    <t>R0E0A0</t>
  </si>
  <si>
    <t>R0G</t>
  </si>
  <si>
    <t>R0G0A0</t>
  </si>
  <si>
    <t>R0H</t>
  </si>
  <si>
    <t>Alonsa</t>
  </si>
  <si>
    <t>R0H0A0</t>
  </si>
  <si>
    <t>R0J</t>
  </si>
  <si>
    <t>Angusville</t>
  </si>
  <si>
    <t>R0J0A0</t>
  </si>
  <si>
    <t>R0K</t>
  </si>
  <si>
    <t>Alexander</t>
  </si>
  <si>
    <t>R0K0A0</t>
  </si>
  <si>
    <t>R0L</t>
  </si>
  <si>
    <t>Ashville</t>
  </si>
  <si>
    <t>R0L0A0</t>
  </si>
  <si>
    <t>R0M</t>
  </si>
  <si>
    <t>Belleview</t>
  </si>
  <si>
    <t>R0M0A0</t>
  </si>
  <si>
    <t>R1A</t>
  </si>
  <si>
    <t>St Andrews</t>
  </si>
  <si>
    <t>R1A0A1</t>
  </si>
  <si>
    <t>R1B</t>
  </si>
  <si>
    <t>Lockport</t>
  </si>
  <si>
    <t>R1B1A1</t>
  </si>
  <si>
    <t>R1C</t>
  </si>
  <si>
    <t>Narol</t>
  </si>
  <si>
    <t>R1C0A1</t>
  </si>
  <si>
    <t>R1N</t>
  </si>
  <si>
    <t>Portage La Prairie</t>
  </si>
  <si>
    <t>R1N0A1</t>
  </si>
  <si>
    <t>R2C</t>
  </si>
  <si>
    <t>R2C0A1</t>
  </si>
  <si>
    <t>R2E</t>
  </si>
  <si>
    <t>East St Paul</t>
  </si>
  <si>
    <t>R2E0A1</t>
  </si>
  <si>
    <t>R2G</t>
  </si>
  <si>
    <t>R2G0A1</t>
  </si>
  <si>
    <t>R2H</t>
  </si>
  <si>
    <t>R2H0A1</t>
  </si>
  <si>
    <t>R2J</t>
  </si>
  <si>
    <t>R2J0A1</t>
  </si>
  <si>
    <t>R2K</t>
  </si>
  <si>
    <t>R2K0A1</t>
  </si>
  <si>
    <t>R2L</t>
  </si>
  <si>
    <t>R2L0A1</t>
  </si>
  <si>
    <t>R2M</t>
  </si>
  <si>
    <t>R2M0A1</t>
  </si>
  <si>
    <t>R2N</t>
  </si>
  <si>
    <t>R2N0A1</t>
  </si>
  <si>
    <t>R2P</t>
  </si>
  <si>
    <t>R2P0A1</t>
  </si>
  <si>
    <t>R2R</t>
  </si>
  <si>
    <t>R2R0A1</t>
  </si>
  <si>
    <t>R2V</t>
  </si>
  <si>
    <t>R2V0A1</t>
  </si>
  <si>
    <t>R2W</t>
  </si>
  <si>
    <t>R2W0A1</t>
  </si>
  <si>
    <t>R2X</t>
  </si>
  <si>
    <t>R2X0A1</t>
  </si>
  <si>
    <t>R2Y</t>
  </si>
  <si>
    <t>R2Y0A1</t>
  </si>
  <si>
    <t>R3A</t>
  </si>
  <si>
    <t>R3A0A1</t>
  </si>
  <si>
    <t>R3B</t>
  </si>
  <si>
    <t>R3B0A1</t>
  </si>
  <si>
    <t>R3C</t>
  </si>
  <si>
    <t>R3C0A1</t>
  </si>
  <si>
    <t>R3E</t>
  </si>
  <si>
    <t>R3E0A1</t>
  </si>
  <si>
    <t>R3G</t>
  </si>
  <si>
    <t>R3G0A1</t>
  </si>
  <si>
    <t>R3H</t>
  </si>
  <si>
    <t>R3H0A1</t>
  </si>
  <si>
    <t>R3J</t>
  </si>
  <si>
    <t>R3J0A1</t>
  </si>
  <si>
    <t>R3K</t>
  </si>
  <si>
    <t>R3K0A1</t>
  </si>
  <si>
    <t>R3L</t>
  </si>
  <si>
    <t>R3L0A1</t>
  </si>
  <si>
    <t>R3M</t>
  </si>
  <si>
    <t>R3M0A1</t>
  </si>
  <si>
    <t>R3N</t>
  </si>
  <si>
    <t>R3N0A1</t>
  </si>
  <si>
    <t>R3P</t>
  </si>
  <si>
    <t>R3P0A1</t>
  </si>
  <si>
    <t>R3R</t>
  </si>
  <si>
    <t>R3R0A1</t>
  </si>
  <si>
    <t>R3S</t>
  </si>
  <si>
    <t>R3S0A1</t>
  </si>
  <si>
    <t>R3T</t>
  </si>
  <si>
    <t>R3T0A1</t>
  </si>
  <si>
    <t>R3V</t>
  </si>
  <si>
    <t>R3V1A1</t>
  </si>
  <si>
    <t>R3W</t>
  </si>
  <si>
    <t>R3W0A1</t>
  </si>
  <si>
    <t>R3X</t>
  </si>
  <si>
    <t>R3X0A1</t>
  </si>
  <si>
    <t>R3Y</t>
  </si>
  <si>
    <t>R3Y1A1</t>
  </si>
  <si>
    <t>R4A</t>
  </si>
  <si>
    <t>West St Paul</t>
  </si>
  <si>
    <t>R4A0A1</t>
  </si>
  <si>
    <t>R4H</t>
  </si>
  <si>
    <t>Headingley</t>
  </si>
  <si>
    <t>R4H0A1</t>
  </si>
  <si>
    <t>R4J</t>
  </si>
  <si>
    <t>R4J1A3</t>
  </si>
  <si>
    <t>R4K</t>
  </si>
  <si>
    <t>Cartier</t>
  </si>
  <si>
    <t>R4K1A2</t>
  </si>
  <si>
    <t>R4L</t>
  </si>
  <si>
    <t>St Francois Xavier</t>
  </si>
  <si>
    <t>R4L0A1</t>
  </si>
  <si>
    <t>R5A</t>
  </si>
  <si>
    <t>Grande Pointe</t>
  </si>
  <si>
    <t>R5A0A1</t>
  </si>
  <si>
    <t>R5G</t>
  </si>
  <si>
    <t>Steinbach</t>
  </si>
  <si>
    <t>R5G0A1</t>
  </si>
  <si>
    <t>R5H</t>
  </si>
  <si>
    <t>Ste Anne</t>
  </si>
  <si>
    <t>R5H0A1</t>
  </si>
  <si>
    <t>R6M</t>
  </si>
  <si>
    <t>Morden</t>
  </si>
  <si>
    <t>R6M0A1</t>
  </si>
  <si>
    <t>R6W</t>
  </si>
  <si>
    <t>Winkler</t>
  </si>
  <si>
    <t>R6W0A1</t>
  </si>
  <si>
    <t>R7A</t>
  </si>
  <si>
    <t>Brandon</t>
  </si>
  <si>
    <t>R7A0A1</t>
  </si>
  <si>
    <t>R7B</t>
  </si>
  <si>
    <t>R7B0A1</t>
  </si>
  <si>
    <t>R7C</t>
  </si>
  <si>
    <t>R7C0A1</t>
  </si>
  <si>
    <t>R7N</t>
  </si>
  <si>
    <t>Dauphin</t>
  </si>
  <si>
    <t>R7N0A1</t>
  </si>
  <si>
    <t>R8A</t>
  </si>
  <si>
    <t>Flin Flon</t>
  </si>
  <si>
    <t>R8A0A1</t>
  </si>
  <si>
    <t>R8N</t>
  </si>
  <si>
    <t>Thompson</t>
  </si>
  <si>
    <t>R8N0A1</t>
  </si>
  <si>
    <t>R9A</t>
  </si>
  <si>
    <t>The Pas</t>
  </si>
  <si>
    <t>R9A1K2</t>
  </si>
  <si>
    <t>S0A</t>
  </si>
  <si>
    <t>Abernethy</t>
  </si>
  <si>
    <t>S0A0A0</t>
  </si>
  <si>
    <t>S0C</t>
  </si>
  <si>
    <t>Alameda</t>
  </si>
  <si>
    <t>S0C0A0</t>
  </si>
  <si>
    <t>S0E</t>
  </si>
  <si>
    <t>Arborfield</t>
  </si>
  <si>
    <t>S0E0A0</t>
  </si>
  <si>
    <t>S0P</t>
  </si>
  <si>
    <t>Creighton</t>
  </si>
  <si>
    <t>S0P0A0</t>
  </si>
  <si>
    <t>S2V</t>
  </si>
  <si>
    <t>Buena Vista</t>
  </si>
  <si>
    <t>S2V1A1</t>
  </si>
  <si>
    <t>S3N</t>
  </si>
  <si>
    <t>Yorkton</t>
  </si>
  <si>
    <t>S3N0A1</t>
  </si>
  <si>
    <t>S4A</t>
  </si>
  <si>
    <t>Estevan</t>
  </si>
  <si>
    <t>S4A0A1</t>
  </si>
  <si>
    <t>S4H</t>
  </si>
  <si>
    <t>Weyburn</t>
  </si>
  <si>
    <t>S4H0A1</t>
  </si>
  <si>
    <t>S4L</t>
  </si>
  <si>
    <t>White City</t>
  </si>
  <si>
    <t>S4L0A1</t>
  </si>
  <si>
    <t>S4M</t>
  </si>
  <si>
    <t>Regina</t>
  </si>
  <si>
    <t>S4M0A1</t>
  </si>
  <si>
    <t>S4N</t>
  </si>
  <si>
    <t>S4N0A1</t>
  </si>
  <si>
    <t>S4P</t>
  </si>
  <si>
    <t>S4P0A2</t>
  </si>
  <si>
    <t>S4R</t>
  </si>
  <si>
    <t>S4R0A1</t>
  </si>
  <si>
    <t>S4S</t>
  </si>
  <si>
    <t>S4S0A2</t>
  </si>
  <si>
    <t>S4T</t>
  </si>
  <si>
    <t>S4T0A1</t>
  </si>
  <si>
    <t>S4V</t>
  </si>
  <si>
    <t>S4V0A1</t>
  </si>
  <si>
    <t>S4W</t>
  </si>
  <si>
    <t>S4W0A1</t>
  </si>
  <si>
    <t>S4X</t>
  </si>
  <si>
    <t>S4X0A1</t>
  </si>
  <si>
    <t>S4Y</t>
  </si>
  <si>
    <t>S4Y0A1</t>
  </si>
  <si>
    <t>S4Z</t>
  </si>
  <si>
    <t>S4Z1A1</t>
  </si>
  <si>
    <t>X0A</t>
  </si>
  <si>
    <t>Arctic Bay</t>
  </si>
  <si>
    <t>X0A0A0</t>
  </si>
  <si>
    <t>X0C</t>
  </si>
  <si>
    <t>Baker Lake</t>
  </si>
  <si>
    <t>X0C0A0</t>
  </si>
  <si>
    <t>Berlin</t>
  </si>
  <si>
    <t>D_CANH9P1K9_70917</t>
  </si>
  <si>
    <t>Dorval</t>
  </si>
  <si>
    <t>H9P1K9</t>
  </si>
  <si>
    <t>Hebron</t>
  </si>
  <si>
    <t>Vassalboro</t>
  </si>
  <si>
    <t>Saint Albans</t>
  </si>
  <si>
    <t>South Barre</t>
  </si>
  <si>
    <t>Barton</t>
  </si>
  <si>
    <t>Lunenburg</t>
  </si>
  <si>
    <t>Morristown</t>
  </si>
  <si>
    <t>G0M</t>
  </si>
  <si>
    <t>G0M1B0</t>
  </si>
  <si>
    <t>G0N</t>
  </si>
  <si>
    <t>G0N1B0</t>
  </si>
  <si>
    <t>G0P</t>
  </si>
  <si>
    <t>G0P1A0</t>
  </si>
  <si>
    <t>G0Y</t>
  </si>
  <si>
    <t>Audet</t>
  </si>
  <si>
    <t>G0Y1A0</t>
  </si>
  <si>
    <t>G5X</t>
  </si>
  <si>
    <t>Beauceville</t>
  </si>
  <si>
    <t>G5X0A1</t>
  </si>
  <si>
    <t>G5Y</t>
  </si>
  <si>
    <t>G5Y0A1</t>
  </si>
  <si>
    <t>G5Z</t>
  </si>
  <si>
    <t>G5Z0A1</t>
  </si>
  <si>
    <t>G6A</t>
  </si>
  <si>
    <t>G6A0A1</t>
  </si>
  <si>
    <t>G6B</t>
  </si>
  <si>
    <t>G6B0A1</t>
  </si>
  <si>
    <t>G6G</t>
  </si>
  <si>
    <t>Thetford Mines</t>
  </si>
  <si>
    <t>G6G0A1</t>
  </si>
  <si>
    <t>G6H</t>
  </si>
  <si>
    <t>G6H0A1</t>
  </si>
  <si>
    <t>G6P</t>
  </si>
  <si>
    <t>Victoriaville</t>
  </si>
  <si>
    <t>G6P0A1</t>
  </si>
  <si>
    <t>G6R</t>
  </si>
  <si>
    <t>G6R0A2</t>
  </si>
  <si>
    <t>G6S</t>
  </si>
  <si>
    <t>G6S0A1</t>
  </si>
  <si>
    <t>H0M</t>
  </si>
  <si>
    <t>Akwesasne</t>
  </si>
  <si>
    <t>H0M1A0</t>
  </si>
  <si>
    <t>H1A</t>
  </si>
  <si>
    <t>Montreal</t>
  </si>
  <si>
    <t>H1A0A1</t>
  </si>
  <si>
    <t>H1B</t>
  </si>
  <si>
    <t>H1B0A1</t>
  </si>
  <si>
    <t>H1C</t>
  </si>
  <si>
    <t>H1C0A1</t>
  </si>
  <si>
    <t>H1E</t>
  </si>
  <si>
    <t>H1E0A1</t>
  </si>
  <si>
    <t>H1G</t>
  </si>
  <si>
    <t>H1G1A1</t>
  </si>
  <si>
    <t>H1H</t>
  </si>
  <si>
    <t>H1H0A1</t>
  </si>
  <si>
    <t>H1J</t>
  </si>
  <si>
    <t>Anjou</t>
  </si>
  <si>
    <t>H1J0A1</t>
  </si>
  <si>
    <t>H1K</t>
  </si>
  <si>
    <t>H1K0A2</t>
  </si>
  <si>
    <t>H1L</t>
  </si>
  <si>
    <t>H1L0A1</t>
  </si>
  <si>
    <t>H1M</t>
  </si>
  <si>
    <t>H1M0A1</t>
  </si>
  <si>
    <t>H1N</t>
  </si>
  <si>
    <t>H1N0A1</t>
  </si>
  <si>
    <t>H1P</t>
  </si>
  <si>
    <t>H1P1A1</t>
  </si>
  <si>
    <t>H1R</t>
  </si>
  <si>
    <t>H1R0A1</t>
  </si>
  <si>
    <t>H1S</t>
  </si>
  <si>
    <t>H1S0A1</t>
  </si>
  <si>
    <t>H1T</t>
  </si>
  <si>
    <t>H1T1A1</t>
  </si>
  <si>
    <t>H1V</t>
  </si>
  <si>
    <t>H1V1A1</t>
  </si>
  <si>
    <t>H1W</t>
  </si>
  <si>
    <t>H1W0A1</t>
  </si>
  <si>
    <t>H1X</t>
  </si>
  <si>
    <t>H1X1A1</t>
  </si>
  <si>
    <t>H1Y</t>
  </si>
  <si>
    <t>H1Y0A1</t>
  </si>
  <si>
    <t>H1Z</t>
  </si>
  <si>
    <t>H1Z0A1</t>
  </si>
  <si>
    <t>H2A</t>
  </si>
  <si>
    <t>H2A1A1</t>
  </si>
  <si>
    <t>H2B</t>
  </si>
  <si>
    <t>H2B1A1</t>
  </si>
  <si>
    <t>H2C</t>
  </si>
  <si>
    <t>H2C1A1</t>
  </si>
  <si>
    <t>H2E</t>
  </si>
  <si>
    <t>H2E1A1</t>
  </si>
  <si>
    <t>H2G</t>
  </si>
  <si>
    <t>H2G1A1</t>
  </si>
  <si>
    <t>H2H</t>
  </si>
  <si>
    <t>H2H1A1</t>
  </si>
  <si>
    <t>H2J</t>
  </si>
  <si>
    <t>H2J0A1</t>
  </si>
  <si>
    <t>H2K</t>
  </si>
  <si>
    <t>H2K0A1</t>
  </si>
  <si>
    <t>H2L</t>
  </si>
  <si>
    <t>H2L0A1</t>
  </si>
  <si>
    <t>H2M</t>
  </si>
  <si>
    <t>H2M1A1</t>
  </si>
  <si>
    <t>H2N</t>
  </si>
  <si>
    <t>H2N1A1</t>
  </si>
  <si>
    <t>H2P</t>
  </si>
  <si>
    <t>H2P0A1</t>
  </si>
  <si>
    <t>H2R</t>
  </si>
  <si>
    <t>H2R1A1</t>
  </si>
  <si>
    <t>H2S</t>
  </si>
  <si>
    <t>H2S0A1</t>
  </si>
  <si>
    <t>H2T</t>
  </si>
  <si>
    <t>H2T1A1</t>
  </si>
  <si>
    <t>H2V</t>
  </si>
  <si>
    <t>H2V1A1</t>
  </si>
  <si>
    <t>H2W</t>
  </si>
  <si>
    <t>H2W1A1</t>
  </si>
  <si>
    <t>H2X</t>
  </si>
  <si>
    <t>H2X0A1</t>
  </si>
  <si>
    <t>H2Y</t>
  </si>
  <si>
    <t>H2Y0A1</t>
  </si>
  <si>
    <t>H2Z</t>
  </si>
  <si>
    <t>H2Z0A1</t>
  </si>
  <si>
    <t>H3A</t>
  </si>
  <si>
    <t>H3A0A1</t>
  </si>
  <si>
    <t>H3B</t>
  </si>
  <si>
    <t>H3B0A1</t>
  </si>
  <si>
    <t>H3C</t>
  </si>
  <si>
    <t>H3C0A1</t>
  </si>
  <si>
    <t>H3E</t>
  </si>
  <si>
    <t>Verdun</t>
  </si>
  <si>
    <t>H3E0A1</t>
  </si>
  <si>
    <t>H3G</t>
  </si>
  <si>
    <t>H3G0A1</t>
  </si>
  <si>
    <t>H3H</t>
  </si>
  <si>
    <t>H3H1A1</t>
  </si>
  <si>
    <t>H3J</t>
  </si>
  <si>
    <t>H3J1A1</t>
  </si>
  <si>
    <t>H3K</t>
  </si>
  <si>
    <t>H3K0A1</t>
  </si>
  <si>
    <t>H3L</t>
  </si>
  <si>
    <t>H3L0A1</t>
  </si>
  <si>
    <t>H3M</t>
  </si>
  <si>
    <t>H3M1A1</t>
  </si>
  <si>
    <t>H3N</t>
  </si>
  <si>
    <t>H3N1A1</t>
  </si>
  <si>
    <t>H3P</t>
  </si>
  <si>
    <t>H3P1A1</t>
  </si>
  <si>
    <t>H3R</t>
  </si>
  <si>
    <t>H3R1A1</t>
  </si>
  <si>
    <t>H3S</t>
  </si>
  <si>
    <t>H3S1A1</t>
  </si>
  <si>
    <t>H3T</t>
  </si>
  <si>
    <t>Outremont</t>
  </si>
  <si>
    <t>H3T1A1</t>
  </si>
  <si>
    <t>H3V</t>
  </si>
  <si>
    <t>H3V1A1</t>
  </si>
  <si>
    <t>H3W</t>
  </si>
  <si>
    <t>H3W0A1</t>
  </si>
  <si>
    <t>H3X</t>
  </si>
  <si>
    <t>H3X0A1</t>
  </si>
  <si>
    <t>H3Y</t>
  </si>
  <si>
    <t>Westmount</t>
  </si>
  <si>
    <t>H3Y1A1</t>
  </si>
  <si>
    <t>H3Z</t>
  </si>
  <si>
    <t>H3Z0A1</t>
  </si>
  <si>
    <t>H4A</t>
  </si>
  <si>
    <t>H4A0A1</t>
  </si>
  <si>
    <t>H4B</t>
  </si>
  <si>
    <t>H4B1A1</t>
  </si>
  <si>
    <t>H4C</t>
  </si>
  <si>
    <t>H4C0A1</t>
  </si>
  <si>
    <t>H4E</t>
  </si>
  <si>
    <t>H4E1A1</t>
  </si>
  <si>
    <t>H4G</t>
  </si>
  <si>
    <t>H4G0A1</t>
  </si>
  <si>
    <t>H4H</t>
  </si>
  <si>
    <t>H4H1A1</t>
  </si>
  <si>
    <t>H4J</t>
  </si>
  <si>
    <t>H4J1A1</t>
  </si>
  <si>
    <t>H4K</t>
  </si>
  <si>
    <t>H4K1A1</t>
  </si>
  <si>
    <t>H4L</t>
  </si>
  <si>
    <t>H4L0A1</t>
  </si>
  <si>
    <t>H4M</t>
  </si>
  <si>
    <t>H4M0A1</t>
  </si>
  <si>
    <t>H4N</t>
  </si>
  <si>
    <t>H4N0A1</t>
  </si>
  <si>
    <t>H4P</t>
  </si>
  <si>
    <t>H4P1A1</t>
  </si>
  <si>
    <t>H4R</t>
  </si>
  <si>
    <t>H4R0A1</t>
  </si>
  <si>
    <t>H4S</t>
  </si>
  <si>
    <t>H4S1A1</t>
  </si>
  <si>
    <t>H4T</t>
  </si>
  <si>
    <t>H4T1A1</t>
  </si>
  <si>
    <t>H4V</t>
  </si>
  <si>
    <t>H4V1A1</t>
  </si>
  <si>
    <t>H4W</t>
  </si>
  <si>
    <t>H4W0A1</t>
  </si>
  <si>
    <t>H4X</t>
  </si>
  <si>
    <t>H4X1A1</t>
  </si>
  <si>
    <t>H4Y</t>
  </si>
  <si>
    <t>H4Y0A1</t>
  </si>
  <si>
    <t>H4Z</t>
  </si>
  <si>
    <t>H4Z0A2</t>
  </si>
  <si>
    <t>H5A</t>
  </si>
  <si>
    <t>H5A1B9</t>
  </si>
  <si>
    <t>H5B</t>
  </si>
  <si>
    <t>H5B0A1</t>
  </si>
  <si>
    <t>H7A</t>
  </si>
  <si>
    <t>Laval</t>
  </si>
  <si>
    <t>H7A0A1</t>
  </si>
  <si>
    <t>H7C</t>
  </si>
  <si>
    <t>H7C0A1</t>
  </si>
  <si>
    <t>H7E</t>
  </si>
  <si>
    <t>H7E0A1</t>
  </si>
  <si>
    <t>H7G</t>
  </si>
  <si>
    <t>H7G0A1</t>
  </si>
  <si>
    <t>H7H</t>
  </si>
  <si>
    <t>H7H0A1</t>
  </si>
  <si>
    <t>H7J</t>
  </si>
  <si>
    <t>H7J1A1</t>
  </si>
  <si>
    <t>H7K</t>
  </si>
  <si>
    <t>H7K0A1</t>
  </si>
  <si>
    <t>H7L</t>
  </si>
  <si>
    <t>H7L0A1</t>
  </si>
  <si>
    <t>H7M</t>
  </si>
  <si>
    <t>H7M1A1</t>
  </si>
  <si>
    <t>H7N</t>
  </si>
  <si>
    <t>H7N0A1</t>
  </si>
  <si>
    <t>H7P</t>
  </si>
  <si>
    <t>H7P0A1</t>
  </si>
  <si>
    <t>H7R</t>
  </si>
  <si>
    <t>H7R0A1</t>
  </si>
  <si>
    <t>H7S</t>
  </si>
  <si>
    <t>H7S1A1</t>
  </si>
  <si>
    <t>H7T</t>
  </si>
  <si>
    <t>H7T0A1</t>
  </si>
  <si>
    <t>H7V</t>
  </si>
  <si>
    <t>H7V0A1</t>
  </si>
  <si>
    <t>H7W</t>
  </si>
  <si>
    <t>H7W0A1</t>
  </si>
  <si>
    <t>H7X</t>
  </si>
  <si>
    <t>H7X0A1</t>
  </si>
  <si>
    <t>H7Y</t>
  </si>
  <si>
    <t>H7Y0A1</t>
  </si>
  <si>
    <t>H8N</t>
  </si>
  <si>
    <t>Lasalle</t>
  </si>
  <si>
    <t>H8N0A1</t>
  </si>
  <si>
    <t>H8P</t>
  </si>
  <si>
    <t>H8P1A1</t>
  </si>
  <si>
    <t>H8R</t>
  </si>
  <si>
    <t>Lachine</t>
  </si>
  <si>
    <t>H8R1A1</t>
  </si>
  <si>
    <t>H8S</t>
  </si>
  <si>
    <t>H8S1A1</t>
  </si>
  <si>
    <t>H8T</t>
  </si>
  <si>
    <t>H8T1A1</t>
  </si>
  <si>
    <t>H8Y</t>
  </si>
  <si>
    <t>Roxboro</t>
  </si>
  <si>
    <t>H8Y1A1</t>
  </si>
  <si>
    <t>H8Z</t>
  </si>
  <si>
    <t>Pierrefonds</t>
  </si>
  <si>
    <t>H8Z1A1</t>
  </si>
  <si>
    <t>H9A</t>
  </si>
  <si>
    <t>H9A1A1</t>
  </si>
  <si>
    <t>H9B</t>
  </si>
  <si>
    <t>H9B1A1</t>
  </si>
  <si>
    <t>H9C</t>
  </si>
  <si>
    <t>H9C1A1</t>
  </si>
  <si>
    <t>H9E</t>
  </si>
  <si>
    <t>H9E1A2</t>
  </si>
  <si>
    <t>H9G</t>
  </si>
  <si>
    <t>H9G1A1</t>
  </si>
  <si>
    <t>H9H</t>
  </si>
  <si>
    <t>H9H0A1</t>
  </si>
  <si>
    <t>H9J</t>
  </si>
  <si>
    <t>H9J1A1</t>
  </si>
  <si>
    <t>H9K</t>
  </si>
  <si>
    <t>H9K1A1</t>
  </si>
  <si>
    <t>H9P</t>
  </si>
  <si>
    <t>H9P1A1</t>
  </si>
  <si>
    <t>H9R</t>
  </si>
  <si>
    <t>H9R1A1</t>
  </si>
  <si>
    <t>H9S</t>
  </si>
  <si>
    <t>H9S0A1</t>
  </si>
  <si>
    <t>H9W</t>
  </si>
  <si>
    <t>Beaconsfield</t>
  </si>
  <si>
    <t>H9W1A1</t>
  </si>
  <si>
    <t>H9X</t>
  </si>
  <si>
    <t>H9X0A1</t>
  </si>
  <si>
    <t>J0A</t>
  </si>
  <si>
    <t>Danville</t>
  </si>
  <si>
    <t>J0A1A0</t>
  </si>
  <si>
    <t>J0B</t>
  </si>
  <si>
    <t>Ascot Corner</t>
  </si>
  <si>
    <t>J0B1A0</t>
  </si>
  <si>
    <t>J0E</t>
  </si>
  <si>
    <t>J0E1A0</t>
  </si>
  <si>
    <t>J0H</t>
  </si>
  <si>
    <t>Acton Vale</t>
  </si>
  <si>
    <t>J0H1A0</t>
  </si>
  <si>
    <t>J0J</t>
  </si>
  <si>
    <t>Bedford</t>
  </si>
  <si>
    <t>J0J1A0</t>
  </si>
  <si>
    <t>J0L</t>
  </si>
  <si>
    <t>J0L1A0</t>
  </si>
  <si>
    <t>J0N</t>
  </si>
  <si>
    <t>Oka</t>
  </si>
  <si>
    <t>J0N1E0</t>
  </si>
  <si>
    <t>J0P</t>
  </si>
  <si>
    <t>J0P1B0</t>
  </si>
  <si>
    <t>J0S</t>
  </si>
  <si>
    <t>Athelstan</t>
  </si>
  <si>
    <t>J0S1A0</t>
  </si>
  <si>
    <t>J0V</t>
  </si>
  <si>
    <t>J0V1B0</t>
  </si>
  <si>
    <t>J1A</t>
  </si>
  <si>
    <t>Coaticook</t>
  </si>
  <si>
    <t>J1A0A1</t>
  </si>
  <si>
    <t>J1C</t>
  </si>
  <si>
    <t>Sherbrooke</t>
  </si>
  <si>
    <t>J1C0A1</t>
  </si>
  <si>
    <t>J1E</t>
  </si>
  <si>
    <t>J1E0A1</t>
  </si>
  <si>
    <t>J1G</t>
  </si>
  <si>
    <t>J1G0A1</t>
  </si>
  <si>
    <t>J1H</t>
  </si>
  <si>
    <t>J1H0A2</t>
  </si>
  <si>
    <t>J1J</t>
  </si>
  <si>
    <t>J1J1A1</t>
  </si>
  <si>
    <t>J1K</t>
  </si>
  <si>
    <t>J1K0A1</t>
  </si>
  <si>
    <t>J1L</t>
  </si>
  <si>
    <t>J1L0A1</t>
  </si>
  <si>
    <t>J1M</t>
  </si>
  <si>
    <t>J1M0A1</t>
  </si>
  <si>
    <t>J1N</t>
  </si>
  <si>
    <t>J1N0A1</t>
  </si>
  <si>
    <t>J1R</t>
  </si>
  <si>
    <t>J1R0A1</t>
  </si>
  <si>
    <t>J1S</t>
  </si>
  <si>
    <t>J1S0A1</t>
  </si>
  <si>
    <t>J1T</t>
  </si>
  <si>
    <t>Asbestos</t>
  </si>
  <si>
    <t>J1T1A1</t>
  </si>
  <si>
    <t>J1X</t>
  </si>
  <si>
    <t>Magog</t>
  </si>
  <si>
    <t>J1X0A1</t>
  </si>
  <si>
    <t>J1Z</t>
  </si>
  <si>
    <t>J1Z0A1</t>
  </si>
  <si>
    <t>J2A</t>
  </si>
  <si>
    <t>J2A0A1</t>
  </si>
  <si>
    <t>J2B</t>
  </si>
  <si>
    <t>Drummondville</t>
  </si>
  <si>
    <t>J2B0A1</t>
  </si>
  <si>
    <t>J2C</t>
  </si>
  <si>
    <t>J2C0A1</t>
  </si>
  <si>
    <t>J2E</t>
  </si>
  <si>
    <t>J2E1A1</t>
  </si>
  <si>
    <t>J2G</t>
  </si>
  <si>
    <t>Granby</t>
  </si>
  <si>
    <t>J2G0A1</t>
  </si>
  <si>
    <t>J2H</t>
  </si>
  <si>
    <t>J2H0A1</t>
  </si>
  <si>
    <t>J2J</t>
  </si>
  <si>
    <t>J2J0A1</t>
  </si>
  <si>
    <t>J2K</t>
  </si>
  <si>
    <t>Cowansville</t>
  </si>
  <si>
    <t>J2K0A1</t>
  </si>
  <si>
    <t>J2L</t>
  </si>
  <si>
    <t>Bromont</t>
  </si>
  <si>
    <t>J2L0A1</t>
  </si>
  <si>
    <t>J2M</t>
  </si>
  <si>
    <t>Shefford</t>
  </si>
  <si>
    <t>J2M0A1</t>
  </si>
  <si>
    <t>J2N</t>
  </si>
  <si>
    <t>Farnham</t>
  </si>
  <si>
    <t>J2N0A1</t>
  </si>
  <si>
    <t>J2R</t>
  </si>
  <si>
    <t>J2R0A1</t>
  </si>
  <si>
    <t>J2S</t>
  </si>
  <si>
    <t>J2S0A1</t>
  </si>
  <si>
    <t>J2T</t>
  </si>
  <si>
    <t>J2T0A1</t>
  </si>
  <si>
    <t>J2W</t>
  </si>
  <si>
    <t>J2W0A1</t>
  </si>
  <si>
    <t>J2X</t>
  </si>
  <si>
    <t>J2X0A1</t>
  </si>
  <si>
    <t>J2Y</t>
  </si>
  <si>
    <t>J2Y0A1</t>
  </si>
  <si>
    <t>J3A</t>
  </si>
  <si>
    <t>J3A1A1</t>
  </si>
  <si>
    <t>J3B</t>
  </si>
  <si>
    <t>J3B0A1</t>
  </si>
  <si>
    <t>J3E</t>
  </si>
  <si>
    <t>J3E0A1</t>
  </si>
  <si>
    <t>J3G</t>
  </si>
  <si>
    <t>Beloeil</t>
  </si>
  <si>
    <t>J3G0A1</t>
  </si>
  <si>
    <t>J3H</t>
  </si>
  <si>
    <t>J3H0A1</t>
  </si>
  <si>
    <t>J3L</t>
  </si>
  <si>
    <t>Chambly</t>
  </si>
  <si>
    <t>J3L0A1</t>
  </si>
  <si>
    <t>J3M</t>
  </si>
  <si>
    <t>Marieville</t>
  </si>
  <si>
    <t>J3M0A1</t>
  </si>
  <si>
    <t>J3N</t>
  </si>
  <si>
    <t>J3N0A1</t>
  </si>
  <si>
    <t>J3V</t>
  </si>
  <si>
    <t>J3V0A1</t>
  </si>
  <si>
    <t>J3X</t>
  </si>
  <si>
    <t>Varennes</t>
  </si>
  <si>
    <t>J3X1A1</t>
  </si>
  <si>
    <t>J3Y</t>
  </si>
  <si>
    <t>J3Y0A1</t>
  </si>
  <si>
    <t>J3Z</t>
  </si>
  <si>
    <t>J3Z0A1</t>
  </si>
  <si>
    <t>J4B</t>
  </si>
  <si>
    <t>Boucherville</t>
  </si>
  <si>
    <t>J4B0A1</t>
  </si>
  <si>
    <t>J4G</t>
  </si>
  <si>
    <t>Longueuil</t>
  </si>
  <si>
    <t>J4G1A1</t>
  </si>
  <si>
    <t>J4H</t>
  </si>
  <si>
    <t>J4H1A1</t>
  </si>
  <si>
    <t>J4J</t>
  </si>
  <si>
    <t>J4J1A1</t>
  </si>
  <si>
    <t>J4K</t>
  </si>
  <si>
    <t>J4K0A1</t>
  </si>
  <si>
    <t>J4L</t>
  </si>
  <si>
    <t>J4L0A1</t>
  </si>
  <si>
    <t>J4M</t>
  </si>
  <si>
    <t>J4M1A1</t>
  </si>
  <si>
    <t>J4N</t>
  </si>
  <si>
    <t>J4N0A1</t>
  </si>
  <si>
    <t>J4P</t>
  </si>
  <si>
    <t>J4P1A1</t>
  </si>
  <si>
    <t>J4R</t>
  </si>
  <si>
    <t>J4R0A1</t>
  </si>
  <si>
    <t>J4S</t>
  </si>
  <si>
    <t>J4S1A1</t>
  </si>
  <si>
    <t>J4T</t>
  </si>
  <si>
    <t>J4T0A1</t>
  </si>
  <si>
    <t>J4V</t>
  </si>
  <si>
    <t>Greenfield Park</t>
  </si>
  <si>
    <t>J4V0A1</t>
  </si>
  <si>
    <t>J4W</t>
  </si>
  <si>
    <t>Brossard</t>
  </si>
  <si>
    <t>J4W0A1</t>
  </si>
  <si>
    <t>J4X</t>
  </si>
  <si>
    <t>J4X0A1</t>
  </si>
  <si>
    <t>J4Y</t>
  </si>
  <si>
    <t>J4Y0A1</t>
  </si>
  <si>
    <t>J4Z</t>
  </si>
  <si>
    <t>J4Z0A1</t>
  </si>
  <si>
    <t>J5A</t>
  </si>
  <si>
    <t>J5A0A1</t>
  </si>
  <si>
    <t>J5B</t>
  </si>
  <si>
    <t>Delson</t>
  </si>
  <si>
    <t>J5B1A1</t>
  </si>
  <si>
    <t>J5C</t>
  </si>
  <si>
    <t>J5C0A1</t>
  </si>
  <si>
    <t>J5R</t>
  </si>
  <si>
    <t>Candiac</t>
  </si>
  <si>
    <t>J5R0A1</t>
  </si>
  <si>
    <t>J6A</t>
  </si>
  <si>
    <t>Repentigny</t>
  </si>
  <si>
    <t>J6A1A1</t>
  </si>
  <si>
    <t>J6J</t>
  </si>
  <si>
    <t>Chateauguay</t>
  </si>
  <si>
    <t>J6J1A1</t>
  </si>
  <si>
    <t>J6K</t>
  </si>
  <si>
    <t>J6K0A1</t>
  </si>
  <si>
    <t>J6N</t>
  </si>
  <si>
    <t>Lery</t>
  </si>
  <si>
    <t>J6N1A1</t>
  </si>
  <si>
    <t>J6R</t>
  </si>
  <si>
    <t>Mercier</t>
  </si>
  <si>
    <t>J6R1A1</t>
  </si>
  <si>
    <t>J6S</t>
  </si>
  <si>
    <t>J6S0A1</t>
  </si>
  <si>
    <t>J6T</t>
  </si>
  <si>
    <t>J6T0A1</t>
  </si>
  <si>
    <t>J6V</t>
  </si>
  <si>
    <t>Lachenaie</t>
  </si>
  <si>
    <t>J6V0A1</t>
  </si>
  <si>
    <t>J7A</t>
  </si>
  <si>
    <t>Blainville</t>
  </si>
  <si>
    <t>J7A0A1</t>
  </si>
  <si>
    <t>J7E</t>
  </si>
  <si>
    <t>J7E1A1</t>
  </si>
  <si>
    <t>J7G</t>
  </si>
  <si>
    <t>Boisbriand</t>
  </si>
  <si>
    <t>J7G1A1</t>
  </si>
  <si>
    <t>J7H</t>
  </si>
  <si>
    <t>J7H0A1</t>
  </si>
  <si>
    <t>J7P</t>
  </si>
  <si>
    <t>J7P0A1</t>
  </si>
  <si>
    <t>J7R</t>
  </si>
  <si>
    <t>J7R0A1</t>
  </si>
  <si>
    <t>J7T</t>
  </si>
  <si>
    <t>J7T0A1</t>
  </si>
  <si>
    <t>J7V</t>
  </si>
  <si>
    <t>J7V0A1</t>
  </si>
  <si>
    <t>J7W</t>
  </si>
  <si>
    <t>J7W0A1</t>
  </si>
  <si>
    <t>J7X</t>
  </si>
  <si>
    <t>Les Coteaux</t>
  </si>
  <si>
    <t>J7X1A1</t>
  </si>
  <si>
    <t>K0C</t>
  </si>
  <si>
    <t>K0C1A0</t>
  </si>
  <si>
    <t>K0E</t>
  </si>
  <si>
    <t>Addison</t>
  </si>
  <si>
    <t>K0E1A0</t>
  </si>
  <si>
    <t>K0G</t>
  </si>
  <si>
    <t>Balderson</t>
  </si>
  <si>
    <t>K0G1A0</t>
  </si>
  <si>
    <t>K4R</t>
  </si>
  <si>
    <t>Russell</t>
  </si>
  <si>
    <t>K4R1A1</t>
  </si>
  <si>
    <t>K6H</t>
  </si>
  <si>
    <t>Cornwall</t>
  </si>
  <si>
    <t>K6H0A1</t>
  </si>
  <si>
    <t>K6J</t>
  </si>
  <si>
    <t>K6J1A1</t>
  </si>
  <si>
    <t>K6K</t>
  </si>
  <si>
    <t>K6K1A1</t>
  </si>
  <si>
    <t>K6T</t>
  </si>
  <si>
    <t>Elizabethtown</t>
  </si>
  <si>
    <t>K6T1A1</t>
  </si>
  <si>
    <t>K6V</t>
  </si>
  <si>
    <t>Brockville</t>
  </si>
  <si>
    <t>K6V0A1</t>
  </si>
  <si>
    <t>K7A</t>
  </si>
  <si>
    <t>Smiths Falls</t>
  </si>
  <si>
    <t>K7A1A1</t>
  </si>
  <si>
    <t>K7H</t>
  </si>
  <si>
    <t>Perth</t>
  </si>
  <si>
    <t>K7H0A1</t>
  </si>
  <si>
    <t>North Stratford</t>
  </si>
  <si>
    <t>Paramount Pallet Montreal (Depot) – 73248</t>
  </si>
  <si>
    <t>209 Armand Majeau</t>
  </si>
  <si>
    <t>J0K3H0</t>
  </si>
  <si>
    <t>G0A</t>
  </si>
  <si>
    <t>G0A1A0</t>
  </si>
  <si>
    <t>G0R</t>
  </si>
  <si>
    <t>Armagh</t>
  </si>
  <si>
    <t>G0R1A0</t>
  </si>
  <si>
    <t>G0S</t>
  </si>
  <si>
    <t>G0S1B0</t>
  </si>
  <si>
    <t>G0T</t>
  </si>
  <si>
    <t>G0T1A0</t>
  </si>
  <si>
    <t>G0V</t>
  </si>
  <si>
    <t>Alouette</t>
  </si>
  <si>
    <t>G0V1A0</t>
  </si>
  <si>
    <t>G0W</t>
  </si>
  <si>
    <t>G0W1B0</t>
  </si>
  <si>
    <t>G0X</t>
  </si>
  <si>
    <t>Batiscan</t>
  </si>
  <si>
    <t>G0X1A0</t>
  </si>
  <si>
    <t>G0Z</t>
  </si>
  <si>
    <t>G0Z1A0</t>
  </si>
  <si>
    <t>G1A</t>
  </si>
  <si>
    <t>Quebec</t>
  </si>
  <si>
    <t>G1A1A1</t>
  </si>
  <si>
    <t>G1B</t>
  </si>
  <si>
    <t>G1B0A1</t>
  </si>
  <si>
    <t>G1C</t>
  </si>
  <si>
    <t>G1C0A1</t>
  </si>
  <si>
    <t>G1E</t>
  </si>
  <si>
    <t>G1E0A1</t>
  </si>
  <si>
    <t>G1G</t>
  </si>
  <si>
    <t>G1G0A1</t>
  </si>
  <si>
    <t>G1H</t>
  </si>
  <si>
    <t>G1H0A1</t>
  </si>
  <si>
    <t>G1J</t>
  </si>
  <si>
    <t>G1J0A1</t>
  </si>
  <si>
    <t>G1K</t>
  </si>
  <si>
    <t>G1K0A1</t>
  </si>
  <si>
    <t>G1L</t>
  </si>
  <si>
    <t>G1L0A1</t>
  </si>
  <si>
    <t>G1M</t>
  </si>
  <si>
    <t>G1M0A1</t>
  </si>
  <si>
    <t>G1N</t>
  </si>
  <si>
    <t>G1N0A1</t>
  </si>
  <si>
    <t>G1P</t>
  </si>
  <si>
    <t>G1P0A1</t>
  </si>
  <si>
    <t>G1R</t>
  </si>
  <si>
    <t>G1R0A1</t>
  </si>
  <si>
    <t>G1S</t>
  </si>
  <si>
    <t>G1S0A1</t>
  </si>
  <si>
    <t>G1T</t>
  </si>
  <si>
    <t>G1T1A1</t>
  </si>
  <si>
    <t>G1V</t>
  </si>
  <si>
    <t>G1V0A1</t>
  </si>
  <si>
    <t>G1W</t>
  </si>
  <si>
    <t>G1W0A2</t>
  </si>
  <si>
    <t>G1X</t>
  </si>
  <si>
    <t>G1X0A1</t>
  </si>
  <si>
    <t>G1Y</t>
  </si>
  <si>
    <t>G1Y0A1</t>
  </si>
  <si>
    <t>G2A</t>
  </si>
  <si>
    <t>G2A0A1</t>
  </si>
  <si>
    <t>G2B</t>
  </si>
  <si>
    <t>G2B0A1</t>
  </si>
  <si>
    <t>G2C</t>
  </si>
  <si>
    <t>G2C0A1</t>
  </si>
  <si>
    <t>G2E</t>
  </si>
  <si>
    <t>G2E0A1</t>
  </si>
  <si>
    <t>G2G</t>
  </si>
  <si>
    <t>G2G0A1</t>
  </si>
  <si>
    <t>G2J</t>
  </si>
  <si>
    <t>G2J0A1</t>
  </si>
  <si>
    <t>G2K</t>
  </si>
  <si>
    <t>G2K0A1</t>
  </si>
  <si>
    <t>G2L</t>
  </si>
  <si>
    <t>G2L0A1</t>
  </si>
  <si>
    <t>G2M</t>
  </si>
  <si>
    <t>G2M0A1</t>
  </si>
  <si>
    <t>G2N</t>
  </si>
  <si>
    <t>G2N0A1</t>
  </si>
  <si>
    <t>G3A</t>
  </si>
  <si>
    <t>G3A0A1</t>
  </si>
  <si>
    <t>G3B</t>
  </si>
  <si>
    <t>G3B0A1</t>
  </si>
  <si>
    <t>G3C</t>
  </si>
  <si>
    <t>G3C0A1</t>
  </si>
  <si>
    <t>G3E</t>
  </si>
  <si>
    <t>G3E0A1</t>
  </si>
  <si>
    <t>G3G</t>
  </si>
  <si>
    <t>G3G0A1</t>
  </si>
  <si>
    <t>G3H</t>
  </si>
  <si>
    <t>G3H0A1</t>
  </si>
  <si>
    <t>G3J</t>
  </si>
  <si>
    <t>G3J0A1</t>
  </si>
  <si>
    <t>G3K</t>
  </si>
  <si>
    <t>G3K0A1</t>
  </si>
  <si>
    <t>G3L</t>
  </si>
  <si>
    <t>G3L0A1</t>
  </si>
  <si>
    <t>G3M</t>
  </si>
  <si>
    <t>Donnacona</t>
  </si>
  <si>
    <t>G3M0A1</t>
  </si>
  <si>
    <t>G3N</t>
  </si>
  <si>
    <t>G3N0A1</t>
  </si>
  <si>
    <t>G3Z</t>
  </si>
  <si>
    <t>G3Z0A1</t>
  </si>
  <si>
    <t>G4A</t>
  </si>
  <si>
    <t>Clermont</t>
  </si>
  <si>
    <t>G4A0A1</t>
  </si>
  <si>
    <t>G5A</t>
  </si>
  <si>
    <t>La Malbaie</t>
  </si>
  <si>
    <t>G5A0A1</t>
  </si>
  <si>
    <t>G5R</t>
  </si>
  <si>
    <t>G5R0A1</t>
  </si>
  <si>
    <t>G5V</t>
  </si>
  <si>
    <t>Montmagny</t>
  </si>
  <si>
    <t>G5V0A1</t>
  </si>
  <si>
    <t>G6C</t>
  </si>
  <si>
    <t>Pintendre</t>
  </si>
  <si>
    <t>G6C0A1</t>
  </si>
  <si>
    <t>G6E</t>
  </si>
  <si>
    <t>G6E0A1</t>
  </si>
  <si>
    <t>G6J</t>
  </si>
  <si>
    <t>G6J0A1</t>
  </si>
  <si>
    <t>G6K</t>
  </si>
  <si>
    <t>G6K0A1</t>
  </si>
  <si>
    <t>G6L</t>
  </si>
  <si>
    <t>Princeville</t>
  </si>
  <si>
    <t>G6L0A1</t>
  </si>
  <si>
    <t>G6T</t>
  </si>
  <si>
    <t>G6T0A1</t>
  </si>
  <si>
    <t>G6V</t>
  </si>
  <si>
    <t>Levis</t>
  </si>
  <si>
    <t>G6V0A1</t>
  </si>
  <si>
    <t>G6W</t>
  </si>
  <si>
    <t>G6W0A1</t>
  </si>
  <si>
    <t>G6X</t>
  </si>
  <si>
    <t>Charny</t>
  </si>
  <si>
    <t>G6X1A1</t>
  </si>
  <si>
    <t>G6Z</t>
  </si>
  <si>
    <t>G6Z0A1</t>
  </si>
  <si>
    <t>G7A</t>
  </si>
  <si>
    <t>G7A0A1</t>
  </si>
  <si>
    <t>G7B</t>
  </si>
  <si>
    <t>La Baie</t>
  </si>
  <si>
    <t>G7B0A1</t>
  </si>
  <si>
    <t>G7G</t>
  </si>
  <si>
    <t>Chicoutimi</t>
  </si>
  <si>
    <t>G7G1A1</t>
  </si>
  <si>
    <t>G7H</t>
  </si>
  <si>
    <t>G7H0A1</t>
  </si>
  <si>
    <t>G7J</t>
  </si>
  <si>
    <t>G7J1A1</t>
  </si>
  <si>
    <t>G7K</t>
  </si>
  <si>
    <t>G7K1A1</t>
  </si>
  <si>
    <t>G7N</t>
  </si>
  <si>
    <t>Laterriere</t>
  </si>
  <si>
    <t>G7N0A1</t>
  </si>
  <si>
    <t>G7P</t>
  </si>
  <si>
    <t>Shipshaw</t>
  </si>
  <si>
    <t>G7P1A1</t>
  </si>
  <si>
    <t>G7S</t>
  </si>
  <si>
    <t>Jonquiere</t>
  </si>
  <si>
    <t>G7S0A1</t>
  </si>
  <si>
    <t>G7T</t>
  </si>
  <si>
    <t>G7T1A1</t>
  </si>
  <si>
    <t>G7X</t>
  </si>
  <si>
    <t>G7X0A1</t>
  </si>
  <si>
    <t>G7Y</t>
  </si>
  <si>
    <t>G7Y1A1</t>
  </si>
  <si>
    <t>G7Z</t>
  </si>
  <si>
    <t>G7Z0A1</t>
  </si>
  <si>
    <t>G8A</t>
  </si>
  <si>
    <t>G8A1A1</t>
  </si>
  <si>
    <t>G8B</t>
  </si>
  <si>
    <t>G8B0A1</t>
  </si>
  <si>
    <t>G8C</t>
  </si>
  <si>
    <t>G8C0A1</t>
  </si>
  <si>
    <t>G8E</t>
  </si>
  <si>
    <t>G8E0A1</t>
  </si>
  <si>
    <t>G8G</t>
  </si>
  <si>
    <t>G8G1A1</t>
  </si>
  <si>
    <t>G8H</t>
  </si>
  <si>
    <t>Roberval</t>
  </si>
  <si>
    <t>G8H1A1</t>
  </si>
  <si>
    <t>G8J</t>
  </si>
  <si>
    <t>G8J0A1</t>
  </si>
  <si>
    <t>G8K</t>
  </si>
  <si>
    <t>G8K0A1</t>
  </si>
  <si>
    <t>G8L</t>
  </si>
  <si>
    <t>G8L0A1</t>
  </si>
  <si>
    <t>G8M</t>
  </si>
  <si>
    <t>Albanel</t>
  </si>
  <si>
    <t>G8M0A1</t>
  </si>
  <si>
    <t>G8N</t>
  </si>
  <si>
    <t>Hebertville</t>
  </si>
  <si>
    <t>G8N0A1</t>
  </si>
  <si>
    <t>G8P</t>
  </si>
  <si>
    <t>Chibougamau</t>
  </si>
  <si>
    <t>G8P0A1</t>
  </si>
  <si>
    <t>G8T</t>
  </si>
  <si>
    <t>G8T0A1</t>
  </si>
  <si>
    <t>G8V</t>
  </si>
  <si>
    <t>G8V0A1</t>
  </si>
  <si>
    <t>G8W</t>
  </si>
  <si>
    <t>G8W0A1</t>
  </si>
  <si>
    <t>G8Y</t>
  </si>
  <si>
    <t>G8Y0A1</t>
  </si>
  <si>
    <t>G8Z</t>
  </si>
  <si>
    <t>G8Z1A1</t>
  </si>
  <si>
    <t>G9A</t>
  </si>
  <si>
    <t>G9A0A1</t>
  </si>
  <si>
    <t>G9B</t>
  </si>
  <si>
    <t>G9B0A1</t>
  </si>
  <si>
    <t>G9C</t>
  </si>
  <si>
    <t>G9C0A1</t>
  </si>
  <si>
    <t>G9H</t>
  </si>
  <si>
    <t>Becancour</t>
  </si>
  <si>
    <t>G9H0A1</t>
  </si>
  <si>
    <t>G9N</t>
  </si>
  <si>
    <t>Shawinigan</t>
  </si>
  <si>
    <t>G9N0A1</t>
  </si>
  <si>
    <t>G9P</t>
  </si>
  <si>
    <t>G9P0A1</t>
  </si>
  <si>
    <t>G9R</t>
  </si>
  <si>
    <t>G9R1A1</t>
  </si>
  <si>
    <t>G9T</t>
  </si>
  <si>
    <t>G9T0A1</t>
  </si>
  <si>
    <t>G9X</t>
  </si>
  <si>
    <t>La Tuque</t>
  </si>
  <si>
    <t>G9X0A1</t>
  </si>
  <si>
    <t>H7B</t>
  </si>
  <si>
    <t>H7B1A2</t>
  </si>
  <si>
    <t>J0C</t>
  </si>
  <si>
    <t>J0C1A0</t>
  </si>
  <si>
    <t>J0G</t>
  </si>
  <si>
    <t>J0G1A0</t>
  </si>
  <si>
    <t>J0K</t>
  </si>
  <si>
    <t>Berthierville</t>
  </si>
  <si>
    <t>J0K1A0</t>
  </si>
  <si>
    <t>J0R</t>
  </si>
  <si>
    <t>J0R1A0</t>
  </si>
  <si>
    <t>J0T</t>
  </si>
  <si>
    <t>Arundel</t>
  </si>
  <si>
    <t>J0T1A0</t>
  </si>
  <si>
    <t>J0W</t>
  </si>
  <si>
    <t>J0W1A0</t>
  </si>
  <si>
    <t>J0X</t>
  </si>
  <si>
    <t>Alcove</t>
  </si>
  <si>
    <t>J0X1A0</t>
  </si>
  <si>
    <t>J0Y</t>
  </si>
  <si>
    <t>Barraute</t>
  </si>
  <si>
    <t>J0Y1A0</t>
  </si>
  <si>
    <t>J3P</t>
  </si>
  <si>
    <t>J3P0A1</t>
  </si>
  <si>
    <t>J3R</t>
  </si>
  <si>
    <t>J3R0A1</t>
  </si>
  <si>
    <t>J3T</t>
  </si>
  <si>
    <t>Nicolet</t>
  </si>
  <si>
    <t>J3T0A1</t>
  </si>
  <si>
    <t>J5J</t>
  </si>
  <si>
    <t>J5J0A1</t>
  </si>
  <si>
    <t>J5K</t>
  </si>
  <si>
    <t>J5K0A1</t>
  </si>
  <si>
    <t>J5L</t>
  </si>
  <si>
    <t>J5L0A1</t>
  </si>
  <si>
    <t>J5M</t>
  </si>
  <si>
    <t>J5M0A2</t>
  </si>
  <si>
    <t>J5T</t>
  </si>
  <si>
    <t>Lavaltrie</t>
  </si>
  <si>
    <t>J5T0A1</t>
  </si>
  <si>
    <t>J5V</t>
  </si>
  <si>
    <t>Louiseville</t>
  </si>
  <si>
    <t>J5V1A1</t>
  </si>
  <si>
    <t>J5W</t>
  </si>
  <si>
    <t>L'Assomption</t>
  </si>
  <si>
    <t>J5W0A1</t>
  </si>
  <si>
    <t>J5X</t>
  </si>
  <si>
    <t>L'Epiphanie</t>
  </si>
  <si>
    <t>J5X0A1</t>
  </si>
  <si>
    <t>J5Y</t>
  </si>
  <si>
    <t>J5Y0A1</t>
  </si>
  <si>
    <t>J5Z</t>
  </si>
  <si>
    <t>Le Gardeur</t>
  </si>
  <si>
    <t>J5Z0A1</t>
  </si>
  <si>
    <t>J6E</t>
  </si>
  <si>
    <t>J6E0A1</t>
  </si>
  <si>
    <t>J6W</t>
  </si>
  <si>
    <t>Terrebonne</t>
  </si>
  <si>
    <t>J6W0A1</t>
  </si>
  <si>
    <t>J6X</t>
  </si>
  <si>
    <t>J6X0A1</t>
  </si>
  <si>
    <t>J6Y</t>
  </si>
  <si>
    <t>J6Y0A1</t>
  </si>
  <si>
    <t>J6Z</t>
  </si>
  <si>
    <t>J6Z0A1</t>
  </si>
  <si>
    <t>J7B</t>
  </si>
  <si>
    <t>Rosemere</t>
  </si>
  <si>
    <t>J7B0A1</t>
  </si>
  <si>
    <t>J7C</t>
  </si>
  <si>
    <t>J7C0A1</t>
  </si>
  <si>
    <t>J7J</t>
  </si>
  <si>
    <t>Mirabel</t>
  </si>
  <si>
    <t>J7J0A1</t>
  </si>
  <si>
    <t>J7K</t>
  </si>
  <si>
    <t>Mascouche</t>
  </si>
  <si>
    <t>J7K0A1</t>
  </si>
  <si>
    <t>J7L</t>
  </si>
  <si>
    <t>J7L0A1</t>
  </si>
  <si>
    <t>J7M</t>
  </si>
  <si>
    <t>La Plaine</t>
  </si>
  <si>
    <t>J7M0A1</t>
  </si>
  <si>
    <t>J7N</t>
  </si>
  <si>
    <t>J7N0A1</t>
  </si>
  <si>
    <t>J7Y</t>
  </si>
  <si>
    <t>J7Y0A1</t>
  </si>
  <si>
    <t>J7Z</t>
  </si>
  <si>
    <t>J7Z0A1</t>
  </si>
  <si>
    <t>J8A</t>
  </si>
  <si>
    <t>J8A0A1</t>
  </si>
  <si>
    <t>J8B</t>
  </si>
  <si>
    <t>J8B0A1</t>
  </si>
  <si>
    <t>J8C</t>
  </si>
  <si>
    <t>J8C0A1</t>
  </si>
  <si>
    <t>J8E</t>
  </si>
  <si>
    <t>J8E0A1</t>
  </si>
  <si>
    <t>J8G</t>
  </si>
  <si>
    <t>J8G0A1</t>
  </si>
  <si>
    <t>J8H</t>
  </si>
  <si>
    <t>Lachute</t>
  </si>
  <si>
    <t>J8H0A1</t>
  </si>
  <si>
    <t>J8L</t>
  </si>
  <si>
    <t>J8L0A1</t>
  </si>
  <si>
    <t>J8M</t>
  </si>
  <si>
    <t>Gatineau</t>
  </si>
  <si>
    <t>J8M1A1</t>
  </si>
  <si>
    <t>J8N</t>
  </si>
  <si>
    <t>J8N0A2</t>
  </si>
  <si>
    <t>J8P</t>
  </si>
  <si>
    <t>J8P0A1</t>
  </si>
  <si>
    <t>J8R</t>
  </si>
  <si>
    <t>J8R0A1</t>
  </si>
  <si>
    <t>J8T</t>
  </si>
  <si>
    <t>J8T0A1</t>
  </si>
  <si>
    <t>J8V</t>
  </si>
  <si>
    <t>J8V0A1</t>
  </si>
  <si>
    <t>J8X</t>
  </si>
  <si>
    <t>J8X0A1</t>
  </si>
  <si>
    <t>J8Y</t>
  </si>
  <si>
    <t>J8Y0A1</t>
  </si>
  <si>
    <t>J8Z</t>
  </si>
  <si>
    <t>J8Z1A1</t>
  </si>
  <si>
    <t>J9A</t>
  </si>
  <si>
    <t>J9A0A1</t>
  </si>
  <si>
    <t>J9B</t>
  </si>
  <si>
    <t>Chelsea</t>
  </si>
  <si>
    <t>J9B0A1</t>
  </si>
  <si>
    <t>J9E</t>
  </si>
  <si>
    <t>Maniwaki</t>
  </si>
  <si>
    <t>J9E1A1</t>
  </si>
  <si>
    <t>J9H</t>
  </si>
  <si>
    <t>J9H0A1</t>
  </si>
  <si>
    <t>J9J</t>
  </si>
  <si>
    <t>J9J0A1</t>
  </si>
  <si>
    <t>J9L</t>
  </si>
  <si>
    <t>J9L1A1</t>
  </si>
  <si>
    <t>J9P</t>
  </si>
  <si>
    <t>J9P0A1</t>
  </si>
  <si>
    <t>J9T</t>
  </si>
  <si>
    <t>Amos</t>
  </si>
  <si>
    <t>J9T1A1</t>
  </si>
  <si>
    <t>J9X</t>
  </si>
  <si>
    <t>J9X1A1</t>
  </si>
  <si>
    <t>J9Y</t>
  </si>
  <si>
    <t>J9Y1A1</t>
  </si>
  <si>
    <t>J9Z</t>
  </si>
  <si>
    <t>La Sarre</t>
  </si>
  <si>
    <t>J9Z0A1</t>
  </si>
  <si>
    <t>K0A</t>
  </si>
  <si>
    <t>Almonte</t>
  </si>
  <si>
    <t>K0A1A0</t>
  </si>
  <si>
    <t>K0B</t>
  </si>
  <si>
    <t>Alfred</t>
  </si>
  <si>
    <t>K0B1A0</t>
  </si>
  <si>
    <t>K1A</t>
  </si>
  <si>
    <t>Ottawa</t>
  </si>
  <si>
    <t>K1A0A1</t>
  </si>
  <si>
    <t>K1B</t>
  </si>
  <si>
    <t>Gloucester</t>
  </si>
  <si>
    <t>K1B0A1</t>
  </si>
  <si>
    <t>K1C</t>
  </si>
  <si>
    <t>Orleans</t>
  </si>
  <si>
    <t>K1C0A1</t>
  </si>
  <si>
    <t>K1E</t>
  </si>
  <si>
    <t>K1E1A1</t>
  </si>
  <si>
    <t>K1G</t>
  </si>
  <si>
    <t>K1G0A1</t>
  </si>
  <si>
    <t>K1H</t>
  </si>
  <si>
    <t>K1H1A1</t>
  </si>
  <si>
    <t>K1J</t>
  </si>
  <si>
    <t>K1J0A1</t>
  </si>
  <si>
    <t>K1K</t>
  </si>
  <si>
    <t>K1K0A1</t>
  </si>
  <si>
    <t>K1L</t>
  </si>
  <si>
    <t>Vanier</t>
  </si>
  <si>
    <t>K1L1A1</t>
  </si>
  <si>
    <t>K1M</t>
  </si>
  <si>
    <t>Rockcliffe</t>
  </si>
  <si>
    <t>K1M0A1</t>
  </si>
  <si>
    <t>K1N</t>
  </si>
  <si>
    <t>K1N0A1</t>
  </si>
  <si>
    <t>K1P</t>
  </si>
  <si>
    <t>K1P0A1</t>
  </si>
  <si>
    <t>K1R</t>
  </si>
  <si>
    <t>K1R0A1</t>
  </si>
  <si>
    <t>K1S</t>
  </si>
  <si>
    <t>K1S0A2</t>
  </si>
  <si>
    <t>K1T</t>
  </si>
  <si>
    <t>K1T0A1</t>
  </si>
  <si>
    <t>K1V</t>
  </si>
  <si>
    <t>K1V0A1</t>
  </si>
  <si>
    <t>K1W</t>
  </si>
  <si>
    <t>K1W0A1</t>
  </si>
  <si>
    <t>K1X</t>
  </si>
  <si>
    <t>K1X0A1</t>
  </si>
  <si>
    <t>K1Y</t>
  </si>
  <si>
    <t>K1Y0A1</t>
  </si>
  <si>
    <t>K1Z</t>
  </si>
  <si>
    <t>K1Z0A1</t>
  </si>
  <si>
    <t>K2A</t>
  </si>
  <si>
    <t>K2A0A1</t>
  </si>
  <si>
    <t>K2B</t>
  </si>
  <si>
    <t>K2B0A1</t>
  </si>
  <si>
    <t>K2C</t>
  </si>
  <si>
    <t>K2C0A1</t>
  </si>
  <si>
    <t>K2E</t>
  </si>
  <si>
    <t>Nepean</t>
  </si>
  <si>
    <t>K2E0A1</t>
  </si>
  <si>
    <t>K2G</t>
  </si>
  <si>
    <t>K2G0A1</t>
  </si>
  <si>
    <t>K2H</t>
  </si>
  <si>
    <t>K2H0A1</t>
  </si>
  <si>
    <t>K2J</t>
  </si>
  <si>
    <t>K2J0A1</t>
  </si>
  <si>
    <t>K2K</t>
  </si>
  <si>
    <t>Kanata</t>
  </si>
  <si>
    <t>K2K0A1</t>
  </si>
  <si>
    <t>K2L</t>
  </si>
  <si>
    <t>K2L0A1</t>
  </si>
  <si>
    <t>K2M</t>
  </si>
  <si>
    <t>K2M0A1</t>
  </si>
  <si>
    <t>K2P</t>
  </si>
  <si>
    <t>K2P0A1</t>
  </si>
  <si>
    <t>K2R</t>
  </si>
  <si>
    <t>K2R1A1</t>
  </si>
  <si>
    <t>K2S</t>
  </si>
  <si>
    <t>Stittsville</t>
  </si>
  <si>
    <t>K2S0A1</t>
  </si>
  <si>
    <t>K2T</t>
  </si>
  <si>
    <t>K2T0A2</t>
  </si>
  <si>
    <t>K2V</t>
  </si>
  <si>
    <t>K2V0A1</t>
  </si>
  <si>
    <t>K2W</t>
  </si>
  <si>
    <t>K2W0A1</t>
  </si>
  <si>
    <t>K4A</t>
  </si>
  <si>
    <t>K4A0A1</t>
  </si>
  <si>
    <t>K4B</t>
  </si>
  <si>
    <t>Navan</t>
  </si>
  <si>
    <t>K4B1H3</t>
  </si>
  <si>
    <t>K4C</t>
  </si>
  <si>
    <t>Cumberland</t>
  </si>
  <si>
    <t>K4C0A1</t>
  </si>
  <si>
    <t>K4K</t>
  </si>
  <si>
    <t>Rockland</t>
  </si>
  <si>
    <t>K4K0A1</t>
  </si>
  <si>
    <t>K4M</t>
  </si>
  <si>
    <t>Manotick</t>
  </si>
  <si>
    <t>K4M0A1</t>
  </si>
  <si>
    <t>K4P</t>
  </si>
  <si>
    <t>Greely</t>
  </si>
  <si>
    <t>K4P0A1</t>
  </si>
  <si>
    <t>K6A</t>
  </si>
  <si>
    <t>Hawkesbury</t>
  </si>
  <si>
    <t>K6A0A1</t>
  </si>
  <si>
    <t>K7C</t>
  </si>
  <si>
    <t>Carleton Place</t>
  </si>
  <si>
    <t>K7C0A1</t>
  </si>
  <si>
    <t>K7S</t>
  </si>
  <si>
    <t>Arnprior</t>
  </si>
  <si>
    <t>K7S0A1</t>
  </si>
  <si>
    <t>K7V</t>
  </si>
  <si>
    <t>Renfrew</t>
  </si>
  <si>
    <t>K7V1A1</t>
  </si>
  <si>
    <t>K8A</t>
  </si>
  <si>
    <t>Pembroke</t>
  </si>
  <si>
    <t>K8A0A1</t>
  </si>
  <si>
    <t>K8B</t>
  </si>
  <si>
    <t>K8B1A1</t>
  </si>
  <si>
    <t>K8H</t>
  </si>
  <si>
    <t>Petawawa</t>
  </si>
  <si>
    <t>K8H0A1</t>
  </si>
  <si>
    <t>P0L</t>
  </si>
  <si>
    <t>Attawapiskat</t>
  </si>
  <si>
    <t>P0L1A0</t>
  </si>
  <si>
    <t>Milo</t>
  </si>
  <si>
    <t>D_CANE1E2L4_69482</t>
  </si>
  <si>
    <t>689 Edinburgh Road</t>
  </si>
  <si>
    <t>Moncton</t>
  </si>
  <si>
    <t>NB</t>
  </si>
  <si>
    <t>E1E2L4</t>
  </si>
  <si>
    <t>A0A</t>
  </si>
  <si>
    <t>St. John's</t>
  </si>
  <si>
    <t>NL</t>
  </si>
  <si>
    <t>A1A0A2</t>
  </si>
  <si>
    <t>A0B</t>
  </si>
  <si>
    <t>A1A0A1</t>
  </si>
  <si>
    <t>A0C</t>
  </si>
  <si>
    <t>Gander</t>
  </si>
  <si>
    <t>A1V0A1</t>
  </si>
  <si>
    <t>A0E</t>
  </si>
  <si>
    <t>A0G</t>
  </si>
  <si>
    <t>A0H</t>
  </si>
  <si>
    <t>A0J</t>
  </si>
  <si>
    <t>A0K</t>
  </si>
  <si>
    <t>Massey Drive</t>
  </si>
  <si>
    <t>A2H0A1</t>
  </si>
  <si>
    <t>A0L</t>
  </si>
  <si>
    <t>A0M</t>
  </si>
  <si>
    <t>A0N</t>
  </si>
  <si>
    <t>Aguathuna</t>
  </si>
  <si>
    <t>A0N1A0</t>
  </si>
  <si>
    <t>A0P</t>
  </si>
  <si>
    <t>Natuashish</t>
  </si>
  <si>
    <t>A0P1A0</t>
  </si>
  <si>
    <t>A0R</t>
  </si>
  <si>
    <t>Churchill Falls</t>
  </si>
  <si>
    <t>A0R1A0</t>
  </si>
  <si>
    <t>A1A</t>
  </si>
  <si>
    <t>A1B</t>
  </si>
  <si>
    <t>A1B0A1</t>
  </si>
  <si>
    <t>A1C</t>
  </si>
  <si>
    <t>A1C1A1</t>
  </si>
  <si>
    <t>A1E</t>
  </si>
  <si>
    <t>A1E0A1</t>
  </si>
  <si>
    <t>A1G</t>
  </si>
  <si>
    <t>A1G0A1</t>
  </si>
  <si>
    <t>A1H</t>
  </si>
  <si>
    <t>A1H0A1</t>
  </si>
  <si>
    <t>A1K</t>
  </si>
  <si>
    <t>Torbay</t>
  </si>
  <si>
    <t>A1K0A1</t>
  </si>
  <si>
    <t>A1L</t>
  </si>
  <si>
    <t>A1L0A2</t>
  </si>
  <si>
    <t>A1M</t>
  </si>
  <si>
    <t>A1M0A1</t>
  </si>
  <si>
    <t>A1N</t>
  </si>
  <si>
    <t>Mount Pearl</t>
  </si>
  <si>
    <t>A1N0A1</t>
  </si>
  <si>
    <t>A1S</t>
  </si>
  <si>
    <t>Goulds</t>
  </si>
  <si>
    <t>A1S0A1</t>
  </si>
  <si>
    <t>A1V</t>
  </si>
  <si>
    <t>A1W</t>
  </si>
  <si>
    <t>Conception Bay South</t>
  </si>
  <si>
    <t>A1W0A1</t>
  </si>
  <si>
    <t>A1X</t>
  </si>
  <si>
    <t>A1X1H6</t>
  </si>
  <si>
    <t>A1Y</t>
  </si>
  <si>
    <t>Carbonear</t>
  </si>
  <si>
    <t>A1Y1A1</t>
  </si>
  <si>
    <t>A2A</t>
  </si>
  <si>
    <t>Grand Falls</t>
  </si>
  <si>
    <t>A2A0A1</t>
  </si>
  <si>
    <t>A2B</t>
  </si>
  <si>
    <t>A2B0A1</t>
  </si>
  <si>
    <t>A2H</t>
  </si>
  <si>
    <t>A2N</t>
  </si>
  <si>
    <t>Stephenville</t>
  </si>
  <si>
    <t>A2N0A1</t>
  </si>
  <si>
    <t>A2V</t>
  </si>
  <si>
    <t>Labrador City</t>
  </si>
  <si>
    <t>A2V0A1</t>
  </si>
  <si>
    <t>A5A</t>
  </si>
  <si>
    <t>Clarenville</t>
  </si>
  <si>
    <t>A5A0A1</t>
  </si>
  <si>
    <t>A8A</t>
  </si>
  <si>
    <t>Deer Lake</t>
  </si>
  <si>
    <t>A8A0A1</t>
  </si>
  <si>
    <t>B0C</t>
  </si>
  <si>
    <t>Cape North</t>
  </si>
  <si>
    <t>NS</t>
  </si>
  <si>
    <t>B0C1C0</t>
  </si>
  <si>
    <t>B0E</t>
  </si>
  <si>
    <t>Arichat</t>
  </si>
  <si>
    <t>B0E1A0</t>
  </si>
  <si>
    <t>B0H</t>
  </si>
  <si>
    <t>Afton Station</t>
  </si>
  <si>
    <t>B0H1A0</t>
  </si>
  <si>
    <t>B0J</t>
  </si>
  <si>
    <t>Bickerton West</t>
  </si>
  <si>
    <t>B0J1A0</t>
  </si>
  <si>
    <t>B0K</t>
  </si>
  <si>
    <t>Stellarton</t>
  </si>
  <si>
    <t>B0K0A2</t>
  </si>
  <si>
    <t>B0L</t>
  </si>
  <si>
    <t>Joggins</t>
  </si>
  <si>
    <t>B0L1A0</t>
  </si>
  <si>
    <t>B0M</t>
  </si>
  <si>
    <t>Advocate Harbour</t>
  </si>
  <si>
    <t>B0M1A0</t>
  </si>
  <si>
    <t>B0N</t>
  </si>
  <si>
    <t>Brookfield</t>
  </si>
  <si>
    <t>B0N1C0</t>
  </si>
  <si>
    <t>B0P</t>
  </si>
  <si>
    <t>Auburn</t>
  </si>
  <si>
    <t>B0P1A0</t>
  </si>
  <si>
    <t>B0R</t>
  </si>
  <si>
    <t>Barss Corners</t>
  </si>
  <si>
    <t>B0R1A0</t>
  </si>
  <si>
    <t>B0S</t>
  </si>
  <si>
    <t>Annapolis Royal</t>
  </si>
  <si>
    <t>B0S1A0</t>
  </si>
  <si>
    <t>B0T</t>
  </si>
  <si>
    <t>B0T1B0</t>
  </si>
  <si>
    <t>B0V</t>
  </si>
  <si>
    <t>Digby</t>
  </si>
  <si>
    <t>B0V1A0</t>
  </si>
  <si>
    <t>B0W</t>
  </si>
  <si>
    <t>Arcadia</t>
  </si>
  <si>
    <t>B0W1B0</t>
  </si>
  <si>
    <t>B1A</t>
  </si>
  <si>
    <t>Glace Bay</t>
  </si>
  <si>
    <t>B1A0A1</t>
  </si>
  <si>
    <t>B1B</t>
  </si>
  <si>
    <t>Port Morien</t>
  </si>
  <si>
    <t>B1B1A1</t>
  </si>
  <si>
    <t>B1C</t>
  </si>
  <si>
    <t>Louisbourg</t>
  </si>
  <si>
    <t>B1C0A1</t>
  </si>
  <si>
    <t>B1E</t>
  </si>
  <si>
    <t>Reserve Mines</t>
  </si>
  <si>
    <t>B1E1A1</t>
  </si>
  <si>
    <t>B1G</t>
  </si>
  <si>
    <t>Dominion</t>
  </si>
  <si>
    <t>B1G1A1</t>
  </si>
  <si>
    <t>B1H</t>
  </si>
  <si>
    <t>New Waterford</t>
  </si>
  <si>
    <t>B1H0A1</t>
  </si>
  <si>
    <t>B1J</t>
  </si>
  <si>
    <t>Big Pond Centre</t>
  </si>
  <si>
    <t>B1J0A1</t>
  </si>
  <si>
    <t>B1K</t>
  </si>
  <si>
    <t>Gabarus Lake</t>
  </si>
  <si>
    <t>B1K0A1</t>
  </si>
  <si>
    <t>B1L</t>
  </si>
  <si>
    <t>Sydney River</t>
  </si>
  <si>
    <t>B1L0A1</t>
  </si>
  <si>
    <t>B1M</t>
  </si>
  <si>
    <t>Mira Road</t>
  </si>
  <si>
    <t>B1M0A1</t>
  </si>
  <si>
    <t>B1N</t>
  </si>
  <si>
    <t>Sydney</t>
  </si>
  <si>
    <t>B1N1A1</t>
  </si>
  <si>
    <t>B1P</t>
  </si>
  <si>
    <t>B1P0A1</t>
  </si>
  <si>
    <t>B1R</t>
  </si>
  <si>
    <t>B1R0A1</t>
  </si>
  <si>
    <t>B1S</t>
  </si>
  <si>
    <t>Membertou</t>
  </si>
  <si>
    <t>B1S0A1</t>
  </si>
  <si>
    <t>B1T</t>
  </si>
  <si>
    <t>Christmas Island</t>
  </si>
  <si>
    <t>B1T1A1</t>
  </si>
  <si>
    <t>B1V</t>
  </si>
  <si>
    <t>Sydney Mines</t>
  </si>
  <si>
    <t>B1V0A1</t>
  </si>
  <si>
    <t>B1W</t>
  </si>
  <si>
    <t>Eskasoni</t>
  </si>
  <si>
    <t>B1W1A1</t>
  </si>
  <si>
    <t>B1X</t>
  </si>
  <si>
    <t>Big Bras d'Or</t>
  </si>
  <si>
    <t>B1X1A1</t>
  </si>
  <si>
    <t>B1Y</t>
  </si>
  <si>
    <t>Georges River</t>
  </si>
  <si>
    <t>B1Y0A1</t>
  </si>
  <si>
    <t>B2A</t>
  </si>
  <si>
    <t>North Sydney</t>
  </si>
  <si>
    <t>B2A0A1</t>
  </si>
  <si>
    <t>B2C</t>
  </si>
  <si>
    <t>Iona</t>
  </si>
  <si>
    <t>B2C1A1</t>
  </si>
  <si>
    <t>B2E</t>
  </si>
  <si>
    <t>Lake Uist</t>
  </si>
  <si>
    <t>B2E1A1</t>
  </si>
  <si>
    <t>B2G</t>
  </si>
  <si>
    <t>Antigonish</t>
  </si>
  <si>
    <t>B2G0A1</t>
  </si>
  <si>
    <t>B2H</t>
  </si>
  <si>
    <t>New Glasgow</t>
  </si>
  <si>
    <t>B2H0A1</t>
  </si>
  <si>
    <t>B2J</t>
  </si>
  <si>
    <t>Fourchu</t>
  </si>
  <si>
    <t>B2J1A1</t>
  </si>
  <si>
    <t>B2N</t>
  </si>
  <si>
    <t>Truro</t>
  </si>
  <si>
    <t>B2N0A1</t>
  </si>
  <si>
    <t>B2R</t>
  </si>
  <si>
    <t>Waverley</t>
  </si>
  <si>
    <t>B2R0A1</t>
  </si>
  <si>
    <t>B2S</t>
  </si>
  <si>
    <t>Elmsdale</t>
  </si>
  <si>
    <t>B2S0A1</t>
  </si>
  <si>
    <t>B2T</t>
  </si>
  <si>
    <t>Enfield</t>
  </si>
  <si>
    <t>B2T0A1</t>
  </si>
  <si>
    <t>B2V</t>
  </si>
  <si>
    <t>Cole Harbour</t>
  </si>
  <si>
    <t>B2V0A1</t>
  </si>
  <si>
    <t>B2W</t>
  </si>
  <si>
    <t>Dartmouth</t>
  </si>
  <si>
    <t>B2W0A1</t>
  </si>
  <si>
    <t>B2X</t>
  </si>
  <si>
    <t>B2X0A1</t>
  </si>
  <si>
    <t>B2Y</t>
  </si>
  <si>
    <t>B2Y0A2</t>
  </si>
  <si>
    <t>B2Z</t>
  </si>
  <si>
    <t>Lawrencetown</t>
  </si>
  <si>
    <t>B2Z0A1</t>
  </si>
  <si>
    <t>B3A</t>
  </si>
  <si>
    <t>B3A0A1</t>
  </si>
  <si>
    <t>B3B</t>
  </si>
  <si>
    <t>B3B0A1</t>
  </si>
  <si>
    <t>B3E</t>
  </si>
  <si>
    <t>Lake Echo</t>
  </si>
  <si>
    <t>B3E1A1</t>
  </si>
  <si>
    <t>B3G</t>
  </si>
  <si>
    <t>Eastern Passage</t>
  </si>
  <si>
    <t>B3G0A1</t>
  </si>
  <si>
    <t>B3H</t>
  </si>
  <si>
    <t>Halifax</t>
  </si>
  <si>
    <t>B3H0A1</t>
  </si>
  <si>
    <t>B3J</t>
  </si>
  <si>
    <t>B3J0A1</t>
  </si>
  <si>
    <t>B3K</t>
  </si>
  <si>
    <t>B3K0A1</t>
  </si>
  <si>
    <t>B3L</t>
  </si>
  <si>
    <t>B3L0A1</t>
  </si>
  <si>
    <t>B3M</t>
  </si>
  <si>
    <t>B3M0A1</t>
  </si>
  <si>
    <t>B3N</t>
  </si>
  <si>
    <t>B3N0A1</t>
  </si>
  <si>
    <t>B3P</t>
  </si>
  <si>
    <t>B3P0A1</t>
  </si>
  <si>
    <t>B3R</t>
  </si>
  <si>
    <t>B3R0A1</t>
  </si>
  <si>
    <t>B3S</t>
  </si>
  <si>
    <t>B3S0A1</t>
  </si>
  <si>
    <t>B3T</t>
  </si>
  <si>
    <t>Beechville</t>
  </si>
  <si>
    <t>B3T0A1</t>
  </si>
  <si>
    <t>B3V</t>
  </si>
  <si>
    <t>Williamswood</t>
  </si>
  <si>
    <t>B3V0A1</t>
  </si>
  <si>
    <t>B3Z</t>
  </si>
  <si>
    <t>Hubley</t>
  </si>
  <si>
    <t>B3Z0A1</t>
  </si>
  <si>
    <t>B4A</t>
  </si>
  <si>
    <t>B4A0A1</t>
  </si>
  <si>
    <t>B4B</t>
  </si>
  <si>
    <t>Hammonds Plains</t>
  </si>
  <si>
    <t>B4B0A1</t>
  </si>
  <si>
    <t>B4C</t>
  </si>
  <si>
    <t>Lower Sackville</t>
  </si>
  <si>
    <t>B4C0A1</t>
  </si>
  <si>
    <t>B4E</t>
  </si>
  <si>
    <t>B4E0A1</t>
  </si>
  <si>
    <t>B4G</t>
  </si>
  <si>
    <t>Beaver Bank</t>
  </si>
  <si>
    <t>B4G0A1</t>
  </si>
  <si>
    <t>B4H</t>
  </si>
  <si>
    <t>Amherst</t>
  </si>
  <si>
    <t>B4H0A1</t>
  </si>
  <si>
    <t>B4N</t>
  </si>
  <si>
    <t>New Minas</t>
  </si>
  <si>
    <t>B4N0A1</t>
  </si>
  <si>
    <t>B4P</t>
  </si>
  <si>
    <t>Wolfville</t>
  </si>
  <si>
    <t>B4P0A1</t>
  </si>
  <si>
    <t>B4R</t>
  </si>
  <si>
    <t>Coldbrook</t>
  </si>
  <si>
    <t>B4R1A1</t>
  </si>
  <si>
    <t>B4V</t>
  </si>
  <si>
    <t>B4V0A1</t>
  </si>
  <si>
    <t>B5A</t>
  </si>
  <si>
    <t>Yarmouth</t>
  </si>
  <si>
    <t>B5A0A1</t>
  </si>
  <si>
    <t>B6L</t>
  </si>
  <si>
    <t>Beaver Brook</t>
  </si>
  <si>
    <t>B6L1A1</t>
  </si>
  <si>
    <t>B9A</t>
  </si>
  <si>
    <t>Port Hawkesbury</t>
  </si>
  <si>
    <t>B9A1A1</t>
  </si>
  <si>
    <t>C0A</t>
  </si>
  <si>
    <t>Belfast</t>
  </si>
  <si>
    <t>PE</t>
  </si>
  <si>
    <t>C0A1A0</t>
  </si>
  <si>
    <t>C0B</t>
  </si>
  <si>
    <t>C0B1A0</t>
  </si>
  <si>
    <t>C1A</t>
  </si>
  <si>
    <t>Charlottetown</t>
  </si>
  <si>
    <t>C1A0A1</t>
  </si>
  <si>
    <t>C1B</t>
  </si>
  <si>
    <t>C1B0A2</t>
  </si>
  <si>
    <t>C1C</t>
  </si>
  <si>
    <t>C1C0A1</t>
  </si>
  <si>
    <t>C1E</t>
  </si>
  <si>
    <t>C1E0A1</t>
  </si>
  <si>
    <t>C1N</t>
  </si>
  <si>
    <t>Summerside</t>
  </si>
  <si>
    <t>C1N0A1</t>
  </si>
  <si>
    <t>E1A</t>
  </si>
  <si>
    <t>Dieppe</t>
  </si>
  <si>
    <t>E1A0A1</t>
  </si>
  <si>
    <t>E1B</t>
  </si>
  <si>
    <t>Riverview</t>
  </si>
  <si>
    <t>E1B0A1</t>
  </si>
  <si>
    <t>E1C</t>
  </si>
  <si>
    <t>E1C0A1</t>
  </si>
  <si>
    <t>E1E</t>
  </si>
  <si>
    <t>E1E0A1</t>
  </si>
  <si>
    <t>E1G</t>
  </si>
  <si>
    <t>E1G0A1</t>
  </si>
  <si>
    <t>E1H</t>
  </si>
  <si>
    <t>E1H0A1</t>
  </si>
  <si>
    <t>E1J</t>
  </si>
  <si>
    <t>Lower Coverdale</t>
  </si>
  <si>
    <t>E1J0A1</t>
  </si>
  <si>
    <t>E1N</t>
  </si>
  <si>
    <t>Miramichi</t>
  </si>
  <si>
    <t>E1N0A1</t>
  </si>
  <si>
    <t>E1V</t>
  </si>
  <si>
    <t>Lower Newcastle</t>
  </si>
  <si>
    <t>E1V0A1</t>
  </si>
  <si>
    <t>E1W</t>
  </si>
  <si>
    <t>Caraquet</t>
  </si>
  <si>
    <t>E1W0A2</t>
  </si>
  <si>
    <t>E1X</t>
  </si>
  <si>
    <t>Pointe A Bouleau</t>
  </si>
  <si>
    <t>E1X0A1</t>
  </si>
  <si>
    <t>E2A</t>
  </si>
  <si>
    <t>Salmon Beach</t>
  </si>
  <si>
    <t>E2A0A1</t>
  </si>
  <si>
    <t>E2E</t>
  </si>
  <si>
    <t>Quispamsis</t>
  </si>
  <si>
    <t>E2E0A2</t>
  </si>
  <si>
    <t>E2G</t>
  </si>
  <si>
    <t>E2G0A1</t>
  </si>
  <si>
    <t>E2H</t>
  </si>
  <si>
    <t>Rothesay</t>
  </si>
  <si>
    <t>E2H0A1</t>
  </si>
  <si>
    <t>E2J</t>
  </si>
  <si>
    <t>Saint John</t>
  </si>
  <si>
    <t>E2J0A1</t>
  </si>
  <si>
    <t>E2K</t>
  </si>
  <si>
    <t>E2K0A1</t>
  </si>
  <si>
    <t>E2L</t>
  </si>
  <si>
    <t>E2L0A1</t>
  </si>
  <si>
    <t>E2M</t>
  </si>
  <si>
    <t>E2M0A1</t>
  </si>
  <si>
    <t>E2N</t>
  </si>
  <si>
    <t>E2N0A1</t>
  </si>
  <si>
    <t>E2P</t>
  </si>
  <si>
    <t>E2P0A1</t>
  </si>
  <si>
    <t>E2R</t>
  </si>
  <si>
    <t>E2R1A2</t>
  </si>
  <si>
    <t>E2S</t>
  </si>
  <si>
    <t>E2S0A1</t>
  </si>
  <si>
    <t>E2V</t>
  </si>
  <si>
    <t>Burton</t>
  </si>
  <si>
    <t>E2V0A5</t>
  </si>
  <si>
    <t>E3A</t>
  </si>
  <si>
    <t>Fredericton</t>
  </si>
  <si>
    <t>E3A0A1</t>
  </si>
  <si>
    <t>E3B</t>
  </si>
  <si>
    <t>Waasis</t>
  </si>
  <si>
    <t>E3B0A1</t>
  </si>
  <si>
    <t>E3C</t>
  </si>
  <si>
    <t>E3C0A2</t>
  </si>
  <si>
    <t>E3E</t>
  </si>
  <si>
    <t>Hanwell</t>
  </si>
  <si>
    <t>E3E0A1</t>
  </si>
  <si>
    <t>E3G</t>
  </si>
  <si>
    <t>E3G0A1</t>
  </si>
  <si>
    <t>E3L</t>
  </si>
  <si>
    <t>Crocker Hill</t>
  </si>
  <si>
    <t>E3L0A1</t>
  </si>
  <si>
    <t>E3N</t>
  </si>
  <si>
    <t>Glenlevit</t>
  </si>
  <si>
    <t>E3N0A1</t>
  </si>
  <si>
    <t>E3V</t>
  </si>
  <si>
    <t>Edmundston</t>
  </si>
  <si>
    <t>E3V0A1</t>
  </si>
  <si>
    <t>E3Y</t>
  </si>
  <si>
    <t>E3Y0A1</t>
  </si>
  <si>
    <t>E3Z</t>
  </si>
  <si>
    <t>E3Z0A1</t>
  </si>
  <si>
    <t>E4A</t>
  </si>
  <si>
    <t>Chipman</t>
  </si>
  <si>
    <t>E4A0A1</t>
  </si>
  <si>
    <t>E4B</t>
  </si>
  <si>
    <t>Scotchtown</t>
  </si>
  <si>
    <t>E4B0A1</t>
  </si>
  <si>
    <t>E4C</t>
  </si>
  <si>
    <t>E4C0A1</t>
  </si>
  <si>
    <t>E4E</t>
  </si>
  <si>
    <t>Sussex</t>
  </si>
  <si>
    <t>E4E0A1</t>
  </si>
  <si>
    <t>E4G</t>
  </si>
  <si>
    <t>Penobsquis</t>
  </si>
  <si>
    <t>E4G0A2</t>
  </si>
  <si>
    <t>E4H</t>
  </si>
  <si>
    <t>Salem</t>
  </si>
  <si>
    <t>E4H0A1</t>
  </si>
  <si>
    <t>E4J</t>
  </si>
  <si>
    <t>E4J0A1</t>
  </si>
  <si>
    <t>E4K</t>
  </si>
  <si>
    <t>Memramcook</t>
  </si>
  <si>
    <t>E4K0A1</t>
  </si>
  <si>
    <t>E4L</t>
  </si>
  <si>
    <t>Sackville</t>
  </si>
  <si>
    <t>E4L0A1</t>
  </si>
  <si>
    <t>E4M</t>
  </si>
  <si>
    <t>Little Shemogue</t>
  </si>
  <si>
    <t>E4M0A1</t>
  </si>
  <si>
    <t>E4N</t>
  </si>
  <si>
    <t>E4N0A1</t>
  </si>
  <si>
    <t>E4P</t>
  </si>
  <si>
    <t>Barachois</t>
  </si>
  <si>
    <t>E4P0A1</t>
  </si>
  <si>
    <t>E4R</t>
  </si>
  <si>
    <t>Cocagne</t>
  </si>
  <si>
    <t>E4R0A1</t>
  </si>
  <si>
    <t>E4S</t>
  </si>
  <si>
    <t>Bouctouche</t>
  </si>
  <si>
    <t>E4S0A1</t>
  </si>
  <si>
    <t>E4T</t>
  </si>
  <si>
    <t>Harcourt</t>
  </si>
  <si>
    <t>E4T0A1</t>
  </si>
  <si>
    <t>E4V</t>
  </si>
  <si>
    <t>McKees Mills</t>
  </si>
  <si>
    <t>E4V0A1</t>
  </si>
  <si>
    <t>E4W</t>
  </si>
  <si>
    <t>South Branch Kent Co</t>
  </si>
  <si>
    <t>E4W0A1</t>
  </si>
  <si>
    <t>E4X</t>
  </si>
  <si>
    <t>E4X0A1</t>
  </si>
  <si>
    <t>E4Y</t>
  </si>
  <si>
    <t>Rogersville</t>
  </si>
  <si>
    <t>E4Y0A4</t>
  </si>
  <si>
    <t>E4Z</t>
  </si>
  <si>
    <t>Havelock</t>
  </si>
  <si>
    <t>E4Z0A1</t>
  </si>
  <si>
    <t>E5A</t>
  </si>
  <si>
    <t>Tower Hill</t>
  </si>
  <si>
    <t>E5A0A1</t>
  </si>
  <si>
    <t>E5B</t>
  </si>
  <si>
    <t>Bayside</t>
  </si>
  <si>
    <t>E5B0A1</t>
  </si>
  <si>
    <t>E5C</t>
  </si>
  <si>
    <t>Utopia</t>
  </si>
  <si>
    <t>E5C0A1</t>
  </si>
  <si>
    <t>E5E</t>
  </si>
  <si>
    <t>Wilsons Beach</t>
  </si>
  <si>
    <t>E5E0A1</t>
  </si>
  <si>
    <t>E5G</t>
  </si>
  <si>
    <t>Grand Manan</t>
  </si>
  <si>
    <t>E5G0A1</t>
  </si>
  <si>
    <t>E5H</t>
  </si>
  <si>
    <t>Beaver Harbour</t>
  </si>
  <si>
    <t>E5H0A1</t>
  </si>
  <si>
    <t>E5J</t>
  </si>
  <si>
    <t>Little Lepreau</t>
  </si>
  <si>
    <t>E5J0A1</t>
  </si>
  <si>
    <t>E5K</t>
  </si>
  <si>
    <t>E5K0A1</t>
  </si>
  <si>
    <t>E5L</t>
  </si>
  <si>
    <t>Three Tree Creek</t>
  </si>
  <si>
    <t>E5L0A1</t>
  </si>
  <si>
    <t>E5M</t>
  </si>
  <si>
    <t>Browns Flat</t>
  </si>
  <si>
    <t>E5M0A1</t>
  </si>
  <si>
    <t>E5N</t>
  </si>
  <si>
    <t>Lakeside</t>
  </si>
  <si>
    <t>E5N0A1</t>
  </si>
  <si>
    <t>E5P</t>
  </si>
  <si>
    <t>Belleisle Creek</t>
  </si>
  <si>
    <t>E5P0A1</t>
  </si>
  <si>
    <t>E5R</t>
  </si>
  <si>
    <t>Orange Hill</t>
  </si>
  <si>
    <t>E5R0A1</t>
  </si>
  <si>
    <t>E5S</t>
  </si>
  <si>
    <t>Carters Point</t>
  </si>
  <si>
    <t>E5S0A1</t>
  </si>
  <si>
    <t>E5T</t>
  </si>
  <si>
    <t>Kars</t>
  </si>
  <si>
    <t>E5T0A1</t>
  </si>
  <si>
    <t>E5V</t>
  </si>
  <si>
    <t>Lord's Cove</t>
  </si>
  <si>
    <t>E5V1A1</t>
  </si>
  <si>
    <t>E6A</t>
  </si>
  <si>
    <t>Taxis River</t>
  </si>
  <si>
    <t>E6A1A1</t>
  </si>
  <si>
    <t>E6B</t>
  </si>
  <si>
    <t>Stanley</t>
  </si>
  <si>
    <t>E6B1A1</t>
  </si>
  <si>
    <t>E6C</t>
  </si>
  <si>
    <t>Taymouth</t>
  </si>
  <si>
    <t>E6C1A1</t>
  </si>
  <si>
    <t>E6E</t>
  </si>
  <si>
    <t>Wiggins Mill</t>
  </si>
  <si>
    <t>E6E1A1</t>
  </si>
  <si>
    <t>E6G</t>
  </si>
  <si>
    <t>Nackawic</t>
  </si>
  <si>
    <t>E6G0A1</t>
  </si>
  <si>
    <t>E6H</t>
  </si>
  <si>
    <t>Eel River Lake</t>
  </si>
  <si>
    <t>E6H0A1</t>
  </si>
  <si>
    <t>E6J</t>
  </si>
  <si>
    <t>McAdam</t>
  </si>
  <si>
    <t>E6J1A1</t>
  </si>
  <si>
    <t>E6K</t>
  </si>
  <si>
    <t>Prince William</t>
  </si>
  <si>
    <t>E6K0A1</t>
  </si>
  <si>
    <t>E6L</t>
  </si>
  <si>
    <t>E6L0A1</t>
  </si>
  <si>
    <t>E7A</t>
  </si>
  <si>
    <t>Baker Brook</t>
  </si>
  <si>
    <t>E7A0A1</t>
  </si>
  <si>
    <t>E7B</t>
  </si>
  <si>
    <t>E7B0A1</t>
  </si>
  <si>
    <t>E7C</t>
  </si>
  <si>
    <t>Madawaska Maliseet Frst Nati</t>
  </si>
  <si>
    <t>E7C0A1</t>
  </si>
  <si>
    <t>E7E</t>
  </si>
  <si>
    <t>Notre Dame de Lourdes</t>
  </si>
  <si>
    <t>E7E0A1</t>
  </si>
  <si>
    <t>E7G</t>
  </si>
  <si>
    <t>New Denmark</t>
  </si>
  <si>
    <t>E7G0A1</t>
  </si>
  <si>
    <t>E7H</t>
  </si>
  <si>
    <t>E7H0A1</t>
  </si>
  <si>
    <t>E7J</t>
  </si>
  <si>
    <t>Bath</t>
  </si>
  <si>
    <t>E7J1A1</t>
  </si>
  <si>
    <t>E7K</t>
  </si>
  <si>
    <t>Avondale</t>
  </si>
  <si>
    <t>E7K0A1</t>
  </si>
  <si>
    <t>E7L</t>
  </si>
  <si>
    <t>Glassville</t>
  </si>
  <si>
    <t>E7L0A1</t>
  </si>
  <si>
    <t>E7M</t>
  </si>
  <si>
    <t>E7M0A1</t>
  </si>
  <si>
    <t>E7N</t>
  </si>
  <si>
    <t>Northampton</t>
  </si>
  <si>
    <t>E7N0A1</t>
  </si>
  <si>
    <t>E7P</t>
  </si>
  <si>
    <t>Carlisle</t>
  </si>
  <si>
    <t>E7P0A1</t>
  </si>
  <si>
    <t>E8A</t>
  </si>
  <si>
    <t>E8A0A2</t>
  </si>
  <si>
    <t>E8B</t>
  </si>
  <si>
    <t>Kedgwick</t>
  </si>
  <si>
    <t>E8B0A1</t>
  </si>
  <si>
    <t>E8C</t>
  </si>
  <si>
    <t>Eel River Bar First Nation</t>
  </si>
  <si>
    <t>E8C1A1</t>
  </si>
  <si>
    <t>E8E</t>
  </si>
  <si>
    <t>Charlo</t>
  </si>
  <si>
    <t>E8E0A1</t>
  </si>
  <si>
    <t>E8G</t>
  </si>
  <si>
    <t>Sea Side</t>
  </si>
  <si>
    <t>E8G0A1</t>
  </si>
  <si>
    <t>E8J</t>
  </si>
  <si>
    <t>E8J0A1</t>
  </si>
  <si>
    <t>E8K</t>
  </si>
  <si>
    <t>Beresford</t>
  </si>
  <si>
    <t>E8K0A1</t>
  </si>
  <si>
    <t>E8L</t>
  </si>
  <si>
    <t>Allardville</t>
  </si>
  <si>
    <t>E8L1A1</t>
  </si>
  <si>
    <t>E8M</t>
  </si>
  <si>
    <t>E8M1A1</t>
  </si>
  <si>
    <t>E8N</t>
  </si>
  <si>
    <t>E8N0A1</t>
  </si>
  <si>
    <t>E8P</t>
  </si>
  <si>
    <t>Pokemouche</t>
  </si>
  <si>
    <t>E8P0A1</t>
  </si>
  <si>
    <t>E8R</t>
  </si>
  <si>
    <t>E8R0A1</t>
  </si>
  <si>
    <t>E8S</t>
  </si>
  <si>
    <t>Shippagan</t>
  </si>
  <si>
    <t>E8S0A1</t>
  </si>
  <si>
    <t>E8T</t>
  </si>
  <si>
    <t>E8T0A1</t>
  </si>
  <si>
    <t>E9A</t>
  </si>
  <si>
    <t>E9A1A1</t>
  </si>
  <si>
    <t>E9B</t>
  </si>
  <si>
    <t>Cains River</t>
  </si>
  <si>
    <t>E9B0A1</t>
  </si>
  <si>
    <t>E9C</t>
  </si>
  <si>
    <t>Blissfield</t>
  </si>
  <si>
    <t>E9C0A1</t>
  </si>
  <si>
    <t>E9E</t>
  </si>
  <si>
    <t>Doyles Brook</t>
  </si>
  <si>
    <t>E9E0A1</t>
  </si>
  <si>
    <t>E9G</t>
  </si>
  <si>
    <t>Neguac</t>
  </si>
  <si>
    <t>E9G0A1</t>
  </si>
  <si>
    <t>E9H</t>
  </si>
  <si>
    <t>Tabusintac</t>
  </si>
  <si>
    <t>E9H0A1</t>
  </si>
  <si>
    <t>G0C</t>
  </si>
  <si>
    <t>G0C1A0</t>
  </si>
  <si>
    <t>G0E</t>
  </si>
  <si>
    <t>G0E1C0</t>
  </si>
  <si>
    <t>G0G</t>
  </si>
  <si>
    <t>Aguanish</t>
  </si>
  <si>
    <t>G0G1A0</t>
  </si>
  <si>
    <t>G0H</t>
  </si>
  <si>
    <t>G0H1A0</t>
  </si>
  <si>
    <t>G0J</t>
  </si>
  <si>
    <t>G0J1A0</t>
  </si>
  <si>
    <t>G0K</t>
  </si>
  <si>
    <t>G0K1A0</t>
  </si>
  <si>
    <t>G0L</t>
  </si>
  <si>
    <t>Auclair</t>
  </si>
  <si>
    <t>G0L1A0</t>
  </si>
  <si>
    <t>G4R</t>
  </si>
  <si>
    <t>G4R0A1</t>
  </si>
  <si>
    <t>G4S</t>
  </si>
  <si>
    <t>G4S1A1</t>
  </si>
  <si>
    <t>G4T</t>
  </si>
  <si>
    <t>Bassin</t>
  </si>
  <si>
    <t>G4T0A1</t>
  </si>
  <si>
    <t>G4V</t>
  </si>
  <si>
    <t>G4V0A1</t>
  </si>
  <si>
    <t>G4W</t>
  </si>
  <si>
    <t>Matane</t>
  </si>
  <si>
    <t>G4W0A1</t>
  </si>
  <si>
    <t>G4X</t>
  </si>
  <si>
    <t>Gaspe</t>
  </si>
  <si>
    <t>G4X0A1</t>
  </si>
  <si>
    <t>G4Z</t>
  </si>
  <si>
    <t>G4Z0A1</t>
  </si>
  <si>
    <t>G5B</t>
  </si>
  <si>
    <t>G5B1A1</t>
  </si>
  <si>
    <t>G5C</t>
  </si>
  <si>
    <t>G5C1A1</t>
  </si>
  <si>
    <t>G5H</t>
  </si>
  <si>
    <t>G5H0A1</t>
  </si>
  <si>
    <t>G5J</t>
  </si>
  <si>
    <t>Amqui</t>
  </si>
  <si>
    <t>G5J0A1</t>
  </si>
  <si>
    <t>G5L</t>
  </si>
  <si>
    <t>Rimouski</t>
  </si>
  <si>
    <t>G5L0A1</t>
  </si>
  <si>
    <t>G5M</t>
  </si>
  <si>
    <t>G5M0A1</t>
  </si>
  <si>
    <t>G5N</t>
  </si>
  <si>
    <t>G5N0A1</t>
  </si>
  <si>
    <t>G5T</t>
  </si>
  <si>
    <t>Degelis</t>
  </si>
  <si>
    <t>G5T1A1</t>
  </si>
  <si>
    <t>J0M</t>
  </si>
  <si>
    <t>Kangirsuk</t>
  </si>
  <si>
    <t>J0M1A0</t>
  </si>
  <si>
    <t>V1S</t>
  </si>
  <si>
    <t>V1S0A1</t>
  </si>
  <si>
    <t>Los Angeles</t>
  </si>
  <si>
    <t>1512 S. Bon View Ave</t>
  </si>
  <si>
    <t>Ontario</t>
  </si>
  <si>
    <t>Compton</t>
  </si>
  <si>
    <t>Inglewood</t>
  </si>
  <si>
    <t>Santa Monica</t>
  </si>
  <si>
    <t>Torrance</t>
  </si>
  <si>
    <t>Seal Beach</t>
  </si>
  <si>
    <t>Monrovia</t>
  </si>
  <si>
    <t>Pasadena</t>
  </si>
  <si>
    <t>Glendale</t>
  </si>
  <si>
    <t>Van Nuys</t>
  </si>
  <si>
    <t>Burbank</t>
  </si>
  <si>
    <t>North Hollywood</t>
  </si>
  <si>
    <t>Rancho Cucamonga</t>
  </si>
  <si>
    <t>Alhambra</t>
  </si>
  <si>
    <t>San Juan Capistrano</t>
  </si>
  <si>
    <t>Santa Ana</t>
  </si>
  <si>
    <t>Anaheim</t>
  </si>
  <si>
    <t>Moorpark</t>
  </si>
  <si>
    <t>D_USA93311_75037</t>
  </si>
  <si>
    <t>Bakersfield</t>
  </si>
  <si>
    <t>Santa Barbara</t>
  </si>
  <si>
    <t>Solvang</t>
  </si>
  <si>
    <t>Cantil</t>
  </si>
  <si>
    <t>Dulzura</t>
  </si>
  <si>
    <t>D_USA92509_75125</t>
  </si>
  <si>
    <t>Riverside</t>
  </si>
  <si>
    <t>Santa Ysabel</t>
  </si>
  <si>
    <t>San Diego</t>
  </si>
  <si>
    <t>Indio</t>
  </si>
  <si>
    <t>Twin Peaks</t>
  </si>
  <si>
    <t>San Bernardino</t>
  </si>
  <si>
    <t>New Salem</t>
  </si>
  <si>
    <t>13213 Corporate exchange drive</t>
  </si>
  <si>
    <t>Bridgeton</t>
  </si>
  <si>
    <t>Chesterfield</t>
  </si>
  <si>
    <t>Eolia</t>
  </si>
  <si>
    <t>Plevna</t>
  </si>
  <si>
    <t>Patterson</t>
  </si>
  <si>
    <t>Leeton</t>
  </si>
  <si>
    <t>Rhineland</t>
  </si>
  <si>
    <t>Jefferson City</t>
  </si>
  <si>
    <t>Moberly</t>
  </si>
  <si>
    <t>Mora</t>
  </si>
  <si>
    <t>Iberia</t>
  </si>
  <si>
    <t>Jadwin</t>
  </si>
  <si>
    <t>Pittsburgh</t>
  </si>
  <si>
    <t>D_USA25438_75898</t>
  </si>
  <si>
    <t>UFP Ranson, WV – 75898</t>
  </si>
  <si>
    <t>426 Industrial Blvd</t>
  </si>
  <si>
    <t>Kearneysville</t>
  </si>
  <si>
    <t>Bobtown</t>
  </si>
  <si>
    <t>Lake Lynn</t>
  </si>
  <si>
    <t>Friedens</t>
  </si>
  <si>
    <t>Ruffs Dale</t>
  </si>
  <si>
    <t>Penn Run</t>
  </si>
  <si>
    <t>Beaverdale</t>
  </si>
  <si>
    <t>Kittanning</t>
  </si>
  <si>
    <t>Robertsdale</t>
  </si>
  <si>
    <t>Bigler</t>
  </si>
  <si>
    <t>Shady Grove</t>
  </si>
  <si>
    <t>Washington</t>
  </si>
  <si>
    <t>DC</t>
  </si>
  <si>
    <t>Sterling</t>
  </si>
  <si>
    <t>Huntingtown</t>
  </si>
  <si>
    <t>Southern MD Facility</t>
  </si>
  <si>
    <t>Germantown</t>
  </si>
  <si>
    <t>Silver Spring</t>
  </si>
  <si>
    <t>White Hall</t>
  </si>
  <si>
    <t>Baltimore</t>
  </si>
  <si>
    <t>Annapolis</t>
  </si>
  <si>
    <t>Westernport</t>
  </si>
  <si>
    <t>Worton</t>
  </si>
  <si>
    <t>Frederick</t>
  </si>
  <si>
    <t>Cross Junction</t>
  </si>
  <si>
    <t>Basye</t>
  </si>
  <si>
    <t>Deerfield</t>
  </si>
  <si>
    <t>Quinwood</t>
  </si>
  <si>
    <t>Red Creek</t>
  </si>
  <si>
    <t>Lumberport</t>
  </si>
  <si>
    <t>Shinnston</t>
  </si>
  <si>
    <t>Morgantown</t>
  </si>
  <si>
    <t>Bayard</t>
  </si>
  <si>
    <t>Baker</t>
  </si>
  <si>
    <t>Fort George G Meade</t>
  </si>
  <si>
    <t>Occoquan</t>
  </si>
  <si>
    <t>Houghton</t>
  </si>
  <si>
    <t>4079 Pepin Ave</t>
  </si>
  <si>
    <t>Red Wing</t>
  </si>
  <si>
    <t>Mc Intire</t>
  </si>
  <si>
    <t>Hammond</t>
  </si>
  <si>
    <t>Pearson</t>
  </si>
  <si>
    <t>Phillips</t>
  </si>
  <si>
    <t>Steuben</t>
  </si>
  <si>
    <t>Pepin</t>
  </si>
  <si>
    <t>Port Wing</t>
  </si>
  <si>
    <t>Stanchfield</t>
  </si>
  <si>
    <t>Saint Paul</t>
  </si>
  <si>
    <t>Delano</t>
  </si>
  <si>
    <t>Minneapolis</t>
  </si>
  <si>
    <t>Isabella</t>
  </si>
  <si>
    <t>Wright</t>
  </si>
  <si>
    <t>Duluth</t>
  </si>
  <si>
    <t>Sargeant</t>
  </si>
  <si>
    <t>Sleepy Eye</t>
  </si>
  <si>
    <t>Lake Benton</t>
  </si>
  <si>
    <t>Holloway</t>
  </si>
  <si>
    <t>Starbuck</t>
  </si>
  <si>
    <t>Bryant</t>
  </si>
  <si>
    <t>Ree Heights</t>
  </si>
  <si>
    <t>Mellette</t>
  </si>
  <si>
    <t>Wahpeton</t>
  </si>
  <si>
    <t>P7A</t>
  </si>
  <si>
    <t>Thunder Bay</t>
  </si>
  <si>
    <t>P7A0A1</t>
  </si>
  <si>
    <t>P7B</t>
  </si>
  <si>
    <t>P7B0A1</t>
  </si>
  <si>
    <t>P7C</t>
  </si>
  <si>
    <t>P7C0A1</t>
  </si>
  <si>
    <t>P7E</t>
  </si>
  <si>
    <t>P7E1A1</t>
  </si>
  <si>
    <t>P7G</t>
  </si>
  <si>
    <t>P7G0A1</t>
  </si>
  <si>
    <t>P7J</t>
  </si>
  <si>
    <t>P7J0A1</t>
  </si>
  <si>
    <t>P7K</t>
  </si>
  <si>
    <t>P7K0A1</t>
  </si>
  <si>
    <t>P7L</t>
  </si>
  <si>
    <t>Neebing</t>
  </si>
  <si>
    <t>P7L0A1</t>
  </si>
  <si>
    <t>Ellsworth</t>
  </si>
  <si>
    <t>Pallet Logistics of America - San Antonio, TX - 75514</t>
  </si>
  <si>
    <t>Garcias -Tracy Location - 65915</t>
  </si>
  <si>
    <t>Ville-Marie</t>
  </si>
  <si>
    <t>2200 chemin Saint-Francois</t>
  </si>
  <si>
    <t>Saint-Martin</t>
  </si>
  <si>
    <t>Saint-Joseph-de-Coleraine</t>
  </si>
  <si>
    <t>Ham-Nord</t>
  </si>
  <si>
    <t>Saint-Georges</t>
  </si>
  <si>
    <t>Lac-Megantic</t>
  </si>
  <si>
    <t>Pointe-aux-Trembles</t>
  </si>
  <si>
    <t>Montreal-Nord</t>
  </si>
  <si>
    <t>Saint-Leonard</t>
  </si>
  <si>
    <t>Mont-Royal</t>
  </si>
  <si>
    <t>Saint-Laurent</t>
  </si>
  <si>
    <t>Cote Saint-Luc</t>
  </si>
  <si>
    <t>Dollard-Des-Ormeaux</t>
  </si>
  <si>
    <t>L'Ile-Bizard</t>
  </si>
  <si>
    <t>Pointe-Claire</t>
  </si>
  <si>
    <t>Sainte-Anne-de-Bellevue</t>
  </si>
  <si>
    <t>Calixa-Lavallee</t>
  </si>
  <si>
    <t>Coteau-du-Lac</t>
  </si>
  <si>
    <t>Grenville-Sur-La-Rouge</t>
  </si>
  <si>
    <t>Saint-Cyrille-de-Wendover</t>
  </si>
  <si>
    <t>Saint-Nicephore</t>
  </si>
  <si>
    <t>Saint-Hyacinthe</t>
  </si>
  <si>
    <t>Saint-Jean-Sur-Richelieu</t>
  </si>
  <si>
    <t>Sainte-Julie</t>
  </si>
  <si>
    <t>Mont-Saint-Hilaire</t>
  </si>
  <si>
    <t>Saint-Basile-le-Grand</t>
  </si>
  <si>
    <t>Saint-Bruno</t>
  </si>
  <si>
    <t>Saint-Hubert</t>
  </si>
  <si>
    <t>Saint-Lambert</t>
  </si>
  <si>
    <t>Saint-Constant</t>
  </si>
  <si>
    <t>Sainte-Catherine</t>
  </si>
  <si>
    <t>Salaberry-de-Valleyfield</t>
  </si>
  <si>
    <t>Sainte-Therese</t>
  </si>
  <si>
    <t>Saint-Eustache</t>
  </si>
  <si>
    <t>Saint-Lazare</t>
  </si>
  <si>
    <t>Vaudreuil-Dorion</t>
  </si>
  <si>
    <t>L'ile-Perrot</t>
  </si>
  <si>
    <t>Saint-Roch-de-l'Achigan</t>
  </si>
  <si>
    <t>Sainte-Christine-d'Auvergne</t>
  </si>
  <si>
    <t>Saint-Patrice-de-Beaurivage</t>
  </si>
  <si>
    <t>Baie-Sainte-Catherine</t>
  </si>
  <si>
    <t>Notre-Dame-de-Lorette</t>
  </si>
  <si>
    <t>Aston-Jonction</t>
  </si>
  <si>
    <t>L'Ancienne-Lorette</t>
  </si>
  <si>
    <t>Saint-Augustin-de-Desmaures</t>
  </si>
  <si>
    <t>Lac-Beauport</t>
  </si>
  <si>
    <t>Stoneham-et-Tewkesbury</t>
  </si>
  <si>
    <t>Pont-Rouge</t>
  </si>
  <si>
    <t>Saint-Raymond</t>
  </si>
  <si>
    <t>Lac-Saint-Joseph</t>
  </si>
  <si>
    <t>Baie-Saint-Paul</t>
  </si>
  <si>
    <t>Riviere-du-Loup</t>
  </si>
  <si>
    <t>Sainte-Marie</t>
  </si>
  <si>
    <t>Saint-Etienne-de-Lauzon</t>
  </si>
  <si>
    <t>Saint-Redempteur</t>
  </si>
  <si>
    <t>Saint-Jean-Chrysostome</t>
  </si>
  <si>
    <t>Saint-Nicolas</t>
  </si>
  <si>
    <t>Metabetchouan-Lac-a-la-Croix</t>
  </si>
  <si>
    <t>Saint-Prime</t>
  </si>
  <si>
    <t>Saint-Felicien</t>
  </si>
  <si>
    <t>Dolbeau-Mistassini</t>
  </si>
  <si>
    <t>Trois-Rivieres</t>
  </si>
  <si>
    <t>Shawinigan-Sud</t>
  </si>
  <si>
    <t>Saint-Gerard-des-Laurentides</t>
  </si>
  <si>
    <t>Saint-Georges-de-Champlain</t>
  </si>
  <si>
    <t>Bon-Conseil</t>
  </si>
  <si>
    <t>Baie-du-Febvre</t>
  </si>
  <si>
    <t>Saint-Jerome</t>
  </si>
  <si>
    <t>Chute-Saint-Philippe</t>
  </si>
  <si>
    <t>Sorel-Tracy</t>
  </si>
  <si>
    <t>Sainte-Sophie</t>
  </si>
  <si>
    <t>Saint-Colomban</t>
  </si>
  <si>
    <t>Saint-Lin-Laurentides</t>
  </si>
  <si>
    <t>Saint-Charles-Borromee</t>
  </si>
  <si>
    <t>Bois-des-Filion</t>
  </si>
  <si>
    <t>Saint-Hippolyte</t>
  </si>
  <si>
    <t>Sainte-Adele</t>
  </si>
  <si>
    <t>Sainte-Agathe-des-Monts</t>
  </si>
  <si>
    <t>Mont-Tremblant</t>
  </si>
  <si>
    <t>Brownsburg-Chatham</t>
  </si>
  <si>
    <t>L'Ange-Gardien</t>
  </si>
  <si>
    <t>Val-Des-Monts</t>
  </si>
  <si>
    <t>Mont-Laurier</t>
  </si>
  <si>
    <t>Val-d'Or</t>
  </si>
  <si>
    <t>Rouyn-Noranda</t>
  </si>
  <si>
    <t>Armour Transportation Systems-Moncton, NB (Storage - 69482</t>
  </si>
  <si>
    <t>Portugal Cove-St Philips</t>
  </si>
  <si>
    <t>Grand Falls-Windsor</t>
  </si>
  <si>
    <t>Saint-Philippe</t>
  </si>
  <si>
    <t>Grand-Sault/Grand Falls</t>
  </si>
  <si>
    <t>Cambridge-Narrows</t>
  </si>
  <si>
    <t>Petit-Cap</t>
  </si>
  <si>
    <t>Grand-Barachois</t>
  </si>
  <si>
    <t>Saint-Louis</t>
  </si>
  <si>
    <t>Grand Bay-Westfield</t>
  </si>
  <si>
    <t>Saint-Jacques</t>
  </si>
  <si>
    <t>Perth-Andover</t>
  </si>
  <si>
    <t>Saint-Quentin</t>
  </si>
  <si>
    <t>Petit-Rocher</t>
  </si>
  <si>
    <t>Bois-Gagnon</t>
  </si>
  <si>
    <t>Grande-Anse</t>
  </si>
  <si>
    <t>Val-Doucet</t>
  </si>
  <si>
    <t>Pointe-Alexandre</t>
  </si>
  <si>
    <t>Baie-Sainte-Anne</t>
  </si>
  <si>
    <t>Cap-au-Renard</t>
  </si>
  <si>
    <t>Baie-Trinite</t>
  </si>
  <si>
    <t>Esprit-Saint</t>
  </si>
  <si>
    <t>Sept-Iles</t>
  </si>
  <si>
    <t>Sainte-Anne-des-Monts</t>
  </si>
  <si>
    <t>Baie-Comeau</t>
  </si>
  <si>
    <t>Port-Cartier</t>
  </si>
  <si>
    <t>Mont-Joli</t>
  </si>
  <si>
    <t>J &amp; B Pallet, LLC-Red Wing, MN – 76092</t>
  </si>
  <si>
    <t>3M-Perth, ON - 73981</t>
  </si>
  <si>
    <t>Absopure Company-Dallas,TX (Hydration Source) - 76891</t>
  </si>
  <si>
    <t>Absopure Company-Victorville,CA (Hydration Source) - 76890</t>
  </si>
  <si>
    <t>Absopure Company-Modesto,CA (Hydration Source) - 76892</t>
  </si>
  <si>
    <t>American Nutrition-Ogden, UT - 50727</t>
  </si>
  <si>
    <t>Amplify Snack Brands-Perham, MN (KLN) - 76525</t>
  </si>
  <si>
    <t>Cascades Containerboard-Belleville, ON - 62061</t>
  </si>
  <si>
    <t>Cascades Tissue Group (Canada)-Candiac, QC - 60030</t>
  </si>
  <si>
    <t>Clearwater Paper-Kaukauna,WI (84PREC Precisio - 76245</t>
  </si>
  <si>
    <t>Compass Food Sales Co Ltd.-Aurora, ON - 76884</t>
  </si>
  <si>
    <t>Dart Container-Twin Falls, ID - 45099</t>
  </si>
  <si>
    <t>FXI-Baldwyn, MS (AIE) - 50228</t>
  </si>
  <si>
    <t>FXI-West Chicago, IL (Advanced Ureth - 50229</t>
  </si>
  <si>
    <t>Hershey-Edison, NJ (Menasha Packaging) - 58396</t>
  </si>
  <si>
    <t>Hershey-Bensenville, IL (Creative Werks) - 53897</t>
  </si>
  <si>
    <t>Hormel Foods Corporation-Fresno, CA (Fresno) - 76867</t>
  </si>
  <si>
    <t>Milo's Tea Company, Inc.-Homewood, AL - 76847</t>
  </si>
  <si>
    <t>Niagara Bottling, LLC-Dallas,TX (DAL) - 76901</t>
  </si>
  <si>
    <t>Niagara Bottling, LLC-Gahanna,OH(COL) - 76899</t>
  </si>
  <si>
    <t>Niagara Bottling, LLC-Phoenix, AZ  (PHX) - 74393</t>
  </si>
  <si>
    <t>Niagara Bottling, LLC-Ontario, CA (PHI) - 75431</t>
  </si>
  <si>
    <t>Niagara Bottling, LLC-Aurora,CO (DEN) - 76900</t>
  </si>
  <si>
    <t>Nongshim Canada Inc.-Mississauga,ON(BNX Logistics) - 76821</t>
  </si>
  <si>
    <t>Nongshim Canada Inc.-Delta, BC (Korex Logistics) - 76820</t>
  </si>
  <si>
    <t>NuCal Foods-Delhi, CA (Gemperle Schendel) - 62081</t>
  </si>
  <si>
    <t>Sam's Club-Loveland, CO (6494) Renter - 76846</t>
  </si>
  <si>
    <t>Serta Simmons Bedding LLC-Moreno Valley,CA - 76879</t>
  </si>
  <si>
    <t>Serta Simmons Bedding LLC-Janesville,WI - 76877</t>
  </si>
  <si>
    <t>Serta Simmons Bedding LLC-Waycross,GA - 76878</t>
  </si>
  <si>
    <t>Serta Simmons Bedding LLC-Puyallup,WA - 76876</t>
  </si>
  <si>
    <t>Serta Simmons Bedding LLC-Tolleson,AZ - 76872</t>
  </si>
  <si>
    <t>Serta Simmons Bedding LLC-Aurora,CO - 76873</t>
  </si>
  <si>
    <t>Serta Simmons Bedding LLC-Houston,TX - 76874</t>
  </si>
  <si>
    <t>Sylvamo - Sumter, SC - 76857</t>
  </si>
  <si>
    <t>Verka Food International Ltd.-Surrey, BC - 73442</t>
  </si>
  <si>
    <t>48forty Solutions, LLC-Tooele, UT (269) - 44752</t>
  </si>
  <si>
    <t>Alberta Gaming and Liquor-Edmonton,AB - 60923</t>
  </si>
  <si>
    <t>CHEP-Fontana, CA (Froy Pallet) UTXA - 76561</t>
  </si>
  <si>
    <t>Dollar General-Bowling Green, KY - 75867</t>
  </si>
  <si>
    <t>Highland Farms Inc.-Mississauga, ON - 59850</t>
  </si>
  <si>
    <t>NPD-JETRO-NEW ORLEANS, LA (453) - 70252</t>
  </si>
  <si>
    <t>Phoenicia Group Inc.-St Laurent, QC - 59039</t>
  </si>
  <si>
    <t>Kim's Pallet Inc-Houston, TX - 60872</t>
  </si>
  <si>
    <t>Wallace &amp; Carey Inc-Edmonton, AB - 59941</t>
  </si>
  <si>
    <t>Abastecedores Pecuarios Lozano-Soledad, SLP - 70978</t>
  </si>
  <si>
    <t>American Standard Brands-Groveport, OH - 53732</t>
  </si>
  <si>
    <t>Exel-Manchester (Bayer S) - 45857</t>
  </si>
  <si>
    <t>Gem Pack Berries, LLC-Fullerton,CA (RMP) - 76965</t>
  </si>
  <si>
    <t>Hertzfeld Poultry Farms Inc.-Grand Rapids, OH - 60868</t>
  </si>
  <si>
    <t>Homedics-Riverside, CA - 45700</t>
  </si>
  <si>
    <t>Homedics-Commerce Township, MI - 45699</t>
  </si>
  <si>
    <t>Kirschenman-Edison, CA - 46151</t>
  </si>
  <si>
    <t>Kirschenman-Arvin, CA - 45421</t>
  </si>
  <si>
    <t>Kraft Heinz-Boscobel, WI (Truvant) - 53909</t>
  </si>
  <si>
    <t>Molson Canada-Montreal, QC (Entrepot CDM) - 69785</t>
  </si>
  <si>
    <t>Sunshine Mills-Dublin, GA (Sun Tek Pet) - 59027</t>
  </si>
  <si>
    <t>WestRock-Wakefield, MA - 45792</t>
  </si>
  <si>
    <t>48forty Solutions, LLC-Salem, OR (Oregon Pallet)-  - 45228</t>
  </si>
  <si>
    <t>48forty Solutions, LLC-San Lorenzo, CA (Oakland Pa - 75695</t>
  </si>
  <si>
    <t>48forty Solutions, LLC-Evansville, IN (Pallet Recy - 59116</t>
  </si>
  <si>
    <t>48forty Solutions, LLC-Modesto, CA (Oakland Pallet - 75349</t>
  </si>
  <si>
    <t>48forty Solutions, LLC-Walterboro, SC (211) - 44753</t>
  </si>
  <si>
    <t>CHEP-San Antonio, TX (Birchstone) UTXY - 76841</t>
  </si>
  <si>
    <t>ADL Foods-Summerside, PE (Colabor) - 60254</t>
  </si>
  <si>
    <t>Focenco Limited-Stephenville, NL (Western Wholesal - 59043</t>
  </si>
  <si>
    <t>McKesson Canada-Edmonton, AB (550) - 57667</t>
  </si>
  <si>
    <t>NPD-HEB MONTERREY-ESCOBEDO, NL - 56195</t>
  </si>
  <si>
    <t>IFCO Indianapolis #6082 (RLC) - 45596</t>
  </si>
  <si>
    <t>Kepa Transport-Val D'Or, QC - 76381</t>
  </si>
  <si>
    <t>Smart &amp; Final- Brea, CA - 44915</t>
  </si>
  <si>
    <t>Barenbrug USA-Tangent, OR - 74512</t>
  </si>
  <si>
    <t>Creatively Designed-Central Islip, NY - 45542</t>
  </si>
  <si>
    <t>Egglife Foods, LLC-Wolcott, IN - 77125</t>
  </si>
  <si>
    <t>Frey Produce-Bascom, FL - 76186</t>
  </si>
  <si>
    <t>M&amp;M Recreation, LLC-Corsicana, TX - 77132</t>
  </si>
  <si>
    <t>Merotec USA -Statesboro, GA (Merotec USA Distribut - 70761</t>
  </si>
  <si>
    <t>Ocean Pier Inc.-Scoudouc, NB - 77076</t>
  </si>
  <si>
    <t>Piller's Fine Foods (PBOLP)-Waterlo, ON  - 77119</t>
  </si>
  <si>
    <t>GXO Logistics-San Bernardino, CA - 45985</t>
  </si>
  <si>
    <t>48forty Solutions, LLC-Pittsburgh,PA(Alleg. GFS) - 59761</t>
  </si>
  <si>
    <t>McLane Seasonal-Republic, MO  - 67782</t>
  </si>
  <si>
    <t>PLA-Hutchins, TX (Kroger) - 74514</t>
  </si>
  <si>
    <t>PLA-Puyallup, WA (Yancey Pallets) - 54905</t>
  </si>
  <si>
    <t>PLA-Oklahoma City, OK (Pal-Serv, Main St.)  - 63236</t>
  </si>
  <si>
    <t>PLA-Oklahoma City, OK  - 53260</t>
  </si>
  <si>
    <t>PLA-Dallas, TX  - 53258</t>
  </si>
  <si>
    <t>PLA-Phoenix, AZ (Valley Pallet)  - 50650</t>
  </si>
  <si>
    <t>PLA-Sacramento, CA (Valley Pallet) - 55448</t>
  </si>
  <si>
    <t>PLA-Salinas (Valley Pallet) - 45282</t>
  </si>
  <si>
    <t>PLA-Othello, WA (Yancey Pallets)  - 58716</t>
  </si>
  <si>
    <t>PLA-Gastonia, NC (Pal-Serv)  - 68431</t>
  </si>
  <si>
    <t>Wallace &amp; Carey Inc-Delta, BC - 59942</t>
  </si>
  <si>
    <t>CJ Foods, Inc.-Fontana, CA (CJ Logistics) - 77167</t>
  </si>
  <si>
    <t>Colonna Brothers-Orangeburg, NY (1 Olympic) - 44459</t>
  </si>
  <si>
    <t>Colonna Brothers-Levittown, PA (Amer.Breadcrmbs) - 45250</t>
  </si>
  <si>
    <t>Edsal Manufacturing Company-Littlestown, PA - 77216</t>
  </si>
  <si>
    <t>G&amp;D Wallace-Burlington, WA - 44774</t>
  </si>
  <si>
    <t>GCP Paper USA-Houston, TX - 77212</t>
  </si>
  <si>
    <t>Mainland Farms-Jacona, MIC - 58531</t>
  </si>
  <si>
    <t>Gem Pack Berries, LLC-Santa Maria, CA - 59067</t>
  </si>
  <si>
    <t>Gem Pack Berries, LLC-Pharr, TX (Castelo Cold St - 58898</t>
  </si>
  <si>
    <t>Hormel Foods Corporation-Fort Smith, AR - 77171</t>
  </si>
  <si>
    <t>Hormel Foods Corporation-Suffolk, VA - 77170</t>
  </si>
  <si>
    <t>John B Sanfilippo &amp; Son Inc-Bainbridge, GA - 77164</t>
  </si>
  <si>
    <t>John B Sanfilippo &amp; Son Inc-Selma, TX - 77165</t>
  </si>
  <si>
    <t>Merisant-Decatur, AL (DecaturPak) - 63135</t>
  </si>
  <si>
    <t>Puma North America-Compton, CA (Cal Cartage-NFI) - 77452</t>
  </si>
  <si>
    <t>Serta Simmons Bedding LLC-Hazelton,PA - 76875</t>
  </si>
  <si>
    <t>Sofidel America Corp-Conroe, TX (Texas Tissue) - 77163</t>
  </si>
  <si>
    <t>Sorbello Refrigerated Services -Vineland, NJ - 77304</t>
  </si>
  <si>
    <t>Talking Rain Beverage Company, Inc.-Troutman, NC ( - 67451</t>
  </si>
  <si>
    <t>Talking Rain-Pittston, PA (USHydrations-DC) - 77217</t>
  </si>
  <si>
    <t>Weaver Popcorn Manufacturing-Whitestown, IN - 77454</t>
  </si>
  <si>
    <t>Wilde Brands LLC-Winchester, KY - 74516</t>
  </si>
  <si>
    <t>48forty Solutions, LLC-Perrysburg, OH (Pallet Worl - 60495</t>
  </si>
  <si>
    <t>48Forty Solutions, LLC-Indianapolis, IN (CVS) - 77008</t>
  </si>
  <si>
    <t>AWG-Springfield, MO - 45412</t>
  </si>
  <si>
    <t>AWG-St. Cloud, MN - 76696</t>
  </si>
  <si>
    <t>C&amp;S-N. Hatfield, MA (Perishables) - 43716</t>
  </si>
  <si>
    <t>SpartanNash-Landover, MD  - 57680</t>
  </si>
  <si>
    <t>Mars Wrigley Conf.-Dallas, TX (ABW Logistics) - 69095</t>
  </si>
  <si>
    <t>Hershey-Annville, PA (AFC) - 76479</t>
  </si>
  <si>
    <t>Red Gold-Elwood, IN (S 22nd Street) - 59844</t>
  </si>
  <si>
    <t>BelGioioso Cheese, Inc.-Campbell, NY (Upst. Niag) - 77499</t>
  </si>
  <si>
    <t>Dart Container-Conyers, GA - 45214</t>
  </si>
  <si>
    <t>Dart Container-Chino, CA - 59640</t>
  </si>
  <si>
    <t>Townsend Farms-Fairview, OR - 45184</t>
  </si>
  <si>
    <t>DesignPac Inc-Lodi, CA (Golden State Fruit) - 45748</t>
  </si>
  <si>
    <t>Woodland Partners -  SBSSS-Lakeland, FL (Saddle Cr - 71338</t>
  </si>
  <si>
    <t>48forty Solutions, LLC-Eastford, CT (Industrial Pa - 68741</t>
  </si>
  <si>
    <t>48forty Solutions, LLC-Pittsburgh PA(Allegheny) - 45021</t>
  </si>
  <si>
    <t>48forty Solutions, LLC-Lubbock, TX (409) - 45444</t>
  </si>
  <si>
    <t>CHEP-Richmond, VA (Symbia) UTXZ  - 77527</t>
  </si>
  <si>
    <t>CHEP-Lima, OH (KaneLogistics) UT30  - 44668</t>
  </si>
  <si>
    <t>Costco-Mexicali(Whs #750) - 45730</t>
  </si>
  <si>
    <t>Costco-Garland, TX (DDC) - 76967</t>
  </si>
  <si>
    <t>Dollar General-Montgomery, AL (Fresh DC) - 70967</t>
  </si>
  <si>
    <t>Kamps Pallets-Levittown, PA (BDL) - 65597</t>
  </si>
  <si>
    <t>NPD-JETRO-CINCINNATI, OH (583) - 70213</t>
  </si>
  <si>
    <t>NPD-UNFI (SV)-ALLENTOWN, PA - 76229</t>
  </si>
  <si>
    <t>Amplify Snack Brands-Bluffton, IN (Pretzels Inc) - 77655</t>
  </si>
  <si>
    <t>Envision Peripherals-Buena Park, CA (Unis) - 77556</t>
  </si>
  <si>
    <t>Hoffmaster Group-Oconto, WI (Graphic Mgmt) - 44876</t>
  </si>
  <si>
    <t>Kraft Heinz-Fayetteville, NC (Vanguard) - 77633</t>
  </si>
  <si>
    <t>Merisant-Toluca, MEX (Maquilas Naturales) - 77622</t>
  </si>
  <si>
    <t>Southern California Egg-Wasco, CA - 60696</t>
  </si>
  <si>
    <t>PetIQ-Omaha, NE - 70814</t>
  </si>
  <si>
    <t>The Spice Lab-Pompano Beach, FL - 77574</t>
  </si>
  <si>
    <t>TreeHouse Foods-1117-Manawa, WI (Sturm) - 65601</t>
  </si>
  <si>
    <t>TreeHouse Foods-1444-St. Louis, MO - 77108</t>
  </si>
  <si>
    <t>TreeHouse Foods-1641-Laredo, TX (DC-Penske Log) - 66680</t>
  </si>
  <si>
    <t>TreeHouse Foods-1707-St. Charles, IL (CPKR-NP Food - 67291</t>
  </si>
  <si>
    <t>TreeHouse Foods-2606-Brantford, ON(DC-Brimich Amb) - 75903</t>
  </si>
  <si>
    <t>TreeHouse Foods-1738-Elk Rapids, MI(CPKR-Burnette  - 72382</t>
  </si>
  <si>
    <t>TreeHouse Foods-1623-Grand Prairie, TX (DC-GPD) - 65154</t>
  </si>
  <si>
    <t>TreeHouse Foods-North York, ON(CPKR-WT LynchFoods) - 72383</t>
  </si>
  <si>
    <t>TreeHouse Foods-Iroquois, ON (CPKR-Quality Mfg)  - 68317</t>
  </si>
  <si>
    <t>Ultraorganics Worldwide-Tangancicuaro, MIC - 77578</t>
  </si>
  <si>
    <t>48forty Solutions, LLC-Fontana, CA (Dependable Pal - 55711</t>
  </si>
  <si>
    <t>Big Y-Springfield, MA - 44299</t>
  </si>
  <si>
    <t>CHEP-PicoRivera,CA (FidelisLogistics) UT2J  - 44689</t>
  </si>
  <si>
    <t>Grocery Outlet-Leola, PA (Amelia's #98) - 61758</t>
  </si>
  <si>
    <t>Hormel Foods Corporation-Eldridge, IA (Logistics) - 76864</t>
  </si>
  <si>
    <t>IFCO Systems-McDonough, GA - 50014</t>
  </si>
  <si>
    <t>Kraft Heinz-Ft. Pierce, FL (NORTHSTR-A-Cor) - 74909</t>
  </si>
  <si>
    <t>NPD-HOLLANDIA DAIRY-SAN MARCOS, CA - 72146</t>
  </si>
  <si>
    <t>Starnes Pallets Service Inc-Charlotte, NC  - 77136</t>
  </si>
  <si>
    <t>3M-Middletown, OH (Pac Worldwide) - 46547</t>
  </si>
  <si>
    <t>Accredo Packaging Inc.-Sugar Land, TX - 76790</t>
  </si>
  <si>
    <t>Advantice Health LLC-Chaska, MN (Apex Intern) - 76855</t>
  </si>
  <si>
    <t>Cascades Tissue Group-Wagram, NC - 59868</t>
  </si>
  <si>
    <t>FXI-San Bernardino, CA (AIW) - 50230</t>
  </si>
  <si>
    <t>Kerry Food Group-Lenexa, KS (Kerry Food Group) - 74386</t>
  </si>
  <si>
    <t>Kerry Food Group-Jackson, WI  - 73827</t>
  </si>
  <si>
    <t>Kraft Heinz-Fairfield, OH (Sugar Creek) - 59783</t>
  </si>
  <si>
    <t>Kraft Heinz-Fremont, OH (TDI 4045)  - 60906</t>
  </si>
  <si>
    <t>La Tortilla Factory, Inc-Santa Rosa, CA  - 74711</t>
  </si>
  <si>
    <t>Motivational Fulfillment-Chino, CA (StoreBound) - 73722</t>
  </si>
  <si>
    <t>Music Mountain Water-Shreveport, LA - 77667</t>
  </si>
  <si>
    <t>Southern California Egg-Delano, CA - 60694</t>
  </si>
  <si>
    <t>Onions 52 -Syracuse, UT - 69738</t>
  </si>
  <si>
    <t>Riceland Foods-Jonesboro, AR - 77781</t>
  </si>
  <si>
    <t>Riceland Foods-Stuttgart, AR - 77782</t>
  </si>
  <si>
    <t>Serta Simmons Bedding LLC-Jamestown,NY - 76912</t>
  </si>
  <si>
    <t>Services Plus-Green Bay, WI - 50806</t>
  </si>
  <si>
    <t>Goodwave Tech. Dev. Ltd. G-Richmond,BC(Super 3) - 75993</t>
  </si>
  <si>
    <t>TreeHouse Foods-1453-West Columbia, SC (DC) - 75408</t>
  </si>
  <si>
    <t>TreeHouse Foods-1729-Milford, PA(CPKR-EconoPak) - 74015</t>
  </si>
  <si>
    <t>Uncle Wally's Baking Company-Shirley, NY - 57733</t>
  </si>
  <si>
    <t>48forty Solutions, LLC-Dunn, NC (Pallet Consultant - 75733</t>
  </si>
  <si>
    <t>48forty Solutions, LLC-Jacksonville, FL (Pallet Co - 58493</t>
  </si>
  <si>
    <t>99 Cents Only Stores-Vernon, CA  - 64998</t>
  </si>
  <si>
    <t>Associated Food Stores-Farr West, UT - 43787</t>
  </si>
  <si>
    <t>CHEP-Etobicoke, ON (CA3M) - 65722</t>
  </si>
  <si>
    <t>CHEP-Lakeland ,FL (Medrano) US1U  - 63189</t>
  </si>
  <si>
    <t>CHEP-Olive Branch, MS (Symbia) UTY8 - 77674</t>
  </si>
  <si>
    <t>CHEP- Fairburn, GA (Medrano) US1V  - 59153</t>
  </si>
  <si>
    <t>CHEP-Cedar Rapids, IA (Terzo-UTXX) - 44645</t>
  </si>
  <si>
    <t>CHEP-Haines City, Fl (JW) UTB8 - 77661</t>
  </si>
  <si>
    <t>Grocery Outlet-Fontana, CA (States Logistics) - 67455</t>
  </si>
  <si>
    <t>Kamps Pallets-Indianapolis, IN (Lovett Pallet)  - 44809</t>
  </si>
  <si>
    <t>Kamps Pallets–Johnston, IA (JBT Logistics)  - 67967</t>
  </si>
  <si>
    <t>Kamps Pallets-Le Mars, IA (Tritz Pallet)  - 66313</t>
  </si>
  <si>
    <t>Kamps Pallets-Kansas City, KS (Tritz Pallet)  - 55272</t>
  </si>
  <si>
    <t>Kamps Pallets-Alvarado, TX (Total Pallet Solutions - 59515</t>
  </si>
  <si>
    <t>Kamps Pallets-Omaha, NE (Tritz Pallet) - 75411</t>
  </si>
  <si>
    <t>Kamps Pallets-Denver, CO (L &amp; R Pallet) - 45038</t>
  </si>
  <si>
    <t>Peyton-Fountain, Co (Kroger) - 44308</t>
  </si>
  <si>
    <t>Gamez Pallet-Balch Springs, TX - 67386</t>
  </si>
  <si>
    <t>Asset Protection Driver-Lakeland, FL - 65335</t>
  </si>
  <si>
    <t>P&amp;G Pallet Rebuilder-Fort Worth, TX - 60340</t>
  </si>
  <si>
    <t>Save-A-Lot-Yorktown, IN (Muncie) - 42489</t>
  </si>
  <si>
    <t>ReLo-Douglas,GA (RLC) WLM - 77159</t>
  </si>
  <si>
    <t>ReLo-Jacksonville, FL (RLC) WLM - 62696</t>
  </si>
  <si>
    <t>ReLo-Fort Worth, TX (RLC ) WLM - 65371</t>
  </si>
  <si>
    <t>ReLo-Memphis, TN (RLC) WLM - 65305</t>
  </si>
  <si>
    <t>BPS-Carlisle, OH - 70011</t>
  </si>
  <si>
    <t>Calego International Inc-Redlands, CA - 77573</t>
  </si>
  <si>
    <t>Coca Cola-Paw Paw, MI - 77186</t>
  </si>
  <si>
    <t>Kraft Heinz-Lathrop, CA (MPDC 7137) - 77869</t>
  </si>
  <si>
    <t>Merisant-Crete, IL (Dutch American Foods)  - 77682</t>
  </si>
  <si>
    <t>Mohawk Operations-Mexicali, BCN (Baja Cali) - 77739</t>
  </si>
  <si>
    <t>Red Gold-Geneva, IN - 59845</t>
  </si>
  <si>
    <t>Red Gold-Orestes, IN - 42285</t>
  </si>
  <si>
    <t>Silgan Specialty Packaging-Mequon,WI (Mequon) - 76647</t>
  </si>
  <si>
    <t>ZOA Energy LLC-Santa Clarita, CA (Drink PAK) - 77014</t>
  </si>
  <si>
    <t>PLA-Stayton, OR (Willamette Valley Lumber) - 66442</t>
  </si>
  <si>
    <t>CHEP-Mcdonough, GA (Medrano) US1T  - 69878</t>
  </si>
  <si>
    <t>American West Pallets Phoenix, AZ-UTX2  - 59748</t>
  </si>
  <si>
    <t>American Girl Brands-San Bernardino, CA (FP/P35) - 69870</t>
  </si>
  <si>
    <t>Casamigos Tequila-Ayotlan, JAL(Productos Finos de - 62676</t>
  </si>
  <si>
    <t>Cascades Containerboard-Vaughan, ON - 62063</t>
  </si>
  <si>
    <t>Celanese-Morris, IL (A&amp;R Transport) - 57942</t>
  </si>
  <si>
    <t>DesignPac Inc-Wilmington, IL (Dynamic 3PL)  - 59697</t>
  </si>
  <si>
    <t>Dexcom Canada (Cardinal Health)-Mississauga, ON - 77044</t>
  </si>
  <si>
    <t>Foster Poultry Farms-McDonough, GA (US Cold W109) - 63443</t>
  </si>
  <si>
    <t>Gem Pack Berries, LLC-Watsonville, CA (HH Shed) - 78691</t>
  </si>
  <si>
    <t>Gem Pack Berries, LLC-Watsonville, CA (RPM) - 78690</t>
  </si>
  <si>
    <t>Hirzel Canning-Pemberville, OH (South) - 53251</t>
  </si>
  <si>
    <t>Inteplast Group – W. Ralston-Vaughan, (Vaughan, ON - 76475</t>
  </si>
  <si>
    <t>Irwin Naturals-Bloomington, CA(Coast Warehouse) - 77071</t>
  </si>
  <si>
    <t>La Tourangelle, Inc.-Woodland, CA - 56065</t>
  </si>
  <si>
    <t>Lifetime-N. Kansas City, MO - 45642</t>
  </si>
  <si>
    <t>Mars Wrigley Conf.-Taylor, PA - 65244</t>
  </si>
  <si>
    <t>Mead Johnson-Evansville, IN (Hood Container) - 78261</t>
  </si>
  <si>
    <t>Mead Johnson-Grand Rapids, MI (Praxis Packaging So - 59772</t>
  </si>
  <si>
    <t>Rio Citrus Inc.-Ft Pierce, (Ft Pierce FL) - 76814</t>
  </si>
  <si>
    <t>Rodelle, Inc.-Des Moines, IA (GXO Warehouse) - 76848</t>
  </si>
  <si>
    <t>Sun Rich Foods Canada inc.-Richmond, BC  - 65344</t>
  </si>
  <si>
    <t>TreeHouse Foods-1743-Merrillville, IN(CPKR-Quality - 77099</t>
  </si>
  <si>
    <t>TreeHouse Foods-2607-Brantford, ON(DC-Brimich Cold - 77097</t>
  </si>
  <si>
    <t>WestRock-Portland - 44287</t>
  </si>
  <si>
    <t>Woodland Partners-SBSSS-McDonough, GA - 78719</t>
  </si>
  <si>
    <t>ZOA Energy LLC-Random Lake, WI (Krier Foods) - 77015</t>
  </si>
  <si>
    <t>48forty Solutions, LLC-Zion, IL (Prime Woodcraft)  - 65316</t>
  </si>
  <si>
    <t>48forty Solutions, LLC-Saint Louis, MO (469) - 44751</t>
  </si>
  <si>
    <t>Canadian Tire-Brampton, ON (05) - 62514</t>
  </si>
  <si>
    <t>Canadian Tire-Calgary, AB (07) - 62516</t>
  </si>
  <si>
    <t>Canadian Tire-Coteau-du-Lac, QC (08) - 62517</t>
  </si>
  <si>
    <t>CHEP-Pompano, FL (Fidelis) USM6  - 44690</t>
  </si>
  <si>
    <t>CHEP-Aurora, CO (FiidelisLogstics) UTX3  - 44650</t>
  </si>
  <si>
    <t>CHEP-Colton, CA UTG9 - 69877</t>
  </si>
  <si>
    <t>FLB Solutions Alimentaires-Beauport, QC (Colabor) - 60298</t>
  </si>
  <si>
    <t>Casseroles Cora-Ste-Thérèse, QC (Colabor) - 60291</t>
  </si>
  <si>
    <t>Costco-Ocala, FL (DDC) - 77196</t>
  </si>
  <si>
    <t>Freshpet Inc-Allentown, PA (Lineage Logistics) - 61121</t>
  </si>
  <si>
    <t>IFCO Systems-York, PA  - 77031</t>
  </si>
  <si>
    <t>NPD-SYGMA-FORT WORTH, TX - 67470</t>
  </si>
  <si>
    <t>Publix-McLeansville, NC (Greensboro) - 77840</t>
  </si>
  <si>
    <t>Asset Protection Driver-Dallas, TX - 65872</t>
  </si>
  <si>
    <t>Asset Protection Driver-Seattle, WA - 74273</t>
  </si>
  <si>
    <t>Sobeys-Anjou, QC (Logi-Pro) - 58589</t>
  </si>
  <si>
    <t>Amcor AFNA-Appleton, WI (RGL - 7730) - 78824</t>
  </si>
  <si>
    <t>Berry Plastics (Kansas Rd)-Evansville, IN  - 63457</t>
  </si>
  <si>
    <t>Cafe Valley Bakery-Phoenix, AZ - 45799</t>
  </si>
  <si>
    <t>Canadian Fruit &amp; Produce Co. Inc.-Mississauga, ON - 59862</t>
  </si>
  <si>
    <t>Clif Bar-Acworth, GA (Atlanta Bonded Wrh - 70321</t>
  </si>
  <si>
    <t>Elite Foam Inc.-Newnan, GA (Herring) - 59503</t>
  </si>
  <si>
    <t>Erdner Midwest-Monee, IL (Exxon) - 74713</t>
  </si>
  <si>
    <t>Ferrara Candy Co.-Bellwood, IL (Wash) - 55126</t>
  </si>
  <si>
    <t>Ferrara Candy Co.-DeKalb,IL (DeKalb DC) - 75768</t>
  </si>
  <si>
    <t>Ferrara Candy Co.-Chicago, IL (31st Street) - 73360</t>
  </si>
  <si>
    <t>Ferrara Candy Co.-Bellwood, IL (Maywood) - 53201</t>
  </si>
  <si>
    <t>Ferrara Candy Co.-DeKalb,IL (DeKalb Pack Cente - 75769</t>
  </si>
  <si>
    <t>First Quality Tissue-Anderson, SC - 46323</t>
  </si>
  <si>
    <t>First Quality Tissue-Lock Haven, PA - 43855</t>
  </si>
  <si>
    <t>Frey Produce-Kennett, MO - 50226</t>
  </si>
  <si>
    <t>Generac Power Systems-Janesville, WI - 50654</t>
  </si>
  <si>
    <t>Gibson Overseas, Inc.-San Bernardino, CA - 68944</t>
  </si>
  <si>
    <t>GloriAnn Farms, Inc. -Brawley , CA - 55749</t>
  </si>
  <si>
    <t>GloriAnn Farms, Inc. -Tracy, CA - 55750</t>
  </si>
  <si>
    <t>Group Tansport Inc.-La Mirada, CA - 76437</t>
  </si>
  <si>
    <t>Leclerc Foods-Phoenix, AZ - 57702</t>
  </si>
  <si>
    <t>Gutterglove Inc.-La Vergne, TN - 75046</t>
  </si>
  <si>
    <t>Healthy Pac-Port Byron, NY (Martens Fresh) - 71997</t>
  </si>
  <si>
    <t>Hershey-Kennesaw, GA (ATL Bonded - Battle Dr) - 43901</t>
  </si>
  <si>
    <t>Hershey-Hershey, PA (Old West Chocolate) - 45786</t>
  </si>
  <si>
    <t>Hershey-Kennesaw, GA (ATL Bonded -Cobb Int'l) - 64433</t>
  </si>
  <si>
    <t>Hershey-Elk Grove Village, IL (Creative Werks ) - 57750</t>
  </si>
  <si>
    <t>Lindt &amp; Sprungli-Carlisle, PA (Metro Logistics - 59563</t>
  </si>
  <si>
    <t>Mohawk-Dalton, GA (IVC US Inc) - 64476</t>
  </si>
  <si>
    <t>Mohawk-Calhoun, GA (Edmund) - 63702</t>
  </si>
  <si>
    <t>Monterey Mushrooms-Watsonville, CA - 45548</t>
  </si>
  <si>
    <t>Monterey Mushrooms-Princeton, IL - 45519</t>
  </si>
  <si>
    <t>Naturesweet Tomatoes DAYMAC-Cd.Guzman, JAL - 78720</t>
  </si>
  <si>
    <t>Otis McAllister-San Leandro, CA (Express Fre - 68929</t>
  </si>
  <si>
    <t>Pharmavite-Plainfield, IN (IDS Logistics) - 54627</t>
  </si>
  <si>
    <t>Pharmavite-Valencia, CA (Tibbitts) - 54628</t>
  </si>
  <si>
    <t>Pharmavite-Jonesboro, GA (Shippers Warehouse) - 59138</t>
  </si>
  <si>
    <t>Poly-America-Cottage Grove, MN (Up North Pla - 74506</t>
  </si>
  <si>
    <t>Resolute FP USA-Sanford, FL  - 71629</t>
  </si>
  <si>
    <t>Sam's Club-Charlotte, NC (8206)(Renter) - 45045</t>
  </si>
  <si>
    <t>Sam's Club-Summerville, SC (4094)(Renter) - 77675</t>
  </si>
  <si>
    <t>Sam's Club-Baytown, TX(Renter) - 76959</t>
  </si>
  <si>
    <t>Metro Richelieu Inc.-Mont-Joli, QC (F1Express) - 77678</t>
  </si>
  <si>
    <t>J. Sonic Services Inc.-St-Laurent, QC - 54805</t>
  </si>
  <si>
    <t>Paramount Pallet-St.Roch, QC - 50468</t>
  </si>
  <si>
    <t>Rehrig Penn-Petersburg, VA (RLC) WLM - 44834</t>
  </si>
  <si>
    <t>Rehrig Penn-Lincolnton, NC (RLC) WLM - 69295</t>
  </si>
  <si>
    <t>CHEP-Hamilton, OH (Millwood) USG8 (STE100)  - 44656</t>
  </si>
  <si>
    <t>ADUSA-Assonet, MA(Stop&amp;Shop) - 43100</t>
  </si>
  <si>
    <t>Kroger-Oconomowoc, WI (Roundy's) - 45386</t>
  </si>
  <si>
    <t>ProPak-Plainview,TX (RLC) WLM - 45446</t>
  </si>
  <si>
    <t>Rehrig Penn-Hanover,PA (RLC) WLM - 44943</t>
  </si>
  <si>
    <t>Rehrig Penn-Gloversville,NY (RLC) WLM - 44932</t>
  </si>
  <si>
    <t>ProPak-Denver, CO (RLC) WLM - 44875</t>
  </si>
  <si>
    <t>ProPak-Pasco, WA (RLC) WLM - 50026</t>
  </si>
  <si>
    <t>ProPak–West Sacramento, CA (RLC) WLM - 53474</t>
  </si>
  <si>
    <t>ADUSA-Jessup, MD(Giant Foods) - 42405</t>
  </si>
  <si>
    <t>ADUSA-Carlisle, PA(Giant Foods) - 43564</t>
  </si>
  <si>
    <t>Rehrig Penn-Joliet,IL (RLC) WLM - 50303</t>
  </si>
  <si>
    <t>CHEP-Las Vegas, NV (Sequoia) UTYF - 44679</t>
  </si>
  <si>
    <t>Dillon Stores-Hutchinson, KS(Perish/Frozen-Kroger) - 44320</t>
  </si>
  <si>
    <t>Kamps Pallets-Charlotte, NC (Plant 2 - GFS) - 62972</t>
  </si>
  <si>
    <t>Kamps Pallets-Indianapolis, IN (West St) - 69686</t>
  </si>
  <si>
    <t>Ash Pallet Management (AWG)-Antioch, IL  - 78457</t>
  </si>
  <si>
    <t>Kroger-Mazomanie, WI (Roundy's) - 45387</t>
  </si>
  <si>
    <t>Grocery Outlet-Sacramento, CA - 44895</t>
  </si>
  <si>
    <t>Kamps Pallets-Charlotte, NC (Plant 1-GFS)  - 74404</t>
  </si>
  <si>
    <t>Kamps Pallets-Belvidere, IL  - 74237</t>
  </si>
  <si>
    <t>48forty Solutions, LLC-Pittsburgh, PA (Giant Eagle - 70979</t>
  </si>
  <si>
    <t>CHEP-Spokane Valley, WA (ECO PALLETS) UTYE  - 44792</t>
  </si>
  <si>
    <t>NPD-COBORNS WHSE-ST CLOUD, MN - 67478</t>
  </si>
  <si>
    <t>Pallet One-Bartow - 44820</t>
  </si>
  <si>
    <t>Valdez Pallet Co-San Antonio, TX - 55732</t>
  </si>
  <si>
    <t>Aldi-Loxley, AL - 77780</t>
  </si>
  <si>
    <t>American Pallet-Richmond, VA - 45004</t>
  </si>
  <si>
    <t>HT Hackney-Milton, WV - 69753</t>
  </si>
  <si>
    <t>AWG-Hernando, MS - 78284</t>
  </si>
  <si>
    <t>3M-Chippewa Falls, WI (Great Northern Corp) - 46539</t>
  </si>
  <si>
    <t>Vita Coco Inc-Mississauga, ON (CDS TransPlus) - 69726</t>
  </si>
  <si>
    <t>BPS-City of Industry, CA (LangerJuiceCo) - 71617</t>
  </si>
  <si>
    <t>BPS-Lakeland, FL (Saddle Creek SADDLAF01) - 68988</t>
  </si>
  <si>
    <t>CBL Bakeries Ltd-Calgary,AB - 76009</t>
  </si>
  <si>
    <t>Charcuterie-Salt Lake City, UT - 76816</t>
  </si>
  <si>
    <t>CJ Foods, Inc.-Monroe,NJ (CJ Logistics America) - 76990</t>
  </si>
  <si>
    <t>Clover Leaf Seafoods-Mississauga, ON(TMS Overflow) - 64495</t>
  </si>
  <si>
    <t>CyberPower Systems USA, Inc.-Kent, WA (S 219th) - 78846</t>
  </si>
  <si>
    <t>Damco Distribution Services, Inc.-Chesapeake, VA - 59355</t>
  </si>
  <si>
    <t>Dart Container-Social Circle, GA - 45213</t>
  </si>
  <si>
    <t>Dart Container-Dallas, TX - 45215</t>
  </si>
  <si>
    <t>Dart Container-New Castle, DE (Solo Cup) - 73922</t>
  </si>
  <si>
    <t>Hormel Foods Corporation-Dallas, TX (Don Miguel) - 76928</t>
  </si>
  <si>
    <t>E&amp;E Co-Woodland, CA (221 Hanson) - 54390</t>
  </si>
  <si>
    <t>E&amp;E Co-Port Wentworth, GA (602 OA Logistics SV4) - 77009</t>
  </si>
  <si>
    <t>E&amp;E Co-Port Wentworth, GA (311 OA Logistics SV3) - 69822</t>
  </si>
  <si>
    <t>Ellenos-Federal Way, WA - 69684</t>
  </si>
  <si>
    <t>Ferrero U.S.A.-Augusta, GA (FCC) - 74534</t>
  </si>
  <si>
    <t>Ferrero U.S.A.-Florence, KY (FCC) - 74885</t>
  </si>
  <si>
    <t>Ferrero U.S.A.-Florence, KY (FCC - Verst) - 75312</t>
  </si>
  <si>
    <t>Ferrero U.S.A.-Addison, IL (FCC - Bauderer) - 77456</t>
  </si>
  <si>
    <t>Ferrero U.S.A.-Hodgkins, IL (FCC - Tara) - 77455</t>
  </si>
  <si>
    <t>Crystal Creamery-Modesto, CA  - 63222</t>
  </si>
  <si>
    <t>Crystal Creamery-Fortuna, CA (Humboldt Creamery) - 63221</t>
  </si>
  <si>
    <t>FXI-Corry, PA - 76774</t>
  </si>
  <si>
    <t>Gourmet Logistics-Constitucion, BCS (La Cima Prod - 57096</t>
  </si>
  <si>
    <t>Great Northern-Kenosha, WI (Advanced Pack) - 70324</t>
  </si>
  <si>
    <t>Gutterglove Inc.-Roseville, CA - 69005</t>
  </si>
  <si>
    <t>Johnson Fresh Farms-Taber, AB  - 67575</t>
  </si>
  <si>
    <t>Julian Coffee Roasters-Zionsville, IN - 60178</t>
  </si>
  <si>
    <t>JYC Foods-Pasadena, TX (Preferred) - 61664</t>
  </si>
  <si>
    <t>JYC Foods-Mulberry, AR (Greenwave Foods) - 78899</t>
  </si>
  <si>
    <t>Klement Sausage-Kent, WA (January Foods) - 71566</t>
  </si>
  <si>
    <t>Kraft Heinz-Muscatine, IA (CAMII) - 64878</t>
  </si>
  <si>
    <t>Le Groupe Intersand-Windsor, CO (American Corp) - 78897</t>
  </si>
  <si>
    <t>Mars Canada, Inc.-Scarborough, ON (NowPac Inc.) - 68462</t>
  </si>
  <si>
    <t>Miller Wood-Tultitlan, MX (Chevron) - 46607</t>
  </si>
  <si>
    <t>Motivational Fulfillment-Chino, CA - 45608</t>
  </si>
  <si>
    <t>New-Indy TriPAQ LLC-Cerritos, CA  - 71911</t>
  </si>
  <si>
    <t>Norclay Manufacturing-Burlington, ON - 78892</t>
  </si>
  <si>
    <t>PBG Holdings-City of Industry, CA (Port Logistics  - 69808</t>
  </si>
  <si>
    <t>Sabert Corporation-Sayreville, NJ (879 Main) - 59471</t>
  </si>
  <si>
    <t>Sargento Foods-Plymouth, WI (New Pallets) - 74533</t>
  </si>
  <si>
    <t>Sargento Foods-Kiel, WI (New Pallets) - 67443</t>
  </si>
  <si>
    <t>Sargento Foods-Brewster, OH - 77839</t>
  </si>
  <si>
    <t>Season Brand-Mount Olive, NJ - 46370</t>
  </si>
  <si>
    <t>Skechers USA, Inc-Riverside, CA - 77697</t>
  </si>
  <si>
    <t>Sofidel America Corp-Henderson, NC (Select Product - 77139</t>
  </si>
  <si>
    <t>Splash International Marketing Inc. -Markham, ON - 59171</t>
  </si>
  <si>
    <t>Sun Tropics, Inc.-Fife, WA (Apex Cold Storage) - 78896</t>
  </si>
  <si>
    <t>Sunfoods-Woodland, CA - 46459</t>
  </si>
  <si>
    <t>Upstate Niagara Cooperative-Buffalo, NY (Dale Road - 60475</t>
  </si>
  <si>
    <t>Upstate Niagara Cooperative-Batavia, NY (Upstate F - 75179</t>
  </si>
  <si>
    <t>Walter P. Rawl &amp; Sons-Berlin, PA - 67794</t>
  </si>
  <si>
    <t>48forty Solutions, LLC-Springfield, MO (470) - 50562</t>
  </si>
  <si>
    <t>CHEP-Fargo, ND (TERZO) UTYT - 63152</t>
  </si>
  <si>
    <t>Flagstone Foods-Romeoville, IL (RJW WH)  - 71683</t>
  </si>
  <si>
    <t>Kamps Pallets-Jacksonville, FL (Pallet Exprs Inc) - 45662</t>
  </si>
  <si>
    <t>NPD-SYSCO-LEWISVILLE, TX - 51703</t>
  </si>
  <si>
    <t>NPD-UNFI (SV)-SANTA FE SPRINGS, CA - 70122</t>
  </si>
  <si>
    <t>NPD-UNFI (SV)-COMMERCE, CA - 70108</t>
  </si>
  <si>
    <t>NPD-UNFI (SV)-PITTSBURGH, PA - 70120</t>
  </si>
  <si>
    <t>Pallet Express- Salt Lake City, UT (Recovery) - 57523</t>
  </si>
  <si>
    <t>Target-Logan Township, NJ - 76005</t>
  </si>
  <si>
    <t>ReLo-Fort Pierce, FL (RLC) WLM  - 78872</t>
  </si>
  <si>
    <t>BEL Brands USA-McCook, IL (Assemblers) - 67356</t>
  </si>
  <si>
    <t>Blue Diamond Growers-Salida, CA (Nutcracker Ln) - 75904</t>
  </si>
  <si>
    <t>Coca Cola-Turlock, CA (Coca Cola) - 76434</t>
  </si>
  <si>
    <t>Copra Water Inc-Malvern, PA (Universal Pure) - 76844</t>
  </si>
  <si>
    <t>Ferrero U.S.A.-Bloomington, IL - 78914</t>
  </si>
  <si>
    <t>Five Crowns-Brawley, CA (Crown Cooling) - 78999</t>
  </si>
  <si>
    <t>Five Crowns-Tracy, CA (Crown Cooling) - 78998</t>
  </si>
  <si>
    <t>Five Crowns-Mendota, CA (Pappas Produce) - 78997</t>
  </si>
  <si>
    <t>Function of Beauty-Caledonia, MI - 78910</t>
  </si>
  <si>
    <t>General Mills Canada-Calgary, AB (LI-GMI) - 78909</t>
  </si>
  <si>
    <t>Irwin Naturals-Los Angeles, CA - 77073</t>
  </si>
  <si>
    <t>Karlin Foods-Elgin, IL (Proven Partners Group) - 78992</t>
  </si>
  <si>
    <t>Kraft Heinz-Liverpool, NY (Paul Delima) - 75817</t>
  </si>
  <si>
    <t>LG Electronics-Somerset, NJ - 45935</t>
  </si>
  <si>
    <t>Metro Supply Chain-Bolton, ON - 79001</t>
  </si>
  <si>
    <t>Millen Farms-Great Village, NS - 78918</t>
  </si>
  <si>
    <t>PCE Technology de Juarez-Cd. Juarez Chih, MX - 69287</t>
  </si>
  <si>
    <t>Schreiber Foods-Carthage, MO - 78942</t>
  </si>
  <si>
    <t>Schreiber Foods-Logan, UT - 78940</t>
  </si>
  <si>
    <t>Schreiber Foods-Stephenville, TX - 78939</t>
  </si>
  <si>
    <t>Silgan Plastics-Penn Yan, NY  - 67955</t>
  </si>
  <si>
    <t>Softex Paper, Inc.-Palatka, FL - 74537</t>
  </si>
  <si>
    <t>STOREMAXX-Bridgewater, NJ - 46178</t>
  </si>
  <si>
    <t>The Healthy Crunch Co-Mississauga, ON - 78943</t>
  </si>
  <si>
    <t>TreeHouse Foods-1451-Kansas City,MO (DC-Empire) - 65630</t>
  </si>
  <si>
    <t>USP Bottling-Riverside, CA - 78929</t>
  </si>
  <si>
    <t>3M-Ontario, CA (WDC) - 46561</t>
  </si>
  <si>
    <t>48forty Solutions, LLC-Houston, TX (Pallet Ops) - 50640</t>
  </si>
  <si>
    <t>48forty Solutions, LLC-Pompano Beach (PC Drp Yard) - 74685</t>
  </si>
  <si>
    <t>48forty Solutions, LLC-Chicago, IL (CalCo) - 73056</t>
  </si>
  <si>
    <t>48forty Solutions, LLC-Lacey, WA  - 50480</t>
  </si>
  <si>
    <t>48forty Solutions, LLC-Richmond, IL (CalCo) - 53205</t>
  </si>
  <si>
    <t>48forty Solutions, LLC-Atlanta, GA (Pallet Consu - 44889</t>
  </si>
  <si>
    <t>48forty Solutions, LLC-Irving, TX (Pallet Ops) - 77558</t>
  </si>
  <si>
    <t>48forty Solutions, LLC-Northampton, PA (Nazareth - 55556</t>
  </si>
  <si>
    <t>AlimPlus/Mayrand-Drummondville, QC - 60227</t>
  </si>
  <si>
    <t>AlimPlus/Mayrand-Anjou, QC  - 60221</t>
  </si>
  <si>
    <t>BelGioioso Cheese, Inc.-Glenville, NY (Cappiello) - 77683</t>
  </si>
  <si>
    <t>BPS-Houston, TX (Star Dist - 74383</t>
  </si>
  <si>
    <t>C&amp;S-Brattleboro, VT - 43563</t>
  </si>
  <si>
    <t>CHEP-Logan,UT (Godfrey) UT3E - 60789</t>
  </si>
  <si>
    <t>Costco-Tijuana1 (Whs # 752) - 45732</t>
  </si>
  <si>
    <t>Costco-Covington, PA (DDC) - 77195</t>
  </si>
  <si>
    <t>CTS Food-Lachine, QC - 77889</t>
  </si>
  <si>
    <t>Emmi Roth USA-Beloit, WI (Midwest Refrigerated) - 77721</t>
  </si>
  <si>
    <t>Foster Poultry Farms-Lebanon, IN (US Cold)  - 64087</t>
  </si>
  <si>
    <t>Home Hardware-Debert, NS - 63429</t>
  </si>
  <si>
    <t>Kamps Pallets-Orlando, FL (All State Pallet) - 46061</t>
  </si>
  <si>
    <t>Kamps Pallets-Dallas, TX (First Choice) - 56372</t>
  </si>
  <si>
    <t>Kraft Heinz-Muscatine, IA (NORTHSTR-TrnsfrStation) - 74624</t>
  </si>
  <si>
    <t>Kraft Heinz-Watsontown, PA (NORTHSTR-RenewalProces - 71027</t>
  </si>
  <si>
    <t>Loblaw-Calgary, AB (DC22-Northpoint)  - 53147</t>
  </si>
  <si>
    <t>NPD-AMCON DIST-RAPID CITY, SD - 61456</t>
  </si>
  <si>
    <t>NPD-Belmont Meat Products-North York, ON  - 78620</t>
  </si>
  <si>
    <t>NPD-JETRO-SAN DIEGO, CA (603) - 70271</t>
  </si>
  <si>
    <t>NPD-JETRO-MOUNT VERNON, NY (561) - 70250</t>
  </si>
  <si>
    <t>NPD-JETRO-PORTLAND, OR (651) - 70264</t>
  </si>
  <si>
    <t>NPD-JETRO-DES PLAINES, IL (548) - 70223</t>
  </si>
  <si>
    <t>NPD-JETRO-CONCORD, CA - 77753</t>
  </si>
  <si>
    <t>NPD-JETRO-GREENSBORO, NC (#401) - 70175</t>
  </si>
  <si>
    <t>NPD-KENNEDY WHOLESALE-FONTANA,CA - 53432</t>
  </si>
  <si>
    <t>NPD-LISANTI FOODS-FLOWER MOUND, TX - 64212</t>
  </si>
  <si>
    <t>NPD-UNFI (SV)-BILLINGS, MT - 70103</t>
  </si>
  <si>
    <t>A Plus Pallet-Cleveland, TN - 61722</t>
  </si>
  <si>
    <t>Total Quality Pallets-Las Vegas, NV - 60723</t>
  </si>
  <si>
    <t>Veteran Pallet-Spring City, PA - 62706</t>
  </si>
  <si>
    <t>Atlas Pallet Corporation-Harrisville, RI - 54773</t>
  </si>
  <si>
    <t>Pallet Retrievers-Smyrna, TN - 68764</t>
  </si>
  <si>
    <t>Pep's Pallet and Skids-El Paso, TX - 77561</t>
  </si>
  <si>
    <t>Central Pallets-Sacramento, CA  - 45131</t>
  </si>
  <si>
    <t>Triple S Pallets-Mt. Crawford, VA - 55670</t>
  </si>
  <si>
    <t>Virginia Pallets &amp; Wood LLC-Lawrenceville, VA - 55540</t>
  </si>
  <si>
    <t>Lawrence Pallet-North Bergen, NJ - 63651</t>
  </si>
  <si>
    <t>Alvarez Pallet-Dallas, TX - 55952</t>
  </si>
  <si>
    <t>Refresco North America-Surrey, BC - 74190</t>
  </si>
  <si>
    <t>Variety Wholesalers, Inc.-Newnan, GA  - 64328</t>
  </si>
  <si>
    <t>Walgreens-Dayville, CT - 69389</t>
  </si>
  <si>
    <t>Wallace &amp; Carey Inc-Winnipeg, MB - 59946</t>
  </si>
  <si>
    <t>A-Game Beverages Inc-Slidell, LA (BEC Copacker) - 79296</t>
  </si>
  <si>
    <t>Agri-Tel Grain-Beausejour, MB - 79107</t>
  </si>
  <si>
    <t>Vita Coco Inc-Hayward, CA (Prism Logistics) - 69100</t>
  </si>
  <si>
    <t>A-Team Logistics Group Inc-Piscataway, NJ - 79083</t>
  </si>
  <si>
    <t>Berry Plastics (Berry Plastics Blv)-Evansville, IN - 54783</t>
  </si>
  <si>
    <t>BPS-Santa Clarita, CA (Drink Pak-Arizona) - 76802</t>
  </si>
  <si>
    <t>BPS-Colton, CA (Inosip) - 77554</t>
  </si>
  <si>
    <t>Brentwood Originals-Walls, MS - 79094</t>
  </si>
  <si>
    <t>Brentwood Originals-Riverside, CA - 79093</t>
  </si>
  <si>
    <t>Brentwood Originals-Youngstown, OH - 79095</t>
  </si>
  <si>
    <t>Calkins &amp; Burke Ltd-Montreal, QC(TransportDsquare) - 67755</t>
  </si>
  <si>
    <t>Celsius Beverage-Huntersville NC (Prime Beverage) - 79295</t>
  </si>
  <si>
    <t>Celsius Beverage -Lakeland, FL (The Royal Group) - 79082</t>
  </si>
  <si>
    <t>Clasen Quality Chocolate-Sparks, NV - 79108</t>
  </si>
  <si>
    <t>Clasen Quality Chocolate-Watertown, WI - 79109</t>
  </si>
  <si>
    <t>Coca Cola-Truesdale, MO (Refresco) - 78916</t>
  </si>
  <si>
    <t>Costa Farms-Miami, FL (Main Foliage 162 Av CNF) - 45565</t>
  </si>
  <si>
    <t>Costa Farms-Miami, FL (14201 SW 216th St MCF) - 59306</t>
  </si>
  <si>
    <t>FXI Mexico-Cuautitlan Izcalli, MEX - 79052</t>
  </si>
  <si>
    <t>Kerry Food Group-Santa Fe Springs, CA (Premier) - 78888</t>
  </si>
  <si>
    <t>Mars Food-KENNESAW, GA (Atlanta Bonded Warehouse) - 77124</t>
  </si>
  <si>
    <t>Masters Gallery Foods-Oostburg, WI - 79288</t>
  </si>
  <si>
    <t>Masters Gallery Foods-Plymouth, WI - 79289</t>
  </si>
  <si>
    <t>Proximo Distillers-Hebron, KY - 79089</t>
  </si>
  <si>
    <t>Sam's Club-Colton, CA (#8397)(Renter) - 77020</t>
  </si>
  <si>
    <t>Schreiber Foods-Monett, MO - 79009</t>
  </si>
  <si>
    <t>Schreiber Foods-Smithfield, UT - 79008</t>
  </si>
  <si>
    <t>Schreiber Foods-Richland Center, WI - 79010</t>
  </si>
  <si>
    <t>Sunny Delight-Sherman, TX - 79078</t>
  </si>
  <si>
    <t>Sunshine Mills-Elkhart, IN (United Pet Food) - 78881</t>
  </si>
  <si>
    <t>Unilever-Coppell, TX (BMS-3876) - 79077</t>
  </si>
  <si>
    <t>Unilever-Cincinnati, OH (VVF-3405) - 79076</t>
  </si>
  <si>
    <t>WB Frozen – Kent, WA (Plush) - 44013</t>
  </si>
  <si>
    <t>WestRock-Ft. Worth, TX - 79016</t>
  </si>
  <si>
    <t>World Sport Nutrition-Waukegan, IL (Bolke Miller) - 79079</t>
  </si>
  <si>
    <t>48forty Solutions-Haines City, FL (Pallet Con) - 44819</t>
  </si>
  <si>
    <t>48forty Solutions, LLC-Pompano Beach,FL(Walgreens) - 55949</t>
  </si>
  <si>
    <t>Certco/Woodman's Markets-Madison, WI (Daniels St) - 51145</t>
  </si>
  <si>
    <t>CHEP-Albany, GA (Terzo) UTYU  - 44630</t>
  </si>
  <si>
    <t>CHEP-Maumelle, AR (packIQ) UTYZ  - 44776</t>
  </si>
  <si>
    <t>CHEP-West Sacramento, CA (FidelisLogistics) UT2W - 44626</t>
  </si>
  <si>
    <t>Costco-Varennes, QC (D573) - 43011</t>
  </si>
  <si>
    <t>Costco-Vaughan, ON (D571) - 43008</t>
  </si>
  <si>
    <t>Costco-Airdrie, AB (D01034)  - 44485</t>
  </si>
  <si>
    <t>Costco-Langley, BC (D076) - 43009</t>
  </si>
  <si>
    <t>Kamps Pallets-Millville, NJ (Gorgo Pallets) - 61293</t>
  </si>
  <si>
    <t>Kamps Pallets-Vineland, NJ (Gorgo Pallets) - 61257</t>
  </si>
  <si>
    <t>Kamps Pallets-Milton, PA (Gorgo Pallets) - 70899</t>
  </si>
  <si>
    <t>Kroger-Salem, VA (Mid-Atlantic) - 44337</t>
  </si>
  <si>
    <t>McLane Sunwest-Goodyear, AZ - 50249</t>
  </si>
  <si>
    <t>CHEP-Charlotte, NC (Starnes) UTYO - 78792</t>
  </si>
  <si>
    <t>Schoeller Allibert US Inc-Goodyear, AZ - 65226</t>
  </si>
  <si>
    <t>Albany Farms-Belle Fourche, SD - 79306</t>
  </si>
  <si>
    <t>Alli &amp; Rose-Dayton, NJ  - 79307</t>
  </si>
  <si>
    <t>Alli &amp; Rose-Redlands, CA - 79308</t>
  </si>
  <si>
    <t>Barry Callebaut USA LLC-St. Hyacinthe, QC (Picard) - 79438</t>
  </si>
  <si>
    <t>BPS-London, ON (Black Fly Beverage) - 79426</t>
  </si>
  <si>
    <t>Brentwood Originals-Carson, CA (Premier Freight)  - 79092</t>
  </si>
  <si>
    <t>Celsius Beverage-Indianapolis, IN - 79441</t>
  </si>
  <si>
    <t>Cove Kombucha-East York, ON (Creative Warehouse) - 79436</t>
  </si>
  <si>
    <t>Dart Container-Waxahachie, TX - 60442</t>
  </si>
  <si>
    <t>DeeBee’s Organics-Marlton, NJ (ToPPoP Pckg–Plant) - 79314</t>
  </si>
  <si>
    <t>East Coast Warehouse-Savannah GA - 79440</t>
  </si>
  <si>
    <t>Elevate-Liberty, MO (Scarbrough International) - 79318</t>
  </si>
  <si>
    <t>Elevate-Sparks, NV (Scarbrough International) - 79317</t>
  </si>
  <si>
    <t>Gem Pack Berries, LLC-Dover, FL - 75378</t>
  </si>
  <si>
    <t>Gem Pack Berries-Winter Haven, FL(Clear Springs 9) - 79421</t>
  </si>
  <si>
    <t>Greenway Worldwide-Perris, CA (The Moret Group) - 79398</t>
  </si>
  <si>
    <t>Greenway Worldwide-Dayton, NJ (The Moret Group) - 79393</t>
  </si>
  <si>
    <t>Leclerc Foods-Brockville, ON - 77833</t>
  </si>
  <si>
    <t>Hillebrand Vancouver Inc.-Montreal, QC - 79370</t>
  </si>
  <si>
    <t>Indulgent Foods LLC-Farmington, UT - 79389</t>
  </si>
  <si>
    <t>Jelmar-Skokie, IL (Kafco) - 79439</t>
  </si>
  <si>
    <t>KamCo Group-Logan, UT (Gossner Foods) - 79493</t>
  </si>
  <si>
    <t>Paul deLima-Liverpool, NY - 79466</t>
  </si>
  <si>
    <t>Sargento Foods-Green Bay, WI (Green Bay Packaging) - 79465</t>
  </si>
  <si>
    <t>Schreiber Foods-Richland Center, WI - East - 79427</t>
  </si>
  <si>
    <t>Schreiber Foods-West Bend, WI - 79428</t>
  </si>
  <si>
    <t>Schreiber Foods-Mount Vernon, MO - 78941</t>
  </si>
  <si>
    <t>Skechers USA, Inc-Surrey, BC (Mississauga) - 79309</t>
  </si>
  <si>
    <t>TEC Products-Leroy, MI - 79316</t>
  </si>
  <si>
    <t>Weaver Bros.-Versailles, OH - 79315</t>
  </si>
  <si>
    <t>48forty Solutions, LLC-San Antonio, TX(Pallet Ops) - 59021</t>
  </si>
  <si>
    <t>C&amp;S-Northeast, MD - 43520</t>
  </si>
  <si>
    <t>C&amp;S-Houston, TX (Grocers Supply Company) - 50433</t>
  </si>
  <si>
    <t>Costco-Tijuana2 (Whs #753) - 45733</t>
  </si>
  <si>
    <t>Costco-Ensenada (Whs# 754) - 45735</t>
  </si>
  <si>
    <t>In-N-Out Burger-Dallas, TX - 61937</t>
  </si>
  <si>
    <t>Fred Meyer-Chehalis, WA (Non-Food) (Kroger) - 44322</t>
  </si>
  <si>
    <t>Loblaw-Moncton (DC14), NB - 53155</t>
  </si>
  <si>
    <t>Metro Ontario Inc.-Toronto, ON (170 West Mall) - 54973</t>
  </si>
  <si>
    <t>NPD-ITWAL LTD (FS)-BRAMPTON, ON - 56910</t>
  </si>
  <si>
    <t>NPD-JETRO-BLAUVELT, NY (801) - 70204</t>
  </si>
  <si>
    <t>Better Pallets-Jackson, GA - 56231</t>
  </si>
  <si>
    <t>Sanjay Pallets-Bronx, NY - 55434</t>
  </si>
  <si>
    <t>Pallet Master-Bridgeville, DE - 53591</t>
  </si>
  <si>
    <t>Recovery Fleet Rep- Newark, NJ - 71229</t>
  </si>
  <si>
    <t>Gregory's Pallet Inc- Pomona, CA - 56132</t>
  </si>
  <si>
    <t>Sysco Canada-Toronto, ON (180) - 61410</t>
  </si>
  <si>
    <t>Target-Lake City, FL (3892) - 45017</t>
  </si>
  <si>
    <t>ReLo-New Braunfels, TX - Holcan (RLC) - 44748</t>
  </si>
  <si>
    <t>Rehrig Penn-Vadnais Heights, MN (RLC) WLM - 78871</t>
  </si>
  <si>
    <t>BPS-Selah, WA (BPS SUNRSEWA01) - 76283</t>
  </si>
  <si>
    <t>Clover Leaf Seafoods-Brampton, ON (Ameri- - 69937</t>
  </si>
  <si>
    <t>Coca Cola-Chattanooga, TN - 77184</t>
  </si>
  <si>
    <t>Como Diffusion Inc.-Saint Laurent, QC - 60832</t>
  </si>
  <si>
    <t>Freshpet Inc-Bethlehem, PA (Brodhead) - 71483</t>
  </si>
  <si>
    <t>Freshpet Inc-Ennis, TX - 79514</t>
  </si>
  <si>
    <t>FXI-Orange, CA - 76843</t>
  </si>
  <si>
    <t>P-FXI - Juarez, MX - 90070</t>
  </si>
  <si>
    <t>Gem Pack Berries, LLC-RMP (Oxnard, CA) - 79290</t>
  </si>
  <si>
    <t>Hershey-Columbus, OH (Tarrier Foods) - 61242</t>
  </si>
  <si>
    <t>Hillebrand Vancouver Inc.-Delta, (Delta, BC) - 77013</t>
  </si>
  <si>
    <t>Home City Ice-Woodridge IL  - 79632</t>
  </si>
  <si>
    <t>Erdner Bros-Logan Township, NJ - 67573</t>
  </si>
  <si>
    <t>Kraft Canada-Markham, ON (Golden Boy) - 77821</t>
  </si>
  <si>
    <t>Menasha-Alsip, IL - 79521</t>
  </si>
  <si>
    <t>Menasha-Fontana, CA - 79519</t>
  </si>
  <si>
    <t>Mission Produce-Laredo ,TX - 79613</t>
  </si>
  <si>
    <t>Mission Produce-Grand Prairie, TX - 45218</t>
  </si>
  <si>
    <t>Pacific Seafood Group-Westport, WA - 46374</t>
  </si>
  <si>
    <t>Pepsico-Blue Springs, MO - 79513</t>
  </si>
  <si>
    <t>Probst Farms-Heber UT - 54497</t>
  </si>
  <si>
    <t>Ran Foods-Mississauga, ON - 79512</t>
  </si>
  <si>
    <t>Raw Elements Inc.-Rockwood, ON  - 70033</t>
  </si>
  <si>
    <t>Refresco North America-Evansville IN - 79631</t>
  </si>
  <si>
    <t>Royal Oak Enterprises-Greenville, TX (Pine Mountai - 66426</t>
  </si>
  <si>
    <t>Samsung SDS America-Fort Worth, TX - 79614</t>
  </si>
  <si>
    <t>Talking Rain Beverage-Preston, WA - 43944</t>
  </si>
  <si>
    <t>Winland Foods-Columbia, SC - 79624</t>
  </si>
  <si>
    <t>Winland Foods-Excelsior Springs, MO - 79626</t>
  </si>
  <si>
    <t>Winland Foods-Buckner, KY - 79622</t>
  </si>
  <si>
    <t>Winland Foods-North East, PA (North Coast) - 79620</t>
  </si>
  <si>
    <t>Winland Foods-St Louis, MO - 79627</t>
  </si>
  <si>
    <t>Winland Foods-Winona, ON (E.D. Smith) - 79619</t>
  </si>
  <si>
    <t>Winland Foods-Tolleson, AZ - 79623</t>
  </si>
  <si>
    <t>Winland Foods-San Antonio TX - 79625</t>
  </si>
  <si>
    <t>Winland Foods--Medina, NY (Associated Brands) - 79629</t>
  </si>
  <si>
    <t>Winland Foods-Kenosha, WI - 79630</t>
  </si>
  <si>
    <t>Winland Foods-Atlanta, GA (Naturally Fresh) - 79621</t>
  </si>
  <si>
    <t>Winland Foods-Milwaukee, WI - 79628</t>
  </si>
  <si>
    <t>48forty Solutions, LLC-Adairsville, GA (Bo's Palle - 45512</t>
  </si>
  <si>
    <t>Feeding America-Salt Lake City, UT (Utah Food Bank - 66262</t>
  </si>
  <si>
    <t>NPD-DEL MONTE FRESH PRODUCE-PLANT CITY, FL - 60132</t>
  </si>
  <si>
    <t>NPD-JETRO-NEWBURGH, NY (#819) (RD) - 70160</t>
  </si>
  <si>
    <t>Chico Pallet-Jacksonville, FL - 59447</t>
  </si>
  <si>
    <t>PJC Transport Inc-Toa Baja, PR - 53774</t>
  </si>
  <si>
    <t>Reeder Pallet Co. Inc.-Seagrove, NC - 55615</t>
  </si>
  <si>
    <t>Asset Protection Driver-Atlanta , GA - 64484</t>
  </si>
  <si>
    <t>Avenel Pallet Co-Warren, NJ - 60142</t>
  </si>
  <si>
    <t>Asset Protection Driver-Chicago, IL - 63458</t>
  </si>
  <si>
    <t>Armour Recovery-Moncton, NB - 76382</t>
  </si>
  <si>
    <t>SpartanNash-Bellefontaine, OH (071) - 51533</t>
  </si>
  <si>
    <t>TreeHouse Foods-1642-Groveport, OH (DC) - 65738</t>
  </si>
  <si>
    <t>Ademco Inc.-Louisville, KY (Resideo) - 79787</t>
  </si>
  <si>
    <t>ADS Management-O'Brien, FL (ADS O'Brien FL) - 71645</t>
  </si>
  <si>
    <t>Aliments Krispy Kernels-Warwick, QC - 79680</t>
  </si>
  <si>
    <t>Vita Coco Inc-Burnaby, BC (18 Wheels Warehousing) - 79783</t>
  </si>
  <si>
    <t>Vita Coco Inc-Oakville ON (Advantech Supply Chain) - 79785</t>
  </si>
  <si>
    <t>Amcor AFNA-Madison, WI - 75006</t>
  </si>
  <si>
    <t>Associated Milk Producers (AMPI)-New Ulm, MN - 79369</t>
  </si>
  <si>
    <t>Bonita Packing Co.-Yuma, AZ (International Paper)  - 71690</t>
  </si>
  <si>
    <t>Bubble Soft-Calgary, AB - 70865</t>
  </si>
  <si>
    <t>Celsius Holdings-Cold Spring, MN - 79684</t>
  </si>
  <si>
    <t>Colonna Brothers-Seacaucus, NJ - 79771</t>
  </si>
  <si>
    <t>Commonwealth-Casa Grande, AZ (Casa Grande Diary) - 54927</t>
  </si>
  <si>
    <t>Creekside Springs-Salineville, OH - 44106</t>
  </si>
  <si>
    <t>Creekside Springs-Ambridge, PA - 44107</t>
  </si>
  <si>
    <t>Dart Container-Urbana, IL - 45212</t>
  </si>
  <si>
    <t>Dart Container-Chicago, IL (Kostner) - 45162</t>
  </si>
  <si>
    <t>P-Divemex - Culiacan, SIN - 90092</t>
  </si>
  <si>
    <t>P-Divemex - Jala, NA - 90093</t>
  </si>
  <si>
    <t>P-Divemex - Etzatlan, JAL - 90094</t>
  </si>
  <si>
    <t>Documotion Research, Inc.-Columbia, TN - 75172</t>
  </si>
  <si>
    <t>Kenco-San Bernardino, CA - 68654</t>
  </si>
  <si>
    <t>Foremost Farms USA-Woodville, WI (Woodville Wareho - 66423</t>
  </si>
  <si>
    <t>Frey Produce-Ridgway, IL (Shady Lawn) - 78847</t>
  </si>
  <si>
    <t>Frey Produce-Bascom, FL (D&amp;M Farms) - 71451</t>
  </si>
  <si>
    <t>Frey Produce-Hawthorne,FL - 75889</t>
  </si>
  <si>
    <t>Frey Produce-Buncombe, IL (Noble White Farms) - 78848</t>
  </si>
  <si>
    <t>Frey Produce-Remington, IN (Hageman Farms) - 78850</t>
  </si>
  <si>
    <t>Gotham Greens-Stevensburg, VA - 80013</t>
  </si>
  <si>
    <t>GT's Living foods-Vernon, CA (Hampton) - 60130</t>
  </si>
  <si>
    <t>Kerry Food Group-Walterboro, SC (Crescent Way) - 79868</t>
  </si>
  <si>
    <t>Kerry Food Group-Walterboro, SC (Gehl Foods SE) - 79867</t>
  </si>
  <si>
    <t>KIND Operations-Hiawatha, IA (CCB Packaging) - 79864</t>
  </si>
  <si>
    <t>KIND Operations-Commerce, CA (Justman Packaging) - 79865</t>
  </si>
  <si>
    <t>KIND Operations-Batesville, IN (MSW Packaging) - 79860</t>
  </si>
  <si>
    <t>KIND Operations-High Point, NC (Creative Snacks) - 79861</t>
  </si>
  <si>
    <t>Kraft Heinz-Jacksonville, FL (Buffer 422) - 53852</t>
  </si>
  <si>
    <t>Les Jardins Végibec-Oka, QC - 79678</t>
  </si>
  <si>
    <t>Mahlers Bakery-Oceanside, CA - 79831</t>
  </si>
  <si>
    <t>Mayer Brothers-West Seneca, NY - 43637</t>
  </si>
  <si>
    <t>Rocky Mountain Eggs-Phoenix, AZ - 64177</t>
  </si>
  <si>
    <t>Onions 52-Carrollton, TX - 79641</t>
  </si>
  <si>
    <t>Owyhee Produce-Parma, ID - 79088</t>
  </si>
  <si>
    <t>Premezclas y Vitaminas Tepa-Jalisco, JAL - 79766</t>
  </si>
  <si>
    <t>Pures Food Specialties-Bellwood, IL  - 69300</t>
  </si>
  <si>
    <t>Rana Meal Solutions, LLC-Chicago, IL (LaGrou) - 75035</t>
  </si>
  <si>
    <t>Repurpose, Inc.-(Weber Logistics Eastvale DC #127) - 79681</t>
  </si>
  <si>
    <t>Resolute FP USA-Hagerstown, MD - 75406</t>
  </si>
  <si>
    <t>Riga Farms-Newmarket, ON - 79677</t>
  </si>
  <si>
    <t>Salov North America-Union City, GA (CH Robinson) - 79655</t>
  </si>
  <si>
    <t>Sauder Eggs-Ephrata, PA - 79854</t>
  </si>
  <si>
    <t>Schreiber Foods-Grand Rapids, MI - 79683</t>
  </si>
  <si>
    <t>Serta Simmons Bedding LLC-Riviera Beach, FL - 77471</t>
  </si>
  <si>
    <t>Dairy Farmers of America-Richmond, IN - 64287</t>
  </si>
  <si>
    <t>Westfine Meats Ltd- Innisfail, AB  - 65690</t>
  </si>
  <si>
    <t>Sunny Delight-Atlanta, GA - 80014</t>
  </si>
  <si>
    <t>Talking Rain-Hot Springs, AR (Mountain Valley) - 60697</t>
  </si>
  <si>
    <t>The Eastman Group-Lathrop, CA (DCG Lathrop) - 79637</t>
  </si>
  <si>
    <t>TreeHouse Foods-1741-Harriman, NY (CPKR-SPG)  - 75522</t>
  </si>
  <si>
    <t>Unilever -Edwardsville,IL (Menasha 9G-3920) - 75869</t>
  </si>
  <si>
    <t>Unilever -Newville,PA (Menasha-3992) - 75875</t>
  </si>
  <si>
    <t>Unilever-Jefferson City, MO (Plant 3577) - 77082</t>
  </si>
  <si>
    <t>Unilever - Fontana, CA (Menasha-1403) - 75873</t>
  </si>
  <si>
    <t>Unilever-Jacksonville, FL (Fed Ex-3512) - 76443</t>
  </si>
  <si>
    <t>United Bakery Manufacturers-Concord, ON - 79645</t>
  </si>
  <si>
    <t>V&amp;V Supremo Foods-Booneville, MS (Marathon Cheese) - 79650</t>
  </si>
  <si>
    <t>Vi-Jon, Inc.-Smyrna, TN - 79654</t>
  </si>
  <si>
    <t>Vi-Jon, Inc.-St. Louis, MO - 79653</t>
  </si>
  <si>
    <t>Weaver Popcorn-Van Buren, IN - 79746</t>
  </si>
  <si>
    <t>CHEP-Barrington, NJ (Millwood) UTZ1 - 44637</t>
  </si>
  <si>
    <t>Buckeye Diamond-Columbus, OH (Janitrol) - 44801</t>
  </si>
  <si>
    <t>Family Dollar-Odessa, TX (Dollar Tree) - 42388</t>
  </si>
  <si>
    <t>NPD-CORE-MARK-TOLLESON, AZ (ADC) - 79595</t>
  </si>
  <si>
    <t>NPD-CORE-MARK (CAROLINA)-SANFORD, NC - 79589</t>
  </si>
  <si>
    <t>NPD-CORE-MARK-WILKES-BARRE, PA - 79598</t>
  </si>
  <si>
    <t>NPD-CORE-MARK-TAMPA, FL - 79594</t>
  </si>
  <si>
    <t>NPD-CORE-MARK-LEITCHFIELD, KY - 79576</t>
  </si>
  <si>
    <t>NPD-CORE-MARK-FORT WORTH, TX - 79569</t>
  </si>
  <si>
    <t>NPD-CORE-MARK-LOS ANGELES, CA - 79578</t>
  </si>
  <si>
    <t>NPD-CORE-MARK-AURORA, CO - 79562</t>
  </si>
  <si>
    <t>NPD-CORE-MARK-CLACKAMAS, OR - 79580</t>
  </si>
  <si>
    <t>NPD-CORE-MARK-BAKERSFIELD, CA - 79563</t>
  </si>
  <si>
    <t>NPD-CORE-MARK-MINNEAPOLIS, MN - 79579</t>
  </si>
  <si>
    <t>NPD-CORE-MARK-HAYWARD, CA - 79573</t>
  </si>
  <si>
    <t>NPD-HARBOR WHOLESALE GROCERY-ROSEBURG, OR - 53580</t>
  </si>
  <si>
    <t>NPD-HAROLD LEVINSON (HLA)-FARMINGDALE, NY - 53315</t>
  </si>
  <si>
    <t>NPD-JETRO-PINE BROOK, NJ (894) (RD) - 70261</t>
  </si>
  <si>
    <t>NPD-JETRO-SEATTLE, WA (506) - 70274</t>
  </si>
  <si>
    <t>NPD-JETRO-JERSEY CITY, NJ (111) - 70237</t>
  </si>
  <si>
    <t>NPD-JETRO-DAYTON, OH - 71703</t>
  </si>
  <si>
    <t>NPD-READY PAC-IRWINDALE, CA - 50555</t>
  </si>
  <si>
    <t>NPD-SAPUTO FOODS-SASKATOON, SK - 67748</t>
  </si>
  <si>
    <t>Rapid Pallet-Jermyn, PA - 59118</t>
  </si>
  <si>
    <t>Atlas Wood Products-San Diego, CA - 55691</t>
  </si>
  <si>
    <t>Sterling Pallets-Salt Lake City, UT - 55245</t>
  </si>
  <si>
    <t>HES Logistics Trucking &amp; Services-Fife, WA - 67954</t>
  </si>
  <si>
    <t>Chosen Food-SAN DIEGO, CA - 69886</t>
  </si>
  <si>
    <t>Target-Franklin, IN - 79523</t>
  </si>
  <si>
    <t>Walmart Canada Corp-Mississauga,ON (DC 7102) - 56279</t>
  </si>
  <si>
    <t>WETT Sales and Distribution Inc.-Winnipeg, MB - 63109</t>
  </si>
  <si>
    <t>Ajinomoto Foods-Portland, OR (Lineage/ Hennings) - 80125</t>
  </si>
  <si>
    <t>Ajinomoto Foods-Hayward, CA (Hayward Plant) - 80133</t>
  </si>
  <si>
    <t>Ajinomoto Foods-Portland, OR (Portland Plant) - 80134</t>
  </si>
  <si>
    <t>Ajinomoto Foods-San Diego, CA (S.D.Plant) - 80131</t>
  </si>
  <si>
    <t>Ajinomoto Foods-Oakland, MS (Lineage Plant) - 80127</t>
  </si>
  <si>
    <t>Ajinomoto Foods-Bloomington, CA(Lineage Logistics) - 80124</t>
  </si>
  <si>
    <t>Campbell Soup Co-Napoleon, OH - 80217</t>
  </si>
  <si>
    <t>Cia Sherwin Williams-Delacion Azcapotzalco, MX - 80145</t>
  </si>
  <si>
    <t>Cody Shiflett Produce-Deming, NM - 80204</t>
  </si>
  <si>
    <t>Cultures Gen V inc-Ste-Clotilde-de-Châteauguay, QC - 65254</t>
  </si>
  <si>
    <t>Curtis International-Mississauga, ON - 80020</t>
  </si>
  <si>
    <t>Curtis International-Surrey, BC - 80019</t>
  </si>
  <si>
    <t>Curtis International-Carson, CA (Trius Logistics) - 80018</t>
  </si>
  <si>
    <t>Danone USA-Ft Worth, TX - 80029</t>
  </si>
  <si>
    <t>P-Dysal - Lerma, MEX - 90120</t>
  </si>
  <si>
    <t>Freshpet Inc-Sunnyvale, TX (Lineage Logistics) - 76530</t>
  </si>
  <si>
    <t>Frey Produce-Quincy, MI (Amos Stevry Inc) - 74507</t>
  </si>
  <si>
    <t>Frey Produce-Quincy, MI (Jone Delagrange Qunicy 2) - 74400</t>
  </si>
  <si>
    <t>Frey Produce-Bunker Hill, IN (Ladd Farms) - 50691</t>
  </si>
  <si>
    <t>GK Packaging-Plain City, OH - 80025</t>
  </si>
  <si>
    <t>P-GoodLeaf Farms Ltd. - Calgary, AB - 90121</t>
  </si>
  <si>
    <t>P-GoodLeaf Farms Ltd. - Hubert, QC - 90123</t>
  </si>
  <si>
    <t>P-GoodLeaf Farms Ltd. - Guelph, ON - 90122</t>
  </si>
  <si>
    <t>P-Jose Cuervo - Tlaquepaque, JAL - 90125</t>
  </si>
  <si>
    <t>JYC Foods-Carson, CA (Americold) - 61662</t>
  </si>
  <si>
    <t>Karlin Foods-Portage, IN (MSI Portage) - 80010</t>
  </si>
  <si>
    <t>KCK Industries-Holland, MI - 80027</t>
  </si>
  <si>
    <t>Les Ventes Serv-A-Laval, QC - 80103</t>
  </si>
  <si>
    <t>LG Electronics-Tacoma,WA (LX Pantos) - 80107</t>
  </si>
  <si>
    <t>LX Pantos Mexico-Mexicali, BCN - 60574</t>
  </si>
  <si>
    <t>P-Maples Industries Inc. - Scottsboro, AL - 90126</t>
  </si>
  <si>
    <t>Naturesweet Tomatoes-Nogales, AZ (Coast Produce) - 78745</t>
  </si>
  <si>
    <t>Naturesweet Tomatoes-Wilder, KY (Castellini) - 78746</t>
  </si>
  <si>
    <t>Naturesweet Tomatoes-Laredo, TX (Mission Produce) - 80195</t>
  </si>
  <si>
    <t>New Age Electronics-Monroe, NJ - 65186</t>
  </si>
  <si>
    <t>ODW Logistics-Groveport, OH - 80104</t>
  </si>
  <si>
    <t>Premium Waters Inc-Douglas GA - 80194</t>
  </si>
  <si>
    <t>P-Products Rich SA de CV - Estado de Mexico, MEX - 90130</t>
  </si>
  <si>
    <t>Richards Packaging Inc.-Lachine, QC - 74527</t>
  </si>
  <si>
    <t>P-Schreiber Foods - Santa Fe Silao, GUA - 90131</t>
  </si>
  <si>
    <t>TreeHouse Foods-1112-North East, PA (North Coast) - 65772</t>
  </si>
  <si>
    <t>TreeHouse Foods-1261-Medina, NY(Associated Brands) - 65127</t>
  </si>
  <si>
    <t>TreeHouse Foods-1221-Kenosha, WI  - 65747</t>
  </si>
  <si>
    <t>TreeHouse Foods-1122-Atlanta, GA (Naturally Fresh) - 65521</t>
  </si>
  <si>
    <t>TreeHouse Foods-1329-Milwaukee, WI - 66480</t>
  </si>
  <si>
    <t>Triton Water Canada Holdings-Puslinch, ON - 80207</t>
  </si>
  <si>
    <t>UNIS-Riverside, CA - 80146</t>
  </si>
  <si>
    <t>UNIS-Roanoke, TX - 80147</t>
  </si>
  <si>
    <t>UNIS-Greenwood, IN - 80148</t>
  </si>
  <si>
    <t>Walter P. Rawl &amp; Sons-Athens, MI  - 80149</t>
  </si>
  <si>
    <t>CHEP-Waco, TX (Millwood) UTZ3 - 64276</t>
  </si>
  <si>
    <t>CHEP-Topeka, KS (R&amp;R Pallet) UTC1 - 77748</t>
  </si>
  <si>
    <t>Kamps Pallets - Jacksonville, FL (Pal-King - 54300</t>
  </si>
  <si>
    <t>HD Pallet Company-Gordonsville, TN  - 76984</t>
  </si>
  <si>
    <t>Target-Upper Marlboro, MD (FDC) - 79013</t>
  </si>
  <si>
    <t>9185-4885 Quebec Inc.-Bonaventure, QC - 74737</t>
  </si>
  <si>
    <t>Ajinomoto Foods-Portland, OR (Toyo Frozen Noodles) - 80370</t>
  </si>
  <si>
    <t>Ajinomoto Foods-Portland, OR (PDX-Portland) - 80312</t>
  </si>
  <si>
    <t>Ardent Mills, LLC-Alton, IL - 44007</t>
  </si>
  <si>
    <t>Arvato-Shepherdsville, KY - 80294</t>
  </si>
  <si>
    <t>Berry Plastics-Hot Springs, AR - 80306</t>
  </si>
  <si>
    <t>Burnbrae Farms-Winnipeg, MB - 80424</t>
  </si>
  <si>
    <t>Burnbrae Farms-Saint-Zotique, QC - 80426</t>
  </si>
  <si>
    <t>Burnbrae Farms-Lyn, ON - 80422</t>
  </si>
  <si>
    <t>Burnbrae Farms-Calgary, AB - 80427</t>
  </si>
  <si>
    <t>Burnbrae Farms-Upton, QC - 80425</t>
  </si>
  <si>
    <t>Burnbrae Farms-Mississauga, ON - 80429</t>
  </si>
  <si>
    <t>Burnbrae Farms-Strathroy, ON - 80428</t>
  </si>
  <si>
    <t>Burnbrae Farms-Chemainus, BC - 80423</t>
  </si>
  <si>
    <t>Cascades Containerboard-Scarborough, ON (5600 Finc - 80303</t>
  </si>
  <si>
    <t>Conair Corp-McConnellsburg, PA - 50033</t>
  </si>
  <si>
    <t>Costa Farms-Homestead FL (40 Acres) - 79474</t>
  </si>
  <si>
    <t>Costa Farms-Venus FL (Delray) - 79475</t>
  </si>
  <si>
    <t>Crain Walnut Shelling-Los Molinos, CA - 80308</t>
  </si>
  <si>
    <t>Cuisine Solutions Inc-Alexandria, VA - 80292</t>
  </si>
  <si>
    <t>Danby Products-Tolleson, AZ  - 64337</t>
  </si>
  <si>
    <t>Danby Products-Saraland, AL - 63585</t>
  </si>
  <si>
    <t>Danone USA-Ft Worth, TX (Americold DC-CSI) - 80201</t>
  </si>
  <si>
    <t>Danone USA-Dallas, TX (Dallas Toppers) - 80310</t>
  </si>
  <si>
    <t>Fage USA-Johnstown, NY - 46007</t>
  </si>
  <si>
    <t>Foremost Farms USA-Appleton , WI (DC) - 67633</t>
  </si>
  <si>
    <t>Gem Pack Berries, LLC-Oxnard,CA (WestRock) - 76966</t>
  </si>
  <si>
    <t>Gem Pack Berries, LLC-Oxnard, (RMP Oxnard) - 77495</t>
  </si>
  <si>
    <t>Homegrown Organic Farms-McMinnville, OR  - 77834</t>
  </si>
  <si>
    <t>Herrs Foods-Nottingham, PA - 80236</t>
  </si>
  <si>
    <t>Jac Vandenberg Inc-Glassboro, NJ (Eastern Propak) - 74636</t>
  </si>
  <si>
    <t>K-C-Mobile, AL (MOB) (2827) - 43050</t>
  </si>
  <si>
    <t>Le Groupe Intersand-Etobicoke, ON - 80304</t>
  </si>
  <si>
    <t>Life In Green-Dorval, QC (Mackie Movers) - 80233</t>
  </si>
  <si>
    <t>Medline Industries-McDonough, GA - 62802</t>
  </si>
  <si>
    <t>Midea America-McDonough GA - 80397</t>
  </si>
  <si>
    <t>Niagara Bottling, LLC-Newnan, GA (ATL) - 74390</t>
  </si>
  <si>
    <t>France Delices Inc.-Montreal, QC - 80393</t>
  </si>
  <si>
    <t>OG Packing,Inc -Stockton, CA - 77496</t>
  </si>
  <si>
    <t>P-PBH Corp - Kent, WA - 90152</t>
  </si>
  <si>
    <t>P-PBH Corp - Ferndale, WA - 90151</t>
  </si>
  <si>
    <t>Shaw Bakers -South San Francisco, CA - 80432</t>
  </si>
  <si>
    <t>Prime Packing-Center, CO - 80015</t>
  </si>
  <si>
    <t>Ran Foods-Calgary, AB - 80314</t>
  </si>
  <si>
    <t>S.M. Products-Delta, BC - 60536</t>
  </si>
  <si>
    <t>Schreiber Foods-Clinton, MO - 80243</t>
  </si>
  <si>
    <t>Simmons Wet Pet Foods-Dubuque, IA - 76366</t>
  </si>
  <si>
    <t>Simmons Wet Pet Foods-Mississauga, ON - 60362</t>
  </si>
  <si>
    <t>Softtex Pillows-Magog, QC - 80238</t>
  </si>
  <si>
    <t>P-Sovos Brands-Austin, TX - 99691 - Austin, TX - 99691</t>
  </si>
  <si>
    <t>Talking Rain-Jacksonville, FL (Alta Marketing) - 80374</t>
  </si>
  <si>
    <t>Taylor Fresh Canada Foods-Vaughan, ON - 80241</t>
  </si>
  <si>
    <t>The Fremont Company-Rockford, OH - 80297</t>
  </si>
  <si>
    <t>The Fremont Company-Fremont, OH - 80298</t>
  </si>
  <si>
    <t>The Fremont Company-Willoughby, OH - 80296</t>
  </si>
  <si>
    <t>UNIS-Riverside, CA (Innovation Dr) - 80366</t>
  </si>
  <si>
    <t>Vi-Jon, Inc.-Mount Juliet,TN - 79651</t>
  </si>
  <si>
    <t>P-Unnamed new issues - Albany, NY - 90155</t>
  </si>
  <si>
    <t>P-Unnamed new issues - Buffalo, NY - 90156</t>
  </si>
  <si>
    <t>P-Unnamed new issues - Hazleton, PA - 90157</t>
  </si>
  <si>
    <t>P-Unnamed new issues - Richmond, VA - 90158</t>
  </si>
  <si>
    <t>P-Unnamed new issues - Gaffney, SC - 90159</t>
  </si>
  <si>
    <t>P-Unnamed new issues - Atlanta, GA - 90160</t>
  </si>
  <si>
    <t>P-Unnamed new issues - Tuscumbia, AL - 90161</t>
  </si>
  <si>
    <t>P-Unnamed new issues - Jacksonville, FL - 90162</t>
  </si>
  <si>
    <t>P-Unnamed new issues - Lakeland, FL - 90163</t>
  </si>
  <si>
    <t>P-Unnamed new issues - Des Moines, IA - 90164</t>
  </si>
  <si>
    <t>P-Unnamed new issues - Red Wing, MN - 90165</t>
  </si>
  <si>
    <t>P-Unnamed new issues - Zion, IL - 90166</t>
  </si>
  <si>
    <t>P-Unnamed new issues - Chicago, IL - 90167</t>
  </si>
  <si>
    <t>P-Unnamed new issues - Columbus, OH - 90168</t>
  </si>
  <si>
    <t>P-Unnamed new issues - Indianapolis, IN - 90169</t>
  </si>
  <si>
    <t>P-Unnamed new issues - Hazelwood, MO - 90170</t>
  </si>
  <si>
    <t>P-Unnamed new issues - Dallas, TX - 90171</t>
  </si>
  <si>
    <t>P-Unnamed new issues - San Antonio, TX - 90172</t>
  </si>
  <si>
    <t>P-Unnamed new issues - Spokane, WA - 90173</t>
  </si>
  <si>
    <t>P-Unnamed new issues - Aurora, CO - 90174</t>
  </si>
  <si>
    <t>P-Unnamed new issues - Salt Lake City, UT - 90175</t>
  </si>
  <si>
    <t>P-Unnamed new issues - Las Vegas, NV - 90176</t>
  </si>
  <si>
    <t>P-Unnamed new issues - Ontario, CA - 90177</t>
  </si>
  <si>
    <t>P-Unnamed new issues - Bakersfield, CA - 90178</t>
  </si>
  <si>
    <t>P-Unnamed new issues - Fresno, CA - 90179</t>
  </si>
  <si>
    <t>P-Unnamed new issues - Tracy, CA - 90180</t>
  </si>
  <si>
    <t>P-Unnamed new issues - Phoenix, AZ - 90181</t>
  </si>
  <si>
    <t>P-Unnamed new issues - Montreal, QC - 90182</t>
  </si>
  <si>
    <t>P-Unnamed new issues - Toronto, ON - 90183</t>
  </si>
  <si>
    <t>P-Unnamed new issues - Vancouver, BC - 90184</t>
  </si>
  <si>
    <t>P-Unnamed new issues - Guadalajara, JAL - 90185</t>
  </si>
  <si>
    <t>Assemblers Inc.-Bedford Park, IL - 59756</t>
  </si>
  <si>
    <t>CHEP-Palettes Rive-Sud (CA3L) - 78723</t>
  </si>
  <si>
    <t>Dollar Tree-Olive Branch, MS - 46280</t>
  </si>
  <si>
    <t>Ferrara Candy Co.-Grand Prairie, TX(Shippers Whse) - 46269</t>
  </si>
  <si>
    <t>Martin-Brower-Enfield, CT - 60070</t>
  </si>
  <si>
    <t>NPD-FARNER BOCKEN, INC (CORE-MARK)-CARROLL, IA - 79600</t>
  </si>
  <si>
    <t>NPD-CORE-MARK (RDC CORNER STORE)-SAN ANTONIO, TX - 79588</t>
  </si>
  <si>
    <t>NPD-CORE-MARK-GARDINER, ME - 79570</t>
  </si>
  <si>
    <t>NPD-JETRO-JERSEY CITY, NJ - 70238</t>
  </si>
  <si>
    <t>NPD-UNFI (SV)-HOPKINS, MN - 76887</t>
  </si>
  <si>
    <t>NPD-US FOODS-MCCLELLAN, CA (Nexsentio)  - 77935</t>
  </si>
  <si>
    <t>Mobile Pallet Service (Recovery)-Wayland, MI - 46029</t>
  </si>
  <si>
    <t>Pallet Recovery Services Inc- Galt, CA - 72377</t>
  </si>
  <si>
    <t>Ash Pallet-Antioch, IL - 59250</t>
  </si>
  <si>
    <t>California Pallets Inc-Richmond, CA - 63710</t>
  </si>
  <si>
    <t>Sunland Logistics Solutions-Taylors, SC - 79646</t>
  </si>
  <si>
    <t>Carolina Crating, Inc.-Laurinburg, NC  - 78816</t>
  </si>
  <si>
    <t>Correa Pallet Inc-Pixley, CA - 55730</t>
  </si>
  <si>
    <t>Republic Pallet LLC-Terrell, TX - 67630</t>
  </si>
  <si>
    <t>Iron City Wood Product-Youngstown, OH - 69042</t>
  </si>
  <si>
    <t>Hess Wood Recycling-Easton,PA - 54691</t>
  </si>
  <si>
    <t>Oxnard Pallets-Oxnard, CA - 56058</t>
  </si>
  <si>
    <t>SPOT-ON Services - Dallas, TX - 74003</t>
  </si>
  <si>
    <t>A&amp;R Pallet-Gardena, CA - 56036</t>
  </si>
  <si>
    <t>Target-DEKALB, IL - 44997</t>
  </si>
  <si>
    <t>Walmart-Grove City, OH (6024) RPL RDC - 43770</t>
  </si>
  <si>
    <t>Walmart-Coldwater, MI (6043) RPL RDC - 43388</t>
  </si>
  <si>
    <t>Walmart-Cullman, AL (6006) Relo RDC - 43384</t>
  </si>
  <si>
    <t>Walmart-Seymour, IN (6017) RPL RDC - 43432</t>
  </si>
  <si>
    <t>Walmart-Gas City, IN (7055) RPL GDC - 44263</t>
  </si>
  <si>
    <t>Walmart-Hope Mills, NC (6040) RPL RDC - 43363</t>
  </si>
  <si>
    <t>Walmart-Winter Haven, FL (6071) Relo GDC - 43413</t>
  </si>
  <si>
    <t>Walmart-Clarksville, AR (6082) PPK GDC - 43437</t>
  </si>
  <si>
    <t>Walmart-Bedford Township, PA (6047) RPL GDCS - 43358</t>
  </si>
  <si>
    <t>Walmart-Brooksville, FL (6020) Relo RDC - 43411</t>
  </si>
  <si>
    <t>Walmart-East Bernstadt, KY (6097) Relo GDC - 43375</t>
  </si>
  <si>
    <t>Walmart-Woodland, PA (6027) RPL RDC - 43359</t>
  </si>
  <si>
    <t>Walmart-Hopkinsville, KY (6066) Relo RDC - 43367</t>
  </si>
  <si>
    <t>Walmart-Brookhaven, MS (6011) Relo RDC - 43365</t>
  </si>
  <si>
    <t>Walmart-Casa Grande, AZ (7013) PPK GDC - 43440</t>
  </si>
  <si>
    <t>Walmart-Shafter, CA (8852) PPK GDC - 75436</t>
  </si>
  <si>
    <t>Walmart-Ochelata, OK (7015) PPK GDC - 43460</t>
  </si>
  <si>
    <t>Walmart-Mount Pleasant, IA (6009) RPL RDC - 43369</t>
  </si>
  <si>
    <t>Walmart-Spring Valley, IL (6092) RPL RDC - 43373</t>
  </si>
  <si>
    <t>Walmart-Midway, TN (6039) Relo RDC - 43390</t>
  </si>
  <si>
    <t>Walmart-Mount Crawford, VA (7045) RPL RDC - 43919</t>
  </si>
  <si>
    <t>Walmart-Wintersville, OH (7017) RPL GDC - 43921</t>
  </si>
  <si>
    <t>Walmart-Alachua, FL (7035) Relo RDC - 44059</t>
  </si>
  <si>
    <t>Walmart-New Albany, MS (6072) Relo GDC - 43429</t>
  </si>
  <si>
    <t>Walmart-Searcy, AR (6018) PPK RDC - 43418</t>
  </si>
  <si>
    <t>Walmart-Raymond, NH (6030) RPL RDC - 43438</t>
  </si>
  <si>
    <t>Walmart-Loveland, CO (6019) PPK RDC - 43410</t>
  </si>
  <si>
    <t>Walmart-Corinne, UT (6090) PPK GDC - 43401</t>
  </si>
  <si>
    <t>Walmart-Johnstown, NY (6096) RPL GDCS - 43444</t>
  </si>
  <si>
    <t>Walmart-Brundidge, AL (7019) Relo GDC - 43415</t>
  </si>
  <si>
    <t>Walmart-Arcadia, FL (7023) Relo GDC - 43416</t>
  </si>
  <si>
    <t>Walmart-Red Bluff, CA (6026) PPK RDC - 43372</t>
  </si>
  <si>
    <t>Walmart-Cheyenne, WY (7077) PPK GDCS - 44138</t>
  </si>
  <si>
    <t>Walmart-Porterville, CA (6021) PPK RDC - 43357</t>
  </si>
  <si>
    <t>Walmart-Beaver Dam, WI (7039) RPL RDC - 45141</t>
  </si>
  <si>
    <t>Walmart-New Caney, TX (7010) Relo GDC - 43399</t>
  </si>
  <si>
    <t>Walmart-Los Lunas, NM (6084) PPK GDC - 43441</t>
  </si>
  <si>
    <t>Walmart-North Platte, NE (7018) PPK GDC - 43434</t>
  </si>
  <si>
    <t>Walmart-Apple Valley, CA (7033) PPK RDC - 44461</t>
  </si>
  <si>
    <t>Walmart-Saint James, MO (6069) PPK RDC - 43366</t>
  </si>
  <si>
    <t>Walmart-Harrisonville, MO (6065) PPK GDCS - 43420</t>
  </si>
  <si>
    <t>Walmart-Pageland, SC (6073) RPL GDC - 43389</t>
  </si>
  <si>
    <t>Walmart-Olney, IL (6059) Relo GDCS - 43377</t>
  </si>
  <si>
    <t>Walmart-Opelousas, LA (6048) Relo RDC - 43381</t>
  </si>
  <si>
    <t>Walmart-Macclenny, FL (6099) Relo GDC - 43414</t>
  </si>
  <si>
    <t>Walmart-Temple, TX (6083) Relo GDC - 43208</t>
  </si>
  <si>
    <t>Walmart-Sanger, TX (6068) Relo RDC - 43349</t>
  </si>
  <si>
    <t>Walmart-Lagrange, GA (6054) Relo RDC - 43430</t>
  </si>
  <si>
    <t>Walmart-Buckeye, AZ (6031) PPK RDC - 43370</t>
  </si>
  <si>
    <t>Walmart-Ottawa, KS (6035) PPK RDC - 43368</t>
  </si>
  <si>
    <t>Walmart-Lewiston, ME (7014) RPL GDC - 43387</t>
  </si>
  <si>
    <t>Walmart-Palestine, TX (6036) Relo RDC - 43392</t>
  </si>
  <si>
    <t>Walmart-Grantsville, UT (7026) PPK RDC - 43761</t>
  </si>
  <si>
    <t>Walmart-Sealy, TX (7036) Relo RDC - 43371</t>
  </si>
  <si>
    <t>Walmart-Grandview, WA (7021) PPK GDC - 43364</t>
  </si>
  <si>
    <t>Walmart-Shelbyville, TN (6062) Relo GDC - 43391</t>
  </si>
  <si>
    <t>Walmart-Smyrna, DE (7034) RPL RDC - 43547</t>
  </si>
  <si>
    <t>Walmart-Monroe, GA (6055) Relo GDCS - 43376</t>
  </si>
  <si>
    <t>Walmart-Hermiston, OR (6037) PPK RDC - 43360</t>
  </si>
  <si>
    <t>Walmart-Robert, LA (6057) Relo GDCS - 43385</t>
  </si>
  <si>
    <t>Walmart-Moberly, MO (6077) PPK GDC - 43425</t>
  </si>
  <si>
    <t>Walmart-Marcy, NY (6038) RPL RDC - 43361</t>
  </si>
  <si>
    <t>Walmart-Tobyhanna, PA (6080) RPL RDC - 43461</t>
  </si>
  <si>
    <t>Walmart-Opelika, AL (6095) Relo GDC - 43393</t>
  </si>
  <si>
    <t>Walmart-New Braunfels, TX (6016) Relo RDC - 43346</t>
  </si>
  <si>
    <t>Walmart-Petersburg, VA (6023) RPL RDC - 43402</t>
  </si>
  <si>
    <t>Walmart-Greencastle, IN (6022) RPL Fashion - 43435</t>
  </si>
  <si>
    <t>Walmart-Shelby, NC (6070) RPL RDC - 43362</t>
  </si>
  <si>
    <t>Walmart-Hurricane, UT (6029) PPK Fashion - 43400</t>
  </si>
  <si>
    <t>Walmart-Davenport, FL (8905) 48forty eComm - 78333</t>
  </si>
  <si>
    <t>Walmart-Henderson, NC (6091) RPL GDCS - 43433</t>
  </si>
  <si>
    <t>Walmart-Wash. Court House, OH (7012) RPL GDCS - 43379</t>
  </si>
  <si>
    <t>Walmart-Gordonsville, VA (7016) RPL GDC - 43407</t>
  </si>
  <si>
    <t>Walmart-Laurens, SC (6014) RPL Fashion - 43383</t>
  </si>
  <si>
    <t>Walmart-Palestine, TX (6005) Relo Fashion - 45558</t>
  </si>
  <si>
    <t>Walmart-Roanoke, TX (7555) Relo eComm - 79494</t>
  </si>
  <si>
    <t>Walmart-Monroe, OH (3968) 48forty eComm - 79497</t>
  </si>
  <si>
    <t>Walmart-Mebane, NC (6858) RPL GDC - 61621</t>
  </si>
  <si>
    <t>Walmart-Shippensburg, PA (7380) 48forty eComm - 77892</t>
  </si>
  <si>
    <t>Walmart-Mankato, MN (7079) RPL GDCS - 59989</t>
  </si>
  <si>
    <t>Walmart/Sam's Club MX-Chalco - 50672</t>
  </si>
  <si>
    <t>P-Unnamed new returns - Albany, NY - 90186</t>
  </si>
  <si>
    <t>P-Unnamed new returns - Buffalo, NY - 90187</t>
  </si>
  <si>
    <t>P-Unnamed new returns - Hazleton, PA - 90188</t>
  </si>
  <si>
    <t>P-Unnamed new returns - Richmond, VA - 90189</t>
  </si>
  <si>
    <t>P-Unnamed new returns - Gaffney, SC - 90190</t>
  </si>
  <si>
    <t>P-Unnamed new returns - Atlanta, GA - 90191</t>
  </si>
  <si>
    <t>P-Unnamed new returns - Tuscumbia, AL - 90192</t>
  </si>
  <si>
    <t>P-Unnamed new returns - Jacksonville, FL - 90193</t>
  </si>
  <si>
    <t>P-Unnamed new returns - Lakeland, FL - 90194</t>
  </si>
  <si>
    <t>P-Unnamed new returns - Des Moines, IA - 90195</t>
  </si>
  <si>
    <t>P-Unnamed new returns - Red Wing, MN - 90196</t>
  </si>
  <si>
    <t>P-Unnamed new returns - Zion, IL - 90197</t>
  </si>
  <si>
    <t>P-Unnamed new returns - Chicago, IL - 90198</t>
  </si>
  <si>
    <t>P-Unnamed new returns - Columbus, OH - 90199</t>
  </si>
  <si>
    <t>P-Unnamed new returns - Indianapolis, IN - 90200</t>
  </si>
  <si>
    <t>P-Unnamed new returns - Hazelwood, MO - 90201</t>
  </si>
  <si>
    <t>P-Unnamed new returns - Dallas, TX - 90202</t>
  </si>
  <si>
    <t>P-Unnamed new returns - San Antonio, TX - 90203</t>
  </si>
  <si>
    <t>P-Unnamed new returns - Spokane, WA - 90204</t>
  </si>
  <si>
    <t>P-Unnamed new returns - Aurora, CO - 90205</t>
  </si>
  <si>
    <t>P-Unnamed new returns - Salt Lake City, UT - 90206</t>
  </si>
  <si>
    <t>P-Unnamed new returns - Las Vegas, NV - 90207</t>
  </si>
  <si>
    <t>P-Unnamed new returns - Ontario, CA - 90208</t>
  </si>
  <si>
    <t>P-Unnamed new returns - Bakersfield, CA - 90209</t>
  </si>
  <si>
    <t>P-Unnamed new returns - Fresno, CA - 90210</t>
  </si>
  <si>
    <t>P-Unnamed new returns - Tracy, CA - 90211</t>
  </si>
  <si>
    <t>P-Unnamed new returns - Phoenix, AZ - 90212</t>
  </si>
  <si>
    <t>P-Unnamed new returns - Montreal, QC - 90213</t>
  </si>
  <si>
    <t>P-Unnamed new returns - Toronto, ON - 90214</t>
  </si>
  <si>
    <t>P-Unnamed new returns - Vancouver, BC - 90215</t>
  </si>
  <si>
    <t>P-Unnamed new returns - Guadalajara, JAL - 90216</t>
  </si>
  <si>
    <t>P-Abbott Nutrition - Abbotsford, BC - 90217</t>
  </si>
  <si>
    <t>Abbott Nutrition-West Chester, OH (McNerney) - 80518</t>
  </si>
  <si>
    <t>Abbott Nutrition (ODW Logistics)-Columbus, OH - 53651</t>
  </si>
  <si>
    <t>Abbott Nutrition-Dallas, TX (Kuehne &amp; Nagel) - 80483</t>
  </si>
  <si>
    <t>Abbott Nutrition-Beloit, WI (Lyons Magnus North) - 77506</t>
  </si>
  <si>
    <t>Abbott-Brewster, OH (Brewster Cheese) - 78989</t>
  </si>
  <si>
    <t>Absopure Company-Champaign, IL - 74369</t>
  </si>
  <si>
    <t>AgPack-Delano, CA - 80509</t>
  </si>
  <si>
    <t>AgPack-Arvin, CA - 80508</t>
  </si>
  <si>
    <t>AgPack-Thermal, CA - 80507</t>
  </si>
  <si>
    <t>Ajinomoto Foods-Joplin, MO (Joplin Plant) - 80132</t>
  </si>
  <si>
    <t>Ajinomoto Foods-Stockton, CA (Lineage Logistics) - 80128</t>
  </si>
  <si>
    <t>Ajinomoto Foods-Fort Worth, TX (Lineage Logistics) - 80129</t>
  </si>
  <si>
    <t>Vita Coco Inc-Camden, NJ (Actionpak) - 72372</t>
  </si>
  <si>
    <t>Ameripac-Mechanicsburg, PA - 80526</t>
  </si>
  <si>
    <t>Ameripac-Grapevine, TX - 80527</t>
  </si>
  <si>
    <t>Apache Mills, Inc.-Calhoun, GA (197 Royal Drive) - 66856</t>
  </si>
  <si>
    <t>Apex International-Chaska, MN - 80454</t>
  </si>
  <si>
    <t>Artika For Living, Inc.-Lachine, QC - 74735</t>
  </si>
  <si>
    <t>United Logistic Solutions Inc-Newark, CA (Central  - 61941</t>
  </si>
  <si>
    <t>A-Team Logistics Group Inc-Jefferson, GA - 78280</t>
  </si>
  <si>
    <t>Barry Callebaut USA LLC-St. Hyacinthe, QC - 57510</t>
  </si>
  <si>
    <t>Bay Cities Packaging and Design-Pico Rivera, CA - 69212</t>
  </si>
  <si>
    <t>Nature's Bakery, LLC.-Sparks, NV - 57596</t>
  </si>
  <si>
    <t>Berry Plastics-Mountain Top, PA - 79055</t>
  </si>
  <si>
    <t>Berry Plastics-Henderson, NV - 63606</t>
  </si>
  <si>
    <t>BPS-Mississauga, ON (Can Bev) - 69146</t>
  </si>
  <si>
    <t>BPS-Salt Lake City, UT (Vobev Inc) - 80444</t>
  </si>
  <si>
    <t>Beyond Green Biotech-San Antonio, TX - 80494</t>
  </si>
  <si>
    <t>BISSELL Canada-Mississauga, ON (Remco) - 75265</t>
  </si>
  <si>
    <t>Bostock North America-Pedricktown,NJ (Manfredi) - 80467</t>
  </si>
  <si>
    <t>Bostock North America-Toughkenamon, PA (Manfredi C - 69217</t>
  </si>
  <si>
    <t>Bostock North America-Dominguez Hills, CA(Maruzen) - 77851</t>
  </si>
  <si>
    <t>Boston Beer Corporation-Latrobe, PA (City Brewing) - 63706</t>
  </si>
  <si>
    <t>California Natural Products-Lathrop, CA - 80302</t>
  </si>
  <si>
    <t>Canon USA-North Aurora, IL (On - 46194</t>
  </si>
  <si>
    <t>Capitol-Husting-Milwaukee, WI (Allstate Liquor) - 60499</t>
  </si>
  <si>
    <t>Cascades Containerboard-Scarborough, ON - 62062</t>
  </si>
  <si>
    <t>Centrum Valley Egg-Clarion, IA(2652 250th-DropLot) - 70446</t>
  </si>
  <si>
    <t>CJ Foods, Inc.-Bloomington, CA - 80455</t>
  </si>
  <si>
    <t>CJ Foods, Inc.-Fullerton, CA (CJ Logistics USA Cor - 70005</t>
  </si>
  <si>
    <t>Comfort Revolution-Wyoming, MI (GRFT) - 77503</t>
  </si>
  <si>
    <t>Copra Water Inc-Villa Rica, GA (Universal Pure) - 78867</t>
  </si>
  <si>
    <t>Copra Water Inc-Mira Loma, CA (Universal Pure) - 76845</t>
  </si>
  <si>
    <t>Cove Kombucha - Halifax, NS (Halifax) - 76592</t>
  </si>
  <si>
    <t>Creations in Optics-Pompano Beach, FL - 58474</t>
  </si>
  <si>
    <t>Crown Prince-Rowland Heights,CA - 45924</t>
  </si>
  <si>
    <t>Donio Inc-Norman Park, GA (Baker Farms) - 63048</t>
  </si>
  <si>
    <t>ESI Cases and Accessories-Santa Fe Springs, CA (Ke - 55961</t>
  </si>
  <si>
    <t>Expeditors-Carson, CA (LAX Distribution) - 46160</t>
  </si>
  <si>
    <t>Frey Vineyards, LTD-Redwood Valley, CA - 56493</t>
  </si>
  <si>
    <t>Funai Corporation-San Diego, CA (VMACO) - 79510</t>
  </si>
  <si>
    <t>Funrise Canada-Barrie, (Barrie, ON) - 76849</t>
  </si>
  <si>
    <t>FXI-Auburn, IN - 74725</t>
  </si>
  <si>
    <t>Gourmet Logistics-Pasco, WA - 46140</t>
  </si>
  <si>
    <t>Gourmet Logistics-Guanajuato,MX - 46261</t>
  </si>
  <si>
    <t>GPI-Kendallville,IN - 76985</t>
  </si>
  <si>
    <t>GPI-Wayne, (Wayne, NJ) - 76403</t>
  </si>
  <si>
    <t>GPI-Lawrenceburg, TN - 57089</t>
  </si>
  <si>
    <t>Grower Shipper Potato-Monte Vista, CO - 80521</t>
  </si>
  <si>
    <t>Hachette-Dallas, PA (Offset Paperback Mfg) - 45689</t>
  </si>
  <si>
    <t>Haggar Canada-Woodbridge, ON - 74695</t>
  </si>
  <si>
    <t>Hormel Foods Corporation-Stockton, CA (Prism) - 76866</t>
  </si>
  <si>
    <t>Ice River Springs-Southgate, ON(Greenlid) - 80461</t>
  </si>
  <si>
    <t>Ice River Springs-Calgary, AB(Greenlid) - 80462</t>
  </si>
  <si>
    <t>Ice River Springs -Calgary, AB - 75182</t>
  </si>
  <si>
    <t>Inno Foods-Coquitlam, BC  - 67308</t>
  </si>
  <si>
    <t>Interbake Foods LLC-Front Royal, VA - 58616</t>
  </si>
  <si>
    <t>Kirschenman-Bakersfield, CA - 45422</t>
  </si>
  <si>
    <t>Kohler Co-Wilmer, TX (NFI) - 80406</t>
  </si>
  <si>
    <t>Kohler Co-Kohler, WI  - 74180</t>
  </si>
  <si>
    <t>Kraft Heinz-Groveport, OH (Columbus MPDC/Menasha) - 53880</t>
  </si>
  <si>
    <t>Aliments Bveggie Inc.-Laval, QC - 70750</t>
  </si>
  <si>
    <t>Les Aliments Bveggie – Montreal, QC - 45787</t>
  </si>
  <si>
    <t>LG Electronics-Fontana, CA (Pantos Logistics) - 77189</t>
  </si>
  <si>
    <t>Lindt &amp; Sprungli-Tracy, CA (Metro SCG) - 73956</t>
  </si>
  <si>
    <t>LSC Communications-Union, MO (Tops Prod - 60657</t>
  </si>
  <si>
    <t>LSC Communications-Covington,TN - 45505</t>
  </si>
  <si>
    <t>LSC Communications-Plainfield, IN - 59150</t>
  </si>
  <si>
    <t>LSC Communications-Dallas, TX (Tops Pro - 60656</t>
  </si>
  <si>
    <t>Mars Food-Gurnee, IL (Henry Broch Foods) - 80505</t>
  </si>
  <si>
    <t>MCQ, LLC-Lakewood, WA (Air Tiger Express) - 50231</t>
  </si>
  <si>
    <t>Mead Johnson-Owensboro, KY (Hood Container)  - 59773</t>
  </si>
  <si>
    <t>Menasha-Edison, NJ (Glaxo Smith Kline) - 58774</t>
  </si>
  <si>
    <t>Merisant-Atlanta, GA (Kane and Able) - 65262</t>
  </si>
  <si>
    <t>Midea America-Rivereside, CA (UNIS) - 80479</t>
  </si>
  <si>
    <t>Midea America-Alsip, IL (Experior) - 80475</t>
  </si>
  <si>
    <t>Morgan Foods-Saline, MI (American Soy Products) - 80456</t>
  </si>
  <si>
    <t>Nature's Way-Coquitlam, BC - 56270</t>
  </si>
  <si>
    <t>New Age Electronics-Columbus, OH - 56902</t>
  </si>
  <si>
    <t>Niagara Bottling, LLC-Mesa, AZ (MES) - 76902</t>
  </si>
  <si>
    <t>Nonni's Foods-Harriman, NY (Superior Packaging) - 79869</t>
  </si>
  <si>
    <t>Northern Feather Canada-Delta, BC - 74416</t>
  </si>
  <si>
    <t>OK Foods-Ft Smith, AR (Newlon Dry Warehouse) - 80481</t>
  </si>
  <si>
    <t>Pacific Seafood Group-Westport, WA - 45814</t>
  </si>
  <si>
    <t>Season Brand-Chino ,CA (Alto Systems) - 80457</t>
  </si>
  <si>
    <t>Simmons Wet Pet Foods-Siloam Springs, AR (Hico) - 65426</t>
  </si>
  <si>
    <t>P-Simple Mills - Chicago, IL - 90220</t>
  </si>
  <si>
    <t>P-Simple Mills - Michigan City, IN - 90221</t>
  </si>
  <si>
    <t>TreeHouse Foods-2081/2091-Georgetown, ON (DC) - 66634</t>
  </si>
  <si>
    <t>TreeHouse Foods-1636-Cedar Rapids, IA(Worley Dist) - 65958</t>
  </si>
  <si>
    <t>TreeHouse Foods-2601-Stoney Creek, ON (Greens Rd) - 80389</t>
  </si>
  <si>
    <t>TreeHouse Foods-1721-Waukegen, IL (Bolke Miller) - 77835</t>
  </si>
  <si>
    <t>P-Unix Packaging - Montebello, CA - 90222</t>
  </si>
  <si>
    <t>P-Unix Packaging - Morganton, NC - 90223</t>
  </si>
  <si>
    <t>3M-Indianapolis, IN (Truvant) - 77520</t>
  </si>
  <si>
    <t>C&amp;S-Robesonia, PA (Associated Wholesalers) - 42350</t>
  </si>
  <si>
    <t>CHEP-Kansas City, MO (Sequoia) UTZM  - 44663</t>
  </si>
  <si>
    <t>CHEP-Jackson, MO (Propak) UT42  - 44660</t>
  </si>
  <si>
    <t>Kraft Heinz-Moonachie, NJ (EXTMF Massimo 9106) - 54202</t>
  </si>
  <si>
    <t>McKesson Canada-Surrey, BC (DC 570) - 79781</t>
  </si>
  <si>
    <t>NPD-ATLANTA FEDERAL PRISON-ATLANTA, GA - 66991</t>
  </si>
  <si>
    <t>NPD-CHICKEN E FOODSERVICE-BURLESON, TX - 61828</t>
  </si>
  <si>
    <t>NPD-JETRO-DALLAS, TX (568) - 70219</t>
  </si>
  <si>
    <t>NPD-RESNICK DISTRIBUTION-NEW BRUNSWICK, NJ - 67014</t>
  </si>
  <si>
    <t>NPD-RJW LOGISTICS-ROMEOVILLE, IL - 79735</t>
  </si>
  <si>
    <t>Pre Zero- Ontario, CA - 44957</t>
  </si>
  <si>
    <t>Amigo Pallets-Medley, FL - 59117</t>
  </si>
  <si>
    <t>Industrial Wood Prod (Recovery)-Ozark, MO - 45207</t>
  </si>
  <si>
    <t>TOSCA RPC-Memphis, TN - 70299</t>
  </si>
  <si>
    <t>Roberts Hauling &amp; Pallets- Whitehall, PA  - 59589</t>
  </si>
  <si>
    <t>Love Pallet Company LLC-Hillside, NJ - 60136</t>
  </si>
  <si>
    <t>Victory Transport LLC-Peoria, AZ - 79287</t>
  </si>
  <si>
    <t>Merced County Food Bank-Merced, CA - 75694</t>
  </si>
  <si>
    <t>Greenpath (Pallet) Recovery - Troup, TX - 80315</t>
  </si>
  <si>
    <t>Polk County Trucking-Davenport, FL - 67966</t>
  </si>
  <si>
    <t>Cascades Recovery-Surrey, BC - 77724</t>
  </si>
  <si>
    <t>Target-West Jefferson, OH - 79423</t>
  </si>
  <si>
    <t>Walmart-Bentonville, AR (6094) PPK RDC - 43421</t>
  </si>
  <si>
    <t>Walmart-Cocoa, FL (8851) Relo GDCS - 67562</t>
  </si>
  <si>
    <t>Walmart-Chino, CA (8103) 48forty eComm - 60776</t>
  </si>
  <si>
    <t>Walmart/Sam's Club MX-San Martin Obispo - 50671</t>
  </si>
  <si>
    <t>Walmart/Sam's Club MX-Villahermosa, TA - 50675</t>
  </si>
  <si>
    <t>Walmart/Sam's Club MX-Cuautitlan Izcalli - 50670</t>
  </si>
  <si>
    <t>Walmart/Sam's Club MX-Monterrey, NL - 50676</t>
  </si>
  <si>
    <t>Amplify Snack Brands-Edgerton, KS (Dot's Pretzels) - 80590</t>
  </si>
  <si>
    <t>BPS-Hazelton, PA (Niagara Waters) - 79087</t>
  </si>
  <si>
    <t>BPS-Chico, CA (Sierra Nevada Brewing) - 80561</t>
  </si>
  <si>
    <t>BPS-Mills River, NC (Sierra Nevada Brewing) - 80562</t>
  </si>
  <si>
    <t>Burhop Box &amp; Packaging-Huntley, IL (INGLESE BOX) - 80575</t>
  </si>
  <si>
    <t>Cascades Tissue Group-Pryor, OK (Orchids) - 56635</t>
  </si>
  <si>
    <t>Continental Mills-Effingham, IL - 61263</t>
  </si>
  <si>
    <t>Cuisine Solutions Inc-San Antonio TX - 80627</t>
  </si>
  <si>
    <t>Dart Container-Federalsburg, MD - 45093</t>
  </si>
  <si>
    <t>Dart Container-Ada, OK - 45211</t>
  </si>
  <si>
    <t>Elite Foam Inc.- Allentown, PA - 80567</t>
  </si>
  <si>
    <t>Fresh Express-Filer, ID - 80564</t>
  </si>
  <si>
    <t>Fresh Mark-Salem, OH - 80558</t>
  </si>
  <si>
    <t>Function of Beauty-Paxinos, PA - 80563</t>
  </si>
  <si>
    <t>Hamilton Beach Brands-Byhalia, MS - 46205</t>
  </si>
  <si>
    <t>Hampton Popcorn Company-Bethpage, NY - 76976</t>
  </si>
  <si>
    <t>Kraft Heinz-Altoona, PA (Del Grosso Foods) - 80605</t>
  </si>
  <si>
    <t>LG Electronics-East Windsor, NJ (LX Pantos) - 80566</t>
  </si>
  <si>
    <t>Melon Corp-McFarland, CA (D&amp;S Family Farm) - 80539</t>
  </si>
  <si>
    <t>Melon Corp-Roll, AZ (Texas Hill Cooler) - 80540</t>
  </si>
  <si>
    <t>Mission Produce-Atlanta, GA   - 64567</t>
  </si>
  <si>
    <t>Norris Farms LLC-Roseburg, OR - 77508</t>
  </si>
  <si>
    <t>Nutiva Inc.-Woodland, CA (Interpac Technologies) - 80537</t>
  </si>
  <si>
    <t>P-Pepsico (Frito Lay) - Grand Prairie,  TX - 90233</t>
  </si>
  <si>
    <t>Premier Magnesia LLC-Waynesville, NC (Giles Chemic - 69071</t>
  </si>
  <si>
    <t>Reckitt Benckiser-Guadalupe, MEX - 80626</t>
  </si>
  <si>
    <t>Reckitt Benckiser-Mexico, MEX - 80625</t>
  </si>
  <si>
    <t>Refresco North America-Wharton, NJ  - 71747</t>
  </si>
  <si>
    <t>Roth Premium Foods-Colorado Springs, CO - 80596</t>
  </si>
  <si>
    <t>Sam's Club-Ridgeville, SC (8980) Renter  - 80215</t>
  </si>
  <si>
    <t>The Suter Co, Inc.-Sycamore, IL - 59585</t>
  </si>
  <si>
    <t>Washington Shoe Company-Kent, WA (Stryder USA) - 80598</t>
  </si>
  <si>
    <t>Washington Shoe Company-Renton, WA  - 69404</t>
  </si>
  <si>
    <t>CHEP-Calgary, AB CA8E  - 77882</t>
  </si>
  <si>
    <t>CHEP-Hagerstown, MD (Kane Logistics) UTZN - 69020</t>
  </si>
  <si>
    <t>CHEP-Millville, NJ (Gorgo) UTZF - 79468</t>
  </si>
  <si>
    <t>GFS Canada Company Inc.-Ajax, ON  - 70980</t>
  </si>
  <si>
    <t>Kamps Pallets-Deerfield Beach, FL - 46089</t>
  </si>
  <si>
    <t>Kamps Pallet (Ralph Ave) - Louisville, KY - 80500</t>
  </si>
  <si>
    <t>Loblaw-Boucherville, QC (DC2167) - 50182</t>
  </si>
  <si>
    <t>Loblaw-Brampton, ON (Maritime On - 70096</t>
  </si>
  <si>
    <t>Loblaw-Scarborough, ON (T&amp;T-Onta - 75022</t>
  </si>
  <si>
    <t>IND Pallet LLC-Henderson, NV - 55413</t>
  </si>
  <si>
    <t>Target-Chicago, IL (T-3871) - 80364</t>
  </si>
  <si>
    <t>Walmart-Cleburne, TX (6064) Relo GDC - 43396</t>
  </si>
  <si>
    <t>Advantus Corporation-Jacksonville, FL - 80653</t>
  </si>
  <si>
    <t>Advantus Corporation-Lake Zurich, IL (Tuf-Tite) - 80652</t>
  </si>
  <si>
    <t>Vita Coco Inc-Jacksonville, FL (UNIS) - 80696</t>
  </si>
  <si>
    <t>Bakemark Inc-Pico Rivera, CA - 80693</t>
  </si>
  <si>
    <t>Bakemark Inc-Spartansburg, SC - 80694</t>
  </si>
  <si>
    <t>Bakemark Inc-Elyria, OH - 80695</t>
  </si>
  <si>
    <t>Belgian Boys-Miami, FL (Seafrigo Miami) - 80667</t>
  </si>
  <si>
    <t>Belgian Boys-Newark, NJ (Seafrigo Newark) - 80668</t>
  </si>
  <si>
    <t>BPS-Fitzgerald, GA (Polar Beverage) - 76918</t>
  </si>
  <si>
    <t>Bonita Packing Co.-Moss Landing, CA (Springfield) - 80697</t>
  </si>
  <si>
    <t>Clover Leaf Seafoods-Mississauga,ON(SherwayTomken) - 80657</t>
  </si>
  <si>
    <t>Merisant-Paris, TX (Ametsa) - 80702</t>
  </si>
  <si>
    <t>Mizkan - Crossville, TN - 80661</t>
  </si>
  <si>
    <t>Monson Fruit-Zillah, WA - 80629</t>
  </si>
  <si>
    <t>First Alert-El Paso, TX (Joe Battle) - 59959</t>
  </si>
  <si>
    <t>Nixie Sparkling Water, Inc.-Redlands, CA (Sojo) - 80628</t>
  </si>
  <si>
    <t>Rip Van Inc-Indianapolis, IN (South Atlantic) - 80704</t>
  </si>
  <si>
    <t>Rise Baking Co-Springdale, AR (SCB) - 80666</t>
  </si>
  <si>
    <t>Rise Baking Co-Minneapolis, MN (NFB) - 80663</t>
  </si>
  <si>
    <t>Sam's Club-Dayton, TX (Renter) - 80691</t>
  </si>
  <si>
    <t>P-Sam's Club (Renter) - Prince George, VA - 90237</t>
  </si>
  <si>
    <t>Schmieding Produce-Oaktown, IN (Kent Williams)  - 80530</t>
  </si>
  <si>
    <t>Sesajal, SA DE CV-Santa Catarina, NLE (Spraylab) - 80655</t>
  </si>
  <si>
    <t>P-Shark Ninja - Horn Lake, MS - 90236</t>
  </si>
  <si>
    <t>Stone Brewing Corporation-Escondido,CA - 63408</t>
  </si>
  <si>
    <t>The Eastman Group-Moreno Valley, CA (SANTA FE WHS) - 80535</t>
  </si>
  <si>
    <t>48forty Solutions, LLC-Birmingham, AL (237) - 44712</t>
  </si>
  <si>
    <t>Campbell Soup Company-Fayetteville, NC(FG-DC)(NFI) - 80438</t>
  </si>
  <si>
    <t>Dollar General-Atlanta, GA  - 69471</t>
  </si>
  <si>
    <t>TPM Dollar General-Blair, NE - 40174</t>
  </si>
  <si>
    <t>TPM Empire Freightways-Las Vegas, NV - 60567</t>
  </si>
  <si>
    <t>Hershey-Brantford, ON - 51245</t>
  </si>
  <si>
    <t>Kamps Pallets-Bloomfield, CT - 80501</t>
  </si>
  <si>
    <t>TPM PECO Memphis-Memphis, TN - 77750</t>
  </si>
  <si>
    <t>Woodbridge Pallet-Woodbridge, ON (Islington)  - 50711</t>
  </si>
  <si>
    <t>Shims Bargain-Commerce, CA (JC Sales) - 46433</t>
  </si>
  <si>
    <t>TOSCA RPC-Riverside, CA - 74893</t>
  </si>
  <si>
    <t>32 Degrees-Gardena, CA (Frontier Logistics) - 80743</t>
  </si>
  <si>
    <t>32 Degrees-Ontario, CA (Gilbert Malaga) - 80742</t>
  </si>
  <si>
    <t>32 Degrees-Keasbey, NJ (The Gilbert Co) - 80745</t>
  </si>
  <si>
    <t>32 Degrees-Carson, CA (ARMS Logistics) - 80744</t>
  </si>
  <si>
    <t>32 Degrees-East Rutherford, NJ (Krono Logis) - 80746</t>
  </si>
  <si>
    <t>Ajinomoto Foods-Geneva, IL (Lineage Logistics) - 80122</t>
  </si>
  <si>
    <t>Ajinomoto Foods-Batavia, IL (Lineage Logistics) - 80126</t>
  </si>
  <si>
    <t>Ajinomoto Foods-Calgary, AB (Congbec, Inc.) - 80137</t>
  </si>
  <si>
    <t>Vita Coco Inc-Tacoma, WA (UNIS) - 79618</t>
  </si>
  <si>
    <t>P-Arca Continental - Monterrey, NLE - 90238</t>
  </si>
  <si>
    <t>BPS-Random Lake, WI (Krier Foods) - 80775</t>
  </si>
  <si>
    <t>BISSELL Canada-Milton, ON (NFI) - 80741</t>
  </si>
  <si>
    <t>Cascades Tissue Group-Medford, NY (Global Tissue G - 69067</t>
  </si>
  <si>
    <t>CG&amp;P-Jamesburg, NJ (IMS Trading LLC) - 60319</t>
  </si>
  <si>
    <t>CG&amp;P-Greenfield, MO (Pennington Seed, Penn Pak II) - 50590</t>
  </si>
  <si>
    <t>CG&amp;P-Madison, GA (Pennington Seed, Penn Pak I) - 50589</t>
  </si>
  <si>
    <t>CG&amp;P-Sidney, NE (Pennington Seed, Penn Pak III) - 50591</t>
  </si>
  <si>
    <t>CG&amp;P-Eatonton, GA (Gro-Tec Inc.) - 50593</t>
  </si>
  <si>
    <t>CG&amp;P-Neosho, MO (Howard Johnson Industries) - 67453</t>
  </si>
  <si>
    <t>Clearwater Paper-Henderson, NC (85SENC Select Pro  - 76243</t>
  </si>
  <si>
    <t>Firman Power Equipment-Peoria, AZ - 80724</t>
  </si>
  <si>
    <t>Firman Power Equipment-Greensboro, NC - 80723</t>
  </si>
  <si>
    <t>Freshpet Inc-Bethlehem, PA (Freshpet Plant 2) - 75028</t>
  </si>
  <si>
    <t>Frey Produce-Sullivan, IN (McCammon) - 78849</t>
  </si>
  <si>
    <t>Frieda’s LLC- Anaheim, CA - 59145</t>
  </si>
  <si>
    <t>Kraft Heinz-Troy, OH (Peak Foods) - 80739</t>
  </si>
  <si>
    <t>Kraft Heinz-Massillon, OH (K-H Americold Mass 17th - 60638</t>
  </si>
  <si>
    <t>Kraft Heinz-Concord, ON (Les Plats Du Chef) - 61514</t>
  </si>
  <si>
    <t>Kraft Heinz-Amsterdam, NY (Beech Nut) - 79435</t>
  </si>
  <si>
    <t>Kraft Heinz-Milford, DE (K-H Sea Watch) - 60636</t>
  </si>
  <si>
    <t>Kraft Heinz-Rosendale, WI (EXTMF MSI Exp 5358)  - 54240</t>
  </si>
  <si>
    <t>Kraft Heinz-Seymour, WI (EXTMF-Emmi Roth) - 69011</t>
  </si>
  <si>
    <t>Kraft Heinz-Geneva,IL (Hearthside) - 75818</t>
  </si>
  <si>
    <t>Kraft Heinz-West Chester, OH (Taylor 7605) - 78922</t>
  </si>
  <si>
    <t>Kraft Heinz-Fitzgerald, GA (EXTMF American Blanchi - 53981</t>
  </si>
  <si>
    <t>Kruger Tissue Group- Memphis, TN  - 80560</t>
  </si>
  <si>
    <t>Legrand AV Inc.-Fort Mill, SC - 80737</t>
  </si>
  <si>
    <t>Lindt &amp; Sprungli (Canada)-Mississauga, ON - 80740</t>
  </si>
  <si>
    <t>LX Pantos Mexico-Mission, TX - 80631</t>
  </si>
  <si>
    <t>Mars Wrigley-Ciénega de Flores, NLE (DHL) - 80728</t>
  </si>
  <si>
    <t>Pepsico-Bridgeview, IL (Frito Repack) - 80815</t>
  </si>
  <si>
    <t>Port Jersey Logistics-Richmond Hill, GA (Tyler Dis - 80750</t>
  </si>
  <si>
    <t>Rise Baking Co-Irvine, CA (SCB) - 80665</t>
  </si>
  <si>
    <t>Rise Baking Co-River Falls, WI (BMC) - 80662</t>
  </si>
  <si>
    <t>Schreiber Foods-De Pere, WI (WI Distribution Cente - 78734</t>
  </si>
  <si>
    <t>Seviroli Foods-Happauge, NY - 80654</t>
  </si>
  <si>
    <t>Shark Ninja Inc-Dorval, QC (Metro Supply Chain) - 80692</t>
  </si>
  <si>
    <t>Tailor Vintage-Jersey City, NJ (Phoenix Warehouse) - 80722</t>
  </si>
  <si>
    <t>TreeHouse Foods-2501-Hamilton, ON (Burford DC) - 65165</t>
  </si>
  <si>
    <t>WestRock-Fernandina Beach, FL - 55083</t>
  </si>
  <si>
    <t>ADUSA-Bethlehem, PA(Giant Foods) - 77584</t>
  </si>
  <si>
    <t>ADUSA-York, PA(Giant Foods) - 77741</t>
  </si>
  <si>
    <t>ADUSA-Mauldin, SC (Food Lion) - 76316</t>
  </si>
  <si>
    <t>ADUSA-Manchester, CT(Stop&amp;Shop) - 76231</t>
  </si>
  <si>
    <t>ADUSA-Chester, NY(Stop&amp;Shop) - 80738</t>
  </si>
  <si>
    <t>CHEP-Charlotte, NC UTAB - 44643</t>
  </si>
  <si>
    <t>Millwood Inc-Vienna, OH  - 45237</t>
  </si>
  <si>
    <t>D_CANL5S1L4_78887</t>
  </si>
  <si>
    <t>D_MEX66052_75924</t>
  </si>
  <si>
    <t>PECO Memphis - 76410</t>
  </si>
  <si>
    <t>J &amp; B Pallet, LLC-Red Wing, MN â 76092</t>
  </si>
  <si>
    <t>PECO Mississauga (Newpall) - 78887</t>
  </si>
  <si>
    <t>Relogistic Services, LLC.- Zion  - 63296</t>
  </si>
  <si>
    <t>PECO San Antonio - 77169</t>
  </si>
  <si>
    <t>Adirondack Beverage (Sort Only) - 59141</t>
  </si>
  <si>
    <t>Covert Pallet Inc - 76954</t>
  </si>
  <si>
    <t>UFP Monterrey â MX (NORPAL) (MFG) â 75924</t>
  </si>
  <si>
    <t>Paramount Pallet Montreal (Depot) â 73248</t>
  </si>
  <si>
    <t>Cottondale Wood Products.-Tuscaloosa, AL (MFG.) - 46146</t>
  </si>
  <si>
    <t>Atlantic Potato,Perth-Andover ,NB (RS) - 60575</t>
  </si>
  <si>
    <t>Atlas Pallets-Ruther Glen, VA (MFG.) - 46488</t>
  </si>
  <si>
    <t>Smart Mexico City - 79522</t>
  </si>
  <si>
    <t>LOSIFRA, S.A. DE C.V. (MFG)  - 80443</t>
  </si>
  <si>
    <t>KyKenKee/Newton Lumber (MFG) - 54027</t>
  </si>
  <si>
    <t>UFP Berlin LLC - 74012</t>
  </si>
  <si>
    <t>Cottondale Wood Products.-Houston, TX (MFG) - 77572</t>
  </si>
  <si>
    <t>Mid-Isle Farms, Inc - Sort Only - 59139</t>
  </si>
  <si>
    <t>Rehrig - Petersburg, VA (WSD) - 58941</t>
  </si>
  <si>
    <t>Indian Summer Co-op (RS) - 62921</t>
  </si>
  <si>
    <t>Rehrig-Tomah, WI (WSD) - 58566</t>
  </si>
  <si>
    <t>VP Trading Company - 80235</t>
  </si>
  <si>
    <t>Jarden  - JCS/Ozark - 66091</t>
  </si>
  <si>
    <t>Propak - Kansas City, KS (WSD) - 58951</t>
  </si>
  <si>
    <t>Rehrig - Lincolnton, NC (WSD)  - 69021</t>
  </si>
  <si>
    <t>Smart Monterrey - 46055</t>
  </si>
  <si>
    <t>ReLo-Hammond, LA (WSD) - 58851</t>
  </si>
  <si>
    <t>Strangs Produce Inc (Depot) - 62101</t>
  </si>
  <si>
    <t>Sunshine Mills, Inc (Sort Only) - 59853 - 59853</t>
  </si>
  <si>
    <t>Rehrig - Hanover, PA (WSD) - 58749</t>
  </si>
  <si>
    <t>Red Star Logistics Inc-Fontana, CA - 60743</t>
  </si>
  <si>
    <t>Propak - Searcy, AR (WSD) - 66997</t>
  </si>
  <si>
    <t>Propak - Mira Loma, CA (WSD) - 58933</t>
  </si>
  <si>
    <t>Propak - Phoenix, AZ (WSD) - 59199</t>
  </si>
  <si>
    <t>ReLo-Atlanta, GA (WSD) - 58660</t>
  </si>
  <si>
    <t>ReLo-Lakeland, FL (WSD) - 58661</t>
  </si>
  <si>
    <t>Relo - Dallas, TX (WSD) - 59973</t>
  </si>
  <si>
    <t>Rehrig-Logan Township, NJ (WSD) - 58896</t>
  </si>
  <si>
    <t>Propak - McCarran, NV (WSD) - 58954</t>
  </si>
  <si>
    <t>Rehrig - Gloversville, NY (WSD) - 58950</t>
  </si>
  <si>
    <t>Relo - Houston, TX  (WSD) - 63610</t>
  </si>
  <si>
    <t>Propak - Denver, CO (WSD) - 58948</t>
  </si>
  <si>
    <t>Propak - West Sacramento, CA (WSD) - 58953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</si>
</sst>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2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Helvetica LT Com"/>
      <family val="2"/>
    </font>
    <font>
      <sz val="11"/>
      <color theme="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</borders>
  <cellStyleXfs count="55">
    <xf numFmtId="0" fontId="0" fillId="0" borderId="0"/>
    <xf numFmtId="0" fontId="3" fillId="0" borderId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5" applyNumberFormat="0" applyAlignment="0" applyProtection="0"/>
    <xf numFmtId="0" fontId="14" fillId="7" borderId="6" applyNumberFormat="0" applyAlignment="0" applyProtection="0"/>
    <xf numFmtId="0" fontId="15" fillId="7" borderId="5" applyNumberFormat="0" applyAlignment="0" applyProtection="0"/>
    <xf numFmtId="0" fontId="16" fillId="0" borderId="7" applyNumberFormat="0" applyFill="0" applyAlignment="0" applyProtection="0"/>
    <xf numFmtId="0" fontId="17" fillId="8" borderId="8" applyNumberFormat="0" applyAlignment="0" applyProtection="0"/>
    <xf numFmtId="0" fontId="18" fillId="0" borderId="0" applyNumberFormat="0" applyFill="0" applyBorder="0" applyAlignment="0" applyProtection="0"/>
    <xf numFmtId="0" fontId="5" fillId="9" borderId="9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0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0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20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20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20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20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22" fillId="0" borderId="0"/>
    <xf numFmtId="0" fontId="23" fillId="0" borderId="0"/>
    <xf numFmtId="0" fontId="5" fillId="16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22" fillId="0" borderId="0"/>
    <xf numFmtId="0" fontId="5" fillId="0" borderId="0"/>
    <xf numFmtId="9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3" fillId="0" borderId="0"/>
    <xf numFmtId="0" fontId="21" fillId="0" borderId="0"/>
    <xf numFmtId="43" fontId="2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24" fillId="34" borderId="0" xfId="0" applyFont="1" applyFill="1"/>
    <xf numFmtId="0" fontId="24" fillId="34" borderId="0" xfId="0" applyNumberFormat="1" applyFont="1" applyFill="1"/>
    <xf numFmtId="0" fontId="0" fillId="35" borderId="0" xfId="0" applyNumberFormat="1" applyFill="1"/>
    <xf numFmtId="0" fontId="0" fillId="35" borderId="11" xfId="0" applyFill="1" applyBorder="1"/>
    <xf numFmtId="0" fontId="24" fillId="36" borderId="0" xfId="0" applyFont="1" applyFill="1"/>
  </cellXfs>
  <cellStyles count="5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1 2" xfId="47" xr:uid="{0213A865-F7C3-4883-A36C-86D08BC2FC9F}"/>
    <cellStyle name="40% - Accent1 5" xfId="46" xr:uid="{5BA90962-785D-4436-A809-9252308175EA}"/>
    <cellStyle name="40% - Accent2" xfId="25" builtinId="35" customBuiltin="1"/>
    <cellStyle name="40% - Accent2 5" xfId="45" xr:uid="{026F8F76-A45A-4A4D-9C81-09948A0FD89A}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12 3" xfId="51" xr:uid="{052EC2CF-403D-48B4-9DAF-4C70CF2AA5C2}"/>
    <cellStyle name="Comma 2" xfId="54" xr:uid="{D71FAFF0-05FD-4C7C-AFE7-1B8F68C69D50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1" xr:uid="{00000000-0005-0000-0000-000030000000}"/>
    <cellStyle name="Normal 2 2" xfId="52" xr:uid="{F55FF18F-844B-46FA-AF99-A6C1623FF6A6}"/>
    <cellStyle name="Normal 2 3" xfId="43" xr:uid="{73F96846-F2D7-4763-9E0F-09C87F093BC9}"/>
    <cellStyle name="Normal 273" xfId="49" xr:uid="{EFB03CB9-5308-4843-8CB2-DABAE65BC0F4}"/>
    <cellStyle name="Normal 3" xfId="44" xr:uid="{272D35BB-36DE-41B6-9DDB-2DD69CBACD0B}"/>
    <cellStyle name="Normal 4" xfId="53" xr:uid="{688D04AC-843D-481D-99C8-60A675CBCC0D}"/>
    <cellStyle name="Normal 49" xfId="48" xr:uid="{83158F32-DFD4-43A1-A868-187033B134E6}"/>
    <cellStyle name="Note" xfId="16" builtinId="10" customBuiltin="1"/>
    <cellStyle name="Output" xfId="11" builtinId="21" customBuiltin="1"/>
    <cellStyle name="Percent 11 4" xfId="50" xr:uid="{3D1A5D01-63E5-4064-887E-0C69A734112F}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7543F24F-B268-4CD8-9681-B4CE7946BFAF}"/>
  </tableStyles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s"/>
      <sheetName val="Facilities"/>
    </sheetNames>
    <sheetDataSet>
      <sheetData sheetId="0">
        <row r="1">
          <cell r="A1" t="str">
            <v>Lookup</v>
          </cell>
          <cell r="B1" t="str">
            <v>customername</v>
          </cell>
        </row>
        <row r="2">
          <cell r="A2" t="str">
            <v>I_99912</v>
          </cell>
          <cell r="B2" t="str">
            <v>I_CANJ8H4N6_99912</v>
          </cell>
        </row>
        <row r="3">
          <cell r="A3" t="str">
            <v>I_57079</v>
          </cell>
          <cell r="B3" t="str">
            <v>I_USA62801_57079</v>
          </cell>
        </row>
        <row r="4">
          <cell r="A4" t="str">
            <v>I_64334</v>
          </cell>
          <cell r="B4" t="str">
            <v>I_USA92236_64334</v>
          </cell>
        </row>
        <row r="5">
          <cell r="A5" t="str">
            <v>I_99926</v>
          </cell>
          <cell r="B5" t="str">
            <v>I_USA75001_99926</v>
          </cell>
        </row>
        <row r="6">
          <cell r="A6" t="str">
            <v>I_90146</v>
          </cell>
          <cell r="B6" t="str">
            <v>I_USA75172_90146</v>
          </cell>
        </row>
        <row r="7">
          <cell r="A7" t="str">
            <v>I_46191</v>
          </cell>
          <cell r="B7" t="str">
            <v>I_USA08831_46191</v>
          </cell>
        </row>
        <row r="8">
          <cell r="A8" t="str">
            <v>I_77076</v>
          </cell>
          <cell r="B8" t="str">
            <v>I_CANE4P3RE_77076</v>
          </cell>
        </row>
        <row r="9">
          <cell r="A9" t="str">
            <v>I_51026</v>
          </cell>
          <cell r="B9" t="str">
            <v>I_USA46320_51026</v>
          </cell>
        </row>
        <row r="10">
          <cell r="A10" t="str">
            <v>I_56578</v>
          </cell>
          <cell r="B10" t="str">
            <v>I_USA91710_56578</v>
          </cell>
        </row>
        <row r="11">
          <cell r="A11" t="str">
            <v>I_67973</v>
          </cell>
          <cell r="B11" t="str">
            <v>I_USA54956_67973</v>
          </cell>
        </row>
        <row r="12">
          <cell r="A12" t="str">
            <v>I_46032</v>
          </cell>
          <cell r="B12" t="str">
            <v>I_CANH2L2R5_46032</v>
          </cell>
        </row>
        <row r="13">
          <cell r="A13" t="str">
            <v>I_74235</v>
          </cell>
          <cell r="B13" t="str">
            <v>I_USA92551_74235</v>
          </cell>
        </row>
        <row r="14">
          <cell r="A14" t="str">
            <v>I_66678</v>
          </cell>
          <cell r="B14" t="str">
            <v>I_USA61020_66678</v>
          </cell>
        </row>
        <row r="15">
          <cell r="A15" t="str">
            <v>I_53838</v>
          </cell>
          <cell r="B15" t="str">
            <v>I_USA53916_53838</v>
          </cell>
        </row>
        <row r="16">
          <cell r="A16" t="str">
            <v>I_67751</v>
          </cell>
          <cell r="B16" t="str">
            <v>I_USA93901_67751</v>
          </cell>
        </row>
        <row r="17">
          <cell r="A17" t="str">
            <v>I_76079</v>
          </cell>
          <cell r="B17" t="str">
            <v>I_USA85043_76079</v>
          </cell>
        </row>
        <row r="18">
          <cell r="A18" t="str">
            <v>I_77184</v>
          </cell>
          <cell r="B18" t="str">
            <v>I_USA37401_77184</v>
          </cell>
        </row>
        <row r="19">
          <cell r="A19" t="str">
            <v>I_53865</v>
          </cell>
          <cell r="B19" t="str">
            <v>I_USA95215_53865</v>
          </cell>
        </row>
        <row r="20">
          <cell r="A20" t="str">
            <v>I_44242</v>
          </cell>
          <cell r="B20" t="str">
            <v>I_USA05602_44242</v>
          </cell>
        </row>
        <row r="21">
          <cell r="A21" t="str">
            <v>I_67003</v>
          </cell>
          <cell r="B21" t="str">
            <v>I_USA33844_67003</v>
          </cell>
        </row>
        <row r="22">
          <cell r="A22" t="str">
            <v>I_63214</v>
          </cell>
          <cell r="B22" t="str">
            <v>I_USA90221_63214</v>
          </cell>
        </row>
        <row r="23">
          <cell r="A23" t="str">
            <v>I_60036</v>
          </cell>
          <cell r="B23" t="str">
            <v>I_USA63144_60036</v>
          </cell>
        </row>
        <row r="24">
          <cell r="A24" t="str">
            <v>I_54168</v>
          </cell>
          <cell r="B24" t="str">
            <v>I_CANN0J1P0_54168</v>
          </cell>
        </row>
        <row r="25">
          <cell r="A25" t="str">
            <v>I_57405</v>
          </cell>
          <cell r="B25" t="str">
            <v>I_CANV3G2G9_57405</v>
          </cell>
        </row>
        <row r="26">
          <cell r="A26" t="str">
            <v>I_63087</v>
          </cell>
          <cell r="B26" t="str">
            <v>I_USA91711_63087</v>
          </cell>
        </row>
        <row r="27">
          <cell r="A27" t="str">
            <v>I_60379</v>
          </cell>
          <cell r="B27" t="str">
            <v>I_MEX37980_60379</v>
          </cell>
        </row>
        <row r="28">
          <cell r="A28" t="str">
            <v>I_73723</v>
          </cell>
          <cell r="B28" t="str">
            <v>I_USA43723_73723</v>
          </cell>
        </row>
        <row r="29">
          <cell r="A29" t="str">
            <v>I_74527</v>
          </cell>
          <cell r="B29" t="str">
            <v>I_CANH8T3M5_74527</v>
          </cell>
        </row>
        <row r="30">
          <cell r="A30" t="str">
            <v>I_77187</v>
          </cell>
          <cell r="B30" t="str">
            <v>I_USA16841_77187</v>
          </cell>
        </row>
        <row r="31">
          <cell r="A31" t="str">
            <v>I_71910</v>
          </cell>
          <cell r="B31" t="str">
            <v>I_CANL4X2G5_71910</v>
          </cell>
        </row>
        <row r="32">
          <cell r="A32" t="str">
            <v>I_74015</v>
          </cell>
          <cell r="B32" t="str">
            <v>I_USA18337_74015</v>
          </cell>
        </row>
        <row r="33">
          <cell r="A33" t="str">
            <v>I_99916</v>
          </cell>
          <cell r="B33" t="str">
            <v>I_USA16509_99916</v>
          </cell>
        </row>
        <row r="34">
          <cell r="A34" t="str">
            <v>I_61261</v>
          </cell>
          <cell r="B34" t="str">
            <v>I_CANB0M1X0_61261</v>
          </cell>
        </row>
        <row r="35">
          <cell r="A35" t="str">
            <v>I_45634</v>
          </cell>
          <cell r="B35" t="str">
            <v>I_USA38671_45634</v>
          </cell>
        </row>
        <row r="36">
          <cell r="A36" t="str">
            <v>I_61597</v>
          </cell>
          <cell r="B36" t="str">
            <v>I_CANV2T6J7_61597</v>
          </cell>
        </row>
        <row r="37">
          <cell r="A37" t="str">
            <v>I_62691</v>
          </cell>
          <cell r="B37" t="str">
            <v>I_MEX28150_62691</v>
          </cell>
        </row>
        <row r="38">
          <cell r="A38" t="str">
            <v>I_69927</v>
          </cell>
          <cell r="B38" t="str">
            <v>I_USA60421_69927</v>
          </cell>
        </row>
        <row r="39">
          <cell r="A39" t="str">
            <v>I_66992</v>
          </cell>
          <cell r="B39" t="str">
            <v>I_USA60131_66992</v>
          </cell>
        </row>
        <row r="40">
          <cell r="A40" t="str">
            <v>I_69275</v>
          </cell>
          <cell r="B40" t="str">
            <v>I_USA29488_69275</v>
          </cell>
        </row>
        <row r="41">
          <cell r="A41" t="str">
            <v>I_70302</v>
          </cell>
          <cell r="B41" t="str">
            <v>I_USA37309_70302</v>
          </cell>
        </row>
        <row r="42">
          <cell r="A42" t="str">
            <v>I_61740</v>
          </cell>
          <cell r="B42" t="str">
            <v>I_CANR2J0A2_61740</v>
          </cell>
        </row>
        <row r="43">
          <cell r="A43" t="str">
            <v>I_50590</v>
          </cell>
          <cell r="B43" t="str">
            <v>I_USA65661_50590</v>
          </cell>
        </row>
        <row r="44">
          <cell r="A44" t="str">
            <v>I_75872</v>
          </cell>
          <cell r="B44" t="str">
            <v>I_USA62025_75872</v>
          </cell>
        </row>
        <row r="45">
          <cell r="A45" t="str">
            <v>I_44107</v>
          </cell>
          <cell r="B45" t="str">
            <v>I_USA15003_44107</v>
          </cell>
        </row>
        <row r="46">
          <cell r="A46" t="str">
            <v>I_53851</v>
          </cell>
          <cell r="B46" t="str">
            <v>I_USA32202_53851</v>
          </cell>
        </row>
        <row r="47">
          <cell r="A47" t="str">
            <v>I_68355</v>
          </cell>
          <cell r="B47" t="str">
            <v>I_CANV2R5M3_68355</v>
          </cell>
        </row>
        <row r="48">
          <cell r="A48" t="str">
            <v>I_71788</v>
          </cell>
          <cell r="B48" t="str">
            <v>I_USA93291_71788</v>
          </cell>
        </row>
        <row r="49">
          <cell r="A49" t="str">
            <v>I_79491</v>
          </cell>
          <cell r="B49" t="str">
            <v>I_USA92509_79491</v>
          </cell>
        </row>
        <row r="50">
          <cell r="A50" t="str">
            <v>I_76489</v>
          </cell>
          <cell r="B50" t="str">
            <v>I_CANH9P2N4_76489</v>
          </cell>
        </row>
        <row r="51">
          <cell r="A51" t="str">
            <v>I_71644</v>
          </cell>
          <cell r="B51" t="str">
            <v>I_USA98001_71644</v>
          </cell>
        </row>
        <row r="52">
          <cell r="A52" t="str">
            <v>I_78881</v>
          </cell>
          <cell r="B52" t="str">
            <v>I_USA46514_78881</v>
          </cell>
        </row>
        <row r="53">
          <cell r="A53" t="str">
            <v>I_62961</v>
          </cell>
          <cell r="B53" t="str">
            <v>I_USA45348_62961</v>
          </cell>
        </row>
        <row r="54">
          <cell r="A54" t="str">
            <v>I_74079</v>
          </cell>
          <cell r="B54" t="str">
            <v>I_USA08817_74079</v>
          </cell>
        </row>
        <row r="55">
          <cell r="A55" t="str">
            <v>I_64177</v>
          </cell>
          <cell r="B55" t="str">
            <v>I_USA85304_64177</v>
          </cell>
        </row>
        <row r="56">
          <cell r="A56" t="str">
            <v>I_73043</v>
          </cell>
          <cell r="B56" t="str">
            <v>I_USA19606_73043</v>
          </cell>
        </row>
        <row r="57">
          <cell r="A57" t="str">
            <v>I_70505</v>
          </cell>
          <cell r="B57" t="str">
            <v>I_USA27203_70505</v>
          </cell>
        </row>
        <row r="58">
          <cell r="A58" t="str">
            <v>I_50341</v>
          </cell>
          <cell r="B58" t="str">
            <v>I_USA93648_50341</v>
          </cell>
        </row>
        <row r="59">
          <cell r="A59" t="str">
            <v>I_69993</v>
          </cell>
          <cell r="B59" t="str">
            <v>I_USA03733_69993</v>
          </cell>
        </row>
        <row r="60">
          <cell r="A60" t="str">
            <v>I_99895</v>
          </cell>
          <cell r="B60" t="str">
            <v>I_USA98942_99895</v>
          </cell>
        </row>
        <row r="61">
          <cell r="A61" t="str">
            <v>I_79435</v>
          </cell>
          <cell r="B61" t="str">
            <v>I_USA10120_79435</v>
          </cell>
        </row>
        <row r="62">
          <cell r="A62" t="str">
            <v>I_75406</v>
          </cell>
          <cell r="B62" t="str">
            <v>I_USA21740_75406</v>
          </cell>
        </row>
        <row r="63">
          <cell r="A63" t="str">
            <v>I_76403</v>
          </cell>
          <cell r="B63" t="str">
            <v>I_USA07470_76403</v>
          </cell>
        </row>
        <row r="64">
          <cell r="A64" t="str">
            <v>I_76866</v>
          </cell>
          <cell r="B64" t="str">
            <v>I_USA95206_76866</v>
          </cell>
        </row>
        <row r="65">
          <cell r="A65" t="str">
            <v>I_77206</v>
          </cell>
          <cell r="B65" t="str">
            <v>I_USA17011_77206</v>
          </cell>
        </row>
        <row r="66">
          <cell r="A66" t="str">
            <v>I_77557</v>
          </cell>
          <cell r="B66" t="str">
            <v>I_USA60007_77557</v>
          </cell>
        </row>
        <row r="67">
          <cell r="A67" t="str">
            <v>I_80132</v>
          </cell>
          <cell r="B67" t="str">
            <v>I_USA64801_80132</v>
          </cell>
        </row>
        <row r="68">
          <cell r="A68" t="str">
            <v>I_80196</v>
          </cell>
          <cell r="B68" t="str">
            <v>I_USA18634_80196</v>
          </cell>
        </row>
        <row r="69">
          <cell r="A69" t="str">
            <v>I_80215</v>
          </cell>
          <cell r="B69" t="str">
            <v>I_USA29472_80215</v>
          </cell>
        </row>
        <row r="70">
          <cell r="A70" t="str">
            <v>I_80302</v>
          </cell>
          <cell r="B70" t="str">
            <v>I_USA95330_80302</v>
          </cell>
        </row>
        <row r="71">
          <cell r="A71" t="str">
            <v>I_80406</v>
          </cell>
          <cell r="B71" t="str">
            <v>I_USA75172_80406</v>
          </cell>
        </row>
        <row r="72">
          <cell r="A72" t="str">
            <v>I_80444</v>
          </cell>
          <cell r="B72" t="str">
            <v>I_USA84104_80444</v>
          </cell>
        </row>
        <row r="73">
          <cell r="A73" t="str">
            <v>I_80445</v>
          </cell>
          <cell r="B73" t="str">
            <v>I_USA31789_80445</v>
          </cell>
        </row>
        <row r="74">
          <cell r="A74" t="str">
            <v>I_80446</v>
          </cell>
          <cell r="B74" t="str">
            <v>I_USA33830_80446</v>
          </cell>
        </row>
        <row r="75">
          <cell r="A75" t="str">
            <v>I_80454</v>
          </cell>
          <cell r="B75" t="str">
            <v>I_USA55318_80454</v>
          </cell>
        </row>
        <row r="76">
          <cell r="A76" t="str">
            <v>I_80455</v>
          </cell>
          <cell r="B76" t="str">
            <v>I_USA92316_80455</v>
          </cell>
        </row>
        <row r="77">
          <cell r="A77" t="str">
            <v>I_80456</v>
          </cell>
          <cell r="B77" t="str">
            <v>I_USA48176_80456</v>
          </cell>
        </row>
        <row r="78">
          <cell r="A78" t="str">
            <v>I_80457</v>
          </cell>
          <cell r="B78" t="str">
            <v>I_USA91710_80457</v>
          </cell>
        </row>
        <row r="79">
          <cell r="A79" t="str">
            <v>I_80459</v>
          </cell>
          <cell r="B79" t="str">
            <v>I_USA02189_80459</v>
          </cell>
        </row>
        <row r="80">
          <cell r="A80" t="str">
            <v>I_80461</v>
          </cell>
          <cell r="B80" t="str">
            <v>I_CANN0C1B0_80461</v>
          </cell>
        </row>
        <row r="81">
          <cell r="A81" t="str">
            <v>I_80462</v>
          </cell>
          <cell r="B81" t="str">
            <v>I_CANT2C2E1_80462</v>
          </cell>
        </row>
        <row r="82">
          <cell r="A82" t="str">
            <v>I_80467</v>
          </cell>
          <cell r="B82" t="str">
            <v>I_USA08067_80467</v>
          </cell>
        </row>
        <row r="83">
          <cell r="A83" t="str">
            <v>I_80473</v>
          </cell>
          <cell r="B83" t="str">
            <v>I_MEX65550_80473</v>
          </cell>
        </row>
        <row r="84">
          <cell r="A84" t="str">
            <v>I_80474</v>
          </cell>
          <cell r="B84" t="str">
            <v>I_USA75172_80474</v>
          </cell>
        </row>
        <row r="85">
          <cell r="A85" t="str">
            <v>I_80475</v>
          </cell>
          <cell r="B85" t="str">
            <v>I_USA60803_80475</v>
          </cell>
        </row>
        <row r="86">
          <cell r="A86" t="str">
            <v>I_80476</v>
          </cell>
          <cell r="B86" t="str">
            <v>I_USA08817_80476</v>
          </cell>
        </row>
        <row r="87">
          <cell r="A87" t="str">
            <v>I_80477</v>
          </cell>
          <cell r="B87" t="str">
            <v>I_USA36343_80477</v>
          </cell>
        </row>
        <row r="88">
          <cell r="A88" t="str">
            <v>I_80479</v>
          </cell>
          <cell r="B88" t="str">
            <v>I_USA92508_80479</v>
          </cell>
        </row>
        <row r="89">
          <cell r="A89" t="str">
            <v>I_80481</v>
          </cell>
          <cell r="B89" t="str">
            <v>I_USA72904_80481</v>
          </cell>
        </row>
        <row r="90">
          <cell r="A90" t="str">
            <v>I_80483</v>
          </cell>
          <cell r="B90" t="str">
            <v>I_USA75261_80483</v>
          </cell>
        </row>
        <row r="91">
          <cell r="A91" t="str">
            <v>I_80494</v>
          </cell>
          <cell r="B91" t="str">
            <v>I_USA78219_80494</v>
          </cell>
        </row>
        <row r="92">
          <cell r="A92" t="str">
            <v>I_63160</v>
          </cell>
          <cell r="B92" t="str">
            <v>I_USA93926_63160</v>
          </cell>
        </row>
        <row r="93">
          <cell r="A93" t="str">
            <v>I_58774</v>
          </cell>
          <cell r="B93" t="str">
            <v>I_USA08817_58774</v>
          </cell>
        </row>
        <row r="94">
          <cell r="A94" t="str">
            <v>I_99982</v>
          </cell>
          <cell r="B94" t="str">
            <v>I_MEX64650_99982</v>
          </cell>
        </row>
        <row r="95">
          <cell r="A95" t="str">
            <v>I_90147</v>
          </cell>
          <cell r="B95" t="str">
            <v>I_USA48176_90147</v>
          </cell>
        </row>
        <row r="96">
          <cell r="A96" t="str">
            <v>I_90148</v>
          </cell>
          <cell r="B96" t="str">
            <v>I_USA28341_90148</v>
          </cell>
        </row>
        <row r="97">
          <cell r="A97" t="str">
            <v>I_79783</v>
          </cell>
          <cell r="B97" t="str">
            <v>I_CANV3N2W1_79783</v>
          </cell>
        </row>
        <row r="98">
          <cell r="A98" t="str">
            <v>I_79785</v>
          </cell>
          <cell r="B98" t="str">
            <v>I_CANL6J&amp;T3_79785</v>
          </cell>
        </row>
        <row r="99">
          <cell r="A99" t="str">
            <v>I_79787</v>
          </cell>
          <cell r="B99" t="str">
            <v>I_USA40258_79787</v>
          </cell>
        </row>
        <row r="100">
          <cell r="A100" t="str">
            <v>I_79832</v>
          </cell>
          <cell r="B100" t="str">
            <v>I_USA02839_79832</v>
          </cell>
        </row>
        <row r="101">
          <cell r="A101" t="str">
            <v>I_79854</v>
          </cell>
          <cell r="B101" t="str">
            <v>I_USA17522_79854</v>
          </cell>
        </row>
        <row r="102">
          <cell r="A102" t="str">
            <v>I_79860</v>
          </cell>
          <cell r="B102" t="str">
            <v>I_USA47006_79860</v>
          </cell>
        </row>
        <row r="103">
          <cell r="A103" t="str">
            <v>I_79861</v>
          </cell>
          <cell r="B103" t="str">
            <v>I_USA27265_79861</v>
          </cell>
        </row>
        <row r="104">
          <cell r="A104" t="str">
            <v>I_79864</v>
          </cell>
          <cell r="B104" t="str">
            <v>I_USA52233_79864</v>
          </cell>
        </row>
        <row r="105">
          <cell r="A105" t="str">
            <v>I_79865</v>
          </cell>
          <cell r="B105" t="str">
            <v>I_USA90040_79865</v>
          </cell>
        </row>
        <row r="106">
          <cell r="A106" t="str">
            <v>I_79867</v>
          </cell>
          <cell r="B106" t="str">
            <v>I_USA29488_79867</v>
          </cell>
        </row>
        <row r="107">
          <cell r="A107" t="str">
            <v>I_79868</v>
          </cell>
          <cell r="B107" t="str">
            <v>I_USA29488_79868</v>
          </cell>
        </row>
        <row r="108">
          <cell r="A108" t="str">
            <v>I_79869</v>
          </cell>
          <cell r="B108" t="str">
            <v>I_USA10926_79869</v>
          </cell>
        </row>
        <row r="109">
          <cell r="A109" t="str">
            <v>I_80013</v>
          </cell>
          <cell r="B109" t="str">
            <v>I_USA22741_80013</v>
          </cell>
        </row>
        <row r="110">
          <cell r="A110" t="str">
            <v>I_80014</v>
          </cell>
          <cell r="B110" t="str">
            <v>I_USA30336_80014</v>
          </cell>
        </row>
        <row r="111">
          <cell r="A111" t="str">
            <v>I_90080</v>
          </cell>
          <cell r="B111" t="str">
            <v>I_USA19362_90080</v>
          </cell>
        </row>
        <row r="112">
          <cell r="A112" t="str">
            <v>I_90081</v>
          </cell>
          <cell r="B112" t="str">
            <v>I_USA24540_90081</v>
          </cell>
        </row>
        <row r="113">
          <cell r="A113" t="str">
            <v>I_90082</v>
          </cell>
          <cell r="B113" t="str">
            <v>I_USA24586_90082</v>
          </cell>
        </row>
        <row r="114">
          <cell r="A114" t="str">
            <v>I_90083</v>
          </cell>
          <cell r="B114" t="str">
            <v>I_CANJ1X4X5_90083</v>
          </cell>
        </row>
        <row r="115">
          <cell r="A115" t="str">
            <v>I_90084</v>
          </cell>
          <cell r="B115" t="str">
            <v>I_USA31401_90084</v>
          </cell>
        </row>
        <row r="116">
          <cell r="A116" t="str">
            <v>I_90085</v>
          </cell>
          <cell r="B116" t="str">
            <v>I_USA90802_90085</v>
          </cell>
        </row>
        <row r="117">
          <cell r="A117" t="str">
            <v>I_90086</v>
          </cell>
          <cell r="B117" t="str">
            <v>I_USA02740_90086</v>
          </cell>
        </row>
        <row r="118">
          <cell r="A118" t="str">
            <v>I_90087</v>
          </cell>
          <cell r="B118" t="str">
            <v>I_USA43064_90087</v>
          </cell>
        </row>
        <row r="119">
          <cell r="A119" t="str">
            <v>I_90088</v>
          </cell>
          <cell r="B119" t="str">
            <v>I_USA85260_90088</v>
          </cell>
        </row>
        <row r="120">
          <cell r="A120" t="str">
            <v>I_90089</v>
          </cell>
          <cell r="B120" t="str">
            <v>I_USA95330_90089</v>
          </cell>
        </row>
        <row r="121">
          <cell r="A121" t="str">
            <v>I_90091</v>
          </cell>
          <cell r="B121" t="str">
            <v>I_USA64735_90091</v>
          </cell>
        </row>
        <row r="122">
          <cell r="A122" t="str">
            <v>I_90094</v>
          </cell>
          <cell r="B122" t="str">
            <v>I_MEX46500_90094</v>
          </cell>
        </row>
        <row r="123">
          <cell r="A123" t="str">
            <v>I_90179</v>
          </cell>
          <cell r="B123" t="str">
            <v>I_USA93779_90179</v>
          </cell>
        </row>
        <row r="124">
          <cell r="A124" t="str">
            <v>I_90143</v>
          </cell>
          <cell r="B124" t="str">
            <v>I_USA60803_90143</v>
          </cell>
        </row>
        <row r="125">
          <cell r="A125" t="str">
            <v>I_90144</v>
          </cell>
          <cell r="B125" t="str">
            <v>I_USA08906_90144</v>
          </cell>
        </row>
        <row r="126">
          <cell r="A126" t="str">
            <v>I_90145</v>
          </cell>
          <cell r="B126" t="str">
            <v>I_USA92508_90145</v>
          </cell>
        </row>
        <row r="127">
          <cell r="A127" t="str">
            <v>I_90149</v>
          </cell>
          <cell r="B127" t="str">
            <v>I_USA72904_90149</v>
          </cell>
        </row>
        <row r="128">
          <cell r="A128" t="str">
            <v>I_90151</v>
          </cell>
          <cell r="B128" t="str">
            <v>I_USA98248_90151</v>
          </cell>
        </row>
        <row r="129">
          <cell r="A129" t="str">
            <v>I_90152</v>
          </cell>
          <cell r="B129" t="str">
            <v>I_USA98032_90152</v>
          </cell>
        </row>
        <row r="130">
          <cell r="A130" t="str">
            <v>I_90153</v>
          </cell>
          <cell r="B130" t="str">
            <v>I_MEX52973_90153</v>
          </cell>
        </row>
        <row r="131">
          <cell r="A131" t="str">
            <v>I_90154</v>
          </cell>
          <cell r="B131" t="str">
            <v>I_MEX55076_90154</v>
          </cell>
        </row>
        <row r="132">
          <cell r="A132" t="str">
            <v>I_90155</v>
          </cell>
          <cell r="B132" t="str">
            <v>I_USA12232_90155</v>
          </cell>
        </row>
        <row r="133">
          <cell r="A133" t="str">
            <v>I_90156</v>
          </cell>
          <cell r="B133" t="str">
            <v>I_USA14214_90156</v>
          </cell>
        </row>
        <row r="134">
          <cell r="A134" t="str">
            <v>I_90157</v>
          </cell>
          <cell r="B134" t="str">
            <v>I_USA18201_90157</v>
          </cell>
        </row>
        <row r="135">
          <cell r="A135" t="str">
            <v>I_90158</v>
          </cell>
          <cell r="B135" t="str">
            <v>I_USA23223_90158</v>
          </cell>
        </row>
        <row r="136">
          <cell r="A136" t="str">
            <v>I_90159</v>
          </cell>
          <cell r="B136" t="str">
            <v>I_USA29341_90159</v>
          </cell>
        </row>
        <row r="137">
          <cell r="A137" t="str">
            <v>I_90160</v>
          </cell>
          <cell r="B137" t="str">
            <v>I_USA31146_90160</v>
          </cell>
        </row>
        <row r="138">
          <cell r="A138" t="str">
            <v>I_90161</v>
          </cell>
          <cell r="B138" t="str">
            <v>I_USA35674_90161</v>
          </cell>
        </row>
        <row r="139">
          <cell r="A139" t="str">
            <v>I_90162</v>
          </cell>
          <cell r="B139" t="str">
            <v>I_USA32233_90162</v>
          </cell>
        </row>
        <row r="140">
          <cell r="A140" t="str">
            <v>I_90163</v>
          </cell>
          <cell r="B140" t="str">
            <v>I_USA33809_90163</v>
          </cell>
        </row>
        <row r="141">
          <cell r="A141" t="str">
            <v>I_90164</v>
          </cell>
          <cell r="B141" t="str">
            <v>I_USA50360_90164</v>
          </cell>
        </row>
        <row r="142">
          <cell r="A142" t="str">
            <v>I_90165</v>
          </cell>
          <cell r="B142" t="str">
            <v>I_USA55066_90165</v>
          </cell>
        </row>
        <row r="143">
          <cell r="A143" t="str">
            <v>I_90166</v>
          </cell>
          <cell r="B143" t="str">
            <v>I_USA60099_90166</v>
          </cell>
        </row>
        <row r="144">
          <cell r="A144" t="str">
            <v>I_90167</v>
          </cell>
          <cell r="B144" t="str">
            <v>I_USA60661_90167</v>
          </cell>
        </row>
        <row r="145">
          <cell r="A145" t="str">
            <v>I_90168</v>
          </cell>
          <cell r="B145" t="str">
            <v>I_USA43222_90168</v>
          </cell>
        </row>
        <row r="146">
          <cell r="A146" t="str">
            <v>I_90169</v>
          </cell>
          <cell r="B146" t="str">
            <v>I_USA46240_90169</v>
          </cell>
        </row>
        <row r="147">
          <cell r="A147" t="str">
            <v>I_90170</v>
          </cell>
          <cell r="B147" t="str">
            <v>I_USA63042_90170</v>
          </cell>
        </row>
        <row r="148">
          <cell r="A148" t="str">
            <v>I_90171</v>
          </cell>
          <cell r="B148" t="str">
            <v>I_USA75315_90171</v>
          </cell>
        </row>
        <row r="149">
          <cell r="A149" t="str">
            <v>I_90172</v>
          </cell>
          <cell r="B149" t="str">
            <v>I_USA78294_90172</v>
          </cell>
        </row>
        <row r="150">
          <cell r="A150" t="str">
            <v>I_90173</v>
          </cell>
          <cell r="B150" t="str">
            <v>I_USA99211_90173</v>
          </cell>
        </row>
        <row r="151">
          <cell r="A151" t="str">
            <v>I_90174</v>
          </cell>
          <cell r="B151" t="str">
            <v>I_USA80013_90174</v>
          </cell>
        </row>
        <row r="152">
          <cell r="A152" t="str">
            <v>I_90175</v>
          </cell>
          <cell r="B152" t="str">
            <v>I_USA84158_90175</v>
          </cell>
        </row>
        <row r="153">
          <cell r="A153" t="str">
            <v>I_90176</v>
          </cell>
          <cell r="B153" t="str">
            <v>I_USA89163_90176</v>
          </cell>
        </row>
        <row r="154">
          <cell r="A154" t="str">
            <v>I_70911</v>
          </cell>
          <cell r="B154" t="str">
            <v>I_USA98421_70911</v>
          </cell>
        </row>
        <row r="155">
          <cell r="A155" t="str">
            <v>I_46670</v>
          </cell>
          <cell r="B155" t="str">
            <v>I_USA85365_46670</v>
          </cell>
        </row>
        <row r="156">
          <cell r="A156" t="str">
            <v>I_46007</v>
          </cell>
          <cell r="B156" t="str">
            <v>I_USA12095_46007</v>
          </cell>
        </row>
        <row r="157">
          <cell r="A157" t="str">
            <v>I_63606</v>
          </cell>
          <cell r="B157" t="str">
            <v>I_USA89015_63606</v>
          </cell>
        </row>
        <row r="158">
          <cell r="A158" t="str">
            <v>I_60664</v>
          </cell>
          <cell r="B158" t="str">
            <v>I_USA60101_60664</v>
          </cell>
        </row>
        <row r="159">
          <cell r="A159" t="str">
            <v>I_53899</v>
          </cell>
          <cell r="B159" t="str">
            <v>I_USA85364_53899</v>
          </cell>
        </row>
        <row r="160">
          <cell r="A160" t="str">
            <v>I_77009</v>
          </cell>
          <cell r="B160" t="str">
            <v>I_USA31407_77009</v>
          </cell>
        </row>
        <row r="161">
          <cell r="A161" t="str">
            <v>I_59096</v>
          </cell>
          <cell r="B161" t="str">
            <v>I_USA93030_59096</v>
          </cell>
        </row>
        <row r="162">
          <cell r="A162" t="str">
            <v>I_75289</v>
          </cell>
          <cell r="B162" t="str">
            <v>I_CANM8Z4B7_75289</v>
          </cell>
        </row>
        <row r="163">
          <cell r="A163" t="str">
            <v>I_99913</v>
          </cell>
          <cell r="B163" t="str">
            <v>I_USA85365_99913</v>
          </cell>
        </row>
        <row r="164">
          <cell r="A164" t="str">
            <v>I_59470</v>
          </cell>
          <cell r="B164" t="str">
            <v>I_USA92507_59470</v>
          </cell>
        </row>
        <row r="165">
          <cell r="A165" t="str">
            <v>I_67217</v>
          </cell>
          <cell r="B165" t="str">
            <v>I_USA30701_67217</v>
          </cell>
        </row>
        <row r="166">
          <cell r="A166" t="str">
            <v>I_45901</v>
          </cell>
          <cell r="B166" t="str">
            <v>I_USA89030_45901</v>
          </cell>
        </row>
        <row r="167">
          <cell r="A167" t="str">
            <v>I_68944</v>
          </cell>
          <cell r="B167" t="str">
            <v>I_USA92410_68944</v>
          </cell>
        </row>
        <row r="168">
          <cell r="A168" t="str">
            <v>I_77655</v>
          </cell>
          <cell r="B168" t="str">
            <v>I_USA46714_77655</v>
          </cell>
        </row>
        <row r="169">
          <cell r="A169" t="str">
            <v>I_75705</v>
          </cell>
          <cell r="B169" t="str">
            <v>I_USA08105_75705</v>
          </cell>
        </row>
        <row r="170">
          <cell r="A170" t="str">
            <v>I_57083</v>
          </cell>
          <cell r="B170" t="str">
            <v>I_USA19460_57083</v>
          </cell>
        </row>
        <row r="171">
          <cell r="A171" t="str">
            <v>I_76946</v>
          </cell>
          <cell r="B171" t="str">
            <v>I_USA81144_76946</v>
          </cell>
        </row>
        <row r="172">
          <cell r="A172" t="str">
            <v>I_66868</v>
          </cell>
          <cell r="B172" t="str">
            <v>I_USA97045_66868</v>
          </cell>
        </row>
        <row r="173">
          <cell r="A173" t="str">
            <v>I_70814</v>
          </cell>
          <cell r="B173" t="str">
            <v>I_USA68138_70814</v>
          </cell>
        </row>
        <row r="174">
          <cell r="A174" t="str">
            <v>I_60904</v>
          </cell>
          <cell r="B174" t="str">
            <v>I_USA54923_60904</v>
          </cell>
        </row>
        <row r="175">
          <cell r="A175" t="str">
            <v>I_60902</v>
          </cell>
          <cell r="B175" t="str">
            <v>I_USA97220_60902</v>
          </cell>
        </row>
        <row r="176">
          <cell r="A176" t="str">
            <v>I_56224</v>
          </cell>
          <cell r="B176" t="str">
            <v>I_USA60421_56224</v>
          </cell>
        </row>
        <row r="177">
          <cell r="A177" t="str">
            <v>I_50344</v>
          </cell>
          <cell r="B177" t="str">
            <v>I_USA54140_50344</v>
          </cell>
        </row>
        <row r="178">
          <cell r="A178" t="str">
            <v>I_53843</v>
          </cell>
          <cell r="B178" t="str">
            <v>I_USA19904_53843</v>
          </cell>
        </row>
        <row r="179">
          <cell r="A179" t="str">
            <v>I_76989</v>
          </cell>
          <cell r="B179" t="str">
            <v>I_USA08817_76989</v>
          </cell>
        </row>
        <row r="180">
          <cell r="A180" t="str">
            <v>I_57419</v>
          </cell>
          <cell r="B180" t="str">
            <v>I_USA14760_57419</v>
          </cell>
        </row>
        <row r="181">
          <cell r="A181" t="str">
            <v>I_45516</v>
          </cell>
          <cell r="B181" t="str">
            <v>I_USA07114_45516</v>
          </cell>
        </row>
        <row r="182">
          <cell r="A182" t="str">
            <v>I_57550</v>
          </cell>
          <cell r="B182" t="str">
            <v>I_USA45069_57550</v>
          </cell>
        </row>
        <row r="183">
          <cell r="A183" t="str">
            <v>I_66426</v>
          </cell>
          <cell r="B183" t="str">
            <v>I_USA75402_66426</v>
          </cell>
        </row>
        <row r="184">
          <cell r="A184" t="str">
            <v>I_60832</v>
          </cell>
          <cell r="B184" t="str">
            <v>I_CANH4N2M3_60832</v>
          </cell>
        </row>
        <row r="185">
          <cell r="A185" t="str">
            <v>I_90177</v>
          </cell>
          <cell r="B185" t="str">
            <v>I_USA91764_90177</v>
          </cell>
        </row>
        <row r="186">
          <cell r="A186" t="str">
            <v>I_90178</v>
          </cell>
          <cell r="B186" t="str">
            <v>I_USA93311_90178</v>
          </cell>
        </row>
        <row r="187">
          <cell r="A187" t="str">
            <v>I_63437</v>
          </cell>
          <cell r="B187" t="str">
            <v>I_CANV1M3A7_63437</v>
          </cell>
        </row>
        <row r="188">
          <cell r="A188" t="str">
            <v>I_65304</v>
          </cell>
          <cell r="B188" t="str">
            <v>I_USA36010_65304</v>
          </cell>
        </row>
        <row r="189">
          <cell r="A189" t="str">
            <v>I_64245</v>
          </cell>
          <cell r="B189" t="str">
            <v>I_USA55340_64245</v>
          </cell>
        </row>
        <row r="190">
          <cell r="A190" t="str">
            <v>I_57084</v>
          </cell>
          <cell r="B190" t="str">
            <v>I_USA28358_57084</v>
          </cell>
        </row>
        <row r="191">
          <cell r="A191" t="str">
            <v>I_74901</v>
          </cell>
          <cell r="B191" t="str">
            <v>I_USA71203_74901</v>
          </cell>
        </row>
        <row r="192">
          <cell r="A192" t="str">
            <v>I_60500</v>
          </cell>
          <cell r="B192" t="str">
            <v>I_USA63069_60500</v>
          </cell>
        </row>
        <row r="193">
          <cell r="A193" t="str">
            <v>I_45521</v>
          </cell>
          <cell r="B193" t="str">
            <v>I_CANM6M2V6_45521</v>
          </cell>
        </row>
        <row r="194">
          <cell r="A194" t="str">
            <v>I_54127</v>
          </cell>
          <cell r="B194" t="str">
            <v>I_USA01432_54127</v>
          </cell>
        </row>
        <row r="195">
          <cell r="A195" t="str">
            <v>I_50448</v>
          </cell>
          <cell r="B195" t="str">
            <v>I_MEX66644_50448</v>
          </cell>
        </row>
        <row r="196">
          <cell r="A196" t="str">
            <v>I_67172</v>
          </cell>
          <cell r="B196" t="str">
            <v>I_USA33064_67172</v>
          </cell>
        </row>
        <row r="197">
          <cell r="A197" t="str">
            <v>I_45744</v>
          </cell>
          <cell r="B197" t="str">
            <v>I_USA91761_45744</v>
          </cell>
        </row>
        <row r="198">
          <cell r="A198" t="str">
            <v>I_65632</v>
          </cell>
          <cell r="B198" t="str">
            <v>I_USA75006_65632</v>
          </cell>
        </row>
        <row r="199">
          <cell r="A199" t="str">
            <v>I_76528</v>
          </cell>
          <cell r="B199" t="str">
            <v>I_USA98001_76528</v>
          </cell>
        </row>
        <row r="200">
          <cell r="A200" t="str">
            <v>I_78848</v>
          </cell>
          <cell r="B200" t="str">
            <v>I_USA62912_78848</v>
          </cell>
        </row>
        <row r="201">
          <cell r="A201" t="str">
            <v>I_55082</v>
          </cell>
          <cell r="B201" t="str">
            <v>I_USA90621_55082</v>
          </cell>
        </row>
        <row r="202">
          <cell r="A202" t="str">
            <v>I_71604</v>
          </cell>
          <cell r="B202" t="str">
            <v>I_USA28433_71604</v>
          </cell>
        </row>
        <row r="203">
          <cell r="A203" t="str">
            <v>I_73443</v>
          </cell>
          <cell r="B203" t="str">
            <v>I_USA64801_73443</v>
          </cell>
        </row>
        <row r="204">
          <cell r="A204" t="str">
            <v>I_60030</v>
          </cell>
          <cell r="B204" t="str">
            <v>I_CANJ5R1C2_60030</v>
          </cell>
        </row>
        <row r="205">
          <cell r="A205" t="str">
            <v>I_65147</v>
          </cell>
          <cell r="B205" t="str">
            <v>I_USA93657_65147</v>
          </cell>
        </row>
        <row r="206">
          <cell r="A206" t="str">
            <v>I_50228</v>
          </cell>
          <cell r="B206" t="str">
            <v>I_USA38824_50228</v>
          </cell>
        </row>
        <row r="207">
          <cell r="A207" t="str">
            <v>I_66501</v>
          </cell>
          <cell r="B207" t="str">
            <v>I_USA52806_66501</v>
          </cell>
        </row>
        <row r="208">
          <cell r="A208" t="str">
            <v>I_64301</v>
          </cell>
          <cell r="B208" t="str">
            <v>I_USA98503_64301</v>
          </cell>
        </row>
        <row r="209">
          <cell r="A209" t="str">
            <v>I_74405</v>
          </cell>
          <cell r="B209" t="str">
            <v>I_USA90670_74405</v>
          </cell>
        </row>
        <row r="210">
          <cell r="A210" t="str">
            <v>I_65124</v>
          </cell>
          <cell r="B210" t="str">
            <v>I_USA64133_65124</v>
          </cell>
        </row>
        <row r="211">
          <cell r="A211" t="str">
            <v>I_79077</v>
          </cell>
          <cell r="B211" t="str">
            <v>I_USA75019_79077</v>
          </cell>
        </row>
        <row r="212">
          <cell r="A212" t="str">
            <v>I_64760</v>
          </cell>
          <cell r="B212" t="str">
            <v>I_USA56303_64760</v>
          </cell>
        </row>
        <row r="213">
          <cell r="A213" t="str">
            <v>I_99767</v>
          </cell>
          <cell r="B213" t="str">
            <v>I_USA93308_99767</v>
          </cell>
        </row>
        <row r="214">
          <cell r="A214" t="str">
            <v>I_67560</v>
          </cell>
          <cell r="B214" t="str">
            <v>I_USA91761_67560</v>
          </cell>
        </row>
        <row r="215">
          <cell r="A215" t="str">
            <v>I_90027</v>
          </cell>
          <cell r="B215" t="str">
            <v>I_USA53073_90027</v>
          </cell>
        </row>
        <row r="216">
          <cell r="A216" t="str">
            <v>I_46484</v>
          </cell>
          <cell r="B216" t="str">
            <v>I_USA49507_46484</v>
          </cell>
        </row>
        <row r="217">
          <cell r="A217" t="str">
            <v>I_64165</v>
          </cell>
          <cell r="B217" t="str">
            <v>I_USA89447_64165</v>
          </cell>
        </row>
        <row r="218">
          <cell r="A218" t="str">
            <v>I_74737</v>
          </cell>
          <cell r="B218" t="str">
            <v>I_CANG0C1E0_74737</v>
          </cell>
        </row>
        <row r="219">
          <cell r="A219" t="str">
            <v>I_77075</v>
          </cell>
          <cell r="B219" t="str">
            <v>I_USA94538_77075</v>
          </cell>
        </row>
        <row r="220">
          <cell r="A220" t="str">
            <v>I_71685</v>
          </cell>
          <cell r="B220" t="str">
            <v>I_USA98632_71685</v>
          </cell>
        </row>
        <row r="221">
          <cell r="A221" t="str">
            <v>I_59405</v>
          </cell>
          <cell r="B221" t="str">
            <v>I_USA01440_59405</v>
          </cell>
        </row>
        <row r="222">
          <cell r="A222" t="str">
            <v>I_45463</v>
          </cell>
          <cell r="B222" t="str">
            <v>I_USA89512_45463</v>
          </cell>
        </row>
        <row r="223">
          <cell r="A223" t="str">
            <v>I_76901</v>
          </cell>
          <cell r="B223" t="str">
            <v>I_USA75236_76901</v>
          </cell>
        </row>
        <row r="224">
          <cell r="A224" t="str">
            <v>I_99765</v>
          </cell>
          <cell r="B224" t="str">
            <v>I_USA98823_99765</v>
          </cell>
        </row>
        <row r="225">
          <cell r="A225" t="str">
            <v>I_46083</v>
          </cell>
          <cell r="B225" t="str">
            <v>I_USA93654_46083</v>
          </cell>
        </row>
        <row r="226">
          <cell r="A226" t="str">
            <v>I_76126</v>
          </cell>
          <cell r="B226" t="str">
            <v>I_CANN6M0B6_76126</v>
          </cell>
        </row>
        <row r="227">
          <cell r="A227" t="str">
            <v>I_64166</v>
          </cell>
          <cell r="B227" t="str">
            <v>I_USA30168_64166</v>
          </cell>
        </row>
        <row r="228">
          <cell r="A228" t="str">
            <v>I_60656</v>
          </cell>
          <cell r="B228" t="str">
            <v>I_USA75232_60656</v>
          </cell>
        </row>
        <row r="229">
          <cell r="A229" t="str">
            <v>I_74215</v>
          </cell>
          <cell r="B229" t="str">
            <v>I_USA53404_74215</v>
          </cell>
        </row>
        <row r="230">
          <cell r="A230" t="str">
            <v>I_58531</v>
          </cell>
          <cell r="B230" t="str">
            <v>I_MEX59833_58531</v>
          </cell>
        </row>
        <row r="231">
          <cell r="A231" t="str">
            <v>I_73961</v>
          </cell>
          <cell r="B231" t="str">
            <v>I_USA23224_73961</v>
          </cell>
        </row>
        <row r="232">
          <cell r="A232" t="str">
            <v>I_65155</v>
          </cell>
          <cell r="B232" t="str">
            <v>I_USA28086_65155</v>
          </cell>
        </row>
        <row r="233">
          <cell r="A233" t="str">
            <v>I_62061</v>
          </cell>
          <cell r="B233" t="str">
            <v>I_CANK8N5T6_62061</v>
          </cell>
        </row>
        <row r="234">
          <cell r="A234" t="str">
            <v>I_45162</v>
          </cell>
          <cell r="B234" t="str">
            <v>I_USA60652_45162</v>
          </cell>
        </row>
        <row r="235">
          <cell r="A235" t="str">
            <v>I_79110</v>
          </cell>
          <cell r="B235" t="str">
            <v>I_USA77868_79110</v>
          </cell>
        </row>
        <row r="236">
          <cell r="A236" t="str">
            <v>I_67390</v>
          </cell>
          <cell r="B236" t="str">
            <v>I_USA60525_67390</v>
          </cell>
        </row>
        <row r="237">
          <cell r="A237" t="str">
            <v>I_54652</v>
          </cell>
          <cell r="B237" t="str">
            <v>I_USA72601_54652</v>
          </cell>
        </row>
        <row r="238">
          <cell r="A238" t="str">
            <v>I_71912</v>
          </cell>
          <cell r="B238" t="str">
            <v>I_USA91761_71912</v>
          </cell>
        </row>
        <row r="239">
          <cell r="A239" t="str">
            <v>I_76593</v>
          </cell>
          <cell r="B239" t="str">
            <v>I_CANL5S1J6_76593</v>
          </cell>
        </row>
        <row r="240">
          <cell r="A240" t="str">
            <v>I_69984</v>
          </cell>
          <cell r="B240" t="str">
            <v>I_USA60123_69984</v>
          </cell>
        </row>
        <row r="241">
          <cell r="A241" t="str">
            <v>I_44774</v>
          </cell>
          <cell r="B241" t="str">
            <v>I_USA98233_44774</v>
          </cell>
        </row>
        <row r="242">
          <cell r="A242" t="str">
            <v>I_44287</v>
          </cell>
          <cell r="B242" t="str">
            <v>I_USA97203_44287</v>
          </cell>
        </row>
        <row r="243">
          <cell r="A243" t="str">
            <v>I_59121</v>
          </cell>
          <cell r="B243" t="str">
            <v>I_CANL3R1B2_59121</v>
          </cell>
        </row>
        <row r="244">
          <cell r="A244" t="str">
            <v>I_67223</v>
          </cell>
          <cell r="B244" t="str">
            <v>I_USA93436_67223</v>
          </cell>
        </row>
        <row r="245">
          <cell r="A245" t="str">
            <v>I_66425</v>
          </cell>
          <cell r="B245" t="str">
            <v>I_USA35224_66425</v>
          </cell>
        </row>
        <row r="246">
          <cell r="A246" t="str">
            <v>I_70924</v>
          </cell>
          <cell r="B246" t="str">
            <v>I_CANV3M6M8_70924</v>
          </cell>
        </row>
        <row r="247">
          <cell r="A247" t="str">
            <v>I_63224</v>
          </cell>
          <cell r="B247" t="str">
            <v>I_USA93901_63224</v>
          </cell>
        </row>
        <row r="248">
          <cell r="A248" t="str">
            <v>I_45675</v>
          </cell>
          <cell r="B248" t="str">
            <v>I_USA93706_45675</v>
          </cell>
        </row>
        <row r="249">
          <cell r="A249" t="str">
            <v>I_71445</v>
          </cell>
          <cell r="B249" t="str">
            <v>I_USA92223_71445</v>
          </cell>
        </row>
        <row r="250">
          <cell r="A250" t="str">
            <v>I_60952</v>
          </cell>
          <cell r="B250" t="str">
            <v>I_USA30152_60952</v>
          </cell>
        </row>
        <row r="251">
          <cell r="A251" t="str">
            <v>I_76985</v>
          </cell>
          <cell r="B251" t="str">
            <v>I_USA46755_76985</v>
          </cell>
        </row>
        <row r="252">
          <cell r="A252" t="str">
            <v>I_76844</v>
          </cell>
          <cell r="B252" t="str">
            <v>I_USA19355_76844</v>
          </cell>
        </row>
        <row r="253">
          <cell r="A253" t="str">
            <v>I_90109</v>
          </cell>
          <cell r="B253" t="str">
            <v>I_USA75209_90109</v>
          </cell>
        </row>
        <row r="254">
          <cell r="A254" t="str">
            <v>I_60453</v>
          </cell>
          <cell r="B254" t="str">
            <v>I_USA18202_60453</v>
          </cell>
        </row>
        <row r="255">
          <cell r="A255" t="str">
            <v>I_70291</v>
          </cell>
          <cell r="B255" t="str">
            <v>I_USA75241_70291</v>
          </cell>
        </row>
        <row r="256">
          <cell r="A256" t="str">
            <v>I_63825</v>
          </cell>
          <cell r="B256" t="str">
            <v>I_USA30436_63825</v>
          </cell>
        </row>
        <row r="257">
          <cell r="A257" t="str">
            <v>I_69022</v>
          </cell>
          <cell r="B257" t="str">
            <v>I_USA19311_69022</v>
          </cell>
        </row>
        <row r="258">
          <cell r="A258" t="str">
            <v>I_75124</v>
          </cell>
          <cell r="B258" t="str">
            <v>I_CANL5S1Y8_75124</v>
          </cell>
        </row>
        <row r="259">
          <cell r="A259" t="str">
            <v>I_69364</v>
          </cell>
          <cell r="B259" t="str">
            <v>I_USA28433_69364</v>
          </cell>
        </row>
        <row r="260">
          <cell r="A260" t="str">
            <v>I_99935</v>
          </cell>
          <cell r="B260" t="str">
            <v>I_CANL6T1B5_99935</v>
          </cell>
        </row>
        <row r="261">
          <cell r="A261" t="str">
            <v>I_79389</v>
          </cell>
          <cell r="B261" t="str">
            <v>I_USA84025_79389</v>
          </cell>
        </row>
        <row r="262">
          <cell r="A262" t="str">
            <v>I_79095</v>
          </cell>
          <cell r="B262" t="str">
            <v>I_USA44509_79095</v>
          </cell>
        </row>
        <row r="263">
          <cell r="A263" t="str">
            <v>I_63161</v>
          </cell>
          <cell r="B263" t="str">
            <v>I_USA93901_63161</v>
          </cell>
        </row>
        <row r="264">
          <cell r="A264" t="str">
            <v>I_64411</v>
          </cell>
          <cell r="B264" t="str">
            <v>I_USA42602_64411</v>
          </cell>
        </row>
        <row r="265">
          <cell r="A265" t="str">
            <v>I_56670</v>
          </cell>
          <cell r="B265" t="str">
            <v>I_USA85139_56670</v>
          </cell>
        </row>
        <row r="266">
          <cell r="A266" t="str">
            <v>I_59685</v>
          </cell>
          <cell r="B266" t="str">
            <v>I_USA77032_59685</v>
          </cell>
        </row>
        <row r="267">
          <cell r="A267" t="str">
            <v>I_61247</v>
          </cell>
          <cell r="B267" t="str">
            <v>I_USA38618_61247</v>
          </cell>
        </row>
        <row r="268">
          <cell r="A268" t="str">
            <v>I_50836</v>
          </cell>
          <cell r="B268" t="str">
            <v>I_USA95035_50836</v>
          </cell>
        </row>
        <row r="269">
          <cell r="A269" t="str">
            <v>I_99891</v>
          </cell>
          <cell r="B269" t="str">
            <v>I_CANV3M6C7_99891</v>
          </cell>
        </row>
        <row r="270">
          <cell r="A270" t="str">
            <v>I_61677</v>
          </cell>
          <cell r="B270" t="str">
            <v>I_CANR3H0N1_61677</v>
          </cell>
        </row>
        <row r="271">
          <cell r="A271" t="str">
            <v>I_68980</v>
          </cell>
          <cell r="B271" t="str">
            <v>I_USA17353_68980</v>
          </cell>
        </row>
        <row r="272">
          <cell r="A272" t="str">
            <v>I_62087</v>
          </cell>
          <cell r="B272" t="str">
            <v>I_USA38878_62087</v>
          </cell>
        </row>
        <row r="273">
          <cell r="A273" t="str">
            <v>I_99980</v>
          </cell>
          <cell r="B273" t="str">
            <v>I_USA14821_99980</v>
          </cell>
        </row>
        <row r="274">
          <cell r="A274" t="str">
            <v>I_69315</v>
          </cell>
          <cell r="B274" t="str">
            <v>I_USA23237_69315</v>
          </cell>
        </row>
        <row r="275">
          <cell r="A275" t="str">
            <v>I_70075</v>
          </cell>
          <cell r="B275" t="str">
            <v>I_CANL6S6B7_70075</v>
          </cell>
        </row>
        <row r="276">
          <cell r="A276" t="str">
            <v>I_65955</v>
          </cell>
          <cell r="B276" t="str">
            <v>I_USA42445_65955</v>
          </cell>
        </row>
        <row r="277">
          <cell r="A277" t="str">
            <v>I_56358</v>
          </cell>
          <cell r="B277" t="str">
            <v>I_CANJ0K3H0_56358</v>
          </cell>
        </row>
        <row r="278">
          <cell r="A278" t="str">
            <v>I_99922</v>
          </cell>
          <cell r="B278" t="str">
            <v>I_USA76247_99922</v>
          </cell>
        </row>
        <row r="279">
          <cell r="A279" t="str">
            <v>I_45253</v>
          </cell>
          <cell r="B279" t="str">
            <v>I_USA94510_45253</v>
          </cell>
        </row>
        <row r="280">
          <cell r="A280" t="str">
            <v>I_65156</v>
          </cell>
          <cell r="B280" t="str">
            <v>I_USA95206_65156</v>
          </cell>
        </row>
        <row r="281">
          <cell r="A281" t="str">
            <v>I_59563</v>
          </cell>
          <cell r="B281" t="str">
            <v>I_USA17013_59563</v>
          </cell>
        </row>
        <row r="282">
          <cell r="A282" t="str">
            <v>I_60362</v>
          </cell>
          <cell r="B282" t="str">
            <v>I_CANL5N1B1_60362</v>
          </cell>
        </row>
        <row r="283">
          <cell r="A283" t="str">
            <v>I_57088</v>
          </cell>
          <cell r="B283" t="str">
            <v>I_USA43302_57088</v>
          </cell>
        </row>
        <row r="284">
          <cell r="A284" t="str">
            <v>I_74180</v>
          </cell>
          <cell r="B284" t="str">
            <v>I_USA53044_74180</v>
          </cell>
        </row>
        <row r="285">
          <cell r="A285" t="str">
            <v>I_74700</v>
          </cell>
          <cell r="B285" t="str">
            <v>I_USA08085_74700</v>
          </cell>
        </row>
        <row r="286">
          <cell r="A286" t="str">
            <v>I_60954</v>
          </cell>
          <cell r="B286" t="str">
            <v>I_USA92394_60954</v>
          </cell>
        </row>
        <row r="287">
          <cell r="A287" t="str">
            <v>I_59773</v>
          </cell>
          <cell r="B287" t="str">
            <v>I_USA42303_59773</v>
          </cell>
        </row>
        <row r="288">
          <cell r="A288" t="str">
            <v>I_46265</v>
          </cell>
          <cell r="B288" t="str">
            <v>I_USA91746_46265</v>
          </cell>
        </row>
        <row r="289">
          <cell r="A289" t="str">
            <v>I_76790</v>
          </cell>
          <cell r="B289" t="str">
            <v>I_USA77478_76790</v>
          </cell>
        </row>
        <row r="290">
          <cell r="A290" t="str">
            <v>I_99873</v>
          </cell>
          <cell r="B290" t="str">
            <v>I_USA49036_99873</v>
          </cell>
        </row>
        <row r="291">
          <cell r="A291" t="str">
            <v>I_90011</v>
          </cell>
          <cell r="B291" t="str">
            <v>I_USA44509_90011</v>
          </cell>
        </row>
        <row r="292">
          <cell r="A292" t="str">
            <v>I_74890</v>
          </cell>
          <cell r="B292" t="str">
            <v>I_USA23150_74890</v>
          </cell>
        </row>
        <row r="293">
          <cell r="A293" t="str">
            <v>I_69780</v>
          </cell>
          <cell r="B293" t="str">
            <v>I_CANM9L1W4_69780</v>
          </cell>
        </row>
        <row r="294">
          <cell r="A294" t="str">
            <v>I_60673</v>
          </cell>
          <cell r="B294" t="str">
            <v>I_CANV1M3A7_60673</v>
          </cell>
        </row>
        <row r="295">
          <cell r="A295" t="str">
            <v>I_45844</v>
          </cell>
          <cell r="B295" t="str">
            <v>I_USA07206_45844</v>
          </cell>
        </row>
        <row r="296">
          <cell r="A296" t="str">
            <v>I_62333</v>
          </cell>
          <cell r="B296" t="str">
            <v>I_USA75704_62333</v>
          </cell>
        </row>
        <row r="297">
          <cell r="A297" t="str">
            <v>I_66856</v>
          </cell>
          <cell r="B297" t="str">
            <v>I_USA30701_66856</v>
          </cell>
        </row>
        <row r="298">
          <cell r="A298" t="str">
            <v>I_54010</v>
          </cell>
          <cell r="B298" t="str">
            <v>I_USA63501_54010</v>
          </cell>
        </row>
        <row r="299">
          <cell r="A299" t="str">
            <v>I_43222</v>
          </cell>
          <cell r="B299" t="str">
            <v>I_USA80651_43222</v>
          </cell>
        </row>
        <row r="300">
          <cell r="A300" t="str">
            <v>I_79831</v>
          </cell>
          <cell r="B300" t="str">
            <v>I_USA92056_79831</v>
          </cell>
        </row>
        <row r="301">
          <cell r="A301" t="str">
            <v>I_46512</v>
          </cell>
          <cell r="B301" t="str">
            <v>I_USA13209_46512</v>
          </cell>
        </row>
        <row r="302">
          <cell r="A302" t="str">
            <v>I_73955</v>
          </cell>
          <cell r="B302" t="str">
            <v>I_CANH9X0A3_73955</v>
          </cell>
        </row>
        <row r="303">
          <cell r="A303" t="str">
            <v>I_53845</v>
          </cell>
          <cell r="B303" t="str">
            <v>I_USA76177_53845</v>
          </cell>
        </row>
        <row r="304">
          <cell r="A304" t="str">
            <v>I_60715</v>
          </cell>
          <cell r="B304" t="str">
            <v>I_USA29325_60715</v>
          </cell>
        </row>
        <row r="305">
          <cell r="A305" t="str">
            <v>I_51030</v>
          </cell>
          <cell r="B305" t="str">
            <v>I_USA29605_51030</v>
          </cell>
        </row>
        <row r="306">
          <cell r="A306" t="str">
            <v>I_53844</v>
          </cell>
          <cell r="B306" t="str">
            <v>I_USA76177_53844</v>
          </cell>
        </row>
        <row r="307">
          <cell r="A307" t="str">
            <v>I_69319</v>
          </cell>
          <cell r="B307" t="str">
            <v>I_USA90262_69319</v>
          </cell>
        </row>
        <row r="308">
          <cell r="A308" t="str">
            <v>I_66680</v>
          </cell>
          <cell r="B308" t="str">
            <v>I_USA78045_66680</v>
          </cell>
        </row>
        <row r="309">
          <cell r="A309" t="str">
            <v>I_76981</v>
          </cell>
          <cell r="B309" t="str">
            <v>I_USA18052_76981</v>
          </cell>
        </row>
        <row r="310">
          <cell r="A310" t="str">
            <v>I_45612</v>
          </cell>
          <cell r="B310" t="str">
            <v>I_USA91405_45612</v>
          </cell>
        </row>
        <row r="311">
          <cell r="A311" t="str">
            <v>I_61795</v>
          </cell>
          <cell r="B311" t="str">
            <v>I_USA80011_61795</v>
          </cell>
        </row>
        <row r="312">
          <cell r="A312" t="str">
            <v>I_63736</v>
          </cell>
          <cell r="B312" t="str">
            <v>I_USA40219_63736</v>
          </cell>
        </row>
        <row r="313">
          <cell r="A313" t="str">
            <v>I_99919</v>
          </cell>
          <cell r="B313" t="str">
            <v>I_CANV6V1P3_99919</v>
          </cell>
        </row>
        <row r="314">
          <cell r="A314" t="str">
            <v>I_59695</v>
          </cell>
          <cell r="B314" t="str">
            <v>I_CANL5N0C8_59695</v>
          </cell>
        </row>
        <row r="315">
          <cell r="A315" t="str">
            <v>I_76469</v>
          </cell>
          <cell r="B315" t="str">
            <v>I_USA77507_76469</v>
          </cell>
        </row>
        <row r="316">
          <cell r="A316" t="str">
            <v>I_79083</v>
          </cell>
          <cell r="B316" t="str">
            <v>I_USA08854_79083</v>
          </cell>
        </row>
        <row r="317">
          <cell r="A317" t="str">
            <v>I_77485</v>
          </cell>
          <cell r="B317" t="str">
            <v>I_USA53132_77485</v>
          </cell>
        </row>
        <row r="318">
          <cell r="A318" t="str">
            <v>I_74416</v>
          </cell>
          <cell r="B318" t="str">
            <v>I_CANV4G1K9_74416</v>
          </cell>
        </row>
        <row r="319">
          <cell r="A319" t="str">
            <v>I_61996</v>
          </cell>
          <cell r="B319" t="str">
            <v>I_USA55379_61996</v>
          </cell>
        </row>
        <row r="320">
          <cell r="A320" t="str">
            <v>I_90050</v>
          </cell>
          <cell r="B320" t="str">
            <v>I_USA64029_90050</v>
          </cell>
        </row>
        <row r="321">
          <cell r="A321" t="str">
            <v>I_44277</v>
          </cell>
          <cell r="B321" t="str">
            <v>I_USA11788_44277</v>
          </cell>
        </row>
        <row r="322">
          <cell r="A322" t="str">
            <v>I_70923</v>
          </cell>
          <cell r="B322" t="str">
            <v>I_CANL5N8B3_70923</v>
          </cell>
        </row>
        <row r="323">
          <cell r="A323" t="str">
            <v>I_63573</v>
          </cell>
          <cell r="B323" t="str">
            <v>I_USA95377_63573</v>
          </cell>
        </row>
        <row r="324">
          <cell r="A324" t="str">
            <v>I_74380</v>
          </cell>
          <cell r="B324" t="str">
            <v>I_USA54601_74380</v>
          </cell>
        </row>
        <row r="325">
          <cell r="A325" t="str">
            <v>I_90063</v>
          </cell>
          <cell r="B325" t="str">
            <v>I_CANJ0N1E0_90063</v>
          </cell>
        </row>
        <row r="326">
          <cell r="A326" t="str">
            <v>I_69071</v>
          </cell>
          <cell r="B326" t="str">
            <v>I_USA28786_69071</v>
          </cell>
        </row>
        <row r="327">
          <cell r="A327" t="str">
            <v>I_71474</v>
          </cell>
          <cell r="B327" t="str">
            <v>I_USA50501_71474</v>
          </cell>
        </row>
        <row r="328">
          <cell r="A328" t="str">
            <v>I_46041</v>
          </cell>
          <cell r="B328" t="str">
            <v>I_USA05301_46041</v>
          </cell>
        </row>
        <row r="329">
          <cell r="A329" t="str">
            <v>I_58503</v>
          </cell>
          <cell r="B329" t="str">
            <v>I_USA79347_58503</v>
          </cell>
        </row>
        <row r="330">
          <cell r="A330" t="str">
            <v>I_63585</v>
          </cell>
          <cell r="B330" t="str">
            <v>I_USA36571_63585</v>
          </cell>
        </row>
        <row r="331">
          <cell r="A331" t="str">
            <v>I_67632</v>
          </cell>
          <cell r="B331" t="str">
            <v>I_USA07047_67632</v>
          </cell>
        </row>
        <row r="332">
          <cell r="A332" t="str">
            <v>I_76635</v>
          </cell>
          <cell r="B332" t="str">
            <v>I_USA38666_76635</v>
          </cell>
        </row>
        <row r="333">
          <cell r="A333" t="str">
            <v>I_60361</v>
          </cell>
          <cell r="B333" t="str">
            <v>I_USA08110_60361</v>
          </cell>
        </row>
        <row r="334">
          <cell r="A334" t="str">
            <v>I_79082</v>
          </cell>
          <cell r="B334" t="str">
            <v>I_USA33811-1234_79082</v>
          </cell>
        </row>
        <row r="335">
          <cell r="A335" t="str">
            <v>I_99925</v>
          </cell>
          <cell r="B335" t="str">
            <v>I_USA60099_99925</v>
          </cell>
        </row>
        <row r="336">
          <cell r="A336" t="str">
            <v>I_60088</v>
          </cell>
          <cell r="B336" t="str">
            <v>I_MEX83532_60088</v>
          </cell>
        </row>
        <row r="337">
          <cell r="A337" t="str">
            <v>I_69804</v>
          </cell>
          <cell r="B337" t="str">
            <v>I_USA98908_69804</v>
          </cell>
        </row>
        <row r="338">
          <cell r="A338" t="str">
            <v>I_74238</v>
          </cell>
          <cell r="B338" t="str">
            <v>I_USA17038_74238</v>
          </cell>
        </row>
        <row r="339">
          <cell r="A339" t="str">
            <v>I_64251</v>
          </cell>
          <cell r="B339" t="str">
            <v>I_CANJ4G1M1_64251</v>
          </cell>
        </row>
        <row r="340">
          <cell r="A340" t="str">
            <v>I_62063</v>
          </cell>
          <cell r="B340" t="str">
            <v>I_CANL4K5P9_62063</v>
          </cell>
        </row>
        <row r="341">
          <cell r="A341" t="str">
            <v>I_73388</v>
          </cell>
          <cell r="B341" t="str">
            <v>I_CANV3V4H2_73388</v>
          </cell>
        </row>
        <row r="342">
          <cell r="A342" t="str">
            <v>I_68004</v>
          </cell>
          <cell r="B342" t="str">
            <v>I_USA55113_68004</v>
          </cell>
        </row>
        <row r="343">
          <cell r="A343" t="str">
            <v>I_66544</v>
          </cell>
          <cell r="B343" t="str">
            <v>I_USA53560_66544</v>
          </cell>
        </row>
        <row r="344">
          <cell r="A344" t="str">
            <v>I_67389</v>
          </cell>
          <cell r="B344" t="str">
            <v>I_CANN1T2A9_67389</v>
          </cell>
        </row>
        <row r="345">
          <cell r="A345" t="str">
            <v>I_68864</v>
          </cell>
          <cell r="B345" t="str">
            <v>I_CANN4X1C6_68864</v>
          </cell>
        </row>
        <row r="346">
          <cell r="A346" t="str">
            <v>I_63170</v>
          </cell>
          <cell r="B346" t="str">
            <v>I_USA80021_63170</v>
          </cell>
        </row>
        <row r="347">
          <cell r="A347" t="str">
            <v>I_70321</v>
          </cell>
          <cell r="B347" t="str">
            <v>I_USA30102_70321</v>
          </cell>
        </row>
        <row r="348">
          <cell r="A348" t="str">
            <v>I_70004</v>
          </cell>
          <cell r="B348" t="str">
            <v>I_USA92831_70004</v>
          </cell>
        </row>
        <row r="349">
          <cell r="A349" t="str">
            <v>I_65262</v>
          </cell>
          <cell r="B349" t="str">
            <v>I_USA30336_65262</v>
          </cell>
        </row>
        <row r="350">
          <cell r="A350" t="str">
            <v>I_67827</v>
          </cell>
          <cell r="B350" t="str">
            <v>I_USA94534_67827</v>
          </cell>
        </row>
        <row r="351">
          <cell r="A351" t="str">
            <v>I_68462</v>
          </cell>
          <cell r="B351" t="str">
            <v>I_CANM1X1A3_68462</v>
          </cell>
        </row>
        <row r="352">
          <cell r="A352" t="str">
            <v>I_77073</v>
          </cell>
          <cell r="B352" t="str">
            <v>I_USA90066_77073</v>
          </cell>
        </row>
        <row r="353">
          <cell r="A353" t="str">
            <v>I_44106</v>
          </cell>
          <cell r="B353" t="str">
            <v>I_USA43945_44106</v>
          </cell>
        </row>
        <row r="354">
          <cell r="A354" t="str">
            <v>I_60521</v>
          </cell>
          <cell r="B354" t="str">
            <v>I_USA29334_60521</v>
          </cell>
        </row>
        <row r="355">
          <cell r="A355" t="str">
            <v>I_90064</v>
          </cell>
          <cell r="B355" t="str">
            <v>I_CANJ7T1G4_90064</v>
          </cell>
        </row>
        <row r="356">
          <cell r="A356" t="str">
            <v>I_99929</v>
          </cell>
          <cell r="B356" t="str">
            <v>I_CANM6N3S5_99929</v>
          </cell>
        </row>
        <row r="357">
          <cell r="A357" t="str">
            <v>I_50766</v>
          </cell>
          <cell r="B357" t="str">
            <v>I_USA16046_50766</v>
          </cell>
        </row>
        <row r="358">
          <cell r="A358" t="str">
            <v>I_79296</v>
          </cell>
          <cell r="B358" t="str">
            <v>I_USA70460_79296</v>
          </cell>
        </row>
        <row r="359">
          <cell r="A359" t="str">
            <v>I_54628</v>
          </cell>
          <cell r="B359" t="str">
            <v>I_USA91355_54628</v>
          </cell>
        </row>
        <row r="360">
          <cell r="A360" t="str">
            <v>I_65344</v>
          </cell>
          <cell r="B360" t="str">
            <v>I_CANV6W1J5_65344</v>
          </cell>
        </row>
        <row r="361">
          <cell r="A361" t="str">
            <v>I_99996</v>
          </cell>
          <cell r="B361" t="str">
            <v>I_USA66219_99996</v>
          </cell>
        </row>
        <row r="362">
          <cell r="A362" t="str">
            <v>I_62930</v>
          </cell>
          <cell r="B362" t="str">
            <v>I_USA84116_62930</v>
          </cell>
        </row>
        <row r="363">
          <cell r="A363" t="str">
            <v>I_65523</v>
          </cell>
          <cell r="B363" t="str">
            <v>I_USA61080_65523</v>
          </cell>
        </row>
        <row r="364">
          <cell r="A364" t="str">
            <v>I_45737</v>
          </cell>
          <cell r="B364" t="str">
            <v>I_USA17050_45737</v>
          </cell>
        </row>
        <row r="365">
          <cell r="A365" t="str">
            <v>I_72381</v>
          </cell>
          <cell r="B365" t="str">
            <v>I_CANT3R0A1_72381</v>
          </cell>
        </row>
        <row r="366">
          <cell r="A366" t="str">
            <v>I_76847</v>
          </cell>
          <cell r="B366" t="str">
            <v>I_USA35209_76847</v>
          </cell>
        </row>
        <row r="367">
          <cell r="A367" t="str">
            <v>I_78846</v>
          </cell>
          <cell r="B367" t="str">
            <v>I_USA98302_78846</v>
          </cell>
        </row>
        <row r="368">
          <cell r="A368" t="str">
            <v>I_76755</v>
          </cell>
          <cell r="B368" t="str">
            <v>I_USA92835_76755</v>
          </cell>
        </row>
        <row r="369">
          <cell r="A369" t="str">
            <v>I_65857</v>
          </cell>
          <cell r="B369" t="str">
            <v>I_USA30680_65857</v>
          </cell>
        </row>
        <row r="370">
          <cell r="A370" t="str">
            <v>I_45976</v>
          </cell>
          <cell r="B370" t="str">
            <v>I_USA97141_45976</v>
          </cell>
        </row>
        <row r="371">
          <cell r="A371" t="str">
            <v>I_70578</v>
          </cell>
          <cell r="B371" t="str">
            <v>I_USA54956_70578</v>
          </cell>
        </row>
        <row r="372">
          <cell r="A372" t="str">
            <v>I_60641</v>
          </cell>
          <cell r="B372" t="str">
            <v>I_USA52404_60641</v>
          </cell>
        </row>
        <row r="373">
          <cell r="A373" t="str">
            <v>I_60694</v>
          </cell>
          <cell r="B373" t="str">
            <v>I_USA93215_60694</v>
          </cell>
        </row>
        <row r="374">
          <cell r="A374" t="str">
            <v>I_67334</v>
          </cell>
          <cell r="B374" t="str">
            <v>I_USA18603_67334</v>
          </cell>
        </row>
        <row r="375">
          <cell r="A375" t="str">
            <v>I_79079</v>
          </cell>
          <cell r="B375" t="str">
            <v>I_USA60085_79079</v>
          </cell>
        </row>
        <row r="376">
          <cell r="A376" t="str">
            <v>I_73999</v>
          </cell>
          <cell r="B376" t="str">
            <v>I_USA57536_73999</v>
          </cell>
        </row>
        <row r="377">
          <cell r="A377" t="str">
            <v>I_70005</v>
          </cell>
          <cell r="B377" t="str">
            <v>I_USA92831_70005</v>
          </cell>
        </row>
        <row r="378">
          <cell r="A378" t="str">
            <v>I_75522</v>
          </cell>
          <cell r="B378" t="str">
            <v>I_USA10926_75522</v>
          </cell>
        </row>
        <row r="379">
          <cell r="A379" t="str">
            <v>I_53024</v>
          </cell>
          <cell r="B379" t="str">
            <v>I_CANK0B1C0_53024</v>
          </cell>
        </row>
        <row r="380">
          <cell r="A380" t="str">
            <v>I_58934</v>
          </cell>
          <cell r="B380" t="str">
            <v>I_USA17557_58934</v>
          </cell>
        </row>
        <row r="381">
          <cell r="A381" t="str">
            <v>I_54788</v>
          </cell>
          <cell r="B381" t="str">
            <v>I_USA47374_54788</v>
          </cell>
        </row>
        <row r="382">
          <cell r="A382" t="str">
            <v>I_59406</v>
          </cell>
          <cell r="B382" t="str">
            <v>I_USA89523_59406</v>
          </cell>
        </row>
        <row r="383">
          <cell r="A383" t="str">
            <v>I_77573</v>
          </cell>
          <cell r="B383" t="str">
            <v>I_USA92374_77573</v>
          </cell>
        </row>
        <row r="384">
          <cell r="A384" t="str">
            <v>I_46442</v>
          </cell>
          <cell r="B384" t="str">
            <v>I_USA90650_46442</v>
          </cell>
        </row>
        <row r="385">
          <cell r="A385" t="str">
            <v>I_78992</v>
          </cell>
          <cell r="B385" t="str">
            <v>I_USA60123_78992</v>
          </cell>
        </row>
        <row r="386">
          <cell r="A386" t="str">
            <v>I_45215</v>
          </cell>
          <cell r="B386" t="str">
            <v>I_USA75236_45215</v>
          </cell>
        </row>
        <row r="387">
          <cell r="A387" t="str">
            <v>I_54230</v>
          </cell>
          <cell r="B387" t="str">
            <v>I_USA38113_54230</v>
          </cell>
        </row>
        <row r="388">
          <cell r="A388" t="str">
            <v>I_45476</v>
          </cell>
          <cell r="B388" t="str">
            <v>I_CANM1B2W3_45476</v>
          </cell>
        </row>
        <row r="389">
          <cell r="A389" t="str">
            <v>I_55720</v>
          </cell>
          <cell r="B389" t="str">
            <v>I_USA44646_55720</v>
          </cell>
        </row>
        <row r="390">
          <cell r="A390" t="str">
            <v>I_61077</v>
          </cell>
          <cell r="B390" t="str">
            <v>I_USA47995_61077</v>
          </cell>
        </row>
        <row r="391">
          <cell r="A391" t="str">
            <v>I_79369</v>
          </cell>
          <cell r="B391" t="str">
            <v>I_USA56703_79369</v>
          </cell>
        </row>
        <row r="392">
          <cell r="A392" t="str">
            <v>I_53892</v>
          </cell>
          <cell r="B392" t="str">
            <v>I_CANL7R3X5_53892</v>
          </cell>
        </row>
        <row r="393">
          <cell r="A393" t="str">
            <v>I_62629</v>
          </cell>
          <cell r="B393" t="str">
            <v>I_USA60106_62629</v>
          </cell>
        </row>
        <row r="394">
          <cell r="A394" t="str">
            <v>I_60454</v>
          </cell>
          <cell r="B394" t="str">
            <v>I_USA60007_60454</v>
          </cell>
        </row>
        <row r="395">
          <cell r="A395" t="str">
            <v>I_43674</v>
          </cell>
          <cell r="B395" t="str">
            <v>I_USA93234_43674</v>
          </cell>
        </row>
        <row r="396">
          <cell r="A396" t="str">
            <v>I_71684</v>
          </cell>
          <cell r="B396" t="str">
            <v>I_USA76102_71684</v>
          </cell>
        </row>
        <row r="397">
          <cell r="A397" t="str">
            <v>I_68605</v>
          </cell>
          <cell r="B397" t="str">
            <v>I_USA60123_68605</v>
          </cell>
        </row>
        <row r="398">
          <cell r="A398" t="str">
            <v>I_50884</v>
          </cell>
          <cell r="B398" t="str">
            <v>I_USA93033_50884</v>
          </cell>
        </row>
        <row r="399">
          <cell r="A399" t="str">
            <v>I_76651</v>
          </cell>
          <cell r="B399" t="str">
            <v>I_USA90501_76651</v>
          </cell>
        </row>
        <row r="400">
          <cell r="A400" t="str">
            <v>I_57747</v>
          </cell>
          <cell r="B400" t="str">
            <v>I_USA98108_57747</v>
          </cell>
        </row>
        <row r="401">
          <cell r="A401" t="str">
            <v>I_69176</v>
          </cell>
          <cell r="B401" t="str">
            <v>I_USA92394_69176</v>
          </cell>
        </row>
        <row r="402">
          <cell r="A402" t="str">
            <v>I_44007</v>
          </cell>
          <cell r="B402" t="str">
            <v>I_USA62002_44007</v>
          </cell>
        </row>
        <row r="403">
          <cell r="A403" t="str">
            <v>I_50691</v>
          </cell>
          <cell r="B403" t="str">
            <v>I_USA46914_50691</v>
          </cell>
        </row>
        <row r="404">
          <cell r="A404" t="str">
            <v>I_74078</v>
          </cell>
          <cell r="B404" t="str">
            <v>I_CANH4R2N5_74078</v>
          </cell>
        </row>
        <row r="405">
          <cell r="A405" t="str">
            <v>I_45518</v>
          </cell>
          <cell r="B405" t="str">
            <v>I_USA37774_45518</v>
          </cell>
        </row>
        <row r="406">
          <cell r="A406" t="str">
            <v>I_99827</v>
          </cell>
          <cell r="B406" t="str">
            <v>I_MEX20350_99827</v>
          </cell>
        </row>
        <row r="407">
          <cell r="A407" t="str">
            <v>I_60496</v>
          </cell>
          <cell r="B407" t="str">
            <v>I_USA94503_60496</v>
          </cell>
        </row>
        <row r="408">
          <cell r="A408" t="str">
            <v>I_60957</v>
          </cell>
          <cell r="B408" t="str">
            <v>I_USA38701_60957</v>
          </cell>
        </row>
        <row r="409">
          <cell r="A409" t="str">
            <v>I_75122</v>
          </cell>
          <cell r="B409" t="str">
            <v>I_CANN6M0C6_75122</v>
          </cell>
        </row>
        <row r="410">
          <cell r="A410" t="str">
            <v>I_62778</v>
          </cell>
          <cell r="B410" t="str">
            <v>I_USA60007_62778</v>
          </cell>
        </row>
        <row r="411">
          <cell r="A411" t="str">
            <v>I_73995</v>
          </cell>
          <cell r="B411" t="str">
            <v>I_USA76118_73995</v>
          </cell>
        </row>
        <row r="412">
          <cell r="A412" t="str">
            <v>I_55961</v>
          </cell>
          <cell r="B412" t="str">
            <v>I_USA90670_55961</v>
          </cell>
        </row>
        <row r="413">
          <cell r="A413" t="str">
            <v>I_57052</v>
          </cell>
          <cell r="B413" t="str">
            <v>I_USA08034_57052</v>
          </cell>
        </row>
        <row r="414">
          <cell r="A414" t="str">
            <v>I_75870</v>
          </cell>
          <cell r="B414" t="str">
            <v>I_USA8817_75870</v>
          </cell>
        </row>
        <row r="415">
          <cell r="A415" t="str">
            <v>I_59844</v>
          </cell>
          <cell r="B415" t="str">
            <v>I_USA46036_59844</v>
          </cell>
        </row>
        <row r="416">
          <cell r="A416" t="str">
            <v>I_60914</v>
          </cell>
          <cell r="B416" t="str">
            <v>I_USA54915_60914</v>
          </cell>
        </row>
        <row r="417">
          <cell r="A417" t="str">
            <v>I_54240</v>
          </cell>
          <cell r="B417" t="str">
            <v>I_USA54974_54240</v>
          </cell>
        </row>
        <row r="418">
          <cell r="A418" t="str">
            <v>I_61043</v>
          </cell>
          <cell r="B418" t="str">
            <v>I_USA45014_61043</v>
          </cell>
        </row>
        <row r="419">
          <cell r="A419" t="str">
            <v>I_69399</v>
          </cell>
          <cell r="B419" t="str">
            <v>I_USA60542_69399</v>
          </cell>
        </row>
        <row r="420">
          <cell r="A420" t="str">
            <v>I_71629</v>
          </cell>
          <cell r="B420" t="str">
            <v>I_USA32771_71629</v>
          </cell>
        </row>
        <row r="421">
          <cell r="A421" t="str">
            <v>I_73303</v>
          </cell>
          <cell r="B421" t="str">
            <v>I_USA91708_73303</v>
          </cell>
        </row>
        <row r="422">
          <cell r="A422" t="str">
            <v>I_43080</v>
          </cell>
          <cell r="B422" t="str">
            <v>I_USA62025_43080</v>
          </cell>
        </row>
        <row r="423">
          <cell r="A423" t="str">
            <v>I_66361</v>
          </cell>
          <cell r="B423" t="str">
            <v>I_USA41018_66361</v>
          </cell>
        </row>
        <row r="424">
          <cell r="A424" t="str">
            <v>I_46151</v>
          </cell>
          <cell r="B424" t="str">
            <v>I_USA93220_46151</v>
          </cell>
        </row>
        <row r="425">
          <cell r="A425" t="str">
            <v>I_78719</v>
          </cell>
          <cell r="B425" t="str">
            <v>I_USA30252_78719</v>
          </cell>
        </row>
        <row r="426">
          <cell r="A426" t="str">
            <v>I_78929</v>
          </cell>
          <cell r="B426" t="str">
            <v>I_USA92507_78929</v>
          </cell>
        </row>
        <row r="427">
          <cell r="A427" t="str">
            <v>I_59173</v>
          </cell>
          <cell r="B427" t="str">
            <v>I_USA12302_59173</v>
          </cell>
        </row>
        <row r="428">
          <cell r="A428" t="str">
            <v>I_99871</v>
          </cell>
          <cell r="B428" t="str">
            <v>I_USA91710_99871</v>
          </cell>
        </row>
        <row r="429">
          <cell r="A429" t="str">
            <v>I_68979</v>
          </cell>
          <cell r="B429" t="str">
            <v>I_USA90620_68979</v>
          </cell>
        </row>
        <row r="430">
          <cell r="A430" t="str">
            <v>I_60915</v>
          </cell>
          <cell r="B430" t="str">
            <v>I_USA54929_60915</v>
          </cell>
        </row>
        <row r="431">
          <cell r="A431" t="str">
            <v>I_71338</v>
          </cell>
          <cell r="B431" t="str">
            <v>I_USA33801_71338</v>
          </cell>
        </row>
        <row r="432">
          <cell r="A432" t="str">
            <v>I_99948</v>
          </cell>
          <cell r="B432" t="str">
            <v>I_USA75050_99948</v>
          </cell>
        </row>
        <row r="433">
          <cell r="A433" t="str">
            <v>I_58446</v>
          </cell>
          <cell r="B433" t="str">
            <v>I_MEX38260_58446</v>
          </cell>
        </row>
        <row r="434">
          <cell r="A434" t="str">
            <v>I_58463</v>
          </cell>
          <cell r="B434" t="str">
            <v>I_USA76177_58463</v>
          </cell>
        </row>
        <row r="435">
          <cell r="A435" t="str">
            <v>I_66865</v>
          </cell>
          <cell r="B435" t="str">
            <v>I_USA30701_66865</v>
          </cell>
        </row>
        <row r="436">
          <cell r="A436" t="str">
            <v>I_90062</v>
          </cell>
          <cell r="B436" t="str">
            <v>I_USA43420_90062</v>
          </cell>
        </row>
        <row r="437">
          <cell r="A437" t="str">
            <v>I_99985</v>
          </cell>
          <cell r="B437" t="str">
            <v>I_USA27302_99985</v>
          </cell>
        </row>
        <row r="438">
          <cell r="A438" t="str">
            <v>I_76487</v>
          </cell>
          <cell r="B438" t="str">
            <v>I_CANV7A4X6_76487</v>
          </cell>
        </row>
        <row r="439">
          <cell r="A439" t="str">
            <v>I_75475</v>
          </cell>
          <cell r="B439" t="str">
            <v>I_CANV3N2M5_75475</v>
          </cell>
        </row>
        <row r="440">
          <cell r="A440" t="str">
            <v>I_62334</v>
          </cell>
          <cell r="B440" t="str">
            <v>I_USA97304_62334</v>
          </cell>
        </row>
        <row r="441">
          <cell r="A441" t="str">
            <v>I_53910</v>
          </cell>
          <cell r="B441" t="str">
            <v>I_USA54403_53910</v>
          </cell>
        </row>
        <row r="442">
          <cell r="A442" t="str">
            <v>I_46544</v>
          </cell>
          <cell r="B442" t="str">
            <v>I_USA55350_46544</v>
          </cell>
        </row>
        <row r="443">
          <cell r="A443" t="str">
            <v>I_69087</v>
          </cell>
          <cell r="B443" t="str">
            <v>I_USA55429_69087</v>
          </cell>
        </row>
        <row r="444">
          <cell r="A444" t="str">
            <v>I_75157</v>
          </cell>
          <cell r="B444" t="str">
            <v>I_CANH1R1B3_75157</v>
          </cell>
        </row>
        <row r="445">
          <cell r="A445" t="str">
            <v>I_65622</v>
          </cell>
          <cell r="B445" t="str">
            <v>I_USA89115_65622</v>
          </cell>
        </row>
        <row r="446">
          <cell r="A446" t="str">
            <v>I_78280</v>
          </cell>
          <cell r="B446" t="str">
            <v>I_USA60549_78280</v>
          </cell>
        </row>
        <row r="447">
          <cell r="A447" t="str">
            <v>I_74399</v>
          </cell>
          <cell r="B447" t="str">
            <v>I_USA49082_74399</v>
          </cell>
        </row>
        <row r="448">
          <cell r="A448" t="str">
            <v>I_64254</v>
          </cell>
          <cell r="B448" t="str">
            <v>I_USA97322_64254</v>
          </cell>
        </row>
        <row r="449">
          <cell r="A449" t="str">
            <v>I_76846</v>
          </cell>
          <cell r="B449" t="str">
            <v>I_USA80537_76846</v>
          </cell>
        </row>
        <row r="450">
          <cell r="A450" t="str">
            <v>I_46178</v>
          </cell>
          <cell r="B450" t="str">
            <v>I_USA08875_46178</v>
          </cell>
        </row>
        <row r="451">
          <cell r="A451" t="str">
            <v>I_76900</v>
          </cell>
          <cell r="B451" t="str">
            <v>I_USA80019_76900</v>
          </cell>
        </row>
        <row r="452">
          <cell r="A452" t="str">
            <v>I_75104</v>
          </cell>
          <cell r="B452" t="str">
            <v>I_CANL5S1Z9_75104</v>
          </cell>
        </row>
        <row r="453">
          <cell r="A453" t="str">
            <v>I_99949</v>
          </cell>
          <cell r="B453" t="str">
            <v>I_USAL4K5W1 _99949</v>
          </cell>
        </row>
        <row r="454">
          <cell r="A454" t="str">
            <v>I_64984</v>
          </cell>
          <cell r="B454" t="str">
            <v>I_USA30336_64984</v>
          </cell>
        </row>
        <row r="455">
          <cell r="A455" t="str">
            <v>I_65236</v>
          </cell>
          <cell r="B455" t="str">
            <v>I_USA23231_65236</v>
          </cell>
        </row>
        <row r="456">
          <cell r="A456" t="str">
            <v>I_59150</v>
          </cell>
          <cell r="B456" t="str">
            <v>I_USA46168_59150</v>
          </cell>
        </row>
        <row r="457">
          <cell r="A457" t="str">
            <v>I_59355</v>
          </cell>
          <cell r="B457" t="str">
            <v>I_USA23321_59355</v>
          </cell>
        </row>
        <row r="458">
          <cell r="A458" t="str">
            <v>I_79092</v>
          </cell>
          <cell r="B458" t="str">
            <v>I_USA90810_79092</v>
          </cell>
        </row>
        <row r="459">
          <cell r="A459" t="str">
            <v>I_50358</v>
          </cell>
          <cell r="B459" t="str">
            <v>I_USA35582_50358</v>
          </cell>
        </row>
        <row r="460">
          <cell r="A460" t="str">
            <v>I_60205</v>
          </cell>
          <cell r="B460" t="str">
            <v>I_CANE7H2J2_60205</v>
          </cell>
        </row>
        <row r="461">
          <cell r="A461" t="str">
            <v>I_58890</v>
          </cell>
          <cell r="B461" t="str">
            <v>I_CANJ6E0L8_58890</v>
          </cell>
        </row>
        <row r="462">
          <cell r="A462" t="str">
            <v>I_50032</v>
          </cell>
          <cell r="B462" t="str">
            <v>I_USA18045_50032</v>
          </cell>
        </row>
        <row r="463">
          <cell r="A463" t="str">
            <v>I_90008</v>
          </cell>
          <cell r="B463" t="str">
            <v>I_USA56073_90008</v>
          </cell>
        </row>
        <row r="464">
          <cell r="A464" t="str">
            <v>I_68521</v>
          </cell>
          <cell r="B464" t="str">
            <v>I_USA90640_68521</v>
          </cell>
        </row>
        <row r="465">
          <cell r="A465" t="str">
            <v>I_77488</v>
          </cell>
          <cell r="B465" t="str">
            <v>I_USA85283_77488</v>
          </cell>
        </row>
        <row r="466">
          <cell r="A466" t="str">
            <v>I_69808</v>
          </cell>
          <cell r="B466" t="str">
            <v>I_USA91789_69808</v>
          </cell>
        </row>
        <row r="467">
          <cell r="A467" t="str">
            <v>I_59899</v>
          </cell>
          <cell r="B467" t="str">
            <v>I_USA78130_59899</v>
          </cell>
        </row>
        <row r="468">
          <cell r="A468" t="str">
            <v>I_50806</v>
          </cell>
          <cell r="B468" t="str">
            <v>I_USA54311_50806</v>
          </cell>
        </row>
        <row r="469">
          <cell r="A469" t="str">
            <v>I_46374</v>
          </cell>
          <cell r="B469" t="str">
            <v>I_USA98595_46374</v>
          </cell>
        </row>
        <row r="470">
          <cell r="A470" t="str">
            <v>I_90108</v>
          </cell>
          <cell r="B470" t="str">
            <v>I_USA91710_90108</v>
          </cell>
        </row>
        <row r="471">
          <cell r="A471" t="str">
            <v>I_46305</v>
          </cell>
          <cell r="B471" t="str">
            <v>I_USA32693_46305</v>
          </cell>
        </row>
        <row r="472">
          <cell r="A472" t="str">
            <v>I_70032</v>
          </cell>
          <cell r="B472" t="str">
            <v>I_USA75110_70032</v>
          </cell>
        </row>
        <row r="473">
          <cell r="A473" t="str">
            <v>I_71997</v>
          </cell>
          <cell r="B473" t="str">
            <v>I_USA13140_71997</v>
          </cell>
        </row>
        <row r="474">
          <cell r="A474" t="str">
            <v>I_74427</v>
          </cell>
          <cell r="B474" t="str">
            <v>I_USA43302_74427</v>
          </cell>
        </row>
        <row r="475">
          <cell r="A475" t="str">
            <v>I_45211</v>
          </cell>
          <cell r="B475" t="str">
            <v>I_USA74820_45211</v>
          </cell>
        </row>
        <row r="476">
          <cell r="A476" t="str">
            <v>I_53985</v>
          </cell>
          <cell r="B476" t="str">
            <v>I_USA55044_53985</v>
          </cell>
        </row>
        <row r="477">
          <cell r="A477" t="str">
            <v>I_45935</v>
          </cell>
          <cell r="B477" t="str">
            <v>I_USA08873_45935</v>
          </cell>
        </row>
        <row r="478">
          <cell r="A478" t="str">
            <v>I_78720</v>
          </cell>
          <cell r="B478" t="str">
            <v>I_MEX45340_78720</v>
          </cell>
        </row>
        <row r="479">
          <cell r="A479" t="str">
            <v>I_46459</v>
          </cell>
          <cell r="B479" t="str">
            <v>I_USA95776_46459</v>
          </cell>
        </row>
        <row r="480">
          <cell r="A480" t="str">
            <v>I_63811</v>
          </cell>
          <cell r="B480" t="str">
            <v>I_CANV3Z1B8_63811</v>
          </cell>
        </row>
        <row r="481">
          <cell r="A481" t="str">
            <v>I_53850</v>
          </cell>
          <cell r="B481" t="str">
            <v>I_USA21643_53850</v>
          </cell>
        </row>
        <row r="482">
          <cell r="A482" t="str">
            <v>I_64974</v>
          </cell>
          <cell r="B482" t="str">
            <v>I_CANR2X2Y5_64974</v>
          </cell>
        </row>
        <row r="483">
          <cell r="A483" t="str">
            <v>I_42258</v>
          </cell>
          <cell r="B483" t="str">
            <v>I_USA48759_42258</v>
          </cell>
        </row>
        <row r="484">
          <cell r="A484" t="str">
            <v>I_55749</v>
          </cell>
          <cell r="B484" t="str">
            <v>I_USA92227_55749</v>
          </cell>
        </row>
        <row r="485">
          <cell r="A485" t="str">
            <v>I_65631</v>
          </cell>
          <cell r="B485" t="str">
            <v>I_USA28341_65631</v>
          </cell>
        </row>
        <row r="486">
          <cell r="A486" t="str">
            <v>I_46067</v>
          </cell>
          <cell r="B486" t="str">
            <v>I_USA08810_46067</v>
          </cell>
        </row>
        <row r="487">
          <cell r="A487" t="str">
            <v>I_59238</v>
          </cell>
          <cell r="B487" t="str">
            <v>I_CANH4N2B5_59238</v>
          </cell>
        </row>
        <row r="488">
          <cell r="A488" t="str">
            <v>I_77013</v>
          </cell>
          <cell r="B488" t="str">
            <v>I_CANV4G1G4_77013</v>
          </cell>
        </row>
        <row r="489">
          <cell r="A489" t="str">
            <v>I_60892</v>
          </cell>
          <cell r="B489" t="str">
            <v>I_CANM8Z5S5_60892</v>
          </cell>
        </row>
        <row r="490">
          <cell r="A490" t="str">
            <v>I_59988</v>
          </cell>
          <cell r="B490" t="str">
            <v>I_USA77423_59988</v>
          </cell>
        </row>
        <row r="491">
          <cell r="A491" t="str">
            <v>I_68654</v>
          </cell>
          <cell r="B491" t="str">
            <v>I_USA92408_68654</v>
          </cell>
        </row>
        <row r="492">
          <cell r="A492" t="str">
            <v>I_71632</v>
          </cell>
          <cell r="B492" t="str">
            <v>I_USA63043_71632</v>
          </cell>
        </row>
        <row r="493">
          <cell r="A493" t="str">
            <v>I_76962</v>
          </cell>
          <cell r="B493" t="str">
            <v>I_USA91761_76962</v>
          </cell>
        </row>
        <row r="494">
          <cell r="A494" t="str">
            <v>I_65760</v>
          </cell>
          <cell r="B494" t="str">
            <v>I_USA55044_65760</v>
          </cell>
        </row>
        <row r="495">
          <cell r="A495" t="str">
            <v>I_77207</v>
          </cell>
          <cell r="B495" t="str">
            <v>I_USA48212_77207</v>
          </cell>
        </row>
        <row r="496">
          <cell r="A496" t="str">
            <v>I_64284</v>
          </cell>
          <cell r="B496" t="str">
            <v>I_USA94577_64284</v>
          </cell>
        </row>
        <row r="497">
          <cell r="A497" t="str">
            <v>I_60810</v>
          </cell>
          <cell r="B497" t="str">
            <v>I_CANV2T6L5_60810</v>
          </cell>
        </row>
        <row r="498">
          <cell r="A498" t="str">
            <v>I_75769</v>
          </cell>
          <cell r="B498" t="str">
            <v>I_USA60115_75769</v>
          </cell>
        </row>
        <row r="499">
          <cell r="A499" t="str">
            <v>I_71566</v>
          </cell>
          <cell r="B499" t="str">
            <v>I_USA98032_71566</v>
          </cell>
        </row>
        <row r="500">
          <cell r="A500" t="str">
            <v>I_45724</v>
          </cell>
          <cell r="B500" t="str">
            <v>I_USA30084_45724</v>
          </cell>
        </row>
        <row r="501">
          <cell r="A501" t="str">
            <v>I_73597</v>
          </cell>
          <cell r="B501" t="str">
            <v>I_USA07514_73597</v>
          </cell>
        </row>
        <row r="502">
          <cell r="A502" t="str">
            <v>I_73988</v>
          </cell>
          <cell r="B502" t="str">
            <v>I_USA35903_73988</v>
          </cell>
        </row>
        <row r="503">
          <cell r="A503" t="str">
            <v>I_76634</v>
          </cell>
          <cell r="B503" t="str">
            <v>I_USA37716_76634</v>
          </cell>
        </row>
        <row r="504">
          <cell r="A504" t="str">
            <v>I_99897</v>
          </cell>
          <cell r="B504" t="str">
            <v>I_USA76177_99897</v>
          </cell>
        </row>
        <row r="505">
          <cell r="A505" t="str">
            <v>I_61627</v>
          </cell>
          <cell r="B505" t="str">
            <v>I_CANH8T2M8_61627</v>
          </cell>
        </row>
        <row r="506">
          <cell r="A506" t="str">
            <v>I_66364</v>
          </cell>
          <cell r="B506" t="str">
            <v>I_USA60447_66364</v>
          </cell>
        </row>
        <row r="507">
          <cell r="A507" t="str">
            <v>I_63823</v>
          </cell>
          <cell r="B507" t="str">
            <v>I_USA74055_63823</v>
          </cell>
        </row>
        <row r="508">
          <cell r="A508" t="str">
            <v>I_78883</v>
          </cell>
          <cell r="B508" t="str">
            <v>I_USA93908_78883</v>
          </cell>
        </row>
        <row r="509">
          <cell r="A509" t="str">
            <v>I_66605</v>
          </cell>
          <cell r="B509" t="str">
            <v>I_USA21703_66605</v>
          </cell>
        </row>
        <row r="510">
          <cell r="A510" t="str">
            <v>I_55751</v>
          </cell>
          <cell r="B510" t="str">
            <v>I_USA21031_55751</v>
          </cell>
        </row>
        <row r="511">
          <cell r="A511" t="str">
            <v>I_69758</v>
          </cell>
          <cell r="B511" t="str">
            <v>I_USA83334_69758</v>
          </cell>
        </row>
        <row r="512">
          <cell r="A512" t="str">
            <v>I_78691</v>
          </cell>
          <cell r="B512" t="str">
            <v>I_USA95076_78691</v>
          </cell>
        </row>
        <row r="513">
          <cell r="A513" t="str">
            <v>I_45250</v>
          </cell>
          <cell r="B513" t="str">
            <v>I_USA19057_45250</v>
          </cell>
        </row>
        <row r="514">
          <cell r="A514" t="str">
            <v>I_46654</v>
          </cell>
          <cell r="B514" t="str">
            <v>I_USA93933_46654</v>
          </cell>
        </row>
        <row r="515">
          <cell r="A515" t="str">
            <v>I_76437</v>
          </cell>
          <cell r="B515" t="str">
            <v>I_USA90638_76437</v>
          </cell>
        </row>
        <row r="516">
          <cell r="A516" t="str">
            <v>I_99924</v>
          </cell>
          <cell r="B516" t="str">
            <v>I_USA95368_99924</v>
          </cell>
        </row>
        <row r="517">
          <cell r="A517" t="str">
            <v>I_74263</v>
          </cell>
          <cell r="B517" t="str">
            <v>I_USA97230_74263</v>
          </cell>
        </row>
        <row r="518">
          <cell r="A518" t="str">
            <v>I_99942</v>
          </cell>
          <cell r="B518" t="str">
            <v>I_USA62208_99942</v>
          </cell>
        </row>
        <row r="519">
          <cell r="A519" t="str">
            <v>I_56193</v>
          </cell>
          <cell r="B519" t="str">
            <v>I_USA54311_56193</v>
          </cell>
        </row>
        <row r="520">
          <cell r="A520" t="str">
            <v>I_99997</v>
          </cell>
          <cell r="B520" t="str">
            <v>I_USA92507_99997</v>
          </cell>
        </row>
        <row r="521">
          <cell r="A521" t="str">
            <v>I_71908</v>
          </cell>
          <cell r="B521" t="str">
            <v>I_USA37885_71908</v>
          </cell>
        </row>
        <row r="522">
          <cell r="A522" t="str">
            <v>I_65856</v>
          </cell>
          <cell r="B522" t="str">
            <v>I_USA24153_65856</v>
          </cell>
        </row>
        <row r="523">
          <cell r="A523" t="str">
            <v>I_65165</v>
          </cell>
          <cell r="B523" t="str">
            <v>I_CANN2R1E9_65165</v>
          </cell>
        </row>
        <row r="524">
          <cell r="A524" t="str">
            <v>I_65157</v>
          </cell>
          <cell r="B524" t="str">
            <v>I_USA29209_65157</v>
          </cell>
        </row>
        <row r="525">
          <cell r="A525" t="str">
            <v>I_76720</v>
          </cell>
          <cell r="B525" t="str">
            <v>I_USA32809_76720</v>
          </cell>
        </row>
        <row r="526">
          <cell r="A526" t="str">
            <v>I_71674</v>
          </cell>
          <cell r="B526" t="str">
            <v>I_CANH8R2C8_71674</v>
          </cell>
        </row>
        <row r="527">
          <cell r="A527" t="str">
            <v>I_53907</v>
          </cell>
          <cell r="B527" t="str">
            <v>I_USA13367_53907</v>
          </cell>
        </row>
        <row r="528">
          <cell r="A528" t="str">
            <v>I_59327</v>
          </cell>
          <cell r="B528" t="str">
            <v>I_USA60652_59327</v>
          </cell>
        </row>
        <row r="529">
          <cell r="A529" t="str">
            <v>I_69408</v>
          </cell>
          <cell r="B529" t="str">
            <v>I_USA30427_69408</v>
          </cell>
        </row>
        <row r="530">
          <cell r="A530" t="str">
            <v>I_58738</v>
          </cell>
          <cell r="B530" t="str">
            <v>I_USA85365_58738</v>
          </cell>
        </row>
        <row r="531">
          <cell r="A531" t="str">
            <v>I_56763</v>
          </cell>
          <cell r="B531" t="str">
            <v>I_USA53073_56763</v>
          </cell>
        </row>
        <row r="532">
          <cell r="A532" t="str">
            <v>I_42294</v>
          </cell>
          <cell r="B532" t="str">
            <v>I_USA23434_42294</v>
          </cell>
        </row>
        <row r="533">
          <cell r="A533" t="str">
            <v>I_68497</v>
          </cell>
          <cell r="B533" t="str">
            <v>I_USA77061_68497</v>
          </cell>
        </row>
        <row r="534">
          <cell r="A534" t="str">
            <v>I_79055</v>
          </cell>
          <cell r="B534" t="str">
            <v>I_USA18707_79055</v>
          </cell>
        </row>
        <row r="535">
          <cell r="A535" t="str">
            <v>I_54192</v>
          </cell>
          <cell r="B535" t="str">
            <v>I_MEX60300_54192</v>
          </cell>
        </row>
        <row r="536">
          <cell r="A536" t="str">
            <v>I_73992</v>
          </cell>
          <cell r="B536" t="str">
            <v>I_USA30260_73992</v>
          </cell>
        </row>
        <row r="537">
          <cell r="A537" t="str">
            <v>I_58854</v>
          </cell>
          <cell r="B537" t="str">
            <v>I_USA07506_58854</v>
          </cell>
        </row>
        <row r="538">
          <cell r="A538" t="str">
            <v>I_45847</v>
          </cell>
          <cell r="B538" t="str">
            <v>I_USA95035_45847</v>
          </cell>
        </row>
        <row r="539">
          <cell r="A539" t="str">
            <v>I_61020</v>
          </cell>
          <cell r="B539" t="str">
            <v>I_CANL6K2E8_61020</v>
          </cell>
        </row>
        <row r="540">
          <cell r="A540" t="str">
            <v>I_64619</v>
          </cell>
          <cell r="B540" t="str">
            <v>I_USA60007_64619</v>
          </cell>
        </row>
        <row r="541">
          <cell r="A541" t="str">
            <v>I_45216</v>
          </cell>
          <cell r="B541" t="str">
            <v>I_USA75052_45216</v>
          </cell>
        </row>
        <row r="542">
          <cell r="A542" t="str">
            <v>I_45306</v>
          </cell>
          <cell r="B542" t="str">
            <v>I_USA27360_45306</v>
          </cell>
        </row>
        <row r="543">
          <cell r="A543" t="str">
            <v>I_99874</v>
          </cell>
          <cell r="B543" t="str">
            <v>I_USA32784_99874</v>
          </cell>
        </row>
        <row r="544">
          <cell r="A544" t="str">
            <v>I_61044</v>
          </cell>
          <cell r="B544" t="str">
            <v>I_USA95215_61044</v>
          </cell>
        </row>
        <row r="545">
          <cell r="A545" t="str">
            <v>I_51023</v>
          </cell>
          <cell r="B545" t="str">
            <v>I_USA61006_51023</v>
          </cell>
        </row>
        <row r="546">
          <cell r="A546" t="str">
            <v>I_69314</v>
          </cell>
          <cell r="B546" t="str">
            <v>I_CANS0A3N0_69314</v>
          </cell>
        </row>
        <row r="547">
          <cell r="A547" t="str">
            <v>I_65854</v>
          </cell>
          <cell r="B547" t="str">
            <v>I_CANN8H0C3_65854</v>
          </cell>
        </row>
        <row r="548">
          <cell r="A548" t="str">
            <v>I_53898</v>
          </cell>
          <cell r="B548" t="str">
            <v>I_USA93908_53898</v>
          </cell>
        </row>
        <row r="549">
          <cell r="A549" t="str">
            <v>I_43901</v>
          </cell>
          <cell r="B549" t="str">
            <v>I_USA30152_43901</v>
          </cell>
        </row>
        <row r="550">
          <cell r="A550" t="str">
            <v>I_79008</v>
          </cell>
          <cell r="B550" t="str">
            <v>I_USA84335_79008</v>
          </cell>
        </row>
        <row r="551">
          <cell r="A551" t="str">
            <v>I_45799</v>
          </cell>
          <cell r="B551" t="str">
            <v>I_USA85043_45799</v>
          </cell>
        </row>
        <row r="552">
          <cell r="A552" t="str">
            <v>I_59868</v>
          </cell>
          <cell r="B552" t="str">
            <v>I_USA28396_59868</v>
          </cell>
        </row>
        <row r="553">
          <cell r="A553" t="str">
            <v>I_99989</v>
          </cell>
          <cell r="B553" t="str">
            <v>I_USA47977_99989</v>
          </cell>
        </row>
        <row r="554">
          <cell r="A554" t="str">
            <v>I_50591</v>
          </cell>
          <cell r="B554" t="str">
            <v>I_USA69162_50591</v>
          </cell>
        </row>
        <row r="555">
          <cell r="A555" t="str">
            <v>I_74536</v>
          </cell>
          <cell r="B555" t="str">
            <v>I_USA53511_74536</v>
          </cell>
        </row>
        <row r="556">
          <cell r="A556" t="str">
            <v>I_46547</v>
          </cell>
          <cell r="B556" t="str">
            <v>I_USA45044_46547</v>
          </cell>
        </row>
        <row r="557">
          <cell r="A557" t="str">
            <v>I_56012</v>
          </cell>
          <cell r="B557" t="str">
            <v>I_USA13340_56012</v>
          </cell>
        </row>
        <row r="558">
          <cell r="A558" t="str">
            <v>I_90029</v>
          </cell>
          <cell r="B558" t="str">
            <v>I_USA57717_90029</v>
          </cell>
        </row>
        <row r="559">
          <cell r="A559" t="str">
            <v>I_75265</v>
          </cell>
          <cell r="B559" t="str">
            <v>I_CANL4W5R8_75265</v>
          </cell>
        </row>
        <row r="560">
          <cell r="A560" t="str">
            <v>I_45519</v>
          </cell>
          <cell r="B560" t="str">
            <v>I_USA61356_45519</v>
          </cell>
        </row>
        <row r="561">
          <cell r="A561" t="str">
            <v>I_67124</v>
          </cell>
          <cell r="B561" t="str">
            <v>I_CANH4N1M2_67124</v>
          </cell>
        </row>
        <row r="562">
          <cell r="A562" t="str">
            <v>I_53836</v>
          </cell>
          <cell r="B562" t="str">
            <v>I_USA60506_53836</v>
          </cell>
        </row>
        <row r="563">
          <cell r="A563" t="str">
            <v>I_77225</v>
          </cell>
          <cell r="B563" t="str">
            <v>I_USA98032_77225</v>
          </cell>
        </row>
        <row r="564">
          <cell r="A564" t="str">
            <v>I_76965</v>
          </cell>
          <cell r="B564" t="str">
            <v>I_USA92831_76965</v>
          </cell>
        </row>
        <row r="565">
          <cell r="A565" t="str">
            <v>I_50017</v>
          </cell>
          <cell r="B565" t="str">
            <v>I_USA28332_50017</v>
          </cell>
        </row>
        <row r="566">
          <cell r="A566" t="str">
            <v>I_71444</v>
          </cell>
          <cell r="B566" t="str">
            <v>I_USA50273_71444</v>
          </cell>
        </row>
        <row r="567">
          <cell r="A567" t="str">
            <v>I_46166</v>
          </cell>
          <cell r="B567" t="str">
            <v>I_USA14006_46166</v>
          </cell>
        </row>
        <row r="568">
          <cell r="A568" t="str">
            <v>I_74739</v>
          </cell>
          <cell r="B568" t="str">
            <v>I_USA70577_74739</v>
          </cell>
        </row>
        <row r="569">
          <cell r="A569" t="str">
            <v>I_60475</v>
          </cell>
          <cell r="B569" t="str">
            <v>I_USA14225_60475</v>
          </cell>
        </row>
        <row r="570">
          <cell r="A570" t="str">
            <v>I_53726</v>
          </cell>
          <cell r="B570" t="str">
            <v>I_USA98516_53726</v>
          </cell>
        </row>
        <row r="571">
          <cell r="A571" t="str">
            <v>I_56902</v>
          </cell>
          <cell r="B571" t="str">
            <v>I_USA43217_56902</v>
          </cell>
        </row>
        <row r="572">
          <cell r="A572" t="str">
            <v>I_62938</v>
          </cell>
          <cell r="B572" t="str">
            <v>I_CANN1P2R7_62938</v>
          </cell>
        </row>
        <row r="573">
          <cell r="A573" t="str">
            <v>I_45029</v>
          </cell>
          <cell r="B573" t="str">
            <v>I_USA38801_45029</v>
          </cell>
        </row>
        <row r="574">
          <cell r="A574" t="str">
            <v>I_63225</v>
          </cell>
          <cell r="B574" t="str">
            <v>I_USA85365_63225</v>
          </cell>
        </row>
        <row r="575">
          <cell r="A575" t="str">
            <v>I_71693</v>
          </cell>
          <cell r="B575" t="str">
            <v>I_CANV6W1G2_71693</v>
          </cell>
        </row>
        <row r="576">
          <cell r="A576" t="str">
            <v>I_68929</v>
          </cell>
          <cell r="B576" t="str">
            <v>I_USA94577_68929</v>
          </cell>
        </row>
        <row r="577">
          <cell r="A577" t="str">
            <v>I_76805</v>
          </cell>
          <cell r="B577" t="str">
            <v>I_USA15275_76805</v>
          </cell>
        </row>
        <row r="578">
          <cell r="A578" t="str">
            <v>I_46084</v>
          </cell>
          <cell r="B578" t="str">
            <v>I_USA93654_46084</v>
          </cell>
        </row>
        <row r="579">
          <cell r="A579" t="str">
            <v>I_79436</v>
          </cell>
          <cell r="B579" t="str">
            <v>I_CANM4H1E6_79436</v>
          </cell>
        </row>
        <row r="580">
          <cell r="A580" t="str">
            <v>I_45956</v>
          </cell>
          <cell r="B580" t="str">
            <v>I_USA90620_45956</v>
          </cell>
        </row>
        <row r="581">
          <cell r="A581" t="str">
            <v>I_45773</v>
          </cell>
          <cell r="B581" t="str">
            <v>I_USA94544_45773</v>
          </cell>
        </row>
        <row r="582">
          <cell r="A582" t="str">
            <v>I_75105</v>
          </cell>
          <cell r="B582" t="str">
            <v>I_CANJ4B8N4_75105</v>
          </cell>
        </row>
        <row r="583">
          <cell r="A583" t="str">
            <v>I_65148</v>
          </cell>
          <cell r="B583" t="str">
            <v>I_USA21613_65148</v>
          </cell>
        </row>
        <row r="584">
          <cell r="A584" t="str">
            <v>I_66917</v>
          </cell>
          <cell r="B584" t="str">
            <v>I_USA33325_66917</v>
          </cell>
        </row>
        <row r="585">
          <cell r="A585" t="str">
            <v>I_76475</v>
          </cell>
          <cell r="B585" t="str">
            <v>I_CANL4K5W1_76475</v>
          </cell>
        </row>
        <row r="586">
          <cell r="A586" t="str">
            <v>I_66604</v>
          </cell>
          <cell r="B586" t="str">
            <v>I_USA54476_66604</v>
          </cell>
        </row>
        <row r="587">
          <cell r="A587" t="str">
            <v>I_77862</v>
          </cell>
          <cell r="B587" t="str">
            <v>I_USA92374_77862</v>
          </cell>
        </row>
        <row r="588">
          <cell r="A588" t="str">
            <v>I_77132</v>
          </cell>
          <cell r="B588" t="str">
            <v>I_USA75109_77132</v>
          </cell>
        </row>
        <row r="589">
          <cell r="A589" t="str">
            <v>I_69065</v>
          </cell>
          <cell r="B589" t="str">
            <v>I_USA16686_69065</v>
          </cell>
        </row>
        <row r="590">
          <cell r="A590" t="str">
            <v>I_99920</v>
          </cell>
          <cell r="B590" t="str">
            <v>I_USA92407_99920</v>
          </cell>
        </row>
        <row r="591">
          <cell r="A591" t="str">
            <v>I_99987</v>
          </cell>
          <cell r="B591" t="str">
            <v>I_USA76104_99987</v>
          </cell>
        </row>
        <row r="592">
          <cell r="A592" t="str">
            <v>I_75184</v>
          </cell>
          <cell r="B592" t="str">
            <v>I_CANJ8H4N6_75184</v>
          </cell>
        </row>
        <row r="593">
          <cell r="A593" t="str">
            <v>I_90048</v>
          </cell>
          <cell r="B593" t="str">
            <v>I_USA37167_90048</v>
          </cell>
        </row>
        <row r="594">
          <cell r="A594" t="str">
            <v>I_61377</v>
          </cell>
          <cell r="B594" t="str">
            <v>I_CANL4K1P6_61377</v>
          </cell>
        </row>
        <row r="595">
          <cell r="A595" t="str">
            <v>I_68985</v>
          </cell>
          <cell r="B595" t="str">
            <v>I_USA75326_68985</v>
          </cell>
        </row>
        <row r="596">
          <cell r="A596" t="str">
            <v>I_45093</v>
          </cell>
          <cell r="B596" t="str">
            <v>I_USA21632_45093</v>
          </cell>
        </row>
        <row r="597">
          <cell r="A597" t="str">
            <v>I_73960</v>
          </cell>
          <cell r="B597" t="str">
            <v>I_USA64130_73960</v>
          </cell>
        </row>
        <row r="598">
          <cell r="A598" t="str">
            <v>I_43714</v>
          </cell>
          <cell r="B598" t="str">
            <v>I_USA89053_43714</v>
          </cell>
        </row>
        <row r="599">
          <cell r="A599" t="str">
            <v>I_69388</v>
          </cell>
          <cell r="B599" t="str">
            <v>I_USA08817_69388</v>
          </cell>
        </row>
        <row r="600">
          <cell r="A600" t="str">
            <v>I_45505</v>
          </cell>
          <cell r="B600" t="str">
            <v>I_USA38019_45505</v>
          </cell>
        </row>
        <row r="601">
          <cell r="A601" t="str">
            <v>I_59145</v>
          </cell>
          <cell r="B601" t="str">
            <v>I_USA90720_59145</v>
          </cell>
        </row>
        <row r="602">
          <cell r="A602" t="str">
            <v>I_46193</v>
          </cell>
          <cell r="B602" t="str">
            <v>I_USA60502_46193</v>
          </cell>
        </row>
        <row r="603">
          <cell r="A603" t="str">
            <v>I_69274</v>
          </cell>
          <cell r="B603" t="str">
            <v>I_USA94612_69274</v>
          </cell>
        </row>
        <row r="604">
          <cell r="A604" t="str">
            <v>I_77448</v>
          </cell>
          <cell r="B604" t="str">
            <v>I_USA19933_77448</v>
          </cell>
        </row>
        <row r="605">
          <cell r="A605" t="str">
            <v>I_76771</v>
          </cell>
          <cell r="B605" t="str">
            <v>I_CANV3M6C7_76771</v>
          </cell>
        </row>
        <row r="606">
          <cell r="A606" t="str">
            <v>I_45668</v>
          </cell>
          <cell r="B606" t="str">
            <v>I_USA60510_45668</v>
          </cell>
        </row>
        <row r="607">
          <cell r="A607" t="str">
            <v>I_79009</v>
          </cell>
          <cell r="B607" t="str">
            <v>I_USA65708_79009</v>
          </cell>
        </row>
        <row r="608">
          <cell r="A608" t="str">
            <v>I_99892</v>
          </cell>
          <cell r="B608" t="str">
            <v>I_USA76712_99892</v>
          </cell>
        </row>
        <row r="609">
          <cell r="A609" t="str">
            <v>I_61070</v>
          </cell>
          <cell r="B609" t="str">
            <v>I_USA76014_61070</v>
          </cell>
        </row>
        <row r="610">
          <cell r="A610" t="str">
            <v>I_79490</v>
          </cell>
          <cell r="B610" t="str">
            <v>I_USA98271_79490</v>
          </cell>
        </row>
        <row r="611">
          <cell r="A611" t="str">
            <v>I_73442</v>
          </cell>
          <cell r="B611" t="str">
            <v>I_CANV3W3B1_73442</v>
          </cell>
        </row>
        <row r="612">
          <cell r="A612" t="str">
            <v>I_69750</v>
          </cell>
          <cell r="B612" t="str">
            <v>I_USA78956_69750</v>
          </cell>
        </row>
        <row r="613">
          <cell r="A613" t="str">
            <v>I_74234</v>
          </cell>
          <cell r="B613" t="str">
            <v>I_USA93307_74234</v>
          </cell>
        </row>
        <row r="614">
          <cell r="A614" t="str">
            <v>I_76530</v>
          </cell>
          <cell r="B614" t="str">
            <v>I_USA75241_76530</v>
          </cell>
        </row>
        <row r="615">
          <cell r="A615" t="str">
            <v>I_45642</v>
          </cell>
          <cell r="B615" t="str">
            <v>I_USA64116_45642</v>
          </cell>
        </row>
        <row r="616">
          <cell r="A616" t="str">
            <v>I_46261</v>
          </cell>
          <cell r="B616" t="str">
            <v>I_MEX36861_46261</v>
          </cell>
        </row>
        <row r="617">
          <cell r="A617" t="str">
            <v>I_77188</v>
          </cell>
          <cell r="B617" t="str">
            <v>I_USA75050_77188</v>
          </cell>
        </row>
        <row r="618">
          <cell r="A618" t="str">
            <v>I_45528</v>
          </cell>
          <cell r="B618" t="str">
            <v>I_USA27932_45528</v>
          </cell>
        </row>
        <row r="619">
          <cell r="A619" t="str">
            <v>I_46219</v>
          </cell>
          <cell r="B619" t="str">
            <v>I_USA46158_46219</v>
          </cell>
        </row>
        <row r="620">
          <cell r="A620" t="str">
            <v>I_60868</v>
          </cell>
          <cell r="B620" t="str">
            <v>I_USA43522_60868</v>
          </cell>
        </row>
        <row r="621">
          <cell r="A621" t="str">
            <v>I_43672</v>
          </cell>
          <cell r="B621" t="str">
            <v>I_USA81125_43672</v>
          </cell>
        </row>
        <row r="622">
          <cell r="A622" t="str">
            <v>I_99983</v>
          </cell>
          <cell r="B622" t="str">
            <v>I_USA84624_99983</v>
          </cell>
        </row>
        <row r="623">
          <cell r="A623" t="str">
            <v>I_58616</v>
          </cell>
          <cell r="B623" t="str">
            <v>I_USA22630_58616</v>
          </cell>
        </row>
        <row r="624">
          <cell r="A624" t="str">
            <v>I_66835</v>
          </cell>
          <cell r="B624" t="str">
            <v>I_USA30705_66835</v>
          </cell>
        </row>
        <row r="625">
          <cell r="A625" t="str">
            <v>I_60945</v>
          </cell>
          <cell r="B625" t="str">
            <v>I_USA33935_60945</v>
          </cell>
        </row>
        <row r="626">
          <cell r="A626" t="str">
            <v>I_99951</v>
          </cell>
          <cell r="B626" t="str">
            <v>I_USA33823_99951</v>
          </cell>
        </row>
        <row r="627">
          <cell r="A627" t="str">
            <v>I_60900</v>
          </cell>
          <cell r="B627" t="str">
            <v>I_USA14450_60900</v>
          </cell>
        </row>
        <row r="628">
          <cell r="A628" t="str">
            <v>I_57717</v>
          </cell>
          <cell r="B628" t="str">
            <v>I_USA98848_57717</v>
          </cell>
        </row>
        <row r="629">
          <cell r="A629" t="str">
            <v>I_75043</v>
          </cell>
          <cell r="B629" t="str">
            <v>I_USA08016_75043</v>
          </cell>
        </row>
        <row r="630">
          <cell r="A630" t="str">
            <v>I_46541</v>
          </cell>
          <cell r="B630" t="str">
            <v>I_USA41031_46541</v>
          </cell>
        </row>
        <row r="631">
          <cell r="A631" t="str">
            <v>I_67877</v>
          </cell>
          <cell r="B631" t="str">
            <v>I_USA16428_67877</v>
          </cell>
        </row>
        <row r="632">
          <cell r="A632" t="str">
            <v>I_75993</v>
          </cell>
          <cell r="B632" t="str">
            <v>I_CANV6V1P3_75993</v>
          </cell>
        </row>
        <row r="633">
          <cell r="A633" t="str">
            <v>I_53625</v>
          </cell>
          <cell r="B633" t="str">
            <v>I_CANL6L6M1_53625</v>
          </cell>
        </row>
        <row r="634">
          <cell r="A634" t="str">
            <v>I_67985</v>
          </cell>
          <cell r="B634" t="str">
            <v>I_USA54217_67985</v>
          </cell>
        </row>
        <row r="635">
          <cell r="A635" t="str">
            <v>I_79010</v>
          </cell>
          <cell r="B635" t="str">
            <v>I_USA53581_79010</v>
          </cell>
        </row>
        <row r="636">
          <cell r="A636" t="str">
            <v>I_70913</v>
          </cell>
          <cell r="B636" t="str">
            <v>I_CANK8V5P6_70913</v>
          </cell>
        </row>
        <row r="637">
          <cell r="A637" t="str">
            <v>I_61341</v>
          </cell>
          <cell r="B637" t="str">
            <v>I_USA08037_61341</v>
          </cell>
        </row>
        <row r="638">
          <cell r="A638" t="str">
            <v>I_99927</v>
          </cell>
          <cell r="B638" t="str">
            <v>I_USA85001_99927</v>
          </cell>
        </row>
        <row r="639">
          <cell r="A639" t="str">
            <v>I_61382</v>
          </cell>
          <cell r="B639" t="str">
            <v>I_CANM8Z4N8_61382</v>
          </cell>
        </row>
        <row r="640">
          <cell r="A640" t="str">
            <v>I_65698</v>
          </cell>
          <cell r="B640" t="str">
            <v>I_USA60440_65698</v>
          </cell>
        </row>
        <row r="641">
          <cell r="A641" t="str">
            <v>I_76816</v>
          </cell>
          <cell r="B641" t="str">
            <v>I_USA84116_76816</v>
          </cell>
        </row>
        <row r="642">
          <cell r="A642" t="str">
            <v>I_74707</v>
          </cell>
          <cell r="B642" t="str">
            <v>I_CANM1E2K1_74707</v>
          </cell>
        </row>
        <row r="643">
          <cell r="A643" t="str">
            <v>I_58965</v>
          </cell>
          <cell r="B643" t="str">
            <v>I_CANL6Y5Z4_58965</v>
          </cell>
        </row>
        <row r="644">
          <cell r="A644" t="str">
            <v>I_60696</v>
          </cell>
          <cell r="B644" t="str">
            <v>I_USA93280_60696</v>
          </cell>
        </row>
        <row r="645">
          <cell r="A645" t="str">
            <v>I_60432</v>
          </cell>
          <cell r="B645" t="str">
            <v>I_CANH8T3K7_60432</v>
          </cell>
        </row>
        <row r="646">
          <cell r="A646" t="str">
            <v>I_77451</v>
          </cell>
          <cell r="B646" t="str">
            <v>I_USA33935_77451</v>
          </cell>
        </row>
        <row r="647">
          <cell r="A647" t="str">
            <v>I_99902</v>
          </cell>
          <cell r="B647" t="str">
            <v>I_USA93036_99902</v>
          </cell>
        </row>
        <row r="648">
          <cell r="A648" t="str">
            <v>I_76821</v>
          </cell>
          <cell r="B648" t="str">
            <v>I_CANL5R3Z4_76821</v>
          </cell>
        </row>
        <row r="649">
          <cell r="A649" t="str">
            <v>I_61794</v>
          </cell>
          <cell r="B649" t="str">
            <v>I_USA72206_61794</v>
          </cell>
        </row>
        <row r="650">
          <cell r="A650" t="str">
            <v>I_59519</v>
          </cell>
          <cell r="B650" t="str">
            <v>I_CANJ4B8P1_59519</v>
          </cell>
        </row>
        <row r="651">
          <cell r="A651" t="str">
            <v>I_60636</v>
          </cell>
          <cell r="B651" t="str">
            <v>I_USA19963_60636</v>
          </cell>
        </row>
        <row r="652">
          <cell r="A652" t="str">
            <v>I_63223</v>
          </cell>
          <cell r="B652" t="str">
            <v>I_USA95020_63223</v>
          </cell>
        </row>
        <row r="653">
          <cell r="A653" t="str">
            <v>I_79438</v>
          </cell>
          <cell r="B653" t="str">
            <v>I_CANJ2S1H3_79438</v>
          </cell>
        </row>
        <row r="654">
          <cell r="A654" t="str">
            <v>I_76902</v>
          </cell>
          <cell r="B654" t="str">
            <v>I_USA85212_76902</v>
          </cell>
        </row>
        <row r="655">
          <cell r="A655" t="str">
            <v>I_90009</v>
          </cell>
          <cell r="B655" t="str">
            <v>I_USA90810_90009</v>
          </cell>
        </row>
        <row r="656">
          <cell r="A656" t="str">
            <v>I_71561</v>
          </cell>
          <cell r="B656" t="str">
            <v>I_USA27565_71561</v>
          </cell>
        </row>
        <row r="657">
          <cell r="A657" t="str">
            <v>I_61787</v>
          </cell>
          <cell r="B657" t="str">
            <v>I_USA49431_61787</v>
          </cell>
        </row>
        <row r="658">
          <cell r="A658" t="str">
            <v>I_63233</v>
          </cell>
          <cell r="B658" t="str">
            <v>I_CANV6X2S8_63233</v>
          </cell>
        </row>
        <row r="659">
          <cell r="A659" t="str">
            <v>I_69213</v>
          </cell>
          <cell r="B659" t="str">
            <v>I_USA90630_69213</v>
          </cell>
        </row>
        <row r="660">
          <cell r="A660" t="str">
            <v>I_68094</v>
          </cell>
          <cell r="B660" t="str">
            <v>I_USA81125_68094</v>
          </cell>
        </row>
        <row r="661">
          <cell r="A661" t="str">
            <v>I_57702</v>
          </cell>
          <cell r="B661" t="str">
            <v>I_USA85043_57702</v>
          </cell>
        </row>
        <row r="662">
          <cell r="A662" t="str">
            <v>I_53992</v>
          </cell>
          <cell r="B662" t="str">
            <v>I_USA60188_53992</v>
          </cell>
        </row>
        <row r="663">
          <cell r="A663" t="str">
            <v>I_53890</v>
          </cell>
          <cell r="B663" t="str">
            <v>I_USA93725_53890</v>
          </cell>
        </row>
        <row r="664">
          <cell r="A664" t="str">
            <v>I_71614</v>
          </cell>
          <cell r="B664" t="str">
            <v>I_USA55379_71614</v>
          </cell>
        </row>
        <row r="665">
          <cell r="A665" t="str">
            <v>I_99887</v>
          </cell>
          <cell r="B665" t="str">
            <v>I_USA7083_99887</v>
          </cell>
        </row>
        <row r="666">
          <cell r="A666" t="str">
            <v>I_66911</v>
          </cell>
          <cell r="B666" t="str">
            <v>I_USA43113_66911</v>
          </cell>
        </row>
        <row r="667">
          <cell r="A667" t="str">
            <v>I_60610</v>
          </cell>
          <cell r="B667" t="str">
            <v>I_CANT2B3S5_60610</v>
          </cell>
        </row>
        <row r="668">
          <cell r="A668" t="str">
            <v>I_53231</v>
          </cell>
          <cell r="B668" t="str">
            <v>I_USA27529_53231</v>
          </cell>
        </row>
        <row r="669">
          <cell r="A669" t="str">
            <v>I_99766</v>
          </cell>
          <cell r="B669" t="str">
            <v>I_USA84078_99766</v>
          </cell>
        </row>
        <row r="670">
          <cell r="A670" t="str">
            <v>I_65128</v>
          </cell>
          <cell r="B670" t="str">
            <v>I_USA17331_65128</v>
          </cell>
        </row>
        <row r="671">
          <cell r="A671" t="str">
            <v>I_61686</v>
          </cell>
          <cell r="B671" t="str">
            <v>I_USA60446_61686</v>
          </cell>
        </row>
        <row r="672">
          <cell r="A672" t="str">
            <v>I_68932</v>
          </cell>
          <cell r="B672" t="str">
            <v>I_USA90058_68932</v>
          </cell>
        </row>
        <row r="673">
          <cell r="A673" t="str">
            <v>I_76186</v>
          </cell>
          <cell r="B673" t="str">
            <v>I_USA32423_76186</v>
          </cell>
        </row>
        <row r="674">
          <cell r="A674" t="str">
            <v>I_57089</v>
          </cell>
          <cell r="B674" t="str">
            <v>I_USA38464_57089</v>
          </cell>
        </row>
        <row r="675">
          <cell r="A675" t="str">
            <v>I_75903</v>
          </cell>
          <cell r="B675" t="str">
            <v>I_CANN3V0A6_75903</v>
          </cell>
        </row>
        <row r="676">
          <cell r="A676" t="str">
            <v>I_78997</v>
          </cell>
          <cell r="B676" t="str">
            <v>I_USA93640_78997</v>
          </cell>
        </row>
        <row r="677">
          <cell r="A677" t="str">
            <v>I_68984</v>
          </cell>
          <cell r="B677" t="str">
            <v>I_USA47025_68984</v>
          </cell>
        </row>
        <row r="678">
          <cell r="A678" t="str">
            <v>I_99975</v>
          </cell>
          <cell r="B678" t="str">
            <v>I_USA72908_99975</v>
          </cell>
        </row>
        <row r="679">
          <cell r="A679" t="str">
            <v>I_61763</v>
          </cell>
          <cell r="B679" t="str">
            <v>I_USA76712_61763</v>
          </cell>
        </row>
        <row r="680">
          <cell r="A680" t="str">
            <v>I_64267</v>
          </cell>
          <cell r="B680" t="str">
            <v>I_USA37663_64267</v>
          </cell>
        </row>
        <row r="681">
          <cell r="A681" t="str">
            <v>I_45944</v>
          </cell>
          <cell r="B681" t="str">
            <v>I_USA60172_45944</v>
          </cell>
        </row>
        <row r="682">
          <cell r="A682" t="str">
            <v>I_79011</v>
          </cell>
          <cell r="B682" t="str">
            <v>I_USA64836_79011</v>
          </cell>
        </row>
        <row r="683">
          <cell r="A683" t="str">
            <v>I_46080</v>
          </cell>
          <cell r="B683" t="str">
            <v>I_USA93654_46080</v>
          </cell>
        </row>
        <row r="684">
          <cell r="A684" t="str">
            <v>I_59129</v>
          </cell>
          <cell r="B684" t="str">
            <v>I_CANJ0E1E0_59129</v>
          </cell>
        </row>
        <row r="685">
          <cell r="A685" t="str">
            <v>I_46044</v>
          </cell>
          <cell r="B685" t="str">
            <v>I_MEX66050_46044</v>
          </cell>
        </row>
        <row r="686">
          <cell r="A686" t="str">
            <v>I_51391</v>
          </cell>
          <cell r="B686" t="str">
            <v>I_USA27877_51391</v>
          </cell>
        </row>
        <row r="687">
          <cell r="A687" t="str">
            <v>I_99906</v>
          </cell>
          <cell r="B687" t="str">
            <v>I_CANL5S1Y8_99906</v>
          </cell>
        </row>
        <row r="688">
          <cell r="A688" t="str">
            <v>I_67920</v>
          </cell>
          <cell r="B688" t="str">
            <v>I_USA15238_67920</v>
          </cell>
        </row>
        <row r="689">
          <cell r="A689" t="str">
            <v>I_76876</v>
          </cell>
          <cell r="B689" t="str">
            <v>I_USA98371_76876</v>
          </cell>
        </row>
        <row r="690">
          <cell r="A690" t="str">
            <v>I_69095</v>
          </cell>
          <cell r="B690" t="str">
            <v>I_USA75062_69095</v>
          </cell>
        </row>
        <row r="691">
          <cell r="A691" t="str">
            <v>I_59323</v>
          </cell>
          <cell r="B691" t="str">
            <v>I_CANK9V4Z6_59323</v>
          </cell>
        </row>
        <row r="692">
          <cell r="A692" t="str">
            <v>I_99952</v>
          </cell>
          <cell r="B692" t="str">
            <v>I_USA63383_99952</v>
          </cell>
        </row>
        <row r="693">
          <cell r="A693" t="str">
            <v>I_63112</v>
          </cell>
          <cell r="B693" t="str">
            <v>I_CANJ0A1B0_63112</v>
          </cell>
        </row>
        <row r="694">
          <cell r="A694" t="str">
            <v>I_46385</v>
          </cell>
          <cell r="B694" t="str">
            <v>I_USA92154_46385</v>
          </cell>
        </row>
        <row r="695">
          <cell r="A695" t="str">
            <v>I_53870</v>
          </cell>
          <cell r="B695" t="str">
            <v>I_USA10958_53870</v>
          </cell>
        </row>
        <row r="696">
          <cell r="A696" t="str">
            <v>I_58058</v>
          </cell>
          <cell r="B696" t="str">
            <v>I_USA95448_58058</v>
          </cell>
        </row>
        <row r="697">
          <cell r="A697" t="str">
            <v>I_68692</v>
          </cell>
          <cell r="B697" t="str">
            <v>I_CANJ4B1V5_68692</v>
          </cell>
        </row>
        <row r="698">
          <cell r="A698" t="str">
            <v>I_90059</v>
          </cell>
          <cell r="B698" t="str">
            <v>I_USA43545_90059</v>
          </cell>
        </row>
        <row r="699">
          <cell r="A699" t="str">
            <v>I_76928</v>
          </cell>
          <cell r="B699" t="str">
            <v>I_USA75243_76928</v>
          </cell>
        </row>
        <row r="700">
          <cell r="A700" t="str">
            <v>I_71652</v>
          </cell>
          <cell r="B700" t="str">
            <v>I_USA33605_71652</v>
          </cell>
        </row>
        <row r="701">
          <cell r="A701" t="str">
            <v>I_43679</v>
          </cell>
          <cell r="B701" t="str">
            <v>I_USA75052_43679</v>
          </cell>
        </row>
        <row r="702">
          <cell r="A702" t="str">
            <v>I_44013</v>
          </cell>
          <cell r="B702" t="str">
            <v>I_USA98031_44013</v>
          </cell>
        </row>
        <row r="703">
          <cell r="A703" t="str">
            <v>I_60439</v>
          </cell>
          <cell r="B703" t="str">
            <v>I_USA95240_60439</v>
          </cell>
        </row>
        <row r="704">
          <cell r="A704" t="str">
            <v>I_43834</v>
          </cell>
          <cell r="B704" t="str">
            <v>I_USA28341_43834</v>
          </cell>
        </row>
        <row r="705">
          <cell r="A705" t="str">
            <v>I_50165</v>
          </cell>
          <cell r="B705" t="str">
            <v>I_USA97137_50165</v>
          </cell>
        </row>
        <row r="706">
          <cell r="A706" t="str">
            <v>I_45818</v>
          </cell>
          <cell r="B706" t="str">
            <v>I_CANH8R3E7_45818</v>
          </cell>
        </row>
        <row r="707">
          <cell r="A707" t="str">
            <v>I_78936</v>
          </cell>
          <cell r="B707" t="str">
            <v>I_USA01060-1234_78936</v>
          </cell>
        </row>
        <row r="708">
          <cell r="A708" t="str">
            <v>I_69888</v>
          </cell>
          <cell r="B708" t="str">
            <v>I_USA49319_69888</v>
          </cell>
        </row>
        <row r="709">
          <cell r="A709" t="str">
            <v>I_79108</v>
          </cell>
          <cell r="B709" t="str">
            <v>I_USA89441_79108</v>
          </cell>
        </row>
        <row r="710">
          <cell r="A710" t="str">
            <v>I_65611</v>
          </cell>
          <cell r="B710" t="str">
            <v>I_USA50071_65611</v>
          </cell>
        </row>
        <row r="711">
          <cell r="A711" t="str">
            <v>I_77455</v>
          </cell>
          <cell r="B711" t="str">
            <v>I_USA60525_77455</v>
          </cell>
        </row>
        <row r="712">
          <cell r="A712" t="str">
            <v>I_75553</v>
          </cell>
          <cell r="B712" t="str">
            <v>I_USA18020_75553</v>
          </cell>
        </row>
        <row r="713">
          <cell r="A713" t="str">
            <v>I_74518</v>
          </cell>
          <cell r="B713" t="str">
            <v>I_USA60440_74518</v>
          </cell>
        </row>
        <row r="714">
          <cell r="A714" t="str">
            <v>I_79291</v>
          </cell>
          <cell r="B714" t="str">
            <v>I_USA39051-1234_79291</v>
          </cell>
        </row>
        <row r="715">
          <cell r="A715" t="str">
            <v>I_57937</v>
          </cell>
          <cell r="B715" t="str">
            <v>I_USA60007_57937</v>
          </cell>
        </row>
        <row r="716">
          <cell r="A716" t="str">
            <v>I_99957</v>
          </cell>
          <cell r="B716" t="str">
            <v>I_USA94203_99957</v>
          </cell>
        </row>
        <row r="717">
          <cell r="A717" t="str">
            <v>I_53028</v>
          </cell>
          <cell r="B717" t="str">
            <v>I_USA08691_53028</v>
          </cell>
        </row>
        <row r="718">
          <cell r="A718" t="str">
            <v>I_45821</v>
          </cell>
          <cell r="B718" t="str">
            <v>I_USA92835_45821</v>
          </cell>
        </row>
        <row r="719">
          <cell r="A719" t="str">
            <v>I_60642</v>
          </cell>
          <cell r="B719" t="str">
            <v>I_USA92154_60642</v>
          </cell>
        </row>
        <row r="720">
          <cell r="A720" t="str">
            <v>I_79499</v>
          </cell>
          <cell r="B720" t="str">
            <v>I_USA26836_79499</v>
          </cell>
        </row>
        <row r="721">
          <cell r="A721" t="str">
            <v>I_68071</v>
          </cell>
          <cell r="B721" t="str">
            <v>I_USA27860_68071</v>
          </cell>
        </row>
        <row r="722">
          <cell r="A722" t="str">
            <v>I_65188</v>
          </cell>
          <cell r="B722" t="str">
            <v>I_USA47331_65188</v>
          </cell>
        </row>
        <row r="723">
          <cell r="A723" t="str">
            <v>I_73360</v>
          </cell>
          <cell r="B723" t="str">
            <v>I_USA60623_73360</v>
          </cell>
        </row>
        <row r="724">
          <cell r="A724" t="str">
            <v>I_74529</v>
          </cell>
          <cell r="B724" t="str">
            <v>I_CANJ0K2M0_74529</v>
          </cell>
        </row>
        <row r="725">
          <cell r="A725" t="str">
            <v>I_63135</v>
          </cell>
          <cell r="B725" t="str">
            <v>I_USA35603_63135</v>
          </cell>
        </row>
        <row r="726">
          <cell r="A726" t="str">
            <v>I_90006</v>
          </cell>
          <cell r="B726" t="str">
            <v>I_USA28092_90006</v>
          </cell>
        </row>
        <row r="727">
          <cell r="A727" t="str">
            <v>I_62013</v>
          </cell>
          <cell r="B727" t="str">
            <v>I_CANM8Z5L1_62013</v>
          </cell>
        </row>
        <row r="728">
          <cell r="A728" t="str">
            <v>I_79087</v>
          </cell>
          <cell r="B728" t="str">
            <v>I_USA18202-1234_79087</v>
          </cell>
        </row>
        <row r="729">
          <cell r="A729" t="str">
            <v>I_62960</v>
          </cell>
          <cell r="B729" t="str">
            <v>I_USA47326_62960</v>
          </cell>
        </row>
        <row r="730">
          <cell r="A730" t="str">
            <v>I_46641</v>
          </cell>
          <cell r="B730" t="str">
            <v>I_USA81125_46641</v>
          </cell>
        </row>
        <row r="731">
          <cell r="A731" t="str">
            <v>I_90021</v>
          </cell>
          <cell r="B731" t="str">
            <v>I_USA44512_90021</v>
          </cell>
        </row>
        <row r="732">
          <cell r="A732" t="str">
            <v>I_54034</v>
          </cell>
          <cell r="B732" t="str">
            <v>I_USA43812_54034</v>
          </cell>
        </row>
        <row r="733">
          <cell r="A733" t="str">
            <v>I_45550</v>
          </cell>
          <cell r="B733" t="str">
            <v>I_USA95038_45550</v>
          </cell>
        </row>
        <row r="734">
          <cell r="A734" t="str">
            <v>I_55678</v>
          </cell>
          <cell r="B734" t="str">
            <v>I_USA53581_55678</v>
          </cell>
        </row>
        <row r="735">
          <cell r="A735" t="str">
            <v>I_42252</v>
          </cell>
          <cell r="B735" t="str">
            <v>I_USA14450_42252</v>
          </cell>
        </row>
        <row r="736">
          <cell r="A736" t="str">
            <v>I_75180</v>
          </cell>
          <cell r="B736" t="str">
            <v>I_CANN0C1C0_75180</v>
          </cell>
        </row>
        <row r="737">
          <cell r="A737" t="str">
            <v>I_76479</v>
          </cell>
          <cell r="B737" t="str">
            <v>I_USA17003_76479</v>
          </cell>
        </row>
        <row r="738">
          <cell r="A738" t="str">
            <v>I_76683</v>
          </cell>
          <cell r="B738" t="str">
            <v>I_USA99346_76683</v>
          </cell>
        </row>
        <row r="739">
          <cell r="A739" t="str">
            <v>I_54793</v>
          </cell>
          <cell r="B739" t="str">
            <v>I_USA38107_54793</v>
          </cell>
        </row>
        <row r="740">
          <cell r="A740" t="str">
            <v>I_71635</v>
          </cell>
          <cell r="B740" t="str">
            <v>I_USA19342_71635</v>
          </cell>
        </row>
        <row r="741">
          <cell r="A741" t="str">
            <v>I_61121</v>
          </cell>
          <cell r="B741" t="str">
            <v>I_USA18106_61121</v>
          </cell>
        </row>
        <row r="742">
          <cell r="A742" t="str">
            <v>I_64178</v>
          </cell>
          <cell r="B742" t="str">
            <v>I_USA80651_64178</v>
          </cell>
        </row>
        <row r="743">
          <cell r="A743" t="str">
            <v>I_65516</v>
          </cell>
          <cell r="B743" t="str">
            <v>I_USA47075_65516</v>
          </cell>
        </row>
        <row r="744">
          <cell r="A744" t="str">
            <v>I_53983</v>
          </cell>
          <cell r="B744" t="str">
            <v>I_USA40729_53983</v>
          </cell>
        </row>
        <row r="745">
          <cell r="A745" t="str">
            <v>I_45212</v>
          </cell>
          <cell r="B745" t="str">
            <v>I_USA61802_45212</v>
          </cell>
        </row>
        <row r="746">
          <cell r="A746" t="str">
            <v>I_45698</v>
          </cell>
          <cell r="B746" t="str">
            <v>I_USA84404_45698</v>
          </cell>
        </row>
        <row r="747">
          <cell r="A747" t="str">
            <v>I_67293</v>
          </cell>
          <cell r="B747" t="str">
            <v>I_USA65202_67293</v>
          </cell>
        </row>
        <row r="748">
          <cell r="A748" t="str">
            <v>I_64459</v>
          </cell>
          <cell r="B748" t="str">
            <v>I_USA93215_64459</v>
          </cell>
        </row>
        <row r="749">
          <cell r="A749" t="str">
            <v>I_44204</v>
          </cell>
          <cell r="B749" t="str">
            <v>I_USA07503_44204</v>
          </cell>
        </row>
        <row r="750">
          <cell r="A750" t="str">
            <v>I_44925</v>
          </cell>
          <cell r="B750" t="str">
            <v>I_USA14203_44925</v>
          </cell>
        </row>
        <row r="751">
          <cell r="A751" t="str">
            <v>I_46323</v>
          </cell>
          <cell r="B751" t="str">
            <v>I_USA29626_46323</v>
          </cell>
        </row>
        <row r="752">
          <cell r="A752" t="str">
            <v>I_73987</v>
          </cell>
          <cell r="B752" t="str">
            <v>I_USA35961_73987</v>
          </cell>
        </row>
        <row r="753">
          <cell r="A753" t="str">
            <v>I_74610</v>
          </cell>
          <cell r="B753" t="str">
            <v>I_USA90003_74610</v>
          </cell>
        </row>
        <row r="754">
          <cell r="A754" t="str">
            <v>I_63136</v>
          </cell>
          <cell r="B754" t="str">
            <v>I_USA27565_63136</v>
          </cell>
        </row>
        <row r="755">
          <cell r="A755" t="str">
            <v>I_44931</v>
          </cell>
          <cell r="B755" t="str">
            <v>I_USA85007_44931</v>
          </cell>
        </row>
        <row r="756">
          <cell r="A756" t="str">
            <v>I_64085</v>
          </cell>
          <cell r="B756" t="str">
            <v>I_USA19134_64085</v>
          </cell>
        </row>
        <row r="757">
          <cell r="A757" t="str">
            <v>I_90044</v>
          </cell>
          <cell r="B757" t="str">
            <v>I_CANV3V4Z2_90044</v>
          </cell>
        </row>
        <row r="758">
          <cell r="A758" t="str">
            <v>I_78940</v>
          </cell>
          <cell r="B758" t="str">
            <v>I_USA84321_78940</v>
          </cell>
        </row>
        <row r="759">
          <cell r="A759" t="str">
            <v>I_70896</v>
          </cell>
          <cell r="B759" t="str">
            <v>I_USA14623_70896</v>
          </cell>
        </row>
        <row r="760">
          <cell r="A760" t="str">
            <v>I_76899</v>
          </cell>
          <cell r="B760" t="str">
            <v>I_USA43230_76899</v>
          </cell>
        </row>
        <row r="761">
          <cell r="A761" t="str">
            <v>I_64134</v>
          </cell>
          <cell r="B761" t="str">
            <v>I_USA93907_64134</v>
          </cell>
        </row>
        <row r="762">
          <cell r="A762" t="str">
            <v>I_60334</v>
          </cell>
          <cell r="B762" t="str">
            <v>I_USA84042_60334</v>
          </cell>
        </row>
        <row r="763">
          <cell r="A763" t="str">
            <v>I_44526</v>
          </cell>
          <cell r="B763" t="str">
            <v>I_CANL9T6W3_44526</v>
          </cell>
        </row>
        <row r="764">
          <cell r="A764" t="str">
            <v>I_74573</v>
          </cell>
          <cell r="B764" t="str">
            <v>I_MEX36870_74573</v>
          </cell>
        </row>
        <row r="765">
          <cell r="A765" t="str">
            <v>I_69100</v>
          </cell>
          <cell r="B765" t="str">
            <v>I_USA94551_69100</v>
          </cell>
        </row>
        <row r="766">
          <cell r="A766" t="str">
            <v>I_76872</v>
          </cell>
          <cell r="B766" t="str">
            <v>I_USA85353_76872</v>
          </cell>
        </row>
        <row r="767">
          <cell r="A767" t="str">
            <v>I_76850</v>
          </cell>
          <cell r="B767" t="str">
            <v>I_CANV4G0A5_76850</v>
          </cell>
        </row>
        <row r="768">
          <cell r="A768" t="str">
            <v>I_68451</v>
          </cell>
          <cell r="B768" t="str">
            <v>I_USA38668_68451</v>
          </cell>
        </row>
        <row r="769">
          <cell r="A769" t="str">
            <v>I_58481</v>
          </cell>
          <cell r="B769" t="str">
            <v>I_USA23487_58481</v>
          </cell>
        </row>
        <row r="770">
          <cell r="A770" t="str">
            <v>I_76002</v>
          </cell>
          <cell r="B770" t="str">
            <v>I_USA36603_76002</v>
          </cell>
        </row>
        <row r="771">
          <cell r="A771" t="str">
            <v>I_69502</v>
          </cell>
          <cell r="B771" t="str">
            <v>I_USA97230_69502</v>
          </cell>
        </row>
        <row r="772">
          <cell r="A772" t="str">
            <v>I_75047</v>
          </cell>
          <cell r="B772" t="str">
            <v>I_USA27215_75047</v>
          </cell>
        </row>
        <row r="773">
          <cell r="A773" t="str">
            <v>I_46003</v>
          </cell>
          <cell r="B773" t="str">
            <v>I_USA93308_46003</v>
          </cell>
        </row>
        <row r="774">
          <cell r="A774" t="str">
            <v>I_53880</v>
          </cell>
          <cell r="B774" t="str">
            <v>I_USA43125_53880</v>
          </cell>
        </row>
        <row r="775">
          <cell r="A775" t="str">
            <v>I_76892</v>
          </cell>
          <cell r="B775" t="str">
            <v>I_USA95357_76892</v>
          </cell>
        </row>
        <row r="776">
          <cell r="A776" t="str">
            <v>I_46220</v>
          </cell>
          <cell r="B776" t="str">
            <v>I_USA62851_46220</v>
          </cell>
        </row>
        <row r="777">
          <cell r="A777" t="str">
            <v>I_54803</v>
          </cell>
          <cell r="B777" t="str">
            <v>I_CANT2C4N8_54803</v>
          </cell>
        </row>
        <row r="778">
          <cell r="A778" t="str">
            <v>I_59845</v>
          </cell>
          <cell r="B778" t="str">
            <v>I_USA46740_59845</v>
          </cell>
        </row>
        <row r="779">
          <cell r="A779" t="str">
            <v>I_77163</v>
          </cell>
          <cell r="B779" t="str">
            <v>I_USA77303_77163</v>
          </cell>
        </row>
        <row r="780">
          <cell r="A780" t="str">
            <v>I_73827</v>
          </cell>
          <cell r="B780" t="str">
            <v>I_USA53037_73827</v>
          </cell>
        </row>
        <row r="781">
          <cell r="A781" t="str">
            <v>I_56296</v>
          </cell>
          <cell r="B781" t="str">
            <v>I_CANL6T5K5_56296</v>
          </cell>
        </row>
        <row r="782">
          <cell r="A782" t="str">
            <v>I_77494</v>
          </cell>
          <cell r="B782" t="str">
            <v>I_USA53511_77494</v>
          </cell>
        </row>
        <row r="783">
          <cell r="A783" t="str">
            <v>I_75035</v>
          </cell>
          <cell r="B783" t="str">
            <v>I_USA60632_75035</v>
          </cell>
        </row>
        <row r="784">
          <cell r="A784" t="str">
            <v>I_76490</v>
          </cell>
          <cell r="B784" t="str">
            <v>I_USA46118_76490</v>
          </cell>
        </row>
        <row r="785">
          <cell r="A785" t="str">
            <v>I_77168</v>
          </cell>
          <cell r="B785" t="str">
            <v>I_USA60431_77168</v>
          </cell>
        </row>
        <row r="786">
          <cell r="A786" t="str">
            <v>I_45699</v>
          </cell>
          <cell r="B786" t="str">
            <v>I_USA48390_45699</v>
          </cell>
        </row>
        <row r="787">
          <cell r="A787" t="str">
            <v>I_99988</v>
          </cell>
          <cell r="B787" t="str">
            <v>I_USA27536_99988</v>
          </cell>
        </row>
        <row r="788">
          <cell r="A788" t="str">
            <v>I_76848</v>
          </cell>
          <cell r="B788" t="str">
            <v>I_USA50317_76848</v>
          </cell>
        </row>
        <row r="789">
          <cell r="A789" t="str">
            <v>I_99928</v>
          </cell>
          <cell r="B789" t="str">
            <v>I_MEX42970_99928</v>
          </cell>
        </row>
        <row r="790">
          <cell r="A790" t="str">
            <v>I_68838</v>
          </cell>
          <cell r="B790" t="str">
            <v>I_USA84660_68838</v>
          </cell>
        </row>
        <row r="791">
          <cell r="A791" t="str">
            <v>I_58898</v>
          </cell>
          <cell r="B791" t="str">
            <v>I_USA78577_58898</v>
          </cell>
        </row>
        <row r="792">
          <cell r="A792" t="str">
            <v>I_61260</v>
          </cell>
          <cell r="B792" t="str">
            <v>I_USA39355_61260</v>
          </cell>
        </row>
        <row r="793">
          <cell r="A793" t="str">
            <v>I_90025</v>
          </cell>
          <cell r="B793" t="str">
            <v>I_MEX54840_90025</v>
          </cell>
        </row>
        <row r="794">
          <cell r="A794" t="str">
            <v>I_65663</v>
          </cell>
          <cell r="B794" t="str">
            <v>I_CANL5N3R3_65663</v>
          </cell>
        </row>
        <row r="795">
          <cell r="A795" t="str">
            <v>I_74262</v>
          </cell>
          <cell r="B795" t="str">
            <v>I_USA97132_74262</v>
          </cell>
        </row>
        <row r="796">
          <cell r="A796" t="str">
            <v>I_64878</v>
          </cell>
          <cell r="B796" t="str">
            <v>I_USA52761_64878</v>
          </cell>
        </row>
        <row r="797">
          <cell r="A797" t="str">
            <v>I_62102</v>
          </cell>
          <cell r="B797" t="str">
            <v>I_USA29812_62102</v>
          </cell>
        </row>
        <row r="798">
          <cell r="A798" t="str">
            <v>I_65614</v>
          </cell>
          <cell r="B798" t="str">
            <v>I_USA50101_65614</v>
          </cell>
        </row>
        <row r="799">
          <cell r="A799" t="str">
            <v>I_99937</v>
          </cell>
          <cell r="B799" t="str">
            <v>I_CANT0J0Y0_99937</v>
          </cell>
        </row>
        <row r="800">
          <cell r="A800" t="str">
            <v>I_55722</v>
          </cell>
          <cell r="B800" t="str">
            <v>I_USA30501_55722</v>
          </cell>
        </row>
        <row r="801">
          <cell r="A801" t="str">
            <v>I_70761</v>
          </cell>
          <cell r="B801" t="str">
            <v>I_USA30458_70761</v>
          </cell>
        </row>
        <row r="802">
          <cell r="A802" t="str">
            <v>I_61796</v>
          </cell>
          <cell r="B802" t="str">
            <v>I_USA17901_61796</v>
          </cell>
        </row>
        <row r="803">
          <cell r="A803" t="str">
            <v>I_78998</v>
          </cell>
          <cell r="B803" t="str">
            <v>I_USA95304_78998</v>
          </cell>
        </row>
        <row r="804">
          <cell r="A804" t="str">
            <v>I_45422</v>
          </cell>
          <cell r="B804" t="str">
            <v>I_USA93307_45422</v>
          </cell>
        </row>
        <row r="805">
          <cell r="A805" t="str">
            <v>I_90041</v>
          </cell>
          <cell r="B805" t="str">
            <v>I_USA13090_90041</v>
          </cell>
        </row>
        <row r="806">
          <cell r="A806" t="str">
            <v>I_64489</v>
          </cell>
          <cell r="B806" t="str">
            <v>I_USA93280_64489</v>
          </cell>
        </row>
        <row r="807">
          <cell r="A807" t="str">
            <v>I_77648</v>
          </cell>
          <cell r="B807" t="str">
            <v>I_MEX21620_77648</v>
          </cell>
        </row>
        <row r="808">
          <cell r="A808" t="str">
            <v>I_62408</v>
          </cell>
          <cell r="B808" t="str">
            <v>I_USA53532_62408</v>
          </cell>
        </row>
        <row r="809">
          <cell r="A809" t="str">
            <v>I_67221</v>
          </cell>
          <cell r="B809" t="str">
            <v>I_USA37663_67221</v>
          </cell>
        </row>
        <row r="810">
          <cell r="A810" t="str">
            <v>I_45985</v>
          </cell>
          <cell r="B810" t="str">
            <v>I_USA92407_45985</v>
          </cell>
        </row>
        <row r="811">
          <cell r="A811" t="str">
            <v>I_66635</v>
          </cell>
          <cell r="B811" t="str">
            <v>I_CANN2R1E9_66635</v>
          </cell>
        </row>
        <row r="812">
          <cell r="A812" t="str">
            <v>I_45679</v>
          </cell>
          <cell r="B812" t="str">
            <v>I_USA95811_45679</v>
          </cell>
        </row>
        <row r="813">
          <cell r="A813" t="str">
            <v>I_77667</v>
          </cell>
          <cell r="B813" t="str">
            <v>I_USA71101_77667</v>
          </cell>
        </row>
        <row r="814">
          <cell r="A814" t="str">
            <v>I_99978</v>
          </cell>
          <cell r="B814" t="str">
            <v>I_USA78259_99978</v>
          </cell>
        </row>
        <row r="815">
          <cell r="A815" t="str">
            <v>I_64973</v>
          </cell>
          <cell r="B815" t="str">
            <v>I_CANE7P2K6_64973</v>
          </cell>
        </row>
        <row r="816">
          <cell r="A816" t="str">
            <v>I_73444</v>
          </cell>
          <cell r="B816" t="str">
            <v>I_USA92376_73444</v>
          </cell>
        </row>
        <row r="817">
          <cell r="A817" t="str">
            <v>I_63217</v>
          </cell>
          <cell r="B817" t="str">
            <v>I_USA98626_63217</v>
          </cell>
        </row>
        <row r="818">
          <cell r="A818" t="str">
            <v>I_50307</v>
          </cell>
          <cell r="B818" t="str">
            <v>I_CANJ2S8L1_50307</v>
          </cell>
        </row>
        <row r="819">
          <cell r="A819" t="str">
            <v>I_76525</v>
          </cell>
          <cell r="B819" t="str">
            <v>I_USA56573_76525</v>
          </cell>
        </row>
        <row r="820">
          <cell r="A820" t="str">
            <v>I_69030</v>
          </cell>
          <cell r="B820" t="str">
            <v>I_USA47946_69030</v>
          </cell>
        </row>
        <row r="821">
          <cell r="A821" t="str">
            <v>I_67915</v>
          </cell>
          <cell r="B821" t="str">
            <v>I_USA17055_67915</v>
          </cell>
        </row>
        <row r="822">
          <cell r="A822" t="str">
            <v>I_76948</v>
          </cell>
          <cell r="B822" t="str">
            <v>I_USA81144_76948</v>
          </cell>
        </row>
        <row r="823">
          <cell r="A823" t="str">
            <v>I_50332</v>
          </cell>
          <cell r="B823" t="str">
            <v>I_USA17055_50332</v>
          </cell>
        </row>
        <row r="824">
          <cell r="A824" t="str">
            <v>I_90185</v>
          </cell>
          <cell r="B824" t="str">
            <v>I_MEX44430_90185</v>
          </cell>
        </row>
        <row r="825">
          <cell r="A825" t="str">
            <v>I_74996</v>
          </cell>
          <cell r="B825" t="str">
            <v>I_MEX67140_74996</v>
          </cell>
        </row>
        <row r="826">
          <cell r="A826" t="str">
            <v>I_60792</v>
          </cell>
          <cell r="B826" t="str">
            <v>I_USA47620_60792</v>
          </cell>
        </row>
        <row r="827">
          <cell r="A827" t="str">
            <v>I_69832</v>
          </cell>
          <cell r="B827" t="str">
            <v>I_USA15238_69832</v>
          </cell>
        </row>
        <row r="828">
          <cell r="A828" t="str">
            <v>I_53981</v>
          </cell>
          <cell r="B828" t="str">
            <v>I_USA31750_53981</v>
          </cell>
        </row>
        <row r="829">
          <cell r="A829" t="str">
            <v>I_77739</v>
          </cell>
          <cell r="B829" t="str">
            <v>I_MEX21620_77739</v>
          </cell>
        </row>
        <row r="830">
          <cell r="A830" t="str">
            <v>I_67443</v>
          </cell>
          <cell r="B830" t="str">
            <v>I_USA53042_67443</v>
          </cell>
        </row>
        <row r="831">
          <cell r="A831" t="str">
            <v>I_78867</v>
          </cell>
          <cell r="B831" t="str">
            <v>I_USA30180_78867</v>
          </cell>
        </row>
        <row r="832">
          <cell r="A832" t="str">
            <v>I_65163</v>
          </cell>
          <cell r="B832" t="str">
            <v>I_CANN3V1E8_65163</v>
          </cell>
        </row>
        <row r="833">
          <cell r="A833" t="str">
            <v>I_64103</v>
          </cell>
          <cell r="B833" t="str">
            <v>I_CANL4W2K4_64103</v>
          </cell>
        </row>
        <row r="834">
          <cell r="A834" t="str">
            <v>I_99907</v>
          </cell>
          <cell r="B834" t="str">
            <v>I_USA99301_99907</v>
          </cell>
        </row>
        <row r="835">
          <cell r="A835" t="str">
            <v>I_58092</v>
          </cell>
          <cell r="B835" t="str">
            <v>I_USA44613_58092</v>
          </cell>
        </row>
        <row r="836">
          <cell r="A836" t="str">
            <v>I_58964</v>
          </cell>
          <cell r="B836" t="str">
            <v>I_CANL6S0C3_58964</v>
          </cell>
        </row>
        <row r="837">
          <cell r="A837" t="str">
            <v>I_71682</v>
          </cell>
          <cell r="B837" t="str">
            <v>I_USA31901_71682</v>
          </cell>
        </row>
        <row r="838">
          <cell r="A838" t="str">
            <v>I_57207</v>
          </cell>
          <cell r="B838" t="str">
            <v>I_USA17050_57207</v>
          </cell>
        </row>
        <row r="839">
          <cell r="A839" t="str">
            <v>I_75179</v>
          </cell>
          <cell r="B839" t="str">
            <v>I_USA14020_75179</v>
          </cell>
        </row>
        <row r="840">
          <cell r="A840" t="str">
            <v>I_77089</v>
          </cell>
          <cell r="B840" t="str">
            <v>I_CANG3J0B7_77089</v>
          </cell>
        </row>
        <row r="841">
          <cell r="A841" t="str">
            <v>I_45140</v>
          </cell>
          <cell r="B841" t="str">
            <v>I_USA95354_45140</v>
          </cell>
        </row>
        <row r="842">
          <cell r="A842" t="str">
            <v>I_45924</v>
          </cell>
          <cell r="B842" t="str">
            <v>I_USA91748_45924</v>
          </cell>
        </row>
        <row r="843">
          <cell r="A843" t="str">
            <v>I_61591</v>
          </cell>
          <cell r="B843" t="str">
            <v>I_USA95324_61591</v>
          </cell>
        </row>
        <row r="844">
          <cell r="A844" t="str">
            <v>I_69027</v>
          </cell>
          <cell r="B844" t="str">
            <v>I_USA62245_69027</v>
          </cell>
        </row>
        <row r="845">
          <cell r="A845" t="str">
            <v>I_56761</v>
          </cell>
          <cell r="B845" t="str">
            <v>I_USA54129_56761</v>
          </cell>
        </row>
        <row r="846">
          <cell r="A846" t="str">
            <v>I_63221</v>
          </cell>
          <cell r="B846" t="str">
            <v>I_USA95540_63221</v>
          </cell>
        </row>
        <row r="847">
          <cell r="A847" t="str">
            <v>I_79081</v>
          </cell>
          <cell r="B847" t="str">
            <v>I_USA76177-1234_79081</v>
          </cell>
        </row>
        <row r="848">
          <cell r="A848" t="str">
            <v>I_59696</v>
          </cell>
          <cell r="B848" t="str">
            <v>I_USA60638_59696</v>
          </cell>
        </row>
        <row r="849">
          <cell r="A849" t="str">
            <v>I_55126</v>
          </cell>
          <cell r="B849" t="str">
            <v>I_USA60104_55126</v>
          </cell>
        </row>
        <row r="850">
          <cell r="A850" t="str">
            <v>I_45608</v>
          </cell>
          <cell r="B850" t="str">
            <v>I_USA91708_45608</v>
          </cell>
        </row>
        <row r="851">
          <cell r="A851" t="str">
            <v>I_71562</v>
          </cell>
          <cell r="B851" t="str">
            <v>I_USA29626_71562</v>
          </cell>
        </row>
        <row r="852">
          <cell r="A852" t="str">
            <v>I_73441</v>
          </cell>
          <cell r="B852" t="str">
            <v>I_CANL5S1B8_73441</v>
          </cell>
        </row>
        <row r="853">
          <cell r="A853" t="str">
            <v>I_46298</v>
          </cell>
          <cell r="B853" t="str">
            <v>I_USA62895_46298</v>
          </cell>
        </row>
        <row r="854">
          <cell r="A854" t="str">
            <v>I_55083</v>
          </cell>
          <cell r="B854" t="str">
            <v>I_USA32034_55083</v>
          </cell>
        </row>
        <row r="855">
          <cell r="A855" t="str">
            <v>I_71613</v>
          </cell>
          <cell r="B855" t="str">
            <v>I_USA90745_71613</v>
          </cell>
        </row>
        <row r="856">
          <cell r="A856" t="str">
            <v>I_99947</v>
          </cell>
          <cell r="B856" t="str">
            <v>I_USA38666_99947</v>
          </cell>
        </row>
        <row r="857">
          <cell r="A857" t="str">
            <v>I_76877</v>
          </cell>
          <cell r="B857" t="str">
            <v>I_USA53546_76877</v>
          </cell>
        </row>
        <row r="858">
          <cell r="A858" t="str">
            <v>I_46221</v>
          </cell>
          <cell r="B858" t="str">
            <v>I_USA47633_46221</v>
          </cell>
        </row>
        <row r="859">
          <cell r="A859" t="str">
            <v>I_56014</v>
          </cell>
          <cell r="B859" t="str">
            <v>I_USA94603_56014</v>
          </cell>
        </row>
        <row r="860">
          <cell r="A860" t="str">
            <v>I_45688</v>
          </cell>
          <cell r="B860" t="str">
            <v>I_USA46052_45688</v>
          </cell>
        </row>
        <row r="861">
          <cell r="A861" t="str">
            <v>I_76807</v>
          </cell>
          <cell r="B861" t="str">
            <v>I_CANH4S1Y6_76807</v>
          </cell>
        </row>
        <row r="862">
          <cell r="A862" t="str">
            <v>I_70023</v>
          </cell>
          <cell r="B862" t="str">
            <v>I_CANH8T3R1_70023</v>
          </cell>
        </row>
        <row r="863">
          <cell r="A863" t="str">
            <v>I_69812</v>
          </cell>
          <cell r="B863" t="str">
            <v>I_CANV0K1A0_69812</v>
          </cell>
        </row>
        <row r="864">
          <cell r="A864" t="str">
            <v>I_45900</v>
          </cell>
          <cell r="B864" t="str">
            <v>I_USA83501_45900</v>
          </cell>
        </row>
        <row r="865">
          <cell r="A865" t="str">
            <v>I_59349</v>
          </cell>
          <cell r="B865" t="str">
            <v>I_USA64836_59349</v>
          </cell>
        </row>
        <row r="866">
          <cell r="A866" t="str">
            <v>I_60808</v>
          </cell>
          <cell r="B866" t="str">
            <v>I_USA32110_60808</v>
          </cell>
        </row>
        <row r="867">
          <cell r="A867" t="str">
            <v>I_99968</v>
          </cell>
          <cell r="B867" t="str">
            <v>I_CANL4V1P3_99968</v>
          </cell>
        </row>
        <row r="868">
          <cell r="A868" t="str">
            <v>I_99945</v>
          </cell>
          <cell r="B868" t="str">
            <v>I_USA30301_99945</v>
          </cell>
        </row>
        <row r="869">
          <cell r="A869" t="str">
            <v>I_69028</v>
          </cell>
          <cell r="B869" t="str">
            <v>I_USA47265_69028</v>
          </cell>
        </row>
        <row r="870">
          <cell r="A870" t="str">
            <v>I_45565</v>
          </cell>
          <cell r="B870" t="str">
            <v>I_USA33170_45565</v>
          </cell>
        </row>
        <row r="871">
          <cell r="A871" t="str">
            <v>I_71747</v>
          </cell>
          <cell r="B871" t="str">
            <v>I_USA07885_71747</v>
          </cell>
        </row>
        <row r="872">
          <cell r="A872" t="str">
            <v>I_76477</v>
          </cell>
          <cell r="B872" t="str">
            <v>I_USA92374_76477</v>
          </cell>
        </row>
        <row r="873">
          <cell r="A873" t="str">
            <v>I_63215</v>
          </cell>
          <cell r="B873" t="str">
            <v>I_USA36732_63215</v>
          </cell>
        </row>
        <row r="874">
          <cell r="A874" t="str">
            <v>I_60956</v>
          </cell>
          <cell r="B874" t="str">
            <v>I_USA38701_60956</v>
          </cell>
        </row>
        <row r="875">
          <cell r="A875" t="str">
            <v>I_99995</v>
          </cell>
          <cell r="B875" t="str">
            <v>I_USA76401_99995</v>
          </cell>
        </row>
        <row r="876">
          <cell r="A876" t="str">
            <v>I_54627</v>
          </cell>
          <cell r="B876" t="str">
            <v>I_USA46168_54627</v>
          </cell>
        </row>
        <row r="877">
          <cell r="A877" t="str">
            <v>I_57729</v>
          </cell>
          <cell r="B877" t="str">
            <v>I_USA72901_57729</v>
          </cell>
        </row>
        <row r="878">
          <cell r="A878" t="str">
            <v>I_58775</v>
          </cell>
          <cell r="B878" t="str">
            <v>I_USA98674_58775</v>
          </cell>
        </row>
        <row r="879">
          <cell r="A879" t="str">
            <v>I_50401</v>
          </cell>
          <cell r="B879" t="str">
            <v>I_USA29827_50401</v>
          </cell>
        </row>
        <row r="880">
          <cell r="A880" t="str">
            <v>I_60899</v>
          </cell>
          <cell r="B880" t="str">
            <v>I_USA49512_60899</v>
          </cell>
        </row>
        <row r="881">
          <cell r="A881" t="str">
            <v>I_69313</v>
          </cell>
          <cell r="B881" t="str">
            <v>I_USA83661_69313</v>
          </cell>
        </row>
        <row r="882">
          <cell r="A882" t="str">
            <v>I_46416</v>
          </cell>
          <cell r="B882" t="str">
            <v>I_CANM8Z2R5_46416</v>
          </cell>
        </row>
        <row r="883">
          <cell r="A883" t="str">
            <v>I_58664</v>
          </cell>
          <cell r="B883" t="str">
            <v>I_CANL5T1T6_58664</v>
          </cell>
        </row>
        <row r="884">
          <cell r="A884" t="str">
            <v>I_99966</v>
          </cell>
          <cell r="B884" t="str">
            <v>I_USA43004_99966</v>
          </cell>
        </row>
        <row r="885">
          <cell r="A885" t="str">
            <v>I_50629</v>
          </cell>
          <cell r="B885" t="str">
            <v>I_USA07074_50629</v>
          </cell>
        </row>
        <row r="886">
          <cell r="A886" t="str">
            <v>I_75818</v>
          </cell>
          <cell r="B886" t="str">
            <v>I_USA60134_75818</v>
          </cell>
        </row>
        <row r="887">
          <cell r="A887" t="str">
            <v>I_70011</v>
          </cell>
          <cell r="B887" t="str">
            <v>I_USA45005_70011</v>
          </cell>
        </row>
        <row r="888">
          <cell r="A888" t="str">
            <v>I_69303</v>
          </cell>
          <cell r="B888" t="str">
            <v>I_USA12085_69303</v>
          </cell>
        </row>
        <row r="889">
          <cell r="A889" t="str">
            <v>I_45680</v>
          </cell>
          <cell r="B889" t="str">
            <v>I_CANN3V1G3_45680</v>
          </cell>
        </row>
        <row r="890">
          <cell r="A890" t="str">
            <v>I_68808</v>
          </cell>
          <cell r="B890" t="str">
            <v>I_CANV4W3Y2_68808</v>
          </cell>
        </row>
        <row r="891">
          <cell r="A891" t="str">
            <v>I_69092</v>
          </cell>
          <cell r="B891" t="str">
            <v>I_USA93639_69092</v>
          </cell>
        </row>
        <row r="892">
          <cell r="A892" t="str">
            <v>I_69031</v>
          </cell>
          <cell r="B892" t="str">
            <v>I_USA47959_69031</v>
          </cell>
        </row>
        <row r="893">
          <cell r="A893" t="str">
            <v>I_45822</v>
          </cell>
          <cell r="B893" t="str">
            <v>I_USA90620_45822</v>
          </cell>
        </row>
        <row r="894">
          <cell r="A894" t="str">
            <v>I_73720</v>
          </cell>
          <cell r="B894" t="str">
            <v>I_USA91761_73720</v>
          </cell>
        </row>
        <row r="895">
          <cell r="A895" t="str">
            <v>I_43703</v>
          </cell>
          <cell r="B895" t="str">
            <v>I_USA75051_43703</v>
          </cell>
        </row>
        <row r="896">
          <cell r="A896" t="str">
            <v>I_90053</v>
          </cell>
          <cell r="B896" t="str">
            <v>I_USA17038_90053</v>
          </cell>
        </row>
        <row r="897">
          <cell r="A897" t="str">
            <v>I_76246</v>
          </cell>
          <cell r="B897" t="str">
            <v>I_USA11743_76246</v>
          </cell>
        </row>
        <row r="898">
          <cell r="A898" t="str">
            <v>I_54033</v>
          </cell>
          <cell r="B898" t="str">
            <v>I_USA60436_54033</v>
          </cell>
        </row>
        <row r="899">
          <cell r="A899" t="str">
            <v>I_64972</v>
          </cell>
          <cell r="B899" t="str">
            <v>I_CANT2C0A9_64972</v>
          </cell>
        </row>
        <row r="900">
          <cell r="A900" t="str">
            <v>I_64742</v>
          </cell>
          <cell r="B900" t="str">
            <v>I_CANL5N0G1_64742</v>
          </cell>
        </row>
        <row r="901">
          <cell r="A901" t="str">
            <v>I_50592</v>
          </cell>
          <cell r="B901" t="str">
            <v>I_USA53014_50592</v>
          </cell>
        </row>
        <row r="902">
          <cell r="A902" t="str">
            <v>I_46357</v>
          </cell>
          <cell r="B902" t="str">
            <v>I_USA30253_46357</v>
          </cell>
        </row>
        <row r="903">
          <cell r="A903" t="str">
            <v>I_74528</v>
          </cell>
          <cell r="B903" t="str">
            <v>I_CANL5T2M7_74528</v>
          </cell>
        </row>
        <row r="904">
          <cell r="A904" t="str">
            <v>I_71475</v>
          </cell>
          <cell r="B904" t="str">
            <v>I_USA32254_71475</v>
          </cell>
        </row>
        <row r="905">
          <cell r="A905" t="str">
            <v>I_57939</v>
          </cell>
          <cell r="B905" t="str">
            <v>I_USA11743_57939</v>
          </cell>
        </row>
        <row r="906">
          <cell r="A906" t="str">
            <v>I_43681</v>
          </cell>
          <cell r="B906" t="str">
            <v>I_USA30260_43681</v>
          </cell>
        </row>
        <row r="907">
          <cell r="A907" t="str">
            <v>I_59659</v>
          </cell>
          <cell r="B907" t="str">
            <v>I_USA07201_59659</v>
          </cell>
        </row>
        <row r="908">
          <cell r="A908" t="str">
            <v>I_55747</v>
          </cell>
          <cell r="B908" t="str">
            <v>I_USA60639_55747</v>
          </cell>
        </row>
        <row r="909">
          <cell r="A909" t="str">
            <v>I_69801</v>
          </cell>
          <cell r="B909" t="str">
            <v>I_USA81136_69801</v>
          </cell>
        </row>
        <row r="910">
          <cell r="A910" t="str">
            <v>I_74390</v>
          </cell>
          <cell r="B910" t="str">
            <v>I_USA30265_74390</v>
          </cell>
        </row>
        <row r="911">
          <cell r="A911" t="str">
            <v>I_60579</v>
          </cell>
          <cell r="B911" t="str">
            <v>I_USA95320_60579</v>
          </cell>
        </row>
        <row r="912">
          <cell r="A912" t="str">
            <v>I_79052</v>
          </cell>
          <cell r="B912" t="str">
            <v>I_MEX54713_79052</v>
          </cell>
        </row>
        <row r="913">
          <cell r="A913" t="str">
            <v>I_90060</v>
          </cell>
          <cell r="B913" t="str">
            <v>I_USA45882_90060</v>
          </cell>
        </row>
        <row r="914">
          <cell r="A914" t="str">
            <v>I_45786</v>
          </cell>
          <cell r="B914" t="str">
            <v>I_USA17033_45786</v>
          </cell>
        </row>
        <row r="915">
          <cell r="A915" t="str">
            <v>I_65194</v>
          </cell>
          <cell r="B915" t="str">
            <v>I_USA54935_65194</v>
          </cell>
        </row>
        <row r="916">
          <cell r="A916" t="str">
            <v>I_75253</v>
          </cell>
          <cell r="B916" t="str">
            <v>I_USA53207_75253</v>
          </cell>
        </row>
        <row r="917">
          <cell r="A917" t="str">
            <v>I_65600</v>
          </cell>
          <cell r="B917" t="str">
            <v>I_USA64024_65600</v>
          </cell>
        </row>
        <row r="918">
          <cell r="A918" t="str">
            <v>I_77170</v>
          </cell>
          <cell r="B918" t="str">
            <v>I_USA23434_77170</v>
          </cell>
        </row>
        <row r="919">
          <cell r="A919" t="str">
            <v>I_51268</v>
          </cell>
          <cell r="B919" t="str">
            <v>I_USA54619_51268</v>
          </cell>
        </row>
        <row r="920">
          <cell r="A920" t="str">
            <v>I_76879</v>
          </cell>
          <cell r="B920" t="str">
            <v>I_USA92553_76879</v>
          </cell>
        </row>
        <row r="921">
          <cell r="A921" t="str">
            <v>I_90005</v>
          </cell>
          <cell r="B921" t="str">
            <v>I_USA49316_90005</v>
          </cell>
        </row>
        <row r="922">
          <cell r="A922" t="str">
            <v>I_72382</v>
          </cell>
          <cell r="B922" t="str">
            <v>I_USA49629_72382</v>
          </cell>
        </row>
        <row r="923">
          <cell r="A923" t="str">
            <v>I_78891</v>
          </cell>
          <cell r="B923" t="str">
            <v>I_USA37087_78891</v>
          </cell>
        </row>
        <row r="924">
          <cell r="A924" t="str">
            <v>I_77063</v>
          </cell>
          <cell r="B924" t="str">
            <v>I_USA60163_77063</v>
          </cell>
        </row>
        <row r="925">
          <cell r="A925" t="str">
            <v>I_75869</v>
          </cell>
          <cell r="B925" t="str">
            <v>I_USA62025_75869</v>
          </cell>
        </row>
        <row r="926">
          <cell r="A926" t="str">
            <v>I_62062</v>
          </cell>
          <cell r="B926" t="str">
            <v>I_CANM1B5P8_62062</v>
          </cell>
        </row>
        <row r="927">
          <cell r="A927" t="str">
            <v>I_58389</v>
          </cell>
          <cell r="B927" t="str">
            <v>I_USA89115_58389</v>
          </cell>
        </row>
        <row r="928">
          <cell r="A928" t="str">
            <v>I_76443</v>
          </cell>
          <cell r="B928" t="str">
            <v>I_USA32200_76443</v>
          </cell>
        </row>
        <row r="929">
          <cell r="A929" t="str">
            <v>I_67360</v>
          </cell>
          <cell r="B929" t="str">
            <v>I_USA92704_67360</v>
          </cell>
        </row>
        <row r="930">
          <cell r="A930" t="str">
            <v>I_74995</v>
          </cell>
          <cell r="B930" t="str">
            <v>I_USA76177_74995</v>
          </cell>
        </row>
        <row r="931">
          <cell r="A931" t="str">
            <v>I_99994</v>
          </cell>
          <cell r="B931" t="str">
            <v>I_USA84321_99994</v>
          </cell>
        </row>
        <row r="932">
          <cell r="A932" t="str">
            <v>I_77185</v>
          </cell>
          <cell r="B932" t="str">
            <v>I_USA63383_77185</v>
          </cell>
        </row>
        <row r="933">
          <cell r="A933" t="str">
            <v>I_71337</v>
          </cell>
          <cell r="B933" t="str">
            <v>I_USA33815_71337</v>
          </cell>
        </row>
        <row r="934">
          <cell r="A934" t="str">
            <v>I_71596</v>
          </cell>
          <cell r="B934" t="str">
            <v>I_USA95045_71596</v>
          </cell>
        </row>
        <row r="935">
          <cell r="A935" t="str">
            <v>I_53840</v>
          </cell>
          <cell r="B935" t="str">
            <v>I_USA18020_53840</v>
          </cell>
        </row>
        <row r="936">
          <cell r="A936" t="str">
            <v>I_68656</v>
          </cell>
          <cell r="B936" t="str">
            <v>I_USA93033_68656</v>
          </cell>
        </row>
        <row r="937">
          <cell r="A937" t="str">
            <v>I_63826</v>
          </cell>
          <cell r="B937" t="str">
            <v>I_CANM1X1S9_63826</v>
          </cell>
        </row>
        <row r="938">
          <cell r="A938" t="str">
            <v>I_65961</v>
          </cell>
          <cell r="B938" t="str">
            <v>I_USA89431_65961</v>
          </cell>
        </row>
        <row r="939">
          <cell r="A939" t="str">
            <v>I_69299</v>
          </cell>
          <cell r="B939" t="str">
            <v>I_USA95076_69299</v>
          </cell>
        </row>
        <row r="940">
          <cell r="A940" t="str">
            <v>I_76392</v>
          </cell>
          <cell r="B940" t="str">
            <v>I_USA49404_76392</v>
          </cell>
        </row>
        <row r="941">
          <cell r="A941" t="str">
            <v>I_77450</v>
          </cell>
          <cell r="B941" t="str">
            <v>I_USA34211_77450</v>
          </cell>
        </row>
        <row r="942">
          <cell r="A942" t="str">
            <v>I_59971</v>
          </cell>
          <cell r="B942" t="str">
            <v>I_USA18202_59971</v>
          </cell>
        </row>
        <row r="943">
          <cell r="A943" t="str">
            <v>I_64323</v>
          </cell>
          <cell r="B943" t="str">
            <v>I_USA72021_64323</v>
          </cell>
        </row>
        <row r="944">
          <cell r="A944" t="str">
            <v>I_62622</v>
          </cell>
          <cell r="B944" t="str">
            <v>I_USA43832_62622</v>
          </cell>
        </row>
        <row r="945">
          <cell r="A945" t="str">
            <v>I_65737</v>
          </cell>
          <cell r="B945" t="str">
            <v>I_USA54303_65737</v>
          </cell>
        </row>
        <row r="946">
          <cell r="A946" t="str">
            <v>I_77675</v>
          </cell>
          <cell r="B946" t="str">
            <v>I_USA29486_77675</v>
          </cell>
        </row>
        <row r="947">
          <cell r="A947" t="str">
            <v>I_64914</v>
          </cell>
          <cell r="B947" t="str">
            <v>I_USA45640_64914</v>
          </cell>
        </row>
        <row r="948">
          <cell r="A948" t="str">
            <v>I_67369</v>
          </cell>
          <cell r="B948" t="str">
            <v>I_USA30084_67369</v>
          </cell>
        </row>
        <row r="949">
          <cell r="A949" t="str">
            <v>I_45513</v>
          </cell>
          <cell r="B949" t="str">
            <v>I_USA11208_45513</v>
          </cell>
        </row>
        <row r="950">
          <cell r="A950" t="str">
            <v>I_74371</v>
          </cell>
          <cell r="B950" t="str">
            <v>I_USA60517_74371</v>
          </cell>
        </row>
        <row r="951">
          <cell r="A951" t="str">
            <v>I_74706</v>
          </cell>
          <cell r="B951" t="str">
            <v>I_USA90248_74706</v>
          </cell>
        </row>
        <row r="952">
          <cell r="A952" t="str">
            <v>I_99961</v>
          </cell>
          <cell r="B952" t="str">
            <v>I_USA92877_99961</v>
          </cell>
        </row>
        <row r="953">
          <cell r="A953" t="str">
            <v>I_61269</v>
          </cell>
          <cell r="B953" t="str">
            <v>I_USA66502_61269</v>
          </cell>
        </row>
        <row r="954">
          <cell r="A954" t="str">
            <v>I_99958</v>
          </cell>
          <cell r="B954" t="str">
            <v>I_USA92801_99958</v>
          </cell>
        </row>
        <row r="955">
          <cell r="A955" t="str">
            <v>I_53864</v>
          </cell>
          <cell r="B955" t="str">
            <v>I_USA95215_53864</v>
          </cell>
        </row>
        <row r="956">
          <cell r="A956" t="str">
            <v>I_74574</v>
          </cell>
          <cell r="B956" t="str">
            <v>I_USA50621_74574</v>
          </cell>
        </row>
        <row r="957">
          <cell r="A957" t="str">
            <v>I_67765</v>
          </cell>
          <cell r="B957" t="str">
            <v>I_USA46226_67765</v>
          </cell>
        </row>
        <row r="958">
          <cell r="A958" t="str">
            <v>I_54792</v>
          </cell>
          <cell r="B958" t="str">
            <v>I_USA54983_54792</v>
          </cell>
        </row>
        <row r="959">
          <cell r="A959" t="str">
            <v>I_75126</v>
          </cell>
          <cell r="B959" t="str">
            <v>I_USA99301_75126</v>
          </cell>
        </row>
        <row r="960">
          <cell r="A960" t="str">
            <v>I_69738</v>
          </cell>
          <cell r="B960" t="str">
            <v>I_USA84075_69738</v>
          </cell>
        </row>
        <row r="961">
          <cell r="A961" t="str">
            <v>I_76478</v>
          </cell>
          <cell r="B961" t="str">
            <v>I_CANM8W1Z3_76478</v>
          </cell>
        </row>
        <row r="962">
          <cell r="A962" t="str">
            <v>I_70928</v>
          </cell>
          <cell r="B962" t="str">
            <v>I_USA50250_70928</v>
          </cell>
        </row>
        <row r="963">
          <cell r="A963" t="str">
            <v>I_68850</v>
          </cell>
          <cell r="B963" t="str">
            <v>I_CANG9A5E1_68850</v>
          </cell>
        </row>
        <row r="964">
          <cell r="A964" t="str">
            <v>I_54180</v>
          </cell>
          <cell r="B964" t="str">
            <v>I_USA54451_54180</v>
          </cell>
        </row>
        <row r="965">
          <cell r="A965" t="str">
            <v>I_45532</v>
          </cell>
          <cell r="B965" t="str">
            <v>I_USA71639_45532</v>
          </cell>
        </row>
        <row r="966">
          <cell r="A966" t="str">
            <v>I_99877</v>
          </cell>
          <cell r="B966" t="str">
            <v>I_USA23150_99877</v>
          </cell>
        </row>
        <row r="967">
          <cell r="A967" t="str">
            <v>I_68001</v>
          </cell>
          <cell r="B967" t="str">
            <v>I_USA49548_68001</v>
          </cell>
        </row>
        <row r="968">
          <cell r="A968" t="str">
            <v>I_76357</v>
          </cell>
          <cell r="B968" t="str">
            <v>I_CANR3T3T5_76357</v>
          </cell>
        </row>
        <row r="969">
          <cell r="A969" t="str">
            <v>I_45721</v>
          </cell>
          <cell r="B969" t="str">
            <v>I_USA49091_45721</v>
          </cell>
        </row>
        <row r="970">
          <cell r="A970" t="str">
            <v>I_75530</v>
          </cell>
          <cell r="B970" t="str">
            <v>I_USA56379_75530</v>
          </cell>
        </row>
        <row r="971">
          <cell r="A971" t="str">
            <v>I_76947</v>
          </cell>
          <cell r="B971" t="str">
            <v>I_USA81144_76947</v>
          </cell>
        </row>
        <row r="972">
          <cell r="A972" t="str">
            <v>I_77782</v>
          </cell>
          <cell r="B972" t="str">
            <v>I_USA72160_77782</v>
          </cell>
        </row>
        <row r="973">
          <cell r="A973" t="str">
            <v>I_74385</v>
          </cell>
          <cell r="B973" t="str">
            <v>I_USA66031_74385</v>
          </cell>
        </row>
        <row r="974">
          <cell r="A974" t="str">
            <v>I_61761</v>
          </cell>
          <cell r="B974" t="str">
            <v>I_USA07840_61761</v>
          </cell>
        </row>
        <row r="975">
          <cell r="A975" t="str">
            <v>I_65521</v>
          </cell>
          <cell r="B975" t="str">
            <v>I_USA30349_65521</v>
          </cell>
        </row>
        <row r="976">
          <cell r="A976" t="str">
            <v>I_64366</v>
          </cell>
          <cell r="B976" t="str">
            <v>I_CANV6X1Z7_64366</v>
          </cell>
        </row>
        <row r="977">
          <cell r="A977" t="str">
            <v>I_77084</v>
          </cell>
          <cell r="B977" t="str">
            <v>I_USA18421_77084</v>
          </cell>
        </row>
        <row r="978">
          <cell r="A978" t="str">
            <v>I_70881</v>
          </cell>
          <cell r="B978" t="str">
            <v>I_USA91761_70881</v>
          </cell>
        </row>
        <row r="979">
          <cell r="A979" t="str">
            <v>I_78993</v>
          </cell>
          <cell r="B979" t="str">
            <v>I_CANL6Y5Z4_78993</v>
          </cell>
        </row>
        <row r="980">
          <cell r="A980" t="str">
            <v>I_59694</v>
          </cell>
          <cell r="B980" t="str">
            <v>I_CANT5M3V1_59694</v>
          </cell>
        </row>
        <row r="981">
          <cell r="A981" t="str">
            <v>I_73294</v>
          </cell>
          <cell r="B981" t="str">
            <v>I_USA31783_73294</v>
          </cell>
        </row>
        <row r="982">
          <cell r="A982" t="str">
            <v>I_73930</v>
          </cell>
          <cell r="B982" t="str">
            <v>I_USA30253_73930</v>
          </cell>
        </row>
        <row r="983">
          <cell r="A983" t="str">
            <v>I_70047</v>
          </cell>
          <cell r="B983" t="str">
            <v>I_USA92377_70047</v>
          </cell>
        </row>
        <row r="984">
          <cell r="A984" t="str">
            <v>I_54147</v>
          </cell>
          <cell r="B984" t="str">
            <v>I_USA43160_54147</v>
          </cell>
        </row>
        <row r="985">
          <cell r="A985" t="str">
            <v>I_90049</v>
          </cell>
          <cell r="B985" t="str">
            <v>I_USA45380_90049</v>
          </cell>
        </row>
        <row r="986">
          <cell r="A986" t="str">
            <v>I_99923</v>
          </cell>
          <cell r="B986" t="str">
            <v>I_USA98108_99923</v>
          </cell>
        </row>
        <row r="987">
          <cell r="A987" t="str">
            <v>I_54021</v>
          </cell>
          <cell r="B987" t="str">
            <v>I_USA93220_54021</v>
          </cell>
        </row>
        <row r="988">
          <cell r="A988" t="str">
            <v>I_57942</v>
          </cell>
          <cell r="B988" t="str">
            <v>I_USA60450_57942</v>
          </cell>
        </row>
        <row r="989">
          <cell r="A989" t="str">
            <v>I_74240</v>
          </cell>
          <cell r="B989" t="str">
            <v>I_USA97116_74240</v>
          </cell>
        </row>
        <row r="990">
          <cell r="A990" t="str">
            <v>I_45548</v>
          </cell>
          <cell r="B990" t="str">
            <v>I_USA95076_45548</v>
          </cell>
        </row>
        <row r="991">
          <cell r="A991" t="str">
            <v>I_43944</v>
          </cell>
          <cell r="B991" t="str">
            <v>I_USA98050_43944</v>
          </cell>
        </row>
        <row r="992">
          <cell r="A992" t="str">
            <v>I_59503</v>
          </cell>
          <cell r="B992" t="str">
            <v>I_USA30265_59503</v>
          </cell>
        </row>
        <row r="993">
          <cell r="A993" t="str">
            <v>I_45045</v>
          </cell>
          <cell r="B993" t="str">
            <v>I_USA28273_45045</v>
          </cell>
        </row>
        <row r="994">
          <cell r="A994" t="str">
            <v>I_44844</v>
          </cell>
          <cell r="B994" t="str">
            <v>I_USA38574_44844</v>
          </cell>
        </row>
        <row r="995">
          <cell r="A995" t="str">
            <v>I_77697</v>
          </cell>
          <cell r="B995" t="str">
            <v>I_USA92507_77697</v>
          </cell>
        </row>
        <row r="996">
          <cell r="A996" t="str">
            <v>I_77179</v>
          </cell>
          <cell r="B996" t="str">
            <v>I_USA34748_77179</v>
          </cell>
        </row>
        <row r="997">
          <cell r="A997" t="str">
            <v>I_73060</v>
          </cell>
          <cell r="B997" t="str">
            <v>I_CANN2E2C4_73060</v>
          </cell>
        </row>
        <row r="998">
          <cell r="A998" t="str">
            <v>I_56635</v>
          </cell>
          <cell r="B998" t="str">
            <v>I_USA74361_56635</v>
          </cell>
        </row>
        <row r="999">
          <cell r="A999" t="str">
            <v>I_76756</v>
          </cell>
          <cell r="B999" t="str">
            <v>I_USA75261_76756</v>
          </cell>
        </row>
        <row r="1000">
          <cell r="A1000" t="str">
            <v>I_99900</v>
          </cell>
          <cell r="B1000" t="str">
            <v>I_USA53092_99900</v>
          </cell>
        </row>
        <row r="1001">
          <cell r="A1001" t="str">
            <v>I_44876</v>
          </cell>
          <cell r="B1001" t="str">
            <v>I_USA54153_44876</v>
          </cell>
        </row>
        <row r="1002">
          <cell r="A1002" t="str">
            <v>I_61016</v>
          </cell>
          <cell r="B1002" t="str">
            <v>I_CANL7E3B4_61016</v>
          </cell>
        </row>
        <row r="1003">
          <cell r="A1003" t="str">
            <v>I_76891</v>
          </cell>
          <cell r="B1003" t="str">
            <v>I_USA75238_76891</v>
          </cell>
        </row>
        <row r="1004">
          <cell r="A1004" t="str">
            <v>I_56270</v>
          </cell>
          <cell r="B1004" t="str">
            <v>I_CANV3K4S8_56270</v>
          </cell>
        </row>
        <row r="1005">
          <cell r="A1005" t="str">
            <v>I_77015</v>
          </cell>
          <cell r="B1005" t="str">
            <v>I_USA53075_77015</v>
          </cell>
        </row>
        <row r="1006">
          <cell r="A1006" t="str">
            <v>I_70811</v>
          </cell>
          <cell r="B1006" t="str">
            <v>I_CANJ0S1H0_70811</v>
          </cell>
        </row>
        <row r="1007">
          <cell r="A1007" t="str">
            <v>I_66480</v>
          </cell>
          <cell r="B1007" t="str">
            <v>I_USA53223_66480</v>
          </cell>
        </row>
        <row r="1008">
          <cell r="A1008" t="str">
            <v>I_78847</v>
          </cell>
          <cell r="B1008" t="str">
            <v>I_USA62978_78847</v>
          </cell>
        </row>
        <row r="1009">
          <cell r="A1009" t="str">
            <v>I_61751</v>
          </cell>
          <cell r="B1009" t="str">
            <v>I_USA30542_61751</v>
          </cell>
        </row>
        <row r="1010">
          <cell r="A1010" t="str">
            <v>I_74213</v>
          </cell>
          <cell r="B1010" t="str">
            <v>I_USA98057_74213</v>
          </cell>
        </row>
        <row r="1011">
          <cell r="A1011" t="str">
            <v>I_57752</v>
          </cell>
          <cell r="B1011" t="str">
            <v>I_USA61821_57752</v>
          </cell>
        </row>
        <row r="1012">
          <cell r="A1012" t="str">
            <v>I_70927</v>
          </cell>
          <cell r="B1012" t="str">
            <v>I_USA50115_70927</v>
          </cell>
        </row>
        <row r="1013">
          <cell r="A1013" t="str">
            <v>I_61514</v>
          </cell>
          <cell r="B1013" t="str">
            <v>I_CANL4K2B9_61514</v>
          </cell>
        </row>
        <row r="1014">
          <cell r="A1014" t="str">
            <v>I_63836</v>
          </cell>
          <cell r="B1014" t="str">
            <v>I_CANT1J4P4_63836</v>
          </cell>
        </row>
        <row r="1015">
          <cell r="A1015" t="str">
            <v>I_68058</v>
          </cell>
          <cell r="B1015" t="str">
            <v>I_USA80216-3107_68058</v>
          </cell>
        </row>
        <row r="1016">
          <cell r="A1016" t="str">
            <v>I_75028</v>
          </cell>
          <cell r="B1016" t="str">
            <v>I_USA18017_75028</v>
          </cell>
        </row>
        <row r="1017">
          <cell r="A1017" t="str">
            <v>I_76366</v>
          </cell>
          <cell r="B1017" t="str">
            <v>I_USA52068_76366</v>
          </cell>
        </row>
        <row r="1018">
          <cell r="A1018" t="str">
            <v>I_90033</v>
          </cell>
          <cell r="B1018" t="str">
            <v>I_USA31407_90033</v>
          </cell>
        </row>
        <row r="1019">
          <cell r="A1019" t="str">
            <v>I_79428</v>
          </cell>
          <cell r="B1019" t="str">
            <v>I_USA53095_79428</v>
          </cell>
        </row>
        <row r="1020">
          <cell r="A1020" t="str">
            <v>I_63707</v>
          </cell>
          <cell r="B1020" t="str">
            <v>I_USA29706_63707</v>
          </cell>
        </row>
        <row r="1021">
          <cell r="A1021" t="str">
            <v>I_57082</v>
          </cell>
          <cell r="B1021" t="str">
            <v>I_USA57301_57082</v>
          </cell>
        </row>
        <row r="1022">
          <cell r="A1022" t="str">
            <v>I_69887</v>
          </cell>
          <cell r="B1022" t="str">
            <v>I_MEX44940_69887</v>
          </cell>
        </row>
        <row r="1023">
          <cell r="A1023" t="str">
            <v>I_54924</v>
          </cell>
          <cell r="B1023" t="str">
            <v>I_USA38827_54924</v>
          </cell>
        </row>
        <row r="1024">
          <cell r="A1024" t="str">
            <v>I_56180</v>
          </cell>
          <cell r="B1024" t="str">
            <v>I_USA49629_56180</v>
          </cell>
        </row>
        <row r="1025">
          <cell r="A1025" t="str">
            <v>I_65602</v>
          </cell>
          <cell r="B1025" t="str">
            <v>I_USA78227_65602</v>
          </cell>
        </row>
        <row r="1026">
          <cell r="A1026" t="str">
            <v>I_99976</v>
          </cell>
          <cell r="B1026" t="str">
            <v>I_USA93725_99976</v>
          </cell>
        </row>
        <row r="1027">
          <cell r="A1027" t="str">
            <v>I_99955</v>
          </cell>
          <cell r="B1027" t="str">
            <v>I_USA94503_99955</v>
          </cell>
        </row>
        <row r="1028">
          <cell r="A1028" t="str">
            <v>I_53908</v>
          </cell>
          <cell r="B1028" t="str">
            <v>I_USA22603_53908</v>
          </cell>
        </row>
        <row r="1029">
          <cell r="A1029" t="str">
            <v>I_67575</v>
          </cell>
          <cell r="B1029" t="str">
            <v>I_CANT0K0B0_67575</v>
          </cell>
        </row>
        <row r="1030">
          <cell r="A1030" t="str">
            <v>I_77209</v>
          </cell>
          <cell r="B1030" t="str">
            <v>I_USA60714_77209</v>
          </cell>
        </row>
        <row r="1031">
          <cell r="A1031" t="str">
            <v>I_45792</v>
          </cell>
          <cell r="B1031" t="str">
            <v>I_USA01880_45792</v>
          </cell>
        </row>
        <row r="1032">
          <cell r="A1032" t="str">
            <v>I_66384</v>
          </cell>
          <cell r="B1032" t="str">
            <v>I_CANL3Z2A4_66384</v>
          </cell>
        </row>
        <row r="1033">
          <cell r="A1033" t="str">
            <v>I_67087</v>
          </cell>
          <cell r="B1033" t="str">
            <v>I_USA28792_67087</v>
          </cell>
        </row>
        <row r="1034">
          <cell r="A1034" t="str">
            <v>I_53859</v>
          </cell>
          <cell r="B1034" t="str">
            <v>I_USA14103_53859</v>
          </cell>
        </row>
        <row r="1035">
          <cell r="A1035" t="str">
            <v>I_71603</v>
          </cell>
          <cell r="B1035" t="str">
            <v>I_USA27871_71603</v>
          </cell>
        </row>
        <row r="1036">
          <cell r="A1036" t="str">
            <v>I_69032</v>
          </cell>
          <cell r="B1036" t="str">
            <v>I_USA31810_69032</v>
          </cell>
        </row>
        <row r="1037">
          <cell r="A1037" t="str">
            <v>I_63408</v>
          </cell>
          <cell r="B1037" t="str">
            <v>I_USA92081_63408</v>
          </cell>
        </row>
        <row r="1038">
          <cell r="A1038" t="str">
            <v>I_99979</v>
          </cell>
          <cell r="B1038" t="str">
            <v>I_USA15275_99979</v>
          </cell>
        </row>
        <row r="1039">
          <cell r="A1039" t="str">
            <v>I_79094</v>
          </cell>
          <cell r="B1039" t="str">
            <v>I_USA38680_79094</v>
          </cell>
        </row>
        <row r="1040">
          <cell r="A1040" t="str">
            <v>I_76804</v>
          </cell>
          <cell r="B1040" t="str">
            <v>I_CANL4L5Y6_76804</v>
          </cell>
        </row>
        <row r="1041">
          <cell r="A1041" t="str">
            <v>I_46370</v>
          </cell>
          <cell r="B1041" t="str">
            <v>I_USA07828_46370</v>
          </cell>
        </row>
        <row r="1042">
          <cell r="A1042" t="str">
            <v>I_76814</v>
          </cell>
          <cell r="B1042" t="str">
            <v>I_USA34951_76814</v>
          </cell>
        </row>
        <row r="1043">
          <cell r="A1043" t="str">
            <v>I_90032</v>
          </cell>
          <cell r="B1043" t="str">
            <v>I_USA08053_90032</v>
          </cell>
        </row>
        <row r="1044">
          <cell r="A1044" t="str">
            <v>I_99866</v>
          </cell>
          <cell r="B1044" t="str">
            <v>I_USA30906_99866</v>
          </cell>
        </row>
        <row r="1045">
          <cell r="A1045" t="str">
            <v>I_67356</v>
          </cell>
          <cell r="B1045" t="str">
            <v>I_USA60525_67356</v>
          </cell>
        </row>
        <row r="1046">
          <cell r="A1046" t="str">
            <v>I_61754</v>
          </cell>
          <cell r="B1046" t="str">
            <v>I_USA60560_61754</v>
          </cell>
        </row>
        <row r="1047">
          <cell r="A1047" t="str">
            <v>I_60134</v>
          </cell>
          <cell r="B1047" t="str">
            <v>I_CANJ2S1H5_60134</v>
          </cell>
        </row>
        <row r="1048">
          <cell r="A1048" t="str">
            <v>I_67332</v>
          </cell>
          <cell r="B1048" t="str">
            <v>I_USA30336_67332</v>
          </cell>
        </row>
        <row r="1049">
          <cell r="A1049" t="str">
            <v>I_68542</v>
          </cell>
          <cell r="B1049" t="str">
            <v>I_USA97056_68542</v>
          </cell>
        </row>
        <row r="1050">
          <cell r="A1050" t="str">
            <v>I_63754</v>
          </cell>
          <cell r="B1050" t="str">
            <v>I_CANL7L2X9_63754</v>
          </cell>
        </row>
        <row r="1051">
          <cell r="A1051" t="str">
            <v>I_64239</v>
          </cell>
          <cell r="B1051" t="str">
            <v>I_USA93458_64239</v>
          </cell>
        </row>
        <row r="1052">
          <cell r="A1052" t="str">
            <v>I_79465</v>
          </cell>
          <cell r="B1052" t="str">
            <v>I_USA54302_79465</v>
          </cell>
        </row>
        <row r="1053">
          <cell r="A1053" t="str">
            <v>I_60981</v>
          </cell>
          <cell r="B1053" t="str">
            <v>I_MEX37960_60981</v>
          </cell>
        </row>
        <row r="1054">
          <cell r="A1054" t="str">
            <v>I_67451</v>
          </cell>
          <cell r="B1054" t="str">
            <v>I_USA28166_67451</v>
          </cell>
        </row>
        <row r="1055">
          <cell r="A1055" t="str">
            <v>I_70806</v>
          </cell>
          <cell r="B1055" t="str">
            <v>I_USA90620_70806</v>
          </cell>
        </row>
        <row r="1056">
          <cell r="A1056" t="str">
            <v>I_62717</v>
          </cell>
          <cell r="B1056" t="str">
            <v>I_USA01930_62717</v>
          </cell>
        </row>
        <row r="1057">
          <cell r="A1057" t="str">
            <v>I_61244</v>
          </cell>
          <cell r="B1057" t="str">
            <v>I_USA17547_61244</v>
          </cell>
        </row>
        <row r="1058">
          <cell r="A1058" t="str">
            <v>I_68974</v>
          </cell>
          <cell r="B1058" t="str">
            <v>I_USA17375_68974</v>
          </cell>
        </row>
        <row r="1059">
          <cell r="A1059" t="str">
            <v>I_65630</v>
          </cell>
          <cell r="B1059" t="str">
            <v>I_USA64120_65630</v>
          </cell>
        </row>
        <row r="1060">
          <cell r="A1060" t="str">
            <v>I_79370</v>
          </cell>
          <cell r="B1060" t="str">
            <v>I_CANH2Y1C9_79370</v>
          </cell>
        </row>
        <row r="1061">
          <cell r="A1061" t="str">
            <v>I_74716</v>
          </cell>
          <cell r="B1061" t="str">
            <v>I_CANL4K4V4_74716</v>
          </cell>
        </row>
        <row r="1062">
          <cell r="A1062" t="str">
            <v>I_71563</v>
          </cell>
          <cell r="B1062" t="str">
            <v>I_USA54115_71563</v>
          </cell>
        </row>
        <row r="1063">
          <cell r="A1063" t="str">
            <v>I_45815</v>
          </cell>
          <cell r="B1063" t="str">
            <v>I_USA98674_45815</v>
          </cell>
        </row>
        <row r="1064">
          <cell r="A1064" t="str">
            <v>I_46139</v>
          </cell>
          <cell r="B1064" t="str">
            <v>I_USA33166_46139</v>
          </cell>
        </row>
        <row r="1065">
          <cell r="A1065" t="str">
            <v>I_77622</v>
          </cell>
          <cell r="B1065" t="str">
            <v>I_MEX52000_77622</v>
          </cell>
        </row>
        <row r="1066">
          <cell r="A1066" t="str">
            <v>I_65956</v>
          </cell>
          <cell r="B1066" t="str">
            <v>I_USA85353_65956</v>
          </cell>
        </row>
        <row r="1067">
          <cell r="A1067" t="str">
            <v>I_67512</v>
          </cell>
          <cell r="B1067" t="str">
            <v>I_USA35160_67512</v>
          </cell>
        </row>
        <row r="1068">
          <cell r="A1068" t="str">
            <v>I_76855</v>
          </cell>
          <cell r="B1068" t="str">
            <v>I_USA55318_76855</v>
          </cell>
        </row>
        <row r="1069">
          <cell r="A1069" t="str">
            <v>I_54008</v>
          </cell>
          <cell r="B1069" t="str">
            <v>I_USA61821_54008</v>
          </cell>
        </row>
        <row r="1070">
          <cell r="A1070" t="str">
            <v>I_44345</v>
          </cell>
          <cell r="B1070" t="str">
            <v>I_USA95205_44345</v>
          </cell>
        </row>
        <row r="1071">
          <cell r="A1071" t="str">
            <v>I_60580</v>
          </cell>
          <cell r="B1071" t="str">
            <v>I_USA76106_60580</v>
          </cell>
        </row>
        <row r="1072">
          <cell r="A1072" t="str">
            <v>I_62242</v>
          </cell>
          <cell r="B1072" t="str">
            <v>I_USA27045_62242</v>
          </cell>
        </row>
        <row r="1073">
          <cell r="A1073" t="str">
            <v>I_69802</v>
          </cell>
          <cell r="B1073" t="str">
            <v>I_USA46991_69802</v>
          </cell>
        </row>
        <row r="1074">
          <cell r="A1074" t="str">
            <v>I_53909</v>
          </cell>
          <cell r="B1074" t="str">
            <v>I_USA53805_53909</v>
          </cell>
        </row>
        <row r="1075">
          <cell r="A1075" t="str">
            <v>I_61664</v>
          </cell>
          <cell r="B1075" t="str">
            <v>I_USA77507_61664</v>
          </cell>
        </row>
        <row r="1076">
          <cell r="A1076" t="str">
            <v>I_44904</v>
          </cell>
          <cell r="B1076" t="str">
            <v>I_USA35582_44904</v>
          </cell>
        </row>
        <row r="1077">
          <cell r="A1077" t="str">
            <v>I_65149</v>
          </cell>
          <cell r="B1077" t="str">
            <v>I_USA54115_65149</v>
          </cell>
        </row>
        <row r="1078">
          <cell r="A1078" t="str">
            <v>I_69010</v>
          </cell>
          <cell r="B1078" t="str">
            <v>I_USA99301_69010</v>
          </cell>
        </row>
        <row r="1079">
          <cell r="A1079" t="str">
            <v>I_74888</v>
          </cell>
          <cell r="B1079" t="str">
            <v>I_CANJ0L2N0_74888</v>
          </cell>
        </row>
        <row r="1080">
          <cell r="A1080" t="str">
            <v>I_59324</v>
          </cell>
          <cell r="B1080" t="str">
            <v>I_MEX45806_59324</v>
          </cell>
        </row>
        <row r="1081">
          <cell r="A1081" t="str">
            <v>I_76587</v>
          </cell>
          <cell r="B1081" t="str">
            <v>I_USA27332_76587</v>
          </cell>
        </row>
        <row r="1082">
          <cell r="A1082" t="str">
            <v>I_56901</v>
          </cell>
          <cell r="B1082" t="str">
            <v>I_USA89447_56901</v>
          </cell>
        </row>
        <row r="1083">
          <cell r="A1083" t="str">
            <v>I_67579</v>
          </cell>
          <cell r="B1083" t="str">
            <v>I_CANT5L4S8_67579</v>
          </cell>
        </row>
        <row r="1084">
          <cell r="A1084" t="str">
            <v>I_43676</v>
          </cell>
          <cell r="B1084" t="str">
            <v>I_USA85365_43676</v>
          </cell>
        </row>
        <row r="1085">
          <cell r="A1085" t="str">
            <v>I_56672</v>
          </cell>
          <cell r="B1085" t="str">
            <v>I_USA92507_56672</v>
          </cell>
        </row>
        <row r="1086">
          <cell r="A1086" t="str">
            <v>I_54006</v>
          </cell>
          <cell r="B1086" t="str">
            <v>I_USA60098_54006</v>
          </cell>
        </row>
        <row r="1087">
          <cell r="A1087" t="str">
            <v>I_68025</v>
          </cell>
          <cell r="B1087" t="str">
            <v>I_USA07105_68025</v>
          </cell>
        </row>
        <row r="1088">
          <cell r="A1088" t="str">
            <v>I_70006</v>
          </cell>
          <cell r="B1088" t="str">
            <v>I_USA75115_70006</v>
          </cell>
        </row>
        <row r="1089">
          <cell r="A1089" t="str">
            <v>I_70715</v>
          </cell>
          <cell r="B1089" t="str">
            <v>I_USA17402_70715</v>
          </cell>
        </row>
        <row r="1090">
          <cell r="A1090" t="str">
            <v>I_71558</v>
          </cell>
          <cell r="B1090" t="str">
            <v>I_CANM9W6K9_71558</v>
          </cell>
        </row>
        <row r="1091">
          <cell r="A1091" t="str">
            <v>I_69412</v>
          </cell>
          <cell r="B1091" t="str">
            <v>I_USA98108_69412</v>
          </cell>
        </row>
        <row r="1092">
          <cell r="A1092" t="str">
            <v>I_45683</v>
          </cell>
          <cell r="B1092" t="str">
            <v>I_USA17406_45683</v>
          </cell>
        </row>
        <row r="1093">
          <cell r="A1093" t="str">
            <v>I_53841</v>
          </cell>
          <cell r="B1093" t="str">
            <v>I_USA14821_53841</v>
          </cell>
        </row>
        <row r="1094">
          <cell r="A1094" t="str">
            <v>I_68837</v>
          </cell>
          <cell r="B1094" t="str">
            <v>I_USA66901_68837</v>
          </cell>
        </row>
        <row r="1095">
          <cell r="A1095" t="str">
            <v>I_67493</v>
          </cell>
          <cell r="B1095" t="str">
            <v>I_USA46809_67493</v>
          </cell>
        </row>
        <row r="1096">
          <cell r="A1096" t="str">
            <v>I_53251</v>
          </cell>
          <cell r="B1096" t="str">
            <v>I_USA43450_53251</v>
          </cell>
        </row>
        <row r="1097">
          <cell r="A1097" t="str">
            <v>I_67453</v>
          </cell>
          <cell r="B1097" t="str">
            <v>I_USA64850_67453</v>
          </cell>
        </row>
        <row r="1098">
          <cell r="A1098" t="str">
            <v>I_79439</v>
          </cell>
          <cell r="B1098" t="str">
            <v>I_USA60077_79439</v>
          </cell>
        </row>
        <row r="1099">
          <cell r="A1099" t="str">
            <v>I_99901</v>
          </cell>
          <cell r="B1099" t="str">
            <v>I_CANN6M0C6_99901</v>
          </cell>
        </row>
        <row r="1100">
          <cell r="A1100" t="str">
            <v>I_99956</v>
          </cell>
          <cell r="B1100" t="str">
            <v>I_USA33823_99956</v>
          </cell>
        </row>
        <row r="1101">
          <cell r="A1101" t="str">
            <v>I_54491</v>
          </cell>
          <cell r="B1101" t="str">
            <v>I_USA92570_54491</v>
          </cell>
        </row>
        <row r="1102">
          <cell r="A1102" t="str">
            <v>I_53991</v>
          </cell>
          <cell r="B1102" t="str">
            <v>I_USA23434_53991</v>
          </cell>
        </row>
        <row r="1103">
          <cell r="A1103" t="str">
            <v>I_64414</v>
          </cell>
          <cell r="B1103" t="str">
            <v>I_USA75050_64414</v>
          </cell>
        </row>
        <row r="1104">
          <cell r="A1104" t="str">
            <v>I_99960</v>
          </cell>
          <cell r="B1104" t="str">
            <v>I_USA95380_99960</v>
          </cell>
        </row>
        <row r="1105">
          <cell r="A1105" t="str">
            <v>I_78899</v>
          </cell>
          <cell r="B1105" t="str">
            <v>I_USA72947_78899</v>
          </cell>
        </row>
        <row r="1106">
          <cell r="A1106" t="str">
            <v>I_75874</v>
          </cell>
          <cell r="B1106" t="str">
            <v>I_USA44135_75874</v>
          </cell>
        </row>
        <row r="1107">
          <cell r="A1107" t="str">
            <v>I_66980</v>
          </cell>
          <cell r="B1107" t="str">
            <v>I_CANH4S1B6_66980</v>
          </cell>
        </row>
        <row r="1108">
          <cell r="A1108" t="str">
            <v>I_70750</v>
          </cell>
          <cell r="B1108" t="str">
            <v>I_CANH7P4K1_70750</v>
          </cell>
        </row>
        <row r="1109">
          <cell r="A1109" t="str">
            <v>I_70867</v>
          </cell>
          <cell r="B1109" t="str">
            <v>I_USA08832_70867</v>
          </cell>
        </row>
        <row r="1110">
          <cell r="A1110" t="str">
            <v>I_99984</v>
          </cell>
          <cell r="B1110" t="str">
            <v>I_USA92324_99984</v>
          </cell>
        </row>
        <row r="1111">
          <cell r="A1111" t="str">
            <v>I_77834</v>
          </cell>
          <cell r="B1111" t="str">
            <v>I_USA97128_77834</v>
          </cell>
        </row>
        <row r="1112">
          <cell r="A1112" t="str">
            <v>I_99872</v>
          </cell>
          <cell r="B1112" t="str">
            <v>I_USA31302_99872</v>
          </cell>
        </row>
        <row r="1113">
          <cell r="A1113" t="str">
            <v>I_77633</v>
          </cell>
          <cell r="B1113" t="str">
            <v>I_USA28312_77633</v>
          </cell>
        </row>
        <row r="1114">
          <cell r="A1114" t="str">
            <v>I_60442</v>
          </cell>
          <cell r="B1114" t="str">
            <v>I_USA75165_60442</v>
          </cell>
        </row>
        <row r="1115">
          <cell r="A1115" t="str">
            <v>I_74417</v>
          </cell>
          <cell r="B1115" t="str">
            <v>I_CANN3R7K2_74417</v>
          </cell>
        </row>
        <row r="1116">
          <cell r="A1116" t="str">
            <v>I_66845</v>
          </cell>
          <cell r="B1116" t="str">
            <v>I_USA29730_66845</v>
          </cell>
        </row>
        <row r="1117">
          <cell r="A1117" t="str">
            <v>I_65609</v>
          </cell>
          <cell r="B1117" t="str">
            <v>I_USA50525_65609</v>
          </cell>
        </row>
        <row r="1118">
          <cell r="A1118" t="str">
            <v>I_77178</v>
          </cell>
          <cell r="B1118" t="str">
            <v>I_USA92880_77178</v>
          </cell>
        </row>
        <row r="1119">
          <cell r="A1119" t="str">
            <v>I_69374</v>
          </cell>
          <cell r="B1119" t="str">
            <v>I_USA40218_69374</v>
          </cell>
        </row>
        <row r="1120">
          <cell r="A1120" t="str">
            <v>I_99870</v>
          </cell>
          <cell r="B1120" t="str">
            <v>I_USA60628_99870</v>
          </cell>
        </row>
        <row r="1121">
          <cell r="A1121" t="str">
            <v>I_55038</v>
          </cell>
          <cell r="B1121" t="str">
            <v>I_USA95037_55038</v>
          </cell>
        </row>
        <row r="1122">
          <cell r="A1122" t="str">
            <v>I_60903</v>
          </cell>
          <cell r="B1122" t="str">
            <v>I_USA30083_60903</v>
          </cell>
        </row>
        <row r="1123">
          <cell r="A1123" t="str">
            <v>I_99977</v>
          </cell>
          <cell r="B1123" t="str">
            <v>I_USA23434_99977</v>
          </cell>
        </row>
        <row r="1124">
          <cell r="A1124" t="str">
            <v>I_77217</v>
          </cell>
          <cell r="B1124" t="str">
            <v>I_USA18640_77217</v>
          </cell>
        </row>
        <row r="1125">
          <cell r="A1125" t="str">
            <v>I_76973</v>
          </cell>
          <cell r="B1125" t="str">
            <v>I_USA53209_76973</v>
          </cell>
        </row>
        <row r="1126">
          <cell r="A1126" t="str">
            <v>I_65152</v>
          </cell>
          <cell r="B1126" t="str">
            <v>I_USA40010_65152</v>
          </cell>
        </row>
        <row r="1127">
          <cell r="A1127" t="str">
            <v>I_61569</v>
          </cell>
          <cell r="B1127" t="str">
            <v>I_USA08037_61569</v>
          </cell>
        </row>
        <row r="1128">
          <cell r="A1128" t="str">
            <v>I_59697</v>
          </cell>
          <cell r="B1128" t="str">
            <v>I_USA60421_59697</v>
          </cell>
        </row>
        <row r="1129">
          <cell r="A1129" t="str">
            <v>I_77821</v>
          </cell>
          <cell r="B1129" t="str">
            <v>I_CANL6G1C4_77821</v>
          </cell>
        </row>
        <row r="1130">
          <cell r="A1130" t="str">
            <v>I_99691</v>
          </cell>
          <cell r="B1130" t="str">
            <v>I_USA78744_99691</v>
          </cell>
        </row>
        <row r="1131">
          <cell r="A1131" t="str">
            <v>I_65127</v>
          </cell>
          <cell r="B1131" t="str">
            <v>I_USA14103_65127</v>
          </cell>
        </row>
        <row r="1132">
          <cell r="A1132" t="str">
            <v>I_61901</v>
          </cell>
          <cell r="B1132" t="str">
            <v>I_USA60490_61901</v>
          </cell>
        </row>
        <row r="1133">
          <cell r="A1133" t="str">
            <v>I_77578</v>
          </cell>
          <cell r="B1133" t="str">
            <v>I_MEX59750_77578</v>
          </cell>
        </row>
        <row r="1134">
          <cell r="A1134" t="str">
            <v>I_78261</v>
          </cell>
          <cell r="B1134" t="str">
            <v>I_USA47711_78261</v>
          </cell>
        </row>
        <row r="1135">
          <cell r="A1135" t="str">
            <v>I_50791</v>
          </cell>
          <cell r="B1135" t="str">
            <v>I_CANL4K1K3_50791</v>
          </cell>
        </row>
        <row r="1136">
          <cell r="A1136" t="str">
            <v>I_45646</v>
          </cell>
          <cell r="B1136" t="str">
            <v>I_USA45040_45646</v>
          </cell>
        </row>
        <row r="1137">
          <cell r="A1137" t="str">
            <v>I_44246</v>
          </cell>
          <cell r="B1137" t="str">
            <v>I_USA31069_44246</v>
          </cell>
        </row>
        <row r="1138">
          <cell r="A1138" t="str">
            <v>I_54188</v>
          </cell>
          <cell r="B1138" t="str">
            <v>I_CANH9X0A3_54188</v>
          </cell>
        </row>
        <row r="1139">
          <cell r="A1139" t="str">
            <v>I_72367</v>
          </cell>
          <cell r="B1139" t="str">
            <v>I_CANV4W3X4_72367</v>
          </cell>
        </row>
        <row r="1140">
          <cell r="A1140" t="str">
            <v>I_58396</v>
          </cell>
          <cell r="B1140" t="str">
            <v>I_USA08817_58396</v>
          </cell>
        </row>
        <row r="1141">
          <cell r="A1141" t="str">
            <v>I_79393</v>
          </cell>
          <cell r="B1141" t="str">
            <v>I_USA08810_79393</v>
          </cell>
        </row>
        <row r="1142">
          <cell r="A1142" t="str">
            <v>I_60754</v>
          </cell>
          <cell r="B1142" t="str">
            <v>I_CANH4R1V1_60754</v>
          </cell>
        </row>
        <row r="1143">
          <cell r="A1143" t="str">
            <v>I_60581</v>
          </cell>
          <cell r="B1143" t="str">
            <v>I_USA45040_60581</v>
          </cell>
        </row>
        <row r="1144">
          <cell r="A1144" t="str">
            <v>I_63218</v>
          </cell>
          <cell r="B1144" t="str">
            <v>I_USA95334_63218</v>
          </cell>
        </row>
        <row r="1145">
          <cell r="A1145" t="str">
            <v>I_71451</v>
          </cell>
          <cell r="B1145" t="str">
            <v>I_USA32433_71451</v>
          </cell>
        </row>
        <row r="1146">
          <cell r="A1146" t="str">
            <v>I_71601</v>
          </cell>
          <cell r="B1146" t="str">
            <v>I_USA79906_71601</v>
          </cell>
        </row>
        <row r="1147">
          <cell r="A1147" t="str">
            <v>I_59626</v>
          </cell>
          <cell r="B1147" t="str">
            <v>I_USA01772_59626</v>
          </cell>
        </row>
        <row r="1148">
          <cell r="A1148" t="str">
            <v>I_55960</v>
          </cell>
          <cell r="B1148" t="str">
            <v>I_USA54489_55960</v>
          </cell>
        </row>
        <row r="1149">
          <cell r="A1149" t="str">
            <v>I_61075</v>
          </cell>
          <cell r="B1149" t="str">
            <v>I_USA92570_61075</v>
          </cell>
        </row>
        <row r="1150">
          <cell r="A1150" t="str">
            <v>I_77164</v>
          </cell>
          <cell r="B1150" t="str">
            <v>I_USA39817_77164</v>
          </cell>
        </row>
        <row r="1151">
          <cell r="A1151" t="str">
            <v>I_45718</v>
          </cell>
          <cell r="B1151" t="str">
            <v>I_USA85193_45718</v>
          </cell>
        </row>
        <row r="1152">
          <cell r="A1152" t="str">
            <v>I_71483</v>
          </cell>
          <cell r="B1152" t="str">
            <v>I_USA18020_71483</v>
          </cell>
        </row>
        <row r="1153">
          <cell r="A1153" t="str">
            <v>I_69300</v>
          </cell>
          <cell r="B1153" t="str">
            <v>I_USA60525_69300</v>
          </cell>
        </row>
        <row r="1154">
          <cell r="A1154" t="str">
            <v>I_42285</v>
          </cell>
          <cell r="B1154" t="str">
            <v>I_USA46063_42285</v>
          </cell>
        </row>
        <row r="1155">
          <cell r="A1155" t="str">
            <v>I_60574</v>
          </cell>
          <cell r="B1155" t="str">
            <v>I_MEX21210_60574</v>
          </cell>
        </row>
        <row r="1156">
          <cell r="A1156" t="str">
            <v>I_65498</v>
          </cell>
          <cell r="B1156" t="str">
            <v>I_CANB3B0G3_65498</v>
          </cell>
        </row>
        <row r="1157">
          <cell r="A1157" t="str">
            <v>I_99921</v>
          </cell>
          <cell r="B1157" t="str">
            <v>I_USA91789_99921</v>
          </cell>
        </row>
        <row r="1158">
          <cell r="A1158" t="str">
            <v>I_67757</v>
          </cell>
          <cell r="B1158" t="str">
            <v>I_CANT2C3J7_67757</v>
          </cell>
        </row>
        <row r="1159">
          <cell r="A1159" t="str">
            <v>I_45286</v>
          </cell>
          <cell r="B1159" t="str">
            <v>I_USA29334_45286</v>
          </cell>
        </row>
        <row r="1160">
          <cell r="A1160" t="str">
            <v>I_68847</v>
          </cell>
          <cell r="B1160" t="str">
            <v>I_CANK9A4L1_68847</v>
          </cell>
        </row>
        <row r="1161">
          <cell r="A1161" t="str">
            <v>I_44272</v>
          </cell>
          <cell r="B1161" t="str">
            <v>I_USA76504_44272</v>
          </cell>
        </row>
        <row r="1162">
          <cell r="A1162" t="str">
            <v>I_67308</v>
          </cell>
          <cell r="B1162" t="str">
            <v>I_CANV3C5W9_67308</v>
          </cell>
        </row>
        <row r="1163">
          <cell r="A1163" t="str">
            <v>I_71690</v>
          </cell>
          <cell r="B1163" t="str">
            <v>I_USA85365_71690</v>
          </cell>
        </row>
        <row r="1164">
          <cell r="A1164" t="str">
            <v>I_71628</v>
          </cell>
          <cell r="B1164" t="str">
            <v>I_USA30507_71628</v>
          </cell>
        </row>
        <row r="1165">
          <cell r="A1165" t="str">
            <v>I_70324</v>
          </cell>
          <cell r="B1165" t="str">
            <v>I_USA60085_70324</v>
          </cell>
        </row>
        <row r="1166">
          <cell r="A1166" t="str">
            <v>I_63468</v>
          </cell>
          <cell r="B1166" t="str">
            <v>I_USA92374_63468</v>
          </cell>
        </row>
        <row r="1167">
          <cell r="A1167" t="str">
            <v>I_46258</v>
          </cell>
          <cell r="B1167" t="str">
            <v>I_USA74115_46258</v>
          </cell>
        </row>
        <row r="1168">
          <cell r="A1168" t="str">
            <v>I_77493</v>
          </cell>
          <cell r="B1168" t="str">
            <v>I_USA43072_77493</v>
          </cell>
        </row>
        <row r="1169">
          <cell r="A1169" t="str">
            <v>I_65181</v>
          </cell>
          <cell r="B1169" t="str">
            <v>I_USA50525_65181</v>
          </cell>
        </row>
        <row r="1170">
          <cell r="A1170" t="str">
            <v>I_53978</v>
          </cell>
          <cell r="B1170" t="str">
            <v>I_USA40211_53978</v>
          </cell>
        </row>
        <row r="1171">
          <cell r="A1171" t="str">
            <v>I_76802</v>
          </cell>
          <cell r="B1171" t="str">
            <v>I_USA91321_76802</v>
          </cell>
        </row>
        <row r="1172">
          <cell r="A1172" t="str">
            <v>I_53837</v>
          </cell>
          <cell r="B1172" t="str">
            <v>I_USA60506_53837</v>
          </cell>
        </row>
        <row r="1173">
          <cell r="A1173" t="str">
            <v>I_53852</v>
          </cell>
          <cell r="B1173" t="str">
            <v>I_USA32219_53852</v>
          </cell>
        </row>
        <row r="1174">
          <cell r="A1174" t="str">
            <v>I_45747</v>
          </cell>
          <cell r="B1174" t="str">
            <v>I_USA60160_45747</v>
          </cell>
        </row>
        <row r="1175">
          <cell r="A1175" t="str">
            <v>I_50574</v>
          </cell>
          <cell r="B1175" t="str">
            <v>I_USA93215_50574</v>
          </cell>
        </row>
        <row r="1176">
          <cell r="A1176" t="str">
            <v>I_65967</v>
          </cell>
          <cell r="B1176" t="str">
            <v>I_USA92507_65967</v>
          </cell>
        </row>
        <row r="1177">
          <cell r="A1177" t="str">
            <v>I_58317</v>
          </cell>
          <cell r="B1177" t="str">
            <v>I_USA13031_58317</v>
          </cell>
        </row>
        <row r="1178">
          <cell r="A1178" t="str">
            <v>I_56230</v>
          </cell>
          <cell r="B1178" t="str">
            <v>I_USA28110_56230</v>
          </cell>
        </row>
        <row r="1179">
          <cell r="A1179" t="str">
            <v>I_90052</v>
          </cell>
          <cell r="B1179" t="str">
            <v>I_USA33563_90052</v>
          </cell>
        </row>
        <row r="1180">
          <cell r="A1180" t="str">
            <v>I_73826</v>
          </cell>
          <cell r="B1180" t="str">
            <v>I_USA91739_73826</v>
          </cell>
        </row>
        <row r="1181">
          <cell r="A1181" t="str">
            <v>I_67919</v>
          </cell>
          <cell r="B1181" t="str">
            <v>I_USA85353_67919</v>
          </cell>
        </row>
        <row r="1182">
          <cell r="A1182" t="str">
            <v>I_64940</v>
          </cell>
          <cell r="B1182" t="str">
            <v>I_USA60652_64940</v>
          </cell>
        </row>
        <row r="1183">
          <cell r="A1183" t="str">
            <v>I_99885</v>
          </cell>
          <cell r="B1183" t="str">
            <v>I_CANL5N5Z2_99885</v>
          </cell>
        </row>
        <row r="1184">
          <cell r="A1184" t="str">
            <v>I_69400</v>
          </cell>
          <cell r="B1184" t="str">
            <v>I_USA42749_69400</v>
          </cell>
        </row>
        <row r="1185">
          <cell r="A1185" t="str">
            <v>I_67580</v>
          </cell>
          <cell r="B1185" t="str">
            <v>I_CANN2V1K3_67580</v>
          </cell>
        </row>
        <row r="1186">
          <cell r="A1186" t="str">
            <v>I_76885</v>
          </cell>
          <cell r="B1186" t="str">
            <v>I_USA43302_76885</v>
          </cell>
        </row>
        <row r="1187">
          <cell r="A1187" t="str">
            <v>I_61592</v>
          </cell>
          <cell r="B1187" t="str">
            <v>I_USA94952_61592</v>
          </cell>
        </row>
        <row r="1188">
          <cell r="A1188" t="str">
            <v>I_76591</v>
          </cell>
          <cell r="B1188" t="str">
            <v>I_CANL5T2N6_76591</v>
          </cell>
        </row>
        <row r="1189">
          <cell r="A1189" t="str">
            <v>I_67916</v>
          </cell>
          <cell r="B1189" t="str">
            <v>I_USA95206_67916</v>
          </cell>
        </row>
        <row r="1190">
          <cell r="A1190" t="str">
            <v>I_42235</v>
          </cell>
          <cell r="B1190" t="str">
            <v>I_USA28216_42235</v>
          </cell>
        </row>
        <row r="1191">
          <cell r="A1191" t="str">
            <v>I_66634</v>
          </cell>
          <cell r="B1191" t="str">
            <v>I_CANL7G4R7_66634</v>
          </cell>
        </row>
        <row r="1192">
          <cell r="A1192" t="str">
            <v>I_74533</v>
          </cell>
          <cell r="B1192" t="str">
            <v>I_USA53073_74533</v>
          </cell>
        </row>
        <row r="1193">
          <cell r="A1193" t="str">
            <v>I_53986</v>
          </cell>
          <cell r="B1193" t="str">
            <v>I_USA75050_53986</v>
          </cell>
        </row>
        <row r="1194">
          <cell r="A1194" t="str">
            <v>I_43982</v>
          </cell>
          <cell r="B1194" t="str">
            <v>I_USA80022_43982</v>
          </cell>
        </row>
        <row r="1195">
          <cell r="A1195" t="str">
            <v>I_61750</v>
          </cell>
          <cell r="B1195" t="str">
            <v>I_USA37421_61750</v>
          </cell>
        </row>
        <row r="1196">
          <cell r="A1196" t="str">
            <v>I_54237</v>
          </cell>
          <cell r="B1196" t="str">
            <v>I_USA54904_54237</v>
          </cell>
        </row>
        <row r="1197">
          <cell r="A1197" t="str">
            <v>I_46122</v>
          </cell>
          <cell r="B1197" t="str">
            <v>I_USA98272_46122</v>
          </cell>
        </row>
        <row r="1198">
          <cell r="A1198" t="str">
            <v>I_75312</v>
          </cell>
          <cell r="B1198" t="str">
            <v>I_USA41042_75312</v>
          </cell>
        </row>
        <row r="1199">
          <cell r="A1199" t="str">
            <v>I_76243</v>
          </cell>
          <cell r="B1199" t="str">
            <v>I_USA27537_76243</v>
          </cell>
        </row>
        <row r="1200">
          <cell r="A1200" t="str">
            <v>I_76529</v>
          </cell>
          <cell r="B1200" t="str">
            <v>I_CANV3G2T9_76529</v>
          </cell>
        </row>
        <row r="1201">
          <cell r="A1201" t="str">
            <v>I_60639</v>
          </cell>
          <cell r="B1201" t="str">
            <v>I_USA18106_60639</v>
          </cell>
        </row>
        <row r="1202">
          <cell r="A1202" t="str">
            <v>I_43323</v>
          </cell>
          <cell r="B1202" t="str">
            <v>I_USA14028_43323</v>
          </cell>
        </row>
        <row r="1203">
          <cell r="A1203" t="str">
            <v>I_74526</v>
          </cell>
          <cell r="B1203" t="str">
            <v>I_CANB3B0B3_74526</v>
          </cell>
        </row>
        <row r="1204">
          <cell r="A1204" t="str">
            <v>I_61589</v>
          </cell>
          <cell r="B1204" t="str">
            <v>I_USA95316_61589</v>
          </cell>
        </row>
        <row r="1205">
          <cell r="A1205" t="str">
            <v>I_55333</v>
          </cell>
          <cell r="B1205" t="str">
            <v>I_USA54703_55333</v>
          </cell>
        </row>
        <row r="1206">
          <cell r="A1206" t="str">
            <v>I_68994</v>
          </cell>
          <cell r="B1206" t="str">
            <v>I_USA33853_68994</v>
          </cell>
        </row>
        <row r="1207">
          <cell r="A1207" t="str">
            <v>I_63457</v>
          </cell>
          <cell r="B1207" t="str">
            <v>I_USA47725_63457</v>
          </cell>
        </row>
        <row r="1208">
          <cell r="A1208" t="str">
            <v>I_46124</v>
          </cell>
          <cell r="B1208" t="str">
            <v>I_USA33170_46124</v>
          </cell>
        </row>
        <row r="1209">
          <cell r="A1209" t="str">
            <v>I_58783</v>
          </cell>
          <cell r="B1209" t="str">
            <v>I_CANH4T1J8_58783</v>
          </cell>
        </row>
        <row r="1210">
          <cell r="A1210" t="str">
            <v>I_59356</v>
          </cell>
          <cell r="B1210" t="str">
            <v>I_USA27809_59356</v>
          </cell>
        </row>
        <row r="1211">
          <cell r="A1211" t="str">
            <v>I_68958</v>
          </cell>
          <cell r="B1211" t="str">
            <v>I_USA60131_68958</v>
          </cell>
        </row>
        <row r="1212">
          <cell r="A1212" t="str">
            <v>I_55727</v>
          </cell>
          <cell r="B1212" t="str">
            <v>I_USA60447_55727</v>
          </cell>
        </row>
        <row r="1213">
          <cell r="A1213" t="str">
            <v>I_66593</v>
          </cell>
          <cell r="B1213" t="str">
            <v>I_USA55033_66593</v>
          </cell>
        </row>
        <row r="1214">
          <cell r="A1214" t="str">
            <v>I_99967</v>
          </cell>
          <cell r="B1214" t="str">
            <v>I_USA80014_99967</v>
          </cell>
        </row>
        <row r="1215">
          <cell r="A1215" t="str">
            <v>I_74725</v>
          </cell>
          <cell r="B1215" t="str">
            <v>I_USA46706_74725</v>
          </cell>
        </row>
        <row r="1216">
          <cell r="A1216" t="str">
            <v>I_73304</v>
          </cell>
          <cell r="B1216" t="str">
            <v>I_USA91710_73304</v>
          </cell>
        </row>
        <row r="1217">
          <cell r="A1217" t="str">
            <v>I_90028</v>
          </cell>
          <cell r="B1217" t="str">
            <v>I_USA53070_90028</v>
          </cell>
        </row>
        <row r="1218">
          <cell r="A1218" t="str">
            <v>I_62187</v>
          </cell>
          <cell r="B1218" t="str">
            <v>I_USA33563_62187</v>
          </cell>
        </row>
        <row r="1219">
          <cell r="A1219" t="str">
            <v>I_54390</v>
          </cell>
          <cell r="B1219" t="str">
            <v>I_USA95776_54390</v>
          </cell>
        </row>
        <row r="1220">
          <cell r="A1220" t="str">
            <v>I_50289</v>
          </cell>
          <cell r="B1220" t="str">
            <v>I_USA90058_50289</v>
          </cell>
        </row>
        <row r="1221">
          <cell r="A1221" t="str">
            <v>I_56181</v>
          </cell>
          <cell r="B1221" t="str">
            <v>I_USA49057_56181</v>
          </cell>
        </row>
        <row r="1222">
          <cell r="A1222" t="str">
            <v>I_64476</v>
          </cell>
          <cell r="B1222" t="str">
            <v>I_USA30721_64476</v>
          </cell>
        </row>
        <row r="1223">
          <cell r="A1223" t="str">
            <v>I_54812</v>
          </cell>
          <cell r="B1223" t="str">
            <v>I_USA85353_54812</v>
          </cell>
        </row>
        <row r="1224">
          <cell r="A1224" t="str">
            <v>I_69322</v>
          </cell>
          <cell r="B1224" t="str">
            <v>I_USA31789_69322</v>
          </cell>
        </row>
        <row r="1225">
          <cell r="A1225" t="str">
            <v>I_60319</v>
          </cell>
          <cell r="B1225" t="str">
            <v>I_USA08831_60319</v>
          </cell>
        </row>
        <row r="1226">
          <cell r="A1226" t="str">
            <v>I_99917</v>
          </cell>
          <cell r="B1226" t="str">
            <v>I_USA92614_99917</v>
          </cell>
        </row>
        <row r="1227">
          <cell r="A1227" t="str">
            <v>I_67997</v>
          </cell>
          <cell r="B1227" t="str">
            <v>I_CANM1P2X4_67997</v>
          </cell>
        </row>
        <row r="1228">
          <cell r="A1228" t="str">
            <v>I_60916</v>
          </cell>
          <cell r="B1228" t="str">
            <v>I_USA60433_60916</v>
          </cell>
        </row>
        <row r="1229">
          <cell r="A1229" t="str">
            <v>I_79315</v>
          </cell>
          <cell r="B1229" t="str">
            <v>I_USA45380_79315</v>
          </cell>
        </row>
        <row r="1230">
          <cell r="A1230" t="str">
            <v>I_60178</v>
          </cell>
          <cell r="B1230" t="str">
            <v>I_USA46077_60178</v>
          </cell>
        </row>
        <row r="1231">
          <cell r="A1231" t="str">
            <v>I_58955</v>
          </cell>
          <cell r="B1231" t="str">
            <v>I_USA46052_58955</v>
          </cell>
        </row>
        <row r="1232">
          <cell r="A1232" t="str">
            <v>I_77124</v>
          </cell>
          <cell r="B1232" t="str">
            <v>I_USA30152_77124</v>
          </cell>
        </row>
        <row r="1233">
          <cell r="A1233" t="str">
            <v>I_60332</v>
          </cell>
          <cell r="B1233" t="str">
            <v>I_USA75050_60332</v>
          </cell>
        </row>
        <row r="1234">
          <cell r="A1234" t="str">
            <v>I_69047</v>
          </cell>
          <cell r="B1234" t="str">
            <v>I_USA89431_69047</v>
          </cell>
        </row>
        <row r="1235">
          <cell r="A1235" t="str">
            <v>I_61384</v>
          </cell>
          <cell r="B1235" t="str">
            <v>I_CANL9T5V7_61384</v>
          </cell>
        </row>
        <row r="1236">
          <cell r="A1236" t="str">
            <v>I_69870</v>
          </cell>
          <cell r="B1236" t="str">
            <v>I_USA92408_69870</v>
          </cell>
        </row>
        <row r="1237">
          <cell r="A1237" t="str">
            <v>I_60524</v>
          </cell>
          <cell r="B1237" t="str">
            <v>I_USA11590_60524</v>
          </cell>
        </row>
        <row r="1238">
          <cell r="A1238" t="str">
            <v>I_74415</v>
          </cell>
          <cell r="B1238" t="str">
            <v>I_USA23320_74415</v>
          </cell>
        </row>
        <row r="1239">
          <cell r="A1239" t="str">
            <v>I_67794</v>
          </cell>
          <cell r="B1239" t="str">
            <v>I_USA15501_67794</v>
          </cell>
        </row>
        <row r="1240">
          <cell r="A1240" t="str">
            <v>I_55086</v>
          </cell>
          <cell r="B1240" t="str">
            <v>I_USA08344_55086</v>
          </cell>
        </row>
        <row r="1241">
          <cell r="A1241" t="str">
            <v>I_74370</v>
          </cell>
          <cell r="B1241" t="str">
            <v>I_USA63042_74370</v>
          </cell>
        </row>
        <row r="1242">
          <cell r="A1242" t="str">
            <v>I_61073</v>
          </cell>
          <cell r="B1242" t="str">
            <v>I_USA30253_61073</v>
          </cell>
        </row>
        <row r="1243">
          <cell r="A1243" t="str">
            <v>I_54014</v>
          </cell>
          <cell r="B1243" t="str">
            <v>I_USA22603_54014</v>
          </cell>
        </row>
        <row r="1244">
          <cell r="A1244" t="str">
            <v>I_75046</v>
          </cell>
          <cell r="B1244" t="str">
            <v>I_USA37086_75046</v>
          </cell>
        </row>
        <row r="1245">
          <cell r="A1245" t="str">
            <v>I_50837</v>
          </cell>
          <cell r="B1245" t="str">
            <v>I_USA93901_50837</v>
          </cell>
        </row>
        <row r="1246">
          <cell r="A1246" t="str">
            <v>I_57080</v>
          </cell>
          <cell r="B1246" t="str">
            <v>I_USA60188_57080</v>
          </cell>
        </row>
        <row r="1247">
          <cell r="A1247" t="str">
            <v>I_70900</v>
          </cell>
          <cell r="B1247" t="str">
            <v>I_USA60131_70900</v>
          </cell>
        </row>
        <row r="1248">
          <cell r="A1248" t="str">
            <v>I_74510</v>
          </cell>
          <cell r="B1248" t="str">
            <v>I_CANL5R3L8_74510</v>
          </cell>
        </row>
        <row r="1249">
          <cell r="A1249" t="str">
            <v>I_76472</v>
          </cell>
          <cell r="B1249" t="str">
            <v>I_CANL5S1J6_76472</v>
          </cell>
        </row>
        <row r="1250">
          <cell r="A1250" t="str">
            <v>I_62547</v>
          </cell>
          <cell r="B1250" t="str">
            <v>I_USA90810_62547</v>
          </cell>
        </row>
        <row r="1251">
          <cell r="A1251" t="str">
            <v>I_45105</v>
          </cell>
          <cell r="B1251" t="str">
            <v>I_USA11530_45105</v>
          </cell>
        </row>
        <row r="1252">
          <cell r="A1252" t="str">
            <v>I_54249</v>
          </cell>
          <cell r="B1252" t="str">
            <v>I_USA08360_54249</v>
          </cell>
        </row>
        <row r="1253">
          <cell r="A1253" t="str">
            <v>I_99993</v>
          </cell>
          <cell r="B1253" t="str">
            <v>I_USA64836_99993</v>
          </cell>
        </row>
        <row r="1254">
          <cell r="A1254" t="str">
            <v>I_50666</v>
          </cell>
          <cell r="B1254" t="str">
            <v>I_USA08831_50666</v>
          </cell>
        </row>
        <row r="1255">
          <cell r="A1255" t="str">
            <v>I_77101</v>
          </cell>
          <cell r="B1255" t="str">
            <v>I_USA91761_77101</v>
          </cell>
        </row>
        <row r="1256">
          <cell r="A1256" t="str">
            <v>I_69938</v>
          </cell>
          <cell r="B1256" t="str">
            <v>I_CANK6H6C7_69938</v>
          </cell>
        </row>
        <row r="1257">
          <cell r="A1257" t="str">
            <v>I_69435</v>
          </cell>
          <cell r="B1257" t="str">
            <v>I_USA93013_69435</v>
          </cell>
        </row>
        <row r="1258">
          <cell r="A1258" t="str">
            <v>I_99909</v>
          </cell>
          <cell r="B1258" t="str">
            <v>I_CANK0K2G0_99909</v>
          </cell>
        </row>
        <row r="1259">
          <cell r="A1259" t="str">
            <v>I_60756</v>
          </cell>
          <cell r="B1259" t="str">
            <v>I_USA24328_60756</v>
          </cell>
        </row>
        <row r="1260">
          <cell r="A1260" t="str">
            <v>I_77208</v>
          </cell>
          <cell r="B1260" t="str">
            <v>I_USA60123_77208</v>
          </cell>
        </row>
        <row r="1261">
          <cell r="A1261" t="str">
            <v>I_69158</v>
          </cell>
          <cell r="B1261" t="str">
            <v>I_USA37924_69158</v>
          </cell>
        </row>
        <row r="1262">
          <cell r="A1262" t="str">
            <v>I_76747</v>
          </cell>
          <cell r="B1262" t="str">
            <v>I_USA91761_76747</v>
          </cell>
        </row>
        <row r="1263">
          <cell r="A1263" t="str">
            <v>I_77180</v>
          </cell>
          <cell r="B1263" t="str">
            <v>I_USA92806_77180</v>
          </cell>
        </row>
        <row r="1264">
          <cell r="A1264" t="str">
            <v>I_71633</v>
          </cell>
          <cell r="B1264" t="str">
            <v>I_USA78219_71633</v>
          </cell>
        </row>
        <row r="1265">
          <cell r="A1265" t="str">
            <v>I_75873</v>
          </cell>
          <cell r="B1265" t="str">
            <v>I_USA92316_75873</v>
          </cell>
        </row>
        <row r="1266">
          <cell r="A1266" t="str">
            <v>I_71691</v>
          </cell>
          <cell r="B1266" t="str">
            <v>I_USA93458_71691</v>
          </cell>
        </row>
        <row r="1267">
          <cell r="A1267" t="str">
            <v>I_69473</v>
          </cell>
          <cell r="B1267" t="str">
            <v>I_CANL5S2A5_69473</v>
          </cell>
        </row>
        <row r="1268">
          <cell r="A1268" t="str">
            <v>I_68744</v>
          </cell>
          <cell r="B1268" t="str">
            <v>I_USA98857_68744</v>
          </cell>
        </row>
        <row r="1269">
          <cell r="A1269" t="str">
            <v>I_61017</v>
          </cell>
          <cell r="B1269" t="str">
            <v>I_CANL3R3L3_61017</v>
          </cell>
        </row>
        <row r="1270">
          <cell r="A1270" t="str">
            <v>I_63168</v>
          </cell>
          <cell r="B1270" t="str">
            <v>I_USA12754_63168</v>
          </cell>
        </row>
        <row r="1271">
          <cell r="A1271" t="str">
            <v>I_53201</v>
          </cell>
          <cell r="B1271" t="str">
            <v>I_USA60104_53201</v>
          </cell>
        </row>
        <row r="1272">
          <cell r="A1272" t="str">
            <v>I_65193</v>
          </cell>
          <cell r="B1272" t="str">
            <v>I_USA30213_65193</v>
          </cell>
        </row>
        <row r="1273">
          <cell r="A1273" t="str">
            <v>I_45720</v>
          </cell>
          <cell r="B1273" t="str">
            <v>I_USA43215_45720</v>
          </cell>
        </row>
        <row r="1274">
          <cell r="A1274" t="str">
            <v>I_63484</v>
          </cell>
          <cell r="B1274" t="str">
            <v>I_CANV4G1B5_63484</v>
          </cell>
        </row>
        <row r="1275">
          <cell r="A1275" t="str">
            <v>I_60883</v>
          </cell>
          <cell r="B1275" t="str">
            <v>I_USA18017_60883</v>
          </cell>
        </row>
        <row r="1276">
          <cell r="A1276" t="str">
            <v>I_77554</v>
          </cell>
          <cell r="B1276" t="str">
            <v>I_USA92324_77554</v>
          </cell>
        </row>
        <row r="1277">
          <cell r="A1277" t="str">
            <v>I_90016</v>
          </cell>
          <cell r="B1277" t="str">
            <v>I_USA08810_90016</v>
          </cell>
        </row>
        <row r="1278">
          <cell r="A1278" t="str">
            <v>I_63114</v>
          </cell>
          <cell r="B1278" t="str">
            <v>I_CANH7S1Z7_63114</v>
          </cell>
        </row>
        <row r="1279">
          <cell r="A1279" t="str">
            <v>I_50412</v>
          </cell>
          <cell r="B1279" t="str">
            <v>I_USA17406_50412</v>
          </cell>
        </row>
        <row r="1280">
          <cell r="A1280" t="str">
            <v>I_58885</v>
          </cell>
          <cell r="B1280" t="str">
            <v>I_CANJ0E1A0_58885</v>
          </cell>
        </row>
        <row r="1281">
          <cell r="A1281" t="str">
            <v>I_50700</v>
          </cell>
          <cell r="B1281" t="str">
            <v>I_USA14414_50700</v>
          </cell>
        </row>
        <row r="1282">
          <cell r="A1282" t="str">
            <v>I_62677</v>
          </cell>
          <cell r="B1282" t="str">
            <v>I_USA60714_62677</v>
          </cell>
        </row>
        <row r="1283">
          <cell r="A1283" t="str">
            <v>I_63815</v>
          </cell>
          <cell r="B1283" t="str">
            <v>I_USA30474_63815</v>
          </cell>
        </row>
        <row r="1284">
          <cell r="A1284" t="str">
            <v>I_69785</v>
          </cell>
          <cell r="B1284" t="str">
            <v>I_CANH1N2H8_69785</v>
          </cell>
        </row>
        <row r="1285">
          <cell r="A1285" t="str">
            <v>I_74886</v>
          </cell>
          <cell r="B1285" t="str">
            <v>I_USA63069_74886</v>
          </cell>
        </row>
        <row r="1286">
          <cell r="A1286" t="str">
            <v>I_70522</v>
          </cell>
          <cell r="B1286" t="str">
            <v>I_CANR2R1V4_70522</v>
          </cell>
        </row>
        <row r="1287">
          <cell r="A1287" t="str">
            <v>I_67812</v>
          </cell>
          <cell r="B1287" t="str">
            <v>I_USA90810_67812</v>
          </cell>
        </row>
        <row r="1288">
          <cell r="A1288" t="str">
            <v>I_99943</v>
          </cell>
          <cell r="B1288" t="str">
            <v>I_USA35005_99943</v>
          </cell>
        </row>
        <row r="1289">
          <cell r="A1289" t="str">
            <v>I_53975</v>
          </cell>
          <cell r="B1289" t="str">
            <v>I_USA54983_53975</v>
          </cell>
        </row>
        <row r="1290">
          <cell r="A1290" t="str">
            <v>I_77499</v>
          </cell>
          <cell r="B1290" t="str">
            <v>I_USA14821_77499</v>
          </cell>
        </row>
        <row r="1291">
          <cell r="A1291" t="str">
            <v>I_65603</v>
          </cell>
          <cell r="B1291" t="str">
            <v>I_USA30297_65603</v>
          </cell>
        </row>
        <row r="1292">
          <cell r="A1292" t="str">
            <v>I_67868</v>
          </cell>
          <cell r="B1292" t="str">
            <v>I_USA70577_67868</v>
          </cell>
        </row>
        <row r="1293">
          <cell r="A1293" t="str">
            <v>I_90043</v>
          </cell>
          <cell r="B1293" t="str">
            <v>I_USA75019_90043</v>
          </cell>
        </row>
        <row r="1294">
          <cell r="A1294" t="str">
            <v>I_55754</v>
          </cell>
          <cell r="B1294" t="str">
            <v>I_USA17033_55754</v>
          </cell>
        </row>
        <row r="1295">
          <cell r="A1295" t="str">
            <v>I_61399</v>
          </cell>
          <cell r="B1295" t="str">
            <v>I_USA18974_61399</v>
          </cell>
        </row>
        <row r="1296">
          <cell r="A1296" t="str">
            <v>I_74532</v>
          </cell>
          <cell r="B1296" t="str">
            <v>I_USA49036_74532</v>
          </cell>
        </row>
        <row r="1297">
          <cell r="A1297" t="str">
            <v>I_61019</v>
          </cell>
          <cell r="B1297" t="str">
            <v>I_CANL4W2K4_61019</v>
          </cell>
        </row>
        <row r="1298">
          <cell r="A1298" t="str">
            <v>I_76749</v>
          </cell>
          <cell r="B1298" t="str">
            <v>I_USA85365_76749</v>
          </cell>
        </row>
        <row r="1299">
          <cell r="A1299" t="str">
            <v>I_77165</v>
          </cell>
          <cell r="B1299" t="str">
            <v>I_USA78154_77165</v>
          </cell>
        </row>
        <row r="1300">
          <cell r="A1300" t="str">
            <v>I_76789</v>
          </cell>
          <cell r="B1300" t="str">
            <v>I_CANH4T1G7_76789</v>
          </cell>
        </row>
        <row r="1301">
          <cell r="A1301" t="str">
            <v>I_54930</v>
          </cell>
          <cell r="B1301" t="str">
            <v>I_USA92154_54930</v>
          </cell>
        </row>
        <row r="1302">
          <cell r="A1302" t="str">
            <v>I_67994</v>
          </cell>
          <cell r="B1302" t="str">
            <v>I_CANL7G0E2_67994</v>
          </cell>
        </row>
        <row r="1303">
          <cell r="A1303" t="str">
            <v>I_75899</v>
          </cell>
          <cell r="B1303" t="str">
            <v>I_USA93030_75899</v>
          </cell>
        </row>
        <row r="1304">
          <cell r="A1304" t="str">
            <v>I_46194</v>
          </cell>
          <cell r="B1304" t="str">
            <v>I_USA60542_46194</v>
          </cell>
        </row>
        <row r="1305">
          <cell r="A1305" t="str">
            <v>I_76647</v>
          </cell>
          <cell r="B1305" t="str">
            <v>I_USA53092_76647</v>
          </cell>
        </row>
        <row r="1306">
          <cell r="A1306" t="str">
            <v>I_62037</v>
          </cell>
          <cell r="B1306" t="str">
            <v>I_CANL6T1G1_62037</v>
          </cell>
        </row>
        <row r="1307">
          <cell r="A1307" t="str">
            <v>I_53905</v>
          </cell>
          <cell r="B1307" t="str">
            <v>I_USA65804_53905</v>
          </cell>
        </row>
        <row r="1308">
          <cell r="A1308" t="str">
            <v>I_67583</v>
          </cell>
          <cell r="B1308" t="str">
            <v>I_USA47150_67583</v>
          </cell>
        </row>
        <row r="1309">
          <cell r="A1309" t="str">
            <v>I_59700</v>
          </cell>
          <cell r="B1309" t="str">
            <v>I_USA60103_59700</v>
          </cell>
        </row>
        <row r="1310">
          <cell r="A1310" t="str">
            <v>I_50817</v>
          </cell>
          <cell r="B1310" t="str">
            <v>I_USA37922_50817</v>
          </cell>
        </row>
        <row r="1311">
          <cell r="A1311" t="str">
            <v>I_54243</v>
          </cell>
          <cell r="B1311" t="str">
            <v>I_USA19543_54243</v>
          </cell>
        </row>
        <row r="1312">
          <cell r="A1312" t="str">
            <v>I_66906</v>
          </cell>
          <cell r="B1312" t="str">
            <v>I_USA31768_66906</v>
          </cell>
        </row>
        <row r="1313">
          <cell r="A1313" t="str">
            <v>I_69407</v>
          </cell>
          <cell r="B1313" t="str">
            <v>I_USA38141_69407</v>
          </cell>
        </row>
        <row r="1314">
          <cell r="A1314" t="str">
            <v>I_65254</v>
          </cell>
          <cell r="B1314" t="str">
            <v>I_CANJ7N2H4_65254</v>
          </cell>
        </row>
        <row r="1315">
          <cell r="A1315" t="str">
            <v>I_57510</v>
          </cell>
          <cell r="B1315" t="str">
            <v>I_CANJ2S1Y7_57510</v>
          </cell>
        </row>
        <row r="1316">
          <cell r="A1316" t="str">
            <v>I_78884</v>
          </cell>
          <cell r="B1316" t="str">
            <v>I_USA95012_78884</v>
          </cell>
        </row>
        <row r="1317">
          <cell r="A1317" t="str">
            <v>I_70978</v>
          </cell>
          <cell r="B1317" t="str">
            <v>I_MEX78437_70978</v>
          </cell>
        </row>
        <row r="1318">
          <cell r="A1318" t="str">
            <v>I_65802</v>
          </cell>
          <cell r="B1318" t="str">
            <v>I_MEX21394_65802</v>
          </cell>
        </row>
        <row r="1319">
          <cell r="A1319" t="str">
            <v>I_46140</v>
          </cell>
          <cell r="B1319" t="str">
            <v>I_USA99301_46140</v>
          </cell>
        </row>
        <row r="1320">
          <cell r="A1320" t="str">
            <v>I_76748</v>
          </cell>
          <cell r="B1320" t="str">
            <v>I_USA92337_76748</v>
          </cell>
        </row>
        <row r="1321">
          <cell r="A1321" t="str">
            <v>I_58186</v>
          </cell>
          <cell r="B1321" t="str">
            <v>I_USA92337_58186</v>
          </cell>
        </row>
        <row r="1322">
          <cell r="A1322" t="str">
            <v>I_74604</v>
          </cell>
          <cell r="B1322" t="str">
            <v>I_CANL3Z3G9_74604</v>
          </cell>
        </row>
        <row r="1323">
          <cell r="A1323" t="str">
            <v>I_74502</v>
          </cell>
          <cell r="B1323" t="str">
            <v>I_USA40216_74502</v>
          </cell>
        </row>
        <row r="1324">
          <cell r="A1324" t="str">
            <v>I_61134</v>
          </cell>
          <cell r="B1324" t="str">
            <v>I_USA27217_61134</v>
          </cell>
        </row>
        <row r="1325">
          <cell r="A1325" t="str">
            <v>I_72379</v>
          </cell>
          <cell r="B1325" t="str">
            <v>I_USA95330_72379</v>
          </cell>
        </row>
        <row r="1326">
          <cell r="A1326" t="str">
            <v>I_53169</v>
          </cell>
          <cell r="B1326" t="str">
            <v>I_CANN3Y4K3_53169</v>
          </cell>
        </row>
        <row r="1327">
          <cell r="A1327" t="str">
            <v>I_73975</v>
          </cell>
          <cell r="B1327" t="str">
            <v>I_USA16441_73975</v>
          </cell>
        </row>
        <row r="1328">
          <cell r="A1328" t="str">
            <v>I_66481</v>
          </cell>
          <cell r="B1328" t="str">
            <v>I_USA50659_66481</v>
          </cell>
        </row>
        <row r="1329">
          <cell r="A1329" t="str">
            <v>I_65530</v>
          </cell>
          <cell r="B1329" t="str">
            <v>I_USA14228_65530</v>
          </cell>
        </row>
        <row r="1330">
          <cell r="A1330" t="str">
            <v>I_74369</v>
          </cell>
          <cell r="B1330" t="str">
            <v>I_USA61822_74369</v>
          </cell>
        </row>
        <row r="1331">
          <cell r="A1331" t="str">
            <v>I_44276</v>
          </cell>
          <cell r="B1331" t="str">
            <v>I_USA18640_44276</v>
          </cell>
        </row>
        <row r="1332">
          <cell r="A1332" t="str">
            <v>I_44000</v>
          </cell>
          <cell r="B1332" t="str">
            <v>I_USA35601_44000</v>
          </cell>
        </row>
        <row r="1333">
          <cell r="A1333" t="str">
            <v>I_64325</v>
          </cell>
          <cell r="B1333" t="str">
            <v>I_USA07514_64325</v>
          </cell>
        </row>
        <row r="1334">
          <cell r="A1334" t="str">
            <v>I_69146</v>
          </cell>
          <cell r="B1334" t="str">
            <v>I_CANL4W3W6_69146</v>
          </cell>
        </row>
        <row r="1335">
          <cell r="A1335" t="str">
            <v>I_73990</v>
          </cell>
          <cell r="B1335" t="str">
            <v>I_USA91744_73990</v>
          </cell>
        </row>
        <row r="1336">
          <cell r="A1336" t="str">
            <v>I_62711</v>
          </cell>
          <cell r="B1336" t="str">
            <v>I_USA10926_62711</v>
          </cell>
        </row>
        <row r="1337">
          <cell r="A1337" t="str">
            <v>I_58529</v>
          </cell>
          <cell r="B1337" t="str">
            <v>I_USA23851_58529</v>
          </cell>
        </row>
        <row r="1338">
          <cell r="A1338" t="str">
            <v>I_65079</v>
          </cell>
          <cell r="B1338" t="str">
            <v>I_USA48854_65079</v>
          </cell>
        </row>
        <row r="1339">
          <cell r="A1339" t="str">
            <v>I_79427</v>
          </cell>
          <cell r="B1339" t="str">
            <v>I_USA53581_79427</v>
          </cell>
        </row>
        <row r="1340">
          <cell r="A1340" t="str">
            <v>I_69437</v>
          </cell>
          <cell r="B1340" t="str">
            <v>I_USA28160_69437</v>
          </cell>
        </row>
        <row r="1341">
          <cell r="A1341" t="str">
            <v>I_70489</v>
          </cell>
          <cell r="B1341" t="str">
            <v>I_CANL5R3W2_70489</v>
          </cell>
        </row>
        <row r="1342">
          <cell r="A1342" t="str">
            <v>I_77503</v>
          </cell>
          <cell r="B1342" t="str">
            <v>I_USA49519_77503</v>
          </cell>
        </row>
        <row r="1343">
          <cell r="A1343" t="str">
            <v>I_76225</v>
          </cell>
          <cell r="B1343" t="str">
            <v>I_USA76247_76225</v>
          </cell>
        </row>
        <row r="1344">
          <cell r="A1344" t="str">
            <v>I_65186</v>
          </cell>
          <cell r="B1344" t="str">
            <v>I_USA08831_65186</v>
          </cell>
        </row>
        <row r="1345">
          <cell r="A1345" t="str">
            <v>I_60961</v>
          </cell>
          <cell r="B1345" t="str">
            <v>I_USA54303_60961</v>
          </cell>
        </row>
        <row r="1346">
          <cell r="A1346" t="str">
            <v>I_75434</v>
          </cell>
          <cell r="B1346" t="str">
            <v>I_USA98848_75434</v>
          </cell>
        </row>
        <row r="1347">
          <cell r="A1347" t="str">
            <v>I_69367</v>
          </cell>
          <cell r="B1347" t="str">
            <v>I_USA98424_69367</v>
          </cell>
        </row>
        <row r="1348">
          <cell r="A1348" t="str">
            <v>I_90046</v>
          </cell>
          <cell r="B1348" t="str">
            <v>I_USA63301_90046</v>
          </cell>
        </row>
        <row r="1349">
          <cell r="A1349" t="str">
            <v>I_99944</v>
          </cell>
          <cell r="B1349" t="str">
            <v>I_USA27536_99944</v>
          </cell>
        </row>
        <row r="1350">
          <cell r="A1350" t="str">
            <v>I_77506</v>
          </cell>
          <cell r="B1350" t="str">
            <v>I_USA53511_77506</v>
          </cell>
        </row>
        <row r="1351">
          <cell r="A1351" t="str">
            <v>I_61243</v>
          </cell>
          <cell r="B1351" t="str">
            <v>I_USA53121_61243</v>
          </cell>
        </row>
        <row r="1352">
          <cell r="A1352" t="str">
            <v>I_51028</v>
          </cell>
          <cell r="B1352" t="str">
            <v>I_USA38637_51028</v>
          </cell>
        </row>
        <row r="1353">
          <cell r="A1353" t="str">
            <v>I_43855</v>
          </cell>
          <cell r="B1353" t="str">
            <v>I_USA17745_43855</v>
          </cell>
        </row>
        <row r="1354">
          <cell r="A1354" t="str">
            <v>I_90014</v>
          </cell>
          <cell r="B1354" t="str">
            <v>I_USA85043_90014</v>
          </cell>
        </row>
        <row r="1355">
          <cell r="A1355" t="str">
            <v>I_42264</v>
          </cell>
          <cell r="B1355" t="str">
            <v>I_USA62450_42264</v>
          </cell>
        </row>
        <row r="1356">
          <cell r="A1356" t="str">
            <v>I_65800</v>
          </cell>
          <cell r="B1356" t="str">
            <v>I_MEX59616_65800</v>
          </cell>
        </row>
        <row r="1357">
          <cell r="A1357" t="str">
            <v>I_78939</v>
          </cell>
          <cell r="B1357" t="str">
            <v>I_USA76401_78939</v>
          </cell>
        </row>
        <row r="1358">
          <cell r="A1358" t="str">
            <v>I_50511</v>
          </cell>
          <cell r="B1358" t="str">
            <v>I_USA93203_50511</v>
          </cell>
        </row>
        <row r="1359">
          <cell r="A1359" t="str">
            <v>I_44796</v>
          </cell>
          <cell r="B1359" t="str">
            <v>I_USA31402_44796</v>
          </cell>
        </row>
        <row r="1360">
          <cell r="A1360" t="str">
            <v>I_53984</v>
          </cell>
          <cell r="B1360" t="str">
            <v>I_USA13856_53984</v>
          </cell>
        </row>
        <row r="1361">
          <cell r="A1361" t="str">
            <v>I_79318</v>
          </cell>
          <cell r="B1361" t="str">
            <v>I_USA64068_79318</v>
          </cell>
        </row>
        <row r="1362">
          <cell r="A1362" t="str">
            <v>I_61797</v>
          </cell>
          <cell r="B1362" t="str">
            <v>I_USA60714_61797</v>
          </cell>
        </row>
        <row r="1363">
          <cell r="A1363" t="str">
            <v>I_75452</v>
          </cell>
          <cell r="B1363" t="str">
            <v>I_CANJ4Y2Z2_75452</v>
          </cell>
        </row>
        <row r="1364">
          <cell r="A1364" t="str">
            <v>I_99930</v>
          </cell>
          <cell r="B1364" t="str">
            <v>I_CANR3T3T5_99930</v>
          </cell>
        </row>
        <row r="1365">
          <cell r="A1365" t="str">
            <v>I_79492</v>
          </cell>
          <cell r="B1365" t="str">
            <v>I_USA95236_79492</v>
          </cell>
        </row>
        <row r="1366">
          <cell r="A1366" t="str">
            <v>I_68983</v>
          </cell>
          <cell r="B1366" t="str">
            <v>I_USA07040_68983</v>
          </cell>
        </row>
        <row r="1367">
          <cell r="A1367" t="str">
            <v>I_50405</v>
          </cell>
          <cell r="B1367" t="str">
            <v>I_USA93618_50405</v>
          </cell>
        </row>
        <row r="1368">
          <cell r="A1368" t="str">
            <v>I_55459</v>
          </cell>
          <cell r="B1368" t="str">
            <v>I_USA55113_55459</v>
          </cell>
        </row>
        <row r="1369">
          <cell r="A1369" t="str">
            <v>I_67817</v>
          </cell>
          <cell r="B1369" t="str">
            <v>I_USA90630_67817</v>
          </cell>
        </row>
        <row r="1370">
          <cell r="A1370" t="str">
            <v>I_71533</v>
          </cell>
          <cell r="B1370" t="str">
            <v>I_USA93030_71533</v>
          </cell>
        </row>
        <row r="1371">
          <cell r="A1371" t="str">
            <v>I_65126</v>
          </cell>
          <cell r="B1371" t="str">
            <v>I_USA46148_65126</v>
          </cell>
        </row>
        <row r="1372">
          <cell r="A1372" t="str">
            <v>I_66912</v>
          </cell>
          <cell r="B1372" t="str">
            <v>I_USA33844_66912</v>
          </cell>
        </row>
        <row r="1373">
          <cell r="A1373" t="str">
            <v>I_60577</v>
          </cell>
          <cell r="B1373" t="str">
            <v>I_USA32219_60577</v>
          </cell>
        </row>
        <row r="1374">
          <cell r="A1374" t="str">
            <v>I_61267</v>
          </cell>
          <cell r="B1374" t="str">
            <v>I_USA42240_61267</v>
          </cell>
        </row>
        <row r="1375">
          <cell r="A1375" t="str">
            <v>I_76205</v>
          </cell>
          <cell r="B1375" t="str">
            <v>I_USA64804_76205</v>
          </cell>
        </row>
        <row r="1376">
          <cell r="A1376" t="str">
            <v>I_60357</v>
          </cell>
          <cell r="B1376" t="str">
            <v>I_CANV2S4J8_60357</v>
          </cell>
        </row>
        <row r="1377">
          <cell r="A1377" t="str">
            <v>I_44146</v>
          </cell>
          <cell r="B1377" t="str">
            <v>I_USA33430_44146</v>
          </cell>
        </row>
        <row r="1378">
          <cell r="A1378" t="str">
            <v>I_45830</v>
          </cell>
          <cell r="B1378" t="str">
            <v>I_USA98586_45830</v>
          </cell>
        </row>
        <row r="1379">
          <cell r="A1379" t="str">
            <v>I_64423</v>
          </cell>
          <cell r="B1379" t="str">
            <v>I_CANT3J0T5_64423</v>
          </cell>
        </row>
        <row r="1380">
          <cell r="A1380" t="str">
            <v>I_75171</v>
          </cell>
          <cell r="B1380" t="str">
            <v>I_USA85365_75171</v>
          </cell>
        </row>
        <row r="1381">
          <cell r="A1381" t="str">
            <v>I_68730</v>
          </cell>
          <cell r="B1381" t="str">
            <v>I_USA01610_68730</v>
          </cell>
        </row>
        <row r="1382">
          <cell r="A1382" t="str">
            <v>I_76405</v>
          </cell>
          <cell r="B1382" t="str">
            <v>I_CANM9W6H8_76405</v>
          </cell>
        </row>
        <row r="1383">
          <cell r="A1383" t="str">
            <v>I_46539</v>
          </cell>
          <cell r="B1383" t="str">
            <v>I_USA54729_46539</v>
          </cell>
        </row>
        <row r="1384">
          <cell r="A1384" t="str">
            <v>I_46384</v>
          </cell>
          <cell r="B1384" t="str">
            <v>I_USA78045_46384</v>
          </cell>
        </row>
        <row r="1385">
          <cell r="A1385" t="str">
            <v>I_46082</v>
          </cell>
          <cell r="B1385" t="str">
            <v>I_USA93631_46082</v>
          </cell>
        </row>
        <row r="1386">
          <cell r="A1386" t="str">
            <v>I_56304</v>
          </cell>
          <cell r="B1386" t="str">
            <v>I_CANM1B5V3_56304</v>
          </cell>
        </row>
        <row r="1387">
          <cell r="A1387" t="str">
            <v>I_75010</v>
          </cell>
          <cell r="B1387" t="str">
            <v>I_CANJ0L1W0_75010</v>
          </cell>
        </row>
        <row r="1388">
          <cell r="A1388" t="str">
            <v>I_71638</v>
          </cell>
          <cell r="B1388" t="str">
            <v>I_USA76155_71638</v>
          </cell>
        </row>
        <row r="1389">
          <cell r="A1389" t="str">
            <v>I_70914</v>
          </cell>
          <cell r="B1389" t="str">
            <v>I_CANK0C1M0_70914</v>
          </cell>
        </row>
        <row r="1390">
          <cell r="A1390" t="str">
            <v>I_67574</v>
          </cell>
          <cell r="B1390" t="str">
            <v>I_USA60449_67574</v>
          </cell>
        </row>
        <row r="1391">
          <cell r="A1391" t="str">
            <v>I_64288</v>
          </cell>
          <cell r="B1391" t="str">
            <v>I_USA60490_64288</v>
          </cell>
        </row>
        <row r="1392">
          <cell r="A1392" t="str">
            <v>I_45753</v>
          </cell>
          <cell r="B1392" t="str">
            <v>I_USA62454_45753</v>
          </cell>
        </row>
        <row r="1393">
          <cell r="A1393" t="str">
            <v>I_78999</v>
          </cell>
          <cell r="B1393" t="str">
            <v>I_USA92227_78999</v>
          </cell>
        </row>
        <row r="1394">
          <cell r="A1394" t="str">
            <v>I_90047</v>
          </cell>
          <cell r="B1394" t="str">
            <v>I_USA63114_90047</v>
          </cell>
        </row>
        <row r="1395">
          <cell r="A1395" t="str">
            <v>I_68777</v>
          </cell>
          <cell r="B1395" t="str">
            <v>I_USA90670_68777</v>
          </cell>
        </row>
        <row r="1396">
          <cell r="A1396" t="str">
            <v>I_59783</v>
          </cell>
          <cell r="B1396" t="str">
            <v>I_USA45014_59783</v>
          </cell>
        </row>
        <row r="1397">
          <cell r="A1397" t="str">
            <v>I_54032</v>
          </cell>
          <cell r="B1397" t="str">
            <v>I_USA60510_54032</v>
          </cell>
        </row>
        <row r="1398">
          <cell r="A1398" t="str">
            <v>I_74077</v>
          </cell>
          <cell r="B1398" t="str">
            <v>I_CANH1N3S9_74077</v>
          </cell>
        </row>
        <row r="1399">
          <cell r="A1399" t="str">
            <v>I_76890</v>
          </cell>
          <cell r="B1399" t="str">
            <v>I_USA92394_76890</v>
          </cell>
        </row>
        <row r="1400">
          <cell r="A1400" t="str">
            <v>I_54224</v>
          </cell>
          <cell r="B1400" t="str">
            <v>I_USA60525_54224</v>
          </cell>
        </row>
        <row r="1401">
          <cell r="A1401" t="str">
            <v>I_99884</v>
          </cell>
          <cell r="B1401" t="str">
            <v>I_USA46706_99884</v>
          </cell>
        </row>
        <row r="1402">
          <cell r="A1402" t="str">
            <v>I_77833</v>
          </cell>
          <cell r="B1402" t="str">
            <v>I_CANK6V6K4_77833</v>
          </cell>
        </row>
        <row r="1403">
          <cell r="A1403" t="str">
            <v>I_62959</v>
          </cell>
          <cell r="B1403" t="str">
            <v>I_USA47371_62959</v>
          </cell>
        </row>
        <row r="1404">
          <cell r="A1404" t="str">
            <v>I_78897</v>
          </cell>
          <cell r="B1404" t="str">
            <v>I_USA80550_78897</v>
          </cell>
        </row>
        <row r="1405">
          <cell r="A1405" t="str">
            <v>I_54229</v>
          </cell>
          <cell r="B1405" t="str">
            <v>I_USA12423_54229</v>
          </cell>
        </row>
        <row r="1406">
          <cell r="A1406" t="str">
            <v>I_46291</v>
          </cell>
          <cell r="B1406" t="str">
            <v>I_USA62839_46291</v>
          </cell>
        </row>
        <row r="1407">
          <cell r="A1407" t="str">
            <v>I_75888</v>
          </cell>
          <cell r="B1407" t="str">
            <v>I_USA64804_75888</v>
          </cell>
        </row>
        <row r="1408">
          <cell r="A1408" t="str">
            <v>I_58385</v>
          </cell>
          <cell r="B1408" t="str">
            <v>I_USA15425_58385</v>
          </cell>
        </row>
        <row r="1409">
          <cell r="A1409" t="str">
            <v>I_78488</v>
          </cell>
          <cell r="B1409" t="str">
            <v>I_USA98148_78488</v>
          </cell>
        </row>
        <row r="1410">
          <cell r="A1410" t="str">
            <v>I_46085</v>
          </cell>
          <cell r="B1410" t="str">
            <v>I_USA93654_46085</v>
          </cell>
        </row>
        <row r="1411">
          <cell r="A1411" t="str">
            <v>I_68978</v>
          </cell>
          <cell r="B1411" t="str">
            <v>I_USA75801_68978</v>
          </cell>
        </row>
        <row r="1412">
          <cell r="A1412" t="str">
            <v>I_62081</v>
          </cell>
          <cell r="B1412" t="str">
            <v>I_USA95315_62081</v>
          </cell>
        </row>
        <row r="1413">
          <cell r="A1413" t="str">
            <v>I_73939</v>
          </cell>
          <cell r="B1413" t="str">
            <v>I_USA34135_73939</v>
          </cell>
        </row>
        <row r="1414">
          <cell r="A1414" t="str">
            <v>I_99991</v>
          </cell>
          <cell r="B1414" t="str">
            <v>I_USA62912_99991</v>
          </cell>
        </row>
        <row r="1415">
          <cell r="A1415" t="str">
            <v>I_77223</v>
          </cell>
          <cell r="B1415" t="str">
            <v>I_USA60446_77223</v>
          </cell>
        </row>
        <row r="1416">
          <cell r="A1416" t="str">
            <v>I_69276</v>
          </cell>
          <cell r="B1416" t="str">
            <v>I_USA78409_69276</v>
          </cell>
        </row>
        <row r="1417">
          <cell r="A1417" t="str">
            <v>I_46551</v>
          </cell>
          <cell r="B1417" t="str">
            <v>I_USA14150_46551</v>
          </cell>
        </row>
        <row r="1418">
          <cell r="A1418" t="str">
            <v>I_70975</v>
          </cell>
          <cell r="B1418" t="str">
            <v>I_CANN6M0B6_70975</v>
          </cell>
        </row>
        <row r="1419">
          <cell r="A1419" t="str">
            <v>I_60906</v>
          </cell>
          <cell r="B1419" t="str">
            <v>I_USA43420_60906</v>
          </cell>
        </row>
        <row r="1420">
          <cell r="A1420" t="str">
            <v>I_76009</v>
          </cell>
          <cell r="B1420" t="str">
            <v>I_CANT2E8G8_76009</v>
          </cell>
        </row>
        <row r="1421">
          <cell r="A1421" t="str">
            <v>I_62991</v>
          </cell>
          <cell r="B1421" t="str">
            <v>I_CANC0B1A0_62991</v>
          </cell>
        </row>
        <row r="1422">
          <cell r="A1422" t="str">
            <v>I_71748</v>
          </cell>
          <cell r="B1422" t="str">
            <v>I_USA29650_71748</v>
          </cell>
        </row>
        <row r="1423">
          <cell r="A1423" t="str">
            <v>I_69301</v>
          </cell>
          <cell r="B1423" t="str">
            <v>I_USA32218_69301</v>
          </cell>
        </row>
        <row r="1424">
          <cell r="A1424" t="str">
            <v>I_45766</v>
          </cell>
          <cell r="B1424" t="str">
            <v>I_USA75244_45766</v>
          </cell>
        </row>
        <row r="1425">
          <cell r="A1425" t="str">
            <v>I_74735</v>
          </cell>
          <cell r="B1425" t="str">
            <v>I_CANH8T2V5_74735</v>
          </cell>
        </row>
        <row r="1426">
          <cell r="A1426" t="str">
            <v>I_74722</v>
          </cell>
          <cell r="B1426" t="str">
            <v>I_USA76011_74722</v>
          </cell>
        </row>
        <row r="1427">
          <cell r="A1427" t="str">
            <v>I_60695</v>
          </cell>
          <cell r="B1427" t="str">
            <v>I_USA92065_60695</v>
          </cell>
        </row>
        <row r="1428">
          <cell r="A1428" t="str">
            <v>I_45752</v>
          </cell>
          <cell r="B1428" t="str">
            <v>I_USA24477_45752</v>
          </cell>
        </row>
        <row r="1429">
          <cell r="A1429" t="str">
            <v>I_67503</v>
          </cell>
          <cell r="B1429" t="str">
            <v>I_USA30520_67503</v>
          </cell>
        </row>
        <row r="1430">
          <cell r="A1430" t="str">
            <v>I_60584</v>
          </cell>
          <cell r="B1430" t="str">
            <v>I_USA43420_60584</v>
          </cell>
        </row>
        <row r="1431">
          <cell r="A1431" t="str">
            <v>I_90045</v>
          </cell>
          <cell r="B1431" t="str">
            <v>I_USA37122_90045</v>
          </cell>
        </row>
        <row r="1432">
          <cell r="A1432" t="str">
            <v>I_99908</v>
          </cell>
          <cell r="B1432" t="str">
            <v>I_USA94607_99908</v>
          </cell>
        </row>
        <row r="1433">
          <cell r="A1433" t="str">
            <v>I_74908</v>
          </cell>
          <cell r="B1433" t="str">
            <v>I_USA33805_74908</v>
          </cell>
        </row>
        <row r="1434">
          <cell r="A1434" t="str">
            <v>I_77006</v>
          </cell>
          <cell r="B1434" t="str">
            <v>I_USA92571_77006</v>
          </cell>
        </row>
        <row r="1435">
          <cell r="A1435" t="str">
            <v>I_56613</v>
          </cell>
          <cell r="B1435" t="str">
            <v>I_USA60490_56613</v>
          </cell>
        </row>
        <row r="1436">
          <cell r="A1436" t="str">
            <v>I_65784</v>
          </cell>
          <cell r="B1436" t="str">
            <v>I_USA61063_65784</v>
          </cell>
        </row>
        <row r="1437">
          <cell r="A1437" t="str">
            <v>I_64287</v>
          </cell>
          <cell r="B1437" t="str">
            <v>I_USA47374_64287</v>
          </cell>
        </row>
        <row r="1438">
          <cell r="A1438" t="str">
            <v>I_76943</v>
          </cell>
          <cell r="B1438" t="str">
            <v>I_USA60131_76943</v>
          </cell>
        </row>
        <row r="1439">
          <cell r="A1439" t="str">
            <v>I_68976</v>
          </cell>
          <cell r="B1439" t="str">
            <v>I_USA49079_68976</v>
          </cell>
        </row>
        <row r="1440">
          <cell r="A1440" t="str">
            <v>I_62962</v>
          </cell>
          <cell r="B1440" t="str">
            <v>I_USA47371_62962</v>
          </cell>
        </row>
        <row r="1441">
          <cell r="A1441" t="str">
            <v>I_61264</v>
          </cell>
          <cell r="B1441" t="str">
            <v>I_USA60007_61264</v>
          </cell>
        </row>
        <row r="1442">
          <cell r="A1442" t="str">
            <v>I_65738</v>
          </cell>
          <cell r="B1442" t="str">
            <v>I_USA43125_65738</v>
          </cell>
        </row>
        <row r="1443">
          <cell r="A1443" t="str">
            <v>I_68912</v>
          </cell>
          <cell r="B1443" t="str">
            <v>I_USA01801_68912</v>
          </cell>
        </row>
        <row r="1444">
          <cell r="A1444" t="str">
            <v>I_69684</v>
          </cell>
          <cell r="B1444" t="str">
            <v>I_USA98108_69684</v>
          </cell>
        </row>
        <row r="1445">
          <cell r="A1445" t="str">
            <v>I_90035</v>
          </cell>
          <cell r="B1445" t="str">
            <v>I_USA89434_90035</v>
          </cell>
        </row>
        <row r="1446">
          <cell r="A1446" t="str">
            <v>I_99905</v>
          </cell>
          <cell r="B1446" t="str">
            <v>I_USA95678_99905</v>
          </cell>
        </row>
        <row r="1447">
          <cell r="A1447" t="str">
            <v>I_77496</v>
          </cell>
          <cell r="B1447" t="str">
            <v>I_USA95215_77496</v>
          </cell>
        </row>
        <row r="1448">
          <cell r="A1448" t="str">
            <v>I_60176</v>
          </cell>
          <cell r="B1448" t="str">
            <v>I_USA61602_60176</v>
          </cell>
        </row>
        <row r="1449">
          <cell r="A1449" t="str">
            <v>I_67758</v>
          </cell>
          <cell r="B1449" t="str">
            <v>I_CANV3M5P9_67758</v>
          </cell>
        </row>
        <row r="1450">
          <cell r="A1450" t="str">
            <v>I_60583</v>
          </cell>
          <cell r="B1450" t="str">
            <v>I_USA52761_60583</v>
          </cell>
        </row>
        <row r="1451">
          <cell r="A1451" t="str">
            <v>I_45585</v>
          </cell>
          <cell r="B1451" t="str">
            <v>I_USA98032_45585</v>
          </cell>
        </row>
        <row r="1452">
          <cell r="A1452" t="str">
            <v>I_71688</v>
          </cell>
          <cell r="B1452" t="str">
            <v>I_USA18504_71688</v>
          </cell>
        </row>
        <row r="1453">
          <cell r="A1453" t="str">
            <v>I_54203</v>
          </cell>
          <cell r="B1453" t="str">
            <v>I_USA23434_54203</v>
          </cell>
        </row>
        <row r="1454">
          <cell r="A1454" t="str">
            <v>I_77835</v>
          </cell>
          <cell r="B1454" t="str">
            <v>I_USA60085_77835</v>
          </cell>
        </row>
        <row r="1455">
          <cell r="A1455" t="str">
            <v>I_77783</v>
          </cell>
          <cell r="B1455" t="str">
            <v>I_USA90670_77783</v>
          </cell>
        </row>
        <row r="1456">
          <cell r="A1456" t="str">
            <v>I_59151</v>
          </cell>
          <cell r="B1456" t="str">
            <v>I_CANC0B1A0_59151</v>
          </cell>
        </row>
        <row r="1457">
          <cell r="A1457" t="str">
            <v>I_76224</v>
          </cell>
          <cell r="B1457" t="str">
            <v>I_USA91789_76224</v>
          </cell>
        </row>
        <row r="1458">
          <cell r="A1458" t="str">
            <v>I_66440</v>
          </cell>
          <cell r="B1458" t="str">
            <v>I_USA97230_66440</v>
          </cell>
        </row>
        <row r="1459">
          <cell r="A1459" t="str">
            <v>I_62712</v>
          </cell>
          <cell r="B1459" t="str">
            <v>I_USA28786_62712</v>
          </cell>
        </row>
        <row r="1460">
          <cell r="A1460" t="str">
            <v>I_58582</v>
          </cell>
          <cell r="B1460" t="str">
            <v>I_USA83350_58582</v>
          </cell>
        </row>
        <row r="1461">
          <cell r="A1461" t="str">
            <v>I_59654</v>
          </cell>
          <cell r="B1461" t="str">
            <v>I_USA29072_59654</v>
          </cell>
        </row>
        <row r="1462">
          <cell r="A1462" t="str">
            <v>I_79306</v>
          </cell>
          <cell r="B1462" t="str">
            <v>I_USA57717_79306</v>
          </cell>
        </row>
        <row r="1463">
          <cell r="A1463" t="str">
            <v>I_70870</v>
          </cell>
          <cell r="B1463" t="str">
            <v>I_USA02852_70870</v>
          </cell>
        </row>
        <row r="1464">
          <cell r="A1464" t="str">
            <v>I_77190</v>
          </cell>
          <cell r="B1464" t="str">
            <v>I_USA49508_77190</v>
          </cell>
        </row>
        <row r="1465">
          <cell r="A1465" t="str">
            <v>I_44006</v>
          </cell>
          <cell r="B1465" t="str">
            <v>I_USA18063_44006</v>
          </cell>
        </row>
        <row r="1466">
          <cell r="A1466" t="str">
            <v>I_62994</v>
          </cell>
          <cell r="B1466" t="str">
            <v>I_CANE4M2L2_62994</v>
          </cell>
        </row>
        <row r="1467">
          <cell r="A1467" t="str">
            <v>I_74429</v>
          </cell>
          <cell r="B1467" t="str">
            <v>I_USA92590_74429</v>
          </cell>
        </row>
        <row r="1468">
          <cell r="A1468" t="str">
            <v>I_69025</v>
          </cell>
          <cell r="B1468" t="str">
            <v>I_USA47274_69025</v>
          </cell>
        </row>
        <row r="1469">
          <cell r="A1469" t="str">
            <v>I_69366</v>
          </cell>
          <cell r="B1469" t="str">
            <v>I_USA29492_69366</v>
          </cell>
        </row>
        <row r="1470">
          <cell r="A1470" t="str">
            <v>I_63706</v>
          </cell>
          <cell r="B1470" t="str">
            <v>I_USA15650_63706</v>
          </cell>
        </row>
        <row r="1471">
          <cell r="A1471" t="str">
            <v>I_75260</v>
          </cell>
          <cell r="B1471" t="str">
            <v>I_USA93263_75260</v>
          </cell>
        </row>
        <row r="1472">
          <cell r="A1472" t="str">
            <v>I_50510</v>
          </cell>
          <cell r="B1472" t="str">
            <v>I_USA03771_50510</v>
          </cell>
        </row>
        <row r="1473">
          <cell r="A1473" t="str">
            <v>I_60730</v>
          </cell>
          <cell r="B1473" t="str">
            <v>I_USA12967_60730</v>
          </cell>
        </row>
        <row r="1474">
          <cell r="A1474" t="str">
            <v>I_60640</v>
          </cell>
          <cell r="B1474" t="str">
            <v>I_USA44662_60640</v>
          </cell>
        </row>
        <row r="1475">
          <cell r="A1475" t="str">
            <v>I_67482</v>
          </cell>
          <cell r="B1475" t="str">
            <v>I_USA75050_67482</v>
          </cell>
        </row>
        <row r="1476">
          <cell r="A1476" t="str">
            <v>I_99883</v>
          </cell>
          <cell r="B1476" t="str">
            <v>I_CANL5A2W4_99883</v>
          </cell>
        </row>
        <row r="1477">
          <cell r="A1477" t="str">
            <v>I_65313</v>
          </cell>
          <cell r="B1477" t="str">
            <v>I_USA29673_65313</v>
          </cell>
        </row>
        <row r="1478">
          <cell r="A1478" t="str">
            <v>I_44852</v>
          </cell>
          <cell r="B1478" t="str">
            <v>I_USA14590_44852</v>
          </cell>
        </row>
        <row r="1479">
          <cell r="A1479" t="str">
            <v>I_76744</v>
          </cell>
          <cell r="B1479" t="str">
            <v>I_USA90744_76744</v>
          </cell>
        </row>
        <row r="1480">
          <cell r="A1480" t="str">
            <v>I_78888</v>
          </cell>
          <cell r="B1480" t="str">
            <v>I_USA90670_78888</v>
          </cell>
        </row>
        <row r="1481">
          <cell r="A1481" t="str">
            <v>I_77851</v>
          </cell>
          <cell r="B1481" t="str">
            <v>I_USA90220_77851</v>
          </cell>
        </row>
        <row r="1482">
          <cell r="A1482" t="str">
            <v>I_74393</v>
          </cell>
          <cell r="B1482" t="str">
            <v>I_USA85043_74393</v>
          </cell>
        </row>
        <row r="1483">
          <cell r="A1483" t="str">
            <v>I_99950</v>
          </cell>
          <cell r="B1483" t="str">
            <v>I_USA92801_99950</v>
          </cell>
        </row>
        <row r="1484">
          <cell r="A1484" t="str">
            <v>I_71795</v>
          </cell>
          <cell r="B1484" t="str">
            <v>I_USA33166_71795</v>
          </cell>
        </row>
        <row r="1485">
          <cell r="A1485" t="str">
            <v>I_64487</v>
          </cell>
          <cell r="B1485" t="str">
            <v>I_CANK8N3A3_64487</v>
          </cell>
        </row>
        <row r="1486">
          <cell r="A1486" t="str">
            <v>I_44292</v>
          </cell>
          <cell r="B1486" t="str">
            <v>I_USA31069_44292</v>
          </cell>
        </row>
        <row r="1487">
          <cell r="A1487" t="str">
            <v>I_58078</v>
          </cell>
          <cell r="B1487" t="str">
            <v>I_USA91752_58078</v>
          </cell>
        </row>
        <row r="1488">
          <cell r="A1488" t="str">
            <v>I_99990</v>
          </cell>
          <cell r="B1488" t="str">
            <v>I_USA47882_99990</v>
          </cell>
        </row>
        <row r="1489">
          <cell r="A1489" t="str">
            <v>I_76774</v>
          </cell>
          <cell r="B1489" t="str">
            <v>I_USA16407_76774</v>
          </cell>
        </row>
        <row r="1490">
          <cell r="A1490" t="str">
            <v>I_76539</v>
          </cell>
          <cell r="B1490" t="str">
            <v>I_USA98052_76539</v>
          </cell>
        </row>
        <row r="1491">
          <cell r="A1491" t="str">
            <v>I_44147</v>
          </cell>
          <cell r="B1491" t="str">
            <v>I_USA17111_44147</v>
          </cell>
        </row>
        <row r="1492">
          <cell r="A1492" t="str">
            <v>I_53863</v>
          </cell>
          <cell r="B1492" t="str">
            <v>I_USA65803_53863</v>
          </cell>
        </row>
        <row r="1493">
          <cell r="A1493" t="str">
            <v>I_76621</v>
          </cell>
          <cell r="B1493" t="str">
            <v>I_USA98632_76621</v>
          </cell>
        </row>
        <row r="1494">
          <cell r="A1494" t="str">
            <v>I_69436</v>
          </cell>
          <cell r="B1494" t="str">
            <v>I_USA93036_69436</v>
          </cell>
        </row>
        <row r="1495">
          <cell r="A1495" t="str">
            <v>I_64927</v>
          </cell>
          <cell r="B1495" t="str">
            <v>I_USA79403_64927</v>
          </cell>
        </row>
        <row r="1496">
          <cell r="A1496" t="str">
            <v>I_79440</v>
          </cell>
          <cell r="B1496" t="str">
            <v>I_USA31407_79440</v>
          </cell>
        </row>
        <row r="1497">
          <cell r="A1497" t="str">
            <v>I_60750</v>
          </cell>
          <cell r="B1497" t="str">
            <v>I_CANJ2C6L8_60750</v>
          </cell>
        </row>
        <row r="1498">
          <cell r="A1498" t="str">
            <v>I_68996</v>
          </cell>
          <cell r="B1498" t="str">
            <v>I_USA40383_68996</v>
          </cell>
        </row>
        <row r="1499">
          <cell r="A1499" t="str">
            <v>I_50814</v>
          </cell>
          <cell r="B1499" t="str">
            <v>I_USA60132_50814</v>
          </cell>
        </row>
        <row r="1500">
          <cell r="A1500" t="str">
            <v>I_42301</v>
          </cell>
          <cell r="B1500" t="str">
            <v>I_USA17044_42301</v>
          </cell>
        </row>
        <row r="1501">
          <cell r="A1501" t="str">
            <v>I_54011</v>
          </cell>
          <cell r="B1501" t="str">
            <v>I_USA29108_54011</v>
          </cell>
        </row>
        <row r="1502">
          <cell r="A1502" t="str">
            <v>I_55737</v>
          </cell>
          <cell r="B1502" t="str">
            <v>I_USA55126_55737</v>
          </cell>
        </row>
        <row r="1503">
          <cell r="A1503" t="str">
            <v>I_79089</v>
          </cell>
          <cell r="B1503" t="str">
            <v>I_USA41048_79089</v>
          </cell>
        </row>
        <row r="1504">
          <cell r="A1504" t="str">
            <v>I_61071</v>
          </cell>
          <cell r="B1504" t="str">
            <v>I_USA18020_61071</v>
          </cell>
        </row>
        <row r="1505">
          <cell r="A1505" t="str">
            <v>I_76710</v>
          </cell>
          <cell r="B1505" t="str">
            <v>I_USA07205_76710</v>
          </cell>
        </row>
        <row r="1506">
          <cell r="A1506" t="str">
            <v>I_45854</v>
          </cell>
          <cell r="B1506" t="str">
            <v>I_USA94545_45854</v>
          </cell>
        </row>
        <row r="1507">
          <cell r="A1507" t="str">
            <v>I_69287</v>
          </cell>
          <cell r="B1507" t="str">
            <v>I_MEX32505_69287</v>
          </cell>
        </row>
        <row r="1508">
          <cell r="A1508" t="str">
            <v>I_76983</v>
          </cell>
          <cell r="B1508" t="str">
            <v>I_USA92507_76983</v>
          </cell>
        </row>
        <row r="1509">
          <cell r="A1509" t="str">
            <v>I_54178</v>
          </cell>
          <cell r="B1509" t="str">
            <v>I_USA54448_54178</v>
          </cell>
        </row>
        <row r="1510">
          <cell r="A1510" t="str">
            <v>I_99939</v>
          </cell>
          <cell r="B1510" t="str">
            <v>I_USA98052_99939</v>
          </cell>
        </row>
        <row r="1511">
          <cell r="A1511" t="str">
            <v>I_68848</v>
          </cell>
          <cell r="B1511" t="str">
            <v>I_CANL5S1L9_68848</v>
          </cell>
        </row>
        <row r="1512">
          <cell r="A1512" t="str">
            <v>I_60328</v>
          </cell>
          <cell r="B1512" t="str">
            <v>I_USA53910_60328</v>
          </cell>
        </row>
        <row r="1513">
          <cell r="A1513" t="str">
            <v>I_74635</v>
          </cell>
          <cell r="B1513" t="str">
            <v>I_CANL5C1V8_74635</v>
          </cell>
        </row>
        <row r="1514">
          <cell r="A1514" t="str">
            <v>I_99878</v>
          </cell>
          <cell r="B1514" t="str">
            <v>I_USA41042_99878</v>
          </cell>
        </row>
        <row r="1515">
          <cell r="A1515" t="str">
            <v>I_45743</v>
          </cell>
          <cell r="B1515" t="str">
            <v>I_USA55379_45743</v>
          </cell>
        </row>
        <row r="1516">
          <cell r="A1516" t="str">
            <v>I_99760</v>
          </cell>
          <cell r="B1516" t="str">
            <v>I_USA27379_99760</v>
          </cell>
        </row>
        <row r="1517">
          <cell r="A1517" t="str">
            <v>I_76884</v>
          </cell>
          <cell r="B1517" t="str">
            <v>I_CANL4G4C3_76884</v>
          </cell>
        </row>
        <row r="1518">
          <cell r="A1518" t="str">
            <v>I_56302</v>
          </cell>
          <cell r="B1518" t="str">
            <v>I_CANH4P2K9_56302</v>
          </cell>
        </row>
        <row r="1519">
          <cell r="A1519" t="str">
            <v>I_77781</v>
          </cell>
          <cell r="B1519" t="str">
            <v>I_USA72401_77781</v>
          </cell>
        </row>
        <row r="1520">
          <cell r="A1520" t="str">
            <v>I_79308</v>
          </cell>
          <cell r="B1520" t="str">
            <v>I_USA92373_79308</v>
          </cell>
        </row>
        <row r="1521">
          <cell r="A1521" t="str">
            <v>I_60875</v>
          </cell>
          <cell r="B1521" t="str">
            <v>I_CANK8V5P4_60875</v>
          </cell>
        </row>
        <row r="1522">
          <cell r="A1522" t="str">
            <v>I_75408</v>
          </cell>
          <cell r="B1522" t="str">
            <v>I_USA29172_75408</v>
          </cell>
        </row>
        <row r="1523">
          <cell r="A1523" t="str">
            <v>I_62678</v>
          </cell>
          <cell r="B1523" t="str">
            <v>I_USA53936_62678</v>
          </cell>
        </row>
        <row r="1524">
          <cell r="A1524" t="str">
            <v>I_68990</v>
          </cell>
          <cell r="B1524" t="str">
            <v>I_USA74434_68990</v>
          </cell>
        </row>
        <row r="1525">
          <cell r="A1525" t="str">
            <v>I_65000</v>
          </cell>
          <cell r="B1525" t="str">
            <v>I_USA84404_65000</v>
          </cell>
        </row>
        <row r="1526">
          <cell r="A1526" t="str">
            <v>I_99761</v>
          </cell>
          <cell r="B1526" t="str">
            <v>I_USA31092_99761</v>
          </cell>
        </row>
        <row r="1527">
          <cell r="A1527" t="str">
            <v>I_74088</v>
          </cell>
          <cell r="B1527" t="str">
            <v>I_USA61285_74088</v>
          </cell>
        </row>
        <row r="1528">
          <cell r="A1528" t="str">
            <v>I_79470</v>
          </cell>
          <cell r="B1528" t="str">
            <v>I_CANL4K2N1_79470</v>
          </cell>
        </row>
        <row r="1529">
          <cell r="A1529" t="str">
            <v>I_71697</v>
          </cell>
          <cell r="B1529" t="str">
            <v>I_USA92408_71697</v>
          </cell>
        </row>
        <row r="1530">
          <cell r="A1530" t="str">
            <v>I_67295</v>
          </cell>
          <cell r="B1530" t="str">
            <v>I_CANV3V4H2_67295</v>
          </cell>
        </row>
        <row r="1531">
          <cell r="A1531" t="str">
            <v>I_69781</v>
          </cell>
          <cell r="B1531" t="str">
            <v>I_CANK8V4S4_69781</v>
          </cell>
        </row>
        <row r="1532">
          <cell r="A1532" t="str">
            <v>I_60525</v>
          </cell>
          <cell r="B1532" t="str">
            <v>I_USA11590_60525</v>
          </cell>
        </row>
        <row r="1533">
          <cell r="A1533" t="str">
            <v>I_67023</v>
          </cell>
          <cell r="B1533" t="str">
            <v>I_USA95380_67023</v>
          </cell>
        </row>
        <row r="1534">
          <cell r="A1534" t="str">
            <v>I_90056</v>
          </cell>
          <cell r="B1534" t="str">
            <v>I_USA95330_90056</v>
          </cell>
        </row>
        <row r="1535">
          <cell r="A1535" t="str">
            <v>I_69749</v>
          </cell>
          <cell r="B1535" t="str">
            <v>I_USA08037_69749</v>
          </cell>
        </row>
        <row r="1536">
          <cell r="A1536" t="str">
            <v>I_60820</v>
          </cell>
          <cell r="B1536" t="str">
            <v>I_USA30253_60820</v>
          </cell>
        </row>
        <row r="1537">
          <cell r="A1537" t="str">
            <v>I_74507</v>
          </cell>
          <cell r="B1537" t="str">
            <v>I_USA49802_74507</v>
          </cell>
        </row>
        <row r="1538">
          <cell r="A1538" t="str">
            <v>I_55672</v>
          </cell>
          <cell r="B1538" t="str">
            <v>I_USA84104_55672</v>
          </cell>
        </row>
        <row r="1539">
          <cell r="A1539" t="str">
            <v>I_72383</v>
          </cell>
          <cell r="B1539" t="str">
            <v>I_CANM3A1A3_72383</v>
          </cell>
        </row>
        <row r="1540">
          <cell r="A1540" t="str">
            <v>I_54132</v>
          </cell>
          <cell r="B1540" t="str">
            <v>I_MEX22250_54132</v>
          </cell>
        </row>
        <row r="1541">
          <cell r="A1541" t="str">
            <v>I_53857</v>
          </cell>
          <cell r="B1541" t="str">
            <v>I_USA50401_53857</v>
          </cell>
        </row>
        <row r="1542">
          <cell r="A1542" t="str">
            <v>I_75267</v>
          </cell>
          <cell r="B1542" t="str">
            <v>I_CANL9V3N5_75267</v>
          </cell>
        </row>
        <row r="1543">
          <cell r="A1543" t="str">
            <v>I_74232</v>
          </cell>
          <cell r="B1543" t="str">
            <v>I_USA75237_74232</v>
          </cell>
        </row>
        <row r="1544">
          <cell r="A1544" t="str">
            <v>I_50730</v>
          </cell>
          <cell r="B1544" t="str">
            <v>I_USA18202_50730</v>
          </cell>
        </row>
        <row r="1545">
          <cell r="A1545" t="str">
            <v>I_50231</v>
          </cell>
          <cell r="B1545" t="str">
            <v>I_USA98148_50231</v>
          </cell>
        </row>
        <row r="1546">
          <cell r="A1546" t="str">
            <v>I_54202</v>
          </cell>
          <cell r="B1546" t="str">
            <v>I_USA07074_54202</v>
          </cell>
        </row>
        <row r="1547">
          <cell r="A1547" t="str">
            <v>I_45903</v>
          </cell>
          <cell r="B1547" t="str">
            <v>I_USA28150_45903</v>
          </cell>
        </row>
        <row r="1548">
          <cell r="A1548" t="str">
            <v>I_71653</v>
          </cell>
          <cell r="B1548" t="str">
            <v>I_USA74434_71653</v>
          </cell>
        </row>
        <row r="1549">
          <cell r="A1549" t="str">
            <v>I_53973</v>
          </cell>
          <cell r="B1549" t="str">
            <v>I_USA54403_53973</v>
          </cell>
        </row>
        <row r="1550">
          <cell r="A1550" t="str">
            <v>I_45979</v>
          </cell>
          <cell r="B1550" t="str">
            <v>I_USA45840_45979</v>
          </cell>
        </row>
        <row r="1551">
          <cell r="A1551" t="str">
            <v>I_59027</v>
          </cell>
          <cell r="B1551" t="str">
            <v>I_USA31021_59027</v>
          </cell>
        </row>
        <row r="1552">
          <cell r="A1552" t="str">
            <v>I_73724</v>
          </cell>
          <cell r="B1552" t="str">
            <v>I_USA94587_73724</v>
          </cell>
        </row>
        <row r="1553">
          <cell r="A1553" t="str">
            <v>I_77072</v>
          </cell>
          <cell r="B1553" t="str">
            <v>I_USA92628_77072</v>
          </cell>
        </row>
        <row r="1554">
          <cell r="A1554" t="str">
            <v>I_76526</v>
          </cell>
          <cell r="B1554" t="str">
            <v>I_USA85353_76526</v>
          </cell>
        </row>
        <row r="1555">
          <cell r="A1555" t="str">
            <v>I_75977</v>
          </cell>
          <cell r="B1555" t="str">
            <v>I_USA76712_75977</v>
          </cell>
        </row>
        <row r="1556">
          <cell r="A1556" t="str">
            <v>I_75901</v>
          </cell>
          <cell r="B1556" t="str">
            <v>I_USA95076_75901</v>
          </cell>
        </row>
        <row r="1557">
          <cell r="A1557" t="str">
            <v>I_46259</v>
          </cell>
          <cell r="B1557" t="str">
            <v>I_USA12734_46259</v>
          </cell>
        </row>
        <row r="1558">
          <cell r="A1558" t="str">
            <v>I_79493</v>
          </cell>
          <cell r="B1558" t="str">
            <v>I_USA84321_79493</v>
          </cell>
        </row>
        <row r="1559">
          <cell r="A1559" t="str">
            <v>I_54631</v>
          </cell>
          <cell r="B1559" t="str">
            <v>I_USA03109_54631</v>
          </cell>
        </row>
        <row r="1560">
          <cell r="A1560" t="str">
            <v>I_45214</v>
          </cell>
          <cell r="B1560" t="str">
            <v>I_USA30013_45214</v>
          </cell>
        </row>
        <row r="1561">
          <cell r="A1561" t="str">
            <v>I_57518</v>
          </cell>
          <cell r="B1561" t="str">
            <v>I_USA54914_57518</v>
          </cell>
        </row>
        <row r="1562">
          <cell r="A1562" t="str">
            <v>I_73994</v>
          </cell>
          <cell r="B1562" t="str">
            <v>I_USA66106_73994</v>
          </cell>
        </row>
        <row r="1563">
          <cell r="A1563" t="str">
            <v>I_70483</v>
          </cell>
          <cell r="B1563" t="str">
            <v>I_USA90201_70483</v>
          </cell>
        </row>
        <row r="1564">
          <cell r="A1564" t="str">
            <v>I_90054</v>
          </cell>
          <cell r="B1564" t="str">
            <v>I_USA08360_90054</v>
          </cell>
        </row>
        <row r="1565">
          <cell r="A1565" t="str">
            <v>I_60444</v>
          </cell>
          <cell r="B1565" t="str">
            <v>I_USA60103_60444</v>
          </cell>
        </row>
        <row r="1566">
          <cell r="A1566" t="str">
            <v>I_71631</v>
          </cell>
          <cell r="B1566" t="str">
            <v>I_USA64801_71631</v>
          </cell>
        </row>
        <row r="1567">
          <cell r="A1567" t="str">
            <v>I_50385</v>
          </cell>
          <cell r="B1567" t="str">
            <v>I_CANJ0L2N0_50385</v>
          </cell>
        </row>
        <row r="1568">
          <cell r="A1568" t="str">
            <v>I_79288</v>
          </cell>
          <cell r="B1568" t="str">
            <v>I_USA53070_79288</v>
          </cell>
        </row>
        <row r="1569">
          <cell r="A1569" t="str">
            <v>I_70093</v>
          </cell>
          <cell r="B1569" t="str">
            <v>I_CANJ0T1T0_70093</v>
          </cell>
        </row>
        <row r="1570">
          <cell r="A1570" t="str">
            <v>I_54821</v>
          </cell>
          <cell r="B1570" t="str">
            <v>I_CANG6E3H2_54821</v>
          </cell>
        </row>
        <row r="1571">
          <cell r="A1571" t="str">
            <v>I_68786</v>
          </cell>
          <cell r="B1571" t="str">
            <v>I_USA33563_68786</v>
          </cell>
        </row>
        <row r="1572">
          <cell r="A1572" t="str">
            <v>I_62401</v>
          </cell>
          <cell r="B1572" t="str">
            <v>I_USA53813_62401</v>
          </cell>
        </row>
        <row r="1573">
          <cell r="A1573" t="str">
            <v>I_69800</v>
          </cell>
          <cell r="B1573" t="str">
            <v>I_USA27105_69800</v>
          </cell>
        </row>
        <row r="1574">
          <cell r="A1574" t="str">
            <v>I_77869</v>
          </cell>
          <cell r="B1574" t="str">
            <v>I_USA95330_77869</v>
          </cell>
        </row>
        <row r="1575">
          <cell r="A1575" t="str">
            <v>I_76433</v>
          </cell>
          <cell r="B1575" t="str">
            <v>I_USA94503_76433</v>
          </cell>
        </row>
        <row r="1576">
          <cell r="A1576" t="str">
            <v>I_76980</v>
          </cell>
          <cell r="B1576" t="str">
            <v>I_USA38115_76980</v>
          </cell>
        </row>
        <row r="1577">
          <cell r="A1577" t="str">
            <v>I_70869</v>
          </cell>
          <cell r="B1577" t="str">
            <v>I_CANV5K4Y3_70869</v>
          </cell>
        </row>
        <row r="1578">
          <cell r="A1578" t="str">
            <v>I_50842</v>
          </cell>
          <cell r="B1578" t="str">
            <v>I_USA95441_50842</v>
          </cell>
        </row>
        <row r="1579">
          <cell r="A1579" t="str">
            <v>I_76812</v>
          </cell>
          <cell r="B1579" t="str">
            <v>I_USA14821_76812</v>
          </cell>
        </row>
        <row r="1580">
          <cell r="A1580" t="str">
            <v>I_70486</v>
          </cell>
          <cell r="B1580" t="str">
            <v>I_USA15022_70486</v>
          </cell>
        </row>
        <row r="1581">
          <cell r="A1581" t="str">
            <v>I_99880</v>
          </cell>
          <cell r="B1581" t="str">
            <v>I_USA28384_99880</v>
          </cell>
        </row>
        <row r="1582">
          <cell r="A1582" t="str">
            <v>I_90013</v>
          </cell>
          <cell r="B1582" t="str">
            <v>I_USA33054_90013</v>
          </cell>
        </row>
        <row r="1583">
          <cell r="A1583" t="str">
            <v>I_74896</v>
          </cell>
          <cell r="B1583" t="str">
            <v>I_CANV6J1M7_74896</v>
          </cell>
        </row>
        <row r="1584">
          <cell r="A1584" t="str">
            <v>I_64437</v>
          </cell>
          <cell r="B1584" t="str">
            <v>I_CANR2J3V4_64437</v>
          </cell>
        </row>
        <row r="1585">
          <cell r="A1585" t="str">
            <v>I_71692</v>
          </cell>
          <cell r="B1585" t="str">
            <v>I_USA28092_71692</v>
          </cell>
        </row>
        <row r="1586">
          <cell r="A1586" t="str">
            <v>I_43675</v>
          </cell>
          <cell r="B1586" t="str">
            <v>I_USA93901_43675</v>
          </cell>
        </row>
        <row r="1587">
          <cell r="A1587" t="str">
            <v>I_77839</v>
          </cell>
          <cell r="B1587" t="str">
            <v>I_USA44613_77839</v>
          </cell>
        </row>
        <row r="1588">
          <cell r="A1588" t="str">
            <v>I_99936</v>
          </cell>
          <cell r="B1588" t="str">
            <v>I_CANL4K5W1 _99936</v>
          </cell>
        </row>
        <row r="1589">
          <cell r="A1589" t="str">
            <v>I_60578</v>
          </cell>
          <cell r="B1589" t="str">
            <v>I_USA14606_60578</v>
          </cell>
        </row>
        <row r="1590">
          <cell r="A1590" t="str">
            <v>I_73922</v>
          </cell>
          <cell r="B1590" t="str">
            <v>I_USA19720_73922</v>
          </cell>
        </row>
        <row r="1591">
          <cell r="A1591" t="str">
            <v>I_45657</v>
          </cell>
          <cell r="B1591" t="str">
            <v>I_USA03885_45657</v>
          </cell>
        </row>
        <row r="1592">
          <cell r="A1592" t="str">
            <v>I_43863</v>
          </cell>
          <cell r="B1592" t="str">
            <v>I_USA29652_43863</v>
          </cell>
        </row>
        <row r="1593">
          <cell r="A1593" t="str">
            <v>I_70755</v>
          </cell>
          <cell r="B1593" t="str">
            <v>I_USA13202_70755</v>
          </cell>
        </row>
        <row r="1594">
          <cell r="A1594" t="str">
            <v>I_78910</v>
          </cell>
          <cell r="B1594" t="str">
            <v>I_USA79316_78910</v>
          </cell>
        </row>
        <row r="1595">
          <cell r="A1595" t="str">
            <v>I_76990</v>
          </cell>
          <cell r="B1595" t="str">
            <v>I_USA08831_76990</v>
          </cell>
        </row>
        <row r="1596">
          <cell r="A1596" t="str">
            <v>I_77189</v>
          </cell>
          <cell r="B1596" t="str">
            <v>I_USA92336_77189</v>
          </cell>
        </row>
        <row r="1597">
          <cell r="A1597" t="str">
            <v>I_77520</v>
          </cell>
          <cell r="B1597" t="str">
            <v>I_USA46241_77520</v>
          </cell>
        </row>
        <row r="1598">
          <cell r="A1598" t="str">
            <v>I_74388</v>
          </cell>
          <cell r="B1598" t="str">
            <v>I_USA46168_74388</v>
          </cell>
        </row>
        <row r="1599">
          <cell r="A1599" t="str">
            <v>I_53866</v>
          </cell>
          <cell r="B1599" t="str">
            <v>I_USA30291_53866</v>
          </cell>
        </row>
        <row r="1600">
          <cell r="A1600" t="str">
            <v>I_67505</v>
          </cell>
          <cell r="B1600" t="str">
            <v>I_USA65336_67505</v>
          </cell>
        </row>
        <row r="1601">
          <cell r="A1601" t="str">
            <v>I_45584</v>
          </cell>
          <cell r="B1601" t="str">
            <v>I_USA90058_45584</v>
          </cell>
        </row>
        <row r="1602">
          <cell r="A1602" t="str">
            <v>I_59471</v>
          </cell>
          <cell r="B1602" t="str">
            <v>I_USA08872_59471</v>
          </cell>
        </row>
        <row r="1603">
          <cell r="A1603" t="str">
            <v>I_90038</v>
          </cell>
          <cell r="B1603" t="str">
            <v>I_USA84025_90038</v>
          </cell>
        </row>
        <row r="1604">
          <cell r="A1604" t="str">
            <v>I_77181</v>
          </cell>
          <cell r="B1604" t="str">
            <v>I_USA95826_77181</v>
          </cell>
        </row>
        <row r="1605">
          <cell r="A1605" t="str">
            <v>I_75181</v>
          </cell>
          <cell r="B1605" t="str">
            <v>I_CANK0K2G0_75181</v>
          </cell>
        </row>
        <row r="1606">
          <cell r="A1606" t="str">
            <v>I_70929</v>
          </cell>
          <cell r="B1606" t="str">
            <v>I_USA85348_70929</v>
          </cell>
        </row>
        <row r="1607">
          <cell r="A1607" t="str">
            <v>I_75378</v>
          </cell>
          <cell r="B1607" t="str">
            <v>I_USA33527_75378</v>
          </cell>
        </row>
        <row r="1608">
          <cell r="A1608" t="str">
            <v>I_53987</v>
          </cell>
          <cell r="B1608" t="str">
            <v>I_USA54703_53987</v>
          </cell>
        </row>
        <row r="1609">
          <cell r="A1609" t="str">
            <v>I_78896</v>
          </cell>
          <cell r="B1609" t="str">
            <v>I_USA98424_78896</v>
          </cell>
        </row>
        <row r="1610">
          <cell r="A1610" t="str">
            <v>I_51397</v>
          </cell>
          <cell r="B1610" t="str">
            <v>I_USA71909_51397</v>
          </cell>
        </row>
        <row r="1611">
          <cell r="A1611" t="str">
            <v>I_74076</v>
          </cell>
          <cell r="B1611" t="str">
            <v>I_CANK6H5R6_74076</v>
          </cell>
        </row>
        <row r="1612">
          <cell r="A1612" t="str">
            <v>I_80001</v>
          </cell>
          <cell r="B1612" t="str">
            <v>I_USA37167_80001</v>
          </cell>
        </row>
        <row r="1613">
          <cell r="A1613" t="str">
            <v>I_69014</v>
          </cell>
          <cell r="B1613" t="str">
            <v>I_USA60685_69014</v>
          </cell>
        </row>
        <row r="1614">
          <cell r="A1614" t="str">
            <v>I_76873</v>
          </cell>
          <cell r="B1614" t="str">
            <v>I_USA80011_76873</v>
          </cell>
        </row>
        <row r="1615">
          <cell r="A1615" t="str">
            <v>I_61072</v>
          </cell>
          <cell r="B1615" t="str">
            <v>I_USA60018_61072</v>
          </cell>
        </row>
        <row r="1616">
          <cell r="A1616" t="str">
            <v>I_53977</v>
          </cell>
          <cell r="B1616" t="str">
            <v>I_USA93274_53977</v>
          </cell>
        </row>
        <row r="1617">
          <cell r="A1617" t="str">
            <v>I_99992</v>
          </cell>
          <cell r="B1617" t="str">
            <v>I_USA62979_99992</v>
          </cell>
        </row>
        <row r="1618">
          <cell r="A1618" t="str">
            <v>I_61424</v>
          </cell>
          <cell r="B1618" t="str">
            <v>I_CANV6X1X5_61424</v>
          </cell>
        </row>
        <row r="1619">
          <cell r="A1619" t="str">
            <v>I_77020</v>
          </cell>
          <cell r="B1619" t="str">
            <v>I_USA92324_77020</v>
          </cell>
        </row>
        <row r="1620">
          <cell r="A1620" t="str">
            <v>I_46168</v>
          </cell>
          <cell r="B1620" t="str">
            <v>I_USA93654_46168</v>
          </cell>
        </row>
        <row r="1621">
          <cell r="A1621" t="str">
            <v>I_90042</v>
          </cell>
          <cell r="B1621" t="str">
            <v>I_CANL4Z1S6_90042</v>
          </cell>
        </row>
        <row r="1622">
          <cell r="A1622" t="str">
            <v>I_99910</v>
          </cell>
          <cell r="B1622" t="str">
            <v>I_CANN0C1C0_99910</v>
          </cell>
        </row>
        <row r="1623">
          <cell r="A1623" t="str">
            <v>I_46293</v>
          </cell>
          <cell r="B1623" t="str">
            <v>I_USA31794_46293</v>
          </cell>
        </row>
        <row r="1624">
          <cell r="A1624" t="str">
            <v>I_57784</v>
          </cell>
          <cell r="B1624" t="str">
            <v>I_USA80211_57784</v>
          </cell>
        </row>
        <row r="1625">
          <cell r="A1625" t="str">
            <v>I_68988</v>
          </cell>
          <cell r="B1625" t="str">
            <v>I_USA33801_68988</v>
          </cell>
        </row>
        <row r="1626">
          <cell r="A1626" t="str">
            <v>I_76320</v>
          </cell>
          <cell r="B1626" t="str">
            <v>I_CANV2T6C5_76320</v>
          </cell>
        </row>
        <row r="1627">
          <cell r="A1627" t="str">
            <v>I_65855</v>
          </cell>
          <cell r="B1627" t="str">
            <v>I_USA60446_65855</v>
          </cell>
        </row>
        <row r="1628">
          <cell r="A1628" t="str">
            <v>I_77139</v>
          </cell>
          <cell r="B1628" t="str">
            <v>I_USA27537_77139</v>
          </cell>
        </row>
        <row r="1629">
          <cell r="A1629" t="str">
            <v>I_68882</v>
          </cell>
          <cell r="B1629" t="str">
            <v>I_USA55421_68882</v>
          </cell>
        </row>
        <row r="1630">
          <cell r="A1630" t="str">
            <v>I_79309</v>
          </cell>
          <cell r="B1630" t="str">
            <v>I_CANV3S3W7_79309</v>
          </cell>
        </row>
        <row r="1631">
          <cell r="A1631" t="str">
            <v>I_79093</v>
          </cell>
          <cell r="B1631" t="str">
            <v>I_USA92507_79093</v>
          </cell>
        </row>
        <row r="1632">
          <cell r="A1632" t="str">
            <v>I_46404</v>
          </cell>
          <cell r="B1632" t="str">
            <v>I_CANL9T5V7_46404</v>
          </cell>
        </row>
        <row r="1633">
          <cell r="A1633" t="str">
            <v>I_72252</v>
          </cell>
          <cell r="B1633" t="str">
            <v>I_CANK0B1P0_72252</v>
          </cell>
        </row>
        <row r="1634">
          <cell r="A1634" t="str">
            <v>I_59764</v>
          </cell>
          <cell r="B1634" t="str">
            <v>I_USA75201_59764</v>
          </cell>
        </row>
        <row r="1635">
          <cell r="A1635" t="str">
            <v>I_64086</v>
          </cell>
          <cell r="B1635" t="str">
            <v>I_USA84663_64086</v>
          </cell>
        </row>
        <row r="1636">
          <cell r="A1636" t="str">
            <v>I_75132</v>
          </cell>
          <cell r="B1636" t="str">
            <v>I_USA08360_75132</v>
          </cell>
        </row>
        <row r="1637">
          <cell r="A1637" t="str">
            <v>I_77186</v>
          </cell>
          <cell r="B1637" t="str">
            <v>I_USA49079_77186</v>
          </cell>
        </row>
        <row r="1638">
          <cell r="A1638" t="str">
            <v>I_63222</v>
          </cell>
          <cell r="B1638" t="str">
            <v>I_USA95351_63222</v>
          </cell>
        </row>
        <row r="1639">
          <cell r="A1639" t="str">
            <v>I_71687</v>
          </cell>
          <cell r="B1639" t="str">
            <v>I_USA18407_71687</v>
          </cell>
        </row>
        <row r="1640">
          <cell r="A1640" t="str">
            <v>I_90036</v>
          </cell>
          <cell r="B1640" t="str">
            <v>I_USA80534_90036</v>
          </cell>
        </row>
        <row r="1641">
          <cell r="A1641" t="str">
            <v>I_53906</v>
          </cell>
          <cell r="B1641" t="str">
            <v>I_USA93725_53906</v>
          </cell>
        </row>
        <row r="1642">
          <cell r="A1642" t="str">
            <v>I_59698</v>
          </cell>
          <cell r="B1642" t="str">
            <v>I_USA97501_59698</v>
          </cell>
        </row>
        <row r="1643">
          <cell r="A1643" t="str">
            <v>I_59112</v>
          </cell>
          <cell r="B1643" t="str">
            <v>I_USA12202_59112</v>
          </cell>
        </row>
        <row r="1644">
          <cell r="A1644" t="str">
            <v>I_54497</v>
          </cell>
          <cell r="B1644" t="str">
            <v>I_USA84032_54497</v>
          </cell>
        </row>
        <row r="1645">
          <cell r="A1645" t="str">
            <v>I_67459</v>
          </cell>
          <cell r="B1645" t="str">
            <v>I_USA90670_67459</v>
          </cell>
        </row>
        <row r="1646">
          <cell r="A1646" t="str">
            <v>I_65332</v>
          </cell>
          <cell r="B1646" t="str">
            <v>I_USA60446_65332</v>
          </cell>
        </row>
        <row r="1647">
          <cell r="A1647" t="str">
            <v>I_76925</v>
          </cell>
          <cell r="B1647" t="str">
            <v>I_USA18424_76925</v>
          </cell>
        </row>
        <row r="1648">
          <cell r="A1648" t="str">
            <v>I_99969</v>
          </cell>
          <cell r="B1648" t="str">
            <v>I_USA91321_99969</v>
          </cell>
        </row>
        <row r="1649">
          <cell r="A1649" t="str">
            <v>I_65772</v>
          </cell>
          <cell r="B1649" t="str">
            <v>I_USA16428_65772</v>
          </cell>
        </row>
        <row r="1650">
          <cell r="A1650" t="str">
            <v>I_99971</v>
          </cell>
          <cell r="B1650" t="str">
            <v>I_USA92831_99971</v>
          </cell>
        </row>
        <row r="1651">
          <cell r="A1651" t="str">
            <v>I_71658</v>
          </cell>
          <cell r="B1651" t="str">
            <v>I_USA91761_71658</v>
          </cell>
        </row>
        <row r="1652">
          <cell r="A1652" t="str">
            <v>I_65348</v>
          </cell>
          <cell r="B1652" t="str">
            <v>I_USA46226_65348</v>
          </cell>
        </row>
        <row r="1653">
          <cell r="A1653" t="str">
            <v>I_73305</v>
          </cell>
          <cell r="B1653" t="str">
            <v>I_CANL4G3V5_73305</v>
          </cell>
        </row>
        <row r="1654">
          <cell r="A1654" t="str">
            <v>I_77017</v>
          </cell>
          <cell r="B1654" t="str">
            <v>I_USA24354_77017</v>
          </cell>
        </row>
        <row r="1655">
          <cell r="A1655" t="str">
            <v>I_60023</v>
          </cell>
          <cell r="B1655" t="str">
            <v>I_USA60123_60023</v>
          </cell>
        </row>
        <row r="1656">
          <cell r="A1656" t="str">
            <v>I_60901</v>
          </cell>
          <cell r="B1656" t="str">
            <v>I_USA93727_60901</v>
          </cell>
        </row>
        <row r="1657">
          <cell r="A1657" t="str">
            <v>I_45003</v>
          </cell>
          <cell r="B1657" t="str">
            <v>I_USA08085_45003</v>
          </cell>
        </row>
        <row r="1658">
          <cell r="A1658" t="str">
            <v>I_68981</v>
          </cell>
          <cell r="B1658" t="str">
            <v>I_USA90620_68981</v>
          </cell>
        </row>
        <row r="1659">
          <cell r="A1659" t="str">
            <v>I_65780</v>
          </cell>
          <cell r="B1659" t="str">
            <v>I_USA84404_65780</v>
          </cell>
        </row>
        <row r="1660">
          <cell r="A1660" t="str">
            <v>I_90010</v>
          </cell>
          <cell r="B1660" t="str">
            <v>I_USA38680_90010</v>
          </cell>
        </row>
        <row r="1661">
          <cell r="A1661" t="str">
            <v>I_63216</v>
          </cell>
          <cell r="B1661" t="str">
            <v>I_USA71241_63216</v>
          </cell>
        </row>
        <row r="1662">
          <cell r="A1662" t="str">
            <v>I_64176</v>
          </cell>
          <cell r="B1662" t="str">
            <v>I_USA84074_64176</v>
          </cell>
        </row>
        <row r="1663">
          <cell r="A1663" t="str">
            <v>I_60347</v>
          </cell>
          <cell r="B1663" t="str">
            <v>I_CANL5R4J1_60347</v>
          </cell>
        </row>
        <row r="1664">
          <cell r="A1664" t="str">
            <v>I_75913</v>
          </cell>
          <cell r="B1664" t="str">
            <v>I_USA31326_75913</v>
          </cell>
        </row>
        <row r="1665">
          <cell r="A1665" t="str">
            <v>I_76995</v>
          </cell>
          <cell r="B1665" t="str">
            <v>I_USA13778_76995</v>
          </cell>
        </row>
        <row r="1666">
          <cell r="A1666" t="str">
            <v>I_69726</v>
          </cell>
          <cell r="B1666" t="str">
            <v>I_CANL4T1H3_69726</v>
          </cell>
        </row>
        <row r="1667">
          <cell r="A1667" t="str">
            <v>I_69459</v>
          </cell>
          <cell r="B1667" t="str">
            <v>I_USA84320_69459</v>
          </cell>
        </row>
        <row r="1668">
          <cell r="A1668" t="str">
            <v>I_69225</v>
          </cell>
          <cell r="B1668" t="str">
            <v>I_USA85043_69225</v>
          </cell>
        </row>
        <row r="1669">
          <cell r="A1669" t="str">
            <v>I_60755</v>
          </cell>
          <cell r="B1669" t="str">
            <v>I_USA97914_60755</v>
          </cell>
        </row>
        <row r="1670">
          <cell r="A1670" t="str">
            <v>I_57750</v>
          </cell>
          <cell r="B1670" t="str">
            <v>I_USA60007_57750</v>
          </cell>
        </row>
        <row r="1671">
          <cell r="A1671" t="str">
            <v>I_54659</v>
          </cell>
          <cell r="B1671" t="str">
            <v>I_USA43420_54659</v>
          </cell>
        </row>
        <row r="1672">
          <cell r="A1672" t="str">
            <v>I_75247</v>
          </cell>
          <cell r="B1672" t="str">
            <v>I_CANL7E4M2_75247</v>
          </cell>
        </row>
        <row r="1673">
          <cell r="A1673" t="str">
            <v>I_53125</v>
          </cell>
          <cell r="B1673" t="str">
            <v>I_CANL0H1G0_53125</v>
          </cell>
        </row>
        <row r="1674">
          <cell r="A1674" t="str">
            <v>I_62422</v>
          </cell>
          <cell r="B1674" t="str">
            <v>I_USA49512_62422</v>
          </cell>
        </row>
        <row r="1675">
          <cell r="A1675" t="str">
            <v>I_59677</v>
          </cell>
          <cell r="B1675" t="str">
            <v>I_USA93241_59677</v>
          </cell>
        </row>
        <row r="1676">
          <cell r="A1676" t="str">
            <v>I_63611</v>
          </cell>
          <cell r="B1676" t="str">
            <v>I_USA18640_63611</v>
          </cell>
        </row>
        <row r="1677">
          <cell r="A1677" t="str">
            <v>I_77183</v>
          </cell>
          <cell r="B1677" t="str">
            <v>I_USA33823_77183</v>
          </cell>
        </row>
        <row r="1678">
          <cell r="A1678" t="str">
            <v>I_60693</v>
          </cell>
          <cell r="B1678" t="str">
            <v>I_USA92582_60693</v>
          </cell>
        </row>
        <row r="1679">
          <cell r="A1679" t="str">
            <v>I_46548</v>
          </cell>
          <cell r="B1679" t="str">
            <v>I_USA55063_46548</v>
          </cell>
        </row>
        <row r="1680">
          <cell r="A1680" t="str">
            <v>I_75528</v>
          </cell>
          <cell r="B1680" t="str">
            <v>I_CANN1L0B9_75528</v>
          </cell>
        </row>
        <row r="1681">
          <cell r="A1681" t="str">
            <v>I_61590</v>
          </cell>
          <cell r="B1681" t="str">
            <v>I_USA95324_61590</v>
          </cell>
        </row>
        <row r="1682">
          <cell r="A1682" t="str">
            <v>I_62676</v>
          </cell>
          <cell r="B1682" t="str">
            <v>I_MEX47950_62676</v>
          </cell>
        </row>
        <row r="1683">
          <cell r="A1683" t="str">
            <v>I_45542</v>
          </cell>
          <cell r="B1683" t="str">
            <v>I_USA11722_45542</v>
          </cell>
        </row>
        <row r="1684">
          <cell r="A1684" t="str">
            <v>I_59640</v>
          </cell>
          <cell r="B1684" t="str">
            <v>I_USA91708_59640</v>
          </cell>
        </row>
        <row r="1685">
          <cell r="A1685" t="str">
            <v>I_42263</v>
          </cell>
          <cell r="B1685" t="str">
            <v>I_USA62002_42263</v>
          </cell>
        </row>
        <row r="1686">
          <cell r="A1686" t="str">
            <v>I_63166</v>
          </cell>
          <cell r="B1686" t="str">
            <v>I_CANL4K2C1_63166</v>
          </cell>
        </row>
        <row r="1687">
          <cell r="A1687" t="str">
            <v>I_65446</v>
          </cell>
          <cell r="B1687" t="str">
            <v>I_USA95376_65446</v>
          </cell>
        </row>
        <row r="1688">
          <cell r="A1688" t="str">
            <v>I_46184</v>
          </cell>
          <cell r="B1688" t="str">
            <v>I_USA43228_46184</v>
          </cell>
        </row>
        <row r="1689">
          <cell r="A1689" t="str">
            <v>I_75044</v>
          </cell>
          <cell r="B1689" t="str">
            <v>I_CANL6K2E8_75044</v>
          </cell>
        </row>
        <row r="1690">
          <cell r="A1690" t="str">
            <v>I_61022</v>
          </cell>
          <cell r="B1690" t="str">
            <v>I_CANN4V1B9_61022</v>
          </cell>
        </row>
        <row r="1691">
          <cell r="A1691" t="str">
            <v>I_58414</v>
          </cell>
          <cell r="B1691" t="str">
            <v>I_USA40065_58414</v>
          </cell>
        </row>
        <row r="1692">
          <cell r="A1692" t="str">
            <v>I_45656</v>
          </cell>
          <cell r="B1692" t="str">
            <v>I_USA93727_45656</v>
          </cell>
        </row>
        <row r="1693">
          <cell r="A1693" t="str">
            <v>I_99911</v>
          </cell>
          <cell r="B1693" t="str">
            <v>I_CANT2C2E1_99911</v>
          </cell>
        </row>
        <row r="1694">
          <cell r="A1694" t="str">
            <v>I_45592</v>
          </cell>
          <cell r="B1694" t="str">
            <v>I_USA17968_45592</v>
          </cell>
        </row>
        <row r="1695">
          <cell r="A1695" t="str">
            <v>I_46192</v>
          </cell>
          <cell r="B1695" t="str">
            <v>I_USA90731_46192</v>
          </cell>
        </row>
        <row r="1696">
          <cell r="A1696" t="str">
            <v>I_99918</v>
          </cell>
          <cell r="B1696" t="str">
            <v>I_MEX32470_99918</v>
          </cell>
        </row>
        <row r="1697">
          <cell r="A1697" t="str">
            <v>I_68450</v>
          </cell>
          <cell r="B1697" t="str">
            <v>I_USA94534_68450</v>
          </cell>
        </row>
        <row r="1698">
          <cell r="A1698" t="str">
            <v>I_63076</v>
          </cell>
          <cell r="B1698" t="str">
            <v>I_CANT2C4X5_63076</v>
          </cell>
        </row>
        <row r="1699">
          <cell r="A1699" t="str">
            <v>I_56182</v>
          </cell>
          <cell r="B1699" t="str">
            <v>I_USA49446_56182</v>
          </cell>
        </row>
        <row r="1700">
          <cell r="A1700" t="str">
            <v>I_78941</v>
          </cell>
          <cell r="B1700" t="str">
            <v>I_USA65712_78941</v>
          </cell>
        </row>
        <row r="1701">
          <cell r="A1701" t="str">
            <v>I_42281</v>
          </cell>
          <cell r="B1701" t="str">
            <v>I_USA14001_42281</v>
          </cell>
        </row>
        <row r="1702">
          <cell r="A1702" t="str">
            <v>I_50479</v>
          </cell>
          <cell r="B1702" t="str">
            <v>I_USA08057_50479</v>
          </cell>
        </row>
        <row r="1703">
          <cell r="A1703" t="str">
            <v>I_43636</v>
          </cell>
          <cell r="B1703" t="str">
            <v>I_USA48209_43636</v>
          </cell>
        </row>
        <row r="1704">
          <cell r="A1704" t="str">
            <v>I_74530</v>
          </cell>
          <cell r="B1704" t="str">
            <v>I_USA31322_74530</v>
          </cell>
        </row>
        <row r="1705">
          <cell r="A1705" t="str">
            <v>I_71634</v>
          </cell>
          <cell r="B1705" t="str">
            <v>I_USA27893_71634</v>
          </cell>
        </row>
        <row r="1706">
          <cell r="A1706" t="str">
            <v>I_46325</v>
          </cell>
          <cell r="B1706" t="str">
            <v>I_USA93725_46325</v>
          </cell>
        </row>
        <row r="1707">
          <cell r="A1707" t="str">
            <v>I_50707</v>
          </cell>
          <cell r="B1707" t="str">
            <v>I_USA88240_50707</v>
          </cell>
        </row>
        <row r="1708">
          <cell r="A1708" t="str">
            <v>I_73389</v>
          </cell>
          <cell r="B1708" t="str">
            <v>I_USA94587_73389</v>
          </cell>
        </row>
        <row r="1709">
          <cell r="A1709" t="str">
            <v>I_74713</v>
          </cell>
          <cell r="B1709" t="str">
            <v>I_USA60449_74713</v>
          </cell>
        </row>
        <row r="1710">
          <cell r="A1710" t="str">
            <v>I_63443</v>
          </cell>
          <cell r="B1710" t="str">
            <v>I_USA30253_63443</v>
          </cell>
        </row>
        <row r="1711">
          <cell r="A1711" t="str">
            <v>I_70933</v>
          </cell>
          <cell r="B1711" t="str">
            <v>I_CANH9X3S4_70933</v>
          </cell>
        </row>
        <row r="1712">
          <cell r="A1712" t="str">
            <v>I_72373</v>
          </cell>
          <cell r="B1712" t="str">
            <v>I_USA90810_72373</v>
          </cell>
        </row>
        <row r="1713">
          <cell r="A1713" t="str">
            <v>I_79441</v>
          </cell>
          <cell r="B1713" t="str">
            <v>I_USA46268_79441</v>
          </cell>
        </row>
        <row r="1714">
          <cell r="A1714" t="str">
            <v>I_68318</v>
          </cell>
          <cell r="B1714" t="str">
            <v>I_USA85379_68318</v>
          </cell>
        </row>
        <row r="1715">
          <cell r="A1715" t="str">
            <v>I_76686</v>
          </cell>
          <cell r="B1715" t="str">
            <v>I_USA17112_76686</v>
          </cell>
        </row>
        <row r="1716">
          <cell r="A1716" t="str">
            <v>I_67269</v>
          </cell>
          <cell r="B1716" t="str">
            <v>I_USA37919_67269</v>
          </cell>
        </row>
        <row r="1717">
          <cell r="A1717" t="str">
            <v>I_45421</v>
          </cell>
          <cell r="B1717" t="str">
            <v>I_USA93203_45421</v>
          </cell>
        </row>
        <row r="1718">
          <cell r="A1718" t="str">
            <v>I_60576</v>
          </cell>
          <cell r="B1718" t="str">
            <v>I_USA30336_60576</v>
          </cell>
        </row>
        <row r="1719">
          <cell r="A1719" t="str">
            <v>I_45456</v>
          </cell>
          <cell r="B1719" t="str">
            <v>I_USA11802_45456</v>
          </cell>
        </row>
        <row r="1720">
          <cell r="A1720" t="str">
            <v>I_79107</v>
          </cell>
          <cell r="B1720" t="str">
            <v>I_CANR0E0C0_79107</v>
          </cell>
        </row>
        <row r="1721">
          <cell r="A1721" t="str">
            <v>I_77471</v>
          </cell>
          <cell r="B1721" t="str">
            <v>I_USA33404_77471</v>
          </cell>
        </row>
        <row r="1722">
          <cell r="A1722" t="str">
            <v>I_71115</v>
          </cell>
          <cell r="B1722" t="str">
            <v>I_CANM9W5C9_71115</v>
          </cell>
        </row>
        <row r="1723">
          <cell r="A1723" t="str">
            <v>I_71796</v>
          </cell>
          <cell r="B1723" t="str">
            <v>I_CANJ3B7Y5_71796</v>
          </cell>
        </row>
        <row r="1724">
          <cell r="A1724" t="str">
            <v>I_99964</v>
          </cell>
          <cell r="B1724" t="str">
            <v>I_USA91710_99964</v>
          </cell>
        </row>
        <row r="1725">
          <cell r="A1725" t="str">
            <v>I_63048</v>
          </cell>
          <cell r="B1725" t="str">
            <v>I_USA31771_63048</v>
          </cell>
        </row>
        <row r="1726">
          <cell r="A1726" t="str">
            <v>I_79316</v>
          </cell>
          <cell r="B1726" t="str">
            <v>I_USA49655_79316</v>
          </cell>
        </row>
        <row r="1727">
          <cell r="A1727" t="str">
            <v>I_59900</v>
          </cell>
          <cell r="B1727" t="str">
            <v>I_USA76266_59900</v>
          </cell>
        </row>
        <row r="1728">
          <cell r="A1728" t="str">
            <v>I_74734</v>
          </cell>
          <cell r="B1728" t="str">
            <v>I_USA47102_74734</v>
          </cell>
        </row>
        <row r="1729">
          <cell r="A1729" t="str">
            <v>I_58152</v>
          </cell>
          <cell r="B1729" t="str">
            <v>I_USA54922_58152</v>
          </cell>
        </row>
        <row r="1730">
          <cell r="A1730" t="str">
            <v>I_74537</v>
          </cell>
          <cell r="B1730" t="str">
            <v>I_USA32177_74537</v>
          </cell>
        </row>
        <row r="1731">
          <cell r="A1731" t="str">
            <v>I_65244</v>
          </cell>
          <cell r="B1731" t="str">
            <v>I_USA18407_65244</v>
          </cell>
        </row>
        <row r="1732">
          <cell r="A1732" t="str">
            <v>I_60831</v>
          </cell>
          <cell r="B1732" t="str">
            <v>I_USA33172_60831</v>
          </cell>
        </row>
        <row r="1733">
          <cell r="A1733" t="str">
            <v>I_46207</v>
          </cell>
          <cell r="B1733" t="str">
            <v>I_USA14606_46207</v>
          </cell>
        </row>
        <row r="1734">
          <cell r="A1734" t="str">
            <v>I_69386</v>
          </cell>
          <cell r="B1734" t="str">
            <v>I_USA31030_69386</v>
          </cell>
        </row>
        <row r="1735">
          <cell r="A1735" t="str">
            <v>I_44108</v>
          </cell>
          <cell r="B1735" t="str">
            <v>I_USA32808_44108</v>
          </cell>
        </row>
        <row r="1736">
          <cell r="A1736" t="str">
            <v>I_90030</v>
          </cell>
          <cell r="B1736" t="str">
            <v>I_CANN6E1R3_90030</v>
          </cell>
        </row>
        <row r="1737">
          <cell r="A1737" t="str">
            <v>I_61759</v>
          </cell>
          <cell r="B1737" t="str">
            <v>I_USA37312_61759</v>
          </cell>
        </row>
        <row r="1738">
          <cell r="A1738" t="str">
            <v>I_75890</v>
          </cell>
          <cell r="B1738" t="str">
            <v>I_USA77303_75890</v>
          </cell>
        </row>
        <row r="1739">
          <cell r="A1739" t="str">
            <v>I_55750</v>
          </cell>
          <cell r="B1739" t="str">
            <v>I_USA95304_55750</v>
          </cell>
        </row>
        <row r="1740">
          <cell r="A1740" t="str">
            <v>I_67955</v>
          </cell>
          <cell r="B1740" t="str">
            <v>I_USA14527_67955</v>
          </cell>
        </row>
        <row r="1741">
          <cell r="A1741" t="str">
            <v>I_69088</v>
          </cell>
          <cell r="B1741" t="str">
            <v>I_USA50525_69088</v>
          </cell>
        </row>
        <row r="1742">
          <cell r="A1742" t="str">
            <v>I_67507</v>
          </cell>
          <cell r="B1742" t="str">
            <v>I_USA30650_67507</v>
          </cell>
        </row>
        <row r="1743">
          <cell r="A1743" t="str">
            <v>I_70086</v>
          </cell>
          <cell r="B1743" t="str">
            <v>I_USA93901_70086</v>
          </cell>
        </row>
        <row r="1744">
          <cell r="A1744" t="str">
            <v>I_70046</v>
          </cell>
          <cell r="B1744" t="str">
            <v>I_USA33478_70046</v>
          </cell>
        </row>
        <row r="1745">
          <cell r="A1745" t="str">
            <v>I_99762</v>
          </cell>
          <cell r="B1745" t="str">
            <v>I_USA60617_99762</v>
          </cell>
        </row>
        <row r="1746">
          <cell r="A1746" t="str">
            <v>I_61572</v>
          </cell>
          <cell r="B1746" t="str">
            <v>I_USA08037_61572</v>
          </cell>
        </row>
        <row r="1747">
          <cell r="A1747" t="str">
            <v>I_50343</v>
          </cell>
          <cell r="B1747" t="str">
            <v>I_USA60481_50343</v>
          </cell>
        </row>
        <row r="1748">
          <cell r="A1748" t="str">
            <v>I_71511</v>
          </cell>
          <cell r="B1748" t="str">
            <v>I_USA84088_71511</v>
          </cell>
        </row>
        <row r="1749">
          <cell r="A1749" t="str">
            <v>I_68995</v>
          </cell>
          <cell r="B1749" t="str">
            <v>I_USA33801_68995</v>
          </cell>
        </row>
        <row r="1750">
          <cell r="A1750" t="str">
            <v>I_74633</v>
          </cell>
          <cell r="B1750" t="str">
            <v>I_CANJ0E1A0_74633</v>
          </cell>
        </row>
        <row r="1751">
          <cell r="A1751" t="str">
            <v>I_46006</v>
          </cell>
          <cell r="B1751" t="str">
            <v>I_USA07307_46006</v>
          </cell>
        </row>
        <row r="1752">
          <cell r="A1752" t="str">
            <v>I_59586</v>
          </cell>
          <cell r="B1752" t="str">
            <v>I_CANV3E3G7_59586</v>
          </cell>
        </row>
        <row r="1753">
          <cell r="A1753" t="str">
            <v>I_65747</v>
          </cell>
          <cell r="B1753" t="str">
            <v>I_USA53142_65747</v>
          </cell>
        </row>
        <row r="1754">
          <cell r="A1754" t="str">
            <v>I_75107</v>
          </cell>
          <cell r="B1754" t="str">
            <v>I_USA21224_75107</v>
          </cell>
        </row>
        <row r="1755">
          <cell r="A1755" t="str">
            <v>I_59758</v>
          </cell>
          <cell r="B1755" t="str">
            <v>I_USA77020_59758</v>
          </cell>
        </row>
        <row r="1756">
          <cell r="A1756" t="str">
            <v>I_69011</v>
          </cell>
          <cell r="B1756" t="str">
            <v>I_USA54165_69011</v>
          </cell>
        </row>
        <row r="1757">
          <cell r="A1757" t="str">
            <v>I_65672</v>
          </cell>
          <cell r="B1757" t="str">
            <v>I_USA19114_65672</v>
          </cell>
        </row>
        <row r="1758">
          <cell r="A1758" t="str">
            <v>I_62626</v>
          </cell>
          <cell r="B1758" t="str">
            <v>I_USA60525_62626</v>
          </cell>
        </row>
        <row r="1759">
          <cell r="A1759" t="str">
            <v>I_54598</v>
          </cell>
          <cell r="B1759" t="str">
            <v>I_USA29625_54598</v>
          </cell>
        </row>
        <row r="1760">
          <cell r="A1760" t="str">
            <v>I_65965</v>
          </cell>
          <cell r="B1760" t="str">
            <v>I_CANL4B4R3_65965</v>
          </cell>
        </row>
        <row r="1761">
          <cell r="A1761" t="str">
            <v>I_50857</v>
          </cell>
          <cell r="B1761" t="str">
            <v>I_USA29340_50857</v>
          </cell>
        </row>
        <row r="1762">
          <cell r="A1762" t="str">
            <v>I_69822</v>
          </cell>
          <cell r="B1762" t="str">
            <v>I_USA31407_69822</v>
          </cell>
        </row>
        <row r="1763">
          <cell r="A1763" t="str">
            <v>I_74389</v>
          </cell>
          <cell r="B1763" t="str">
            <v>I_USA23836_74389</v>
          </cell>
        </row>
        <row r="1764">
          <cell r="A1764" t="str">
            <v>I_99896</v>
          </cell>
          <cell r="B1764" t="str">
            <v>I_USA33805_99896</v>
          </cell>
        </row>
        <row r="1765">
          <cell r="A1765" t="str">
            <v>I_53993</v>
          </cell>
          <cell r="B1765" t="str">
            <v>I_USA62040_53993</v>
          </cell>
        </row>
        <row r="1766">
          <cell r="A1766" t="str">
            <v>I_68957</v>
          </cell>
          <cell r="B1766" t="str">
            <v>I_USA64601_68957</v>
          </cell>
        </row>
        <row r="1767">
          <cell r="A1767" t="str">
            <v>I_73722</v>
          </cell>
          <cell r="B1767" t="str">
            <v>I_USA91708_73722</v>
          </cell>
        </row>
        <row r="1768">
          <cell r="A1768" t="str">
            <v>I_59310</v>
          </cell>
          <cell r="B1768" t="str">
            <v>I_USA08812_59310</v>
          </cell>
        </row>
        <row r="1769">
          <cell r="A1769" t="str">
            <v>I_50597</v>
          </cell>
          <cell r="B1769" t="str">
            <v>I_USA98045_50597</v>
          </cell>
        </row>
        <row r="1770">
          <cell r="A1770" t="str">
            <v>I_62801</v>
          </cell>
          <cell r="B1770" t="str">
            <v>I_USA17929_62801</v>
          </cell>
        </row>
        <row r="1771">
          <cell r="A1771" t="str">
            <v>I_74426</v>
          </cell>
          <cell r="B1771" t="str">
            <v>I_USA08067_74426</v>
          </cell>
        </row>
        <row r="1772">
          <cell r="A1772" t="str">
            <v>I_45633</v>
          </cell>
          <cell r="B1772" t="str">
            <v>I_USA85307_45633</v>
          </cell>
        </row>
        <row r="1773">
          <cell r="A1773" t="str">
            <v>I_45213</v>
          </cell>
          <cell r="B1773" t="str">
            <v>I_USA30025_45213</v>
          </cell>
        </row>
        <row r="1774">
          <cell r="A1774" t="str">
            <v>I_64221</v>
          </cell>
          <cell r="B1774" t="str">
            <v>I_USA65775_64221</v>
          </cell>
        </row>
        <row r="1775">
          <cell r="A1775" t="str">
            <v>I_69405</v>
          </cell>
          <cell r="B1775" t="str">
            <v>I_USA98421_69405</v>
          </cell>
        </row>
        <row r="1776">
          <cell r="A1776" t="str">
            <v>I_75182</v>
          </cell>
          <cell r="B1776" t="str">
            <v>I_CANT2C2E1_75182</v>
          </cell>
        </row>
        <row r="1777">
          <cell r="A1777" t="str">
            <v>I_60438</v>
          </cell>
          <cell r="B1777" t="str">
            <v>I_USA92880_60438</v>
          </cell>
        </row>
        <row r="1778">
          <cell r="A1778" t="str">
            <v>I_99934</v>
          </cell>
          <cell r="B1778" t="str">
            <v>I_CANV3K6C2_99934</v>
          </cell>
        </row>
        <row r="1779">
          <cell r="A1779" t="str">
            <v>I_79290</v>
          </cell>
          <cell r="B1779" t="str">
            <v>I_USA93030_79290</v>
          </cell>
        </row>
        <row r="1780">
          <cell r="A1780" t="str">
            <v>I_71617</v>
          </cell>
          <cell r="B1780" t="str">
            <v>I_USA91745_71617</v>
          </cell>
        </row>
        <row r="1781">
          <cell r="A1781" t="str">
            <v>I_76455</v>
          </cell>
          <cell r="B1781" t="str">
            <v>I_CANL6T1B5_76455</v>
          </cell>
        </row>
        <row r="1782">
          <cell r="A1782" t="str">
            <v>I_76245</v>
          </cell>
          <cell r="B1782" t="str">
            <v>I_USA54130_76245</v>
          </cell>
        </row>
        <row r="1783">
          <cell r="A1783" t="str">
            <v>I_70577</v>
          </cell>
          <cell r="B1783" t="str">
            <v>I_USA95045_70577</v>
          </cell>
        </row>
        <row r="1784">
          <cell r="A1784" t="str">
            <v>I_99759</v>
          </cell>
          <cell r="B1784" t="str">
            <v>I_USA13092_99759</v>
          </cell>
        </row>
        <row r="1785">
          <cell r="A1785" t="str">
            <v>I_55738</v>
          </cell>
          <cell r="B1785" t="str">
            <v>I_USA58102_55738</v>
          </cell>
        </row>
        <row r="1786">
          <cell r="A1786" t="str">
            <v>I_99959</v>
          </cell>
          <cell r="B1786" t="str">
            <v>I_USA33585_99959</v>
          </cell>
        </row>
        <row r="1787">
          <cell r="A1787" t="str">
            <v>I_65699</v>
          </cell>
          <cell r="B1787" t="str">
            <v>I_CANM1L3J8_65699</v>
          </cell>
        </row>
        <row r="1788">
          <cell r="A1788" t="str">
            <v>I_76966</v>
          </cell>
          <cell r="B1788" t="str">
            <v>I_USA93030_76966</v>
          </cell>
        </row>
        <row r="1789">
          <cell r="A1789" t="str">
            <v>I_99875</v>
          </cell>
          <cell r="B1789" t="str">
            <v>I_USA33935_99875</v>
          </cell>
        </row>
        <row r="1790">
          <cell r="A1790" t="str">
            <v>I_59772</v>
          </cell>
          <cell r="B1790" t="str">
            <v>I_USA49548_59772</v>
          </cell>
        </row>
        <row r="1791">
          <cell r="A1791" t="str">
            <v>I_62777</v>
          </cell>
          <cell r="B1791" t="str">
            <v>I_USA60103_62777</v>
          </cell>
        </row>
        <row r="1792">
          <cell r="A1792" t="str">
            <v>I_65712</v>
          </cell>
          <cell r="B1792" t="str">
            <v>I_USA47725_65712</v>
          </cell>
        </row>
        <row r="1793">
          <cell r="A1793" t="str">
            <v>I_60637</v>
          </cell>
          <cell r="B1793" t="str">
            <v>I_USA61068_60637</v>
          </cell>
        </row>
        <row r="1794">
          <cell r="A1794" t="str">
            <v>I_63824</v>
          </cell>
          <cell r="B1794" t="str">
            <v>I_USA35022_63824</v>
          </cell>
        </row>
        <row r="1795">
          <cell r="A1795" t="str">
            <v>I_74386</v>
          </cell>
          <cell r="B1795" t="str">
            <v>I_USA66219_74386</v>
          </cell>
        </row>
        <row r="1796">
          <cell r="A1796" t="str">
            <v>I_54175</v>
          </cell>
          <cell r="B1796" t="str">
            <v>I_USA47201_54175</v>
          </cell>
        </row>
        <row r="1797">
          <cell r="A1797" t="str">
            <v>I_71909</v>
          </cell>
          <cell r="B1797" t="str">
            <v>I_USA49026_71909</v>
          </cell>
        </row>
        <row r="1798">
          <cell r="A1798" t="str">
            <v>I_90057</v>
          </cell>
          <cell r="B1798" t="str">
            <v>I_USA60638_90057</v>
          </cell>
        </row>
        <row r="1799">
          <cell r="A1799" t="str">
            <v>I_76622</v>
          </cell>
          <cell r="B1799" t="str">
            <v>I_CANH1N3S7_76622</v>
          </cell>
        </row>
        <row r="1800">
          <cell r="A1800" t="str">
            <v>I_64289</v>
          </cell>
          <cell r="B1800" t="str">
            <v>I_USA84626_64289</v>
          </cell>
        </row>
        <row r="1801">
          <cell r="A1801" t="str">
            <v>I_53777</v>
          </cell>
          <cell r="B1801" t="str">
            <v>I_CANK6A1K7_53777</v>
          </cell>
        </row>
        <row r="1802">
          <cell r="A1802" t="str">
            <v>I_60582</v>
          </cell>
          <cell r="B1802" t="str">
            <v>I_USA49423_60582</v>
          </cell>
        </row>
        <row r="1803">
          <cell r="A1803" t="str">
            <v>I_76411</v>
          </cell>
          <cell r="B1803" t="str">
            <v>I_USA76063_76411</v>
          </cell>
        </row>
        <row r="1804">
          <cell r="A1804" t="str">
            <v>I_58688</v>
          </cell>
          <cell r="B1804" t="str">
            <v>I_USA54914_58688</v>
          </cell>
        </row>
        <row r="1805">
          <cell r="A1805" t="str">
            <v>I_78917</v>
          </cell>
          <cell r="B1805" t="str">
            <v>I_USA28054_78917</v>
          </cell>
        </row>
        <row r="1806">
          <cell r="A1806" t="str">
            <v>I_64500</v>
          </cell>
          <cell r="B1806" t="str">
            <v>I_CANV3G2G9_64500</v>
          </cell>
        </row>
        <row r="1807">
          <cell r="A1807" t="str">
            <v>I_58852</v>
          </cell>
          <cell r="B1807" t="str">
            <v>I_CANL4V1E4_58852</v>
          </cell>
        </row>
        <row r="1808">
          <cell r="A1808" t="str">
            <v>I_99940</v>
          </cell>
          <cell r="B1808" t="str">
            <v>I_USA85353_99940</v>
          </cell>
        </row>
        <row r="1809">
          <cell r="A1809" t="str">
            <v>I_45464</v>
          </cell>
          <cell r="B1809" t="str">
            <v>I_USA30336_45464</v>
          </cell>
        </row>
        <row r="1810">
          <cell r="A1810" t="str">
            <v>I_50428</v>
          </cell>
          <cell r="B1810" t="str">
            <v>I_USA17540_50428</v>
          </cell>
        </row>
        <row r="1811">
          <cell r="A1811" t="str">
            <v>I_62627</v>
          </cell>
          <cell r="B1811" t="str">
            <v>I_USA60134_62627</v>
          </cell>
        </row>
        <row r="1812">
          <cell r="A1812" t="str">
            <v>I_60993</v>
          </cell>
          <cell r="B1812" t="str">
            <v>I_USA92154_60993</v>
          </cell>
        </row>
        <row r="1813">
          <cell r="A1813" t="str">
            <v>I_58796</v>
          </cell>
          <cell r="B1813" t="str">
            <v>I_USA46953_58796</v>
          </cell>
        </row>
        <row r="1814">
          <cell r="A1814" t="str">
            <v>I_74525</v>
          </cell>
          <cell r="B1814" t="str">
            <v>I_CANT0M0E0_74525</v>
          </cell>
        </row>
        <row r="1815">
          <cell r="A1815" t="str">
            <v>I_62937</v>
          </cell>
          <cell r="B1815" t="str">
            <v>I_CANM1S5A9_62937</v>
          </cell>
        </row>
        <row r="1816">
          <cell r="A1816" t="str">
            <v>I_45781</v>
          </cell>
          <cell r="B1816" t="str">
            <v>I_USA08110_45781</v>
          </cell>
        </row>
        <row r="1817">
          <cell r="A1817" t="str">
            <v>I_63033</v>
          </cell>
          <cell r="B1817" t="str">
            <v>I_USA30096_63033</v>
          </cell>
        </row>
        <row r="1818">
          <cell r="A1818" t="str">
            <v>I_64179</v>
          </cell>
          <cell r="B1818" t="str">
            <v>I_USA84660_64179</v>
          </cell>
        </row>
        <row r="1819">
          <cell r="A1819" t="str">
            <v>I_99972</v>
          </cell>
          <cell r="B1819" t="str">
            <v>I_USA93030_99972</v>
          </cell>
        </row>
        <row r="1820">
          <cell r="A1820" t="str">
            <v>I_73931</v>
          </cell>
          <cell r="B1820" t="str">
            <v>I_USA92833_73931</v>
          </cell>
        </row>
        <row r="1821">
          <cell r="A1821" t="str">
            <v>I_73342</v>
          </cell>
          <cell r="B1821" t="str">
            <v>I_USA64735_73342</v>
          </cell>
        </row>
        <row r="1822">
          <cell r="A1822" t="str">
            <v>I_67307</v>
          </cell>
          <cell r="B1822" t="str">
            <v>I_USA92374_67307</v>
          </cell>
        </row>
        <row r="1823">
          <cell r="A1823" t="str">
            <v>I_71569</v>
          </cell>
          <cell r="B1823" t="str">
            <v>I_CANV0R1W0_71569</v>
          </cell>
        </row>
        <row r="1824">
          <cell r="A1824" t="str">
            <v>I_77449</v>
          </cell>
          <cell r="B1824" t="str">
            <v>I_USA31711_77449</v>
          </cell>
        </row>
        <row r="1825">
          <cell r="A1825" t="str">
            <v>I_53621</v>
          </cell>
          <cell r="B1825" t="str">
            <v>I_USA34219_53621</v>
          </cell>
        </row>
        <row r="1826">
          <cell r="A1826" t="str">
            <v>I_46169</v>
          </cell>
          <cell r="B1826" t="str">
            <v>I_USA93631_46169</v>
          </cell>
        </row>
        <row r="1827">
          <cell r="A1827" t="str">
            <v>I_45184</v>
          </cell>
          <cell r="B1827" t="str">
            <v>I_USA97024_45184</v>
          </cell>
        </row>
        <row r="1828">
          <cell r="A1828" t="str">
            <v>I_45638</v>
          </cell>
          <cell r="B1828" t="str">
            <v>I_USA84015_45638</v>
          </cell>
        </row>
        <row r="1829">
          <cell r="A1829" t="str">
            <v>I_64994</v>
          </cell>
          <cell r="B1829" t="str">
            <v>I_USA37931_64994</v>
          </cell>
        </row>
        <row r="1830">
          <cell r="A1830" t="str">
            <v>I_77014</v>
          </cell>
          <cell r="B1830" t="str">
            <v>I_USA91321_77014</v>
          </cell>
        </row>
        <row r="1831">
          <cell r="A1831" t="str">
            <v>I_61391</v>
          </cell>
          <cell r="B1831" t="str">
            <v>I_USA91710_61391</v>
          </cell>
        </row>
        <row r="1832">
          <cell r="A1832" t="str">
            <v>I_65553</v>
          </cell>
          <cell r="B1832" t="str">
            <v>I_USA45014_65553</v>
          </cell>
        </row>
        <row r="1833">
          <cell r="A1833" t="str">
            <v>I_45872</v>
          </cell>
          <cell r="B1833" t="str">
            <v>I_USA89434_45872</v>
          </cell>
        </row>
        <row r="1834">
          <cell r="A1834" t="str">
            <v>I_71651</v>
          </cell>
          <cell r="B1834" t="str">
            <v>I_USA63801_71651</v>
          </cell>
        </row>
        <row r="1835">
          <cell r="A1835" t="str">
            <v>I_44930</v>
          </cell>
          <cell r="B1835" t="str">
            <v>I_USA78045_44930</v>
          </cell>
        </row>
        <row r="1836">
          <cell r="A1836" t="str">
            <v>I_76745</v>
          </cell>
          <cell r="B1836" t="str">
            <v>I_USA81125_76745</v>
          </cell>
        </row>
        <row r="1837">
          <cell r="A1837" t="str">
            <v>I_77216</v>
          </cell>
          <cell r="B1837" t="str">
            <v>I_USA17340_77216</v>
          </cell>
        </row>
        <row r="1838">
          <cell r="A1838" t="str">
            <v>I_58817</v>
          </cell>
          <cell r="B1838" t="str">
            <v>I_USA92227_58817</v>
          </cell>
        </row>
        <row r="1839">
          <cell r="A1839" t="str">
            <v>I_90017</v>
          </cell>
          <cell r="B1839" t="str">
            <v>I_USA92571_90017</v>
          </cell>
        </row>
        <row r="1840">
          <cell r="A1840" t="str">
            <v>I_60510</v>
          </cell>
          <cell r="B1840" t="str">
            <v>I_USA90745_60510</v>
          </cell>
        </row>
        <row r="1841">
          <cell r="A1841" t="str">
            <v>I_63167</v>
          </cell>
          <cell r="B1841" t="str">
            <v>I_CANH9B3J1_63167</v>
          </cell>
        </row>
        <row r="1842">
          <cell r="A1842" t="str">
            <v>I_77502</v>
          </cell>
          <cell r="B1842" t="str">
            <v>I_MEX65550_77502</v>
          </cell>
        </row>
        <row r="1843">
          <cell r="A1843" t="str">
            <v>I_68743</v>
          </cell>
          <cell r="B1843" t="str">
            <v>I_USA99357_68743</v>
          </cell>
        </row>
        <row r="1844">
          <cell r="A1844" t="str">
            <v>I_43755</v>
          </cell>
          <cell r="B1844" t="str">
            <v>I_USA16853_43755</v>
          </cell>
        </row>
        <row r="1845">
          <cell r="A1845" t="str">
            <v>I_62686</v>
          </cell>
          <cell r="B1845" t="str">
            <v>I_USA49331_62686</v>
          </cell>
        </row>
        <row r="1846">
          <cell r="A1846" t="str">
            <v>I_74397</v>
          </cell>
          <cell r="B1846" t="str">
            <v>I_USA60411_74397</v>
          </cell>
        </row>
        <row r="1847">
          <cell r="A1847" t="str">
            <v>I_63562</v>
          </cell>
          <cell r="B1847" t="str">
            <v>I_CANJ2C5Z3_63562</v>
          </cell>
        </row>
        <row r="1848">
          <cell r="A1848" t="str">
            <v>I_74889</v>
          </cell>
          <cell r="B1848" t="str">
            <v>I_CANJ2J1A6_74889</v>
          </cell>
        </row>
        <row r="1849">
          <cell r="A1849" t="str">
            <v>I_56162</v>
          </cell>
          <cell r="B1849" t="str">
            <v>I_USA54965_56162</v>
          </cell>
        </row>
        <row r="1850">
          <cell r="A1850" t="str">
            <v>I_56205</v>
          </cell>
          <cell r="B1850" t="str">
            <v>I_USA30144_56205</v>
          </cell>
        </row>
        <row r="1851">
          <cell r="A1851" t="str">
            <v>I_99763</v>
          </cell>
          <cell r="B1851" t="str">
            <v>I_USA63638_99763</v>
          </cell>
        </row>
        <row r="1852">
          <cell r="A1852" t="str">
            <v>I_99954</v>
          </cell>
          <cell r="B1852" t="str">
            <v>I_USA37341_99954</v>
          </cell>
        </row>
        <row r="1853">
          <cell r="A1853" t="str">
            <v>I_50729</v>
          </cell>
          <cell r="B1853" t="str">
            <v>I_USA98674_50729</v>
          </cell>
        </row>
        <row r="1854">
          <cell r="A1854" t="str">
            <v>I_59552</v>
          </cell>
          <cell r="B1854" t="str">
            <v>I_CANL4N2L4_59552</v>
          </cell>
        </row>
        <row r="1855">
          <cell r="A1855" t="str">
            <v>I_56226</v>
          </cell>
          <cell r="B1855" t="str">
            <v>I_USA75149_56226</v>
          </cell>
        </row>
        <row r="1856">
          <cell r="A1856" t="str">
            <v>I_75431</v>
          </cell>
          <cell r="B1856" t="str">
            <v>I_USA91761_75431</v>
          </cell>
        </row>
        <row r="1857">
          <cell r="A1857" t="str">
            <v>I_67563</v>
          </cell>
          <cell r="B1857" t="str">
            <v>I_USA48212_67563</v>
          </cell>
        </row>
        <row r="1858">
          <cell r="A1858" t="str">
            <v>I_74885</v>
          </cell>
          <cell r="B1858" t="str">
            <v>I_USA41042_74885</v>
          </cell>
        </row>
        <row r="1859">
          <cell r="A1859" t="str">
            <v>I_74711</v>
          </cell>
          <cell r="B1859" t="str">
            <v>I_USA95403_74711</v>
          </cell>
        </row>
        <row r="1860">
          <cell r="A1860" t="str">
            <v>I_77556</v>
          </cell>
          <cell r="B1860" t="str">
            <v>I_USA90620_77556</v>
          </cell>
        </row>
        <row r="1861">
          <cell r="A1861" t="str">
            <v>I_65841</v>
          </cell>
          <cell r="B1861" t="str">
            <v>I_USA94603_65841</v>
          </cell>
        </row>
        <row r="1862">
          <cell r="A1862" t="str">
            <v>I_78933</v>
          </cell>
          <cell r="B1862" t="str">
            <v>I_CANL6T4V2_78933</v>
          </cell>
        </row>
        <row r="1863">
          <cell r="A1863" t="str">
            <v>I_51027</v>
          </cell>
          <cell r="B1863" t="str">
            <v>I_USA53223_51027</v>
          </cell>
        </row>
        <row r="1864">
          <cell r="A1864" t="str">
            <v>I_76912</v>
          </cell>
          <cell r="B1864" t="str">
            <v>I_USA14701_76912</v>
          </cell>
        </row>
        <row r="1865">
          <cell r="A1865" t="str">
            <v>I_45782</v>
          </cell>
          <cell r="B1865" t="str">
            <v>I_USA90220_45782</v>
          </cell>
        </row>
        <row r="1866">
          <cell r="A1866" t="str">
            <v>I_53889</v>
          </cell>
          <cell r="B1866" t="str">
            <v>I_USA72908_53889</v>
          </cell>
        </row>
        <row r="1867">
          <cell r="A1867" t="str">
            <v>I_60670</v>
          </cell>
          <cell r="B1867" t="str">
            <v>I_CANN8H3B8_60670</v>
          </cell>
        </row>
        <row r="1868">
          <cell r="A1868" t="str">
            <v>I_99867</v>
          </cell>
          <cell r="B1868" t="str">
            <v>I_USA53102_99867</v>
          </cell>
        </row>
        <row r="1869">
          <cell r="A1869" t="str">
            <v>I_75889</v>
          </cell>
          <cell r="B1869" t="str">
            <v>I_USA32640_75889</v>
          </cell>
        </row>
        <row r="1870">
          <cell r="A1870" t="str">
            <v>I_55740</v>
          </cell>
          <cell r="B1870" t="str">
            <v>I_USA17701_55740</v>
          </cell>
        </row>
        <row r="1871">
          <cell r="A1871" t="str">
            <v>I_90012</v>
          </cell>
          <cell r="B1871" t="str">
            <v>I_USA76131_90012</v>
          </cell>
        </row>
        <row r="1872">
          <cell r="A1872" t="str">
            <v>I_59862</v>
          </cell>
          <cell r="B1872" t="str">
            <v>I_CANL5J1A4_59862</v>
          </cell>
        </row>
        <row r="1873">
          <cell r="A1873" t="str">
            <v>I_77453</v>
          </cell>
          <cell r="B1873" t="str">
            <v>I_USA31322_77453</v>
          </cell>
        </row>
        <row r="1874">
          <cell r="A1874" t="str">
            <v>I_46138</v>
          </cell>
          <cell r="B1874" t="str">
            <v>I_USA90278_46138</v>
          </cell>
        </row>
        <row r="1875">
          <cell r="A1875" t="str">
            <v>I_45797</v>
          </cell>
          <cell r="B1875" t="str">
            <v>I_USA94124_45797</v>
          </cell>
        </row>
        <row r="1876">
          <cell r="A1876" t="str">
            <v>I_90019</v>
          </cell>
          <cell r="B1876" t="str">
            <v>I_USA49327_90019</v>
          </cell>
        </row>
        <row r="1877">
          <cell r="A1877" t="str">
            <v>I_90020</v>
          </cell>
          <cell r="B1877" t="str">
            <v>I_USA44515_90020</v>
          </cell>
        </row>
        <row r="1878">
          <cell r="A1878" t="str">
            <v>I_77097</v>
          </cell>
          <cell r="B1878" t="str">
            <v>I_CANN3V6T1_77097</v>
          </cell>
        </row>
        <row r="1879">
          <cell r="A1879" t="str">
            <v>I_46299</v>
          </cell>
          <cell r="B1879" t="str">
            <v>I_USA32669_46299</v>
          </cell>
        </row>
        <row r="1880">
          <cell r="A1880" t="str">
            <v>I_70757</v>
          </cell>
          <cell r="B1880" t="str">
            <v>I_USA16057_70757</v>
          </cell>
        </row>
        <row r="1881">
          <cell r="A1881" t="str">
            <v>I_68955</v>
          </cell>
          <cell r="B1881" t="str">
            <v>I_USA46703_68955</v>
          </cell>
        </row>
        <row r="1882">
          <cell r="A1882" t="str">
            <v>I_72003</v>
          </cell>
          <cell r="B1882" t="str">
            <v>I_USA91761_72003</v>
          </cell>
        </row>
        <row r="1883">
          <cell r="A1883" t="str">
            <v>I_50932</v>
          </cell>
          <cell r="B1883" t="str">
            <v>I_USA98057_50932</v>
          </cell>
        </row>
        <row r="1884">
          <cell r="A1884" t="str">
            <v>I_70502</v>
          </cell>
          <cell r="B1884" t="str">
            <v>I_USA93292_70502</v>
          </cell>
        </row>
        <row r="1885">
          <cell r="A1885" t="str">
            <v>I_59950</v>
          </cell>
          <cell r="B1885" t="str">
            <v>I_USA98390_59950</v>
          </cell>
        </row>
        <row r="1886">
          <cell r="A1886" t="str">
            <v>I_76610</v>
          </cell>
          <cell r="B1886" t="str">
            <v>I_USA27537_76610</v>
          </cell>
        </row>
        <row r="1887">
          <cell r="A1887" t="str">
            <v>I_99881</v>
          </cell>
          <cell r="B1887" t="str">
            <v>I_USA17331_99881</v>
          </cell>
        </row>
        <row r="1888">
          <cell r="A1888" t="str">
            <v>I_76878</v>
          </cell>
          <cell r="B1888" t="str">
            <v>I_USA31503_76878</v>
          </cell>
        </row>
        <row r="1889">
          <cell r="A1889" t="str">
            <v>I_64933</v>
          </cell>
          <cell r="B1889" t="str">
            <v>I_USA39401_64933</v>
          </cell>
        </row>
        <row r="1890">
          <cell r="A1890" t="str">
            <v>I_69217</v>
          </cell>
          <cell r="B1890" t="str">
            <v>I_USA19374_69217</v>
          </cell>
        </row>
        <row r="1891">
          <cell r="A1891" t="str">
            <v>I_44161</v>
          </cell>
          <cell r="B1891" t="str">
            <v>I_USA33566_44161</v>
          </cell>
        </row>
        <row r="1892">
          <cell r="A1892" t="str">
            <v>I_67363</v>
          </cell>
          <cell r="B1892" t="str">
            <v>I_USA73117_67363</v>
          </cell>
        </row>
        <row r="1893">
          <cell r="A1893" t="str">
            <v>I_45777</v>
          </cell>
          <cell r="B1893" t="str">
            <v>I_USA53158_45777</v>
          </cell>
        </row>
        <row r="1894">
          <cell r="A1894" t="str">
            <v>I_50115</v>
          </cell>
          <cell r="B1894" t="str">
            <v>I_USA33147_50115</v>
          </cell>
        </row>
        <row r="1895">
          <cell r="A1895" t="str">
            <v>I_79314</v>
          </cell>
          <cell r="B1895" t="str">
            <v>I_USA08053_79314</v>
          </cell>
        </row>
        <row r="1896">
          <cell r="A1896" t="str">
            <v>I_79310</v>
          </cell>
          <cell r="B1896" t="str">
            <v>I_MEX22250_79310</v>
          </cell>
        </row>
        <row r="1897">
          <cell r="A1897" t="str">
            <v>I_77044</v>
          </cell>
          <cell r="B1897" t="str">
            <v>I_CANV5C0E4_77044</v>
          </cell>
        </row>
        <row r="1898">
          <cell r="A1898" t="str">
            <v>I_70862</v>
          </cell>
          <cell r="B1898" t="str">
            <v>I_USA97230_70862</v>
          </cell>
        </row>
        <row r="1899">
          <cell r="A1899" t="str">
            <v>I_50721</v>
          </cell>
          <cell r="B1899" t="str">
            <v>I_USA60143_50721</v>
          </cell>
        </row>
        <row r="1900">
          <cell r="A1900" t="str">
            <v>I_64359</v>
          </cell>
          <cell r="B1900" t="str">
            <v>I_USA90058_64359</v>
          </cell>
        </row>
        <row r="1901">
          <cell r="A1901" t="str">
            <v>I_73625</v>
          </cell>
          <cell r="B1901" t="str">
            <v>I_USA72150_73625</v>
          </cell>
        </row>
        <row r="1902">
          <cell r="A1902" t="str">
            <v>I_54654</v>
          </cell>
          <cell r="B1902" t="str">
            <v>I_USA64081_54654</v>
          </cell>
        </row>
        <row r="1903">
          <cell r="A1903" t="str">
            <v>I_57785</v>
          </cell>
          <cell r="B1903" t="str">
            <v>I_USA40214_57785</v>
          </cell>
        </row>
        <row r="1904">
          <cell r="A1904" t="str">
            <v>I_65913</v>
          </cell>
          <cell r="B1904" t="str">
            <v>I_USA61080_65913</v>
          </cell>
        </row>
        <row r="1905">
          <cell r="A1905" t="str">
            <v>I_46666</v>
          </cell>
          <cell r="B1905" t="str">
            <v>I_USA93455_46666</v>
          </cell>
        </row>
        <row r="1906">
          <cell r="A1906" t="str">
            <v>I_45775</v>
          </cell>
          <cell r="B1906" t="str">
            <v>I_MEX20358_45775</v>
          </cell>
        </row>
        <row r="1907">
          <cell r="A1907" t="str">
            <v>I_59308</v>
          </cell>
          <cell r="B1907" t="str">
            <v>I_USA94545_59308</v>
          </cell>
        </row>
        <row r="1908">
          <cell r="A1908" t="str">
            <v>I_74636</v>
          </cell>
          <cell r="B1908" t="str">
            <v>I_USA08028_74636</v>
          </cell>
        </row>
        <row r="1909">
          <cell r="A1909" t="str">
            <v>I_99915</v>
          </cell>
          <cell r="B1909" t="str">
            <v>I_USA29172_99915</v>
          </cell>
        </row>
        <row r="1910">
          <cell r="A1910" t="str">
            <v>I_69403</v>
          </cell>
          <cell r="B1910" t="str">
            <v>I_USA14043_69403</v>
          </cell>
        </row>
        <row r="1911">
          <cell r="A1911" t="str">
            <v>I_51252</v>
          </cell>
          <cell r="B1911" t="str">
            <v>I_USA08837_51252</v>
          </cell>
        </row>
        <row r="1912">
          <cell r="A1912" t="str">
            <v>I_79088</v>
          </cell>
          <cell r="B1912" t="str">
            <v>I_USA97913_79088</v>
          </cell>
        </row>
        <row r="1913">
          <cell r="A1913" t="str">
            <v>I_90039</v>
          </cell>
          <cell r="B1913" t="str">
            <v>I_USA26836_90039</v>
          </cell>
        </row>
        <row r="1914">
          <cell r="A1914" t="str">
            <v>I_54863</v>
          </cell>
          <cell r="B1914" t="str">
            <v>I_USA55355_54863</v>
          </cell>
        </row>
        <row r="1915">
          <cell r="A1915" t="str">
            <v>I_76911</v>
          </cell>
          <cell r="B1915" t="str">
            <v>I_USA95691_76911</v>
          </cell>
        </row>
        <row r="1916">
          <cell r="A1916" t="str">
            <v>I_53776</v>
          </cell>
          <cell r="B1916" t="str">
            <v>I_CANG3 2M5_53776</v>
          </cell>
        </row>
        <row r="1917">
          <cell r="A1917" t="str">
            <v>I_57660</v>
          </cell>
          <cell r="B1917" t="str">
            <v>I_USA01835_57660</v>
          </cell>
        </row>
        <row r="1918">
          <cell r="A1918" t="str">
            <v>I_69798</v>
          </cell>
          <cell r="B1918" t="str">
            <v>I_USA75137_69798</v>
          </cell>
        </row>
        <row r="1919">
          <cell r="A1919" t="str">
            <v>I_45561</v>
          </cell>
          <cell r="B1919" t="str">
            <v>I_USA32798_45561</v>
          </cell>
        </row>
        <row r="1920">
          <cell r="A1920" t="str">
            <v>I_58988</v>
          </cell>
          <cell r="B1920" t="str">
            <v>I_CANL4V1G4_58988</v>
          </cell>
        </row>
        <row r="1921">
          <cell r="A1921" t="str">
            <v>I_62080</v>
          </cell>
          <cell r="B1921" t="str">
            <v>I_USA95301_62080</v>
          </cell>
        </row>
        <row r="1922">
          <cell r="A1922" t="str">
            <v>I_56668</v>
          </cell>
          <cell r="B1922" t="str">
            <v>I_USA85322_56668</v>
          </cell>
        </row>
        <row r="1923">
          <cell r="A1923" t="str">
            <v>I_46671</v>
          </cell>
          <cell r="B1923" t="str">
            <v>I_USA85364_46671</v>
          </cell>
        </row>
        <row r="1924">
          <cell r="A1924" t="str">
            <v>I_64923</v>
          </cell>
          <cell r="B1924" t="str">
            <v>I_CANV2P6H3_64923</v>
          </cell>
        </row>
        <row r="1925">
          <cell r="A1925" t="str">
            <v>I_75837</v>
          </cell>
          <cell r="B1925" t="str">
            <v>I_USA33013_75837</v>
          </cell>
        </row>
        <row r="1926">
          <cell r="A1926" t="str">
            <v>I_76867</v>
          </cell>
          <cell r="B1926" t="str">
            <v>I_USA93725_76867</v>
          </cell>
        </row>
        <row r="1927">
          <cell r="A1927" t="str">
            <v>I_56013</v>
          </cell>
          <cell r="B1927" t="str">
            <v>I_USA31322_56013</v>
          </cell>
        </row>
        <row r="1928">
          <cell r="A1928" t="str">
            <v>I_78690</v>
          </cell>
          <cell r="B1928" t="str">
            <v>I_USA95076_78690</v>
          </cell>
        </row>
        <row r="1929">
          <cell r="A1929" t="str">
            <v>I_69365</v>
          </cell>
          <cell r="B1929" t="str">
            <v>I_USA92806_69365</v>
          </cell>
        </row>
        <row r="1930">
          <cell r="A1930" t="str">
            <v>I_50808</v>
          </cell>
          <cell r="B1930" t="str">
            <v>I_CANLOP1BO_50808</v>
          </cell>
        </row>
        <row r="1931">
          <cell r="A1931" t="str">
            <v>I_44131</v>
          </cell>
          <cell r="B1931" t="str">
            <v>I_USA17078_44131</v>
          </cell>
        </row>
        <row r="1932">
          <cell r="A1932" t="str">
            <v>I_67548</v>
          </cell>
          <cell r="B1932" t="str">
            <v>I_USA92337_67548</v>
          </cell>
        </row>
        <row r="1933">
          <cell r="A1933" t="str">
            <v>I_79001</v>
          </cell>
          <cell r="B1933" t="str">
            <v>I_CANL7E3B1_79001</v>
          </cell>
        </row>
        <row r="1934">
          <cell r="A1934" t="str">
            <v>I_99946</v>
          </cell>
          <cell r="B1934" t="str">
            <v>I_USA98632_99946</v>
          </cell>
        </row>
        <row r="1935">
          <cell r="A1935" t="str">
            <v>I_76875</v>
          </cell>
          <cell r="B1935" t="str">
            <v>I_USA18202_76875</v>
          </cell>
        </row>
        <row r="1936">
          <cell r="A1936" t="str">
            <v>I_67564</v>
          </cell>
          <cell r="B1936" t="str">
            <v>I_USA94804_67564</v>
          </cell>
        </row>
        <row r="1937">
          <cell r="A1937" t="str">
            <v>I_75816</v>
          </cell>
          <cell r="B1937" t="str">
            <v>I_CANV4W0B5_75816</v>
          </cell>
        </row>
        <row r="1938">
          <cell r="A1938" t="str">
            <v>I_54028</v>
          </cell>
          <cell r="B1938" t="str">
            <v>I_USA33850_54028</v>
          </cell>
        </row>
        <row r="1939">
          <cell r="A1939" t="str">
            <v>I_65953</v>
          </cell>
          <cell r="B1939" t="str">
            <v>I_USA49348_65953</v>
          </cell>
        </row>
        <row r="1940">
          <cell r="A1940" t="str">
            <v>I_69755</v>
          </cell>
          <cell r="B1940" t="str">
            <v>I_USA91744_69755</v>
          </cell>
        </row>
        <row r="1941">
          <cell r="A1941" t="str">
            <v>I_60657</v>
          </cell>
          <cell r="B1941" t="str">
            <v>I_USA63084_60657</v>
          </cell>
        </row>
        <row r="1942">
          <cell r="A1942" t="str">
            <v>I_67506</v>
          </cell>
          <cell r="B1942" t="str">
            <v>I_USA63349_67506</v>
          </cell>
        </row>
        <row r="1943">
          <cell r="A1943" t="str">
            <v>I_60508</v>
          </cell>
          <cell r="B1943" t="str">
            <v>I_USA33430_60508</v>
          </cell>
        </row>
        <row r="1944">
          <cell r="A1944" t="str">
            <v>I_72387</v>
          </cell>
          <cell r="B1944" t="str">
            <v>I_USA54481_72387</v>
          </cell>
        </row>
        <row r="1945">
          <cell r="A1945" t="str">
            <v>I_54009</v>
          </cell>
          <cell r="B1945" t="str">
            <v>I_USA65202_54009</v>
          </cell>
        </row>
        <row r="1946">
          <cell r="A1946" t="str">
            <v>I_44247</v>
          </cell>
          <cell r="B1946" t="str">
            <v>I_USA31036_44247</v>
          </cell>
        </row>
        <row r="1947">
          <cell r="A1947" t="str">
            <v>I_69211</v>
          </cell>
          <cell r="B1947" t="str">
            <v>I_USA90660_69211</v>
          </cell>
        </row>
        <row r="1948">
          <cell r="A1948" t="str">
            <v>I_53990</v>
          </cell>
          <cell r="B1948" t="str">
            <v>I_USA53215_53990</v>
          </cell>
        </row>
        <row r="1949">
          <cell r="A1949" t="str">
            <v>I_46231</v>
          </cell>
          <cell r="B1949" t="str">
            <v>I_MEX50200_46231</v>
          </cell>
        </row>
        <row r="1950">
          <cell r="A1950" t="str">
            <v>I_66866</v>
          </cell>
          <cell r="B1950" t="str">
            <v>I_USA30701_66866</v>
          </cell>
        </row>
        <row r="1951">
          <cell r="A1951" t="str">
            <v>I_46655</v>
          </cell>
          <cell r="B1951" t="str">
            <v>I_USA93933_46655</v>
          </cell>
        </row>
        <row r="1952">
          <cell r="A1952" t="str">
            <v>I_69728</v>
          </cell>
          <cell r="B1952" t="str">
            <v>I_USA76155_69728</v>
          </cell>
        </row>
        <row r="1953">
          <cell r="A1953" t="str">
            <v>I_74411</v>
          </cell>
          <cell r="B1953" t="str">
            <v>I_CANH4R2H2_74411</v>
          </cell>
        </row>
        <row r="1954">
          <cell r="A1954" t="str">
            <v>I_79426</v>
          </cell>
          <cell r="B1954" t="str">
            <v>I_CANNY55B8_79426</v>
          </cell>
        </row>
        <row r="1955">
          <cell r="A1955" t="str">
            <v>I_54922</v>
          </cell>
          <cell r="B1955" t="str">
            <v>I_USA95441_54922</v>
          </cell>
        </row>
        <row r="1956">
          <cell r="A1956" t="str">
            <v>I_90051</v>
          </cell>
          <cell r="B1956" t="str">
            <v>I_CANJ0A1M0_90051</v>
          </cell>
        </row>
        <row r="1957">
          <cell r="A1957" t="str">
            <v>I_77125</v>
          </cell>
          <cell r="B1957" t="str">
            <v>I_USA47995_77125</v>
          </cell>
        </row>
        <row r="1958">
          <cell r="A1958" t="str">
            <v>I_57721</v>
          </cell>
          <cell r="B1958" t="str">
            <v>I_USA92337_57721</v>
          </cell>
        </row>
        <row r="1959">
          <cell r="A1959" t="str">
            <v>I_69889</v>
          </cell>
          <cell r="B1959" t="str">
            <v>I_USA17038_69889</v>
          </cell>
        </row>
        <row r="1960">
          <cell r="A1960" t="str">
            <v>I_66105</v>
          </cell>
          <cell r="B1960" t="str">
            <v>I_CANL7G0E2_66105</v>
          </cell>
        </row>
        <row r="1961">
          <cell r="A1961" t="str">
            <v>I_75409</v>
          </cell>
          <cell r="B1961" t="str">
            <v>I_USA92614_75409</v>
          </cell>
        </row>
        <row r="1962">
          <cell r="A1962" t="str">
            <v>I_68999</v>
          </cell>
          <cell r="B1962" t="str">
            <v>I_USA53158_68999</v>
          </cell>
        </row>
        <row r="1963">
          <cell r="A1963" t="str">
            <v>I_66914</v>
          </cell>
          <cell r="B1963" t="str">
            <v>I_USA89115_66914</v>
          </cell>
        </row>
        <row r="1964">
          <cell r="A1964" t="str">
            <v>I_69008</v>
          </cell>
          <cell r="B1964" t="str">
            <v>I_USA11729_69008</v>
          </cell>
        </row>
        <row r="1965">
          <cell r="A1965" t="str">
            <v>I_44072</v>
          </cell>
          <cell r="B1965" t="str">
            <v>I_USA92337_44072</v>
          </cell>
        </row>
        <row r="1966">
          <cell r="A1966" t="str">
            <v>I_50859</v>
          </cell>
          <cell r="B1966" t="str">
            <v>I_USA60107_50859</v>
          </cell>
        </row>
        <row r="1967">
          <cell r="A1967" t="str">
            <v>I_90018</v>
          </cell>
          <cell r="B1967" t="str">
            <v>I_USA47025_90018</v>
          </cell>
        </row>
        <row r="1968">
          <cell r="A1968" t="str">
            <v>I_56762</v>
          </cell>
          <cell r="B1968" t="str">
            <v>I_USA53042_56762</v>
          </cell>
        </row>
        <row r="1969">
          <cell r="A1969" t="str">
            <v>I_58474</v>
          </cell>
          <cell r="B1969" t="str">
            <v>I_USA33073_58474</v>
          </cell>
        </row>
        <row r="1970">
          <cell r="A1970" t="str">
            <v>I_66954</v>
          </cell>
          <cell r="B1970" t="str">
            <v>I_CANL2G3R8_66954</v>
          </cell>
        </row>
        <row r="1971">
          <cell r="A1971" t="str">
            <v>I_75006</v>
          </cell>
          <cell r="B1971" t="str">
            <v>I_USA53704_75006</v>
          </cell>
        </row>
        <row r="1972">
          <cell r="A1972" t="str">
            <v>I_99859</v>
          </cell>
          <cell r="B1972" t="str">
            <v>I_USA94621_99859</v>
          </cell>
        </row>
        <row r="1973">
          <cell r="A1973" t="str">
            <v>I_79080</v>
          </cell>
          <cell r="B1973" t="str">
            <v>I_USA85043-1234_79080</v>
          </cell>
        </row>
        <row r="1974">
          <cell r="A1974" t="str">
            <v>I_53856</v>
          </cell>
          <cell r="B1974" t="str">
            <v>I_USA46755_53856</v>
          </cell>
        </row>
        <row r="1975">
          <cell r="A1975" t="str">
            <v>I_71453</v>
          </cell>
          <cell r="B1975" t="str">
            <v>I_USA49232_71453</v>
          </cell>
        </row>
        <row r="1976">
          <cell r="A1976" t="str">
            <v>I_65474</v>
          </cell>
          <cell r="B1976" t="str">
            <v>I_USA72143_65474</v>
          </cell>
        </row>
        <row r="1977">
          <cell r="A1977" t="str">
            <v>I_78918</v>
          </cell>
          <cell r="B1977" t="str">
            <v>I_CANB0M1L0_78918</v>
          </cell>
        </row>
        <row r="1978">
          <cell r="A1978" t="str">
            <v>I_74512</v>
          </cell>
          <cell r="B1978" t="str">
            <v>I_USA97389_74512</v>
          </cell>
        </row>
        <row r="1979">
          <cell r="A1979" t="str">
            <v>I_43974</v>
          </cell>
          <cell r="B1979" t="str">
            <v>I_USA92324_43974</v>
          </cell>
        </row>
        <row r="1980">
          <cell r="A1980" t="str">
            <v>I_72380</v>
          </cell>
          <cell r="B1980" t="str">
            <v>I_CANL6T5G7_72380</v>
          </cell>
        </row>
        <row r="1981">
          <cell r="A1981" t="str">
            <v>I_45685</v>
          </cell>
          <cell r="B1981" t="str">
            <v>I_USA08873_45685</v>
          </cell>
        </row>
        <row r="1982">
          <cell r="A1982" t="str">
            <v>I_59203</v>
          </cell>
          <cell r="B1982" t="str">
            <v>I_USA22801_59203</v>
          </cell>
        </row>
        <row r="1983">
          <cell r="A1983" t="str">
            <v>I_76608</v>
          </cell>
          <cell r="B1983" t="str">
            <v>I_USA60804_76608</v>
          </cell>
        </row>
        <row r="1984">
          <cell r="A1984" t="str">
            <v>I_60874</v>
          </cell>
          <cell r="B1984" t="str">
            <v>I_USA37090_60874</v>
          </cell>
        </row>
        <row r="1985">
          <cell r="A1985" t="str">
            <v>I_56227</v>
          </cell>
          <cell r="B1985" t="str">
            <v>I_USA92376_56227</v>
          </cell>
        </row>
        <row r="1986">
          <cell r="A1986" t="str">
            <v>I_53861</v>
          </cell>
          <cell r="B1986" t="str">
            <v>I_USA91761_53861</v>
          </cell>
        </row>
        <row r="1987">
          <cell r="A1987" t="str">
            <v>I_78810</v>
          </cell>
          <cell r="B1987" t="str">
            <v>I_USA75050_78810</v>
          </cell>
        </row>
        <row r="1988">
          <cell r="A1988" t="str">
            <v>I_99986</v>
          </cell>
          <cell r="B1988" t="str">
            <v>I_MEX49090_99986</v>
          </cell>
        </row>
        <row r="1989">
          <cell r="A1989" t="str">
            <v>I_45497</v>
          </cell>
          <cell r="B1989" t="str">
            <v>I_USA78550_45497</v>
          </cell>
        </row>
        <row r="1990">
          <cell r="A1990" t="str">
            <v>I_54873</v>
          </cell>
          <cell r="B1990" t="str">
            <v>I_USA19440_54873</v>
          </cell>
        </row>
        <row r="1991">
          <cell r="A1991" t="str">
            <v>I_68317</v>
          </cell>
          <cell r="B1991" t="str">
            <v>I_CANK0C1M0_68317</v>
          </cell>
        </row>
        <row r="1992">
          <cell r="A1992" t="str">
            <v>I_45208</v>
          </cell>
          <cell r="B1992" t="str">
            <v>I_USA54952_45208</v>
          </cell>
        </row>
        <row r="1993">
          <cell r="A1993" t="str">
            <v>I_75048</v>
          </cell>
          <cell r="B1993" t="str">
            <v>I_CANM1B5X7_75048</v>
          </cell>
        </row>
        <row r="1994">
          <cell r="A1994" t="str">
            <v>I_53904</v>
          </cell>
          <cell r="B1994" t="str">
            <v>I_USA56073_53904</v>
          </cell>
        </row>
        <row r="1995">
          <cell r="A1995" t="str">
            <v>I_71648</v>
          </cell>
          <cell r="B1995" t="str">
            <v>I_USA93241_71648</v>
          </cell>
        </row>
        <row r="1996">
          <cell r="A1996" t="str">
            <v>I_67811</v>
          </cell>
          <cell r="B1996" t="str">
            <v>I_USA17046_67811</v>
          </cell>
        </row>
        <row r="1997">
          <cell r="A1997" t="str">
            <v>I_64433</v>
          </cell>
          <cell r="B1997" t="str">
            <v>I_USA30144_64433</v>
          </cell>
        </row>
        <row r="1998">
          <cell r="A1998" t="str">
            <v>I_90023</v>
          </cell>
          <cell r="B1998" t="str">
            <v>I_USA72958_90023</v>
          </cell>
        </row>
        <row r="1999">
          <cell r="A1999" t="str">
            <v>I_73725</v>
          </cell>
          <cell r="B1999" t="str">
            <v>I_USA31408_73725</v>
          </cell>
        </row>
        <row r="2000">
          <cell r="A2000" t="str">
            <v>I_99914</v>
          </cell>
          <cell r="B2000" t="str">
            <v>I_USA21740_99914</v>
          </cell>
        </row>
        <row r="2001">
          <cell r="A2001" t="str">
            <v>I_60415</v>
          </cell>
          <cell r="B2001" t="str">
            <v>I_USA46368_60415</v>
          </cell>
        </row>
        <row r="2002">
          <cell r="A2002" t="str">
            <v>I_90022</v>
          </cell>
          <cell r="B2002" t="str">
            <v>I_USA49655_90022</v>
          </cell>
        </row>
        <row r="2003">
          <cell r="A2003" t="str">
            <v>I_99953</v>
          </cell>
          <cell r="B2003" t="str">
            <v>I_USA49079_99953</v>
          </cell>
        </row>
        <row r="2004">
          <cell r="A2004" t="str">
            <v>I_72372</v>
          </cell>
          <cell r="B2004" t="str">
            <v>I_USA19007_72372</v>
          </cell>
        </row>
        <row r="2005">
          <cell r="A2005" t="str">
            <v>I_46651</v>
          </cell>
          <cell r="B2005" t="str">
            <v>I_USA93234_46651</v>
          </cell>
        </row>
        <row r="2006">
          <cell r="A2006" t="str">
            <v>I_76874</v>
          </cell>
          <cell r="B2006" t="str">
            <v>I_USA77064_76874</v>
          </cell>
        </row>
        <row r="2007">
          <cell r="A2007" t="str">
            <v>I_76970</v>
          </cell>
          <cell r="B2007" t="str">
            <v>I_CANL5T2V4_76970</v>
          </cell>
        </row>
        <row r="2008">
          <cell r="A2008" t="str">
            <v>I_76987</v>
          </cell>
          <cell r="B2008" t="str">
            <v>I_USA32784_76987</v>
          </cell>
        </row>
        <row r="2009">
          <cell r="A2009" t="str">
            <v>I_90024</v>
          </cell>
          <cell r="B2009" t="str">
            <v>I_USA75019_90024</v>
          </cell>
        </row>
        <row r="2010">
          <cell r="A2010" t="str">
            <v>I_66600</v>
          </cell>
          <cell r="B2010" t="str">
            <v>I_USA40010_66600</v>
          </cell>
        </row>
        <row r="2011">
          <cell r="A2011" t="str">
            <v>I_61383</v>
          </cell>
          <cell r="B2011" t="str">
            <v>I_CANN1H7K3_61383</v>
          </cell>
        </row>
        <row r="2012">
          <cell r="A2012" t="str">
            <v>I_60103</v>
          </cell>
          <cell r="B2012" t="str">
            <v>I_USA31015_60103</v>
          </cell>
        </row>
        <row r="2013">
          <cell r="A2013" t="str">
            <v>I_79788</v>
          </cell>
          <cell r="B2013" t="str">
            <v>I_USA79936_79788</v>
          </cell>
        </row>
        <row r="2014">
          <cell r="A2014" t="str">
            <v>I_69378</v>
          </cell>
          <cell r="B2014" t="str">
            <v>I_USA90723_69378</v>
          </cell>
        </row>
        <row r="2015">
          <cell r="A2015" t="str">
            <v>I_60631</v>
          </cell>
          <cell r="B2015" t="str">
            <v>I_USA92154_60631</v>
          </cell>
        </row>
        <row r="2016">
          <cell r="A2016" t="str">
            <v>I_74190</v>
          </cell>
          <cell r="B2016" t="str">
            <v>I_CANV3S5X7_74190</v>
          </cell>
        </row>
        <row r="2017">
          <cell r="A2017" t="str">
            <v>I_62631</v>
          </cell>
          <cell r="B2017" t="str">
            <v>I_USA46368_62631</v>
          </cell>
        </row>
        <row r="2018">
          <cell r="A2018" t="str">
            <v>I_65690</v>
          </cell>
          <cell r="B2018" t="str">
            <v>I_CANT4G1A3_65690</v>
          </cell>
        </row>
        <row r="2019">
          <cell r="A2019" t="str">
            <v>I_68006</v>
          </cell>
          <cell r="B2019" t="str">
            <v>I_USA17602_68006</v>
          </cell>
        </row>
        <row r="2020">
          <cell r="A2020" t="str">
            <v>I_60565</v>
          </cell>
          <cell r="B2020" t="str">
            <v>I_MEX83970_60565</v>
          </cell>
        </row>
        <row r="2021">
          <cell r="A2021" t="str">
            <v>I_70976</v>
          </cell>
          <cell r="B2021" t="str">
            <v>I_USA91764_70976</v>
          </cell>
        </row>
        <row r="2022">
          <cell r="A2022" t="str">
            <v>I_79078</v>
          </cell>
          <cell r="B2022" t="str">
            <v>I_USA75092_79078</v>
          </cell>
        </row>
        <row r="2023">
          <cell r="A2023" t="str">
            <v>I_67573</v>
          </cell>
          <cell r="B2023" t="str">
            <v>I_USA08085_67573</v>
          </cell>
        </row>
        <row r="2024">
          <cell r="A2024" t="str">
            <v>I_74605</v>
          </cell>
          <cell r="B2024" t="str">
            <v>I_CANH9R1E2_74605</v>
          </cell>
        </row>
        <row r="2025">
          <cell r="A2025" t="str">
            <v>I_76857</v>
          </cell>
          <cell r="B2025" t="str">
            <v>I_USA29154_76857</v>
          </cell>
        </row>
        <row r="2026">
          <cell r="A2026" t="str">
            <v>I_70002</v>
          </cell>
          <cell r="B2026" t="str">
            <v>I_USA93901_70002</v>
          </cell>
        </row>
        <row r="2027">
          <cell r="A2027" t="str">
            <v>I_70977</v>
          </cell>
          <cell r="B2027" t="str">
            <v>I_USA17013_70977</v>
          </cell>
        </row>
        <row r="2028">
          <cell r="A2028" t="str">
            <v>I_73963</v>
          </cell>
          <cell r="B2028" t="str">
            <v>I_USA36251_73963</v>
          </cell>
        </row>
        <row r="2029">
          <cell r="A2029" t="str">
            <v>I_56616</v>
          </cell>
          <cell r="B2029" t="str">
            <v>I_USA91355_56616</v>
          </cell>
        </row>
        <row r="2030">
          <cell r="A2030" t="str">
            <v>I_99904</v>
          </cell>
          <cell r="B2030" t="str">
            <v>I_USA8691_99904</v>
          </cell>
        </row>
        <row r="2031">
          <cell r="A2031" t="str">
            <v>I_90004</v>
          </cell>
          <cell r="B2031" t="str">
            <v>I_CANT2C5B7_90004</v>
          </cell>
        </row>
        <row r="2032">
          <cell r="A2032" t="str">
            <v>I_71572</v>
          </cell>
          <cell r="B2032" t="str">
            <v>I_USA98032_71572</v>
          </cell>
        </row>
        <row r="2033">
          <cell r="A2033" t="str">
            <v>I_42896</v>
          </cell>
          <cell r="B2033" t="str">
            <v>I_USA63115_42896</v>
          </cell>
        </row>
        <row r="2034">
          <cell r="A2034" t="str">
            <v>I_76964</v>
          </cell>
          <cell r="B2034" t="str">
            <v>I_USA95076_76964</v>
          </cell>
        </row>
        <row r="2035">
          <cell r="A2035" t="str">
            <v>I_65261</v>
          </cell>
          <cell r="B2035" t="str">
            <v>I_USA89119_65261</v>
          </cell>
        </row>
        <row r="2036">
          <cell r="A2036" t="str">
            <v>I_74516</v>
          </cell>
          <cell r="B2036" t="str">
            <v>I_USA40391_74516</v>
          </cell>
        </row>
        <row r="2037">
          <cell r="A2037" t="str">
            <v>I_63073</v>
          </cell>
          <cell r="B2037" t="str">
            <v>I_CANL4K4G3_63073</v>
          </cell>
        </row>
        <row r="2038">
          <cell r="A2038" t="str">
            <v>I_76359</v>
          </cell>
          <cell r="B2038" t="str">
            <v>I_CANM6N3S5_76359</v>
          </cell>
        </row>
        <row r="2039">
          <cell r="A2039" t="str">
            <v>I_67514</v>
          </cell>
          <cell r="B2039" t="str">
            <v>I_USA43228_67514</v>
          </cell>
        </row>
        <row r="2040">
          <cell r="A2040" t="str">
            <v>I_77047</v>
          </cell>
          <cell r="B2040" t="str">
            <v>I_USA27302_77047</v>
          </cell>
        </row>
        <row r="2041">
          <cell r="A2041" t="str">
            <v>I_62387</v>
          </cell>
          <cell r="B2041" t="str">
            <v>I_USA18031_62387</v>
          </cell>
        </row>
        <row r="2042">
          <cell r="A2042" t="str">
            <v>I_45700</v>
          </cell>
          <cell r="B2042" t="str">
            <v>I_USA92509_45700</v>
          </cell>
        </row>
        <row r="2043">
          <cell r="A2043" t="str">
            <v>I_76849</v>
          </cell>
          <cell r="B2043" t="str">
            <v>I_CANL4N6L2_76849</v>
          </cell>
        </row>
        <row r="2044">
          <cell r="A2044" t="str">
            <v>I_46318</v>
          </cell>
          <cell r="B2044" t="str">
            <v>I_USA94574_46318</v>
          </cell>
        </row>
        <row r="2045">
          <cell r="A2045" t="str">
            <v>I_65245</v>
          </cell>
          <cell r="B2045" t="str">
            <v>I_USA62803_65245</v>
          </cell>
        </row>
        <row r="2046">
          <cell r="A2046" t="str">
            <v>I_61929</v>
          </cell>
          <cell r="B2046" t="str">
            <v>I_USA92806_61929</v>
          </cell>
        </row>
        <row r="2047">
          <cell r="A2047" t="str">
            <v>I_71630</v>
          </cell>
          <cell r="B2047" t="str">
            <v>I_USA14048_71630</v>
          </cell>
        </row>
        <row r="2048">
          <cell r="A2048" t="str">
            <v>I_70864</v>
          </cell>
          <cell r="B2048" t="str">
            <v>I_USA92337_70864</v>
          </cell>
        </row>
        <row r="2049">
          <cell r="A2049" t="str">
            <v>I_99889</v>
          </cell>
          <cell r="B2049" t="str">
            <v>I_USA92316_99889</v>
          </cell>
        </row>
        <row r="2050">
          <cell r="A2050" t="str">
            <v>I_46522</v>
          </cell>
          <cell r="B2050" t="str">
            <v>I_USA93960_46522</v>
          </cell>
        </row>
        <row r="2051">
          <cell r="A2051" t="str">
            <v>I_45099</v>
          </cell>
          <cell r="B2051" t="str">
            <v>I_USA83303_45099</v>
          </cell>
        </row>
        <row r="2052">
          <cell r="A2052" t="str">
            <v>I_68967</v>
          </cell>
          <cell r="B2052" t="str">
            <v>I_USA07885_68967</v>
          </cell>
        </row>
        <row r="2053">
          <cell r="A2053" t="str">
            <v>I_59641</v>
          </cell>
          <cell r="B2053" t="str">
            <v>I_USA30253_59641</v>
          </cell>
        </row>
        <row r="2054">
          <cell r="A2054" t="str">
            <v>I_63607</v>
          </cell>
          <cell r="B2054" t="str">
            <v>I_USA38563_63607</v>
          </cell>
        </row>
        <row r="2055">
          <cell r="A2055" t="str">
            <v>I_77171</v>
          </cell>
          <cell r="B2055" t="str">
            <v>I_USA72908_77171</v>
          </cell>
        </row>
        <row r="2056">
          <cell r="A2056" t="str">
            <v>I_69786</v>
          </cell>
          <cell r="B2056" t="str">
            <v>I_CANH9R1B1_69786</v>
          </cell>
        </row>
        <row r="2057">
          <cell r="A2057" t="str">
            <v>I_74710</v>
          </cell>
          <cell r="B2057" t="str">
            <v>I_USA17225_74710</v>
          </cell>
        </row>
        <row r="2058">
          <cell r="A2058" t="str">
            <v>I_69180</v>
          </cell>
          <cell r="B2058" t="str">
            <v>I_USA40729_69180</v>
          </cell>
        </row>
        <row r="2059">
          <cell r="A2059" t="str">
            <v>I_75875</v>
          </cell>
          <cell r="B2059" t="str">
            <v>I_USA17241_75875</v>
          </cell>
        </row>
        <row r="2060">
          <cell r="A2060" t="str">
            <v>I_99869</v>
          </cell>
          <cell r="B2060" t="str">
            <v>I_USA17401_99869</v>
          </cell>
        </row>
        <row r="2061">
          <cell r="A2061" t="str">
            <v>I_71647</v>
          </cell>
          <cell r="B2061" t="str">
            <v>I_USA93215_71647</v>
          </cell>
        </row>
        <row r="2062">
          <cell r="A2062" t="str">
            <v>I_65803</v>
          </cell>
          <cell r="B2062" t="str">
            <v>I_MEX66350_65803</v>
          </cell>
        </row>
        <row r="2063">
          <cell r="A2063" t="str">
            <v>I_60645</v>
          </cell>
          <cell r="B2063" t="str">
            <v>I_CANH1N3S9_60645</v>
          </cell>
        </row>
        <row r="2064">
          <cell r="A2064" t="str">
            <v>I_56307</v>
          </cell>
          <cell r="B2064" t="str">
            <v>I_USA28704_56307</v>
          </cell>
        </row>
        <row r="2065">
          <cell r="A2065" t="str">
            <v>I_78942</v>
          </cell>
          <cell r="B2065" t="str">
            <v>I_USA64836_78942</v>
          </cell>
        </row>
        <row r="2066">
          <cell r="A2066" t="str">
            <v>I_75111</v>
          </cell>
          <cell r="B2066" t="str">
            <v>I_USA32920_75111</v>
          </cell>
        </row>
        <row r="2067">
          <cell r="A2067" t="str">
            <v>I_63196</v>
          </cell>
          <cell r="B2067" t="str">
            <v>I_USA90220_63196</v>
          </cell>
        </row>
        <row r="2068">
          <cell r="A2068" t="str">
            <v>I_74917</v>
          </cell>
          <cell r="B2068" t="str">
            <v>I_USA17331_74917</v>
          </cell>
        </row>
        <row r="2069">
          <cell r="A2069" t="str">
            <v>I_79000</v>
          </cell>
          <cell r="B2069" t="str">
            <v>I_USA07080_79000</v>
          </cell>
        </row>
        <row r="2070">
          <cell r="A2070" t="str">
            <v>I_77194</v>
          </cell>
          <cell r="B2070" t="str">
            <v>I_USA90670_77194</v>
          </cell>
        </row>
        <row r="2071">
          <cell r="A2071" t="str">
            <v>I_77119</v>
          </cell>
          <cell r="B2071" t="str">
            <v>I_CANN2V2L8_77119</v>
          </cell>
        </row>
        <row r="2072">
          <cell r="A2072" t="str">
            <v>I_67756</v>
          </cell>
          <cell r="B2072" t="str">
            <v>I_CANL6T4X3_67756</v>
          </cell>
        </row>
        <row r="2073">
          <cell r="A2073" t="str">
            <v>I_73729</v>
          </cell>
          <cell r="B2073" t="str">
            <v>I_USA30040_73729</v>
          </cell>
        </row>
        <row r="2074">
          <cell r="A2074" t="str">
            <v>I_73105</v>
          </cell>
          <cell r="B2074" t="str">
            <v>I_CANJ0L2J0_73105</v>
          </cell>
        </row>
        <row r="2075">
          <cell r="A2075" t="str">
            <v>I_50226</v>
          </cell>
          <cell r="B2075" t="str">
            <v>I_USA63857_50226</v>
          </cell>
        </row>
        <row r="2076">
          <cell r="A2076" t="str">
            <v>I_54245</v>
          </cell>
          <cell r="B2076" t="str">
            <v>I_USA53719_54245</v>
          </cell>
        </row>
        <row r="2077">
          <cell r="A2077" t="str">
            <v>I_69355</v>
          </cell>
          <cell r="B2077" t="str">
            <v>I_USA31771_69355</v>
          </cell>
        </row>
        <row r="2078">
          <cell r="A2078" t="str">
            <v>I_99899</v>
          </cell>
          <cell r="B2078" t="str">
            <v>I_USA92225_99899</v>
          </cell>
        </row>
        <row r="2079">
          <cell r="A2079" t="str">
            <v>I_75117</v>
          </cell>
          <cell r="B2079" t="str">
            <v>I_USA92377_75117</v>
          </cell>
        </row>
        <row r="2080">
          <cell r="A2080" t="str">
            <v>I_78892</v>
          </cell>
          <cell r="B2080" t="str">
            <v>I_CANL7L2A4_78892</v>
          </cell>
        </row>
        <row r="2081">
          <cell r="A2081" t="str">
            <v>I_79307</v>
          </cell>
          <cell r="B2081" t="str">
            <v>I_USA08810_79307</v>
          </cell>
        </row>
        <row r="2082">
          <cell r="A2082" t="str">
            <v>I_76318</v>
          </cell>
          <cell r="B2082" t="str">
            <v>I_MEX42970_76318</v>
          </cell>
        </row>
        <row r="2083">
          <cell r="A2083" t="str">
            <v>I_99893</v>
          </cell>
          <cell r="B2083" t="str">
            <v>I_USA97230_99893</v>
          </cell>
        </row>
        <row r="2084">
          <cell r="A2084" t="str">
            <v>I_73986</v>
          </cell>
          <cell r="B2084" t="str">
            <v>I_USA17042_73986</v>
          </cell>
        </row>
        <row r="2085">
          <cell r="A2085" t="str">
            <v>I_69182</v>
          </cell>
          <cell r="B2085" t="str">
            <v>I_USA37066_69182</v>
          </cell>
        </row>
        <row r="2086">
          <cell r="A2086" t="str">
            <v>I_50370</v>
          </cell>
          <cell r="B2086" t="str">
            <v>I_USA11980_50370</v>
          </cell>
        </row>
        <row r="2087">
          <cell r="A2087" t="str">
            <v>I_67810</v>
          </cell>
          <cell r="B2087" t="str">
            <v>I_USA11716_67810</v>
          </cell>
        </row>
        <row r="2088">
          <cell r="A2088" t="str">
            <v>I_64495</v>
          </cell>
          <cell r="B2088" t="str">
            <v>I_CANL4T3M5_64495</v>
          </cell>
        </row>
        <row r="2089">
          <cell r="A2089" t="str">
            <v>I_77167</v>
          </cell>
          <cell r="B2089" t="str">
            <v>I_USA92337_77167</v>
          </cell>
        </row>
        <row r="2090">
          <cell r="A2090" t="str">
            <v>I_68987</v>
          </cell>
          <cell r="B2090" t="str">
            <v>I_USA75236_68987</v>
          </cell>
        </row>
        <row r="2091">
          <cell r="A2091" t="str">
            <v>I_74014</v>
          </cell>
          <cell r="B2091" t="str">
            <v>I_USA63670_74014</v>
          </cell>
        </row>
        <row r="2092">
          <cell r="A2092" t="str">
            <v>I_79292</v>
          </cell>
          <cell r="B2092" t="str">
            <v>I_USA72958-1234_79292</v>
          </cell>
        </row>
        <row r="2093">
          <cell r="A2093" t="str">
            <v>I_58622</v>
          </cell>
          <cell r="B2093" t="str">
            <v>I_USA30046_58622</v>
          </cell>
        </row>
        <row r="2094">
          <cell r="A2094" t="str">
            <v>I_77071</v>
          </cell>
          <cell r="B2094" t="str">
            <v>I_USA92316_77071</v>
          </cell>
        </row>
        <row r="2095">
          <cell r="A2095" t="str">
            <v>I_53971</v>
          </cell>
          <cell r="B2095" t="str">
            <v>I_USA93725_53971</v>
          </cell>
        </row>
        <row r="2096">
          <cell r="A2096" t="str">
            <v>I_71576</v>
          </cell>
          <cell r="B2096" t="str">
            <v>I_USA85365_71576</v>
          </cell>
        </row>
        <row r="2097">
          <cell r="A2097" t="str">
            <v>I_46438</v>
          </cell>
          <cell r="B2097" t="str">
            <v>I_USA19611_46438</v>
          </cell>
        </row>
        <row r="2098">
          <cell r="A2098" t="str">
            <v>I_54783</v>
          </cell>
          <cell r="B2098" t="str">
            <v>I_USA47710_54783</v>
          </cell>
        </row>
        <row r="2099">
          <cell r="A2099" t="str">
            <v>I_44189</v>
          </cell>
          <cell r="B2099" t="str">
            <v>I_USA33801_44189</v>
          </cell>
        </row>
        <row r="2100">
          <cell r="A2100" t="str">
            <v>I_75904</v>
          </cell>
          <cell r="B2100" t="str">
            <v>I_USA95356_75904</v>
          </cell>
        </row>
        <row r="2101">
          <cell r="A2101" t="str">
            <v>I_59306</v>
          </cell>
          <cell r="B2101" t="str">
            <v>I_USA33170_59306</v>
          </cell>
        </row>
        <row r="2102">
          <cell r="A2102" t="str">
            <v>I_59613</v>
          </cell>
          <cell r="B2102" t="str">
            <v>I_USA93215_59613</v>
          </cell>
        </row>
        <row r="2103">
          <cell r="A2103" t="str">
            <v>I_90110</v>
          </cell>
          <cell r="B2103" t="str">
            <v>I_USA78041_90110</v>
          </cell>
        </row>
        <row r="2104">
          <cell r="A2104" t="str">
            <v>I_76787</v>
          </cell>
          <cell r="B2104" t="str">
            <v>I_CANH9X4C7_76787</v>
          </cell>
        </row>
        <row r="2105">
          <cell r="A2105" t="str">
            <v>I_60360</v>
          </cell>
          <cell r="B2105" t="str">
            <v>I_USA66801_60360</v>
          </cell>
        </row>
        <row r="2106">
          <cell r="A2106" t="str">
            <v>I_45217</v>
          </cell>
          <cell r="B2106" t="str">
            <v>I_USA98421_45217</v>
          </cell>
        </row>
        <row r="2107">
          <cell r="A2107" t="str">
            <v>I_76746</v>
          </cell>
          <cell r="B2107" t="str">
            <v>I_USA60441_76746</v>
          </cell>
        </row>
        <row r="2108">
          <cell r="A2108" t="str">
            <v>I_63096</v>
          </cell>
          <cell r="B2108" t="str">
            <v>I_USA31408_63096</v>
          </cell>
        </row>
        <row r="2109">
          <cell r="A2109" t="str">
            <v>I_56236</v>
          </cell>
          <cell r="B2109" t="str">
            <v>I_USA35582_56236</v>
          </cell>
        </row>
        <row r="2110">
          <cell r="A2110" t="str">
            <v>I_90034</v>
          </cell>
          <cell r="B2110" t="str">
            <v>I_USA64068_90034</v>
          </cell>
        </row>
        <row r="2111">
          <cell r="A2111" t="str">
            <v>I_46074</v>
          </cell>
          <cell r="B2111" t="str">
            <v>I_USA54956_46074</v>
          </cell>
        </row>
        <row r="2112">
          <cell r="A2112" t="str">
            <v>I_61685</v>
          </cell>
          <cell r="B2112" t="str">
            <v>I_USA17225_61685</v>
          </cell>
        </row>
        <row r="2113">
          <cell r="A2113" t="str">
            <v>I_99764</v>
          </cell>
          <cell r="B2113" t="str">
            <v>I_USA76050_99764</v>
          </cell>
        </row>
        <row r="2114">
          <cell r="A2114" t="str">
            <v>I_77682</v>
          </cell>
          <cell r="B2114" t="str">
            <v>I_USA60417_77682</v>
          </cell>
        </row>
        <row r="2115">
          <cell r="A2115" t="str">
            <v>I_76843</v>
          </cell>
          <cell r="B2115" t="str">
            <v>I_USA92865_76843</v>
          </cell>
        </row>
        <row r="2116">
          <cell r="A2116" t="str">
            <v>I_64238</v>
          </cell>
          <cell r="B2116" t="str">
            <v>I_USA95039_64238</v>
          </cell>
        </row>
        <row r="2117">
          <cell r="A2117" t="str">
            <v>I_71600</v>
          </cell>
          <cell r="B2117" t="str">
            <v>I_USA36303_71600</v>
          </cell>
        </row>
        <row r="2118">
          <cell r="A2118" t="str">
            <v>I_77212</v>
          </cell>
          <cell r="B2118" t="str">
            <v>I_USA77032_77212</v>
          </cell>
        </row>
        <row r="2119">
          <cell r="A2119" t="str">
            <v>I_71911</v>
          </cell>
          <cell r="B2119" t="str">
            <v>I_USA90703_71911</v>
          </cell>
        </row>
        <row r="2120">
          <cell r="A2120" t="str">
            <v>I_54174</v>
          </cell>
          <cell r="B2120" t="str">
            <v>I_USA38829_54174</v>
          </cell>
        </row>
        <row r="2121">
          <cell r="A2121" t="str">
            <v>I_59138</v>
          </cell>
          <cell r="B2121" t="str">
            <v>I_USA30236_59138</v>
          </cell>
        </row>
        <row r="2122">
          <cell r="A2122" t="str">
            <v>I_60759</v>
          </cell>
          <cell r="B2122" t="str">
            <v>I_USA29123_60759</v>
          </cell>
        </row>
        <row r="2123">
          <cell r="A2123" t="str">
            <v>I_75001</v>
          </cell>
          <cell r="B2123" t="str">
            <v>I_USA97320_75001</v>
          </cell>
        </row>
        <row r="2124">
          <cell r="A2124" t="str">
            <v>I_75521</v>
          </cell>
          <cell r="B2124" t="str">
            <v>I_USA48759_75521</v>
          </cell>
        </row>
        <row r="2125">
          <cell r="A2125" t="str">
            <v>I_76904</v>
          </cell>
          <cell r="B2125" t="str">
            <v>I_MEX52000_76904</v>
          </cell>
        </row>
        <row r="2126">
          <cell r="A2126" t="str">
            <v>I_46269</v>
          </cell>
          <cell r="B2126" t="str">
            <v>I_USA75050_46269</v>
          </cell>
        </row>
        <row r="2127">
          <cell r="A2127" t="str">
            <v>I_44524</v>
          </cell>
          <cell r="B2127" t="str">
            <v>I_USA53207_44524</v>
          </cell>
        </row>
        <row r="2128">
          <cell r="A2128" t="str">
            <v>I_74608</v>
          </cell>
          <cell r="B2128" t="str">
            <v>I_USA60031_74608</v>
          </cell>
        </row>
        <row r="2129">
          <cell r="A2129" t="str">
            <v>I_65264</v>
          </cell>
          <cell r="B2129" t="str">
            <v>I_USA08831_65264</v>
          </cell>
        </row>
        <row r="2130">
          <cell r="A2130" t="str">
            <v>I_66345</v>
          </cell>
          <cell r="B2130" t="str">
            <v>I_CANR2X2R4_66345</v>
          </cell>
        </row>
        <row r="2131">
          <cell r="A2131" t="str">
            <v>I_76434</v>
          </cell>
          <cell r="B2131" t="str">
            <v>I_USA95380_76434</v>
          </cell>
        </row>
        <row r="2132">
          <cell r="A2132" t="str">
            <v>I_53588</v>
          </cell>
          <cell r="B2132" t="str">
            <v>I_USA95363_53588</v>
          </cell>
        </row>
        <row r="2133">
          <cell r="A2133" t="str">
            <v>I_67361</v>
          </cell>
          <cell r="B2133" t="str">
            <v>I_USA60804_67361</v>
          </cell>
        </row>
        <row r="2134">
          <cell r="A2134" t="str">
            <v>I_62932</v>
          </cell>
          <cell r="B2134" t="str">
            <v>I_USA92881_62932</v>
          </cell>
        </row>
        <row r="2135">
          <cell r="A2135" t="str">
            <v>I_61295</v>
          </cell>
          <cell r="B2135" t="str">
            <v>I_USA18431_61295</v>
          </cell>
        </row>
        <row r="2136">
          <cell r="A2136" t="str">
            <v>I_65154</v>
          </cell>
          <cell r="B2136" t="str">
            <v>I_USA75050_65154</v>
          </cell>
        </row>
        <row r="2137">
          <cell r="A2137" t="str">
            <v>I_76757</v>
          </cell>
          <cell r="B2137" t="str">
            <v>I_USA19079_76757</v>
          </cell>
        </row>
        <row r="2138">
          <cell r="A2138" t="str">
            <v>I_64968</v>
          </cell>
          <cell r="B2138" t="str">
            <v>I_USA08817_64968</v>
          </cell>
        </row>
        <row r="2139">
          <cell r="A2139" t="str">
            <v>I_53732</v>
          </cell>
          <cell r="B2139" t="str">
            <v>I_USA43125_53732</v>
          </cell>
        </row>
        <row r="2140">
          <cell r="A2140" t="str">
            <v>I_99888</v>
          </cell>
          <cell r="B2140" t="str">
            <v>I_CANV3M5R4_99888</v>
          </cell>
        </row>
        <row r="2141">
          <cell r="A2141" t="str">
            <v>I_45188</v>
          </cell>
          <cell r="B2141" t="str">
            <v>I_USA97024_45188</v>
          </cell>
        </row>
        <row r="2142">
          <cell r="A2142" t="str">
            <v>I_54350</v>
          </cell>
          <cell r="B2142" t="str">
            <v>I_CANN0E1V0_54350</v>
          </cell>
        </row>
        <row r="2143">
          <cell r="A2143" t="str">
            <v>I_66955</v>
          </cell>
          <cell r="B2143" t="str">
            <v>I_CANH4S1P4_66955</v>
          </cell>
        </row>
        <row r="2144">
          <cell r="A2144" t="str">
            <v>I_72973</v>
          </cell>
          <cell r="B2144" t="str">
            <v>I_CANL1N8P9_72973</v>
          </cell>
        </row>
        <row r="2145">
          <cell r="A2145" t="str">
            <v>I_99933</v>
          </cell>
          <cell r="B2145" t="str">
            <v>I_MEX98951_99933</v>
          </cell>
        </row>
        <row r="2146">
          <cell r="A2146" t="str">
            <v>I_46575</v>
          </cell>
          <cell r="B2146" t="str">
            <v>I_USA52162_46575</v>
          </cell>
        </row>
        <row r="2147">
          <cell r="A2147" t="str">
            <v>I_60476</v>
          </cell>
          <cell r="B2147" t="str">
            <v>I_USA14424_60476</v>
          </cell>
        </row>
        <row r="2148">
          <cell r="A2148" t="str">
            <v>I_74916</v>
          </cell>
          <cell r="B2148" t="str">
            <v>I_USA07205_74916</v>
          </cell>
        </row>
        <row r="2149">
          <cell r="A2149" t="str">
            <v>I_90061</v>
          </cell>
          <cell r="B2149" t="str">
            <v>I_USA44094_90061</v>
          </cell>
        </row>
        <row r="2150">
          <cell r="A2150" t="str">
            <v>I_50621</v>
          </cell>
          <cell r="B2150" t="str">
            <v>I_USA16433_50621</v>
          </cell>
        </row>
        <row r="2151">
          <cell r="A2151" t="str">
            <v>I_74377</v>
          </cell>
          <cell r="B2151" t="str">
            <v>I_USA48170_74377</v>
          </cell>
        </row>
        <row r="2152">
          <cell r="A2152" t="str">
            <v>I_75768</v>
          </cell>
          <cell r="B2152" t="str">
            <v>I_USA60115_75768</v>
          </cell>
        </row>
        <row r="2153">
          <cell r="A2153" t="str">
            <v>I_75885</v>
          </cell>
          <cell r="B2153" t="str">
            <v>I_CANN8M2Y1_75885</v>
          </cell>
        </row>
        <row r="2154">
          <cell r="A2154" t="str">
            <v>I_43680</v>
          </cell>
          <cell r="B2154" t="str">
            <v>I_USA93901_43680</v>
          </cell>
        </row>
        <row r="2155">
          <cell r="A2155" t="str">
            <v>I_67454</v>
          </cell>
          <cell r="B2155" t="str">
            <v>I_USA92010_67454</v>
          </cell>
        </row>
        <row r="2156">
          <cell r="A2156" t="str">
            <v>I_79398</v>
          </cell>
          <cell r="B2156" t="str">
            <v>I_USA92571_79398</v>
          </cell>
        </row>
        <row r="2157">
          <cell r="A2157" t="str">
            <v>I_75108</v>
          </cell>
          <cell r="B2157" t="str">
            <v>I_USA90013_75108</v>
          </cell>
        </row>
        <row r="2158">
          <cell r="A2158" t="str">
            <v>I_63495</v>
          </cell>
          <cell r="B2158" t="str">
            <v>I_USA53403_63495</v>
          </cell>
        </row>
        <row r="2159">
          <cell r="A2159" t="str">
            <v>I_45254</v>
          </cell>
          <cell r="B2159" t="str">
            <v>I_USA95991_45254</v>
          </cell>
        </row>
        <row r="2160">
          <cell r="A2160" t="str">
            <v>I_61725</v>
          </cell>
          <cell r="B2160" t="str">
            <v>I_CANE4M2G1_61725</v>
          </cell>
        </row>
        <row r="2161">
          <cell r="A2161" t="str">
            <v>I_79086</v>
          </cell>
          <cell r="B2161" t="str">
            <v>I_USA50101_79086</v>
          </cell>
        </row>
        <row r="2162">
          <cell r="A2162" t="str">
            <v>I_53897</v>
          </cell>
          <cell r="B2162" t="str">
            <v>I_USA60106_53897</v>
          </cell>
        </row>
        <row r="2163">
          <cell r="A2163" t="str">
            <v>I_64926</v>
          </cell>
          <cell r="B2163" t="str">
            <v>I_USA58102_64926</v>
          </cell>
        </row>
        <row r="2164">
          <cell r="A2164" t="str">
            <v>I_54927</v>
          </cell>
          <cell r="B2164" t="str">
            <v>I_USA85193_54927</v>
          </cell>
        </row>
        <row r="2165">
          <cell r="A2165" t="str">
            <v>I_46627</v>
          </cell>
          <cell r="B2165" t="str">
            <v>I_USA92405_46627</v>
          </cell>
        </row>
        <row r="2166">
          <cell r="A2166" t="str">
            <v>I_63162</v>
          </cell>
          <cell r="B2166" t="str">
            <v>I_USA85365_63162</v>
          </cell>
        </row>
        <row r="2167">
          <cell r="A2167" t="str">
            <v>I_74511</v>
          </cell>
          <cell r="B2167" t="str">
            <v>I_USA31322_74511</v>
          </cell>
        </row>
        <row r="2168">
          <cell r="A2168" t="str">
            <v>I_61941</v>
          </cell>
          <cell r="B2168" t="str">
            <v>I_USA94560_61941</v>
          </cell>
        </row>
        <row r="2169">
          <cell r="A2169" t="str">
            <v>I_68695</v>
          </cell>
          <cell r="B2169" t="str">
            <v>I_USA60185_68695</v>
          </cell>
        </row>
        <row r="2170">
          <cell r="A2170" t="str">
            <v>I_66902</v>
          </cell>
          <cell r="B2170" t="str">
            <v>I_USA16510_66902</v>
          </cell>
        </row>
        <row r="2171">
          <cell r="A2171" t="str">
            <v>I_58477</v>
          </cell>
          <cell r="B2171" t="str">
            <v>I_USA81505_58477</v>
          </cell>
        </row>
        <row r="2172">
          <cell r="A2172" t="str">
            <v>I_67785</v>
          </cell>
          <cell r="B2172" t="str">
            <v>I_USA08512_67785</v>
          </cell>
        </row>
        <row r="2173">
          <cell r="A2173" t="str">
            <v>I_69475</v>
          </cell>
          <cell r="B2173" t="str">
            <v>I_USA57350_69475</v>
          </cell>
        </row>
        <row r="2174">
          <cell r="A2174" t="str">
            <v>I_68970</v>
          </cell>
          <cell r="B2174" t="str">
            <v>I_USA95691_68970</v>
          </cell>
        </row>
        <row r="2175">
          <cell r="A2175" t="str">
            <v>I_55035</v>
          </cell>
          <cell r="B2175" t="str">
            <v>I_USA88130_55035</v>
          </cell>
        </row>
        <row r="2176">
          <cell r="A2176" t="str">
            <v>I_44459</v>
          </cell>
          <cell r="B2176" t="str">
            <v>I_USA10962_44459</v>
          </cell>
        </row>
        <row r="2177">
          <cell r="A2177" t="str">
            <v>I_70684</v>
          </cell>
          <cell r="B2177" t="str">
            <v>I_USA23970_70684</v>
          </cell>
        </row>
        <row r="2178">
          <cell r="A2178" t="str">
            <v>I_59605</v>
          </cell>
          <cell r="B2178" t="str">
            <v>I_USA80239_59605</v>
          </cell>
        </row>
        <row r="2179">
          <cell r="A2179" t="str">
            <v>I_63732</v>
          </cell>
          <cell r="B2179" t="str">
            <v>I_USA91710_63732</v>
          </cell>
        </row>
        <row r="2180">
          <cell r="A2180" t="str">
            <v>I_79295</v>
          </cell>
          <cell r="B2180" t="str">
            <v>I_USA28078-1234_79295</v>
          </cell>
        </row>
        <row r="2181">
          <cell r="A2181" t="str">
            <v>I_75900</v>
          </cell>
          <cell r="B2181" t="str">
            <v>I_USA93458_75900</v>
          </cell>
        </row>
        <row r="2182">
          <cell r="A2182" t="str">
            <v>I_54022</v>
          </cell>
          <cell r="B2182" t="str">
            <v>I_USA72722_54022</v>
          </cell>
        </row>
        <row r="2183">
          <cell r="A2183" t="str">
            <v>I_99876</v>
          </cell>
          <cell r="B2183" t="str">
            <v>I_USA47102_99876</v>
          </cell>
        </row>
        <row r="2184">
          <cell r="A2184" t="str">
            <v>I_73996</v>
          </cell>
          <cell r="B2184" t="str">
            <v>I_USA30253_73996</v>
          </cell>
        </row>
        <row r="2185">
          <cell r="A2185" t="str">
            <v>I_45787</v>
          </cell>
          <cell r="B2185" t="str">
            <v>I_CANH1J0A1_45787</v>
          </cell>
        </row>
        <row r="2186">
          <cell r="A2186" t="str">
            <v>I_45798</v>
          </cell>
          <cell r="B2186" t="str">
            <v>I_USA07407_45798</v>
          </cell>
        </row>
        <row r="2187">
          <cell r="A2187" t="str">
            <v>I_46668</v>
          </cell>
          <cell r="B2187" t="str">
            <v>I_USA85365_46668</v>
          </cell>
        </row>
        <row r="2188">
          <cell r="A2188" t="str">
            <v>I_64999</v>
          </cell>
          <cell r="B2188" t="str">
            <v>I_USA76207_64999</v>
          </cell>
        </row>
        <row r="2189">
          <cell r="A2189" t="str">
            <v>I_90015</v>
          </cell>
          <cell r="B2189" t="str">
            <v>I_USA90670_90015</v>
          </cell>
        </row>
        <row r="2190">
          <cell r="A2190" t="str">
            <v>I_54651</v>
          </cell>
          <cell r="B2190" t="str">
            <v>I_USA72032_54651</v>
          </cell>
        </row>
        <row r="2191">
          <cell r="A2191" t="str">
            <v>I_60130</v>
          </cell>
          <cell r="B2191" t="str">
            <v>I_USA90058_60130</v>
          </cell>
        </row>
        <row r="2192">
          <cell r="A2192" t="str">
            <v>I_58746</v>
          </cell>
          <cell r="B2192" t="str">
            <v>I_USA01930_58746</v>
          </cell>
        </row>
        <row r="2193">
          <cell r="A2193" t="str">
            <v>I_76971</v>
          </cell>
          <cell r="B2193" t="str">
            <v>I_CANJ4B5H3_76971</v>
          </cell>
        </row>
        <row r="2194">
          <cell r="A2194" t="str">
            <v>I_70649</v>
          </cell>
          <cell r="B2194" t="str">
            <v>I_USA85395_70649</v>
          </cell>
        </row>
        <row r="2195">
          <cell r="A2195" t="str">
            <v>I_44952</v>
          </cell>
          <cell r="B2195" t="str">
            <v>I_USA84404_44952</v>
          </cell>
        </row>
        <row r="2196">
          <cell r="A2196" t="str">
            <v>I_69729</v>
          </cell>
          <cell r="B2196" t="str">
            <v>I_CANL5T1M7_69729</v>
          </cell>
        </row>
        <row r="2197">
          <cell r="A2197" t="str">
            <v>I_55971</v>
          </cell>
          <cell r="B2197" t="str">
            <v>I_USA08817_55971</v>
          </cell>
        </row>
        <row r="2198">
          <cell r="A2198" t="str">
            <v>I_75116</v>
          </cell>
          <cell r="B2198" t="str">
            <v>I_USA31216_75116</v>
          </cell>
        </row>
        <row r="2199">
          <cell r="A2199" t="str">
            <v>I_69401</v>
          </cell>
          <cell r="B2199" t="str">
            <v>I_USA30058_69401</v>
          </cell>
        </row>
        <row r="2200">
          <cell r="A2200" t="str">
            <v>I_57406</v>
          </cell>
          <cell r="B2200" t="str">
            <v>I_USA08037_57406</v>
          </cell>
        </row>
        <row r="2201">
          <cell r="A2201" t="str">
            <v>I_99894</v>
          </cell>
          <cell r="B2201" t="str">
            <v>I_USA90013_99894</v>
          </cell>
        </row>
        <row r="2202">
          <cell r="A2202" t="str">
            <v>I_64970</v>
          </cell>
          <cell r="B2202" t="str">
            <v>I_CANT4A2G1_64970</v>
          </cell>
        </row>
        <row r="2203">
          <cell r="A2203" t="str">
            <v>I_46408</v>
          </cell>
          <cell r="B2203" t="str">
            <v>I_USA90703_46408</v>
          </cell>
        </row>
        <row r="2204">
          <cell r="A2204" t="str">
            <v>I_45933</v>
          </cell>
          <cell r="B2204" t="str">
            <v>I_USA92335_45933</v>
          </cell>
        </row>
        <row r="2205">
          <cell r="A2205" t="str">
            <v>I_77108</v>
          </cell>
          <cell r="B2205" t="str">
            <v>I_USA63111_77108</v>
          </cell>
        </row>
        <row r="2206">
          <cell r="A2206" t="str">
            <v>I_65003</v>
          </cell>
          <cell r="B2206" t="str">
            <v>I_USA02188_65003</v>
          </cell>
        </row>
        <row r="2207">
          <cell r="A2207" t="str">
            <v>I_74506</v>
          </cell>
          <cell r="B2207" t="str">
            <v>I_USA55016_74506</v>
          </cell>
        </row>
        <row r="2208">
          <cell r="A2208" t="str">
            <v>I_60951</v>
          </cell>
          <cell r="B2208" t="str">
            <v>I_USA18202_60951</v>
          </cell>
        </row>
        <row r="2209">
          <cell r="A2209" t="str">
            <v>I_76996</v>
          </cell>
          <cell r="B2209" t="str">
            <v>I_USA07407-1234_76996</v>
          </cell>
        </row>
        <row r="2210">
          <cell r="A2210" t="str">
            <v>I_90055</v>
          </cell>
          <cell r="B2210" t="str">
            <v>I_USA75119_90055</v>
          </cell>
        </row>
        <row r="2211">
          <cell r="A2211" t="str">
            <v>I_73721</v>
          </cell>
          <cell r="B2211" t="str">
            <v>I_USA90221_73721</v>
          </cell>
        </row>
        <row r="2212">
          <cell r="A2212" t="str">
            <v>I_44011</v>
          </cell>
          <cell r="B2212" t="str">
            <v>I_USA46112_44011</v>
          </cell>
        </row>
        <row r="2213">
          <cell r="A2213" t="str">
            <v>I_54231</v>
          </cell>
          <cell r="B2213" t="str">
            <v>I_USA63102_54231</v>
          </cell>
        </row>
        <row r="2214">
          <cell r="A2214" t="str">
            <v>I_80002</v>
          </cell>
          <cell r="B2214" t="str">
            <v>I_USA63114_80002</v>
          </cell>
        </row>
        <row r="2215">
          <cell r="A2215" t="str">
            <v>I_99938</v>
          </cell>
          <cell r="B2215" t="str">
            <v>I_USA17003_99938</v>
          </cell>
        </row>
        <row r="2216">
          <cell r="A2216" t="str">
            <v>I_69805</v>
          </cell>
          <cell r="B2216" t="str">
            <v>I_USA74036_69805</v>
          </cell>
        </row>
        <row r="2217">
          <cell r="A2217" t="str">
            <v>I_57597</v>
          </cell>
          <cell r="B2217" t="str">
            <v>I_USA63042_57597</v>
          </cell>
        </row>
        <row r="2218">
          <cell r="A2218" t="str">
            <v>I_59841</v>
          </cell>
          <cell r="B2218" t="str">
            <v>I_USA28590_59841</v>
          </cell>
        </row>
        <row r="2219">
          <cell r="A2219" t="str">
            <v>I_65301</v>
          </cell>
          <cell r="B2219" t="str">
            <v>I_USA49544_65301</v>
          </cell>
        </row>
        <row r="2220">
          <cell r="A2220" t="str">
            <v>I_77215</v>
          </cell>
          <cell r="B2220" t="str">
            <v>I_USA60609_77215</v>
          </cell>
        </row>
        <row r="2221">
          <cell r="A2221" t="str">
            <v>I_76684</v>
          </cell>
          <cell r="B2221" t="str">
            <v>I_USA76504_76684</v>
          </cell>
        </row>
        <row r="2222">
          <cell r="A2222" t="str">
            <v>I_46607</v>
          </cell>
          <cell r="B2222" t="str">
            <v>I_MEX54940_46607</v>
          </cell>
        </row>
        <row r="2223">
          <cell r="A2223" t="str">
            <v>I_53847</v>
          </cell>
          <cell r="B2223" t="str">
            <v>I_USA75042_53847</v>
          </cell>
        </row>
        <row r="2224">
          <cell r="A2224" t="str">
            <v>I_54179</v>
          </cell>
          <cell r="B2224" t="str">
            <v>I_USA54451_54179</v>
          </cell>
        </row>
        <row r="2225">
          <cell r="A2225" t="str">
            <v>I_45108</v>
          </cell>
          <cell r="B2225" t="str">
            <v>I_USA30720_45108</v>
          </cell>
        </row>
        <row r="2226">
          <cell r="A2226" t="str">
            <v>I_67149</v>
          </cell>
          <cell r="B2226" t="str">
            <v>I_USA46368_67149</v>
          </cell>
        </row>
        <row r="2227">
          <cell r="A2227" t="str">
            <v>I_73917</v>
          </cell>
          <cell r="B2227" t="str">
            <v>I_USA46368_73917</v>
          </cell>
        </row>
        <row r="2228">
          <cell r="A2228" t="str">
            <v>I_76468</v>
          </cell>
          <cell r="B2228" t="str">
            <v>I_USA90023_76468</v>
          </cell>
        </row>
        <row r="2229">
          <cell r="A2229" t="str">
            <v>I_54486</v>
          </cell>
          <cell r="B2229" t="str">
            <v>I_CANV6W0A2_54486</v>
          </cell>
        </row>
        <row r="2230">
          <cell r="A2230" t="str">
            <v>I_62963</v>
          </cell>
          <cell r="B2230" t="str">
            <v>I_USA45883_62963</v>
          </cell>
        </row>
        <row r="2231">
          <cell r="A2231" t="str">
            <v>I_99963</v>
          </cell>
          <cell r="B2231" t="str">
            <v>I_USA85001_99963</v>
          </cell>
        </row>
        <row r="2232">
          <cell r="A2232" t="str">
            <v>I_46555</v>
          </cell>
          <cell r="B2232" t="str">
            <v>I_USA79927_46555</v>
          </cell>
        </row>
        <row r="2233">
          <cell r="A2233" t="str">
            <v>I_70446</v>
          </cell>
          <cell r="B2233" t="str">
            <v>I_USA50525_70446</v>
          </cell>
        </row>
        <row r="2234">
          <cell r="A2234" t="str">
            <v>I_58249</v>
          </cell>
          <cell r="B2234" t="str">
            <v>I_USA64801_58249</v>
          </cell>
        </row>
        <row r="2235">
          <cell r="A2235" t="str">
            <v>I_60600</v>
          </cell>
          <cell r="B2235" t="str">
            <v>I_CANL5S2A2_60600</v>
          </cell>
        </row>
        <row r="2236">
          <cell r="A2236" t="str">
            <v>I_73981</v>
          </cell>
          <cell r="B2236" t="str">
            <v>I_CANK7H3E2_73981</v>
          </cell>
        </row>
        <row r="2237">
          <cell r="A2237" t="str">
            <v>I_61571</v>
          </cell>
          <cell r="B2237" t="str">
            <v>I_USA08037_61571</v>
          </cell>
        </row>
        <row r="2238">
          <cell r="A2238" t="str">
            <v>I_75871</v>
          </cell>
          <cell r="B2238" t="str">
            <v>I_USA60455_75871</v>
          </cell>
        </row>
        <row r="2239">
          <cell r="A2239" t="str">
            <v>I_76650</v>
          </cell>
          <cell r="B2239" t="str">
            <v>I_USA91123_76650</v>
          </cell>
        </row>
        <row r="2240">
          <cell r="A2240" t="str">
            <v>I_50342</v>
          </cell>
          <cell r="B2240" t="str">
            <v>I_USA42754_50342</v>
          </cell>
        </row>
        <row r="2241">
          <cell r="A2241" t="str">
            <v>I_73728</v>
          </cell>
          <cell r="B2241" t="str">
            <v>I_USA08833_73728</v>
          </cell>
        </row>
        <row r="2242">
          <cell r="A2242" t="str">
            <v>I_90031</v>
          </cell>
          <cell r="B2242" t="str">
            <v>I_USA76104_90031</v>
          </cell>
        </row>
        <row r="2243">
          <cell r="A2243" t="str">
            <v>I_70087</v>
          </cell>
          <cell r="B2243" t="str">
            <v>I_USA85365_70087</v>
          </cell>
        </row>
        <row r="2244">
          <cell r="A2244" t="str">
            <v>I_77574</v>
          </cell>
          <cell r="B2244" t="str">
            <v>I_USA33064_77574</v>
          </cell>
        </row>
        <row r="2245">
          <cell r="A2245" t="str">
            <v>I_64761</v>
          </cell>
          <cell r="B2245" t="str">
            <v>I_USA61062_64761</v>
          </cell>
        </row>
        <row r="2246">
          <cell r="A2246" t="str">
            <v>I_77003</v>
          </cell>
          <cell r="B2246" t="str">
            <v>I_USA91761_77003</v>
          </cell>
        </row>
        <row r="2247">
          <cell r="A2247" t="str">
            <v>I_70043</v>
          </cell>
          <cell r="B2247" t="str">
            <v>I_USA34736_70043</v>
          </cell>
        </row>
        <row r="2248">
          <cell r="A2248" t="str">
            <v>I_76707</v>
          </cell>
          <cell r="B2248" t="str">
            <v>I_USA62269_76707</v>
          </cell>
        </row>
        <row r="2249">
          <cell r="A2249" t="str">
            <v>I_55975</v>
          </cell>
          <cell r="B2249" t="str">
            <v>I_USA93625_55975</v>
          </cell>
        </row>
        <row r="2250">
          <cell r="A2250" t="str">
            <v>I_65601</v>
          </cell>
          <cell r="B2250" t="str">
            <v>I_USA54949_65601</v>
          </cell>
        </row>
        <row r="2251">
          <cell r="A2251" t="str">
            <v>I_62682</v>
          </cell>
          <cell r="B2251" t="str">
            <v>I_USA28273_62682</v>
          </cell>
        </row>
        <row r="2252">
          <cell r="A2252" t="str">
            <v>I_70036</v>
          </cell>
          <cell r="B2252" t="str">
            <v>I_USA92407_70036</v>
          </cell>
        </row>
        <row r="2253">
          <cell r="A2253" t="str">
            <v>I_44905</v>
          </cell>
          <cell r="B2253" t="str">
            <v>I_USA97501_44905</v>
          </cell>
        </row>
        <row r="2254">
          <cell r="A2254" t="str">
            <v>I_74612</v>
          </cell>
          <cell r="B2254" t="str">
            <v>I_USA07006_74612</v>
          </cell>
        </row>
        <row r="2255">
          <cell r="A2255" t="str">
            <v>I_76959</v>
          </cell>
          <cell r="B2255" t="str">
            <v>I_USA77523_76959</v>
          </cell>
        </row>
        <row r="2256">
          <cell r="A2256" t="str">
            <v>I_74534</v>
          </cell>
          <cell r="B2256" t="str">
            <v>I_USA30906_74534</v>
          </cell>
        </row>
        <row r="2257">
          <cell r="A2257" t="str">
            <v>I_57733</v>
          </cell>
          <cell r="B2257" t="str">
            <v>I_USA11967_57733</v>
          </cell>
        </row>
        <row r="2258">
          <cell r="A2258" t="str">
            <v>I_78909</v>
          </cell>
          <cell r="B2258" t="str">
            <v>I_CANT2C5B8_78909</v>
          </cell>
        </row>
        <row r="2259">
          <cell r="A2259" t="str">
            <v>I_45930</v>
          </cell>
          <cell r="B2259" t="str">
            <v>I_USA61834_45930</v>
          </cell>
        </row>
        <row r="2260">
          <cell r="A2260" t="str">
            <v>I_50229</v>
          </cell>
          <cell r="B2260" t="str">
            <v>I_USA60185_50229</v>
          </cell>
        </row>
        <row r="2261">
          <cell r="A2261" t="str">
            <v>I_76919</v>
          </cell>
          <cell r="B2261" t="str">
            <v>I_USA98108_76919</v>
          </cell>
        </row>
        <row r="2262">
          <cell r="A2262" t="str">
            <v>I_70810</v>
          </cell>
          <cell r="B2262" t="str">
            <v>I_USA05143_70810</v>
          </cell>
        </row>
        <row r="2263">
          <cell r="A2263" t="str">
            <v>I_69181</v>
          </cell>
          <cell r="B2263" t="str">
            <v>I_USA32055_69181</v>
          </cell>
        </row>
        <row r="2264">
          <cell r="A2264" t="str">
            <v>I_45880</v>
          </cell>
          <cell r="B2264" t="str">
            <v>I_USA95330_45880</v>
          </cell>
        </row>
        <row r="2265">
          <cell r="A2265" t="str">
            <v>I_53779</v>
          </cell>
          <cell r="B2265" t="str">
            <v>I_USA37663_53779</v>
          </cell>
        </row>
        <row r="2266">
          <cell r="A2266" t="str">
            <v>I_70037</v>
          </cell>
          <cell r="B2266" t="str">
            <v>I_USA33314_70037</v>
          </cell>
        </row>
        <row r="2267">
          <cell r="A2267" t="str">
            <v>I_76557</v>
          </cell>
          <cell r="B2267" t="str">
            <v>I_USA46168_76557</v>
          </cell>
        </row>
        <row r="2268">
          <cell r="A2268" t="str">
            <v>I_53182</v>
          </cell>
          <cell r="B2268" t="str">
            <v>I_CANL3Z2A6_53182</v>
          </cell>
        </row>
        <row r="2269">
          <cell r="A2269" t="str">
            <v>I_61246</v>
          </cell>
          <cell r="B2269" t="str">
            <v>I_USA19606_61246</v>
          </cell>
        </row>
        <row r="2270">
          <cell r="A2270" t="str">
            <v>I_76968</v>
          </cell>
          <cell r="B2270" t="str">
            <v>I_USA30253_76968</v>
          </cell>
        </row>
        <row r="2271">
          <cell r="A2271" t="str">
            <v>I_68002</v>
          </cell>
          <cell r="B2271" t="str">
            <v>I_USA95330_68002</v>
          </cell>
        </row>
        <row r="2272">
          <cell r="A2272" t="str">
            <v>I_54030</v>
          </cell>
          <cell r="B2272" t="str">
            <v>I_USA02189_54030</v>
          </cell>
        </row>
        <row r="2273">
          <cell r="A2273" t="str">
            <v>I_65426</v>
          </cell>
          <cell r="B2273" t="str">
            <v>I_USA72761_65426</v>
          </cell>
        </row>
        <row r="2274">
          <cell r="A2274" t="str">
            <v>I_50288</v>
          </cell>
          <cell r="B2274" t="str">
            <v>I_USA95020_50288</v>
          </cell>
        </row>
        <row r="2275">
          <cell r="A2275" t="str">
            <v>I_69302</v>
          </cell>
          <cell r="B2275" t="str">
            <v>I_USA98439_69302</v>
          </cell>
        </row>
        <row r="2276">
          <cell r="A2276" t="str">
            <v>I_56667</v>
          </cell>
          <cell r="B2276" t="str">
            <v>I_USA85322_56667</v>
          </cell>
        </row>
        <row r="2277">
          <cell r="A2277" t="str">
            <v>I_75172</v>
          </cell>
          <cell r="B2277" t="str">
            <v>I_USA38401_75172</v>
          </cell>
        </row>
        <row r="2278">
          <cell r="A2278" t="str">
            <v>I_61270</v>
          </cell>
          <cell r="B2278" t="str">
            <v>I_USA98032_61270</v>
          </cell>
        </row>
        <row r="2279">
          <cell r="A2279" t="str">
            <v>I_77495</v>
          </cell>
          <cell r="B2279" t="str">
            <v>I_USA93030_77495</v>
          </cell>
        </row>
        <row r="2280">
          <cell r="A2280" t="str">
            <v>I_99898</v>
          </cell>
          <cell r="B2280" t="str">
            <v>I_USA14020_99898</v>
          </cell>
        </row>
        <row r="2281">
          <cell r="A2281" t="str">
            <v>I_45719</v>
          </cell>
          <cell r="B2281" t="str">
            <v>I_USA24517_45719</v>
          </cell>
        </row>
        <row r="2282">
          <cell r="A2282" t="str">
            <v>I_46081</v>
          </cell>
          <cell r="B2282" t="str">
            <v>I_USA93654_46081</v>
          </cell>
        </row>
        <row r="2283">
          <cell r="A2283" t="str">
            <v>I_50618</v>
          </cell>
          <cell r="B2283" t="str">
            <v>I_USA53562_50618</v>
          </cell>
        </row>
        <row r="2284">
          <cell r="A2284" t="str">
            <v>I_74695</v>
          </cell>
          <cell r="B2284" t="str">
            <v>I_CANL4H3R6_74695</v>
          </cell>
        </row>
        <row r="2285">
          <cell r="A2285" t="str">
            <v>I_58687</v>
          </cell>
          <cell r="B2285" t="str">
            <v>I_USA45371_58687</v>
          </cell>
        </row>
        <row r="2286">
          <cell r="A2286" t="str">
            <v>I_73993</v>
          </cell>
          <cell r="B2286" t="str">
            <v>I_USA32837_73993</v>
          </cell>
        </row>
        <row r="2287">
          <cell r="A2287" t="str">
            <v>I_67752</v>
          </cell>
          <cell r="B2287" t="str">
            <v>I_USA95240_67752</v>
          </cell>
        </row>
        <row r="2288">
          <cell r="A2288" t="str">
            <v>I_74714</v>
          </cell>
          <cell r="B2288" t="str">
            <v>I_USA75050_74714</v>
          </cell>
        </row>
        <row r="2289">
          <cell r="A2289" t="str">
            <v>I_66421</v>
          </cell>
          <cell r="B2289" t="str">
            <v>I_USA60447_66421</v>
          </cell>
        </row>
        <row r="2290">
          <cell r="A2290" t="str">
            <v>I_53913</v>
          </cell>
          <cell r="B2290" t="str">
            <v>I_USA52802-2428_53913</v>
          </cell>
        </row>
        <row r="2291">
          <cell r="A2291" t="str">
            <v>I_76988</v>
          </cell>
          <cell r="B2291" t="str">
            <v>I_USA91748_76988</v>
          </cell>
        </row>
        <row r="2292">
          <cell r="A2292" t="str">
            <v>I_77099</v>
          </cell>
          <cell r="B2292" t="str">
            <v>I_USA46410_77099</v>
          </cell>
        </row>
        <row r="2293">
          <cell r="A2293" t="str">
            <v>I_45783</v>
          </cell>
          <cell r="B2293" t="str">
            <v>I_USA53144_45783</v>
          </cell>
        </row>
        <row r="2294">
          <cell r="A2294" t="str">
            <v>I_59067</v>
          </cell>
          <cell r="B2294" t="str">
            <v>I_USA93455_59067</v>
          </cell>
        </row>
        <row r="2295">
          <cell r="A2295" t="str">
            <v>I_76871</v>
          </cell>
          <cell r="B2295" t="str">
            <v>I_USA22408_76871</v>
          </cell>
        </row>
        <row r="2296">
          <cell r="A2296" t="str">
            <v>I_70504</v>
          </cell>
          <cell r="B2296" t="str">
            <v>I_USA04736_70504</v>
          </cell>
        </row>
        <row r="2297">
          <cell r="A2297" t="str">
            <v>I_63550</v>
          </cell>
          <cell r="B2297" t="str">
            <v>I_USA60436_63550</v>
          </cell>
        </row>
        <row r="2298">
          <cell r="A2298" t="str">
            <v>I_57556</v>
          </cell>
          <cell r="B2298" t="str">
            <v>I_USA49504_57556</v>
          </cell>
        </row>
        <row r="2299">
          <cell r="A2299" t="str">
            <v>I_67986</v>
          </cell>
          <cell r="B2299" t="str">
            <v>I_USA60101_67986</v>
          </cell>
        </row>
        <row r="2300">
          <cell r="A2300" t="str">
            <v>I_63077</v>
          </cell>
          <cell r="B2300" t="str">
            <v>I_CANH1C1S9_63077</v>
          </cell>
        </row>
        <row r="2301">
          <cell r="A2301" t="str">
            <v>I_61305</v>
          </cell>
          <cell r="B2301" t="str">
            <v>I_USA75254_61305</v>
          </cell>
        </row>
        <row r="2302">
          <cell r="A2302" t="str">
            <v>I_74406</v>
          </cell>
          <cell r="B2302" t="str">
            <v>I_USA35462_74406</v>
          </cell>
        </row>
        <row r="2303">
          <cell r="A2303" t="str">
            <v>I_54031</v>
          </cell>
          <cell r="B2303" t="str">
            <v>I_USA60007_54031</v>
          </cell>
        </row>
        <row r="2304">
          <cell r="A2304" t="str">
            <v>I_46171</v>
          </cell>
          <cell r="B2304" t="str">
            <v>I_USA93230_46171</v>
          </cell>
        </row>
        <row r="2305">
          <cell r="A2305" t="str">
            <v>I_76283</v>
          </cell>
          <cell r="B2305" t="str">
            <v>I_USA98951_76283</v>
          </cell>
        </row>
        <row r="2306">
          <cell r="A2306" t="str">
            <v>I_76695</v>
          </cell>
          <cell r="B2306" t="str">
            <v>I_USA78017_76695</v>
          </cell>
        </row>
        <row r="2307">
          <cell r="A2307" t="str">
            <v>I_56652</v>
          </cell>
          <cell r="B2307" t="str">
            <v>I_USA69343_56652</v>
          </cell>
        </row>
        <row r="2308">
          <cell r="A2308" t="str">
            <v>I_69163</v>
          </cell>
          <cell r="B2308" t="str">
            <v>I_CANL4H0A4_69163</v>
          </cell>
        </row>
        <row r="2309">
          <cell r="A2309" t="str">
            <v>I_45991</v>
          </cell>
          <cell r="B2309" t="str">
            <v>I_USA30096_45991</v>
          </cell>
        </row>
        <row r="2310">
          <cell r="A2310" t="str">
            <v>I_78916</v>
          </cell>
          <cell r="B2310" t="str">
            <v>I_USA63383-1234_78916</v>
          </cell>
        </row>
        <row r="2311">
          <cell r="A2311" t="str">
            <v>I_99903</v>
          </cell>
          <cell r="B2311" t="str">
            <v>I_USA8361_99903</v>
          </cell>
        </row>
        <row r="2312">
          <cell r="A2312" t="str">
            <v>I_71597</v>
          </cell>
          <cell r="B2312" t="str">
            <v>I_USA90220_71597</v>
          </cell>
        </row>
        <row r="2313">
          <cell r="A2313" t="str">
            <v>I_44446</v>
          </cell>
          <cell r="B2313" t="str">
            <v>I_USA64850_44446</v>
          </cell>
        </row>
        <row r="2314">
          <cell r="A2314" t="str">
            <v>I_70879</v>
          </cell>
          <cell r="B2314" t="str">
            <v>I_USA97221_70879</v>
          </cell>
        </row>
        <row r="2315">
          <cell r="A2315" t="str">
            <v>I_76952</v>
          </cell>
          <cell r="B2315" t="str">
            <v>I_USA33021_76952</v>
          </cell>
        </row>
        <row r="2316">
          <cell r="A2316" t="str">
            <v>I_76267</v>
          </cell>
          <cell r="B2316" t="str">
            <v>I_USA77396_76267</v>
          </cell>
        </row>
        <row r="2317">
          <cell r="A2317" t="str">
            <v>I_79317</v>
          </cell>
          <cell r="B2317" t="str">
            <v>I_USA89431_79317</v>
          </cell>
        </row>
        <row r="2318">
          <cell r="A2318" t="str">
            <v>I_69013</v>
          </cell>
          <cell r="B2318" t="str">
            <v>I_USA99362_69013</v>
          </cell>
        </row>
        <row r="2319">
          <cell r="A2319" t="str">
            <v>I_76226</v>
          </cell>
          <cell r="B2319" t="str">
            <v>I_CANN6M0C6_76226</v>
          </cell>
        </row>
        <row r="2320">
          <cell r="A2320" t="str">
            <v>I_74085</v>
          </cell>
          <cell r="B2320" t="str">
            <v>I_USA46785_74085</v>
          </cell>
        </row>
        <row r="2321">
          <cell r="A2321" t="str">
            <v>I_68520</v>
          </cell>
          <cell r="B2321" t="str">
            <v>I_USA78045_68520</v>
          </cell>
        </row>
        <row r="2322">
          <cell r="A2322" t="str">
            <v>I_99973</v>
          </cell>
          <cell r="B2322" t="str">
            <v>I_USA93455_99973</v>
          </cell>
        </row>
        <row r="2323">
          <cell r="A2323" t="str">
            <v>I_54005</v>
          </cell>
          <cell r="B2323" t="str">
            <v>I_USA60714_54005</v>
          </cell>
        </row>
        <row r="2324">
          <cell r="A2324" t="str">
            <v>I_67291</v>
          </cell>
          <cell r="B2324" t="str">
            <v>I_USA60174_67291</v>
          </cell>
        </row>
        <row r="2325">
          <cell r="A2325" t="str">
            <v>I_90037</v>
          </cell>
          <cell r="B2325" t="str">
            <v>I_CANJ4B7L4_90037</v>
          </cell>
        </row>
        <row r="2326">
          <cell r="A2326" t="str">
            <v>I_59750</v>
          </cell>
          <cell r="B2326" t="str">
            <v>I_USA95242_59750</v>
          </cell>
        </row>
        <row r="2327">
          <cell r="A2327" t="str">
            <v>I_50389</v>
          </cell>
          <cell r="B2327" t="str">
            <v>I_CANJ5M3B4_50389</v>
          </cell>
        </row>
        <row r="2328">
          <cell r="A2328" t="str">
            <v>I_45722</v>
          </cell>
          <cell r="B2328" t="str">
            <v>I_USA94533_45722</v>
          </cell>
        </row>
        <row r="2329">
          <cell r="A2329" t="str">
            <v>I_44431</v>
          </cell>
          <cell r="B2329" t="str">
            <v>I_USA01590_44431</v>
          </cell>
        </row>
        <row r="2330">
          <cell r="A2330" t="str">
            <v>I_78943</v>
          </cell>
          <cell r="B2330" t="str">
            <v>I_CANL4Z1V4_78943</v>
          </cell>
        </row>
        <row r="2331">
          <cell r="A2331" t="str">
            <v>I_76474</v>
          </cell>
          <cell r="B2331" t="str">
            <v>I_CANT0J0Y0_76474</v>
          </cell>
        </row>
        <row r="2332">
          <cell r="A2332" t="str">
            <v>I_56157</v>
          </cell>
          <cell r="B2332" t="str">
            <v>I_CANV3N2M5_56157</v>
          </cell>
        </row>
        <row r="2333">
          <cell r="A2333" t="str">
            <v>I_77016</v>
          </cell>
          <cell r="B2333" t="str">
            <v>I_USA84416_77016</v>
          </cell>
        </row>
        <row r="2334">
          <cell r="A2334" t="str">
            <v>I_57521</v>
          </cell>
          <cell r="B2334" t="str">
            <v>I_CANJ4B2X6_57521</v>
          </cell>
        </row>
        <row r="2335">
          <cell r="A2335" t="str">
            <v>I_99886</v>
          </cell>
          <cell r="B2335" t="str">
            <v>I_CANV5M3T7_99886</v>
          </cell>
        </row>
        <row r="2336">
          <cell r="A2336" t="str">
            <v>I_76845</v>
          </cell>
          <cell r="B2336" t="str">
            <v>I_USA91752_76845</v>
          </cell>
        </row>
        <row r="2337">
          <cell r="A2337" t="str">
            <v>I_50727</v>
          </cell>
          <cell r="B2337" t="str">
            <v>I_USA84401_50727</v>
          </cell>
        </row>
        <row r="2338">
          <cell r="A2338" t="str">
            <v>I_54805</v>
          </cell>
          <cell r="B2338" t="str">
            <v>I_CANH4R1E1_54805</v>
          </cell>
        </row>
        <row r="2339">
          <cell r="A2339" t="str">
            <v>I_76788</v>
          </cell>
          <cell r="B2339" t="str">
            <v>I_CANH9P1K7_76788</v>
          </cell>
        </row>
        <row r="2340">
          <cell r="A2340" t="str">
            <v>I_70337</v>
          </cell>
          <cell r="B2340" t="str">
            <v>I_MEX37880_70337</v>
          </cell>
        </row>
        <row r="2341">
          <cell r="A2341" t="str">
            <v>I_53989</v>
          </cell>
          <cell r="B2341" t="str">
            <v>I_USA51560_53989</v>
          </cell>
        </row>
        <row r="2342">
          <cell r="A2342" t="str">
            <v>I_74531</v>
          </cell>
          <cell r="B2342" t="str">
            <v>I_USA91768_74531</v>
          </cell>
        </row>
        <row r="2343">
          <cell r="A2343" t="str">
            <v>I_75229</v>
          </cell>
          <cell r="B2343" t="str">
            <v>I_USA08016_75229</v>
          </cell>
        </row>
        <row r="2344">
          <cell r="A2344" t="str">
            <v>I_46054</v>
          </cell>
          <cell r="B2344" t="str">
            <v>I_USA92254_46054</v>
          </cell>
        </row>
        <row r="2345">
          <cell r="A2345" t="str">
            <v>I_59171</v>
          </cell>
          <cell r="B2345" t="str">
            <v>I_CANL3R9R5_59171</v>
          </cell>
        </row>
        <row r="2346">
          <cell r="A2346" t="str">
            <v>I_69218</v>
          </cell>
          <cell r="B2346" t="str">
            <v>I_USA90813_69218</v>
          </cell>
        </row>
        <row r="2347">
          <cell r="A2347" t="str">
            <v>I_67335</v>
          </cell>
          <cell r="B2347" t="str">
            <v>I_USA27360_67335</v>
          </cell>
        </row>
        <row r="2348">
          <cell r="A2348" t="str">
            <v>I_53778</v>
          </cell>
          <cell r="B2348" t="str">
            <v>I_USA17752_53778</v>
          </cell>
        </row>
        <row r="2349">
          <cell r="A2349" t="str">
            <v>I_54004</v>
          </cell>
          <cell r="B2349" t="str">
            <v>I_USA17011_54004</v>
          </cell>
        </row>
        <row r="2350">
          <cell r="A2350" t="str">
            <v>I_67755</v>
          </cell>
          <cell r="B2350" t="str">
            <v>I_CANH4S1S8_67755</v>
          </cell>
        </row>
        <row r="2351">
          <cell r="A2351" t="str">
            <v>I_65153</v>
          </cell>
          <cell r="B2351" t="str">
            <v>I_USA17013_65153</v>
          </cell>
        </row>
        <row r="2352">
          <cell r="A2352" t="str">
            <v>I_79471</v>
          </cell>
          <cell r="B2352" t="str">
            <v>I_CANL4J8X9_79471</v>
          </cell>
        </row>
        <row r="2353">
          <cell r="A2353" t="str">
            <v>I_72386</v>
          </cell>
          <cell r="B2353" t="str">
            <v>I_USA97838_72386</v>
          </cell>
        </row>
        <row r="2354">
          <cell r="A2354" t="str">
            <v>I_67585</v>
          </cell>
          <cell r="B2354" t="str">
            <v>I_CANV6W1L8_67585</v>
          </cell>
        </row>
        <row r="2355">
          <cell r="A2355" t="str">
            <v>I_64337</v>
          </cell>
          <cell r="B2355" t="str">
            <v>I_USA85353_64337</v>
          </cell>
        </row>
        <row r="2356">
          <cell r="A2356" t="str">
            <v>I_76991</v>
          </cell>
          <cell r="B2356" t="str">
            <v>I_CANV3Z9V5_76991</v>
          </cell>
        </row>
        <row r="2357">
          <cell r="A2357" t="str">
            <v>I_56065</v>
          </cell>
          <cell r="B2357" t="str">
            <v>I_USA95776_56065</v>
          </cell>
        </row>
        <row r="2358">
          <cell r="A2358" t="str">
            <v>I_50834</v>
          </cell>
          <cell r="B2358" t="str">
            <v>I_USA92880_50834</v>
          </cell>
        </row>
        <row r="2359">
          <cell r="A2359" t="str">
            <v>I_68095</v>
          </cell>
          <cell r="B2359" t="str">
            <v>I_USA81144_68095</v>
          </cell>
        </row>
        <row r="2360">
          <cell r="A2360" t="str">
            <v>I_58444</v>
          </cell>
          <cell r="B2360" t="str">
            <v>I_USA85354_58444</v>
          </cell>
        </row>
        <row r="2361">
          <cell r="A2361" t="str">
            <v>I_59398</v>
          </cell>
          <cell r="B2361" t="str">
            <v>I_CANV3M6K8_59398</v>
          </cell>
        </row>
        <row r="2362">
          <cell r="A2362" t="str">
            <v>I_67229</v>
          </cell>
          <cell r="B2362" t="str">
            <v>I_USA08854_67229</v>
          </cell>
        </row>
        <row r="2363">
          <cell r="A2363" t="str">
            <v>I_76976</v>
          </cell>
          <cell r="B2363" t="str">
            <v>I_USA11714_76976</v>
          </cell>
        </row>
        <row r="2364">
          <cell r="A2364" t="str">
            <v>I_99890</v>
          </cell>
          <cell r="B2364" t="str">
            <v>I_CANN6M0B6_99890</v>
          </cell>
        </row>
        <row r="2365">
          <cell r="A2365" t="str">
            <v>I_68688</v>
          </cell>
          <cell r="B2365" t="str">
            <v>I_USA08360_68688</v>
          </cell>
        </row>
        <row r="2366">
          <cell r="A2366" t="str">
            <v>I_45161</v>
          </cell>
          <cell r="B2366" t="str">
            <v>I_USA60466_45161</v>
          </cell>
        </row>
        <row r="2367">
          <cell r="A2367" t="str">
            <v>I_77456</v>
          </cell>
          <cell r="B2367" t="str">
            <v>I_USA60101_77456</v>
          </cell>
        </row>
        <row r="2368">
          <cell r="A2368" t="str">
            <v>I_79109</v>
          </cell>
          <cell r="B2368" t="str">
            <v>I_USA53718_79109</v>
          </cell>
        </row>
        <row r="2369">
          <cell r="A2369" t="str">
            <v>I_74084</v>
          </cell>
          <cell r="B2369" t="str">
            <v>I_USA49232_74084</v>
          </cell>
        </row>
        <row r="2370">
          <cell r="A2370" t="str">
            <v>I_76820</v>
          </cell>
          <cell r="B2370" t="str">
            <v>I_CANV4G0A4_76820</v>
          </cell>
        </row>
        <row r="2371">
          <cell r="A2371" t="str">
            <v>I_71618</v>
          </cell>
          <cell r="B2371" t="str">
            <v>I_CANV3G2S1_71618</v>
          </cell>
        </row>
        <row r="2372">
          <cell r="A2372" t="str">
            <v>I_78914</v>
          </cell>
          <cell r="B2372" t="str">
            <v>I_USA61705_78914</v>
          </cell>
        </row>
        <row r="2373">
          <cell r="A2373" t="str">
            <v>I_51282</v>
          </cell>
          <cell r="B2373" t="str">
            <v>I_USA17554_51282</v>
          </cell>
        </row>
        <row r="2374">
          <cell r="A2374" t="str">
            <v>I_62913</v>
          </cell>
          <cell r="B2374" t="str">
            <v>I_USA17342_62913</v>
          </cell>
        </row>
        <row r="2375">
          <cell r="A2375" t="str">
            <v>I_64486</v>
          </cell>
          <cell r="B2375" t="str">
            <v>I_USA18640_64486</v>
          </cell>
        </row>
        <row r="2376">
          <cell r="A2376" t="str">
            <v>I_77082</v>
          </cell>
          <cell r="B2376" t="str">
            <v>I_USA65043_77082</v>
          </cell>
        </row>
        <row r="2377">
          <cell r="A2377" t="str">
            <v>I_79421</v>
          </cell>
          <cell r="B2377" t="str">
            <v>I_USA33880_79421</v>
          </cell>
        </row>
        <row r="2378">
          <cell r="A2378" t="str">
            <v>I_79289</v>
          </cell>
          <cell r="B2378" t="str">
            <v>I_USA53073_79289</v>
          </cell>
        </row>
        <row r="2379">
          <cell r="A2379" t="str">
            <v>I_58239</v>
          </cell>
          <cell r="B2379" t="str">
            <v>I_USA53079_58239</v>
          </cell>
        </row>
        <row r="2380">
          <cell r="A2380" t="str">
            <v>I_57096</v>
          </cell>
          <cell r="B2380" t="str">
            <v>I_MEX23600_57096</v>
          </cell>
        </row>
        <row r="2381">
          <cell r="A2381" t="str">
            <v>I_71655</v>
          </cell>
          <cell r="B2381" t="str">
            <v>I_USA99362_71655</v>
          </cell>
        </row>
        <row r="2382">
          <cell r="A2382" t="str">
            <v>I_46561</v>
          </cell>
          <cell r="B2382" t="str">
            <v>I_USA91761_46561</v>
          </cell>
        </row>
        <row r="2383">
          <cell r="A2383" t="str">
            <v>I_46563</v>
          </cell>
          <cell r="B2383" t="str">
            <v>I_MEX54010_46563</v>
          </cell>
        </row>
        <row r="2384">
          <cell r="A2384" t="str">
            <v>I_67022</v>
          </cell>
          <cell r="B2384" t="str">
            <v>I_USA17601_67022</v>
          </cell>
        </row>
        <row r="2385">
          <cell r="A2385" t="str">
            <v>I_50593</v>
          </cell>
          <cell r="B2385" t="str">
            <v>I_USA31024_50593</v>
          </cell>
        </row>
        <row r="2386">
          <cell r="A2386" t="str">
            <v>I_60499</v>
          </cell>
          <cell r="B2386" t="str">
            <v>I_USA53225_60499</v>
          </cell>
        </row>
        <row r="2387">
          <cell r="A2387" t="str">
            <v>I_60403</v>
          </cell>
          <cell r="B2387" t="str">
            <v>I_USA07094_60403</v>
          </cell>
        </row>
        <row r="2388">
          <cell r="A2388" t="str">
            <v>I_78989</v>
          </cell>
          <cell r="B2388" t="str">
            <v>I_USA44613_78989</v>
          </cell>
        </row>
        <row r="2389">
          <cell r="A2389" t="str">
            <v>I_75474</v>
          </cell>
          <cell r="B2389" t="str">
            <v>I_USA93458_75474</v>
          </cell>
        </row>
        <row r="2390">
          <cell r="A2390" t="str">
            <v>I_76859</v>
          </cell>
          <cell r="B2390" t="str">
            <v>I_USA60803_76859</v>
          </cell>
        </row>
        <row r="2391">
          <cell r="A2391" t="str">
            <v>I_43968</v>
          </cell>
          <cell r="B2391" t="str">
            <v>I_USA48706_43968</v>
          </cell>
        </row>
        <row r="2392">
          <cell r="A2392" t="str">
            <v>I_78895</v>
          </cell>
          <cell r="B2392" t="str">
            <v>I_USA77494_78895</v>
          </cell>
        </row>
        <row r="2393">
          <cell r="A2393" t="str">
            <v>I_42992</v>
          </cell>
          <cell r="B2393" t="str">
            <v>I_USA60421_42992</v>
          </cell>
        </row>
        <row r="2394">
          <cell r="A2394" t="str">
            <v>I_76860</v>
          </cell>
          <cell r="B2394" t="str">
            <v>I_USA60447_76860</v>
          </cell>
        </row>
        <row r="2395">
          <cell r="A2395" t="str">
            <v>I_74090</v>
          </cell>
          <cell r="B2395" t="str">
            <v>I_USA84333_74090</v>
          </cell>
        </row>
        <row r="2396">
          <cell r="A2396" t="str">
            <v>I_69799</v>
          </cell>
          <cell r="B2396" t="str">
            <v>I_USA29127_69799</v>
          </cell>
        </row>
        <row r="2397">
          <cell r="A2397" t="str">
            <v>I_77218</v>
          </cell>
          <cell r="B2397" t="str">
            <v>I_USA43545_77218</v>
          </cell>
        </row>
        <row r="2398">
          <cell r="A2398" t="str">
            <v>I_70323</v>
          </cell>
          <cell r="B2398" t="str">
            <v>I_USA61068_70323</v>
          </cell>
        </row>
        <row r="2399">
          <cell r="A2399" t="str">
            <v>I_53789</v>
          </cell>
          <cell r="B2399" t="str">
            <v>I_USA98108_53789</v>
          </cell>
        </row>
        <row r="2400">
          <cell r="A2400" t="str">
            <v>I_67228</v>
          </cell>
          <cell r="B2400" t="str">
            <v>I_USA08831_67228</v>
          </cell>
        </row>
        <row r="2401">
          <cell r="A2401" t="str">
            <v>I_64892</v>
          </cell>
          <cell r="B2401" t="str">
            <v>I_USA39110_64892</v>
          </cell>
        </row>
        <row r="2402">
          <cell r="A2402" t="str">
            <v>I_50425</v>
          </cell>
          <cell r="B2402" t="str">
            <v>I_CANN6A4M3_50425</v>
          </cell>
        </row>
        <row r="2403">
          <cell r="A2403" t="str">
            <v>I_58862</v>
          </cell>
          <cell r="B2403" t="str">
            <v>I_USA92780_58862</v>
          </cell>
        </row>
        <row r="2404">
          <cell r="A2404" t="str">
            <v>I_70808</v>
          </cell>
          <cell r="B2404" t="str">
            <v>I_USA95230_70808</v>
          </cell>
        </row>
        <row r="2405">
          <cell r="A2405" t="str">
            <v>I_57786</v>
          </cell>
          <cell r="B2405" t="str">
            <v>I_USA40214_57786</v>
          </cell>
        </row>
        <row r="2406">
          <cell r="A2406" t="str">
            <v>I_63563</v>
          </cell>
          <cell r="B2406" t="str">
            <v>I_CANJ7V6N8_63563</v>
          </cell>
        </row>
        <row r="2407">
          <cell r="A2407" t="str">
            <v>I_58394</v>
          </cell>
          <cell r="B2407" t="str">
            <v>I_USA17225_58394</v>
          </cell>
        </row>
        <row r="2408">
          <cell r="A2408" t="str">
            <v>I_55677</v>
          </cell>
          <cell r="B2408" t="str">
            <v>I_USA54411_55677</v>
          </cell>
        </row>
        <row r="2409">
          <cell r="A2409" t="str">
            <v>I_99879</v>
          </cell>
          <cell r="B2409" t="str">
            <v>I_USA90248_99879</v>
          </cell>
        </row>
        <row r="2410">
          <cell r="A2410" t="str">
            <v>I_76592</v>
          </cell>
          <cell r="B2410" t="str">
            <v>I_CANB3J1Z4_76592</v>
          </cell>
        </row>
        <row r="2411">
          <cell r="A2411" t="str">
            <v>I_46639</v>
          </cell>
          <cell r="B2411" t="str">
            <v>I_USA28016_46639</v>
          </cell>
        </row>
        <row r="2412">
          <cell r="A2412" t="str">
            <v>I_44471</v>
          </cell>
          <cell r="B2412" t="str">
            <v>I_USA91745_44471</v>
          </cell>
        </row>
        <row r="2413">
          <cell r="A2413" t="str">
            <v>I_65125</v>
          </cell>
          <cell r="B2413" t="str">
            <v>I_USA61068_65125</v>
          </cell>
        </row>
        <row r="2414">
          <cell r="A2414" t="str">
            <v>I_76718</v>
          </cell>
          <cell r="B2414" t="str">
            <v>I_USA93210_76718</v>
          </cell>
        </row>
        <row r="2415">
          <cell r="A2415" t="str">
            <v>I_64835</v>
          </cell>
          <cell r="B2415" t="str">
            <v>I_USA93215_64835</v>
          </cell>
        </row>
        <row r="2416">
          <cell r="A2416" t="str">
            <v>I_42230</v>
          </cell>
          <cell r="B2416" t="str">
            <v>I_USA60942_42230</v>
          </cell>
        </row>
        <row r="2417">
          <cell r="A2417" t="str">
            <v>I_65650</v>
          </cell>
          <cell r="B2417" t="str">
            <v>I_USA60632_65650</v>
          </cell>
        </row>
        <row r="2418">
          <cell r="A2418" t="str">
            <v>I_90058</v>
          </cell>
          <cell r="B2418" t="str">
            <v>I_MEX54030_90058</v>
          </cell>
        </row>
        <row r="2419">
          <cell r="A2419" t="str">
            <v>I_99799</v>
          </cell>
          <cell r="B2419" t="str">
            <v>I_USA49099_99799</v>
          </cell>
        </row>
        <row r="2420">
          <cell r="A2420" t="str">
            <v>I_71575</v>
          </cell>
          <cell r="B2420" t="str">
            <v>I_CANV3N0C1_71575</v>
          </cell>
        </row>
        <row r="2421">
          <cell r="A2421" t="str">
            <v>I_45802</v>
          </cell>
          <cell r="B2421" t="str">
            <v>I_USA02720_45802</v>
          </cell>
        </row>
        <row r="2422">
          <cell r="A2422" t="str">
            <v>I_71510</v>
          </cell>
          <cell r="B2422" t="str">
            <v>I_CANL5N1LB_71510</v>
          </cell>
        </row>
        <row r="2423">
          <cell r="A2423" t="str">
            <v>I_76588</v>
          </cell>
          <cell r="B2423" t="str">
            <v>I_USA46809_76588</v>
          </cell>
        </row>
        <row r="2424">
          <cell r="A2424" t="str">
            <v>I_99931</v>
          </cell>
          <cell r="B2424" t="str">
            <v>I_CANK9J1Z2_99931</v>
          </cell>
        </row>
        <row r="2425">
          <cell r="A2425" t="str">
            <v>I_59824</v>
          </cell>
          <cell r="B2425" t="str">
            <v>I_USA92407_59824</v>
          </cell>
        </row>
        <row r="2426">
          <cell r="A2426" t="str">
            <v>I_56179</v>
          </cell>
          <cell r="B2426" t="str">
            <v>I_USA49727_56179</v>
          </cell>
        </row>
        <row r="2427">
          <cell r="A2427" t="str">
            <v>I_61385</v>
          </cell>
          <cell r="B2427" t="str">
            <v>I_CANH4P1H7_61385</v>
          </cell>
        </row>
        <row r="2428">
          <cell r="A2428" t="str">
            <v>I_46634</v>
          </cell>
          <cell r="B2428" t="str">
            <v>I_USA90255_46634</v>
          </cell>
        </row>
        <row r="2429">
          <cell r="A2429" t="str">
            <v>I_45748</v>
          </cell>
          <cell r="B2429" t="str">
            <v>I_USA95241_45748</v>
          </cell>
        </row>
        <row r="2430">
          <cell r="A2430" t="str">
            <v>I_62689</v>
          </cell>
          <cell r="B2430" t="str">
            <v>I_USA97005_62689</v>
          </cell>
        </row>
        <row r="2431">
          <cell r="A2431" t="str">
            <v>I_45749</v>
          </cell>
          <cell r="B2431" t="str">
            <v>I_USA60652_45749</v>
          </cell>
        </row>
        <row r="2432">
          <cell r="A2432" t="str">
            <v>I_75185</v>
          </cell>
          <cell r="B2432" t="str">
            <v>I_CANV2R5M3_75185</v>
          </cell>
        </row>
        <row r="2433">
          <cell r="A2433" t="str">
            <v>I_58927</v>
          </cell>
          <cell r="B2433" t="str">
            <v>I_CANV5J5M8_58927</v>
          </cell>
        </row>
        <row r="2434">
          <cell r="A2434" t="str">
            <v>I_65166</v>
          </cell>
          <cell r="B2434" t="str">
            <v>I_CANL8E5S3_65166</v>
          </cell>
        </row>
        <row r="2435">
          <cell r="A2435" t="str">
            <v>I_60612</v>
          </cell>
          <cell r="B2435" t="str">
            <v>I_USA90638_60612</v>
          </cell>
        </row>
        <row r="2436">
          <cell r="A2436" t="str">
            <v>I_57647</v>
          </cell>
          <cell r="B2436" t="str">
            <v>I_USA93313_57647</v>
          </cell>
        </row>
        <row r="2437">
          <cell r="A2437" t="str">
            <v>I_46336</v>
          </cell>
          <cell r="B2437" t="str">
            <v>I_USA30253_46336</v>
          </cell>
        </row>
        <row r="2438">
          <cell r="A2438" t="str">
            <v>I_69312</v>
          </cell>
          <cell r="B2438" t="str">
            <v>I_USA98501_69312</v>
          </cell>
        </row>
        <row r="2439">
          <cell r="A2439" t="str">
            <v>I_90026</v>
          </cell>
          <cell r="B2439" t="str">
            <v>I_MEX11520_90026</v>
          </cell>
        </row>
        <row r="2440">
          <cell r="A2440" t="str">
            <v>I_78824</v>
          </cell>
          <cell r="B2440" t="str">
            <v>I_USA54914_78824</v>
          </cell>
        </row>
        <row r="2441">
          <cell r="A2441" t="str">
            <v>I_50997</v>
          </cell>
          <cell r="B2441" t="str">
            <v>I_USA85307_50997</v>
          </cell>
        </row>
        <row r="2442">
          <cell r="A2442" t="str">
            <v>I_56355</v>
          </cell>
          <cell r="B2442" t="str">
            <v>I_USA57006_56355</v>
          </cell>
        </row>
        <row r="2443">
          <cell r="A2443" t="str">
            <v>I_74398</v>
          </cell>
          <cell r="B2443" t="str">
            <v>I_USA60446_74398</v>
          </cell>
        </row>
        <row r="2444">
          <cell r="A2444" t="str">
            <v>I_76883</v>
          </cell>
          <cell r="B2444" t="str">
            <v>I_USA08105_76883</v>
          </cell>
        </row>
        <row r="2445">
          <cell r="A2445" t="str">
            <v>I_99962</v>
          </cell>
          <cell r="B2445" t="str">
            <v>I_USA85201_99962</v>
          </cell>
        </row>
        <row r="2446">
          <cell r="A2446" t="str">
            <v>I_74539</v>
          </cell>
          <cell r="B2446" t="str">
            <v>I_USA60103_74539</v>
          </cell>
        </row>
        <row r="2447">
          <cell r="A2447" t="str">
            <v>I_99974</v>
          </cell>
          <cell r="B2447" t="str">
            <v>I_USA95076_99974</v>
          </cell>
        </row>
        <row r="2448">
          <cell r="A2448" t="str">
            <v>I_62424</v>
          </cell>
          <cell r="B2448" t="str">
            <v>I_USA60652_62424</v>
          </cell>
        </row>
        <row r="2449">
          <cell r="A2449" t="str">
            <v>I_46126</v>
          </cell>
          <cell r="B2449" t="str">
            <v>I_USA30286_46126</v>
          </cell>
        </row>
        <row r="2450">
          <cell r="A2450" t="str">
            <v>I_71553</v>
          </cell>
          <cell r="B2450" t="str">
            <v>I_CANH9P1H7_71553</v>
          </cell>
        </row>
        <row r="2451">
          <cell r="A2451" t="str">
            <v>I_44479</v>
          </cell>
          <cell r="B2451" t="str">
            <v>I_USA24558_44479</v>
          </cell>
        </row>
        <row r="2452">
          <cell r="A2452" t="str">
            <v>I_50190</v>
          </cell>
          <cell r="B2452" t="str">
            <v>I_USA93638_50190</v>
          </cell>
        </row>
        <row r="2453">
          <cell r="A2453" t="str">
            <v>I_67333</v>
          </cell>
          <cell r="B2453" t="str">
            <v>I_USA38141_67333</v>
          </cell>
        </row>
        <row r="2454">
          <cell r="A2454" t="str">
            <v>I_70033</v>
          </cell>
          <cell r="B2454" t="str">
            <v>I_CANN0B2K0_70033</v>
          </cell>
        </row>
        <row r="2455">
          <cell r="A2455" t="str">
            <v>I_75407</v>
          </cell>
          <cell r="B2455" t="str">
            <v>I_USA16509_75407</v>
          </cell>
        </row>
        <row r="2456">
          <cell r="A2456" t="str">
            <v>I_75103</v>
          </cell>
          <cell r="B2456" t="str">
            <v>I_USA98942_75103</v>
          </cell>
        </row>
        <row r="2457">
          <cell r="A2457" t="str">
            <v>I_77052</v>
          </cell>
          <cell r="B2457" t="str">
            <v>I_USA60007_77052</v>
          </cell>
        </row>
        <row r="2458">
          <cell r="A2458" t="str">
            <v>I_79016</v>
          </cell>
          <cell r="B2458" t="str">
            <v>I_USA76134_79016</v>
          </cell>
        </row>
        <row r="2459">
          <cell r="A2459" t="str">
            <v>I_71452</v>
          </cell>
          <cell r="B2459" t="str">
            <v>I_USA62816_71452</v>
          </cell>
        </row>
        <row r="2460">
          <cell r="A2460" t="str">
            <v>I_99882</v>
          </cell>
          <cell r="B2460" t="str">
            <v>I_CANM8Z5S5_99882</v>
          </cell>
        </row>
        <row r="2461">
          <cell r="A2461" t="str">
            <v>I_78850</v>
          </cell>
          <cell r="B2461" t="str">
            <v>I_USA47977_78850</v>
          </cell>
        </row>
        <row r="2462">
          <cell r="A2462" t="str">
            <v>I_63103</v>
          </cell>
          <cell r="B2462" t="str">
            <v>I_CANV4W2Z6_63103</v>
          </cell>
        </row>
        <row r="2463">
          <cell r="A2463" t="str">
            <v>I_74267</v>
          </cell>
          <cell r="B2463" t="str">
            <v>I_USA92408_74267</v>
          </cell>
        </row>
        <row r="2464">
          <cell r="A2464" t="str">
            <v>I_54615</v>
          </cell>
          <cell r="B2464" t="str">
            <v>I_CANJ0A1M0_54615</v>
          </cell>
        </row>
        <row r="2465">
          <cell r="A2465" t="str">
            <v>I_75994</v>
          </cell>
          <cell r="B2465" t="str">
            <v>I_USA98032_75994</v>
          </cell>
        </row>
        <row r="2466">
          <cell r="A2466" t="str">
            <v>I_75259</v>
          </cell>
          <cell r="B2466" t="str">
            <v>I_USA30336_75259</v>
          </cell>
        </row>
        <row r="2467">
          <cell r="A2467" t="str">
            <v>I_69216</v>
          </cell>
          <cell r="B2467" t="str">
            <v>I_CANH4T1J8_69216</v>
          </cell>
        </row>
        <row r="2468">
          <cell r="A2468" t="str">
            <v>I_69404</v>
          </cell>
          <cell r="B2468" t="str">
            <v>I_USA98032_69404</v>
          </cell>
        </row>
        <row r="2469">
          <cell r="A2469" t="str">
            <v>I_63702</v>
          </cell>
          <cell r="B2469" t="str">
            <v>I_USA30701_63702</v>
          </cell>
        </row>
        <row r="2470">
          <cell r="A2470" t="str">
            <v>I_53742</v>
          </cell>
          <cell r="B2470" t="str">
            <v>I_CANM1P3A9_53742</v>
          </cell>
        </row>
        <row r="2471">
          <cell r="A2471" t="str">
            <v>I_75817</v>
          </cell>
          <cell r="B2471" t="str">
            <v>I_USA13090_75817</v>
          </cell>
        </row>
        <row r="2472">
          <cell r="A2472" t="str">
            <v>I_68523</v>
          </cell>
          <cell r="B2472" t="str">
            <v>I_USA37086_68523</v>
          </cell>
        </row>
        <row r="2473">
          <cell r="A2473" t="str">
            <v>I_76918</v>
          </cell>
          <cell r="B2473" t="str">
            <v>I_USA31750_76918</v>
          </cell>
        </row>
        <row r="2474">
          <cell r="A2474" t="str">
            <v>I_77454</v>
          </cell>
          <cell r="B2474" t="str">
            <v>I_USA46075_77454</v>
          </cell>
        </row>
        <row r="2475">
          <cell r="A2475" t="str">
            <v>I_64088</v>
          </cell>
          <cell r="B2475" t="str">
            <v>I_CANK8N5T5_64088</v>
          </cell>
        </row>
        <row r="2476">
          <cell r="A2476" t="str">
            <v>I_45765</v>
          </cell>
          <cell r="B2476" t="str">
            <v>I_USA54956_45765</v>
          </cell>
        </row>
        <row r="2477">
          <cell r="A2477" t="str">
            <v>I_53626</v>
          </cell>
          <cell r="B2477" t="str">
            <v>I_USA60007_53626</v>
          </cell>
        </row>
        <row r="2478">
          <cell r="A2478" t="str">
            <v>I_74634</v>
          </cell>
          <cell r="B2478" t="str">
            <v>I_CANM8Z4P6_74634</v>
          </cell>
        </row>
        <row r="2479">
          <cell r="A2479" t="str">
            <v>I_54241</v>
          </cell>
          <cell r="B2479" t="str">
            <v>I_USA60174_54241</v>
          </cell>
        </row>
        <row r="2480">
          <cell r="A2480" t="str">
            <v>I_77304</v>
          </cell>
          <cell r="B2480" t="str">
            <v>I_USA08360_77304</v>
          </cell>
        </row>
        <row r="2481">
          <cell r="A2481" t="str">
            <v>I_75739</v>
          </cell>
          <cell r="B2481" t="str">
            <v>I_USA31793_75739</v>
          </cell>
        </row>
        <row r="2482">
          <cell r="A2482" t="str">
            <v>I_56592</v>
          </cell>
          <cell r="B2482" t="str">
            <v>I_CANH4N1R4_56592</v>
          </cell>
        </row>
        <row r="2483">
          <cell r="A2483" t="str">
            <v>I_74107</v>
          </cell>
          <cell r="B2483" t="str">
            <v>I_CANN6N1K9_74107</v>
          </cell>
        </row>
        <row r="2484">
          <cell r="A2484" t="str">
            <v>I_63470</v>
          </cell>
          <cell r="B2484" t="str">
            <v>I_CANL4L8H2_63470</v>
          </cell>
        </row>
        <row r="2485">
          <cell r="A2485" t="str">
            <v>I_51242</v>
          </cell>
          <cell r="B2485" t="str">
            <v>I_USA01056_51242</v>
          </cell>
        </row>
        <row r="2486">
          <cell r="A2486" t="str">
            <v>I_63806</v>
          </cell>
          <cell r="B2486" t="str">
            <v>I_CANL4G4C3_63806</v>
          </cell>
        </row>
        <row r="2487">
          <cell r="A2487" t="str">
            <v>I_63194</v>
          </cell>
          <cell r="B2487" t="str">
            <v>I_USA08872_63194</v>
          </cell>
        </row>
        <row r="2488">
          <cell r="A2488" t="str">
            <v>I_50589</v>
          </cell>
          <cell r="B2488" t="str">
            <v>I_USA30650_50589</v>
          </cell>
        </row>
        <row r="2489">
          <cell r="A2489" t="str">
            <v>I_63631</v>
          </cell>
          <cell r="B2489" t="str">
            <v>I_USA93446_63631</v>
          </cell>
        </row>
        <row r="2490">
          <cell r="A2490" t="str">
            <v>I_59348</v>
          </cell>
          <cell r="B2490" t="str">
            <v>I_USA37419_59348</v>
          </cell>
        </row>
        <row r="2491">
          <cell r="A2491" t="str">
            <v>I_77463</v>
          </cell>
          <cell r="B2491" t="str">
            <v>I_USA01569_77463</v>
          </cell>
        </row>
        <row r="2492">
          <cell r="A2492" t="str">
            <v>I_79076</v>
          </cell>
          <cell r="B2492" t="str">
            <v>I_USA45217_79076</v>
          </cell>
        </row>
        <row r="2493">
          <cell r="A2493" t="str">
            <v>I_46160</v>
          </cell>
          <cell r="B2493" t="str">
            <v>I_USA90745_46160</v>
          </cell>
        </row>
        <row r="2494">
          <cell r="A2494" t="str">
            <v>I_99970</v>
          </cell>
          <cell r="B2494" t="str">
            <v>I_CAN_99970</v>
          </cell>
        </row>
        <row r="2495">
          <cell r="A2495" t="str">
            <v>I_60678</v>
          </cell>
          <cell r="B2495" t="str">
            <v>I_CANR2R2V9_60678</v>
          </cell>
        </row>
        <row r="2496">
          <cell r="A2496" t="str">
            <v>I_64917</v>
          </cell>
          <cell r="B2496" t="str">
            <v>I_CANV3S9V5_64917</v>
          </cell>
        </row>
        <row r="2497">
          <cell r="A2497" t="str">
            <v>I_74274</v>
          </cell>
          <cell r="B2497" t="str">
            <v>I_USA08054_74274</v>
          </cell>
        </row>
        <row r="2498">
          <cell r="A2498" t="str">
            <v>I_60905</v>
          </cell>
          <cell r="B2498" t="str">
            <v>I_USA72956_60905</v>
          </cell>
        </row>
        <row r="2499">
          <cell r="A2499" t="str">
            <v>I_63757</v>
          </cell>
          <cell r="B2499" t="str">
            <v>I_USA80528_63757</v>
          </cell>
        </row>
        <row r="2500">
          <cell r="A2500" t="str">
            <v>I_42309</v>
          </cell>
          <cell r="B2500" t="str">
            <v>I_USA17406_42309</v>
          </cell>
        </row>
        <row r="2501">
          <cell r="A2501" t="str">
            <v>I_90040</v>
          </cell>
          <cell r="B2501" t="str">
            <v>I_USA92807_90040</v>
          </cell>
        </row>
        <row r="2502">
          <cell r="A2502" t="str">
            <v>I_69005</v>
          </cell>
          <cell r="B2502" t="str">
            <v>I_USA95678_69005</v>
          </cell>
        </row>
        <row r="2503">
          <cell r="A2503" t="str">
            <v>I_77452</v>
          </cell>
          <cell r="B2503" t="str">
            <v>I_USA90220_77452</v>
          </cell>
        </row>
        <row r="2504">
          <cell r="A2504" t="str">
            <v>I_59857</v>
          </cell>
          <cell r="B2504" t="str">
            <v>I_USA89521_59857</v>
          </cell>
        </row>
        <row r="2505">
          <cell r="A2505" t="str">
            <v>I_70024</v>
          </cell>
          <cell r="B2505" t="str">
            <v>I_USA91789_70024</v>
          </cell>
        </row>
        <row r="2506">
          <cell r="A2506" t="str">
            <v>I_76773</v>
          </cell>
          <cell r="B2506" t="str">
            <v>I_CANL7E4M2_76773</v>
          </cell>
        </row>
        <row r="2507">
          <cell r="A2507" t="str">
            <v>I_46052</v>
          </cell>
          <cell r="B2507" t="str">
            <v>I_USA92154_46052</v>
          </cell>
        </row>
        <row r="2508">
          <cell r="A2508" t="str">
            <v>I_53902</v>
          </cell>
          <cell r="B2508" t="str">
            <v>I_USA60803_53902</v>
          </cell>
        </row>
        <row r="2509">
          <cell r="A2509" t="str">
            <v>I_74184</v>
          </cell>
          <cell r="B2509" t="str">
            <v>I_USA18031_74184</v>
          </cell>
        </row>
        <row r="2510">
          <cell r="A2510" t="str">
            <v>I_60536</v>
          </cell>
          <cell r="B2510" t="str">
            <v>I_CANV4K3N2_60536</v>
          </cell>
        </row>
        <row r="2511">
          <cell r="A2511" t="str">
            <v>I_79466</v>
          </cell>
          <cell r="B2511" t="str">
            <v>I_USA13090_79466</v>
          </cell>
        </row>
        <row r="2512">
          <cell r="A2512" t="str">
            <v>I_46396</v>
          </cell>
          <cell r="B2512" t="str">
            <v>I_USA94503_46396</v>
          </cell>
        </row>
        <row r="2513">
          <cell r="A2513" t="str">
            <v>I_99965</v>
          </cell>
          <cell r="B2513" t="str">
            <v>I_USA75001_99965</v>
          </cell>
        </row>
        <row r="2514">
          <cell r="A2514" t="str">
            <v>I_65129</v>
          </cell>
          <cell r="B2514" t="str">
            <v>I_USA17602_65129</v>
          </cell>
        </row>
        <row r="2515">
          <cell r="A2515" t="str">
            <v>I_90007</v>
          </cell>
          <cell r="B2515" t="str">
            <v>I_USA92373_90007</v>
          </cell>
        </row>
        <row r="2516">
          <cell r="A2516" t="str">
            <v>I_59959</v>
          </cell>
          <cell r="B2516" t="str">
            <v>I_USA79936_59959</v>
          </cell>
        </row>
        <row r="2517">
          <cell r="A2517" t="str">
            <v>I_50230</v>
          </cell>
          <cell r="B2517" t="str">
            <v>I_USA92408_50230</v>
          </cell>
        </row>
        <row r="2518">
          <cell r="A2518" t="str">
            <v>I_71894</v>
          </cell>
          <cell r="B2518" t="str">
            <v>I_USA98032_71894</v>
          </cell>
        </row>
        <row r="2519">
          <cell r="A2519" t="str">
            <v>I_57101</v>
          </cell>
          <cell r="B2519" t="str">
            <v>I_USA29334_57101</v>
          </cell>
        </row>
        <row r="2520">
          <cell r="A2520" t="str">
            <v>I_99941</v>
          </cell>
          <cell r="B2520" t="str">
            <v>I_USA56573_99941</v>
          </cell>
        </row>
        <row r="2521">
          <cell r="A2521" t="str">
            <v>I_59585</v>
          </cell>
          <cell r="B2521" t="str">
            <v>I_USA60178_59585</v>
          </cell>
        </row>
        <row r="2522">
          <cell r="A2522" t="str">
            <v>I_78849</v>
          </cell>
          <cell r="B2522" t="str">
            <v>I_USA47882_78849</v>
          </cell>
        </row>
        <row r="2523">
          <cell r="A2523" t="str">
            <v>I_56618</v>
          </cell>
          <cell r="B2523" t="str">
            <v>I_USA95337_56618</v>
          </cell>
        </row>
        <row r="2524">
          <cell r="A2524" t="str">
            <v>I_61021</v>
          </cell>
          <cell r="B2524" t="str">
            <v>I_CANM1B5V3_61021</v>
          </cell>
        </row>
        <row r="2525">
          <cell r="A2525" t="str">
            <v>I_99868</v>
          </cell>
          <cell r="B2525" t="str">
            <v>I_USA82711_99868</v>
          </cell>
        </row>
        <row r="2526">
          <cell r="A2526" t="str">
            <v>I_45857</v>
          </cell>
          <cell r="B2526" t="str">
            <v>I_USA17050_45857</v>
          </cell>
        </row>
        <row r="2527">
          <cell r="A2527" t="str">
            <v>I_70090</v>
          </cell>
          <cell r="B2527" t="str">
            <v>I_USA85256_70090</v>
          </cell>
        </row>
        <row r="2528">
          <cell r="A2528" t="str">
            <v>I_45515</v>
          </cell>
          <cell r="B2528" t="str">
            <v>I_USA60608_45515</v>
          </cell>
        </row>
        <row r="2529">
          <cell r="A2529" t="str">
            <v>I_50654</v>
          </cell>
          <cell r="B2529" t="str">
            <v>I_USA53190_50654</v>
          </cell>
        </row>
        <row r="2530">
          <cell r="A2530" t="str">
            <v>I_46667</v>
          </cell>
          <cell r="B2530" t="str">
            <v>I_USA45503_46667</v>
          </cell>
        </row>
        <row r="2531">
          <cell r="A2531" t="str">
            <v>I_61242</v>
          </cell>
          <cell r="B2531" t="str">
            <v>I_USA43228_61242</v>
          </cell>
        </row>
        <row r="2532">
          <cell r="A2532" t="str">
            <v>I_79520</v>
          </cell>
          <cell r="B2532" t="str">
            <v>I_USA60447_79520</v>
          </cell>
        </row>
        <row r="2533">
          <cell r="A2533" t="str">
            <v>I_79627</v>
          </cell>
          <cell r="B2533" t="str">
            <v>I_USA63111_79627</v>
          </cell>
        </row>
        <row r="2534">
          <cell r="A2534" t="str">
            <v>I_79631</v>
          </cell>
          <cell r="B2534" t="str">
            <v>I_USA47714_79631</v>
          </cell>
        </row>
        <row r="2535">
          <cell r="A2535" t="str">
            <v>I_90074</v>
          </cell>
          <cell r="B2535" t="str">
            <v>I_CANL3Y4V9_90074</v>
          </cell>
        </row>
        <row r="2536">
          <cell r="A2536" t="str">
            <v>I_79626</v>
          </cell>
          <cell r="B2536" t="str">
            <v>I_USA64024_79626</v>
          </cell>
        </row>
        <row r="2537">
          <cell r="A2537" t="str">
            <v>I_79510</v>
          </cell>
          <cell r="B2537" t="str">
            <v>I_USA92154_79510</v>
          </cell>
        </row>
        <row r="2538">
          <cell r="A2538" t="str">
            <v>I_90079</v>
          </cell>
          <cell r="B2538" t="str">
            <v>I_CANT4A0P7_90079</v>
          </cell>
        </row>
        <row r="2539">
          <cell r="A2539" t="str">
            <v>I_79621</v>
          </cell>
          <cell r="B2539" t="str">
            <v>I_USA30349_79621</v>
          </cell>
        </row>
        <row r="2540">
          <cell r="A2540" t="str">
            <v>I_79514</v>
          </cell>
          <cell r="B2540" t="str">
            <v>I_USA75119_79514</v>
          </cell>
        </row>
        <row r="2541">
          <cell r="A2541" t="str">
            <v>I_79625</v>
          </cell>
          <cell r="B2541" t="str">
            <v>I_USA78227_79625</v>
          </cell>
        </row>
        <row r="2542">
          <cell r="A2542" t="str">
            <v>I_79521</v>
          </cell>
          <cell r="B2542" t="str">
            <v>I_USA60803_79521</v>
          </cell>
        </row>
        <row r="2543">
          <cell r="A2543" t="str">
            <v>I_90075</v>
          </cell>
          <cell r="B2543" t="str">
            <v>I_USA66106_90075</v>
          </cell>
        </row>
        <row r="2544">
          <cell r="A2544" t="str">
            <v>I_90139</v>
          </cell>
          <cell r="B2544" t="str">
            <v>I_USA40744_90139</v>
          </cell>
        </row>
        <row r="2545">
          <cell r="A2545" t="str">
            <v>I_79619</v>
          </cell>
          <cell r="B2545" t="str">
            <v>I_CANL8E5S3_79619</v>
          </cell>
        </row>
        <row r="2546">
          <cell r="A2546" t="str">
            <v>I_79632</v>
          </cell>
          <cell r="B2546" t="str">
            <v>I_USA60517_79632</v>
          </cell>
        </row>
        <row r="2547">
          <cell r="A2547" t="str">
            <v>I_79629</v>
          </cell>
          <cell r="B2547" t="str">
            <v>I_USA14103_79629</v>
          </cell>
        </row>
        <row r="2548">
          <cell r="A2548" t="str">
            <v>I_69937</v>
          </cell>
          <cell r="B2548" t="str">
            <v>I_CANL6T5E4_69937</v>
          </cell>
        </row>
        <row r="2549">
          <cell r="A2549" t="str">
            <v>I_79519</v>
          </cell>
          <cell r="B2549" t="str">
            <v>I_USA92337_79519</v>
          </cell>
        </row>
        <row r="2550">
          <cell r="A2550" t="str">
            <v>I_79623</v>
          </cell>
          <cell r="B2550" t="str">
            <v>I_USA85353_79623</v>
          </cell>
        </row>
        <row r="2551">
          <cell r="A2551" t="str">
            <v>I_90077</v>
          </cell>
          <cell r="B2551" t="str">
            <v>I_CANL4K3L8_90077</v>
          </cell>
        </row>
        <row r="2552">
          <cell r="A2552" t="str">
            <v>I_45218</v>
          </cell>
          <cell r="B2552" t="str">
            <v>I_USA75050_45218</v>
          </cell>
        </row>
        <row r="2553">
          <cell r="A2553" t="str">
            <v>I_79624</v>
          </cell>
          <cell r="B2553" t="str">
            <v>I_USA29209_79624</v>
          </cell>
        </row>
        <row r="2554">
          <cell r="A2554" t="str">
            <v>I_90065</v>
          </cell>
          <cell r="B2554" t="str">
            <v>I_USA30336_90065</v>
          </cell>
        </row>
        <row r="2555">
          <cell r="A2555" t="str">
            <v>I_90071</v>
          </cell>
          <cell r="B2555" t="str">
            <v>I_MEX47610_90071</v>
          </cell>
        </row>
        <row r="2556">
          <cell r="A2556" t="str">
            <v>I_79614</v>
          </cell>
          <cell r="B2556" t="str">
            <v>I_USA76140_79614</v>
          </cell>
        </row>
        <row r="2557">
          <cell r="A2557" t="str">
            <v>I_90078</v>
          </cell>
          <cell r="B2557" t="str">
            <v>I_CANK6J3E5_90078</v>
          </cell>
        </row>
        <row r="2558">
          <cell r="A2558" t="str">
            <v>I_90072</v>
          </cell>
          <cell r="B2558" t="str">
            <v>I_USA46706_90072</v>
          </cell>
        </row>
        <row r="2559">
          <cell r="A2559" t="str">
            <v>I_79613</v>
          </cell>
          <cell r="B2559" t="str">
            <v>I_USA78045_79613</v>
          </cell>
        </row>
        <row r="2560">
          <cell r="A2560" t="str">
            <v>I_79630</v>
          </cell>
          <cell r="B2560" t="str">
            <v>I_USA53142_79630</v>
          </cell>
        </row>
        <row r="2561">
          <cell r="A2561" t="str">
            <v>I_79620</v>
          </cell>
          <cell r="B2561" t="str">
            <v>I_USA16428_79620</v>
          </cell>
        </row>
        <row r="2562">
          <cell r="A2562" t="str">
            <v>I_79656</v>
          </cell>
          <cell r="B2562" t="str">
            <v>I_USA08512_79656</v>
          </cell>
        </row>
        <row r="2563">
          <cell r="A2563" t="str">
            <v>I_79677</v>
          </cell>
          <cell r="B2563" t="str">
            <v>I_CANL3Y4V9_79677</v>
          </cell>
        </row>
        <row r="2564">
          <cell r="A2564" t="str">
            <v>I_90070</v>
          </cell>
          <cell r="B2564" t="str">
            <v>I_MEX32647_90070</v>
          </cell>
        </row>
        <row r="2565">
          <cell r="A2565" t="str">
            <v>I_79512</v>
          </cell>
          <cell r="B2565" t="str">
            <v>I_CANL4V1M5_79512</v>
          </cell>
        </row>
        <row r="2566">
          <cell r="A2566" t="str">
            <v>I_79113</v>
          </cell>
          <cell r="B2566" t="str">
            <v>I_USA60714_79113</v>
          </cell>
        </row>
        <row r="2567">
          <cell r="A2567" t="str">
            <v>I_79628</v>
          </cell>
          <cell r="B2567" t="str">
            <v>I_USA53223_79628</v>
          </cell>
        </row>
        <row r="2568">
          <cell r="A2568" t="str">
            <v>I_79513</v>
          </cell>
          <cell r="B2568" t="str">
            <v>I_USA64029_79513</v>
          </cell>
        </row>
        <row r="2569">
          <cell r="A2569" t="str">
            <v>I_90066</v>
          </cell>
          <cell r="B2569" t="str">
            <v>I_USA27265_90066</v>
          </cell>
        </row>
        <row r="2570">
          <cell r="A2570" t="str">
            <v>I_90069</v>
          </cell>
          <cell r="B2570" t="str">
            <v>I_USA56320_90069</v>
          </cell>
        </row>
        <row r="2571">
          <cell r="A2571" t="str">
            <v>I_79622</v>
          </cell>
          <cell r="B2571" t="str">
            <v>I_USA40010_79622</v>
          </cell>
        </row>
        <row r="2572">
          <cell r="A2572" t="str">
            <v>I_90068</v>
          </cell>
          <cell r="B2572" t="str">
            <v>I_USA95330_90068</v>
          </cell>
        </row>
        <row r="2573">
          <cell r="A2573" t="str">
            <v>I_90067</v>
          </cell>
          <cell r="B2573" t="str">
            <v>I_USA83274_90067</v>
          </cell>
        </row>
        <row r="2574">
          <cell r="A2574" t="str">
            <v>I_90073</v>
          </cell>
          <cell r="B2574" t="str">
            <v>I_USA30519_90073</v>
          </cell>
        </row>
        <row r="2575">
          <cell r="A2575" t="str">
            <v>I_90076</v>
          </cell>
          <cell r="B2575" t="str">
            <v>I_USA64507_90076</v>
          </cell>
        </row>
        <row r="2576">
          <cell r="A2576" t="str">
            <v>I_79618</v>
          </cell>
          <cell r="B2576" t="str">
            <v>I_USA98421_79618</v>
          </cell>
        </row>
        <row r="2577">
          <cell r="A2577" t="str">
            <v>I_43328</v>
          </cell>
          <cell r="B2577" t="str">
            <v>I_USA92337_43328</v>
          </cell>
        </row>
        <row r="2578">
          <cell r="A2578" t="str">
            <v>I_43343</v>
          </cell>
          <cell r="B2578" t="str">
            <v>I_CANN1K1T9_43343</v>
          </cell>
        </row>
        <row r="2579">
          <cell r="A2579" t="str">
            <v>I_43637</v>
          </cell>
          <cell r="B2579" t="str">
            <v>I_USA14224_43637</v>
          </cell>
        </row>
        <row r="2580">
          <cell r="A2580" t="str">
            <v>I_59652</v>
          </cell>
          <cell r="B2580" t="str">
            <v>I_CANL6T5W5_59652</v>
          </cell>
        </row>
        <row r="2581">
          <cell r="A2581" t="str">
            <v>I_60697</v>
          </cell>
          <cell r="B2581" t="str">
            <v>I_USA71913_60697</v>
          </cell>
        </row>
        <row r="2582">
          <cell r="A2582" t="str">
            <v>I_66423</v>
          </cell>
          <cell r="B2582" t="str">
            <v>I_USA54028_66423</v>
          </cell>
        </row>
        <row r="2583">
          <cell r="A2583" t="str">
            <v>I_66621</v>
          </cell>
          <cell r="B2583" t="str">
            <v>I_USA55016_66621</v>
          </cell>
        </row>
        <row r="2584">
          <cell r="A2584" t="str">
            <v>I_70865</v>
          </cell>
          <cell r="B2584" t="str">
            <v>I_CANT3K4K2_70865</v>
          </cell>
        </row>
        <row r="2585">
          <cell r="A2585" t="str">
            <v>I_71645</v>
          </cell>
          <cell r="B2585" t="str">
            <v>I_USA32071_71645</v>
          </cell>
        </row>
        <row r="2586">
          <cell r="A2586" t="str">
            <v>I_79473</v>
          </cell>
          <cell r="B2586" t="str">
            <v>I_USA33873_79473</v>
          </cell>
        </row>
        <row r="2587">
          <cell r="A2587" t="str">
            <v>I_79637</v>
          </cell>
          <cell r="B2587" t="str">
            <v>I_USA95330_79637</v>
          </cell>
        </row>
        <row r="2588">
          <cell r="A2588" t="str">
            <v>I_79641</v>
          </cell>
          <cell r="B2588" t="str">
            <v>I_USA75006_79641</v>
          </cell>
        </row>
        <row r="2589">
          <cell r="A2589" t="str">
            <v>I_79645</v>
          </cell>
          <cell r="B2589" t="str">
            <v>I_CANL4K3L8_79645</v>
          </cell>
        </row>
        <row r="2590">
          <cell r="A2590" t="str">
            <v>I_79650</v>
          </cell>
          <cell r="B2590" t="str">
            <v>I_USA38829_79650</v>
          </cell>
        </row>
        <row r="2591">
          <cell r="A2591" t="str">
            <v>I_79653</v>
          </cell>
          <cell r="B2591" t="str">
            <v>I_USA63114_79653</v>
          </cell>
        </row>
        <row r="2592">
          <cell r="A2592" t="str">
            <v>I_79654</v>
          </cell>
          <cell r="B2592" t="str">
            <v>I_USA37167_79654</v>
          </cell>
        </row>
        <row r="2593">
          <cell r="A2593" t="str">
            <v>I_79655</v>
          </cell>
          <cell r="B2593" t="str">
            <v>I_USA30291_79655</v>
          </cell>
        </row>
        <row r="2594">
          <cell r="A2594" t="str">
            <v>I_79678</v>
          </cell>
          <cell r="B2594" t="str">
            <v>I_CANJ0N1E0_79678</v>
          </cell>
        </row>
        <row r="2595">
          <cell r="A2595" t="str">
            <v>I_79680</v>
          </cell>
          <cell r="B2595" t="str">
            <v>I_CANJ0A1M0_79680</v>
          </cell>
        </row>
        <row r="2596">
          <cell r="A2596" t="str">
            <v>I_79681</v>
          </cell>
          <cell r="B2596" t="str">
            <v>I_USA92880_79681</v>
          </cell>
        </row>
        <row r="2597">
          <cell r="A2597" t="str">
            <v>I_79683</v>
          </cell>
          <cell r="B2597" t="str">
            <v>I_USA49508_79683</v>
          </cell>
        </row>
        <row r="2598">
          <cell r="A2598" t="str">
            <v>I_79684</v>
          </cell>
          <cell r="B2598" t="str">
            <v>I_USA56320_79684</v>
          </cell>
        </row>
        <row r="2599">
          <cell r="A2599" t="str">
            <v>I_79745</v>
          </cell>
          <cell r="B2599" t="str">
            <v>I_USA39355_79745</v>
          </cell>
        </row>
        <row r="2600">
          <cell r="A2600" t="str">
            <v>I_79746</v>
          </cell>
          <cell r="B2600" t="str">
            <v>I_USA46991_79746</v>
          </cell>
        </row>
        <row r="2601">
          <cell r="A2601" t="str">
            <v>I_79764</v>
          </cell>
          <cell r="B2601" t="str">
            <v>I_CANN4G4G7_79764</v>
          </cell>
        </row>
        <row r="2602">
          <cell r="A2602" t="str">
            <v>I_90090</v>
          </cell>
          <cell r="B2602" t="str">
            <v>I_USA65270_90090</v>
          </cell>
        </row>
        <row r="2603">
          <cell r="A2603" t="str">
            <v>I_90092</v>
          </cell>
          <cell r="B2603" t="str">
            <v>I_MEX80375_90092</v>
          </cell>
        </row>
        <row r="2604">
          <cell r="A2604" t="str">
            <v>I_90093</v>
          </cell>
          <cell r="B2604" t="str">
            <v>I_MEX63884_90093</v>
          </cell>
        </row>
        <row r="2605">
          <cell r="A2605" t="str">
            <v>I_79766</v>
          </cell>
          <cell r="B2605" t="str">
            <v>I_MEX45650_79766</v>
          </cell>
        </row>
        <row r="2606">
          <cell r="A2606" t="str">
            <v>I_79771</v>
          </cell>
          <cell r="B2606" t="str">
            <v>I_USA07094_79771</v>
          </cell>
        </row>
        <row r="2607">
          <cell r="A2607" t="str">
            <v>I_79778</v>
          </cell>
          <cell r="B2607" t="str">
            <v>I_CANT2C2E1_79778</v>
          </cell>
        </row>
        <row r="2608">
          <cell r="A2608" t="str">
            <v>I_79782</v>
          </cell>
          <cell r="B2608" t="str">
            <v>I_USA76262_79782</v>
          </cell>
        </row>
        <row r="2609">
          <cell r="A2609" t="str">
            <v>I_90095</v>
          </cell>
          <cell r="B2609" t="str">
            <v>I_USA76207_90095</v>
          </cell>
        </row>
        <row r="2610">
          <cell r="A2610" t="str">
            <v>I_90111</v>
          </cell>
          <cell r="B2610" t="str">
            <v>I_USA85283_90111</v>
          </cell>
        </row>
        <row r="2611">
          <cell r="A2611" t="str">
            <v>I_90096</v>
          </cell>
          <cell r="B2611" t="str">
            <v>I_USA43125_90096</v>
          </cell>
        </row>
        <row r="2612">
          <cell r="A2612" t="str">
            <v>I_90097</v>
          </cell>
          <cell r="B2612" t="str">
            <v>I_MEX54323_90097</v>
          </cell>
        </row>
        <row r="2613">
          <cell r="A2613" t="str">
            <v>I_90098</v>
          </cell>
          <cell r="B2613" t="str">
            <v>I_USA78045_90098</v>
          </cell>
        </row>
        <row r="2614">
          <cell r="A2614" t="str">
            <v>I_90099</v>
          </cell>
          <cell r="B2614" t="str">
            <v>I_USA41076_90099</v>
          </cell>
        </row>
        <row r="2615">
          <cell r="A2615" t="str">
            <v>I_65451</v>
          </cell>
          <cell r="B2615" t="str">
            <v>I_USA24482_65451</v>
          </cell>
        </row>
        <row r="2616">
          <cell r="A2616" t="str">
            <v>I_90100</v>
          </cell>
          <cell r="B2616" t="str">
            <v>I_USA85643_90100</v>
          </cell>
        </row>
        <row r="2617">
          <cell r="A2617" t="str">
            <v>I_58820</v>
          </cell>
          <cell r="B2617" t="str">
            <v>I_MEX45680_58820</v>
          </cell>
        </row>
        <row r="2618">
          <cell r="A2618" t="str">
            <v>I_61662</v>
          </cell>
          <cell r="B2618" t="str">
            <v>I_USA90745_61662</v>
          </cell>
        </row>
        <row r="2619">
          <cell r="A2619" t="str">
            <v>I_65958</v>
          </cell>
          <cell r="B2619" t="str">
            <v>I_USA52404_65958</v>
          </cell>
        </row>
        <row r="2620">
          <cell r="A2620" t="str">
            <v>I_74400</v>
          </cell>
          <cell r="B2620" t="str">
            <v>I_USA49082_74400</v>
          </cell>
        </row>
        <row r="2621">
          <cell r="A2621" t="str">
            <v>I_78745</v>
          </cell>
          <cell r="B2621" t="str">
            <v>I_USA85621_78745</v>
          </cell>
        </row>
        <row r="2622">
          <cell r="A2622" t="str">
            <v>I_78746</v>
          </cell>
          <cell r="B2622" t="str">
            <v>I_USA41076_78746</v>
          </cell>
        </row>
        <row r="2623">
          <cell r="A2623" t="str">
            <v>I_78915</v>
          </cell>
          <cell r="B2623" t="str">
            <v>I_USA85395_78915</v>
          </cell>
        </row>
        <row r="2624">
          <cell r="A2624" t="str">
            <v>I_80010</v>
          </cell>
          <cell r="B2624" t="str">
            <v>I_USA46368_80010</v>
          </cell>
        </row>
        <row r="2625">
          <cell r="A2625" t="str">
            <v>I_80015</v>
          </cell>
          <cell r="B2625" t="str">
            <v>I_USA81125_80015</v>
          </cell>
        </row>
        <row r="2626">
          <cell r="A2626" t="str">
            <v>I_80018</v>
          </cell>
          <cell r="B2626" t="str">
            <v>I_USA90745_80018</v>
          </cell>
        </row>
        <row r="2627">
          <cell r="A2627" t="str">
            <v>I_80019</v>
          </cell>
          <cell r="B2627" t="str">
            <v>I_CANV3Z1A7_80019</v>
          </cell>
        </row>
        <row r="2628">
          <cell r="A2628" t="str">
            <v>I_80020</v>
          </cell>
          <cell r="B2628" t="str">
            <v>I_CANL5S2A3_80020</v>
          </cell>
        </row>
        <row r="2629">
          <cell r="A2629" t="str">
            <v>I_80025</v>
          </cell>
          <cell r="B2629" t="str">
            <v>I_USA43064_80025</v>
          </cell>
        </row>
        <row r="2630">
          <cell r="A2630" t="str">
            <v>I_80027</v>
          </cell>
          <cell r="B2630" t="str">
            <v>I_USA49423_80027</v>
          </cell>
        </row>
        <row r="2631">
          <cell r="A2631" t="str">
            <v>I_80029</v>
          </cell>
          <cell r="B2631" t="str">
            <v>I_USA76104_80029</v>
          </cell>
        </row>
        <row r="2632">
          <cell r="A2632" t="str">
            <v>I_80095</v>
          </cell>
          <cell r="B2632" t="str">
            <v>I_MEX54605_80095</v>
          </cell>
        </row>
        <row r="2633">
          <cell r="A2633" t="str">
            <v>I_80103</v>
          </cell>
          <cell r="B2633" t="str">
            <v>I_CANH7P5Z2_80103</v>
          </cell>
        </row>
        <row r="2634">
          <cell r="A2634" t="str">
            <v>I_80104</v>
          </cell>
          <cell r="B2634" t="str">
            <v>I_USA43125_80104</v>
          </cell>
        </row>
        <row r="2635">
          <cell r="A2635" t="str">
            <v>I_80107</v>
          </cell>
          <cell r="B2635" t="str">
            <v>I_USA98446_80107</v>
          </cell>
        </row>
        <row r="2636">
          <cell r="A2636" t="str">
            <v>I_80124</v>
          </cell>
          <cell r="B2636" t="str">
            <v>I_USA92316_80124</v>
          </cell>
        </row>
        <row r="2637">
          <cell r="A2637" t="str">
            <v>I_80125</v>
          </cell>
          <cell r="B2637" t="str">
            <v>I_USA97230_80125</v>
          </cell>
        </row>
        <row r="2638">
          <cell r="A2638" t="str">
            <v>I_80126</v>
          </cell>
          <cell r="B2638" t="str">
            <v>I_USA61008_80126</v>
          </cell>
        </row>
        <row r="2639">
          <cell r="A2639" t="str">
            <v>I_80127</v>
          </cell>
          <cell r="B2639" t="str">
            <v>I_USA38948_80127</v>
          </cell>
        </row>
        <row r="2640">
          <cell r="A2640" t="str">
            <v>I_80128</v>
          </cell>
          <cell r="B2640" t="str">
            <v>I_USA95203_80128</v>
          </cell>
        </row>
        <row r="2641">
          <cell r="A2641" t="str">
            <v>I_80129</v>
          </cell>
          <cell r="B2641" t="str">
            <v>I_USA76106_80129</v>
          </cell>
        </row>
        <row r="2642">
          <cell r="A2642" t="str">
            <v>I_80131</v>
          </cell>
          <cell r="B2642" t="str">
            <v>I_USA92154_80131</v>
          </cell>
        </row>
        <row r="2643">
          <cell r="A2643" t="str">
            <v>I_80133</v>
          </cell>
          <cell r="B2643" t="str">
            <v>I_USA84545_80133</v>
          </cell>
        </row>
        <row r="2644">
          <cell r="A2644" t="str">
            <v>I_80134</v>
          </cell>
          <cell r="B2644" t="str">
            <v>I_USA97203_80134</v>
          </cell>
        </row>
        <row r="2645">
          <cell r="A2645" t="str">
            <v>I_80135</v>
          </cell>
          <cell r="B2645" t="str">
            <v>I_CANV6W0A1_80135</v>
          </cell>
        </row>
        <row r="2646">
          <cell r="A2646" t="str">
            <v>I_80136</v>
          </cell>
          <cell r="B2646" t="str">
            <v>I_CANL6T1B5_80136</v>
          </cell>
        </row>
        <row r="2647">
          <cell r="A2647" t="str">
            <v>I_80137</v>
          </cell>
          <cell r="B2647" t="str">
            <v>I_CANT2C4X5_80137</v>
          </cell>
        </row>
        <row r="2648">
          <cell r="A2648" t="str">
            <v>I_80145</v>
          </cell>
          <cell r="B2648" t="str">
            <v>I_MEX2300_80145</v>
          </cell>
        </row>
        <row r="2649">
          <cell r="A2649" t="str">
            <v>I_80146</v>
          </cell>
          <cell r="B2649" t="str">
            <v>I_USA92058_80146</v>
          </cell>
        </row>
        <row r="2650">
          <cell r="A2650" t="str">
            <v>I_80147</v>
          </cell>
          <cell r="B2650" t="str">
            <v>I_USA76262_80147</v>
          </cell>
        </row>
        <row r="2651">
          <cell r="A2651" t="str">
            <v>I_80148</v>
          </cell>
          <cell r="B2651" t="str">
            <v>I_USA46143_80148</v>
          </cell>
        </row>
        <row r="2652">
          <cell r="A2652" t="str">
            <v>I_80149</v>
          </cell>
          <cell r="B2652" t="str">
            <v>I_USA49089_80149</v>
          </cell>
        </row>
        <row r="2653">
          <cell r="A2653" t="str">
            <v>I_80194</v>
          </cell>
          <cell r="B2653" t="str">
            <v>I_USA31535_80194</v>
          </cell>
        </row>
        <row r="2654">
          <cell r="A2654" t="str">
            <v>I_80195</v>
          </cell>
          <cell r="B2654" t="str">
            <v>I_USA78045_80195</v>
          </cell>
        </row>
        <row r="2655">
          <cell r="A2655" t="str">
            <v>I_80203</v>
          </cell>
          <cell r="B2655" t="str">
            <v>I_USA12192_80203</v>
          </cell>
        </row>
        <row r="2656">
          <cell r="A2656" t="str">
            <v>I_80204</v>
          </cell>
          <cell r="B2656" t="str">
            <v>I_USA88030_80204</v>
          </cell>
        </row>
        <row r="2657">
          <cell r="A2657" t="str">
            <v>I_80207</v>
          </cell>
          <cell r="B2657" t="str">
            <v>I_CANN0B2J0_80207</v>
          </cell>
        </row>
        <row r="2658">
          <cell r="A2658" t="str">
            <v>I_80217</v>
          </cell>
          <cell r="B2658" t="str">
            <v>I_USA43545_80217</v>
          </cell>
        </row>
        <row r="2659">
          <cell r="A2659" t="str">
            <v>I_90101</v>
          </cell>
          <cell r="B2659" t="str">
            <v>I_MEX66267_90101</v>
          </cell>
        </row>
        <row r="2660">
          <cell r="A2660" t="str">
            <v>I_90102</v>
          </cell>
          <cell r="B2660" t="str">
            <v>I_USA84104_90102</v>
          </cell>
        </row>
        <row r="2661">
          <cell r="A2661" t="str">
            <v>I_90103</v>
          </cell>
          <cell r="B2661" t="str">
            <v>I_USA35601_90103</v>
          </cell>
        </row>
        <row r="2662">
          <cell r="A2662" t="str">
            <v>I_90104</v>
          </cell>
          <cell r="B2662" t="str">
            <v>I_USA46733_90104</v>
          </cell>
        </row>
        <row r="2663">
          <cell r="A2663" t="str">
            <v>I_90105</v>
          </cell>
          <cell r="B2663" t="str">
            <v>I_USA76140_90105</v>
          </cell>
        </row>
        <row r="2664">
          <cell r="A2664" t="str">
            <v>I_90106</v>
          </cell>
          <cell r="B2664" t="str">
            <v>I_USA07032_90106</v>
          </cell>
        </row>
        <row r="2665">
          <cell r="A2665" t="str">
            <v>I_90107</v>
          </cell>
          <cell r="B2665" t="str">
            <v>I_USA95357_90107</v>
          </cell>
        </row>
        <row r="2666">
          <cell r="A2666" t="str">
            <v>I_46236</v>
          </cell>
          <cell r="B2666" t="str">
            <v>I_USA72442_46236</v>
          </cell>
        </row>
        <row r="2667">
          <cell r="A2667" t="str">
            <v>I_90112</v>
          </cell>
          <cell r="B2667" t="str">
            <v>I_USA53224_90112</v>
          </cell>
        </row>
        <row r="2668">
          <cell r="A2668" t="str">
            <v>I_90113</v>
          </cell>
          <cell r="B2668" t="str">
            <v>I_USA49504_90113</v>
          </cell>
        </row>
        <row r="2669">
          <cell r="A2669" t="str">
            <v>I_90114</v>
          </cell>
          <cell r="B2669" t="str">
            <v>I_USA08852_90114</v>
          </cell>
        </row>
        <row r="2670">
          <cell r="A2670" t="str">
            <v>I_90115</v>
          </cell>
          <cell r="B2670" t="str">
            <v>I_USA33619_90115</v>
          </cell>
        </row>
        <row r="2671">
          <cell r="A2671" t="str">
            <v>I_90116</v>
          </cell>
          <cell r="B2671" t="str">
            <v>I_USA85353_90116</v>
          </cell>
        </row>
        <row r="2672">
          <cell r="A2672" t="str">
            <v>I_90117</v>
          </cell>
          <cell r="B2672" t="str">
            <v>I_USA22304_90117</v>
          </cell>
        </row>
        <row r="2673">
          <cell r="A2673" t="str">
            <v>I_90118</v>
          </cell>
          <cell r="B2673" t="str">
            <v>I_USA35020_90118</v>
          </cell>
        </row>
        <row r="2674">
          <cell r="A2674" t="str">
            <v>I_90119</v>
          </cell>
          <cell r="B2674" t="str">
            <v>I_USA55044_90119</v>
          </cell>
        </row>
        <row r="2675">
          <cell r="A2675" t="str">
            <v>I_90120</v>
          </cell>
          <cell r="B2675" t="str">
            <v>I_MEX52004_90120</v>
          </cell>
        </row>
        <row r="2676">
          <cell r="A2676" t="str">
            <v>I_90121</v>
          </cell>
          <cell r="B2676" t="str">
            <v>I_USAT2C5C_90121</v>
          </cell>
        </row>
        <row r="2677">
          <cell r="A2677" t="str">
            <v>I_90122</v>
          </cell>
          <cell r="B2677" t="str">
            <v>I_CANN1C0A4_90122</v>
          </cell>
        </row>
        <row r="2678">
          <cell r="A2678" t="str">
            <v>I_90123</v>
          </cell>
          <cell r="B2678" t="str">
            <v>I_CANJ4L1N9_90123</v>
          </cell>
        </row>
        <row r="2679">
          <cell r="A2679" t="str">
            <v>I_90124</v>
          </cell>
          <cell r="B2679" t="str">
            <v>I_USA81144_90124</v>
          </cell>
        </row>
        <row r="2680">
          <cell r="A2680" t="str">
            <v>I_90125</v>
          </cell>
          <cell r="B2680" t="str">
            <v>I_MEX45080_90125</v>
          </cell>
        </row>
        <row r="2681">
          <cell r="A2681" t="str">
            <v>I_90126</v>
          </cell>
          <cell r="B2681" t="str">
            <v>I_USA35768_90126</v>
          </cell>
        </row>
        <row r="2682">
          <cell r="A2682" t="str">
            <v>I_90127</v>
          </cell>
          <cell r="B2682" t="str">
            <v>I_USA20723_90127</v>
          </cell>
        </row>
        <row r="2683">
          <cell r="A2683" t="str">
            <v>I_90128</v>
          </cell>
          <cell r="B2683" t="str">
            <v>I_USA27262_90128</v>
          </cell>
        </row>
        <row r="2684">
          <cell r="A2684" t="str">
            <v>I_90129</v>
          </cell>
          <cell r="B2684" t="str">
            <v>I_USA47130_90129</v>
          </cell>
        </row>
        <row r="2685">
          <cell r="A2685" t="str">
            <v>I_90130</v>
          </cell>
          <cell r="B2685" t="str">
            <v>I_MEX53470_90130</v>
          </cell>
        </row>
        <row r="2686">
          <cell r="A2686" t="str">
            <v>I_90131</v>
          </cell>
          <cell r="B2686" t="str">
            <v>I_MEX36275_90131</v>
          </cell>
        </row>
        <row r="2687">
          <cell r="A2687" t="str">
            <v>I_90132</v>
          </cell>
          <cell r="B2687" t="str">
            <v>I_CAN90132_90132</v>
          </cell>
        </row>
        <row r="2688">
          <cell r="A2688" t="str">
            <v>I_43050</v>
          </cell>
          <cell r="B2688" t="str">
            <v>I_USA36610_43050</v>
          </cell>
        </row>
        <row r="2689">
          <cell r="A2689" t="str">
            <v>I_46108</v>
          </cell>
          <cell r="B2689" t="str">
            <v>I_USA31771_46108</v>
          </cell>
        </row>
        <row r="2690">
          <cell r="A2690" t="str">
            <v>I_46109</v>
          </cell>
          <cell r="B2690" t="str">
            <v>I_USA31079_46109</v>
          </cell>
        </row>
        <row r="2691">
          <cell r="A2691" t="str">
            <v>I_46110</v>
          </cell>
          <cell r="B2691" t="str">
            <v>I_USA47561_46110</v>
          </cell>
        </row>
        <row r="2692">
          <cell r="A2692" t="str">
            <v>I_46173</v>
          </cell>
          <cell r="B2692" t="str">
            <v>I_USA33890_46173</v>
          </cell>
        </row>
        <row r="2693">
          <cell r="A2693" t="str">
            <v>I_46234</v>
          </cell>
          <cell r="B2693" t="str">
            <v>I_USA31079_46234</v>
          </cell>
        </row>
        <row r="2694">
          <cell r="A2694" t="str">
            <v>I_46235</v>
          </cell>
          <cell r="B2694" t="str">
            <v>I_USA31023_46235</v>
          </cell>
        </row>
        <row r="2695">
          <cell r="A2695" t="str">
            <v>I_46237</v>
          </cell>
          <cell r="B2695" t="str">
            <v>I_USA80727_46237</v>
          </cell>
        </row>
        <row r="2696">
          <cell r="A2696" t="str">
            <v>I_46238</v>
          </cell>
          <cell r="B2696" t="str">
            <v>I_USA49091_46238</v>
          </cell>
        </row>
        <row r="2697">
          <cell r="A2697" t="str">
            <v>I_50033</v>
          </cell>
          <cell r="B2697" t="str">
            <v>I_USA17233_50033</v>
          </cell>
        </row>
        <row r="2698">
          <cell r="A2698" t="str">
            <v>I_50337</v>
          </cell>
          <cell r="B2698" t="str">
            <v>I_USA34748_50337</v>
          </cell>
        </row>
        <row r="2699">
          <cell r="A2699" t="str">
            <v>I_53126</v>
          </cell>
          <cell r="B2699" t="str">
            <v>I_USA33440_53126</v>
          </cell>
        </row>
        <row r="2700">
          <cell r="A2700" t="str">
            <v>I_62802</v>
          </cell>
          <cell r="B2700" t="str">
            <v>I_USA30253_62802</v>
          </cell>
        </row>
        <row r="2701">
          <cell r="A2701" t="str">
            <v>I_67633</v>
          </cell>
          <cell r="B2701" t="str">
            <v>I_USA54914_67633</v>
          </cell>
        </row>
        <row r="2702">
          <cell r="A2702" t="str">
            <v>I_69323</v>
          </cell>
          <cell r="B2702" t="str">
            <v>I_USA33893_69323</v>
          </cell>
        </row>
        <row r="2703">
          <cell r="A2703" t="str">
            <v>I_69377</v>
          </cell>
          <cell r="B2703" t="str">
            <v>I_USA18466_69377</v>
          </cell>
        </row>
        <row r="2704">
          <cell r="A2704" t="str">
            <v>I_71526</v>
          </cell>
          <cell r="B2704" t="str">
            <v>I_USA92705_71526</v>
          </cell>
        </row>
        <row r="2705">
          <cell r="A2705" t="str">
            <v>I_79474</v>
          </cell>
          <cell r="B2705" t="str">
            <v>I_USA33030_79474</v>
          </cell>
        </row>
        <row r="2706">
          <cell r="A2706" t="str">
            <v>I_79475</v>
          </cell>
          <cell r="B2706" t="str">
            <v>I_USA33960_79475</v>
          </cell>
        </row>
        <row r="2707">
          <cell r="A2707" t="str">
            <v>I_79651</v>
          </cell>
          <cell r="B2707" t="str">
            <v>I_USA37122_79651</v>
          </cell>
        </row>
        <row r="2708">
          <cell r="A2708" t="str">
            <v>I_79829</v>
          </cell>
          <cell r="B2708" t="str">
            <v>I_CANV8V2J9_79829</v>
          </cell>
        </row>
        <row r="2709">
          <cell r="A2709" t="str">
            <v>I_80201</v>
          </cell>
          <cell r="B2709" t="str">
            <v>I_USA76102_80201</v>
          </cell>
        </row>
        <row r="2710">
          <cell r="A2710" t="str">
            <v>I_80233</v>
          </cell>
          <cell r="B2710" t="str">
            <v>I_CANH9P2W2_80233</v>
          </cell>
        </row>
        <row r="2711">
          <cell r="A2711" t="str">
            <v>I_80236</v>
          </cell>
          <cell r="B2711" t="str">
            <v>I_USA19362_80236</v>
          </cell>
        </row>
        <row r="2712">
          <cell r="A2712" t="str">
            <v>I_80238</v>
          </cell>
          <cell r="B2712" t="str">
            <v>I_CANL5S1L4_80238</v>
          </cell>
        </row>
        <row r="2713">
          <cell r="A2713" t="str">
            <v>I_80241</v>
          </cell>
          <cell r="B2713" t="str">
            <v>I_CANL4K0E2_80241</v>
          </cell>
        </row>
        <row r="2714">
          <cell r="A2714" t="str">
            <v>I_80243</v>
          </cell>
          <cell r="B2714" t="str">
            <v>I_USA64735_80243</v>
          </cell>
        </row>
        <row r="2715">
          <cell r="A2715" t="str">
            <v>I_80292</v>
          </cell>
          <cell r="B2715" t="str">
            <v>I_USA22304_80292</v>
          </cell>
        </row>
        <row r="2716">
          <cell r="A2716" t="str">
            <v>I_80294</v>
          </cell>
          <cell r="B2716" t="str">
            <v>I_USA40165_80294</v>
          </cell>
        </row>
        <row r="2717">
          <cell r="A2717" t="str">
            <v>I_80296</v>
          </cell>
          <cell r="B2717" t="str">
            <v>I_USA44094_80296</v>
          </cell>
        </row>
        <row r="2718">
          <cell r="A2718" t="str">
            <v>I_80297</v>
          </cell>
          <cell r="B2718" t="str">
            <v>I_USA45882_80297</v>
          </cell>
        </row>
        <row r="2719">
          <cell r="A2719" t="str">
            <v>I_80298</v>
          </cell>
          <cell r="B2719" t="str">
            <v>I_USA43420_80298</v>
          </cell>
        </row>
        <row r="2720">
          <cell r="A2720" t="str">
            <v>I_90138</v>
          </cell>
          <cell r="B2720" t="str">
            <v>I_USA39827_90138</v>
          </cell>
        </row>
        <row r="2721">
          <cell r="A2721" t="str">
            <v>I_80303</v>
          </cell>
          <cell r="B2721" t="str">
            <v>I_CANM1B1T1_80303</v>
          </cell>
        </row>
        <row r="2722">
          <cell r="A2722" t="str">
            <v>I_80304</v>
          </cell>
          <cell r="B2722" t="str">
            <v>I_CANM8W1Z3_80304</v>
          </cell>
        </row>
        <row r="2723">
          <cell r="A2723" t="str">
            <v>I_80306</v>
          </cell>
          <cell r="B2723" t="str">
            <v>I_USA71913_80306</v>
          </cell>
        </row>
        <row r="2724">
          <cell r="A2724" t="str">
            <v>I_80308</v>
          </cell>
          <cell r="B2724" t="str">
            <v>I_USA96055_80308</v>
          </cell>
        </row>
        <row r="2725">
          <cell r="A2725" t="str">
            <v>I_80310</v>
          </cell>
          <cell r="B2725" t="str">
            <v>I_USA75236_80310</v>
          </cell>
        </row>
        <row r="2726">
          <cell r="A2726" t="str">
            <v>I_90183</v>
          </cell>
          <cell r="B2726" t="str">
            <v>I_CANM3C0C1_90183</v>
          </cell>
        </row>
        <row r="2727">
          <cell r="A2727" t="str">
            <v>I_80312</v>
          </cell>
          <cell r="B2727" t="str">
            <v>I_USA97202_80312</v>
          </cell>
        </row>
        <row r="2728">
          <cell r="A2728" t="str">
            <v>I_80314</v>
          </cell>
          <cell r="B2728" t="str">
            <v>I_CANT3N1T7_80314</v>
          </cell>
        </row>
        <row r="2729">
          <cell r="A2729" t="str">
            <v>I_80366</v>
          </cell>
          <cell r="B2729" t="str">
            <v>I_USA32508_80366</v>
          </cell>
        </row>
        <row r="2730">
          <cell r="A2730" t="str">
            <v>I_80368</v>
          </cell>
          <cell r="B2730" t="str">
            <v>I_USA49087_80368</v>
          </cell>
        </row>
        <row r="2731">
          <cell r="A2731" t="str">
            <v>I_80370</v>
          </cell>
          <cell r="B2731" t="str">
            <v>I_USA97203_80370</v>
          </cell>
        </row>
        <row r="2732">
          <cell r="A2732" t="str">
            <v>I_80374</v>
          </cell>
          <cell r="B2732" t="str">
            <v>I_USA32218_80374</v>
          </cell>
        </row>
        <row r="2733">
          <cell r="A2733" t="str">
            <v>I_80389</v>
          </cell>
          <cell r="B2733" t="str">
            <v>I_CANL8E2B4_80389</v>
          </cell>
        </row>
        <row r="2734">
          <cell r="A2734" t="str">
            <v>I_80393</v>
          </cell>
          <cell r="B2734" t="str">
            <v>I_CANH1V3V2_80393</v>
          </cell>
        </row>
        <row r="2735">
          <cell r="A2735" t="str">
            <v>I_80397</v>
          </cell>
          <cell r="B2735" t="str">
            <v>I_USA30253_80397</v>
          </cell>
        </row>
        <row r="2736">
          <cell r="A2736" t="str">
            <v>I_80399</v>
          </cell>
          <cell r="B2736" t="str">
            <v>I_USA34142_80399</v>
          </cell>
        </row>
        <row r="2737">
          <cell r="A2737" t="str">
            <v>I_80422</v>
          </cell>
          <cell r="B2737" t="str">
            <v>I_CANK0E1M0_80422</v>
          </cell>
        </row>
        <row r="2738">
          <cell r="A2738" t="str">
            <v>I_80423</v>
          </cell>
          <cell r="B2738" t="str">
            <v>I_CANV0R1K4_80423</v>
          </cell>
        </row>
        <row r="2739">
          <cell r="A2739" t="str">
            <v>I_80424</v>
          </cell>
          <cell r="B2739" t="str">
            <v>I_CANR2C1N1_80424</v>
          </cell>
        </row>
        <row r="2740">
          <cell r="A2740" t="str">
            <v>I_80425</v>
          </cell>
          <cell r="B2740" t="str">
            <v>I_CANJ0H2E0_80425</v>
          </cell>
        </row>
        <row r="2741">
          <cell r="A2741" t="str">
            <v>I_80426</v>
          </cell>
          <cell r="B2741" t="str">
            <v>I_CANJ0P1Z0_80426</v>
          </cell>
        </row>
        <row r="2742">
          <cell r="A2742" t="str">
            <v>I_80427</v>
          </cell>
          <cell r="B2742" t="str">
            <v>I_CANT2C2C3_80427</v>
          </cell>
        </row>
        <row r="2743">
          <cell r="A2743" t="str">
            <v>I_80428</v>
          </cell>
          <cell r="B2743" t="str">
            <v>I_CANN7G2L5_80428</v>
          </cell>
        </row>
        <row r="2744">
          <cell r="A2744" t="str">
            <v>I_80429</v>
          </cell>
          <cell r="B2744" t="str">
            <v>I_CANL4W1P2_80429</v>
          </cell>
        </row>
        <row r="2745">
          <cell r="A2745" t="str">
            <v>I_80432</v>
          </cell>
          <cell r="B2745" t="str">
            <v>I_USA94080_80432</v>
          </cell>
        </row>
        <row r="2746">
          <cell r="A2746" t="str">
            <v>I_90133</v>
          </cell>
          <cell r="B2746" t="str">
            <v>I_USA76051_90133</v>
          </cell>
        </row>
        <row r="2747">
          <cell r="A2747" t="str">
            <v>I_90134</v>
          </cell>
          <cell r="B2747" t="str">
            <v>I_USA17055_90134</v>
          </cell>
        </row>
        <row r="2748">
          <cell r="A2748" t="str">
            <v>I_90135</v>
          </cell>
          <cell r="B2748" t="str">
            <v>I_USA93311_90135</v>
          </cell>
        </row>
        <row r="2749">
          <cell r="A2749" t="str">
            <v>I_90136</v>
          </cell>
          <cell r="B2749" t="str">
            <v>I_USA94515_90136</v>
          </cell>
        </row>
        <row r="2750">
          <cell r="A2750" t="str">
            <v>I_90137</v>
          </cell>
          <cell r="B2750" t="str">
            <v>I_USA94534_90137</v>
          </cell>
        </row>
        <row r="2751">
          <cell r="A2751" t="str">
            <v>I_90140</v>
          </cell>
          <cell r="B2751" t="str">
            <v>I_MEX52104_90140</v>
          </cell>
        </row>
        <row r="2752">
          <cell r="A2752" t="str">
            <v>I_90141</v>
          </cell>
          <cell r="B2752" t="str">
            <v>I_USA67005_90141</v>
          </cell>
        </row>
        <row r="2753">
          <cell r="A2753" t="str">
            <v>I_90142</v>
          </cell>
          <cell r="B2753" t="str">
            <v>I_USA14527_90142</v>
          </cell>
        </row>
        <row r="2754">
          <cell r="A2754" t="str">
            <v>I_90180</v>
          </cell>
          <cell r="B2754" t="str">
            <v>I_USA95378_90180</v>
          </cell>
        </row>
        <row r="2755">
          <cell r="A2755" t="str">
            <v>I_90181</v>
          </cell>
          <cell r="B2755" t="str">
            <v>I_USA85044_90181</v>
          </cell>
        </row>
        <row r="2756">
          <cell r="A2756" t="str">
            <v>I_90182</v>
          </cell>
          <cell r="B2756" t="str">
            <v>I_CANH1A0A1_90182</v>
          </cell>
        </row>
        <row r="2757">
          <cell r="A2757" t="str">
            <v>I_90184</v>
          </cell>
          <cell r="B2757" t="str">
            <v>I_CANV5K0A1_90184</v>
          </cell>
        </row>
        <row r="2758">
          <cell r="A2758" t="str">
            <v>I_44289</v>
          </cell>
          <cell r="B2758" t="str">
            <v>I_USA22657_44289</v>
          </cell>
        </row>
        <row r="2759">
          <cell r="A2759" t="str">
            <v>I_45553</v>
          </cell>
          <cell r="B2759" t="str">
            <v>I_USA77571_45553</v>
          </cell>
        </row>
        <row r="2760">
          <cell r="A2760" t="str">
            <v>I_45689</v>
          </cell>
          <cell r="B2760" t="str">
            <v>I_USA18612_45689</v>
          </cell>
        </row>
        <row r="2761">
          <cell r="A2761" t="str">
            <v>I_45814</v>
          </cell>
          <cell r="B2761" t="str">
            <v>I_USA98595_45814</v>
          </cell>
        </row>
        <row r="2762">
          <cell r="A2762" t="str">
            <v>I_46071</v>
          </cell>
          <cell r="B2762" t="str">
            <v>I_USA32008_46071</v>
          </cell>
        </row>
        <row r="2763">
          <cell r="A2763" t="str">
            <v>I_46072</v>
          </cell>
          <cell r="B2763" t="str">
            <v>I_USA31015_46072</v>
          </cell>
        </row>
        <row r="2764">
          <cell r="A2764" t="str">
            <v>I_50519</v>
          </cell>
          <cell r="B2764" t="str">
            <v>I_USA46268_50519</v>
          </cell>
        </row>
        <row r="2765">
          <cell r="A2765" t="str">
            <v>I_53651</v>
          </cell>
          <cell r="B2765" t="str">
            <v>I_USA43207_53651</v>
          </cell>
        </row>
        <row r="2766">
          <cell r="A2766" t="str">
            <v>I_56190</v>
          </cell>
          <cell r="B2766" t="str">
            <v>I_USA17403_56190</v>
          </cell>
        </row>
        <row r="2767">
          <cell r="A2767" t="str">
            <v>I_56493</v>
          </cell>
          <cell r="B2767" t="str">
            <v>I_USA95470_56493</v>
          </cell>
        </row>
        <row r="2768">
          <cell r="A2768" t="str">
            <v>I_57519</v>
          </cell>
          <cell r="B2768" t="str">
            <v>I_USA54004_57519</v>
          </cell>
        </row>
        <row r="2769">
          <cell r="A2769" t="str">
            <v>I_57596</v>
          </cell>
          <cell r="B2769" t="str">
            <v>I_USA89434_57596</v>
          </cell>
        </row>
        <row r="2770">
          <cell r="A2770" t="str">
            <v>I_61160</v>
          </cell>
          <cell r="B2770" t="str">
            <v>I_USA28328_61160</v>
          </cell>
        </row>
        <row r="2771">
          <cell r="A2771" t="str">
            <v>I_61584</v>
          </cell>
          <cell r="B2771" t="str">
            <v>I_USA90248_61584</v>
          </cell>
        </row>
        <row r="2772">
          <cell r="A2772" t="str">
            <v>I_61767</v>
          </cell>
          <cell r="B2772" t="str">
            <v>I_USA75050_61767</v>
          </cell>
        </row>
        <row r="2773">
          <cell r="A2773" t="str">
            <v>I_63455</v>
          </cell>
          <cell r="B2773" t="str">
            <v>I_USA84626_63455</v>
          </cell>
        </row>
        <row r="2774">
          <cell r="A2774" t="str">
            <v>I_67534</v>
          </cell>
          <cell r="B2774" t="str">
            <v>I_USA77507_67534</v>
          </cell>
        </row>
        <row r="2775">
          <cell r="A2775" t="str">
            <v>I_67609</v>
          </cell>
          <cell r="B2775" t="str">
            <v>I_USA17601_67609</v>
          </cell>
        </row>
        <row r="2776">
          <cell r="A2776" t="str">
            <v>I_69094</v>
          </cell>
          <cell r="B2776" t="str">
            <v>I_USA95376_69094</v>
          </cell>
        </row>
        <row r="2777">
          <cell r="A2777" t="str">
            <v>I_69212</v>
          </cell>
          <cell r="B2777" t="str">
            <v>I_USA90660_69212</v>
          </cell>
        </row>
        <row r="2778">
          <cell r="A2778" t="str">
            <v>I_69304</v>
          </cell>
          <cell r="B2778" t="str">
            <v>I_USA12085_69304</v>
          </cell>
        </row>
        <row r="2779">
          <cell r="A2779" t="str">
            <v>I_69379</v>
          </cell>
          <cell r="B2779" t="str">
            <v>I_CANT2C4R2_69379</v>
          </cell>
        </row>
        <row r="2780">
          <cell r="A2780" t="str">
            <v>I_69411</v>
          </cell>
          <cell r="B2780" t="str">
            <v>I_USA91761_69411</v>
          </cell>
        </row>
        <row r="2781">
          <cell r="A2781" t="str">
            <v>I_70039</v>
          </cell>
          <cell r="B2781" t="str">
            <v>I_USA90620_70039</v>
          </cell>
        </row>
        <row r="2782">
          <cell r="A2782" t="str">
            <v>I_70040</v>
          </cell>
          <cell r="B2782" t="str">
            <v>I_USA75134_70040</v>
          </cell>
        </row>
        <row r="2783">
          <cell r="A2783" t="str">
            <v>I_71567</v>
          </cell>
          <cell r="B2783" t="str">
            <v>I_CANJ0C1L0_71567</v>
          </cell>
        </row>
        <row r="2784">
          <cell r="A2784" t="str">
            <v>I_73956</v>
          </cell>
          <cell r="B2784" t="str">
            <v>I_USA95377_73956</v>
          </cell>
        </row>
        <row r="2785">
          <cell r="A2785" t="str">
            <v>I_74050</v>
          </cell>
          <cell r="B2785" t="str">
            <v>I_USA97133_74050</v>
          </cell>
        </row>
        <row r="2786">
          <cell r="A2786" t="str">
            <v>I_74183</v>
          </cell>
          <cell r="B2786" t="str">
            <v>I_USA90810_74183</v>
          </cell>
        </row>
        <row r="2787">
          <cell r="A2787" t="str">
            <v>I_80505</v>
          </cell>
          <cell r="B2787" t="str">
            <v>I_USA60031_80505</v>
          </cell>
        </row>
        <row r="2788">
          <cell r="A2788" t="str">
            <v>I_80507</v>
          </cell>
          <cell r="B2788" t="str">
            <v>I_USA92274_80507</v>
          </cell>
        </row>
        <row r="2789">
          <cell r="A2789" t="str">
            <v>I_80508</v>
          </cell>
          <cell r="B2789" t="str">
            <v>I_USA93203_80508</v>
          </cell>
        </row>
        <row r="2790">
          <cell r="A2790" t="str">
            <v>I_80509</v>
          </cell>
          <cell r="B2790" t="str">
            <v>I_USA93215_80509</v>
          </cell>
        </row>
        <row r="2791">
          <cell r="A2791" t="str">
            <v>I_80518</v>
          </cell>
          <cell r="B2791" t="str">
            <v>I_USA45246_80518</v>
          </cell>
        </row>
        <row r="2792">
          <cell r="A2792" t="str">
            <v>I_80521</v>
          </cell>
          <cell r="B2792" t="str">
            <v>I_USA81144_80521</v>
          </cell>
        </row>
        <row r="2793">
          <cell r="A2793" t="str">
            <v>I_80526</v>
          </cell>
          <cell r="B2793" t="str">
            <v>I_USA17055_80526</v>
          </cell>
        </row>
        <row r="2794">
          <cell r="A2794" t="str">
            <v>I_80527</v>
          </cell>
          <cell r="B2794" t="str">
            <v>I_USA76501_80527</v>
          </cell>
        </row>
        <row r="2795">
          <cell r="A2795" t="str">
            <v>I_90217</v>
          </cell>
          <cell r="B2795" t="str">
            <v>I_CANV2T6K3_90217</v>
          </cell>
        </row>
        <row r="2796">
          <cell r="A2796" t="str">
            <v>I_90218</v>
          </cell>
          <cell r="B2796" t="str">
            <v>I_USA36854_90218</v>
          </cell>
        </row>
        <row r="2797">
          <cell r="A2797" t="str">
            <v>I_90219</v>
          </cell>
          <cell r="B2797" t="str">
            <v>I_USA92618_90219</v>
          </cell>
        </row>
        <row r="2798">
          <cell r="A2798" t="str">
            <v>I_90220</v>
          </cell>
          <cell r="B2798" t="str">
            <v>I_USA60654_90220</v>
          </cell>
        </row>
        <row r="2799">
          <cell r="A2799" t="str">
            <v>I_90221</v>
          </cell>
          <cell r="B2799" t="str">
            <v>I_USA46360_90221</v>
          </cell>
        </row>
        <row r="2800">
          <cell r="A2800" t="str">
            <v>I_90222</v>
          </cell>
          <cell r="B2800" t="str">
            <v>I_USA90640_90222</v>
          </cell>
        </row>
        <row r="2801">
          <cell r="A2801" t="str">
            <v>I_90223</v>
          </cell>
          <cell r="B2801" t="str">
            <v>I_USA28655_90223</v>
          </cell>
        </row>
        <row r="2802">
          <cell r="A2802" t="str">
            <v>I_90224</v>
          </cell>
          <cell r="B2802" t="str">
            <v>I_USA19720_90224</v>
          </cell>
        </row>
        <row r="2803">
          <cell r="A2803" t="str">
            <v>I_46205</v>
          </cell>
          <cell r="B2803" t="str">
            <v>I_USA38611_46205</v>
          </cell>
        </row>
        <row r="2804">
          <cell r="A2804" t="str">
            <v>I_46517</v>
          </cell>
          <cell r="B2804" t="str">
            <v>I_USA90660_46517</v>
          </cell>
        </row>
        <row r="2805">
          <cell r="A2805" t="str">
            <v>I_61263</v>
          </cell>
          <cell r="B2805" t="str">
            <v>I_USA62401_61263</v>
          </cell>
        </row>
        <row r="2806">
          <cell r="A2806" t="str">
            <v>I_64567</v>
          </cell>
          <cell r="B2806" t="str">
            <v>I_USA30354_64567</v>
          </cell>
        </row>
        <row r="2807">
          <cell r="A2807" t="str">
            <v>I_67121</v>
          </cell>
          <cell r="B2807" t="str">
            <v>I_USA44035_67121</v>
          </cell>
        </row>
        <row r="2808">
          <cell r="A2808" t="str">
            <v>I_77508</v>
          </cell>
          <cell r="B2808" t="str">
            <v>I_USA97471_77508</v>
          </cell>
        </row>
        <row r="2809">
          <cell r="A2809" t="str">
            <v>I_80528</v>
          </cell>
          <cell r="B2809" t="str">
            <v>I_USA80727_80528</v>
          </cell>
        </row>
        <row r="2810">
          <cell r="A2810" t="str">
            <v>I_80530</v>
          </cell>
          <cell r="B2810" t="str">
            <v>I_USA47561_80530</v>
          </cell>
        </row>
        <row r="2811">
          <cell r="A2811" t="str">
            <v>I_80531</v>
          </cell>
          <cell r="B2811" t="str">
            <v>I_USA72112_80531</v>
          </cell>
        </row>
        <row r="2812">
          <cell r="A2812" t="str">
            <v>I_80532</v>
          </cell>
          <cell r="B2812" t="str">
            <v>I_USA31023_80532</v>
          </cell>
        </row>
        <row r="2813">
          <cell r="A2813" t="str">
            <v>I_80533</v>
          </cell>
          <cell r="B2813" t="str">
            <v>I_USA31060_80533</v>
          </cell>
        </row>
        <row r="2814">
          <cell r="A2814" t="str">
            <v>I_80534</v>
          </cell>
          <cell r="B2814" t="str">
            <v>I_USA32565_80534</v>
          </cell>
        </row>
        <row r="2815">
          <cell r="A2815" t="str">
            <v>I_80536</v>
          </cell>
          <cell r="B2815" t="str">
            <v>I_USA90040_80536</v>
          </cell>
        </row>
        <row r="2816">
          <cell r="A2816" t="str">
            <v>I_80537</v>
          </cell>
          <cell r="B2816" t="str">
            <v>I_USA95776_80537</v>
          </cell>
        </row>
        <row r="2817">
          <cell r="A2817" t="str">
            <v>I_80539</v>
          </cell>
          <cell r="B2817" t="str">
            <v>I_USA93250_80539</v>
          </cell>
        </row>
        <row r="2818">
          <cell r="A2818" t="str">
            <v>I_80540</v>
          </cell>
          <cell r="B2818" t="str">
            <v>I_USA85347_80540</v>
          </cell>
        </row>
        <row r="2819">
          <cell r="A2819" t="str">
            <v>I_80558</v>
          </cell>
          <cell r="B2819" t="str">
            <v>I_USA44460_80558</v>
          </cell>
        </row>
        <row r="2820">
          <cell r="A2820" t="str">
            <v>I_80559</v>
          </cell>
          <cell r="B2820" t="str">
            <v>I_USA29827_80559</v>
          </cell>
        </row>
        <row r="2821">
          <cell r="A2821" t="str">
            <v>I_80560</v>
          </cell>
          <cell r="B2821" t="str">
            <v>I_USA38107_80560</v>
          </cell>
        </row>
        <row r="2822">
          <cell r="A2822" t="str">
            <v>I_80561</v>
          </cell>
          <cell r="B2822" t="str">
            <v>I_USA95928_80561</v>
          </cell>
        </row>
        <row r="2823">
          <cell r="A2823" t="str">
            <v>I_80562</v>
          </cell>
          <cell r="B2823" t="str">
            <v>I_USA28732_80562</v>
          </cell>
        </row>
        <row r="2824">
          <cell r="A2824" t="str">
            <v>I_80563</v>
          </cell>
          <cell r="B2824" t="str">
            <v>I_USA17860_80563</v>
          </cell>
        </row>
        <row r="2825">
          <cell r="A2825" t="str">
            <v>I_80564</v>
          </cell>
          <cell r="B2825" t="str">
            <v>I_USA83328_80564</v>
          </cell>
        </row>
        <row r="2826">
          <cell r="A2826" t="str">
            <v>I_80566</v>
          </cell>
          <cell r="B2826" t="str">
            <v>I_USA08520_80566</v>
          </cell>
        </row>
        <row r="2827">
          <cell r="A2827" t="str">
            <v>I_80567</v>
          </cell>
          <cell r="B2827" t="str">
            <v>I_USA18106_80567</v>
          </cell>
        </row>
        <row r="2828">
          <cell r="A2828" t="str">
            <v>I_80568</v>
          </cell>
          <cell r="B2828" t="str">
            <v>I_USA53177_80568</v>
          </cell>
        </row>
        <row r="2829">
          <cell r="A2829" t="str">
            <v>I_80575</v>
          </cell>
          <cell r="B2829" t="str">
            <v>I_USA60142_80575</v>
          </cell>
        </row>
        <row r="2830">
          <cell r="A2830" t="str">
            <v>I_80588</v>
          </cell>
          <cell r="B2830" t="str">
            <v>I_USA60007_80588</v>
          </cell>
        </row>
        <row r="2831">
          <cell r="A2831" t="str">
            <v>I_80589</v>
          </cell>
          <cell r="B2831" t="str">
            <v>I_USA85338_80589</v>
          </cell>
        </row>
        <row r="2832">
          <cell r="A2832" t="str">
            <v>I_80590</v>
          </cell>
          <cell r="B2832" t="str">
            <v>I_USA66030_80590</v>
          </cell>
        </row>
        <row r="2833">
          <cell r="A2833" t="str">
            <v>I_80596</v>
          </cell>
          <cell r="B2833" t="str">
            <v>I_USA80907_80596</v>
          </cell>
        </row>
        <row r="2834">
          <cell r="A2834" t="str">
            <v>I_80598</v>
          </cell>
          <cell r="B2834" t="str">
            <v>I_USA98032_80598</v>
          </cell>
        </row>
        <row r="2835">
          <cell r="A2835" t="str">
            <v>I_80605</v>
          </cell>
          <cell r="B2835" t="str">
            <v>I_USA16601_80605</v>
          </cell>
        </row>
        <row r="2836">
          <cell r="A2836" t="str">
            <v>I_80611</v>
          </cell>
          <cell r="B2836" t="str">
            <v>I_USA49426_80611</v>
          </cell>
        </row>
        <row r="2837">
          <cell r="A2837" t="str">
            <v>I_80613</v>
          </cell>
          <cell r="B2837" t="str">
            <v>I_USA85353_80613</v>
          </cell>
        </row>
        <row r="2838">
          <cell r="A2838" t="str">
            <v>I_80616</v>
          </cell>
          <cell r="B2838" t="str">
            <v>I_USA08854_80616</v>
          </cell>
        </row>
        <row r="2839">
          <cell r="A2839" t="str">
            <v>I_80617</v>
          </cell>
          <cell r="B2839" t="str">
            <v>I_USA58854_80617</v>
          </cell>
        </row>
        <row r="2840">
          <cell r="A2840" t="str">
            <v>I_80618</v>
          </cell>
          <cell r="B2840" t="str">
            <v>I_USA33619_80618</v>
          </cell>
        </row>
        <row r="2841">
          <cell r="A2841" t="str">
            <v>I_80619</v>
          </cell>
          <cell r="B2841" t="str">
            <v>I_USA78045_80619</v>
          </cell>
        </row>
        <row r="2842">
          <cell r="A2842" t="str">
            <v>I_80620</v>
          </cell>
          <cell r="B2842" t="str">
            <v>I_USA78045_80620</v>
          </cell>
        </row>
        <row r="2843">
          <cell r="A2843" t="str">
            <v>I_80621</v>
          </cell>
          <cell r="B2843" t="str">
            <v>I_USA91710_80621</v>
          </cell>
        </row>
        <row r="2844">
          <cell r="A2844" t="str">
            <v>I_80625</v>
          </cell>
          <cell r="B2844" t="str">
            <v>I_MEX52986_80625</v>
          </cell>
        </row>
        <row r="2845">
          <cell r="A2845" t="str">
            <v>I_80626</v>
          </cell>
          <cell r="B2845" t="str">
            <v>I_MEX54010_80626</v>
          </cell>
        </row>
        <row r="2846">
          <cell r="A2846" t="str">
            <v>I_80627</v>
          </cell>
          <cell r="B2846" t="str">
            <v>I_USA78223_80627</v>
          </cell>
        </row>
        <row r="2847">
          <cell r="A2847" t="str">
            <v>I_90225</v>
          </cell>
          <cell r="B2847" t="str">
            <v>I_USA72762_90225</v>
          </cell>
        </row>
        <row r="2848">
          <cell r="A2848" t="str">
            <v>I_90226</v>
          </cell>
          <cell r="B2848" t="str">
            <v>I_USA55414_90226</v>
          </cell>
        </row>
        <row r="2849">
          <cell r="A2849" t="str">
            <v>I_90227</v>
          </cell>
          <cell r="B2849" t="str">
            <v>I_CANL5S2A_90227</v>
          </cell>
        </row>
        <row r="2850">
          <cell r="A2850" t="str">
            <v>I_90228</v>
          </cell>
          <cell r="B2850" t="str">
            <v>I_USA60501_90228</v>
          </cell>
        </row>
        <row r="2851">
          <cell r="A2851" t="str">
            <v>I_90229</v>
          </cell>
          <cell r="B2851" t="str">
            <v>I_USA91730_90229</v>
          </cell>
        </row>
        <row r="2852">
          <cell r="A2852" t="str">
            <v>I_90230</v>
          </cell>
          <cell r="B2852" t="str">
            <v>I_USA97230_90230</v>
          </cell>
        </row>
        <row r="2853">
          <cell r="A2853" t="str">
            <v>I_90231</v>
          </cell>
          <cell r="B2853" t="str">
            <v>I_USA19555_90231</v>
          </cell>
        </row>
        <row r="2854">
          <cell r="A2854" t="str">
            <v>I_90232</v>
          </cell>
          <cell r="B2854" t="str">
            <v>I_USA31047_90232</v>
          </cell>
        </row>
        <row r="2855">
          <cell r="A2855" t="str">
            <v>I_90233</v>
          </cell>
          <cell r="B2855" t="str">
            <v>I_USA75024_90233</v>
          </cell>
        </row>
        <row r="2856">
          <cell r="A2856" t="str">
            <v>I_90234</v>
          </cell>
          <cell r="B2856" t="str">
            <v>I_USA95357_90234</v>
          </cell>
        </row>
        <row r="2857">
          <cell r="A2857" t="str">
            <v>I_80535</v>
          </cell>
          <cell r="B2857" t="str">
            <v>I_USA92555_80535</v>
          </cell>
        </row>
        <row r="2858">
          <cell r="A2858" t="str">
            <v>I_80628</v>
          </cell>
          <cell r="B2858" t="str">
            <v>I_USA92374_80628</v>
          </cell>
        </row>
        <row r="2859">
          <cell r="A2859" t="str">
            <v>I_80629</v>
          </cell>
          <cell r="B2859" t="str">
            <v>I_USA98953_80629</v>
          </cell>
        </row>
        <row r="2860">
          <cell r="A2860" t="str">
            <v>I_80652</v>
          </cell>
          <cell r="B2860" t="str">
            <v>I_USA60047_80652</v>
          </cell>
        </row>
        <row r="2861">
          <cell r="A2861" t="str">
            <v>I_80653</v>
          </cell>
          <cell r="B2861" t="str">
            <v>I_USA32254_80653</v>
          </cell>
        </row>
        <row r="2862">
          <cell r="A2862" t="str">
            <v>I_80655</v>
          </cell>
          <cell r="B2862" t="str">
            <v>I_MEX66367_80655</v>
          </cell>
        </row>
        <row r="2863">
          <cell r="A2863" t="str">
            <v>I_80657</v>
          </cell>
          <cell r="B2863" t="str">
            <v>I_CANL4W4K_80657</v>
          </cell>
        </row>
        <row r="2864">
          <cell r="A2864" t="str">
            <v>I_80661</v>
          </cell>
          <cell r="B2864" t="str">
            <v>I_USA38555_80661</v>
          </cell>
        </row>
        <row r="2865">
          <cell r="A2865" t="str">
            <v>I_80663</v>
          </cell>
          <cell r="B2865" t="str">
            <v>I_USA55414_80663</v>
          </cell>
        </row>
        <row r="2866">
          <cell r="A2866" t="str">
            <v>I_80666</v>
          </cell>
          <cell r="B2866" t="str">
            <v>I_USA72762_80666</v>
          </cell>
        </row>
        <row r="2867">
          <cell r="A2867" t="str">
            <v>I_80667</v>
          </cell>
          <cell r="B2867" t="str">
            <v>I_USA33166_80667</v>
          </cell>
        </row>
        <row r="2868">
          <cell r="A2868" t="str">
            <v>I_80668</v>
          </cell>
          <cell r="B2868" t="str">
            <v>I_USA07114_80668</v>
          </cell>
        </row>
        <row r="2869">
          <cell r="A2869" t="str">
            <v>I_80679</v>
          </cell>
          <cell r="B2869" t="str">
            <v>I_USA28318_80679</v>
          </cell>
        </row>
        <row r="2870">
          <cell r="A2870" t="str">
            <v>I_80691</v>
          </cell>
          <cell r="B2870" t="str">
            <v>I_USA77535_80691</v>
          </cell>
        </row>
        <row r="2871">
          <cell r="A2871" t="str">
            <v>I_80693</v>
          </cell>
          <cell r="B2871" t="str">
            <v>I_USA90660_80693</v>
          </cell>
        </row>
        <row r="2872">
          <cell r="A2872" t="str">
            <v>I_80694</v>
          </cell>
          <cell r="B2872" t="str">
            <v>I_USA29303_80694</v>
          </cell>
        </row>
        <row r="2873">
          <cell r="A2873" t="str">
            <v>I_80695</v>
          </cell>
          <cell r="B2873" t="str">
            <v>I_USA44035_80695</v>
          </cell>
        </row>
        <row r="2874">
          <cell r="A2874" t="str">
            <v>I_80696</v>
          </cell>
          <cell r="B2874" t="str">
            <v>I_USA32218_80696</v>
          </cell>
        </row>
        <row r="2875">
          <cell r="A2875" t="str">
            <v>I_80697</v>
          </cell>
          <cell r="B2875" t="str">
            <v>I_USA95039_80697</v>
          </cell>
        </row>
        <row r="2876">
          <cell r="A2876" t="str">
            <v>I_80702</v>
          </cell>
          <cell r="B2876" t="str">
            <v>I_USA75460_80702</v>
          </cell>
        </row>
        <row r="2877">
          <cell r="A2877" t="str">
            <v>I_80704</v>
          </cell>
          <cell r="B2877" t="str">
            <v>I_USA46226_80704</v>
          </cell>
        </row>
        <row r="2878">
          <cell r="A2878" t="str">
            <v>I_80705</v>
          </cell>
          <cell r="B2878" t="str">
            <v>I_USA32443_80705</v>
          </cell>
        </row>
        <row r="2879">
          <cell r="A2879" t="str">
            <v>I_80707</v>
          </cell>
          <cell r="B2879" t="str">
            <v>I_USA19956_80707</v>
          </cell>
        </row>
        <row r="2880">
          <cell r="A2880" t="str">
            <v>I_90235</v>
          </cell>
          <cell r="B2880" t="str">
            <v>I_USA53075_90235</v>
          </cell>
        </row>
        <row r="2881">
          <cell r="A2881" t="str">
            <v>I_90236</v>
          </cell>
          <cell r="B2881" t="str">
            <v>I_USA38637_90236</v>
          </cell>
        </row>
        <row r="2882">
          <cell r="A2882" t="str">
            <v>I_90237</v>
          </cell>
          <cell r="B2882" t="str">
            <v>I_USA23875_90237</v>
          </cell>
        </row>
        <row r="2883">
          <cell r="A2883" t="str">
            <v>I_60638</v>
          </cell>
          <cell r="B2883" t="str">
            <v>I_USA44647_60638</v>
          </cell>
        </row>
        <row r="2884">
          <cell r="A2884" t="str">
            <v>I_69067</v>
          </cell>
          <cell r="B2884" t="str">
            <v>I_USA11763_69067</v>
          </cell>
        </row>
        <row r="2885">
          <cell r="A2885" t="str">
            <v>I_78734</v>
          </cell>
          <cell r="B2885" t="str">
            <v>I_USA54115_78734</v>
          </cell>
        </row>
        <row r="2886">
          <cell r="A2886" t="str">
            <v>I_78922</v>
          </cell>
          <cell r="B2886" t="str">
            <v>I_USA45069_78922</v>
          </cell>
        </row>
        <row r="2887">
          <cell r="A2887" t="str">
            <v>I_80122</v>
          </cell>
          <cell r="B2887" t="str">
            <v>I_USA60134_80122</v>
          </cell>
        </row>
        <row r="2888">
          <cell r="A2888" t="str">
            <v>I_80631</v>
          </cell>
          <cell r="B2888" t="str">
            <v>I_USA78572_80631</v>
          </cell>
        </row>
        <row r="2889">
          <cell r="A2889" t="str">
            <v>I_80654</v>
          </cell>
          <cell r="B2889" t="str">
            <v>I_USA11788_80654</v>
          </cell>
        </row>
        <row r="2890">
          <cell r="A2890" t="str">
            <v>I_80662</v>
          </cell>
          <cell r="B2890" t="str">
            <v>I_USA54022_80662</v>
          </cell>
        </row>
        <row r="2891">
          <cell r="A2891" t="str">
            <v>I_80665</v>
          </cell>
          <cell r="B2891" t="str">
            <v>I_USA92614_80665</v>
          </cell>
        </row>
        <row r="2892">
          <cell r="A2892" t="str">
            <v>I_80692</v>
          </cell>
          <cell r="B2892" t="str">
            <v>I_CANH9P1J_80692</v>
          </cell>
        </row>
        <row r="2893">
          <cell r="A2893" t="str">
            <v>I_80722</v>
          </cell>
          <cell r="B2893" t="str">
            <v>I_USA07305_80722</v>
          </cell>
        </row>
        <row r="2894">
          <cell r="A2894" t="str">
            <v>I_80723</v>
          </cell>
          <cell r="B2894" t="str">
            <v>I_USA27408_80723</v>
          </cell>
        </row>
        <row r="2895">
          <cell r="A2895" t="str">
            <v>I_80724</v>
          </cell>
          <cell r="B2895" t="str">
            <v>I_USA85381_80724</v>
          </cell>
        </row>
        <row r="2896">
          <cell r="A2896" t="str">
            <v>I_80728</v>
          </cell>
          <cell r="B2896" t="str">
            <v>I_MEX65550_80728</v>
          </cell>
        </row>
        <row r="2897">
          <cell r="A2897" t="str">
            <v>I_80737</v>
          </cell>
          <cell r="B2897" t="str">
            <v>I_USA29708_80737</v>
          </cell>
        </row>
        <row r="2898">
          <cell r="A2898" t="str">
            <v>I_80739</v>
          </cell>
          <cell r="B2898" t="str">
            <v>I_USA45373_80739</v>
          </cell>
        </row>
        <row r="2899">
          <cell r="A2899" t="str">
            <v>I_80740</v>
          </cell>
          <cell r="B2899" t="str">
            <v>I_CANL5S0A_80740</v>
          </cell>
        </row>
        <row r="2900">
          <cell r="A2900" t="str">
            <v>I_80741</v>
          </cell>
          <cell r="B2900" t="str">
            <v>I_CANL9T2X_80741</v>
          </cell>
        </row>
        <row r="2901">
          <cell r="A2901" t="str">
            <v>I_80742</v>
          </cell>
          <cell r="B2901" t="str">
            <v>I_USA91761_80742</v>
          </cell>
        </row>
        <row r="2902">
          <cell r="A2902" t="str">
            <v>I_80743</v>
          </cell>
          <cell r="B2902" t="str">
            <v>I_USA90248_80743</v>
          </cell>
        </row>
        <row r="2903">
          <cell r="A2903" t="str">
            <v>I_80744</v>
          </cell>
          <cell r="B2903" t="str">
            <v>I_USA90810_80744</v>
          </cell>
        </row>
        <row r="2904">
          <cell r="A2904" t="str">
            <v>I_80745</v>
          </cell>
          <cell r="B2904" t="str">
            <v>I_USA08832_80745</v>
          </cell>
        </row>
        <row r="2905">
          <cell r="A2905" t="str">
            <v>I_80746</v>
          </cell>
          <cell r="B2905" t="str">
            <v>I_USA07073_80746</v>
          </cell>
        </row>
        <row r="2906">
          <cell r="A2906" t="str">
            <v>I_80750</v>
          </cell>
          <cell r="B2906" t="str">
            <v>I_USA31324_80750</v>
          </cell>
        </row>
        <row r="2907">
          <cell r="A2907" t="str">
            <v>I_80775</v>
          </cell>
          <cell r="B2907" t="str">
            <v>I_USA53075_80775</v>
          </cell>
        </row>
        <row r="2908">
          <cell r="A2908" t="str">
            <v>I_80815</v>
          </cell>
          <cell r="B2908" t="str">
            <v>I_USA60455_80815</v>
          </cell>
        </row>
        <row r="2909">
          <cell r="A2909" t="str">
            <v>I_90238</v>
          </cell>
          <cell r="B2909" t="str">
            <v>I_MEX64640_90238</v>
          </cell>
        </row>
      </sheetData>
      <sheetData sheetId="1">
        <row r="1">
          <cell r="A1" t="str">
            <v>Lookup</v>
          </cell>
          <cell r="B1" t="str">
            <v>facilityname</v>
          </cell>
          <cell r="C1" t="str">
            <v>status</v>
          </cell>
          <cell r="D1" t="str">
            <v>facilitystatus</v>
          </cell>
          <cell r="E1" t="str">
            <v>initialstate</v>
          </cell>
          <cell r="F1" t="str">
            <v>organization</v>
          </cell>
          <cell r="G1" t="str">
            <v>address</v>
          </cell>
          <cell r="H1" t="str">
            <v>city</v>
          </cell>
          <cell r="I1" t="str">
            <v>region</v>
          </cell>
          <cell r="J1" t="str">
            <v>postalcode</v>
          </cell>
          <cell r="K1" t="str">
            <v>country</v>
          </cell>
          <cell r="L1" t="str">
            <v>latitude</v>
          </cell>
          <cell r="M1" t="str">
            <v>longitude</v>
          </cell>
          <cell r="N1" t="str">
            <v>fixedstartupcost</v>
          </cell>
          <cell r="O1" t="str">
            <v>fixedoperatingcost</v>
          </cell>
          <cell r="P1" t="str">
            <v>fixedclosingcost</v>
          </cell>
          <cell r="Q1" t="str">
            <v>storagecapacity</v>
          </cell>
          <cell r="R1" t="str">
            <v>storagecapacityuom</v>
          </cell>
          <cell r="S1" t="str">
            <v>throughputcapacity</v>
          </cell>
          <cell r="T1" t="str">
            <v>throughputcapacityuom</v>
          </cell>
          <cell r="U1" t="str">
            <v>singlesource</v>
          </cell>
          <cell r="V1" t="str">
            <v>singlesourceorders</v>
          </cell>
          <cell r="W1" t="str">
            <v>singlesourcelineitems</v>
          </cell>
          <cell r="X1" t="str">
            <v>allowbackorders</v>
          </cell>
          <cell r="Y1" t="str">
            <v>backordertimelimit</v>
          </cell>
          <cell r="Z1" t="str">
            <v>backordertimeuom</v>
          </cell>
          <cell r="AA1" t="str">
            <v>allowpartialfillorders</v>
          </cell>
          <cell r="AB1" t="str">
            <v>allowpartialfilllineitems</v>
          </cell>
          <cell r="AC1" t="str">
            <v>operatingschedule</v>
          </cell>
          <cell r="AD1" t="str">
            <v>operatingcalendar</v>
          </cell>
          <cell r="AE1" t="str">
            <v>notes</v>
          </cell>
          <cell r="AF1" t="str">
            <v>loccode</v>
          </cell>
          <cell r="AG1" t="str">
            <v>locdescription</v>
          </cell>
          <cell r="AH1" t="str">
            <v>depottype</v>
          </cell>
          <cell r="AI1" t="str">
            <v>georegion</v>
          </cell>
          <cell r="AJ1" t="str">
            <v>closed</v>
          </cell>
          <cell r="AK1" t="str">
            <v>returnqty</v>
          </cell>
          <cell r="AL1" t="str">
            <v>avgloadsz</v>
          </cell>
          <cell r="AM1" t="str">
            <v>locationtype</v>
          </cell>
          <cell r="AN1" t="str">
            <v>lower48_can_mex</v>
          </cell>
          <cell r="AO1" t="str">
            <v>pecoregion</v>
          </cell>
          <cell r="AP1" t="str">
            <v>corpcode</v>
          </cell>
          <cell r="AQ1" t="str">
            <v>corpname</v>
          </cell>
          <cell r="AR1" t="str">
            <v>insoipmodel</v>
          </cell>
          <cell r="AS1" t="str">
            <v>renterreturnlocation</v>
          </cell>
          <cell r="AT1" t="str">
            <v>passone</v>
          </cell>
          <cell r="AU1" t="str">
            <v>pecosubregion</v>
          </cell>
          <cell r="AV1" t="str">
            <v>liveload</v>
          </cell>
          <cell r="AW1" t="str">
            <v>liveloadrank</v>
          </cell>
          <cell r="AX1" t="str">
            <v>zone</v>
          </cell>
          <cell r="AY1" t="str">
            <v>heat_treatment_rqmt</v>
          </cell>
          <cell r="AZ1" t="str">
            <v>transservicetype</v>
          </cell>
          <cell r="BA1" t="str">
            <v>new_pallet</v>
          </cell>
          <cell r="BB1" t="str">
            <v>queuepriority</v>
          </cell>
        </row>
        <row r="2">
          <cell r="A2" t="str">
            <v>D_59139</v>
          </cell>
          <cell r="B2" t="str">
            <v>D_CANC0B1A0_59139</v>
          </cell>
          <cell r="C2" t="str">
            <v>Include</v>
          </cell>
          <cell r="D2" t="str">
            <v/>
          </cell>
          <cell r="E2" t="str">
            <v>Existing</v>
          </cell>
          <cell r="F2" t="str">
            <v>DEPOT</v>
          </cell>
          <cell r="G2" t="str">
            <v/>
          </cell>
          <cell r="H2" t="str">
            <v>ALBANY</v>
          </cell>
          <cell r="I2" t="str">
            <v>PE</v>
          </cell>
          <cell r="J2" t="str">
            <v>C0B1A0</v>
          </cell>
          <cell r="K2" t="str">
            <v>CAN</v>
          </cell>
          <cell r="L2" t="str">
            <v>46.2860527</v>
          </cell>
          <cell r="M2" t="str">
            <v>-63.64383316</v>
          </cell>
          <cell r="N2" t="str">
            <v>0</v>
          </cell>
          <cell r="O2" t="str">
            <v>0</v>
          </cell>
          <cell r="P2" t="str">
            <v>0</v>
          </cell>
          <cell r="Q2" t="str">
            <v/>
          </cell>
          <cell r="R2" t="str">
            <v/>
          </cell>
          <cell r="S2" t="str">
            <v/>
          </cell>
          <cell r="T2" t="str">
            <v/>
          </cell>
          <cell r="U2" t="str">
            <v>false</v>
          </cell>
          <cell r="V2" t="str">
            <v/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 t="str">
            <v/>
          </cell>
          <cell r="AC2" t="str">
            <v/>
          </cell>
          <cell r="AD2" t="str">
            <v/>
          </cell>
          <cell r="AE2" t="str">
            <v/>
          </cell>
          <cell r="AF2" t="str">
            <v>59139</v>
          </cell>
          <cell r="AG2" t="str">
            <v>Mid-Isle Farms, Inc - Sort Only - 59139</v>
          </cell>
          <cell r="AH2" t="str">
            <v>Renter Sort</v>
          </cell>
          <cell r="AI2" t="str">
            <v>PE</v>
          </cell>
          <cell r="AJ2" t="str">
            <v>NO</v>
          </cell>
          <cell r="AK2" t="str">
            <v/>
          </cell>
          <cell r="AL2" t="str">
            <v>560</v>
          </cell>
          <cell r="AM2" t="str">
            <v>DEPOT</v>
          </cell>
          <cell r="AN2" t="str">
            <v>YES</v>
          </cell>
          <cell r="AO2" t="str">
            <v>10</v>
          </cell>
          <cell r="AP2" t="str">
            <v>17701.0</v>
          </cell>
          <cell r="AQ2" t="str">
            <v>Mid-Isle Farms Inc Sort Only</v>
          </cell>
          <cell r="AR2" t="str">
            <v>N</v>
          </cell>
          <cell r="AS2" t="str">
            <v>N</v>
          </cell>
          <cell r="AT2" t="str">
            <v/>
          </cell>
          <cell r="AU2" t="str">
            <v>CA 01</v>
          </cell>
          <cell r="AV2" t="str">
            <v>N</v>
          </cell>
          <cell r="AW2" t="str">
            <v>0.0</v>
          </cell>
          <cell r="AX2" t="str">
            <v>Zone 4</v>
          </cell>
          <cell r="AY2" t="str">
            <v>N</v>
          </cell>
          <cell r="AZ2" t="str">
            <v/>
          </cell>
          <cell r="BA2" t="str">
            <v/>
          </cell>
          <cell r="BB2" t="str">
            <v/>
          </cell>
        </row>
        <row r="3">
          <cell r="A3" t="str">
            <v>D_75397</v>
          </cell>
          <cell r="B3" t="str">
            <v>D_CANT2C4N8_75397</v>
          </cell>
          <cell r="C3" t="str">
            <v>Include</v>
          </cell>
          <cell r="D3" t="str">
            <v/>
          </cell>
          <cell r="E3" t="str">
            <v>Existing</v>
          </cell>
          <cell r="F3" t="str">
            <v>DEPOT</v>
          </cell>
          <cell r="G3" t="str">
            <v/>
          </cell>
          <cell r="H3" t="str">
            <v>CALGARY</v>
          </cell>
          <cell r="I3" t="str">
            <v>AB</v>
          </cell>
          <cell r="J3" t="str">
            <v>T2C4N8</v>
          </cell>
          <cell r="K3" t="str">
            <v>CAN</v>
          </cell>
          <cell r="L3" t="str">
            <v>50.99386978</v>
          </cell>
          <cell r="M3" t="str">
            <v>-113.9625015</v>
          </cell>
          <cell r="N3" t="str">
            <v>0</v>
          </cell>
          <cell r="O3" t="str">
            <v>1826.6</v>
          </cell>
          <cell r="P3" t="str">
            <v>0</v>
          </cell>
          <cell r="Q3" t="str">
            <v/>
          </cell>
          <cell r="R3" t="str">
            <v/>
          </cell>
          <cell r="S3" t="str">
            <v/>
          </cell>
          <cell r="T3" t="str">
            <v/>
          </cell>
          <cell r="U3" t="str">
            <v>false</v>
          </cell>
          <cell r="V3" t="str">
            <v/>
          </cell>
          <cell r="W3" t="str">
            <v/>
          </cell>
          <cell r="X3" t="str">
            <v/>
          </cell>
          <cell r="Y3" t="str">
            <v/>
          </cell>
          <cell r="Z3" t="str">
            <v/>
          </cell>
          <cell r="AA3" t="str">
            <v/>
          </cell>
          <cell r="AB3" t="str">
            <v/>
          </cell>
          <cell r="AC3" t="str">
            <v/>
          </cell>
          <cell r="AD3" t="str">
            <v/>
          </cell>
          <cell r="AE3" t="str">
            <v/>
          </cell>
          <cell r="AF3" t="str">
            <v>75397</v>
          </cell>
          <cell r="AG3" t="str">
            <v>18 Wheels Alberta Ltd - Calgary, AB - 75397</v>
          </cell>
          <cell r="AH3" t="str">
            <v>Sort Only</v>
          </cell>
          <cell r="AI3" t="str">
            <v>AB</v>
          </cell>
          <cell r="AJ3" t="str">
            <v>NO</v>
          </cell>
          <cell r="AK3" t="str">
            <v/>
          </cell>
          <cell r="AL3" t="str">
            <v>560</v>
          </cell>
          <cell r="AM3" t="str">
            <v>DEPOT</v>
          </cell>
          <cell r="AN3" t="str">
            <v>YES</v>
          </cell>
          <cell r="AO3" t="str">
            <v>10</v>
          </cell>
          <cell r="AP3" t="str">
            <v>18626.0</v>
          </cell>
          <cell r="AQ3" t="str">
            <v>18 Wheels Alberta Ltd.</v>
          </cell>
          <cell r="AR3" t="str">
            <v>N</v>
          </cell>
          <cell r="AS3" t="str">
            <v>N</v>
          </cell>
          <cell r="AT3" t="str">
            <v/>
          </cell>
          <cell r="AU3" t="str">
            <v>CA 01</v>
          </cell>
          <cell r="AV3" t="str">
            <v>N</v>
          </cell>
          <cell r="AW3" t="str">
            <v>0.0</v>
          </cell>
          <cell r="AX3" t="str">
            <v>Zone 4</v>
          </cell>
          <cell r="AY3" t="str">
            <v>N</v>
          </cell>
          <cell r="AZ3" t="str">
            <v/>
          </cell>
          <cell r="BA3" t="str">
            <v/>
          </cell>
          <cell r="BB3" t="str">
            <v/>
          </cell>
        </row>
        <row r="4">
          <cell r="A4" t="str">
            <v>D_69872</v>
          </cell>
          <cell r="B4" t="str">
            <v>D_CANT5V1A5_69872</v>
          </cell>
          <cell r="C4" t="str">
            <v>Exclude</v>
          </cell>
          <cell r="D4" t="str">
            <v/>
          </cell>
          <cell r="E4" t="str">
            <v>Existing</v>
          </cell>
          <cell r="F4" t="str">
            <v>DEPOT</v>
          </cell>
          <cell r="G4" t="str">
            <v>15305 128 Ave NW</v>
          </cell>
          <cell r="H4" t="str">
            <v>Edmonton</v>
          </cell>
          <cell r="I4" t="str">
            <v>AB</v>
          </cell>
          <cell r="J4" t="str">
            <v>T5V1A5</v>
          </cell>
          <cell r="K4" t="str">
            <v>CAN</v>
          </cell>
          <cell r="L4" t="str">
            <v>53.5847036</v>
          </cell>
          <cell r="M4" t="str">
            <v>-113.584982</v>
          </cell>
          <cell r="N4" t="str">
            <v>0</v>
          </cell>
          <cell r="O4" t="str">
            <v>0</v>
          </cell>
          <cell r="P4" t="str">
            <v>0</v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>false</v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>69872</v>
          </cell>
          <cell r="AG4" t="str">
            <v>APPS Cargo-Edmonton, AB (Sort Only) - 69872</v>
          </cell>
          <cell r="AH4" t="str">
            <v>Sort Only</v>
          </cell>
          <cell r="AI4" t="str">
            <v>CAN</v>
          </cell>
          <cell r="AJ4" t="str">
            <v>YES</v>
          </cell>
          <cell r="AK4" t="str">
            <v/>
          </cell>
          <cell r="AL4" t="str">
            <v>560</v>
          </cell>
          <cell r="AM4" t="str">
            <v>DEPOT</v>
          </cell>
          <cell r="AN4" t="str">
            <v>NO</v>
          </cell>
          <cell r="AO4" t="str">
            <v>10</v>
          </cell>
          <cell r="AP4" t="str">
            <v/>
          </cell>
          <cell r="AQ4" t="str">
            <v/>
          </cell>
          <cell r="AR4" t="str">
            <v>N</v>
          </cell>
          <cell r="AS4" t="str">
            <v/>
          </cell>
          <cell r="AT4" t="str">
            <v/>
          </cell>
          <cell r="AU4" t="str">
            <v>CA 01</v>
          </cell>
          <cell r="AV4" t="str">
            <v>N</v>
          </cell>
          <cell r="AW4" t="str">
            <v>0.0</v>
          </cell>
          <cell r="AX4" t="str">
            <v>Zone 4</v>
          </cell>
          <cell r="AY4" t="str">
            <v>N</v>
          </cell>
          <cell r="AZ4" t="str">
            <v/>
          </cell>
          <cell r="BA4" t="str">
            <v/>
          </cell>
          <cell r="BB4" t="str">
            <v/>
          </cell>
        </row>
        <row r="5">
          <cell r="A5" t="str">
            <v>D_69482</v>
          </cell>
          <cell r="B5" t="str">
            <v>D_CANE1E2L4_69482</v>
          </cell>
          <cell r="C5" t="str">
            <v>Include</v>
          </cell>
          <cell r="D5" t="str">
            <v/>
          </cell>
          <cell r="E5" t="str">
            <v>Existing</v>
          </cell>
          <cell r="F5" t="str">
            <v>DEPOT</v>
          </cell>
          <cell r="G5" t="str">
            <v>689 Edinburgh Road</v>
          </cell>
          <cell r="H5" t="str">
            <v>Moncton</v>
          </cell>
          <cell r="I5" t="str">
            <v>NB</v>
          </cell>
          <cell r="J5" t="str">
            <v>E1E2L4</v>
          </cell>
          <cell r="K5" t="str">
            <v>CAN</v>
          </cell>
          <cell r="L5" t="str">
            <v>46.0918543</v>
          </cell>
          <cell r="M5" t="str">
            <v>-64.8452177</v>
          </cell>
          <cell r="N5" t="str">
            <v>0</v>
          </cell>
          <cell r="O5" t="str">
            <v>2740.21</v>
          </cell>
          <cell r="P5" t="str">
            <v>0</v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>false</v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>69482</v>
          </cell>
          <cell r="AG5" t="str">
            <v>Armour Transportation Systems-Moncton, NB (Storage - 69482</v>
          </cell>
          <cell r="AH5" t="str">
            <v>Sort Only</v>
          </cell>
          <cell r="AI5" t="str">
            <v>CAN</v>
          </cell>
          <cell r="AJ5" t="str">
            <v>NO</v>
          </cell>
          <cell r="AK5" t="str">
            <v/>
          </cell>
          <cell r="AL5" t="str">
            <v>560</v>
          </cell>
          <cell r="AM5" t="str">
            <v>DEPOT</v>
          </cell>
          <cell r="AN5" t="str">
            <v/>
          </cell>
          <cell r="AO5" t="str">
            <v>10</v>
          </cell>
          <cell r="AP5" t="str">
            <v/>
          </cell>
          <cell r="AQ5" t="str">
            <v>Armour Transportation Systems</v>
          </cell>
          <cell r="AR5" t="str">
            <v>N</v>
          </cell>
          <cell r="AS5" t="str">
            <v/>
          </cell>
          <cell r="AT5" t="str">
            <v/>
          </cell>
          <cell r="AU5" t="str">
            <v>CA 01</v>
          </cell>
          <cell r="AV5" t="str">
            <v>N</v>
          </cell>
          <cell r="AW5" t="str">
            <v/>
          </cell>
          <cell r="AX5" t="str">
            <v>Zone 4</v>
          </cell>
          <cell r="AY5" t="str">
            <v>N</v>
          </cell>
          <cell r="AZ5" t="str">
            <v/>
          </cell>
          <cell r="BA5" t="str">
            <v/>
          </cell>
          <cell r="BB5" t="str">
            <v/>
          </cell>
        </row>
        <row r="6">
          <cell r="A6" t="str">
            <v>D_62101</v>
          </cell>
          <cell r="B6" t="str">
            <v>D_CANE4M2G1_62101</v>
          </cell>
          <cell r="C6" t="str">
            <v>Include</v>
          </cell>
          <cell r="D6" t="str">
            <v/>
          </cell>
          <cell r="E6" t="str">
            <v>Existing</v>
          </cell>
          <cell r="F6" t="str">
            <v>DEPOT</v>
          </cell>
          <cell r="G6" t="str">
            <v/>
          </cell>
          <cell r="H6" t="str">
            <v>MALDEN</v>
          </cell>
          <cell r="I6" t="str">
            <v>NB</v>
          </cell>
          <cell r="J6" t="str">
            <v>E4M2G1</v>
          </cell>
          <cell r="K6" t="str">
            <v>CAN</v>
          </cell>
          <cell r="L6" t="str">
            <v>46.10466003</v>
          </cell>
          <cell r="M6" t="str">
            <v>-63.87702179</v>
          </cell>
          <cell r="N6" t="str">
            <v>0</v>
          </cell>
          <cell r="O6" t="str">
            <v>0</v>
          </cell>
          <cell r="P6" t="str">
            <v>0</v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>false</v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>62101</v>
          </cell>
          <cell r="AG6" t="str">
            <v>Strangs Produce Inc (Depot) - 62101</v>
          </cell>
          <cell r="AH6" t="str">
            <v>Renter Sort</v>
          </cell>
          <cell r="AI6" t="str">
            <v>NB</v>
          </cell>
          <cell r="AJ6" t="str">
            <v>NO</v>
          </cell>
          <cell r="AK6" t="str">
            <v/>
          </cell>
          <cell r="AL6" t="str">
            <v>560</v>
          </cell>
          <cell r="AM6" t="str">
            <v>DEPOT</v>
          </cell>
          <cell r="AN6" t="str">
            <v>YES</v>
          </cell>
          <cell r="AO6" t="str">
            <v>10</v>
          </cell>
          <cell r="AP6" t="str">
            <v>80828.0</v>
          </cell>
          <cell r="AQ6" t="str">
            <v>Strangs Produce Onc.</v>
          </cell>
          <cell r="AR6" t="str">
            <v>N</v>
          </cell>
          <cell r="AS6" t="str">
            <v>N</v>
          </cell>
          <cell r="AT6" t="str">
            <v/>
          </cell>
          <cell r="AU6" t="str">
            <v>CA 01</v>
          </cell>
          <cell r="AV6" t="str">
            <v>N</v>
          </cell>
          <cell r="AW6" t="str">
            <v>0.0</v>
          </cell>
          <cell r="AX6" t="str">
            <v>Zone 4</v>
          </cell>
          <cell r="AY6" t="str">
            <v>N</v>
          </cell>
          <cell r="AZ6" t="str">
            <v/>
          </cell>
          <cell r="BA6" t="str">
            <v/>
          </cell>
          <cell r="BB6" t="str">
            <v/>
          </cell>
        </row>
        <row r="7">
          <cell r="A7" t="str">
            <v>D_60575</v>
          </cell>
          <cell r="B7" t="str">
            <v>D_CANE7H2J2_60575</v>
          </cell>
          <cell r="C7" t="str">
            <v>Include</v>
          </cell>
          <cell r="D7" t="str">
            <v/>
          </cell>
          <cell r="E7" t="str">
            <v>Existing</v>
          </cell>
          <cell r="F7" t="str">
            <v>DEPOT</v>
          </cell>
          <cell r="G7" t="str">
            <v/>
          </cell>
          <cell r="H7" t="str">
            <v>PERTH-ANDOVER</v>
          </cell>
          <cell r="I7" t="str">
            <v>NB</v>
          </cell>
          <cell r="J7" t="str">
            <v>E7H2J2</v>
          </cell>
          <cell r="K7" t="str">
            <v>CAN</v>
          </cell>
          <cell r="L7" t="str">
            <v>46.74382019</v>
          </cell>
          <cell r="M7" t="str">
            <v>-67.69879913</v>
          </cell>
          <cell r="N7" t="str">
            <v>0</v>
          </cell>
          <cell r="O7" t="str">
            <v>0</v>
          </cell>
          <cell r="P7" t="str">
            <v>0</v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>false</v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>60575</v>
          </cell>
          <cell r="AG7" t="str">
            <v>Atlantic Potato,Perth-Andover ,NB (RS) - 60575</v>
          </cell>
          <cell r="AH7" t="str">
            <v>Renter Sort</v>
          </cell>
          <cell r="AI7" t="str">
            <v>NB</v>
          </cell>
          <cell r="AJ7" t="str">
            <v>NO</v>
          </cell>
          <cell r="AK7" t="str">
            <v/>
          </cell>
          <cell r="AL7" t="str">
            <v>560</v>
          </cell>
          <cell r="AM7" t="str">
            <v>DEPOT</v>
          </cell>
          <cell r="AN7" t="str">
            <v>YES</v>
          </cell>
          <cell r="AO7" t="str">
            <v>10</v>
          </cell>
          <cell r="AP7" t="str">
            <v>19805.0</v>
          </cell>
          <cell r="AQ7" t="str">
            <v>Atlantic Potato Distributors</v>
          </cell>
          <cell r="AR7" t="str">
            <v>N</v>
          </cell>
          <cell r="AS7" t="str">
            <v>N</v>
          </cell>
          <cell r="AT7" t="str">
            <v/>
          </cell>
          <cell r="AU7" t="str">
            <v>CA 01</v>
          </cell>
          <cell r="AV7" t="str">
            <v>N</v>
          </cell>
          <cell r="AW7" t="str">
            <v>0.0</v>
          </cell>
          <cell r="AX7" t="str">
            <v>Zone 4</v>
          </cell>
          <cell r="AY7" t="str">
            <v>N</v>
          </cell>
          <cell r="AZ7" t="str">
            <v/>
          </cell>
          <cell r="BA7" t="str">
            <v/>
          </cell>
          <cell r="BB7" t="str">
            <v/>
          </cell>
        </row>
        <row r="8">
          <cell r="A8" t="str">
            <v>D_79672</v>
          </cell>
          <cell r="B8" t="str">
            <v>D_CANH8T3C5_79672</v>
          </cell>
          <cell r="C8" t="str">
            <v>Include</v>
          </cell>
          <cell r="D8" t="str">
            <v/>
          </cell>
          <cell r="E8" t="str">
            <v>Existing</v>
          </cell>
          <cell r="F8" t="str">
            <v>DEPOT</v>
          </cell>
          <cell r="G8" t="str">
            <v>1111 46th Avenue</v>
          </cell>
          <cell r="H8" t="str">
            <v>Lachine</v>
          </cell>
          <cell r="I8" t="str">
            <v>QC</v>
          </cell>
          <cell r="J8" t="str">
            <v>H8T3C5</v>
          </cell>
          <cell r="K8" t="str">
            <v>CAN</v>
          </cell>
          <cell r="L8" t="str">
            <v>45.4513761</v>
          </cell>
          <cell r="M8" t="str">
            <v>-73.7104797</v>
          </cell>
          <cell r="N8" t="str">
            <v>0</v>
          </cell>
          <cell r="O8" t="str">
            <v>0</v>
          </cell>
          <cell r="P8" t="str">
            <v>0</v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>false</v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>79672</v>
          </cell>
          <cell r="AG8" t="str">
            <v>Vitesse Transportation (storage)  - 79672</v>
          </cell>
          <cell r="AH8" t="str">
            <v>Storage</v>
          </cell>
          <cell r="AI8" t="str">
            <v/>
          </cell>
          <cell r="AJ8" t="str">
            <v>NO</v>
          </cell>
          <cell r="AK8" t="str">
            <v/>
          </cell>
          <cell r="AL8" t="str">
            <v>560</v>
          </cell>
          <cell r="AM8" t="str">
            <v/>
          </cell>
          <cell r="AN8" t="str">
            <v/>
          </cell>
          <cell r="AO8" t="str">
            <v>10</v>
          </cell>
          <cell r="AP8" t="str">
            <v>87683</v>
          </cell>
          <cell r="AQ8" t="str">
            <v>Vitesse Transport Corporation</v>
          </cell>
          <cell r="AR8" t="str">
            <v>N</v>
          </cell>
          <cell r="AS8" t="str">
            <v/>
          </cell>
          <cell r="AT8" t="str">
            <v/>
          </cell>
          <cell r="AU8" t="str">
            <v>CA 01</v>
          </cell>
          <cell r="AV8" t="str">
            <v/>
          </cell>
          <cell r="AW8" t="str">
            <v/>
          </cell>
          <cell r="AX8" t="str">
            <v>ZONE 4</v>
          </cell>
          <cell r="AY8" t="str">
            <v>N</v>
          </cell>
          <cell r="AZ8" t="str">
            <v/>
          </cell>
          <cell r="BA8" t="str">
            <v/>
          </cell>
          <cell r="BB8" t="str">
            <v/>
          </cell>
        </row>
        <row r="9">
          <cell r="A9" t="str">
            <v>D_63111</v>
          </cell>
          <cell r="B9" t="str">
            <v>D_CANH8T3E6_63111</v>
          </cell>
          <cell r="C9" t="str">
            <v>Exclude</v>
          </cell>
          <cell r="D9" t="str">
            <v/>
          </cell>
          <cell r="E9" t="str">
            <v>Existing</v>
          </cell>
          <cell r="F9" t="str">
            <v>DEPOT</v>
          </cell>
          <cell r="G9" t="str">
            <v/>
          </cell>
          <cell r="H9" t="str">
            <v>LACHINE</v>
          </cell>
          <cell r="I9" t="str">
            <v>QC</v>
          </cell>
          <cell r="J9" t="str">
            <v>H8T3E6</v>
          </cell>
          <cell r="K9" t="str">
            <v>CAN</v>
          </cell>
          <cell r="L9" t="str">
            <v>45.46973038</v>
          </cell>
          <cell r="M9" t="str">
            <v>-73.70259857</v>
          </cell>
          <cell r="N9" t="str">
            <v>0</v>
          </cell>
          <cell r="O9" t="str">
            <v>21538</v>
          </cell>
          <cell r="P9" t="str">
            <v>0</v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>false</v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>63111</v>
          </cell>
          <cell r="AG9" t="str">
            <v>Pival International Inc.-Lachine, QC - 63111</v>
          </cell>
          <cell r="AH9" t="str">
            <v>Full Service</v>
          </cell>
          <cell r="AI9" t="str">
            <v>QC</v>
          </cell>
          <cell r="AJ9" t="str">
            <v>YES</v>
          </cell>
          <cell r="AK9" t="str">
            <v/>
          </cell>
          <cell r="AL9" t="str">
            <v>560</v>
          </cell>
          <cell r="AM9" t="str">
            <v>DEPOT</v>
          </cell>
          <cell r="AN9" t="str">
            <v>YES</v>
          </cell>
          <cell r="AO9" t="str">
            <v>10</v>
          </cell>
          <cell r="AP9" t="str">
            <v>81375.0</v>
          </cell>
          <cell r="AQ9" t="str">
            <v>Pival International Inc.</v>
          </cell>
          <cell r="AR9" t="str">
            <v>N</v>
          </cell>
          <cell r="AS9" t="str">
            <v>N</v>
          </cell>
          <cell r="AT9" t="str">
            <v/>
          </cell>
          <cell r="AU9" t="str">
            <v>CA 01</v>
          </cell>
          <cell r="AV9" t="str">
            <v>N</v>
          </cell>
          <cell r="AW9" t="str">
            <v>0.0</v>
          </cell>
          <cell r="AX9" t="str">
            <v>Zone 4</v>
          </cell>
          <cell r="AY9" t="str">
            <v>N</v>
          </cell>
          <cell r="AZ9" t="str">
            <v/>
          </cell>
          <cell r="BA9" t="str">
            <v/>
          </cell>
          <cell r="BB9" t="str">
            <v/>
          </cell>
        </row>
        <row r="10">
          <cell r="A10" t="str">
            <v>D_70917</v>
          </cell>
          <cell r="B10" t="str">
            <v>D_CANH9P1K9_70917</v>
          </cell>
          <cell r="C10" t="str">
            <v>Include</v>
          </cell>
          <cell r="D10" t="str">
            <v/>
          </cell>
          <cell r="E10" t="str">
            <v>Existing</v>
          </cell>
          <cell r="F10" t="str">
            <v>DEPOT</v>
          </cell>
          <cell r="G10" t="str">
            <v>2200 chemin Saint-Francois</v>
          </cell>
          <cell r="H10" t="str">
            <v>Dorval</v>
          </cell>
          <cell r="I10" t="str">
            <v>QC</v>
          </cell>
          <cell r="J10" t="str">
            <v>H9P1K9</v>
          </cell>
          <cell r="K10" t="str">
            <v>CAN</v>
          </cell>
          <cell r="L10" t="str">
            <v>45.4755132</v>
          </cell>
          <cell r="M10" t="str">
            <v>-73.7831985</v>
          </cell>
          <cell r="N10" t="str">
            <v>0</v>
          </cell>
          <cell r="O10" t="str">
            <v>56949.46</v>
          </cell>
          <cell r="P10" t="str">
            <v>0</v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>false</v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>70917</v>
          </cell>
          <cell r="AG10" t="str">
            <v>Vitesse Transport Corporation - 70917</v>
          </cell>
          <cell r="AH10" t="str">
            <v>Full Service</v>
          </cell>
          <cell r="AI10" t="str">
            <v>CAN</v>
          </cell>
          <cell r="AJ10" t="str">
            <v>NO</v>
          </cell>
          <cell r="AK10" t="str">
            <v/>
          </cell>
          <cell r="AL10" t="str">
            <v>560</v>
          </cell>
          <cell r="AM10" t="str">
            <v>DEPOT</v>
          </cell>
          <cell r="AN10" t="str">
            <v/>
          </cell>
          <cell r="AO10" t="str">
            <v>10</v>
          </cell>
          <cell r="AP10" t="str">
            <v/>
          </cell>
          <cell r="AQ10" t="str">
            <v/>
          </cell>
          <cell r="AR10" t="str">
            <v>N</v>
          </cell>
          <cell r="AS10" t="str">
            <v/>
          </cell>
          <cell r="AT10" t="str">
            <v/>
          </cell>
          <cell r="AU10" t="str">
            <v>CA 01</v>
          </cell>
          <cell r="AV10" t="str">
            <v>N</v>
          </cell>
          <cell r="AW10" t="str">
            <v>0.0</v>
          </cell>
          <cell r="AX10" t="str">
            <v>Zone 4</v>
          </cell>
          <cell r="AY10" t="str">
            <v>N</v>
          </cell>
          <cell r="AZ10" t="str">
            <v/>
          </cell>
          <cell r="BA10" t="str">
            <v/>
          </cell>
          <cell r="BB10" t="str">
            <v/>
          </cell>
        </row>
        <row r="11">
          <cell r="A11" t="str">
            <v>D_73248</v>
          </cell>
          <cell r="B11" t="str">
            <v>D_CANJ0K3H0_73248</v>
          </cell>
          <cell r="C11" t="str">
            <v>Include</v>
          </cell>
          <cell r="D11" t="str">
            <v/>
          </cell>
          <cell r="E11" t="str">
            <v>Existing</v>
          </cell>
          <cell r="F11" t="str">
            <v>DEPOT</v>
          </cell>
          <cell r="G11" t="str">
            <v>209 Armand Majeau</v>
          </cell>
          <cell r="H11" t="str">
            <v>Saint-Roch-de-l'Achigan</v>
          </cell>
          <cell r="I11" t="str">
            <v>QC</v>
          </cell>
          <cell r="J11" t="str">
            <v>J0K3H0</v>
          </cell>
          <cell r="K11" t="str">
            <v>CAN</v>
          </cell>
          <cell r="L11" t="str">
            <v>45.8002526</v>
          </cell>
          <cell r="M11" t="str">
            <v>-73.9389549</v>
          </cell>
          <cell r="N11" t="str">
            <v>0</v>
          </cell>
          <cell r="O11" t="str">
            <v>9784.79</v>
          </cell>
          <cell r="P11" t="str">
            <v>0</v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>false</v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>73248</v>
          </cell>
          <cell r="AG11" t="str">
            <v>Paramount Pallet Montreal (Depot) â 73248</v>
          </cell>
          <cell r="AH11" t="str">
            <v>Full Service</v>
          </cell>
          <cell r="AI11" t="str">
            <v>CAN</v>
          </cell>
          <cell r="AJ11" t="str">
            <v>NO</v>
          </cell>
          <cell r="AK11" t="str">
            <v/>
          </cell>
          <cell r="AL11" t="str">
            <v>560</v>
          </cell>
          <cell r="AM11" t="str">
            <v>DEPOT</v>
          </cell>
          <cell r="AN11" t="str">
            <v/>
          </cell>
          <cell r="AO11" t="str">
            <v>10</v>
          </cell>
          <cell r="AP11" t="str">
            <v/>
          </cell>
          <cell r="AQ11" t="str">
            <v/>
          </cell>
          <cell r="AR11" t="str">
            <v>N</v>
          </cell>
          <cell r="AS11" t="str">
            <v/>
          </cell>
          <cell r="AT11" t="str">
            <v/>
          </cell>
          <cell r="AU11" t="str">
            <v>CA 01</v>
          </cell>
          <cell r="AV11" t="str">
            <v>N</v>
          </cell>
          <cell r="AW11" t="str">
            <v/>
          </cell>
          <cell r="AX11" t="str">
            <v>Zone 4</v>
          </cell>
          <cell r="AY11" t="str">
            <v>N</v>
          </cell>
          <cell r="AZ11" t="str">
            <v/>
          </cell>
          <cell r="BA11" t="str">
            <v/>
          </cell>
          <cell r="BB11" t="str">
            <v/>
          </cell>
        </row>
        <row r="12">
          <cell r="A12" t="str">
            <v>D_63902</v>
          </cell>
          <cell r="B12" t="str">
            <v>D_CANJ1S2E3_63902</v>
          </cell>
          <cell r="C12" t="str">
            <v>Exclude</v>
          </cell>
          <cell r="D12" t="str">
            <v/>
          </cell>
          <cell r="E12" t="str">
            <v>Existing</v>
          </cell>
          <cell r="F12" t="str">
            <v>DEPOT</v>
          </cell>
          <cell r="G12" t="str">
            <v/>
          </cell>
          <cell r="H12" t="str">
            <v>WINDSOR</v>
          </cell>
          <cell r="I12" t="str">
            <v>QC</v>
          </cell>
          <cell r="J12" t="str">
            <v>J1S2E3</v>
          </cell>
          <cell r="K12" t="str">
            <v>CAN</v>
          </cell>
          <cell r="L12" t="str">
            <v>45.57915115</v>
          </cell>
          <cell r="M12" t="str">
            <v>-72.01248932</v>
          </cell>
          <cell r="N12" t="str">
            <v>0</v>
          </cell>
          <cell r="O12" t="str">
            <v>0</v>
          </cell>
          <cell r="P12" t="str">
            <v>0</v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>false</v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>63902</v>
          </cell>
          <cell r="AG12" t="str">
            <v>Herwood Inc. (MFG) - 63902</v>
          </cell>
          <cell r="AH12" t="str">
            <v>DO NOT USE</v>
          </cell>
          <cell r="AI12" t="str">
            <v>QC</v>
          </cell>
          <cell r="AJ12" t="str">
            <v>YES</v>
          </cell>
          <cell r="AK12" t="str">
            <v/>
          </cell>
          <cell r="AL12" t="str">
            <v>560</v>
          </cell>
          <cell r="AM12" t="str">
            <v>DEPOT</v>
          </cell>
          <cell r="AN12" t="str">
            <v>YES</v>
          </cell>
          <cell r="AO12" t="str">
            <v>10</v>
          </cell>
          <cell r="AP12" t="str">
            <v>81765.0</v>
          </cell>
          <cell r="AQ12" t="str">
            <v>Herwood Inc.</v>
          </cell>
          <cell r="AR12" t="str">
            <v>N</v>
          </cell>
          <cell r="AS12" t="str">
            <v>N</v>
          </cell>
          <cell r="AT12" t="str">
            <v/>
          </cell>
          <cell r="AU12" t="str">
            <v>CA 01</v>
          </cell>
          <cell r="AV12" t="str">
            <v>N</v>
          </cell>
          <cell r="AW12" t="str">
            <v>0.0</v>
          </cell>
          <cell r="AX12" t="str">
            <v>Zone 4</v>
          </cell>
          <cell r="AY12" t="str">
            <v>N</v>
          </cell>
          <cell r="AZ12" t="str">
            <v/>
          </cell>
          <cell r="BA12" t="str">
            <v/>
          </cell>
          <cell r="BB12" t="str">
            <v/>
          </cell>
        </row>
        <row r="13">
          <cell r="A13" t="str">
            <v>D_50206</v>
          </cell>
          <cell r="B13" t="str">
            <v>D_CANJ5W3P7_50206</v>
          </cell>
          <cell r="C13" t="str">
            <v>Exclude</v>
          </cell>
          <cell r="D13" t="str">
            <v/>
          </cell>
          <cell r="E13" t="str">
            <v>Existing</v>
          </cell>
          <cell r="F13" t="str">
            <v>DEPOT</v>
          </cell>
          <cell r="G13" t="str">
            <v/>
          </cell>
          <cell r="H13" t="str">
            <v>L'ASSOMPTION</v>
          </cell>
          <cell r="I13" t="str">
            <v>QC</v>
          </cell>
          <cell r="J13" t="str">
            <v>J5W3P7</v>
          </cell>
          <cell r="K13" t="str">
            <v>CAN</v>
          </cell>
          <cell r="L13" t="str">
            <v>45.78921127</v>
          </cell>
          <cell r="M13" t="str">
            <v>-73.44805908</v>
          </cell>
          <cell r="N13" t="str">
            <v>0</v>
          </cell>
          <cell r="O13" t="str">
            <v>0</v>
          </cell>
          <cell r="P13" t="str">
            <v>0</v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>false</v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>50206</v>
          </cell>
          <cell r="AG13" t="str">
            <v>Metro Montreal-L'Assomption, QC - 50206</v>
          </cell>
          <cell r="AH13" t="str">
            <v>Full Service</v>
          </cell>
          <cell r="AI13" t="str">
            <v>QC</v>
          </cell>
          <cell r="AJ13" t="str">
            <v>YES</v>
          </cell>
          <cell r="AK13" t="str">
            <v/>
          </cell>
          <cell r="AL13" t="str">
            <v>560</v>
          </cell>
          <cell r="AM13" t="str">
            <v>DEPOT</v>
          </cell>
          <cell r="AN13" t="str">
            <v>YES</v>
          </cell>
          <cell r="AO13" t="str">
            <v>10</v>
          </cell>
          <cell r="AP13" t="str">
            <v>15623.0</v>
          </cell>
          <cell r="AQ13" t="str">
            <v>Metro Montreal</v>
          </cell>
          <cell r="AR13" t="str">
            <v>N</v>
          </cell>
          <cell r="AS13" t="str">
            <v>N</v>
          </cell>
          <cell r="AT13" t="str">
            <v/>
          </cell>
          <cell r="AU13" t="str">
            <v>CA 01</v>
          </cell>
          <cell r="AV13" t="str">
            <v>N</v>
          </cell>
          <cell r="AW13" t="str">
            <v>0.0</v>
          </cell>
          <cell r="AX13" t="str">
            <v>Zone 4</v>
          </cell>
          <cell r="AY13" t="str">
            <v>N</v>
          </cell>
          <cell r="AZ13" t="str">
            <v/>
          </cell>
          <cell r="BA13" t="str">
            <v/>
          </cell>
          <cell r="BB13" t="str">
            <v/>
          </cell>
        </row>
        <row r="14">
          <cell r="A14" t="str">
            <v>D_70916</v>
          </cell>
          <cell r="B14" t="str">
            <v>D_CANL4V1L5_70916</v>
          </cell>
          <cell r="C14" t="str">
            <v>Exclude</v>
          </cell>
          <cell r="D14" t="str">
            <v/>
          </cell>
          <cell r="E14" t="str">
            <v>Existing</v>
          </cell>
          <cell r="F14" t="str">
            <v>DEPOT</v>
          </cell>
          <cell r="G14" t="str">
            <v>6611 Northwest Drive</v>
          </cell>
          <cell r="H14" t="str">
            <v>Mississauga</v>
          </cell>
          <cell r="I14" t="str">
            <v>ON</v>
          </cell>
          <cell r="J14" t="str">
            <v>L4V1L5</v>
          </cell>
          <cell r="K14" t="str">
            <v>CAN</v>
          </cell>
          <cell r="L14" t="str">
            <v>43.7038248</v>
          </cell>
          <cell r="M14" t="str">
            <v>-79.6302753</v>
          </cell>
          <cell r="N14" t="str">
            <v>0</v>
          </cell>
          <cell r="O14" t="str">
            <v>0</v>
          </cell>
          <cell r="P14" t="str">
            <v>0</v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>false</v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>70916</v>
          </cell>
          <cell r="AG14" t="str">
            <v>Pival International Inc. (Storage) - 70916</v>
          </cell>
          <cell r="AH14" t="str">
            <v>Storage</v>
          </cell>
          <cell r="AI14" t="str">
            <v>CAN</v>
          </cell>
          <cell r="AJ14" t="str">
            <v>YES</v>
          </cell>
          <cell r="AK14" t="str">
            <v/>
          </cell>
          <cell r="AL14" t="str">
            <v>560</v>
          </cell>
          <cell r="AM14" t="str">
            <v>DEPOT</v>
          </cell>
          <cell r="AN14" t="str">
            <v/>
          </cell>
          <cell r="AO14" t="str">
            <v>10</v>
          </cell>
          <cell r="AP14" t="str">
            <v/>
          </cell>
          <cell r="AQ14" t="str">
            <v/>
          </cell>
          <cell r="AR14" t="str">
            <v>N</v>
          </cell>
          <cell r="AS14" t="str">
            <v/>
          </cell>
          <cell r="AT14" t="str">
            <v/>
          </cell>
          <cell r="AU14" t="str">
            <v>CA 01</v>
          </cell>
          <cell r="AV14" t="str">
            <v>N</v>
          </cell>
          <cell r="AW14" t="str">
            <v>0.0</v>
          </cell>
          <cell r="AX14" t="str">
            <v>Zone 4</v>
          </cell>
          <cell r="AY14" t="str">
            <v>N</v>
          </cell>
          <cell r="AZ14" t="str">
            <v/>
          </cell>
          <cell r="BA14" t="str">
            <v/>
          </cell>
          <cell r="BB14" t="str">
            <v/>
          </cell>
        </row>
        <row r="15">
          <cell r="A15" t="str">
            <v>D_78887</v>
          </cell>
          <cell r="B15" t="str">
            <v>D_CANL5S1L4_78887</v>
          </cell>
          <cell r="C15" t="str">
            <v>Include</v>
          </cell>
          <cell r="D15" t="str">
            <v/>
          </cell>
          <cell r="E15" t="str">
            <v>Existing</v>
          </cell>
          <cell r="F15" t="str">
            <v>DEPOT</v>
          </cell>
          <cell r="G15" t="str">
            <v/>
          </cell>
          <cell r="H15" t="str">
            <v>MISSISSAUGA</v>
          </cell>
          <cell r="I15" t="str">
            <v>ON</v>
          </cell>
          <cell r="J15" t="str">
            <v>L5S1L4</v>
          </cell>
          <cell r="K15" t="str">
            <v>CAN</v>
          </cell>
          <cell r="L15" t="str">
            <v>43.6550293</v>
          </cell>
          <cell r="M15" t="str">
            <v>-79.67114258</v>
          </cell>
          <cell r="N15" t="str">
            <v>0</v>
          </cell>
          <cell r="O15" t="str">
            <v>8711.94</v>
          </cell>
          <cell r="P15" t="str">
            <v>0</v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>false</v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>78887</v>
          </cell>
          <cell r="AG15" t="str">
            <v>PECO Mississauga (Newpall) - 78887</v>
          </cell>
          <cell r="AH15" t="str">
            <v>Full Service</v>
          </cell>
          <cell r="AI15" t="str">
            <v>ON</v>
          </cell>
          <cell r="AJ15" t="str">
            <v>NO</v>
          </cell>
          <cell r="AK15" t="str">
            <v/>
          </cell>
          <cell r="AL15" t="str">
            <v>560</v>
          </cell>
          <cell r="AM15" t="str">
            <v>DEPOT</v>
          </cell>
          <cell r="AN15" t="str">
            <v>YES</v>
          </cell>
          <cell r="AO15" t="str">
            <v>10</v>
          </cell>
          <cell r="AP15" t="str">
            <v>81616.0</v>
          </cell>
          <cell r="AQ15" t="str">
            <v>NEWPALL Inc. (2552189 Ontario Inc.)</v>
          </cell>
          <cell r="AR15" t="str">
            <v>N</v>
          </cell>
          <cell r="AS15" t="str">
            <v>N</v>
          </cell>
          <cell r="AT15" t="str">
            <v/>
          </cell>
          <cell r="AU15" t="str">
            <v>CA 01</v>
          </cell>
          <cell r="AV15" t="str">
            <v>N</v>
          </cell>
          <cell r="AW15" t="str">
            <v>0.0</v>
          </cell>
          <cell r="AX15" t="str">
            <v>Zone 4</v>
          </cell>
          <cell r="AY15" t="str">
            <v>N</v>
          </cell>
          <cell r="AZ15" t="str">
            <v/>
          </cell>
          <cell r="BA15" t="str">
            <v/>
          </cell>
          <cell r="BB15" t="str">
            <v/>
          </cell>
        </row>
        <row r="16">
          <cell r="A16" t="str">
            <v>D_62469</v>
          </cell>
          <cell r="B16" t="str">
            <v>D_CANL5S1X1_62469</v>
          </cell>
          <cell r="C16" t="str">
            <v>Include</v>
          </cell>
          <cell r="D16" t="str">
            <v/>
          </cell>
          <cell r="E16" t="str">
            <v>Existing</v>
          </cell>
          <cell r="F16" t="str">
            <v>DEPOT</v>
          </cell>
          <cell r="G16" t="str">
            <v/>
          </cell>
          <cell r="H16" t="str">
            <v>MISSISSAUGA</v>
          </cell>
          <cell r="I16" t="str">
            <v>ON</v>
          </cell>
          <cell r="J16" t="str">
            <v>L5S1X1</v>
          </cell>
          <cell r="K16" t="str">
            <v>CAN</v>
          </cell>
          <cell r="L16" t="str">
            <v>43.6912384</v>
          </cell>
          <cell r="M16" t="str">
            <v>-79.67230988</v>
          </cell>
          <cell r="N16" t="str">
            <v>0</v>
          </cell>
          <cell r="O16" t="str">
            <v>42336.62</v>
          </cell>
          <cell r="P16" t="str">
            <v>0</v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>false</v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>62469</v>
          </cell>
          <cell r="AG16" t="str">
            <v>CPC Pallet Recyclers Inc.-Mississauga, ON - 62469</v>
          </cell>
          <cell r="AH16" t="str">
            <v>Full Service</v>
          </cell>
          <cell r="AI16" t="str">
            <v>ON</v>
          </cell>
          <cell r="AJ16" t="str">
            <v>NO</v>
          </cell>
          <cell r="AK16" t="str">
            <v/>
          </cell>
          <cell r="AL16" t="str">
            <v>560</v>
          </cell>
          <cell r="AM16" t="str">
            <v>DEPOT</v>
          </cell>
          <cell r="AN16" t="str">
            <v>YES</v>
          </cell>
          <cell r="AO16" t="str">
            <v>10</v>
          </cell>
          <cell r="AP16" t="str">
            <v>81042.0</v>
          </cell>
          <cell r="AQ16" t="str">
            <v>CPC Pallet Recyclers Inc.</v>
          </cell>
          <cell r="AR16" t="str">
            <v>N</v>
          </cell>
          <cell r="AS16" t="str">
            <v>N</v>
          </cell>
          <cell r="AT16" t="str">
            <v/>
          </cell>
          <cell r="AU16" t="str">
            <v>CA 01</v>
          </cell>
          <cell r="AV16" t="str">
            <v>N</v>
          </cell>
          <cell r="AW16" t="str">
            <v>0.0</v>
          </cell>
          <cell r="AX16" t="str">
            <v>Zone 4</v>
          </cell>
          <cell r="AY16" t="str">
            <v>N</v>
          </cell>
          <cell r="AZ16" t="str">
            <v/>
          </cell>
          <cell r="BA16" t="str">
            <v/>
          </cell>
          <cell r="BB16" t="str">
            <v/>
          </cell>
        </row>
        <row r="17">
          <cell r="A17" t="str">
            <v>D_76954</v>
          </cell>
          <cell r="B17" t="str">
            <v>D_CANR2J0V1_76954</v>
          </cell>
          <cell r="C17" t="str">
            <v>Include</v>
          </cell>
          <cell r="D17" t="str">
            <v/>
          </cell>
          <cell r="E17" t="str">
            <v>Existing</v>
          </cell>
          <cell r="F17" t="str">
            <v>DEPOT</v>
          </cell>
          <cell r="G17" t="str">
            <v>955 Lagimodiere Blvd.</v>
          </cell>
          <cell r="H17" t="str">
            <v>Winnipeg</v>
          </cell>
          <cell r="I17" t="str">
            <v>MB</v>
          </cell>
          <cell r="J17" t="str">
            <v>R2J0V1</v>
          </cell>
          <cell r="K17" t="str">
            <v>CAN</v>
          </cell>
          <cell r="L17" t="str">
            <v>49.8847684</v>
          </cell>
          <cell r="M17" t="str">
            <v>-97.072859</v>
          </cell>
          <cell r="N17" t="str">
            <v>0</v>
          </cell>
          <cell r="O17" t="str">
            <v>2359.44</v>
          </cell>
          <cell r="P17" t="str">
            <v>0</v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>false</v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>76954</v>
          </cell>
          <cell r="AG17" t="str">
            <v>Covert Pallet Inc - 76954</v>
          </cell>
          <cell r="AH17" t="str">
            <v>Sort Only</v>
          </cell>
          <cell r="AI17" t="str">
            <v>CAN</v>
          </cell>
          <cell r="AJ17" t="str">
            <v>NO</v>
          </cell>
          <cell r="AK17" t="str">
            <v/>
          </cell>
          <cell r="AL17" t="str">
            <v>560</v>
          </cell>
          <cell r="AM17" t="str">
            <v>DEPOT</v>
          </cell>
          <cell r="AN17" t="str">
            <v/>
          </cell>
          <cell r="AO17" t="str">
            <v>10</v>
          </cell>
          <cell r="AP17" t="str">
            <v/>
          </cell>
          <cell r="AQ17" t="str">
            <v/>
          </cell>
          <cell r="AR17" t="str">
            <v>N</v>
          </cell>
          <cell r="AS17" t="str">
            <v/>
          </cell>
          <cell r="AT17" t="str">
            <v/>
          </cell>
          <cell r="AU17" t="str">
            <v>CA 01</v>
          </cell>
          <cell r="AV17" t="str">
            <v>N</v>
          </cell>
          <cell r="AW17" t="str">
            <v>0.0</v>
          </cell>
          <cell r="AX17" t="str">
            <v>Zone 4</v>
          </cell>
          <cell r="AY17" t="str">
            <v>N</v>
          </cell>
          <cell r="AZ17" t="str">
            <v/>
          </cell>
          <cell r="BA17" t="str">
            <v/>
          </cell>
          <cell r="BB17" t="str">
            <v/>
          </cell>
        </row>
        <row r="18">
          <cell r="A18" t="str">
            <v>D_61510</v>
          </cell>
          <cell r="B18" t="str">
            <v>D_CANR3H0G4_61510</v>
          </cell>
          <cell r="C18" t="str">
            <v>Exclude</v>
          </cell>
          <cell r="D18" t="str">
            <v/>
          </cell>
          <cell r="E18" t="str">
            <v>Existing</v>
          </cell>
          <cell r="F18" t="str">
            <v>DEPOT</v>
          </cell>
          <cell r="G18" t="str">
            <v/>
          </cell>
          <cell r="H18" t="str">
            <v>WINNIPEG</v>
          </cell>
          <cell r="I18" t="str">
            <v>MB</v>
          </cell>
          <cell r="J18" t="str">
            <v>R3H0G4</v>
          </cell>
          <cell r="K18" t="str">
            <v>CAN</v>
          </cell>
          <cell r="L18" t="str">
            <v>49.90161133</v>
          </cell>
          <cell r="M18" t="str">
            <v>-97.21042633</v>
          </cell>
          <cell r="N18" t="str">
            <v>0</v>
          </cell>
          <cell r="O18" t="str">
            <v>0</v>
          </cell>
          <cell r="P18" t="str">
            <v>0</v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>false</v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>61510</v>
          </cell>
          <cell r="AG18" t="str">
            <v>DLM Logistics Corp-Winnipeg, MB (Sort Only) - 61510</v>
          </cell>
          <cell r="AH18" t="str">
            <v>Sort Only</v>
          </cell>
          <cell r="AI18" t="str">
            <v>MB</v>
          </cell>
          <cell r="AJ18" t="str">
            <v>YES</v>
          </cell>
          <cell r="AK18" t="str">
            <v/>
          </cell>
          <cell r="AL18" t="str">
            <v>560</v>
          </cell>
          <cell r="AM18" t="str">
            <v>DEPOT</v>
          </cell>
          <cell r="AN18" t="str">
            <v>YES</v>
          </cell>
          <cell r="AO18" t="str">
            <v>10</v>
          </cell>
          <cell r="AP18" t="str">
            <v>80532.0</v>
          </cell>
          <cell r="AQ18" t="str">
            <v>DLM Logistics Corp.</v>
          </cell>
          <cell r="AR18" t="str">
            <v>N</v>
          </cell>
          <cell r="AS18" t="str">
            <v>N</v>
          </cell>
          <cell r="AT18" t="str">
            <v/>
          </cell>
          <cell r="AU18" t="str">
            <v>CA 01</v>
          </cell>
          <cell r="AV18" t="str">
            <v>N</v>
          </cell>
          <cell r="AW18" t="str">
            <v>0.0</v>
          </cell>
          <cell r="AX18" t="str">
            <v>Zone 4</v>
          </cell>
          <cell r="AY18" t="str">
            <v>N</v>
          </cell>
          <cell r="AZ18" t="str">
            <v/>
          </cell>
          <cell r="BA18" t="str">
            <v/>
          </cell>
          <cell r="BB18" t="str">
            <v/>
          </cell>
        </row>
        <row r="19">
          <cell r="A19" t="str">
            <v>D_68564</v>
          </cell>
          <cell r="B19" t="str">
            <v>D_CANR3H1H2_68564</v>
          </cell>
          <cell r="C19" t="str">
            <v>Exclude</v>
          </cell>
          <cell r="D19" t="str">
            <v/>
          </cell>
          <cell r="E19" t="str">
            <v>Existing</v>
          </cell>
          <cell r="F19" t="str">
            <v>DEPOT</v>
          </cell>
          <cell r="G19" t="str">
            <v>1596 Saskatchewan Ave</v>
          </cell>
          <cell r="H19" t="str">
            <v>WINNIPEG</v>
          </cell>
          <cell r="I19" t="str">
            <v>MB</v>
          </cell>
          <cell r="J19" t="str">
            <v>R3H1H2</v>
          </cell>
          <cell r="K19" t="str">
            <v>CAN</v>
          </cell>
          <cell r="L19" t="str">
            <v>49.9045685</v>
          </cell>
          <cell r="M19" t="str">
            <v>-97.2131999</v>
          </cell>
          <cell r="N19" t="str">
            <v>0</v>
          </cell>
          <cell r="O19" t="str">
            <v>0</v>
          </cell>
          <cell r="P19" t="str">
            <v>0</v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>false</v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>68564</v>
          </cell>
          <cell r="AG19" t="str">
            <v>Bison Warehouse-Winnipeg, MB (Sort Only) - 68564</v>
          </cell>
          <cell r="AH19" t="str">
            <v>Sort Only</v>
          </cell>
          <cell r="AI19" t="str">
            <v>MB</v>
          </cell>
          <cell r="AJ19" t="str">
            <v>YES</v>
          </cell>
          <cell r="AK19" t="str">
            <v/>
          </cell>
          <cell r="AL19" t="str">
            <v>560</v>
          </cell>
          <cell r="AM19" t="str">
            <v>DEPOT</v>
          </cell>
          <cell r="AN19" t="str">
            <v>YES</v>
          </cell>
          <cell r="AO19" t="str">
            <v>10</v>
          </cell>
          <cell r="AP19" t="str">
            <v>86188.0</v>
          </cell>
          <cell r="AQ19" t="str">
            <v>Bison Transport Inc.</v>
          </cell>
          <cell r="AR19" t="str">
            <v>N</v>
          </cell>
          <cell r="AS19" t="str">
            <v>N</v>
          </cell>
          <cell r="AT19" t="str">
            <v/>
          </cell>
          <cell r="AU19" t="str">
            <v>CA 01</v>
          </cell>
          <cell r="AV19" t="str">
            <v>N</v>
          </cell>
          <cell r="AW19" t="str">
            <v>0.0</v>
          </cell>
          <cell r="AX19" t="str">
            <v>Zone 4</v>
          </cell>
          <cell r="AY19" t="str">
            <v>N</v>
          </cell>
          <cell r="AZ19" t="str">
            <v/>
          </cell>
          <cell r="BA19" t="str">
            <v/>
          </cell>
          <cell r="BB19" t="str">
            <v/>
          </cell>
        </row>
        <row r="20">
          <cell r="A20" t="str">
            <v>D_66692</v>
          </cell>
          <cell r="B20" t="str">
            <v>D_CANT7X5A6_66692</v>
          </cell>
          <cell r="C20" t="str">
            <v>Exclude</v>
          </cell>
          <cell r="D20" t="str">
            <v/>
          </cell>
          <cell r="E20" t="str">
            <v>Existing</v>
          </cell>
          <cell r="F20" t="str">
            <v>DEPOT</v>
          </cell>
          <cell r="G20" t="str">
            <v/>
          </cell>
          <cell r="H20" t="str">
            <v>ACHESON</v>
          </cell>
          <cell r="I20" t="str">
            <v>AB</v>
          </cell>
          <cell r="J20" t="str">
            <v>T7X5A6</v>
          </cell>
          <cell r="K20" t="str">
            <v>CAN</v>
          </cell>
          <cell r="L20" t="str">
            <v>53.56958008</v>
          </cell>
          <cell r="M20" t="str">
            <v>-113.9382172</v>
          </cell>
          <cell r="N20" t="str">
            <v>0</v>
          </cell>
          <cell r="O20" t="str">
            <v>0</v>
          </cell>
          <cell r="P20" t="str">
            <v>0</v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>false</v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>66692</v>
          </cell>
          <cell r="AG20" t="str">
            <v>Save-On-Foods Limited Partners-Acheson, AB (Depot) - 66692</v>
          </cell>
          <cell r="AH20" t="str">
            <v>Distributor Sort</v>
          </cell>
          <cell r="AI20" t="str">
            <v>AB</v>
          </cell>
          <cell r="AJ20" t="str">
            <v>YES</v>
          </cell>
          <cell r="AK20" t="str">
            <v/>
          </cell>
          <cell r="AL20" t="str">
            <v>560</v>
          </cell>
          <cell r="AM20" t="str">
            <v>DEPOT</v>
          </cell>
          <cell r="AN20" t="str">
            <v>YES</v>
          </cell>
          <cell r="AO20" t="str">
            <v>10</v>
          </cell>
          <cell r="AP20" t="str">
            <v>85127.0</v>
          </cell>
          <cell r="AQ20" t="str">
            <v>Save-On-Foods Limited Partnership (Depot)</v>
          </cell>
          <cell r="AR20" t="str">
            <v>N</v>
          </cell>
          <cell r="AS20" t="str">
            <v>N</v>
          </cell>
          <cell r="AT20" t="str">
            <v/>
          </cell>
          <cell r="AU20" t="str">
            <v>CA 01</v>
          </cell>
          <cell r="AV20" t="str">
            <v>N</v>
          </cell>
          <cell r="AW20" t="str">
            <v>0.0</v>
          </cell>
          <cell r="AX20" t="str">
            <v>Zone 4</v>
          </cell>
          <cell r="AY20" t="str">
            <v>N</v>
          </cell>
          <cell r="AZ20" t="str">
            <v/>
          </cell>
          <cell r="BA20" t="str">
            <v/>
          </cell>
          <cell r="BB20" t="str">
            <v/>
          </cell>
        </row>
        <row r="21">
          <cell r="A21" t="str">
            <v>D_53786</v>
          </cell>
          <cell r="B21" t="str">
            <v>D_CANV4G1C1_53786</v>
          </cell>
          <cell r="C21" t="str">
            <v>Include</v>
          </cell>
          <cell r="D21" t="str">
            <v/>
          </cell>
          <cell r="E21" t="str">
            <v>Existing</v>
          </cell>
          <cell r="F21" t="str">
            <v>DEPOT</v>
          </cell>
          <cell r="G21" t="str">
            <v/>
          </cell>
          <cell r="H21" t="str">
            <v>DELTA</v>
          </cell>
          <cell r="I21" t="str">
            <v>BC</v>
          </cell>
          <cell r="J21" t="str">
            <v>V4G1C1</v>
          </cell>
          <cell r="K21" t="str">
            <v>CAN</v>
          </cell>
          <cell r="L21" t="str">
            <v>49.14168167</v>
          </cell>
          <cell r="M21" t="str">
            <v>-122.9999466</v>
          </cell>
          <cell r="N21" t="str">
            <v>0</v>
          </cell>
          <cell r="O21" t="str">
            <v>24276.02</v>
          </cell>
          <cell r="P21" t="str">
            <v>0</v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>false</v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>53786</v>
          </cell>
          <cell r="AG21" t="str">
            <v>18 Wheels Logistics Ltd. - 53786</v>
          </cell>
          <cell r="AH21" t="str">
            <v>Full Service</v>
          </cell>
          <cell r="AI21" t="str">
            <v>BC</v>
          </cell>
          <cell r="AJ21" t="str">
            <v>NO</v>
          </cell>
          <cell r="AK21" t="str">
            <v/>
          </cell>
          <cell r="AL21" t="str">
            <v>560</v>
          </cell>
          <cell r="AM21" t="str">
            <v>DEPOT</v>
          </cell>
          <cell r="AN21" t="str">
            <v>YES</v>
          </cell>
          <cell r="AO21" t="str">
            <v>10</v>
          </cell>
          <cell r="AP21" t="str">
            <v>16207.0</v>
          </cell>
          <cell r="AQ21" t="str">
            <v>18 Wheels Logistics Ltd.</v>
          </cell>
          <cell r="AR21" t="str">
            <v>N</v>
          </cell>
          <cell r="AS21" t="str">
            <v>N</v>
          </cell>
          <cell r="AT21" t="str">
            <v/>
          </cell>
          <cell r="AU21" t="str">
            <v>CA 01</v>
          </cell>
          <cell r="AV21" t="str">
            <v>N</v>
          </cell>
          <cell r="AW21" t="str">
            <v>0.0</v>
          </cell>
          <cell r="AX21" t="str">
            <v>Zone 4</v>
          </cell>
          <cell r="AY21" t="str">
            <v>N</v>
          </cell>
          <cell r="AZ21" t="str">
            <v/>
          </cell>
          <cell r="BA21" t="str">
            <v/>
          </cell>
          <cell r="BB21" t="str">
            <v/>
          </cell>
        </row>
        <row r="22">
          <cell r="A22" t="str">
            <v>D_45488</v>
          </cell>
          <cell r="B22" t="str">
            <v>D_MEX44950_45488</v>
          </cell>
          <cell r="C22" t="str">
            <v>Include</v>
          </cell>
          <cell r="D22" t="str">
            <v/>
          </cell>
          <cell r="E22" t="str">
            <v>Existing</v>
          </cell>
          <cell r="F22" t="str">
            <v>DEPOT</v>
          </cell>
          <cell r="G22" t="str">
            <v/>
          </cell>
          <cell r="H22" t="str">
            <v>GUADALAJARA</v>
          </cell>
          <cell r="I22" t="str">
            <v>JA</v>
          </cell>
          <cell r="J22" t="str">
            <v>44950</v>
          </cell>
          <cell r="K22" t="str">
            <v>MEX</v>
          </cell>
          <cell r="L22" t="str">
            <v>20.6427874</v>
          </cell>
          <cell r="M22" t="str">
            <v>-103.3811348</v>
          </cell>
          <cell r="N22" t="str">
            <v>0</v>
          </cell>
          <cell r="O22" t="str">
            <v>2111.67</v>
          </cell>
          <cell r="P22" t="str">
            <v>0</v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>false</v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>45488</v>
          </cell>
          <cell r="AG22" t="str">
            <v>DESARROLLO DE PRODUCTOS DE MADERA SA DE CV - 45488</v>
          </cell>
          <cell r="AH22" t="str">
            <v>Full Service</v>
          </cell>
          <cell r="AI22" t="str">
            <v>MEX</v>
          </cell>
          <cell r="AJ22" t="str">
            <v>NO</v>
          </cell>
          <cell r="AK22" t="str">
            <v/>
          </cell>
          <cell r="AL22" t="str">
            <v>560</v>
          </cell>
          <cell r="AM22" t="str">
            <v>DEPOT</v>
          </cell>
          <cell r="AN22" t="str">
            <v>YES</v>
          </cell>
          <cell r="AO22" t="str">
            <v>11</v>
          </cell>
          <cell r="AP22" t="str">
            <v>15196.0</v>
          </cell>
          <cell r="AQ22" t="str">
            <v>Pallets De Occidente S.A. De C.V.</v>
          </cell>
          <cell r="AR22" t="str">
            <v>N</v>
          </cell>
          <cell r="AS22" t="str">
            <v>N</v>
          </cell>
          <cell r="AT22" t="str">
            <v/>
          </cell>
          <cell r="AU22" t="str">
            <v>MX 01</v>
          </cell>
          <cell r="AV22" t="str">
            <v>N</v>
          </cell>
          <cell r="AW22" t="str">
            <v>0.0</v>
          </cell>
          <cell r="AX22" t="str">
            <v>Zone 5</v>
          </cell>
          <cell r="AY22" t="str">
            <v>Y</v>
          </cell>
          <cell r="AZ22" t="str">
            <v/>
          </cell>
          <cell r="BA22" t="str">
            <v/>
          </cell>
          <cell r="BB22" t="str">
            <v/>
          </cell>
        </row>
        <row r="23">
          <cell r="A23" t="str">
            <v>D_74082</v>
          </cell>
          <cell r="B23" t="str">
            <v>D_MEX45650_74082</v>
          </cell>
          <cell r="C23" t="str">
            <v>Exclude</v>
          </cell>
          <cell r="D23" t="str">
            <v/>
          </cell>
          <cell r="E23" t="str">
            <v>Existing</v>
          </cell>
          <cell r="F23" t="str">
            <v>DEPOT</v>
          </cell>
          <cell r="G23" t="str">
            <v>KM 7.8 CARRETERA A SAN SEBASITAN EL GRANDE #3510.</v>
          </cell>
          <cell r="H23" t="str">
            <v>TLAJOMULCO DE ZUÃIGA</v>
          </cell>
          <cell r="I23" t="str">
            <v>JAL</v>
          </cell>
          <cell r="J23" t="str">
            <v>45650</v>
          </cell>
          <cell r="K23" t="str">
            <v>MEX</v>
          </cell>
          <cell r="L23" t="str">
            <v>20.510496</v>
          </cell>
          <cell r="M23" t="str">
            <v>-103.40499</v>
          </cell>
          <cell r="N23" t="str">
            <v>0</v>
          </cell>
          <cell r="O23" t="str">
            <v>0</v>
          </cell>
          <cell r="P23" t="str">
            <v>0</v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>false</v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>74082</v>
          </cell>
          <cell r="AG23" t="str">
            <v>DESARROLLO DE PRODUCTOS DE MADERA S.A. DE C.V.(MFG â 74082</v>
          </cell>
          <cell r="AH23" t="str">
            <v>Manufacturing</v>
          </cell>
          <cell r="AI23" t="str">
            <v>MEX</v>
          </cell>
          <cell r="AJ23" t="str">
            <v>YES</v>
          </cell>
          <cell r="AK23" t="str">
            <v/>
          </cell>
          <cell r="AL23" t="str">
            <v>560</v>
          </cell>
          <cell r="AM23" t="str">
            <v>DEPOT</v>
          </cell>
          <cell r="AN23" t="str">
            <v/>
          </cell>
          <cell r="AO23" t="str">
            <v>11</v>
          </cell>
          <cell r="AP23" t="str">
            <v>11111.0</v>
          </cell>
          <cell r="AQ23" t="str">
            <v>DESARROLLO</v>
          </cell>
          <cell r="AR23" t="str">
            <v>N</v>
          </cell>
          <cell r="AS23" t="str">
            <v/>
          </cell>
          <cell r="AT23" t="str">
            <v/>
          </cell>
          <cell r="AU23" t="str">
            <v>MX 01</v>
          </cell>
          <cell r="AV23" t="str">
            <v>N</v>
          </cell>
          <cell r="AW23" t="str">
            <v/>
          </cell>
          <cell r="AX23" t="str">
            <v>Zone 5</v>
          </cell>
          <cell r="AY23" t="str">
            <v>N</v>
          </cell>
          <cell r="AZ23" t="str">
            <v/>
          </cell>
          <cell r="BA23" t="str">
            <v/>
          </cell>
          <cell r="BB23" t="str">
            <v/>
          </cell>
        </row>
        <row r="24">
          <cell r="A24" t="str">
            <v>D_79522</v>
          </cell>
          <cell r="B24" t="str">
            <v>D_MEX54840_79522</v>
          </cell>
          <cell r="C24" t="str">
            <v>Include</v>
          </cell>
          <cell r="D24" t="str">
            <v/>
          </cell>
          <cell r="E24" t="str">
            <v>Existing</v>
          </cell>
          <cell r="F24" t="str">
            <v>DEPOT</v>
          </cell>
          <cell r="G24" t="str">
            <v>Tornero #2</v>
          </cell>
          <cell r="H24" t="str">
            <v>Cuautitlan Izcalli</v>
          </cell>
          <cell r="I24" t="str">
            <v>Estado de Mexico</v>
          </cell>
          <cell r="J24" t="str">
            <v>54840</v>
          </cell>
          <cell r="K24" t="str">
            <v>MEX</v>
          </cell>
          <cell r="L24" t="str">
            <v>19.4441427</v>
          </cell>
          <cell r="M24" t="str">
            <v>-99.2498205</v>
          </cell>
          <cell r="N24" t="str">
            <v>0</v>
          </cell>
          <cell r="O24" t="str">
            <v>0</v>
          </cell>
          <cell r="P24" t="str">
            <v>0</v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>false</v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>79522</v>
          </cell>
          <cell r="AG24" t="str">
            <v>Smart Mexico City - 79522</v>
          </cell>
          <cell r="AH24" t="str">
            <v>Full Service</v>
          </cell>
          <cell r="AI24" t="str">
            <v/>
          </cell>
          <cell r="AJ24" t="str">
            <v>NO</v>
          </cell>
          <cell r="AK24" t="str">
            <v/>
          </cell>
          <cell r="AL24" t="str">
            <v>560</v>
          </cell>
          <cell r="AM24" t="str">
            <v/>
          </cell>
          <cell r="AN24" t="str">
            <v/>
          </cell>
          <cell r="AO24" t="str">
            <v>15</v>
          </cell>
          <cell r="AP24" t="str">
            <v>15410</v>
          </cell>
          <cell r="AQ24" t="str">
            <v>Smart Pallets</v>
          </cell>
          <cell r="AR24" t="str">
            <v>N</v>
          </cell>
          <cell r="AS24" t="str">
            <v/>
          </cell>
          <cell r="AT24" t="str">
            <v/>
          </cell>
          <cell r="AU24" t="str">
            <v>MX 01</v>
          </cell>
          <cell r="AV24" t="str">
            <v/>
          </cell>
          <cell r="AW24" t="str">
            <v/>
          </cell>
          <cell r="AX24" t="str">
            <v>ZONE 5</v>
          </cell>
          <cell r="AY24" t="str">
            <v>N</v>
          </cell>
          <cell r="AZ24" t="str">
            <v/>
          </cell>
          <cell r="BA24" t="str">
            <v/>
          </cell>
          <cell r="BB24" t="str">
            <v/>
          </cell>
        </row>
        <row r="25">
          <cell r="A25" t="str">
            <v>D_75924</v>
          </cell>
          <cell r="B25" t="str">
            <v>D_MEX66052_75924</v>
          </cell>
          <cell r="C25" t="str">
            <v>Include</v>
          </cell>
          <cell r="D25" t="str">
            <v/>
          </cell>
          <cell r="E25" t="str">
            <v>Existing</v>
          </cell>
          <cell r="F25" t="str">
            <v>DEPOT</v>
          </cell>
          <cell r="G25" t="str">
            <v/>
          </cell>
          <cell r="H25" t="str">
            <v>Nueva Castilla</v>
          </cell>
          <cell r="I25" t="str">
            <v>NL</v>
          </cell>
          <cell r="J25" t="str">
            <v>66052</v>
          </cell>
          <cell r="K25" t="str">
            <v>MEX</v>
          </cell>
          <cell r="L25" t="str">
            <v>25.8037726</v>
          </cell>
          <cell r="M25" t="str">
            <v>-100.2752107</v>
          </cell>
          <cell r="N25" t="str">
            <v>0</v>
          </cell>
          <cell r="O25" t="str">
            <v>0</v>
          </cell>
          <cell r="P25" t="str">
            <v>0</v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>false</v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>75924</v>
          </cell>
          <cell r="AG25" t="str">
            <v>UFP Monterrey â MX (NORPAL) (MFG) â 75924</v>
          </cell>
          <cell r="AH25" t="str">
            <v>Manufacturing</v>
          </cell>
          <cell r="AI25" t="str">
            <v>Southern</v>
          </cell>
          <cell r="AJ25" t="str">
            <v>NO</v>
          </cell>
          <cell r="AK25" t="str">
            <v/>
          </cell>
          <cell r="AL25" t="str">
            <v>560</v>
          </cell>
          <cell r="AM25" t="str">
            <v>DEPOT</v>
          </cell>
          <cell r="AN25" t="str">
            <v/>
          </cell>
          <cell r="AO25" t="str">
            <v>11</v>
          </cell>
          <cell r="AP25" t="str">
            <v>0.0</v>
          </cell>
          <cell r="AQ25" t="str">
            <v>UFP</v>
          </cell>
          <cell r="AR25" t="str">
            <v>N</v>
          </cell>
          <cell r="AS25" t="str">
            <v/>
          </cell>
          <cell r="AT25" t="str">
            <v/>
          </cell>
          <cell r="AU25" t="str">
            <v>MX 01</v>
          </cell>
          <cell r="AV25" t="str">
            <v/>
          </cell>
          <cell r="AW25" t="str">
            <v/>
          </cell>
          <cell r="AX25" t="str">
            <v>Zone 5</v>
          </cell>
          <cell r="AY25" t="str">
            <v>Y</v>
          </cell>
          <cell r="AZ25" t="str">
            <v/>
          </cell>
          <cell r="BA25" t="str">
            <v/>
          </cell>
          <cell r="BB25" t="str">
            <v/>
          </cell>
        </row>
        <row r="26">
          <cell r="A26" t="str">
            <v>D_46055</v>
          </cell>
          <cell r="B26" t="str">
            <v>D_MEX66600_46055</v>
          </cell>
          <cell r="C26" t="str">
            <v>Include</v>
          </cell>
          <cell r="D26" t="str">
            <v/>
          </cell>
          <cell r="E26" t="str">
            <v>Existing</v>
          </cell>
          <cell r="F26" t="str">
            <v>DEPOT</v>
          </cell>
          <cell r="G26" t="str">
            <v>Blvd.Carlos Salinas DeGortari</v>
          </cell>
          <cell r="H26" t="str">
            <v>Apodaca</v>
          </cell>
          <cell r="I26" t="str">
            <v>NLE</v>
          </cell>
          <cell r="J26" t="str">
            <v>66600</v>
          </cell>
          <cell r="K26" t="str">
            <v>MEX</v>
          </cell>
          <cell r="L26" t="str">
            <v>25.7494568</v>
          </cell>
          <cell r="M26" t="str">
            <v>-100.2251133</v>
          </cell>
          <cell r="N26" t="str">
            <v>0</v>
          </cell>
          <cell r="O26" t="str">
            <v>0</v>
          </cell>
          <cell r="P26" t="str">
            <v>0</v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>false</v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>46055</v>
          </cell>
          <cell r="AG26" t="str">
            <v>Smart Monterrey - 46055</v>
          </cell>
          <cell r="AH26" t="str">
            <v>Sort Only</v>
          </cell>
          <cell r="AI26" t="str">
            <v/>
          </cell>
          <cell r="AJ26" t="str">
            <v>NO</v>
          </cell>
          <cell r="AK26" t="str">
            <v/>
          </cell>
          <cell r="AL26" t="str">
            <v>560</v>
          </cell>
          <cell r="AM26" t="str">
            <v/>
          </cell>
          <cell r="AN26" t="str">
            <v/>
          </cell>
          <cell r="AO26" t="str">
            <v>15</v>
          </cell>
          <cell r="AP26" t="str">
            <v>15410</v>
          </cell>
          <cell r="AQ26" t="str">
            <v>Smart Pallets</v>
          </cell>
          <cell r="AR26" t="str">
            <v>N</v>
          </cell>
          <cell r="AS26" t="str">
            <v/>
          </cell>
          <cell r="AT26" t="str">
            <v/>
          </cell>
          <cell r="AU26" t="str">
            <v>MX 01</v>
          </cell>
          <cell r="AV26" t="str">
            <v/>
          </cell>
          <cell r="AW26" t="str">
            <v/>
          </cell>
          <cell r="AX26" t="str">
            <v>ZONE 5</v>
          </cell>
          <cell r="AY26" t="str">
            <v>N</v>
          </cell>
          <cell r="AZ26" t="str">
            <v/>
          </cell>
          <cell r="BA26" t="str">
            <v/>
          </cell>
          <cell r="BB26" t="str">
            <v/>
          </cell>
        </row>
        <row r="27">
          <cell r="A27" t="str">
            <v>D_67999</v>
          </cell>
          <cell r="B27" t="str">
            <v>D_MEX76120_67999</v>
          </cell>
          <cell r="C27" t="str">
            <v>Exclude</v>
          </cell>
          <cell r="D27" t="str">
            <v/>
          </cell>
          <cell r="E27" t="str">
            <v>Existing</v>
          </cell>
          <cell r="F27" t="str">
            <v>DEPOT</v>
          </cell>
          <cell r="G27" t="str">
            <v>Av. 5 de Febrero # 1325, Parque Industrial Mabe</v>
          </cell>
          <cell r="H27" t="str">
            <v>Texcoco de Mora</v>
          </cell>
          <cell r="I27" t="str">
            <v>QUE</v>
          </cell>
          <cell r="J27" t="str">
            <v>76120</v>
          </cell>
          <cell r="K27" t="str">
            <v>MEX</v>
          </cell>
          <cell r="L27" t="str">
            <v>21.0553006</v>
          </cell>
          <cell r="M27" t="str">
            <v>-100.4881506</v>
          </cell>
          <cell r="N27" t="str">
            <v>0</v>
          </cell>
          <cell r="O27" t="str">
            <v>0</v>
          </cell>
          <cell r="P27" t="str">
            <v>0</v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>false</v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>67999</v>
          </cell>
          <cell r="AG27" t="str">
            <v>Pallets Texcoco S.A. de C.V.-Queretaro, MX (MFG) - 67999</v>
          </cell>
          <cell r="AH27" t="str">
            <v>Manufacturing</v>
          </cell>
          <cell r="AI27" t="str">
            <v>MEX</v>
          </cell>
          <cell r="AJ27" t="str">
            <v>YES</v>
          </cell>
          <cell r="AK27" t="str">
            <v/>
          </cell>
          <cell r="AL27" t="str">
            <v>560</v>
          </cell>
          <cell r="AM27" t="str">
            <v>DEPOT</v>
          </cell>
          <cell r="AN27" t="str">
            <v/>
          </cell>
          <cell r="AO27" t="str">
            <v>11</v>
          </cell>
          <cell r="AP27" t="str">
            <v>85824.0</v>
          </cell>
          <cell r="AQ27" t="str">
            <v>Tavistock Investment Group MÃ©xico</v>
          </cell>
          <cell r="AR27" t="str">
            <v>N</v>
          </cell>
          <cell r="AS27" t="str">
            <v/>
          </cell>
          <cell r="AT27" t="str">
            <v/>
          </cell>
          <cell r="AU27" t="str">
            <v>MX 01</v>
          </cell>
          <cell r="AV27" t="str">
            <v>N</v>
          </cell>
          <cell r="AW27" t="str">
            <v>0.0</v>
          </cell>
          <cell r="AX27" t="str">
            <v>Zone 5</v>
          </cell>
          <cell r="AY27" t="str">
            <v>N</v>
          </cell>
          <cell r="AZ27" t="str">
            <v/>
          </cell>
          <cell r="BA27" t="str">
            <v/>
          </cell>
          <cell r="BB27" t="str">
            <v/>
          </cell>
        </row>
        <row r="28">
          <cell r="A28" t="str">
            <v>D_70454</v>
          </cell>
          <cell r="B28" t="str">
            <v>D_MEX76120_70454</v>
          </cell>
          <cell r="C28" t="str">
            <v>Exclude</v>
          </cell>
          <cell r="D28" t="str">
            <v/>
          </cell>
          <cell r="E28" t="str">
            <v>Existing</v>
          </cell>
          <cell r="F28" t="str">
            <v>DEPOT</v>
          </cell>
          <cell r="G28" t="str">
            <v>Av.5 de Febrero #1325 Parque Industrial</v>
          </cell>
          <cell r="H28" t="str">
            <v>Queretaro</v>
          </cell>
          <cell r="I28" t="str">
            <v>QUE</v>
          </cell>
          <cell r="J28" t="str">
            <v>76120</v>
          </cell>
          <cell r="K28" t="str">
            <v>MEX</v>
          </cell>
          <cell r="L28" t="str">
            <v>20.6126719</v>
          </cell>
          <cell r="M28" t="str">
            <v>-100.4226836</v>
          </cell>
          <cell r="N28" t="str">
            <v>0</v>
          </cell>
          <cell r="O28" t="str">
            <v>0</v>
          </cell>
          <cell r="P28" t="str">
            <v>0</v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>false</v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>70454</v>
          </cell>
          <cell r="AG28" t="str">
            <v>Pallets Texcoco S.A. de C.V. (Depot) - 70454</v>
          </cell>
          <cell r="AH28" t="str">
            <v>Storage</v>
          </cell>
          <cell r="AI28" t="str">
            <v>MEX</v>
          </cell>
          <cell r="AJ28" t="str">
            <v>YES</v>
          </cell>
          <cell r="AK28" t="str">
            <v/>
          </cell>
          <cell r="AL28" t="str">
            <v>560</v>
          </cell>
          <cell r="AM28" t="str">
            <v>DEPOT</v>
          </cell>
          <cell r="AN28" t="str">
            <v/>
          </cell>
          <cell r="AO28" t="str">
            <v>11</v>
          </cell>
          <cell r="AP28" t="str">
            <v/>
          </cell>
          <cell r="AQ28" t="str">
            <v>Pallets Texcoco S.A. de C.V.</v>
          </cell>
          <cell r="AR28" t="str">
            <v>N</v>
          </cell>
          <cell r="AS28" t="str">
            <v/>
          </cell>
          <cell r="AT28" t="str">
            <v/>
          </cell>
          <cell r="AU28" t="str">
            <v>MX 01</v>
          </cell>
          <cell r="AV28" t="str">
            <v>N</v>
          </cell>
          <cell r="AW28" t="str">
            <v/>
          </cell>
          <cell r="AX28" t="str">
            <v>Zone 5</v>
          </cell>
          <cell r="AY28" t="str">
            <v>N</v>
          </cell>
          <cell r="AZ28" t="str">
            <v/>
          </cell>
          <cell r="BA28" t="str">
            <v/>
          </cell>
          <cell r="BB28" t="str">
            <v/>
          </cell>
        </row>
        <row r="29">
          <cell r="A29" t="str">
            <v>D_67571</v>
          </cell>
          <cell r="B29" t="str">
            <v>D_USA02852_67571</v>
          </cell>
          <cell r="C29" t="str">
            <v>Exclude</v>
          </cell>
          <cell r="D29" t="str">
            <v/>
          </cell>
          <cell r="E29" t="str">
            <v>Existing</v>
          </cell>
          <cell r="F29" t="str">
            <v>DEPOT</v>
          </cell>
          <cell r="G29" t="str">
            <v/>
          </cell>
          <cell r="H29" t="str">
            <v>N. KINGSTOWN</v>
          </cell>
          <cell r="I29" t="str">
            <v>RI</v>
          </cell>
          <cell r="J29" t="str">
            <v>2852</v>
          </cell>
          <cell r="K29" t="str">
            <v>USA</v>
          </cell>
          <cell r="L29" t="str">
            <v>41.58433914</v>
          </cell>
          <cell r="M29" t="str">
            <v>-71.46379852</v>
          </cell>
          <cell r="N29" t="str">
            <v>0</v>
          </cell>
          <cell r="O29" t="str">
            <v>20188</v>
          </cell>
          <cell r="P29" t="str">
            <v>0</v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>false</v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>67571</v>
          </cell>
          <cell r="AG29" t="str">
            <v>Banneker Industries - Quonset - 67571</v>
          </cell>
          <cell r="AH29" t="str">
            <v>Full Service</v>
          </cell>
          <cell r="AI29" t="str">
            <v>NewEngland</v>
          </cell>
          <cell r="AJ29" t="str">
            <v>YES</v>
          </cell>
          <cell r="AK29" t="str">
            <v/>
          </cell>
          <cell r="AL29" t="str">
            <v>560</v>
          </cell>
          <cell r="AM29" t="str">
            <v>DEPOT</v>
          </cell>
          <cell r="AN29" t="str">
            <v>YES</v>
          </cell>
          <cell r="AO29" t="str">
            <v>1</v>
          </cell>
          <cell r="AP29" t="str">
            <v>85516.0</v>
          </cell>
          <cell r="AQ29" t="str">
            <v>Banneker Industries, Inc,</v>
          </cell>
          <cell r="AR29" t="str">
            <v>N</v>
          </cell>
          <cell r="AS29" t="str">
            <v>N</v>
          </cell>
          <cell r="AT29" t="str">
            <v/>
          </cell>
          <cell r="AU29" t="str">
            <v>US 01</v>
          </cell>
          <cell r="AV29" t="str">
            <v>N</v>
          </cell>
          <cell r="AW29" t="str">
            <v>0.0</v>
          </cell>
          <cell r="AX29" t="str">
            <v>Zone 1</v>
          </cell>
          <cell r="AY29" t="str">
            <v>N</v>
          </cell>
          <cell r="AZ29" t="str">
            <v/>
          </cell>
          <cell r="BA29" t="str">
            <v/>
          </cell>
          <cell r="BB29" t="str">
            <v/>
          </cell>
        </row>
        <row r="30">
          <cell r="A30" t="str">
            <v>D_67420</v>
          </cell>
          <cell r="B30" t="str">
            <v>D_USA02865_67420</v>
          </cell>
          <cell r="C30" t="str">
            <v>Exclude</v>
          </cell>
          <cell r="D30" t="str">
            <v/>
          </cell>
          <cell r="E30" t="str">
            <v>Existing</v>
          </cell>
          <cell r="F30" t="str">
            <v>DEPOT</v>
          </cell>
          <cell r="G30" t="str">
            <v/>
          </cell>
          <cell r="H30" t="str">
            <v>LINCOLN</v>
          </cell>
          <cell r="I30" t="str">
            <v>RI</v>
          </cell>
          <cell r="J30" t="str">
            <v>2865</v>
          </cell>
          <cell r="K30" t="str">
            <v>USA</v>
          </cell>
          <cell r="L30" t="str">
            <v>41.91025925</v>
          </cell>
          <cell r="M30" t="str">
            <v>-71.43804169</v>
          </cell>
          <cell r="N30" t="str">
            <v>0</v>
          </cell>
          <cell r="O30" t="str">
            <v>0</v>
          </cell>
          <cell r="P30" t="str">
            <v>0</v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>false</v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>67420</v>
          </cell>
          <cell r="AG30" t="str">
            <v>Banneker Industries, Inc. - 67420</v>
          </cell>
          <cell r="AH30" t="str">
            <v>Full Service</v>
          </cell>
          <cell r="AI30" t="str">
            <v>NewEngland</v>
          </cell>
          <cell r="AJ30" t="str">
            <v>YES</v>
          </cell>
          <cell r="AK30" t="str">
            <v/>
          </cell>
          <cell r="AL30" t="str">
            <v>560</v>
          </cell>
          <cell r="AM30" t="str">
            <v>DEPOT</v>
          </cell>
          <cell r="AN30" t="str">
            <v>YES</v>
          </cell>
          <cell r="AO30" t="str">
            <v>1</v>
          </cell>
          <cell r="AP30" t="str">
            <v>85516.0</v>
          </cell>
          <cell r="AQ30" t="str">
            <v>Banneker Industries, Inc,</v>
          </cell>
          <cell r="AR30" t="str">
            <v>N</v>
          </cell>
          <cell r="AS30" t="str">
            <v>N</v>
          </cell>
          <cell r="AT30" t="str">
            <v/>
          </cell>
          <cell r="AU30" t="str">
            <v>US 01</v>
          </cell>
          <cell r="AV30" t="str">
            <v>N</v>
          </cell>
          <cell r="AW30" t="str">
            <v>0.0</v>
          </cell>
          <cell r="AX30" t="str">
            <v>Zone 1</v>
          </cell>
          <cell r="AY30" t="str">
            <v>N</v>
          </cell>
          <cell r="AZ30" t="str">
            <v/>
          </cell>
          <cell r="BA30" t="str">
            <v/>
          </cell>
          <cell r="BB30" t="str">
            <v/>
          </cell>
        </row>
        <row r="31">
          <cell r="A31" t="str">
            <v>D_65239</v>
          </cell>
          <cell r="B31" t="str">
            <v>D_USA07114_65239</v>
          </cell>
          <cell r="C31" t="str">
            <v>Exclude</v>
          </cell>
          <cell r="D31" t="str">
            <v/>
          </cell>
          <cell r="E31" t="str">
            <v>Existing</v>
          </cell>
          <cell r="F31" t="str">
            <v>DEPOT</v>
          </cell>
          <cell r="G31" t="str">
            <v/>
          </cell>
          <cell r="H31" t="str">
            <v>NEWARK</v>
          </cell>
          <cell r="I31" t="str">
            <v>NJ</v>
          </cell>
          <cell r="J31" t="str">
            <v>7114</v>
          </cell>
          <cell r="K31" t="str">
            <v>USA</v>
          </cell>
          <cell r="L31" t="str">
            <v>40.71345139</v>
          </cell>
          <cell r="M31" t="str">
            <v>-74.17417908</v>
          </cell>
          <cell r="N31" t="str">
            <v>0</v>
          </cell>
          <cell r="O31" t="str">
            <v>0</v>
          </cell>
          <cell r="P31" t="str">
            <v>0</v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>false</v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>65239</v>
          </cell>
          <cell r="AG31" t="str">
            <v>Salson Logistics - 65239</v>
          </cell>
          <cell r="AH31" t="str">
            <v>Sort Only</v>
          </cell>
          <cell r="AI31" t="str">
            <v>MidAtlantic</v>
          </cell>
          <cell r="AJ31" t="str">
            <v>YES</v>
          </cell>
          <cell r="AK31" t="str">
            <v/>
          </cell>
          <cell r="AL31" t="str">
            <v>560</v>
          </cell>
          <cell r="AM31" t="str">
            <v>DEPOT</v>
          </cell>
          <cell r="AN31" t="str">
            <v>YES</v>
          </cell>
          <cell r="AO31" t="str">
            <v>2</v>
          </cell>
          <cell r="AP31" t="str">
            <v>84450.0</v>
          </cell>
          <cell r="AQ31" t="str">
            <v>Salson Logistics</v>
          </cell>
          <cell r="AR31" t="str">
            <v>N</v>
          </cell>
          <cell r="AS31" t="str">
            <v>N</v>
          </cell>
          <cell r="AT31" t="str">
            <v/>
          </cell>
          <cell r="AU31" t="str">
            <v>US 02a</v>
          </cell>
          <cell r="AV31" t="str">
            <v>N</v>
          </cell>
          <cell r="AW31" t="str">
            <v>0.0</v>
          </cell>
          <cell r="AX31" t="str">
            <v>Zone 1</v>
          </cell>
          <cell r="AY31" t="str">
            <v>N</v>
          </cell>
          <cell r="AZ31" t="str">
            <v/>
          </cell>
          <cell r="BA31" t="str">
            <v/>
          </cell>
          <cell r="BB31" t="str">
            <v/>
          </cell>
        </row>
        <row r="32">
          <cell r="A32" t="str">
            <v>D_74012</v>
          </cell>
          <cell r="B32" t="str">
            <v>D_USA08009_74012</v>
          </cell>
          <cell r="C32" t="str">
            <v>Exclude</v>
          </cell>
          <cell r="D32" t="str">
            <v/>
          </cell>
          <cell r="E32" t="str">
            <v>Existing</v>
          </cell>
          <cell r="F32" t="str">
            <v>DEPOT</v>
          </cell>
          <cell r="G32" t="str">
            <v>101 Jackson rd</v>
          </cell>
          <cell r="H32" t="str">
            <v>Berlin</v>
          </cell>
          <cell r="I32" t="str">
            <v>NJ</v>
          </cell>
          <cell r="J32" t="str">
            <v>8009</v>
          </cell>
          <cell r="K32" t="str">
            <v>USA</v>
          </cell>
          <cell r="L32" t="str">
            <v>39.782804</v>
          </cell>
          <cell r="M32" t="str">
            <v>-74.9050638</v>
          </cell>
          <cell r="N32" t="str">
            <v>0</v>
          </cell>
          <cell r="O32" t="str">
            <v>7475</v>
          </cell>
          <cell r="P32" t="str">
            <v>0</v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>false</v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>74012</v>
          </cell>
          <cell r="AG32" t="str">
            <v>UFP Berlin LLC - 74012</v>
          </cell>
          <cell r="AH32" t="str">
            <v>Full Service</v>
          </cell>
          <cell r="AI32" t="str">
            <v>MidAtlantic</v>
          </cell>
          <cell r="AJ32" t="str">
            <v>YES</v>
          </cell>
          <cell r="AK32" t="str">
            <v/>
          </cell>
          <cell r="AL32" t="str">
            <v>560</v>
          </cell>
          <cell r="AM32" t="str">
            <v>DEPOT</v>
          </cell>
          <cell r="AN32" t="str">
            <v/>
          </cell>
          <cell r="AO32" t="str">
            <v>1</v>
          </cell>
          <cell r="AP32" t="str">
            <v/>
          </cell>
          <cell r="AQ32" t="str">
            <v>UFP Industries, LLC</v>
          </cell>
          <cell r="AR32" t="str">
            <v>N</v>
          </cell>
          <cell r="AS32" t="str">
            <v/>
          </cell>
          <cell r="AT32" t="str">
            <v/>
          </cell>
          <cell r="AU32" t="str">
            <v>US 01</v>
          </cell>
          <cell r="AV32" t="str">
            <v>N</v>
          </cell>
          <cell r="AW32" t="str">
            <v/>
          </cell>
          <cell r="AX32" t="str">
            <v>Zone 1</v>
          </cell>
          <cell r="AY32" t="str">
            <v>N</v>
          </cell>
          <cell r="AZ32" t="str">
            <v/>
          </cell>
          <cell r="BA32" t="str">
            <v/>
          </cell>
          <cell r="BB32" t="str">
            <v/>
          </cell>
        </row>
        <row r="33">
          <cell r="A33" t="str">
            <v>D_75843</v>
          </cell>
          <cell r="B33" t="str">
            <v>D_USA08067_75843</v>
          </cell>
          <cell r="C33" t="str">
            <v>Include</v>
          </cell>
          <cell r="D33" t="str">
            <v/>
          </cell>
          <cell r="E33" t="str">
            <v>Existing</v>
          </cell>
          <cell r="F33" t="str">
            <v>DEPOT</v>
          </cell>
          <cell r="G33" t="str">
            <v>1 Sorbello Road</v>
          </cell>
          <cell r="H33" t="str">
            <v>SWEDSBORO</v>
          </cell>
          <cell r="I33" t="str">
            <v>NJ</v>
          </cell>
          <cell r="J33" t="str">
            <v>8067</v>
          </cell>
          <cell r="K33" t="str">
            <v>USA</v>
          </cell>
          <cell r="L33" t="str">
            <v>39.75355911</v>
          </cell>
          <cell r="M33" t="str">
            <v>-75.32163239</v>
          </cell>
          <cell r="N33" t="str">
            <v>0</v>
          </cell>
          <cell r="O33" t="str">
            <v>0</v>
          </cell>
          <cell r="P33" t="str">
            <v>0</v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>false</v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>75843</v>
          </cell>
          <cell r="AG33" t="str">
            <v>Rehrig - Pedricktown, NJ (WSD) - 75843</v>
          </cell>
          <cell r="AH33" t="str">
            <v>Distributor Sort</v>
          </cell>
          <cell r="AI33" t="str">
            <v>MidAtlantic</v>
          </cell>
          <cell r="AJ33" t="str">
            <v>NO</v>
          </cell>
          <cell r="AK33" t="str">
            <v/>
          </cell>
          <cell r="AL33" t="str">
            <v>560</v>
          </cell>
          <cell r="AM33" t="str">
            <v>DEPOT</v>
          </cell>
          <cell r="AN33" t="str">
            <v>YES</v>
          </cell>
          <cell r="AO33" t="str">
            <v>2</v>
          </cell>
          <cell r="AP33" t="str">
            <v>17246.0</v>
          </cell>
          <cell r="AQ33" t="str">
            <v>WalMart Sort Distributor (WSD)</v>
          </cell>
          <cell r="AR33" t="str">
            <v>N</v>
          </cell>
          <cell r="AS33" t="str">
            <v>N</v>
          </cell>
          <cell r="AT33" t="str">
            <v/>
          </cell>
          <cell r="AU33" t="str">
            <v>US 02a</v>
          </cell>
          <cell r="AV33" t="str">
            <v>N</v>
          </cell>
          <cell r="AW33" t="str">
            <v>0.0</v>
          </cell>
          <cell r="AX33" t="str">
            <v>Zone 1</v>
          </cell>
          <cell r="AY33" t="str">
            <v>N</v>
          </cell>
          <cell r="AZ33" t="str">
            <v/>
          </cell>
          <cell r="BA33" t="str">
            <v/>
          </cell>
          <cell r="BB33" t="str">
            <v/>
          </cell>
        </row>
        <row r="34">
          <cell r="A34" t="str">
            <v>D_58896</v>
          </cell>
          <cell r="B34" t="str">
            <v>D_USA08085_58896</v>
          </cell>
          <cell r="C34" t="str">
            <v>Include</v>
          </cell>
          <cell r="D34" t="str">
            <v/>
          </cell>
          <cell r="E34" t="str">
            <v>Existing</v>
          </cell>
          <cell r="F34" t="str">
            <v>DEPOT</v>
          </cell>
          <cell r="G34" t="str">
            <v>1130 Commerce Blvd</v>
          </cell>
          <cell r="H34" t="str">
            <v>Swedesboro</v>
          </cell>
          <cell r="I34" t="str">
            <v>NJ</v>
          </cell>
          <cell r="J34" t="str">
            <v>08085</v>
          </cell>
          <cell r="K34" t="str">
            <v>USA</v>
          </cell>
          <cell r="L34" t="str">
            <v>39.766854</v>
          </cell>
          <cell r="M34" t="str">
            <v>-75.3765595</v>
          </cell>
          <cell r="N34" t="str">
            <v>0</v>
          </cell>
          <cell r="O34" t="str">
            <v>0</v>
          </cell>
          <cell r="P34" t="str">
            <v>0</v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>false</v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>58896</v>
          </cell>
          <cell r="AG34" t="str">
            <v>Rehrig-Logan Township, NJ (WSD) - 58896</v>
          </cell>
          <cell r="AH34" t="str">
            <v>Distributor Sort</v>
          </cell>
          <cell r="AI34" t="str">
            <v/>
          </cell>
          <cell r="AJ34" t="str">
            <v>NO</v>
          </cell>
          <cell r="AK34" t="str">
            <v/>
          </cell>
          <cell r="AL34" t="str">
            <v>560</v>
          </cell>
          <cell r="AM34" t="str">
            <v/>
          </cell>
          <cell r="AN34" t="str">
            <v/>
          </cell>
          <cell r="AO34" t="str">
            <v>2</v>
          </cell>
          <cell r="AP34" t="str">
            <v>17246</v>
          </cell>
          <cell r="AQ34" t="str">
            <v>WalMart Sort Distributor (WSD)</v>
          </cell>
          <cell r="AR34" t="str">
            <v>N</v>
          </cell>
          <cell r="AS34" t="str">
            <v/>
          </cell>
          <cell r="AT34" t="str">
            <v/>
          </cell>
          <cell r="AU34" t="str">
            <v>US 02a</v>
          </cell>
          <cell r="AV34" t="str">
            <v/>
          </cell>
          <cell r="AW34" t="str">
            <v/>
          </cell>
          <cell r="AX34" t="str">
            <v>ZONE 1</v>
          </cell>
          <cell r="AY34" t="str">
            <v>N</v>
          </cell>
          <cell r="AZ34" t="str">
            <v/>
          </cell>
          <cell r="BA34" t="str">
            <v/>
          </cell>
          <cell r="BB34" t="str">
            <v/>
          </cell>
        </row>
        <row r="35">
          <cell r="A35" t="str">
            <v>D_66673</v>
          </cell>
          <cell r="B35" t="str">
            <v>D_USA08810_66673</v>
          </cell>
          <cell r="C35" t="str">
            <v>Include</v>
          </cell>
          <cell r="D35" t="str">
            <v/>
          </cell>
          <cell r="E35" t="str">
            <v>Existing</v>
          </cell>
          <cell r="F35" t="str">
            <v>DEPOT</v>
          </cell>
          <cell r="G35" t="str">
            <v/>
          </cell>
          <cell r="H35" t="str">
            <v>DAYTON</v>
          </cell>
          <cell r="I35" t="str">
            <v>NJ</v>
          </cell>
          <cell r="J35" t="str">
            <v>8810</v>
          </cell>
          <cell r="K35" t="str">
            <v>USA</v>
          </cell>
          <cell r="L35" t="str">
            <v>40.3757515</v>
          </cell>
          <cell r="M35" t="str">
            <v>-74.51341248</v>
          </cell>
          <cell r="N35" t="str">
            <v>0</v>
          </cell>
          <cell r="O35" t="str">
            <v>36509.55</v>
          </cell>
          <cell r="P35" t="str">
            <v>0</v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>false</v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>66673</v>
          </cell>
          <cell r="AG35" t="str">
            <v>Just Logistics Inc - 66673</v>
          </cell>
          <cell r="AH35" t="str">
            <v>Sort Only</v>
          </cell>
          <cell r="AI35" t="str">
            <v>MidAtlantic</v>
          </cell>
          <cell r="AJ35" t="str">
            <v>NO</v>
          </cell>
          <cell r="AK35" t="str">
            <v/>
          </cell>
          <cell r="AL35" t="str">
            <v>560</v>
          </cell>
          <cell r="AM35" t="str">
            <v>DEPOT</v>
          </cell>
          <cell r="AN35" t="str">
            <v>YES</v>
          </cell>
          <cell r="AO35" t="str">
            <v>2</v>
          </cell>
          <cell r="AP35" t="str">
            <v>85119.0</v>
          </cell>
          <cell r="AQ35" t="str">
            <v>Just Logistics Group Inc</v>
          </cell>
          <cell r="AR35" t="str">
            <v>N</v>
          </cell>
          <cell r="AS35" t="str">
            <v>N</v>
          </cell>
          <cell r="AT35" t="str">
            <v/>
          </cell>
          <cell r="AU35" t="str">
            <v>US 02a</v>
          </cell>
          <cell r="AV35" t="str">
            <v>N</v>
          </cell>
          <cell r="AW35" t="str">
            <v>0.0</v>
          </cell>
          <cell r="AX35" t="str">
            <v>Zone 1</v>
          </cell>
          <cell r="AY35" t="str">
            <v>N</v>
          </cell>
          <cell r="AZ35" t="str">
            <v/>
          </cell>
          <cell r="BA35" t="str">
            <v/>
          </cell>
          <cell r="BB35" t="str">
            <v/>
          </cell>
        </row>
        <row r="36">
          <cell r="A36" t="str">
            <v>D_42707</v>
          </cell>
          <cell r="B36" t="str">
            <v>D_USA08831_42707</v>
          </cell>
          <cell r="C36" t="str">
            <v>Include</v>
          </cell>
          <cell r="D36" t="str">
            <v/>
          </cell>
          <cell r="E36" t="str">
            <v>Existing</v>
          </cell>
          <cell r="F36" t="str">
            <v>DEPOT</v>
          </cell>
          <cell r="G36" t="str">
            <v>10 Costco Drive</v>
          </cell>
          <cell r="H36" t="str">
            <v>Monroe Township</v>
          </cell>
          <cell r="I36" t="str">
            <v>NJ</v>
          </cell>
          <cell r="J36" t="str">
            <v>08831</v>
          </cell>
          <cell r="K36" t="str">
            <v>USA</v>
          </cell>
          <cell r="L36" t="str">
            <v>40.355108</v>
          </cell>
          <cell r="M36" t="str">
            <v>-74.452481</v>
          </cell>
          <cell r="N36" t="str">
            <v>0</v>
          </cell>
          <cell r="O36" t="str">
            <v>0</v>
          </cell>
          <cell r="P36" t="str">
            <v>0</v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>false</v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>42707</v>
          </cell>
          <cell r="AG36" t="str">
            <v>Costco-Monroe Township, NJ (Depot) - 42707</v>
          </cell>
          <cell r="AH36" t="str">
            <v>Distributor Sort</v>
          </cell>
          <cell r="AI36" t="str">
            <v/>
          </cell>
          <cell r="AJ36" t="str">
            <v>NO</v>
          </cell>
          <cell r="AK36" t="str">
            <v/>
          </cell>
          <cell r="AL36" t="str">
            <v>560</v>
          </cell>
          <cell r="AM36" t="str">
            <v/>
          </cell>
          <cell r="AN36" t="str">
            <v/>
          </cell>
          <cell r="AO36" t="str">
            <v>2</v>
          </cell>
          <cell r="AP36" t="str">
            <v>14418</v>
          </cell>
          <cell r="AQ36" t="str">
            <v>Costco Corporate (Depot) - US</v>
          </cell>
          <cell r="AR36" t="str">
            <v>N</v>
          </cell>
          <cell r="AS36" t="str">
            <v/>
          </cell>
          <cell r="AT36" t="str">
            <v/>
          </cell>
          <cell r="AU36" t="str">
            <v>US 02a</v>
          </cell>
          <cell r="AV36" t="str">
            <v/>
          </cell>
          <cell r="AW36" t="str">
            <v/>
          </cell>
          <cell r="AX36" t="str">
            <v>ZONE 1</v>
          </cell>
          <cell r="AY36" t="str">
            <v>N</v>
          </cell>
          <cell r="AZ36" t="str">
            <v/>
          </cell>
          <cell r="BA36" t="str">
            <v/>
          </cell>
          <cell r="BB36" t="str">
            <v/>
          </cell>
        </row>
        <row r="37">
          <cell r="A37" t="str">
            <v>D_50282</v>
          </cell>
          <cell r="B37" t="str">
            <v>D_USA12010_50282</v>
          </cell>
          <cell r="C37" t="str">
            <v>Exclude</v>
          </cell>
          <cell r="D37" t="str">
            <v/>
          </cell>
          <cell r="E37" t="str">
            <v>Existing</v>
          </cell>
          <cell r="F37" t="str">
            <v>DEPOT</v>
          </cell>
          <cell r="G37" t="str">
            <v/>
          </cell>
          <cell r="H37" t="str">
            <v>AMSTERDAM</v>
          </cell>
          <cell r="I37" t="str">
            <v>NY</v>
          </cell>
          <cell r="J37" t="str">
            <v>12010</v>
          </cell>
          <cell r="K37" t="str">
            <v>USA</v>
          </cell>
          <cell r="L37" t="str">
            <v>42.9236412</v>
          </cell>
          <cell r="M37" t="str">
            <v>-74.17086029</v>
          </cell>
          <cell r="N37" t="str">
            <v>0</v>
          </cell>
          <cell r="O37" t="str">
            <v>0</v>
          </cell>
          <cell r="P37" t="str">
            <v>0</v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>false</v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>50282</v>
          </cell>
          <cell r="AG37" t="str">
            <v>Power Pallet - 50282</v>
          </cell>
          <cell r="AH37" t="str">
            <v>Full Service</v>
          </cell>
          <cell r="AI37" t="str">
            <v>MidAtlantic</v>
          </cell>
          <cell r="AJ37" t="str">
            <v>YES</v>
          </cell>
          <cell r="AK37" t="str">
            <v/>
          </cell>
          <cell r="AL37" t="str">
            <v>560</v>
          </cell>
          <cell r="AM37" t="str">
            <v>DEPOT</v>
          </cell>
          <cell r="AN37" t="str">
            <v>YES</v>
          </cell>
          <cell r="AO37" t="str">
            <v>1</v>
          </cell>
          <cell r="AP37" t="str">
            <v>14797.0</v>
          </cell>
          <cell r="AQ37" t="str">
            <v>Power Pallet</v>
          </cell>
          <cell r="AR37" t="str">
            <v>N</v>
          </cell>
          <cell r="AS37" t="str">
            <v>N</v>
          </cell>
          <cell r="AT37" t="str">
            <v/>
          </cell>
          <cell r="AU37" t="str">
            <v>US 01</v>
          </cell>
          <cell r="AV37" t="str">
            <v>N</v>
          </cell>
          <cell r="AW37" t="str">
            <v>0.0</v>
          </cell>
          <cell r="AX37" t="str">
            <v>Zone 1</v>
          </cell>
          <cell r="AY37" t="str">
            <v>N</v>
          </cell>
          <cell r="AZ37" t="str">
            <v/>
          </cell>
          <cell r="BA37" t="str">
            <v/>
          </cell>
          <cell r="BB37" t="str">
            <v/>
          </cell>
        </row>
        <row r="38">
          <cell r="A38" t="str">
            <v>D_58950</v>
          </cell>
          <cell r="B38" t="str">
            <v>D_USA12078_58950</v>
          </cell>
          <cell r="C38" t="str">
            <v>Include</v>
          </cell>
          <cell r="D38" t="str">
            <v/>
          </cell>
          <cell r="E38" t="str">
            <v>Existing</v>
          </cell>
          <cell r="F38" t="str">
            <v>DEPOT</v>
          </cell>
          <cell r="G38" t="str">
            <v/>
          </cell>
          <cell r="H38" t="str">
            <v>GLOVERSVILLE</v>
          </cell>
          <cell r="I38" t="str">
            <v>NY</v>
          </cell>
          <cell r="J38" t="str">
            <v>12078</v>
          </cell>
          <cell r="K38" t="str">
            <v>USA</v>
          </cell>
          <cell r="L38" t="str">
            <v>43.05450058</v>
          </cell>
          <cell r="M38" t="str">
            <v>-74.33833313</v>
          </cell>
          <cell r="N38" t="str">
            <v>0</v>
          </cell>
          <cell r="O38" t="str">
            <v>0</v>
          </cell>
          <cell r="P38" t="str">
            <v>0</v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>false</v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>58950</v>
          </cell>
          <cell r="AG38" t="str">
            <v>Rehrig - Gloversville, NY (WSD) - 58950</v>
          </cell>
          <cell r="AH38" t="str">
            <v>Distributor Sort</v>
          </cell>
          <cell r="AI38" t="str">
            <v>MidAtlantic</v>
          </cell>
          <cell r="AJ38" t="str">
            <v>NO</v>
          </cell>
          <cell r="AK38" t="str">
            <v/>
          </cell>
          <cell r="AL38" t="str">
            <v>560</v>
          </cell>
          <cell r="AM38" t="str">
            <v>DEPOT</v>
          </cell>
          <cell r="AN38" t="str">
            <v>YES</v>
          </cell>
          <cell r="AO38" t="str">
            <v>1</v>
          </cell>
          <cell r="AP38" t="str">
            <v>17246.0</v>
          </cell>
          <cell r="AQ38" t="str">
            <v>WalMart Sort Distributor (WSD)</v>
          </cell>
          <cell r="AR38" t="str">
            <v>N</v>
          </cell>
          <cell r="AS38" t="str">
            <v>N</v>
          </cell>
          <cell r="AT38" t="str">
            <v/>
          </cell>
          <cell r="AU38" t="str">
            <v>US 01</v>
          </cell>
          <cell r="AV38" t="str">
            <v>N</v>
          </cell>
          <cell r="AW38" t="str">
            <v>0.0</v>
          </cell>
          <cell r="AX38" t="str">
            <v>Zone 1</v>
          </cell>
          <cell r="AY38" t="str">
            <v>N</v>
          </cell>
          <cell r="AZ38" t="str">
            <v/>
          </cell>
          <cell r="BA38" t="str">
            <v/>
          </cell>
          <cell r="BB38" t="str">
            <v/>
          </cell>
        </row>
        <row r="39">
          <cell r="A39" t="str">
            <v>D_70318</v>
          </cell>
          <cell r="B39" t="str">
            <v>D_USA12085_70318</v>
          </cell>
          <cell r="C39" t="str">
            <v>Include</v>
          </cell>
          <cell r="D39" t="str">
            <v/>
          </cell>
          <cell r="E39" t="str">
            <v>Existing</v>
          </cell>
          <cell r="F39" t="str">
            <v>DEPOT</v>
          </cell>
          <cell r="G39" t="str">
            <v/>
          </cell>
          <cell r="H39" t="str">
            <v>ALBANY</v>
          </cell>
          <cell r="I39" t="str">
            <v>NY</v>
          </cell>
          <cell r="J39" t="str">
            <v>12085</v>
          </cell>
          <cell r="K39" t="str">
            <v>USA</v>
          </cell>
          <cell r="L39" t="str">
            <v>42.6982438</v>
          </cell>
          <cell r="M39" t="str">
            <v>-73.9690295</v>
          </cell>
          <cell r="N39" t="str">
            <v>0</v>
          </cell>
          <cell r="O39" t="str">
            <v>10296.88</v>
          </cell>
          <cell r="P39" t="str">
            <v>0</v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>false</v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>70318</v>
          </cell>
          <cell r="AG39" t="str">
            <v>PECO Albany (Rotterdam) - 70318</v>
          </cell>
          <cell r="AH39" t="str">
            <v>Full Service</v>
          </cell>
          <cell r="AI39" t="str">
            <v>MidAtlantic</v>
          </cell>
          <cell r="AJ39" t="str">
            <v>NO</v>
          </cell>
          <cell r="AK39" t="str">
            <v/>
          </cell>
          <cell r="AL39" t="str">
            <v>560</v>
          </cell>
          <cell r="AM39" t="str">
            <v>DEPOT</v>
          </cell>
          <cell r="AN39" t="str">
            <v>YES</v>
          </cell>
          <cell r="AO39" t="str">
            <v>1</v>
          </cell>
          <cell r="AP39" t="str">
            <v>86164.0</v>
          </cell>
          <cell r="AQ39" t="str">
            <v>PECO Pallet Albany</v>
          </cell>
          <cell r="AR39" t="str">
            <v>N</v>
          </cell>
          <cell r="AS39" t="str">
            <v>N</v>
          </cell>
          <cell r="AT39" t="str">
            <v/>
          </cell>
          <cell r="AU39" t="str">
            <v>US 01</v>
          </cell>
          <cell r="AV39" t="str">
            <v>N</v>
          </cell>
          <cell r="AW39" t="str">
            <v>0.0</v>
          </cell>
          <cell r="AX39" t="str">
            <v>Zone 1</v>
          </cell>
          <cell r="AY39" t="str">
            <v>N</v>
          </cell>
          <cell r="AZ39" t="str">
            <v/>
          </cell>
          <cell r="BA39" t="str">
            <v/>
          </cell>
          <cell r="BB39" t="str">
            <v/>
          </cell>
        </row>
        <row r="40">
          <cell r="A40" t="str">
            <v>D_59141</v>
          </cell>
          <cell r="B40" t="str">
            <v>D_USA12303_59141</v>
          </cell>
          <cell r="C40" t="str">
            <v>Include</v>
          </cell>
          <cell r="D40" t="str">
            <v/>
          </cell>
          <cell r="E40" t="str">
            <v>Existing</v>
          </cell>
          <cell r="F40" t="str">
            <v>DEPOT</v>
          </cell>
          <cell r="G40" t="str">
            <v/>
          </cell>
          <cell r="H40" t="str">
            <v>SCOTIA</v>
          </cell>
          <cell r="I40" t="str">
            <v>NY</v>
          </cell>
          <cell r="J40" t="str">
            <v>12303</v>
          </cell>
          <cell r="K40" t="str">
            <v>USA</v>
          </cell>
          <cell r="L40" t="str">
            <v>42.78312302</v>
          </cell>
          <cell r="M40" t="str">
            <v>-73.93859863</v>
          </cell>
          <cell r="N40" t="str">
            <v>0</v>
          </cell>
          <cell r="O40" t="str">
            <v>0</v>
          </cell>
          <cell r="P40" t="str">
            <v>0</v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>false</v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>59141</v>
          </cell>
          <cell r="AG40" t="str">
            <v>Adirondack Beverage (Sort Only) - 59141</v>
          </cell>
          <cell r="AH40" t="str">
            <v>Renter Sort</v>
          </cell>
          <cell r="AI40" t="str">
            <v>MidAtlantic</v>
          </cell>
          <cell r="AJ40" t="str">
            <v>NO</v>
          </cell>
          <cell r="AK40" t="str">
            <v/>
          </cell>
          <cell r="AL40" t="str">
            <v>560</v>
          </cell>
          <cell r="AM40" t="str">
            <v>DEPOT</v>
          </cell>
          <cell r="AN40" t="str">
            <v>YES</v>
          </cell>
          <cell r="AO40" t="str">
            <v>1</v>
          </cell>
          <cell r="AP40" t="str">
            <v>17702.0</v>
          </cell>
          <cell r="AQ40" t="str">
            <v>Adirondack Beverage - Sort Only</v>
          </cell>
          <cell r="AR40" t="str">
            <v>N</v>
          </cell>
          <cell r="AS40" t="str">
            <v>N</v>
          </cell>
          <cell r="AT40" t="str">
            <v/>
          </cell>
          <cell r="AU40" t="str">
            <v>US 01</v>
          </cell>
          <cell r="AV40" t="str">
            <v>N</v>
          </cell>
          <cell r="AW40" t="str">
            <v>0.0</v>
          </cell>
          <cell r="AX40" t="str">
            <v>Zone 1</v>
          </cell>
          <cell r="AY40" t="str">
            <v>N</v>
          </cell>
          <cell r="AZ40" t="str">
            <v/>
          </cell>
          <cell r="BA40" t="str">
            <v/>
          </cell>
          <cell r="BB40" t="str">
            <v/>
          </cell>
        </row>
        <row r="41">
          <cell r="A41" t="str">
            <v>D_74081</v>
          </cell>
          <cell r="B41" t="str">
            <v>D_USA13838_74081</v>
          </cell>
          <cell r="C41" t="str">
            <v>Exclude</v>
          </cell>
          <cell r="D41" t="str">
            <v/>
          </cell>
          <cell r="E41" t="str">
            <v>Existing</v>
          </cell>
          <cell r="F41" t="str">
            <v>DEPOT</v>
          </cell>
          <cell r="G41" t="str">
            <v>5 Winkler Road</v>
          </cell>
          <cell r="H41" t="str">
            <v>Sidney</v>
          </cell>
          <cell r="I41" t="str">
            <v>NY</v>
          </cell>
          <cell r="J41" t="str">
            <v>13838</v>
          </cell>
          <cell r="K41" t="str">
            <v>USA</v>
          </cell>
          <cell r="L41" t="str">
            <v>42.3085455</v>
          </cell>
          <cell r="M41" t="str">
            <v>-75.4118745</v>
          </cell>
          <cell r="N41" t="str">
            <v>0</v>
          </cell>
          <cell r="O41" t="str">
            <v>7475</v>
          </cell>
          <cell r="P41" t="str">
            <v>0</v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>false</v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>74081</v>
          </cell>
          <cell r="AG41" t="str">
            <v>UFP Sidney LLC â 74081</v>
          </cell>
          <cell r="AH41" t="str">
            <v>Full Service</v>
          </cell>
          <cell r="AI41" t="str">
            <v>MidAtlantic</v>
          </cell>
          <cell r="AJ41" t="str">
            <v>YES</v>
          </cell>
          <cell r="AK41" t="str">
            <v/>
          </cell>
          <cell r="AL41" t="str">
            <v>560</v>
          </cell>
          <cell r="AM41" t="str">
            <v>DEPOT</v>
          </cell>
          <cell r="AN41" t="str">
            <v/>
          </cell>
          <cell r="AO41" t="str">
            <v>1</v>
          </cell>
          <cell r="AP41" t="str">
            <v/>
          </cell>
          <cell r="AQ41" t="str">
            <v>UFP Sidney LLC</v>
          </cell>
          <cell r="AR41" t="str">
            <v>N</v>
          </cell>
          <cell r="AS41" t="str">
            <v/>
          </cell>
          <cell r="AT41" t="str">
            <v/>
          </cell>
          <cell r="AU41" t="str">
            <v>US 01</v>
          </cell>
          <cell r="AV41" t="str">
            <v>N</v>
          </cell>
          <cell r="AW41" t="str">
            <v/>
          </cell>
          <cell r="AX41" t="str">
            <v>Zone 1</v>
          </cell>
          <cell r="AY41" t="str">
            <v>N</v>
          </cell>
          <cell r="AZ41" t="str">
            <v/>
          </cell>
          <cell r="BA41" t="str">
            <v/>
          </cell>
          <cell r="BB41" t="str">
            <v/>
          </cell>
        </row>
        <row r="42">
          <cell r="A42" t="str">
            <v>D_61692</v>
          </cell>
          <cell r="B42" t="str">
            <v>D_USA14031_61692</v>
          </cell>
          <cell r="C42" t="str">
            <v>Include</v>
          </cell>
          <cell r="D42" t="str">
            <v/>
          </cell>
          <cell r="E42" t="str">
            <v>Existing</v>
          </cell>
          <cell r="F42" t="str">
            <v>DEPOT</v>
          </cell>
          <cell r="G42" t="str">
            <v/>
          </cell>
          <cell r="H42" t="str">
            <v>CLARENCE</v>
          </cell>
          <cell r="I42" t="str">
            <v>NY</v>
          </cell>
          <cell r="J42" t="str">
            <v>14031</v>
          </cell>
          <cell r="K42" t="str">
            <v>USA</v>
          </cell>
          <cell r="L42" t="str">
            <v>42.98226929</v>
          </cell>
          <cell r="M42" t="str">
            <v>-78.61740875</v>
          </cell>
          <cell r="N42" t="str">
            <v>0</v>
          </cell>
          <cell r="O42" t="str">
            <v>13634.24</v>
          </cell>
          <cell r="P42" t="str">
            <v>0</v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>false</v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>61692</v>
          </cell>
          <cell r="AG42" t="str">
            <v>Pallet Services Inc.-Clarence - 61692</v>
          </cell>
          <cell r="AH42" t="str">
            <v>Full Service</v>
          </cell>
          <cell r="AI42" t="str">
            <v>MidAtlantic</v>
          </cell>
          <cell r="AJ42" t="str">
            <v>NO</v>
          </cell>
          <cell r="AK42" t="str">
            <v/>
          </cell>
          <cell r="AL42" t="str">
            <v>560</v>
          </cell>
          <cell r="AM42" t="str">
            <v>DEPOT</v>
          </cell>
          <cell r="AN42" t="str">
            <v>YES</v>
          </cell>
          <cell r="AO42" t="str">
            <v>1</v>
          </cell>
          <cell r="AP42" t="str">
            <v>80659.0</v>
          </cell>
          <cell r="AQ42" t="str">
            <v>Pallet Services Inc. Clarence</v>
          </cell>
          <cell r="AR42" t="str">
            <v>N</v>
          </cell>
          <cell r="AS42" t="str">
            <v>N</v>
          </cell>
          <cell r="AT42" t="str">
            <v/>
          </cell>
          <cell r="AU42" t="str">
            <v>US 01</v>
          </cell>
          <cell r="AV42" t="str">
            <v>N</v>
          </cell>
          <cell r="AW42" t="str">
            <v>0.0</v>
          </cell>
          <cell r="AX42" t="str">
            <v>Zone 1</v>
          </cell>
          <cell r="AY42" t="str">
            <v>Y</v>
          </cell>
          <cell r="AZ42" t="str">
            <v/>
          </cell>
          <cell r="BA42" t="str">
            <v/>
          </cell>
          <cell r="BB42" t="str">
            <v/>
          </cell>
        </row>
        <row r="43">
          <cell r="A43" t="str">
            <v>D_45146</v>
          </cell>
          <cell r="B43" t="str">
            <v>D_USA14606_45146</v>
          </cell>
          <cell r="C43" t="str">
            <v>Include</v>
          </cell>
          <cell r="D43" t="str">
            <v/>
          </cell>
          <cell r="E43" t="str">
            <v>Existing</v>
          </cell>
          <cell r="F43" t="str">
            <v>DEPOT</v>
          </cell>
          <cell r="G43" t="str">
            <v/>
          </cell>
          <cell r="H43" t="str">
            <v>ROCHESTER</v>
          </cell>
          <cell r="I43" t="str">
            <v>NY</v>
          </cell>
          <cell r="J43" t="str">
            <v>14606</v>
          </cell>
          <cell r="K43" t="str">
            <v>USA</v>
          </cell>
          <cell r="L43" t="str">
            <v>43.1671257</v>
          </cell>
          <cell r="M43" t="str">
            <v>-77.68783569</v>
          </cell>
          <cell r="N43" t="str">
            <v>0</v>
          </cell>
          <cell r="O43" t="str">
            <v>0</v>
          </cell>
          <cell r="P43" t="str">
            <v>0</v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>false</v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>45146</v>
          </cell>
          <cell r="AG43" t="str">
            <v>Pallet Services--Rochester - 45146</v>
          </cell>
          <cell r="AH43" t="str">
            <v>Sort Only</v>
          </cell>
          <cell r="AI43" t="str">
            <v>MidAtlantic</v>
          </cell>
          <cell r="AJ43" t="str">
            <v>NO</v>
          </cell>
          <cell r="AK43" t="str">
            <v/>
          </cell>
          <cell r="AL43" t="str">
            <v>560</v>
          </cell>
          <cell r="AM43" t="str">
            <v>DEPOT</v>
          </cell>
          <cell r="AN43" t="str">
            <v>YES</v>
          </cell>
          <cell r="AO43" t="str">
            <v>1</v>
          </cell>
          <cell r="AP43" t="str">
            <v>14734.0</v>
          </cell>
          <cell r="AQ43" t="str">
            <v>Pallet Services, Inc.</v>
          </cell>
          <cell r="AR43" t="str">
            <v>N</v>
          </cell>
          <cell r="AS43" t="str">
            <v>N</v>
          </cell>
          <cell r="AT43" t="str">
            <v/>
          </cell>
          <cell r="AU43" t="str">
            <v>US 01</v>
          </cell>
          <cell r="AV43" t="str">
            <v>N</v>
          </cell>
          <cell r="AW43" t="str">
            <v>0.0</v>
          </cell>
          <cell r="AX43" t="str">
            <v>Zone 1</v>
          </cell>
          <cell r="AY43" t="str">
            <v>N</v>
          </cell>
          <cell r="AZ43" t="str">
            <v/>
          </cell>
          <cell r="BA43" t="str">
            <v/>
          </cell>
          <cell r="BB43" t="str">
            <v/>
          </cell>
        </row>
        <row r="44">
          <cell r="A44" t="str">
            <v>D_50843</v>
          </cell>
          <cell r="B44" t="str">
            <v>D_USA18202_50843</v>
          </cell>
          <cell r="C44" t="str">
            <v>Include</v>
          </cell>
          <cell r="D44" t="str">
            <v/>
          </cell>
          <cell r="E44" t="str">
            <v>Existing</v>
          </cell>
          <cell r="F44" t="str">
            <v>DEPOT</v>
          </cell>
          <cell r="G44" t="str">
            <v/>
          </cell>
          <cell r="H44" t="str">
            <v>HAZLETON</v>
          </cell>
          <cell r="I44" t="str">
            <v>PA</v>
          </cell>
          <cell r="J44" t="str">
            <v>18202</v>
          </cell>
          <cell r="K44" t="str">
            <v>USA</v>
          </cell>
          <cell r="L44" t="str">
            <v>40.9380684</v>
          </cell>
          <cell r="M44" t="str">
            <v>-75.97645569</v>
          </cell>
          <cell r="N44" t="str">
            <v>0</v>
          </cell>
          <cell r="O44" t="str">
            <v>0</v>
          </cell>
          <cell r="P44" t="str">
            <v>0</v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>false</v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>50843</v>
          </cell>
          <cell r="AG44" t="str">
            <v>PECO Hazleton - 50843</v>
          </cell>
          <cell r="AH44" t="str">
            <v>Full Service</v>
          </cell>
          <cell r="AI44" t="str">
            <v>MidAtlantic</v>
          </cell>
          <cell r="AJ44" t="str">
            <v>NO</v>
          </cell>
          <cell r="AK44" t="str">
            <v/>
          </cell>
          <cell r="AL44" t="str">
            <v>560</v>
          </cell>
          <cell r="AM44" t="str">
            <v>DEPOT</v>
          </cell>
          <cell r="AN44" t="str">
            <v>YES</v>
          </cell>
          <cell r="AO44" t="str">
            <v>2</v>
          </cell>
          <cell r="AP44" t="str">
            <v>15780.0</v>
          </cell>
          <cell r="AQ44" t="str">
            <v>PECO Pallet Hazelton</v>
          </cell>
          <cell r="AR44" t="str">
            <v>N</v>
          </cell>
          <cell r="AS44" t="str">
            <v>N</v>
          </cell>
          <cell r="AT44" t="str">
            <v/>
          </cell>
          <cell r="AU44" t="str">
            <v>US 02a</v>
          </cell>
          <cell r="AV44" t="str">
            <v>N</v>
          </cell>
          <cell r="AW44" t="str">
            <v>0.0</v>
          </cell>
          <cell r="AX44" t="str">
            <v>Zone 1</v>
          </cell>
          <cell r="AY44" t="str">
            <v>Y</v>
          </cell>
          <cell r="AZ44" t="str">
            <v/>
          </cell>
          <cell r="BA44" t="str">
            <v/>
          </cell>
          <cell r="BB44" t="str">
            <v/>
          </cell>
        </row>
        <row r="45">
          <cell r="A45" t="str">
            <v>D_70910</v>
          </cell>
          <cell r="B45" t="str">
            <v>D_USA18202_70910</v>
          </cell>
          <cell r="C45" t="str">
            <v>Exclude</v>
          </cell>
          <cell r="D45" t="str">
            <v/>
          </cell>
          <cell r="E45" t="str">
            <v>Existing</v>
          </cell>
          <cell r="F45" t="str">
            <v>DEPOT</v>
          </cell>
          <cell r="G45" t="str">
            <v/>
          </cell>
          <cell r="H45" t="str">
            <v>HAZLETON</v>
          </cell>
          <cell r="I45" t="str">
            <v>PA</v>
          </cell>
          <cell r="J45" t="str">
            <v>18202</v>
          </cell>
          <cell r="K45" t="str">
            <v>USA</v>
          </cell>
          <cell r="L45" t="str">
            <v>40.960186</v>
          </cell>
          <cell r="M45" t="str">
            <v>-75.97645569</v>
          </cell>
          <cell r="N45" t="str">
            <v>0</v>
          </cell>
          <cell r="O45" t="str">
            <v>0</v>
          </cell>
          <cell r="P45" t="str">
            <v>0</v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>false</v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>70910</v>
          </cell>
          <cell r="AG45" t="str">
            <v>PECO Hazleton (Storage-585 Oak) - 70910</v>
          </cell>
          <cell r="AH45" t="str">
            <v>Storage</v>
          </cell>
          <cell r="AI45" t="str">
            <v>MidAtlantic</v>
          </cell>
          <cell r="AJ45" t="str">
            <v>YES</v>
          </cell>
          <cell r="AK45" t="str">
            <v/>
          </cell>
          <cell r="AL45" t="str">
            <v>560</v>
          </cell>
          <cell r="AM45" t="str">
            <v>DEPOT</v>
          </cell>
          <cell r="AN45" t="str">
            <v>YES</v>
          </cell>
          <cell r="AO45" t="str">
            <v>2</v>
          </cell>
          <cell r="AP45" t="str">
            <v>86396.0</v>
          </cell>
          <cell r="AQ45" t="str">
            <v>PECO Hazleton (Storage)</v>
          </cell>
          <cell r="AR45" t="str">
            <v>N</v>
          </cell>
          <cell r="AS45" t="str">
            <v/>
          </cell>
          <cell r="AT45" t="str">
            <v/>
          </cell>
          <cell r="AU45" t="str">
            <v>US 02a</v>
          </cell>
          <cell r="AV45" t="str">
            <v>N</v>
          </cell>
          <cell r="AW45" t="str">
            <v>0.0</v>
          </cell>
          <cell r="AX45" t="str">
            <v>Zone 1</v>
          </cell>
          <cell r="AY45" t="str">
            <v>N</v>
          </cell>
          <cell r="AZ45" t="str">
            <v/>
          </cell>
          <cell r="BA45" t="str">
            <v/>
          </cell>
          <cell r="BB45" t="str">
            <v/>
          </cell>
        </row>
        <row r="46">
          <cell r="A46" t="str">
            <v>D_59599</v>
          </cell>
          <cell r="B46" t="str">
            <v>D_USA18235_59599</v>
          </cell>
          <cell r="C46" t="str">
            <v>Exclude</v>
          </cell>
          <cell r="D46" t="str">
            <v/>
          </cell>
          <cell r="E46" t="str">
            <v>Existing</v>
          </cell>
          <cell r="F46" t="str">
            <v>DEPOT</v>
          </cell>
          <cell r="G46" t="str">
            <v>523 Mill Road</v>
          </cell>
          <cell r="H46" t="str">
            <v>Lehighton</v>
          </cell>
          <cell r="I46" t="str">
            <v>PA</v>
          </cell>
          <cell r="J46" t="str">
            <v>18235</v>
          </cell>
          <cell r="K46" t="str">
            <v>USA</v>
          </cell>
          <cell r="L46" t="str">
            <v>40.7950945</v>
          </cell>
          <cell r="M46" t="str">
            <v>-75.8069309</v>
          </cell>
          <cell r="N46" t="str">
            <v>0</v>
          </cell>
          <cell r="O46" t="str">
            <v>0</v>
          </cell>
          <cell r="P46" t="str">
            <v>0</v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>false</v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>59599</v>
          </cell>
          <cell r="AG46" t="str">
            <v>Remmey The Pallet Company - 59599</v>
          </cell>
          <cell r="AH46" t="str">
            <v>Sort Only</v>
          </cell>
          <cell r="AI46" t="str">
            <v/>
          </cell>
          <cell r="AJ46" t="str">
            <v>YES</v>
          </cell>
          <cell r="AK46" t="str">
            <v/>
          </cell>
          <cell r="AL46" t="str">
            <v>560</v>
          </cell>
          <cell r="AM46" t="str">
            <v/>
          </cell>
          <cell r="AN46" t="str">
            <v/>
          </cell>
          <cell r="AO46" t="str">
            <v>2</v>
          </cell>
          <cell r="AP46" t="str">
            <v>18623</v>
          </cell>
          <cell r="AQ46" t="str">
            <v>Remmey The Pallet Company</v>
          </cell>
          <cell r="AR46" t="str">
            <v>N</v>
          </cell>
          <cell r="AS46" t="str">
            <v/>
          </cell>
          <cell r="AT46" t="str">
            <v/>
          </cell>
          <cell r="AU46" t="str">
            <v>US 02a</v>
          </cell>
          <cell r="AV46" t="str">
            <v/>
          </cell>
          <cell r="AW46" t="str">
            <v/>
          </cell>
          <cell r="AX46" t="str">
            <v>ZONE 1</v>
          </cell>
          <cell r="AY46" t="str">
            <v>N</v>
          </cell>
          <cell r="AZ46" t="str">
            <v/>
          </cell>
          <cell r="BA46" t="str">
            <v/>
          </cell>
          <cell r="BB46" t="str">
            <v/>
          </cell>
        </row>
        <row r="47">
          <cell r="A47" t="str">
            <v>D_58749</v>
          </cell>
          <cell r="B47" t="str">
            <v>D_USA18706_58749</v>
          </cell>
          <cell r="C47" t="str">
            <v>Include</v>
          </cell>
          <cell r="D47" t="str">
            <v/>
          </cell>
          <cell r="E47" t="str">
            <v>Existing</v>
          </cell>
          <cell r="F47" t="str">
            <v>DEPOT</v>
          </cell>
          <cell r="G47" t="str">
            <v/>
          </cell>
          <cell r="H47" t="str">
            <v>WILKES-BARRE</v>
          </cell>
          <cell r="I47" t="str">
            <v>PA</v>
          </cell>
          <cell r="J47" t="str">
            <v>18706</v>
          </cell>
          <cell r="K47" t="str">
            <v>USA</v>
          </cell>
          <cell r="L47" t="str">
            <v>41.20701599</v>
          </cell>
          <cell r="M47" t="str">
            <v>-75.92377472</v>
          </cell>
          <cell r="N47" t="str">
            <v>0</v>
          </cell>
          <cell r="O47" t="str">
            <v>0</v>
          </cell>
          <cell r="P47" t="str">
            <v>0</v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>false</v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>58749</v>
          </cell>
          <cell r="AG47" t="str">
            <v>Rehrig - Hanover, PA (WSD) - 58749</v>
          </cell>
          <cell r="AH47" t="str">
            <v>Distributor Sort</v>
          </cell>
          <cell r="AI47" t="str">
            <v>MidAtlantic</v>
          </cell>
          <cell r="AJ47" t="str">
            <v>NO</v>
          </cell>
          <cell r="AK47" t="str">
            <v/>
          </cell>
          <cell r="AL47" t="str">
            <v>560</v>
          </cell>
          <cell r="AM47" t="str">
            <v>DEPOT</v>
          </cell>
          <cell r="AN47" t="str">
            <v>YES</v>
          </cell>
          <cell r="AO47" t="str">
            <v>2</v>
          </cell>
          <cell r="AP47" t="str">
            <v>17246.0</v>
          </cell>
          <cell r="AQ47" t="str">
            <v>WalMart Sort Distributor (WSD)</v>
          </cell>
          <cell r="AR47" t="str">
            <v>N</v>
          </cell>
          <cell r="AS47" t="str">
            <v>N</v>
          </cell>
          <cell r="AT47" t="str">
            <v/>
          </cell>
          <cell r="AU47" t="str">
            <v>US 02a</v>
          </cell>
          <cell r="AV47" t="str">
            <v>N</v>
          </cell>
          <cell r="AW47" t="str">
            <v>0.0</v>
          </cell>
          <cell r="AX47" t="str">
            <v>Zone 1</v>
          </cell>
          <cell r="AY47" t="str">
            <v>N</v>
          </cell>
          <cell r="AZ47" t="str">
            <v/>
          </cell>
          <cell r="BA47" t="str">
            <v/>
          </cell>
          <cell r="BB47" t="str">
            <v/>
          </cell>
        </row>
        <row r="48">
          <cell r="A48" t="str">
            <v>D_46488</v>
          </cell>
          <cell r="B48" t="str">
            <v>D_USA22546_46488</v>
          </cell>
          <cell r="C48" t="str">
            <v>Include</v>
          </cell>
          <cell r="D48" t="str">
            <v/>
          </cell>
          <cell r="E48" t="str">
            <v>Existing</v>
          </cell>
          <cell r="F48" t="str">
            <v>DEPOT</v>
          </cell>
          <cell r="G48" t="str">
            <v/>
          </cell>
          <cell r="H48" t="str">
            <v>RUTHER GLEN</v>
          </cell>
          <cell r="I48" t="str">
            <v>VA</v>
          </cell>
          <cell r="J48" t="str">
            <v>22546</v>
          </cell>
          <cell r="K48" t="str">
            <v>USA</v>
          </cell>
          <cell r="L48" t="str">
            <v>38.00780869</v>
          </cell>
          <cell r="M48" t="str">
            <v>-77.54561615</v>
          </cell>
          <cell r="N48" t="str">
            <v>0</v>
          </cell>
          <cell r="O48" t="str">
            <v>0</v>
          </cell>
          <cell r="P48" t="str">
            <v>0</v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>false</v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>46488</v>
          </cell>
          <cell r="AG48" t="str">
            <v>Atlas Pallets-Ruther Glen, VA (MFG.) - 46488</v>
          </cell>
          <cell r="AH48" t="str">
            <v>Manufacturing</v>
          </cell>
          <cell r="AI48" t="str">
            <v>Southern</v>
          </cell>
          <cell r="AJ48" t="str">
            <v>NO</v>
          </cell>
          <cell r="AK48" t="str">
            <v/>
          </cell>
          <cell r="AL48" t="str">
            <v>560</v>
          </cell>
          <cell r="AM48" t="str">
            <v>DEPOT</v>
          </cell>
          <cell r="AN48" t="str">
            <v>YES</v>
          </cell>
          <cell r="AO48" t="str">
            <v>2</v>
          </cell>
          <cell r="AP48" t="str">
            <v>14395.0</v>
          </cell>
          <cell r="AQ48" t="str">
            <v>Atlas Pallet Co.</v>
          </cell>
          <cell r="AR48" t="str">
            <v>N</v>
          </cell>
          <cell r="AS48" t="str">
            <v>N</v>
          </cell>
          <cell r="AT48" t="str">
            <v/>
          </cell>
          <cell r="AU48" t="str">
            <v>US 02a</v>
          </cell>
          <cell r="AV48" t="str">
            <v>N</v>
          </cell>
          <cell r="AW48" t="str">
            <v>0.0</v>
          </cell>
          <cell r="AX48" t="str">
            <v>Zone 1</v>
          </cell>
          <cell r="AY48" t="str">
            <v>Y</v>
          </cell>
          <cell r="AZ48" t="str">
            <v/>
          </cell>
          <cell r="BA48" t="str">
            <v/>
          </cell>
          <cell r="BB48" t="str">
            <v/>
          </cell>
        </row>
        <row r="49">
          <cell r="A49" t="str">
            <v>D_54918</v>
          </cell>
          <cell r="B49" t="str">
            <v>D_USA23230_54918</v>
          </cell>
          <cell r="C49" t="str">
            <v>Exclude</v>
          </cell>
          <cell r="D49" t="str">
            <v/>
          </cell>
          <cell r="E49" t="str">
            <v>Existing</v>
          </cell>
          <cell r="F49" t="str">
            <v>DEPOT</v>
          </cell>
          <cell r="G49" t="str">
            <v/>
          </cell>
          <cell r="H49" t="str">
            <v>RICHMOND</v>
          </cell>
          <cell r="I49" t="str">
            <v>VA</v>
          </cell>
          <cell r="J49" t="str">
            <v>23230</v>
          </cell>
          <cell r="K49" t="str">
            <v>USA</v>
          </cell>
          <cell r="L49" t="str">
            <v>37.59215546</v>
          </cell>
          <cell r="M49" t="str">
            <v>-77.49797058</v>
          </cell>
          <cell r="N49" t="str">
            <v>0</v>
          </cell>
          <cell r="O49" t="str">
            <v>0</v>
          </cell>
          <cell r="P49" t="str">
            <v>0</v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>false</v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>54918</v>
          </cell>
          <cell r="AG49" t="str">
            <v>Progressive Distribution Centers-Virginia,Inc. - 54918</v>
          </cell>
          <cell r="AH49" t="str">
            <v>Full Service</v>
          </cell>
          <cell r="AI49" t="str">
            <v>Southern</v>
          </cell>
          <cell r="AJ49" t="str">
            <v>YES</v>
          </cell>
          <cell r="AK49" t="str">
            <v/>
          </cell>
          <cell r="AL49" t="str">
            <v>560</v>
          </cell>
          <cell r="AM49" t="str">
            <v>DEPOT</v>
          </cell>
          <cell r="AN49" t="str">
            <v>YES</v>
          </cell>
          <cell r="AO49" t="str">
            <v>2</v>
          </cell>
          <cell r="AP49" t="str">
            <v>16831.0</v>
          </cell>
          <cell r="AQ49" t="str">
            <v>Evan's Distribution systems, Inc.</v>
          </cell>
          <cell r="AR49" t="str">
            <v>N</v>
          </cell>
          <cell r="AS49" t="str">
            <v>N</v>
          </cell>
          <cell r="AT49" t="str">
            <v/>
          </cell>
          <cell r="AU49" t="str">
            <v>US 02a</v>
          </cell>
          <cell r="AV49" t="str">
            <v>N</v>
          </cell>
          <cell r="AW49" t="str">
            <v>0.0</v>
          </cell>
          <cell r="AX49" t="str">
            <v>Zone 1</v>
          </cell>
          <cell r="AY49" t="str">
            <v>N</v>
          </cell>
          <cell r="AZ49" t="str">
            <v/>
          </cell>
          <cell r="BA49" t="str">
            <v/>
          </cell>
          <cell r="BB49" t="str">
            <v/>
          </cell>
        </row>
        <row r="50">
          <cell r="A50" t="str">
            <v>D_66797</v>
          </cell>
          <cell r="B50" t="str">
            <v>D_USA23234_66797</v>
          </cell>
          <cell r="C50" t="str">
            <v>Include</v>
          </cell>
          <cell r="D50" t="str">
            <v/>
          </cell>
          <cell r="E50" t="str">
            <v>Existing</v>
          </cell>
          <cell r="F50" t="str">
            <v>DEPOT</v>
          </cell>
          <cell r="G50" t="str">
            <v/>
          </cell>
          <cell r="H50" t="str">
            <v>RICHMOND</v>
          </cell>
          <cell r="I50" t="str">
            <v>VA</v>
          </cell>
          <cell r="J50" t="str">
            <v>23234</v>
          </cell>
          <cell r="K50" t="str">
            <v>USA</v>
          </cell>
          <cell r="L50" t="str">
            <v>37.45240784</v>
          </cell>
          <cell r="M50" t="str">
            <v>-77.47622681</v>
          </cell>
          <cell r="N50" t="str">
            <v>0</v>
          </cell>
          <cell r="O50" t="str">
            <v>18004.55</v>
          </cell>
          <cell r="P50" t="str">
            <v>0</v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>false</v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>66797</v>
          </cell>
          <cell r="AG50" t="str">
            <v>PECO Pallet Richmond - 66797</v>
          </cell>
          <cell r="AH50" t="str">
            <v>Full Service</v>
          </cell>
          <cell r="AI50" t="str">
            <v>Southern</v>
          </cell>
          <cell r="AJ50" t="str">
            <v>NO</v>
          </cell>
          <cell r="AK50" t="str">
            <v/>
          </cell>
          <cell r="AL50" t="str">
            <v>560</v>
          </cell>
          <cell r="AM50" t="str">
            <v>DEPOT</v>
          </cell>
          <cell r="AN50" t="str">
            <v>YES</v>
          </cell>
          <cell r="AO50" t="str">
            <v>2</v>
          </cell>
          <cell r="AP50" t="str">
            <v>85181.0</v>
          </cell>
          <cell r="AQ50" t="str">
            <v>PECO Pallet Richmond</v>
          </cell>
          <cell r="AR50" t="str">
            <v>N</v>
          </cell>
          <cell r="AS50" t="str">
            <v>N</v>
          </cell>
          <cell r="AT50" t="str">
            <v/>
          </cell>
          <cell r="AU50" t="str">
            <v>US 02a</v>
          </cell>
          <cell r="AV50" t="str">
            <v>N</v>
          </cell>
          <cell r="AW50" t="str">
            <v>0.0</v>
          </cell>
          <cell r="AX50" t="str">
            <v>Zone 1</v>
          </cell>
          <cell r="AY50" t="str">
            <v>N</v>
          </cell>
          <cell r="AZ50" t="str">
            <v/>
          </cell>
          <cell r="BA50" t="str">
            <v/>
          </cell>
          <cell r="BB50" t="str">
            <v/>
          </cell>
        </row>
        <row r="51">
          <cell r="A51" t="str">
            <v>D_58941</v>
          </cell>
          <cell r="B51" t="str">
            <v>D_USA23803_58941</v>
          </cell>
          <cell r="C51" t="str">
            <v>Include</v>
          </cell>
          <cell r="D51" t="str">
            <v/>
          </cell>
          <cell r="E51" t="str">
            <v>Existing</v>
          </cell>
          <cell r="F51" t="str">
            <v>DEPOT</v>
          </cell>
          <cell r="G51" t="str">
            <v/>
          </cell>
          <cell r="H51" t="str">
            <v>PETERSBURG</v>
          </cell>
          <cell r="I51" t="str">
            <v>VA</v>
          </cell>
          <cell r="J51" t="str">
            <v>23803</v>
          </cell>
          <cell r="K51" t="str">
            <v>USA</v>
          </cell>
          <cell r="L51" t="str">
            <v>37.21385956</v>
          </cell>
          <cell r="M51" t="str">
            <v>-77.45568085</v>
          </cell>
          <cell r="N51" t="str">
            <v>0</v>
          </cell>
          <cell r="O51" t="str">
            <v>0</v>
          </cell>
          <cell r="P51" t="str">
            <v>0</v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>false</v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>58941</v>
          </cell>
          <cell r="AG51" t="str">
            <v>Rehrig - Petersburg, VA (WSD) - 58941</v>
          </cell>
          <cell r="AH51" t="str">
            <v>Distributor Sort</v>
          </cell>
          <cell r="AI51" t="str">
            <v>Southern</v>
          </cell>
          <cell r="AJ51" t="str">
            <v>NO</v>
          </cell>
          <cell r="AK51" t="str">
            <v/>
          </cell>
          <cell r="AL51" t="str">
            <v>560</v>
          </cell>
          <cell r="AM51" t="str">
            <v>DEPOT</v>
          </cell>
          <cell r="AN51" t="str">
            <v>YES</v>
          </cell>
          <cell r="AO51" t="str">
            <v>2</v>
          </cell>
          <cell r="AP51" t="str">
            <v>17246.0</v>
          </cell>
          <cell r="AQ51" t="str">
            <v>WalMart Sort Distributor (WSD)</v>
          </cell>
          <cell r="AR51" t="str">
            <v>N</v>
          </cell>
          <cell r="AS51" t="str">
            <v>N</v>
          </cell>
          <cell r="AT51" t="str">
            <v/>
          </cell>
          <cell r="AU51" t="str">
            <v>US 02a</v>
          </cell>
          <cell r="AV51" t="str">
            <v>N</v>
          </cell>
          <cell r="AW51" t="str">
            <v>0.0</v>
          </cell>
          <cell r="AX51" t="str">
            <v>Zone 1</v>
          </cell>
          <cell r="AY51" t="str">
            <v>N</v>
          </cell>
          <cell r="AZ51" t="str">
            <v/>
          </cell>
          <cell r="BA51" t="str">
            <v/>
          </cell>
          <cell r="BB51" t="str">
            <v/>
          </cell>
        </row>
        <row r="52">
          <cell r="A52" t="str">
            <v>D_59853</v>
          </cell>
          <cell r="B52" t="str">
            <v>D_USA24558_59853</v>
          </cell>
          <cell r="C52" t="str">
            <v>Include</v>
          </cell>
          <cell r="D52" t="str">
            <v/>
          </cell>
          <cell r="E52" t="str">
            <v>Existing</v>
          </cell>
          <cell r="F52" t="str">
            <v>DEPOT</v>
          </cell>
          <cell r="G52" t="str">
            <v/>
          </cell>
          <cell r="H52" t="str">
            <v>HALIFAX</v>
          </cell>
          <cell r="I52" t="str">
            <v>VA</v>
          </cell>
          <cell r="J52" t="str">
            <v>24558</v>
          </cell>
          <cell r="K52" t="str">
            <v>USA</v>
          </cell>
          <cell r="L52" t="str">
            <v>36.76420593</v>
          </cell>
          <cell r="M52" t="str">
            <v>-78.92775726</v>
          </cell>
          <cell r="N52" t="str">
            <v>0</v>
          </cell>
          <cell r="O52" t="str">
            <v>0</v>
          </cell>
          <cell r="P52" t="str">
            <v>0</v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>false</v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>59853</v>
          </cell>
          <cell r="AG52" t="str">
            <v>Sunshine Mills, Inc (Sort Only) - 59853 - 59853</v>
          </cell>
          <cell r="AH52" t="str">
            <v>Renter Sort</v>
          </cell>
          <cell r="AI52" t="str">
            <v>Southern</v>
          </cell>
          <cell r="AJ52" t="str">
            <v>NO</v>
          </cell>
          <cell r="AK52" t="str">
            <v/>
          </cell>
          <cell r="AL52" t="str">
            <v>560</v>
          </cell>
          <cell r="AM52" t="str">
            <v>DEPOT</v>
          </cell>
          <cell r="AN52" t="str">
            <v>YES</v>
          </cell>
          <cell r="AO52" t="str">
            <v>2</v>
          </cell>
          <cell r="AP52" t="str">
            <v>18867.0</v>
          </cell>
          <cell r="AQ52" t="str">
            <v>Sunshine Mills, Inc (Sort Only)</v>
          </cell>
          <cell r="AR52" t="str">
            <v>N</v>
          </cell>
          <cell r="AS52" t="str">
            <v>N</v>
          </cell>
          <cell r="AT52" t="str">
            <v/>
          </cell>
          <cell r="AU52" t="str">
            <v>US 02a</v>
          </cell>
          <cell r="AV52" t="str">
            <v>N</v>
          </cell>
          <cell r="AW52" t="str">
            <v>0.0</v>
          </cell>
          <cell r="AX52" t="str">
            <v>Zone 1</v>
          </cell>
          <cell r="AY52" t="str">
            <v>N</v>
          </cell>
          <cell r="AZ52" t="str">
            <v/>
          </cell>
          <cell r="BA52" t="str">
            <v/>
          </cell>
          <cell r="BB52" t="str">
            <v/>
          </cell>
        </row>
        <row r="53">
          <cell r="A53" t="str">
            <v>D_75898</v>
          </cell>
          <cell r="B53" t="str">
            <v>D_USA25438_75898</v>
          </cell>
          <cell r="C53" t="str">
            <v>Exclude</v>
          </cell>
          <cell r="D53" t="str">
            <v/>
          </cell>
          <cell r="E53" t="str">
            <v>Existing</v>
          </cell>
          <cell r="F53" t="str">
            <v>DEPOT</v>
          </cell>
          <cell r="G53" t="str">
            <v>426 Industrial Blvd</v>
          </cell>
          <cell r="H53" t="str">
            <v>Kearneysville</v>
          </cell>
          <cell r="I53" t="str">
            <v>WV</v>
          </cell>
          <cell r="J53" t="str">
            <v>25430</v>
          </cell>
          <cell r="K53" t="str">
            <v>USA</v>
          </cell>
          <cell r="L53" t="str">
            <v>39.3467595</v>
          </cell>
          <cell r="M53" t="str">
            <v>-77.874289</v>
          </cell>
          <cell r="N53" t="str">
            <v>0</v>
          </cell>
          <cell r="O53" t="str">
            <v>11600</v>
          </cell>
          <cell r="P53" t="str">
            <v>0</v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>false</v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>75898</v>
          </cell>
          <cell r="AG53" t="str">
            <v>UFP Ranson, WV â 75898</v>
          </cell>
          <cell r="AH53" t="str">
            <v>Full Service</v>
          </cell>
          <cell r="AI53" t="str">
            <v>Southern</v>
          </cell>
          <cell r="AJ53" t="str">
            <v>YES</v>
          </cell>
          <cell r="AK53" t="str">
            <v/>
          </cell>
          <cell r="AL53" t="str">
            <v>560</v>
          </cell>
          <cell r="AM53" t="str">
            <v>DEPOT</v>
          </cell>
          <cell r="AN53" t="str">
            <v/>
          </cell>
          <cell r="AO53" t="str">
            <v>2</v>
          </cell>
          <cell r="AP53" t="str">
            <v>0.0</v>
          </cell>
          <cell r="AQ53" t="str">
            <v>UFP</v>
          </cell>
          <cell r="AR53" t="str">
            <v>N</v>
          </cell>
          <cell r="AS53" t="str">
            <v/>
          </cell>
          <cell r="AT53" t="str">
            <v/>
          </cell>
          <cell r="AU53" t="str">
            <v>US 02a</v>
          </cell>
          <cell r="AV53" t="str">
            <v/>
          </cell>
          <cell r="AW53" t="str">
            <v/>
          </cell>
          <cell r="AX53" t="str">
            <v>Zone 1</v>
          </cell>
          <cell r="AY53" t="str">
            <v>N</v>
          </cell>
          <cell r="AZ53" t="str">
            <v/>
          </cell>
          <cell r="BA53" t="str">
            <v/>
          </cell>
          <cell r="BB53" t="str">
            <v/>
          </cell>
        </row>
        <row r="54">
          <cell r="A54" t="str">
            <v>D_59690</v>
          </cell>
          <cell r="B54" t="str">
            <v>D_USA28079_59690</v>
          </cell>
          <cell r="C54" t="str">
            <v>Exclude</v>
          </cell>
          <cell r="D54" t="str">
            <v/>
          </cell>
          <cell r="E54" t="str">
            <v>Existing</v>
          </cell>
          <cell r="F54" t="str">
            <v>DEPOT</v>
          </cell>
          <cell r="G54" t="str">
            <v/>
          </cell>
          <cell r="H54" t="str">
            <v>INDIAN TRAIL</v>
          </cell>
          <cell r="I54" t="str">
            <v>NC</v>
          </cell>
          <cell r="J54" t="str">
            <v>28079</v>
          </cell>
          <cell r="K54" t="str">
            <v>USA</v>
          </cell>
          <cell r="L54" t="str">
            <v>35.09874344</v>
          </cell>
          <cell r="M54" t="str">
            <v>-80.6312027</v>
          </cell>
          <cell r="N54" t="str">
            <v>0</v>
          </cell>
          <cell r="O54" t="str">
            <v>0</v>
          </cell>
          <cell r="P54" t="str">
            <v>0</v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>false</v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>59690</v>
          </cell>
          <cell r="AG54" t="str">
            <v>Harris Teeter - Indian Trail, NC (SD) - 59690</v>
          </cell>
          <cell r="AH54" t="str">
            <v>Distributor Sort</v>
          </cell>
          <cell r="AI54" t="str">
            <v>Southern</v>
          </cell>
          <cell r="AJ54" t="str">
            <v>YES</v>
          </cell>
          <cell r="AK54" t="str">
            <v/>
          </cell>
          <cell r="AL54" t="str">
            <v>560</v>
          </cell>
          <cell r="AM54" t="str">
            <v>DEPOT</v>
          </cell>
          <cell r="AN54" t="str">
            <v>YES</v>
          </cell>
          <cell r="AO54" t="str">
            <v>2</v>
          </cell>
          <cell r="AP54" t="str">
            <v>18811.0</v>
          </cell>
          <cell r="AQ54" t="str">
            <v>Harris Teeter, Inc (Sort Distributor)</v>
          </cell>
          <cell r="AR54" t="str">
            <v>N</v>
          </cell>
          <cell r="AS54" t="str">
            <v>N</v>
          </cell>
          <cell r="AT54" t="str">
            <v/>
          </cell>
          <cell r="AU54" t="str">
            <v>US 02b</v>
          </cell>
          <cell r="AV54" t="str">
            <v>N</v>
          </cell>
          <cell r="AW54" t="str">
            <v>0.0</v>
          </cell>
          <cell r="AX54" t="str">
            <v>Zone 1</v>
          </cell>
          <cell r="AY54" t="str">
            <v>N</v>
          </cell>
          <cell r="AZ54" t="str">
            <v/>
          </cell>
          <cell r="BA54" t="str">
            <v/>
          </cell>
          <cell r="BB54" t="str">
            <v/>
          </cell>
        </row>
        <row r="55">
          <cell r="A55" t="str">
            <v>D_69021</v>
          </cell>
          <cell r="B55" t="str">
            <v>D_USA28092_69021</v>
          </cell>
          <cell r="C55" t="str">
            <v>Include</v>
          </cell>
          <cell r="D55" t="str">
            <v/>
          </cell>
          <cell r="E55" t="str">
            <v>Existing</v>
          </cell>
          <cell r="F55" t="str">
            <v>DEPOT</v>
          </cell>
          <cell r="G55" t="str">
            <v>1419 E. Gaston St.</v>
          </cell>
          <cell r="H55" t="str">
            <v>Lincolnton</v>
          </cell>
          <cell r="I55" t="str">
            <v>NC</v>
          </cell>
          <cell r="J55" t="str">
            <v>28092</v>
          </cell>
          <cell r="K55" t="str">
            <v>USA</v>
          </cell>
          <cell r="L55" t="str">
            <v>35.4751363</v>
          </cell>
          <cell r="M55" t="str">
            <v>-81.2339352</v>
          </cell>
          <cell r="N55" t="str">
            <v>0</v>
          </cell>
          <cell r="O55" t="str">
            <v>0</v>
          </cell>
          <cell r="P55" t="str">
            <v>0</v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>false</v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>69021</v>
          </cell>
          <cell r="AG55" t="str">
            <v>Rehrig - Lincolnton, NC (WSD)  - 69021</v>
          </cell>
          <cell r="AH55" t="str">
            <v>Distributor Sort</v>
          </cell>
          <cell r="AI55" t="str">
            <v>Southern</v>
          </cell>
          <cell r="AJ55" t="str">
            <v>NO</v>
          </cell>
          <cell r="AK55" t="str">
            <v/>
          </cell>
          <cell r="AL55" t="str">
            <v>560</v>
          </cell>
          <cell r="AM55" t="str">
            <v>DEPOT</v>
          </cell>
          <cell r="AN55" t="str">
            <v/>
          </cell>
          <cell r="AO55" t="str">
            <v>2</v>
          </cell>
          <cell r="AP55" t="str">
            <v>17246.0</v>
          </cell>
          <cell r="AQ55" t="str">
            <v>WalMart Sort Distributor (WSD)</v>
          </cell>
          <cell r="AR55" t="str">
            <v>N</v>
          </cell>
          <cell r="AS55" t="str">
            <v/>
          </cell>
          <cell r="AT55" t="str">
            <v/>
          </cell>
          <cell r="AU55" t="str">
            <v>US 02b</v>
          </cell>
          <cell r="AV55" t="str">
            <v>N</v>
          </cell>
          <cell r="AW55" t="str">
            <v>0.0</v>
          </cell>
          <cell r="AX55" t="str">
            <v>Zone 1</v>
          </cell>
          <cell r="AY55" t="str">
            <v>N</v>
          </cell>
          <cell r="AZ55" t="str">
            <v/>
          </cell>
          <cell r="BA55" t="str">
            <v/>
          </cell>
          <cell r="BB55" t="str">
            <v/>
          </cell>
        </row>
        <row r="56">
          <cell r="A56" t="str">
            <v>D_58960</v>
          </cell>
          <cell r="B56" t="str">
            <v>D_USA28273_58960</v>
          </cell>
          <cell r="C56" t="str">
            <v>Exclude</v>
          </cell>
          <cell r="D56" t="str">
            <v/>
          </cell>
          <cell r="E56" t="str">
            <v>Existing</v>
          </cell>
          <cell r="F56" t="str">
            <v>DEPOT</v>
          </cell>
          <cell r="G56" t="str">
            <v/>
          </cell>
          <cell r="H56" t="str">
            <v>CHARLOTTE</v>
          </cell>
          <cell r="I56" t="str">
            <v>NC</v>
          </cell>
          <cell r="J56" t="str">
            <v>28273</v>
          </cell>
          <cell r="K56" t="str">
            <v>USA</v>
          </cell>
          <cell r="L56" t="str">
            <v>35.13798141</v>
          </cell>
          <cell r="M56" t="str">
            <v>-80.93817902</v>
          </cell>
          <cell r="N56" t="str">
            <v>0</v>
          </cell>
          <cell r="O56" t="str">
            <v>0</v>
          </cell>
          <cell r="P56" t="str">
            <v>0</v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>false</v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>58960</v>
          </cell>
          <cell r="AG56" t="str">
            <v>Rehrig - Charlotte, NC (WSD) - 58960</v>
          </cell>
          <cell r="AH56" t="str">
            <v>Distributor Sort</v>
          </cell>
          <cell r="AI56" t="str">
            <v>Southern</v>
          </cell>
          <cell r="AJ56" t="str">
            <v>YES</v>
          </cell>
          <cell r="AK56" t="str">
            <v/>
          </cell>
          <cell r="AL56" t="str">
            <v>560</v>
          </cell>
          <cell r="AM56" t="str">
            <v>DEPOT</v>
          </cell>
          <cell r="AN56" t="str">
            <v>YES</v>
          </cell>
          <cell r="AO56" t="str">
            <v>2</v>
          </cell>
          <cell r="AP56" t="str">
            <v>17246.0</v>
          </cell>
          <cell r="AQ56" t="str">
            <v>WalMart Sort Distributor (WSD)</v>
          </cell>
          <cell r="AR56" t="str">
            <v>N</v>
          </cell>
          <cell r="AS56" t="str">
            <v>N</v>
          </cell>
          <cell r="AT56" t="str">
            <v/>
          </cell>
          <cell r="AU56" t="str">
            <v>US 02b</v>
          </cell>
          <cell r="AV56" t="str">
            <v>N</v>
          </cell>
          <cell r="AW56" t="str">
            <v>0.0</v>
          </cell>
          <cell r="AX56" t="str">
            <v>Zone 1</v>
          </cell>
          <cell r="AY56" t="str">
            <v>N</v>
          </cell>
          <cell r="AZ56" t="str">
            <v/>
          </cell>
          <cell r="BA56" t="str">
            <v/>
          </cell>
          <cell r="BB56" t="str">
            <v/>
          </cell>
        </row>
        <row r="57">
          <cell r="A57" t="str">
            <v>D_68884</v>
          </cell>
          <cell r="B57" t="str">
            <v>D_USA28273_68884</v>
          </cell>
          <cell r="C57" t="str">
            <v>Exclude</v>
          </cell>
          <cell r="D57" t="str">
            <v/>
          </cell>
          <cell r="E57" t="str">
            <v>Existing</v>
          </cell>
          <cell r="F57" t="str">
            <v>DEPOT</v>
          </cell>
          <cell r="G57" t="str">
            <v>1701 Continental Blvd</v>
          </cell>
          <cell r="H57" t="str">
            <v>CHARLOTTE</v>
          </cell>
          <cell r="I57" t="str">
            <v>NC</v>
          </cell>
          <cell r="J57" t="str">
            <v>28273</v>
          </cell>
          <cell r="K57" t="str">
            <v>USA</v>
          </cell>
          <cell r="L57" t="str">
            <v>35.1252781</v>
          </cell>
          <cell r="M57" t="str">
            <v>-80.9385107</v>
          </cell>
          <cell r="N57" t="str">
            <v>0</v>
          </cell>
          <cell r="O57" t="str">
            <v>0</v>
          </cell>
          <cell r="P57" t="str">
            <v>0</v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>false</v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>68884</v>
          </cell>
          <cell r="AG57" t="str">
            <v>Distribution Technology-Charlotte, NC (Storage) - 68884</v>
          </cell>
          <cell r="AH57" t="str">
            <v>Storage</v>
          </cell>
          <cell r="AI57" t="str">
            <v>Southern</v>
          </cell>
          <cell r="AJ57" t="str">
            <v>YES</v>
          </cell>
          <cell r="AK57" t="str">
            <v/>
          </cell>
          <cell r="AL57" t="str">
            <v>560</v>
          </cell>
          <cell r="AM57" t="str">
            <v>DEPOT</v>
          </cell>
          <cell r="AN57" t="str">
            <v>YES</v>
          </cell>
          <cell r="AO57" t="str">
            <v>2</v>
          </cell>
          <cell r="AP57" t="str">
            <v>86370.0</v>
          </cell>
          <cell r="AQ57" t="str">
            <v>Distribution Technology-Storage</v>
          </cell>
          <cell r="AR57" t="str">
            <v>N</v>
          </cell>
          <cell r="AS57" t="str">
            <v/>
          </cell>
          <cell r="AT57" t="str">
            <v/>
          </cell>
          <cell r="AU57" t="str">
            <v>US 02b</v>
          </cell>
          <cell r="AV57" t="str">
            <v>N</v>
          </cell>
          <cell r="AW57" t="str">
            <v>0.0</v>
          </cell>
          <cell r="AX57" t="str">
            <v>Zone 1</v>
          </cell>
          <cell r="AY57" t="str">
            <v>N</v>
          </cell>
          <cell r="AZ57" t="str">
            <v/>
          </cell>
          <cell r="BA57" t="str">
            <v/>
          </cell>
          <cell r="BB57" t="str">
            <v/>
          </cell>
        </row>
        <row r="58">
          <cell r="A58" t="str">
            <v>D_60457</v>
          </cell>
          <cell r="B58" t="str">
            <v>D_USA29340_60457</v>
          </cell>
          <cell r="C58" t="str">
            <v>Include</v>
          </cell>
          <cell r="D58" t="str">
            <v/>
          </cell>
          <cell r="E58" t="str">
            <v>Existing</v>
          </cell>
          <cell r="F58" t="str">
            <v>DEPOT</v>
          </cell>
          <cell r="G58" t="str">
            <v/>
          </cell>
          <cell r="H58" t="str">
            <v>GAFFNEY</v>
          </cell>
          <cell r="I58" t="str">
            <v>SC</v>
          </cell>
          <cell r="J58" t="str">
            <v>29340</v>
          </cell>
          <cell r="K58" t="str">
            <v>USA</v>
          </cell>
          <cell r="L58" t="str">
            <v>35.06232071</v>
          </cell>
          <cell r="M58" t="str">
            <v>-81.64543915</v>
          </cell>
          <cell r="N58" t="str">
            <v>0</v>
          </cell>
          <cell r="O58" t="str">
            <v>7121.56</v>
          </cell>
          <cell r="P58" t="str">
            <v>0</v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>false</v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>60457</v>
          </cell>
          <cell r="AG58" t="str">
            <v>PECO Pallet-Gaffney, SC - 60457</v>
          </cell>
          <cell r="AH58" t="str">
            <v>Full Service</v>
          </cell>
          <cell r="AI58" t="str">
            <v>Southern</v>
          </cell>
          <cell r="AJ58" t="str">
            <v>NO</v>
          </cell>
          <cell r="AK58" t="str">
            <v/>
          </cell>
          <cell r="AL58" t="str">
            <v>560</v>
          </cell>
          <cell r="AM58" t="str">
            <v>DEPOT</v>
          </cell>
          <cell r="AN58" t="str">
            <v>YES</v>
          </cell>
          <cell r="AO58" t="str">
            <v>2</v>
          </cell>
          <cell r="AP58" t="str">
            <v>19579.0</v>
          </cell>
          <cell r="AQ58" t="str">
            <v>PECO Pallet-Gaffney, SC</v>
          </cell>
          <cell r="AR58" t="str">
            <v>N</v>
          </cell>
          <cell r="AS58" t="str">
            <v>N</v>
          </cell>
          <cell r="AT58" t="str">
            <v/>
          </cell>
          <cell r="AU58" t="str">
            <v>US 02b</v>
          </cell>
          <cell r="AV58" t="str">
            <v>N</v>
          </cell>
          <cell r="AW58" t="str">
            <v>0.0</v>
          </cell>
          <cell r="AX58" t="str">
            <v>Zone 1</v>
          </cell>
          <cell r="AY58" t="str">
            <v>N</v>
          </cell>
          <cell r="AZ58" t="str">
            <v/>
          </cell>
          <cell r="BA58" t="str">
            <v/>
          </cell>
          <cell r="BB58" t="str">
            <v/>
          </cell>
        </row>
        <row r="59">
          <cell r="A59" t="str">
            <v>D_67267</v>
          </cell>
          <cell r="B59" t="str">
            <v>D_USA30034_67267</v>
          </cell>
          <cell r="C59" t="str">
            <v>Exclude</v>
          </cell>
          <cell r="D59" t="str">
            <v/>
          </cell>
          <cell r="E59" t="str">
            <v>Existing</v>
          </cell>
          <cell r="F59" t="str">
            <v>DEPOT</v>
          </cell>
          <cell r="G59" t="str">
            <v/>
          </cell>
          <cell r="H59" t="str">
            <v>DECATUR</v>
          </cell>
          <cell r="I59" t="str">
            <v>GA</v>
          </cell>
          <cell r="J59" t="str">
            <v>30034</v>
          </cell>
          <cell r="K59" t="str">
            <v>USA</v>
          </cell>
          <cell r="L59" t="str">
            <v>33.68921661</v>
          </cell>
          <cell r="M59" t="str">
            <v>-84.24726868</v>
          </cell>
          <cell r="N59" t="str">
            <v>0</v>
          </cell>
          <cell r="O59" t="str">
            <v>0</v>
          </cell>
          <cell r="P59" t="str">
            <v>0</v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>false</v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>67267</v>
          </cell>
          <cell r="AG59" t="str">
            <v>Atlanta Pallets and Services - 67267</v>
          </cell>
          <cell r="AH59" t="str">
            <v>DO NOT USE</v>
          </cell>
          <cell r="AI59" t="str">
            <v>Southern</v>
          </cell>
          <cell r="AJ59" t="str">
            <v>YES</v>
          </cell>
          <cell r="AK59" t="str">
            <v/>
          </cell>
          <cell r="AL59" t="str">
            <v>560</v>
          </cell>
          <cell r="AM59" t="str">
            <v>DEPOT</v>
          </cell>
          <cell r="AN59" t="str">
            <v>YES</v>
          </cell>
          <cell r="AO59" t="str">
            <v>3</v>
          </cell>
          <cell r="AP59" t="str">
            <v>85448.0</v>
          </cell>
          <cell r="AQ59" t="str">
            <v>Atlanta Pallet and Services</v>
          </cell>
          <cell r="AR59" t="str">
            <v>N</v>
          </cell>
          <cell r="AS59" t="str">
            <v>N</v>
          </cell>
          <cell r="AT59" t="str">
            <v/>
          </cell>
          <cell r="AU59" t="str">
            <v>US 03a</v>
          </cell>
          <cell r="AV59" t="str">
            <v>N</v>
          </cell>
          <cell r="AW59" t="str">
            <v>0.0</v>
          </cell>
          <cell r="AX59" t="str">
            <v>Zone 1</v>
          </cell>
          <cell r="AY59" t="str">
            <v>N</v>
          </cell>
          <cell r="AZ59" t="str">
            <v/>
          </cell>
          <cell r="BA59" t="str">
            <v/>
          </cell>
          <cell r="BB59" t="str">
            <v/>
          </cell>
        </row>
        <row r="60">
          <cell r="A60" t="str">
            <v>D_58660</v>
          </cell>
          <cell r="B60" t="str">
            <v>D_USA30315_58660</v>
          </cell>
          <cell r="C60" t="str">
            <v>Include</v>
          </cell>
          <cell r="D60" t="str">
            <v/>
          </cell>
          <cell r="E60" t="str">
            <v>Existing</v>
          </cell>
          <cell r="F60" t="str">
            <v>DEPOT</v>
          </cell>
          <cell r="G60" t="str">
            <v/>
          </cell>
          <cell r="H60" t="str">
            <v>ATLANTA</v>
          </cell>
          <cell r="I60" t="str">
            <v>GA</v>
          </cell>
          <cell r="J60" t="str">
            <v>30315</v>
          </cell>
          <cell r="K60" t="str">
            <v>USA</v>
          </cell>
          <cell r="L60" t="str">
            <v>33.70834351</v>
          </cell>
          <cell r="M60" t="str">
            <v>-84.38408661</v>
          </cell>
          <cell r="N60" t="str">
            <v>0</v>
          </cell>
          <cell r="O60" t="str">
            <v>0</v>
          </cell>
          <cell r="P60" t="str">
            <v>0</v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>false</v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>58660</v>
          </cell>
          <cell r="AG60" t="str">
            <v>ReLo-Atlanta, GA (WSD) - 58660</v>
          </cell>
          <cell r="AH60" t="str">
            <v>Distributor Sort</v>
          </cell>
          <cell r="AI60" t="str">
            <v>Southern</v>
          </cell>
          <cell r="AJ60" t="str">
            <v>NO</v>
          </cell>
          <cell r="AK60" t="str">
            <v/>
          </cell>
          <cell r="AL60" t="str">
            <v>560</v>
          </cell>
          <cell r="AM60" t="str">
            <v>DEPOT</v>
          </cell>
          <cell r="AN60" t="str">
            <v>YES</v>
          </cell>
          <cell r="AO60" t="str">
            <v>3</v>
          </cell>
          <cell r="AP60" t="str">
            <v>17246.0</v>
          </cell>
          <cell r="AQ60" t="str">
            <v>WalMart Sort Distributor (WSD)</v>
          </cell>
          <cell r="AR60" t="str">
            <v>N</v>
          </cell>
          <cell r="AS60" t="str">
            <v>N</v>
          </cell>
          <cell r="AT60" t="str">
            <v/>
          </cell>
          <cell r="AU60" t="str">
            <v>US 03a</v>
          </cell>
          <cell r="AV60" t="str">
            <v>N</v>
          </cell>
          <cell r="AW60" t="str">
            <v>0.0</v>
          </cell>
          <cell r="AX60" t="str">
            <v>Zone 1</v>
          </cell>
          <cell r="AY60" t="str">
            <v>N</v>
          </cell>
          <cell r="AZ60" t="str">
            <v/>
          </cell>
          <cell r="BA60" t="str">
            <v/>
          </cell>
          <cell r="BB60" t="str">
            <v/>
          </cell>
        </row>
        <row r="61">
          <cell r="A61" t="str">
            <v>D_43827</v>
          </cell>
          <cell r="B61" t="str">
            <v>D_USA30336_43827</v>
          </cell>
          <cell r="C61" t="str">
            <v>Exclude</v>
          </cell>
          <cell r="D61" t="str">
            <v/>
          </cell>
          <cell r="E61" t="str">
            <v>Existing</v>
          </cell>
          <cell r="F61" t="str">
            <v>DEPOT</v>
          </cell>
          <cell r="G61" t="str">
            <v/>
          </cell>
          <cell r="H61" t="str">
            <v>ATLANTA</v>
          </cell>
          <cell r="I61" t="str">
            <v>GA</v>
          </cell>
          <cell r="J61" t="str">
            <v>30336</v>
          </cell>
          <cell r="K61" t="str">
            <v>USA</v>
          </cell>
          <cell r="L61" t="str">
            <v>33.74960709</v>
          </cell>
          <cell r="M61" t="str">
            <v>-84.55154419</v>
          </cell>
          <cell r="N61" t="str">
            <v>0</v>
          </cell>
          <cell r="O61" t="str">
            <v>0</v>
          </cell>
          <cell r="P61" t="str">
            <v>0</v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>false</v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>43827</v>
          </cell>
          <cell r="AG61" t="str">
            <v>J&amp;J Pallet Solutions, Inc. - 43827</v>
          </cell>
          <cell r="AH61" t="str">
            <v>Full Service</v>
          </cell>
          <cell r="AI61" t="str">
            <v>Southern</v>
          </cell>
          <cell r="AJ61" t="str">
            <v>YES</v>
          </cell>
          <cell r="AK61" t="str">
            <v/>
          </cell>
          <cell r="AL61" t="str">
            <v>560</v>
          </cell>
          <cell r="AM61" t="str">
            <v>DEPOT</v>
          </cell>
          <cell r="AN61" t="str">
            <v>YES</v>
          </cell>
          <cell r="AO61" t="str">
            <v>3</v>
          </cell>
          <cell r="AP61" t="str">
            <v>14894.0</v>
          </cell>
          <cell r="AQ61" t="str">
            <v>J&amp;J Pallet Solutions, Inc.</v>
          </cell>
          <cell r="AR61" t="str">
            <v>N</v>
          </cell>
          <cell r="AS61" t="str">
            <v>N</v>
          </cell>
          <cell r="AT61" t="str">
            <v/>
          </cell>
          <cell r="AU61" t="str">
            <v>US 03a</v>
          </cell>
          <cell r="AV61" t="str">
            <v>N</v>
          </cell>
          <cell r="AW61" t="str">
            <v>0.0</v>
          </cell>
          <cell r="AX61" t="str">
            <v>Zone 1</v>
          </cell>
          <cell r="AY61" t="str">
            <v>N</v>
          </cell>
          <cell r="AZ61" t="str">
            <v/>
          </cell>
          <cell r="BA61" t="str">
            <v/>
          </cell>
          <cell r="BB61" t="str">
            <v/>
          </cell>
        </row>
        <row r="62">
          <cell r="A62" t="str">
            <v>D_63875</v>
          </cell>
          <cell r="B62" t="str">
            <v>D_USA30336_63875</v>
          </cell>
          <cell r="C62" t="str">
            <v>Include</v>
          </cell>
          <cell r="D62" t="str">
            <v/>
          </cell>
          <cell r="E62" t="str">
            <v>Existing</v>
          </cell>
          <cell r="F62" t="str">
            <v>DEPOT</v>
          </cell>
          <cell r="G62" t="str">
            <v/>
          </cell>
          <cell r="H62" t="str">
            <v>ATLANTA</v>
          </cell>
          <cell r="I62" t="str">
            <v>GA</v>
          </cell>
          <cell r="J62" t="str">
            <v>30336</v>
          </cell>
          <cell r="K62" t="str">
            <v>USA</v>
          </cell>
          <cell r="L62" t="str">
            <v>33.74960709</v>
          </cell>
          <cell r="M62" t="str">
            <v>-84.55154419</v>
          </cell>
          <cell r="N62" t="str">
            <v>0</v>
          </cell>
          <cell r="O62" t="str">
            <v>16161.47</v>
          </cell>
          <cell r="P62" t="str">
            <v>0</v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>false</v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>63875</v>
          </cell>
          <cell r="AG62" t="str">
            <v>PECO Pallet - Atlanta - 63875</v>
          </cell>
          <cell r="AH62" t="str">
            <v>Full Service</v>
          </cell>
          <cell r="AI62" t="str">
            <v>Southern</v>
          </cell>
          <cell r="AJ62" t="str">
            <v>NO</v>
          </cell>
          <cell r="AK62" t="str">
            <v/>
          </cell>
          <cell r="AL62" t="str">
            <v>560</v>
          </cell>
          <cell r="AM62" t="str">
            <v>DEPOT</v>
          </cell>
          <cell r="AN62" t="str">
            <v>YES</v>
          </cell>
          <cell r="AO62" t="str">
            <v>3</v>
          </cell>
          <cell r="AP62" t="str">
            <v>81728.0</v>
          </cell>
          <cell r="AQ62" t="str">
            <v>PECO Pallet - Atlanta</v>
          </cell>
          <cell r="AR62" t="str">
            <v>N</v>
          </cell>
          <cell r="AS62" t="str">
            <v>N</v>
          </cell>
          <cell r="AT62" t="str">
            <v/>
          </cell>
          <cell r="AU62" t="str">
            <v>US 03a</v>
          </cell>
          <cell r="AV62" t="str">
            <v>N</v>
          </cell>
          <cell r="AW62" t="str">
            <v>0.0</v>
          </cell>
          <cell r="AX62" t="str">
            <v>Zone 1</v>
          </cell>
          <cell r="AY62" t="str">
            <v>N</v>
          </cell>
          <cell r="AZ62" t="str">
            <v/>
          </cell>
          <cell r="BA62" t="str">
            <v/>
          </cell>
          <cell r="BB62" t="str">
            <v/>
          </cell>
        </row>
        <row r="63">
          <cell r="A63" t="str">
            <v>D_75256</v>
          </cell>
          <cell r="B63" t="str">
            <v>D_USA32254_75256</v>
          </cell>
          <cell r="C63" t="str">
            <v>Include</v>
          </cell>
          <cell r="D63" t="str">
            <v/>
          </cell>
          <cell r="E63" t="str">
            <v>Existing</v>
          </cell>
          <cell r="F63" t="str">
            <v>DEPOT</v>
          </cell>
          <cell r="G63" t="str">
            <v/>
          </cell>
          <cell r="H63" t="str">
            <v>JACKSONVILLE</v>
          </cell>
          <cell r="I63" t="str">
            <v>FL</v>
          </cell>
          <cell r="J63" t="str">
            <v>32254</v>
          </cell>
          <cell r="K63" t="str">
            <v>USA</v>
          </cell>
          <cell r="L63" t="str">
            <v>30.33870888</v>
          </cell>
          <cell r="M63" t="str">
            <v>-81.72761536</v>
          </cell>
          <cell r="N63" t="str">
            <v>0</v>
          </cell>
          <cell r="O63" t="str">
            <v>29550</v>
          </cell>
          <cell r="P63" t="str">
            <v>0</v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>false</v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>75256</v>
          </cell>
          <cell r="AG63" t="str">
            <v>Triple C Jacksonville - 75256</v>
          </cell>
          <cell r="AH63" t="str">
            <v>Full Service</v>
          </cell>
          <cell r="AI63" t="str">
            <v>Southern</v>
          </cell>
          <cell r="AJ63" t="str">
            <v>NO</v>
          </cell>
          <cell r="AK63" t="str">
            <v/>
          </cell>
          <cell r="AL63" t="str">
            <v>560</v>
          </cell>
          <cell r="AM63" t="str">
            <v>DEPOT</v>
          </cell>
          <cell r="AN63" t="str">
            <v>YES</v>
          </cell>
          <cell r="AO63" t="str">
            <v>3</v>
          </cell>
          <cell r="AP63" t="str">
            <v>17046.0</v>
          </cell>
          <cell r="AQ63" t="str">
            <v>Triple C Enterprise</v>
          </cell>
          <cell r="AR63" t="str">
            <v>N</v>
          </cell>
          <cell r="AS63" t="str">
            <v>N</v>
          </cell>
          <cell r="AT63" t="str">
            <v/>
          </cell>
          <cell r="AU63" t="str">
            <v>US 03b</v>
          </cell>
          <cell r="AV63" t="str">
            <v>N</v>
          </cell>
          <cell r="AW63" t="str">
            <v>0.0</v>
          </cell>
          <cell r="AX63" t="str">
            <v>Zone 1</v>
          </cell>
          <cell r="AY63" t="str">
            <v>Y</v>
          </cell>
          <cell r="AZ63" t="str">
            <v/>
          </cell>
          <cell r="BA63" t="str">
            <v/>
          </cell>
          <cell r="BB63" t="str">
            <v/>
          </cell>
        </row>
        <row r="64">
          <cell r="A64" t="str">
            <v>D_67561</v>
          </cell>
          <cell r="B64" t="str">
            <v>D_USA33069_67561</v>
          </cell>
          <cell r="C64" t="str">
            <v>Exclude</v>
          </cell>
          <cell r="D64" t="str">
            <v/>
          </cell>
          <cell r="E64" t="str">
            <v>Existing</v>
          </cell>
          <cell r="F64" t="str">
            <v>DEPOT</v>
          </cell>
          <cell r="G64" t="str">
            <v/>
          </cell>
          <cell r="H64" t="str">
            <v>POMPANO BEACH</v>
          </cell>
          <cell r="I64" t="str">
            <v>FL</v>
          </cell>
          <cell r="J64" t="str">
            <v>33069</v>
          </cell>
          <cell r="K64" t="str">
            <v>USA</v>
          </cell>
          <cell r="L64" t="str">
            <v>26.23363495</v>
          </cell>
          <cell r="M64" t="str">
            <v>-80.15676117</v>
          </cell>
          <cell r="N64" t="str">
            <v>0</v>
          </cell>
          <cell r="O64" t="str">
            <v>0</v>
          </cell>
          <cell r="P64" t="str">
            <v>0</v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>false</v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>67561</v>
          </cell>
          <cell r="AG64" t="str">
            <v>Pallet Consultants Corp - 67561</v>
          </cell>
          <cell r="AH64" t="str">
            <v>Sort Only</v>
          </cell>
          <cell r="AI64" t="str">
            <v>Southern</v>
          </cell>
          <cell r="AJ64" t="str">
            <v>YES</v>
          </cell>
          <cell r="AK64" t="str">
            <v/>
          </cell>
          <cell r="AL64" t="str">
            <v>560</v>
          </cell>
          <cell r="AM64" t="str">
            <v>DEPOT</v>
          </cell>
          <cell r="AN64" t="str">
            <v>YES</v>
          </cell>
          <cell r="AO64" t="str">
            <v>3</v>
          </cell>
          <cell r="AP64" t="str">
            <v>85581.0</v>
          </cell>
          <cell r="AQ64" t="str">
            <v>Pallet Consultants Corp</v>
          </cell>
          <cell r="AR64" t="str">
            <v>N</v>
          </cell>
          <cell r="AS64" t="str">
            <v>N</v>
          </cell>
          <cell r="AT64" t="str">
            <v/>
          </cell>
          <cell r="AU64" t="str">
            <v>US 03b</v>
          </cell>
          <cell r="AV64" t="str">
            <v>N</v>
          </cell>
          <cell r="AW64" t="str">
            <v>0.0</v>
          </cell>
          <cell r="AX64" t="str">
            <v>Zone 1</v>
          </cell>
          <cell r="AY64" t="str">
            <v>N</v>
          </cell>
          <cell r="AZ64" t="str">
            <v/>
          </cell>
          <cell r="BA64" t="str">
            <v/>
          </cell>
          <cell r="BB64" t="str">
            <v/>
          </cell>
        </row>
        <row r="65">
          <cell r="A65" t="str">
            <v>D_65302</v>
          </cell>
          <cell r="B65" t="str">
            <v>D_USA33801_65302</v>
          </cell>
          <cell r="C65" t="str">
            <v>Exclude</v>
          </cell>
          <cell r="D65" t="str">
            <v/>
          </cell>
          <cell r="E65" t="str">
            <v>Existing</v>
          </cell>
          <cell r="F65" t="str">
            <v>DEPOT</v>
          </cell>
          <cell r="G65" t="str">
            <v/>
          </cell>
          <cell r="H65" t="str">
            <v>LAKELAND</v>
          </cell>
          <cell r="I65" t="str">
            <v>FL</v>
          </cell>
          <cell r="J65" t="str">
            <v>33801</v>
          </cell>
          <cell r="K65" t="str">
            <v>USA</v>
          </cell>
          <cell r="L65" t="str">
            <v>28.03796387</v>
          </cell>
          <cell r="M65" t="str">
            <v>-81.94390869</v>
          </cell>
          <cell r="N65" t="str">
            <v>0</v>
          </cell>
          <cell r="O65" t="str">
            <v>0</v>
          </cell>
          <cell r="P65" t="str">
            <v>0</v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>false</v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>65302</v>
          </cell>
          <cell r="AG65" t="str">
            <v>Saddlecreek FL Depot (Sams TPM FL) - 65302</v>
          </cell>
          <cell r="AH65" t="str">
            <v>DO NOT USE</v>
          </cell>
          <cell r="AI65" t="str">
            <v>Southern</v>
          </cell>
          <cell r="AJ65" t="str">
            <v>YES</v>
          </cell>
          <cell r="AK65" t="str">
            <v/>
          </cell>
          <cell r="AL65" t="str">
            <v>560</v>
          </cell>
          <cell r="AM65" t="str">
            <v>DEPOT</v>
          </cell>
          <cell r="AN65" t="str">
            <v>YES</v>
          </cell>
          <cell r="AO65" t="str">
            <v>3</v>
          </cell>
          <cell r="AP65" t="str">
            <v>84464.0</v>
          </cell>
          <cell r="AQ65" t="str">
            <v>Saddlecreek FL Depot -Sams TPM</v>
          </cell>
          <cell r="AR65" t="str">
            <v>N</v>
          </cell>
          <cell r="AS65" t="str">
            <v>N</v>
          </cell>
          <cell r="AT65" t="str">
            <v/>
          </cell>
          <cell r="AU65" t="str">
            <v>US 03b</v>
          </cell>
          <cell r="AV65" t="str">
            <v>N</v>
          </cell>
          <cell r="AW65" t="str">
            <v>0.0</v>
          </cell>
          <cell r="AX65" t="str">
            <v>Zone 1</v>
          </cell>
          <cell r="AY65" t="str">
            <v>N</v>
          </cell>
          <cell r="AZ65" t="str">
            <v/>
          </cell>
          <cell r="BA65" t="str">
            <v/>
          </cell>
          <cell r="BB65" t="str">
            <v/>
          </cell>
        </row>
        <row r="66">
          <cell r="A66" t="str">
            <v>D_58661</v>
          </cell>
          <cell r="B66" t="str">
            <v>D_USA33811_58661</v>
          </cell>
          <cell r="C66" t="str">
            <v>Include</v>
          </cell>
          <cell r="D66" t="str">
            <v/>
          </cell>
          <cell r="E66" t="str">
            <v>Existing</v>
          </cell>
          <cell r="F66" t="str">
            <v>DEPOT</v>
          </cell>
          <cell r="G66" t="str">
            <v/>
          </cell>
          <cell r="H66" t="str">
            <v>LAKELAND</v>
          </cell>
          <cell r="I66" t="str">
            <v>FL</v>
          </cell>
          <cell r="J66" t="str">
            <v>33811</v>
          </cell>
          <cell r="K66" t="str">
            <v>USA</v>
          </cell>
          <cell r="L66" t="str">
            <v>27.96253586</v>
          </cell>
          <cell r="M66" t="str">
            <v>-82.0085907</v>
          </cell>
          <cell r="N66" t="str">
            <v>0</v>
          </cell>
          <cell r="O66" t="str">
            <v>0</v>
          </cell>
          <cell r="P66" t="str">
            <v>0</v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>false</v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>58661</v>
          </cell>
          <cell r="AG66" t="str">
            <v>ReLo-Lakeland, FL (WSD) - 58661</v>
          </cell>
          <cell r="AH66" t="str">
            <v>Distributor Sort</v>
          </cell>
          <cell r="AI66" t="str">
            <v>Southern</v>
          </cell>
          <cell r="AJ66" t="str">
            <v>NO</v>
          </cell>
          <cell r="AK66" t="str">
            <v/>
          </cell>
          <cell r="AL66" t="str">
            <v>560</v>
          </cell>
          <cell r="AM66" t="str">
            <v>DEPOT</v>
          </cell>
          <cell r="AN66" t="str">
            <v>YES</v>
          </cell>
          <cell r="AO66" t="str">
            <v>3</v>
          </cell>
          <cell r="AP66" t="str">
            <v>17246.0</v>
          </cell>
          <cell r="AQ66" t="str">
            <v>WalMart Sort Distributor (WSD)</v>
          </cell>
          <cell r="AR66" t="str">
            <v>N</v>
          </cell>
          <cell r="AS66" t="str">
            <v>N</v>
          </cell>
          <cell r="AT66" t="str">
            <v/>
          </cell>
          <cell r="AU66" t="str">
            <v>US 03b</v>
          </cell>
          <cell r="AV66" t="str">
            <v>N</v>
          </cell>
          <cell r="AW66" t="str">
            <v>0.0</v>
          </cell>
          <cell r="AX66" t="str">
            <v>Zone 1</v>
          </cell>
          <cell r="AY66" t="str">
            <v>N</v>
          </cell>
          <cell r="AZ66" t="str">
            <v/>
          </cell>
          <cell r="BA66" t="str">
            <v/>
          </cell>
          <cell r="BB66" t="str">
            <v/>
          </cell>
        </row>
        <row r="67">
          <cell r="A67" t="str">
            <v>D_59068</v>
          </cell>
          <cell r="B67" t="str">
            <v>D_USA33815_59068</v>
          </cell>
          <cell r="C67" t="str">
            <v>Include</v>
          </cell>
          <cell r="D67" t="str">
            <v/>
          </cell>
          <cell r="E67" t="str">
            <v>Existing</v>
          </cell>
          <cell r="F67" t="str">
            <v>DEPOT</v>
          </cell>
          <cell r="G67" t="str">
            <v/>
          </cell>
          <cell r="H67" t="str">
            <v>LAKELAND</v>
          </cell>
          <cell r="I67" t="str">
            <v>FL</v>
          </cell>
          <cell r="J67" t="str">
            <v>33815</v>
          </cell>
          <cell r="K67" t="str">
            <v>USA</v>
          </cell>
          <cell r="L67" t="str">
            <v>28.03856277</v>
          </cell>
          <cell r="M67" t="str">
            <v>-81.99703979</v>
          </cell>
          <cell r="N67" t="str">
            <v>0</v>
          </cell>
          <cell r="O67" t="str">
            <v>75742.67</v>
          </cell>
          <cell r="P67" t="str">
            <v>0</v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>false</v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>59068</v>
          </cell>
          <cell r="AG67" t="str">
            <v>Triple C Lakeland, FL - 59068</v>
          </cell>
          <cell r="AH67" t="str">
            <v>Full Service</v>
          </cell>
          <cell r="AI67" t="str">
            <v>Southern</v>
          </cell>
          <cell r="AJ67" t="str">
            <v>NO</v>
          </cell>
          <cell r="AK67" t="str">
            <v/>
          </cell>
          <cell r="AL67" t="str">
            <v>560</v>
          </cell>
          <cell r="AM67" t="str">
            <v>DEPOT</v>
          </cell>
          <cell r="AN67" t="str">
            <v>YES</v>
          </cell>
          <cell r="AO67" t="str">
            <v>3</v>
          </cell>
          <cell r="AP67" t="str">
            <v>17588.0</v>
          </cell>
          <cell r="AQ67" t="str">
            <v>TRIPLE C LAKELAND</v>
          </cell>
          <cell r="AR67" t="str">
            <v>N</v>
          </cell>
          <cell r="AS67" t="str">
            <v>N</v>
          </cell>
          <cell r="AT67" t="str">
            <v/>
          </cell>
          <cell r="AU67" t="str">
            <v>US 03b</v>
          </cell>
          <cell r="AV67" t="str">
            <v>N</v>
          </cell>
          <cell r="AW67" t="str">
            <v>0.0</v>
          </cell>
          <cell r="AX67" t="str">
            <v>Zone 1</v>
          </cell>
          <cell r="AY67" t="str">
            <v>N</v>
          </cell>
          <cell r="AZ67" t="str">
            <v/>
          </cell>
          <cell r="BA67" t="str">
            <v/>
          </cell>
          <cell r="BB67" t="str">
            <v/>
          </cell>
        </row>
        <row r="68">
          <cell r="A68" t="str">
            <v>D_46146</v>
          </cell>
          <cell r="B68" t="str">
            <v>D_USA35401_46146</v>
          </cell>
          <cell r="C68" t="str">
            <v>Include</v>
          </cell>
          <cell r="D68" t="str">
            <v/>
          </cell>
          <cell r="E68" t="str">
            <v>Existing</v>
          </cell>
          <cell r="F68" t="str">
            <v>DEPOT</v>
          </cell>
          <cell r="G68" t="str">
            <v/>
          </cell>
          <cell r="H68" t="str">
            <v>TUSCALOOSA</v>
          </cell>
          <cell r="I68" t="str">
            <v>AL</v>
          </cell>
          <cell r="J68" t="str">
            <v>35401</v>
          </cell>
          <cell r="K68" t="str">
            <v>USA</v>
          </cell>
          <cell r="L68" t="str">
            <v>33.19181061</v>
          </cell>
          <cell r="M68" t="str">
            <v>-87.56458282</v>
          </cell>
          <cell r="N68" t="str">
            <v>0</v>
          </cell>
          <cell r="O68" t="str">
            <v>0</v>
          </cell>
          <cell r="P68" t="str">
            <v>0</v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>false</v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>46146</v>
          </cell>
          <cell r="AG68" t="str">
            <v>Cottondale Wood Products.-Tuscaloosa, AL (MFG.) - 46146</v>
          </cell>
          <cell r="AH68" t="str">
            <v>Manufacturing</v>
          </cell>
          <cell r="AI68" t="str">
            <v>Southern</v>
          </cell>
          <cell r="AJ68" t="str">
            <v>NO</v>
          </cell>
          <cell r="AK68" t="str">
            <v/>
          </cell>
          <cell r="AL68" t="str">
            <v>560</v>
          </cell>
          <cell r="AM68" t="str">
            <v>DEPOT</v>
          </cell>
          <cell r="AN68" t="str">
            <v>YES</v>
          </cell>
          <cell r="AO68" t="str">
            <v>3</v>
          </cell>
          <cell r="AP68" t="str">
            <v>15446.0</v>
          </cell>
          <cell r="AQ68" t="str">
            <v>Cottondale Wood Products</v>
          </cell>
          <cell r="AR68" t="str">
            <v>N</v>
          </cell>
          <cell r="AS68" t="str">
            <v>N</v>
          </cell>
          <cell r="AT68" t="str">
            <v/>
          </cell>
          <cell r="AU68" t="str">
            <v>US 03a</v>
          </cell>
          <cell r="AV68" t="str">
            <v>N</v>
          </cell>
          <cell r="AW68" t="str">
            <v>0.0</v>
          </cell>
          <cell r="AX68" t="str">
            <v>Zone 1</v>
          </cell>
          <cell r="AY68" t="str">
            <v>Y</v>
          </cell>
          <cell r="AZ68" t="str">
            <v/>
          </cell>
          <cell r="BA68" t="str">
            <v/>
          </cell>
          <cell r="BB68" t="str">
            <v/>
          </cell>
        </row>
        <row r="69">
          <cell r="A69" t="str">
            <v>D_63577</v>
          </cell>
          <cell r="B69" t="str">
            <v>D_USA35401_63577</v>
          </cell>
          <cell r="C69" t="str">
            <v>Include</v>
          </cell>
          <cell r="D69" t="str">
            <v/>
          </cell>
          <cell r="E69" t="str">
            <v>Existing</v>
          </cell>
          <cell r="F69" t="str">
            <v>DEPOT</v>
          </cell>
          <cell r="G69" t="str">
            <v/>
          </cell>
          <cell r="H69" t="str">
            <v>TUSCALOOSA</v>
          </cell>
          <cell r="I69" t="str">
            <v>AL</v>
          </cell>
          <cell r="J69" t="str">
            <v>35401</v>
          </cell>
          <cell r="K69" t="str">
            <v>USA</v>
          </cell>
          <cell r="L69" t="str">
            <v>33.19181061</v>
          </cell>
          <cell r="M69" t="str">
            <v>-87.56458282</v>
          </cell>
          <cell r="N69" t="str">
            <v>0</v>
          </cell>
          <cell r="O69" t="str">
            <v>1750</v>
          </cell>
          <cell r="P69" t="str">
            <v>0</v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>false</v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>63577</v>
          </cell>
          <cell r="AG69" t="str">
            <v>Cottondale Wood Products (Sort) - 63577</v>
          </cell>
          <cell r="AH69" t="str">
            <v>Full Service</v>
          </cell>
          <cell r="AI69" t="str">
            <v>Southern</v>
          </cell>
          <cell r="AJ69" t="str">
            <v>NO</v>
          </cell>
          <cell r="AK69" t="str">
            <v/>
          </cell>
          <cell r="AL69" t="str">
            <v>560</v>
          </cell>
          <cell r="AM69" t="str">
            <v>DEPOT</v>
          </cell>
          <cell r="AN69" t="str">
            <v>YES</v>
          </cell>
          <cell r="AO69" t="str">
            <v>3</v>
          </cell>
          <cell r="AP69" t="str">
            <v>81614.0</v>
          </cell>
          <cell r="AQ69" t="str">
            <v>Cottondale Wood Products (Sort)</v>
          </cell>
          <cell r="AR69" t="str">
            <v>N</v>
          </cell>
          <cell r="AS69" t="str">
            <v>N</v>
          </cell>
          <cell r="AT69" t="str">
            <v/>
          </cell>
          <cell r="AU69" t="str">
            <v>US 03a</v>
          </cell>
          <cell r="AV69" t="str">
            <v>N</v>
          </cell>
          <cell r="AW69" t="str">
            <v>0.0</v>
          </cell>
          <cell r="AX69" t="str">
            <v>Zone 1</v>
          </cell>
          <cell r="AY69" t="str">
            <v>N</v>
          </cell>
          <cell r="AZ69" t="str">
            <v/>
          </cell>
          <cell r="BA69" t="str">
            <v/>
          </cell>
          <cell r="BB69" t="str">
            <v/>
          </cell>
        </row>
        <row r="70">
          <cell r="A70" t="str">
            <v>D_54027</v>
          </cell>
          <cell r="B70" t="str">
            <v>D_USA35490_54027</v>
          </cell>
          <cell r="C70" t="str">
            <v>Include</v>
          </cell>
          <cell r="D70" t="str">
            <v/>
          </cell>
          <cell r="E70" t="str">
            <v>Existing</v>
          </cell>
          <cell r="F70" t="str">
            <v>DEPOT</v>
          </cell>
          <cell r="G70" t="str">
            <v/>
          </cell>
          <cell r="H70" t="str">
            <v>VANCE</v>
          </cell>
          <cell r="I70" t="str">
            <v>AL</v>
          </cell>
          <cell r="J70" t="str">
            <v>35490</v>
          </cell>
          <cell r="K70" t="str">
            <v>USA</v>
          </cell>
          <cell r="L70" t="str">
            <v>33.29077911</v>
          </cell>
          <cell r="M70" t="str">
            <v>-87.15766144</v>
          </cell>
          <cell r="N70" t="str">
            <v>0</v>
          </cell>
          <cell r="O70" t="str">
            <v>0</v>
          </cell>
          <cell r="P70" t="str">
            <v>0</v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>false</v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>54027</v>
          </cell>
          <cell r="AG70" t="str">
            <v>KyKenKee/Newton Lumber (MFG) - 54027</v>
          </cell>
          <cell r="AH70" t="str">
            <v>Manufacturing</v>
          </cell>
          <cell r="AI70" t="str">
            <v>Southern</v>
          </cell>
          <cell r="AJ70" t="str">
            <v>NO</v>
          </cell>
          <cell r="AK70" t="str">
            <v/>
          </cell>
          <cell r="AL70" t="str">
            <v>560</v>
          </cell>
          <cell r="AM70" t="str">
            <v>DEPOT</v>
          </cell>
          <cell r="AN70" t="str">
            <v>YES</v>
          </cell>
          <cell r="AO70" t="str">
            <v>3</v>
          </cell>
          <cell r="AP70" t="str">
            <v>16232.0</v>
          </cell>
          <cell r="AQ70" t="str">
            <v>Newton Lumber Company, LLC.</v>
          </cell>
          <cell r="AR70" t="str">
            <v>N</v>
          </cell>
          <cell r="AS70" t="str">
            <v>N</v>
          </cell>
          <cell r="AT70" t="str">
            <v/>
          </cell>
          <cell r="AU70" t="str">
            <v>US 03a</v>
          </cell>
          <cell r="AV70" t="str">
            <v>N</v>
          </cell>
          <cell r="AW70" t="str">
            <v>0.0</v>
          </cell>
          <cell r="AX70" t="str">
            <v>Zone 1</v>
          </cell>
          <cell r="AY70" t="str">
            <v>Y</v>
          </cell>
          <cell r="AZ70" t="str">
            <v/>
          </cell>
          <cell r="BA70" t="str">
            <v/>
          </cell>
          <cell r="BB70" t="str">
            <v/>
          </cell>
        </row>
        <row r="71">
          <cell r="A71" t="str">
            <v>D_63178</v>
          </cell>
          <cell r="B71" t="str">
            <v>D_USA35674_63178</v>
          </cell>
          <cell r="C71" t="str">
            <v>Include</v>
          </cell>
          <cell r="D71" t="str">
            <v/>
          </cell>
          <cell r="E71" t="str">
            <v>Existing</v>
          </cell>
          <cell r="F71" t="str">
            <v>DEPOT</v>
          </cell>
          <cell r="G71" t="str">
            <v/>
          </cell>
          <cell r="H71" t="str">
            <v>TUSCUMBIA</v>
          </cell>
          <cell r="I71" t="str">
            <v>AL</v>
          </cell>
          <cell r="J71" t="str">
            <v>35674</v>
          </cell>
          <cell r="K71" t="str">
            <v>USA</v>
          </cell>
          <cell r="L71" t="str">
            <v>34.72528076</v>
          </cell>
          <cell r="M71" t="str">
            <v>-87.69776154</v>
          </cell>
          <cell r="N71" t="str">
            <v>0</v>
          </cell>
          <cell r="O71" t="str">
            <v>386.73</v>
          </cell>
          <cell r="P71" t="str">
            <v>0</v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>false</v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>63178</v>
          </cell>
          <cell r="AG71" t="str">
            <v>Pallet Repairs LLC - Tuscumbia - 63178</v>
          </cell>
          <cell r="AH71" t="str">
            <v>Full Service</v>
          </cell>
          <cell r="AI71" t="str">
            <v>Southern</v>
          </cell>
          <cell r="AJ71" t="str">
            <v>NO</v>
          </cell>
          <cell r="AK71" t="str">
            <v/>
          </cell>
          <cell r="AL71" t="str">
            <v>560</v>
          </cell>
          <cell r="AM71" t="str">
            <v>DEPOT</v>
          </cell>
          <cell r="AN71" t="str">
            <v>YES</v>
          </cell>
          <cell r="AO71" t="str">
            <v>3</v>
          </cell>
          <cell r="AP71" t="str">
            <v>81392.0</v>
          </cell>
          <cell r="AQ71" t="str">
            <v>Bullington Lumber (Depot)</v>
          </cell>
          <cell r="AR71" t="str">
            <v>N</v>
          </cell>
          <cell r="AS71" t="str">
            <v>N</v>
          </cell>
          <cell r="AT71" t="str">
            <v/>
          </cell>
          <cell r="AU71" t="str">
            <v>US 03a</v>
          </cell>
          <cell r="AV71" t="str">
            <v>N</v>
          </cell>
          <cell r="AW71" t="str">
            <v>0.0</v>
          </cell>
          <cell r="AX71" t="str">
            <v>Zone 1</v>
          </cell>
          <cell r="AY71" t="str">
            <v>N</v>
          </cell>
          <cell r="AZ71" t="str">
            <v/>
          </cell>
          <cell r="BA71" t="str">
            <v/>
          </cell>
          <cell r="BB71" t="str">
            <v/>
          </cell>
        </row>
        <row r="72">
          <cell r="A72" t="str">
            <v>D_67820</v>
          </cell>
          <cell r="B72" t="str">
            <v>D_USA38114_67820</v>
          </cell>
          <cell r="C72" t="str">
            <v>Exclude</v>
          </cell>
          <cell r="D72" t="str">
            <v/>
          </cell>
          <cell r="E72" t="str">
            <v>Existing</v>
          </cell>
          <cell r="F72" t="str">
            <v>DEPOT</v>
          </cell>
          <cell r="G72" t="str">
            <v/>
          </cell>
          <cell r="H72" t="str">
            <v>MEMPHIS</v>
          </cell>
          <cell r="I72" t="str">
            <v>TN</v>
          </cell>
          <cell r="J72" t="str">
            <v>38114</v>
          </cell>
          <cell r="K72" t="str">
            <v>USA</v>
          </cell>
          <cell r="L72" t="str">
            <v>35.0898138</v>
          </cell>
          <cell r="M72" t="str">
            <v>-89.9940691</v>
          </cell>
          <cell r="N72" t="str">
            <v>0</v>
          </cell>
          <cell r="O72" t="str">
            <v>0</v>
          </cell>
          <cell r="P72" t="str">
            <v>0</v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>false</v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>67820</v>
          </cell>
          <cell r="AG72" t="str">
            <v>Relo Memphis TN Storage - 67820</v>
          </cell>
          <cell r="AH72" t="str">
            <v>Storage</v>
          </cell>
          <cell r="AI72" t="str">
            <v>Southern</v>
          </cell>
          <cell r="AJ72" t="str">
            <v>YES</v>
          </cell>
          <cell r="AK72" t="str">
            <v/>
          </cell>
          <cell r="AL72" t="str">
            <v>560</v>
          </cell>
          <cell r="AM72" t="str">
            <v>DEPOT</v>
          </cell>
          <cell r="AN72" t="str">
            <v>YES</v>
          </cell>
          <cell r="AO72" t="str">
            <v>4</v>
          </cell>
          <cell r="AP72" t="str">
            <v>85716.0</v>
          </cell>
          <cell r="AQ72" t="str">
            <v>Relogistics</v>
          </cell>
          <cell r="AR72" t="str">
            <v>N</v>
          </cell>
          <cell r="AS72" t="str">
            <v>N</v>
          </cell>
          <cell r="AT72" t="str">
            <v/>
          </cell>
          <cell r="AU72" t="str">
            <v>US 04b</v>
          </cell>
          <cell r="AV72" t="str">
            <v>N</v>
          </cell>
          <cell r="AW72" t="str">
            <v>0.0</v>
          </cell>
          <cell r="AX72" t="str">
            <v>Zone 2</v>
          </cell>
          <cell r="AY72" t="str">
            <v>N</v>
          </cell>
          <cell r="AZ72" t="str">
            <v/>
          </cell>
          <cell r="BA72" t="str">
            <v/>
          </cell>
          <cell r="BB72" t="str">
            <v/>
          </cell>
        </row>
        <row r="73">
          <cell r="A73" t="str">
            <v>D_76410</v>
          </cell>
          <cell r="B73" t="str">
            <v>D_USA38118_76410</v>
          </cell>
          <cell r="C73" t="str">
            <v>Include</v>
          </cell>
          <cell r="D73" t="str">
            <v/>
          </cell>
          <cell r="E73" t="str">
            <v>Existing</v>
          </cell>
          <cell r="F73" t="str">
            <v>DEPOT</v>
          </cell>
          <cell r="G73" t="str">
            <v/>
          </cell>
          <cell r="H73" t="str">
            <v>MEMPHIS</v>
          </cell>
          <cell r="I73" t="str">
            <v>TN</v>
          </cell>
          <cell r="J73" t="str">
            <v>38118</v>
          </cell>
          <cell r="K73" t="str">
            <v>USA</v>
          </cell>
          <cell r="L73" t="str">
            <v>35.04858398</v>
          </cell>
          <cell r="M73" t="str">
            <v>-89.92596436</v>
          </cell>
          <cell r="N73" t="str">
            <v>0</v>
          </cell>
          <cell r="O73" t="str">
            <v>16568.2</v>
          </cell>
          <cell r="P73" t="str">
            <v>0</v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>false</v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>76410</v>
          </cell>
          <cell r="AG73" t="str">
            <v>PECO Memphis - 76410</v>
          </cell>
          <cell r="AH73" t="str">
            <v>Full Service</v>
          </cell>
          <cell r="AI73" t="str">
            <v>Southern</v>
          </cell>
          <cell r="AJ73" t="str">
            <v>NO</v>
          </cell>
          <cell r="AK73" t="str">
            <v/>
          </cell>
          <cell r="AL73" t="str">
            <v>560</v>
          </cell>
          <cell r="AM73" t="str">
            <v>DEPOT</v>
          </cell>
          <cell r="AN73" t="str">
            <v>YES</v>
          </cell>
          <cell r="AO73" t="str">
            <v>4</v>
          </cell>
          <cell r="AP73" t="str">
            <v>85313.0</v>
          </cell>
          <cell r="AQ73" t="str">
            <v>UFP Biscoe, LLC</v>
          </cell>
          <cell r="AR73" t="str">
            <v>N</v>
          </cell>
          <cell r="AS73" t="str">
            <v>N</v>
          </cell>
          <cell r="AT73" t="str">
            <v/>
          </cell>
          <cell r="AU73" t="str">
            <v>US 04b</v>
          </cell>
          <cell r="AV73" t="str">
            <v>N</v>
          </cell>
          <cell r="AW73" t="str">
            <v>0.0</v>
          </cell>
          <cell r="AX73" t="str">
            <v>Zone 2</v>
          </cell>
          <cell r="AY73" t="str">
            <v>N</v>
          </cell>
          <cell r="AZ73" t="str">
            <v/>
          </cell>
          <cell r="BA73" t="str">
            <v/>
          </cell>
          <cell r="BB73" t="str">
            <v/>
          </cell>
        </row>
        <row r="74">
          <cell r="A74" t="str">
            <v>D_58952</v>
          </cell>
          <cell r="B74" t="str">
            <v>D_USA43110_58952</v>
          </cell>
          <cell r="C74" t="str">
            <v>Exclude</v>
          </cell>
          <cell r="D74" t="str">
            <v/>
          </cell>
          <cell r="E74" t="str">
            <v>Existing</v>
          </cell>
          <cell r="F74" t="str">
            <v>DEPOT</v>
          </cell>
          <cell r="G74" t="str">
            <v/>
          </cell>
          <cell r="H74" t="str">
            <v>CANAL WINCHESTER</v>
          </cell>
          <cell r="I74" t="str">
            <v>OH</v>
          </cell>
          <cell r="J74" t="str">
            <v>43110</v>
          </cell>
          <cell r="K74" t="str">
            <v>USA</v>
          </cell>
          <cell r="L74" t="str">
            <v>39.82757187</v>
          </cell>
          <cell r="M74" t="str">
            <v>-82.79418945</v>
          </cell>
          <cell r="N74" t="str">
            <v>0</v>
          </cell>
          <cell r="O74" t="str">
            <v>0</v>
          </cell>
          <cell r="P74" t="str">
            <v>0</v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>false</v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>58952</v>
          </cell>
          <cell r="AG74" t="str">
            <v>Rehrig - Canal Winchester, OH (WSD) - 58952</v>
          </cell>
          <cell r="AH74" t="str">
            <v>Distributor Sort</v>
          </cell>
          <cell r="AI74" t="str">
            <v>MidWest</v>
          </cell>
          <cell r="AJ74" t="str">
            <v>YES</v>
          </cell>
          <cell r="AK74" t="str">
            <v/>
          </cell>
          <cell r="AL74" t="str">
            <v>560</v>
          </cell>
          <cell r="AM74" t="str">
            <v>DEPOT</v>
          </cell>
          <cell r="AN74" t="str">
            <v>YES</v>
          </cell>
          <cell r="AO74" t="str">
            <v>4</v>
          </cell>
          <cell r="AP74" t="str">
            <v>17246.0</v>
          </cell>
          <cell r="AQ74" t="str">
            <v>WalMart Sort Distributor (WSD)</v>
          </cell>
          <cell r="AR74" t="str">
            <v>N</v>
          </cell>
          <cell r="AS74" t="str">
            <v>N</v>
          </cell>
          <cell r="AT74" t="str">
            <v/>
          </cell>
          <cell r="AU74" t="str">
            <v>US 04b</v>
          </cell>
          <cell r="AV74" t="str">
            <v>N</v>
          </cell>
          <cell r="AW74" t="str">
            <v>0.0</v>
          </cell>
          <cell r="AX74" t="str">
            <v>Zone 2</v>
          </cell>
          <cell r="AY74" t="str">
            <v>N</v>
          </cell>
          <cell r="AZ74" t="str">
            <v/>
          </cell>
          <cell r="BA74" t="str">
            <v/>
          </cell>
          <cell r="BB74" t="str">
            <v/>
          </cell>
        </row>
        <row r="75">
          <cell r="A75" t="str">
            <v>D_79661</v>
          </cell>
          <cell r="B75" t="str">
            <v>D_USA43125_79661</v>
          </cell>
          <cell r="C75" t="str">
            <v>Include</v>
          </cell>
          <cell r="D75" t="str">
            <v/>
          </cell>
          <cell r="E75" t="str">
            <v>Existing</v>
          </cell>
          <cell r="F75" t="str">
            <v>DEPOT</v>
          </cell>
          <cell r="G75" t="str">
            <v>5880 Opus Drive</v>
          </cell>
          <cell r="H75" t="str">
            <v>Columbus</v>
          </cell>
          <cell r="I75" t="str">
            <v>OH</v>
          </cell>
          <cell r="J75" t="str">
            <v>43125</v>
          </cell>
          <cell r="K75" t="str">
            <v>USA</v>
          </cell>
          <cell r="L75" t="str">
            <v>39.8499595</v>
          </cell>
          <cell r="M75" t="str">
            <v>-82.9168218</v>
          </cell>
          <cell r="N75" t="str">
            <v>0</v>
          </cell>
          <cell r="O75" t="str">
            <v>0</v>
          </cell>
          <cell r="P75" t="str">
            <v>0</v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>false</v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>79661</v>
          </cell>
          <cell r="AG75" t="str">
            <v>AHA Partnership-Columbus, OH (Storage) - 79661</v>
          </cell>
          <cell r="AH75" t="str">
            <v>Storage</v>
          </cell>
          <cell r="AI75" t="str">
            <v/>
          </cell>
          <cell r="AJ75" t="str">
            <v>NO</v>
          </cell>
          <cell r="AK75" t="str">
            <v/>
          </cell>
          <cell r="AL75" t="str">
            <v>560</v>
          </cell>
          <cell r="AM75" t="str">
            <v/>
          </cell>
          <cell r="AN75" t="str">
            <v/>
          </cell>
          <cell r="AO75" t="str">
            <v>13</v>
          </cell>
          <cell r="AP75" t="str">
            <v>91910</v>
          </cell>
          <cell r="AQ75" t="str">
            <v xml:space="preserve">AHA Partnership </v>
          </cell>
          <cell r="AR75" t="str">
            <v>N</v>
          </cell>
          <cell r="AS75" t="str">
            <v/>
          </cell>
          <cell r="AT75" t="str">
            <v/>
          </cell>
          <cell r="AU75" t="str">
            <v>US 04b</v>
          </cell>
          <cell r="AV75" t="str">
            <v/>
          </cell>
          <cell r="AW75" t="str">
            <v/>
          </cell>
          <cell r="AX75" t="str">
            <v>ZONE 2</v>
          </cell>
          <cell r="AY75" t="str">
            <v>N</v>
          </cell>
          <cell r="AZ75" t="str">
            <v/>
          </cell>
          <cell r="BA75" t="str">
            <v/>
          </cell>
          <cell r="BB75" t="str">
            <v/>
          </cell>
        </row>
        <row r="76">
          <cell r="A76" t="str">
            <v>D_61930</v>
          </cell>
          <cell r="B76" t="str">
            <v>D_USA43228_61930</v>
          </cell>
          <cell r="C76" t="str">
            <v>Include</v>
          </cell>
          <cell r="D76" t="str">
            <v/>
          </cell>
          <cell r="E76" t="str">
            <v>Existing</v>
          </cell>
          <cell r="F76" t="str">
            <v>DEPOT</v>
          </cell>
          <cell r="G76" t="str">
            <v/>
          </cell>
          <cell r="H76" t="str">
            <v>COLUMBUS</v>
          </cell>
          <cell r="I76" t="str">
            <v>OH</v>
          </cell>
          <cell r="J76" t="str">
            <v>43228</v>
          </cell>
          <cell r="K76" t="str">
            <v>USA</v>
          </cell>
          <cell r="L76" t="str">
            <v>39.95140076</v>
          </cell>
          <cell r="M76" t="str">
            <v>-83.12799835</v>
          </cell>
          <cell r="N76" t="str">
            <v>0</v>
          </cell>
          <cell r="O76" t="str">
            <v>18398.09</v>
          </cell>
          <cell r="P76" t="str">
            <v>0</v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>false</v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>61930</v>
          </cell>
          <cell r="AG76" t="str">
            <v>PECO Columbus - 61930</v>
          </cell>
          <cell r="AH76" t="str">
            <v>Full Service</v>
          </cell>
          <cell r="AI76" t="str">
            <v>MidWest</v>
          </cell>
          <cell r="AJ76" t="str">
            <v>NO</v>
          </cell>
          <cell r="AK76" t="str">
            <v/>
          </cell>
          <cell r="AL76" t="str">
            <v>560</v>
          </cell>
          <cell r="AM76" t="str">
            <v>DEPOT</v>
          </cell>
          <cell r="AN76" t="str">
            <v>YES</v>
          </cell>
          <cell r="AO76" t="str">
            <v>4</v>
          </cell>
          <cell r="AP76" t="str">
            <v>80785.0</v>
          </cell>
          <cell r="AQ76" t="str">
            <v>PECO Columbus</v>
          </cell>
          <cell r="AR76" t="str">
            <v>N</v>
          </cell>
          <cell r="AS76" t="str">
            <v>N</v>
          </cell>
          <cell r="AT76" t="str">
            <v/>
          </cell>
          <cell r="AU76" t="str">
            <v>US 04b</v>
          </cell>
          <cell r="AV76" t="str">
            <v>N</v>
          </cell>
          <cell r="AW76" t="str">
            <v>0.0</v>
          </cell>
          <cell r="AX76" t="str">
            <v>Zone 2</v>
          </cell>
          <cell r="AY76" t="str">
            <v>N</v>
          </cell>
          <cell r="AZ76" t="str">
            <v/>
          </cell>
          <cell r="BA76" t="str">
            <v/>
          </cell>
          <cell r="BB76" t="str">
            <v/>
          </cell>
        </row>
        <row r="77">
          <cell r="A77" t="str">
            <v>D_67496</v>
          </cell>
          <cell r="B77" t="str">
            <v>D_USA43228_67496</v>
          </cell>
          <cell r="C77" t="str">
            <v>Exclude</v>
          </cell>
          <cell r="D77" t="str">
            <v/>
          </cell>
          <cell r="E77" t="str">
            <v>Existing</v>
          </cell>
          <cell r="F77" t="str">
            <v>DEPOT</v>
          </cell>
          <cell r="G77" t="str">
            <v/>
          </cell>
          <cell r="H77" t="str">
            <v>COLUMBUS</v>
          </cell>
          <cell r="I77" t="str">
            <v>OH</v>
          </cell>
          <cell r="J77" t="str">
            <v>43228</v>
          </cell>
          <cell r="K77" t="str">
            <v>USA</v>
          </cell>
          <cell r="L77" t="str">
            <v>39.95140076</v>
          </cell>
          <cell r="M77" t="str">
            <v>-83.12799835</v>
          </cell>
          <cell r="N77" t="str">
            <v>0</v>
          </cell>
          <cell r="O77" t="str">
            <v>18760.3892</v>
          </cell>
          <cell r="P77" t="str">
            <v>0</v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>false</v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>67496</v>
          </cell>
          <cell r="AG77" t="str">
            <v>Prime Woodcraft Inc. Columbus - 67496</v>
          </cell>
          <cell r="AH77" t="str">
            <v>Full Service</v>
          </cell>
          <cell r="AI77" t="str">
            <v>MidWest</v>
          </cell>
          <cell r="AJ77" t="str">
            <v>YES</v>
          </cell>
          <cell r="AK77" t="str">
            <v/>
          </cell>
          <cell r="AL77" t="str">
            <v>560</v>
          </cell>
          <cell r="AM77" t="str">
            <v>DEPOT</v>
          </cell>
          <cell r="AN77" t="str">
            <v>YES</v>
          </cell>
          <cell r="AO77" t="str">
            <v>4</v>
          </cell>
          <cell r="AP77" t="str">
            <v>85555.0</v>
          </cell>
          <cell r="AQ77" t="str">
            <v>Prime Woodcraft Inc. Columbus</v>
          </cell>
          <cell r="AR77" t="str">
            <v>N</v>
          </cell>
          <cell r="AS77" t="str">
            <v>N</v>
          </cell>
          <cell r="AT77" t="str">
            <v/>
          </cell>
          <cell r="AU77" t="str">
            <v>US 04b</v>
          </cell>
          <cell r="AV77" t="str">
            <v>N</v>
          </cell>
          <cell r="AW77" t="str">
            <v>0.0</v>
          </cell>
          <cell r="AX77" t="str">
            <v>Zone 2</v>
          </cell>
          <cell r="AY77" t="str">
            <v>N</v>
          </cell>
          <cell r="AZ77" t="str">
            <v/>
          </cell>
          <cell r="BA77" t="str">
            <v/>
          </cell>
          <cell r="BB77" t="str">
            <v/>
          </cell>
        </row>
        <row r="78">
          <cell r="A78" t="str">
            <v>D_69318</v>
          </cell>
          <cell r="B78" t="str">
            <v>D_USA43228_69318</v>
          </cell>
          <cell r="C78" t="str">
            <v>Exclude</v>
          </cell>
          <cell r="D78" t="str">
            <v/>
          </cell>
          <cell r="E78" t="str">
            <v>Existing</v>
          </cell>
          <cell r="F78" t="str">
            <v>DEPOT</v>
          </cell>
          <cell r="G78" t="str">
            <v>4533 Fisher Rd.</v>
          </cell>
          <cell r="H78" t="str">
            <v>Columbus</v>
          </cell>
          <cell r="I78" t="str">
            <v>OH</v>
          </cell>
          <cell r="J78" t="str">
            <v>43228</v>
          </cell>
          <cell r="K78" t="str">
            <v>USA</v>
          </cell>
          <cell r="L78" t="str">
            <v>39.9714522</v>
          </cell>
          <cell r="M78" t="str">
            <v>-83.1268671</v>
          </cell>
          <cell r="N78" t="str">
            <v>0</v>
          </cell>
          <cell r="O78" t="str">
            <v>0</v>
          </cell>
          <cell r="P78" t="str">
            <v>0</v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>false</v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>69318</v>
          </cell>
          <cell r="AG78" t="str">
            <v>Turning Point Logistics - 69318</v>
          </cell>
          <cell r="AH78" t="str">
            <v>Full Service</v>
          </cell>
          <cell r="AI78" t="str">
            <v>MidWest</v>
          </cell>
          <cell r="AJ78" t="str">
            <v>YES</v>
          </cell>
          <cell r="AK78" t="str">
            <v/>
          </cell>
          <cell r="AL78" t="str">
            <v>560</v>
          </cell>
          <cell r="AM78" t="str">
            <v>DEPOT</v>
          </cell>
          <cell r="AN78" t="str">
            <v/>
          </cell>
          <cell r="AO78" t="str">
            <v>4</v>
          </cell>
          <cell r="AP78" t="str">
            <v>86590.0</v>
          </cell>
          <cell r="AQ78" t="str">
            <v>Turning Point Logistics</v>
          </cell>
          <cell r="AR78" t="str">
            <v>N</v>
          </cell>
          <cell r="AS78" t="str">
            <v/>
          </cell>
          <cell r="AT78" t="str">
            <v/>
          </cell>
          <cell r="AU78" t="str">
            <v>US 04b</v>
          </cell>
          <cell r="AV78" t="str">
            <v>N</v>
          </cell>
          <cell r="AW78" t="str">
            <v>0.0</v>
          </cell>
          <cell r="AX78" t="str">
            <v>Zone 2</v>
          </cell>
          <cell r="AY78" t="str">
            <v>N</v>
          </cell>
          <cell r="AZ78" t="str">
            <v/>
          </cell>
          <cell r="BA78" t="str">
            <v/>
          </cell>
          <cell r="BB78" t="str">
            <v/>
          </cell>
        </row>
        <row r="79">
          <cell r="A79" t="str">
            <v>D_66686</v>
          </cell>
          <cell r="B79" t="str">
            <v>D_USA44139_66686</v>
          </cell>
          <cell r="C79" t="str">
            <v>Exclude</v>
          </cell>
          <cell r="D79" t="str">
            <v/>
          </cell>
          <cell r="E79" t="str">
            <v>Existing</v>
          </cell>
          <cell r="F79" t="str">
            <v>DEPOT</v>
          </cell>
          <cell r="G79" t="str">
            <v/>
          </cell>
          <cell r="H79" t="str">
            <v>SOLON</v>
          </cell>
          <cell r="I79" t="str">
            <v>OH</v>
          </cell>
          <cell r="J79" t="str">
            <v>44139</v>
          </cell>
          <cell r="K79" t="str">
            <v>USA</v>
          </cell>
          <cell r="L79" t="str">
            <v>41.39232254</v>
          </cell>
          <cell r="M79" t="str">
            <v>-81.44488525</v>
          </cell>
          <cell r="N79" t="str">
            <v>0</v>
          </cell>
          <cell r="O79" t="str">
            <v>5000</v>
          </cell>
          <cell r="P79" t="str">
            <v>0</v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>false</v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>66686</v>
          </cell>
          <cell r="AG79" t="str">
            <v>Prime Woodcraft Solon OH (DS) - 66686</v>
          </cell>
          <cell r="AH79" t="str">
            <v>Sort Only</v>
          </cell>
          <cell r="AI79" t="str">
            <v>MidWest</v>
          </cell>
          <cell r="AJ79" t="str">
            <v>YES</v>
          </cell>
          <cell r="AK79" t="str">
            <v/>
          </cell>
          <cell r="AL79" t="str">
            <v>560</v>
          </cell>
          <cell r="AM79" t="str">
            <v>DEPOT</v>
          </cell>
          <cell r="AN79" t="str">
            <v>YES</v>
          </cell>
          <cell r="AO79" t="str">
            <v>4</v>
          </cell>
          <cell r="AP79" t="str">
            <v>85126.0</v>
          </cell>
          <cell r="AQ79" t="str">
            <v>Prime Woodcraft Solon</v>
          </cell>
          <cell r="AR79" t="str">
            <v>N</v>
          </cell>
          <cell r="AS79" t="str">
            <v>N</v>
          </cell>
          <cell r="AT79" t="str">
            <v/>
          </cell>
          <cell r="AU79" t="str">
            <v>US 04b</v>
          </cell>
          <cell r="AV79" t="str">
            <v>N</v>
          </cell>
          <cell r="AW79" t="str">
            <v>0.0</v>
          </cell>
          <cell r="AX79" t="str">
            <v>Zone 2</v>
          </cell>
          <cell r="AY79" t="str">
            <v>N</v>
          </cell>
          <cell r="AZ79" t="str">
            <v/>
          </cell>
          <cell r="BA79" t="str">
            <v/>
          </cell>
          <cell r="BB79" t="str">
            <v/>
          </cell>
        </row>
        <row r="80">
          <cell r="A80" t="str">
            <v>D_64657</v>
          </cell>
          <cell r="B80" t="str">
            <v>D_USA44212_64657</v>
          </cell>
          <cell r="C80" t="str">
            <v>Exclude</v>
          </cell>
          <cell r="D80" t="str">
            <v/>
          </cell>
          <cell r="E80" t="str">
            <v>Existing</v>
          </cell>
          <cell r="F80" t="str">
            <v>DEPOT</v>
          </cell>
          <cell r="G80" t="str">
            <v/>
          </cell>
          <cell r="H80" t="str">
            <v>BRUNSWICK</v>
          </cell>
          <cell r="I80" t="str">
            <v>OH</v>
          </cell>
          <cell r="J80" t="str">
            <v>44212</v>
          </cell>
          <cell r="K80" t="str">
            <v>USA</v>
          </cell>
          <cell r="L80" t="str">
            <v>41.24875641</v>
          </cell>
          <cell r="M80" t="str">
            <v>-81.82852936</v>
          </cell>
          <cell r="N80" t="str">
            <v>0</v>
          </cell>
          <cell r="O80" t="str">
            <v>0</v>
          </cell>
          <cell r="P80" t="str">
            <v>0</v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>false</v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>64657</v>
          </cell>
          <cell r="AG80" t="str">
            <v>Prime Woodcraft Brunswick Storage - 64657</v>
          </cell>
          <cell r="AH80" t="str">
            <v>DO NOT USE</v>
          </cell>
          <cell r="AI80" t="str">
            <v>MidWest</v>
          </cell>
          <cell r="AJ80" t="str">
            <v>YES</v>
          </cell>
          <cell r="AK80" t="str">
            <v/>
          </cell>
          <cell r="AL80" t="str">
            <v>560</v>
          </cell>
          <cell r="AM80" t="str">
            <v>DEPOT</v>
          </cell>
          <cell r="AN80" t="str">
            <v>YES</v>
          </cell>
          <cell r="AO80" t="str">
            <v>4</v>
          </cell>
          <cell r="AP80" t="str">
            <v>82135.0</v>
          </cell>
          <cell r="AQ80" t="str">
            <v>Prime Woodcraft Inc. - Brunswick</v>
          </cell>
          <cell r="AR80" t="str">
            <v>N</v>
          </cell>
          <cell r="AS80" t="str">
            <v>N</v>
          </cell>
          <cell r="AT80" t="str">
            <v/>
          </cell>
          <cell r="AU80" t="str">
            <v>US 04b</v>
          </cell>
          <cell r="AV80" t="str">
            <v>N</v>
          </cell>
          <cell r="AW80" t="str">
            <v>0.0</v>
          </cell>
          <cell r="AX80" t="str">
            <v>Zone 2</v>
          </cell>
          <cell r="AY80" t="str">
            <v>N</v>
          </cell>
          <cell r="AZ80" t="str">
            <v/>
          </cell>
          <cell r="BA80" t="str">
            <v/>
          </cell>
          <cell r="BB80" t="str">
            <v/>
          </cell>
        </row>
        <row r="81">
          <cell r="A81" t="str">
            <v>D_65120</v>
          </cell>
          <cell r="B81" t="str">
            <v>D_USA44212_65120</v>
          </cell>
          <cell r="C81" t="str">
            <v>Exclude</v>
          </cell>
          <cell r="D81" t="str">
            <v/>
          </cell>
          <cell r="E81" t="str">
            <v>Existing</v>
          </cell>
          <cell r="F81" t="str">
            <v>DEPOT</v>
          </cell>
          <cell r="G81" t="str">
            <v/>
          </cell>
          <cell r="H81" t="str">
            <v>BRUNSWICK</v>
          </cell>
          <cell r="I81" t="str">
            <v>OH</v>
          </cell>
          <cell r="J81" t="str">
            <v>44212</v>
          </cell>
          <cell r="K81" t="str">
            <v>USA</v>
          </cell>
          <cell r="L81" t="str">
            <v>41.24875641</v>
          </cell>
          <cell r="M81" t="str">
            <v>-81.82852936</v>
          </cell>
          <cell r="N81" t="str">
            <v>0</v>
          </cell>
          <cell r="O81" t="str">
            <v>0</v>
          </cell>
          <cell r="P81" t="str">
            <v>0</v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>false</v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>65120</v>
          </cell>
          <cell r="AG81" t="str">
            <v>Prime Woodcraft Inc. - Brunswick (Sort Dist.) - 65120</v>
          </cell>
          <cell r="AH81" t="str">
            <v>Sort Only</v>
          </cell>
          <cell r="AI81" t="str">
            <v>MidWest</v>
          </cell>
          <cell r="AJ81" t="str">
            <v>YES</v>
          </cell>
          <cell r="AK81" t="str">
            <v/>
          </cell>
          <cell r="AL81" t="str">
            <v>560</v>
          </cell>
          <cell r="AM81" t="str">
            <v>DEPOT</v>
          </cell>
          <cell r="AN81" t="str">
            <v>YES</v>
          </cell>
          <cell r="AO81" t="str">
            <v>4</v>
          </cell>
          <cell r="AP81" t="str">
            <v>82135.0</v>
          </cell>
          <cell r="AQ81" t="str">
            <v>Prime Woodcraft Inc. - Brunswick</v>
          </cell>
          <cell r="AR81" t="str">
            <v>N</v>
          </cell>
          <cell r="AS81" t="str">
            <v>N</v>
          </cell>
          <cell r="AT81" t="str">
            <v/>
          </cell>
          <cell r="AU81" t="str">
            <v>US 04b</v>
          </cell>
          <cell r="AV81" t="str">
            <v>N</v>
          </cell>
          <cell r="AW81" t="str">
            <v>0.0</v>
          </cell>
          <cell r="AX81" t="str">
            <v>Zone 2</v>
          </cell>
          <cell r="AY81" t="str">
            <v>N</v>
          </cell>
          <cell r="AZ81" t="str">
            <v/>
          </cell>
          <cell r="BA81" t="str">
            <v/>
          </cell>
          <cell r="BB81" t="str">
            <v/>
          </cell>
        </row>
        <row r="82">
          <cell r="A82" t="str">
            <v>D_69665</v>
          </cell>
          <cell r="B82" t="str">
            <v>D_USA44857_69665</v>
          </cell>
          <cell r="C82" t="str">
            <v>Exclude</v>
          </cell>
          <cell r="D82" t="str">
            <v/>
          </cell>
          <cell r="E82" t="str">
            <v>Existing</v>
          </cell>
          <cell r="F82" t="str">
            <v>DEPOT</v>
          </cell>
          <cell r="G82" t="str">
            <v>55 N Garfield Avenue</v>
          </cell>
          <cell r="H82" t="str">
            <v>Norwalk</v>
          </cell>
          <cell r="I82" t="str">
            <v>OH</v>
          </cell>
          <cell r="J82" t="str">
            <v>44857</v>
          </cell>
          <cell r="K82" t="str">
            <v>USA</v>
          </cell>
          <cell r="L82" t="str">
            <v>41.417009</v>
          </cell>
          <cell r="M82" t="str">
            <v>-81.5030916</v>
          </cell>
          <cell r="N82" t="str">
            <v>0</v>
          </cell>
          <cell r="O82" t="str">
            <v>0</v>
          </cell>
          <cell r="P82" t="str">
            <v>0</v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>false</v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>69665</v>
          </cell>
          <cell r="AG82" t="str">
            <v>Palletsource Inc. - 69665</v>
          </cell>
          <cell r="AH82" t="str">
            <v>Full Service</v>
          </cell>
          <cell r="AI82" t="str">
            <v>MidWest</v>
          </cell>
          <cell r="AJ82" t="str">
            <v>YES</v>
          </cell>
          <cell r="AK82" t="str">
            <v/>
          </cell>
          <cell r="AL82" t="str">
            <v>560</v>
          </cell>
          <cell r="AM82" t="str">
            <v>DEPOT</v>
          </cell>
          <cell r="AN82" t="str">
            <v/>
          </cell>
          <cell r="AO82" t="str">
            <v>4</v>
          </cell>
          <cell r="AP82" t="str">
            <v/>
          </cell>
          <cell r="AQ82" t="str">
            <v/>
          </cell>
          <cell r="AR82" t="str">
            <v>N</v>
          </cell>
          <cell r="AS82" t="str">
            <v/>
          </cell>
          <cell r="AT82" t="str">
            <v/>
          </cell>
          <cell r="AU82" t="str">
            <v>US 04b</v>
          </cell>
          <cell r="AV82" t="str">
            <v>N</v>
          </cell>
          <cell r="AW82" t="str">
            <v>0.0</v>
          </cell>
          <cell r="AX82" t="str">
            <v>Zone 2</v>
          </cell>
          <cell r="AY82" t="str">
            <v>N</v>
          </cell>
          <cell r="AZ82" t="str">
            <v/>
          </cell>
          <cell r="BA82" t="str">
            <v/>
          </cell>
          <cell r="BB82" t="str">
            <v/>
          </cell>
        </row>
        <row r="83">
          <cell r="A83" t="str">
            <v>D_70880</v>
          </cell>
          <cell r="B83" t="str">
            <v>D_USA45107_70880</v>
          </cell>
          <cell r="C83" t="str">
            <v>Exclude</v>
          </cell>
          <cell r="D83" t="str">
            <v/>
          </cell>
          <cell r="E83" t="str">
            <v>Existing</v>
          </cell>
          <cell r="F83" t="str">
            <v>DEPOT</v>
          </cell>
          <cell r="G83" t="str">
            <v>940 East Cherry Street</v>
          </cell>
          <cell r="H83" t="str">
            <v>Blanchester</v>
          </cell>
          <cell r="I83" t="str">
            <v>OH</v>
          </cell>
          <cell r="J83" t="str">
            <v>45107</v>
          </cell>
          <cell r="K83" t="str">
            <v>USA</v>
          </cell>
          <cell r="L83" t="str">
            <v>39.2946529</v>
          </cell>
          <cell r="M83" t="str">
            <v>-83.970809</v>
          </cell>
          <cell r="N83" t="str">
            <v>0</v>
          </cell>
          <cell r="O83" t="str">
            <v>0</v>
          </cell>
          <cell r="P83" t="str">
            <v>0</v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>false</v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>70880</v>
          </cell>
          <cell r="AG83" t="str">
            <v>UFP Blanchester LLC - 70880</v>
          </cell>
          <cell r="AH83" t="str">
            <v>Sort Only</v>
          </cell>
          <cell r="AI83" t="str">
            <v>MidWest</v>
          </cell>
          <cell r="AJ83" t="str">
            <v>YES</v>
          </cell>
          <cell r="AK83" t="str">
            <v/>
          </cell>
          <cell r="AL83" t="str">
            <v>560</v>
          </cell>
          <cell r="AM83" t="str">
            <v>DEPOT</v>
          </cell>
          <cell r="AN83" t="str">
            <v/>
          </cell>
          <cell r="AO83" t="str">
            <v>4</v>
          </cell>
          <cell r="AP83" t="str">
            <v/>
          </cell>
          <cell r="AQ83" t="str">
            <v/>
          </cell>
          <cell r="AR83" t="str">
            <v>N</v>
          </cell>
          <cell r="AS83" t="str">
            <v/>
          </cell>
          <cell r="AT83" t="str">
            <v/>
          </cell>
          <cell r="AU83" t="str">
            <v>US 04b</v>
          </cell>
          <cell r="AV83" t="str">
            <v>N</v>
          </cell>
          <cell r="AW83" t="str">
            <v>0.0</v>
          </cell>
          <cell r="AX83" t="str">
            <v>Zone 2</v>
          </cell>
          <cell r="AY83" t="str">
            <v>N</v>
          </cell>
          <cell r="AZ83" t="str">
            <v/>
          </cell>
          <cell r="BA83" t="str">
            <v/>
          </cell>
          <cell r="BB83" t="str">
            <v/>
          </cell>
        </row>
        <row r="84">
          <cell r="A84" t="str">
            <v>D_56720</v>
          </cell>
          <cell r="B84" t="str">
            <v>D_USA46235_56720</v>
          </cell>
          <cell r="C84" t="str">
            <v>Include</v>
          </cell>
          <cell r="D84" t="str">
            <v/>
          </cell>
          <cell r="E84" t="str">
            <v>Existing</v>
          </cell>
          <cell r="F84" t="str">
            <v>DEPOT</v>
          </cell>
          <cell r="G84" t="str">
            <v/>
          </cell>
          <cell r="H84" t="str">
            <v>INDIANAPOLIS</v>
          </cell>
          <cell r="I84" t="str">
            <v>IN</v>
          </cell>
          <cell r="J84" t="str">
            <v>46235</v>
          </cell>
          <cell r="K84" t="str">
            <v>USA</v>
          </cell>
          <cell r="L84" t="str">
            <v>39.76833344</v>
          </cell>
          <cell r="M84" t="str">
            <v>-86.15805817</v>
          </cell>
          <cell r="N84" t="str">
            <v>0</v>
          </cell>
          <cell r="O84" t="str">
            <v>42893</v>
          </cell>
          <cell r="P84" t="str">
            <v>0</v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>false</v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>56720</v>
          </cell>
          <cell r="AG84" t="str">
            <v>The Pallet Depot,LLC - 56720</v>
          </cell>
          <cell r="AH84" t="str">
            <v>Full Service</v>
          </cell>
          <cell r="AI84" t="str">
            <v>MidWest</v>
          </cell>
          <cell r="AJ84" t="str">
            <v>NO</v>
          </cell>
          <cell r="AK84" t="str">
            <v/>
          </cell>
          <cell r="AL84" t="str">
            <v>560</v>
          </cell>
          <cell r="AM84" t="str">
            <v>DEPOT</v>
          </cell>
          <cell r="AN84" t="str">
            <v>YES</v>
          </cell>
          <cell r="AO84" t="str">
            <v>4</v>
          </cell>
          <cell r="AP84" t="str">
            <v>17061.0</v>
          </cell>
          <cell r="AQ84" t="str">
            <v>The Pallet Depot,LLC</v>
          </cell>
          <cell r="AR84" t="str">
            <v>N</v>
          </cell>
          <cell r="AS84" t="str">
            <v>N</v>
          </cell>
          <cell r="AT84" t="str">
            <v/>
          </cell>
          <cell r="AU84" t="str">
            <v>US 04b</v>
          </cell>
          <cell r="AV84" t="str">
            <v>N</v>
          </cell>
          <cell r="AW84" t="str">
            <v>0.0</v>
          </cell>
          <cell r="AX84" t="str">
            <v>Zone 2</v>
          </cell>
          <cell r="AY84" t="str">
            <v>N</v>
          </cell>
          <cell r="AZ84" t="str">
            <v/>
          </cell>
          <cell r="BA84" t="str">
            <v/>
          </cell>
          <cell r="BB84" t="str">
            <v/>
          </cell>
        </row>
        <row r="85">
          <cell r="A85" t="str">
            <v>D_71555</v>
          </cell>
          <cell r="B85" t="str">
            <v>D_USA46327_71555</v>
          </cell>
          <cell r="C85" t="str">
            <v>Exclude</v>
          </cell>
          <cell r="D85" t="str">
            <v/>
          </cell>
          <cell r="E85" t="str">
            <v>Existing</v>
          </cell>
          <cell r="F85" t="str">
            <v>DEPOT</v>
          </cell>
          <cell r="G85" t="str">
            <v>518 Hoffman Street</v>
          </cell>
          <cell r="H85" t="str">
            <v>Hammond</v>
          </cell>
          <cell r="I85" t="str">
            <v>IN</v>
          </cell>
          <cell r="J85" t="str">
            <v>46327</v>
          </cell>
          <cell r="K85" t="str">
            <v>USA</v>
          </cell>
          <cell r="L85" t="str">
            <v>41.6257495</v>
          </cell>
          <cell r="M85" t="str">
            <v>-87.516995</v>
          </cell>
          <cell r="N85" t="str">
            <v>0</v>
          </cell>
          <cell r="O85" t="str">
            <v>0</v>
          </cell>
          <cell r="P85" t="str">
            <v>0</v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>false</v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>71555</v>
          </cell>
          <cell r="AG85" t="str">
            <v>Paltech Enterprises, Inc. - 71555</v>
          </cell>
          <cell r="AH85" t="str">
            <v>Storage</v>
          </cell>
          <cell r="AI85" t="str">
            <v>MidWest</v>
          </cell>
          <cell r="AJ85" t="str">
            <v>YES</v>
          </cell>
          <cell r="AK85" t="str">
            <v/>
          </cell>
          <cell r="AL85" t="str">
            <v>560</v>
          </cell>
          <cell r="AM85" t="str">
            <v>DEPOT</v>
          </cell>
          <cell r="AN85" t="str">
            <v/>
          </cell>
          <cell r="AO85" t="str">
            <v>4</v>
          </cell>
          <cell r="AP85" t="str">
            <v/>
          </cell>
          <cell r="AQ85" t="str">
            <v>Paltech Enterprises, Inc.</v>
          </cell>
          <cell r="AR85" t="str">
            <v>N</v>
          </cell>
          <cell r="AS85" t="str">
            <v/>
          </cell>
          <cell r="AT85" t="str">
            <v/>
          </cell>
          <cell r="AU85" t="str">
            <v>US 04b</v>
          </cell>
          <cell r="AV85" t="str">
            <v>N</v>
          </cell>
          <cell r="AW85" t="str">
            <v/>
          </cell>
          <cell r="AX85" t="str">
            <v>Zone 2</v>
          </cell>
          <cell r="AY85" t="str">
            <v>N</v>
          </cell>
          <cell r="AZ85" t="str">
            <v/>
          </cell>
          <cell r="BA85" t="str">
            <v/>
          </cell>
          <cell r="BB85" t="str">
            <v/>
          </cell>
        </row>
        <row r="86">
          <cell r="A86" t="str">
            <v>D_67093</v>
          </cell>
          <cell r="B86" t="str">
            <v>D_USA49348_67093</v>
          </cell>
          <cell r="C86" t="str">
            <v>Include</v>
          </cell>
          <cell r="D86" t="str">
            <v/>
          </cell>
          <cell r="E86" t="str">
            <v>Existing</v>
          </cell>
          <cell r="F86" t="str">
            <v>DEPOT</v>
          </cell>
          <cell r="G86" t="str">
            <v/>
          </cell>
          <cell r="H86" t="str">
            <v>WAYLAND</v>
          </cell>
          <cell r="I86" t="str">
            <v>MI</v>
          </cell>
          <cell r="J86" t="str">
            <v>49348</v>
          </cell>
          <cell r="K86" t="str">
            <v>USA</v>
          </cell>
          <cell r="L86" t="str">
            <v>42.68011856</v>
          </cell>
          <cell r="M86" t="str">
            <v>-85.63484955</v>
          </cell>
          <cell r="N86" t="str">
            <v>0</v>
          </cell>
          <cell r="O86" t="str">
            <v>76800</v>
          </cell>
          <cell r="P86" t="str">
            <v>0</v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>false</v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>67093</v>
          </cell>
          <cell r="AG86" t="str">
            <v>Mobile Pallet Service - 67093</v>
          </cell>
          <cell r="AH86" t="str">
            <v>Full Service</v>
          </cell>
          <cell r="AI86" t="str">
            <v>Southern</v>
          </cell>
          <cell r="AJ86" t="str">
            <v>NO</v>
          </cell>
          <cell r="AK86" t="str">
            <v/>
          </cell>
          <cell r="AL86" t="str">
            <v>560</v>
          </cell>
          <cell r="AM86" t="str">
            <v>DEPOT</v>
          </cell>
          <cell r="AN86" t="str">
            <v>YES</v>
          </cell>
          <cell r="AO86" t="str">
            <v>4</v>
          </cell>
          <cell r="AP86" t="str">
            <v>85372.0</v>
          </cell>
          <cell r="AQ86" t="str">
            <v>Mobile Pallet LLC</v>
          </cell>
          <cell r="AR86" t="str">
            <v>N</v>
          </cell>
          <cell r="AS86" t="str">
            <v>N</v>
          </cell>
          <cell r="AT86" t="str">
            <v/>
          </cell>
          <cell r="AU86" t="str">
            <v>US 04a</v>
          </cell>
          <cell r="AV86" t="str">
            <v>N</v>
          </cell>
          <cell r="AW86" t="str">
            <v>0.0</v>
          </cell>
          <cell r="AX86" t="str">
            <v>Zone 2</v>
          </cell>
          <cell r="AY86" t="str">
            <v>N</v>
          </cell>
          <cell r="AZ86" t="str">
            <v/>
          </cell>
          <cell r="BA86" t="str">
            <v/>
          </cell>
          <cell r="BB86" t="str">
            <v/>
          </cell>
        </row>
        <row r="87">
          <cell r="A87" t="str">
            <v>D_65043</v>
          </cell>
          <cell r="B87" t="str">
            <v>D_USA49423_65043</v>
          </cell>
          <cell r="C87" t="str">
            <v>Exclude</v>
          </cell>
          <cell r="D87" t="str">
            <v/>
          </cell>
          <cell r="E87" t="str">
            <v>Existing</v>
          </cell>
          <cell r="F87" t="str">
            <v>DEPOT</v>
          </cell>
          <cell r="G87" t="str">
            <v/>
          </cell>
          <cell r="H87" t="str">
            <v>HOLLAND</v>
          </cell>
          <cell r="I87" t="str">
            <v>MI</v>
          </cell>
          <cell r="J87" t="str">
            <v>49423</v>
          </cell>
          <cell r="K87" t="str">
            <v>USA</v>
          </cell>
          <cell r="L87" t="str">
            <v>42.77946472</v>
          </cell>
          <cell r="M87" t="str">
            <v>-86.11061859</v>
          </cell>
          <cell r="N87" t="str">
            <v>0</v>
          </cell>
          <cell r="O87" t="str">
            <v>0</v>
          </cell>
          <cell r="P87" t="str">
            <v>0</v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>false</v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>65043</v>
          </cell>
          <cell r="AG87" t="str">
            <v>Perrigo Distribution Center - 65043</v>
          </cell>
          <cell r="AH87" t="str">
            <v>DO NOT USE</v>
          </cell>
          <cell r="AI87" t="str">
            <v>Southern</v>
          </cell>
          <cell r="AJ87" t="str">
            <v>YES</v>
          </cell>
          <cell r="AK87" t="str">
            <v/>
          </cell>
          <cell r="AL87" t="str">
            <v>560</v>
          </cell>
          <cell r="AM87" t="str">
            <v>DEPOT</v>
          </cell>
          <cell r="AN87" t="str">
            <v>YES</v>
          </cell>
          <cell r="AO87" t="str">
            <v>4</v>
          </cell>
          <cell r="AP87" t="str">
            <v>82348.0</v>
          </cell>
          <cell r="AQ87" t="str">
            <v>L. Perrigo Co.</v>
          </cell>
          <cell r="AR87" t="str">
            <v>N</v>
          </cell>
          <cell r="AS87" t="str">
            <v>N</v>
          </cell>
          <cell r="AT87" t="str">
            <v/>
          </cell>
          <cell r="AU87" t="str">
            <v>US 04a</v>
          </cell>
          <cell r="AV87" t="str">
            <v>N</v>
          </cell>
          <cell r="AW87" t="str">
            <v>0.0</v>
          </cell>
          <cell r="AX87" t="str">
            <v>Zone 2</v>
          </cell>
          <cell r="AY87" t="str">
            <v>N</v>
          </cell>
          <cell r="AZ87" t="str">
            <v/>
          </cell>
          <cell r="BA87" t="str">
            <v/>
          </cell>
          <cell r="BB87" t="str">
            <v/>
          </cell>
        </row>
        <row r="88">
          <cell r="A88" t="str">
            <v>D_62921</v>
          </cell>
          <cell r="B88" t="str">
            <v>D_USA49431_62921</v>
          </cell>
          <cell r="C88" t="str">
            <v>Include</v>
          </cell>
          <cell r="D88" t="str">
            <v/>
          </cell>
          <cell r="E88" t="str">
            <v>Existing</v>
          </cell>
          <cell r="F88" t="str">
            <v>DEPOT</v>
          </cell>
          <cell r="G88" t="str">
            <v/>
          </cell>
          <cell r="H88" t="str">
            <v>LUDINGTON</v>
          </cell>
          <cell r="I88" t="str">
            <v>MI</v>
          </cell>
          <cell r="J88" t="str">
            <v>49431</v>
          </cell>
          <cell r="K88" t="str">
            <v>USA</v>
          </cell>
          <cell r="L88" t="str">
            <v>43.96711349</v>
          </cell>
          <cell r="M88" t="str">
            <v>-86.41954803</v>
          </cell>
          <cell r="N88" t="str">
            <v>0</v>
          </cell>
          <cell r="O88" t="str">
            <v>0</v>
          </cell>
          <cell r="P88" t="str">
            <v>0</v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>false</v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>62921</v>
          </cell>
          <cell r="AG88" t="str">
            <v>Indian Summer Co-op (RS) - 62921</v>
          </cell>
          <cell r="AH88" t="str">
            <v>Renter Sort</v>
          </cell>
          <cell r="AI88" t="str">
            <v>Southern</v>
          </cell>
          <cell r="AJ88" t="str">
            <v>NO</v>
          </cell>
          <cell r="AK88" t="str">
            <v/>
          </cell>
          <cell r="AL88" t="str">
            <v>560</v>
          </cell>
          <cell r="AM88" t="str">
            <v>DEPOT</v>
          </cell>
          <cell r="AN88" t="str">
            <v>YES</v>
          </cell>
          <cell r="AO88" t="str">
            <v>4</v>
          </cell>
          <cell r="AP88" t="str">
            <v>81277.0</v>
          </cell>
          <cell r="AQ88" t="str">
            <v>Indian Summer Co-Op Inc.</v>
          </cell>
          <cell r="AR88" t="str">
            <v>N</v>
          </cell>
          <cell r="AS88" t="str">
            <v>N</v>
          </cell>
          <cell r="AT88" t="str">
            <v/>
          </cell>
          <cell r="AU88" t="str">
            <v>US 04a</v>
          </cell>
          <cell r="AV88" t="str">
            <v>N</v>
          </cell>
          <cell r="AW88" t="str">
            <v>0.0</v>
          </cell>
          <cell r="AX88" t="str">
            <v>Zone 2</v>
          </cell>
          <cell r="AY88" t="str">
            <v>N</v>
          </cell>
          <cell r="AZ88" t="str">
            <v/>
          </cell>
          <cell r="BA88" t="str">
            <v/>
          </cell>
          <cell r="BB88" t="str">
            <v/>
          </cell>
        </row>
        <row r="89">
          <cell r="A89" t="str">
            <v>D_42677</v>
          </cell>
          <cell r="B89" t="str">
            <v>D_USA50313_42677</v>
          </cell>
          <cell r="C89" t="str">
            <v>Include</v>
          </cell>
          <cell r="D89" t="str">
            <v/>
          </cell>
          <cell r="E89" t="str">
            <v>Existing</v>
          </cell>
          <cell r="F89" t="str">
            <v>DEPOT</v>
          </cell>
          <cell r="G89" t="str">
            <v/>
          </cell>
          <cell r="H89" t="str">
            <v>DES MOINES</v>
          </cell>
          <cell r="I89" t="str">
            <v>IA</v>
          </cell>
          <cell r="J89" t="str">
            <v>50313</v>
          </cell>
          <cell r="K89" t="str">
            <v>USA</v>
          </cell>
          <cell r="L89" t="str">
            <v>41.64159775</v>
          </cell>
          <cell r="M89" t="str">
            <v>-93.61759949</v>
          </cell>
          <cell r="N89" t="str">
            <v>0</v>
          </cell>
          <cell r="O89" t="str">
            <v>16500</v>
          </cell>
          <cell r="P89" t="str">
            <v>0</v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>false</v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>42677</v>
          </cell>
          <cell r="AG89" t="str">
            <v>Westwind Logistics-Des Moines, IA (FSD) - 42677</v>
          </cell>
          <cell r="AH89" t="str">
            <v>Full Service</v>
          </cell>
          <cell r="AI89" t="str">
            <v>MidWest</v>
          </cell>
          <cell r="AJ89" t="str">
            <v>NO</v>
          </cell>
          <cell r="AK89" t="str">
            <v/>
          </cell>
          <cell r="AL89" t="str">
            <v>560</v>
          </cell>
          <cell r="AM89" t="str">
            <v>DEPOT</v>
          </cell>
          <cell r="AN89" t="str">
            <v>YES</v>
          </cell>
          <cell r="AO89" t="str">
            <v>4</v>
          </cell>
          <cell r="AP89" t="str">
            <v>18870.0</v>
          </cell>
          <cell r="AQ89" t="str">
            <v>Westwind Logistics, LLC - Des Moines, IA</v>
          </cell>
          <cell r="AR89" t="str">
            <v>N</v>
          </cell>
          <cell r="AS89" t="str">
            <v>N</v>
          </cell>
          <cell r="AT89" t="str">
            <v/>
          </cell>
          <cell r="AU89" t="str">
            <v>US 04a</v>
          </cell>
          <cell r="AV89" t="str">
            <v>N</v>
          </cell>
          <cell r="AW89" t="str">
            <v>0.0</v>
          </cell>
          <cell r="AX89" t="str">
            <v>Zone 2</v>
          </cell>
          <cell r="AY89" t="str">
            <v>N</v>
          </cell>
          <cell r="AZ89" t="str">
            <v/>
          </cell>
          <cell r="BA89" t="str">
            <v/>
          </cell>
          <cell r="BB89" t="str">
            <v/>
          </cell>
        </row>
        <row r="90">
          <cell r="A90" t="str">
            <v>D_58566</v>
          </cell>
          <cell r="B90" t="str">
            <v>D_USA54660_58566</v>
          </cell>
          <cell r="C90" t="str">
            <v>Include</v>
          </cell>
          <cell r="D90" t="str">
            <v/>
          </cell>
          <cell r="E90" t="str">
            <v>Existing</v>
          </cell>
          <cell r="F90" t="str">
            <v>DEPOT</v>
          </cell>
          <cell r="G90" t="str">
            <v/>
          </cell>
          <cell r="H90" t="str">
            <v>TOMAH</v>
          </cell>
          <cell r="I90" t="str">
            <v>WI</v>
          </cell>
          <cell r="J90" t="str">
            <v>54660</v>
          </cell>
          <cell r="K90" t="str">
            <v>USA</v>
          </cell>
          <cell r="L90" t="str">
            <v>43.99409866</v>
          </cell>
          <cell r="M90" t="str">
            <v>-90.4597168</v>
          </cell>
          <cell r="N90" t="str">
            <v>0</v>
          </cell>
          <cell r="O90" t="str">
            <v>0</v>
          </cell>
          <cell r="P90" t="str">
            <v>0</v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>false</v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>58566</v>
          </cell>
          <cell r="AG90" t="str">
            <v>Rehrig-Tomah, WI (WSD) - 58566</v>
          </cell>
          <cell r="AH90" t="str">
            <v>Distributor Sort</v>
          </cell>
          <cell r="AI90" t="str">
            <v>MidWest</v>
          </cell>
          <cell r="AJ90" t="str">
            <v>NO</v>
          </cell>
          <cell r="AK90" t="str">
            <v/>
          </cell>
          <cell r="AL90" t="str">
            <v>560</v>
          </cell>
          <cell r="AM90" t="str">
            <v>DEPOT</v>
          </cell>
          <cell r="AN90" t="str">
            <v>YES</v>
          </cell>
          <cell r="AO90" t="str">
            <v>4</v>
          </cell>
          <cell r="AP90" t="str">
            <v>17246.0</v>
          </cell>
          <cell r="AQ90" t="str">
            <v>WalMart Sort Distributor (WSD)</v>
          </cell>
          <cell r="AR90" t="str">
            <v>N</v>
          </cell>
          <cell r="AS90" t="str">
            <v>N</v>
          </cell>
          <cell r="AT90" t="str">
            <v/>
          </cell>
          <cell r="AU90" t="str">
            <v>US 04a</v>
          </cell>
          <cell r="AV90" t="str">
            <v>N</v>
          </cell>
          <cell r="AW90" t="str">
            <v>0.0</v>
          </cell>
          <cell r="AX90" t="str">
            <v>Zone 2</v>
          </cell>
          <cell r="AY90" t="str">
            <v>N</v>
          </cell>
          <cell r="AZ90" t="str">
            <v/>
          </cell>
          <cell r="BA90" t="str">
            <v/>
          </cell>
          <cell r="BB90" t="str">
            <v/>
          </cell>
        </row>
        <row r="91">
          <cell r="A91" t="str">
            <v>D_69147</v>
          </cell>
          <cell r="B91" t="str">
            <v>D_USA54956_69147</v>
          </cell>
          <cell r="C91" t="str">
            <v>Exclude</v>
          </cell>
          <cell r="D91" t="str">
            <v/>
          </cell>
          <cell r="E91" t="str">
            <v>Existing</v>
          </cell>
          <cell r="F91" t="str">
            <v>DEPOT</v>
          </cell>
          <cell r="G91" t="str">
            <v>1725 Dixie Rd</v>
          </cell>
          <cell r="H91" t="str">
            <v>NEENAH</v>
          </cell>
          <cell r="I91" t="str">
            <v>WI</v>
          </cell>
          <cell r="J91" t="str">
            <v>54956</v>
          </cell>
          <cell r="K91" t="str">
            <v>USA</v>
          </cell>
          <cell r="L91" t="str">
            <v>44.13682</v>
          </cell>
          <cell r="M91" t="str">
            <v>-88.49054</v>
          </cell>
          <cell r="N91" t="str">
            <v>0</v>
          </cell>
          <cell r="O91" t="str">
            <v>0</v>
          </cell>
          <cell r="P91" t="str">
            <v>0</v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>false</v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>69147</v>
          </cell>
          <cell r="AG91" t="str">
            <v>RGL-Neenah, WI (Sort Only) - 69147</v>
          </cell>
          <cell r="AH91" t="str">
            <v>Sort Only</v>
          </cell>
          <cell r="AI91" t="str">
            <v>MidWest</v>
          </cell>
          <cell r="AJ91" t="str">
            <v>YES</v>
          </cell>
          <cell r="AK91" t="str">
            <v/>
          </cell>
          <cell r="AL91" t="str">
            <v>560</v>
          </cell>
          <cell r="AM91" t="str">
            <v>DEPOT</v>
          </cell>
          <cell r="AN91" t="str">
            <v>YES</v>
          </cell>
          <cell r="AO91" t="str">
            <v>4</v>
          </cell>
          <cell r="AP91" t="str">
            <v>86491.0</v>
          </cell>
          <cell r="AQ91" t="str">
            <v>Checker Logistics, Inc</v>
          </cell>
          <cell r="AR91" t="str">
            <v>N</v>
          </cell>
          <cell r="AS91" t="str">
            <v/>
          </cell>
          <cell r="AT91" t="str">
            <v/>
          </cell>
          <cell r="AU91" t="str">
            <v>US 04a</v>
          </cell>
          <cell r="AV91" t="str">
            <v>N</v>
          </cell>
          <cell r="AW91" t="str">
            <v>0.0</v>
          </cell>
          <cell r="AX91" t="str">
            <v>Zone 2</v>
          </cell>
          <cell r="AY91" t="str">
            <v>N</v>
          </cell>
          <cell r="AZ91" t="str">
            <v/>
          </cell>
          <cell r="BA91" t="str">
            <v/>
          </cell>
          <cell r="BB91" t="str">
            <v/>
          </cell>
        </row>
        <row r="92">
          <cell r="A92" t="str">
            <v>D_46360</v>
          </cell>
          <cell r="B92" t="str">
            <v>D_USA55038_46360</v>
          </cell>
          <cell r="C92" t="str">
            <v>Exclude</v>
          </cell>
          <cell r="D92" t="str">
            <v/>
          </cell>
          <cell r="E92" t="str">
            <v>Existing</v>
          </cell>
          <cell r="F92" t="str">
            <v>DEPOT</v>
          </cell>
          <cell r="G92" t="str">
            <v/>
          </cell>
          <cell r="H92" t="str">
            <v>HUGO</v>
          </cell>
          <cell r="I92" t="str">
            <v>MN</v>
          </cell>
          <cell r="J92" t="str">
            <v>55038</v>
          </cell>
          <cell r="K92" t="str">
            <v>USA</v>
          </cell>
          <cell r="L92" t="str">
            <v>45.16358185</v>
          </cell>
          <cell r="M92" t="str">
            <v>-92.95642853</v>
          </cell>
          <cell r="N92" t="str">
            <v>0</v>
          </cell>
          <cell r="O92" t="str">
            <v>10500</v>
          </cell>
          <cell r="P92" t="str">
            <v>0</v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>false</v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>46360</v>
          </cell>
          <cell r="AG92" t="str">
            <v>Northland Pallet-Hugo, MN - 46360</v>
          </cell>
          <cell r="AH92" t="str">
            <v>Full Service</v>
          </cell>
          <cell r="AI92" t="str">
            <v>MidWest</v>
          </cell>
          <cell r="AJ92" t="str">
            <v>YES</v>
          </cell>
          <cell r="AK92" t="str">
            <v/>
          </cell>
          <cell r="AL92" t="str">
            <v>560</v>
          </cell>
          <cell r="AM92" t="str">
            <v>DEPOT</v>
          </cell>
          <cell r="AN92" t="str">
            <v>YES</v>
          </cell>
          <cell r="AO92" t="str">
            <v>4</v>
          </cell>
          <cell r="AP92" t="str">
            <v>15500.0</v>
          </cell>
          <cell r="AQ92" t="str">
            <v>Northland Pallet Inc.</v>
          </cell>
          <cell r="AR92" t="str">
            <v>N</v>
          </cell>
          <cell r="AS92" t="str">
            <v>N</v>
          </cell>
          <cell r="AT92" t="str">
            <v/>
          </cell>
          <cell r="AU92" t="str">
            <v>US 04a</v>
          </cell>
          <cell r="AV92" t="str">
            <v>N</v>
          </cell>
          <cell r="AW92" t="str">
            <v>0.0</v>
          </cell>
          <cell r="AX92" t="str">
            <v>Zone 2</v>
          </cell>
          <cell r="AY92" t="str">
            <v>N</v>
          </cell>
          <cell r="AZ92" t="str">
            <v/>
          </cell>
          <cell r="BA92" t="str">
            <v/>
          </cell>
          <cell r="BB92" t="str">
            <v/>
          </cell>
        </row>
        <row r="93">
          <cell r="A93" t="str">
            <v>D_76092</v>
          </cell>
          <cell r="B93" t="str">
            <v>D_USA55066_76092</v>
          </cell>
          <cell r="C93" t="str">
            <v>Include</v>
          </cell>
          <cell r="D93" t="str">
            <v/>
          </cell>
          <cell r="E93" t="str">
            <v>Existing</v>
          </cell>
          <cell r="F93" t="str">
            <v>DEPOT</v>
          </cell>
          <cell r="G93" t="str">
            <v>4079 Pepin Ave</v>
          </cell>
          <cell r="H93" t="str">
            <v>Red Wing</v>
          </cell>
          <cell r="I93" t="str">
            <v>MN</v>
          </cell>
          <cell r="J93" t="str">
            <v>55066</v>
          </cell>
          <cell r="K93" t="str">
            <v>USA</v>
          </cell>
          <cell r="L93" t="str">
            <v>44.57839</v>
          </cell>
          <cell r="M93" t="str">
            <v>-92.6092552</v>
          </cell>
          <cell r="N93" t="str">
            <v>0</v>
          </cell>
          <cell r="O93" t="str">
            <v>22100</v>
          </cell>
          <cell r="P93" t="str">
            <v>0</v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>false</v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>76092</v>
          </cell>
          <cell r="AG93" t="str">
            <v>J &amp; B Pallet, LLC-Red Wing, MN â 76092</v>
          </cell>
          <cell r="AH93" t="str">
            <v>Full Service</v>
          </cell>
          <cell r="AI93" t="str">
            <v>MidWest</v>
          </cell>
          <cell r="AJ93" t="str">
            <v>NO</v>
          </cell>
          <cell r="AK93" t="str">
            <v/>
          </cell>
          <cell r="AL93" t="str">
            <v>560</v>
          </cell>
          <cell r="AM93" t="str">
            <v>DEPOT</v>
          </cell>
          <cell r="AN93" t="str">
            <v/>
          </cell>
          <cell r="AO93" t="str">
            <v>4</v>
          </cell>
          <cell r="AP93" t="str">
            <v>0.0</v>
          </cell>
          <cell r="AQ93" t="str">
            <v>JB Pallet</v>
          </cell>
          <cell r="AR93" t="str">
            <v>N</v>
          </cell>
          <cell r="AS93" t="str">
            <v/>
          </cell>
          <cell r="AT93" t="str">
            <v/>
          </cell>
          <cell r="AU93" t="str">
            <v>US 04a</v>
          </cell>
          <cell r="AV93" t="str">
            <v/>
          </cell>
          <cell r="AW93" t="str">
            <v/>
          </cell>
          <cell r="AX93" t="str">
            <v>Zone 2</v>
          </cell>
          <cell r="AY93" t="str">
            <v>N</v>
          </cell>
          <cell r="AZ93" t="str">
            <v/>
          </cell>
          <cell r="BA93" t="str">
            <v/>
          </cell>
          <cell r="BB93" t="str">
            <v/>
          </cell>
        </row>
        <row r="94">
          <cell r="A94" t="str">
            <v>D_78874</v>
          </cell>
          <cell r="B94" t="str">
            <v>D_USA55110_78874</v>
          </cell>
          <cell r="C94" t="str">
            <v>Include</v>
          </cell>
          <cell r="D94" t="str">
            <v/>
          </cell>
          <cell r="E94" t="str">
            <v>Existing</v>
          </cell>
          <cell r="F94" t="str">
            <v>DEPOT</v>
          </cell>
          <cell r="G94" t="str">
            <v>1239 Willow Lakes Blvd</v>
          </cell>
          <cell r="H94" t="str">
            <v>Vadnais Heights</v>
          </cell>
          <cell r="I94" t="str">
            <v>MN</v>
          </cell>
          <cell r="J94" t="str">
            <v>55110</v>
          </cell>
          <cell r="K94" t="str">
            <v>USA</v>
          </cell>
          <cell r="L94" t="str">
            <v>45.0476699</v>
          </cell>
          <cell r="M94" t="str">
            <v>-93.0486739</v>
          </cell>
          <cell r="N94" t="str">
            <v>0</v>
          </cell>
          <cell r="O94" t="str">
            <v>0</v>
          </cell>
          <cell r="P94" t="str">
            <v>0</v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>false</v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>78874</v>
          </cell>
          <cell r="AG94" t="str">
            <v>Rehrig-Vadnais Heights, MN (WSD) - 78874</v>
          </cell>
          <cell r="AH94" t="str">
            <v>Distributor Sort</v>
          </cell>
          <cell r="AI94" t="str">
            <v/>
          </cell>
          <cell r="AJ94" t="str">
            <v>NO</v>
          </cell>
          <cell r="AK94" t="str">
            <v/>
          </cell>
          <cell r="AL94" t="str">
            <v>560</v>
          </cell>
          <cell r="AM94" t="str">
            <v/>
          </cell>
          <cell r="AN94" t="str">
            <v/>
          </cell>
          <cell r="AO94" t="str">
            <v>4</v>
          </cell>
          <cell r="AP94" t="str">
            <v>17246</v>
          </cell>
          <cell r="AQ94" t="str">
            <v>WalMart Sort Distributor (WSD)</v>
          </cell>
          <cell r="AR94" t="str">
            <v>N</v>
          </cell>
          <cell r="AS94" t="str">
            <v/>
          </cell>
          <cell r="AT94" t="str">
            <v/>
          </cell>
          <cell r="AU94" t="str">
            <v>US 04a</v>
          </cell>
          <cell r="AV94" t="str">
            <v/>
          </cell>
          <cell r="AW94" t="str">
            <v/>
          </cell>
          <cell r="AX94" t="str">
            <v>ZONE 2</v>
          </cell>
          <cell r="AY94" t="str">
            <v>N</v>
          </cell>
          <cell r="AZ94" t="str">
            <v/>
          </cell>
          <cell r="BA94" t="str">
            <v/>
          </cell>
          <cell r="BB94" t="str">
            <v/>
          </cell>
        </row>
        <row r="95">
          <cell r="A95" t="str">
            <v>D_68886</v>
          </cell>
          <cell r="B95" t="str">
            <v>D_USA55433_68886</v>
          </cell>
          <cell r="C95" t="str">
            <v>Exclude</v>
          </cell>
          <cell r="D95" t="str">
            <v/>
          </cell>
          <cell r="E95" t="str">
            <v>Existing</v>
          </cell>
          <cell r="F95" t="str">
            <v>DEPOT</v>
          </cell>
          <cell r="G95" t="str">
            <v>8701 Evergreen Blvd</v>
          </cell>
          <cell r="H95" t="str">
            <v>COON RAPIDS</v>
          </cell>
          <cell r="I95" t="str">
            <v>MN</v>
          </cell>
          <cell r="J95" t="str">
            <v>55433</v>
          </cell>
          <cell r="K95" t="str">
            <v>USA</v>
          </cell>
          <cell r="L95" t="str">
            <v>45.1285504</v>
          </cell>
          <cell r="M95" t="str">
            <v>-93.2758962</v>
          </cell>
          <cell r="N95" t="str">
            <v>0</v>
          </cell>
          <cell r="O95" t="str">
            <v>0</v>
          </cell>
          <cell r="P95" t="str">
            <v>0</v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>false</v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>68886</v>
          </cell>
          <cell r="AG95" t="str">
            <v>Magnum Warehousing Inc-Coon Rapids, MN - 68886</v>
          </cell>
          <cell r="AH95" t="str">
            <v>Storage</v>
          </cell>
          <cell r="AI95" t="str">
            <v>MidWest</v>
          </cell>
          <cell r="AJ95" t="str">
            <v>YES</v>
          </cell>
          <cell r="AK95" t="str">
            <v/>
          </cell>
          <cell r="AL95" t="str">
            <v>560</v>
          </cell>
          <cell r="AM95" t="str">
            <v>DEPOT</v>
          </cell>
          <cell r="AN95" t="str">
            <v>YES</v>
          </cell>
          <cell r="AO95" t="str">
            <v>4</v>
          </cell>
          <cell r="AP95" t="str">
            <v>86371.0</v>
          </cell>
          <cell r="AQ95" t="str">
            <v>Magnum Warehousing Inc</v>
          </cell>
          <cell r="AR95" t="str">
            <v>N</v>
          </cell>
          <cell r="AS95" t="str">
            <v/>
          </cell>
          <cell r="AT95" t="str">
            <v/>
          </cell>
          <cell r="AU95" t="str">
            <v>US 04a</v>
          </cell>
          <cell r="AV95" t="str">
            <v>N</v>
          </cell>
          <cell r="AW95" t="str">
            <v>0.0</v>
          </cell>
          <cell r="AX95" t="str">
            <v>Zone 2</v>
          </cell>
          <cell r="AY95" t="str">
            <v>N</v>
          </cell>
          <cell r="AZ95" t="str">
            <v/>
          </cell>
          <cell r="BA95" t="str">
            <v/>
          </cell>
          <cell r="BB95" t="str">
            <v/>
          </cell>
        </row>
        <row r="96">
          <cell r="A96" t="str">
            <v>D_67109</v>
          </cell>
          <cell r="B96" t="str">
            <v>D_USA60085_67109</v>
          </cell>
          <cell r="C96" t="str">
            <v>Exclude</v>
          </cell>
          <cell r="D96" t="str">
            <v/>
          </cell>
          <cell r="E96" t="str">
            <v>Existing</v>
          </cell>
          <cell r="F96" t="str">
            <v>DEPOT</v>
          </cell>
          <cell r="G96" t="str">
            <v/>
          </cell>
          <cell r="H96" t="str">
            <v>WAUKEGAN</v>
          </cell>
          <cell r="I96" t="str">
            <v>IL</v>
          </cell>
          <cell r="J96" t="str">
            <v>60085</v>
          </cell>
          <cell r="K96" t="str">
            <v>USA</v>
          </cell>
          <cell r="L96" t="str">
            <v>42.339303</v>
          </cell>
          <cell r="M96" t="str">
            <v>-87.8492217</v>
          </cell>
          <cell r="N96" t="str">
            <v>0</v>
          </cell>
          <cell r="O96" t="str">
            <v>0</v>
          </cell>
          <cell r="P96" t="str">
            <v>0</v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>false</v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>67109</v>
          </cell>
          <cell r="AG96" t="str">
            <v>Prime Woodcraft  Waukegan Storage - 67109</v>
          </cell>
          <cell r="AH96" t="str">
            <v>Sort Only</v>
          </cell>
          <cell r="AI96" t="str">
            <v>MidWest</v>
          </cell>
          <cell r="AJ96" t="str">
            <v>YES</v>
          </cell>
          <cell r="AK96" t="str">
            <v/>
          </cell>
          <cell r="AL96" t="str">
            <v>560</v>
          </cell>
          <cell r="AM96" t="str">
            <v>DEPOT</v>
          </cell>
          <cell r="AN96" t="str">
            <v>YES</v>
          </cell>
          <cell r="AO96" t="str">
            <v>4</v>
          </cell>
          <cell r="AP96" t="str">
            <v>82135.0</v>
          </cell>
          <cell r="AQ96" t="str">
            <v>Prime Woodcraft Inc. - Brunswick</v>
          </cell>
          <cell r="AR96" t="str">
            <v>N</v>
          </cell>
          <cell r="AS96" t="str">
            <v>N</v>
          </cell>
          <cell r="AT96" t="str">
            <v/>
          </cell>
          <cell r="AU96" t="str">
            <v>US 04a</v>
          </cell>
          <cell r="AV96" t="str">
            <v>N</v>
          </cell>
          <cell r="AW96" t="str">
            <v>0.0</v>
          </cell>
          <cell r="AX96" t="str">
            <v>Zone 2</v>
          </cell>
          <cell r="AY96" t="str">
            <v>N</v>
          </cell>
          <cell r="AZ96" t="str">
            <v/>
          </cell>
          <cell r="BA96" t="str">
            <v/>
          </cell>
          <cell r="BB96" t="str">
            <v/>
          </cell>
        </row>
        <row r="97">
          <cell r="A97" t="str">
            <v>D_63296</v>
          </cell>
          <cell r="B97" t="str">
            <v>D_USA60099_63296</v>
          </cell>
          <cell r="C97" t="str">
            <v>Include</v>
          </cell>
          <cell r="D97" t="str">
            <v/>
          </cell>
          <cell r="E97" t="str">
            <v>Existing</v>
          </cell>
          <cell r="F97" t="str">
            <v>DEPOT</v>
          </cell>
          <cell r="G97" t="str">
            <v/>
          </cell>
          <cell r="H97" t="str">
            <v>ZION</v>
          </cell>
          <cell r="I97" t="str">
            <v>IL</v>
          </cell>
          <cell r="J97" t="str">
            <v>60099</v>
          </cell>
          <cell r="K97" t="str">
            <v>USA</v>
          </cell>
          <cell r="L97" t="str">
            <v>42.45038223</v>
          </cell>
          <cell r="M97" t="str">
            <v>-87.85903168</v>
          </cell>
          <cell r="N97" t="str">
            <v>0</v>
          </cell>
          <cell r="O97" t="str">
            <v>80740.59</v>
          </cell>
          <cell r="P97" t="str">
            <v>0</v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>false</v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>63296</v>
          </cell>
          <cell r="AG97" t="str">
            <v>Relogistic Services, LLC.- Zion  - 63296</v>
          </cell>
          <cell r="AH97" t="str">
            <v>Full Service</v>
          </cell>
          <cell r="AI97" t="str">
            <v>MidWest</v>
          </cell>
          <cell r="AJ97" t="str">
            <v>NO</v>
          </cell>
          <cell r="AK97" t="str">
            <v/>
          </cell>
          <cell r="AL97" t="str">
            <v>560</v>
          </cell>
          <cell r="AM97" t="str">
            <v>DEPOT</v>
          </cell>
          <cell r="AN97" t="str">
            <v>YES</v>
          </cell>
          <cell r="AO97" t="str">
            <v>4</v>
          </cell>
          <cell r="AP97" t="str">
            <v>81496.0</v>
          </cell>
          <cell r="AQ97" t="str">
            <v>Relogistic Services, LLC.</v>
          </cell>
          <cell r="AR97" t="str">
            <v>N</v>
          </cell>
          <cell r="AS97" t="str">
            <v>N</v>
          </cell>
          <cell r="AT97" t="str">
            <v/>
          </cell>
          <cell r="AU97" t="str">
            <v>US 04a</v>
          </cell>
          <cell r="AV97" t="str">
            <v>N</v>
          </cell>
          <cell r="AW97" t="str">
            <v>0.0</v>
          </cell>
          <cell r="AX97" t="str">
            <v>Zone 2</v>
          </cell>
          <cell r="AY97" t="str">
            <v>N</v>
          </cell>
          <cell r="AZ97" t="str">
            <v/>
          </cell>
          <cell r="BA97" t="str">
            <v/>
          </cell>
          <cell r="BB97" t="str">
            <v/>
          </cell>
        </row>
        <row r="98">
          <cell r="A98" t="str">
            <v>D_64111</v>
          </cell>
          <cell r="B98" t="str">
            <v>D_USA60432_64111</v>
          </cell>
          <cell r="C98" t="str">
            <v>Include</v>
          </cell>
          <cell r="D98" t="str">
            <v/>
          </cell>
          <cell r="E98" t="str">
            <v>Existing</v>
          </cell>
          <cell r="F98" t="str">
            <v>DEPOT</v>
          </cell>
          <cell r="G98" t="str">
            <v/>
          </cell>
          <cell r="H98" t="str">
            <v>JOLIET</v>
          </cell>
          <cell r="I98" t="str">
            <v>IL</v>
          </cell>
          <cell r="J98" t="str">
            <v>60432</v>
          </cell>
          <cell r="K98" t="str">
            <v>USA</v>
          </cell>
          <cell r="L98" t="str">
            <v>41.53538132</v>
          </cell>
          <cell r="M98" t="str">
            <v>-88.05344391</v>
          </cell>
          <cell r="N98" t="str">
            <v>0</v>
          </cell>
          <cell r="O98" t="str">
            <v>0</v>
          </cell>
          <cell r="P98" t="str">
            <v>0</v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>false</v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>64111</v>
          </cell>
          <cell r="AG98" t="str">
            <v>Midwest Core Group - 64111</v>
          </cell>
          <cell r="AH98" t="str">
            <v>Full Service</v>
          </cell>
          <cell r="AI98" t="str">
            <v>MidWest</v>
          </cell>
          <cell r="AJ98" t="str">
            <v>NO</v>
          </cell>
          <cell r="AK98" t="str">
            <v/>
          </cell>
          <cell r="AL98" t="str">
            <v>560</v>
          </cell>
          <cell r="AM98" t="str">
            <v>DEPOT</v>
          </cell>
          <cell r="AN98" t="str">
            <v>YES</v>
          </cell>
          <cell r="AO98" t="str">
            <v>4</v>
          </cell>
          <cell r="AP98" t="str">
            <v>81887.0</v>
          </cell>
          <cell r="AQ98" t="str">
            <v>Midwest Core Group</v>
          </cell>
          <cell r="AR98" t="str">
            <v>N</v>
          </cell>
          <cell r="AS98" t="str">
            <v>N</v>
          </cell>
          <cell r="AT98" t="str">
            <v/>
          </cell>
          <cell r="AU98" t="str">
            <v>US 04a</v>
          </cell>
          <cell r="AV98" t="str">
            <v>N</v>
          </cell>
          <cell r="AW98" t="str">
            <v>0.0</v>
          </cell>
          <cell r="AX98" t="str">
            <v>Zone 2</v>
          </cell>
          <cell r="AY98" t="str">
            <v>N</v>
          </cell>
          <cell r="AZ98" t="str">
            <v/>
          </cell>
          <cell r="BA98" t="str">
            <v/>
          </cell>
          <cell r="BB98" t="str">
            <v/>
          </cell>
        </row>
        <row r="99">
          <cell r="A99" t="str">
            <v>D_58949</v>
          </cell>
          <cell r="B99" t="str">
            <v>D_USA60436_58949</v>
          </cell>
          <cell r="C99" t="str">
            <v>Exclude</v>
          </cell>
          <cell r="D99" t="str">
            <v/>
          </cell>
          <cell r="E99" t="str">
            <v>Existing</v>
          </cell>
          <cell r="F99" t="str">
            <v>DEPOT</v>
          </cell>
          <cell r="G99" t="str">
            <v/>
          </cell>
          <cell r="H99" t="str">
            <v>JOLIET</v>
          </cell>
          <cell r="I99" t="str">
            <v>IL</v>
          </cell>
          <cell r="J99" t="str">
            <v>60436</v>
          </cell>
          <cell r="K99" t="str">
            <v>USA</v>
          </cell>
          <cell r="L99" t="str">
            <v>41.48963928</v>
          </cell>
          <cell r="M99" t="str">
            <v>-88.14533997</v>
          </cell>
          <cell r="N99" t="str">
            <v>0</v>
          </cell>
          <cell r="O99" t="str">
            <v>0</v>
          </cell>
          <cell r="P99" t="str">
            <v>0</v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>false</v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>58949</v>
          </cell>
          <cell r="AG99" t="str">
            <v>Rehrig - Joliet, IL (WSD) - 58949</v>
          </cell>
          <cell r="AH99" t="str">
            <v>DO NOT USE</v>
          </cell>
          <cell r="AI99" t="str">
            <v>MidWest</v>
          </cell>
          <cell r="AJ99" t="str">
            <v>YES</v>
          </cell>
          <cell r="AK99" t="str">
            <v/>
          </cell>
          <cell r="AL99" t="str">
            <v>560</v>
          </cell>
          <cell r="AM99" t="str">
            <v>DEPOT</v>
          </cell>
          <cell r="AN99" t="str">
            <v>YES</v>
          </cell>
          <cell r="AO99" t="str">
            <v>4</v>
          </cell>
          <cell r="AP99" t="str">
            <v>17246.0</v>
          </cell>
          <cell r="AQ99" t="str">
            <v>WalMart Sort Distributor (WSD)</v>
          </cell>
          <cell r="AR99" t="str">
            <v>N</v>
          </cell>
          <cell r="AS99" t="str">
            <v>N</v>
          </cell>
          <cell r="AT99" t="str">
            <v/>
          </cell>
          <cell r="AU99" t="str">
            <v>US 04a</v>
          </cell>
          <cell r="AV99" t="str">
            <v>N</v>
          </cell>
          <cell r="AW99" t="str">
            <v>0.0</v>
          </cell>
          <cell r="AX99" t="str">
            <v>Zone 2</v>
          </cell>
          <cell r="AY99" t="str">
            <v>N</v>
          </cell>
          <cell r="AZ99" t="str">
            <v/>
          </cell>
          <cell r="BA99" t="str">
            <v/>
          </cell>
          <cell r="BB99" t="str">
            <v/>
          </cell>
        </row>
        <row r="100">
          <cell r="A100" t="str">
            <v>D_74504</v>
          </cell>
          <cell r="B100" t="str">
            <v>D_USA60436_74504</v>
          </cell>
          <cell r="C100" t="str">
            <v>Include</v>
          </cell>
          <cell r="D100" t="str">
            <v/>
          </cell>
          <cell r="E100" t="str">
            <v>Existing</v>
          </cell>
          <cell r="F100" t="str">
            <v>DEPOT</v>
          </cell>
          <cell r="G100" t="str">
            <v>2700 McDonough St</v>
          </cell>
          <cell r="H100" t="str">
            <v>Joliet</v>
          </cell>
          <cell r="I100" t="str">
            <v>IL</v>
          </cell>
          <cell r="J100" t="str">
            <v>60436</v>
          </cell>
          <cell r="K100" t="str">
            <v>USA</v>
          </cell>
          <cell r="L100" t="str">
            <v>41.512981</v>
          </cell>
          <cell r="M100" t="str">
            <v>-88.1483521</v>
          </cell>
          <cell r="N100" t="str">
            <v>0</v>
          </cell>
          <cell r="O100" t="str">
            <v>0</v>
          </cell>
          <cell r="P100" t="str">
            <v>0</v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>false</v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>74504</v>
          </cell>
          <cell r="AG100" t="str">
            <v>Rehrig - Joliet IL (WSD) - 74504</v>
          </cell>
          <cell r="AH100" t="str">
            <v>Distributor Sort</v>
          </cell>
          <cell r="AI100" t="str">
            <v/>
          </cell>
          <cell r="AJ100" t="str">
            <v>NO</v>
          </cell>
          <cell r="AK100" t="str">
            <v/>
          </cell>
          <cell r="AL100" t="str">
            <v>560</v>
          </cell>
          <cell r="AM100" t="str">
            <v/>
          </cell>
          <cell r="AN100" t="str">
            <v/>
          </cell>
          <cell r="AO100" t="str">
            <v>4</v>
          </cell>
          <cell r="AP100" t="str">
            <v>17246</v>
          </cell>
          <cell r="AQ100" t="str">
            <v>WalMart Sort Distributor (WSD)</v>
          </cell>
          <cell r="AR100" t="str">
            <v>N</v>
          </cell>
          <cell r="AS100" t="str">
            <v/>
          </cell>
          <cell r="AT100" t="str">
            <v/>
          </cell>
          <cell r="AU100" t="str">
            <v>US 04a</v>
          </cell>
          <cell r="AV100" t="str">
            <v/>
          </cell>
          <cell r="AW100" t="str">
            <v/>
          </cell>
          <cell r="AX100" t="str">
            <v>ZONE 2</v>
          </cell>
          <cell r="AY100" t="str">
            <v>N</v>
          </cell>
          <cell r="AZ100" t="str">
            <v/>
          </cell>
          <cell r="BA100" t="str">
            <v/>
          </cell>
          <cell r="BB100" t="str">
            <v/>
          </cell>
        </row>
        <row r="101">
          <cell r="A101" t="str">
            <v>D_62737</v>
          </cell>
          <cell r="B101" t="str">
            <v>D_USA60451_62737</v>
          </cell>
          <cell r="C101" t="str">
            <v>Exclude</v>
          </cell>
          <cell r="D101" t="str">
            <v/>
          </cell>
          <cell r="E101" t="str">
            <v>Existing</v>
          </cell>
          <cell r="F101" t="str">
            <v>DEPOT</v>
          </cell>
          <cell r="G101" t="str">
            <v/>
          </cell>
          <cell r="H101" t="str">
            <v>NEW LENOX</v>
          </cell>
          <cell r="I101" t="str">
            <v>IL</v>
          </cell>
          <cell r="J101" t="str">
            <v>60451</v>
          </cell>
          <cell r="K101" t="str">
            <v>USA</v>
          </cell>
          <cell r="L101" t="str">
            <v>41.51057816</v>
          </cell>
          <cell r="M101" t="str">
            <v>-87.96354675</v>
          </cell>
          <cell r="N101" t="str">
            <v>0</v>
          </cell>
          <cell r="O101" t="str">
            <v>0</v>
          </cell>
          <cell r="P101" t="str">
            <v>0</v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>false</v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>62737</v>
          </cell>
          <cell r="AG101" t="str">
            <v>Prime Woodcraft-New Lenox, IL (FSD) - 62737</v>
          </cell>
          <cell r="AH101" t="str">
            <v>Sort Only</v>
          </cell>
          <cell r="AI101" t="str">
            <v>MidWest</v>
          </cell>
          <cell r="AJ101" t="str">
            <v>YES</v>
          </cell>
          <cell r="AK101" t="str">
            <v/>
          </cell>
          <cell r="AL101" t="str">
            <v>560</v>
          </cell>
          <cell r="AM101" t="str">
            <v>DEPOT</v>
          </cell>
          <cell r="AN101" t="str">
            <v>YES</v>
          </cell>
          <cell r="AO101" t="str">
            <v>4</v>
          </cell>
          <cell r="AP101" t="str">
            <v>81171.0</v>
          </cell>
          <cell r="AQ101" t="str">
            <v>Prime Woodcraft, Inc.- New Lenox</v>
          </cell>
          <cell r="AR101" t="str">
            <v>N</v>
          </cell>
          <cell r="AS101" t="str">
            <v>N</v>
          </cell>
          <cell r="AT101" t="str">
            <v/>
          </cell>
          <cell r="AU101" t="str">
            <v>US 04a</v>
          </cell>
          <cell r="AV101" t="str">
            <v>N</v>
          </cell>
          <cell r="AW101" t="str">
            <v>0.0</v>
          </cell>
          <cell r="AX101" t="str">
            <v>Zone 2</v>
          </cell>
          <cell r="AY101" t="str">
            <v>N</v>
          </cell>
          <cell r="AZ101" t="str">
            <v/>
          </cell>
          <cell r="BA101" t="str">
            <v/>
          </cell>
          <cell r="BB101" t="str">
            <v/>
          </cell>
        </row>
        <row r="102">
          <cell r="A102" t="str">
            <v>D_56353</v>
          </cell>
          <cell r="B102" t="str">
            <v>D_USA60633_56353</v>
          </cell>
          <cell r="C102" t="str">
            <v>Include</v>
          </cell>
          <cell r="D102" t="str">
            <v/>
          </cell>
          <cell r="E102" t="str">
            <v>Existing</v>
          </cell>
          <cell r="F102" t="str">
            <v>DEPOT</v>
          </cell>
          <cell r="G102" t="str">
            <v/>
          </cell>
          <cell r="H102" t="str">
            <v>CHICAGO</v>
          </cell>
          <cell r="I102" t="str">
            <v>IL</v>
          </cell>
          <cell r="J102" t="str">
            <v>60633</v>
          </cell>
          <cell r="K102" t="str">
            <v>USA</v>
          </cell>
          <cell r="L102" t="str">
            <v>41.65380859</v>
          </cell>
          <cell r="M102" t="str">
            <v>-87.55935669</v>
          </cell>
          <cell r="N102" t="str">
            <v>0</v>
          </cell>
          <cell r="O102" t="str">
            <v>3550</v>
          </cell>
          <cell r="P102" t="str">
            <v>0</v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>false</v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>56353</v>
          </cell>
          <cell r="AG102" t="str">
            <v>PECO Chicago - 56353</v>
          </cell>
          <cell r="AH102" t="str">
            <v>Full Service</v>
          </cell>
          <cell r="AI102" t="str">
            <v>MidWest</v>
          </cell>
          <cell r="AJ102" t="str">
            <v>NO</v>
          </cell>
          <cell r="AK102" t="str">
            <v/>
          </cell>
          <cell r="AL102" t="str">
            <v>560</v>
          </cell>
          <cell r="AM102" t="str">
            <v>DEPOT</v>
          </cell>
          <cell r="AN102" t="str">
            <v>YES</v>
          </cell>
          <cell r="AO102" t="str">
            <v>4</v>
          </cell>
          <cell r="AP102" t="str">
            <v>17018.0</v>
          </cell>
          <cell r="AQ102" t="str">
            <v>PECO Pallet Chicago</v>
          </cell>
          <cell r="AR102" t="str">
            <v>N</v>
          </cell>
          <cell r="AS102" t="str">
            <v>N</v>
          </cell>
          <cell r="AT102" t="str">
            <v/>
          </cell>
          <cell r="AU102" t="str">
            <v>US 04a</v>
          </cell>
          <cell r="AV102" t="str">
            <v>N</v>
          </cell>
          <cell r="AW102" t="str">
            <v>0.0</v>
          </cell>
          <cell r="AX102" t="str">
            <v>Zone 2</v>
          </cell>
          <cell r="AY102" t="str">
            <v>N</v>
          </cell>
          <cell r="AZ102" t="str">
            <v/>
          </cell>
          <cell r="BA102" t="str">
            <v/>
          </cell>
          <cell r="BB102" t="str">
            <v/>
          </cell>
        </row>
        <row r="103">
          <cell r="A103" t="str">
            <v>D_74503</v>
          </cell>
          <cell r="B103" t="str">
            <v>D_USA61071_74503</v>
          </cell>
          <cell r="C103" t="str">
            <v>Include</v>
          </cell>
          <cell r="D103" t="str">
            <v/>
          </cell>
          <cell r="E103" t="str">
            <v>Existing</v>
          </cell>
          <cell r="F103" t="str">
            <v>DEPOT</v>
          </cell>
          <cell r="G103" t="str">
            <v>2905 W Rock Falls Rd, Rock Falls, IL 61071</v>
          </cell>
          <cell r="H103" t="str">
            <v>Rock Falls</v>
          </cell>
          <cell r="I103" t="str">
            <v>IL</v>
          </cell>
          <cell r="J103" t="str">
            <v>61071</v>
          </cell>
          <cell r="K103" t="str">
            <v>USA</v>
          </cell>
          <cell r="L103" t="str">
            <v>41.7732624</v>
          </cell>
          <cell r="M103" t="str">
            <v>-89.7246801</v>
          </cell>
          <cell r="N103" t="str">
            <v>0</v>
          </cell>
          <cell r="O103" t="str">
            <v>0</v>
          </cell>
          <cell r="P103" t="str">
            <v>0</v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>false</v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>74503</v>
          </cell>
          <cell r="AG103" t="str">
            <v>Rehrig - Rock Falls, IL (WSD) - 74503</v>
          </cell>
          <cell r="AH103" t="str">
            <v>Distributor Sort</v>
          </cell>
          <cell r="AI103" t="str">
            <v/>
          </cell>
          <cell r="AJ103" t="str">
            <v>NO</v>
          </cell>
          <cell r="AK103" t="str">
            <v/>
          </cell>
          <cell r="AL103" t="str">
            <v>560</v>
          </cell>
          <cell r="AM103" t="str">
            <v/>
          </cell>
          <cell r="AN103" t="str">
            <v/>
          </cell>
          <cell r="AO103" t="str">
            <v>4</v>
          </cell>
          <cell r="AP103" t="str">
            <v>17246</v>
          </cell>
          <cell r="AQ103" t="str">
            <v>WalMart Sort Distributor (WSD)</v>
          </cell>
          <cell r="AR103" t="str">
            <v>N</v>
          </cell>
          <cell r="AS103" t="str">
            <v/>
          </cell>
          <cell r="AT103" t="str">
            <v/>
          </cell>
          <cell r="AU103" t="str">
            <v>US 04a</v>
          </cell>
          <cell r="AV103" t="str">
            <v/>
          </cell>
          <cell r="AW103" t="str">
            <v/>
          </cell>
          <cell r="AX103" t="str">
            <v>ZONE 2</v>
          </cell>
          <cell r="AY103" t="str">
            <v>N</v>
          </cell>
          <cell r="AZ103" t="str">
            <v/>
          </cell>
          <cell r="BA103" t="str">
            <v/>
          </cell>
          <cell r="BB103" t="str">
            <v/>
          </cell>
        </row>
        <row r="104">
          <cell r="A104" t="str">
            <v>D_42814</v>
          </cell>
          <cell r="B104" t="str">
            <v>D_USA62201_42814</v>
          </cell>
          <cell r="C104" t="str">
            <v>Exclude</v>
          </cell>
          <cell r="D104" t="str">
            <v/>
          </cell>
          <cell r="E104" t="str">
            <v>Existing</v>
          </cell>
          <cell r="F104" t="str">
            <v>DEPOT</v>
          </cell>
          <cell r="G104" t="str">
            <v/>
          </cell>
          <cell r="H104" t="str">
            <v>EAST ST.LOUIS</v>
          </cell>
          <cell r="I104" t="str">
            <v>IL</v>
          </cell>
          <cell r="J104" t="str">
            <v>62201</v>
          </cell>
          <cell r="K104" t="str">
            <v>USA</v>
          </cell>
          <cell r="L104" t="str">
            <v>38.62811279</v>
          </cell>
          <cell r="M104" t="str">
            <v>-90.13844299</v>
          </cell>
          <cell r="N104" t="str">
            <v>0</v>
          </cell>
          <cell r="O104" t="str">
            <v>18658.37</v>
          </cell>
          <cell r="P104" t="str">
            <v>0</v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>false</v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>42814</v>
          </cell>
          <cell r="AG104" t="str">
            <v>Pallet Logistics Mgt. - 42814</v>
          </cell>
          <cell r="AH104" t="str">
            <v>Full Service</v>
          </cell>
          <cell r="AI104" t="str">
            <v>MidWest</v>
          </cell>
          <cell r="AJ104" t="str">
            <v>YES</v>
          </cell>
          <cell r="AK104" t="str">
            <v/>
          </cell>
          <cell r="AL104" t="str">
            <v>560</v>
          </cell>
          <cell r="AM104" t="str">
            <v>DEPOT</v>
          </cell>
          <cell r="AN104" t="str">
            <v>YES</v>
          </cell>
          <cell r="AO104" t="str">
            <v>4</v>
          </cell>
          <cell r="AP104" t="str">
            <v>14721.0</v>
          </cell>
          <cell r="AQ104" t="str">
            <v>PLM</v>
          </cell>
          <cell r="AR104" t="str">
            <v>N</v>
          </cell>
          <cell r="AS104" t="str">
            <v>N</v>
          </cell>
          <cell r="AT104" t="str">
            <v/>
          </cell>
          <cell r="AU104" t="str">
            <v>US 04a</v>
          </cell>
          <cell r="AV104" t="str">
            <v>N</v>
          </cell>
          <cell r="AW104" t="str">
            <v>0.0</v>
          </cell>
          <cell r="AX104" t="str">
            <v>Zone 2</v>
          </cell>
          <cell r="AY104" t="str">
            <v>N</v>
          </cell>
          <cell r="AZ104" t="str">
            <v/>
          </cell>
          <cell r="BA104" t="str">
            <v/>
          </cell>
          <cell r="BB104" t="str">
            <v/>
          </cell>
        </row>
        <row r="105">
          <cell r="A105" t="str">
            <v>D_70497</v>
          </cell>
          <cell r="B105" t="str">
            <v>D_USA63042_70497</v>
          </cell>
          <cell r="C105" t="str">
            <v>Include</v>
          </cell>
          <cell r="D105" t="str">
            <v/>
          </cell>
          <cell r="E105" t="str">
            <v>Existing</v>
          </cell>
          <cell r="F105" t="str">
            <v>DEPOT</v>
          </cell>
          <cell r="G105" t="str">
            <v>7100 Hazelwood Avenue</v>
          </cell>
          <cell r="H105" t="str">
            <v>Hazelwood</v>
          </cell>
          <cell r="I105" t="str">
            <v>MO</v>
          </cell>
          <cell r="J105" t="str">
            <v>63042</v>
          </cell>
          <cell r="K105" t="str">
            <v>USA</v>
          </cell>
          <cell r="L105" t="str">
            <v>38.7695373</v>
          </cell>
          <cell r="M105" t="str">
            <v>-90.3429352</v>
          </cell>
          <cell r="N105" t="str">
            <v>0</v>
          </cell>
          <cell r="O105" t="str">
            <v>28952</v>
          </cell>
          <cell r="P105" t="str">
            <v>0</v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>false</v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>70497</v>
          </cell>
          <cell r="AG105" t="str">
            <v>PLM - Hazelwood - 70497</v>
          </cell>
          <cell r="AH105" t="str">
            <v>Full Service</v>
          </cell>
          <cell r="AI105" t="str">
            <v>MidWest</v>
          </cell>
          <cell r="AJ105" t="str">
            <v>NO</v>
          </cell>
          <cell r="AK105" t="str">
            <v/>
          </cell>
          <cell r="AL105" t="str">
            <v>560</v>
          </cell>
          <cell r="AM105" t="str">
            <v>DEPOT</v>
          </cell>
          <cell r="AN105" t="str">
            <v/>
          </cell>
          <cell r="AO105" t="str">
            <v>5</v>
          </cell>
          <cell r="AP105" t="str">
            <v/>
          </cell>
          <cell r="AQ105" t="str">
            <v/>
          </cell>
          <cell r="AR105" t="str">
            <v>N</v>
          </cell>
          <cell r="AS105" t="str">
            <v/>
          </cell>
          <cell r="AT105" t="str">
            <v/>
          </cell>
          <cell r="AU105" t="str">
            <v>US 05</v>
          </cell>
          <cell r="AV105" t="str">
            <v>N</v>
          </cell>
          <cell r="AW105" t="str">
            <v>0.0</v>
          </cell>
          <cell r="AX105" t="str">
            <v>Zone 2</v>
          </cell>
          <cell r="AY105" t="str">
            <v>Y</v>
          </cell>
          <cell r="AZ105" t="str">
            <v/>
          </cell>
          <cell r="BA105" t="str">
            <v/>
          </cell>
          <cell r="BB105" t="str">
            <v/>
          </cell>
        </row>
        <row r="106">
          <cell r="A106" t="str">
            <v>D_74731</v>
          </cell>
          <cell r="B106" t="str">
            <v>D_USA63042_74731</v>
          </cell>
          <cell r="C106" t="str">
            <v>Include</v>
          </cell>
          <cell r="D106" t="str">
            <v/>
          </cell>
          <cell r="E106" t="str">
            <v>Existing</v>
          </cell>
          <cell r="F106" t="str">
            <v>DEPOT</v>
          </cell>
          <cell r="G106" t="str">
            <v>13213 Corporate exchange drive</v>
          </cell>
          <cell r="H106" t="str">
            <v>Bridgeton</v>
          </cell>
          <cell r="I106" t="str">
            <v>MO</v>
          </cell>
          <cell r="J106" t="str">
            <v>63042</v>
          </cell>
          <cell r="K106" t="str">
            <v>USA</v>
          </cell>
          <cell r="L106" t="str">
            <v>38.7606087</v>
          </cell>
          <cell r="M106" t="str">
            <v>-90.4491018</v>
          </cell>
          <cell r="N106" t="str">
            <v>0</v>
          </cell>
          <cell r="O106" t="str">
            <v>20838.5</v>
          </cell>
          <cell r="P106" t="str">
            <v>0</v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>false</v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>74731</v>
          </cell>
          <cell r="AG106" t="str">
            <v>Bigs St Louis - 74731</v>
          </cell>
          <cell r="AH106" t="str">
            <v>Sort Only</v>
          </cell>
          <cell r="AI106" t="str">
            <v>MidWest</v>
          </cell>
          <cell r="AJ106" t="str">
            <v>NO</v>
          </cell>
          <cell r="AK106" t="str">
            <v/>
          </cell>
          <cell r="AL106" t="str">
            <v>560</v>
          </cell>
          <cell r="AM106" t="str">
            <v>DEPOT</v>
          </cell>
          <cell r="AN106" t="str">
            <v/>
          </cell>
          <cell r="AO106" t="str">
            <v>4</v>
          </cell>
          <cell r="AP106" t="str">
            <v>0.0</v>
          </cell>
          <cell r="AQ106" t="str">
            <v>Bigs St Louis</v>
          </cell>
          <cell r="AR106" t="str">
            <v>N</v>
          </cell>
          <cell r="AS106" t="str">
            <v/>
          </cell>
          <cell r="AT106" t="str">
            <v/>
          </cell>
          <cell r="AU106" t="str">
            <v>US 04b</v>
          </cell>
          <cell r="AV106" t="str">
            <v>N</v>
          </cell>
          <cell r="AW106" t="str">
            <v/>
          </cell>
          <cell r="AX106" t="str">
            <v>Zone 2</v>
          </cell>
          <cell r="AY106" t="str">
            <v>N</v>
          </cell>
          <cell r="AZ106" t="str">
            <v/>
          </cell>
          <cell r="BA106" t="str">
            <v/>
          </cell>
          <cell r="BB106" t="str">
            <v/>
          </cell>
        </row>
        <row r="107">
          <cell r="A107" t="str">
            <v>D_59136</v>
          </cell>
          <cell r="B107" t="str">
            <v>D_USA63147_59136</v>
          </cell>
          <cell r="C107" t="str">
            <v>Include</v>
          </cell>
          <cell r="D107" t="str">
            <v/>
          </cell>
          <cell r="E107" t="str">
            <v>Existing</v>
          </cell>
          <cell r="F107" t="str">
            <v>DEPOT</v>
          </cell>
          <cell r="G107" t="str">
            <v>8000 Hall Street</v>
          </cell>
          <cell r="H107" t="str">
            <v>St Louis</v>
          </cell>
          <cell r="I107" t="str">
            <v>MO</v>
          </cell>
          <cell r="J107" t="str">
            <v>63147</v>
          </cell>
          <cell r="K107" t="str">
            <v>USA</v>
          </cell>
          <cell r="L107" t="str">
            <v>38.7104929</v>
          </cell>
          <cell r="M107" t="str">
            <v>-90.2269245</v>
          </cell>
          <cell r="N107" t="str">
            <v>0</v>
          </cell>
          <cell r="O107" t="str">
            <v>0</v>
          </cell>
          <cell r="P107" t="str">
            <v>0</v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>false</v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>59136</v>
          </cell>
          <cell r="AG107" t="str">
            <v>Propak - St Louis, MO (WSD) - 59136</v>
          </cell>
          <cell r="AH107" t="str">
            <v>Distributor Sort</v>
          </cell>
          <cell r="AI107" t="str">
            <v>MidWest</v>
          </cell>
          <cell r="AJ107" t="str">
            <v>NO</v>
          </cell>
          <cell r="AK107" t="str">
            <v/>
          </cell>
          <cell r="AL107" t="str">
            <v>560</v>
          </cell>
          <cell r="AM107" t="str">
            <v>DEPOT</v>
          </cell>
          <cell r="AN107" t="str">
            <v/>
          </cell>
          <cell r="AO107" t="str">
            <v>5</v>
          </cell>
          <cell r="AP107" t="str">
            <v/>
          </cell>
          <cell r="AQ107" t="str">
            <v>WalMart Sort Distributor (WSD)</v>
          </cell>
          <cell r="AR107" t="str">
            <v>N</v>
          </cell>
          <cell r="AS107" t="str">
            <v/>
          </cell>
          <cell r="AT107" t="str">
            <v/>
          </cell>
          <cell r="AU107" t="str">
            <v>US 05</v>
          </cell>
          <cell r="AV107" t="str">
            <v>N</v>
          </cell>
          <cell r="AW107" t="str">
            <v/>
          </cell>
          <cell r="AX107" t="str">
            <v>Zone 2</v>
          </cell>
          <cell r="AY107" t="str">
            <v>N</v>
          </cell>
          <cell r="AZ107" t="str">
            <v/>
          </cell>
          <cell r="BA107" t="str">
            <v/>
          </cell>
          <cell r="BB107" t="str">
            <v/>
          </cell>
        </row>
        <row r="108">
          <cell r="A108" t="str">
            <v>D_66557</v>
          </cell>
          <cell r="B108" t="str">
            <v>D_USA63147_66557</v>
          </cell>
          <cell r="C108" t="str">
            <v>Exclude</v>
          </cell>
          <cell r="D108" t="str">
            <v/>
          </cell>
          <cell r="E108" t="str">
            <v>Existing</v>
          </cell>
          <cell r="F108" t="str">
            <v>DEPOT</v>
          </cell>
          <cell r="G108" t="str">
            <v/>
          </cell>
          <cell r="H108" t="str">
            <v>ST. LOUIS</v>
          </cell>
          <cell r="I108" t="str">
            <v>MO</v>
          </cell>
          <cell r="J108" t="str">
            <v>63147</v>
          </cell>
          <cell r="K108" t="str">
            <v>USA</v>
          </cell>
          <cell r="L108" t="str">
            <v>38.69558334</v>
          </cell>
          <cell r="M108" t="str">
            <v>-90.2232132</v>
          </cell>
          <cell r="N108" t="str">
            <v>0</v>
          </cell>
          <cell r="O108" t="str">
            <v>0</v>
          </cell>
          <cell r="P108" t="str">
            <v>0</v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>false</v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>66557</v>
          </cell>
          <cell r="AG108" t="str">
            <v>ProPak St Louis Storage - 66557</v>
          </cell>
          <cell r="AH108" t="str">
            <v>DO NOT USE</v>
          </cell>
          <cell r="AI108" t="str">
            <v>MidWest</v>
          </cell>
          <cell r="AJ108" t="str">
            <v>YES</v>
          </cell>
          <cell r="AK108" t="str">
            <v/>
          </cell>
          <cell r="AL108" t="str">
            <v>560</v>
          </cell>
          <cell r="AM108" t="str">
            <v>DEPOT</v>
          </cell>
          <cell r="AN108" t="str">
            <v>YES</v>
          </cell>
          <cell r="AO108" t="str">
            <v>5</v>
          </cell>
          <cell r="AP108" t="str">
            <v>15586.0</v>
          </cell>
          <cell r="AQ108" t="str">
            <v>ProPak Logistics, Inc.</v>
          </cell>
          <cell r="AR108" t="str">
            <v>N</v>
          </cell>
          <cell r="AS108" t="str">
            <v>N</v>
          </cell>
          <cell r="AT108" t="str">
            <v/>
          </cell>
          <cell r="AU108" t="str">
            <v>US 05</v>
          </cell>
          <cell r="AV108" t="str">
            <v>N</v>
          </cell>
          <cell r="AW108" t="str">
            <v>0.0</v>
          </cell>
          <cell r="AX108" t="str">
            <v>Zone 2</v>
          </cell>
          <cell r="AY108" t="str">
            <v>N</v>
          </cell>
          <cell r="AZ108" t="str">
            <v/>
          </cell>
          <cell r="BA108" t="str">
            <v/>
          </cell>
          <cell r="BB108" t="str">
            <v/>
          </cell>
        </row>
        <row r="109">
          <cell r="A109" t="str">
            <v>D_99997</v>
          </cell>
          <cell r="B109" t="str">
            <v>D_USA64801_99997</v>
          </cell>
          <cell r="C109" t="str">
            <v>Exclude</v>
          </cell>
          <cell r="D109" t="str">
            <v/>
          </cell>
          <cell r="E109" t="str">
            <v>Existing</v>
          </cell>
          <cell r="F109" t="str">
            <v>DEPOT</v>
          </cell>
          <cell r="G109" t="str">
            <v>510 Tyler Ave, Joplin, MO 64801</v>
          </cell>
          <cell r="H109" t="str">
            <v>Joplin</v>
          </cell>
          <cell r="I109" t="str">
            <v>MO</v>
          </cell>
          <cell r="J109" t="str">
            <v>64801</v>
          </cell>
          <cell r="K109" t="str">
            <v>USA</v>
          </cell>
          <cell r="L109" t="str">
            <v>37.0868053</v>
          </cell>
          <cell r="M109" t="str">
            <v>-94.6070209</v>
          </cell>
          <cell r="N109" t="str">
            <v>0</v>
          </cell>
          <cell r="O109" t="str">
            <v>0</v>
          </cell>
          <cell r="P109" t="str">
            <v>0</v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>false</v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>99997</v>
          </cell>
          <cell r="AG109" t="str">
            <v>Joplin MO Candidate Depot</v>
          </cell>
          <cell r="AH109" t="str">
            <v>Full Service</v>
          </cell>
          <cell r="AI109" t="str">
            <v>Midwest</v>
          </cell>
          <cell r="AJ109" t="str">
            <v/>
          </cell>
          <cell r="AK109" t="str">
            <v>0</v>
          </cell>
          <cell r="AL109" t="str">
            <v>560</v>
          </cell>
          <cell r="AM109" t="str">
            <v>DEPOT</v>
          </cell>
          <cell r="AN109" t="str">
            <v/>
          </cell>
          <cell r="AO109" t="str">
            <v>5</v>
          </cell>
          <cell r="AP109" t="str">
            <v>99999</v>
          </cell>
          <cell r="AQ109" t="str">
            <v>Candidate Depot</v>
          </cell>
          <cell r="AR109" t="str">
            <v>N</v>
          </cell>
          <cell r="AS109" t="str">
            <v>N</v>
          </cell>
          <cell r="AT109" t="str">
            <v/>
          </cell>
          <cell r="AU109" t="str">
            <v>US 05</v>
          </cell>
          <cell r="AV109" t="str">
            <v>Y</v>
          </cell>
          <cell r="AW109" t="str">
            <v/>
          </cell>
          <cell r="AX109" t="str">
            <v>Zone 2</v>
          </cell>
          <cell r="AY109" t="str">
            <v>N</v>
          </cell>
          <cell r="AZ109" t="str">
            <v/>
          </cell>
          <cell r="BA109" t="str">
            <v/>
          </cell>
          <cell r="BB109" t="str">
            <v/>
          </cell>
        </row>
        <row r="110">
          <cell r="A110" t="str">
            <v>R_65926</v>
          </cell>
          <cell r="B110" t="str">
            <v>R_USA66619_65926</v>
          </cell>
          <cell r="C110" t="str">
            <v>Exclude</v>
          </cell>
          <cell r="D110" t="str">
            <v/>
          </cell>
          <cell r="E110" t="str">
            <v>Existing</v>
          </cell>
          <cell r="F110" t="str">
            <v>DISTRIBUTOR</v>
          </cell>
          <cell r="G110" t="str">
            <v/>
          </cell>
          <cell r="H110" t="str">
            <v>TOPEKA</v>
          </cell>
          <cell r="I110" t="str">
            <v>KS</v>
          </cell>
          <cell r="J110" t="str">
            <v>66619</v>
          </cell>
          <cell r="K110" t="str">
            <v>USA</v>
          </cell>
          <cell r="L110" t="str">
            <v>38.95217133</v>
          </cell>
          <cell r="M110" t="str">
            <v>-95.71321869</v>
          </cell>
          <cell r="N110" t="str">
            <v>0</v>
          </cell>
          <cell r="O110" t="str">
            <v>0</v>
          </cell>
          <cell r="P110" t="str">
            <v>0</v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>false</v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>65926</v>
          </cell>
          <cell r="AG110" t="str">
            <v>Mars Wrigley Conf.-Topeka, KS - 65926</v>
          </cell>
          <cell r="AH110" t="str">
            <v>Return Location</v>
          </cell>
          <cell r="AI110" t="str">
            <v>MidWest</v>
          </cell>
          <cell r="AJ110" t="str">
            <v/>
          </cell>
          <cell r="AK110" t="str">
            <v/>
          </cell>
          <cell r="AL110" t="str">
            <v>488</v>
          </cell>
          <cell r="AM110" t="str">
            <v>RETURN ORIGIN</v>
          </cell>
          <cell r="AN110" t="str">
            <v/>
          </cell>
          <cell r="AO110" t="str">
            <v>5</v>
          </cell>
          <cell r="AP110" t="str">
            <v/>
          </cell>
          <cell r="AQ110" t="str">
            <v/>
          </cell>
          <cell r="AR110" t="str">
            <v>N</v>
          </cell>
          <cell r="AS110" t="str">
            <v>N</v>
          </cell>
          <cell r="AT110" t="str">
            <v/>
          </cell>
          <cell r="AU110" t="str">
            <v>US 05</v>
          </cell>
          <cell r="AV110" t="str">
            <v>N</v>
          </cell>
          <cell r="AW110" t="str">
            <v>28.0</v>
          </cell>
          <cell r="AX110" t="str">
            <v>Zone 2</v>
          </cell>
          <cell r="AY110" t="str">
            <v>N</v>
          </cell>
          <cell r="AZ110" t="str">
            <v/>
          </cell>
          <cell r="BA110" t="str">
            <v/>
          </cell>
          <cell r="BB110" t="str">
            <v/>
          </cell>
        </row>
        <row r="111">
          <cell r="A111" t="str">
            <v>D_44424</v>
          </cell>
          <cell r="B111" t="str">
            <v>D_USA64850_44424</v>
          </cell>
          <cell r="C111" t="str">
            <v>Exclude</v>
          </cell>
          <cell r="D111" t="str">
            <v/>
          </cell>
          <cell r="E111" t="str">
            <v>Existing</v>
          </cell>
          <cell r="F111" t="str">
            <v>DEPOT</v>
          </cell>
          <cell r="G111" t="str">
            <v/>
          </cell>
          <cell r="H111" t="str">
            <v>NEOSHO</v>
          </cell>
          <cell r="I111" t="str">
            <v>MO</v>
          </cell>
          <cell r="J111" t="str">
            <v>64850</v>
          </cell>
          <cell r="K111" t="str">
            <v>USA</v>
          </cell>
          <cell r="L111" t="str">
            <v>36.86375809</v>
          </cell>
          <cell r="M111" t="str">
            <v>-94.37322235</v>
          </cell>
          <cell r="N111" t="str">
            <v>0</v>
          </cell>
          <cell r="O111" t="str">
            <v>0</v>
          </cell>
          <cell r="P111" t="str">
            <v>0</v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>false</v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>44424</v>
          </cell>
          <cell r="AG111" t="str">
            <v>Jarden Consumer-Neosho, MO (Depot) - 44424</v>
          </cell>
          <cell r="AH111" t="str">
            <v>Sort Only</v>
          </cell>
          <cell r="AI111" t="str">
            <v>MidWest</v>
          </cell>
          <cell r="AJ111" t="str">
            <v>YES</v>
          </cell>
          <cell r="AK111" t="str">
            <v/>
          </cell>
          <cell r="AL111" t="str">
            <v>560</v>
          </cell>
          <cell r="AM111" t="str">
            <v>DEPOT</v>
          </cell>
          <cell r="AN111" t="str">
            <v>YES</v>
          </cell>
          <cell r="AO111" t="str">
            <v>5</v>
          </cell>
          <cell r="AP111" t="str">
            <v>15042.0</v>
          </cell>
          <cell r="AQ111" t="str">
            <v>Jarden Consumer Solutions</v>
          </cell>
          <cell r="AR111" t="str">
            <v>N</v>
          </cell>
          <cell r="AS111" t="str">
            <v>N</v>
          </cell>
          <cell r="AT111" t="str">
            <v/>
          </cell>
          <cell r="AU111" t="str">
            <v>US 05</v>
          </cell>
          <cell r="AV111" t="str">
            <v>N</v>
          </cell>
          <cell r="AW111" t="str">
            <v>0.0</v>
          </cell>
          <cell r="AX111" t="str">
            <v>Zone 2</v>
          </cell>
          <cell r="AY111" t="str">
            <v>N</v>
          </cell>
          <cell r="AZ111" t="str">
            <v/>
          </cell>
          <cell r="BA111" t="str">
            <v/>
          </cell>
          <cell r="BB111" t="str">
            <v/>
          </cell>
        </row>
        <row r="112">
          <cell r="A112" t="str">
            <v>D_66091</v>
          </cell>
          <cell r="B112" t="str">
            <v>D_USA64850_66091</v>
          </cell>
          <cell r="C112" t="str">
            <v>Include</v>
          </cell>
          <cell r="D112" t="str">
            <v/>
          </cell>
          <cell r="E112" t="str">
            <v>Existing</v>
          </cell>
          <cell r="F112" t="str">
            <v>DEPOT</v>
          </cell>
          <cell r="G112" t="str">
            <v/>
          </cell>
          <cell r="H112" t="str">
            <v>NEOSHO</v>
          </cell>
          <cell r="I112" t="str">
            <v>MO</v>
          </cell>
          <cell r="J112" t="str">
            <v>64850</v>
          </cell>
          <cell r="K112" t="str">
            <v>USA</v>
          </cell>
          <cell r="L112" t="str">
            <v>36.86375809</v>
          </cell>
          <cell r="M112" t="str">
            <v>-94.37322235</v>
          </cell>
          <cell r="N112" t="str">
            <v>0</v>
          </cell>
          <cell r="O112" t="str">
            <v>306.88</v>
          </cell>
          <cell r="P112" t="str">
            <v>0</v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>false</v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>66091</v>
          </cell>
          <cell r="AG112" t="str">
            <v>Jarden  - JCS/Ozark - 66091</v>
          </cell>
          <cell r="AH112" t="str">
            <v>Renter Sort</v>
          </cell>
          <cell r="AI112" t="str">
            <v>MidWest</v>
          </cell>
          <cell r="AJ112" t="str">
            <v>NO</v>
          </cell>
          <cell r="AK112" t="str">
            <v/>
          </cell>
          <cell r="AL112" t="str">
            <v>560</v>
          </cell>
          <cell r="AM112" t="str">
            <v>DEPOT</v>
          </cell>
          <cell r="AN112" t="str">
            <v>YES</v>
          </cell>
          <cell r="AO112" t="str">
            <v>5</v>
          </cell>
          <cell r="AP112" t="str">
            <v>15042.0</v>
          </cell>
          <cell r="AQ112" t="str">
            <v>Jarden Consumer Solutions</v>
          </cell>
          <cell r="AR112" t="str">
            <v>N</v>
          </cell>
          <cell r="AS112" t="str">
            <v>N</v>
          </cell>
          <cell r="AT112" t="str">
            <v/>
          </cell>
          <cell r="AU112" t="str">
            <v>US 05</v>
          </cell>
          <cell r="AV112" t="str">
            <v>N</v>
          </cell>
          <cell r="AW112" t="str">
            <v>0.0</v>
          </cell>
          <cell r="AX112" t="str">
            <v>Zone 2</v>
          </cell>
          <cell r="AY112" t="str">
            <v>N</v>
          </cell>
          <cell r="AZ112" t="str">
            <v/>
          </cell>
          <cell r="BA112" t="str">
            <v/>
          </cell>
          <cell r="BB112" t="str">
            <v/>
          </cell>
        </row>
        <row r="113">
          <cell r="A113" t="str">
            <v>D_99996</v>
          </cell>
          <cell r="B113" t="str">
            <v>D_USA65802_99996</v>
          </cell>
          <cell r="C113" t="str">
            <v>Exclude</v>
          </cell>
          <cell r="D113" t="str">
            <v/>
          </cell>
          <cell r="E113" t="str">
            <v>Existing</v>
          </cell>
          <cell r="F113" t="str">
            <v>DEPOT</v>
          </cell>
          <cell r="G113" t="str">
            <v>1012 N Farm Rd 123, Springfield, MO 65802</v>
          </cell>
          <cell r="H113" t="str">
            <v>Springfield</v>
          </cell>
          <cell r="I113" t="str">
            <v>MO</v>
          </cell>
          <cell r="J113" t="str">
            <v>65802</v>
          </cell>
          <cell r="K113" t="str">
            <v>USA</v>
          </cell>
          <cell r="L113" t="str">
            <v>37.0951965</v>
          </cell>
          <cell r="M113" t="str">
            <v>-94.0192797</v>
          </cell>
          <cell r="N113" t="str">
            <v>0</v>
          </cell>
          <cell r="O113" t="str">
            <v>0</v>
          </cell>
          <cell r="P113" t="str">
            <v>0</v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>false</v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>99996</v>
          </cell>
          <cell r="AG113" t="str">
            <v>Springfield MO Candidate Depot</v>
          </cell>
          <cell r="AH113" t="str">
            <v>Full Service</v>
          </cell>
          <cell r="AI113" t="str">
            <v>Midwest</v>
          </cell>
          <cell r="AJ113" t="str">
            <v/>
          </cell>
          <cell r="AK113" t="str">
            <v>0</v>
          </cell>
          <cell r="AL113" t="str">
            <v>560</v>
          </cell>
          <cell r="AM113" t="str">
            <v>DEPOT</v>
          </cell>
          <cell r="AN113" t="str">
            <v/>
          </cell>
          <cell r="AO113" t="str">
            <v>5</v>
          </cell>
          <cell r="AP113" t="str">
            <v>99999</v>
          </cell>
          <cell r="AQ113" t="str">
            <v>Candidate Depot</v>
          </cell>
          <cell r="AR113" t="str">
            <v>N</v>
          </cell>
          <cell r="AS113" t="str">
            <v>N</v>
          </cell>
          <cell r="AT113" t="str">
            <v/>
          </cell>
          <cell r="AU113" t="str">
            <v>US 05</v>
          </cell>
          <cell r="AV113" t="str">
            <v>Y</v>
          </cell>
          <cell r="AW113" t="str">
            <v/>
          </cell>
          <cell r="AX113" t="str">
            <v>Zone 2</v>
          </cell>
          <cell r="AY113" t="str">
            <v>N</v>
          </cell>
          <cell r="AZ113" t="str">
            <v/>
          </cell>
          <cell r="BA113" t="str">
            <v/>
          </cell>
          <cell r="BB113" t="str">
            <v/>
          </cell>
        </row>
        <row r="114">
          <cell r="A114" t="str">
            <v>D_58951</v>
          </cell>
          <cell r="B114" t="str">
            <v>D_USA66106_58951</v>
          </cell>
          <cell r="C114" t="str">
            <v>Include</v>
          </cell>
          <cell r="D114" t="str">
            <v/>
          </cell>
          <cell r="E114" t="str">
            <v>Existing</v>
          </cell>
          <cell r="F114" t="str">
            <v>DEPOT</v>
          </cell>
          <cell r="G114" t="str">
            <v/>
          </cell>
          <cell r="H114" t="str">
            <v>KANSAS CITY</v>
          </cell>
          <cell r="I114" t="str">
            <v>KS</v>
          </cell>
          <cell r="J114" t="str">
            <v>66106</v>
          </cell>
          <cell r="K114" t="str">
            <v>USA</v>
          </cell>
          <cell r="L114" t="str">
            <v>39.06251907</v>
          </cell>
          <cell r="M114" t="str">
            <v>-94.71774292</v>
          </cell>
          <cell r="N114" t="str">
            <v>0</v>
          </cell>
          <cell r="O114" t="str">
            <v>0</v>
          </cell>
          <cell r="P114" t="str">
            <v>0</v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>false</v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>58951</v>
          </cell>
          <cell r="AG114" t="str">
            <v>Propak - Kansas City, KS (WSD) - 58951</v>
          </cell>
          <cell r="AH114" t="str">
            <v>Distributor Sort</v>
          </cell>
          <cell r="AI114" t="str">
            <v>MidWest</v>
          </cell>
          <cell r="AJ114" t="str">
            <v>NO</v>
          </cell>
          <cell r="AK114" t="str">
            <v/>
          </cell>
          <cell r="AL114" t="str">
            <v>560</v>
          </cell>
          <cell r="AM114" t="str">
            <v>DEPOT</v>
          </cell>
          <cell r="AN114" t="str">
            <v>YES</v>
          </cell>
          <cell r="AO114" t="str">
            <v>5</v>
          </cell>
          <cell r="AP114" t="str">
            <v>17246.0</v>
          </cell>
          <cell r="AQ114" t="str">
            <v>WalMart Sort Distributor (WSD)</v>
          </cell>
          <cell r="AR114" t="str">
            <v>N</v>
          </cell>
          <cell r="AS114" t="str">
            <v>N</v>
          </cell>
          <cell r="AT114" t="str">
            <v/>
          </cell>
          <cell r="AU114" t="str">
            <v>US 05</v>
          </cell>
          <cell r="AV114" t="str">
            <v>N</v>
          </cell>
          <cell r="AW114" t="str">
            <v>0.0</v>
          </cell>
          <cell r="AX114" t="str">
            <v>Zone 2</v>
          </cell>
          <cell r="AY114" t="str">
            <v>N</v>
          </cell>
          <cell r="AZ114" t="str">
            <v/>
          </cell>
          <cell r="BA114" t="str">
            <v/>
          </cell>
          <cell r="BB114" t="str">
            <v/>
          </cell>
        </row>
        <row r="115">
          <cell r="A115" t="str">
            <v>D_58851</v>
          </cell>
          <cell r="B115" t="str">
            <v>D_USA70401_58851</v>
          </cell>
          <cell r="C115" t="str">
            <v>Include</v>
          </cell>
          <cell r="D115" t="str">
            <v/>
          </cell>
          <cell r="E115" t="str">
            <v>Existing</v>
          </cell>
          <cell r="F115" t="str">
            <v>DEPOT</v>
          </cell>
          <cell r="G115" t="str">
            <v/>
          </cell>
          <cell r="H115" t="str">
            <v>HAMMOND</v>
          </cell>
          <cell r="I115" t="str">
            <v>LA</v>
          </cell>
          <cell r="J115" t="str">
            <v>70401</v>
          </cell>
          <cell r="K115" t="str">
            <v>USA</v>
          </cell>
          <cell r="L115" t="str">
            <v>30.51636314</v>
          </cell>
          <cell r="M115" t="str">
            <v>-90.47606659</v>
          </cell>
          <cell r="N115" t="str">
            <v>0</v>
          </cell>
          <cell r="O115" t="str">
            <v>0</v>
          </cell>
          <cell r="P115" t="str">
            <v>0</v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>false</v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>58851</v>
          </cell>
          <cell r="AG115" t="str">
            <v>ReLo-Hammond, LA (WSD) - 58851</v>
          </cell>
          <cell r="AH115" t="str">
            <v>Distributor Sort</v>
          </cell>
          <cell r="AI115" t="str">
            <v>Southern</v>
          </cell>
          <cell r="AJ115" t="str">
            <v>NO</v>
          </cell>
          <cell r="AK115" t="str">
            <v/>
          </cell>
          <cell r="AL115" t="str">
            <v>560</v>
          </cell>
          <cell r="AM115" t="str">
            <v>DEPOT</v>
          </cell>
          <cell r="AN115" t="str">
            <v>YES</v>
          </cell>
          <cell r="AO115" t="str">
            <v>6</v>
          </cell>
          <cell r="AP115" t="str">
            <v>17246.0</v>
          </cell>
          <cell r="AQ115" t="str">
            <v>WalMart Sort Distributor (WSD)</v>
          </cell>
          <cell r="AR115" t="str">
            <v>N</v>
          </cell>
          <cell r="AS115" t="str">
            <v>N</v>
          </cell>
          <cell r="AT115" t="str">
            <v/>
          </cell>
          <cell r="AU115" t="str">
            <v>US 06</v>
          </cell>
          <cell r="AV115" t="str">
            <v>N</v>
          </cell>
          <cell r="AW115" t="str">
            <v>0.0</v>
          </cell>
          <cell r="AX115" t="str">
            <v>Zone 3</v>
          </cell>
          <cell r="AY115" t="str">
            <v>N</v>
          </cell>
          <cell r="AZ115" t="str">
            <v/>
          </cell>
          <cell r="BA115" t="str">
            <v/>
          </cell>
          <cell r="BB115" t="str">
            <v/>
          </cell>
        </row>
        <row r="116">
          <cell r="A116" t="str">
            <v>D_66997</v>
          </cell>
          <cell r="B116" t="str">
            <v>D_USA72143_66997</v>
          </cell>
          <cell r="C116" t="str">
            <v>Include</v>
          </cell>
          <cell r="D116" t="str">
            <v/>
          </cell>
          <cell r="E116" t="str">
            <v>Existing</v>
          </cell>
          <cell r="F116" t="str">
            <v>DEPOT</v>
          </cell>
          <cell r="G116" t="str">
            <v/>
          </cell>
          <cell r="H116" t="str">
            <v>SEARCY</v>
          </cell>
          <cell r="I116" t="str">
            <v>AR</v>
          </cell>
          <cell r="J116" t="str">
            <v>72143</v>
          </cell>
          <cell r="K116" t="str">
            <v>USA</v>
          </cell>
          <cell r="L116" t="str">
            <v>35.25228119</v>
          </cell>
          <cell r="M116" t="str">
            <v>-91.84925842</v>
          </cell>
          <cell r="N116" t="str">
            <v>0</v>
          </cell>
          <cell r="O116" t="str">
            <v>0</v>
          </cell>
          <cell r="P116" t="str">
            <v>0</v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>false</v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>66997</v>
          </cell>
          <cell r="AG116" t="str">
            <v>Propak - Searcy, AR (WSD) - 66997</v>
          </cell>
          <cell r="AH116" t="str">
            <v>Distributor Sort</v>
          </cell>
          <cell r="AI116" t="str">
            <v>Southern</v>
          </cell>
          <cell r="AJ116" t="str">
            <v>NO</v>
          </cell>
          <cell r="AK116" t="str">
            <v/>
          </cell>
          <cell r="AL116" t="str">
            <v>560</v>
          </cell>
          <cell r="AM116" t="str">
            <v>DEPOT</v>
          </cell>
          <cell r="AN116" t="str">
            <v>YES</v>
          </cell>
          <cell r="AO116" t="str">
            <v>6</v>
          </cell>
          <cell r="AP116" t="str">
            <v>17246.0</v>
          </cell>
          <cell r="AQ116" t="str">
            <v>WalMart Sort Distributor (WSD)</v>
          </cell>
          <cell r="AR116" t="str">
            <v>N</v>
          </cell>
          <cell r="AS116" t="str">
            <v>N</v>
          </cell>
          <cell r="AT116" t="str">
            <v/>
          </cell>
          <cell r="AU116" t="str">
            <v>US 06</v>
          </cell>
          <cell r="AV116" t="str">
            <v>N</v>
          </cell>
          <cell r="AW116" t="str">
            <v>0.0</v>
          </cell>
          <cell r="AX116" t="str">
            <v>Zone 3</v>
          </cell>
          <cell r="AY116" t="str">
            <v>N</v>
          </cell>
          <cell r="AZ116" t="str">
            <v/>
          </cell>
          <cell r="BA116" t="str">
            <v/>
          </cell>
          <cell r="BB116" t="str">
            <v/>
          </cell>
        </row>
        <row r="117">
          <cell r="A117" t="str">
            <v>D_54403</v>
          </cell>
          <cell r="B117" t="str">
            <v>D_USA72761_54403</v>
          </cell>
          <cell r="C117" t="str">
            <v>Exclude</v>
          </cell>
          <cell r="D117" t="str">
            <v/>
          </cell>
          <cell r="E117" t="str">
            <v>Existing</v>
          </cell>
          <cell r="F117" t="str">
            <v>DEPOT</v>
          </cell>
          <cell r="G117" t="str">
            <v/>
          </cell>
          <cell r="H117" t="str">
            <v>SILOAM SPRINGS</v>
          </cell>
          <cell r="I117" t="str">
            <v>AR</v>
          </cell>
          <cell r="J117" t="str">
            <v>72761</v>
          </cell>
          <cell r="K117" t="str">
            <v>USA</v>
          </cell>
          <cell r="L117" t="str">
            <v>36.18335724</v>
          </cell>
          <cell r="M117" t="str">
            <v>-94.53915405</v>
          </cell>
          <cell r="N117" t="str">
            <v>0</v>
          </cell>
          <cell r="O117" t="str">
            <v>0</v>
          </cell>
          <cell r="P117" t="str">
            <v>0</v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>false</v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>54403</v>
          </cell>
          <cell r="AG117" t="str">
            <v>Simmon's Pet Food-Siloam Springs(Depot) - 54403</v>
          </cell>
          <cell r="AH117" t="str">
            <v>Renter Sort</v>
          </cell>
          <cell r="AI117" t="str">
            <v>Southern</v>
          </cell>
          <cell r="AJ117" t="str">
            <v>YES</v>
          </cell>
          <cell r="AK117" t="str">
            <v/>
          </cell>
          <cell r="AL117" t="str">
            <v>560</v>
          </cell>
          <cell r="AM117" t="str">
            <v>DEPOT</v>
          </cell>
          <cell r="AN117" t="str">
            <v>YES</v>
          </cell>
          <cell r="AO117" t="str">
            <v>6</v>
          </cell>
          <cell r="AP117" t="str">
            <v>16234.0</v>
          </cell>
          <cell r="AQ117" t="str">
            <v>Simmon's Pet Food, Inc. (DEPOT)</v>
          </cell>
          <cell r="AR117" t="str">
            <v>N</v>
          </cell>
          <cell r="AS117" t="str">
            <v>N</v>
          </cell>
          <cell r="AT117" t="str">
            <v/>
          </cell>
          <cell r="AU117" t="str">
            <v>US 06</v>
          </cell>
          <cell r="AV117" t="str">
            <v>N</v>
          </cell>
          <cell r="AW117" t="str">
            <v>0.0</v>
          </cell>
          <cell r="AX117" t="str">
            <v>Zone 3</v>
          </cell>
          <cell r="AY117" t="str">
            <v>N</v>
          </cell>
          <cell r="AZ117" t="str">
            <v/>
          </cell>
          <cell r="BA117" t="str">
            <v/>
          </cell>
          <cell r="BB117" t="str">
            <v/>
          </cell>
        </row>
        <row r="118">
          <cell r="A118" t="str">
            <v>D_58815</v>
          </cell>
          <cell r="B118" t="str">
            <v>D_USA72761_58815</v>
          </cell>
          <cell r="C118" t="str">
            <v>Include</v>
          </cell>
          <cell r="D118" t="str">
            <v/>
          </cell>
          <cell r="E118" t="str">
            <v>Existing</v>
          </cell>
          <cell r="F118" t="str">
            <v>DEPOT</v>
          </cell>
          <cell r="G118" t="str">
            <v/>
          </cell>
          <cell r="H118" t="str">
            <v>SILOAM SPRINGS</v>
          </cell>
          <cell r="I118" t="str">
            <v>AR</v>
          </cell>
          <cell r="J118" t="str">
            <v>72761</v>
          </cell>
          <cell r="K118" t="str">
            <v>USA</v>
          </cell>
          <cell r="L118" t="str">
            <v>36.18335724</v>
          </cell>
          <cell r="M118" t="str">
            <v>-94.53915405</v>
          </cell>
          <cell r="N118" t="str">
            <v>0</v>
          </cell>
          <cell r="O118" t="str">
            <v>0</v>
          </cell>
          <cell r="P118" t="str">
            <v>0</v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>false</v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>58815</v>
          </cell>
          <cell r="AG118" t="str">
            <v>Propak-Siloam Springs, AR (WSD) - 58815</v>
          </cell>
          <cell r="AH118" t="str">
            <v>Distributor Sort</v>
          </cell>
          <cell r="AI118" t="str">
            <v>Southern</v>
          </cell>
          <cell r="AJ118" t="str">
            <v>NO</v>
          </cell>
          <cell r="AK118" t="str">
            <v/>
          </cell>
          <cell r="AL118" t="str">
            <v>560</v>
          </cell>
          <cell r="AM118" t="str">
            <v>DEPOT</v>
          </cell>
          <cell r="AN118" t="str">
            <v>YES</v>
          </cell>
          <cell r="AO118" t="str">
            <v>6</v>
          </cell>
          <cell r="AP118" t="str">
            <v>17246.0</v>
          </cell>
          <cell r="AQ118" t="str">
            <v>WalMart Sort Distributor (WSD)</v>
          </cell>
          <cell r="AR118" t="str">
            <v>N</v>
          </cell>
          <cell r="AS118" t="str">
            <v>N</v>
          </cell>
          <cell r="AT118" t="str">
            <v/>
          </cell>
          <cell r="AU118" t="str">
            <v>US 06</v>
          </cell>
          <cell r="AV118" t="str">
            <v>N</v>
          </cell>
          <cell r="AW118" t="str">
            <v>0.0</v>
          </cell>
          <cell r="AX118" t="str">
            <v>Zone 3</v>
          </cell>
          <cell r="AY118" t="str">
            <v>N</v>
          </cell>
          <cell r="AZ118" t="str">
            <v/>
          </cell>
          <cell r="BA118" t="str">
            <v/>
          </cell>
          <cell r="BB118" t="str">
            <v/>
          </cell>
        </row>
        <row r="119">
          <cell r="A119" t="str">
            <v>D_46134</v>
          </cell>
          <cell r="B119" t="str">
            <v>D_USA72901_46134</v>
          </cell>
          <cell r="C119" t="str">
            <v>Exclude</v>
          </cell>
          <cell r="D119" t="str">
            <v/>
          </cell>
          <cell r="E119" t="str">
            <v>Existing</v>
          </cell>
          <cell r="F119" t="str">
            <v>DEPOT</v>
          </cell>
          <cell r="G119" t="str">
            <v/>
          </cell>
          <cell r="H119" t="str">
            <v>FORT SMITH</v>
          </cell>
          <cell r="I119" t="str">
            <v>AR</v>
          </cell>
          <cell r="J119" t="str">
            <v>72901</v>
          </cell>
          <cell r="K119" t="str">
            <v>USA</v>
          </cell>
          <cell r="L119" t="str">
            <v>35.36600113</v>
          </cell>
          <cell r="M119" t="str">
            <v>-94.41364288</v>
          </cell>
          <cell r="N119" t="str">
            <v>0</v>
          </cell>
          <cell r="O119" t="str">
            <v>0</v>
          </cell>
          <cell r="P119" t="str">
            <v>0</v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>false</v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>46134</v>
          </cell>
          <cell r="AG119" t="str">
            <v>General Pallets-Fort Smith, AR (MFG) - 46134</v>
          </cell>
          <cell r="AH119" t="str">
            <v>Manufacturing</v>
          </cell>
          <cell r="AI119" t="str">
            <v>Southern</v>
          </cell>
          <cell r="AJ119" t="str">
            <v>YES</v>
          </cell>
          <cell r="AK119" t="str">
            <v/>
          </cell>
          <cell r="AL119" t="str">
            <v>560</v>
          </cell>
          <cell r="AM119" t="str">
            <v>DEPOT</v>
          </cell>
          <cell r="AN119" t="str">
            <v>YES</v>
          </cell>
          <cell r="AO119" t="str">
            <v>6</v>
          </cell>
          <cell r="AP119" t="str">
            <v>15440.0</v>
          </cell>
          <cell r="AQ119" t="str">
            <v>General Pallets,Inc</v>
          </cell>
          <cell r="AR119" t="str">
            <v>N</v>
          </cell>
          <cell r="AS119" t="str">
            <v>N</v>
          </cell>
          <cell r="AT119" t="str">
            <v/>
          </cell>
          <cell r="AU119" t="str">
            <v>US 06</v>
          </cell>
          <cell r="AV119" t="str">
            <v>N</v>
          </cell>
          <cell r="AW119" t="str">
            <v>0.0</v>
          </cell>
          <cell r="AX119" t="str">
            <v>Zone 3</v>
          </cell>
          <cell r="AY119" t="str">
            <v>N</v>
          </cell>
          <cell r="AZ119" t="str">
            <v/>
          </cell>
          <cell r="BA119" t="str">
            <v/>
          </cell>
          <cell r="BB119" t="str">
            <v/>
          </cell>
        </row>
        <row r="120">
          <cell r="A120" t="str">
            <v>D_60681</v>
          </cell>
          <cell r="B120" t="str">
            <v>D_USA72901_60681</v>
          </cell>
          <cell r="C120" t="str">
            <v>Exclude</v>
          </cell>
          <cell r="D120" t="str">
            <v/>
          </cell>
          <cell r="E120" t="str">
            <v>Existing</v>
          </cell>
          <cell r="F120" t="str">
            <v>DEPOT</v>
          </cell>
          <cell r="G120" t="str">
            <v/>
          </cell>
          <cell r="H120" t="str">
            <v>FORT SMITH</v>
          </cell>
          <cell r="I120" t="str">
            <v>AR</v>
          </cell>
          <cell r="J120" t="str">
            <v>72901</v>
          </cell>
          <cell r="K120" t="str">
            <v>USA</v>
          </cell>
          <cell r="L120" t="str">
            <v>35.36600113</v>
          </cell>
          <cell r="M120" t="str">
            <v>-94.41364288</v>
          </cell>
          <cell r="N120" t="str">
            <v>0</v>
          </cell>
          <cell r="O120" t="str">
            <v>5999</v>
          </cell>
          <cell r="P120" t="str">
            <v>0</v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>false</v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>60681</v>
          </cell>
          <cell r="AG120" t="str">
            <v>General Pallet-Ft Smith, AR  (S/R) - 60681</v>
          </cell>
          <cell r="AH120" t="str">
            <v>Full Service</v>
          </cell>
          <cell r="AI120" t="str">
            <v>Southern</v>
          </cell>
          <cell r="AJ120" t="str">
            <v>YES</v>
          </cell>
          <cell r="AK120" t="str">
            <v/>
          </cell>
          <cell r="AL120" t="str">
            <v>560</v>
          </cell>
          <cell r="AM120" t="str">
            <v>DEPOT</v>
          </cell>
          <cell r="AN120" t="str">
            <v>YES</v>
          </cell>
          <cell r="AO120" t="str">
            <v>6</v>
          </cell>
          <cell r="AP120" t="str">
            <v>80312.0</v>
          </cell>
          <cell r="AQ120" t="str">
            <v>General Pallet-Ft. Smith, AR</v>
          </cell>
          <cell r="AR120" t="str">
            <v>N</v>
          </cell>
          <cell r="AS120" t="str">
            <v>N</v>
          </cell>
          <cell r="AT120" t="str">
            <v/>
          </cell>
          <cell r="AU120" t="str">
            <v>US 06</v>
          </cell>
          <cell r="AV120" t="str">
            <v>N</v>
          </cell>
          <cell r="AW120" t="str">
            <v>0.0</v>
          </cell>
          <cell r="AX120" t="str">
            <v>Zone 3</v>
          </cell>
          <cell r="AY120" t="str">
            <v>N</v>
          </cell>
          <cell r="AZ120" t="str">
            <v/>
          </cell>
          <cell r="BA120" t="str">
            <v/>
          </cell>
          <cell r="BB120" t="str">
            <v/>
          </cell>
        </row>
        <row r="121">
          <cell r="A121" t="str">
            <v>D_99998</v>
          </cell>
          <cell r="B121" t="str">
            <v>D_USA74107_99998</v>
          </cell>
          <cell r="C121" t="str">
            <v>Exclude</v>
          </cell>
          <cell r="D121" t="str">
            <v/>
          </cell>
          <cell r="E121" t="str">
            <v>Existing</v>
          </cell>
          <cell r="F121" t="str">
            <v>DEPOT</v>
          </cell>
          <cell r="G121" t="str">
            <v>4422 W 49th St, Tulsa, OK 74107</v>
          </cell>
          <cell r="H121" t="str">
            <v>Tulsa</v>
          </cell>
          <cell r="I121" t="str">
            <v>OK</v>
          </cell>
          <cell r="J121" t="str">
            <v>74107</v>
          </cell>
          <cell r="K121" t="str">
            <v>USA</v>
          </cell>
          <cell r="L121" t="str">
            <v>36.0553136</v>
          </cell>
          <cell r="M121" t="str">
            <v>-96.0561349</v>
          </cell>
          <cell r="N121" t="str">
            <v>0</v>
          </cell>
          <cell r="O121" t="str">
            <v>0</v>
          </cell>
          <cell r="P121" t="str">
            <v>0</v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>false</v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>99998</v>
          </cell>
          <cell r="AG121" t="str">
            <v>Tulsa Candidate Depot</v>
          </cell>
          <cell r="AH121" t="str">
            <v>Full Service</v>
          </cell>
          <cell r="AI121" t="str">
            <v>Southwest</v>
          </cell>
          <cell r="AJ121" t="str">
            <v/>
          </cell>
          <cell r="AK121" t="str">
            <v>0</v>
          </cell>
          <cell r="AL121" t="str">
            <v>560</v>
          </cell>
          <cell r="AM121" t="str">
            <v>DEPOT</v>
          </cell>
          <cell r="AN121" t="str">
            <v/>
          </cell>
          <cell r="AO121" t="str">
            <v>6</v>
          </cell>
          <cell r="AP121" t="str">
            <v>99999</v>
          </cell>
          <cell r="AQ121" t="str">
            <v>Candidate Depot</v>
          </cell>
          <cell r="AR121" t="str">
            <v>N</v>
          </cell>
          <cell r="AS121" t="str">
            <v>N</v>
          </cell>
          <cell r="AT121" t="str">
            <v/>
          </cell>
          <cell r="AU121" t="str">
            <v>US 06</v>
          </cell>
          <cell r="AV121" t="str">
            <v>Y</v>
          </cell>
          <cell r="AW121" t="str">
            <v/>
          </cell>
          <cell r="AX121" t="str">
            <v>Zone 3</v>
          </cell>
          <cell r="AY121" t="str">
            <v>N</v>
          </cell>
          <cell r="AZ121" t="str">
            <v/>
          </cell>
          <cell r="BA121" t="str">
            <v/>
          </cell>
          <cell r="BB121" t="str">
            <v/>
          </cell>
        </row>
        <row r="122">
          <cell r="A122" t="str">
            <v>D_99999</v>
          </cell>
          <cell r="B122" t="str">
            <v>D_USA74804_99999</v>
          </cell>
          <cell r="C122" t="str">
            <v>Exclude</v>
          </cell>
          <cell r="D122" t="str">
            <v/>
          </cell>
          <cell r="E122" t="str">
            <v>Existing</v>
          </cell>
          <cell r="F122" t="str">
            <v>DEPOT</v>
          </cell>
          <cell r="G122" t="str">
            <v>8702 North Harrison</v>
          </cell>
          <cell r="H122" t="str">
            <v>Shawnee</v>
          </cell>
          <cell r="I122" t="str">
            <v>OK</v>
          </cell>
          <cell r="J122" t="str">
            <v>74804</v>
          </cell>
          <cell r="K122" t="str">
            <v>USA</v>
          </cell>
          <cell r="L122" t="str">
            <v>35.4245658</v>
          </cell>
          <cell r="M122" t="str">
            <v>-96.9154716</v>
          </cell>
          <cell r="N122" t="str">
            <v>0</v>
          </cell>
          <cell r="O122" t="str">
            <v>0</v>
          </cell>
          <cell r="P122" t="str">
            <v>0</v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>false</v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>99999</v>
          </cell>
          <cell r="AG122" t="str">
            <v>OKC Candidate Depot</v>
          </cell>
          <cell r="AH122" t="str">
            <v>Full Service</v>
          </cell>
          <cell r="AI122" t="str">
            <v>Southwest</v>
          </cell>
          <cell r="AJ122" t="str">
            <v/>
          </cell>
          <cell r="AK122" t="str">
            <v>0</v>
          </cell>
          <cell r="AL122" t="str">
            <v>560</v>
          </cell>
          <cell r="AM122" t="str">
            <v>DEPOT</v>
          </cell>
          <cell r="AN122" t="str">
            <v/>
          </cell>
          <cell r="AO122" t="str">
            <v>6</v>
          </cell>
          <cell r="AP122" t="str">
            <v>99999</v>
          </cell>
          <cell r="AQ122" t="str">
            <v>Candidate Depot</v>
          </cell>
          <cell r="AR122" t="str">
            <v>N</v>
          </cell>
          <cell r="AS122" t="str">
            <v>N</v>
          </cell>
          <cell r="AT122" t="str">
            <v/>
          </cell>
          <cell r="AU122" t="str">
            <v>US 06</v>
          </cell>
          <cell r="AV122" t="str">
            <v>Y</v>
          </cell>
          <cell r="AW122" t="str">
            <v/>
          </cell>
          <cell r="AX122" t="str">
            <v>Zone 3</v>
          </cell>
          <cell r="AY122" t="str">
            <v>N</v>
          </cell>
          <cell r="AZ122" t="str">
            <v/>
          </cell>
          <cell r="BA122" t="str">
            <v/>
          </cell>
          <cell r="BB122" t="str">
            <v/>
          </cell>
        </row>
        <row r="123">
          <cell r="A123" t="str">
            <v>D_43794</v>
          </cell>
          <cell r="B123" t="str">
            <v>D_USA75212_43794</v>
          </cell>
          <cell r="C123" t="str">
            <v>Exclude</v>
          </cell>
          <cell r="D123" t="str">
            <v/>
          </cell>
          <cell r="E123" t="str">
            <v>Existing</v>
          </cell>
          <cell r="F123" t="str">
            <v>DEPOT</v>
          </cell>
          <cell r="G123" t="str">
            <v/>
          </cell>
          <cell r="H123" t="str">
            <v>DALLAS</v>
          </cell>
          <cell r="I123" t="str">
            <v>TX</v>
          </cell>
          <cell r="J123" t="str">
            <v>75212</v>
          </cell>
          <cell r="K123" t="str">
            <v>USA</v>
          </cell>
          <cell r="L123" t="str">
            <v>32.78229141</v>
          </cell>
          <cell r="M123" t="str">
            <v>-96.87599945</v>
          </cell>
          <cell r="N123" t="str">
            <v>0</v>
          </cell>
          <cell r="O123" t="str">
            <v>0</v>
          </cell>
          <cell r="P123" t="str">
            <v>0</v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>false</v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>43794</v>
          </cell>
          <cell r="AG123" t="str">
            <v>USA Pallet &amp; Logistics, Inc. - 43794</v>
          </cell>
          <cell r="AH123" t="str">
            <v>Full Service</v>
          </cell>
          <cell r="AI123" t="str">
            <v>SouthWest</v>
          </cell>
          <cell r="AJ123" t="str">
            <v>YES</v>
          </cell>
          <cell r="AK123" t="str">
            <v/>
          </cell>
          <cell r="AL123" t="str">
            <v>560</v>
          </cell>
          <cell r="AM123" t="str">
            <v>DEPOT</v>
          </cell>
          <cell r="AN123" t="str">
            <v>YES</v>
          </cell>
          <cell r="AO123" t="str">
            <v>6</v>
          </cell>
          <cell r="AP123" t="str">
            <v>14885.0</v>
          </cell>
          <cell r="AQ123" t="str">
            <v>USA Pallet &amp; Logistics, Inc.</v>
          </cell>
          <cell r="AR123" t="str">
            <v>N</v>
          </cell>
          <cell r="AS123" t="str">
            <v>N</v>
          </cell>
          <cell r="AT123" t="str">
            <v/>
          </cell>
          <cell r="AU123" t="str">
            <v>US 06</v>
          </cell>
          <cell r="AV123" t="str">
            <v>N</v>
          </cell>
          <cell r="AW123" t="str">
            <v>0.0</v>
          </cell>
          <cell r="AX123" t="str">
            <v>Zone 3</v>
          </cell>
          <cell r="AY123" t="str">
            <v>N</v>
          </cell>
          <cell r="AZ123" t="str">
            <v/>
          </cell>
          <cell r="BA123" t="str">
            <v/>
          </cell>
          <cell r="BB123" t="str">
            <v/>
          </cell>
        </row>
        <row r="124">
          <cell r="A124" t="str">
            <v>D_67095</v>
          </cell>
          <cell r="B124" t="str">
            <v>D_USA75212_67095</v>
          </cell>
          <cell r="C124" t="str">
            <v>Include</v>
          </cell>
          <cell r="D124" t="str">
            <v/>
          </cell>
          <cell r="E124" t="str">
            <v>Existing</v>
          </cell>
          <cell r="F124" t="str">
            <v>DEPOT</v>
          </cell>
          <cell r="G124" t="str">
            <v/>
          </cell>
          <cell r="H124" t="str">
            <v>DALLAS</v>
          </cell>
          <cell r="I124" t="str">
            <v>TX</v>
          </cell>
          <cell r="J124" t="str">
            <v>75212</v>
          </cell>
          <cell r="K124" t="str">
            <v>USA</v>
          </cell>
          <cell r="L124" t="str">
            <v>32.78229141</v>
          </cell>
          <cell r="M124" t="str">
            <v>-96.87599945</v>
          </cell>
          <cell r="N124" t="str">
            <v>0</v>
          </cell>
          <cell r="O124" t="str">
            <v>62851.9</v>
          </cell>
          <cell r="P124" t="str">
            <v>0</v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>false</v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>67095</v>
          </cell>
          <cell r="AG124" t="str">
            <v>Bigs - Dallas (Sea Harbor) - 67095</v>
          </cell>
          <cell r="AH124" t="str">
            <v>Full Service</v>
          </cell>
          <cell r="AI124" t="str">
            <v>SouthWest</v>
          </cell>
          <cell r="AJ124" t="str">
            <v>NO</v>
          </cell>
          <cell r="AK124" t="str">
            <v/>
          </cell>
          <cell r="AL124" t="str">
            <v>560</v>
          </cell>
          <cell r="AM124" t="str">
            <v>DEPOT</v>
          </cell>
          <cell r="AN124" t="str">
            <v>YES</v>
          </cell>
          <cell r="AO124" t="str">
            <v>6</v>
          </cell>
          <cell r="AP124" t="str">
            <v>85373.0</v>
          </cell>
          <cell r="AQ124" t="str">
            <v>Universal Forest Prod. Sea Harbor</v>
          </cell>
          <cell r="AR124" t="str">
            <v>N</v>
          </cell>
          <cell r="AS124" t="str">
            <v>N</v>
          </cell>
          <cell r="AT124" t="str">
            <v/>
          </cell>
          <cell r="AU124" t="str">
            <v>US 06</v>
          </cell>
          <cell r="AV124" t="str">
            <v>N</v>
          </cell>
          <cell r="AW124" t="str">
            <v>0.0</v>
          </cell>
          <cell r="AX124" t="str">
            <v>Zone 3</v>
          </cell>
          <cell r="AY124" t="str">
            <v>Y</v>
          </cell>
          <cell r="AZ124" t="str">
            <v/>
          </cell>
          <cell r="BA124" t="str">
            <v/>
          </cell>
          <cell r="BB124" t="str">
            <v/>
          </cell>
        </row>
        <row r="125">
          <cell r="A125" t="str">
            <v>D_76077</v>
          </cell>
          <cell r="B125" t="str">
            <v>D_USA75212_76077</v>
          </cell>
          <cell r="C125" t="str">
            <v>Include</v>
          </cell>
          <cell r="D125" t="str">
            <v/>
          </cell>
          <cell r="E125" t="str">
            <v>Existing</v>
          </cell>
          <cell r="F125" t="str">
            <v>DEPOT</v>
          </cell>
          <cell r="G125" t="str">
            <v>2829 Sea Harbor Drive</v>
          </cell>
          <cell r="H125" t="str">
            <v>Dallas</v>
          </cell>
          <cell r="I125" t="str">
            <v>TX</v>
          </cell>
          <cell r="J125" t="str">
            <v>75212</v>
          </cell>
          <cell r="K125" t="str">
            <v>USA</v>
          </cell>
          <cell r="L125" t="str">
            <v>32.777165</v>
          </cell>
          <cell r="M125" t="str">
            <v>-96.9223268</v>
          </cell>
          <cell r="N125" t="str">
            <v>0</v>
          </cell>
          <cell r="O125" t="str">
            <v>0</v>
          </cell>
          <cell r="P125" t="str">
            <v>0</v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>false</v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>76077</v>
          </cell>
          <cell r="AG125" t="str">
            <v>Big Dallas Sort/Cross Dock Operation - 76077</v>
          </cell>
          <cell r="AH125" t="str">
            <v>Storage</v>
          </cell>
          <cell r="AI125" t="str">
            <v/>
          </cell>
          <cell r="AJ125" t="str">
            <v>NO</v>
          </cell>
          <cell r="AK125" t="str">
            <v/>
          </cell>
          <cell r="AL125" t="str">
            <v>560</v>
          </cell>
          <cell r="AM125" t="str">
            <v/>
          </cell>
          <cell r="AN125" t="str">
            <v/>
          </cell>
          <cell r="AO125" t="str">
            <v>6</v>
          </cell>
          <cell r="AP125" t="str">
            <v>90266</v>
          </cell>
          <cell r="AQ125" t="str">
            <v>Universal Forest products</v>
          </cell>
          <cell r="AR125" t="str">
            <v>N</v>
          </cell>
          <cell r="AS125" t="str">
            <v/>
          </cell>
          <cell r="AT125" t="str">
            <v/>
          </cell>
          <cell r="AU125" t="str">
            <v>US 06</v>
          </cell>
          <cell r="AV125" t="str">
            <v/>
          </cell>
          <cell r="AW125" t="str">
            <v/>
          </cell>
          <cell r="AX125" t="str">
            <v>ZONE 2</v>
          </cell>
          <cell r="AY125" t="str">
            <v>N</v>
          </cell>
          <cell r="AZ125" t="str">
            <v/>
          </cell>
          <cell r="BA125" t="str">
            <v/>
          </cell>
          <cell r="BB125" t="str">
            <v/>
          </cell>
        </row>
        <row r="126">
          <cell r="A126" t="str">
            <v>D_76540</v>
          </cell>
          <cell r="B126" t="str">
            <v>D_USA75212_76540</v>
          </cell>
          <cell r="C126" t="str">
            <v>Include</v>
          </cell>
          <cell r="D126" t="str">
            <v/>
          </cell>
          <cell r="E126" t="str">
            <v>Existing</v>
          </cell>
          <cell r="F126" t="str">
            <v>DEPOT</v>
          </cell>
          <cell r="G126" t="str">
            <v>2829 Sea Harbor Rd</v>
          </cell>
          <cell r="H126" t="str">
            <v>Dallas</v>
          </cell>
          <cell r="I126" t="str">
            <v>TX</v>
          </cell>
          <cell r="J126" t="str">
            <v>75212</v>
          </cell>
          <cell r="K126" t="str">
            <v>USA</v>
          </cell>
          <cell r="L126" t="str">
            <v>32.777165</v>
          </cell>
          <cell r="M126" t="str">
            <v>-96.9223268</v>
          </cell>
          <cell r="N126" t="str">
            <v>0</v>
          </cell>
          <cell r="O126" t="str">
            <v>0</v>
          </cell>
          <cell r="P126" t="str">
            <v>0</v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>false</v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>76540</v>
          </cell>
          <cell r="AG126" t="str">
            <v>UFP Dallas/Bigs Pckg &amp; Lumber (MFG) - 76540</v>
          </cell>
          <cell r="AH126" t="str">
            <v>Manufacturing</v>
          </cell>
          <cell r="AI126" t="str">
            <v/>
          </cell>
          <cell r="AJ126" t="str">
            <v>NO</v>
          </cell>
          <cell r="AK126" t="str">
            <v/>
          </cell>
          <cell r="AL126" t="str">
            <v>560</v>
          </cell>
          <cell r="AM126" t="str">
            <v/>
          </cell>
          <cell r="AN126" t="str">
            <v/>
          </cell>
          <cell r="AO126" t="str">
            <v>6</v>
          </cell>
          <cell r="AP126" t="str">
            <v>90450</v>
          </cell>
          <cell r="AQ126" t="str">
            <v>Universal Forest Products, Western Division</v>
          </cell>
          <cell r="AR126" t="str">
            <v>N</v>
          </cell>
          <cell r="AS126" t="str">
            <v/>
          </cell>
          <cell r="AT126" t="str">
            <v/>
          </cell>
          <cell r="AU126" t="str">
            <v>US 06</v>
          </cell>
          <cell r="AV126" t="str">
            <v/>
          </cell>
          <cell r="AW126" t="str">
            <v/>
          </cell>
          <cell r="AX126" t="str">
            <v>ZONE 2</v>
          </cell>
          <cell r="AY126" t="str">
            <v>Y</v>
          </cell>
          <cell r="AZ126" t="str">
            <v/>
          </cell>
          <cell r="BA126" t="str">
            <v/>
          </cell>
          <cell r="BB126" t="str">
            <v/>
          </cell>
        </row>
        <row r="127">
          <cell r="A127" t="str">
            <v>D_63619</v>
          </cell>
          <cell r="B127" t="str">
            <v>D_USA75223_63619</v>
          </cell>
          <cell r="C127" t="str">
            <v>Exclude</v>
          </cell>
          <cell r="D127" t="str">
            <v/>
          </cell>
          <cell r="E127" t="str">
            <v>Existing</v>
          </cell>
          <cell r="F127" t="str">
            <v>DEPOT</v>
          </cell>
          <cell r="G127" t="str">
            <v/>
          </cell>
          <cell r="H127" t="str">
            <v>DALLAS</v>
          </cell>
          <cell r="I127" t="str">
            <v>TX</v>
          </cell>
          <cell r="J127" t="str">
            <v>75223</v>
          </cell>
          <cell r="K127" t="str">
            <v>USA</v>
          </cell>
          <cell r="L127" t="str">
            <v>32.78997803</v>
          </cell>
          <cell r="M127" t="str">
            <v>-96.75292969</v>
          </cell>
          <cell r="N127" t="str">
            <v>0</v>
          </cell>
          <cell r="O127" t="str">
            <v>0</v>
          </cell>
          <cell r="P127" t="str">
            <v>0</v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>false</v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>63619</v>
          </cell>
          <cell r="AG127" t="str">
            <v>Bigs Packaging and Lumber-Dallas, TX - 63619</v>
          </cell>
          <cell r="AH127" t="str">
            <v>Full Service</v>
          </cell>
          <cell r="AI127" t="str">
            <v>SouthWest</v>
          </cell>
          <cell r="AJ127" t="str">
            <v>YES</v>
          </cell>
          <cell r="AK127" t="str">
            <v/>
          </cell>
          <cell r="AL127" t="str">
            <v>560</v>
          </cell>
          <cell r="AM127" t="str">
            <v>DEPOT</v>
          </cell>
          <cell r="AN127" t="str">
            <v>YES</v>
          </cell>
          <cell r="AO127" t="str">
            <v>6</v>
          </cell>
          <cell r="AP127" t="str">
            <v>81619.0</v>
          </cell>
          <cell r="AQ127" t="str">
            <v>Universal Forest Products, Western Division</v>
          </cell>
          <cell r="AR127" t="str">
            <v>N</v>
          </cell>
          <cell r="AS127" t="str">
            <v>N</v>
          </cell>
          <cell r="AT127" t="str">
            <v/>
          </cell>
          <cell r="AU127" t="str">
            <v>US 06</v>
          </cell>
          <cell r="AV127" t="str">
            <v>N</v>
          </cell>
          <cell r="AW127" t="str">
            <v>0.0</v>
          </cell>
          <cell r="AX127" t="str">
            <v>Zone 3</v>
          </cell>
          <cell r="AY127" t="str">
            <v>N</v>
          </cell>
          <cell r="AZ127" t="str">
            <v/>
          </cell>
          <cell r="BA127" t="str">
            <v/>
          </cell>
          <cell r="BB127" t="str">
            <v/>
          </cell>
        </row>
        <row r="128">
          <cell r="A128" t="str">
            <v>D_59973</v>
          </cell>
          <cell r="B128" t="str">
            <v>D_USA75235_59973</v>
          </cell>
          <cell r="C128" t="str">
            <v>Include</v>
          </cell>
          <cell r="D128" t="str">
            <v/>
          </cell>
          <cell r="E128" t="str">
            <v>Existing</v>
          </cell>
          <cell r="F128" t="str">
            <v>DEPOT</v>
          </cell>
          <cell r="G128" t="str">
            <v/>
          </cell>
          <cell r="H128" t="str">
            <v>DALLAS</v>
          </cell>
          <cell r="I128" t="str">
            <v>TX</v>
          </cell>
          <cell r="J128" t="str">
            <v>75235</v>
          </cell>
          <cell r="K128" t="str">
            <v>USA</v>
          </cell>
          <cell r="L128" t="str">
            <v>32.82863235</v>
          </cell>
          <cell r="M128" t="str">
            <v>-96.84269714</v>
          </cell>
          <cell r="N128" t="str">
            <v>0</v>
          </cell>
          <cell r="O128" t="str">
            <v>0</v>
          </cell>
          <cell r="P128" t="str">
            <v>0</v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>false</v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>59973</v>
          </cell>
          <cell r="AG128" t="str">
            <v>Relo - Dallas, TX (WSD) - 59973</v>
          </cell>
          <cell r="AH128" t="str">
            <v>Distributor Sort</v>
          </cell>
          <cell r="AI128" t="str">
            <v>SouthWest</v>
          </cell>
          <cell r="AJ128" t="str">
            <v>NO</v>
          </cell>
          <cell r="AK128" t="str">
            <v/>
          </cell>
          <cell r="AL128" t="str">
            <v>560</v>
          </cell>
          <cell r="AM128" t="str">
            <v>DEPOT</v>
          </cell>
          <cell r="AN128" t="str">
            <v>YES</v>
          </cell>
          <cell r="AO128" t="str">
            <v>6</v>
          </cell>
          <cell r="AP128" t="str">
            <v>17246.0</v>
          </cell>
          <cell r="AQ128" t="str">
            <v>WalMart Sort Distributor (WSD)</v>
          </cell>
          <cell r="AR128" t="str">
            <v>N</v>
          </cell>
          <cell r="AS128" t="str">
            <v>N</v>
          </cell>
          <cell r="AT128" t="str">
            <v/>
          </cell>
          <cell r="AU128" t="str">
            <v>US 06</v>
          </cell>
          <cell r="AV128" t="str">
            <v>N</v>
          </cell>
          <cell r="AW128" t="str">
            <v>0.0</v>
          </cell>
          <cell r="AX128" t="str">
            <v>Zone 3</v>
          </cell>
          <cell r="AY128" t="str">
            <v>N</v>
          </cell>
          <cell r="AZ128" t="str">
            <v/>
          </cell>
          <cell r="BA128" t="str">
            <v/>
          </cell>
          <cell r="BB128" t="str">
            <v/>
          </cell>
        </row>
        <row r="129">
          <cell r="A129" t="str">
            <v>D_42709</v>
          </cell>
          <cell r="B129" t="str">
            <v>D_USA75236_42709</v>
          </cell>
          <cell r="C129" t="str">
            <v>Include</v>
          </cell>
          <cell r="D129" t="str">
            <v/>
          </cell>
          <cell r="E129" t="str">
            <v>Existing</v>
          </cell>
          <cell r="F129" t="str">
            <v>DEPOT</v>
          </cell>
          <cell r="G129" t="str">
            <v xml:space="preserve"> 3730 Mountain Creek Parkway</v>
          </cell>
          <cell r="H129" t="str">
            <v>Dallas</v>
          </cell>
          <cell r="I129" t="str">
            <v>TX</v>
          </cell>
          <cell r="J129" t="str">
            <v>75236</v>
          </cell>
          <cell r="K129" t="str">
            <v>USA</v>
          </cell>
          <cell r="L129" t="str">
            <v>32.6931676</v>
          </cell>
          <cell r="M129" t="str">
            <v>-96.9613451</v>
          </cell>
          <cell r="N129" t="str">
            <v>0</v>
          </cell>
          <cell r="O129" t="str">
            <v>0</v>
          </cell>
          <cell r="P129" t="str">
            <v>0</v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>false</v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>42709</v>
          </cell>
          <cell r="AG129" t="str">
            <v>Costco-Dallas, TX (Depot) - 42709</v>
          </cell>
          <cell r="AH129" t="str">
            <v>Distributor Sort</v>
          </cell>
          <cell r="AI129" t="str">
            <v/>
          </cell>
          <cell r="AJ129" t="str">
            <v>NO</v>
          </cell>
          <cell r="AK129" t="str">
            <v/>
          </cell>
          <cell r="AL129" t="str">
            <v>560</v>
          </cell>
          <cell r="AM129" t="str">
            <v/>
          </cell>
          <cell r="AN129" t="str">
            <v/>
          </cell>
          <cell r="AO129" t="str">
            <v>6</v>
          </cell>
          <cell r="AP129" t="str">
            <v>14418</v>
          </cell>
          <cell r="AQ129" t="str">
            <v>Costco Corporate (Depot) - US</v>
          </cell>
          <cell r="AR129" t="str">
            <v>N</v>
          </cell>
          <cell r="AS129" t="str">
            <v/>
          </cell>
          <cell r="AT129" t="str">
            <v/>
          </cell>
          <cell r="AU129" t="str">
            <v>US 06</v>
          </cell>
          <cell r="AV129" t="str">
            <v/>
          </cell>
          <cell r="AW129" t="str">
            <v/>
          </cell>
          <cell r="AX129" t="str">
            <v>ZONE 2</v>
          </cell>
          <cell r="AY129" t="str">
            <v>N</v>
          </cell>
          <cell r="AZ129" t="str">
            <v/>
          </cell>
          <cell r="BA129" t="str">
            <v/>
          </cell>
          <cell r="BB129" t="str">
            <v/>
          </cell>
        </row>
        <row r="130">
          <cell r="A130" t="str">
            <v>D_75853</v>
          </cell>
          <cell r="B130" t="str">
            <v>D_USA76262_75853</v>
          </cell>
          <cell r="C130" t="str">
            <v>Include</v>
          </cell>
          <cell r="D130" t="str">
            <v/>
          </cell>
          <cell r="E130" t="str">
            <v>Existing</v>
          </cell>
          <cell r="F130" t="str">
            <v>DEPOT</v>
          </cell>
          <cell r="G130" t="str">
            <v>4251 Dale Earnhardt Blvd</v>
          </cell>
          <cell r="H130" t="str">
            <v>Northlake</v>
          </cell>
          <cell r="I130" t="str">
            <v>TX</v>
          </cell>
          <cell r="J130" t="str">
            <v>76262</v>
          </cell>
          <cell r="K130" t="str">
            <v>USA</v>
          </cell>
          <cell r="L130" t="str">
            <v>33.0272778</v>
          </cell>
          <cell r="M130" t="str">
            <v>-97.253375</v>
          </cell>
          <cell r="N130" t="str">
            <v>0</v>
          </cell>
          <cell r="O130" t="str">
            <v>0</v>
          </cell>
          <cell r="P130" t="str">
            <v>0</v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>false</v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>75853</v>
          </cell>
          <cell r="AG130" t="str">
            <v>Relo - Fort Worth, TX -  (WSD) - 75853</v>
          </cell>
          <cell r="AH130" t="str">
            <v>Distributor Sort</v>
          </cell>
          <cell r="AI130" t="str">
            <v/>
          </cell>
          <cell r="AJ130" t="str">
            <v>NO</v>
          </cell>
          <cell r="AK130" t="str">
            <v/>
          </cell>
          <cell r="AL130" t="str">
            <v>560</v>
          </cell>
          <cell r="AM130" t="str">
            <v/>
          </cell>
          <cell r="AN130" t="str">
            <v/>
          </cell>
          <cell r="AO130" t="str">
            <v>6</v>
          </cell>
          <cell r="AP130" t="str">
            <v>17246</v>
          </cell>
          <cell r="AQ130" t="str">
            <v>WalMart Sort Distributor (WSD)</v>
          </cell>
          <cell r="AR130" t="str">
            <v>N</v>
          </cell>
          <cell r="AS130" t="str">
            <v/>
          </cell>
          <cell r="AT130" t="str">
            <v/>
          </cell>
          <cell r="AU130" t="str">
            <v>US 06</v>
          </cell>
          <cell r="AV130" t="str">
            <v/>
          </cell>
          <cell r="AW130" t="str">
            <v/>
          </cell>
          <cell r="AX130" t="str">
            <v>ZONE 2</v>
          </cell>
          <cell r="AY130" t="str">
            <v>N</v>
          </cell>
          <cell r="AZ130" t="str">
            <v/>
          </cell>
          <cell r="BA130" t="str">
            <v/>
          </cell>
          <cell r="BB130" t="str">
            <v/>
          </cell>
        </row>
        <row r="131">
          <cell r="A131" t="str">
            <v>D_65423</v>
          </cell>
          <cell r="B131" t="str">
            <v>D_USA76266_65423</v>
          </cell>
          <cell r="C131" t="str">
            <v>Exclude</v>
          </cell>
          <cell r="D131" t="str">
            <v/>
          </cell>
          <cell r="E131" t="str">
            <v>Existing</v>
          </cell>
          <cell r="F131" t="str">
            <v>DEPOT</v>
          </cell>
          <cell r="G131" t="str">
            <v/>
          </cell>
          <cell r="H131" t="str">
            <v>SANGER</v>
          </cell>
          <cell r="I131" t="str">
            <v>TX</v>
          </cell>
          <cell r="J131" t="str">
            <v>76266</v>
          </cell>
          <cell r="K131" t="str">
            <v>USA</v>
          </cell>
          <cell r="L131" t="str">
            <v>33.35958481</v>
          </cell>
          <cell r="M131" t="str">
            <v>-97.17956543</v>
          </cell>
          <cell r="N131" t="str">
            <v>0</v>
          </cell>
          <cell r="O131" t="str">
            <v>0</v>
          </cell>
          <cell r="P131" t="str">
            <v>0</v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>false</v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>65423</v>
          </cell>
          <cell r="AG131" t="str">
            <v>Relo - Sanger, TX (WSD) - 65423</v>
          </cell>
          <cell r="AH131" t="str">
            <v>DO NOT USE</v>
          </cell>
          <cell r="AI131" t="str">
            <v>SouthWest</v>
          </cell>
          <cell r="AJ131" t="str">
            <v>YES</v>
          </cell>
          <cell r="AK131" t="str">
            <v/>
          </cell>
          <cell r="AL131" t="str">
            <v>560</v>
          </cell>
          <cell r="AM131" t="str">
            <v>DEPOT</v>
          </cell>
          <cell r="AN131" t="str">
            <v>YES</v>
          </cell>
          <cell r="AO131" t="str">
            <v>6</v>
          </cell>
          <cell r="AP131" t="str">
            <v>17246.0</v>
          </cell>
          <cell r="AQ131" t="str">
            <v>WalMart Sort Distributor (WSD)</v>
          </cell>
          <cell r="AR131" t="str">
            <v>N</v>
          </cell>
          <cell r="AS131" t="str">
            <v>N</v>
          </cell>
          <cell r="AT131" t="str">
            <v/>
          </cell>
          <cell r="AU131" t="str">
            <v>US 06</v>
          </cell>
          <cell r="AV131" t="str">
            <v>N</v>
          </cell>
          <cell r="AW131" t="str">
            <v>0.0</v>
          </cell>
          <cell r="AX131" t="str">
            <v>Zone 3</v>
          </cell>
          <cell r="AY131" t="str">
            <v>N</v>
          </cell>
          <cell r="AZ131" t="str">
            <v/>
          </cell>
          <cell r="BA131" t="str">
            <v/>
          </cell>
          <cell r="BB131" t="str">
            <v/>
          </cell>
        </row>
        <row r="132">
          <cell r="A132" t="str">
            <v>D_63579</v>
          </cell>
          <cell r="B132" t="str">
            <v>D_USA77026_63579</v>
          </cell>
          <cell r="C132" t="str">
            <v>Include</v>
          </cell>
          <cell r="D132" t="str">
            <v/>
          </cell>
          <cell r="E132" t="str">
            <v>Existing</v>
          </cell>
          <cell r="F132" t="str">
            <v>DEPOT</v>
          </cell>
          <cell r="G132" t="str">
            <v/>
          </cell>
          <cell r="H132" t="str">
            <v>HOUSTON</v>
          </cell>
          <cell r="I132" t="str">
            <v>TX</v>
          </cell>
          <cell r="J132" t="str">
            <v>77026</v>
          </cell>
          <cell r="K132" t="str">
            <v>USA</v>
          </cell>
          <cell r="L132" t="str">
            <v>29.79171371</v>
          </cell>
          <cell r="M132" t="str">
            <v>-95.33248138</v>
          </cell>
          <cell r="N132" t="str">
            <v>0</v>
          </cell>
          <cell r="O132" t="str">
            <v>5463.64</v>
          </cell>
          <cell r="P132" t="str">
            <v>0</v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>false</v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>63579</v>
          </cell>
          <cell r="AG132" t="str">
            <v>Gardner Trucking (Blaffer Street) - 63579</v>
          </cell>
          <cell r="AH132" t="str">
            <v>Sort Only</v>
          </cell>
          <cell r="AI132" t="str">
            <v>SouthWest</v>
          </cell>
          <cell r="AJ132" t="str">
            <v>NO</v>
          </cell>
          <cell r="AK132" t="str">
            <v/>
          </cell>
          <cell r="AL132" t="str">
            <v>560</v>
          </cell>
          <cell r="AM132" t="str">
            <v>DEPOT</v>
          </cell>
          <cell r="AN132" t="str">
            <v>YES</v>
          </cell>
          <cell r="AO132" t="str">
            <v>6</v>
          </cell>
          <cell r="AP132" t="str">
            <v>81615.0</v>
          </cell>
          <cell r="AQ132" t="str">
            <v>Gardner Trucking Inc.</v>
          </cell>
          <cell r="AR132" t="str">
            <v>N</v>
          </cell>
          <cell r="AS132" t="str">
            <v>N</v>
          </cell>
          <cell r="AT132" t="str">
            <v/>
          </cell>
          <cell r="AU132" t="str">
            <v>US 06</v>
          </cell>
          <cell r="AV132" t="str">
            <v>N</v>
          </cell>
          <cell r="AW132" t="str">
            <v>0.0</v>
          </cell>
          <cell r="AX132" t="str">
            <v>Zone 3</v>
          </cell>
          <cell r="AY132" t="str">
            <v>N</v>
          </cell>
          <cell r="AZ132" t="str">
            <v/>
          </cell>
          <cell r="BA132" t="str">
            <v/>
          </cell>
          <cell r="BB132" t="str">
            <v/>
          </cell>
        </row>
        <row r="133">
          <cell r="A133" t="str">
            <v>D_63610</v>
          </cell>
          <cell r="B133" t="str">
            <v>D_USA77028_63610</v>
          </cell>
          <cell r="C133" t="str">
            <v>Include</v>
          </cell>
          <cell r="D133" t="str">
            <v/>
          </cell>
          <cell r="E133" t="str">
            <v>Existing</v>
          </cell>
          <cell r="F133" t="str">
            <v>DEPOT</v>
          </cell>
          <cell r="G133" t="str">
            <v/>
          </cell>
          <cell r="H133" t="str">
            <v>HOUSTON</v>
          </cell>
          <cell r="I133" t="str">
            <v>TX</v>
          </cell>
          <cell r="J133" t="str">
            <v>77028</v>
          </cell>
          <cell r="K133" t="str">
            <v>USA</v>
          </cell>
          <cell r="L133" t="str">
            <v>29.82629585</v>
          </cell>
          <cell r="M133" t="str">
            <v>-95.28743744</v>
          </cell>
          <cell r="N133" t="str">
            <v>0</v>
          </cell>
          <cell r="O133" t="str">
            <v>0</v>
          </cell>
          <cell r="P133" t="str">
            <v>0</v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>false</v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>63610</v>
          </cell>
          <cell r="AG133" t="str">
            <v>Relo - Houston, TX  (WSD) - 63610</v>
          </cell>
          <cell r="AH133" t="str">
            <v>Distributor Sort</v>
          </cell>
          <cell r="AI133" t="str">
            <v>SouthWest</v>
          </cell>
          <cell r="AJ133" t="str">
            <v>NO</v>
          </cell>
          <cell r="AK133" t="str">
            <v/>
          </cell>
          <cell r="AL133" t="str">
            <v>560</v>
          </cell>
          <cell r="AM133" t="str">
            <v>DEPOT</v>
          </cell>
          <cell r="AN133" t="str">
            <v>YES</v>
          </cell>
          <cell r="AO133" t="str">
            <v>6</v>
          </cell>
          <cell r="AP133" t="str">
            <v>17246.0</v>
          </cell>
          <cell r="AQ133" t="str">
            <v>WalMart Sort Distributor (WSD)</v>
          </cell>
          <cell r="AR133" t="str">
            <v>N</v>
          </cell>
          <cell r="AS133" t="str">
            <v>N</v>
          </cell>
          <cell r="AT133" t="str">
            <v/>
          </cell>
          <cell r="AU133" t="str">
            <v>US 06</v>
          </cell>
          <cell r="AV133" t="str">
            <v>N</v>
          </cell>
          <cell r="AW133" t="str">
            <v>0.0</v>
          </cell>
          <cell r="AX133" t="str">
            <v>Zone 3</v>
          </cell>
          <cell r="AY133" t="str">
            <v>N</v>
          </cell>
          <cell r="AZ133" t="str">
            <v/>
          </cell>
          <cell r="BA133" t="str">
            <v/>
          </cell>
          <cell r="BB133" t="str">
            <v/>
          </cell>
        </row>
        <row r="134">
          <cell r="A134" t="str">
            <v>D_63848</v>
          </cell>
          <cell r="B134" t="str">
            <v>D_USA77029_63848</v>
          </cell>
          <cell r="C134" t="str">
            <v>Exclude</v>
          </cell>
          <cell r="D134" t="str">
            <v/>
          </cell>
          <cell r="E134" t="str">
            <v>Existing</v>
          </cell>
          <cell r="F134" t="str">
            <v>DEPOT</v>
          </cell>
          <cell r="G134" t="str">
            <v/>
          </cell>
          <cell r="H134" t="str">
            <v>HOUSTON</v>
          </cell>
          <cell r="I134" t="str">
            <v>TX</v>
          </cell>
          <cell r="J134" t="str">
            <v>77029</v>
          </cell>
          <cell r="K134" t="str">
            <v>USA</v>
          </cell>
          <cell r="L134" t="str">
            <v>29.76722145</v>
          </cell>
          <cell r="M134" t="str">
            <v>-95.23361206</v>
          </cell>
          <cell r="N134" t="str">
            <v>0</v>
          </cell>
          <cell r="O134" t="str">
            <v>0</v>
          </cell>
          <cell r="P134" t="str">
            <v>0</v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>false</v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>63848</v>
          </cell>
          <cell r="AG134" t="str">
            <v>G&amp;A Pallet LLC - 63848</v>
          </cell>
          <cell r="AH134" t="str">
            <v>DO NOT USE</v>
          </cell>
          <cell r="AI134" t="str">
            <v>SouthWest</v>
          </cell>
          <cell r="AJ134" t="str">
            <v>YES</v>
          </cell>
          <cell r="AK134" t="str">
            <v/>
          </cell>
          <cell r="AL134" t="str">
            <v>560</v>
          </cell>
          <cell r="AM134" t="str">
            <v>DEPOT</v>
          </cell>
          <cell r="AN134" t="str">
            <v>YES</v>
          </cell>
          <cell r="AO134" t="str">
            <v>6</v>
          </cell>
          <cell r="AP134" t="str">
            <v>81689.0</v>
          </cell>
          <cell r="AQ134" t="str">
            <v>G&amp;A Pallet LLC Heat Treat</v>
          </cell>
          <cell r="AR134" t="str">
            <v>N</v>
          </cell>
          <cell r="AS134" t="str">
            <v>N</v>
          </cell>
          <cell r="AT134" t="str">
            <v/>
          </cell>
          <cell r="AU134" t="str">
            <v>US 06</v>
          </cell>
          <cell r="AV134" t="str">
            <v>N</v>
          </cell>
          <cell r="AW134" t="str">
            <v>0.0</v>
          </cell>
          <cell r="AX134" t="str">
            <v>Zone 3</v>
          </cell>
          <cell r="AY134" t="str">
            <v>N</v>
          </cell>
          <cell r="AZ134" t="str">
            <v/>
          </cell>
          <cell r="BA134" t="str">
            <v/>
          </cell>
          <cell r="BB134" t="str">
            <v/>
          </cell>
        </row>
        <row r="135">
          <cell r="A135" t="str">
            <v>D_54495</v>
          </cell>
          <cell r="B135" t="str">
            <v>D_USA77041_54495</v>
          </cell>
          <cell r="C135" t="str">
            <v>Exclude</v>
          </cell>
          <cell r="D135" t="str">
            <v/>
          </cell>
          <cell r="E135" t="str">
            <v>Existing</v>
          </cell>
          <cell r="F135" t="str">
            <v>DEPOT</v>
          </cell>
          <cell r="G135" t="str">
            <v/>
          </cell>
          <cell r="H135" t="str">
            <v>HOUSTON</v>
          </cell>
          <cell r="I135" t="str">
            <v>TX</v>
          </cell>
          <cell r="J135" t="str">
            <v>77041</v>
          </cell>
          <cell r="K135" t="str">
            <v>USA</v>
          </cell>
          <cell r="L135" t="str">
            <v>29.85712242</v>
          </cell>
          <cell r="M135" t="str">
            <v>-95.57277679</v>
          </cell>
          <cell r="N135" t="str">
            <v>0</v>
          </cell>
          <cell r="O135" t="str">
            <v>0</v>
          </cell>
          <cell r="P135" t="str">
            <v>0</v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>false</v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>54495</v>
          </cell>
          <cell r="AG135" t="str">
            <v>HEB- Houston Pallet Center (Depot) - 54495</v>
          </cell>
          <cell r="AH135" t="str">
            <v>Distributor Sort</v>
          </cell>
          <cell r="AI135" t="str">
            <v>SouthWest</v>
          </cell>
          <cell r="AJ135" t="str">
            <v>YES</v>
          </cell>
          <cell r="AK135" t="str">
            <v/>
          </cell>
          <cell r="AL135" t="str">
            <v>560</v>
          </cell>
          <cell r="AM135" t="str">
            <v>DEPOT</v>
          </cell>
          <cell r="AN135" t="str">
            <v>YES</v>
          </cell>
          <cell r="AO135" t="str">
            <v>6</v>
          </cell>
          <cell r="AP135" t="str">
            <v>15501.0</v>
          </cell>
          <cell r="AQ135" t="str">
            <v>HEB San Antonio</v>
          </cell>
          <cell r="AR135" t="str">
            <v>N</v>
          </cell>
          <cell r="AS135" t="str">
            <v>N</v>
          </cell>
          <cell r="AT135" t="str">
            <v/>
          </cell>
          <cell r="AU135" t="str">
            <v>US 06</v>
          </cell>
          <cell r="AV135" t="str">
            <v>N</v>
          </cell>
          <cell r="AW135" t="str">
            <v>0.0</v>
          </cell>
          <cell r="AX135" t="str">
            <v>Zone 3</v>
          </cell>
          <cell r="AY135" t="str">
            <v>N</v>
          </cell>
          <cell r="AZ135" t="str">
            <v/>
          </cell>
          <cell r="BA135" t="str">
            <v/>
          </cell>
          <cell r="BB135" t="str">
            <v/>
          </cell>
        </row>
        <row r="136">
          <cell r="A136" t="str">
            <v>D_75007</v>
          </cell>
          <cell r="B136" t="str">
            <v>D_USA77423_75007</v>
          </cell>
          <cell r="C136" t="str">
            <v>Include</v>
          </cell>
          <cell r="D136" t="str">
            <v/>
          </cell>
          <cell r="E136" t="str">
            <v>Existing</v>
          </cell>
          <cell r="F136" t="str">
            <v>DEPOT</v>
          </cell>
          <cell r="G136" t="str">
            <v>31031 US-90</v>
          </cell>
          <cell r="H136" t="str">
            <v>Brookshire</v>
          </cell>
          <cell r="I136" t="str">
            <v>TX</v>
          </cell>
          <cell r="J136" t="str">
            <v>77423</v>
          </cell>
          <cell r="K136" t="str">
            <v>USA</v>
          </cell>
          <cell r="L136" t="str">
            <v>29.7843167</v>
          </cell>
          <cell r="M136" t="str">
            <v>-95.9125785</v>
          </cell>
          <cell r="N136" t="str">
            <v>0</v>
          </cell>
          <cell r="O136" t="str">
            <v>0</v>
          </cell>
          <cell r="P136" t="str">
            <v>0</v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>false</v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>75007</v>
          </cell>
          <cell r="AG136" t="str">
            <v>Costco - Katy, Tx (Brookshire) (Depot) - 75007</v>
          </cell>
          <cell r="AH136" t="str">
            <v>Distributor Sort</v>
          </cell>
          <cell r="AI136" t="str">
            <v/>
          </cell>
          <cell r="AJ136" t="str">
            <v>NO</v>
          </cell>
          <cell r="AK136" t="str">
            <v/>
          </cell>
          <cell r="AL136" t="str">
            <v>560</v>
          </cell>
          <cell r="AM136" t="str">
            <v/>
          </cell>
          <cell r="AN136" t="str">
            <v/>
          </cell>
          <cell r="AO136" t="str">
            <v>6</v>
          </cell>
          <cell r="AP136" t="str">
            <v>14418</v>
          </cell>
          <cell r="AQ136" t="str">
            <v>Costco Corporate (Depot) - US</v>
          </cell>
          <cell r="AR136" t="str">
            <v>N</v>
          </cell>
          <cell r="AS136" t="str">
            <v/>
          </cell>
          <cell r="AT136" t="str">
            <v/>
          </cell>
          <cell r="AU136" t="str">
            <v>US 06</v>
          </cell>
          <cell r="AV136" t="str">
            <v/>
          </cell>
          <cell r="AW136" t="str">
            <v/>
          </cell>
          <cell r="AX136" t="str">
            <v>ZONE 2</v>
          </cell>
          <cell r="AY136" t="str">
            <v>N</v>
          </cell>
          <cell r="AZ136" t="str">
            <v/>
          </cell>
          <cell r="BA136" t="str">
            <v/>
          </cell>
          <cell r="BB136" t="str">
            <v/>
          </cell>
        </row>
        <row r="137">
          <cell r="A137" t="str">
            <v>D_77572</v>
          </cell>
          <cell r="B137" t="str">
            <v>D_USA77571_77572</v>
          </cell>
          <cell r="C137" t="str">
            <v>Include</v>
          </cell>
          <cell r="D137" t="str">
            <v/>
          </cell>
          <cell r="E137" t="str">
            <v>Existing</v>
          </cell>
          <cell r="F137" t="str">
            <v>DEPOT</v>
          </cell>
          <cell r="G137" t="str">
            <v>359 Old Underwood Rd A</v>
          </cell>
          <cell r="H137" t="str">
            <v>La Porte</v>
          </cell>
          <cell r="I137" t="str">
            <v>TX</v>
          </cell>
          <cell r="J137" t="str">
            <v>77571</v>
          </cell>
          <cell r="K137" t="str">
            <v>USA</v>
          </cell>
          <cell r="L137" t="str">
            <v>29.6957886</v>
          </cell>
          <cell r="M137" t="str">
            <v>-95.0868946</v>
          </cell>
          <cell r="N137" t="str">
            <v>0</v>
          </cell>
          <cell r="O137" t="str">
            <v>0</v>
          </cell>
          <cell r="P137" t="str">
            <v>0</v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>false</v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>77572</v>
          </cell>
          <cell r="AG137" t="str">
            <v>Cottondale Wood Products.-Houston, TX (MFG) - 77572</v>
          </cell>
          <cell r="AH137" t="str">
            <v>Manufacturing</v>
          </cell>
          <cell r="AI137" t="str">
            <v>Southwest</v>
          </cell>
          <cell r="AJ137" t="str">
            <v>NO</v>
          </cell>
          <cell r="AK137" t="str">
            <v>0</v>
          </cell>
          <cell r="AL137" t="str">
            <v>560</v>
          </cell>
          <cell r="AM137" t="str">
            <v>DEPOT</v>
          </cell>
          <cell r="AN137" t="str">
            <v/>
          </cell>
          <cell r="AO137" t="str">
            <v>6</v>
          </cell>
          <cell r="AP137" t="str">
            <v/>
          </cell>
          <cell r="AQ137" t="str">
            <v/>
          </cell>
          <cell r="AR137" t="str">
            <v>N</v>
          </cell>
          <cell r="AS137" t="str">
            <v>N</v>
          </cell>
          <cell r="AT137" t="str">
            <v/>
          </cell>
          <cell r="AU137" t="str">
            <v>US 06</v>
          </cell>
          <cell r="AV137" t="str">
            <v>Y</v>
          </cell>
          <cell r="AW137" t="str">
            <v/>
          </cell>
          <cell r="AX137" t="str">
            <v>Zone 2</v>
          </cell>
          <cell r="AY137" t="str">
            <v>Y</v>
          </cell>
          <cell r="AZ137" t="str">
            <v/>
          </cell>
          <cell r="BA137" t="str">
            <v/>
          </cell>
          <cell r="BB137" t="str">
            <v/>
          </cell>
        </row>
        <row r="138">
          <cell r="A138" t="str">
            <v>D_65422</v>
          </cell>
          <cell r="B138" t="str">
            <v>D_USA78130_65422</v>
          </cell>
          <cell r="C138" t="str">
            <v>Exclude</v>
          </cell>
          <cell r="D138" t="str">
            <v/>
          </cell>
          <cell r="E138" t="str">
            <v>Existing</v>
          </cell>
          <cell r="F138" t="str">
            <v>DEPOT</v>
          </cell>
          <cell r="G138" t="str">
            <v/>
          </cell>
          <cell r="H138" t="str">
            <v>NEW BRAUNFELS</v>
          </cell>
          <cell r="I138" t="str">
            <v>TX</v>
          </cell>
          <cell r="J138" t="str">
            <v>78130</v>
          </cell>
          <cell r="K138" t="str">
            <v>USA</v>
          </cell>
          <cell r="L138" t="str">
            <v>29.71961975</v>
          </cell>
          <cell r="M138" t="str">
            <v>-98.08080292</v>
          </cell>
          <cell r="N138" t="str">
            <v>0</v>
          </cell>
          <cell r="O138" t="str">
            <v>0</v>
          </cell>
          <cell r="P138" t="str">
            <v>0</v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>false</v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>65422</v>
          </cell>
          <cell r="AG138" t="str">
            <v>Relo- New Braunfels, TX (WSD) - 65422</v>
          </cell>
          <cell r="AH138" t="str">
            <v>DO NOT USE</v>
          </cell>
          <cell r="AI138" t="str">
            <v>SouthWest</v>
          </cell>
          <cell r="AJ138" t="str">
            <v>YES</v>
          </cell>
          <cell r="AK138" t="str">
            <v/>
          </cell>
          <cell r="AL138" t="str">
            <v>560</v>
          </cell>
          <cell r="AM138" t="str">
            <v>DEPOT</v>
          </cell>
          <cell r="AN138" t="str">
            <v>YES</v>
          </cell>
          <cell r="AO138" t="str">
            <v>6</v>
          </cell>
          <cell r="AP138" t="str">
            <v>17246.0</v>
          </cell>
          <cell r="AQ138" t="str">
            <v>WalMart Sort Distributor (WSD)</v>
          </cell>
          <cell r="AR138" t="str">
            <v>N</v>
          </cell>
          <cell r="AS138" t="str">
            <v>N</v>
          </cell>
          <cell r="AT138" t="str">
            <v/>
          </cell>
          <cell r="AU138" t="str">
            <v>US 06</v>
          </cell>
          <cell r="AV138" t="str">
            <v>N</v>
          </cell>
          <cell r="AW138" t="str">
            <v>0.0</v>
          </cell>
          <cell r="AX138" t="str">
            <v>Zone 3</v>
          </cell>
          <cell r="AY138" t="str">
            <v>N</v>
          </cell>
          <cell r="AZ138" t="str">
            <v/>
          </cell>
          <cell r="BA138" t="str">
            <v/>
          </cell>
          <cell r="BB138" t="str">
            <v/>
          </cell>
        </row>
        <row r="139">
          <cell r="A139" t="str">
            <v>D_77668</v>
          </cell>
          <cell r="B139" t="str">
            <v>D_USA78130_77668</v>
          </cell>
          <cell r="C139" t="str">
            <v>Include</v>
          </cell>
          <cell r="D139" t="str">
            <v/>
          </cell>
          <cell r="E139" t="str">
            <v>Existing</v>
          </cell>
          <cell r="F139" t="str">
            <v>DEPOT</v>
          </cell>
          <cell r="G139" t="str">
            <v>679 Holcan Drive</v>
          </cell>
          <cell r="H139" t="str">
            <v>New Braunfels</v>
          </cell>
          <cell r="I139" t="str">
            <v>TX</v>
          </cell>
          <cell r="J139" t="str">
            <v>78130</v>
          </cell>
          <cell r="K139" t="str">
            <v>USA</v>
          </cell>
          <cell r="L139" t="str">
            <v>29.7301019</v>
          </cell>
          <cell r="M139" t="str">
            <v>-98.0578283</v>
          </cell>
          <cell r="N139" t="str">
            <v>0</v>
          </cell>
          <cell r="O139" t="str">
            <v>0</v>
          </cell>
          <cell r="P139" t="str">
            <v>0</v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>false</v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>77668</v>
          </cell>
          <cell r="AG139" t="str">
            <v>Relo - New Braunfels, TX-Holcan (WSD) - 77668</v>
          </cell>
          <cell r="AH139" t="str">
            <v>Distributor Sort</v>
          </cell>
          <cell r="AI139" t="str">
            <v/>
          </cell>
          <cell r="AJ139" t="str">
            <v>NO</v>
          </cell>
          <cell r="AK139" t="str">
            <v/>
          </cell>
          <cell r="AL139" t="str">
            <v>560</v>
          </cell>
          <cell r="AM139" t="str">
            <v/>
          </cell>
          <cell r="AN139" t="str">
            <v/>
          </cell>
          <cell r="AO139" t="str">
            <v>6</v>
          </cell>
          <cell r="AP139" t="str">
            <v>17246</v>
          </cell>
          <cell r="AQ139" t="str">
            <v>WalMart Sort Distributor (WSD)</v>
          </cell>
          <cell r="AR139" t="str">
            <v>N</v>
          </cell>
          <cell r="AS139" t="str">
            <v/>
          </cell>
          <cell r="AT139" t="str">
            <v/>
          </cell>
          <cell r="AU139" t="str">
            <v>US 06</v>
          </cell>
          <cell r="AV139" t="str">
            <v/>
          </cell>
          <cell r="AW139" t="str">
            <v/>
          </cell>
          <cell r="AX139" t="str">
            <v>ZONE 2</v>
          </cell>
          <cell r="AY139" t="str">
            <v>N</v>
          </cell>
          <cell r="AZ139" t="str">
            <v/>
          </cell>
          <cell r="BA139" t="str">
            <v/>
          </cell>
          <cell r="BB139" t="str">
            <v/>
          </cell>
        </row>
        <row r="140">
          <cell r="A140" t="str">
            <v>D_75514</v>
          </cell>
          <cell r="B140" t="str">
            <v>D_USA78218_75514</v>
          </cell>
          <cell r="C140" t="str">
            <v>Exclude</v>
          </cell>
          <cell r="D140" t="str">
            <v/>
          </cell>
          <cell r="E140" t="str">
            <v>Existing</v>
          </cell>
          <cell r="F140" t="str">
            <v>DEPOT</v>
          </cell>
          <cell r="G140" t="str">
            <v/>
          </cell>
          <cell r="H140" t="str">
            <v>SAN ANTONIO</v>
          </cell>
          <cell r="I140" t="str">
            <v>TX</v>
          </cell>
          <cell r="J140" t="str">
            <v>78218</v>
          </cell>
          <cell r="K140" t="str">
            <v>USA</v>
          </cell>
          <cell r="L140" t="str">
            <v>29.50130081</v>
          </cell>
          <cell r="M140" t="str">
            <v>-98.3977356</v>
          </cell>
          <cell r="N140" t="str">
            <v>0</v>
          </cell>
          <cell r="O140" t="str">
            <v>3500</v>
          </cell>
          <cell r="P140" t="str">
            <v>0</v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>false</v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>75514</v>
          </cell>
          <cell r="AG140" t="str">
            <v>Pallet Logistics of America - San Antonio, TX - 75514</v>
          </cell>
          <cell r="AH140" t="str">
            <v>Sort Only</v>
          </cell>
          <cell r="AI140" t="str">
            <v>SouthWest</v>
          </cell>
          <cell r="AJ140" t="str">
            <v>YES</v>
          </cell>
          <cell r="AK140" t="str">
            <v/>
          </cell>
          <cell r="AL140" t="str">
            <v>560</v>
          </cell>
          <cell r="AM140" t="str">
            <v>DEPOT</v>
          </cell>
          <cell r="AN140" t="str">
            <v>YES</v>
          </cell>
          <cell r="AO140" t="str">
            <v>6</v>
          </cell>
          <cell r="AP140" t="str">
            <v>15501.0</v>
          </cell>
          <cell r="AQ140" t="str">
            <v>PLM San Antonio</v>
          </cell>
          <cell r="AR140" t="str">
            <v>N</v>
          </cell>
          <cell r="AS140" t="str">
            <v>N</v>
          </cell>
          <cell r="AT140" t="str">
            <v/>
          </cell>
          <cell r="AU140" t="str">
            <v>US 06</v>
          </cell>
          <cell r="AV140" t="str">
            <v>N</v>
          </cell>
          <cell r="AW140" t="str">
            <v>0.0</v>
          </cell>
          <cell r="AX140" t="str">
            <v>Zone 3</v>
          </cell>
          <cell r="AY140" t="str">
            <v>N</v>
          </cell>
          <cell r="AZ140" t="str">
            <v/>
          </cell>
          <cell r="BA140" t="str">
            <v/>
          </cell>
          <cell r="BB140" t="str">
            <v/>
          </cell>
        </row>
        <row r="141">
          <cell r="A141" t="str">
            <v>D_77169</v>
          </cell>
          <cell r="B141" t="str">
            <v>D_USA78218_77169</v>
          </cell>
          <cell r="C141" t="str">
            <v>Include</v>
          </cell>
          <cell r="D141" t="str">
            <v/>
          </cell>
          <cell r="E141" t="str">
            <v>Existing</v>
          </cell>
          <cell r="F141" t="str">
            <v>DEPOT</v>
          </cell>
          <cell r="G141" t="str">
            <v>4990 Eisenhauer</v>
          </cell>
          <cell r="H141" t="str">
            <v>San Antonio</v>
          </cell>
          <cell r="I141" t="str">
            <v>TX</v>
          </cell>
          <cell r="J141" t="str">
            <v>78218</v>
          </cell>
          <cell r="K141" t="str">
            <v>USA</v>
          </cell>
          <cell r="L141" t="str">
            <v>29.4959243</v>
          </cell>
          <cell r="M141" t="str">
            <v>-98.3912319</v>
          </cell>
          <cell r="N141" t="str">
            <v>0</v>
          </cell>
          <cell r="O141" t="str">
            <v>32076.47</v>
          </cell>
          <cell r="P141" t="str">
            <v>0</v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>false</v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>77169</v>
          </cell>
          <cell r="AG141" t="str">
            <v>PECO San Antonio - 77169</v>
          </cell>
          <cell r="AH141" t="str">
            <v>Full Service</v>
          </cell>
          <cell r="AI141" t="str">
            <v>Southwest</v>
          </cell>
          <cell r="AJ141" t="str">
            <v>NO</v>
          </cell>
          <cell r="AK141" t="str">
            <v/>
          </cell>
          <cell r="AL141" t="str">
            <v>560</v>
          </cell>
          <cell r="AM141" t="str">
            <v>DEPOT</v>
          </cell>
          <cell r="AN141" t="str">
            <v/>
          </cell>
          <cell r="AO141" t="str">
            <v>6</v>
          </cell>
          <cell r="AP141" t="str">
            <v>90651.0</v>
          </cell>
          <cell r="AQ141" t="str">
            <v>PECO San Antonio</v>
          </cell>
          <cell r="AR141" t="str">
            <v>N</v>
          </cell>
          <cell r="AS141" t="str">
            <v>N</v>
          </cell>
          <cell r="AT141" t="str">
            <v/>
          </cell>
          <cell r="AU141" t="str">
            <v>US 06</v>
          </cell>
          <cell r="AV141" t="str">
            <v>Y</v>
          </cell>
          <cell r="AW141" t="str">
            <v/>
          </cell>
          <cell r="AX141" t="str">
            <v>Zone 2</v>
          </cell>
          <cell r="AY141" t="str">
            <v>N</v>
          </cell>
          <cell r="AZ141" t="str">
            <v/>
          </cell>
          <cell r="BA141" t="str">
            <v/>
          </cell>
          <cell r="BB141" t="str">
            <v/>
          </cell>
        </row>
        <row r="142">
          <cell r="A142" t="str">
            <v>D_75852</v>
          </cell>
          <cell r="B142" t="str">
            <v>D_USA78220_75852</v>
          </cell>
          <cell r="C142" t="str">
            <v>Include</v>
          </cell>
          <cell r="D142" t="str">
            <v/>
          </cell>
          <cell r="E142" t="str">
            <v>Existing</v>
          </cell>
          <cell r="F142" t="str">
            <v>DEPOT</v>
          </cell>
          <cell r="G142" t="str">
            <v>5348 E Houston St</v>
          </cell>
          <cell r="H142" t="str">
            <v>San Antonio</v>
          </cell>
          <cell r="I142" t="str">
            <v>TX</v>
          </cell>
          <cell r="J142" t="str">
            <v>78220</v>
          </cell>
          <cell r="K142" t="str">
            <v>USA</v>
          </cell>
          <cell r="L142" t="str">
            <v>29.4202642</v>
          </cell>
          <cell r="M142" t="str">
            <v>-98.3857032</v>
          </cell>
          <cell r="N142" t="str">
            <v>0</v>
          </cell>
          <cell r="O142" t="str">
            <v>0</v>
          </cell>
          <cell r="P142" t="str">
            <v>0</v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>false</v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>75852</v>
          </cell>
          <cell r="AG142" t="str">
            <v>Relo - San Antonio, TX  (WSD) - 75852</v>
          </cell>
          <cell r="AH142" t="str">
            <v>Distributor Sort</v>
          </cell>
          <cell r="AI142" t="str">
            <v/>
          </cell>
          <cell r="AJ142" t="str">
            <v>NO</v>
          </cell>
          <cell r="AK142" t="str">
            <v/>
          </cell>
          <cell r="AL142" t="str">
            <v>560</v>
          </cell>
          <cell r="AM142" t="str">
            <v/>
          </cell>
          <cell r="AN142" t="str">
            <v/>
          </cell>
          <cell r="AO142" t="str">
            <v>6</v>
          </cell>
          <cell r="AP142" t="str">
            <v>17246</v>
          </cell>
          <cell r="AQ142" t="str">
            <v>WalMart Sort Distributor (WSD)</v>
          </cell>
          <cell r="AR142" t="str">
            <v>N</v>
          </cell>
          <cell r="AS142" t="str">
            <v/>
          </cell>
          <cell r="AT142" t="str">
            <v/>
          </cell>
          <cell r="AU142" t="str">
            <v>US 06</v>
          </cell>
          <cell r="AV142" t="str">
            <v/>
          </cell>
          <cell r="AW142" t="str">
            <v/>
          </cell>
          <cell r="AX142" t="str">
            <v>ZONE 2</v>
          </cell>
          <cell r="AY142" t="str">
            <v>N</v>
          </cell>
          <cell r="AZ142" t="str">
            <v/>
          </cell>
          <cell r="BA142" t="str">
            <v/>
          </cell>
          <cell r="BB142" t="str">
            <v/>
          </cell>
        </row>
        <row r="143">
          <cell r="A143" t="str">
            <v>D_80235</v>
          </cell>
          <cell r="B143" t="str">
            <v>D_USA78542_80235</v>
          </cell>
          <cell r="C143" t="str">
            <v>Include</v>
          </cell>
          <cell r="D143" t="str">
            <v/>
          </cell>
          <cell r="E143" t="str">
            <v>Existing</v>
          </cell>
          <cell r="F143" t="str">
            <v>DEPOT</v>
          </cell>
          <cell r="G143" t="str">
            <v>19437 N. FM 493</v>
          </cell>
          <cell r="H143" t="str">
            <v>Edinburg</v>
          </cell>
          <cell r="I143" t="str">
            <v>TX</v>
          </cell>
          <cell r="J143" t="str">
            <v>78542</v>
          </cell>
          <cell r="K143" t="str">
            <v>USA</v>
          </cell>
          <cell r="L143" t="str">
            <v>26.2718473</v>
          </cell>
          <cell r="M143" t="str">
            <v>-98.0375768</v>
          </cell>
          <cell r="N143" t="str">
            <v>0</v>
          </cell>
          <cell r="O143" t="str">
            <v>1200</v>
          </cell>
          <cell r="P143" t="str">
            <v>0</v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>false</v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>80235</v>
          </cell>
          <cell r="AG143" t="str">
            <v>VP Trading Company - 80235</v>
          </cell>
          <cell r="AH143" t="str">
            <v>Sort Only</v>
          </cell>
          <cell r="AI143" t="str">
            <v/>
          </cell>
          <cell r="AJ143" t="str">
            <v>NO</v>
          </cell>
          <cell r="AK143" t="str">
            <v/>
          </cell>
          <cell r="AL143" t="str">
            <v>560</v>
          </cell>
          <cell r="AM143" t="str">
            <v/>
          </cell>
          <cell r="AN143" t="str">
            <v/>
          </cell>
          <cell r="AO143" t="str">
            <v>6</v>
          </cell>
          <cell r="AP143" t="str">
            <v>92128</v>
          </cell>
          <cell r="AQ143" t="str">
            <v>VP Trading Company</v>
          </cell>
          <cell r="AR143" t="str">
            <v>N</v>
          </cell>
          <cell r="AS143" t="str">
            <v/>
          </cell>
          <cell r="AT143" t="str">
            <v/>
          </cell>
          <cell r="AU143" t="str">
            <v>US 06</v>
          </cell>
          <cell r="AV143" t="str">
            <v/>
          </cell>
          <cell r="AW143" t="str">
            <v/>
          </cell>
          <cell r="AX143" t="str">
            <v>ZONE 2</v>
          </cell>
          <cell r="AY143" t="str">
            <v>Y</v>
          </cell>
          <cell r="AZ143" t="str">
            <v/>
          </cell>
          <cell r="BA143" t="str">
            <v/>
          </cell>
          <cell r="BB143" t="str">
            <v/>
          </cell>
        </row>
        <row r="144">
          <cell r="A144" t="str">
            <v>D_76082</v>
          </cell>
          <cell r="B144" t="str">
            <v>D_USA80011_76082</v>
          </cell>
          <cell r="C144" t="str">
            <v>Include</v>
          </cell>
          <cell r="D144" t="str">
            <v/>
          </cell>
          <cell r="E144" t="str">
            <v>Existing</v>
          </cell>
          <cell r="F144" t="str">
            <v>DEPOT</v>
          </cell>
          <cell r="G144" t="str">
            <v>830 S. 25th Ave.</v>
          </cell>
          <cell r="H144" t="str">
            <v>Aurora</v>
          </cell>
          <cell r="I144" t="str">
            <v>CO</v>
          </cell>
          <cell r="J144" t="str">
            <v>80011</v>
          </cell>
          <cell r="K144" t="str">
            <v>USA</v>
          </cell>
          <cell r="L144" t="str">
            <v>39.78506088</v>
          </cell>
          <cell r="M144" t="str">
            <v>-104.8245697</v>
          </cell>
          <cell r="N144" t="str">
            <v>0</v>
          </cell>
          <cell r="O144" t="str">
            <v>30717.49</v>
          </cell>
          <cell r="P144" t="str">
            <v>0</v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>false</v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>76082</v>
          </cell>
          <cell r="AG144" t="str">
            <v>American West Pallets, LLC - Aurora, CO - 76082</v>
          </cell>
          <cell r="AH144" t="str">
            <v>Full Service</v>
          </cell>
          <cell r="AI144" t="str">
            <v>RockyMountains</v>
          </cell>
          <cell r="AJ144" t="str">
            <v>NO</v>
          </cell>
          <cell r="AK144" t="str">
            <v/>
          </cell>
          <cell r="AL144" t="str">
            <v>560</v>
          </cell>
          <cell r="AM144" t="str">
            <v>DEPOT</v>
          </cell>
          <cell r="AN144" t="str">
            <v>YES</v>
          </cell>
          <cell r="AO144" t="str">
            <v>8</v>
          </cell>
          <cell r="AP144" t="str">
            <v>74951.0</v>
          </cell>
          <cell r="AQ144" t="str">
            <v>American West Pallets, LLC</v>
          </cell>
          <cell r="AR144" t="str">
            <v>N</v>
          </cell>
          <cell r="AS144" t="str">
            <v>N</v>
          </cell>
          <cell r="AT144" t="str">
            <v/>
          </cell>
          <cell r="AU144" t="str">
            <v>US 08</v>
          </cell>
          <cell r="AV144" t="str">
            <v>N</v>
          </cell>
          <cell r="AW144" t="str">
            <v>0.0</v>
          </cell>
          <cell r="AX144" t="str">
            <v>Zone 3</v>
          </cell>
          <cell r="AY144" t="str">
            <v>N</v>
          </cell>
          <cell r="AZ144" t="str">
            <v/>
          </cell>
          <cell r="BA144" t="str">
            <v/>
          </cell>
          <cell r="BB144" t="str">
            <v/>
          </cell>
        </row>
        <row r="145">
          <cell r="A145" t="str">
            <v>D_68836</v>
          </cell>
          <cell r="B145" t="str">
            <v>D_USA80216_68836</v>
          </cell>
          <cell r="C145" t="str">
            <v>Exclude</v>
          </cell>
          <cell r="D145" t="str">
            <v/>
          </cell>
          <cell r="E145" t="str">
            <v>Existing</v>
          </cell>
          <cell r="F145" t="str">
            <v>DEPOT</v>
          </cell>
          <cell r="G145" t="str">
            <v>300 W 53rd Pl g</v>
          </cell>
          <cell r="H145" t="str">
            <v>DENVER</v>
          </cell>
          <cell r="I145" t="str">
            <v>CO</v>
          </cell>
          <cell r="J145" t="str">
            <v>80216</v>
          </cell>
          <cell r="K145" t="str">
            <v>USA</v>
          </cell>
          <cell r="L145" t="str">
            <v>39.7942329</v>
          </cell>
          <cell r="M145" t="str">
            <v>-104.9929751</v>
          </cell>
          <cell r="N145" t="str">
            <v>0</v>
          </cell>
          <cell r="O145" t="str">
            <v>0</v>
          </cell>
          <cell r="P145" t="str">
            <v>0</v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>false</v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>68836</v>
          </cell>
          <cell r="AG145" t="str">
            <v>Warehouse, Local Moving LLC-Denver, CO - 68836</v>
          </cell>
          <cell r="AH145" t="str">
            <v>Storage</v>
          </cell>
          <cell r="AI145" t="str">
            <v>RockyMountains</v>
          </cell>
          <cell r="AJ145" t="str">
            <v>YES</v>
          </cell>
          <cell r="AK145" t="str">
            <v/>
          </cell>
          <cell r="AL145" t="str">
            <v>560</v>
          </cell>
          <cell r="AM145" t="str">
            <v>DEPOT</v>
          </cell>
          <cell r="AN145" t="str">
            <v>YES</v>
          </cell>
          <cell r="AO145" t="str">
            <v>8</v>
          </cell>
          <cell r="AP145" t="str">
            <v>86343.0</v>
          </cell>
          <cell r="AQ145" t="str">
            <v>Warehouse, Local Moving LLC</v>
          </cell>
          <cell r="AR145" t="str">
            <v>N</v>
          </cell>
          <cell r="AS145" t="str">
            <v>N</v>
          </cell>
          <cell r="AT145" t="str">
            <v/>
          </cell>
          <cell r="AU145" t="str">
            <v>US 08</v>
          </cell>
          <cell r="AV145" t="str">
            <v>N</v>
          </cell>
          <cell r="AW145" t="str">
            <v>0.0</v>
          </cell>
          <cell r="AX145" t="str">
            <v>Zone 3</v>
          </cell>
          <cell r="AY145" t="str">
            <v>N</v>
          </cell>
          <cell r="AZ145" t="str">
            <v/>
          </cell>
          <cell r="BA145" t="str">
            <v/>
          </cell>
          <cell r="BB145" t="str">
            <v/>
          </cell>
        </row>
        <row r="146">
          <cell r="A146" t="str">
            <v>D_58948</v>
          </cell>
          <cell r="B146" t="str">
            <v>D_USA80239_58948</v>
          </cell>
          <cell r="C146" t="str">
            <v>Include</v>
          </cell>
          <cell r="D146" t="str">
            <v/>
          </cell>
          <cell r="E146" t="str">
            <v>Existing</v>
          </cell>
          <cell r="F146" t="str">
            <v>DEPOT</v>
          </cell>
          <cell r="G146" t="str">
            <v/>
          </cell>
          <cell r="H146" t="str">
            <v>DENVER</v>
          </cell>
          <cell r="I146" t="str">
            <v>CO</v>
          </cell>
          <cell r="J146" t="str">
            <v>80239</v>
          </cell>
          <cell r="K146" t="str">
            <v>USA</v>
          </cell>
          <cell r="L146" t="str">
            <v>39.78506088</v>
          </cell>
          <cell r="M146" t="str">
            <v>-104.8245697</v>
          </cell>
          <cell r="N146" t="str">
            <v>0</v>
          </cell>
          <cell r="O146" t="str">
            <v>0</v>
          </cell>
          <cell r="P146" t="str">
            <v>0</v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>false</v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>58948</v>
          </cell>
          <cell r="AG146" t="str">
            <v>Propak - Denver, CO (WSD) - 58948</v>
          </cell>
          <cell r="AH146" t="str">
            <v>Distributor Sort</v>
          </cell>
          <cell r="AI146" t="str">
            <v>RockyMountains</v>
          </cell>
          <cell r="AJ146" t="str">
            <v>NO</v>
          </cell>
          <cell r="AK146" t="str">
            <v/>
          </cell>
          <cell r="AL146" t="str">
            <v>560</v>
          </cell>
          <cell r="AM146" t="str">
            <v>DEPOT</v>
          </cell>
          <cell r="AN146" t="str">
            <v>YES</v>
          </cell>
          <cell r="AO146" t="str">
            <v>8</v>
          </cell>
          <cell r="AP146" t="str">
            <v>17246.0</v>
          </cell>
          <cell r="AQ146" t="str">
            <v>WalMart Sort Distributor (WSD)</v>
          </cell>
          <cell r="AR146" t="str">
            <v>N</v>
          </cell>
          <cell r="AS146" t="str">
            <v>N</v>
          </cell>
          <cell r="AT146" t="str">
            <v/>
          </cell>
          <cell r="AU146" t="str">
            <v>US 08</v>
          </cell>
          <cell r="AV146" t="str">
            <v>N</v>
          </cell>
          <cell r="AW146" t="str">
            <v>0.0</v>
          </cell>
          <cell r="AX146" t="str">
            <v>Zone 3</v>
          </cell>
          <cell r="AY146" t="str">
            <v>N</v>
          </cell>
          <cell r="AZ146" t="str">
            <v/>
          </cell>
          <cell r="BA146" t="str">
            <v/>
          </cell>
          <cell r="BB146" t="str">
            <v/>
          </cell>
        </row>
        <row r="147">
          <cell r="A147" t="str">
            <v>D_69321</v>
          </cell>
          <cell r="B147" t="str">
            <v>D_USA84104_69321</v>
          </cell>
          <cell r="C147" t="str">
            <v>Exclude</v>
          </cell>
          <cell r="D147" t="str">
            <v/>
          </cell>
          <cell r="E147" t="str">
            <v>Existing</v>
          </cell>
          <cell r="F147" t="str">
            <v>DEPOT</v>
          </cell>
          <cell r="G147" t="str">
            <v>3040 W 900 S</v>
          </cell>
          <cell r="H147" t="str">
            <v>Salt Lake City</v>
          </cell>
          <cell r="I147" t="str">
            <v>UT</v>
          </cell>
          <cell r="J147" t="str">
            <v>84104</v>
          </cell>
          <cell r="K147" t="str">
            <v>USA</v>
          </cell>
          <cell r="L147" t="str">
            <v>40.750141</v>
          </cell>
          <cell r="M147" t="str">
            <v>-111.9665012</v>
          </cell>
          <cell r="N147" t="str">
            <v>0</v>
          </cell>
          <cell r="O147" t="str">
            <v>0</v>
          </cell>
          <cell r="P147" t="str">
            <v>0</v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>false</v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>69321</v>
          </cell>
          <cell r="AG147" t="str">
            <v>Pallet Express-Salt Lake City, UT  - 69321</v>
          </cell>
          <cell r="AH147" t="str">
            <v>Full Service</v>
          </cell>
          <cell r="AI147" t="str">
            <v>RockyMountains</v>
          </cell>
          <cell r="AJ147" t="str">
            <v>YES</v>
          </cell>
          <cell r="AK147" t="str">
            <v/>
          </cell>
          <cell r="AL147" t="str">
            <v>560</v>
          </cell>
          <cell r="AM147" t="str">
            <v>DEPOT</v>
          </cell>
          <cell r="AN147" t="str">
            <v/>
          </cell>
          <cell r="AO147" t="str">
            <v>8</v>
          </cell>
          <cell r="AP147" t="str">
            <v>86592.0</v>
          </cell>
          <cell r="AQ147" t="str">
            <v>Streadbeck Enterprises Inc. dba</v>
          </cell>
          <cell r="AR147" t="str">
            <v>N</v>
          </cell>
          <cell r="AS147" t="str">
            <v/>
          </cell>
          <cell r="AT147" t="str">
            <v/>
          </cell>
          <cell r="AU147" t="str">
            <v>US 08</v>
          </cell>
          <cell r="AV147" t="str">
            <v>N</v>
          </cell>
          <cell r="AW147" t="str">
            <v>0.0</v>
          </cell>
          <cell r="AX147" t="str">
            <v>Zone 3</v>
          </cell>
          <cell r="AY147" t="str">
            <v>N</v>
          </cell>
          <cell r="AZ147" t="str">
            <v/>
          </cell>
          <cell r="BA147" t="str">
            <v/>
          </cell>
          <cell r="BB147" t="str">
            <v/>
          </cell>
        </row>
        <row r="148">
          <cell r="A148" t="str">
            <v>D_74505</v>
          </cell>
          <cell r="B148" t="str">
            <v>D_USA84104_74505</v>
          </cell>
          <cell r="C148" t="str">
            <v>Include</v>
          </cell>
          <cell r="D148" t="str">
            <v/>
          </cell>
          <cell r="E148" t="str">
            <v>Existing</v>
          </cell>
          <cell r="F148" t="str">
            <v>DEPOT</v>
          </cell>
          <cell r="G148" t="str">
            <v>1455 S 5500 W D, Salt Lake City, UT 84104</v>
          </cell>
          <cell r="H148" t="str">
            <v>Salt Lake City</v>
          </cell>
          <cell r="I148" t="str">
            <v>UT</v>
          </cell>
          <cell r="J148" t="str">
            <v>84104</v>
          </cell>
          <cell r="K148" t="str">
            <v>USA</v>
          </cell>
          <cell r="L148" t="str">
            <v>40.7383296</v>
          </cell>
          <cell r="M148" t="str">
            <v>-112.0214916</v>
          </cell>
          <cell r="N148" t="str">
            <v>0</v>
          </cell>
          <cell r="O148" t="str">
            <v>0</v>
          </cell>
          <cell r="P148" t="str">
            <v>0</v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>false</v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>74505</v>
          </cell>
          <cell r="AG148" t="str">
            <v>Propak - Salt Lake City UT (WSD) - 74505</v>
          </cell>
          <cell r="AH148" t="str">
            <v>Distributor Sort</v>
          </cell>
          <cell r="AI148" t="str">
            <v/>
          </cell>
          <cell r="AJ148" t="str">
            <v>NO</v>
          </cell>
          <cell r="AK148" t="str">
            <v/>
          </cell>
          <cell r="AL148" t="str">
            <v>560</v>
          </cell>
          <cell r="AM148" t="str">
            <v/>
          </cell>
          <cell r="AN148" t="str">
            <v/>
          </cell>
          <cell r="AO148" t="str">
            <v>8</v>
          </cell>
          <cell r="AP148" t="str">
            <v>17246</v>
          </cell>
          <cell r="AQ148" t="str">
            <v>WalMart Sort Distributor (WSD)</v>
          </cell>
          <cell r="AR148" t="str">
            <v>N</v>
          </cell>
          <cell r="AS148" t="str">
            <v/>
          </cell>
          <cell r="AT148" t="str">
            <v/>
          </cell>
          <cell r="AU148" t="str">
            <v>US 08</v>
          </cell>
          <cell r="AV148" t="str">
            <v/>
          </cell>
          <cell r="AW148" t="str">
            <v/>
          </cell>
          <cell r="AX148" t="str">
            <v>ZONE 3</v>
          </cell>
          <cell r="AY148" t="str">
            <v>N</v>
          </cell>
          <cell r="AZ148" t="str">
            <v/>
          </cell>
          <cell r="BA148" t="str">
            <v/>
          </cell>
          <cell r="BB148" t="str">
            <v/>
          </cell>
        </row>
        <row r="149">
          <cell r="A149" t="str">
            <v>D_56495</v>
          </cell>
          <cell r="B149" t="str">
            <v>D_USA84119_56495</v>
          </cell>
          <cell r="C149" t="str">
            <v>Include</v>
          </cell>
          <cell r="D149" t="str">
            <v/>
          </cell>
          <cell r="E149" t="str">
            <v>Existing</v>
          </cell>
          <cell r="F149" t="str">
            <v>DEPOT</v>
          </cell>
          <cell r="G149" t="str">
            <v/>
          </cell>
          <cell r="H149" t="str">
            <v>SALT LAKE CITY</v>
          </cell>
          <cell r="I149" t="str">
            <v>UT</v>
          </cell>
          <cell r="J149" t="str">
            <v>84119</v>
          </cell>
          <cell r="K149" t="str">
            <v>USA</v>
          </cell>
          <cell r="L149" t="str">
            <v>40.69207764</v>
          </cell>
          <cell r="M149" t="str">
            <v>-111.9478302</v>
          </cell>
          <cell r="N149" t="str">
            <v>0</v>
          </cell>
          <cell r="O149" t="str">
            <v>36598.74</v>
          </cell>
          <cell r="P149" t="str">
            <v>0</v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>false</v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>56495</v>
          </cell>
          <cell r="AG149" t="str">
            <v>Updike Distribution Logistics (SLC) - 56495</v>
          </cell>
          <cell r="AH149" t="str">
            <v>Full Service</v>
          </cell>
          <cell r="AI149" t="str">
            <v>RockyMountains</v>
          </cell>
          <cell r="AJ149" t="str">
            <v>NO</v>
          </cell>
          <cell r="AK149" t="str">
            <v/>
          </cell>
          <cell r="AL149" t="str">
            <v>560</v>
          </cell>
          <cell r="AM149" t="str">
            <v>DEPOT</v>
          </cell>
          <cell r="AN149" t="str">
            <v>YES</v>
          </cell>
          <cell r="AO149" t="str">
            <v>8</v>
          </cell>
          <cell r="AP149" t="str">
            <v>17031.0</v>
          </cell>
          <cell r="AQ149" t="str">
            <v>Updike Distribution Logistics (SLC)</v>
          </cell>
          <cell r="AR149" t="str">
            <v>N</v>
          </cell>
          <cell r="AS149" t="str">
            <v>N</v>
          </cell>
          <cell r="AT149" t="str">
            <v/>
          </cell>
          <cell r="AU149" t="str">
            <v>US 08</v>
          </cell>
          <cell r="AV149" t="str">
            <v>N</v>
          </cell>
          <cell r="AW149" t="str">
            <v>0.0</v>
          </cell>
          <cell r="AX149" t="str">
            <v>Zone 3</v>
          </cell>
          <cell r="AY149" t="str">
            <v>N</v>
          </cell>
          <cell r="AZ149" t="str">
            <v/>
          </cell>
          <cell r="BA149" t="str">
            <v/>
          </cell>
          <cell r="BB149" t="str">
            <v/>
          </cell>
        </row>
        <row r="150">
          <cell r="A150" t="str">
            <v>D_64762</v>
          </cell>
          <cell r="B150" t="str">
            <v>D_USA85009_64762</v>
          </cell>
          <cell r="C150" t="str">
            <v>Exclude</v>
          </cell>
          <cell r="D150" t="str">
            <v/>
          </cell>
          <cell r="E150" t="str">
            <v>Existing</v>
          </cell>
          <cell r="F150" t="str">
            <v>DEPOT</v>
          </cell>
          <cell r="G150" t="str">
            <v/>
          </cell>
          <cell r="H150" t="str">
            <v>PHOENIX</v>
          </cell>
          <cell r="I150" t="str">
            <v>AZ</v>
          </cell>
          <cell r="J150" t="str">
            <v>85009</v>
          </cell>
          <cell r="K150" t="str">
            <v>USA</v>
          </cell>
          <cell r="L150" t="str">
            <v>33.456604</v>
          </cell>
          <cell r="M150" t="str">
            <v>-112.123085</v>
          </cell>
          <cell r="N150" t="str">
            <v>0</v>
          </cell>
          <cell r="O150" t="str">
            <v>0</v>
          </cell>
          <cell r="P150" t="str">
            <v>0</v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>false</v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>64762</v>
          </cell>
          <cell r="AG150" t="str">
            <v>FELJAM LLC - 64762</v>
          </cell>
          <cell r="AH150" t="str">
            <v>Sort Only</v>
          </cell>
          <cell r="AI150" t="str">
            <v>SouthWest</v>
          </cell>
          <cell r="AJ150" t="str">
            <v>YES</v>
          </cell>
          <cell r="AK150" t="str">
            <v/>
          </cell>
          <cell r="AL150" t="str">
            <v>560</v>
          </cell>
          <cell r="AM150" t="str">
            <v>DEPOT</v>
          </cell>
          <cell r="AN150" t="str">
            <v>YES</v>
          </cell>
          <cell r="AO150" t="str">
            <v>9</v>
          </cell>
          <cell r="AP150" t="str">
            <v>82196.0</v>
          </cell>
          <cell r="AQ150" t="str">
            <v>FELJAM LLC</v>
          </cell>
          <cell r="AR150" t="str">
            <v>N</v>
          </cell>
          <cell r="AS150" t="str">
            <v>N</v>
          </cell>
          <cell r="AT150" t="str">
            <v/>
          </cell>
          <cell r="AU150" t="str">
            <v>US 09b</v>
          </cell>
          <cell r="AV150" t="str">
            <v>N</v>
          </cell>
          <cell r="AW150" t="str">
            <v>0.0</v>
          </cell>
          <cell r="AX150" t="str">
            <v>Zone 3</v>
          </cell>
          <cell r="AY150" t="str">
            <v>N</v>
          </cell>
          <cell r="AZ150" t="str">
            <v/>
          </cell>
          <cell r="BA150" t="str">
            <v/>
          </cell>
          <cell r="BB150" t="str">
            <v/>
          </cell>
        </row>
        <row r="151">
          <cell r="A151" t="str">
            <v>D_59199</v>
          </cell>
          <cell r="B151" t="str">
            <v>D_USA85043_59199</v>
          </cell>
          <cell r="C151" t="str">
            <v>Include</v>
          </cell>
          <cell r="D151" t="str">
            <v/>
          </cell>
          <cell r="E151" t="str">
            <v>Existing</v>
          </cell>
          <cell r="F151" t="str">
            <v>DEPOT</v>
          </cell>
          <cell r="G151" t="str">
            <v/>
          </cell>
          <cell r="H151" t="str">
            <v>PHOENIX</v>
          </cell>
          <cell r="I151" t="str">
            <v>AZ</v>
          </cell>
          <cell r="J151" t="str">
            <v>85043</v>
          </cell>
          <cell r="K151" t="str">
            <v>USA</v>
          </cell>
          <cell r="L151" t="str">
            <v>33.43944931</v>
          </cell>
          <cell r="M151" t="str">
            <v>-112.1910095</v>
          </cell>
          <cell r="N151" t="str">
            <v>0</v>
          </cell>
          <cell r="O151" t="str">
            <v>0</v>
          </cell>
          <cell r="P151" t="str">
            <v>0</v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>false</v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>59199</v>
          </cell>
          <cell r="AG151" t="str">
            <v>Propak - Phoenix, AZ (WSD) - 59199</v>
          </cell>
          <cell r="AH151" t="str">
            <v>Distributor Sort</v>
          </cell>
          <cell r="AI151" t="str">
            <v>SouthWest</v>
          </cell>
          <cell r="AJ151" t="str">
            <v>NO</v>
          </cell>
          <cell r="AK151" t="str">
            <v/>
          </cell>
          <cell r="AL151" t="str">
            <v>560</v>
          </cell>
          <cell r="AM151" t="str">
            <v>DEPOT</v>
          </cell>
          <cell r="AN151" t="str">
            <v>YES</v>
          </cell>
          <cell r="AO151" t="str">
            <v>9</v>
          </cell>
          <cell r="AP151" t="str">
            <v>17246.0</v>
          </cell>
          <cell r="AQ151" t="str">
            <v>WalMart Sort Distributor (WSD)</v>
          </cell>
          <cell r="AR151" t="str">
            <v>N</v>
          </cell>
          <cell r="AS151" t="str">
            <v>N</v>
          </cell>
          <cell r="AT151" t="str">
            <v/>
          </cell>
          <cell r="AU151" t="str">
            <v>US 09b</v>
          </cell>
          <cell r="AV151" t="str">
            <v>N</v>
          </cell>
          <cell r="AW151" t="str">
            <v>0.0</v>
          </cell>
          <cell r="AX151" t="str">
            <v>Zone 3</v>
          </cell>
          <cell r="AY151" t="str">
            <v>N</v>
          </cell>
          <cell r="AZ151" t="str">
            <v/>
          </cell>
          <cell r="BA151" t="str">
            <v/>
          </cell>
          <cell r="BB151" t="str">
            <v/>
          </cell>
        </row>
        <row r="152">
          <cell r="A152" t="str">
            <v>D_65540</v>
          </cell>
          <cell r="B152" t="str">
            <v>D_USA85043_65540</v>
          </cell>
          <cell r="C152" t="str">
            <v>Include</v>
          </cell>
          <cell r="D152" t="str">
            <v/>
          </cell>
          <cell r="E152" t="str">
            <v>Existing</v>
          </cell>
          <cell r="F152" t="str">
            <v>DEPOT</v>
          </cell>
          <cell r="G152" t="str">
            <v/>
          </cell>
          <cell r="H152" t="str">
            <v>PHOENIX</v>
          </cell>
          <cell r="I152" t="str">
            <v>AZ</v>
          </cell>
          <cell r="J152" t="str">
            <v>85043</v>
          </cell>
          <cell r="K152" t="str">
            <v>USA</v>
          </cell>
          <cell r="L152" t="str">
            <v>33.43944931</v>
          </cell>
          <cell r="M152" t="str">
            <v>-112.1910095</v>
          </cell>
          <cell r="N152" t="str">
            <v>0</v>
          </cell>
          <cell r="O152" t="str">
            <v>32400</v>
          </cell>
          <cell r="P152" t="str">
            <v>0</v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>false</v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>65540</v>
          </cell>
          <cell r="AG152" t="str">
            <v>American West Pallets - 65540</v>
          </cell>
          <cell r="AH152" t="str">
            <v>Full Service</v>
          </cell>
          <cell r="AI152" t="str">
            <v>SouthWest</v>
          </cell>
          <cell r="AJ152" t="str">
            <v>NO</v>
          </cell>
          <cell r="AK152" t="str">
            <v/>
          </cell>
          <cell r="AL152" t="str">
            <v>560</v>
          </cell>
          <cell r="AM152" t="str">
            <v>DEPOT</v>
          </cell>
          <cell r="AN152" t="str">
            <v>YES</v>
          </cell>
          <cell r="AO152" t="str">
            <v>9</v>
          </cell>
          <cell r="AP152" t="str">
            <v>84597.0</v>
          </cell>
          <cell r="AQ152" t="str">
            <v>American West Pallets</v>
          </cell>
          <cell r="AR152" t="str">
            <v>N</v>
          </cell>
          <cell r="AS152" t="str">
            <v>N</v>
          </cell>
          <cell r="AT152" t="str">
            <v/>
          </cell>
          <cell r="AU152" t="str">
            <v>US 09b</v>
          </cell>
          <cell r="AV152" t="str">
            <v>N</v>
          </cell>
          <cell r="AW152" t="str">
            <v>0.0</v>
          </cell>
          <cell r="AX152" t="str">
            <v>Zone 3</v>
          </cell>
          <cell r="AY152" t="str">
            <v>Y</v>
          </cell>
          <cell r="AZ152" t="str">
            <v/>
          </cell>
          <cell r="BA152" t="str">
            <v/>
          </cell>
          <cell r="BB152" t="str">
            <v/>
          </cell>
        </row>
        <row r="153">
          <cell r="A153" t="str">
            <v>D_44122</v>
          </cell>
          <cell r="B153" t="str">
            <v>D_USA85365_44122</v>
          </cell>
          <cell r="C153" t="str">
            <v>Exclude</v>
          </cell>
          <cell r="D153" t="str">
            <v/>
          </cell>
          <cell r="E153" t="str">
            <v>Existing</v>
          </cell>
          <cell r="F153" t="str">
            <v>DEPOT</v>
          </cell>
          <cell r="G153" t="str">
            <v>10226 S THOMAS AVE</v>
          </cell>
          <cell r="H153" t="str">
            <v>YUMA</v>
          </cell>
          <cell r="I153" t="str">
            <v>AZ</v>
          </cell>
          <cell r="J153" t="str">
            <v>85365</v>
          </cell>
          <cell r="K153" t="str">
            <v>USA</v>
          </cell>
          <cell r="L153" t="str">
            <v>32.6829334</v>
          </cell>
          <cell r="M153" t="str">
            <v>-114.5695452</v>
          </cell>
          <cell r="N153" t="str">
            <v>0</v>
          </cell>
          <cell r="O153" t="str">
            <v>0</v>
          </cell>
          <cell r="P153" t="str">
            <v>0</v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>false</v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>44122</v>
          </cell>
          <cell r="AG153" t="str">
            <v>Five Star Lumbar Co. LLC - YUMA,AZ</v>
          </cell>
          <cell r="AH153" t="str">
            <v>Storage</v>
          </cell>
          <cell r="AI153" t="str">
            <v>SouthWest</v>
          </cell>
          <cell r="AJ153" t="str">
            <v>YES</v>
          </cell>
          <cell r="AK153" t="str">
            <v/>
          </cell>
          <cell r="AL153" t="str">
            <v>560</v>
          </cell>
          <cell r="AM153" t="str">
            <v>DEPOT</v>
          </cell>
          <cell r="AN153" t="str">
            <v>YES</v>
          </cell>
          <cell r="AO153" t="str">
            <v>9</v>
          </cell>
          <cell r="AP153" t="str">
            <v/>
          </cell>
          <cell r="AQ153" t="str">
            <v/>
          </cell>
          <cell r="AR153" t="str">
            <v>N</v>
          </cell>
          <cell r="AS153" t="str">
            <v>N</v>
          </cell>
          <cell r="AT153" t="str">
            <v/>
          </cell>
          <cell r="AU153" t="str">
            <v>US 09b</v>
          </cell>
          <cell r="AV153" t="str">
            <v>N</v>
          </cell>
          <cell r="AW153" t="str">
            <v>0.0</v>
          </cell>
          <cell r="AX153" t="str">
            <v>Zone 3</v>
          </cell>
          <cell r="AY153" t="str">
            <v>N</v>
          </cell>
          <cell r="AZ153" t="str">
            <v/>
          </cell>
          <cell r="BA153" t="str">
            <v/>
          </cell>
          <cell r="BB153" t="str">
            <v/>
          </cell>
        </row>
        <row r="154">
          <cell r="A154" t="str">
            <v>D_46494</v>
          </cell>
          <cell r="B154" t="str">
            <v>D_USA89115_46494</v>
          </cell>
          <cell r="C154" t="str">
            <v>Include</v>
          </cell>
          <cell r="D154" t="str">
            <v/>
          </cell>
          <cell r="E154" t="str">
            <v>Existing</v>
          </cell>
          <cell r="F154" t="str">
            <v>DEPOT</v>
          </cell>
          <cell r="G154" t="str">
            <v/>
          </cell>
          <cell r="H154" t="str">
            <v>LAS VEGAS</v>
          </cell>
          <cell r="I154" t="str">
            <v>NV</v>
          </cell>
          <cell r="J154" t="str">
            <v>89115</v>
          </cell>
          <cell r="K154" t="str">
            <v>USA</v>
          </cell>
          <cell r="L154" t="str">
            <v>36.22991562</v>
          </cell>
          <cell r="M154" t="str">
            <v>-115.0754929</v>
          </cell>
          <cell r="N154" t="str">
            <v>0</v>
          </cell>
          <cell r="O154" t="str">
            <v>20786.49</v>
          </cell>
          <cell r="P154" t="str">
            <v>0</v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>false</v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>46494</v>
          </cell>
          <cell r="AG154" t="str">
            <v>Empire Freightways-N. Las Vegas, NV - 46494</v>
          </cell>
          <cell r="AH154" t="str">
            <v>Full Service</v>
          </cell>
          <cell r="AI154" t="str">
            <v>RockyMountains</v>
          </cell>
          <cell r="AJ154" t="str">
            <v>NO</v>
          </cell>
          <cell r="AK154" t="str">
            <v/>
          </cell>
          <cell r="AL154" t="str">
            <v>560</v>
          </cell>
          <cell r="AM154" t="str">
            <v>DEPOT</v>
          </cell>
          <cell r="AN154" t="str">
            <v>YES</v>
          </cell>
          <cell r="AO154" t="str">
            <v>8</v>
          </cell>
          <cell r="AP154" t="str">
            <v>15546.0</v>
          </cell>
          <cell r="AQ154" t="str">
            <v>Empire Freightways</v>
          </cell>
          <cell r="AR154" t="str">
            <v>N</v>
          </cell>
          <cell r="AS154" t="str">
            <v>N</v>
          </cell>
          <cell r="AT154" t="str">
            <v/>
          </cell>
          <cell r="AU154" t="str">
            <v>US 08</v>
          </cell>
          <cell r="AV154" t="str">
            <v>N</v>
          </cell>
          <cell r="AW154" t="str">
            <v>0.0</v>
          </cell>
          <cell r="AX154" t="str">
            <v>Zone 3</v>
          </cell>
          <cell r="AY154" t="str">
            <v>N</v>
          </cell>
          <cell r="AZ154" t="str">
            <v/>
          </cell>
          <cell r="BA154" t="str">
            <v/>
          </cell>
          <cell r="BB154" t="str">
            <v/>
          </cell>
        </row>
        <row r="155">
          <cell r="A155" t="str">
            <v>D_44673</v>
          </cell>
          <cell r="B155" t="str">
            <v>D_USA89434_44673</v>
          </cell>
          <cell r="C155" t="str">
            <v>Exclude</v>
          </cell>
          <cell r="D155" t="str">
            <v/>
          </cell>
          <cell r="E155" t="str">
            <v>Existing</v>
          </cell>
          <cell r="F155" t="str">
            <v>DEPOT</v>
          </cell>
          <cell r="G155" t="str">
            <v/>
          </cell>
          <cell r="H155" t="str">
            <v>SPARKS</v>
          </cell>
          <cell r="I155" t="str">
            <v>NV</v>
          </cell>
          <cell r="J155" t="str">
            <v>89434</v>
          </cell>
          <cell r="K155" t="str">
            <v>USA</v>
          </cell>
          <cell r="L155" t="str">
            <v>39.5525322</v>
          </cell>
          <cell r="M155" t="str">
            <v>-119.7165909</v>
          </cell>
          <cell r="N155" t="str">
            <v>0</v>
          </cell>
          <cell r="O155" t="str">
            <v>0</v>
          </cell>
          <cell r="P155" t="str">
            <v>0</v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>false</v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>44673</v>
          </cell>
          <cell r="AG155" t="str">
            <v>ProPak-McCarran, NV (RLC) WLM - 44673</v>
          </cell>
          <cell r="AH155" t="str">
            <v>DO NOT USE</v>
          </cell>
          <cell r="AI155" t="str">
            <v>RockyMountains</v>
          </cell>
          <cell r="AJ155" t="str">
            <v>YES</v>
          </cell>
          <cell r="AK155" t="str">
            <v/>
          </cell>
          <cell r="AL155" t="str">
            <v>560</v>
          </cell>
          <cell r="AM155" t="str">
            <v>DEPOT</v>
          </cell>
          <cell r="AN155" t="str">
            <v>YES</v>
          </cell>
          <cell r="AO155" t="str">
            <v>8</v>
          </cell>
          <cell r="AP155" t="str">
            <v>16685.0</v>
          </cell>
          <cell r="AQ155" t="str">
            <v>Walmart RLC Recovery</v>
          </cell>
          <cell r="AR155" t="str">
            <v>Y</v>
          </cell>
          <cell r="AS155" t="str">
            <v>N</v>
          </cell>
          <cell r="AT155" t="str">
            <v/>
          </cell>
          <cell r="AU155" t="str">
            <v>US 08</v>
          </cell>
          <cell r="AV155" t="str">
            <v>N</v>
          </cell>
          <cell r="AW155" t="str">
            <v>10.0</v>
          </cell>
          <cell r="AX155" t="str">
            <v>Zone 3</v>
          </cell>
          <cell r="AY155" t="str">
            <v>N</v>
          </cell>
          <cell r="AZ155" t="str">
            <v/>
          </cell>
          <cell r="BA155" t="str">
            <v/>
          </cell>
          <cell r="BB155" t="str">
            <v/>
          </cell>
        </row>
        <row r="156">
          <cell r="A156" t="str">
            <v>D_58954</v>
          </cell>
          <cell r="B156" t="str">
            <v>D_USA89434_58954</v>
          </cell>
          <cell r="C156" t="str">
            <v>Include</v>
          </cell>
          <cell r="D156" t="str">
            <v/>
          </cell>
          <cell r="E156" t="str">
            <v>Existing</v>
          </cell>
          <cell r="F156" t="str">
            <v>DEPOT</v>
          </cell>
          <cell r="G156" t="str">
            <v/>
          </cell>
          <cell r="H156" t="str">
            <v>SPARKS</v>
          </cell>
          <cell r="I156" t="str">
            <v>NV</v>
          </cell>
          <cell r="J156" t="str">
            <v>89434</v>
          </cell>
          <cell r="K156" t="str">
            <v>USA</v>
          </cell>
          <cell r="L156" t="str">
            <v>39.5525322</v>
          </cell>
          <cell r="M156" t="str">
            <v>-119.7165909</v>
          </cell>
          <cell r="N156" t="str">
            <v>0</v>
          </cell>
          <cell r="O156" t="str">
            <v>0</v>
          </cell>
          <cell r="P156" t="str">
            <v>0</v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>false</v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>58954</v>
          </cell>
          <cell r="AG156" t="str">
            <v>Propak - McCarran, NV (WSD) - 58954</v>
          </cell>
          <cell r="AH156" t="str">
            <v>Distributor Sort</v>
          </cell>
          <cell r="AI156" t="str">
            <v>RockyMountains</v>
          </cell>
          <cell r="AJ156" t="str">
            <v>NO</v>
          </cell>
          <cell r="AK156" t="str">
            <v/>
          </cell>
          <cell r="AL156" t="str">
            <v>560</v>
          </cell>
          <cell r="AM156" t="str">
            <v>DEPOT</v>
          </cell>
          <cell r="AN156" t="str">
            <v>YES</v>
          </cell>
          <cell r="AO156" t="str">
            <v>8</v>
          </cell>
          <cell r="AP156" t="str">
            <v>17246.0</v>
          </cell>
          <cell r="AQ156" t="str">
            <v>WalMart Sort Distributor (WSD)</v>
          </cell>
          <cell r="AR156" t="str">
            <v>N</v>
          </cell>
          <cell r="AS156" t="str">
            <v>N</v>
          </cell>
          <cell r="AT156" t="str">
            <v/>
          </cell>
          <cell r="AU156" t="str">
            <v>US 08</v>
          </cell>
          <cell r="AV156" t="str">
            <v>N</v>
          </cell>
          <cell r="AW156" t="str">
            <v>0.0</v>
          </cell>
          <cell r="AX156" t="str">
            <v>Zone 3</v>
          </cell>
          <cell r="AY156" t="str">
            <v>N</v>
          </cell>
          <cell r="AZ156" t="str">
            <v/>
          </cell>
          <cell r="BA156" t="str">
            <v/>
          </cell>
          <cell r="BB156" t="str">
            <v/>
          </cell>
        </row>
        <row r="157">
          <cell r="A157" t="str">
            <v>D_58933</v>
          </cell>
          <cell r="B157" t="str">
            <v>D_USA91752_58933</v>
          </cell>
          <cell r="C157" t="str">
            <v>Include</v>
          </cell>
          <cell r="D157" t="str">
            <v/>
          </cell>
          <cell r="E157" t="str">
            <v>Existing</v>
          </cell>
          <cell r="F157" t="str">
            <v>DEPOT</v>
          </cell>
          <cell r="G157" t="str">
            <v/>
          </cell>
          <cell r="H157" t="str">
            <v>MIRA LOMA</v>
          </cell>
          <cell r="I157" t="str">
            <v>CA</v>
          </cell>
          <cell r="J157" t="str">
            <v>91752</v>
          </cell>
          <cell r="K157" t="str">
            <v>USA</v>
          </cell>
          <cell r="L157" t="str">
            <v>33.99500656</v>
          </cell>
          <cell r="M157" t="str">
            <v>-117.5287399</v>
          </cell>
          <cell r="N157" t="str">
            <v>0</v>
          </cell>
          <cell r="O157" t="str">
            <v>0</v>
          </cell>
          <cell r="P157" t="str">
            <v>0</v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>false</v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>58933</v>
          </cell>
          <cell r="AG157" t="str">
            <v>Propak - Mira Loma, CA (WSD) - 58933</v>
          </cell>
          <cell r="AH157" t="str">
            <v>Distributor Sort</v>
          </cell>
          <cell r="AI157" t="str">
            <v>PacificCoastal</v>
          </cell>
          <cell r="AJ157" t="str">
            <v>NO</v>
          </cell>
          <cell r="AK157" t="str">
            <v/>
          </cell>
          <cell r="AL157" t="str">
            <v>560</v>
          </cell>
          <cell r="AM157" t="str">
            <v>DEPOT</v>
          </cell>
          <cell r="AN157" t="str">
            <v>YES</v>
          </cell>
          <cell r="AO157" t="str">
            <v>9</v>
          </cell>
          <cell r="AP157" t="str">
            <v>17246.0</v>
          </cell>
          <cell r="AQ157" t="str">
            <v>WalMart Sort Distributor (WSD)</v>
          </cell>
          <cell r="AR157" t="str">
            <v>N</v>
          </cell>
          <cell r="AS157" t="str">
            <v>N</v>
          </cell>
          <cell r="AT157" t="str">
            <v/>
          </cell>
          <cell r="AU157" t="str">
            <v>US 09a</v>
          </cell>
          <cell r="AV157" t="str">
            <v>N</v>
          </cell>
          <cell r="AW157" t="str">
            <v>0.0</v>
          </cell>
          <cell r="AX157" t="str">
            <v>Zone 3</v>
          </cell>
          <cell r="AY157" t="str">
            <v>N</v>
          </cell>
          <cell r="AZ157" t="str">
            <v/>
          </cell>
          <cell r="BA157" t="str">
            <v/>
          </cell>
          <cell r="BB157" t="str">
            <v/>
          </cell>
        </row>
        <row r="158">
          <cell r="A158" t="str">
            <v>D_74879</v>
          </cell>
          <cell r="B158" t="str">
            <v>D_USA91761_74879</v>
          </cell>
          <cell r="C158" t="str">
            <v>Exclude</v>
          </cell>
          <cell r="D158" t="str">
            <v/>
          </cell>
          <cell r="E158" t="str">
            <v>Existing</v>
          </cell>
          <cell r="F158" t="str">
            <v>DEPOT</v>
          </cell>
          <cell r="G158" t="str">
            <v>1512 S. Bon View Ave</v>
          </cell>
          <cell r="H158" t="str">
            <v>Ontario</v>
          </cell>
          <cell r="I158" t="str">
            <v>CA</v>
          </cell>
          <cell r="J158" t="str">
            <v>91761</v>
          </cell>
          <cell r="K158" t="str">
            <v>USA</v>
          </cell>
          <cell r="L158" t="str">
            <v>34.0457757</v>
          </cell>
          <cell r="M158" t="str">
            <v>-117.6397828</v>
          </cell>
          <cell r="N158" t="str">
            <v>0</v>
          </cell>
          <cell r="O158" t="str">
            <v>29755.87</v>
          </cell>
          <cell r="P158" t="str">
            <v>0</v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>false</v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>74879</v>
          </cell>
          <cell r="AG158" t="str">
            <v>Western Pallet Supply &amp; Logistics-Ontario, CA - 74879</v>
          </cell>
          <cell r="AH158" t="str">
            <v>Full Service</v>
          </cell>
          <cell r="AI158" t="str">
            <v>PacificCoastal</v>
          </cell>
          <cell r="AJ158" t="str">
            <v>YES</v>
          </cell>
          <cell r="AK158" t="str">
            <v/>
          </cell>
          <cell r="AL158" t="str">
            <v>560</v>
          </cell>
          <cell r="AM158" t="str">
            <v>DEPOT</v>
          </cell>
          <cell r="AN158" t="str">
            <v/>
          </cell>
          <cell r="AO158" t="str">
            <v>6</v>
          </cell>
          <cell r="AP158" t="str">
            <v>74879.0</v>
          </cell>
          <cell r="AQ158" t="str">
            <v>Western Pallet Supply &amp; Logistics-Ontario, CA - 74879</v>
          </cell>
          <cell r="AR158" t="str">
            <v>N</v>
          </cell>
          <cell r="AS158" t="str">
            <v/>
          </cell>
          <cell r="AT158" t="str">
            <v/>
          </cell>
          <cell r="AU158" t="str">
            <v>US 09a</v>
          </cell>
          <cell r="AV158" t="str">
            <v>N</v>
          </cell>
          <cell r="AW158" t="str">
            <v/>
          </cell>
          <cell r="AX158" t="str">
            <v>Zone 3</v>
          </cell>
          <cell r="AY158" t="str">
            <v>Y</v>
          </cell>
          <cell r="AZ158" t="str">
            <v/>
          </cell>
          <cell r="BA158" t="str">
            <v/>
          </cell>
          <cell r="BB158" t="str">
            <v/>
          </cell>
        </row>
        <row r="159">
          <cell r="A159" t="str">
            <v>D_60743</v>
          </cell>
          <cell r="B159" t="str">
            <v>D_USA92337_60743</v>
          </cell>
          <cell r="C159" t="str">
            <v>Exclude</v>
          </cell>
          <cell r="D159" t="str">
            <v/>
          </cell>
          <cell r="E159" t="str">
            <v>Existing</v>
          </cell>
          <cell r="F159" t="str">
            <v>DEPOT</v>
          </cell>
          <cell r="G159" t="str">
            <v/>
          </cell>
          <cell r="H159" t="str">
            <v>FONTANA</v>
          </cell>
          <cell r="I159" t="str">
            <v>CA</v>
          </cell>
          <cell r="J159" t="str">
            <v>92337</v>
          </cell>
          <cell r="K159" t="str">
            <v>USA</v>
          </cell>
          <cell r="L159" t="str">
            <v>34.04455948</v>
          </cell>
          <cell r="M159" t="str">
            <v>-117.485733</v>
          </cell>
          <cell r="N159" t="str">
            <v>0</v>
          </cell>
          <cell r="O159" t="str">
            <v>25342.25</v>
          </cell>
          <cell r="P159" t="str">
            <v>0</v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>false</v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>60743</v>
          </cell>
          <cell r="AG159" t="str">
            <v>Red Star Logistics Inc-Fontana, CA - 60743</v>
          </cell>
          <cell r="AH159" t="str">
            <v>Full Service</v>
          </cell>
          <cell r="AI159" t="str">
            <v>PacificCoastal</v>
          </cell>
          <cell r="AJ159" t="str">
            <v>YES</v>
          </cell>
          <cell r="AK159" t="str">
            <v/>
          </cell>
          <cell r="AL159" t="str">
            <v>560</v>
          </cell>
          <cell r="AM159" t="str">
            <v>DEPOT</v>
          </cell>
          <cell r="AN159" t="str">
            <v>YES</v>
          </cell>
          <cell r="AO159" t="str">
            <v>9</v>
          </cell>
          <cell r="AP159" t="str">
            <v>80226.0</v>
          </cell>
          <cell r="AQ159" t="str">
            <v>Red Star Logistics Inc.-Fontana, CA</v>
          </cell>
          <cell r="AR159" t="str">
            <v>N</v>
          </cell>
          <cell r="AS159" t="str">
            <v>N</v>
          </cell>
          <cell r="AT159" t="str">
            <v/>
          </cell>
          <cell r="AU159" t="str">
            <v>US 09a</v>
          </cell>
          <cell r="AV159" t="str">
            <v>N</v>
          </cell>
          <cell r="AW159" t="str">
            <v>0.0</v>
          </cell>
          <cell r="AX159" t="str">
            <v>Zone 3</v>
          </cell>
          <cell r="AY159" t="str">
            <v>N</v>
          </cell>
          <cell r="AZ159" t="str">
            <v/>
          </cell>
          <cell r="BA159" t="str">
            <v/>
          </cell>
          <cell r="BB159" t="str">
            <v/>
          </cell>
        </row>
        <row r="160">
          <cell r="A160" t="str">
            <v>D_65315</v>
          </cell>
          <cell r="B160" t="str">
            <v>D_USA92337_65315</v>
          </cell>
          <cell r="C160" t="str">
            <v>Exclude</v>
          </cell>
          <cell r="D160" t="str">
            <v/>
          </cell>
          <cell r="E160" t="str">
            <v>Existing</v>
          </cell>
          <cell r="F160" t="str">
            <v>DEPOT</v>
          </cell>
          <cell r="G160" t="str">
            <v/>
          </cell>
          <cell r="H160" t="str">
            <v>FONTANA</v>
          </cell>
          <cell r="I160" t="str">
            <v>CA</v>
          </cell>
          <cell r="J160" t="str">
            <v>92337</v>
          </cell>
          <cell r="K160" t="str">
            <v>USA</v>
          </cell>
          <cell r="L160" t="str">
            <v>34.04455948</v>
          </cell>
          <cell r="M160" t="str">
            <v>-117.485733</v>
          </cell>
          <cell r="N160" t="str">
            <v>0</v>
          </cell>
          <cell r="O160" t="str">
            <v>12000</v>
          </cell>
          <cell r="P160" t="str">
            <v>0</v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>false</v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>65315</v>
          </cell>
          <cell r="AG160" t="str">
            <v>Red Line Logistics Inc. - 65315</v>
          </cell>
          <cell r="AH160" t="str">
            <v>Full Service</v>
          </cell>
          <cell r="AI160" t="str">
            <v>PacificCoastal</v>
          </cell>
          <cell r="AJ160" t="str">
            <v>YES</v>
          </cell>
          <cell r="AK160" t="str">
            <v/>
          </cell>
          <cell r="AL160" t="str">
            <v>560</v>
          </cell>
          <cell r="AM160" t="str">
            <v>DEPOT</v>
          </cell>
          <cell r="AN160" t="str">
            <v>YES</v>
          </cell>
          <cell r="AO160" t="str">
            <v>9</v>
          </cell>
          <cell r="AP160" t="str">
            <v>84465.0</v>
          </cell>
          <cell r="AQ160" t="str">
            <v>Red Line Logistics Inc.</v>
          </cell>
          <cell r="AR160" t="str">
            <v>N</v>
          </cell>
          <cell r="AS160" t="str">
            <v>N</v>
          </cell>
          <cell r="AT160" t="str">
            <v/>
          </cell>
          <cell r="AU160" t="str">
            <v>US 09a</v>
          </cell>
          <cell r="AV160" t="str">
            <v>N</v>
          </cell>
          <cell r="AW160" t="str">
            <v>0.0</v>
          </cell>
          <cell r="AX160" t="str">
            <v>Zone 3</v>
          </cell>
          <cell r="AY160" t="str">
            <v>N</v>
          </cell>
          <cell r="AZ160" t="str">
            <v/>
          </cell>
          <cell r="BA160" t="str">
            <v/>
          </cell>
          <cell r="BB160" t="str">
            <v/>
          </cell>
        </row>
        <row r="161">
          <cell r="A161" t="str">
            <v>D_75125</v>
          </cell>
          <cell r="B161" t="str">
            <v>D_USA92509_75125</v>
          </cell>
          <cell r="C161" t="str">
            <v>Include</v>
          </cell>
          <cell r="D161" t="str">
            <v/>
          </cell>
          <cell r="E161" t="str">
            <v>Existing</v>
          </cell>
          <cell r="F161" t="str">
            <v>DEPOT</v>
          </cell>
          <cell r="G161" t="str">
            <v>0</v>
          </cell>
          <cell r="H161" t="str">
            <v>Riverside</v>
          </cell>
          <cell r="I161" t="str">
            <v>CA</v>
          </cell>
          <cell r="J161" t="str">
            <v>92509</v>
          </cell>
          <cell r="K161" t="str">
            <v>USA</v>
          </cell>
          <cell r="L161" t="str">
            <v>34.0135583</v>
          </cell>
          <cell r="M161" t="str">
            <v>-117.4074326</v>
          </cell>
          <cell r="N161" t="str">
            <v>0</v>
          </cell>
          <cell r="O161" t="str">
            <v>40798.61</v>
          </cell>
          <cell r="P161" t="str">
            <v>0</v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>false</v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>75125</v>
          </cell>
          <cell r="AG161" t="str">
            <v>Western Pallet Supply &amp; Logistics-Riverside - 75125</v>
          </cell>
          <cell r="AH161" t="str">
            <v>Full Service</v>
          </cell>
          <cell r="AI161" t="str">
            <v>PacificCoastal</v>
          </cell>
          <cell r="AJ161" t="str">
            <v>NO</v>
          </cell>
          <cell r="AK161" t="str">
            <v/>
          </cell>
          <cell r="AL161" t="str">
            <v>560</v>
          </cell>
          <cell r="AM161" t="str">
            <v>DEPOT</v>
          </cell>
          <cell r="AN161" t="str">
            <v/>
          </cell>
          <cell r="AO161" t="str">
            <v>6</v>
          </cell>
          <cell r="AP161" t="str">
            <v>33333.0</v>
          </cell>
          <cell r="AQ161" t="str">
            <v>Western Riverside, CA - 33333</v>
          </cell>
          <cell r="AR161" t="str">
            <v>N</v>
          </cell>
          <cell r="AS161" t="str">
            <v/>
          </cell>
          <cell r="AT161" t="str">
            <v/>
          </cell>
          <cell r="AU161" t="str">
            <v>US 09a</v>
          </cell>
          <cell r="AV161" t="str">
            <v>N</v>
          </cell>
          <cell r="AW161" t="str">
            <v/>
          </cell>
          <cell r="AX161" t="str">
            <v>Zone 3</v>
          </cell>
          <cell r="AY161" t="str">
            <v>N</v>
          </cell>
          <cell r="AZ161" t="str">
            <v/>
          </cell>
          <cell r="BA161" t="str">
            <v/>
          </cell>
          <cell r="BB161" t="str">
            <v/>
          </cell>
        </row>
        <row r="162">
          <cell r="A162" t="str">
            <v>D_75652</v>
          </cell>
          <cell r="B162" t="str">
            <v>D_USA92509_75652</v>
          </cell>
          <cell r="C162" t="str">
            <v>Exclude</v>
          </cell>
          <cell r="D162" t="str">
            <v/>
          </cell>
          <cell r="E162" t="str">
            <v>Existing</v>
          </cell>
          <cell r="F162" t="str">
            <v>DEPOT</v>
          </cell>
          <cell r="G162" t="str">
            <v>2100 Avalon St</v>
          </cell>
          <cell r="H162" t="str">
            <v>Riverside</v>
          </cell>
          <cell r="I162" t="str">
            <v>CA</v>
          </cell>
          <cell r="J162" t="str">
            <v>92509</v>
          </cell>
          <cell r="K162" t="str">
            <v>USA</v>
          </cell>
          <cell r="L162" t="str">
            <v>34.0198556</v>
          </cell>
          <cell r="M162" t="str">
            <v>-117.3958349</v>
          </cell>
          <cell r="N162" t="str">
            <v>0</v>
          </cell>
          <cell r="O162" t="str">
            <v>0</v>
          </cell>
          <cell r="P162" t="str">
            <v>0</v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>false</v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>75652</v>
          </cell>
          <cell r="AG162" t="str">
            <v>UFP Riverside, LLC (MFG) - 75652</v>
          </cell>
          <cell r="AH162" t="str">
            <v>Manufacturing</v>
          </cell>
          <cell r="AI162" t="str">
            <v>PacificCoastal</v>
          </cell>
          <cell r="AJ162" t="str">
            <v>YES</v>
          </cell>
          <cell r="AK162" t="str">
            <v/>
          </cell>
          <cell r="AL162" t="str">
            <v>560</v>
          </cell>
          <cell r="AM162" t="str">
            <v>DEPOT</v>
          </cell>
          <cell r="AN162" t="str">
            <v/>
          </cell>
          <cell r="AO162" t="str">
            <v>9</v>
          </cell>
          <cell r="AP162" t="str">
            <v>0.0</v>
          </cell>
          <cell r="AQ162" t="str">
            <v>UFP</v>
          </cell>
          <cell r="AR162" t="str">
            <v>N</v>
          </cell>
          <cell r="AS162" t="str">
            <v/>
          </cell>
          <cell r="AT162" t="str">
            <v/>
          </cell>
          <cell r="AU162" t="str">
            <v>US 09a</v>
          </cell>
          <cell r="AV162" t="str">
            <v/>
          </cell>
          <cell r="AW162" t="str">
            <v/>
          </cell>
          <cell r="AX162" t="str">
            <v>Zone 3</v>
          </cell>
          <cell r="AY162" t="str">
            <v>N</v>
          </cell>
          <cell r="AZ162" t="str">
            <v/>
          </cell>
          <cell r="BA162" t="str">
            <v/>
          </cell>
          <cell r="BB162" t="str">
            <v/>
          </cell>
        </row>
        <row r="163">
          <cell r="A163" t="str">
            <v>D_74524</v>
          </cell>
          <cell r="B163" t="str">
            <v>D_USA92519_74524</v>
          </cell>
          <cell r="C163" t="str">
            <v>Exclude</v>
          </cell>
          <cell r="D163" t="str">
            <v/>
          </cell>
          <cell r="E163" t="str">
            <v>Existing</v>
          </cell>
          <cell r="F163" t="str">
            <v>DEPOT</v>
          </cell>
          <cell r="G163" t="str">
            <v>P.O. Box 3488</v>
          </cell>
          <cell r="H163" t="str">
            <v>Riverside</v>
          </cell>
          <cell r="I163" t="str">
            <v>CA</v>
          </cell>
          <cell r="J163" t="str">
            <v>92519</v>
          </cell>
          <cell r="K163" t="str">
            <v>USA</v>
          </cell>
          <cell r="L163" t="str">
            <v>33.9954029</v>
          </cell>
          <cell r="M163" t="str">
            <v>-117.4218285</v>
          </cell>
          <cell r="N163" t="str">
            <v>0</v>
          </cell>
          <cell r="O163" t="str">
            <v>15212</v>
          </cell>
          <cell r="P163" t="str">
            <v>0</v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>false</v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>74524</v>
          </cell>
          <cell r="AG163" t="str">
            <v>UFP Riverside, LLC - 74524</v>
          </cell>
          <cell r="AH163" t="str">
            <v>Full Service</v>
          </cell>
          <cell r="AI163" t="str">
            <v>PacificCoastal</v>
          </cell>
          <cell r="AJ163" t="str">
            <v>YES</v>
          </cell>
          <cell r="AK163" t="str">
            <v/>
          </cell>
          <cell r="AL163" t="str">
            <v>560</v>
          </cell>
          <cell r="AM163" t="str">
            <v>DEPOT</v>
          </cell>
          <cell r="AN163" t="str">
            <v/>
          </cell>
          <cell r="AO163" t="str">
            <v>9</v>
          </cell>
          <cell r="AP163" t="str">
            <v/>
          </cell>
          <cell r="AQ163" t="str">
            <v>UFP Industries, LLC</v>
          </cell>
          <cell r="AR163" t="str">
            <v>N</v>
          </cell>
          <cell r="AS163" t="str">
            <v/>
          </cell>
          <cell r="AT163" t="str">
            <v/>
          </cell>
          <cell r="AU163" t="str">
            <v>US 09a</v>
          </cell>
          <cell r="AV163" t="str">
            <v>N</v>
          </cell>
          <cell r="AW163" t="str">
            <v/>
          </cell>
          <cell r="AX163" t="str">
            <v>Zone 3</v>
          </cell>
          <cell r="AY163" t="str">
            <v>N</v>
          </cell>
          <cell r="AZ163" t="str">
            <v/>
          </cell>
          <cell r="BA163" t="str">
            <v/>
          </cell>
          <cell r="BB163" t="str">
            <v/>
          </cell>
        </row>
        <row r="164">
          <cell r="A164" t="str">
            <v>D_11111</v>
          </cell>
          <cell r="B164" t="str">
            <v>D_USA92880_11111</v>
          </cell>
          <cell r="C164" t="str">
            <v>Exclude</v>
          </cell>
          <cell r="D164" t="str">
            <v/>
          </cell>
          <cell r="E164" t="str">
            <v>Existing</v>
          </cell>
          <cell r="F164" t="str">
            <v>DEPOT</v>
          </cell>
          <cell r="G164" t="str">
            <v>0</v>
          </cell>
          <cell r="H164" t="str">
            <v>Chino</v>
          </cell>
          <cell r="I164" t="str">
            <v>CA</v>
          </cell>
          <cell r="J164" t="str">
            <v>92880</v>
          </cell>
          <cell r="K164" t="str">
            <v>USA</v>
          </cell>
          <cell r="L164" t="str">
            <v>33.9492174</v>
          </cell>
          <cell r="M164" t="str">
            <v>-117.6322948</v>
          </cell>
          <cell r="N164" t="str">
            <v>0</v>
          </cell>
          <cell r="O164" t="str">
            <v>5150</v>
          </cell>
          <cell r="P164" t="str">
            <v>0</v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>false</v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>11111</v>
          </cell>
          <cell r="AG164" t="str">
            <v>Chino,CA - 11111</v>
          </cell>
          <cell r="AH164" t="str">
            <v>Sort Only</v>
          </cell>
          <cell r="AI164" t="str">
            <v>PacificCoastal</v>
          </cell>
          <cell r="AJ164" t="str">
            <v>YES</v>
          </cell>
          <cell r="AK164" t="str">
            <v/>
          </cell>
          <cell r="AL164" t="str">
            <v>560</v>
          </cell>
          <cell r="AM164" t="str">
            <v>DEPOT</v>
          </cell>
          <cell r="AN164" t="str">
            <v/>
          </cell>
          <cell r="AO164" t="str">
            <v>6</v>
          </cell>
          <cell r="AP164" t="str">
            <v>11111.0</v>
          </cell>
          <cell r="AQ164" t="str">
            <v>Chino,CA - 11111</v>
          </cell>
          <cell r="AR164" t="str">
            <v>N</v>
          </cell>
          <cell r="AS164" t="str">
            <v/>
          </cell>
          <cell r="AT164" t="str">
            <v/>
          </cell>
          <cell r="AU164" t="str">
            <v>US 09a</v>
          </cell>
          <cell r="AV164" t="str">
            <v>N</v>
          </cell>
          <cell r="AW164" t="str">
            <v/>
          </cell>
          <cell r="AX164" t="str">
            <v>Zone 3</v>
          </cell>
          <cell r="AY164" t="str">
            <v>N</v>
          </cell>
          <cell r="AZ164" t="str">
            <v/>
          </cell>
          <cell r="BA164" t="str">
            <v/>
          </cell>
          <cell r="BB164" t="str">
            <v/>
          </cell>
        </row>
        <row r="165">
          <cell r="A165" t="str">
            <v>D_75037</v>
          </cell>
          <cell r="B165" t="str">
            <v>D_USA93311_75037</v>
          </cell>
          <cell r="C165" t="str">
            <v>Include</v>
          </cell>
          <cell r="D165" t="str">
            <v/>
          </cell>
          <cell r="E165" t="str">
            <v>Existing</v>
          </cell>
          <cell r="F165" t="str">
            <v>DEPOT</v>
          </cell>
          <cell r="G165" t="str">
            <v>0</v>
          </cell>
          <cell r="H165" t="str">
            <v>Bakersfield</v>
          </cell>
          <cell r="I165" t="str">
            <v>CA</v>
          </cell>
          <cell r="J165" t="str">
            <v>93311</v>
          </cell>
          <cell r="K165" t="str">
            <v>USA</v>
          </cell>
          <cell r="L165" t="str">
            <v>35.3001171</v>
          </cell>
          <cell r="M165" t="str">
            <v>-119.1201408</v>
          </cell>
          <cell r="N165" t="str">
            <v>0</v>
          </cell>
          <cell r="O165" t="str">
            <v>30600</v>
          </cell>
          <cell r="P165" t="str">
            <v>0</v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>false</v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>75037</v>
          </cell>
          <cell r="AG165" t="str">
            <v>Gutierrez Pallets - 75037</v>
          </cell>
          <cell r="AH165" t="str">
            <v>Full Service</v>
          </cell>
          <cell r="AI165" t="str">
            <v>PacificCoastal</v>
          </cell>
          <cell r="AJ165" t="str">
            <v>NO</v>
          </cell>
          <cell r="AK165" t="str">
            <v/>
          </cell>
          <cell r="AL165" t="str">
            <v>560</v>
          </cell>
          <cell r="AM165" t="str">
            <v>DEPOT</v>
          </cell>
          <cell r="AN165" t="str">
            <v/>
          </cell>
          <cell r="AO165" t="str">
            <v>6</v>
          </cell>
          <cell r="AP165" t="str">
            <v>75037.0</v>
          </cell>
          <cell r="AQ165" t="str">
            <v>Garcia-Bakersfield, CA - 75037</v>
          </cell>
          <cell r="AR165" t="str">
            <v>N</v>
          </cell>
          <cell r="AS165" t="str">
            <v/>
          </cell>
          <cell r="AT165" t="str">
            <v/>
          </cell>
          <cell r="AU165" t="str">
            <v>US 09a</v>
          </cell>
          <cell r="AV165" t="str">
            <v>N</v>
          </cell>
          <cell r="AW165" t="str">
            <v/>
          </cell>
          <cell r="AX165" t="str">
            <v>Zone 3</v>
          </cell>
          <cell r="AY165" t="str">
            <v>N</v>
          </cell>
          <cell r="AZ165" t="str">
            <v/>
          </cell>
          <cell r="BA165" t="str">
            <v/>
          </cell>
          <cell r="BB165" t="str">
            <v/>
          </cell>
        </row>
        <row r="166">
          <cell r="A166" t="str">
            <v>D_69016</v>
          </cell>
          <cell r="B166" t="str">
            <v>D_USA93616_69016</v>
          </cell>
          <cell r="C166" t="str">
            <v>Include</v>
          </cell>
          <cell r="D166" t="str">
            <v/>
          </cell>
          <cell r="E166" t="str">
            <v>Existing</v>
          </cell>
          <cell r="F166" t="str">
            <v>DEPOT</v>
          </cell>
          <cell r="G166" t="str">
            <v>0715 E. American Ave</v>
          </cell>
          <cell r="H166" t="str">
            <v>DEL REY</v>
          </cell>
          <cell r="I166" t="str">
            <v>CA</v>
          </cell>
          <cell r="J166" t="str">
            <v>93616</v>
          </cell>
          <cell r="K166" t="str">
            <v>USA</v>
          </cell>
          <cell r="L166" t="str">
            <v>36.7299419</v>
          </cell>
          <cell r="M166" t="str">
            <v>-120.0021569</v>
          </cell>
          <cell r="N166" t="str">
            <v>0</v>
          </cell>
          <cell r="O166" t="str">
            <v>45931.5</v>
          </cell>
          <cell r="P166" t="str">
            <v>0</v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>false</v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>69016</v>
          </cell>
          <cell r="AG166" t="str">
            <v>Garcias Pallets-Fresno, CA - 69016</v>
          </cell>
          <cell r="AH166" t="str">
            <v>Full Service</v>
          </cell>
          <cell r="AI166" t="str">
            <v>PacificCoastal</v>
          </cell>
          <cell r="AJ166" t="str">
            <v>NO</v>
          </cell>
          <cell r="AK166" t="str">
            <v/>
          </cell>
          <cell r="AL166" t="str">
            <v>560</v>
          </cell>
          <cell r="AM166" t="str">
            <v>DEPOT</v>
          </cell>
          <cell r="AN166" t="str">
            <v>YES</v>
          </cell>
          <cell r="AO166" t="str">
            <v>9</v>
          </cell>
          <cell r="AP166" t="str">
            <v>86540.0</v>
          </cell>
          <cell r="AQ166" t="str">
            <v>Garcias Pallets Inc.</v>
          </cell>
          <cell r="AR166" t="str">
            <v>N</v>
          </cell>
          <cell r="AS166" t="str">
            <v>N</v>
          </cell>
          <cell r="AT166" t="str">
            <v/>
          </cell>
          <cell r="AU166" t="str">
            <v>US 09a</v>
          </cell>
          <cell r="AV166" t="str">
            <v>N</v>
          </cell>
          <cell r="AW166" t="str">
            <v>0.0</v>
          </cell>
          <cell r="AX166" t="str">
            <v>Zone 3</v>
          </cell>
          <cell r="AY166" t="str">
            <v>Y</v>
          </cell>
          <cell r="AZ166" t="str">
            <v/>
          </cell>
          <cell r="BA166" t="str">
            <v/>
          </cell>
          <cell r="BB166" t="str">
            <v/>
          </cell>
        </row>
        <row r="167">
          <cell r="A167" t="str">
            <v>D_68910</v>
          </cell>
          <cell r="B167" t="str">
            <v>D_USA93901_68910</v>
          </cell>
          <cell r="C167" t="str">
            <v>Exclude</v>
          </cell>
          <cell r="D167" t="str">
            <v/>
          </cell>
          <cell r="E167" t="str">
            <v>Existing</v>
          </cell>
          <cell r="F167" t="str">
            <v>DEPOT</v>
          </cell>
          <cell r="G167" t="str">
            <v>655 BRUNKEN AVE</v>
          </cell>
          <cell r="H167" t="str">
            <v>SALINAS</v>
          </cell>
          <cell r="I167" t="str">
            <v>CA</v>
          </cell>
          <cell r="J167" t="str">
            <v>93901</v>
          </cell>
          <cell r="K167" t="str">
            <v>USA</v>
          </cell>
          <cell r="L167" t="str">
            <v>36.662196</v>
          </cell>
          <cell r="M167" t="str">
            <v>-121.6396767</v>
          </cell>
          <cell r="N167" t="str">
            <v>0</v>
          </cell>
          <cell r="O167" t="str">
            <v>0</v>
          </cell>
          <cell r="P167" t="str">
            <v>0</v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>false</v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>68910</v>
          </cell>
          <cell r="AG167" t="str">
            <v>Five Star Lumber Co-Salinas, CA - 68910</v>
          </cell>
          <cell r="AH167" t="str">
            <v>Storage</v>
          </cell>
          <cell r="AI167" t="str">
            <v>PacificCoastal</v>
          </cell>
          <cell r="AJ167" t="str">
            <v>YES</v>
          </cell>
          <cell r="AK167" t="str">
            <v/>
          </cell>
          <cell r="AL167" t="str">
            <v>560</v>
          </cell>
          <cell r="AM167" t="str">
            <v>DEPOT</v>
          </cell>
          <cell r="AN167" t="str">
            <v>YES</v>
          </cell>
          <cell r="AO167" t="str">
            <v>9</v>
          </cell>
          <cell r="AP167" t="str">
            <v>86384.0</v>
          </cell>
          <cell r="AQ167" t="str">
            <v>Five Star Lumber Co LLC</v>
          </cell>
          <cell r="AR167" t="str">
            <v>N</v>
          </cell>
          <cell r="AS167" t="str">
            <v>N</v>
          </cell>
          <cell r="AT167" t="str">
            <v/>
          </cell>
          <cell r="AU167" t="str">
            <v>US 09a</v>
          </cell>
          <cell r="AV167" t="str">
            <v>N</v>
          </cell>
          <cell r="AW167" t="str">
            <v>0.0</v>
          </cell>
          <cell r="AX167" t="str">
            <v>Zone 3</v>
          </cell>
          <cell r="AY167" t="str">
            <v>N</v>
          </cell>
          <cell r="AZ167" t="str">
            <v/>
          </cell>
          <cell r="BA167" t="str">
            <v/>
          </cell>
          <cell r="BB167" t="str">
            <v/>
          </cell>
        </row>
        <row r="168">
          <cell r="A168" t="str">
            <v>D_69084</v>
          </cell>
          <cell r="B168" t="str">
            <v>D_USA93960_69084</v>
          </cell>
          <cell r="C168" t="str">
            <v>Exclude</v>
          </cell>
          <cell r="D168" t="str">
            <v/>
          </cell>
          <cell r="E168" t="str">
            <v>Existing</v>
          </cell>
          <cell r="F168" t="str">
            <v>DEPOT</v>
          </cell>
          <cell r="G168" t="str">
            <v>32740 Camphora Rd</v>
          </cell>
          <cell r="H168" t="str">
            <v>SOLEDAD</v>
          </cell>
          <cell r="I168" t="str">
            <v>CA</v>
          </cell>
          <cell r="J168" t="str">
            <v>93960</v>
          </cell>
          <cell r="K168" t="str">
            <v>USA</v>
          </cell>
          <cell r="L168" t="str">
            <v>36.4347695</v>
          </cell>
          <cell r="M168" t="str">
            <v>-121.4051944</v>
          </cell>
          <cell r="N168" t="str">
            <v>0</v>
          </cell>
          <cell r="O168" t="str">
            <v>18000</v>
          </cell>
          <cell r="P168" t="str">
            <v>0</v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>false</v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>69084</v>
          </cell>
          <cell r="AG168" t="str">
            <v>Stan Suarez Trucking-Soledad, CA (Storage) - 69084</v>
          </cell>
          <cell r="AH168" t="str">
            <v>Storage</v>
          </cell>
          <cell r="AI168" t="str">
            <v>PacificCoastal</v>
          </cell>
          <cell r="AJ168" t="str">
            <v>YES</v>
          </cell>
          <cell r="AK168" t="str">
            <v/>
          </cell>
          <cell r="AL168" t="str">
            <v>560</v>
          </cell>
          <cell r="AM168" t="str">
            <v>DEPOT</v>
          </cell>
          <cell r="AN168" t="str">
            <v>YES</v>
          </cell>
          <cell r="AO168" t="str">
            <v>9</v>
          </cell>
          <cell r="AP168" t="str">
            <v>86448.0</v>
          </cell>
          <cell r="AQ168" t="str">
            <v>Stan Suarez Trucking, Inc.</v>
          </cell>
          <cell r="AR168" t="str">
            <v>N</v>
          </cell>
          <cell r="AS168" t="str">
            <v/>
          </cell>
          <cell r="AT168" t="str">
            <v/>
          </cell>
          <cell r="AU168" t="str">
            <v>US 09a</v>
          </cell>
          <cell r="AV168" t="str">
            <v>N</v>
          </cell>
          <cell r="AW168" t="str">
            <v>0.0</v>
          </cell>
          <cell r="AX168" t="str">
            <v>Zone 3</v>
          </cell>
          <cell r="AY168" t="str">
            <v>N</v>
          </cell>
          <cell r="AZ168" t="str">
            <v/>
          </cell>
          <cell r="BA168" t="str">
            <v/>
          </cell>
          <cell r="BB168" t="str">
            <v/>
          </cell>
        </row>
        <row r="169">
          <cell r="A169" t="str">
            <v>D_45195</v>
          </cell>
          <cell r="B169" t="str">
            <v>D_USA95304_45195</v>
          </cell>
          <cell r="C169" t="str">
            <v>Include</v>
          </cell>
          <cell r="D169" t="str">
            <v/>
          </cell>
          <cell r="E169" t="str">
            <v>Existing</v>
          </cell>
          <cell r="F169" t="str">
            <v>DEPOT</v>
          </cell>
          <cell r="G169" t="str">
            <v/>
          </cell>
          <cell r="H169" t="str">
            <v>TRACY</v>
          </cell>
          <cell r="I169" t="str">
            <v>CA</v>
          </cell>
          <cell r="J169" t="str">
            <v>95304</v>
          </cell>
          <cell r="K169" t="str">
            <v>USA</v>
          </cell>
          <cell r="L169" t="str">
            <v>37.72782135</v>
          </cell>
          <cell r="M169" t="str">
            <v>-121.4139023</v>
          </cell>
          <cell r="N169" t="str">
            <v>0</v>
          </cell>
          <cell r="O169" t="str">
            <v>32229.15</v>
          </cell>
          <cell r="P169" t="str">
            <v>0</v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>false</v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>45195</v>
          </cell>
          <cell r="AG169" t="str">
            <v>Western Pallet Supply &amp; Logistics-Tracy, CA - 45195</v>
          </cell>
          <cell r="AH169" t="str">
            <v>Full Service</v>
          </cell>
          <cell r="AI169" t="str">
            <v>PacificCoastal</v>
          </cell>
          <cell r="AJ169" t="str">
            <v>NO</v>
          </cell>
          <cell r="AK169" t="str">
            <v/>
          </cell>
          <cell r="AL169" t="str">
            <v>560</v>
          </cell>
          <cell r="AM169" t="str">
            <v>DEPOT</v>
          </cell>
          <cell r="AN169" t="str">
            <v>YES</v>
          </cell>
          <cell r="AO169" t="str">
            <v>9</v>
          </cell>
          <cell r="AP169" t="str">
            <v>14970.0</v>
          </cell>
          <cell r="AQ169" t="str">
            <v>Western Pallet Supply &amp; Logistics</v>
          </cell>
          <cell r="AR169" t="str">
            <v>N</v>
          </cell>
          <cell r="AS169" t="str">
            <v>N</v>
          </cell>
          <cell r="AT169" t="str">
            <v/>
          </cell>
          <cell r="AU169" t="str">
            <v>US 09a</v>
          </cell>
          <cell r="AV169" t="str">
            <v>N</v>
          </cell>
          <cell r="AW169" t="str">
            <v>0.0</v>
          </cell>
          <cell r="AX169" t="str">
            <v>Zone 3</v>
          </cell>
          <cell r="AY169" t="str">
            <v>N</v>
          </cell>
          <cell r="AZ169" t="str">
            <v/>
          </cell>
          <cell r="BA169" t="str">
            <v/>
          </cell>
          <cell r="BB169" t="str">
            <v/>
          </cell>
        </row>
        <row r="170">
          <cell r="A170" t="str">
            <v>D_65915</v>
          </cell>
          <cell r="B170" t="str">
            <v>D_USA95377_65915</v>
          </cell>
          <cell r="C170" t="str">
            <v>Exclude</v>
          </cell>
          <cell r="D170" t="str">
            <v/>
          </cell>
          <cell r="E170" t="str">
            <v>Existing</v>
          </cell>
          <cell r="F170" t="str">
            <v>DEPOT</v>
          </cell>
          <cell r="G170" t="str">
            <v/>
          </cell>
          <cell r="H170" t="str">
            <v>TRACY</v>
          </cell>
          <cell r="I170" t="str">
            <v>CA</v>
          </cell>
          <cell r="J170" t="str">
            <v>95377</v>
          </cell>
          <cell r="K170" t="str">
            <v>USA</v>
          </cell>
          <cell r="L170" t="str">
            <v>37.71850204</v>
          </cell>
          <cell r="M170" t="str">
            <v>-121.453331</v>
          </cell>
          <cell r="N170" t="str">
            <v>0</v>
          </cell>
          <cell r="O170" t="str">
            <v>4000</v>
          </cell>
          <cell r="P170" t="str">
            <v>0</v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>false</v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>65915</v>
          </cell>
          <cell r="AG170" t="str">
            <v>Garcias -Tracy Location - 65915</v>
          </cell>
          <cell r="AH170" t="str">
            <v>Full Service</v>
          </cell>
          <cell r="AI170" t="str">
            <v>PacificCoastal</v>
          </cell>
          <cell r="AJ170" t="str">
            <v>YES</v>
          </cell>
          <cell r="AK170" t="str">
            <v/>
          </cell>
          <cell r="AL170" t="str">
            <v>560</v>
          </cell>
          <cell r="AM170" t="str">
            <v>DEPOT</v>
          </cell>
          <cell r="AN170" t="str">
            <v>YES</v>
          </cell>
          <cell r="AO170" t="str">
            <v>9</v>
          </cell>
          <cell r="AP170" t="str">
            <v>84771.0</v>
          </cell>
          <cell r="AQ170" t="str">
            <v>Garcias Pallets Inc</v>
          </cell>
          <cell r="AR170" t="str">
            <v>N</v>
          </cell>
          <cell r="AS170" t="str">
            <v>N</v>
          </cell>
          <cell r="AT170" t="str">
            <v/>
          </cell>
          <cell r="AU170" t="str">
            <v>US 09a</v>
          </cell>
          <cell r="AV170" t="str">
            <v>N</v>
          </cell>
          <cell r="AW170" t="str">
            <v>0.0</v>
          </cell>
          <cell r="AX170" t="str">
            <v>Zone 3</v>
          </cell>
          <cell r="AY170" t="str">
            <v>N</v>
          </cell>
          <cell r="AZ170" t="str">
            <v/>
          </cell>
          <cell r="BA170" t="str">
            <v/>
          </cell>
          <cell r="BB170" t="str">
            <v/>
          </cell>
        </row>
        <row r="171">
          <cell r="A171" t="str">
            <v>D_58953</v>
          </cell>
          <cell r="B171" t="str">
            <v>D_USA95691_58953</v>
          </cell>
          <cell r="C171" t="str">
            <v>Include</v>
          </cell>
          <cell r="D171" t="str">
            <v/>
          </cell>
          <cell r="E171" t="str">
            <v>Existing</v>
          </cell>
          <cell r="F171" t="str">
            <v>DEPOT</v>
          </cell>
          <cell r="G171" t="str">
            <v/>
          </cell>
          <cell r="H171" t="str">
            <v>WEST SACRAMENTO</v>
          </cell>
          <cell r="I171" t="str">
            <v>CA</v>
          </cell>
          <cell r="J171" t="str">
            <v>95691</v>
          </cell>
          <cell r="K171" t="str">
            <v>USA</v>
          </cell>
          <cell r="L171" t="str">
            <v>38.56209946</v>
          </cell>
          <cell r="M171" t="str">
            <v>-121.5411987</v>
          </cell>
          <cell r="N171" t="str">
            <v>0</v>
          </cell>
          <cell r="O171" t="str">
            <v>0</v>
          </cell>
          <cell r="P171" t="str">
            <v>0</v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>false</v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>58953</v>
          </cell>
          <cell r="AG171" t="str">
            <v>Propak - West Sacramento, CA (WSD) - 58953</v>
          </cell>
          <cell r="AH171" t="str">
            <v>Distributor Sort</v>
          </cell>
          <cell r="AI171" t="str">
            <v>PacificCoastal</v>
          </cell>
          <cell r="AJ171" t="str">
            <v>NO</v>
          </cell>
          <cell r="AK171" t="str">
            <v/>
          </cell>
          <cell r="AL171" t="str">
            <v>560</v>
          </cell>
          <cell r="AM171" t="str">
            <v>DEPOT</v>
          </cell>
          <cell r="AN171" t="str">
            <v>YES</v>
          </cell>
          <cell r="AO171" t="str">
            <v>9</v>
          </cell>
          <cell r="AP171" t="str">
            <v>17246.0</v>
          </cell>
          <cell r="AQ171" t="str">
            <v>WalMart Sort Distributor (WSD)</v>
          </cell>
          <cell r="AR171" t="str">
            <v>N</v>
          </cell>
          <cell r="AS171" t="str">
            <v>N</v>
          </cell>
          <cell r="AT171" t="str">
            <v/>
          </cell>
          <cell r="AU171" t="str">
            <v>US 09a</v>
          </cell>
          <cell r="AV171" t="str">
            <v>N</v>
          </cell>
          <cell r="AW171" t="str">
            <v>0.0</v>
          </cell>
          <cell r="AX171" t="str">
            <v>Zone 3</v>
          </cell>
          <cell r="AY171" t="str">
            <v>N</v>
          </cell>
          <cell r="AZ171" t="str">
            <v/>
          </cell>
          <cell r="BA171" t="str">
            <v/>
          </cell>
          <cell r="BB171" t="str">
            <v/>
          </cell>
        </row>
        <row r="172">
          <cell r="A172" t="str">
            <v>D_65555</v>
          </cell>
          <cell r="B172" t="str">
            <v>D_USA97056_65555</v>
          </cell>
          <cell r="C172" t="str">
            <v>Exclude</v>
          </cell>
          <cell r="D172" t="str">
            <v/>
          </cell>
          <cell r="E172" t="str">
            <v>Existing</v>
          </cell>
          <cell r="F172" t="str">
            <v>DEPOT</v>
          </cell>
          <cell r="G172" t="str">
            <v/>
          </cell>
          <cell r="H172" t="str">
            <v>SCAPPOOSE</v>
          </cell>
          <cell r="I172" t="str">
            <v>OR</v>
          </cell>
          <cell r="J172" t="str">
            <v>97056</v>
          </cell>
          <cell r="K172" t="str">
            <v>USA</v>
          </cell>
          <cell r="L172" t="str">
            <v>45.76039124</v>
          </cell>
          <cell r="M172" t="str">
            <v>-122.9336319</v>
          </cell>
          <cell r="N172" t="str">
            <v>0</v>
          </cell>
          <cell r="O172" t="str">
            <v>3750</v>
          </cell>
          <cell r="P172" t="str">
            <v>0</v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>false</v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>65555</v>
          </cell>
          <cell r="AG172" t="str">
            <v>United Pacific Forest Products - 65555</v>
          </cell>
          <cell r="AH172" t="str">
            <v>Sort Only</v>
          </cell>
          <cell r="AI172" t="str">
            <v>PacificCoastal</v>
          </cell>
          <cell r="AJ172" t="str">
            <v>YES</v>
          </cell>
          <cell r="AK172" t="str">
            <v/>
          </cell>
          <cell r="AL172" t="str">
            <v>560</v>
          </cell>
          <cell r="AM172" t="str">
            <v>DEPOT</v>
          </cell>
          <cell r="AN172" t="str">
            <v>YES</v>
          </cell>
          <cell r="AO172" t="str">
            <v>7</v>
          </cell>
          <cell r="AP172" t="str">
            <v>84599.0</v>
          </cell>
          <cell r="AQ172" t="str">
            <v>United Pacific Forrest Products</v>
          </cell>
          <cell r="AR172" t="str">
            <v>N</v>
          </cell>
          <cell r="AS172" t="str">
            <v>N</v>
          </cell>
          <cell r="AT172" t="str">
            <v/>
          </cell>
          <cell r="AU172" t="str">
            <v>US 07</v>
          </cell>
          <cell r="AV172" t="str">
            <v>N</v>
          </cell>
          <cell r="AW172" t="str">
            <v>0.0</v>
          </cell>
          <cell r="AX172" t="str">
            <v>Zone 3</v>
          </cell>
          <cell r="AY172" t="str">
            <v>N</v>
          </cell>
          <cell r="AZ172" t="str">
            <v/>
          </cell>
          <cell r="BA172" t="str">
            <v/>
          </cell>
          <cell r="BB172" t="str">
            <v/>
          </cell>
        </row>
        <row r="173">
          <cell r="A173" t="str">
            <v>D_44004</v>
          </cell>
          <cell r="B173" t="str">
            <v>D_USA97071_44004</v>
          </cell>
          <cell r="C173" t="str">
            <v>Exclude</v>
          </cell>
          <cell r="D173" t="str">
            <v/>
          </cell>
          <cell r="E173" t="str">
            <v>Existing</v>
          </cell>
          <cell r="F173" t="str">
            <v>DEPOT</v>
          </cell>
          <cell r="G173" t="str">
            <v/>
          </cell>
          <cell r="H173" t="str">
            <v>WOODBURN</v>
          </cell>
          <cell r="I173" t="str">
            <v>OR</v>
          </cell>
          <cell r="J173" t="str">
            <v>97071</v>
          </cell>
          <cell r="K173" t="str">
            <v>USA</v>
          </cell>
          <cell r="L173" t="str">
            <v>45.14744949</v>
          </cell>
          <cell r="M173" t="str">
            <v>-122.8559723</v>
          </cell>
          <cell r="N173" t="str">
            <v>0</v>
          </cell>
          <cell r="O173" t="str">
            <v>0</v>
          </cell>
          <cell r="P173" t="str">
            <v>0</v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>false</v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>44004</v>
          </cell>
          <cell r="AG173" t="str">
            <v>United Pacific Forest Products(MFG.) - 44004</v>
          </cell>
          <cell r="AH173" t="str">
            <v>Manufacturing</v>
          </cell>
          <cell r="AI173" t="str">
            <v>PacificCoastal</v>
          </cell>
          <cell r="AJ173" t="str">
            <v>YES</v>
          </cell>
          <cell r="AK173" t="str">
            <v/>
          </cell>
          <cell r="AL173" t="str">
            <v>560</v>
          </cell>
          <cell r="AM173" t="str">
            <v>DEPOT</v>
          </cell>
          <cell r="AN173" t="str">
            <v>YES</v>
          </cell>
          <cell r="AO173" t="str">
            <v>7</v>
          </cell>
          <cell r="AP173" t="str">
            <v>14936.0</v>
          </cell>
          <cell r="AQ173" t="str">
            <v>United Pacific Forest Products</v>
          </cell>
          <cell r="AR173" t="str">
            <v>N</v>
          </cell>
          <cell r="AS173" t="str">
            <v>N</v>
          </cell>
          <cell r="AT173" t="str">
            <v/>
          </cell>
          <cell r="AU173" t="str">
            <v>US 07</v>
          </cell>
          <cell r="AV173" t="str">
            <v>N</v>
          </cell>
          <cell r="AW173" t="str">
            <v>0.0</v>
          </cell>
          <cell r="AX173" t="str">
            <v>Zone 3</v>
          </cell>
          <cell r="AY173" t="str">
            <v>N</v>
          </cell>
          <cell r="AZ173" t="str">
            <v/>
          </cell>
          <cell r="BA173" t="str">
            <v/>
          </cell>
          <cell r="BB173" t="str">
            <v/>
          </cell>
        </row>
        <row r="174">
          <cell r="A174" t="str">
            <v>D_42849</v>
          </cell>
          <cell r="B174" t="str">
            <v>D_USA97133_42849</v>
          </cell>
          <cell r="C174" t="str">
            <v>Include</v>
          </cell>
          <cell r="D174" t="str">
            <v/>
          </cell>
          <cell r="E174" t="str">
            <v>Existing</v>
          </cell>
          <cell r="F174" t="str">
            <v>DEPOT</v>
          </cell>
          <cell r="G174" t="str">
            <v/>
          </cell>
          <cell r="H174" t="str">
            <v>NORTH PLAINS</v>
          </cell>
          <cell r="I174" t="str">
            <v>OR</v>
          </cell>
          <cell r="J174" t="str">
            <v>97133</v>
          </cell>
          <cell r="K174" t="str">
            <v>USA</v>
          </cell>
          <cell r="L174" t="str">
            <v>45.59797668</v>
          </cell>
          <cell r="M174" t="str">
            <v>-122.9959335</v>
          </cell>
          <cell r="N174" t="str">
            <v>0</v>
          </cell>
          <cell r="O174" t="str">
            <v>0</v>
          </cell>
          <cell r="P174" t="str">
            <v>0</v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>false</v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>42849</v>
          </cell>
          <cell r="AG174" t="str">
            <v>Shadybrook Lumber (MFG.) - 42849</v>
          </cell>
          <cell r="AH174" t="str">
            <v>Manufacturing</v>
          </cell>
          <cell r="AI174" t="str">
            <v>PacificCoastal</v>
          </cell>
          <cell r="AJ174" t="str">
            <v>NO</v>
          </cell>
          <cell r="AK174" t="str">
            <v/>
          </cell>
          <cell r="AL174" t="str">
            <v>560</v>
          </cell>
          <cell r="AM174" t="str">
            <v>DEPOT</v>
          </cell>
          <cell r="AN174" t="str">
            <v>YES</v>
          </cell>
          <cell r="AO174" t="str">
            <v>7</v>
          </cell>
          <cell r="AP174" t="str">
            <v>14518.0</v>
          </cell>
          <cell r="AQ174" t="str">
            <v>Shadybrook Lumber</v>
          </cell>
          <cell r="AR174" t="str">
            <v>N</v>
          </cell>
          <cell r="AS174" t="str">
            <v>N</v>
          </cell>
          <cell r="AT174" t="str">
            <v/>
          </cell>
          <cell r="AU174" t="str">
            <v>US 07</v>
          </cell>
          <cell r="AV174" t="str">
            <v>N</v>
          </cell>
          <cell r="AW174" t="str">
            <v>0.0</v>
          </cell>
          <cell r="AX174" t="str">
            <v>Zone 3</v>
          </cell>
          <cell r="AY174" t="str">
            <v>N</v>
          </cell>
          <cell r="AZ174" t="str">
            <v/>
          </cell>
          <cell r="BA174" t="str">
            <v/>
          </cell>
          <cell r="BB174" t="str">
            <v/>
          </cell>
        </row>
        <row r="175">
          <cell r="A175" t="str">
            <v>D_61024</v>
          </cell>
          <cell r="B175" t="str">
            <v>D_USA98001_61024</v>
          </cell>
          <cell r="C175" t="str">
            <v>Include</v>
          </cell>
          <cell r="D175" t="str">
            <v/>
          </cell>
          <cell r="E175" t="str">
            <v>Existing</v>
          </cell>
          <cell r="F175" t="str">
            <v>DEPOT</v>
          </cell>
          <cell r="G175" t="str">
            <v/>
          </cell>
          <cell r="H175" t="str">
            <v>ALGONA</v>
          </cell>
          <cell r="I175" t="str">
            <v>WA</v>
          </cell>
          <cell r="J175" t="str">
            <v>98001</v>
          </cell>
          <cell r="K175" t="str">
            <v>USA</v>
          </cell>
          <cell r="L175" t="str">
            <v>47.30680084</v>
          </cell>
          <cell r="M175" t="str">
            <v>-122.2606049</v>
          </cell>
          <cell r="N175" t="str">
            <v>0</v>
          </cell>
          <cell r="O175" t="str">
            <v>59130.84</v>
          </cell>
          <cell r="P175" t="str">
            <v>0</v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>false</v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>61024</v>
          </cell>
          <cell r="AG175" t="str">
            <v>Updike Distribution Logistics (Algona) - 61024</v>
          </cell>
          <cell r="AH175" t="str">
            <v>Sort Only</v>
          </cell>
          <cell r="AI175" t="str">
            <v>PacificCoastal</v>
          </cell>
          <cell r="AJ175" t="str">
            <v>NO</v>
          </cell>
          <cell r="AK175" t="str">
            <v/>
          </cell>
          <cell r="AL175" t="str">
            <v>560</v>
          </cell>
          <cell r="AM175" t="str">
            <v>DEPOT</v>
          </cell>
          <cell r="AN175" t="str">
            <v>YES</v>
          </cell>
          <cell r="AO175" t="str">
            <v>7</v>
          </cell>
          <cell r="AP175" t="str">
            <v>80310.0</v>
          </cell>
          <cell r="AQ175" t="str">
            <v>Updike Distribution Logistics (Algona)</v>
          </cell>
          <cell r="AR175" t="str">
            <v>N</v>
          </cell>
          <cell r="AS175" t="str">
            <v>N</v>
          </cell>
          <cell r="AT175" t="str">
            <v/>
          </cell>
          <cell r="AU175" t="str">
            <v>US 07</v>
          </cell>
          <cell r="AV175" t="str">
            <v>N</v>
          </cell>
          <cell r="AW175" t="str">
            <v>0.0</v>
          </cell>
          <cell r="AX175" t="str">
            <v>Zone 3</v>
          </cell>
          <cell r="AY175" t="str">
            <v>N</v>
          </cell>
          <cell r="AZ175" t="str">
            <v/>
          </cell>
          <cell r="BA175" t="str">
            <v/>
          </cell>
          <cell r="BB175" t="str">
            <v/>
          </cell>
        </row>
        <row r="176">
          <cell r="A176" t="str">
            <v>D_74013</v>
          </cell>
          <cell r="B176" t="str">
            <v>D_USA98290_74013</v>
          </cell>
          <cell r="C176" t="str">
            <v>Exclude</v>
          </cell>
          <cell r="D176" t="str">
            <v/>
          </cell>
          <cell r="E176" t="str">
            <v>Existing</v>
          </cell>
          <cell r="F176" t="str">
            <v>DEPOT</v>
          </cell>
          <cell r="G176" t="str">
            <v>12027 THREE LAKES ROAD</v>
          </cell>
          <cell r="H176" t="str">
            <v>SNOHOMISH</v>
          </cell>
          <cell r="I176" t="str">
            <v>WA</v>
          </cell>
          <cell r="J176" t="str">
            <v>98290</v>
          </cell>
          <cell r="K176" t="str">
            <v>USA</v>
          </cell>
          <cell r="L176" t="str">
            <v>47.9356426</v>
          </cell>
          <cell r="M176" t="str">
            <v>-122.0709027</v>
          </cell>
          <cell r="N176" t="str">
            <v>0</v>
          </cell>
          <cell r="O176" t="str">
            <v>7475</v>
          </cell>
          <cell r="P176" t="str">
            <v>0</v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>false</v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 t="str">
            <v/>
          </cell>
          <cell r="AE176" t="str">
            <v/>
          </cell>
          <cell r="AF176" t="str">
            <v>74013</v>
          </cell>
          <cell r="AG176" t="str">
            <v>UFP Washington LLC -74013</v>
          </cell>
          <cell r="AH176" t="str">
            <v>Full Service</v>
          </cell>
          <cell r="AI176" t="str">
            <v>PacificCoastal</v>
          </cell>
          <cell r="AJ176" t="str">
            <v>YES</v>
          </cell>
          <cell r="AK176" t="str">
            <v/>
          </cell>
          <cell r="AL176" t="str">
            <v>560</v>
          </cell>
          <cell r="AM176" t="str">
            <v>DEPOT</v>
          </cell>
          <cell r="AN176" t="str">
            <v/>
          </cell>
          <cell r="AO176" t="str">
            <v>7</v>
          </cell>
          <cell r="AP176" t="str">
            <v/>
          </cell>
          <cell r="AQ176" t="str">
            <v>UFP Industries, LLC</v>
          </cell>
          <cell r="AR176" t="str">
            <v>N</v>
          </cell>
          <cell r="AS176" t="str">
            <v/>
          </cell>
          <cell r="AT176" t="str">
            <v/>
          </cell>
          <cell r="AU176" t="str">
            <v>US 07</v>
          </cell>
          <cell r="AV176" t="str">
            <v>N</v>
          </cell>
          <cell r="AW176" t="str">
            <v/>
          </cell>
          <cell r="AX176" t="str">
            <v>Zone 3</v>
          </cell>
          <cell r="AY176" t="str">
            <v>N</v>
          </cell>
          <cell r="AZ176" t="str">
            <v/>
          </cell>
          <cell r="BA176" t="str">
            <v/>
          </cell>
          <cell r="BB176" t="str">
            <v/>
          </cell>
        </row>
        <row r="177">
          <cell r="A177" t="str">
            <v>D_54026</v>
          </cell>
          <cell r="B177" t="str">
            <v>D_USA98371_54026</v>
          </cell>
          <cell r="C177" t="str">
            <v>Exclude</v>
          </cell>
          <cell r="D177" t="str">
            <v/>
          </cell>
          <cell r="E177" t="str">
            <v>Existing</v>
          </cell>
          <cell r="F177" t="str">
            <v>DEPOT</v>
          </cell>
          <cell r="G177" t="str">
            <v>802 East Main</v>
          </cell>
          <cell r="H177" t="str">
            <v>Puyallup</v>
          </cell>
          <cell r="I177" t="str">
            <v>WA</v>
          </cell>
          <cell r="J177" t="str">
            <v>98371</v>
          </cell>
          <cell r="K177" t="str">
            <v>USA</v>
          </cell>
          <cell r="L177" t="str">
            <v>47.1915195</v>
          </cell>
          <cell r="M177" t="str">
            <v>-122.2841411</v>
          </cell>
          <cell r="N177" t="str">
            <v>0</v>
          </cell>
          <cell r="O177" t="str">
            <v>0</v>
          </cell>
          <cell r="P177" t="str">
            <v>0</v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>false</v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>54026</v>
          </cell>
          <cell r="AG177" t="str">
            <v>Girard Wood Products, Inc.(MFG.) - 54026</v>
          </cell>
          <cell r="AH177" t="str">
            <v>Manufacturing</v>
          </cell>
          <cell r="AI177" t="str">
            <v/>
          </cell>
          <cell r="AJ177" t="str">
            <v>YES</v>
          </cell>
          <cell r="AK177" t="str">
            <v/>
          </cell>
          <cell r="AL177" t="str">
            <v>560</v>
          </cell>
          <cell r="AM177" t="str">
            <v/>
          </cell>
          <cell r="AN177" t="str">
            <v/>
          </cell>
          <cell r="AO177" t="str">
            <v>7</v>
          </cell>
          <cell r="AP177" t="str">
            <v>16233</v>
          </cell>
          <cell r="AQ177" t="str">
            <v>Girard Wood Products, Inc.</v>
          </cell>
          <cell r="AR177" t="str">
            <v>N</v>
          </cell>
          <cell r="AS177" t="str">
            <v/>
          </cell>
          <cell r="AT177" t="str">
            <v/>
          </cell>
          <cell r="AU177" t="str">
            <v>US 07</v>
          </cell>
          <cell r="AV177" t="str">
            <v/>
          </cell>
          <cell r="AW177" t="str">
            <v/>
          </cell>
          <cell r="AX177" t="str">
            <v>ZONE 3</v>
          </cell>
          <cell r="AY177" t="str">
            <v>N</v>
          </cell>
          <cell r="AZ177" t="str">
            <v/>
          </cell>
          <cell r="BA177" t="str">
            <v/>
          </cell>
          <cell r="BB177" t="str">
            <v/>
          </cell>
        </row>
        <row r="178">
          <cell r="A178" t="str">
            <v>D_50219</v>
          </cell>
          <cell r="B178" t="str">
            <v>D_USA98424_50219</v>
          </cell>
          <cell r="C178" t="str">
            <v>Exclude</v>
          </cell>
          <cell r="D178" t="str">
            <v/>
          </cell>
          <cell r="E178" t="str">
            <v>Existing</v>
          </cell>
          <cell r="F178" t="str">
            <v>DEPOT</v>
          </cell>
          <cell r="G178" t="str">
            <v/>
          </cell>
          <cell r="H178" t="str">
            <v>FIFE</v>
          </cell>
          <cell r="I178" t="str">
            <v>WA</v>
          </cell>
          <cell r="J178" t="str">
            <v>98424</v>
          </cell>
          <cell r="K178" t="str">
            <v>USA</v>
          </cell>
          <cell r="L178" t="str">
            <v>47.23836136</v>
          </cell>
          <cell r="M178" t="str">
            <v>-122.3620224</v>
          </cell>
          <cell r="N178" t="str">
            <v>0</v>
          </cell>
          <cell r="O178" t="str">
            <v>0</v>
          </cell>
          <cell r="P178" t="str">
            <v>0</v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>false</v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 t="str">
            <v/>
          </cell>
          <cell r="AD178" t="str">
            <v/>
          </cell>
          <cell r="AE178" t="str">
            <v/>
          </cell>
          <cell r="AF178" t="str">
            <v>50219</v>
          </cell>
          <cell r="AG178" t="str">
            <v>Tripak, Inc. Location #4 - 50219</v>
          </cell>
          <cell r="AH178" t="str">
            <v>Full Service</v>
          </cell>
          <cell r="AI178" t="str">
            <v>PacificCoastal</v>
          </cell>
          <cell r="AJ178" t="str">
            <v>YES</v>
          </cell>
          <cell r="AK178" t="str">
            <v/>
          </cell>
          <cell r="AL178" t="str">
            <v>560</v>
          </cell>
          <cell r="AM178" t="str">
            <v>DEPOT</v>
          </cell>
          <cell r="AN178" t="str">
            <v>YES</v>
          </cell>
          <cell r="AO178" t="str">
            <v>7</v>
          </cell>
          <cell r="AP178" t="str">
            <v>15590.0</v>
          </cell>
          <cell r="AQ178" t="str">
            <v>Tripak, Inc.</v>
          </cell>
          <cell r="AR178" t="str">
            <v>N</v>
          </cell>
          <cell r="AS178" t="str">
            <v>N</v>
          </cell>
          <cell r="AT178" t="str">
            <v/>
          </cell>
          <cell r="AU178" t="str">
            <v>US 07</v>
          </cell>
          <cell r="AV178" t="str">
            <v>N</v>
          </cell>
          <cell r="AW178" t="str">
            <v>0.0</v>
          </cell>
          <cell r="AX178" t="str">
            <v>Zone 3</v>
          </cell>
          <cell r="AY178" t="str">
            <v>N</v>
          </cell>
          <cell r="AZ178" t="str">
            <v/>
          </cell>
          <cell r="BA178" t="str">
            <v/>
          </cell>
          <cell r="BB178" t="str">
            <v/>
          </cell>
        </row>
        <row r="179">
          <cell r="A179" t="str">
            <v>D_64436</v>
          </cell>
          <cell r="B179" t="str">
            <v>D_USA98424_64436</v>
          </cell>
          <cell r="C179" t="str">
            <v>Exclude</v>
          </cell>
          <cell r="D179" t="str">
            <v/>
          </cell>
          <cell r="E179" t="str">
            <v>Existing</v>
          </cell>
          <cell r="F179" t="str">
            <v>DEPOT</v>
          </cell>
          <cell r="G179" t="str">
            <v/>
          </cell>
          <cell r="H179" t="str">
            <v>FIFE</v>
          </cell>
          <cell r="I179" t="str">
            <v>WA</v>
          </cell>
          <cell r="J179" t="str">
            <v>98424</v>
          </cell>
          <cell r="K179" t="str">
            <v>USA</v>
          </cell>
          <cell r="L179" t="str">
            <v>47.23836136</v>
          </cell>
          <cell r="M179" t="str">
            <v>-122.3620224</v>
          </cell>
          <cell r="N179" t="str">
            <v>0</v>
          </cell>
          <cell r="O179" t="str">
            <v>18750</v>
          </cell>
          <cell r="P179" t="str">
            <v>0</v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>false</v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>64436</v>
          </cell>
          <cell r="AG179" t="str">
            <v>Tripak Site- B - Fife - 64436</v>
          </cell>
          <cell r="AH179" t="str">
            <v>Sort Only</v>
          </cell>
          <cell r="AI179" t="str">
            <v>PacificCoastal</v>
          </cell>
          <cell r="AJ179" t="str">
            <v>YES</v>
          </cell>
          <cell r="AK179" t="str">
            <v/>
          </cell>
          <cell r="AL179" t="str">
            <v>560</v>
          </cell>
          <cell r="AM179" t="str">
            <v>DEPOT</v>
          </cell>
          <cell r="AN179" t="str">
            <v>YES</v>
          </cell>
          <cell r="AO179" t="str">
            <v>7</v>
          </cell>
          <cell r="AP179" t="str">
            <v>15590.0</v>
          </cell>
          <cell r="AQ179" t="str">
            <v>Tripak, Inc.</v>
          </cell>
          <cell r="AR179" t="str">
            <v>N</v>
          </cell>
          <cell r="AS179" t="str">
            <v>N</v>
          </cell>
          <cell r="AT179" t="str">
            <v/>
          </cell>
          <cell r="AU179" t="str">
            <v>US 07</v>
          </cell>
          <cell r="AV179" t="str">
            <v>N</v>
          </cell>
          <cell r="AW179" t="str">
            <v>0.0</v>
          </cell>
          <cell r="AX179" t="str">
            <v>Zone 3</v>
          </cell>
          <cell r="AY179" t="str">
            <v>N</v>
          </cell>
          <cell r="AZ179" t="str">
            <v/>
          </cell>
          <cell r="BA179" t="str">
            <v/>
          </cell>
          <cell r="BB179" t="str">
            <v/>
          </cell>
        </row>
        <row r="180">
          <cell r="A180" t="str">
            <v>D_45863</v>
          </cell>
          <cell r="B180" t="str">
            <v>D_USA99216_45863</v>
          </cell>
          <cell r="C180" t="str">
            <v>Exclude</v>
          </cell>
          <cell r="D180" t="str">
            <v/>
          </cell>
          <cell r="E180" t="str">
            <v>Existing</v>
          </cell>
          <cell r="F180" t="str">
            <v>DEPOT</v>
          </cell>
          <cell r="G180" t="str">
            <v/>
          </cell>
          <cell r="H180" t="str">
            <v>SPOKANE</v>
          </cell>
          <cell r="I180" t="str">
            <v>WA</v>
          </cell>
          <cell r="J180" t="str">
            <v>99216</v>
          </cell>
          <cell r="K180" t="str">
            <v>USA</v>
          </cell>
          <cell r="L180" t="str">
            <v>47.66457748</v>
          </cell>
          <cell r="M180" t="str">
            <v>-117.2147751</v>
          </cell>
          <cell r="N180" t="str">
            <v>0</v>
          </cell>
          <cell r="O180" t="str">
            <v>0</v>
          </cell>
          <cell r="P180" t="str">
            <v>0</v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>false</v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>45863</v>
          </cell>
          <cell r="AG180" t="str">
            <v>Inland Empire Dist.Sys. Inc.-Spokane, WA - 45863</v>
          </cell>
          <cell r="AH180" t="str">
            <v>DO NOT USE</v>
          </cell>
          <cell r="AI180" t="str">
            <v>PacificCoastal</v>
          </cell>
          <cell r="AJ180" t="str">
            <v>YES</v>
          </cell>
          <cell r="AK180" t="str">
            <v/>
          </cell>
          <cell r="AL180" t="str">
            <v>560</v>
          </cell>
          <cell r="AM180" t="str">
            <v>DEPOT</v>
          </cell>
          <cell r="AN180" t="str">
            <v>YES</v>
          </cell>
          <cell r="AO180" t="str">
            <v>7</v>
          </cell>
          <cell r="AP180" t="str">
            <v>15338.0</v>
          </cell>
          <cell r="AQ180" t="str">
            <v>Inland Empire Distribution Systems, Inc.</v>
          </cell>
          <cell r="AR180" t="str">
            <v>N</v>
          </cell>
          <cell r="AS180" t="str">
            <v>N</v>
          </cell>
          <cell r="AT180" t="str">
            <v/>
          </cell>
          <cell r="AU180" t="str">
            <v>US 07</v>
          </cell>
          <cell r="AV180" t="str">
            <v>N</v>
          </cell>
          <cell r="AW180" t="str">
            <v>0.0</v>
          </cell>
          <cell r="AX180" t="str">
            <v>Zone 3</v>
          </cell>
          <cell r="AY180" t="str">
            <v>N</v>
          </cell>
          <cell r="AZ180" t="str">
            <v/>
          </cell>
          <cell r="BA180" t="str">
            <v/>
          </cell>
          <cell r="BB180" t="str">
            <v/>
          </cell>
        </row>
        <row r="181">
          <cell r="A181" t="str">
            <v>D_69739</v>
          </cell>
          <cell r="B181" t="str">
            <v>D_USA99224_69739</v>
          </cell>
          <cell r="C181" t="str">
            <v>Include</v>
          </cell>
          <cell r="D181" t="str">
            <v/>
          </cell>
          <cell r="E181" t="str">
            <v>Existing</v>
          </cell>
          <cell r="F181" t="str">
            <v>DEPOT</v>
          </cell>
          <cell r="G181" t="str">
            <v>3025 S. Geiger Blvd</v>
          </cell>
          <cell r="H181" t="str">
            <v>Spokane</v>
          </cell>
          <cell r="I181" t="str">
            <v>WA</v>
          </cell>
          <cell r="J181" t="str">
            <v>99224</v>
          </cell>
          <cell r="K181" t="str">
            <v>USA</v>
          </cell>
          <cell r="L181" t="str">
            <v>47.7261084</v>
          </cell>
          <cell r="M181" t="str">
            <v>-117.3609918</v>
          </cell>
          <cell r="N181" t="str">
            <v>0</v>
          </cell>
          <cell r="O181" t="str">
            <v>18500</v>
          </cell>
          <cell r="P181" t="str">
            <v>0</v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>false</v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>69739</v>
          </cell>
          <cell r="AG181" t="str">
            <v>18 Wheels USA-Spokane, WA - 69739</v>
          </cell>
          <cell r="AH181" t="str">
            <v>Full Service</v>
          </cell>
          <cell r="AI181" t="str">
            <v>PacificCoastal</v>
          </cell>
          <cell r="AJ181" t="str">
            <v>NO</v>
          </cell>
          <cell r="AK181" t="str">
            <v/>
          </cell>
          <cell r="AL181" t="str">
            <v>560</v>
          </cell>
          <cell r="AM181" t="str">
            <v>DEPOT</v>
          </cell>
          <cell r="AN181" t="str">
            <v/>
          </cell>
          <cell r="AO181" t="str">
            <v>7</v>
          </cell>
          <cell r="AP181" t="str">
            <v/>
          </cell>
          <cell r="AQ181" t="str">
            <v/>
          </cell>
          <cell r="AR181" t="str">
            <v>N</v>
          </cell>
          <cell r="AS181" t="str">
            <v/>
          </cell>
          <cell r="AT181" t="str">
            <v/>
          </cell>
          <cell r="AU181" t="str">
            <v>US 07</v>
          </cell>
          <cell r="AV181" t="str">
            <v>N</v>
          </cell>
          <cell r="AW181" t="str">
            <v>0.0</v>
          </cell>
          <cell r="AX181" t="str">
            <v>Zone 3</v>
          </cell>
          <cell r="AY181" t="str">
            <v>N</v>
          </cell>
          <cell r="AZ181" t="str">
            <v/>
          </cell>
          <cell r="BA181" t="str">
            <v/>
          </cell>
          <cell r="BB181" t="str">
            <v/>
          </cell>
        </row>
        <row r="182">
          <cell r="A182" t="str">
            <v>R_58932</v>
          </cell>
          <cell r="B182" t="str">
            <v>R_CANA0A1G0_58932</v>
          </cell>
          <cell r="C182" t="str">
            <v>Include</v>
          </cell>
          <cell r="D182" t="str">
            <v/>
          </cell>
          <cell r="E182" t="str">
            <v>Existing</v>
          </cell>
          <cell r="F182" t="str">
            <v>DISTRIBUTOR</v>
          </cell>
          <cell r="G182" t="str">
            <v/>
          </cell>
          <cell r="H182" t="str">
            <v>BAY ROBERTS</v>
          </cell>
          <cell r="I182" t="str">
            <v>NL</v>
          </cell>
          <cell r="J182" t="str">
            <v>A0A1G0</v>
          </cell>
          <cell r="K182" t="str">
            <v>CAN</v>
          </cell>
          <cell r="L182" t="str">
            <v>47.59664917</v>
          </cell>
          <cell r="M182" t="str">
            <v>-53.26731873</v>
          </cell>
          <cell r="N182" t="str">
            <v>0</v>
          </cell>
          <cell r="O182" t="str">
            <v>0</v>
          </cell>
          <cell r="P182" t="str">
            <v>0</v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>false</v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>58932</v>
          </cell>
          <cell r="AG182" t="str">
            <v>Atlantic Grocery Distributors Ltd.-Bay Roberts, NL - 58932</v>
          </cell>
          <cell r="AH182" t="str">
            <v>Return Location</v>
          </cell>
          <cell r="AI182" t="str">
            <v>NL</v>
          </cell>
          <cell r="AJ182" t="str">
            <v/>
          </cell>
          <cell r="AK182" t="str">
            <v>6466</v>
          </cell>
          <cell r="AL182" t="str">
            <v>438</v>
          </cell>
          <cell r="AM182" t="str">
            <v>RETURN ORIGIN</v>
          </cell>
          <cell r="AN182" t="str">
            <v/>
          </cell>
          <cell r="AO182" t="str">
            <v>10</v>
          </cell>
          <cell r="AP182" t="str">
            <v>17518</v>
          </cell>
          <cell r="AQ182" t="str">
            <v>Atlantic Grocery Distributors Ltd.</v>
          </cell>
          <cell r="AR182" t="str">
            <v>Y</v>
          </cell>
          <cell r="AS182" t="str">
            <v>N</v>
          </cell>
          <cell r="AT182" t="str">
            <v/>
          </cell>
          <cell r="AU182" t="str">
            <v>CA 01</v>
          </cell>
          <cell r="AV182" t="str">
            <v>N</v>
          </cell>
          <cell r="AW182" t="str">
            <v>157.0</v>
          </cell>
          <cell r="AX182" t="str">
            <v>Zone 4</v>
          </cell>
          <cell r="AY182" t="str">
            <v>N</v>
          </cell>
          <cell r="AZ182" t="str">
            <v/>
          </cell>
          <cell r="BA182" t="str">
            <v/>
          </cell>
          <cell r="BB182" t="str">
            <v/>
          </cell>
        </row>
        <row r="183">
          <cell r="A183" t="str">
            <v>R_61025</v>
          </cell>
          <cell r="B183" t="str">
            <v>R_CANA1B3V1_61025</v>
          </cell>
          <cell r="C183" t="str">
            <v>Exclude</v>
          </cell>
          <cell r="D183" t="str">
            <v/>
          </cell>
          <cell r="E183" t="str">
            <v>Existing</v>
          </cell>
          <cell r="F183" t="str">
            <v>DISTRIBUTOR</v>
          </cell>
          <cell r="G183" t="str">
            <v>90 Kenmount Road</v>
          </cell>
          <cell r="H183" t="str">
            <v>St. John's</v>
          </cell>
          <cell r="I183" t="str">
            <v>NL</v>
          </cell>
          <cell r="J183" t="str">
            <v>A1B3V1</v>
          </cell>
          <cell r="K183" t="str">
            <v>CAN</v>
          </cell>
          <cell r="L183" t="str">
            <v>47.55681</v>
          </cell>
          <cell r="M183" t="str">
            <v>-52.7651321</v>
          </cell>
          <cell r="N183" t="str">
            <v>0</v>
          </cell>
          <cell r="O183" t="str">
            <v>0</v>
          </cell>
          <cell r="P183" t="str">
            <v>0</v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>false</v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  <cell r="Z183" t="str">
            <v/>
          </cell>
          <cell r="AA183" t="str">
            <v/>
          </cell>
          <cell r="AB183" t="str">
            <v/>
          </cell>
          <cell r="AC183" t="str">
            <v/>
          </cell>
          <cell r="AD183" t="str">
            <v/>
          </cell>
          <cell r="AE183" t="str">
            <v/>
          </cell>
          <cell r="AF183" t="str">
            <v>61025</v>
          </cell>
          <cell r="AG183" t="str">
            <v>Newfoundland Labrador Liquor-St. John's, NL - 61025</v>
          </cell>
          <cell r="AH183" t="str">
            <v>Return Location</v>
          </cell>
          <cell r="AI183" t="str">
            <v>Eastern Canada</v>
          </cell>
          <cell r="AJ183" t="str">
            <v/>
          </cell>
          <cell r="AK183" t="str">
            <v/>
          </cell>
          <cell r="AL183" t="str">
            <v>37</v>
          </cell>
          <cell r="AM183" t="str">
            <v>RETURN ORIGIN</v>
          </cell>
          <cell r="AN183" t="str">
            <v/>
          </cell>
          <cell r="AO183" t="str">
            <v>10</v>
          </cell>
          <cell r="AP183" t="str">
            <v>80311</v>
          </cell>
          <cell r="AQ183" t="str">
            <v>Newfoundland Labrador Liquor Corporation</v>
          </cell>
          <cell r="AR183" t="str">
            <v>N</v>
          </cell>
          <cell r="AS183" t="str">
            <v>N</v>
          </cell>
          <cell r="AT183" t="str">
            <v/>
          </cell>
          <cell r="AU183" t="str">
            <v>CA 01</v>
          </cell>
          <cell r="AV183" t="str">
            <v>Y</v>
          </cell>
          <cell r="AW183" t="str">
            <v/>
          </cell>
          <cell r="AX183" t="str">
            <v>Zone 4</v>
          </cell>
          <cell r="AY183" t="str">
            <v>N</v>
          </cell>
          <cell r="AZ183" t="str">
            <v/>
          </cell>
          <cell r="BA183" t="str">
            <v/>
          </cell>
          <cell r="BB183" t="str">
            <v/>
          </cell>
        </row>
        <row r="184">
          <cell r="A184" t="str">
            <v>R_61414</v>
          </cell>
          <cell r="B184" t="str">
            <v>R_CANA1N4P5_61414</v>
          </cell>
          <cell r="C184" t="str">
            <v>Include</v>
          </cell>
          <cell r="D184" t="str">
            <v/>
          </cell>
          <cell r="E184" t="str">
            <v>Existing</v>
          </cell>
          <cell r="F184" t="str">
            <v>DISTRIBUTOR</v>
          </cell>
          <cell r="G184" t="str">
            <v>10 Old Placentia Road</v>
          </cell>
          <cell r="H184" t="str">
            <v>Mount Pearl</v>
          </cell>
          <cell r="I184" t="str">
            <v>NL</v>
          </cell>
          <cell r="J184" t="str">
            <v>A1N4P5</v>
          </cell>
          <cell r="K184" t="str">
            <v>CAN</v>
          </cell>
          <cell r="L184" t="str">
            <v>47.5125154</v>
          </cell>
          <cell r="M184" t="str">
            <v>-52.8342524</v>
          </cell>
          <cell r="N184" t="str">
            <v>0</v>
          </cell>
          <cell r="O184" t="str">
            <v>0</v>
          </cell>
          <cell r="P184" t="str">
            <v>0</v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>false</v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>61414</v>
          </cell>
          <cell r="AG184" t="str">
            <v>Sysco Canada-Mount Pearl, NL (264) - 61414</v>
          </cell>
          <cell r="AH184" t="str">
            <v>Return Location</v>
          </cell>
          <cell r="AI184" t="str">
            <v>CAN</v>
          </cell>
          <cell r="AJ184" t="str">
            <v/>
          </cell>
          <cell r="AK184" t="str">
            <v>5386</v>
          </cell>
          <cell r="AL184" t="str">
            <v>52</v>
          </cell>
          <cell r="AM184" t="str">
            <v>RETURN ORIGIN</v>
          </cell>
          <cell r="AN184" t="str">
            <v/>
          </cell>
          <cell r="AO184" t="str">
            <v>10</v>
          </cell>
          <cell r="AP184" t="str">
            <v>80504</v>
          </cell>
          <cell r="AQ184" t="str">
            <v>Sysco Canada</v>
          </cell>
          <cell r="AR184" t="str">
            <v>Y</v>
          </cell>
          <cell r="AS184" t="str">
            <v/>
          </cell>
          <cell r="AT184" t="str">
            <v/>
          </cell>
          <cell r="AU184" t="str">
            <v>CA 01</v>
          </cell>
          <cell r="AV184" t="str">
            <v>N</v>
          </cell>
          <cell r="AW184" t="str">
            <v/>
          </cell>
          <cell r="AX184" t="str">
            <v>Zone 4</v>
          </cell>
          <cell r="AY184" t="str">
            <v>N</v>
          </cell>
          <cell r="AZ184" t="str">
            <v/>
          </cell>
          <cell r="BA184" t="str">
            <v/>
          </cell>
          <cell r="BB184" t="str">
            <v/>
          </cell>
        </row>
        <row r="185">
          <cell r="A185" t="str">
            <v>R_57671</v>
          </cell>
          <cell r="B185" t="str">
            <v>R_CANA1N4S4_57671</v>
          </cell>
          <cell r="C185" t="str">
            <v>Include</v>
          </cell>
          <cell r="D185" t="str">
            <v/>
          </cell>
          <cell r="E185" t="str">
            <v>Existing</v>
          </cell>
          <cell r="F185" t="str">
            <v>DISTRIBUTOR</v>
          </cell>
          <cell r="G185" t="str">
            <v>5 Glencoe Drive</v>
          </cell>
          <cell r="H185" t="str">
            <v>Mount Pearl</v>
          </cell>
          <cell r="I185" t="str">
            <v>NL</v>
          </cell>
          <cell r="J185" t="str">
            <v>A1N4S4</v>
          </cell>
          <cell r="K185" t="str">
            <v>CAN</v>
          </cell>
          <cell r="L185" t="str">
            <v>47.5283338</v>
          </cell>
          <cell r="M185" t="str">
            <v>-52.8380271</v>
          </cell>
          <cell r="N185" t="str">
            <v>0</v>
          </cell>
          <cell r="O185" t="str">
            <v>0</v>
          </cell>
          <cell r="P185" t="str">
            <v>0</v>
          </cell>
          <cell r="Q185" t="str">
            <v/>
          </cell>
          <cell r="R185" t="str">
            <v/>
          </cell>
          <cell r="S185" t="str">
            <v/>
          </cell>
          <cell r="T185" t="str">
            <v/>
          </cell>
          <cell r="U185" t="str">
            <v>false</v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  <cell r="Z185" t="str">
            <v/>
          </cell>
          <cell r="AA185" t="str">
            <v/>
          </cell>
          <cell r="AB185" t="str">
            <v/>
          </cell>
          <cell r="AC185" t="str">
            <v/>
          </cell>
          <cell r="AD185" t="str">
            <v/>
          </cell>
          <cell r="AE185" t="str">
            <v/>
          </cell>
          <cell r="AF185" t="str">
            <v>57671</v>
          </cell>
          <cell r="AG185" t="str">
            <v>McKesson Canada-Mount Pearl, NL (130) - 57671</v>
          </cell>
          <cell r="AH185" t="str">
            <v>Return Location</v>
          </cell>
          <cell r="AI185" t="str">
            <v>CAN</v>
          </cell>
          <cell r="AJ185" t="str">
            <v/>
          </cell>
          <cell r="AK185" t="str">
            <v>263</v>
          </cell>
          <cell r="AL185" t="str">
            <v>17</v>
          </cell>
          <cell r="AM185" t="str">
            <v>RETURN ORIGIN</v>
          </cell>
          <cell r="AN185" t="str">
            <v/>
          </cell>
          <cell r="AO185" t="str">
            <v>10</v>
          </cell>
          <cell r="AP185" t="str">
            <v>17137</v>
          </cell>
          <cell r="AQ185" t="str">
            <v>McKesson Canada</v>
          </cell>
          <cell r="AR185" t="str">
            <v>Y</v>
          </cell>
          <cell r="AS185" t="str">
            <v/>
          </cell>
          <cell r="AT185" t="str">
            <v/>
          </cell>
          <cell r="AU185" t="str">
            <v>CA 01</v>
          </cell>
          <cell r="AV185" t="str">
            <v>N</v>
          </cell>
          <cell r="AW185" t="str">
            <v/>
          </cell>
          <cell r="AX185" t="str">
            <v>Zone 4</v>
          </cell>
          <cell r="AY185" t="str">
            <v>N</v>
          </cell>
          <cell r="AZ185" t="str">
            <v/>
          </cell>
          <cell r="BA185" t="str">
            <v/>
          </cell>
          <cell r="BB185" t="str">
            <v/>
          </cell>
        </row>
        <row r="186">
          <cell r="A186" t="str">
            <v>R_58604</v>
          </cell>
          <cell r="B186" t="str">
            <v>R_CANA1N4S6_58604</v>
          </cell>
          <cell r="C186" t="str">
            <v>Exclude</v>
          </cell>
          <cell r="D186" t="str">
            <v/>
          </cell>
          <cell r="E186" t="str">
            <v>Existing</v>
          </cell>
          <cell r="F186" t="str">
            <v>DISTRIBUTOR</v>
          </cell>
          <cell r="G186" t="str">
            <v/>
          </cell>
          <cell r="H186" t="str">
            <v>MOUNT PEARL</v>
          </cell>
          <cell r="I186" t="str">
            <v>NL</v>
          </cell>
          <cell r="J186" t="str">
            <v>A1N4S6</v>
          </cell>
          <cell r="K186" t="str">
            <v>CAN</v>
          </cell>
          <cell r="L186" t="str">
            <v>47.52436066</v>
          </cell>
          <cell r="M186" t="str">
            <v>-52.84114838</v>
          </cell>
          <cell r="N186" t="str">
            <v>0</v>
          </cell>
          <cell r="O186" t="str">
            <v>0</v>
          </cell>
          <cell r="P186" t="str">
            <v>0</v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>false</v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>58604</v>
          </cell>
          <cell r="AG186" t="str">
            <v>Sobeys (TRA) St. John, NL - 58604</v>
          </cell>
          <cell r="AH186" t="str">
            <v>Return Location</v>
          </cell>
          <cell r="AI186" t="str">
            <v>NL</v>
          </cell>
          <cell r="AJ186" t="str">
            <v/>
          </cell>
          <cell r="AK186" t="str">
            <v/>
          </cell>
          <cell r="AL186" t="str">
            <v>488</v>
          </cell>
          <cell r="AM186" t="str">
            <v>RETURN ORIGIN</v>
          </cell>
          <cell r="AN186" t="str">
            <v/>
          </cell>
          <cell r="AO186" t="str">
            <v>10</v>
          </cell>
          <cell r="AP186" t="str">
            <v>16959</v>
          </cell>
          <cell r="AQ186" t="str">
            <v>Sobeys Canada</v>
          </cell>
          <cell r="AR186" t="str">
            <v>N</v>
          </cell>
          <cell r="AS186" t="str">
            <v>N</v>
          </cell>
          <cell r="AT186" t="str">
            <v/>
          </cell>
          <cell r="AU186" t="str">
            <v>CA 01</v>
          </cell>
          <cell r="AV186" t="str">
            <v>N</v>
          </cell>
          <cell r="AW186" t="str">
            <v>65.0</v>
          </cell>
          <cell r="AX186" t="str">
            <v>Zone 4</v>
          </cell>
          <cell r="AY186" t="str">
            <v>N</v>
          </cell>
          <cell r="AZ186" t="str">
            <v/>
          </cell>
          <cell r="BA186" t="str">
            <v/>
          </cell>
          <cell r="BB186" t="str">
            <v/>
          </cell>
        </row>
        <row r="187">
          <cell r="A187" t="str">
            <v>R_60270</v>
          </cell>
          <cell r="B187" t="str">
            <v>R_CANA1N4S6_60270</v>
          </cell>
          <cell r="C187" t="str">
            <v>Include</v>
          </cell>
          <cell r="D187" t="str">
            <v/>
          </cell>
          <cell r="E187" t="str">
            <v>Existing</v>
          </cell>
          <cell r="F187" t="str">
            <v>DISTRIBUTOR</v>
          </cell>
          <cell r="G187" t="str">
            <v>51 Glencoe Drive</v>
          </cell>
          <cell r="H187" t="str">
            <v>Mount Pearl</v>
          </cell>
          <cell r="I187" t="str">
            <v>NL</v>
          </cell>
          <cell r="J187" t="str">
            <v>A1N4S6</v>
          </cell>
          <cell r="K187" t="str">
            <v>CAN</v>
          </cell>
          <cell r="L187" t="str">
            <v>47.5225936</v>
          </cell>
          <cell r="M187" t="str">
            <v>-52.8443047</v>
          </cell>
          <cell r="N187" t="str">
            <v>0</v>
          </cell>
          <cell r="O187" t="str">
            <v>0</v>
          </cell>
          <cell r="P187" t="str">
            <v>0</v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>false</v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>60270</v>
          </cell>
          <cell r="AG187" t="str">
            <v>F.J. Wadden Sons Limited-Mount Pearl, NL - 60270</v>
          </cell>
          <cell r="AH187" t="str">
            <v>Return Location</v>
          </cell>
          <cell r="AI187" t="str">
            <v>CAN</v>
          </cell>
          <cell r="AJ187" t="str">
            <v/>
          </cell>
          <cell r="AK187" t="str">
            <v>2764</v>
          </cell>
          <cell r="AL187" t="str">
            <v>56</v>
          </cell>
          <cell r="AM187" t="str">
            <v>RETURN ORIGIN</v>
          </cell>
          <cell r="AN187" t="str">
            <v/>
          </cell>
          <cell r="AO187" t="str">
            <v>10</v>
          </cell>
          <cell r="AP187" t="str">
            <v>84478</v>
          </cell>
          <cell r="AQ187" t="str">
            <v>F.J. Wadden &amp; Sons Ltd.</v>
          </cell>
          <cell r="AR187" t="str">
            <v>Y</v>
          </cell>
          <cell r="AS187" t="str">
            <v/>
          </cell>
          <cell r="AT187" t="str">
            <v/>
          </cell>
          <cell r="AU187" t="str">
            <v>CA 01</v>
          </cell>
          <cell r="AV187" t="str">
            <v>N</v>
          </cell>
          <cell r="AW187" t="str">
            <v/>
          </cell>
          <cell r="AX187" t="str">
            <v>Zone 4</v>
          </cell>
          <cell r="AY187" t="str">
            <v>N</v>
          </cell>
          <cell r="AZ187" t="str">
            <v/>
          </cell>
          <cell r="BA187" t="str">
            <v/>
          </cell>
          <cell r="BB187" t="str">
            <v/>
          </cell>
        </row>
        <row r="188">
          <cell r="A188" t="str">
            <v>R_64616</v>
          </cell>
          <cell r="B188" t="str">
            <v>R_CANA1V2E8_64616</v>
          </cell>
          <cell r="C188" t="str">
            <v>Exclude</v>
          </cell>
          <cell r="D188" t="str">
            <v/>
          </cell>
          <cell r="E188" t="str">
            <v>Existing</v>
          </cell>
          <cell r="F188" t="str">
            <v>DISTRIBUTOR</v>
          </cell>
          <cell r="G188" t="str">
            <v>24 CARR CRESCENT</v>
          </cell>
          <cell r="H188" t="str">
            <v>GANDER</v>
          </cell>
          <cell r="I188" t="str">
            <v>NL</v>
          </cell>
          <cell r="J188" t="str">
            <v>A1V2E8</v>
          </cell>
          <cell r="K188" t="str">
            <v>CAN</v>
          </cell>
          <cell r="L188" t="str">
            <v>48.97</v>
          </cell>
          <cell r="M188" t="str">
            <v>-54.64</v>
          </cell>
          <cell r="N188" t="str">
            <v>0</v>
          </cell>
          <cell r="O188" t="str">
            <v>0</v>
          </cell>
          <cell r="P188" t="str">
            <v>0</v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>false</v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>64616</v>
          </cell>
          <cell r="AG188" t="str">
            <v>NPD-WESTERN FRESH-GANDER, NL - 64616</v>
          </cell>
          <cell r="AH188" t="str">
            <v>Return Location</v>
          </cell>
          <cell r="AI188" t="str">
            <v>CAN</v>
          </cell>
          <cell r="AJ188" t="str">
            <v/>
          </cell>
          <cell r="AK188" t="str">
            <v/>
          </cell>
          <cell r="AL188" t="str">
            <v>488</v>
          </cell>
          <cell r="AM188" t="str">
            <v>RETURN ORIGIN</v>
          </cell>
          <cell r="AN188" t="str">
            <v/>
          </cell>
          <cell r="AO188" t="str">
            <v>10</v>
          </cell>
          <cell r="AP188" t="str">
            <v>82107</v>
          </cell>
          <cell r="AQ188" t="str">
            <v>NPD-WESTERN FRESH</v>
          </cell>
          <cell r="AR188" t="str">
            <v>N</v>
          </cell>
          <cell r="AS188" t="str">
            <v/>
          </cell>
          <cell r="AT188" t="str">
            <v/>
          </cell>
          <cell r="AU188" t="str">
            <v>CA 01</v>
          </cell>
          <cell r="AV188" t="str">
            <v>N</v>
          </cell>
          <cell r="AW188" t="str">
            <v/>
          </cell>
          <cell r="AX188" t="str">
            <v>Zone 4</v>
          </cell>
          <cell r="AY188" t="str">
            <v>N</v>
          </cell>
          <cell r="AZ188" t="str">
            <v/>
          </cell>
          <cell r="BA188" t="str">
            <v/>
          </cell>
          <cell r="BB188" t="str">
            <v/>
          </cell>
        </row>
        <row r="189">
          <cell r="A189" t="str">
            <v>R_58596</v>
          </cell>
          <cell r="B189" t="str">
            <v>R_CANA2A2J9_58596</v>
          </cell>
          <cell r="C189" t="str">
            <v>Exclude</v>
          </cell>
          <cell r="D189" t="str">
            <v/>
          </cell>
          <cell r="E189" t="str">
            <v>Existing</v>
          </cell>
          <cell r="F189" t="str">
            <v>DISTRIBUTOR</v>
          </cell>
          <cell r="G189" t="str">
            <v/>
          </cell>
          <cell r="H189" t="str">
            <v>GRAND FALLS</v>
          </cell>
          <cell r="I189" t="str">
            <v>NL</v>
          </cell>
          <cell r="J189" t="str">
            <v>A2A2J9</v>
          </cell>
          <cell r="K189" t="str">
            <v>CAN</v>
          </cell>
          <cell r="L189" t="str">
            <v>48.93988037</v>
          </cell>
          <cell r="M189" t="str">
            <v>-55.64923859</v>
          </cell>
          <cell r="N189" t="str">
            <v>0</v>
          </cell>
          <cell r="O189" t="str">
            <v>0</v>
          </cell>
          <cell r="P189" t="str">
            <v>0</v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>false</v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>58596</v>
          </cell>
          <cell r="AG189" t="str">
            <v>Sobeys (TRA)-Grand Falls, NL - 58596</v>
          </cell>
          <cell r="AH189" t="str">
            <v>Return Location</v>
          </cell>
          <cell r="AI189" t="str">
            <v>NL</v>
          </cell>
          <cell r="AJ189" t="str">
            <v/>
          </cell>
          <cell r="AK189" t="str">
            <v/>
          </cell>
          <cell r="AL189" t="str">
            <v>488</v>
          </cell>
          <cell r="AM189" t="str">
            <v>RETURN ORIGIN</v>
          </cell>
          <cell r="AN189" t="str">
            <v/>
          </cell>
          <cell r="AO189" t="str">
            <v>10</v>
          </cell>
          <cell r="AP189" t="str">
            <v>16959</v>
          </cell>
          <cell r="AQ189" t="str">
            <v>Sobeys Canada</v>
          </cell>
          <cell r="AR189" t="str">
            <v>N</v>
          </cell>
          <cell r="AS189" t="str">
            <v>N</v>
          </cell>
          <cell r="AT189" t="str">
            <v/>
          </cell>
          <cell r="AU189" t="str">
            <v>CA 01</v>
          </cell>
          <cell r="AV189" t="str">
            <v>N</v>
          </cell>
          <cell r="AW189" t="str">
            <v>75.0</v>
          </cell>
          <cell r="AX189" t="str">
            <v>Zone 4</v>
          </cell>
          <cell r="AY189" t="str">
            <v>N</v>
          </cell>
          <cell r="AZ189" t="str">
            <v/>
          </cell>
          <cell r="BA189" t="str">
            <v/>
          </cell>
          <cell r="BB189" t="str">
            <v/>
          </cell>
        </row>
        <row r="190">
          <cell r="A190" t="str">
            <v>R_70073</v>
          </cell>
          <cell r="B190" t="str">
            <v>R_CANA2A2P9_70073</v>
          </cell>
          <cell r="C190" t="str">
            <v>Exclude</v>
          </cell>
          <cell r="D190" t="str">
            <v/>
          </cell>
          <cell r="E190" t="str">
            <v>Existing</v>
          </cell>
          <cell r="F190" t="str">
            <v>DISTRIBUTOR</v>
          </cell>
          <cell r="G190" t="str">
            <v>22 Hardy Ave.</v>
          </cell>
          <cell r="H190" t="str">
            <v>Grand Falls-Windsor</v>
          </cell>
          <cell r="I190" t="str">
            <v>NL</v>
          </cell>
          <cell r="J190" t="str">
            <v>A2A2P9</v>
          </cell>
          <cell r="K190" t="str">
            <v>CAN</v>
          </cell>
          <cell r="L190" t="str">
            <v>48.9520065</v>
          </cell>
          <cell r="M190" t="str">
            <v>-55.6448537</v>
          </cell>
          <cell r="N190" t="str">
            <v>0</v>
          </cell>
          <cell r="O190" t="str">
            <v>0</v>
          </cell>
          <cell r="P190" t="str">
            <v>0</v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>false</v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>70073</v>
          </cell>
          <cell r="AG190" t="str">
            <v>Brown Derby Wholesales Ltd-Grand Falls, NL - 70073</v>
          </cell>
          <cell r="AH190" t="str">
            <v>Return Location</v>
          </cell>
          <cell r="AI190" t="str">
            <v>CAN</v>
          </cell>
          <cell r="AJ190" t="str">
            <v/>
          </cell>
          <cell r="AK190" t="str">
            <v/>
          </cell>
          <cell r="AL190" t="str">
            <v>488</v>
          </cell>
          <cell r="AM190" t="str">
            <v>RETURN ORIGIN</v>
          </cell>
          <cell r="AN190" t="str">
            <v/>
          </cell>
          <cell r="AO190" t="str">
            <v>10</v>
          </cell>
          <cell r="AP190" t="str">
            <v>90013</v>
          </cell>
          <cell r="AQ190" t="str">
            <v>Recovery-Canada</v>
          </cell>
          <cell r="AR190" t="str">
            <v>N</v>
          </cell>
          <cell r="AS190" t="str">
            <v/>
          </cell>
          <cell r="AT190" t="str">
            <v/>
          </cell>
          <cell r="AU190" t="str">
            <v>CA 01</v>
          </cell>
          <cell r="AV190" t="str">
            <v>N</v>
          </cell>
          <cell r="AW190" t="str">
            <v/>
          </cell>
          <cell r="AX190" t="str">
            <v>Zone 4</v>
          </cell>
          <cell r="AY190" t="str">
            <v>N</v>
          </cell>
          <cell r="AZ190" t="str">
            <v/>
          </cell>
          <cell r="BA190" t="str">
            <v/>
          </cell>
          <cell r="BB190" t="str">
            <v/>
          </cell>
        </row>
        <row r="191">
          <cell r="A191" t="str">
            <v>R_59043</v>
          </cell>
          <cell r="B191" t="str">
            <v>R_CANA2H6E8_59043</v>
          </cell>
          <cell r="C191" t="str">
            <v>Include</v>
          </cell>
          <cell r="D191" t="str">
            <v/>
          </cell>
          <cell r="E191" t="str">
            <v>Existing</v>
          </cell>
          <cell r="F191" t="str">
            <v>DISTRIBUTOR</v>
          </cell>
          <cell r="G191" t="str">
            <v/>
          </cell>
          <cell r="H191" t="str">
            <v>STEPHENVILLE</v>
          </cell>
          <cell r="I191" t="str">
            <v>NL</v>
          </cell>
          <cell r="J191" t="str">
            <v>A2H6E8</v>
          </cell>
          <cell r="K191" t="str">
            <v>CAN</v>
          </cell>
          <cell r="L191" t="str">
            <v>48.95187759</v>
          </cell>
          <cell r="M191" t="str">
            <v>-57.94784164</v>
          </cell>
          <cell r="N191" t="str">
            <v>0</v>
          </cell>
          <cell r="O191" t="str">
            <v>0</v>
          </cell>
          <cell r="P191" t="str">
            <v>0</v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>false</v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>59043</v>
          </cell>
          <cell r="AG191" t="str">
            <v>The Coleman Group of Companies-Stephenville, NL - 59043</v>
          </cell>
          <cell r="AH191" t="str">
            <v>Return Location</v>
          </cell>
          <cell r="AI191" t="str">
            <v>NL</v>
          </cell>
          <cell r="AJ191" t="str">
            <v/>
          </cell>
          <cell r="AK191" t="str">
            <v>5463</v>
          </cell>
          <cell r="AL191" t="str">
            <v>67</v>
          </cell>
          <cell r="AM191" t="str">
            <v>RETURN ORIGIN</v>
          </cell>
          <cell r="AN191" t="str">
            <v/>
          </cell>
          <cell r="AO191" t="str">
            <v>10</v>
          </cell>
          <cell r="AP191" t="str">
            <v>17580</v>
          </cell>
          <cell r="AQ191" t="str">
            <v>Focenco Limited</v>
          </cell>
          <cell r="AR191" t="str">
            <v>Y</v>
          </cell>
          <cell r="AS191" t="str">
            <v>N</v>
          </cell>
          <cell r="AT191" t="str">
            <v/>
          </cell>
          <cell r="AU191" t="str">
            <v>CA 01</v>
          </cell>
          <cell r="AV191" t="str">
            <v>N</v>
          </cell>
          <cell r="AW191" t="str">
            <v>323.0</v>
          </cell>
          <cell r="AX191" t="str">
            <v>Zone 4</v>
          </cell>
          <cell r="AY191" t="str">
            <v>N</v>
          </cell>
          <cell r="AZ191" t="str">
            <v/>
          </cell>
          <cell r="BA191" t="str">
            <v/>
          </cell>
          <cell r="BB191" t="str">
            <v/>
          </cell>
        </row>
        <row r="192">
          <cell r="A192" t="str">
            <v>R_68351</v>
          </cell>
          <cell r="B192" t="str">
            <v>R_CANA2N3A3_68351</v>
          </cell>
          <cell r="C192" t="str">
            <v>Exclude</v>
          </cell>
          <cell r="D192" t="str">
            <v/>
          </cell>
          <cell r="E192" t="str">
            <v>Existing</v>
          </cell>
          <cell r="F192" t="str">
            <v>DISTRIBUTOR</v>
          </cell>
          <cell r="G192" t="str">
            <v>383 CONNECTICUT DR</v>
          </cell>
          <cell r="H192" t="str">
            <v>STEPHENVILLE</v>
          </cell>
          <cell r="I192" t="str">
            <v>NL</v>
          </cell>
          <cell r="J192" t="str">
            <v>A2N3A3</v>
          </cell>
          <cell r="K192" t="str">
            <v>CAN</v>
          </cell>
          <cell r="L192" t="str">
            <v>48.56</v>
          </cell>
          <cell r="M192" t="str">
            <v>-58.54</v>
          </cell>
          <cell r="N192" t="str">
            <v>0</v>
          </cell>
          <cell r="O192" t="str">
            <v>0</v>
          </cell>
          <cell r="P192" t="str">
            <v>0</v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>false</v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>68351</v>
          </cell>
          <cell r="AG192" t="str">
            <v>NPD-WESTERN WHOLESALERS-STEPHENVILLE, NL - 68351</v>
          </cell>
          <cell r="AH192" t="str">
            <v>Return Location</v>
          </cell>
          <cell r="AI192" t="str">
            <v>CAN</v>
          </cell>
          <cell r="AJ192" t="str">
            <v/>
          </cell>
          <cell r="AK192" t="str">
            <v/>
          </cell>
          <cell r="AL192" t="str">
            <v>488</v>
          </cell>
          <cell r="AM192" t="str">
            <v>RETURN ORIGIN</v>
          </cell>
          <cell r="AN192" t="str">
            <v/>
          </cell>
          <cell r="AO192" t="str">
            <v>10</v>
          </cell>
          <cell r="AP192" t="str">
            <v>86039</v>
          </cell>
          <cell r="AQ192" t="str">
            <v>NPD-WESTERN WHOLESALERS</v>
          </cell>
          <cell r="AR192" t="str">
            <v>N</v>
          </cell>
          <cell r="AS192" t="str">
            <v/>
          </cell>
          <cell r="AT192" t="str">
            <v/>
          </cell>
          <cell r="AU192" t="str">
            <v>CA 01</v>
          </cell>
          <cell r="AV192" t="str">
            <v>N</v>
          </cell>
          <cell r="AW192" t="str">
            <v/>
          </cell>
          <cell r="AX192" t="str">
            <v>Zone 4</v>
          </cell>
          <cell r="AY192" t="str">
            <v>N</v>
          </cell>
          <cell r="AZ192" t="str">
            <v/>
          </cell>
          <cell r="BA192" t="str">
            <v/>
          </cell>
          <cell r="BB192" t="str">
            <v/>
          </cell>
        </row>
        <row r="193">
          <cell r="A193" t="str">
            <v>R_58607</v>
          </cell>
          <cell r="B193" t="str">
            <v>R_CANB0K1S0_58607</v>
          </cell>
          <cell r="C193" t="str">
            <v>Include</v>
          </cell>
          <cell r="D193" t="str">
            <v/>
          </cell>
          <cell r="E193" t="str">
            <v>Existing</v>
          </cell>
          <cell r="F193" t="str">
            <v>DISTRIBUTOR</v>
          </cell>
          <cell r="G193" t="str">
            <v/>
          </cell>
          <cell r="H193" t="str">
            <v>THORBURN</v>
          </cell>
          <cell r="I193" t="str">
            <v>NS</v>
          </cell>
          <cell r="J193" t="str">
            <v>B0K1S0</v>
          </cell>
          <cell r="K193" t="str">
            <v>CAN</v>
          </cell>
          <cell r="L193" t="str">
            <v>45.56106186</v>
          </cell>
          <cell r="M193" t="str">
            <v>-62.66553879</v>
          </cell>
          <cell r="N193" t="str">
            <v>0</v>
          </cell>
          <cell r="O193" t="str">
            <v>0</v>
          </cell>
          <cell r="P193" t="str">
            <v>0</v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>false</v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>58607</v>
          </cell>
          <cell r="AG193" t="str">
            <v>Sobeys-Thorburn, NS - 58607</v>
          </cell>
          <cell r="AH193" t="str">
            <v>Return Location</v>
          </cell>
          <cell r="AI193" t="str">
            <v>NS</v>
          </cell>
          <cell r="AJ193" t="str">
            <v/>
          </cell>
          <cell r="AK193" t="str">
            <v>25526</v>
          </cell>
          <cell r="AL193" t="str">
            <v>505</v>
          </cell>
          <cell r="AM193" t="str">
            <v>RETURN ORIGIN</v>
          </cell>
          <cell r="AN193" t="str">
            <v/>
          </cell>
          <cell r="AO193" t="str">
            <v>10</v>
          </cell>
          <cell r="AP193" t="str">
            <v>16959</v>
          </cell>
          <cell r="AQ193" t="str">
            <v>Sobeys Canada</v>
          </cell>
          <cell r="AR193" t="str">
            <v>Y</v>
          </cell>
          <cell r="AS193" t="str">
            <v>N</v>
          </cell>
          <cell r="AT193" t="str">
            <v/>
          </cell>
          <cell r="AU193" t="str">
            <v>CA 01</v>
          </cell>
          <cell r="AV193" t="str">
            <v>N</v>
          </cell>
          <cell r="AW193" t="str">
            <v>57.0</v>
          </cell>
          <cell r="AX193" t="str">
            <v>Zone 4</v>
          </cell>
          <cell r="AY193" t="str">
            <v>N</v>
          </cell>
          <cell r="AZ193" t="str">
            <v/>
          </cell>
          <cell r="BA193" t="str">
            <v/>
          </cell>
          <cell r="BB193" t="str">
            <v/>
          </cell>
        </row>
        <row r="194">
          <cell r="A194" t="str">
            <v>R_58592</v>
          </cell>
          <cell r="B194" t="str">
            <v>R_CANB0M1G0_58592</v>
          </cell>
          <cell r="C194" t="str">
            <v>Include</v>
          </cell>
          <cell r="D194" t="str">
            <v/>
          </cell>
          <cell r="E194" t="str">
            <v>Existing</v>
          </cell>
          <cell r="F194" t="str">
            <v>DISTRIBUTOR</v>
          </cell>
          <cell r="G194" t="str">
            <v/>
          </cell>
          <cell r="H194" t="str">
            <v>DEBERT</v>
          </cell>
          <cell r="I194" t="str">
            <v>NS</v>
          </cell>
          <cell r="J194" t="str">
            <v>B0M1G0</v>
          </cell>
          <cell r="K194" t="str">
            <v>CAN</v>
          </cell>
          <cell r="L194" t="str">
            <v>45.45058823</v>
          </cell>
          <cell r="M194" t="str">
            <v>-63.46693039</v>
          </cell>
          <cell r="N194" t="str">
            <v>0</v>
          </cell>
          <cell r="O194" t="str">
            <v>0</v>
          </cell>
          <cell r="P194" t="str">
            <v>0</v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>false</v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>58592</v>
          </cell>
          <cell r="AG194" t="str">
            <v>Sobeys-Debert, NS - 58592</v>
          </cell>
          <cell r="AH194" t="str">
            <v>Return Location</v>
          </cell>
          <cell r="AI194" t="str">
            <v>NS</v>
          </cell>
          <cell r="AJ194" t="str">
            <v/>
          </cell>
          <cell r="AK194" t="str">
            <v>73171</v>
          </cell>
          <cell r="AL194" t="str">
            <v>479</v>
          </cell>
          <cell r="AM194" t="str">
            <v>RETURN ORIGIN</v>
          </cell>
          <cell r="AN194" t="str">
            <v/>
          </cell>
          <cell r="AO194" t="str">
            <v>10</v>
          </cell>
          <cell r="AP194" t="str">
            <v>16959</v>
          </cell>
          <cell r="AQ194" t="str">
            <v>Sobeys Canada</v>
          </cell>
          <cell r="AR194" t="str">
            <v>Y</v>
          </cell>
          <cell r="AS194" t="str">
            <v>N</v>
          </cell>
          <cell r="AT194" t="str">
            <v/>
          </cell>
          <cell r="AU194" t="str">
            <v>CA 01</v>
          </cell>
          <cell r="AV194" t="str">
            <v>N</v>
          </cell>
          <cell r="AW194" t="str">
            <v>30.0</v>
          </cell>
          <cell r="AX194" t="str">
            <v>Zone 4</v>
          </cell>
          <cell r="AY194" t="str">
            <v>N</v>
          </cell>
          <cell r="AZ194" t="str">
            <v/>
          </cell>
          <cell r="BA194" t="str">
            <v/>
          </cell>
          <cell r="BB194" t="str">
            <v/>
          </cell>
        </row>
        <row r="195">
          <cell r="A195" t="str">
            <v>R_59579</v>
          </cell>
          <cell r="B195" t="str">
            <v>R_CANB0M1G0_59579</v>
          </cell>
          <cell r="C195" t="str">
            <v>Include</v>
          </cell>
          <cell r="D195" t="str">
            <v/>
          </cell>
          <cell r="E195" t="str">
            <v>Existing</v>
          </cell>
          <cell r="F195" t="str">
            <v>DISTRIBUTOR</v>
          </cell>
          <cell r="G195" t="str">
            <v/>
          </cell>
          <cell r="H195" t="str">
            <v>DEBERT</v>
          </cell>
          <cell r="I195" t="str">
            <v>NS</v>
          </cell>
          <cell r="J195" t="str">
            <v>B0M1G0</v>
          </cell>
          <cell r="K195" t="str">
            <v>CAN</v>
          </cell>
          <cell r="L195" t="str">
            <v>45.45058823</v>
          </cell>
          <cell r="M195" t="str">
            <v>-63.46693039</v>
          </cell>
          <cell r="N195" t="str">
            <v>0</v>
          </cell>
          <cell r="O195" t="str">
            <v>0</v>
          </cell>
          <cell r="P195" t="str">
            <v>0</v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>false</v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>59579</v>
          </cell>
          <cell r="AG195" t="str">
            <v>TDL Group-Debert, NS - 59579</v>
          </cell>
          <cell r="AH195" t="str">
            <v>Return Location</v>
          </cell>
          <cell r="AI195" t="str">
            <v>NS</v>
          </cell>
          <cell r="AJ195" t="str">
            <v/>
          </cell>
          <cell r="AK195" t="str">
            <v>14647</v>
          </cell>
          <cell r="AL195" t="str">
            <v>232</v>
          </cell>
          <cell r="AM195" t="str">
            <v>RETURN ORIGIN</v>
          </cell>
          <cell r="AN195" t="str">
            <v/>
          </cell>
          <cell r="AO195" t="str">
            <v>10</v>
          </cell>
          <cell r="AP195" t="str">
            <v>18612</v>
          </cell>
          <cell r="AQ195" t="str">
            <v>TDL Group Corp (Tim Horton's)</v>
          </cell>
          <cell r="AR195" t="str">
            <v>Y</v>
          </cell>
          <cell r="AS195" t="str">
            <v>N</v>
          </cell>
          <cell r="AT195" t="str">
            <v/>
          </cell>
          <cell r="AU195" t="str">
            <v>CA 01</v>
          </cell>
          <cell r="AV195" t="str">
            <v>N</v>
          </cell>
          <cell r="AW195" t="str">
            <v>0.0</v>
          </cell>
          <cell r="AX195" t="str">
            <v>Zone 4</v>
          </cell>
          <cell r="AY195" t="str">
            <v>N</v>
          </cell>
          <cell r="AZ195" t="str">
            <v/>
          </cell>
          <cell r="BA195" t="str">
            <v/>
          </cell>
          <cell r="BB195" t="str">
            <v/>
          </cell>
        </row>
        <row r="196">
          <cell r="A196" t="str">
            <v>R_63429</v>
          </cell>
          <cell r="B196" t="str">
            <v>R_CANB0M1G0_63429</v>
          </cell>
          <cell r="C196" t="str">
            <v>Include</v>
          </cell>
          <cell r="D196" t="str">
            <v/>
          </cell>
          <cell r="E196" t="str">
            <v>Existing</v>
          </cell>
          <cell r="F196" t="str">
            <v>DISTRIBUTOR</v>
          </cell>
          <cell r="G196" t="str">
            <v>64 LANCASTER CRES</v>
          </cell>
          <cell r="H196" t="str">
            <v>Debert</v>
          </cell>
          <cell r="I196" t="str">
            <v>NS</v>
          </cell>
          <cell r="J196" t="str">
            <v>B0M1G0</v>
          </cell>
          <cell r="K196" t="str">
            <v>CAN</v>
          </cell>
          <cell r="L196" t="str">
            <v>45.42</v>
          </cell>
          <cell r="M196" t="str">
            <v>-63.43</v>
          </cell>
          <cell r="N196" t="str">
            <v>0</v>
          </cell>
          <cell r="O196" t="str">
            <v>0</v>
          </cell>
          <cell r="P196" t="str">
            <v>0</v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>false</v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>63429</v>
          </cell>
          <cell r="AG196" t="str">
            <v>Home Hardware-Debert, NS - 63429</v>
          </cell>
          <cell r="AH196" t="str">
            <v>Return Location</v>
          </cell>
          <cell r="AI196" t="str">
            <v>Eastern Canada</v>
          </cell>
          <cell r="AJ196" t="str">
            <v/>
          </cell>
          <cell r="AK196" t="str">
            <v>1004</v>
          </cell>
          <cell r="AL196" t="str">
            <v>100</v>
          </cell>
          <cell r="AM196" t="str">
            <v>RETURN ORIGIN</v>
          </cell>
          <cell r="AN196" t="str">
            <v/>
          </cell>
          <cell r="AO196" t="str">
            <v>10</v>
          </cell>
          <cell r="AP196" t="str">
            <v>81531</v>
          </cell>
          <cell r="AQ196" t="str">
            <v>Home Hardware</v>
          </cell>
          <cell r="AR196" t="str">
            <v>Y</v>
          </cell>
          <cell r="AS196" t="str">
            <v>N</v>
          </cell>
          <cell r="AT196" t="str">
            <v/>
          </cell>
          <cell r="AU196" t="str">
            <v>CA 01</v>
          </cell>
          <cell r="AV196" t="str">
            <v>Y</v>
          </cell>
          <cell r="AW196" t="str">
            <v/>
          </cell>
          <cell r="AX196" t="str">
            <v>Zone 4</v>
          </cell>
          <cell r="AY196" t="str">
            <v>N</v>
          </cell>
          <cell r="AZ196" t="str">
            <v/>
          </cell>
          <cell r="BA196" t="str">
            <v/>
          </cell>
          <cell r="BB196" t="str">
            <v/>
          </cell>
        </row>
        <row r="197">
          <cell r="A197" t="str">
            <v>R_63191</v>
          </cell>
          <cell r="B197" t="str">
            <v>R_CANB0P1R0_63191</v>
          </cell>
          <cell r="C197" t="str">
            <v>Include</v>
          </cell>
          <cell r="D197" t="str">
            <v/>
          </cell>
          <cell r="E197" t="str">
            <v>Existing</v>
          </cell>
          <cell r="F197" t="str">
            <v>DISTRIBUTOR</v>
          </cell>
          <cell r="G197" t="str">
            <v>1478 Park Road</v>
          </cell>
          <cell r="H197" t="str">
            <v>Kingston</v>
          </cell>
          <cell r="I197" t="str">
            <v>NS</v>
          </cell>
          <cell r="J197" t="str">
            <v>B0P1R0</v>
          </cell>
          <cell r="K197" t="str">
            <v>CAN</v>
          </cell>
          <cell r="L197" t="str">
            <v>44.99</v>
          </cell>
          <cell r="M197" t="str">
            <v>-64.95</v>
          </cell>
          <cell r="N197" t="str">
            <v>0</v>
          </cell>
          <cell r="O197" t="str">
            <v>0</v>
          </cell>
          <cell r="P197" t="str">
            <v>0</v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>false</v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>63191</v>
          </cell>
          <cell r="AG197" t="str">
            <v>O. H. Armstrong Ltd.-Kingston, NS - 63191</v>
          </cell>
          <cell r="AH197" t="str">
            <v>Return Location</v>
          </cell>
          <cell r="AI197" t="str">
            <v>CAN</v>
          </cell>
          <cell r="AJ197" t="str">
            <v/>
          </cell>
          <cell r="AK197" t="str">
            <v>1218</v>
          </cell>
          <cell r="AL197" t="str">
            <v>25</v>
          </cell>
          <cell r="AM197" t="str">
            <v>RETURN ORIGIN</v>
          </cell>
          <cell r="AN197" t="str">
            <v/>
          </cell>
          <cell r="AO197" t="str">
            <v>10</v>
          </cell>
          <cell r="AP197" t="str">
            <v>81394</v>
          </cell>
          <cell r="AQ197" t="str">
            <v>O. H. Armstrong Ltd.</v>
          </cell>
          <cell r="AR197" t="str">
            <v>Y</v>
          </cell>
          <cell r="AS197" t="str">
            <v/>
          </cell>
          <cell r="AT197" t="str">
            <v/>
          </cell>
          <cell r="AU197" t="str">
            <v>CA 01</v>
          </cell>
          <cell r="AV197" t="str">
            <v>N</v>
          </cell>
          <cell r="AW197" t="str">
            <v/>
          </cell>
          <cell r="AX197" t="str">
            <v>Zone 4</v>
          </cell>
          <cell r="AY197" t="str">
            <v>N</v>
          </cell>
          <cell r="AZ197" t="str">
            <v/>
          </cell>
          <cell r="BA197" t="str">
            <v/>
          </cell>
          <cell r="BB197" t="str">
            <v/>
          </cell>
        </row>
        <row r="198">
          <cell r="A198" t="str">
            <v>R_62786</v>
          </cell>
          <cell r="B198" t="str">
            <v>R_CANB3B1B5_62786</v>
          </cell>
          <cell r="C198" t="str">
            <v>Exclude</v>
          </cell>
          <cell r="D198" t="str">
            <v/>
          </cell>
          <cell r="E198" t="str">
            <v>Existing</v>
          </cell>
          <cell r="F198" t="str">
            <v>DISTRIBUTOR</v>
          </cell>
          <cell r="G198" t="str">
            <v/>
          </cell>
          <cell r="H198" t="str">
            <v>DARTMOUTH</v>
          </cell>
          <cell r="I198" t="str">
            <v>NS</v>
          </cell>
          <cell r="J198" t="str">
            <v>B3B1B5</v>
          </cell>
          <cell r="K198" t="str">
            <v>CAN</v>
          </cell>
          <cell r="L198" t="str">
            <v>44.69515991</v>
          </cell>
          <cell r="M198" t="str">
            <v>-63.60176086</v>
          </cell>
          <cell r="N198" t="str">
            <v>0</v>
          </cell>
          <cell r="O198" t="str">
            <v>0</v>
          </cell>
          <cell r="P198" t="str">
            <v>0</v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>false</v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>62786</v>
          </cell>
          <cell r="AG198" t="str">
            <v>Rick's Pallet Recycle-Dartmouth, NS - 62786</v>
          </cell>
          <cell r="AH198" t="str">
            <v>Return Location</v>
          </cell>
          <cell r="AI198" t="str">
            <v>NS</v>
          </cell>
          <cell r="AJ198" t="str">
            <v/>
          </cell>
          <cell r="AK198" t="str">
            <v/>
          </cell>
          <cell r="AL198" t="str">
            <v>488</v>
          </cell>
          <cell r="AM198" t="str">
            <v>RETURN ORIGIN</v>
          </cell>
          <cell r="AN198" t="str">
            <v/>
          </cell>
          <cell r="AO198" t="str">
            <v>10</v>
          </cell>
          <cell r="AP198" t="str">
            <v>90013</v>
          </cell>
          <cell r="AQ198" t="str">
            <v>Recovery-Canada</v>
          </cell>
          <cell r="AR198" t="str">
            <v>N</v>
          </cell>
          <cell r="AS198" t="str">
            <v>N</v>
          </cell>
          <cell r="AT198" t="str">
            <v/>
          </cell>
          <cell r="AU198" t="str">
            <v>CA 01</v>
          </cell>
          <cell r="AV198" t="str">
            <v>N</v>
          </cell>
          <cell r="AW198" t="str">
            <v>122.0</v>
          </cell>
          <cell r="AX198" t="str">
            <v>Zone 4</v>
          </cell>
          <cell r="AY198" t="str">
            <v>N</v>
          </cell>
          <cell r="AZ198" t="str">
            <v/>
          </cell>
          <cell r="BA198" t="str">
            <v/>
          </cell>
          <cell r="BB198" t="str">
            <v/>
          </cell>
        </row>
        <row r="199">
          <cell r="A199" t="str">
            <v>R_61408</v>
          </cell>
          <cell r="B199" t="str">
            <v>R_CANB3T1M5_61408</v>
          </cell>
          <cell r="C199" t="str">
            <v>Include</v>
          </cell>
          <cell r="D199" t="str">
            <v/>
          </cell>
          <cell r="E199" t="str">
            <v>Existing</v>
          </cell>
          <cell r="F199" t="str">
            <v>DISTRIBUTOR</v>
          </cell>
          <cell r="G199" t="str">
            <v>1 Duck Pond Road</v>
          </cell>
          <cell r="H199" t="str">
            <v>Lakeside</v>
          </cell>
          <cell r="I199" t="str">
            <v>NS</v>
          </cell>
          <cell r="J199" t="str">
            <v>B3T1M5</v>
          </cell>
          <cell r="K199" t="str">
            <v>CAN</v>
          </cell>
          <cell r="L199" t="str">
            <v>44.6440387</v>
          </cell>
          <cell r="M199" t="str">
            <v>-63.6900643</v>
          </cell>
          <cell r="N199" t="str">
            <v>0</v>
          </cell>
          <cell r="O199" t="str">
            <v>0</v>
          </cell>
          <cell r="P199" t="str">
            <v>0</v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>false</v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>61408</v>
          </cell>
          <cell r="AG199" t="str">
            <v>Sysco Canada-Lakeside, NS (265) - 61408</v>
          </cell>
          <cell r="AH199" t="str">
            <v>Return Location</v>
          </cell>
          <cell r="AI199" t="str">
            <v>CAN</v>
          </cell>
          <cell r="AJ199" t="str">
            <v/>
          </cell>
          <cell r="AK199" t="str">
            <v>5463</v>
          </cell>
          <cell r="AL199" t="str">
            <v>44</v>
          </cell>
          <cell r="AM199" t="str">
            <v>RETURN ORIGIN</v>
          </cell>
          <cell r="AN199" t="str">
            <v/>
          </cell>
          <cell r="AO199" t="str">
            <v>10</v>
          </cell>
          <cell r="AP199" t="str">
            <v>80504</v>
          </cell>
          <cell r="AQ199" t="str">
            <v>Sysco Canada</v>
          </cell>
          <cell r="AR199" t="str">
            <v>Y</v>
          </cell>
          <cell r="AS199" t="str">
            <v/>
          </cell>
          <cell r="AT199" t="str">
            <v/>
          </cell>
          <cell r="AU199" t="str">
            <v>CA 01</v>
          </cell>
          <cell r="AV199" t="str">
            <v/>
          </cell>
          <cell r="AW199" t="str">
            <v/>
          </cell>
          <cell r="AX199" t="str">
            <v>Zone 4</v>
          </cell>
          <cell r="AY199" t="str">
            <v>N</v>
          </cell>
          <cell r="AZ199" t="str">
            <v/>
          </cell>
          <cell r="BA199" t="str">
            <v/>
          </cell>
          <cell r="BB199" t="str">
            <v/>
          </cell>
        </row>
        <row r="200">
          <cell r="A200" t="str">
            <v>R_57502</v>
          </cell>
          <cell r="B200" t="str">
            <v>R_CANB4H4R5_57502</v>
          </cell>
          <cell r="C200" t="str">
            <v>Include</v>
          </cell>
          <cell r="D200" t="str">
            <v/>
          </cell>
          <cell r="E200" t="str">
            <v>Existing</v>
          </cell>
          <cell r="F200" t="str">
            <v>DISTRIBUTOR</v>
          </cell>
          <cell r="G200" t="str">
            <v/>
          </cell>
          <cell r="H200" t="str">
            <v>AMHERST</v>
          </cell>
          <cell r="I200" t="str">
            <v>NS</v>
          </cell>
          <cell r="J200" t="str">
            <v>B4H4R5</v>
          </cell>
          <cell r="K200" t="str">
            <v>CAN</v>
          </cell>
          <cell r="L200" t="str">
            <v>45.81003189</v>
          </cell>
          <cell r="M200" t="str">
            <v>-64.21077728</v>
          </cell>
          <cell r="N200" t="str">
            <v>0</v>
          </cell>
          <cell r="O200" t="str">
            <v>0</v>
          </cell>
          <cell r="P200" t="str">
            <v>0</v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>false</v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>57502</v>
          </cell>
          <cell r="AG200" t="str">
            <v>GFS Canada Company Inc.-Amherst, NS - 57502</v>
          </cell>
          <cell r="AH200" t="str">
            <v>Return Location</v>
          </cell>
          <cell r="AI200" t="str">
            <v>NS</v>
          </cell>
          <cell r="AJ200" t="str">
            <v/>
          </cell>
          <cell r="AK200" t="str">
            <v>11665</v>
          </cell>
          <cell r="AL200" t="str">
            <v>406</v>
          </cell>
          <cell r="AM200" t="str">
            <v>RETURN ORIGIN</v>
          </cell>
          <cell r="AN200" t="str">
            <v/>
          </cell>
          <cell r="AO200" t="str">
            <v>10</v>
          </cell>
          <cell r="AP200" t="str">
            <v>15762</v>
          </cell>
          <cell r="AQ200" t="str">
            <v>GFS Canada Company Inc.</v>
          </cell>
          <cell r="AR200" t="str">
            <v>Y</v>
          </cell>
          <cell r="AS200" t="str">
            <v>N</v>
          </cell>
          <cell r="AT200" t="str">
            <v/>
          </cell>
          <cell r="AU200" t="str">
            <v>CA 01</v>
          </cell>
          <cell r="AV200" t="str">
            <v>N</v>
          </cell>
          <cell r="AW200" t="str">
            <v>0.0</v>
          </cell>
          <cell r="AX200" t="str">
            <v>Zone 4</v>
          </cell>
          <cell r="AY200" t="str">
            <v>N</v>
          </cell>
          <cell r="AZ200" t="str">
            <v/>
          </cell>
          <cell r="BA200" t="str">
            <v/>
          </cell>
          <cell r="BB200" t="str">
            <v/>
          </cell>
        </row>
        <row r="201">
          <cell r="A201" t="str">
            <v>R_62454</v>
          </cell>
          <cell r="B201" t="str">
            <v>R_CANC1E2A1_62454</v>
          </cell>
          <cell r="C201" t="str">
            <v>Include</v>
          </cell>
          <cell r="D201" t="str">
            <v/>
          </cell>
          <cell r="E201" t="str">
            <v>Existing</v>
          </cell>
          <cell r="F201" t="str">
            <v>DISTRIBUTOR</v>
          </cell>
          <cell r="G201" t="str">
            <v>21 MACALEER DRIVE</v>
          </cell>
          <cell r="H201" t="str">
            <v>CHARLOTTETOWN</v>
          </cell>
          <cell r="I201" t="str">
            <v>PE</v>
          </cell>
          <cell r="J201" t="str">
            <v>C1E2A1</v>
          </cell>
          <cell r="K201" t="str">
            <v>CAN</v>
          </cell>
          <cell r="L201" t="str">
            <v>46.2796077</v>
          </cell>
          <cell r="M201" t="str">
            <v>-63.1373472</v>
          </cell>
          <cell r="N201" t="str">
            <v>0</v>
          </cell>
          <cell r="O201" t="str">
            <v>0</v>
          </cell>
          <cell r="P201" t="str">
            <v>0</v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>false</v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>62454</v>
          </cell>
          <cell r="AG201" t="str">
            <v>NPD-KAYS WHOLESALE-CHARLOTTETOWN, PE - 62454</v>
          </cell>
          <cell r="AH201" t="str">
            <v>Return Location</v>
          </cell>
          <cell r="AI201" t="str">
            <v>CAN</v>
          </cell>
          <cell r="AJ201" t="str">
            <v/>
          </cell>
          <cell r="AK201" t="str">
            <v>211</v>
          </cell>
          <cell r="AL201" t="str">
            <v>13</v>
          </cell>
          <cell r="AM201" t="str">
            <v>RETURN ORIGIN</v>
          </cell>
          <cell r="AN201" t="str">
            <v/>
          </cell>
          <cell r="AO201" t="str">
            <v>10</v>
          </cell>
          <cell r="AP201" t="str">
            <v>81031</v>
          </cell>
          <cell r="AQ201" t="str">
            <v>NPD-KAYS WHOLESALE</v>
          </cell>
          <cell r="AR201" t="str">
            <v>Y</v>
          </cell>
          <cell r="AS201" t="str">
            <v/>
          </cell>
          <cell r="AT201" t="str">
            <v/>
          </cell>
          <cell r="AU201" t="str">
            <v>CA 01</v>
          </cell>
          <cell r="AV201" t="str">
            <v>N</v>
          </cell>
          <cell r="AW201" t="str">
            <v/>
          </cell>
          <cell r="AX201" t="str">
            <v>Zone 4</v>
          </cell>
          <cell r="AY201" t="str">
            <v>N</v>
          </cell>
          <cell r="AZ201" t="str">
            <v/>
          </cell>
          <cell r="BA201" t="str">
            <v/>
          </cell>
          <cell r="BB201" t="str">
            <v/>
          </cell>
        </row>
        <row r="202">
          <cell r="A202" t="str">
            <v>R_60254</v>
          </cell>
          <cell r="B202" t="str">
            <v>R_CANC1N5A9_60254</v>
          </cell>
          <cell r="C202" t="str">
            <v>Include</v>
          </cell>
          <cell r="D202" t="str">
            <v/>
          </cell>
          <cell r="E202" t="str">
            <v>Existing</v>
          </cell>
          <cell r="F202" t="str">
            <v>DISTRIBUTOR</v>
          </cell>
          <cell r="G202" t="str">
            <v>400 Read Drive</v>
          </cell>
          <cell r="H202" t="str">
            <v>Summerside</v>
          </cell>
          <cell r="I202" t="str">
            <v>PE</v>
          </cell>
          <cell r="J202" t="str">
            <v>C1N5A9</v>
          </cell>
          <cell r="K202" t="str">
            <v>CAN</v>
          </cell>
          <cell r="L202" t="str">
            <v>46.3985878</v>
          </cell>
          <cell r="M202" t="str">
            <v>-63.7460632</v>
          </cell>
          <cell r="N202" t="str">
            <v>0</v>
          </cell>
          <cell r="O202" t="str">
            <v>0</v>
          </cell>
          <cell r="P202" t="str">
            <v>0</v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>false</v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>60254</v>
          </cell>
          <cell r="AG202" t="str">
            <v>ADL Foods-Summerside, PE (Colabor) - 60254</v>
          </cell>
          <cell r="AH202" t="str">
            <v>Return Location</v>
          </cell>
          <cell r="AI202" t="str">
            <v>Eastern Canada</v>
          </cell>
          <cell r="AJ202" t="str">
            <v/>
          </cell>
          <cell r="AK202" t="str">
            <v>809</v>
          </cell>
          <cell r="AL202" t="str">
            <v>488</v>
          </cell>
          <cell r="AM202" t="str">
            <v>RETURN ORIGIN</v>
          </cell>
          <cell r="AN202" t="str">
            <v/>
          </cell>
          <cell r="AO202" t="str">
            <v>10</v>
          </cell>
          <cell r="AP202" t="str">
            <v>18963</v>
          </cell>
          <cell r="AQ202" t="str">
            <v>Colabor</v>
          </cell>
          <cell r="AR202" t="str">
            <v>Y</v>
          </cell>
          <cell r="AS202" t="str">
            <v>N</v>
          </cell>
          <cell r="AT202" t="str">
            <v/>
          </cell>
          <cell r="AU202" t="str">
            <v>CA 01</v>
          </cell>
          <cell r="AV202" t="str">
            <v>Y</v>
          </cell>
          <cell r="AW202" t="str">
            <v/>
          </cell>
          <cell r="AX202" t="str">
            <v>Zone 4</v>
          </cell>
          <cell r="AY202" t="str">
            <v>N</v>
          </cell>
          <cell r="AZ202" t="str">
            <v/>
          </cell>
          <cell r="BA202" t="str">
            <v/>
          </cell>
          <cell r="BB202" t="str">
            <v/>
          </cell>
        </row>
        <row r="203">
          <cell r="A203" t="str">
            <v>R_59093</v>
          </cell>
          <cell r="B203" t="str">
            <v>R_CANE1A5M1_59093</v>
          </cell>
          <cell r="C203" t="str">
            <v>Include</v>
          </cell>
          <cell r="D203" t="str">
            <v/>
          </cell>
          <cell r="E203" t="str">
            <v>Existing</v>
          </cell>
          <cell r="F203" t="str">
            <v>DISTRIBUTOR</v>
          </cell>
          <cell r="G203" t="str">
            <v>656 Babin Street</v>
          </cell>
          <cell r="H203" t="str">
            <v>Dieppe</v>
          </cell>
          <cell r="I203" t="str">
            <v>NB</v>
          </cell>
          <cell r="J203" t="str">
            <v>E1A5M1</v>
          </cell>
          <cell r="K203" t="str">
            <v>CAN</v>
          </cell>
          <cell r="L203" t="str">
            <v>46.1</v>
          </cell>
          <cell r="M203" t="str">
            <v>-64.73</v>
          </cell>
          <cell r="N203" t="str">
            <v>0</v>
          </cell>
          <cell r="O203" t="str">
            <v>0</v>
          </cell>
          <cell r="P203" t="str">
            <v>0</v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>false</v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>59093</v>
          </cell>
          <cell r="AG203" t="str">
            <v>Martin-Brower-Dieppe, NB (05) - 59093</v>
          </cell>
          <cell r="AH203" t="str">
            <v>Return Location</v>
          </cell>
          <cell r="AI203" t="str">
            <v>CAN</v>
          </cell>
          <cell r="AJ203" t="str">
            <v/>
          </cell>
          <cell r="AK203" t="str">
            <v>2568</v>
          </cell>
          <cell r="AL203" t="str">
            <v>336</v>
          </cell>
          <cell r="AM203" t="str">
            <v>RETURN ORIGIN</v>
          </cell>
          <cell r="AN203" t="str">
            <v/>
          </cell>
          <cell r="AO203" t="str">
            <v>10</v>
          </cell>
          <cell r="AP203" t="str">
            <v>17649</v>
          </cell>
          <cell r="AQ203" t="str">
            <v>Martin-Brower of Canada Co.</v>
          </cell>
          <cell r="AR203" t="str">
            <v>Y</v>
          </cell>
          <cell r="AS203" t="str">
            <v/>
          </cell>
          <cell r="AT203" t="str">
            <v/>
          </cell>
          <cell r="AU203" t="str">
            <v>CA 01</v>
          </cell>
          <cell r="AV203" t="str">
            <v>N</v>
          </cell>
          <cell r="AW203" t="str">
            <v/>
          </cell>
          <cell r="AX203" t="str">
            <v>Zone 4</v>
          </cell>
          <cell r="AY203" t="str">
            <v>N</v>
          </cell>
          <cell r="AZ203" t="str">
            <v/>
          </cell>
          <cell r="BA203" t="str">
            <v/>
          </cell>
          <cell r="BB203" t="str">
            <v/>
          </cell>
        </row>
        <row r="204">
          <cell r="A204" t="str">
            <v>R_53155</v>
          </cell>
          <cell r="B204" t="str">
            <v>R_CANE1C1C8_53155</v>
          </cell>
          <cell r="C204" t="str">
            <v>Include</v>
          </cell>
          <cell r="D204" t="str">
            <v/>
          </cell>
          <cell r="E204" t="str">
            <v>Existing</v>
          </cell>
          <cell r="F204" t="str">
            <v>DISTRIBUTOR</v>
          </cell>
          <cell r="G204" t="str">
            <v/>
          </cell>
          <cell r="H204" t="str">
            <v>MONCTON</v>
          </cell>
          <cell r="I204" t="str">
            <v>NB</v>
          </cell>
          <cell r="J204" t="str">
            <v>E1C1C8</v>
          </cell>
          <cell r="K204" t="str">
            <v>CAN</v>
          </cell>
          <cell r="L204" t="str">
            <v>46.08908844</v>
          </cell>
          <cell r="M204" t="str">
            <v>-64.77546692</v>
          </cell>
          <cell r="N204" t="str">
            <v>0</v>
          </cell>
          <cell r="O204" t="str">
            <v>0</v>
          </cell>
          <cell r="P204" t="str">
            <v>0</v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>false</v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>53155</v>
          </cell>
          <cell r="AG204" t="str">
            <v>Loblaw-Moncton, NB - 53155</v>
          </cell>
          <cell r="AH204" t="str">
            <v>Return Location</v>
          </cell>
          <cell r="AI204" t="str">
            <v>NB</v>
          </cell>
          <cell r="AJ204" t="str">
            <v/>
          </cell>
          <cell r="AK204" t="str">
            <v>113943</v>
          </cell>
          <cell r="AL204" t="str">
            <v>448</v>
          </cell>
          <cell r="AM204" t="str">
            <v>RETURN ORIGIN</v>
          </cell>
          <cell r="AN204" t="str">
            <v/>
          </cell>
          <cell r="AO204" t="str">
            <v>10</v>
          </cell>
          <cell r="AP204" t="str">
            <v>15617</v>
          </cell>
          <cell r="AQ204" t="str">
            <v>Loblaw Companies Limited</v>
          </cell>
          <cell r="AR204" t="str">
            <v>Y</v>
          </cell>
          <cell r="AS204" t="str">
            <v>N</v>
          </cell>
          <cell r="AT204" t="str">
            <v/>
          </cell>
          <cell r="AU204" t="str">
            <v>CA 01</v>
          </cell>
          <cell r="AV204" t="str">
            <v>N</v>
          </cell>
          <cell r="AW204" t="str">
            <v>15.0</v>
          </cell>
          <cell r="AX204" t="str">
            <v>Zone 4</v>
          </cell>
          <cell r="AY204" t="str">
            <v>N</v>
          </cell>
          <cell r="AZ204" t="str">
            <v/>
          </cell>
          <cell r="BA204" t="str">
            <v/>
          </cell>
          <cell r="BB204" t="str">
            <v/>
          </cell>
        </row>
        <row r="205">
          <cell r="A205" t="str">
            <v>R_76382</v>
          </cell>
          <cell r="B205" t="str">
            <v>R_CANE1E2L4_76382</v>
          </cell>
          <cell r="C205" t="str">
            <v>Include</v>
          </cell>
          <cell r="D205" t="str">
            <v/>
          </cell>
          <cell r="E205" t="str">
            <v>Existing</v>
          </cell>
          <cell r="F205" t="str">
            <v>DISTRIBUTOR</v>
          </cell>
          <cell r="G205" t="str">
            <v>689 Edinburgh Dr</v>
          </cell>
          <cell r="H205" t="str">
            <v>Moncton</v>
          </cell>
          <cell r="I205" t="str">
            <v>NB</v>
          </cell>
          <cell r="J205" t="str">
            <v>E1E2L4</v>
          </cell>
          <cell r="K205" t="str">
            <v>CAN</v>
          </cell>
          <cell r="L205" t="str">
            <v>46.0918506</v>
          </cell>
          <cell r="M205" t="str">
            <v>-64.843029</v>
          </cell>
          <cell r="N205" t="str">
            <v>0</v>
          </cell>
          <cell r="O205" t="str">
            <v>0</v>
          </cell>
          <cell r="P205" t="str">
            <v>0</v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>false</v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>76382</v>
          </cell>
          <cell r="AG205" t="str">
            <v>Armour Recovery-Moncton, NB - 76382</v>
          </cell>
          <cell r="AH205" t="str">
            <v>Return Location</v>
          </cell>
          <cell r="AI205" t="str">
            <v>Eastern Canada</v>
          </cell>
          <cell r="AJ205" t="str">
            <v/>
          </cell>
          <cell r="AK205" t="str">
            <v>1229</v>
          </cell>
          <cell r="AL205" t="str">
            <v>139</v>
          </cell>
          <cell r="AM205" t="str">
            <v>RETURN ORIGIN</v>
          </cell>
          <cell r="AN205" t="str">
            <v/>
          </cell>
          <cell r="AO205" t="str">
            <v>10</v>
          </cell>
          <cell r="AP205" t="str">
            <v>90013</v>
          </cell>
          <cell r="AQ205" t="str">
            <v>Recovery-Canada</v>
          </cell>
          <cell r="AR205" t="str">
            <v>Y</v>
          </cell>
          <cell r="AS205" t="str">
            <v>N</v>
          </cell>
          <cell r="AT205" t="str">
            <v/>
          </cell>
          <cell r="AU205" t="str">
            <v>CA 01</v>
          </cell>
          <cell r="AV205" t="str">
            <v>Y</v>
          </cell>
          <cell r="AW205" t="str">
            <v/>
          </cell>
          <cell r="AX205" t="str">
            <v>Zone 4</v>
          </cell>
          <cell r="AY205" t="str">
            <v>N</v>
          </cell>
          <cell r="AZ205" t="str">
            <v/>
          </cell>
          <cell r="BA205" t="str">
            <v/>
          </cell>
          <cell r="BB205" t="str">
            <v/>
          </cell>
        </row>
        <row r="206">
          <cell r="A206" t="str">
            <v>R_70599</v>
          </cell>
          <cell r="B206" t="str">
            <v>R_CANE1E3Y9_70599</v>
          </cell>
          <cell r="C206" t="str">
            <v>Exclude</v>
          </cell>
          <cell r="D206" t="str">
            <v/>
          </cell>
          <cell r="E206" t="str">
            <v>Existing</v>
          </cell>
          <cell r="F206" t="str">
            <v>DISTRIBUTOR</v>
          </cell>
          <cell r="G206" t="str">
            <v>350 ENGLISH DR</v>
          </cell>
          <cell r="H206" t="str">
            <v>MONCTON</v>
          </cell>
          <cell r="I206" t="str">
            <v>NB</v>
          </cell>
          <cell r="J206" t="str">
            <v>E1E3Y9</v>
          </cell>
          <cell r="K206" t="str">
            <v>CAN</v>
          </cell>
          <cell r="L206" t="str">
            <v>46.09</v>
          </cell>
          <cell r="M206" t="str">
            <v>-64.85</v>
          </cell>
          <cell r="N206" t="str">
            <v>0</v>
          </cell>
          <cell r="O206" t="str">
            <v>0</v>
          </cell>
          <cell r="P206" t="str">
            <v>0</v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>false</v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>70599</v>
          </cell>
          <cell r="AG206" t="str">
            <v>NPD-ARMOUR LOGISTICS-MONCTON, NB (Boston Beer) - 70599</v>
          </cell>
          <cell r="AH206" t="str">
            <v>Return Location</v>
          </cell>
          <cell r="AI206" t="str">
            <v>CAN</v>
          </cell>
          <cell r="AJ206" t="str">
            <v/>
          </cell>
          <cell r="AK206" t="str">
            <v/>
          </cell>
          <cell r="AL206" t="str">
            <v>488</v>
          </cell>
          <cell r="AM206" t="str">
            <v>RETURN ORIGIN</v>
          </cell>
          <cell r="AN206" t="str">
            <v/>
          </cell>
          <cell r="AO206" t="str">
            <v>10</v>
          </cell>
          <cell r="AP206" t="str">
            <v>87509</v>
          </cell>
          <cell r="AQ206" t="str">
            <v>NPD-ARMOUR LOGISTICS</v>
          </cell>
          <cell r="AR206" t="str">
            <v>N</v>
          </cell>
          <cell r="AS206" t="str">
            <v/>
          </cell>
          <cell r="AT206" t="str">
            <v/>
          </cell>
          <cell r="AU206" t="str">
            <v>CA 01</v>
          </cell>
          <cell r="AV206" t="str">
            <v>N</v>
          </cell>
          <cell r="AW206" t="str">
            <v/>
          </cell>
          <cell r="AX206" t="str">
            <v>Zone 4</v>
          </cell>
          <cell r="AY206" t="str">
            <v>N</v>
          </cell>
          <cell r="AZ206" t="str">
            <v/>
          </cell>
          <cell r="BA206" t="str">
            <v/>
          </cell>
          <cell r="BB206" t="str">
            <v/>
          </cell>
        </row>
        <row r="207">
          <cell r="A207" t="str">
            <v>R_57669</v>
          </cell>
          <cell r="B207" t="str">
            <v>R_CANE1H0E2_57669</v>
          </cell>
          <cell r="C207" t="str">
            <v>Include</v>
          </cell>
          <cell r="D207" t="str">
            <v/>
          </cell>
          <cell r="E207" t="str">
            <v>Existing</v>
          </cell>
          <cell r="F207" t="str">
            <v>DISTRIBUTOR</v>
          </cell>
          <cell r="G207" t="str">
            <v>290, Frenette Avenue</v>
          </cell>
          <cell r="H207" t="str">
            <v>Moncton</v>
          </cell>
          <cell r="I207" t="str">
            <v>NB</v>
          </cell>
          <cell r="J207" t="str">
            <v>E1H0E2</v>
          </cell>
          <cell r="K207" t="str">
            <v>CAN</v>
          </cell>
          <cell r="L207" t="str">
            <v>46.1362786</v>
          </cell>
          <cell r="M207" t="str">
            <v>-64.7299907</v>
          </cell>
          <cell r="N207" t="str">
            <v>0</v>
          </cell>
          <cell r="O207" t="str">
            <v>0</v>
          </cell>
          <cell r="P207" t="str">
            <v>0</v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>false</v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>57669</v>
          </cell>
          <cell r="AG207" t="str">
            <v>McKesson Canada-Moncton, NB (120) - 57669</v>
          </cell>
          <cell r="AH207" t="str">
            <v>Return Location</v>
          </cell>
          <cell r="AI207" t="str">
            <v>CAN</v>
          </cell>
          <cell r="AJ207" t="str">
            <v/>
          </cell>
          <cell r="AK207" t="str">
            <v>2523</v>
          </cell>
          <cell r="AL207" t="str">
            <v>40</v>
          </cell>
          <cell r="AM207" t="str">
            <v>RETURN ORIGIN</v>
          </cell>
          <cell r="AN207" t="str">
            <v/>
          </cell>
          <cell r="AO207" t="str">
            <v>10</v>
          </cell>
          <cell r="AP207" t="str">
            <v>17137</v>
          </cell>
          <cell r="AQ207" t="str">
            <v>McKesson Canada</v>
          </cell>
          <cell r="AR207" t="str">
            <v>Y</v>
          </cell>
          <cell r="AS207" t="str">
            <v/>
          </cell>
          <cell r="AT207" t="str">
            <v/>
          </cell>
          <cell r="AU207" t="str">
            <v>CA 01</v>
          </cell>
          <cell r="AV207" t="str">
            <v>N</v>
          </cell>
          <cell r="AW207" t="str">
            <v/>
          </cell>
          <cell r="AX207" t="str">
            <v>Zone 4</v>
          </cell>
          <cell r="AY207" t="str">
            <v>N</v>
          </cell>
          <cell r="AZ207" t="str">
            <v/>
          </cell>
          <cell r="BA207" t="str">
            <v/>
          </cell>
          <cell r="BB207" t="str">
            <v/>
          </cell>
        </row>
        <row r="208">
          <cell r="A208" t="str">
            <v>R_61411</v>
          </cell>
          <cell r="B208" t="str">
            <v>R_CANE1H2K1_61411</v>
          </cell>
          <cell r="C208" t="str">
            <v>Include</v>
          </cell>
          <cell r="D208" t="str">
            <v/>
          </cell>
          <cell r="E208" t="str">
            <v>Existing</v>
          </cell>
          <cell r="F208" t="str">
            <v>DISTRIBUTOR</v>
          </cell>
          <cell r="G208" t="str">
            <v>460 MacNaughton Avenue</v>
          </cell>
          <cell r="H208" t="str">
            <v>Moncton</v>
          </cell>
          <cell r="I208" t="str">
            <v>NB</v>
          </cell>
          <cell r="J208" t="str">
            <v>E1H2K1</v>
          </cell>
          <cell r="K208" t="str">
            <v>CAN</v>
          </cell>
          <cell r="L208" t="str">
            <v>46.1305516</v>
          </cell>
          <cell r="M208" t="str">
            <v>-64.7577215</v>
          </cell>
          <cell r="N208" t="str">
            <v>0</v>
          </cell>
          <cell r="O208" t="str">
            <v>0</v>
          </cell>
          <cell r="P208" t="str">
            <v>0</v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>false</v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>61411</v>
          </cell>
          <cell r="AG208" t="str">
            <v>Sysco Canada-Moncton, NB (262) - 61411</v>
          </cell>
          <cell r="AH208" t="str">
            <v>Return Location</v>
          </cell>
          <cell r="AI208" t="str">
            <v>CAN</v>
          </cell>
          <cell r="AJ208" t="str">
            <v/>
          </cell>
          <cell r="AK208" t="str">
            <v>4190</v>
          </cell>
          <cell r="AL208" t="str">
            <v>58</v>
          </cell>
          <cell r="AM208" t="str">
            <v>RETURN ORIGIN</v>
          </cell>
          <cell r="AN208" t="str">
            <v/>
          </cell>
          <cell r="AO208" t="str">
            <v>10</v>
          </cell>
          <cell r="AP208" t="str">
            <v>80504</v>
          </cell>
          <cell r="AQ208" t="str">
            <v>Sysco Canada</v>
          </cell>
          <cell r="AR208" t="str">
            <v>Y</v>
          </cell>
          <cell r="AS208" t="str">
            <v/>
          </cell>
          <cell r="AT208" t="str">
            <v/>
          </cell>
          <cell r="AU208" t="str">
            <v>CA 01</v>
          </cell>
          <cell r="AV208" t="str">
            <v>N</v>
          </cell>
          <cell r="AW208" t="str">
            <v/>
          </cell>
          <cell r="AX208" t="str">
            <v>Zone 4</v>
          </cell>
          <cell r="AY208" t="str">
            <v>N</v>
          </cell>
          <cell r="AZ208" t="str">
            <v/>
          </cell>
          <cell r="BA208" t="str">
            <v/>
          </cell>
          <cell r="BB208" t="str">
            <v/>
          </cell>
        </row>
        <row r="209">
          <cell r="A209" t="str">
            <v>R_56697</v>
          </cell>
          <cell r="B209" t="str">
            <v>R_CANE1H2S6_56697</v>
          </cell>
          <cell r="C209" t="str">
            <v>Include</v>
          </cell>
          <cell r="D209" t="str">
            <v/>
          </cell>
          <cell r="E209" t="str">
            <v>Existing</v>
          </cell>
          <cell r="F209" t="str">
            <v>DISTRIBUTOR</v>
          </cell>
          <cell r="G209" t="str">
            <v/>
          </cell>
          <cell r="H209" t="str">
            <v>MONCTON</v>
          </cell>
          <cell r="I209" t="str">
            <v>NB</v>
          </cell>
          <cell r="J209" t="str">
            <v>E1H2S6</v>
          </cell>
          <cell r="K209" t="str">
            <v>CAN</v>
          </cell>
          <cell r="L209" t="str">
            <v>46.14435577</v>
          </cell>
          <cell r="M209" t="str">
            <v>-64.75281525</v>
          </cell>
          <cell r="N209" t="str">
            <v>0</v>
          </cell>
          <cell r="O209" t="str">
            <v>0</v>
          </cell>
          <cell r="P209" t="str">
            <v>0</v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>false</v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>56697</v>
          </cell>
          <cell r="AG209" t="str">
            <v>Shoppers Drug Mart-Moncton, NB (DC10 MATRIX Distri - 56697</v>
          </cell>
          <cell r="AH209" t="str">
            <v>Return Location</v>
          </cell>
          <cell r="AI209" t="str">
            <v>NB</v>
          </cell>
          <cell r="AJ209" t="str">
            <v/>
          </cell>
          <cell r="AK209" t="str">
            <v>10507</v>
          </cell>
          <cell r="AL209" t="str">
            <v>439</v>
          </cell>
          <cell r="AM209" t="str">
            <v>RETURN ORIGIN</v>
          </cell>
          <cell r="AN209" t="str">
            <v/>
          </cell>
          <cell r="AO209" t="str">
            <v>10</v>
          </cell>
          <cell r="AP209" t="str">
            <v>15617</v>
          </cell>
          <cell r="AQ209" t="str">
            <v>Loblaw Companies Limited</v>
          </cell>
          <cell r="AR209" t="str">
            <v>Y</v>
          </cell>
          <cell r="AS209" t="str">
            <v>N</v>
          </cell>
          <cell r="AT209" t="str">
            <v/>
          </cell>
          <cell r="AU209" t="str">
            <v>CA 01</v>
          </cell>
          <cell r="AV209" t="str">
            <v>N</v>
          </cell>
          <cell r="AW209" t="str">
            <v>0.0</v>
          </cell>
          <cell r="AX209" t="str">
            <v>Zone 4</v>
          </cell>
          <cell r="AY209" t="str">
            <v>N</v>
          </cell>
          <cell r="AZ209" t="str">
            <v/>
          </cell>
          <cell r="BA209" t="str">
            <v/>
          </cell>
          <cell r="BB209" t="str">
            <v/>
          </cell>
        </row>
        <row r="210">
          <cell r="A210" t="str">
            <v>R_60239</v>
          </cell>
          <cell r="B210" t="str">
            <v>R_CANE1H3L9_60239</v>
          </cell>
          <cell r="C210" t="str">
            <v>Exclude</v>
          </cell>
          <cell r="D210" t="str">
            <v/>
          </cell>
          <cell r="E210" t="str">
            <v>Existing</v>
          </cell>
          <cell r="F210" t="str">
            <v>DISTRIBUTOR</v>
          </cell>
          <cell r="G210" t="str">
            <v>10 MacNoughton Avenue</v>
          </cell>
          <cell r="H210" t="str">
            <v>Moncton</v>
          </cell>
          <cell r="I210" t="str">
            <v>NB</v>
          </cell>
          <cell r="J210" t="str">
            <v>E1H3L9</v>
          </cell>
          <cell r="K210" t="str">
            <v>CAN</v>
          </cell>
          <cell r="L210" t="str">
            <v>46.1309077</v>
          </cell>
          <cell r="M210" t="str">
            <v>-64.7324934</v>
          </cell>
          <cell r="N210" t="str">
            <v>0</v>
          </cell>
          <cell r="O210" t="str">
            <v>0</v>
          </cell>
          <cell r="P210" t="str">
            <v>0</v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>false</v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>60239</v>
          </cell>
          <cell r="AG210" t="str">
            <v>Capital Foodservice Ltee-Moncton, NB (Colabor) - 60239</v>
          </cell>
          <cell r="AH210" t="str">
            <v>Return Location</v>
          </cell>
          <cell r="AI210" t="str">
            <v>CAN</v>
          </cell>
          <cell r="AJ210" t="str">
            <v/>
          </cell>
          <cell r="AK210" t="str">
            <v/>
          </cell>
          <cell r="AL210" t="str">
            <v>488</v>
          </cell>
          <cell r="AM210" t="str">
            <v>RETURN ORIGIN</v>
          </cell>
          <cell r="AN210" t="str">
            <v/>
          </cell>
          <cell r="AO210" t="str">
            <v>10</v>
          </cell>
          <cell r="AP210" t="str">
            <v>18963</v>
          </cell>
          <cell r="AQ210" t="str">
            <v>Colabor</v>
          </cell>
          <cell r="AR210" t="str">
            <v>N</v>
          </cell>
          <cell r="AS210" t="str">
            <v/>
          </cell>
          <cell r="AT210" t="str">
            <v/>
          </cell>
          <cell r="AU210" t="str">
            <v>CA 01</v>
          </cell>
          <cell r="AV210" t="str">
            <v>N</v>
          </cell>
          <cell r="AW210" t="str">
            <v/>
          </cell>
          <cell r="AX210" t="str">
            <v>Zone 4</v>
          </cell>
          <cell r="AY210" t="str">
            <v>N</v>
          </cell>
          <cell r="AZ210" t="str">
            <v/>
          </cell>
          <cell r="BA210" t="str">
            <v/>
          </cell>
          <cell r="BB210" t="str">
            <v/>
          </cell>
        </row>
        <row r="211">
          <cell r="A211" t="str">
            <v>R_68714</v>
          </cell>
          <cell r="B211" t="str">
            <v>R_CANE1W1B7_68714</v>
          </cell>
          <cell r="C211" t="str">
            <v>Include</v>
          </cell>
          <cell r="D211" t="str">
            <v/>
          </cell>
          <cell r="E211" t="str">
            <v>Existing</v>
          </cell>
          <cell r="F211" t="str">
            <v>DISTRIBUTOR</v>
          </cell>
          <cell r="G211" t="str">
            <v>117 ST PIERRE OUEST CP 5639</v>
          </cell>
          <cell r="H211" t="str">
            <v>CARAQUET</v>
          </cell>
          <cell r="I211" t="str">
            <v>NB</v>
          </cell>
          <cell r="J211" t="str">
            <v>E1W1B7</v>
          </cell>
          <cell r="K211" t="str">
            <v>CAN</v>
          </cell>
          <cell r="L211" t="str">
            <v>47.7913468</v>
          </cell>
          <cell r="M211" t="str">
            <v>-64.9540355</v>
          </cell>
          <cell r="N211" t="str">
            <v>0</v>
          </cell>
          <cell r="O211" t="str">
            <v>0</v>
          </cell>
          <cell r="P211" t="str">
            <v>0</v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>false</v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>68714</v>
          </cell>
          <cell r="AG211" t="str">
            <v>NPD-CL COMEAU COMPANY LTD(COLABOR)-CARAQUET, NB - 68714</v>
          </cell>
          <cell r="AH211" t="str">
            <v>Return Location</v>
          </cell>
          <cell r="AI211" t="str">
            <v>CAN</v>
          </cell>
          <cell r="AJ211" t="str">
            <v/>
          </cell>
          <cell r="AK211" t="str">
            <v>2541</v>
          </cell>
          <cell r="AL211" t="str">
            <v>20</v>
          </cell>
          <cell r="AM211" t="str">
            <v>RETURN ORIGIN</v>
          </cell>
          <cell r="AN211" t="str">
            <v/>
          </cell>
          <cell r="AO211" t="str">
            <v>10</v>
          </cell>
          <cell r="AP211" t="str">
            <v>86266</v>
          </cell>
          <cell r="AQ211" t="str">
            <v>NPD-CL COMEAU COMPANY LTD</v>
          </cell>
          <cell r="AR211" t="str">
            <v>Y</v>
          </cell>
          <cell r="AS211" t="str">
            <v/>
          </cell>
          <cell r="AT211" t="str">
            <v/>
          </cell>
          <cell r="AU211" t="str">
            <v>CA 01</v>
          </cell>
          <cell r="AV211" t="str">
            <v>N</v>
          </cell>
          <cell r="AW211" t="str">
            <v/>
          </cell>
          <cell r="AX211" t="str">
            <v>Zone 4</v>
          </cell>
          <cell r="AY211" t="str">
            <v>N</v>
          </cell>
          <cell r="AZ211" t="str">
            <v/>
          </cell>
          <cell r="BA211" t="str">
            <v/>
          </cell>
          <cell r="BB211" t="str">
            <v/>
          </cell>
        </row>
        <row r="212">
          <cell r="A212" t="str">
            <v>R_58600</v>
          </cell>
          <cell r="B212" t="str">
            <v>R_CANE2V4K5_58600</v>
          </cell>
          <cell r="C212" t="str">
            <v>Include</v>
          </cell>
          <cell r="D212" t="str">
            <v/>
          </cell>
          <cell r="E212" t="str">
            <v>Existing</v>
          </cell>
          <cell r="F212" t="str">
            <v>DISTRIBUTOR</v>
          </cell>
          <cell r="G212" t="str">
            <v/>
          </cell>
          <cell r="H212" t="str">
            <v>OROMOCTO</v>
          </cell>
          <cell r="I212" t="str">
            <v>NB</v>
          </cell>
          <cell r="J212" t="str">
            <v>E2V4K5</v>
          </cell>
          <cell r="K212" t="str">
            <v>CAN</v>
          </cell>
          <cell r="L212" t="str">
            <v>45.85659027</v>
          </cell>
          <cell r="M212" t="str">
            <v>-66.4549942</v>
          </cell>
          <cell r="N212" t="str">
            <v>0</v>
          </cell>
          <cell r="O212" t="str">
            <v>0</v>
          </cell>
          <cell r="P212" t="str">
            <v>0</v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>false</v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>58600</v>
          </cell>
          <cell r="AG212" t="str">
            <v>Sobeys-Oromocto, NB - 58600</v>
          </cell>
          <cell r="AH212" t="str">
            <v>Return Location</v>
          </cell>
          <cell r="AI212" t="str">
            <v>NB</v>
          </cell>
          <cell r="AJ212" t="str">
            <v/>
          </cell>
          <cell r="AK212" t="str">
            <v>29168</v>
          </cell>
          <cell r="AL212" t="str">
            <v>525</v>
          </cell>
          <cell r="AM212" t="str">
            <v>RETURN ORIGIN</v>
          </cell>
          <cell r="AN212" t="str">
            <v/>
          </cell>
          <cell r="AO212" t="str">
            <v>10</v>
          </cell>
          <cell r="AP212" t="str">
            <v>16959</v>
          </cell>
          <cell r="AQ212" t="str">
            <v>Sobeys Canada</v>
          </cell>
          <cell r="AR212" t="str">
            <v>Y</v>
          </cell>
          <cell r="AS212" t="str">
            <v>N</v>
          </cell>
          <cell r="AT212" t="str">
            <v/>
          </cell>
          <cell r="AU212" t="str">
            <v>CA 01</v>
          </cell>
          <cell r="AV212" t="str">
            <v>N</v>
          </cell>
          <cell r="AW212" t="str">
            <v>46.0</v>
          </cell>
          <cell r="AX212" t="str">
            <v>Zone 4</v>
          </cell>
          <cell r="AY212" t="str">
            <v>N</v>
          </cell>
          <cell r="AZ212" t="str">
            <v/>
          </cell>
          <cell r="BA212" t="str">
            <v/>
          </cell>
          <cell r="BB212" t="str">
            <v/>
          </cell>
        </row>
        <row r="213">
          <cell r="A213" t="str">
            <v>R_59032</v>
          </cell>
          <cell r="B213" t="str">
            <v>R_CANG0R3G0_59032</v>
          </cell>
          <cell r="C213" t="str">
            <v>Include</v>
          </cell>
          <cell r="D213" t="str">
            <v/>
          </cell>
          <cell r="E213" t="str">
            <v>Existing</v>
          </cell>
          <cell r="F213" t="str">
            <v>DISTRIBUTOR</v>
          </cell>
          <cell r="G213" t="str">
            <v/>
          </cell>
          <cell r="H213" t="str">
            <v>SAINT JEAN PORT JOLI</v>
          </cell>
          <cell r="I213" t="str">
            <v>QC</v>
          </cell>
          <cell r="J213" t="str">
            <v>G0R3G0</v>
          </cell>
          <cell r="K213" t="str">
            <v>CAN</v>
          </cell>
          <cell r="L213" t="str">
            <v>47.22858047</v>
          </cell>
          <cell r="M213" t="str">
            <v>-70.26740265</v>
          </cell>
          <cell r="N213" t="str">
            <v>0</v>
          </cell>
          <cell r="O213" t="str">
            <v>0</v>
          </cell>
          <cell r="P213" t="str">
            <v>0</v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>false</v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>59032</v>
          </cell>
          <cell r="AG213" t="str">
            <v>Metro Richelieu Inc.-Saint Jean Port Joli, QC - 59032</v>
          </cell>
          <cell r="AH213" t="str">
            <v>Return Location</v>
          </cell>
          <cell r="AI213" t="str">
            <v>QC</v>
          </cell>
          <cell r="AJ213" t="str">
            <v/>
          </cell>
          <cell r="AK213" t="str">
            <v>10246</v>
          </cell>
          <cell r="AL213" t="str">
            <v>410</v>
          </cell>
          <cell r="AM213" t="str">
            <v>RETURN ORIGIN</v>
          </cell>
          <cell r="AN213" t="str">
            <v/>
          </cell>
          <cell r="AO213" t="str">
            <v>10</v>
          </cell>
          <cell r="AP213" t="str">
            <v>16845</v>
          </cell>
          <cell r="AQ213" t="str">
            <v>Metro Richelieu Inc.</v>
          </cell>
          <cell r="AR213" t="str">
            <v>Y</v>
          </cell>
          <cell r="AS213" t="str">
            <v>N</v>
          </cell>
          <cell r="AT213" t="str">
            <v/>
          </cell>
          <cell r="AU213" t="str">
            <v>CA 01</v>
          </cell>
          <cell r="AV213" t="str">
            <v>N</v>
          </cell>
          <cell r="AW213" t="str">
            <v>109.0</v>
          </cell>
          <cell r="AX213" t="str">
            <v>Zone 4</v>
          </cell>
          <cell r="AY213" t="str">
            <v>N</v>
          </cell>
          <cell r="AZ213" t="str">
            <v/>
          </cell>
          <cell r="BA213" t="str">
            <v/>
          </cell>
          <cell r="BB213" t="str">
            <v/>
          </cell>
        </row>
        <row r="214">
          <cell r="A214" t="str">
            <v>R_56176</v>
          </cell>
          <cell r="B214" t="str">
            <v>R_CANG0S2E0_56176</v>
          </cell>
          <cell r="C214" t="str">
            <v>Include</v>
          </cell>
          <cell r="D214" t="str">
            <v/>
          </cell>
          <cell r="E214" t="str">
            <v>Existing</v>
          </cell>
          <cell r="F214" t="str">
            <v>DISTRIBUTOR</v>
          </cell>
          <cell r="G214" t="str">
            <v/>
          </cell>
          <cell r="H214" t="str">
            <v>SAINT-APOLLINAIRE</v>
          </cell>
          <cell r="I214" t="str">
            <v>QC</v>
          </cell>
          <cell r="J214" t="str">
            <v>G0S2E0</v>
          </cell>
          <cell r="K214" t="str">
            <v>CAN</v>
          </cell>
          <cell r="L214" t="str">
            <v>46.60765839</v>
          </cell>
          <cell r="M214" t="str">
            <v>-71.51717377</v>
          </cell>
          <cell r="N214" t="str">
            <v>0</v>
          </cell>
          <cell r="O214" t="str">
            <v>0</v>
          </cell>
          <cell r="P214" t="str">
            <v>0</v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>false</v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>56176</v>
          </cell>
          <cell r="AG214" t="str">
            <v>Les Industries Palbec, Inc.-Saint-Apollinaire, QC - 56176</v>
          </cell>
          <cell r="AH214" t="str">
            <v>Return Location</v>
          </cell>
          <cell r="AI214" t="str">
            <v>QC</v>
          </cell>
          <cell r="AJ214" t="str">
            <v/>
          </cell>
          <cell r="AK214" t="str">
            <v>1290</v>
          </cell>
          <cell r="AL214" t="str">
            <v>476</v>
          </cell>
          <cell r="AM214" t="str">
            <v>RETURN ORIGIN</v>
          </cell>
          <cell r="AN214" t="str">
            <v/>
          </cell>
          <cell r="AO214" t="str">
            <v>10</v>
          </cell>
          <cell r="AP214" t="str">
            <v>90013</v>
          </cell>
          <cell r="AQ214" t="str">
            <v>Recovery-Canada</v>
          </cell>
          <cell r="AR214" t="str">
            <v>Y</v>
          </cell>
          <cell r="AS214" t="str">
            <v>N</v>
          </cell>
          <cell r="AT214" t="str">
            <v/>
          </cell>
          <cell r="AU214" t="str">
            <v>CA 01</v>
          </cell>
          <cell r="AV214" t="str">
            <v>N</v>
          </cell>
          <cell r="AW214" t="str">
            <v>96.0</v>
          </cell>
          <cell r="AX214" t="str">
            <v>Zone 4</v>
          </cell>
          <cell r="AY214" t="str">
            <v>N</v>
          </cell>
          <cell r="AZ214" t="str">
            <v/>
          </cell>
          <cell r="BA214" t="str">
            <v/>
          </cell>
          <cell r="BB214" t="str">
            <v/>
          </cell>
        </row>
        <row r="215">
          <cell r="A215" t="str">
            <v>R_69882</v>
          </cell>
          <cell r="B215" t="str">
            <v>R_CANG0S3K0_69882</v>
          </cell>
          <cell r="C215" t="str">
            <v>Exclude</v>
          </cell>
          <cell r="D215" t="str">
            <v/>
          </cell>
          <cell r="E215" t="str">
            <v>Existing</v>
          </cell>
          <cell r="F215" t="str">
            <v>DISTRIBUTOR</v>
          </cell>
          <cell r="G215" t="str">
            <v>303 ROUTE 265</v>
          </cell>
          <cell r="H215" t="str">
            <v>VILLEROY</v>
          </cell>
          <cell r="I215" t="str">
            <v>QC</v>
          </cell>
          <cell r="J215" t="str">
            <v>G0S3K0</v>
          </cell>
          <cell r="K215" t="str">
            <v>CAN</v>
          </cell>
          <cell r="L215" t="str">
            <v>46.3786872</v>
          </cell>
          <cell r="M215" t="str">
            <v>-71.8656246</v>
          </cell>
          <cell r="N215" t="str">
            <v>0</v>
          </cell>
          <cell r="O215" t="str">
            <v>0</v>
          </cell>
          <cell r="P215" t="str">
            <v>0</v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>false</v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>69882</v>
          </cell>
          <cell r="AG215" t="str">
            <v>NPD-LES ALIMENTS PRO LACTO-VILLEROY, QC - 69882</v>
          </cell>
          <cell r="AH215" t="str">
            <v>Return Location</v>
          </cell>
          <cell r="AI215" t="str">
            <v>CAN</v>
          </cell>
          <cell r="AJ215" t="str">
            <v/>
          </cell>
          <cell r="AK215" t="str">
            <v/>
          </cell>
          <cell r="AL215" t="str">
            <v>488</v>
          </cell>
          <cell r="AM215" t="str">
            <v>RETURN ORIGIN</v>
          </cell>
          <cell r="AN215" t="str">
            <v/>
          </cell>
          <cell r="AO215" t="str">
            <v>10</v>
          </cell>
          <cell r="AP215" t="str">
            <v>86947</v>
          </cell>
          <cell r="AQ215" t="str">
            <v>NPD-LES ALIMENTS PRO LACTO</v>
          </cell>
          <cell r="AR215" t="str">
            <v>N</v>
          </cell>
          <cell r="AS215" t="str">
            <v/>
          </cell>
          <cell r="AT215" t="str">
            <v/>
          </cell>
          <cell r="AU215" t="str">
            <v>CA 01</v>
          </cell>
          <cell r="AV215" t="str">
            <v>N</v>
          </cell>
          <cell r="AW215" t="str">
            <v>263.0</v>
          </cell>
          <cell r="AX215" t="str">
            <v>Zone 4</v>
          </cell>
          <cell r="AY215" t="str">
            <v>N</v>
          </cell>
          <cell r="AZ215" t="str">
            <v/>
          </cell>
          <cell r="BA215" t="str">
            <v/>
          </cell>
          <cell r="BB215" t="str">
            <v/>
          </cell>
        </row>
        <row r="216">
          <cell r="A216" t="str">
            <v>R_60298</v>
          </cell>
          <cell r="B216" t="str">
            <v>R_CANG1C7V5_60298</v>
          </cell>
          <cell r="C216" t="str">
            <v>Include</v>
          </cell>
          <cell r="D216" t="str">
            <v/>
          </cell>
          <cell r="E216" t="str">
            <v>Existing</v>
          </cell>
          <cell r="F216" t="str">
            <v>DISTRIBUTOR</v>
          </cell>
          <cell r="G216" t="str">
            <v>275 Av. du Semoir</v>
          </cell>
          <cell r="H216" t="str">
            <v>Beauport</v>
          </cell>
          <cell r="I216" t="str">
            <v>QC</v>
          </cell>
          <cell r="J216" t="str">
            <v>G1C7V5</v>
          </cell>
          <cell r="K216" t="str">
            <v>CAN</v>
          </cell>
          <cell r="L216" t="str">
            <v>46.8756775</v>
          </cell>
          <cell r="M216" t="str">
            <v>-71.2016645</v>
          </cell>
          <cell r="N216" t="str">
            <v>0</v>
          </cell>
          <cell r="O216" t="str">
            <v>0</v>
          </cell>
          <cell r="P216" t="str">
            <v>0</v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>false</v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>60298</v>
          </cell>
          <cell r="AG216" t="str">
            <v>FLB Solutions Alimentaires-Beauport, QC (Colabor) - 60298</v>
          </cell>
          <cell r="AH216" t="str">
            <v>Return Location</v>
          </cell>
          <cell r="AI216" t="str">
            <v>Eastern Canada</v>
          </cell>
          <cell r="AJ216" t="str">
            <v/>
          </cell>
          <cell r="AK216" t="str">
            <v>888</v>
          </cell>
          <cell r="AL216" t="str">
            <v>83</v>
          </cell>
          <cell r="AM216" t="str">
            <v>RETURN ORIGIN</v>
          </cell>
          <cell r="AN216" t="str">
            <v/>
          </cell>
          <cell r="AO216" t="str">
            <v>10</v>
          </cell>
          <cell r="AP216" t="str">
            <v>18963</v>
          </cell>
          <cell r="AQ216" t="str">
            <v>Colabor</v>
          </cell>
          <cell r="AR216" t="str">
            <v>Y</v>
          </cell>
          <cell r="AS216" t="str">
            <v>N</v>
          </cell>
          <cell r="AT216" t="str">
            <v/>
          </cell>
          <cell r="AU216" t="str">
            <v>CA 01</v>
          </cell>
          <cell r="AV216" t="str">
            <v>Y</v>
          </cell>
          <cell r="AW216" t="str">
            <v/>
          </cell>
          <cell r="AX216" t="str">
            <v>Zone 4</v>
          </cell>
          <cell r="AY216" t="str">
            <v>N</v>
          </cell>
          <cell r="AZ216" t="str">
            <v/>
          </cell>
          <cell r="BA216" t="str">
            <v/>
          </cell>
          <cell r="BB216" t="str">
            <v/>
          </cell>
        </row>
        <row r="217">
          <cell r="A217" t="str">
            <v>R_55739</v>
          </cell>
          <cell r="B217" t="str">
            <v>R_CANG1P4B7_55739</v>
          </cell>
          <cell r="C217" t="str">
            <v>Exclude</v>
          </cell>
          <cell r="D217" t="str">
            <v/>
          </cell>
          <cell r="E217" t="str">
            <v>Existing</v>
          </cell>
          <cell r="F217" t="str">
            <v>DISTRIBUTOR</v>
          </cell>
          <cell r="G217" t="str">
            <v/>
          </cell>
          <cell r="H217" t="str">
            <v>QUEBEC</v>
          </cell>
          <cell r="I217" t="str">
            <v>QC</v>
          </cell>
          <cell r="J217" t="str">
            <v>G1P4B7</v>
          </cell>
          <cell r="K217" t="str">
            <v>CAN</v>
          </cell>
          <cell r="L217" t="str">
            <v>46.80310822</v>
          </cell>
          <cell r="M217" t="str">
            <v>-71.29779816</v>
          </cell>
          <cell r="N217" t="str">
            <v>0</v>
          </cell>
          <cell r="O217" t="str">
            <v>0</v>
          </cell>
          <cell r="P217" t="str">
            <v>0</v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>false</v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>55739</v>
          </cell>
          <cell r="AG217" t="str">
            <v>Sobeys Quebec-Quebec, QC - 55739</v>
          </cell>
          <cell r="AH217" t="str">
            <v>Return Location</v>
          </cell>
          <cell r="AI217" t="str">
            <v>QC</v>
          </cell>
          <cell r="AJ217" t="str">
            <v/>
          </cell>
          <cell r="AK217" t="str">
            <v/>
          </cell>
          <cell r="AL217" t="str">
            <v>488</v>
          </cell>
          <cell r="AM217" t="str">
            <v>RETURN ORIGIN</v>
          </cell>
          <cell r="AN217" t="str">
            <v/>
          </cell>
          <cell r="AO217" t="str">
            <v>10</v>
          </cell>
          <cell r="AP217" t="str">
            <v>16959</v>
          </cell>
          <cell r="AQ217" t="str">
            <v>Sobeys Canada</v>
          </cell>
          <cell r="AR217" t="str">
            <v>N</v>
          </cell>
          <cell r="AS217" t="str">
            <v>N</v>
          </cell>
          <cell r="AT217" t="str">
            <v/>
          </cell>
          <cell r="AU217" t="str">
            <v>CA 01</v>
          </cell>
          <cell r="AV217" t="str">
            <v>N</v>
          </cell>
          <cell r="AW217" t="str">
            <v>61.0</v>
          </cell>
          <cell r="AX217" t="str">
            <v>Zone 4</v>
          </cell>
          <cell r="AY217" t="str">
            <v>N</v>
          </cell>
          <cell r="AZ217" t="str">
            <v/>
          </cell>
          <cell r="BA217" t="str">
            <v/>
          </cell>
          <cell r="BB217" t="str">
            <v/>
          </cell>
        </row>
        <row r="218">
          <cell r="A218" t="str">
            <v>R_55696</v>
          </cell>
          <cell r="B218" t="str">
            <v>R_CANG1P4C4_55696</v>
          </cell>
          <cell r="C218" t="str">
            <v>Include</v>
          </cell>
          <cell r="D218" t="str">
            <v/>
          </cell>
          <cell r="E218" t="str">
            <v>Existing</v>
          </cell>
          <cell r="F218" t="str">
            <v>DISTRIBUTOR</v>
          </cell>
          <cell r="G218" t="str">
            <v/>
          </cell>
          <cell r="H218" t="str">
            <v>QUEBEC</v>
          </cell>
          <cell r="I218" t="str">
            <v>QC</v>
          </cell>
          <cell r="J218" t="str">
            <v>G1P4C4</v>
          </cell>
          <cell r="K218" t="str">
            <v>CAN</v>
          </cell>
          <cell r="L218" t="str">
            <v>46.80173874</v>
          </cell>
          <cell r="M218" t="str">
            <v>-71.29715729</v>
          </cell>
          <cell r="N218" t="str">
            <v>0</v>
          </cell>
          <cell r="O218" t="str">
            <v>0</v>
          </cell>
          <cell r="P218" t="str">
            <v>0</v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>false</v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>55696</v>
          </cell>
          <cell r="AG218" t="str">
            <v>Metro Richelieu Inc.-Quebec City, QC - 55696</v>
          </cell>
          <cell r="AH218" t="str">
            <v>Return Location</v>
          </cell>
          <cell r="AI218" t="str">
            <v>QC</v>
          </cell>
          <cell r="AJ218" t="str">
            <v/>
          </cell>
          <cell r="AK218" t="str">
            <v>56340</v>
          </cell>
          <cell r="AL218" t="str">
            <v>509</v>
          </cell>
          <cell r="AM218" t="str">
            <v>RETURN ORIGIN</v>
          </cell>
          <cell r="AN218" t="str">
            <v/>
          </cell>
          <cell r="AO218" t="str">
            <v>10</v>
          </cell>
          <cell r="AP218" t="str">
            <v>16845</v>
          </cell>
          <cell r="AQ218" t="str">
            <v>Metro Richelieu Inc.</v>
          </cell>
          <cell r="AR218" t="str">
            <v>Y</v>
          </cell>
          <cell r="AS218" t="str">
            <v>N</v>
          </cell>
          <cell r="AT218" t="str">
            <v/>
          </cell>
          <cell r="AU218" t="str">
            <v>CA 01</v>
          </cell>
          <cell r="AV218" t="str">
            <v>N</v>
          </cell>
          <cell r="AW218" t="str">
            <v>33.0</v>
          </cell>
          <cell r="AX218" t="str">
            <v>Zone 4</v>
          </cell>
          <cell r="AY218" t="str">
            <v>N</v>
          </cell>
          <cell r="AZ218" t="str">
            <v/>
          </cell>
          <cell r="BA218" t="str">
            <v/>
          </cell>
          <cell r="BB218" t="str">
            <v/>
          </cell>
        </row>
        <row r="219">
          <cell r="A219" t="str">
            <v>R_57673</v>
          </cell>
          <cell r="B219" t="str">
            <v>R_CANG2C1K7_57673</v>
          </cell>
          <cell r="C219" t="str">
            <v>Include</v>
          </cell>
          <cell r="D219" t="str">
            <v/>
          </cell>
          <cell r="E219" t="str">
            <v>Existing</v>
          </cell>
          <cell r="F219" t="str">
            <v>DISTRIBUTOR</v>
          </cell>
          <cell r="G219" t="str">
            <v/>
          </cell>
          <cell r="H219" t="str">
            <v>QUEBEC</v>
          </cell>
          <cell r="I219" t="str">
            <v>QC</v>
          </cell>
          <cell r="J219" t="str">
            <v>G2C1K7</v>
          </cell>
          <cell r="K219" t="str">
            <v>CAN</v>
          </cell>
          <cell r="L219" t="str">
            <v>46.82402039</v>
          </cell>
          <cell r="M219" t="str">
            <v>-71.31346893</v>
          </cell>
          <cell r="N219" t="str">
            <v>0</v>
          </cell>
          <cell r="O219" t="str">
            <v>0</v>
          </cell>
          <cell r="P219" t="str">
            <v>0</v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>false</v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>57673</v>
          </cell>
          <cell r="AG219" t="str">
            <v>McKesson Canada-QuÃ©bec, QC (620) - 57673</v>
          </cell>
          <cell r="AH219" t="str">
            <v>Return Location</v>
          </cell>
          <cell r="AI219" t="str">
            <v>QC</v>
          </cell>
          <cell r="AJ219" t="str">
            <v/>
          </cell>
          <cell r="AK219" t="str">
            <v>6565</v>
          </cell>
          <cell r="AL219" t="str">
            <v>204</v>
          </cell>
          <cell r="AM219" t="str">
            <v>RETURN ORIGIN</v>
          </cell>
          <cell r="AN219" t="str">
            <v/>
          </cell>
          <cell r="AO219" t="str">
            <v>10</v>
          </cell>
          <cell r="AP219" t="str">
            <v>17137</v>
          </cell>
          <cell r="AQ219" t="str">
            <v>McKesson Canada</v>
          </cell>
          <cell r="AR219" t="str">
            <v>Y</v>
          </cell>
          <cell r="AS219" t="str">
            <v>N</v>
          </cell>
          <cell r="AT219" t="str">
            <v/>
          </cell>
          <cell r="AU219" t="str">
            <v>CA 01</v>
          </cell>
          <cell r="AV219" t="str">
            <v>N</v>
          </cell>
          <cell r="AW219" t="str">
            <v>112.0</v>
          </cell>
          <cell r="AX219" t="str">
            <v>Zone 4</v>
          </cell>
          <cell r="AY219" t="str">
            <v>N</v>
          </cell>
          <cell r="AZ219" t="str">
            <v/>
          </cell>
          <cell r="BA219" t="str">
            <v/>
          </cell>
          <cell r="BB219" t="str">
            <v/>
          </cell>
        </row>
        <row r="220">
          <cell r="A220" t="str">
            <v>R_57507</v>
          </cell>
          <cell r="B220" t="str">
            <v>R_CANG2C2A7_57507</v>
          </cell>
          <cell r="C220" t="str">
            <v>Include</v>
          </cell>
          <cell r="D220" t="str">
            <v/>
          </cell>
          <cell r="E220" t="str">
            <v>Existing</v>
          </cell>
          <cell r="F220" t="str">
            <v>DISTRIBUTOR</v>
          </cell>
          <cell r="G220" t="str">
            <v/>
          </cell>
          <cell r="H220" t="str">
            <v>QUEBEC</v>
          </cell>
          <cell r="I220" t="str">
            <v>QC</v>
          </cell>
          <cell r="J220" t="str">
            <v>G2C2A7</v>
          </cell>
          <cell r="K220" t="str">
            <v>CAN</v>
          </cell>
          <cell r="L220" t="str">
            <v>46.82115173</v>
          </cell>
          <cell r="M220" t="str">
            <v>-71.35105896</v>
          </cell>
          <cell r="N220" t="str">
            <v>0</v>
          </cell>
          <cell r="O220" t="str">
            <v>0</v>
          </cell>
          <cell r="P220" t="str">
            <v>0</v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>false</v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>57507</v>
          </cell>
          <cell r="AG220" t="str">
            <v>GFS Canada Company Inc.-Quebec, QC - 57507</v>
          </cell>
          <cell r="AH220" t="str">
            <v>Return Location</v>
          </cell>
          <cell r="AI220" t="str">
            <v>QC</v>
          </cell>
          <cell r="AJ220" t="str">
            <v/>
          </cell>
          <cell r="AK220" t="str">
            <v>14467</v>
          </cell>
          <cell r="AL220" t="str">
            <v>352</v>
          </cell>
          <cell r="AM220" t="str">
            <v>RETURN ORIGIN</v>
          </cell>
          <cell r="AN220" t="str">
            <v/>
          </cell>
          <cell r="AO220" t="str">
            <v>10</v>
          </cell>
          <cell r="AP220" t="str">
            <v>15762</v>
          </cell>
          <cell r="AQ220" t="str">
            <v>GFS Canada Company Inc.</v>
          </cell>
          <cell r="AR220" t="str">
            <v>Y</v>
          </cell>
          <cell r="AS220" t="str">
            <v>N</v>
          </cell>
          <cell r="AT220" t="str">
            <v/>
          </cell>
          <cell r="AU220" t="str">
            <v>CA 01</v>
          </cell>
          <cell r="AV220" t="str">
            <v>N</v>
          </cell>
          <cell r="AW220" t="str">
            <v>68.0</v>
          </cell>
          <cell r="AX220" t="str">
            <v>Zone 4</v>
          </cell>
          <cell r="AY220" t="str">
            <v>N</v>
          </cell>
          <cell r="AZ220" t="str">
            <v/>
          </cell>
          <cell r="BA220" t="str">
            <v/>
          </cell>
          <cell r="BB220" t="str">
            <v/>
          </cell>
        </row>
        <row r="221">
          <cell r="A221" t="str">
            <v>R_60275</v>
          </cell>
          <cell r="B221" t="str">
            <v>R_CANG2C2C5_60275</v>
          </cell>
          <cell r="C221" t="str">
            <v>Include</v>
          </cell>
          <cell r="D221" t="str">
            <v/>
          </cell>
          <cell r="E221" t="str">
            <v>Existing</v>
          </cell>
          <cell r="F221" t="str">
            <v>DISTRIBUTOR</v>
          </cell>
          <cell r="G221" t="str">
            <v/>
          </cell>
          <cell r="H221" t="str">
            <v>QUEBEC</v>
          </cell>
          <cell r="I221" t="str">
            <v>QC</v>
          </cell>
          <cell r="J221" t="str">
            <v>G2C2C5</v>
          </cell>
          <cell r="K221" t="str">
            <v>CAN</v>
          </cell>
          <cell r="L221" t="str">
            <v>46.81869125</v>
          </cell>
          <cell r="M221" t="str">
            <v>-71.34777069</v>
          </cell>
          <cell r="N221" t="str">
            <v>0</v>
          </cell>
          <cell r="O221" t="str">
            <v>0</v>
          </cell>
          <cell r="P221" t="str">
            <v>0</v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>false</v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>60275</v>
          </cell>
          <cell r="AG221" t="str">
            <v>Famili-Prix Inc.-Quebec, QC (Colabor) - 60275</v>
          </cell>
          <cell r="AH221" t="str">
            <v>Return Location</v>
          </cell>
          <cell r="AI221" t="str">
            <v>QC</v>
          </cell>
          <cell r="AJ221" t="str">
            <v/>
          </cell>
          <cell r="AK221" t="str">
            <v>10060</v>
          </cell>
          <cell r="AL221" t="str">
            <v>284</v>
          </cell>
          <cell r="AM221" t="str">
            <v>RETURN ORIGIN</v>
          </cell>
          <cell r="AN221" t="str">
            <v/>
          </cell>
          <cell r="AO221" t="str">
            <v>10</v>
          </cell>
          <cell r="AP221" t="str">
            <v>18963</v>
          </cell>
          <cell r="AQ221" t="str">
            <v>Colabor</v>
          </cell>
          <cell r="AR221" t="str">
            <v>Y</v>
          </cell>
          <cell r="AS221" t="str">
            <v>N</v>
          </cell>
          <cell r="AT221" t="str">
            <v/>
          </cell>
          <cell r="AU221" t="str">
            <v>CA 01</v>
          </cell>
          <cell r="AV221" t="str">
            <v>N</v>
          </cell>
          <cell r="AW221" t="str">
            <v>86.0</v>
          </cell>
          <cell r="AX221" t="str">
            <v>Zone 4</v>
          </cell>
          <cell r="AY221" t="str">
            <v>N</v>
          </cell>
          <cell r="AZ221" t="str">
            <v/>
          </cell>
          <cell r="BA221" t="str">
            <v/>
          </cell>
          <cell r="BB221" t="str">
            <v/>
          </cell>
        </row>
        <row r="222">
          <cell r="A222" t="str">
            <v>R_53776</v>
          </cell>
          <cell r="B222" t="str">
            <v>R_CANG3 2M5_53776</v>
          </cell>
          <cell r="C222" t="str">
            <v>Include</v>
          </cell>
          <cell r="D222" t="str">
            <v/>
          </cell>
          <cell r="E222" t="str">
            <v>Existing</v>
          </cell>
          <cell r="F222" t="str">
            <v>DISTRIBUTOR</v>
          </cell>
          <cell r="G222" t="str">
            <v/>
          </cell>
          <cell r="H222" t="str">
            <v>SAINT-AUGUSTIN-DE-DESMAURES</v>
          </cell>
          <cell r="I222" t="str">
            <v>QC</v>
          </cell>
          <cell r="J222" t="str">
            <v>G3 2M5</v>
          </cell>
          <cell r="K222" t="str">
            <v>CAN</v>
          </cell>
          <cell r="L222" t="str">
            <v>46.7543912</v>
          </cell>
          <cell r="M222" t="str">
            <v>-71.4426254</v>
          </cell>
          <cell r="N222" t="str">
            <v>0</v>
          </cell>
          <cell r="O222" t="str">
            <v>0</v>
          </cell>
          <cell r="P222" t="str">
            <v>0</v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>false</v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>53776</v>
          </cell>
          <cell r="AG222" t="str">
            <v>Biscuits Leclerc Ltee-Saint-Augustin-de-Desmaures, - 53776</v>
          </cell>
          <cell r="AH222" t="str">
            <v>Return Location</v>
          </cell>
          <cell r="AI222" t="str">
            <v>QC</v>
          </cell>
          <cell r="AJ222" t="str">
            <v/>
          </cell>
          <cell r="AK222" t="str">
            <v>3702</v>
          </cell>
          <cell r="AL222" t="str">
            <v>332</v>
          </cell>
          <cell r="AM222" t="str">
            <v>RETURN ORIGIN</v>
          </cell>
          <cell r="AN222" t="str">
            <v/>
          </cell>
          <cell r="AO222" t="str">
            <v>10</v>
          </cell>
          <cell r="AP222" t="str">
            <v/>
          </cell>
          <cell r="AQ222" t="str">
            <v/>
          </cell>
          <cell r="AR222" t="str">
            <v>Y</v>
          </cell>
          <cell r="AS222" t="str">
            <v>Y</v>
          </cell>
          <cell r="AT222" t="str">
            <v/>
          </cell>
          <cell r="AU222" t="str">
            <v>CA 01</v>
          </cell>
          <cell r="AV222" t="str">
            <v>N</v>
          </cell>
          <cell r="AW222" t="str">
            <v>83.0</v>
          </cell>
          <cell r="AX222" t="str">
            <v>Zone 4</v>
          </cell>
          <cell r="AY222" t="str">
            <v>N</v>
          </cell>
          <cell r="AZ222" t="str">
            <v/>
          </cell>
          <cell r="BA222" t="str">
            <v/>
          </cell>
          <cell r="BB222" t="str">
            <v/>
          </cell>
        </row>
        <row r="223">
          <cell r="A223" t="str">
            <v>R_56207</v>
          </cell>
          <cell r="B223" t="str">
            <v>R_CANG5H3K6_56207</v>
          </cell>
          <cell r="C223" t="str">
            <v>Exclude</v>
          </cell>
          <cell r="D223" t="str">
            <v/>
          </cell>
          <cell r="E223" t="str">
            <v>Existing</v>
          </cell>
          <cell r="F223" t="str">
            <v>DISTRIBUTOR</v>
          </cell>
          <cell r="G223" t="str">
            <v/>
          </cell>
          <cell r="H223" t="str">
            <v>MONT-JOLI</v>
          </cell>
          <cell r="I223" t="str">
            <v>QC</v>
          </cell>
          <cell r="J223" t="str">
            <v>G5H3K6</v>
          </cell>
          <cell r="K223" t="str">
            <v>CAN</v>
          </cell>
          <cell r="L223" t="str">
            <v>48.57838821</v>
          </cell>
          <cell r="M223" t="str">
            <v>-68.17481232</v>
          </cell>
          <cell r="N223" t="str">
            <v>0</v>
          </cell>
          <cell r="O223" t="str">
            <v>0</v>
          </cell>
          <cell r="P223" t="str">
            <v>0</v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>false</v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>56207</v>
          </cell>
          <cell r="AG223" t="str">
            <v>F1 Express-Mont-Joli, QC - 56207</v>
          </cell>
          <cell r="AH223" t="str">
            <v>Return Location</v>
          </cell>
          <cell r="AI223" t="str">
            <v>QC</v>
          </cell>
          <cell r="AJ223" t="str">
            <v/>
          </cell>
          <cell r="AK223" t="str">
            <v/>
          </cell>
          <cell r="AL223" t="str">
            <v>488</v>
          </cell>
          <cell r="AM223" t="str">
            <v>RETURN ORIGIN</v>
          </cell>
          <cell r="AN223" t="str">
            <v/>
          </cell>
          <cell r="AO223" t="str">
            <v>10</v>
          </cell>
          <cell r="AP223" t="str">
            <v>90013</v>
          </cell>
          <cell r="AQ223" t="str">
            <v>Recovery-Canada</v>
          </cell>
          <cell r="AR223" t="str">
            <v>N</v>
          </cell>
          <cell r="AS223" t="str">
            <v>N</v>
          </cell>
          <cell r="AT223" t="str">
            <v/>
          </cell>
          <cell r="AU223" t="str">
            <v>CA 01</v>
          </cell>
          <cell r="AV223" t="str">
            <v>N</v>
          </cell>
          <cell r="AW223" t="str">
            <v>116.0</v>
          </cell>
          <cell r="AX223" t="str">
            <v>Zone 4</v>
          </cell>
          <cell r="AY223" t="str">
            <v>N</v>
          </cell>
          <cell r="AZ223" t="str">
            <v/>
          </cell>
          <cell r="BA223" t="str">
            <v/>
          </cell>
          <cell r="BB223" t="str">
            <v/>
          </cell>
        </row>
        <row r="224">
          <cell r="A224" t="str">
            <v>R_77678</v>
          </cell>
          <cell r="B224" t="str">
            <v>R_CANG5H3K6_77678</v>
          </cell>
          <cell r="C224" t="str">
            <v>Include</v>
          </cell>
          <cell r="D224" t="str">
            <v/>
          </cell>
          <cell r="E224" t="str">
            <v>Existing</v>
          </cell>
          <cell r="F224" t="str">
            <v>DISTRIBUTOR</v>
          </cell>
          <cell r="G224" t="str">
            <v>235 Chemin Perreault C.P. 454</v>
          </cell>
          <cell r="H224" t="str">
            <v>Mont-Joli</v>
          </cell>
          <cell r="I224" t="str">
            <v>QC</v>
          </cell>
          <cell r="J224" t="str">
            <v>G5H3K6</v>
          </cell>
          <cell r="K224" t="str">
            <v>CAN</v>
          </cell>
          <cell r="L224" t="str">
            <v>48.5914519</v>
          </cell>
          <cell r="M224" t="str">
            <v>-68.2103896</v>
          </cell>
          <cell r="N224" t="str">
            <v>0</v>
          </cell>
          <cell r="O224" t="str">
            <v>0</v>
          </cell>
          <cell r="P224" t="str">
            <v>0</v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>false</v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>77678</v>
          </cell>
          <cell r="AG224" t="str">
            <v>Metro Richelieu Inc.-Mont-Joli, QC (F1Express) - 77678</v>
          </cell>
          <cell r="AH224" t="str">
            <v>Return Location</v>
          </cell>
          <cell r="AI224" t="str">
            <v>Eastern Canada</v>
          </cell>
          <cell r="AJ224" t="str">
            <v/>
          </cell>
          <cell r="AK224" t="str">
            <v>8284</v>
          </cell>
          <cell r="AL224" t="str">
            <v>400</v>
          </cell>
          <cell r="AM224" t="str">
            <v>RETURN ORIGIN</v>
          </cell>
          <cell r="AN224" t="str">
            <v/>
          </cell>
          <cell r="AO224" t="str">
            <v>10</v>
          </cell>
          <cell r="AP224" t="str">
            <v>16845</v>
          </cell>
          <cell r="AQ224" t="str">
            <v>Metro Richelieu Inc.</v>
          </cell>
          <cell r="AR224" t="str">
            <v>Y</v>
          </cell>
          <cell r="AS224" t="str">
            <v>N</v>
          </cell>
          <cell r="AT224" t="str">
            <v/>
          </cell>
          <cell r="AU224" t="str">
            <v>CA 01</v>
          </cell>
          <cell r="AV224" t="str">
            <v>Y</v>
          </cell>
          <cell r="AW224" t="str">
            <v/>
          </cell>
          <cell r="AX224" t="str">
            <v>Zone 4</v>
          </cell>
          <cell r="AY224" t="str">
            <v>N</v>
          </cell>
          <cell r="AZ224" t="str">
            <v/>
          </cell>
          <cell r="BA224" t="str">
            <v/>
          </cell>
          <cell r="BB224" t="str">
            <v/>
          </cell>
        </row>
        <row r="225">
          <cell r="A225" t="str">
            <v>R_60257</v>
          </cell>
          <cell r="B225" t="str">
            <v>R_CANG5L1X3_60257</v>
          </cell>
          <cell r="C225" t="str">
            <v>Exclude</v>
          </cell>
          <cell r="D225" t="str">
            <v/>
          </cell>
          <cell r="E225" t="str">
            <v>Existing</v>
          </cell>
          <cell r="F225" t="str">
            <v>DISTRIBUTOR</v>
          </cell>
          <cell r="G225" t="str">
            <v>385 Rue Des Chevaliers</v>
          </cell>
          <cell r="H225" t="str">
            <v>Rimouski</v>
          </cell>
          <cell r="I225" t="str">
            <v>QC</v>
          </cell>
          <cell r="J225" t="str">
            <v>G5L1X3</v>
          </cell>
          <cell r="K225" t="str">
            <v>CAN</v>
          </cell>
          <cell r="L225" t="str">
            <v>48.46</v>
          </cell>
          <cell r="M225" t="str">
            <v>-68.51</v>
          </cell>
          <cell r="N225" t="str">
            <v>0</v>
          </cell>
          <cell r="O225" t="str">
            <v>0</v>
          </cell>
          <cell r="P225" t="str">
            <v>0</v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>false</v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>60257</v>
          </cell>
          <cell r="AG225" t="str">
            <v>CDA (Rimouski)-Rimouski, QC (Colabor) - 60257</v>
          </cell>
          <cell r="AH225" t="str">
            <v>Return Location</v>
          </cell>
          <cell r="AI225" t="str">
            <v>CAN</v>
          </cell>
          <cell r="AJ225" t="str">
            <v/>
          </cell>
          <cell r="AK225" t="str">
            <v/>
          </cell>
          <cell r="AL225" t="str">
            <v>488</v>
          </cell>
          <cell r="AM225" t="str">
            <v>RETURN ORIGIN</v>
          </cell>
          <cell r="AN225" t="str">
            <v/>
          </cell>
          <cell r="AO225" t="str">
            <v>10</v>
          </cell>
          <cell r="AP225" t="str">
            <v>18963</v>
          </cell>
          <cell r="AQ225" t="str">
            <v>Colabor</v>
          </cell>
          <cell r="AR225" t="str">
            <v>N</v>
          </cell>
          <cell r="AS225" t="str">
            <v/>
          </cell>
          <cell r="AT225" t="str">
            <v/>
          </cell>
          <cell r="AU225" t="str">
            <v>CA 01</v>
          </cell>
          <cell r="AV225" t="str">
            <v>N</v>
          </cell>
          <cell r="AW225" t="str">
            <v/>
          </cell>
          <cell r="AX225" t="str">
            <v>Zone 4</v>
          </cell>
          <cell r="AY225" t="str">
            <v>N</v>
          </cell>
          <cell r="AZ225" t="str">
            <v/>
          </cell>
          <cell r="BA225" t="str">
            <v/>
          </cell>
          <cell r="BB225" t="str">
            <v/>
          </cell>
        </row>
        <row r="226">
          <cell r="A226" t="str">
            <v>R_60295</v>
          </cell>
          <cell r="B226" t="str">
            <v>R_CANG5Y3Y4_60295</v>
          </cell>
          <cell r="C226" t="str">
            <v>Exclude</v>
          </cell>
          <cell r="D226" t="str">
            <v/>
          </cell>
          <cell r="E226" t="str">
            <v>Existing</v>
          </cell>
          <cell r="F226" t="str">
            <v>DISTRIBUTOR</v>
          </cell>
          <cell r="G226" t="str">
            <v>3100, Boul. Dionne</v>
          </cell>
          <cell r="H226" t="str">
            <v>St-Georges de Beauce</v>
          </cell>
          <cell r="I226" t="str">
            <v>QC</v>
          </cell>
          <cell r="J226" t="str">
            <v>G5Y3Y4</v>
          </cell>
          <cell r="K226" t="str">
            <v>CAN</v>
          </cell>
          <cell r="L226" t="str">
            <v>46.1093123</v>
          </cell>
          <cell r="M226" t="str">
            <v>-70.6721281</v>
          </cell>
          <cell r="N226" t="str">
            <v>0</v>
          </cell>
          <cell r="O226" t="str">
            <v>0</v>
          </cell>
          <cell r="P226" t="str">
            <v>0</v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>false</v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>60295</v>
          </cell>
          <cell r="AG226" t="str">
            <v>Nikol Poulin-St-Georges de Beauce, QC (Colabor) - 60295</v>
          </cell>
          <cell r="AH226" t="str">
            <v>Return Location</v>
          </cell>
          <cell r="AI226" t="str">
            <v>CAN</v>
          </cell>
          <cell r="AJ226" t="str">
            <v/>
          </cell>
          <cell r="AK226" t="str">
            <v/>
          </cell>
          <cell r="AL226" t="str">
            <v>488</v>
          </cell>
          <cell r="AM226" t="str">
            <v>RETURN ORIGIN</v>
          </cell>
          <cell r="AN226" t="str">
            <v/>
          </cell>
          <cell r="AO226" t="str">
            <v>10</v>
          </cell>
          <cell r="AP226" t="str">
            <v>18963</v>
          </cell>
          <cell r="AQ226" t="str">
            <v>Colabor</v>
          </cell>
          <cell r="AR226" t="str">
            <v>N</v>
          </cell>
          <cell r="AS226" t="str">
            <v/>
          </cell>
          <cell r="AT226" t="str">
            <v/>
          </cell>
          <cell r="AU226" t="str">
            <v>CA 01</v>
          </cell>
          <cell r="AV226" t="str">
            <v>N</v>
          </cell>
          <cell r="AW226" t="str">
            <v/>
          </cell>
          <cell r="AX226" t="str">
            <v>Zone 4</v>
          </cell>
          <cell r="AY226" t="str">
            <v>N</v>
          </cell>
          <cell r="AZ226" t="str">
            <v/>
          </cell>
          <cell r="BA226" t="str">
            <v/>
          </cell>
          <cell r="BB226" t="str">
            <v/>
          </cell>
        </row>
        <row r="227">
          <cell r="A227" t="str">
            <v>R_60297</v>
          </cell>
          <cell r="B227" t="str">
            <v>R_CANG5Y5C4_60297</v>
          </cell>
          <cell r="C227" t="str">
            <v>Exclude</v>
          </cell>
          <cell r="D227" t="str">
            <v/>
          </cell>
          <cell r="E227" t="str">
            <v>Existing</v>
          </cell>
          <cell r="F227" t="str">
            <v>DISTRIBUTOR</v>
          </cell>
          <cell r="G227" t="str">
            <v/>
          </cell>
          <cell r="H227" t="str">
            <v>ST-GEORGES</v>
          </cell>
          <cell r="I227" t="str">
            <v>QC</v>
          </cell>
          <cell r="J227" t="str">
            <v>G5Y5C4</v>
          </cell>
          <cell r="K227" t="str">
            <v>CAN</v>
          </cell>
          <cell r="L227" t="str">
            <v>46.12234116</v>
          </cell>
          <cell r="M227" t="str">
            <v>-70.67282104</v>
          </cell>
          <cell r="N227" t="str">
            <v>0</v>
          </cell>
          <cell r="O227" t="str">
            <v>0</v>
          </cell>
          <cell r="P227" t="str">
            <v>0</v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>false</v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>60297</v>
          </cell>
          <cell r="AG227" t="str">
            <v>F. Charest Distributeur-St. Georges, QC - 60297</v>
          </cell>
          <cell r="AH227" t="str">
            <v>Return Location</v>
          </cell>
          <cell r="AI227" t="str">
            <v>QC</v>
          </cell>
          <cell r="AJ227" t="str">
            <v/>
          </cell>
          <cell r="AK227" t="str">
            <v/>
          </cell>
          <cell r="AL227" t="str">
            <v>488</v>
          </cell>
          <cell r="AM227" t="str">
            <v>RETURN ORIGIN</v>
          </cell>
          <cell r="AN227" t="str">
            <v/>
          </cell>
          <cell r="AO227" t="str">
            <v>10</v>
          </cell>
          <cell r="AP227" t="str">
            <v>85782</v>
          </cell>
          <cell r="AQ227" t="str">
            <v>Beaudry &amp; Cadrin</v>
          </cell>
          <cell r="AR227" t="str">
            <v>N</v>
          </cell>
          <cell r="AS227" t="str">
            <v>N</v>
          </cell>
          <cell r="AT227" t="str">
            <v/>
          </cell>
          <cell r="AU227" t="str">
            <v>CA 01</v>
          </cell>
          <cell r="AV227" t="str">
            <v>N</v>
          </cell>
          <cell r="AW227" t="str">
            <v>143.0</v>
          </cell>
          <cell r="AX227" t="str">
            <v>Zone 4</v>
          </cell>
          <cell r="AY227" t="str">
            <v>N</v>
          </cell>
          <cell r="AZ227" t="str">
            <v/>
          </cell>
          <cell r="BA227" t="str">
            <v/>
          </cell>
          <cell r="BB227" t="str">
            <v/>
          </cell>
        </row>
        <row r="228">
          <cell r="A228" t="str">
            <v>R_60225</v>
          </cell>
          <cell r="B228" t="str">
            <v>R_CANG6P1H3_60225</v>
          </cell>
          <cell r="C228" t="str">
            <v>Include</v>
          </cell>
          <cell r="D228" t="str">
            <v/>
          </cell>
          <cell r="E228" t="str">
            <v>Existing</v>
          </cell>
          <cell r="F228" t="str">
            <v>DISTRIBUTOR</v>
          </cell>
          <cell r="G228" t="str">
            <v>450 BOULEVARD DES BOIS FRANCS N</v>
          </cell>
          <cell r="H228" t="str">
            <v>VICTORIAVILLE</v>
          </cell>
          <cell r="I228" t="str">
            <v>QC</v>
          </cell>
          <cell r="J228" t="str">
            <v>G6P1H3</v>
          </cell>
          <cell r="K228" t="str">
            <v>CAN</v>
          </cell>
          <cell r="L228" t="str">
            <v>46.066853</v>
          </cell>
          <cell r="M228" t="str">
            <v>-71.9681694</v>
          </cell>
          <cell r="N228" t="str">
            <v>0</v>
          </cell>
          <cell r="O228" t="str">
            <v>0</v>
          </cell>
          <cell r="P228" t="str">
            <v>0</v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>false</v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>60225</v>
          </cell>
          <cell r="AG228" t="str">
            <v>Alimentation Du Lac Inc.-Victoriaville, QC - 60225</v>
          </cell>
          <cell r="AH228" t="str">
            <v>Return Location</v>
          </cell>
          <cell r="AI228" t="str">
            <v>QC</v>
          </cell>
          <cell r="AJ228" t="str">
            <v/>
          </cell>
          <cell r="AK228" t="str">
            <v>1182</v>
          </cell>
          <cell r="AL228" t="str">
            <v>488</v>
          </cell>
          <cell r="AM228" t="str">
            <v>RETURN ORIGIN</v>
          </cell>
          <cell r="AN228" t="str">
            <v/>
          </cell>
          <cell r="AO228" t="str">
            <v>10</v>
          </cell>
          <cell r="AP228" t="str">
            <v>86401</v>
          </cell>
          <cell r="AQ228" t="str">
            <v>Alimentation Du Lac Inc.</v>
          </cell>
          <cell r="AR228" t="str">
            <v>Y</v>
          </cell>
          <cell r="AS228" t="str">
            <v/>
          </cell>
          <cell r="AT228" t="str">
            <v/>
          </cell>
          <cell r="AU228" t="str">
            <v>CA 01</v>
          </cell>
          <cell r="AV228" t="str">
            <v>N</v>
          </cell>
          <cell r="AW228" t="str">
            <v>225.0</v>
          </cell>
          <cell r="AX228" t="str">
            <v>Zone 4</v>
          </cell>
          <cell r="AY228" t="str">
            <v>N</v>
          </cell>
          <cell r="AZ228" t="str">
            <v/>
          </cell>
          <cell r="BA228" t="str">
            <v/>
          </cell>
          <cell r="BB228" t="str">
            <v/>
          </cell>
        </row>
        <row r="229">
          <cell r="A229" t="str">
            <v>R_60283</v>
          </cell>
          <cell r="B229" t="str">
            <v>R_CANG6V9J4_60283</v>
          </cell>
          <cell r="C229" t="str">
            <v>Include</v>
          </cell>
          <cell r="D229" t="str">
            <v/>
          </cell>
          <cell r="E229" t="str">
            <v>Existing</v>
          </cell>
          <cell r="F229" t="str">
            <v>DISTRIBUTOR</v>
          </cell>
          <cell r="G229" t="str">
            <v/>
          </cell>
          <cell r="H229" t="str">
            <v>LEVIS</v>
          </cell>
          <cell r="I229" t="str">
            <v>QC</v>
          </cell>
          <cell r="J229" t="str">
            <v>G6V9J4</v>
          </cell>
          <cell r="K229" t="str">
            <v>CAN</v>
          </cell>
          <cell r="L229" t="str">
            <v>46.7792784</v>
          </cell>
          <cell r="M229" t="str">
            <v>-71.1630667</v>
          </cell>
          <cell r="N229" t="str">
            <v>0</v>
          </cell>
          <cell r="O229" t="str">
            <v>0</v>
          </cell>
          <cell r="P229" t="str">
            <v>0</v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>false</v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>60283</v>
          </cell>
          <cell r="AG229" t="str">
            <v>Beaudry &amp; Cardrin-Levis, QC - 60283</v>
          </cell>
          <cell r="AH229" t="str">
            <v>Return Location</v>
          </cell>
          <cell r="AI229" t="str">
            <v>QC</v>
          </cell>
          <cell r="AJ229" t="str">
            <v/>
          </cell>
          <cell r="AK229" t="str">
            <v>2702</v>
          </cell>
          <cell r="AL229" t="str">
            <v>397</v>
          </cell>
          <cell r="AM229" t="str">
            <v>RETURN ORIGIN</v>
          </cell>
          <cell r="AN229" t="str">
            <v/>
          </cell>
          <cell r="AO229" t="str">
            <v>10</v>
          </cell>
          <cell r="AP229" t="str">
            <v>85782</v>
          </cell>
          <cell r="AQ229" t="str">
            <v>Beaudry &amp; Cadrin</v>
          </cell>
          <cell r="AR229" t="str">
            <v>Y</v>
          </cell>
          <cell r="AS229" t="str">
            <v>N</v>
          </cell>
          <cell r="AT229" t="str">
            <v/>
          </cell>
          <cell r="AU229" t="str">
            <v>CA 01</v>
          </cell>
          <cell r="AV229" t="str">
            <v>N</v>
          </cell>
          <cell r="AW229" t="str">
            <v>114.0</v>
          </cell>
          <cell r="AX229" t="str">
            <v>Zone 4</v>
          </cell>
          <cell r="AY229" t="str">
            <v>N</v>
          </cell>
          <cell r="AZ229" t="str">
            <v/>
          </cell>
          <cell r="BA229" t="str">
            <v/>
          </cell>
          <cell r="BB229" t="str">
            <v/>
          </cell>
        </row>
        <row r="230">
          <cell r="A230" t="str">
            <v>R_60235</v>
          </cell>
          <cell r="B230" t="str">
            <v>R_CANG8Z0A1_60235</v>
          </cell>
          <cell r="C230" t="str">
            <v>Include</v>
          </cell>
          <cell r="D230" t="str">
            <v/>
          </cell>
          <cell r="E230" t="str">
            <v>Existing</v>
          </cell>
          <cell r="F230" t="str">
            <v>DISTRIBUTOR</v>
          </cell>
          <cell r="G230" t="str">
            <v/>
          </cell>
          <cell r="H230" t="str">
            <v>TROIS-RIVIÃRES</v>
          </cell>
          <cell r="I230" t="str">
            <v>QC</v>
          </cell>
          <cell r="J230" t="str">
            <v>G8Z0A1</v>
          </cell>
          <cell r="K230" t="str">
            <v>CAN</v>
          </cell>
          <cell r="L230" t="str">
            <v>46.34695816</v>
          </cell>
          <cell r="M230" t="str">
            <v>-72.56856537</v>
          </cell>
          <cell r="N230" t="str">
            <v>0</v>
          </cell>
          <cell r="O230" t="str">
            <v>0</v>
          </cell>
          <cell r="P230" t="str">
            <v>0</v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>false</v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>60235</v>
          </cell>
          <cell r="AG230" t="str">
            <v>Les Magasins Korvette Ltee-Trois-RiviÃ¨res, QC (Col - 60235</v>
          </cell>
          <cell r="AH230" t="str">
            <v>Return Location</v>
          </cell>
          <cell r="AI230" t="str">
            <v>QC</v>
          </cell>
          <cell r="AJ230" t="str">
            <v/>
          </cell>
          <cell r="AK230" t="str">
            <v>1272</v>
          </cell>
          <cell r="AL230" t="str">
            <v>270</v>
          </cell>
          <cell r="AM230" t="str">
            <v>RETURN ORIGIN</v>
          </cell>
          <cell r="AN230" t="str">
            <v/>
          </cell>
          <cell r="AO230" t="str">
            <v>10</v>
          </cell>
          <cell r="AP230" t="str">
            <v>84978</v>
          </cell>
          <cell r="AQ230" t="str">
            <v>Les Magasins Korvette Ltée</v>
          </cell>
          <cell r="AR230" t="str">
            <v>Y</v>
          </cell>
          <cell r="AS230" t="str">
            <v>N</v>
          </cell>
          <cell r="AT230" t="str">
            <v/>
          </cell>
          <cell r="AU230" t="str">
            <v>CA 01</v>
          </cell>
          <cell r="AV230" t="str">
            <v>N</v>
          </cell>
          <cell r="AW230" t="str">
            <v>214.0</v>
          </cell>
          <cell r="AX230" t="str">
            <v>Zone 4</v>
          </cell>
          <cell r="AY230" t="str">
            <v>N</v>
          </cell>
          <cell r="AZ230" t="str">
            <v/>
          </cell>
          <cell r="BA230" t="str">
            <v/>
          </cell>
          <cell r="BB230" t="str">
            <v/>
          </cell>
        </row>
        <row r="231">
          <cell r="A231" t="str">
            <v>R_55743</v>
          </cell>
          <cell r="B231" t="str">
            <v>R_CANG9A5M4_55743</v>
          </cell>
          <cell r="C231" t="str">
            <v>Exclude</v>
          </cell>
          <cell r="D231" t="str">
            <v/>
          </cell>
          <cell r="E231" t="str">
            <v>Existing</v>
          </cell>
          <cell r="F231" t="str">
            <v>DISTRIBUTOR</v>
          </cell>
          <cell r="G231" t="str">
            <v/>
          </cell>
          <cell r="H231" t="str">
            <v>TROIS-RIVIÃRES</v>
          </cell>
          <cell r="I231" t="str">
            <v>QC</v>
          </cell>
          <cell r="J231" t="str">
            <v>G9A5M4</v>
          </cell>
          <cell r="K231" t="str">
            <v>CAN</v>
          </cell>
          <cell r="L231" t="str">
            <v>46.34247589</v>
          </cell>
          <cell r="M231" t="str">
            <v>-72.53992462</v>
          </cell>
          <cell r="N231" t="str">
            <v>0</v>
          </cell>
          <cell r="O231" t="str">
            <v>0</v>
          </cell>
          <cell r="P231" t="str">
            <v>0</v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>false</v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>55743</v>
          </cell>
          <cell r="AG231" t="str">
            <v>Sobeys Quebec-Trois-RiviÃ¨res, QC - 55743</v>
          </cell>
          <cell r="AH231" t="str">
            <v>Return Location</v>
          </cell>
          <cell r="AI231" t="str">
            <v>QC</v>
          </cell>
          <cell r="AJ231" t="str">
            <v/>
          </cell>
          <cell r="AK231" t="str">
            <v/>
          </cell>
          <cell r="AL231" t="str">
            <v>488</v>
          </cell>
          <cell r="AM231" t="str">
            <v>RETURN ORIGIN</v>
          </cell>
          <cell r="AN231" t="str">
            <v/>
          </cell>
          <cell r="AO231" t="str">
            <v>10</v>
          </cell>
          <cell r="AP231" t="str">
            <v>16959</v>
          </cell>
          <cell r="AQ231" t="str">
            <v>Sobeys Canada</v>
          </cell>
          <cell r="AR231" t="str">
            <v>N</v>
          </cell>
          <cell r="AS231" t="str">
            <v>N</v>
          </cell>
          <cell r="AT231" t="str">
            <v/>
          </cell>
          <cell r="AU231" t="str">
            <v>CA 01</v>
          </cell>
          <cell r="AV231" t="str">
            <v>N</v>
          </cell>
          <cell r="AW231" t="str">
            <v>40.0</v>
          </cell>
          <cell r="AX231" t="str">
            <v>Zone 4</v>
          </cell>
          <cell r="AY231" t="str">
            <v>N</v>
          </cell>
          <cell r="AZ231" t="str">
            <v/>
          </cell>
          <cell r="BA231" t="str">
            <v/>
          </cell>
          <cell r="BB231" t="str">
            <v/>
          </cell>
        </row>
        <row r="232">
          <cell r="A232" t="str">
            <v>R_90213</v>
          </cell>
          <cell r="B232" t="str">
            <v>R_CANH1A0A1_90213</v>
          </cell>
          <cell r="C232" t="str">
            <v>Include</v>
          </cell>
          <cell r="D232" t="str">
            <v/>
          </cell>
          <cell r="E232" t="str">
            <v>Existing</v>
          </cell>
          <cell r="F232" t="str">
            <v>DISTRIBUTOR</v>
          </cell>
          <cell r="G232" t="str">
            <v/>
          </cell>
          <cell r="H232" t="str">
            <v>Montreal</v>
          </cell>
          <cell r="I232" t="str">
            <v>QC</v>
          </cell>
          <cell r="J232" t="str">
            <v>H1A0A1</v>
          </cell>
          <cell r="K232" t="str">
            <v>CAN</v>
          </cell>
          <cell r="L232" t="str">
            <v>45.6524306</v>
          </cell>
          <cell r="M232" t="str">
            <v>-73.5012086</v>
          </cell>
          <cell r="N232" t="str">
            <v>0</v>
          </cell>
          <cell r="O232" t="str">
            <v>0</v>
          </cell>
          <cell r="P232" t="str">
            <v>0</v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>false</v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>90213</v>
          </cell>
          <cell r="AG232" t="str">
            <v>P-Unnamed new returns - Montreal, QC - 90213</v>
          </cell>
          <cell r="AH232" t="str">
            <v>Return Location</v>
          </cell>
          <cell r="AI232" t="str">
            <v>Eastern Canada</v>
          </cell>
          <cell r="AJ232" t="str">
            <v/>
          </cell>
          <cell r="AK232" t="str">
            <v>535.599987668556</v>
          </cell>
          <cell r="AL232" t="str">
            <v>488</v>
          </cell>
          <cell r="AM232" t="str">
            <v>RETURN ORIGIN</v>
          </cell>
          <cell r="AN232" t="str">
            <v/>
          </cell>
          <cell r="AO232" t="str">
            <v>10</v>
          </cell>
          <cell r="AP232" t="str">
            <v/>
          </cell>
          <cell r="AQ232" t="str">
            <v/>
          </cell>
          <cell r="AR232" t="str">
            <v>Y</v>
          </cell>
          <cell r="AS232" t="str">
            <v/>
          </cell>
          <cell r="AT232" t="str">
            <v/>
          </cell>
          <cell r="AU232" t="str">
            <v>CA 01</v>
          </cell>
          <cell r="AV232" t="str">
            <v>Y</v>
          </cell>
          <cell r="AW232" t="str">
            <v/>
          </cell>
          <cell r="AX232" t="str">
            <v>Zone 4</v>
          </cell>
          <cell r="AY232" t="str">
            <v>N</v>
          </cell>
          <cell r="AZ232" t="str">
            <v/>
          </cell>
          <cell r="BA232" t="str">
            <v/>
          </cell>
          <cell r="BB232" t="str">
            <v/>
          </cell>
        </row>
        <row r="233">
          <cell r="A233" t="str">
            <v>R_59990</v>
          </cell>
          <cell r="B233" t="str">
            <v>R_CANH1B5M7_59990</v>
          </cell>
          <cell r="C233" t="str">
            <v>Exclude</v>
          </cell>
          <cell r="D233" t="str">
            <v/>
          </cell>
          <cell r="E233" t="str">
            <v>Existing</v>
          </cell>
          <cell r="F233" t="str">
            <v>DISTRIBUTOR</v>
          </cell>
          <cell r="G233" t="str">
            <v>12225, boul. Industriel</v>
          </cell>
          <cell r="H233" t="str">
            <v>Montreal</v>
          </cell>
          <cell r="I233" t="str">
            <v>QC</v>
          </cell>
          <cell r="J233" t="str">
            <v>H1B5M7</v>
          </cell>
          <cell r="K233" t="str">
            <v>CAN</v>
          </cell>
          <cell r="L233" t="str">
            <v>45.6485958</v>
          </cell>
          <cell r="M233" t="str">
            <v>-73.5229786</v>
          </cell>
          <cell r="N233" t="str">
            <v>0</v>
          </cell>
          <cell r="O233" t="str">
            <v>0</v>
          </cell>
          <cell r="P233" t="str">
            <v>0</v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>false</v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>59990</v>
          </cell>
          <cell r="AG233" t="str">
            <v>Metro Richelieu Inc.-Montreal, QC (McMahon Distrib - 59990</v>
          </cell>
          <cell r="AH233" t="str">
            <v>Return Location</v>
          </cell>
          <cell r="AI233" t="str">
            <v>CAN</v>
          </cell>
          <cell r="AJ233" t="str">
            <v/>
          </cell>
          <cell r="AK233" t="str">
            <v/>
          </cell>
          <cell r="AL233" t="str">
            <v>488</v>
          </cell>
          <cell r="AM233" t="str">
            <v>RETURN ORIGIN</v>
          </cell>
          <cell r="AN233" t="str">
            <v/>
          </cell>
          <cell r="AO233" t="str">
            <v>10</v>
          </cell>
          <cell r="AP233" t="str">
            <v>16845</v>
          </cell>
          <cell r="AQ233" t="str">
            <v>Metro Richelieu Inc.</v>
          </cell>
          <cell r="AR233" t="str">
            <v>N</v>
          </cell>
          <cell r="AS233" t="str">
            <v/>
          </cell>
          <cell r="AT233" t="str">
            <v/>
          </cell>
          <cell r="AU233" t="str">
            <v>CA 01</v>
          </cell>
          <cell r="AV233" t="str">
            <v/>
          </cell>
          <cell r="AW233" t="str">
            <v/>
          </cell>
          <cell r="AX233" t="str">
            <v>Zone 4</v>
          </cell>
          <cell r="AY233" t="str">
            <v>N</v>
          </cell>
          <cell r="AZ233" t="str">
            <v/>
          </cell>
          <cell r="BA233" t="str">
            <v/>
          </cell>
          <cell r="BB233" t="str">
            <v/>
          </cell>
        </row>
        <row r="234">
          <cell r="A234" t="str">
            <v>R_60242</v>
          </cell>
          <cell r="B234" t="str">
            <v>R_CANH1B5R3_60242</v>
          </cell>
          <cell r="C234" t="str">
            <v>Include</v>
          </cell>
          <cell r="D234" t="str">
            <v/>
          </cell>
          <cell r="E234" t="str">
            <v>Existing</v>
          </cell>
          <cell r="F234" t="str">
            <v>DISTRIBUTOR</v>
          </cell>
          <cell r="G234" t="str">
            <v>12225 Boul MÃ©tropolitain E</v>
          </cell>
          <cell r="H234" t="str">
            <v>Montreal</v>
          </cell>
          <cell r="I234" t="str">
            <v>QC</v>
          </cell>
          <cell r="J234" t="str">
            <v>H1B5R3</v>
          </cell>
          <cell r="K234" t="str">
            <v>CAN</v>
          </cell>
          <cell r="L234" t="str">
            <v>45.65</v>
          </cell>
          <cell r="M234" t="str">
            <v>-73.53</v>
          </cell>
          <cell r="N234" t="str">
            <v>0</v>
          </cell>
          <cell r="O234" t="str">
            <v>0</v>
          </cell>
          <cell r="P234" t="str">
            <v>0</v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>false</v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>60242</v>
          </cell>
          <cell r="AG234" t="str">
            <v>Beaudry &amp; Cadrin-Montreal, QC  - 60242</v>
          </cell>
          <cell r="AH234" t="str">
            <v>Return Location</v>
          </cell>
          <cell r="AI234" t="str">
            <v>CAN</v>
          </cell>
          <cell r="AJ234" t="str">
            <v/>
          </cell>
          <cell r="AK234" t="str">
            <v>3235</v>
          </cell>
          <cell r="AL234" t="str">
            <v>230</v>
          </cell>
          <cell r="AM234" t="str">
            <v>RETURN ORIGIN</v>
          </cell>
          <cell r="AN234" t="str">
            <v/>
          </cell>
          <cell r="AO234" t="str">
            <v>10</v>
          </cell>
          <cell r="AP234" t="str">
            <v>85782</v>
          </cell>
          <cell r="AQ234" t="str">
            <v>Beaudry &amp; Cadrin</v>
          </cell>
          <cell r="AR234" t="str">
            <v>Y</v>
          </cell>
          <cell r="AS234" t="str">
            <v/>
          </cell>
          <cell r="AT234" t="str">
            <v/>
          </cell>
          <cell r="AU234" t="str">
            <v>CA 01</v>
          </cell>
          <cell r="AV234" t="str">
            <v>N</v>
          </cell>
          <cell r="AW234" t="str">
            <v/>
          </cell>
          <cell r="AX234" t="str">
            <v>Zone 4</v>
          </cell>
          <cell r="AY234" t="str">
            <v>N</v>
          </cell>
          <cell r="AZ234" t="str">
            <v/>
          </cell>
          <cell r="BA234" t="str">
            <v/>
          </cell>
          <cell r="BB234" t="str">
            <v/>
          </cell>
        </row>
        <row r="235">
          <cell r="A235" t="str">
            <v>R_54967</v>
          </cell>
          <cell r="B235" t="str">
            <v>R_CANH1C2A1_54967</v>
          </cell>
          <cell r="C235" t="str">
            <v>Include</v>
          </cell>
          <cell r="D235" t="str">
            <v/>
          </cell>
          <cell r="E235" t="str">
            <v>Existing</v>
          </cell>
          <cell r="F235" t="str">
            <v>DISTRIBUTOR</v>
          </cell>
          <cell r="G235" t="str">
            <v/>
          </cell>
          <cell r="H235" t="str">
            <v>MONTREAL</v>
          </cell>
          <cell r="I235" t="str">
            <v>QC</v>
          </cell>
          <cell r="J235" t="str">
            <v>H1C2A1</v>
          </cell>
          <cell r="K235" t="str">
            <v>CAN</v>
          </cell>
          <cell r="L235" t="str">
            <v>45.66590881</v>
          </cell>
          <cell r="M235" t="str">
            <v>-73.53227234</v>
          </cell>
          <cell r="N235" t="str">
            <v>0</v>
          </cell>
          <cell r="O235" t="str">
            <v>0</v>
          </cell>
          <cell r="P235" t="str">
            <v>0</v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>false</v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>54967</v>
          </cell>
          <cell r="AG235" t="str">
            <v>Metro Richelieu Inc.-Montreal, QC (Duplessis) - 54967</v>
          </cell>
          <cell r="AH235" t="str">
            <v>Return Location</v>
          </cell>
          <cell r="AI235" t="str">
            <v>QC</v>
          </cell>
          <cell r="AJ235" t="str">
            <v/>
          </cell>
          <cell r="AK235" t="str">
            <v>117068</v>
          </cell>
          <cell r="AL235" t="str">
            <v>422</v>
          </cell>
          <cell r="AM235" t="str">
            <v>RETURN ORIGIN</v>
          </cell>
          <cell r="AN235" t="str">
            <v/>
          </cell>
          <cell r="AO235" t="str">
            <v>10</v>
          </cell>
          <cell r="AP235" t="str">
            <v>16845</v>
          </cell>
          <cell r="AQ235" t="str">
            <v>Metro Richelieu Inc.</v>
          </cell>
          <cell r="AR235" t="str">
            <v>Y</v>
          </cell>
          <cell r="AS235" t="str">
            <v>N</v>
          </cell>
          <cell r="AT235" t="str">
            <v/>
          </cell>
          <cell r="AU235" t="str">
            <v>CA 01</v>
          </cell>
          <cell r="AV235" t="str">
            <v>N</v>
          </cell>
          <cell r="AW235" t="str">
            <v>16.0</v>
          </cell>
          <cell r="AX235" t="str">
            <v>Zone 4</v>
          </cell>
          <cell r="AY235" t="str">
            <v>N</v>
          </cell>
          <cell r="AZ235" t="str">
            <v/>
          </cell>
          <cell r="BA235" t="str">
            <v/>
          </cell>
          <cell r="BB235" t="str">
            <v/>
          </cell>
        </row>
        <row r="236">
          <cell r="A236" t="str">
            <v>R_62718</v>
          </cell>
          <cell r="B236" t="str">
            <v>R_CANH1E2H1_62718</v>
          </cell>
          <cell r="C236" t="str">
            <v>Exclude</v>
          </cell>
          <cell r="D236" t="str">
            <v/>
          </cell>
          <cell r="E236" t="str">
            <v>Existing</v>
          </cell>
          <cell r="F236" t="str">
            <v>DISTRIBUTOR</v>
          </cell>
          <cell r="G236" t="str">
            <v/>
          </cell>
          <cell r="H236" t="str">
            <v>MONTREAL</v>
          </cell>
          <cell r="I236" t="str">
            <v>QC</v>
          </cell>
          <cell r="J236" t="str">
            <v>H1E2H1</v>
          </cell>
          <cell r="K236" t="str">
            <v>CAN</v>
          </cell>
          <cell r="L236" t="str">
            <v>45.64435959</v>
          </cell>
          <cell r="M236" t="str">
            <v>-73.5687027</v>
          </cell>
          <cell r="N236" t="str">
            <v>0</v>
          </cell>
          <cell r="O236" t="str">
            <v>0</v>
          </cell>
          <cell r="P236" t="str">
            <v>0</v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>false</v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>62718</v>
          </cell>
          <cell r="AG236" t="str">
            <v>Distribution Ben-Mar 90 Inc.-Montreal, QC - 62718</v>
          </cell>
          <cell r="AH236" t="str">
            <v>Return Location</v>
          </cell>
          <cell r="AI236" t="str">
            <v>QC</v>
          </cell>
          <cell r="AJ236" t="str">
            <v/>
          </cell>
          <cell r="AK236" t="str">
            <v/>
          </cell>
          <cell r="AL236" t="str">
            <v>488</v>
          </cell>
          <cell r="AM236" t="str">
            <v>RETURN ORIGIN</v>
          </cell>
          <cell r="AN236" t="str">
            <v/>
          </cell>
          <cell r="AO236" t="str">
            <v>10</v>
          </cell>
          <cell r="AP236" t="str">
            <v>81169</v>
          </cell>
          <cell r="AQ236" t="str">
            <v>Distribution Ben-Mar 90 Inc.</v>
          </cell>
          <cell r="AR236" t="str">
            <v>N</v>
          </cell>
          <cell r="AS236" t="str">
            <v>N</v>
          </cell>
          <cell r="AT236" t="str">
            <v/>
          </cell>
          <cell r="AU236" t="str">
            <v>CA 01</v>
          </cell>
          <cell r="AV236" t="str">
            <v>N</v>
          </cell>
          <cell r="AW236" t="str">
            <v>288.0</v>
          </cell>
          <cell r="AX236" t="str">
            <v>Zone 4</v>
          </cell>
          <cell r="AY236" t="str">
            <v>N</v>
          </cell>
          <cell r="AZ236" t="str">
            <v/>
          </cell>
          <cell r="BA236" t="str">
            <v/>
          </cell>
          <cell r="BB236" t="str">
            <v/>
          </cell>
        </row>
        <row r="237">
          <cell r="A237" t="str">
            <v>R_53606</v>
          </cell>
          <cell r="B237" t="str">
            <v>R_CANH1G3J5_53606</v>
          </cell>
          <cell r="C237" t="str">
            <v>Exclude</v>
          </cell>
          <cell r="D237" t="str">
            <v/>
          </cell>
          <cell r="E237" t="str">
            <v>Existing</v>
          </cell>
          <cell r="F237" t="str">
            <v>DISTRIBUTOR</v>
          </cell>
          <cell r="G237" t="str">
            <v>11281 Albert Hudon</v>
          </cell>
          <cell r="H237" t="str">
            <v>MontrÃ©al-Nord</v>
          </cell>
          <cell r="I237" t="str">
            <v>QC</v>
          </cell>
          <cell r="J237" t="str">
            <v>H1G3J5</v>
          </cell>
          <cell r="K237" t="str">
            <v>CAN</v>
          </cell>
          <cell r="L237" t="str">
            <v>45.6140713</v>
          </cell>
          <cell r="M237" t="str">
            <v>-73.6082252</v>
          </cell>
          <cell r="N237" t="str">
            <v>0</v>
          </cell>
          <cell r="O237" t="str">
            <v>0</v>
          </cell>
          <cell r="P237" t="str">
            <v>0</v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>false</v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>53606</v>
          </cell>
          <cell r="AG237" t="str">
            <v>Sobeys Quebec-MontrÃ©al-Nord, QC - 53606</v>
          </cell>
          <cell r="AH237" t="str">
            <v>Return Location</v>
          </cell>
          <cell r="AI237" t="str">
            <v>CAN</v>
          </cell>
          <cell r="AJ237" t="str">
            <v/>
          </cell>
          <cell r="AK237" t="str">
            <v/>
          </cell>
          <cell r="AL237" t="str">
            <v>488</v>
          </cell>
          <cell r="AM237" t="str">
            <v>RETURN ORIGIN</v>
          </cell>
          <cell r="AN237" t="str">
            <v/>
          </cell>
          <cell r="AO237" t="str">
            <v>10</v>
          </cell>
          <cell r="AP237" t="str">
            <v>16959</v>
          </cell>
          <cell r="AQ237" t="str">
            <v>Sobeys Canada</v>
          </cell>
          <cell r="AR237" t="str">
            <v>N</v>
          </cell>
          <cell r="AS237" t="str">
            <v/>
          </cell>
          <cell r="AT237" t="str">
            <v/>
          </cell>
          <cell r="AU237" t="str">
            <v>CA 01</v>
          </cell>
          <cell r="AV237" t="str">
            <v>N</v>
          </cell>
          <cell r="AW237" t="str">
            <v/>
          </cell>
          <cell r="AX237" t="str">
            <v>Zone 4</v>
          </cell>
          <cell r="AY237" t="str">
            <v>N</v>
          </cell>
          <cell r="AZ237" t="str">
            <v/>
          </cell>
          <cell r="BA237" t="str">
            <v/>
          </cell>
          <cell r="BB237" t="str">
            <v/>
          </cell>
        </row>
        <row r="238">
          <cell r="A238" t="str">
            <v>R_54966</v>
          </cell>
          <cell r="B238" t="str">
            <v>R_CANH1G3K6_54966</v>
          </cell>
          <cell r="C238" t="str">
            <v>Include</v>
          </cell>
          <cell r="D238" t="str">
            <v/>
          </cell>
          <cell r="E238" t="str">
            <v>Existing</v>
          </cell>
          <cell r="F238" t="str">
            <v>DISTRIBUTOR</v>
          </cell>
          <cell r="G238" t="str">
            <v>11701 Boul. Albert Hudon</v>
          </cell>
          <cell r="H238" t="str">
            <v>Montreal</v>
          </cell>
          <cell r="I238" t="str">
            <v>QC</v>
          </cell>
          <cell r="J238" t="str">
            <v>H1G3K6</v>
          </cell>
          <cell r="K238" t="str">
            <v>CAN</v>
          </cell>
          <cell r="L238" t="str">
            <v>45.6174845</v>
          </cell>
          <cell r="M238" t="str">
            <v>-73.6132073</v>
          </cell>
          <cell r="N238" t="str">
            <v>0</v>
          </cell>
          <cell r="O238" t="str">
            <v>0</v>
          </cell>
          <cell r="P238" t="str">
            <v>0</v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>false</v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>54966</v>
          </cell>
          <cell r="AG238" t="str">
            <v>Metro Richelieu Inc.-Montreal, QC (Albert Hudon) - 54966</v>
          </cell>
          <cell r="AH238" t="str">
            <v>Return Location</v>
          </cell>
          <cell r="AI238" t="str">
            <v>QC</v>
          </cell>
          <cell r="AJ238" t="str">
            <v/>
          </cell>
          <cell r="AK238" t="str">
            <v>16100</v>
          </cell>
          <cell r="AL238" t="str">
            <v>413</v>
          </cell>
          <cell r="AM238" t="str">
            <v>RETURN ORIGIN</v>
          </cell>
          <cell r="AN238" t="str">
            <v/>
          </cell>
          <cell r="AO238" t="str">
            <v>10</v>
          </cell>
          <cell r="AP238" t="str">
            <v>16845</v>
          </cell>
          <cell r="AQ238" t="str">
            <v>Metro Richelieu Inc.</v>
          </cell>
          <cell r="AR238" t="str">
            <v>Y</v>
          </cell>
          <cell r="AS238" t="str">
            <v/>
          </cell>
          <cell r="AT238" t="str">
            <v/>
          </cell>
          <cell r="AU238" t="str">
            <v>CA 01</v>
          </cell>
          <cell r="AV238" t="str">
            <v>N</v>
          </cell>
          <cell r="AW238" t="str">
            <v>62.0</v>
          </cell>
          <cell r="AX238" t="str">
            <v>Zone 4</v>
          </cell>
          <cell r="AY238" t="str">
            <v>N</v>
          </cell>
          <cell r="AZ238" t="str">
            <v/>
          </cell>
          <cell r="BA238" t="str">
            <v/>
          </cell>
          <cell r="BB238" t="str">
            <v/>
          </cell>
        </row>
        <row r="239">
          <cell r="A239" t="str">
            <v>R_60221</v>
          </cell>
          <cell r="B239" t="str">
            <v>R_CANH1J2A3_60221</v>
          </cell>
          <cell r="C239" t="str">
            <v>Include</v>
          </cell>
          <cell r="D239" t="str">
            <v/>
          </cell>
          <cell r="E239" t="str">
            <v>Existing</v>
          </cell>
          <cell r="F239" t="str">
            <v>DISTRIBUTOR</v>
          </cell>
          <cell r="G239" t="str">
            <v/>
          </cell>
          <cell r="H239" t="str">
            <v>ANJOU</v>
          </cell>
          <cell r="I239" t="str">
            <v>QC</v>
          </cell>
          <cell r="J239" t="str">
            <v>H1J2A3</v>
          </cell>
          <cell r="K239" t="str">
            <v>CAN</v>
          </cell>
          <cell r="L239" t="str">
            <v>45.61003113</v>
          </cell>
          <cell r="M239" t="str">
            <v>-73.57885742</v>
          </cell>
          <cell r="N239" t="str">
            <v>0</v>
          </cell>
          <cell r="O239" t="str">
            <v>0</v>
          </cell>
          <cell r="P239" t="str">
            <v>0</v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>false</v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>60221</v>
          </cell>
          <cell r="AG239" t="str">
            <v>Alimplus-Anjou, QC - 60221</v>
          </cell>
          <cell r="AH239" t="str">
            <v>Return Location</v>
          </cell>
          <cell r="AI239" t="str">
            <v>QC</v>
          </cell>
          <cell r="AJ239" t="str">
            <v/>
          </cell>
          <cell r="AK239" t="str">
            <v>3746</v>
          </cell>
          <cell r="AL239" t="str">
            <v>146</v>
          </cell>
          <cell r="AM239" t="str">
            <v>RETURN ORIGIN</v>
          </cell>
          <cell r="AN239" t="str">
            <v/>
          </cell>
          <cell r="AO239" t="str">
            <v>10</v>
          </cell>
          <cell r="AP239" t="str">
            <v>81537</v>
          </cell>
          <cell r="AQ239" t="str">
            <v>AlimPlus Inc.</v>
          </cell>
          <cell r="AR239" t="str">
            <v>Y</v>
          </cell>
          <cell r="AS239" t="str">
            <v>N</v>
          </cell>
          <cell r="AT239" t="str">
            <v/>
          </cell>
          <cell r="AU239" t="str">
            <v>CA 01</v>
          </cell>
          <cell r="AV239" t="str">
            <v>N</v>
          </cell>
          <cell r="AW239" t="str">
            <v>132.0</v>
          </cell>
          <cell r="AX239" t="str">
            <v>Zone 4</v>
          </cell>
          <cell r="AY239" t="str">
            <v>N</v>
          </cell>
          <cell r="AZ239" t="str">
            <v/>
          </cell>
          <cell r="BA239" t="str">
            <v/>
          </cell>
          <cell r="BB239" t="str">
            <v/>
          </cell>
        </row>
        <row r="240">
          <cell r="A240" t="str">
            <v>R_60585</v>
          </cell>
          <cell r="B240" t="str">
            <v>R_CANH1J2V7_60585</v>
          </cell>
          <cell r="C240" t="str">
            <v>Include</v>
          </cell>
          <cell r="D240" t="str">
            <v/>
          </cell>
          <cell r="E240" t="str">
            <v>Existing</v>
          </cell>
          <cell r="F240" t="str">
            <v>DISTRIBUTOR</v>
          </cell>
          <cell r="G240" t="str">
            <v/>
          </cell>
          <cell r="H240" t="str">
            <v>ANJOU</v>
          </cell>
          <cell r="I240" t="str">
            <v>QC</v>
          </cell>
          <cell r="J240" t="str">
            <v>H1J2V7</v>
          </cell>
          <cell r="K240" t="str">
            <v>CAN</v>
          </cell>
          <cell r="L240" t="str">
            <v>45.60945892</v>
          </cell>
          <cell r="M240" t="str">
            <v>-73.58495331</v>
          </cell>
          <cell r="N240" t="str">
            <v>0</v>
          </cell>
          <cell r="O240" t="str">
            <v>0</v>
          </cell>
          <cell r="P240" t="str">
            <v>0</v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>false</v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>60585</v>
          </cell>
          <cell r="AG240" t="str">
            <v>J.E. Mondou Ltee-Anjou, QC - 60585</v>
          </cell>
          <cell r="AH240" t="str">
            <v>Return Location</v>
          </cell>
          <cell r="AI240" t="str">
            <v>QC</v>
          </cell>
          <cell r="AJ240" t="str">
            <v/>
          </cell>
          <cell r="AK240" t="str">
            <v>1343</v>
          </cell>
          <cell r="AL240" t="str">
            <v>488</v>
          </cell>
          <cell r="AM240" t="str">
            <v>RETURN ORIGIN</v>
          </cell>
          <cell r="AN240" t="str">
            <v/>
          </cell>
          <cell r="AO240" t="str">
            <v>10</v>
          </cell>
          <cell r="AP240" t="str">
            <v>19806</v>
          </cell>
          <cell r="AQ240" t="str">
            <v>J.E. Mondou Ltee</v>
          </cell>
          <cell r="AR240" t="str">
            <v>Y</v>
          </cell>
          <cell r="AS240" t="str">
            <v>N</v>
          </cell>
          <cell r="AT240" t="str">
            <v/>
          </cell>
          <cell r="AU240" t="str">
            <v>CA 01</v>
          </cell>
          <cell r="AV240" t="str">
            <v>N</v>
          </cell>
          <cell r="AW240" t="str">
            <v>165.0</v>
          </cell>
          <cell r="AX240" t="str">
            <v>Zone 4</v>
          </cell>
          <cell r="AY240" t="str">
            <v>N</v>
          </cell>
          <cell r="AZ240" t="str">
            <v/>
          </cell>
          <cell r="BA240" t="str">
            <v/>
          </cell>
          <cell r="BB240" t="str">
            <v/>
          </cell>
        </row>
        <row r="241">
          <cell r="A241" t="str">
            <v>R_58589</v>
          </cell>
          <cell r="B241" t="str">
            <v>R_CANH1J2Y1_58589</v>
          </cell>
          <cell r="C241" t="str">
            <v>Include</v>
          </cell>
          <cell r="D241" t="str">
            <v/>
          </cell>
          <cell r="E241" t="str">
            <v>Existing</v>
          </cell>
          <cell r="F241" t="str">
            <v>DISTRIBUTOR</v>
          </cell>
          <cell r="G241" t="str">
            <v/>
          </cell>
          <cell r="H241" t="str">
            <v>ANJOU</v>
          </cell>
          <cell r="I241" t="str">
            <v>QC</v>
          </cell>
          <cell r="J241" t="str">
            <v>H1J2Y1</v>
          </cell>
          <cell r="K241" t="str">
            <v>CAN</v>
          </cell>
          <cell r="L241" t="str">
            <v>45.62171173</v>
          </cell>
          <cell r="M241" t="str">
            <v>-73.56777191</v>
          </cell>
          <cell r="N241" t="str">
            <v>0</v>
          </cell>
          <cell r="O241" t="str">
            <v>0</v>
          </cell>
          <cell r="P241" t="str">
            <v>0</v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>false</v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>58589</v>
          </cell>
          <cell r="AG241" t="str">
            <v>Sobeys (Logi-Pro) -Anjou, QC - 58589</v>
          </cell>
          <cell r="AH241" t="str">
            <v>Return Location</v>
          </cell>
          <cell r="AI241" t="str">
            <v>QC</v>
          </cell>
          <cell r="AJ241" t="str">
            <v/>
          </cell>
          <cell r="AK241" t="str">
            <v>4528</v>
          </cell>
          <cell r="AL241" t="str">
            <v>322</v>
          </cell>
          <cell r="AM241" t="str">
            <v>RETURN ORIGIN</v>
          </cell>
          <cell r="AN241" t="str">
            <v/>
          </cell>
          <cell r="AO241" t="str">
            <v>10</v>
          </cell>
          <cell r="AP241" t="str">
            <v>16959</v>
          </cell>
          <cell r="AQ241" t="str">
            <v>Sobeys Canada</v>
          </cell>
          <cell r="AR241" t="str">
            <v>Y</v>
          </cell>
          <cell r="AS241" t="str">
            <v>N</v>
          </cell>
          <cell r="AT241" t="str">
            <v/>
          </cell>
          <cell r="AU241" t="str">
            <v>CA 01</v>
          </cell>
          <cell r="AV241" t="str">
            <v>N</v>
          </cell>
          <cell r="AW241" t="str">
            <v>70.0</v>
          </cell>
          <cell r="AX241" t="str">
            <v>Zone 4</v>
          </cell>
          <cell r="AY241" t="str">
            <v>N</v>
          </cell>
          <cell r="AZ241" t="str">
            <v/>
          </cell>
          <cell r="BA241" t="str">
            <v/>
          </cell>
          <cell r="BB241" t="str">
            <v/>
          </cell>
        </row>
        <row r="242">
          <cell r="A242" t="str">
            <v>R_60194</v>
          </cell>
          <cell r="B242" t="str">
            <v>R_CANH1P3G7_60194</v>
          </cell>
          <cell r="C242" t="str">
            <v>Exclude</v>
          </cell>
          <cell r="D242" t="str">
            <v/>
          </cell>
          <cell r="E242" t="str">
            <v>Existing</v>
          </cell>
          <cell r="F242" t="str">
            <v>DISTRIBUTOR</v>
          </cell>
          <cell r="G242" t="str">
            <v>6279 BOULEVARD COUTURE</v>
          </cell>
          <cell r="H242" t="str">
            <v>ST LEONARD</v>
          </cell>
          <cell r="I242" t="str">
            <v>QC</v>
          </cell>
          <cell r="J242" t="str">
            <v>H1P3G7</v>
          </cell>
          <cell r="K242" t="str">
            <v>CAN</v>
          </cell>
          <cell r="L242" t="str">
            <v>45.6</v>
          </cell>
          <cell r="M242" t="str">
            <v>-73.6</v>
          </cell>
          <cell r="N242" t="str">
            <v>0</v>
          </cell>
          <cell r="O242" t="str">
            <v>0</v>
          </cell>
          <cell r="P242" t="str">
            <v>0</v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>false</v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>60194</v>
          </cell>
          <cell r="AG242" t="str">
            <v>NPD-DISTRIBUTION HORIZON NATURE-ST LEONARD, QC - 60194</v>
          </cell>
          <cell r="AH242" t="str">
            <v>Return Location</v>
          </cell>
          <cell r="AI242" t="str">
            <v>Eastern Canada</v>
          </cell>
          <cell r="AJ242" t="str">
            <v/>
          </cell>
          <cell r="AK242" t="str">
            <v/>
          </cell>
          <cell r="AL242" t="str">
            <v>488</v>
          </cell>
          <cell r="AM242" t="str">
            <v>RETURN ORIGIN</v>
          </cell>
          <cell r="AN242" t="str">
            <v/>
          </cell>
          <cell r="AO242" t="str">
            <v>10</v>
          </cell>
          <cell r="AP242" t="str">
            <v>18958</v>
          </cell>
          <cell r="AQ242" t="str">
            <v>NPD-DISTRIBUTION HORIZON NATURE</v>
          </cell>
          <cell r="AR242" t="str">
            <v>N</v>
          </cell>
          <cell r="AS242" t="str">
            <v>N</v>
          </cell>
          <cell r="AT242" t="str">
            <v/>
          </cell>
          <cell r="AU242" t="str">
            <v>CA 01</v>
          </cell>
          <cell r="AV242" t="str">
            <v>Y</v>
          </cell>
          <cell r="AW242" t="str">
            <v/>
          </cell>
          <cell r="AX242" t="str">
            <v>Zone 4</v>
          </cell>
          <cell r="AY242" t="str">
            <v>N</v>
          </cell>
          <cell r="AZ242" t="str">
            <v/>
          </cell>
          <cell r="BA242" t="str">
            <v/>
          </cell>
          <cell r="BB242" t="str">
            <v/>
          </cell>
        </row>
        <row r="243">
          <cell r="A243" t="str">
            <v>R_61413</v>
          </cell>
          <cell r="B243" t="str">
            <v>R_CANH1Z2W4_61413</v>
          </cell>
          <cell r="C243" t="str">
            <v>Exclude</v>
          </cell>
          <cell r="D243" t="str">
            <v/>
          </cell>
          <cell r="E243" t="str">
            <v>Existing</v>
          </cell>
          <cell r="F243" t="str">
            <v>DISTRIBUTOR</v>
          </cell>
          <cell r="G243" t="str">
            <v/>
          </cell>
          <cell r="H243" t="str">
            <v>MONTREAL</v>
          </cell>
          <cell r="I243" t="str">
            <v>QC</v>
          </cell>
          <cell r="J243" t="str">
            <v>H1Z2W4</v>
          </cell>
          <cell r="K243" t="str">
            <v>CAN</v>
          </cell>
          <cell r="L243" t="str">
            <v>45.56494141</v>
          </cell>
          <cell r="M243" t="str">
            <v>-73.61930084</v>
          </cell>
          <cell r="N243" t="str">
            <v>0</v>
          </cell>
          <cell r="O243" t="str">
            <v>0</v>
          </cell>
          <cell r="P243" t="str">
            <v>0</v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>false</v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>61413</v>
          </cell>
          <cell r="AG243" t="str">
            <v>Sysco Canada-Montreal, QC (Frank&amp;Dino Aliment/314) - 61413</v>
          </cell>
          <cell r="AH243" t="str">
            <v>Return Location</v>
          </cell>
          <cell r="AI243" t="str">
            <v>QC</v>
          </cell>
          <cell r="AJ243" t="str">
            <v/>
          </cell>
          <cell r="AK243" t="str">
            <v/>
          </cell>
          <cell r="AL243" t="str">
            <v>488</v>
          </cell>
          <cell r="AM243" t="str">
            <v>RETURN ORIGIN</v>
          </cell>
          <cell r="AN243" t="str">
            <v/>
          </cell>
          <cell r="AO243" t="str">
            <v>10</v>
          </cell>
          <cell r="AP243" t="str">
            <v>80504</v>
          </cell>
          <cell r="AQ243" t="str">
            <v>Sysco Canada</v>
          </cell>
          <cell r="AR243" t="str">
            <v>N</v>
          </cell>
          <cell r="AS243" t="str">
            <v>N</v>
          </cell>
          <cell r="AT243" t="str">
            <v/>
          </cell>
          <cell r="AU243" t="str">
            <v>CA 01</v>
          </cell>
          <cell r="AV243" t="str">
            <v>N</v>
          </cell>
          <cell r="AW243" t="str">
            <v>222.0</v>
          </cell>
          <cell r="AX243" t="str">
            <v>Zone 4</v>
          </cell>
          <cell r="AY243" t="str">
            <v>N</v>
          </cell>
          <cell r="AZ243" t="str">
            <v/>
          </cell>
          <cell r="BA243" t="str">
            <v/>
          </cell>
          <cell r="BB243" t="str">
            <v/>
          </cell>
        </row>
        <row r="244">
          <cell r="A244" t="str">
            <v>R_57670</v>
          </cell>
          <cell r="B244" t="str">
            <v>R_CANH1Z4E8_57670</v>
          </cell>
          <cell r="C244" t="str">
            <v>Include</v>
          </cell>
          <cell r="D244" t="str">
            <v/>
          </cell>
          <cell r="E244" t="str">
            <v>Existing</v>
          </cell>
          <cell r="F244" t="str">
            <v>DISTRIBUTOR</v>
          </cell>
          <cell r="G244" t="str">
            <v/>
          </cell>
          <cell r="H244" t="str">
            <v>MONTREAL</v>
          </cell>
          <cell r="I244" t="str">
            <v>QC</v>
          </cell>
          <cell r="J244" t="str">
            <v>H1Z4E8</v>
          </cell>
          <cell r="K244" t="str">
            <v>CAN</v>
          </cell>
          <cell r="L244" t="str">
            <v>45.57432938</v>
          </cell>
          <cell r="M244" t="str">
            <v>-73.60987091</v>
          </cell>
          <cell r="N244" t="str">
            <v>0</v>
          </cell>
          <cell r="O244" t="str">
            <v>0</v>
          </cell>
          <cell r="P244" t="str">
            <v>0</v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>false</v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>57670</v>
          </cell>
          <cell r="AG244" t="str">
            <v>McKesson Canada-MontrÃ©al, QC (630) - 57670</v>
          </cell>
          <cell r="AH244" t="str">
            <v>Return Location</v>
          </cell>
          <cell r="AI244" t="str">
            <v>QC</v>
          </cell>
          <cell r="AJ244" t="str">
            <v/>
          </cell>
          <cell r="AK244" t="str">
            <v>2586</v>
          </cell>
          <cell r="AL244" t="str">
            <v>122</v>
          </cell>
          <cell r="AM244" t="str">
            <v>RETURN ORIGIN</v>
          </cell>
          <cell r="AN244" t="str">
            <v/>
          </cell>
          <cell r="AO244" t="str">
            <v>10</v>
          </cell>
          <cell r="AP244" t="str">
            <v>17137</v>
          </cell>
          <cell r="AQ244" t="str">
            <v>McKesson Canada</v>
          </cell>
          <cell r="AR244" t="str">
            <v>Y</v>
          </cell>
          <cell r="AS244" t="str">
            <v>N</v>
          </cell>
          <cell r="AT244" t="str">
            <v/>
          </cell>
          <cell r="AU244" t="str">
            <v>CA 01</v>
          </cell>
          <cell r="AV244" t="str">
            <v>N</v>
          </cell>
          <cell r="AW244" t="str">
            <v>103.0</v>
          </cell>
          <cell r="AX244" t="str">
            <v>Zone 4</v>
          </cell>
          <cell r="AY244" t="str">
            <v>N</v>
          </cell>
          <cell r="AZ244" t="str">
            <v/>
          </cell>
          <cell r="BA244" t="str">
            <v/>
          </cell>
          <cell r="BB244" t="str">
            <v/>
          </cell>
        </row>
        <row r="245">
          <cell r="A245" t="str">
            <v>R_63226</v>
          </cell>
          <cell r="B245" t="str">
            <v>R_CANH4N1R7_63226</v>
          </cell>
          <cell r="C245" t="str">
            <v>Include</v>
          </cell>
          <cell r="D245" t="str">
            <v/>
          </cell>
          <cell r="E245" t="str">
            <v>Existing</v>
          </cell>
          <cell r="F245" t="str">
            <v>DISTRIBUTOR</v>
          </cell>
          <cell r="G245" t="str">
            <v/>
          </cell>
          <cell r="H245" t="str">
            <v>SAINT LAURENT</v>
          </cell>
          <cell r="I245" t="str">
            <v>QC</v>
          </cell>
          <cell r="J245" t="str">
            <v>H4N1R7</v>
          </cell>
          <cell r="K245" t="str">
            <v>CAN</v>
          </cell>
          <cell r="L245" t="str">
            <v>45.52603531</v>
          </cell>
          <cell r="M245" t="str">
            <v>-73.65999603</v>
          </cell>
          <cell r="N245" t="str">
            <v>0</v>
          </cell>
          <cell r="O245" t="str">
            <v>0</v>
          </cell>
          <cell r="P245" t="str">
            <v>0</v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>false</v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>63226</v>
          </cell>
          <cell r="AG245" t="str">
            <v>Michael Rossy Ltee- Saint Laurent, QC - 63226</v>
          </cell>
          <cell r="AH245" t="str">
            <v>Return Location</v>
          </cell>
          <cell r="AI245" t="str">
            <v>QC</v>
          </cell>
          <cell r="AJ245" t="str">
            <v/>
          </cell>
          <cell r="AK245" t="str">
            <v>659</v>
          </cell>
          <cell r="AL245" t="str">
            <v>488</v>
          </cell>
          <cell r="AM245" t="str">
            <v>RETURN ORIGIN</v>
          </cell>
          <cell r="AN245" t="str">
            <v/>
          </cell>
          <cell r="AO245" t="str">
            <v>10</v>
          </cell>
          <cell r="AP245" t="str">
            <v>81400</v>
          </cell>
          <cell r="AQ245" t="str">
            <v>Michael Rossy Ltee</v>
          </cell>
          <cell r="AR245" t="str">
            <v>Y</v>
          </cell>
          <cell r="AS245" t="str">
            <v>N</v>
          </cell>
          <cell r="AT245" t="str">
            <v/>
          </cell>
          <cell r="AU245" t="str">
            <v>CA 01</v>
          </cell>
          <cell r="AV245" t="str">
            <v>N</v>
          </cell>
          <cell r="AW245" t="str">
            <v>264.0</v>
          </cell>
          <cell r="AX245" t="str">
            <v>Zone 4</v>
          </cell>
          <cell r="AY245" t="str">
            <v>N</v>
          </cell>
          <cell r="AZ245" t="str">
            <v/>
          </cell>
          <cell r="BA245" t="str">
            <v/>
          </cell>
          <cell r="BB245" t="str">
            <v/>
          </cell>
        </row>
        <row r="246">
          <cell r="A246" t="str">
            <v>R_59238</v>
          </cell>
          <cell r="B246" t="str">
            <v>R_CANH4N2B5_59238</v>
          </cell>
          <cell r="C246" t="str">
            <v>Exclude</v>
          </cell>
          <cell r="D246" t="str">
            <v/>
          </cell>
          <cell r="E246" t="str">
            <v>Existing</v>
          </cell>
          <cell r="F246" t="str">
            <v>DISTRIBUTOR</v>
          </cell>
          <cell r="G246" t="str">
            <v>1225 rue Hodge</v>
          </cell>
          <cell r="H246" t="str">
            <v>Montreal</v>
          </cell>
          <cell r="I246" t="str">
            <v>QC</v>
          </cell>
          <cell r="J246" t="str">
            <v>H4N2B5</v>
          </cell>
          <cell r="K246" t="str">
            <v>CAN</v>
          </cell>
          <cell r="L246" t="str">
            <v>45.51</v>
          </cell>
          <cell r="M246" t="str">
            <v>-73.67</v>
          </cell>
          <cell r="N246" t="str">
            <v>0</v>
          </cell>
          <cell r="O246" t="str">
            <v>0</v>
          </cell>
          <cell r="P246" t="str">
            <v>0</v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>false</v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>59238</v>
          </cell>
          <cell r="AG246" t="str">
            <v>Rosenbloom Groupe Inc.-Montreal, QC - 59238</v>
          </cell>
          <cell r="AH246" t="str">
            <v>Return Location</v>
          </cell>
          <cell r="AI246" t="str">
            <v>Eastern Canada</v>
          </cell>
          <cell r="AJ246" t="str">
            <v/>
          </cell>
          <cell r="AK246" t="str">
            <v/>
          </cell>
          <cell r="AL246" t="str">
            <v>488</v>
          </cell>
          <cell r="AM246" t="str">
            <v>RETURN ORIGIN</v>
          </cell>
          <cell r="AN246" t="str">
            <v/>
          </cell>
          <cell r="AO246" t="str">
            <v>10</v>
          </cell>
          <cell r="AP246" t="str">
            <v/>
          </cell>
          <cell r="AQ246" t="str">
            <v/>
          </cell>
          <cell r="AR246" t="str">
            <v>N</v>
          </cell>
          <cell r="AS246" t="str">
            <v>N</v>
          </cell>
          <cell r="AT246" t="str">
            <v/>
          </cell>
          <cell r="AU246" t="str">
            <v>CA 01</v>
          </cell>
          <cell r="AV246" t="str">
            <v>Y</v>
          </cell>
          <cell r="AW246" t="str">
            <v/>
          </cell>
          <cell r="AX246" t="str">
            <v>Zone 4</v>
          </cell>
          <cell r="AY246" t="str">
            <v>N</v>
          </cell>
          <cell r="AZ246" t="str">
            <v/>
          </cell>
          <cell r="BA246" t="str">
            <v/>
          </cell>
          <cell r="BB246" t="str">
            <v/>
          </cell>
        </row>
        <row r="247">
          <cell r="A247" t="str">
            <v>R_59299</v>
          </cell>
          <cell r="B247" t="str">
            <v>R_CANH4P1J3_59299</v>
          </cell>
          <cell r="C247" t="str">
            <v>Include</v>
          </cell>
          <cell r="D247" t="str">
            <v/>
          </cell>
          <cell r="E247" t="str">
            <v>Existing</v>
          </cell>
          <cell r="F247" t="str">
            <v>DISTRIBUTOR</v>
          </cell>
          <cell r="G247" t="str">
            <v/>
          </cell>
          <cell r="H247" t="str">
            <v>MONTREAL</v>
          </cell>
          <cell r="I247" t="str">
            <v>QC</v>
          </cell>
          <cell r="J247" t="str">
            <v>H4P1J3</v>
          </cell>
          <cell r="K247" t="str">
            <v>CAN</v>
          </cell>
          <cell r="L247" t="str">
            <v>45.49588013</v>
          </cell>
          <cell r="M247" t="str">
            <v>-73.6645813</v>
          </cell>
          <cell r="N247" t="str">
            <v>0</v>
          </cell>
          <cell r="O247" t="str">
            <v>0</v>
          </cell>
          <cell r="P247" t="str">
            <v>0</v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>false</v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>59299</v>
          </cell>
          <cell r="AG247" t="str">
            <v>Dollarama L.P.-Montreal, QC - 59299</v>
          </cell>
          <cell r="AH247" t="str">
            <v>Return Location</v>
          </cell>
          <cell r="AI247" t="str">
            <v>QC</v>
          </cell>
          <cell r="AJ247" t="str">
            <v/>
          </cell>
          <cell r="AK247" t="str">
            <v>86891</v>
          </cell>
          <cell r="AL247" t="str">
            <v>467</v>
          </cell>
          <cell r="AM247" t="str">
            <v>RETURN ORIGIN</v>
          </cell>
          <cell r="AN247" t="str">
            <v/>
          </cell>
          <cell r="AO247" t="str">
            <v>10</v>
          </cell>
          <cell r="AP247" t="str">
            <v>17843</v>
          </cell>
          <cell r="AQ247" t="str">
            <v>Dollarama L.P.</v>
          </cell>
          <cell r="AR247" t="str">
            <v>Y</v>
          </cell>
          <cell r="AS247" t="str">
            <v>N</v>
          </cell>
          <cell r="AT247" t="str">
            <v/>
          </cell>
          <cell r="AU247" t="str">
            <v>CA 01</v>
          </cell>
          <cell r="AV247" t="str">
            <v>N</v>
          </cell>
          <cell r="AW247" t="str">
            <v>23.0</v>
          </cell>
          <cell r="AX247" t="str">
            <v>Zone 4</v>
          </cell>
          <cell r="AY247" t="str">
            <v>N</v>
          </cell>
          <cell r="AZ247" t="str">
            <v/>
          </cell>
          <cell r="BA247" t="str">
            <v/>
          </cell>
          <cell r="BB247" t="str">
            <v/>
          </cell>
        </row>
        <row r="248">
          <cell r="A248" t="str">
            <v>R_56302</v>
          </cell>
          <cell r="B248" t="str">
            <v>R_CANH4P2K9_56302</v>
          </cell>
          <cell r="C248" t="str">
            <v>Include</v>
          </cell>
          <cell r="D248" t="str">
            <v/>
          </cell>
          <cell r="E248" t="str">
            <v>Existing</v>
          </cell>
          <cell r="F248" t="str">
            <v>DISTRIBUTOR</v>
          </cell>
          <cell r="G248" t="str">
            <v/>
          </cell>
          <cell r="H248" t="str">
            <v>MONT-ROYAL</v>
          </cell>
          <cell r="I248" t="str">
            <v>QC</v>
          </cell>
          <cell r="J248" t="str">
            <v>H4P2K9</v>
          </cell>
          <cell r="K248" t="str">
            <v>CAN</v>
          </cell>
          <cell r="L248" t="str">
            <v>45.49607086</v>
          </cell>
          <cell r="M248" t="str">
            <v>-73.67199707</v>
          </cell>
          <cell r="N248" t="str">
            <v>0</v>
          </cell>
          <cell r="O248" t="str">
            <v>0</v>
          </cell>
          <cell r="P248" t="str">
            <v>0</v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>false</v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>56302</v>
          </cell>
          <cell r="AG248" t="str">
            <v>Kraft Canada-Mont-Royal, QC (0280) - 56302</v>
          </cell>
          <cell r="AH248" t="str">
            <v>Return Location</v>
          </cell>
          <cell r="AI248" t="str">
            <v>QC</v>
          </cell>
          <cell r="AJ248" t="str">
            <v/>
          </cell>
          <cell r="AK248" t="str">
            <v>2702</v>
          </cell>
          <cell r="AL248" t="str">
            <v>327</v>
          </cell>
          <cell r="AM248" t="str">
            <v>RETURN ORIGIN</v>
          </cell>
          <cell r="AN248" t="str">
            <v/>
          </cell>
          <cell r="AO248" t="str">
            <v>10</v>
          </cell>
          <cell r="AP248" t="str">
            <v/>
          </cell>
          <cell r="AQ248" t="str">
            <v/>
          </cell>
          <cell r="AR248" t="str">
            <v>Y</v>
          </cell>
          <cell r="AS248" t="str">
            <v>Y</v>
          </cell>
          <cell r="AT248" t="str">
            <v/>
          </cell>
          <cell r="AU248" t="str">
            <v>CA 01</v>
          </cell>
          <cell r="AV248" t="str">
            <v>N</v>
          </cell>
          <cell r="AW248" t="str">
            <v>63.0</v>
          </cell>
          <cell r="AX248" t="str">
            <v>Zone 4</v>
          </cell>
          <cell r="AY248" t="str">
            <v>N</v>
          </cell>
          <cell r="AZ248" t="str">
            <v/>
          </cell>
          <cell r="BA248" t="str">
            <v/>
          </cell>
          <cell r="BB248" t="str">
            <v/>
          </cell>
        </row>
        <row r="249">
          <cell r="A249" t="str">
            <v>R_54805</v>
          </cell>
          <cell r="B249" t="str">
            <v>R_CANH4R1E1_54805</v>
          </cell>
          <cell r="C249" t="str">
            <v>Include</v>
          </cell>
          <cell r="D249" t="str">
            <v/>
          </cell>
          <cell r="E249" t="str">
            <v>Existing</v>
          </cell>
          <cell r="F249" t="str">
            <v>DISTRIBUTOR</v>
          </cell>
          <cell r="G249" t="str">
            <v>6869 Henri-Bourassa West</v>
          </cell>
          <cell r="H249" t="str">
            <v>St-Laurent</v>
          </cell>
          <cell r="I249" t="str">
            <v>QC</v>
          </cell>
          <cell r="J249" t="str">
            <v>H4R1E1</v>
          </cell>
          <cell r="K249" t="str">
            <v>CAN</v>
          </cell>
          <cell r="L249" t="str">
            <v>45.5104297</v>
          </cell>
          <cell r="M249" t="str">
            <v>-73.7345881</v>
          </cell>
          <cell r="N249" t="str">
            <v>0</v>
          </cell>
          <cell r="O249" t="str">
            <v>0</v>
          </cell>
          <cell r="P249" t="str">
            <v>0</v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>false</v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>54805</v>
          </cell>
          <cell r="AG249" t="str">
            <v>J. Sonic Services Inc.-St-Laurent, QC - 54805</v>
          </cell>
          <cell r="AH249" t="str">
            <v>Return Location</v>
          </cell>
          <cell r="AI249" t="str">
            <v>Eastern Canada</v>
          </cell>
          <cell r="AJ249" t="str">
            <v/>
          </cell>
          <cell r="AK249" t="str">
            <v>1058</v>
          </cell>
          <cell r="AL249" t="str">
            <v>211</v>
          </cell>
          <cell r="AM249" t="str">
            <v>RETURN ORIGIN</v>
          </cell>
          <cell r="AN249" t="str">
            <v/>
          </cell>
          <cell r="AO249" t="str">
            <v>10</v>
          </cell>
          <cell r="AP249" t="str">
            <v/>
          </cell>
          <cell r="AQ249" t="str">
            <v/>
          </cell>
          <cell r="AR249" t="str">
            <v>Y</v>
          </cell>
          <cell r="AS249" t="str">
            <v>N</v>
          </cell>
          <cell r="AT249" t="str">
            <v/>
          </cell>
          <cell r="AU249" t="str">
            <v>CA 01</v>
          </cell>
          <cell r="AV249" t="str">
            <v>Y</v>
          </cell>
          <cell r="AW249" t="str">
            <v/>
          </cell>
          <cell r="AX249" t="str">
            <v>Zone 4</v>
          </cell>
          <cell r="AY249" t="str">
            <v>N</v>
          </cell>
          <cell r="AZ249" t="str">
            <v/>
          </cell>
          <cell r="BA249" t="str">
            <v/>
          </cell>
          <cell r="BB249" t="str">
            <v/>
          </cell>
        </row>
        <row r="250">
          <cell r="A250" t="str">
            <v>R_59039</v>
          </cell>
          <cell r="B250" t="str">
            <v>R_CANH4S1T2_59039</v>
          </cell>
          <cell r="C250" t="str">
            <v>Include</v>
          </cell>
          <cell r="D250" t="str">
            <v/>
          </cell>
          <cell r="E250" t="str">
            <v>Existing</v>
          </cell>
          <cell r="F250" t="str">
            <v>DISTRIBUTOR</v>
          </cell>
          <cell r="G250" t="str">
            <v>2605, Pitfield Blvd</v>
          </cell>
          <cell r="H250" t="str">
            <v>St Laurent</v>
          </cell>
          <cell r="I250" t="str">
            <v>QC</v>
          </cell>
          <cell r="J250" t="str">
            <v>H4S1T2</v>
          </cell>
          <cell r="K250" t="str">
            <v>CAN</v>
          </cell>
          <cell r="L250" t="str">
            <v>45.4959906</v>
          </cell>
          <cell r="M250" t="str">
            <v>-73.7442313</v>
          </cell>
          <cell r="N250" t="str">
            <v>0</v>
          </cell>
          <cell r="O250" t="str">
            <v>0</v>
          </cell>
          <cell r="P250" t="str">
            <v>0</v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>false</v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>59039</v>
          </cell>
          <cell r="AG250" t="str">
            <v>Phoenicia Group Inc.-St Laurent, QC - 59039</v>
          </cell>
          <cell r="AH250" t="str">
            <v>Return Location</v>
          </cell>
          <cell r="AI250" t="str">
            <v>Eastern Canada</v>
          </cell>
          <cell r="AJ250" t="str">
            <v/>
          </cell>
          <cell r="AK250" t="str">
            <v>4214</v>
          </cell>
          <cell r="AL250" t="str">
            <v>284</v>
          </cell>
          <cell r="AM250" t="str">
            <v>RETURN ORIGIN</v>
          </cell>
          <cell r="AN250" t="str">
            <v/>
          </cell>
          <cell r="AO250" t="str">
            <v>10</v>
          </cell>
          <cell r="AP250" t="str">
            <v>17579</v>
          </cell>
          <cell r="AQ250" t="str">
            <v>Phoenicia Group Inc.</v>
          </cell>
          <cell r="AR250" t="str">
            <v>Y</v>
          </cell>
          <cell r="AS250" t="str">
            <v>N</v>
          </cell>
          <cell r="AT250" t="str">
            <v/>
          </cell>
          <cell r="AU250" t="str">
            <v>CA 01</v>
          </cell>
          <cell r="AV250" t="str">
            <v>Y</v>
          </cell>
          <cell r="AW250" t="str">
            <v/>
          </cell>
          <cell r="AX250" t="str">
            <v>Zone 4</v>
          </cell>
          <cell r="AY250" t="str">
            <v>N</v>
          </cell>
          <cell r="AZ250" t="str">
            <v/>
          </cell>
          <cell r="BA250" t="str">
            <v/>
          </cell>
          <cell r="BB250" t="str">
            <v/>
          </cell>
        </row>
        <row r="251">
          <cell r="A251" t="str">
            <v>R_65545</v>
          </cell>
          <cell r="B251" t="str">
            <v>R_CANH4S2A6_65545</v>
          </cell>
          <cell r="C251" t="str">
            <v>Include</v>
          </cell>
          <cell r="D251" t="str">
            <v/>
          </cell>
          <cell r="E251" t="str">
            <v>Existing</v>
          </cell>
          <cell r="F251" t="str">
            <v>DISTRIBUTOR</v>
          </cell>
          <cell r="G251" t="str">
            <v/>
          </cell>
          <cell r="H251" t="str">
            <v>SAINT LAURENT</v>
          </cell>
          <cell r="I251" t="str">
            <v>QC</v>
          </cell>
          <cell r="J251" t="str">
            <v>H4S2A6</v>
          </cell>
          <cell r="K251" t="str">
            <v>CAN</v>
          </cell>
          <cell r="L251" t="str">
            <v>45.50968933</v>
          </cell>
          <cell r="M251" t="str">
            <v>-73.7409668</v>
          </cell>
          <cell r="N251" t="str">
            <v>0</v>
          </cell>
          <cell r="O251" t="str">
            <v>0</v>
          </cell>
          <cell r="P251" t="str">
            <v>0</v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>false</v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>65545</v>
          </cell>
          <cell r="AG251" t="str">
            <v>CHEP-Saint Laurent CA1E - 65545</v>
          </cell>
          <cell r="AH251" t="str">
            <v>Return Location</v>
          </cell>
          <cell r="AI251" t="str">
            <v>QC</v>
          </cell>
          <cell r="AJ251" t="str">
            <v/>
          </cell>
          <cell r="AK251" t="str">
            <v>1685</v>
          </cell>
          <cell r="AL251" t="str">
            <v>547</v>
          </cell>
          <cell r="AM251" t="str">
            <v>RETURN ORIGIN</v>
          </cell>
          <cell r="AN251" t="str">
            <v/>
          </cell>
          <cell r="AO251" t="str">
            <v>10</v>
          </cell>
          <cell r="AP251" t="str">
            <v>84588</v>
          </cell>
          <cell r="AQ251" t="str">
            <v>CHEP Canada (Recovery)</v>
          </cell>
          <cell r="AR251" t="str">
            <v>Y</v>
          </cell>
          <cell r="AS251" t="str">
            <v>N</v>
          </cell>
          <cell r="AT251" t="str">
            <v/>
          </cell>
          <cell r="AU251" t="str">
            <v>CA 01</v>
          </cell>
          <cell r="AV251" t="str">
            <v>N</v>
          </cell>
          <cell r="AW251" t="str">
            <v>239.0</v>
          </cell>
          <cell r="AX251" t="str">
            <v>Zone 4</v>
          </cell>
          <cell r="AY251" t="str">
            <v>N</v>
          </cell>
          <cell r="AZ251" t="str">
            <v/>
          </cell>
          <cell r="BA251" t="str">
            <v/>
          </cell>
          <cell r="BB251" t="str">
            <v/>
          </cell>
        </row>
        <row r="252">
          <cell r="A252" t="str">
            <v>R_58783</v>
          </cell>
          <cell r="B252" t="str">
            <v>R_CANH4T1J8_58783</v>
          </cell>
          <cell r="C252" t="str">
            <v>Exclude</v>
          </cell>
          <cell r="D252" t="str">
            <v/>
          </cell>
          <cell r="E252" t="str">
            <v>Existing</v>
          </cell>
          <cell r="F252" t="str">
            <v>DISTRIBUTOR</v>
          </cell>
          <cell r="G252" t="str">
            <v>5105 rue Fisher</v>
          </cell>
          <cell r="H252" t="str">
            <v>St. Laurent</v>
          </cell>
          <cell r="I252" t="str">
            <v>QC</v>
          </cell>
          <cell r="J252" t="str">
            <v>H4T1J8</v>
          </cell>
          <cell r="K252" t="str">
            <v>CAN</v>
          </cell>
          <cell r="L252" t="str">
            <v>45.4711229</v>
          </cell>
          <cell r="M252" t="str">
            <v>-73.7034169</v>
          </cell>
          <cell r="N252" t="str">
            <v>0</v>
          </cell>
          <cell r="O252" t="str">
            <v>0</v>
          </cell>
          <cell r="P252" t="str">
            <v>0</v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>false</v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>58783</v>
          </cell>
          <cell r="AG252" t="str">
            <v>Nature's Touch Frozen Foods-St Laurent, QC (Fisher - 58783</v>
          </cell>
          <cell r="AH252" t="str">
            <v>Return Location</v>
          </cell>
          <cell r="AI252" t="str">
            <v>CAN</v>
          </cell>
          <cell r="AJ252" t="str">
            <v/>
          </cell>
          <cell r="AK252" t="str">
            <v/>
          </cell>
          <cell r="AL252" t="str">
            <v>488</v>
          </cell>
          <cell r="AM252" t="str">
            <v>RETURN ORIGIN</v>
          </cell>
          <cell r="AN252" t="str">
            <v/>
          </cell>
          <cell r="AO252" t="str">
            <v>10</v>
          </cell>
          <cell r="AP252" t="str">
            <v/>
          </cell>
          <cell r="AQ252" t="str">
            <v/>
          </cell>
          <cell r="AR252" t="str">
            <v>N</v>
          </cell>
          <cell r="AS252" t="str">
            <v/>
          </cell>
          <cell r="AT252" t="str">
            <v/>
          </cell>
          <cell r="AU252" t="str">
            <v>CA 01</v>
          </cell>
          <cell r="AV252" t="str">
            <v>N</v>
          </cell>
          <cell r="AW252" t="str">
            <v>395.0</v>
          </cell>
          <cell r="AX252" t="str">
            <v>Zone 4</v>
          </cell>
          <cell r="AY252" t="str">
            <v>N</v>
          </cell>
          <cell r="AZ252" t="str">
            <v/>
          </cell>
          <cell r="BA252" t="str">
            <v/>
          </cell>
          <cell r="BB252" t="str">
            <v/>
          </cell>
        </row>
        <row r="253">
          <cell r="A253" t="str">
            <v>R_69293</v>
          </cell>
          <cell r="B253" t="str">
            <v>R_CANH4T1K2_69293</v>
          </cell>
          <cell r="C253" t="str">
            <v>Exclude</v>
          </cell>
          <cell r="D253" t="str">
            <v/>
          </cell>
          <cell r="E253" t="str">
            <v>Existing</v>
          </cell>
          <cell r="F253" t="str">
            <v>DISTRIBUTOR</v>
          </cell>
          <cell r="G253" t="str">
            <v>4600 rue Hickmore</v>
          </cell>
          <cell r="H253" t="str">
            <v>Saint-Laurent</v>
          </cell>
          <cell r="I253" t="str">
            <v>QC</v>
          </cell>
          <cell r="J253" t="str">
            <v>H4T1K2</v>
          </cell>
          <cell r="K253" t="str">
            <v>CAN</v>
          </cell>
          <cell r="L253" t="str">
            <v>45.4722394</v>
          </cell>
          <cell r="M253" t="str">
            <v>-73.6965535</v>
          </cell>
          <cell r="N253" t="str">
            <v>0</v>
          </cell>
          <cell r="O253" t="str">
            <v>0</v>
          </cell>
          <cell r="P253" t="str">
            <v>0</v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>false</v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>69293</v>
          </cell>
          <cell r="AG253" t="str">
            <v>Goodfood Market Corp.-Saint-Laurent, QC  - 69293</v>
          </cell>
          <cell r="AH253" t="str">
            <v>Return Location</v>
          </cell>
          <cell r="AI253" t="str">
            <v>CAN</v>
          </cell>
          <cell r="AJ253" t="str">
            <v/>
          </cell>
          <cell r="AK253" t="str">
            <v/>
          </cell>
          <cell r="AL253" t="str">
            <v>488</v>
          </cell>
          <cell r="AM253" t="str">
            <v>RETURN ORIGIN</v>
          </cell>
          <cell r="AN253" t="str">
            <v/>
          </cell>
          <cell r="AO253" t="str">
            <v>10</v>
          </cell>
          <cell r="AP253" t="str">
            <v>86581</v>
          </cell>
          <cell r="AQ253" t="str">
            <v>Goodfood Market Corp.</v>
          </cell>
          <cell r="AR253" t="str">
            <v>N</v>
          </cell>
          <cell r="AS253" t="str">
            <v/>
          </cell>
          <cell r="AT253" t="str">
            <v/>
          </cell>
          <cell r="AU253" t="str">
            <v>CA 01</v>
          </cell>
          <cell r="AV253" t="str">
            <v>N</v>
          </cell>
          <cell r="AW253" t="str">
            <v>211.0</v>
          </cell>
          <cell r="AX253" t="str">
            <v>Zone 4</v>
          </cell>
          <cell r="AY253" t="str">
            <v>N</v>
          </cell>
          <cell r="AZ253" t="str">
            <v/>
          </cell>
          <cell r="BA253" t="str">
            <v/>
          </cell>
          <cell r="BB253" t="str">
            <v/>
          </cell>
        </row>
        <row r="254">
          <cell r="A254" t="str">
            <v>R_62799</v>
          </cell>
          <cell r="B254" t="str">
            <v>R_CANH4T2A1_62799</v>
          </cell>
          <cell r="C254" t="str">
            <v>Include</v>
          </cell>
          <cell r="D254" t="str">
            <v/>
          </cell>
          <cell r="E254" t="str">
            <v>Existing</v>
          </cell>
          <cell r="F254" t="str">
            <v>DISTRIBUTOR</v>
          </cell>
          <cell r="G254" t="str">
            <v/>
          </cell>
          <cell r="H254" t="str">
            <v>MONTREAL</v>
          </cell>
          <cell r="I254" t="str">
            <v>QC</v>
          </cell>
          <cell r="J254" t="str">
            <v>H4T2A1</v>
          </cell>
          <cell r="K254" t="str">
            <v>CAN</v>
          </cell>
          <cell r="L254" t="str">
            <v>45.48345947</v>
          </cell>
          <cell r="M254" t="str">
            <v>-73.69500732</v>
          </cell>
          <cell r="N254" t="str">
            <v>0</v>
          </cell>
          <cell r="O254" t="str">
            <v>0</v>
          </cell>
          <cell r="P254" t="str">
            <v>0</v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>false</v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>62799</v>
          </cell>
          <cell r="AG254" t="str">
            <v>Moisson Montreal-Montreal, QC - 62799</v>
          </cell>
          <cell r="AH254" t="str">
            <v>Return Location</v>
          </cell>
          <cell r="AI254" t="str">
            <v>QC</v>
          </cell>
          <cell r="AJ254" t="str">
            <v/>
          </cell>
          <cell r="AK254" t="str">
            <v>6779</v>
          </cell>
          <cell r="AL254" t="str">
            <v>186</v>
          </cell>
          <cell r="AM254" t="str">
            <v>RETURN ORIGIN</v>
          </cell>
          <cell r="AN254" t="str">
            <v/>
          </cell>
          <cell r="AO254" t="str">
            <v>10</v>
          </cell>
          <cell r="AP254" t="str">
            <v>81224</v>
          </cell>
          <cell r="AQ254" t="str">
            <v>Moisson Montreal</v>
          </cell>
          <cell r="AR254" t="str">
            <v>Y</v>
          </cell>
          <cell r="AS254" t="str">
            <v>N</v>
          </cell>
          <cell r="AT254" t="str">
            <v/>
          </cell>
          <cell r="AU254" t="str">
            <v>CA 01</v>
          </cell>
          <cell r="AV254" t="str">
            <v>N</v>
          </cell>
          <cell r="AW254" t="str">
            <v>115.0</v>
          </cell>
          <cell r="AX254" t="str">
            <v>Zone 4</v>
          </cell>
          <cell r="AY254" t="str">
            <v>N</v>
          </cell>
          <cell r="AZ254" t="str">
            <v/>
          </cell>
          <cell r="BA254" t="str">
            <v/>
          </cell>
          <cell r="BB254" t="str">
            <v/>
          </cell>
        </row>
        <row r="255">
          <cell r="A255" t="str">
            <v>R_59034</v>
          </cell>
          <cell r="B255" t="str">
            <v>R_CANH7C2T1_59034</v>
          </cell>
          <cell r="C255" t="str">
            <v>Include</v>
          </cell>
          <cell r="D255" t="str">
            <v/>
          </cell>
          <cell r="E255" t="str">
            <v>Existing</v>
          </cell>
          <cell r="F255" t="str">
            <v>DISTRIBUTOR</v>
          </cell>
          <cell r="G255" t="str">
            <v/>
          </cell>
          <cell r="H255" t="str">
            <v>LAVAL</v>
          </cell>
          <cell r="I255" t="str">
            <v>QC</v>
          </cell>
          <cell r="J255" t="str">
            <v>H7C2T1</v>
          </cell>
          <cell r="K255" t="str">
            <v>CAN</v>
          </cell>
          <cell r="L255" t="str">
            <v>45.627491</v>
          </cell>
          <cell r="M255" t="str">
            <v>-73.65435791</v>
          </cell>
          <cell r="N255" t="str">
            <v>0</v>
          </cell>
          <cell r="O255" t="str">
            <v>0</v>
          </cell>
          <cell r="P255" t="str">
            <v>0</v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>false</v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>59034</v>
          </cell>
          <cell r="AG255" t="str">
            <v>Distribution Couche-tard Inc.-Laval, QC - 59034</v>
          </cell>
          <cell r="AH255" t="str">
            <v>Return Location</v>
          </cell>
          <cell r="AI255" t="str">
            <v>QC</v>
          </cell>
          <cell r="AJ255" t="str">
            <v/>
          </cell>
          <cell r="AK255" t="str">
            <v>6624</v>
          </cell>
          <cell r="AL255" t="str">
            <v>373</v>
          </cell>
          <cell r="AM255" t="str">
            <v>RETURN ORIGIN</v>
          </cell>
          <cell r="AN255" t="str">
            <v/>
          </cell>
          <cell r="AO255" t="str">
            <v>10</v>
          </cell>
          <cell r="AP255" t="str">
            <v>17575</v>
          </cell>
          <cell r="AQ255" t="str">
            <v>Distribution Couche-tard Inc.</v>
          </cell>
          <cell r="AR255" t="str">
            <v>Y</v>
          </cell>
          <cell r="AS255" t="str">
            <v>N</v>
          </cell>
          <cell r="AT255" t="str">
            <v/>
          </cell>
          <cell r="AU255" t="str">
            <v>CA 01</v>
          </cell>
          <cell r="AV255" t="str">
            <v>N</v>
          </cell>
          <cell r="AW255" t="str">
            <v>123.0</v>
          </cell>
          <cell r="AX255" t="str">
            <v>Zone 4</v>
          </cell>
          <cell r="AY255" t="str">
            <v>N</v>
          </cell>
          <cell r="AZ255" t="str">
            <v/>
          </cell>
          <cell r="BA255" t="str">
            <v/>
          </cell>
          <cell r="BB255" t="str">
            <v/>
          </cell>
        </row>
        <row r="256">
          <cell r="A256" t="str">
            <v>R_54963</v>
          </cell>
          <cell r="B256" t="str">
            <v>R_CANH7E4P2_54963</v>
          </cell>
          <cell r="C256" t="str">
            <v>Include</v>
          </cell>
          <cell r="D256" t="str">
            <v/>
          </cell>
          <cell r="E256" t="str">
            <v>Existing</v>
          </cell>
          <cell r="F256" t="str">
            <v>DISTRIBUTOR</v>
          </cell>
          <cell r="G256" t="str">
            <v/>
          </cell>
          <cell r="H256" t="str">
            <v>LAVAL</v>
          </cell>
          <cell r="I256" t="str">
            <v>QC</v>
          </cell>
          <cell r="J256" t="str">
            <v>H7E4P2</v>
          </cell>
          <cell r="K256" t="str">
            <v>CAN</v>
          </cell>
          <cell r="L256" t="str">
            <v>45.59075928</v>
          </cell>
          <cell r="M256" t="str">
            <v>-73.6673584</v>
          </cell>
          <cell r="N256" t="str">
            <v>0</v>
          </cell>
          <cell r="O256" t="str">
            <v>0</v>
          </cell>
          <cell r="P256" t="str">
            <v>0</v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>false</v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>54963</v>
          </cell>
          <cell r="AG256" t="str">
            <v>Metro Richelieu Inc.-Laval, QC - 54963</v>
          </cell>
          <cell r="AH256" t="str">
            <v>Return Location</v>
          </cell>
          <cell r="AI256" t="str">
            <v>QC</v>
          </cell>
          <cell r="AJ256" t="str">
            <v/>
          </cell>
          <cell r="AK256" t="str">
            <v>7505</v>
          </cell>
          <cell r="AL256" t="str">
            <v>482</v>
          </cell>
          <cell r="AM256" t="str">
            <v>RETURN ORIGIN</v>
          </cell>
          <cell r="AN256" t="str">
            <v/>
          </cell>
          <cell r="AO256" t="str">
            <v>10</v>
          </cell>
          <cell r="AP256" t="str">
            <v>16845</v>
          </cell>
          <cell r="AQ256" t="str">
            <v>Metro Richelieu Inc.</v>
          </cell>
          <cell r="AR256" t="str">
            <v>Y</v>
          </cell>
          <cell r="AS256" t="str">
            <v>N</v>
          </cell>
          <cell r="AT256" t="str">
            <v/>
          </cell>
          <cell r="AU256" t="str">
            <v>CA 01</v>
          </cell>
          <cell r="AV256" t="str">
            <v>N</v>
          </cell>
          <cell r="AW256" t="str">
            <v>77.0</v>
          </cell>
          <cell r="AX256" t="str">
            <v>Zone 4</v>
          </cell>
          <cell r="AY256" t="str">
            <v>N</v>
          </cell>
          <cell r="AZ256" t="str">
            <v/>
          </cell>
          <cell r="BA256" t="str">
            <v/>
          </cell>
          <cell r="BB256" t="str">
            <v/>
          </cell>
        </row>
        <row r="257">
          <cell r="A257" t="str">
            <v>R_53153</v>
          </cell>
          <cell r="B257" t="str">
            <v>R_CANH7S2B9_53153</v>
          </cell>
          <cell r="C257" t="str">
            <v>Exclude</v>
          </cell>
          <cell r="D257" t="str">
            <v/>
          </cell>
          <cell r="E257" t="str">
            <v>Existing</v>
          </cell>
          <cell r="F257" t="str">
            <v>DISTRIBUTOR</v>
          </cell>
          <cell r="G257" t="str">
            <v/>
          </cell>
          <cell r="H257" t="str">
            <v>LAVAL</v>
          </cell>
          <cell r="I257" t="str">
            <v>QC</v>
          </cell>
          <cell r="J257" t="str">
            <v>H7S2B9</v>
          </cell>
          <cell r="K257" t="str">
            <v>CAN</v>
          </cell>
          <cell r="L257" t="str">
            <v>45.58618927</v>
          </cell>
          <cell r="M257" t="str">
            <v>-73.7298584</v>
          </cell>
          <cell r="N257" t="str">
            <v>0</v>
          </cell>
          <cell r="O257" t="str">
            <v>0</v>
          </cell>
          <cell r="P257" t="str">
            <v>0</v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>false</v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>53153</v>
          </cell>
          <cell r="AG257" t="str">
            <v>Loblaw-Laval, QC - 53153</v>
          </cell>
          <cell r="AH257" t="str">
            <v>Return Location</v>
          </cell>
          <cell r="AI257" t="str">
            <v>QC</v>
          </cell>
          <cell r="AJ257" t="str">
            <v/>
          </cell>
          <cell r="AK257" t="str">
            <v/>
          </cell>
          <cell r="AL257" t="str">
            <v>488</v>
          </cell>
          <cell r="AM257" t="str">
            <v>RETURN ORIGIN</v>
          </cell>
          <cell r="AN257" t="str">
            <v/>
          </cell>
          <cell r="AO257" t="str">
            <v>10</v>
          </cell>
          <cell r="AP257" t="str">
            <v>15617</v>
          </cell>
          <cell r="AQ257" t="str">
            <v>Loblaw Companies Limited</v>
          </cell>
          <cell r="AR257" t="str">
            <v>N</v>
          </cell>
          <cell r="AS257" t="str">
            <v>N</v>
          </cell>
          <cell r="AT257" t="str">
            <v/>
          </cell>
          <cell r="AU257" t="str">
            <v>CA 01</v>
          </cell>
          <cell r="AV257" t="str">
            <v>N</v>
          </cell>
          <cell r="AW257" t="str">
            <v>17.0</v>
          </cell>
          <cell r="AX257" t="str">
            <v>Zone 4</v>
          </cell>
          <cell r="AY257" t="str">
            <v>N</v>
          </cell>
          <cell r="AZ257" t="str">
            <v/>
          </cell>
          <cell r="BA257" t="str">
            <v/>
          </cell>
          <cell r="BB257" t="str">
            <v/>
          </cell>
        </row>
        <row r="258">
          <cell r="A258" t="str">
            <v>R_63231</v>
          </cell>
          <cell r="B258" t="str">
            <v>R_CANH8T1B3_63231</v>
          </cell>
          <cell r="C258" t="str">
            <v>Exclude</v>
          </cell>
          <cell r="D258" t="str">
            <v/>
          </cell>
          <cell r="E258" t="str">
            <v>Existing</v>
          </cell>
          <cell r="F258" t="str">
            <v>DISTRIBUTOR</v>
          </cell>
          <cell r="G258" t="str">
            <v/>
          </cell>
          <cell r="H258" t="str">
            <v>LACHINE</v>
          </cell>
          <cell r="I258" t="str">
            <v>QC</v>
          </cell>
          <cell r="J258" t="str">
            <v>H8T1B3</v>
          </cell>
          <cell r="K258" t="str">
            <v>CAN</v>
          </cell>
          <cell r="L258" t="str">
            <v>45.45761871</v>
          </cell>
          <cell r="M258" t="str">
            <v>-73.71437836</v>
          </cell>
          <cell r="N258" t="str">
            <v>0</v>
          </cell>
          <cell r="O258" t="str">
            <v>0</v>
          </cell>
          <cell r="P258" t="str">
            <v>0</v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>false</v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>63231</v>
          </cell>
          <cell r="AG258" t="str">
            <v>CTS Food Bkr/Les Ent. Alimentaires CTS-Lachine,QC - 63231</v>
          </cell>
          <cell r="AH258" t="str">
            <v>Return Location</v>
          </cell>
          <cell r="AI258" t="str">
            <v>QC</v>
          </cell>
          <cell r="AJ258" t="str">
            <v/>
          </cell>
          <cell r="AK258" t="str">
            <v/>
          </cell>
          <cell r="AL258" t="str">
            <v>488</v>
          </cell>
          <cell r="AM258" t="str">
            <v>RETURN ORIGIN</v>
          </cell>
          <cell r="AN258" t="str">
            <v/>
          </cell>
          <cell r="AO258" t="str">
            <v>10</v>
          </cell>
          <cell r="AP258" t="str">
            <v>81494</v>
          </cell>
          <cell r="AQ258" t="str">
            <v>CTS Food Brokers Inc</v>
          </cell>
          <cell r="AR258" t="str">
            <v>N</v>
          </cell>
          <cell r="AS258" t="str">
            <v>N</v>
          </cell>
          <cell r="AT258" t="str">
            <v/>
          </cell>
          <cell r="AU258" t="str">
            <v>CA 01</v>
          </cell>
          <cell r="AV258" t="str">
            <v>N</v>
          </cell>
          <cell r="AW258" t="str">
            <v>196.0</v>
          </cell>
          <cell r="AX258" t="str">
            <v>Zone 4</v>
          </cell>
          <cell r="AY258" t="str">
            <v>N</v>
          </cell>
          <cell r="AZ258" t="str">
            <v/>
          </cell>
          <cell r="BA258" t="str">
            <v/>
          </cell>
          <cell r="BB258" t="str">
            <v/>
          </cell>
        </row>
        <row r="259">
          <cell r="A259" t="str">
            <v>R_74735</v>
          </cell>
          <cell r="B259" t="str">
            <v>R_CANH8T2V5_74735</v>
          </cell>
          <cell r="C259" t="str">
            <v>Exclude</v>
          </cell>
          <cell r="D259" t="str">
            <v/>
          </cell>
          <cell r="E259" t="str">
            <v>Existing</v>
          </cell>
          <cell r="F259" t="str">
            <v>DISTRIBUTOR</v>
          </cell>
          <cell r="G259" t="str">
            <v>1756 50e Avenue</v>
          </cell>
          <cell r="H259" t="str">
            <v>Lachine</v>
          </cell>
          <cell r="I259" t="str">
            <v>QC</v>
          </cell>
          <cell r="J259" t="str">
            <v>H8T2V5</v>
          </cell>
          <cell r="K259" t="str">
            <v>CAN</v>
          </cell>
          <cell r="L259" t="str">
            <v>45.455473</v>
          </cell>
          <cell r="M259" t="str">
            <v>-73.7158608</v>
          </cell>
          <cell r="N259" t="str">
            <v>0</v>
          </cell>
          <cell r="O259" t="str">
            <v>0</v>
          </cell>
          <cell r="P259" t="str">
            <v>0</v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>false</v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>74735</v>
          </cell>
          <cell r="AG259" t="str">
            <v>Artika For Living, Inc.-Lachine, QC - 74735</v>
          </cell>
          <cell r="AH259" t="str">
            <v>Return Location</v>
          </cell>
          <cell r="AI259" t="str">
            <v>Eastern Canada</v>
          </cell>
          <cell r="AJ259" t="str">
            <v/>
          </cell>
          <cell r="AK259" t="str">
            <v/>
          </cell>
          <cell r="AL259" t="str">
            <v>488</v>
          </cell>
          <cell r="AM259" t="str">
            <v>RETURN ORIGIN</v>
          </cell>
          <cell r="AN259" t="str">
            <v/>
          </cell>
          <cell r="AO259" t="str">
            <v>10</v>
          </cell>
          <cell r="AP259" t="str">
            <v/>
          </cell>
          <cell r="AQ259" t="str">
            <v/>
          </cell>
          <cell r="AR259" t="str">
            <v>N</v>
          </cell>
          <cell r="AS259" t="str">
            <v>N</v>
          </cell>
          <cell r="AT259" t="str">
            <v/>
          </cell>
          <cell r="AU259" t="str">
            <v>CA 01</v>
          </cell>
          <cell r="AV259" t="str">
            <v>Y</v>
          </cell>
          <cell r="AW259" t="str">
            <v/>
          </cell>
          <cell r="AX259" t="str">
            <v>Zone 4</v>
          </cell>
          <cell r="AY259" t="str">
            <v>N</v>
          </cell>
          <cell r="AZ259" t="str">
            <v/>
          </cell>
          <cell r="BA259" t="str">
            <v/>
          </cell>
          <cell r="BB259" t="str">
            <v/>
          </cell>
        </row>
        <row r="260">
          <cell r="A260" t="str">
            <v>R_77889</v>
          </cell>
          <cell r="B260" t="str">
            <v>R_CANH8T3K1_77889</v>
          </cell>
          <cell r="C260" t="str">
            <v>Include</v>
          </cell>
          <cell r="D260" t="str">
            <v/>
          </cell>
          <cell r="E260" t="str">
            <v>Existing</v>
          </cell>
          <cell r="F260" t="str">
            <v>DISTRIBUTOR</v>
          </cell>
          <cell r="G260" t="str">
            <v>5025 Francois-Cusson</v>
          </cell>
          <cell r="H260" t="str">
            <v>Lachine</v>
          </cell>
          <cell r="I260" t="str">
            <v>QC</v>
          </cell>
          <cell r="J260" t="str">
            <v>H8T3K1</v>
          </cell>
          <cell r="K260" t="str">
            <v>CAN</v>
          </cell>
          <cell r="L260" t="str">
            <v>45.4562207</v>
          </cell>
          <cell r="M260" t="str">
            <v>-73.7175276</v>
          </cell>
          <cell r="N260" t="str">
            <v>0</v>
          </cell>
          <cell r="O260" t="str">
            <v>0</v>
          </cell>
          <cell r="P260" t="str">
            <v>0</v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>false</v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>77889</v>
          </cell>
          <cell r="AG260" t="str">
            <v>CTS Food-Lachine, QC - 77889</v>
          </cell>
          <cell r="AH260" t="str">
            <v>Return Location</v>
          </cell>
          <cell r="AI260" t="str">
            <v>Eastern Canada</v>
          </cell>
          <cell r="AJ260" t="str">
            <v/>
          </cell>
          <cell r="AK260" t="str">
            <v>1431</v>
          </cell>
          <cell r="AL260" t="str">
            <v>90</v>
          </cell>
          <cell r="AM260" t="str">
            <v>RETURN ORIGIN</v>
          </cell>
          <cell r="AN260" t="str">
            <v/>
          </cell>
          <cell r="AO260" t="str">
            <v>10</v>
          </cell>
          <cell r="AP260" t="str">
            <v/>
          </cell>
          <cell r="AQ260" t="str">
            <v/>
          </cell>
          <cell r="AR260" t="str">
            <v>Y</v>
          </cell>
          <cell r="AS260" t="str">
            <v>N</v>
          </cell>
          <cell r="AT260" t="str">
            <v/>
          </cell>
          <cell r="AU260" t="str">
            <v>CA 01</v>
          </cell>
          <cell r="AV260" t="str">
            <v>Y</v>
          </cell>
          <cell r="AW260" t="str">
            <v/>
          </cell>
          <cell r="AX260" t="str">
            <v>Zone 4</v>
          </cell>
          <cell r="AY260" t="str">
            <v>N</v>
          </cell>
          <cell r="AZ260" t="str">
            <v/>
          </cell>
          <cell r="BA260" t="str">
            <v/>
          </cell>
          <cell r="BB260" t="str">
            <v/>
          </cell>
        </row>
        <row r="261">
          <cell r="A261" t="str">
            <v>R_60202</v>
          </cell>
          <cell r="B261" t="str">
            <v>R_CANH9P1H7_60202</v>
          </cell>
          <cell r="C261" t="str">
            <v>Include</v>
          </cell>
          <cell r="D261" t="str">
            <v/>
          </cell>
          <cell r="E261" t="str">
            <v>Existing</v>
          </cell>
          <cell r="F261" t="str">
            <v>DISTRIBUTOR</v>
          </cell>
          <cell r="G261" t="str">
            <v/>
          </cell>
          <cell r="H261" t="str">
            <v>DORVAL</v>
          </cell>
          <cell r="I261" t="str">
            <v>QC</v>
          </cell>
          <cell r="J261" t="str">
            <v>H9P1H7</v>
          </cell>
          <cell r="K261" t="str">
            <v>CAN</v>
          </cell>
          <cell r="L261" t="str">
            <v>45.48881149</v>
          </cell>
          <cell r="M261" t="str">
            <v>-73.77258301</v>
          </cell>
          <cell r="N261" t="str">
            <v>0</v>
          </cell>
          <cell r="O261" t="str">
            <v>0</v>
          </cell>
          <cell r="P261" t="str">
            <v>0</v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>false</v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>60202</v>
          </cell>
          <cell r="AG261" t="str">
            <v>Distribution RÃ©gitan Limited-Dorval, QC - 60202</v>
          </cell>
          <cell r="AH261" t="str">
            <v>Return Location</v>
          </cell>
          <cell r="AI261" t="str">
            <v>QC</v>
          </cell>
          <cell r="AJ261" t="str">
            <v/>
          </cell>
          <cell r="AK261" t="str">
            <v>2982</v>
          </cell>
          <cell r="AL261" t="str">
            <v>269</v>
          </cell>
          <cell r="AM261" t="str">
            <v>RETURN ORIGIN</v>
          </cell>
          <cell r="AN261" t="str">
            <v/>
          </cell>
          <cell r="AO261" t="str">
            <v>10</v>
          </cell>
          <cell r="AP261" t="str">
            <v>18964</v>
          </cell>
          <cell r="AQ261" t="str">
            <v>Distribution Régitan Limited</v>
          </cell>
          <cell r="AR261" t="str">
            <v>Y</v>
          </cell>
          <cell r="AS261" t="str">
            <v>N</v>
          </cell>
          <cell r="AT261" t="str">
            <v/>
          </cell>
          <cell r="AU261" t="str">
            <v>CA 01</v>
          </cell>
          <cell r="AV261" t="str">
            <v>N</v>
          </cell>
          <cell r="AW261" t="str">
            <v>172.0</v>
          </cell>
          <cell r="AX261" t="str">
            <v>Zone 4</v>
          </cell>
          <cell r="AY261" t="str">
            <v>N</v>
          </cell>
          <cell r="AZ261" t="str">
            <v/>
          </cell>
          <cell r="BA261" t="str">
            <v/>
          </cell>
          <cell r="BB261" t="str">
            <v/>
          </cell>
        </row>
        <row r="262">
          <cell r="A262" t="str">
            <v>R_60222</v>
          </cell>
          <cell r="B262" t="str">
            <v>R_CANH9P2Z3_60222</v>
          </cell>
          <cell r="C262" t="str">
            <v>Include</v>
          </cell>
          <cell r="D262" t="str">
            <v/>
          </cell>
          <cell r="E262" t="str">
            <v>Existing</v>
          </cell>
          <cell r="F262" t="str">
            <v>DISTRIBUTOR</v>
          </cell>
          <cell r="G262" t="str">
            <v>10389 Cote De Liesse</v>
          </cell>
          <cell r="H262" t="str">
            <v>Dorval</v>
          </cell>
          <cell r="I262" t="str">
            <v>QC</v>
          </cell>
          <cell r="J262" t="str">
            <v>H9P2Z3</v>
          </cell>
          <cell r="K262" t="str">
            <v>CAN</v>
          </cell>
          <cell r="L262" t="str">
            <v>45.47</v>
          </cell>
          <cell r="M262" t="str">
            <v>-73.72</v>
          </cell>
          <cell r="N262" t="str">
            <v>0</v>
          </cell>
          <cell r="O262" t="str">
            <v>0</v>
          </cell>
          <cell r="P262" t="str">
            <v>0</v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>false</v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>60222</v>
          </cell>
          <cell r="AG262" t="str">
            <v>Multiplus-Dorval, QC (Colabor) - 60222</v>
          </cell>
          <cell r="AH262" t="str">
            <v>Return Location</v>
          </cell>
          <cell r="AI262" t="str">
            <v>CAN</v>
          </cell>
          <cell r="AJ262" t="str">
            <v/>
          </cell>
          <cell r="AK262" t="str">
            <v>1259</v>
          </cell>
          <cell r="AL262" t="str">
            <v>192</v>
          </cell>
          <cell r="AM262" t="str">
            <v>RETURN ORIGIN</v>
          </cell>
          <cell r="AN262" t="str">
            <v/>
          </cell>
          <cell r="AO262" t="str">
            <v>10</v>
          </cell>
          <cell r="AP262" t="str">
            <v>18963</v>
          </cell>
          <cell r="AQ262" t="str">
            <v>Colabor</v>
          </cell>
          <cell r="AR262" t="str">
            <v>Y</v>
          </cell>
          <cell r="AS262" t="str">
            <v/>
          </cell>
          <cell r="AT262" t="str">
            <v/>
          </cell>
          <cell r="AU262" t="str">
            <v>CA 01</v>
          </cell>
          <cell r="AV262" t="str">
            <v>N</v>
          </cell>
          <cell r="AW262" t="str">
            <v/>
          </cell>
          <cell r="AX262" t="str">
            <v>Zone 4</v>
          </cell>
          <cell r="AY262" t="str">
            <v>N</v>
          </cell>
          <cell r="AZ262" t="str">
            <v/>
          </cell>
          <cell r="BA262" t="str">
            <v/>
          </cell>
          <cell r="BB262" t="str">
            <v/>
          </cell>
        </row>
        <row r="263">
          <cell r="A263" t="str">
            <v>R_65195</v>
          </cell>
          <cell r="B263" t="str">
            <v>R_CANH9R5B1_65195</v>
          </cell>
          <cell r="C263" t="str">
            <v>Include</v>
          </cell>
          <cell r="D263" t="str">
            <v/>
          </cell>
          <cell r="E263" t="str">
            <v>Existing</v>
          </cell>
          <cell r="F263" t="str">
            <v>DISTRIBUTOR</v>
          </cell>
          <cell r="G263" t="str">
            <v>1890 boul des Sources</v>
          </cell>
          <cell r="H263" t="str">
            <v>Pointe Claire</v>
          </cell>
          <cell r="I263" t="str">
            <v>QC</v>
          </cell>
          <cell r="J263" t="str">
            <v>H9R5B1</v>
          </cell>
          <cell r="K263" t="str">
            <v>CAN</v>
          </cell>
          <cell r="L263" t="str">
            <v>45.47</v>
          </cell>
          <cell r="M263" t="str">
            <v>-73.79</v>
          </cell>
          <cell r="N263" t="str">
            <v>0</v>
          </cell>
          <cell r="O263" t="str">
            <v>0</v>
          </cell>
          <cell r="P263" t="str">
            <v>0</v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>false</v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>65195</v>
          </cell>
          <cell r="AG263" t="str">
            <v>The North West Company-Pointe Claire, QC (Manatoul - 65195</v>
          </cell>
          <cell r="AH263" t="str">
            <v>Return Location</v>
          </cell>
          <cell r="AI263" t="str">
            <v>CAN</v>
          </cell>
          <cell r="AJ263" t="str">
            <v/>
          </cell>
          <cell r="AK263" t="str">
            <v>1746</v>
          </cell>
          <cell r="AL263" t="str">
            <v>148</v>
          </cell>
          <cell r="AM263" t="str">
            <v>RETURN ORIGIN</v>
          </cell>
          <cell r="AN263" t="str">
            <v/>
          </cell>
          <cell r="AO263" t="str">
            <v>10</v>
          </cell>
          <cell r="AP263" t="str">
            <v>18103</v>
          </cell>
          <cell r="AQ263" t="str">
            <v>The North West Company</v>
          </cell>
          <cell r="AR263" t="str">
            <v>Y</v>
          </cell>
          <cell r="AS263" t="str">
            <v/>
          </cell>
          <cell r="AT263" t="str">
            <v/>
          </cell>
          <cell r="AU263" t="str">
            <v>CA 01</v>
          </cell>
          <cell r="AV263" t="str">
            <v/>
          </cell>
          <cell r="AW263" t="str">
            <v/>
          </cell>
          <cell r="AX263" t="str">
            <v>Zone 4</v>
          </cell>
          <cell r="AY263" t="str">
            <v>N</v>
          </cell>
          <cell r="AZ263" t="str">
            <v/>
          </cell>
          <cell r="BA263" t="str">
            <v/>
          </cell>
          <cell r="BB263" t="str">
            <v/>
          </cell>
        </row>
        <row r="264">
          <cell r="A264" t="str">
            <v>R_68851</v>
          </cell>
          <cell r="B264" t="str">
            <v>R_CANH9R5W3_68851</v>
          </cell>
          <cell r="C264" t="str">
            <v>Exclude</v>
          </cell>
          <cell r="D264" t="str">
            <v/>
          </cell>
          <cell r="E264" t="str">
            <v>Existing</v>
          </cell>
          <cell r="F264" t="str">
            <v>DISTRIBUTOR</v>
          </cell>
          <cell r="G264" t="str">
            <v/>
          </cell>
          <cell r="H264" t="str">
            <v>POINTE CLAIRE</v>
          </cell>
          <cell r="I264" t="str">
            <v>QC</v>
          </cell>
          <cell r="J264" t="str">
            <v>H9R5W3</v>
          </cell>
          <cell r="K264" t="str">
            <v>CAN</v>
          </cell>
          <cell r="L264" t="str">
            <v>45.4700669</v>
          </cell>
          <cell r="M264" t="str">
            <v>-73.7930148</v>
          </cell>
          <cell r="N264" t="str">
            <v>0</v>
          </cell>
          <cell r="O264" t="str">
            <v>0</v>
          </cell>
          <cell r="P264" t="str">
            <v>0</v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>false</v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>68851</v>
          </cell>
          <cell r="AG264" t="str">
            <v>NPD-COTT BEVERAGES-POINTE CLAIRE, QC - 68851</v>
          </cell>
          <cell r="AH264" t="str">
            <v>Return Location</v>
          </cell>
          <cell r="AI264" t="str">
            <v>QC</v>
          </cell>
          <cell r="AJ264" t="str">
            <v/>
          </cell>
          <cell r="AK264" t="str">
            <v/>
          </cell>
          <cell r="AL264" t="str">
            <v>488</v>
          </cell>
          <cell r="AM264" t="str">
            <v>RETURN ORIGIN</v>
          </cell>
          <cell r="AN264" t="str">
            <v/>
          </cell>
          <cell r="AO264" t="str">
            <v>10</v>
          </cell>
          <cell r="AP264" t="str">
            <v>86353</v>
          </cell>
          <cell r="AQ264" t="str">
            <v>NPD-COTT BEVERAGES</v>
          </cell>
          <cell r="AR264" t="str">
            <v>N</v>
          </cell>
          <cell r="AS264" t="str">
            <v>N</v>
          </cell>
          <cell r="AT264" t="str">
            <v/>
          </cell>
          <cell r="AU264" t="str">
            <v>CA 01</v>
          </cell>
          <cell r="AV264" t="str">
            <v>N</v>
          </cell>
          <cell r="AW264" t="str">
            <v>140.0</v>
          </cell>
          <cell r="AX264" t="str">
            <v>Zone 4</v>
          </cell>
          <cell r="AY264" t="str">
            <v>N</v>
          </cell>
          <cell r="AZ264" t="str">
            <v/>
          </cell>
          <cell r="BA264" t="str">
            <v/>
          </cell>
          <cell r="BB264" t="str">
            <v/>
          </cell>
        </row>
        <row r="265">
          <cell r="A265" t="str">
            <v>R_74191</v>
          </cell>
          <cell r="B265" t="str">
            <v>R_CANH9R5W3_74191</v>
          </cell>
          <cell r="C265" t="str">
            <v>Include</v>
          </cell>
          <cell r="D265" t="str">
            <v/>
          </cell>
          <cell r="E265" t="str">
            <v>Existing</v>
          </cell>
          <cell r="F265" t="str">
            <v>DISTRIBUTOR</v>
          </cell>
          <cell r="G265" t="str">
            <v>333 Avro Avenue</v>
          </cell>
          <cell r="H265" t="str">
            <v>Pointe Claire</v>
          </cell>
          <cell r="I265" t="str">
            <v>QC</v>
          </cell>
          <cell r="J265" t="str">
            <v>H9R5W3</v>
          </cell>
          <cell r="K265" t="str">
            <v>CAN</v>
          </cell>
          <cell r="L265" t="str">
            <v>45.4701737</v>
          </cell>
          <cell r="M265" t="str">
            <v>-73.7952651</v>
          </cell>
          <cell r="N265" t="str">
            <v>0</v>
          </cell>
          <cell r="O265" t="str">
            <v>0</v>
          </cell>
          <cell r="P265" t="str">
            <v>0</v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>false</v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>74191</v>
          </cell>
          <cell r="AG265" t="str">
            <v>Refresco North America-Pointe Claire, QC - 74191</v>
          </cell>
          <cell r="AH265" t="str">
            <v>Return Location</v>
          </cell>
          <cell r="AI265" t="str">
            <v>CAN</v>
          </cell>
          <cell r="AJ265" t="str">
            <v/>
          </cell>
          <cell r="AK265" t="str">
            <v>1605</v>
          </cell>
          <cell r="AL265" t="str">
            <v>488</v>
          </cell>
          <cell r="AM265" t="str">
            <v>RETURN ORIGIN</v>
          </cell>
          <cell r="AN265" t="str">
            <v/>
          </cell>
          <cell r="AO265" t="str">
            <v>10</v>
          </cell>
          <cell r="AP265" t="str">
            <v/>
          </cell>
          <cell r="AQ265" t="str">
            <v/>
          </cell>
          <cell r="AR265" t="str">
            <v>Y</v>
          </cell>
          <cell r="AS265" t="str">
            <v/>
          </cell>
          <cell r="AT265" t="str">
            <v/>
          </cell>
          <cell r="AU265" t="str">
            <v>CA 01</v>
          </cell>
          <cell r="AV265" t="str">
            <v>N</v>
          </cell>
          <cell r="AW265" t="str">
            <v/>
          </cell>
          <cell r="AX265" t="str">
            <v>Zone 4</v>
          </cell>
          <cell r="AY265" t="str">
            <v>N</v>
          </cell>
          <cell r="AZ265" t="str">
            <v/>
          </cell>
          <cell r="BA265" t="str">
            <v/>
          </cell>
          <cell r="BB265" t="str">
            <v/>
          </cell>
        </row>
        <row r="266">
          <cell r="A266" t="str">
            <v>R_76939</v>
          </cell>
          <cell r="B266" t="str">
            <v>R_CANH9X3R8_76939</v>
          </cell>
          <cell r="C266" t="str">
            <v>Exclude</v>
          </cell>
          <cell r="D266" t="str">
            <v/>
          </cell>
          <cell r="E266" t="str">
            <v>Existing</v>
          </cell>
          <cell r="F266" t="str">
            <v>DISTRIBUTOR</v>
          </cell>
          <cell r="G266" t="str">
            <v>19400 Clark-Graham Blvd</v>
          </cell>
          <cell r="H266" t="str">
            <v>Baie dÂUrfÃ©e</v>
          </cell>
          <cell r="I266" t="str">
            <v>QC</v>
          </cell>
          <cell r="J266" t="str">
            <v>H9X3R8</v>
          </cell>
          <cell r="K266" t="str">
            <v>CAN</v>
          </cell>
          <cell r="L266" t="str">
            <v>45.42509</v>
          </cell>
          <cell r="M266" t="str">
            <v>-73.90313</v>
          </cell>
          <cell r="N266" t="str">
            <v>0</v>
          </cell>
          <cell r="O266" t="str">
            <v>0</v>
          </cell>
          <cell r="P266" t="str">
            <v>0</v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>false</v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>76939</v>
          </cell>
          <cell r="AG266" t="str">
            <v>Federated Co-Operatives-Baie-d'UrfÃ© (19400) - 76939</v>
          </cell>
          <cell r="AH266" t="str">
            <v>Return Location</v>
          </cell>
          <cell r="AI266" t="str">
            <v>Eastern Canada</v>
          </cell>
          <cell r="AJ266" t="str">
            <v/>
          </cell>
          <cell r="AK266" t="str">
            <v/>
          </cell>
          <cell r="AL266" t="str">
            <v>488</v>
          </cell>
          <cell r="AM266" t="str">
            <v>RETURN ORIGIN</v>
          </cell>
          <cell r="AN266" t="str">
            <v/>
          </cell>
          <cell r="AO266" t="str">
            <v>10</v>
          </cell>
          <cell r="AP266" t="str">
            <v>15718</v>
          </cell>
          <cell r="AQ266" t="str">
            <v>Federated Co-Operatives, Ltd.</v>
          </cell>
          <cell r="AR266" t="str">
            <v>N</v>
          </cell>
          <cell r="AS266" t="str">
            <v>N</v>
          </cell>
          <cell r="AT266" t="str">
            <v/>
          </cell>
          <cell r="AU266" t="str">
            <v>CA 01</v>
          </cell>
          <cell r="AV266" t="str">
            <v>Y</v>
          </cell>
          <cell r="AW266" t="str">
            <v/>
          </cell>
          <cell r="AX266" t="str">
            <v>Zone 4</v>
          </cell>
          <cell r="AY266" t="str">
            <v>N</v>
          </cell>
          <cell r="AZ266" t="str">
            <v/>
          </cell>
          <cell r="BA266" t="str">
            <v/>
          </cell>
          <cell r="BB266" t="str">
            <v/>
          </cell>
        </row>
        <row r="267">
          <cell r="A267" t="str">
            <v>R_59090</v>
          </cell>
          <cell r="B267" t="str">
            <v>R_CANH9X3S3_59090</v>
          </cell>
          <cell r="C267" t="str">
            <v>Include</v>
          </cell>
          <cell r="D267" t="str">
            <v/>
          </cell>
          <cell r="E267" t="str">
            <v>Existing</v>
          </cell>
          <cell r="F267" t="str">
            <v>DISTRIBUTOR</v>
          </cell>
          <cell r="G267" t="str">
            <v/>
          </cell>
          <cell r="H267" t="str">
            <v>BAIE D'URFE</v>
          </cell>
          <cell r="I267" t="str">
            <v>QC</v>
          </cell>
          <cell r="J267" t="str">
            <v>H9X3S3</v>
          </cell>
          <cell r="K267" t="str">
            <v>CAN</v>
          </cell>
          <cell r="L267" t="str">
            <v>45.42898941</v>
          </cell>
          <cell r="M267" t="str">
            <v>-73.90110016</v>
          </cell>
          <cell r="N267" t="str">
            <v>0</v>
          </cell>
          <cell r="O267" t="str">
            <v>0</v>
          </cell>
          <cell r="P267" t="str">
            <v>0</v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>false</v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>59090</v>
          </cell>
          <cell r="AG267" t="str">
            <v>Martin-Brower-Baie D'Urfe, QC (06) - 59090</v>
          </cell>
          <cell r="AH267" t="str">
            <v>Return Location</v>
          </cell>
          <cell r="AI267" t="str">
            <v>QC</v>
          </cell>
          <cell r="AJ267" t="str">
            <v/>
          </cell>
          <cell r="AK267" t="str">
            <v>7575</v>
          </cell>
          <cell r="AL267" t="str">
            <v>445</v>
          </cell>
          <cell r="AM267" t="str">
            <v>RETURN ORIGIN</v>
          </cell>
          <cell r="AN267" t="str">
            <v/>
          </cell>
          <cell r="AO267" t="str">
            <v>10</v>
          </cell>
          <cell r="AP267" t="str">
            <v>17649</v>
          </cell>
          <cell r="AQ267" t="str">
            <v>Martin-Brower of Canada Co.</v>
          </cell>
          <cell r="AR267" t="str">
            <v>Y</v>
          </cell>
          <cell r="AS267" t="str">
            <v>N</v>
          </cell>
          <cell r="AT267" t="str">
            <v/>
          </cell>
          <cell r="AU267" t="str">
            <v>CA 01</v>
          </cell>
          <cell r="AV267" t="str">
            <v>N</v>
          </cell>
          <cell r="AW267" t="str">
            <v>91.0</v>
          </cell>
          <cell r="AX267" t="str">
            <v>Zone 4</v>
          </cell>
          <cell r="AY267" t="str">
            <v>N</v>
          </cell>
          <cell r="AZ267" t="str">
            <v/>
          </cell>
          <cell r="BA267" t="str">
            <v/>
          </cell>
          <cell r="BB267" t="str">
            <v/>
          </cell>
        </row>
        <row r="268">
          <cell r="A268" t="str">
            <v>R_60210</v>
          </cell>
          <cell r="B268" t="str">
            <v>R_CANJ0E1E0_60210</v>
          </cell>
          <cell r="C268" t="str">
            <v>Exclude</v>
          </cell>
          <cell r="D268" t="str">
            <v/>
          </cell>
          <cell r="E268" t="str">
            <v>Existing</v>
          </cell>
          <cell r="F268" t="str">
            <v>DISTRIBUTOR</v>
          </cell>
          <cell r="G268" t="str">
            <v/>
          </cell>
          <cell r="H268" t="str">
            <v>ANGE-GARDIEN</v>
          </cell>
          <cell r="I268" t="str">
            <v>QC</v>
          </cell>
          <cell r="J268" t="str">
            <v>J0E1E0</v>
          </cell>
          <cell r="K268" t="str">
            <v>CAN</v>
          </cell>
          <cell r="L268" t="str">
            <v>46.91720963</v>
          </cell>
          <cell r="M268" t="str">
            <v>-71.10047913</v>
          </cell>
          <cell r="N268" t="str">
            <v>0</v>
          </cell>
          <cell r="O268" t="str">
            <v>0</v>
          </cell>
          <cell r="P268" t="str">
            <v>0</v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>false</v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>60210</v>
          </cell>
          <cell r="AG268" t="str">
            <v>AlimPlus-Ange Gardien de Rouville, QC (Division Es - 60210</v>
          </cell>
          <cell r="AH268" t="str">
            <v>Return Location</v>
          </cell>
          <cell r="AI268" t="str">
            <v>QC</v>
          </cell>
          <cell r="AJ268" t="str">
            <v/>
          </cell>
          <cell r="AK268" t="str">
            <v/>
          </cell>
          <cell r="AL268" t="str">
            <v>488</v>
          </cell>
          <cell r="AM268" t="str">
            <v>RETURN ORIGIN</v>
          </cell>
          <cell r="AN268" t="str">
            <v/>
          </cell>
          <cell r="AO268" t="str">
            <v>10</v>
          </cell>
          <cell r="AP268" t="str">
            <v>81537</v>
          </cell>
          <cell r="AQ268" t="str">
            <v>AlimPlus Inc.</v>
          </cell>
          <cell r="AR268" t="str">
            <v>N</v>
          </cell>
          <cell r="AS268" t="str">
            <v>N</v>
          </cell>
          <cell r="AT268" t="str">
            <v/>
          </cell>
          <cell r="AU268" t="str">
            <v>CA 01</v>
          </cell>
          <cell r="AV268" t="str">
            <v>N</v>
          </cell>
          <cell r="AW268" t="str">
            <v>174.0</v>
          </cell>
          <cell r="AX268" t="str">
            <v>Zone 4</v>
          </cell>
          <cell r="AY268" t="str">
            <v>N</v>
          </cell>
          <cell r="AZ268" t="str">
            <v/>
          </cell>
          <cell r="BA268" t="str">
            <v/>
          </cell>
          <cell r="BB268" t="str">
            <v/>
          </cell>
        </row>
        <row r="269">
          <cell r="A269" t="str">
            <v>R_50468</v>
          </cell>
          <cell r="B269" t="str">
            <v>R_CANJ0K3H0_50468</v>
          </cell>
          <cell r="C269" t="str">
            <v>Include</v>
          </cell>
          <cell r="D269" t="str">
            <v/>
          </cell>
          <cell r="E269" t="str">
            <v>Existing</v>
          </cell>
          <cell r="F269" t="str">
            <v>DISTRIBUTOR</v>
          </cell>
          <cell r="G269" t="str">
            <v>209 rue Armand Majeau</v>
          </cell>
          <cell r="H269" t="str">
            <v>St-Roch-de-L'Achigan</v>
          </cell>
          <cell r="I269" t="str">
            <v>QC</v>
          </cell>
          <cell r="J269" t="str">
            <v>J0K3H0</v>
          </cell>
          <cell r="K269" t="str">
            <v>CAN</v>
          </cell>
          <cell r="L269" t="str">
            <v>45.8325407</v>
          </cell>
          <cell r="M269" t="str">
            <v>-73.5970502</v>
          </cell>
          <cell r="N269" t="str">
            <v>0</v>
          </cell>
          <cell r="O269" t="str">
            <v>0</v>
          </cell>
          <cell r="P269" t="str">
            <v>0</v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>false</v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>50468</v>
          </cell>
          <cell r="AG269" t="str">
            <v>Paramount Pallet-St.Roch, QC - 50468</v>
          </cell>
          <cell r="AH269" t="str">
            <v>Return Location</v>
          </cell>
          <cell r="AI269" t="str">
            <v>Eastern Canada</v>
          </cell>
          <cell r="AJ269" t="str">
            <v/>
          </cell>
          <cell r="AK269" t="str">
            <v>2147</v>
          </cell>
          <cell r="AL269" t="str">
            <v>488</v>
          </cell>
          <cell r="AM269" t="str">
            <v>RETURN ORIGIN</v>
          </cell>
          <cell r="AN269" t="str">
            <v/>
          </cell>
          <cell r="AO269" t="str">
            <v>10</v>
          </cell>
          <cell r="AP269" t="str">
            <v>90014</v>
          </cell>
          <cell r="AQ269" t="str">
            <v>Paramount Pallet (Recovery)</v>
          </cell>
          <cell r="AR269" t="str">
            <v>Y</v>
          </cell>
          <cell r="AS269" t="str">
            <v>N</v>
          </cell>
          <cell r="AT269" t="str">
            <v/>
          </cell>
          <cell r="AU269" t="str">
            <v>CA 01</v>
          </cell>
          <cell r="AV269" t="str">
            <v>Y</v>
          </cell>
          <cell r="AW269" t="str">
            <v/>
          </cell>
          <cell r="AX269" t="str">
            <v>Zone 4</v>
          </cell>
          <cell r="AY269" t="str">
            <v>N</v>
          </cell>
          <cell r="AZ269" t="str">
            <v/>
          </cell>
          <cell r="BA269" t="str">
            <v/>
          </cell>
          <cell r="BB269" t="str">
            <v/>
          </cell>
        </row>
        <row r="270">
          <cell r="A270" t="str">
            <v>R_62517</v>
          </cell>
          <cell r="B270" t="str">
            <v>R_CANJ0P1B0_62517</v>
          </cell>
          <cell r="C270" t="str">
            <v>Include</v>
          </cell>
          <cell r="D270" t="str">
            <v/>
          </cell>
          <cell r="E270" t="str">
            <v>Existing</v>
          </cell>
          <cell r="F270" t="str">
            <v>DISTRIBUTOR</v>
          </cell>
          <cell r="G270" t="str">
            <v/>
          </cell>
          <cell r="H270" t="str">
            <v>COTEAU-DU-LAC</v>
          </cell>
          <cell r="I270" t="str">
            <v>QC</v>
          </cell>
          <cell r="J270" t="str">
            <v>J0P1B0</v>
          </cell>
          <cell r="K270" t="str">
            <v>CAN</v>
          </cell>
          <cell r="L270" t="str">
            <v>45.28404999</v>
          </cell>
          <cell r="M270" t="str">
            <v>-74.18395233</v>
          </cell>
          <cell r="N270" t="str">
            <v>0</v>
          </cell>
          <cell r="O270" t="str">
            <v>0</v>
          </cell>
          <cell r="P270" t="str">
            <v>0</v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>false</v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>62517</v>
          </cell>
          <cell r="AG270" t="str">
            <v>Canadian Tire Corporation-Coteau-du-Lac, QC (08) - 62517</v>
          </cell>
          <cell r="AH270" t="str">
            <v>Return Location</v>
          </cell>
          <cell r="AI270" t="str">
            <v>QC</v>
          </cell>
          <cell r="AJ270" t="str">
            <v/>
          </cell>
          <cell r="AK270" t="str">
            <v>2586</v>
          </cell>
          <cell r="AL270" t="str">
            <v>386</v>
          </cell>
          <cell r="AM270" t="str">
            <v>RETURN ORIGIN</v>
          </cell>
          <cell r="AN270" t="str">
            <v/>
          </cell>
          <cell r="AO270" t="str">
            <v>10</v>
          </cell>
          <cell r="AP270" t="str">
            <v>81071</v>
          </cell>
          <cell r="AQ270" t="str">
            <v>Canadian Tire Corporation Ltd.</v>
          </cell>
          <cell r="AR270" t="str">
            <v>Y</v>
          </cell>
          <cell r="AS270" t="str">
            <v>N</v>
          </cell>
          <cell r="AT270" t="str">
            <v/>
          </cell>
          <cell r="AU270" t="str">
            <v>CA 01</v>
          </cell>
          <cell r="AV270" t="str">
            <v>N</v>
          </cell>
          <cell r="AW270" t="str">
            <v>81.0</v>
          </cell>
          <cell r="AX270" t="str">
            <v>Zone 4</v>
          </cell>
          <cell r="AY270" t="str">
            <v>N</v>
          </cell>
          <cell r="AZ270" t="str">
            <v/>
          </cell>
          <cell r="BA270" t="str">
            <v/>
          </cell>
          <cell r="BB270" t="str">
            <v/>
          </cell>
        </row>
        <row r="271">
          <cell r="A271" t="str">
            <v>R_60227</v>
          </cell>
          <cell r="B271" t="str">
            <v>R_CANJ2C5Z4_60227</v>
          </cell>
          <cell r="C271" t="str">
            <v>Include</v>
          </cell>
          <cell r="D271" t="str">
            <v/>
          </cell>
          <cell r="E271" t="str">
            <v>Existing</v>
          </cell>
          <cell r="F271" t="str">
            <v>DISTRIBUTOR</v>
          </cell>
          <cell r="G271" t="str">
            <v>2150, rue Sigouin</v>
          </cell>
          <cell r="H271" t="str">
            <v>Drummondville</v>
          </cell>
          <cell r="I271" t="str">
            <v>QC</v>
          </cell>
          <cell r="J271" t="str">
            <v>J2C5Z4</v>
          </cell>
          <cell r="K271" t="str">
            <v>CAN</v>
          </cell>
          <cell r="L271" t="str">
            <v>45.8722608</v>
          </cell>
          <cell r="M271" t="str">
            <v>-72.5229323</v>
          </cell>
          <cell r="N271" t="str">
            <v>0</v>
          </cell>
          <cell r="O271" t="str">
            <v>0</v>
          </cell>
          <cell r="P271" t="str">
            <v>0</v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>false</v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>60227</v>
          </cell>
          <cell r="AG271" t="str">
            <v>AlimPlus Inc.-Drummondville, QC (AOF Service Alime - 60227</v>
          </cell>
          <cell r="AH271" t="str">
            <v>Return Location</v>
          </cell>
          <cell r="AI271" t="str">
            <v>CAN</v>
          </cell>
          <cell r="AJ271" t="str">
            <v/>
          </cell>
          <cell r="AK271" t="str">
            <v>3503</v>
          </cell>
          <cell r="AL271" t="str">
            <v>345</v>
          </cell>
          <cell r="AM271" t="str">
            <v>RETURN ORIGIN</v>
          </cell>
          <cell r="AN271" t="str">
            <v/>
          </cell>
          <cell r="AO271" t="str">
            <v>10</v>
          </cell>
          <cell r="AP271" t="str">
            <v>81537</v>
          </cell>
          <cell r="AQ271" t="str">
            <v>AlimPlus Inc.</v>
          </cell>
          <cell r="AR271" t="str">
            <v>Y</v>
          </cell>
          <cell r="AS271" t="str">
            <v/>
          </cell>
          <cell r="AT271" t="str">
            <v/>
          </cell>
          <cell r="AU271" t="str">
            <v>CA 01</v>
          </cell>
          <cell r="AV271" t="str">
            <v/>
          </cell>
          <cell r="AW271" t="str">
            <v/>
          </cell>
          <cell r="AX271" t="str">
            <v>Zone 4</v>
          </cell>
          <cell r="AY271" t="str">
            <v>N</v>
          </cell>
          <cell r="AZ271" t="str">
            <v/>
          </cell>
          <cell r="BA271" t="str">
            <v/>
          </cell>
          <cell r="BB271" t="str">
            <v/>
          </cell>
        </row>
        <row r="272">
          <cell r="A272" t="str">
            <v>R_64102</v>
          </cell>
          <cell r="B272" t="str">
            <v>R_CANJ2S8L2_64102</v>
          </cell>
          <cell r="C272" t="str">
            <v>Exclude</v>
          </cell>
          <cell r="D272" t="str">
            <v/>
          </cell>
          <cell r="E272" t="str">
            <v>Existing</v>
          </cell>
          <cell r="F272" t="str">
            <v>DISTRIBUTOR</v>
          </cell>
          <cell r="G272" t="str">
            <v>6495 Boulevard Choquette</v>
          </cell>
          <cell r="H272" t="str">
            <v>Saint Hyacinthe</v>
          </cell>
          <cell r="I272" t="str">
            <v>QC</v>
          </cell>
          <cell r="J272" t="str">
            <v>J2S8L2</v>
          </cell>
          <cell r="K272" t="str">
            <v>CAN</v>
          </cell>
          <cell r="L272" t="str">
            <v>45.63</v>
          </cell>
          <cell r="M272" t="str">
            <v>-72.99</v>
          </cell>
          <cell r="N272" t="str">
            <v>0</v>
          </cell>
          <cell r="O272" t="str">
            <v>0</v>
          </cell>
          <cell r="P272" t="str">
            <v>0</v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>false</v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>64102</v>
          </cell>
          <cell r="AG272" t="str">
            <v>Group Valentine Inc-Saint Hyacinthe , QC  - 64102</v>
          </cell>
          <cell r="AH272" t="str">
            <v>Return Location</v>
          </cell>
          <cell r="AI272" t="str">
            <v>Eastern Canada</v>
          </cell>
          <cell r="AJ272" t="str">
            <v/>
          </cell>
          <cell r="AK272" t="str">
            <v/>
          </cell>
          <cell r="AL272" t="str">
            <v>24</v>
          </cell>
          <cell r="AM272" t="str">
            <v>RETURN ORIGIN</v>
          </cell>
          <cell r="AN272" t="str">
            <v/>
          </cell>
          <cell r="AO272" t="str">
            <v>10</v>
          </cell>
          <cell r="AP272" t="str">
            <v>81869</v>
          </cell>
          <cell r="AQ272" t="str">
            <v>Group Valentine Inc</v>
          </cell>
          <cell r="AR272" t="str">
            <v>N</v>
          </cell>
          <cell r="AS272" t="str">
            <v>N</v>
          </cell>
          <cell r="AT272" t="str">
            <v/>
          </cell>
          <cell r="AU272" t="str">
            <v>CA 01</v>
          </cell>
          <cell r="AV272" t="str">
            <v>Y</v>
          </cell>
          <cell r="AW272" t="str">
            <v/>
          </cell>
          <cell r="AX272" t="str">
            <v>Zone 4</v>
          </cell>
          <cell r="AY272" t="str">
            <v>N</v>
          </cell>
          <cell r="AZ272" t="str">
            <v/>
          </cell>
          <cell r="BA272" t="str">
            <v/>
          </cell>
          <cell r="BB272" t="str">
            <v/>
          </cell>
        </row>
        <row r="273">
          <cell r="A273" t="str">
            <v>R_59152</v>
          </cell>
          <cell r="B273" t="str">
            <v>R_CANJ2W1E2_59152</v>
          </cell>
          <cell r="C273" t="str">
            <v>Include</v>
          </cell>
          <cell r="D273" t="str">
            <v/>
          </cell>
          <cell r="E273" t="str">
            <v>Existing</v>
          </cell>
          <cell r="F273" t="str">
            <v>DISTRIBUTOR</v>
          </cell>
          <cell r="G273" t="str">
            <v/>
          </cell>
          <cell r="H273" t="str">
            <v>SAINT JEAN SUR RICHELIEU</v>
          </cell>
          <cell r="I273" t="str">
            <v>QC</v>
          </cell>
          <cell r="J273" t="str">
            <v>J2W1E2</v>
          </cell>
          <cell r="K273" t="str">
            <v>CAN</v>
          </cell>
          <cell r="L273" t="str">
            <v>45.3409996</v>
          </cell>
          <cell r="M273" t="str">
            <v>-73.27333832</v>
          </cell>
          <cell r="N273" t="str">
            <v>0</v>
          </cell>
          <cell r="O273" t="str">
            <v>0</v>
          </cell>
          <cell r="P273" t="str">
            <v>0</v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>false</v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>59152</v>
          </cell>
          <cell r="AG273" t="str">
            <v>Pasquier-Saint Jean sur Richelieu, QC - 59152</v>
          </cell>
          <cell r="AH273" t="str">
            <v>Return Location</v>
          </cell>
          <cell r="AI273" t="str">
            <v>QC</v>
          </cell>
          <cell r="AJ273" t="str">
            <v/>
          </cell>
          <cell r="AK273" t="str">
            <v>2621</v>
          </cell>
          <cell r="AL273" t="str">
            <v>271</v>
          </cell>
          <cell r="AM273" t="str">
            <v>RETURN ORIGIN</v>
          </cell>
          <cell r="AN273" t="str">
            <v/>
          </cell>
          <cell r="AO273" t="str">
            <v>10</v>
          </cell>
          <cell r="AP273" t="str">
            <v>17709</v>
          </cell>
          <cell r="AQ273" t="str">
            <v>Pasquier</v>
          </cell>
          <cell r="AR273" t="str">
            <v>Y</v>
          </cell>
          <cell r="AS273" t="str">
            <v>N</v>
          </cell>
          <cell r="AT273" t="str">
            <v/>
          </cell>
          <cell r="AU273" t="str">
            <v>CA 01</v>
          </cell>
          <cell r="AV273" t="str">
            <v>N</v>
          </cell>
          <cell r="AW273" t="str">
            <v>179.0</v>
          </cell>
          <cell r="AX273" t="str">
            <v>Zone 4</v>
          </cell>
          <cell r="AY273" t="str">
            <v>N</v>
          </cell>
          <cell r="AZ273" t="str">
            <v/>
          </cell>
          <cell r="BA273" t="str">
            <v/>
          </cell>
          <cell r="BB273" t="str">
            <v/>
          </cell>
        </row>
        <row r="274">
          <cell r="A274" t="str">
            <v>R_43011</v>
          </cell>
          <cell r="B274" t="str">
            <v>R_CANJ3V6H1_43011</v>
          </cell>
          <cell r="C274" t="str">
            <v>Include</v>
          </cell>
          <cell r="D274" t="str">
            <v/>
          </cell>
          <cell r="E274" t="str">
            <v>Existing</v>
          </cell>
          <cell r="F274" t="str">
            <v>DISTRIBUTOR</v>
          </cell>
          <cell r="G274" t="str">
            <v/>
          </cell>
          <cell r="H274" t="str">
            <v>ST-BRUNO-DE-MONTARVILLE</v>
          </cell>
          <cell r="I274" t="str">
            <v>QC</v>
          </cell>
          <cell r="J274" t="str">
            <v>J3V6H1</v>
          </cell>
          <cell r="K274" t="str">
            <v>CAN</v>
          </cell>
          <cell r="L274" t="str">
            <v>45.49945831</v>
          </cell>
          <cell r="M274" t="str">
            <v>-73.3761673</v>
          </cell>
          <cell r="N274" t="str">
            <v>0</v>
          </cell>
          <cell r="O274" t="str">
            <v>0</v>
          </cell>
          <cell r="P274" t="str">
            <v>0</v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>false</v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  <cell r="Z274" t="str">
            <v/>
          </cell>
          <cell r="AA274" t="str">
            <v/>
          </cell>
          <cell r="AB274" t="str">
            <v/>
          </cell>
          <cell r="AC274" t="str">
            <v/>
          </cell>
          <cell r="AD274" t="str">
            <v/>
          </cell>
          <cell r="AE274" t="str">
            <v/>
          </cell>
          <cell r="AF274" t="str">
            <v>43011</v>
          </cell>
          <cell r="AG274" t="str">
            <v>Costco-Varennes, QC (DC) - 43011</v>
          </cell>
          <cell r="AH274" t="str">
            <v>Return Location</v>
          </cell>
          <cell r="AI274" t="str">
            <v>QC</v>
          </cell>
          <cell r="AJ274" t="str">
            <v/>
          </cell>
          <cell r="AK274" t="str">
            <v>609098</v>
          </cell>
          <cell r="AL274" t="str">
            <v>502</v>
          </cell>
          <cell r="AM274" t="str">
            <v>RETURN ORIGIN</v>
          </cell>
          <cell r="AN274" t="str">
            <v/>
          </cell>
          <cell r="AO274" t="str">
            <v>10</v>
          </cell>
          <cell r="AP274" t="str">
            <v>15367</v>
          </cell>
          <cell r="AQ274" t="str">
            <v>Costco Corporate (DC)- Canada</v>
          </cell>
          <cell r="AR274" t="str">
            <v>Y</v>
          </cell>
          <cell r="AS274" t="str">
            <v>N</v>
          </cell>
          <cell r="AT274" t="str">
            <v/>
          </cell>
          <cell r="AU274" t="str">
            <v>CA 01</v>
          </cell>
          <cell r="AV274" t="str">
            <v>N</v>
          </cell>
          <cell r="AW274" t="str">
            <v>1.0</v>
          </cell>
          <cell r="AX274" t="str">
            <v>Zone 4</v>
          </cell>
          <cell r="AY274" t="str">
            <v>N</v>
          </cell>
          <cell r="AZ274" t="str">
            <v/>
          </cell>
          <cell r="BA274" t="str">
            <v/>
          </cell>
          <cell r="BB274" t="str">
            <v/>
          </cell>
        </row>
        <row r="275">
          <cell r="A275" t="str">
            <v>R_60812</v>
          </cell>
          <cell r="B275" t="str">
            <v>R_CANJ3X0E1_60812</v>
          </cell>
          <cell r="C275" t="str">
            <v>Include</v>
          </cell>
          <cell r="D275" t="str">
            <v/>
          </cell>
          <cell r="E275" t="str">
            <v>Existing</v>
          </cell>
          <cell r="F275" t="str">
            <v>DISTRIBUTOR</v>
          </cell>
          <cell r="G275" t="str">
            <v/>
          </cell>
          <cell r="H275" t="str">
            <v>VARENNES</v>
          </cell>
          <cell r="I275" t="str">
            <v>QC</v>
          </cell>
          <cell r="J275" t="str">
            <v>J3X0E1</v>
          </cell>
          <cell r="K275" t="str">
            <v>CAN</v>
          </cell>
          <cell r="L275" t="str">
            <v>45.6320586</v>
          </cell>
          <cell r="M275" t="str">
            <v>-73.3797869</v>
          </cell>
          <cell r="N275" t="str">
            <v>0</v>
          </cell>
          <cell r="O275" t="str">
            <v>0</v>
          </cell>
          <cell r="P275" t="str">
            <v>0</v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>false</v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D275" t="str">
            <v/>
          </cell>
          <cell r="AE275" t="str">
            <v/>
          </cell>
          <cell r="AF275" t="str">
            <v>60812</v>
          </cell>
          <cell r="AG275" t="str">
            <v>Le Groupe Jean Coutu (PJC) Inc.-Varennes, QC - 60812</v>
          </cell>
          <cell r="AH275" t="str">
            <v>Return Location</v>
          </cell>
          <cell r="AI275" t="str">
            <v>QC</v>
          </cell>
          <cell r="AJ275" t="str">
            <v/>
          </cell>
          <cell r="AK275" t="str">
            <v>23938</v>
          </cell>
          <cell r="AL275" t="str">
            <v>485</v>
          </cell>
          <cell r="AM275" t="str">
            <v>RETURN ORIGIN</v>
          </cell>
          <cell r="AN275" t="str">
            <v/>
          </cell>
          <cell r="AO275" t="str">
            <v>10</v>
          </cell>
          <cell r="AP275" t="str">
            <v>17218</v>
          </cell>
          <cell r="AQ275" t="str">
            <v>Le Groupe Jean Coutu (PJC) Inc.</v>
          </cell>
          <cell r="AR275" t="str">
            <v>Y</v>
          </cell>
          <cell r="AS275" t="str">
            <v>N</v>
          </cell>
          <cell r="AT275" t="str">
            <v/>
          </cell>
          <cell r="AU275" t="str">
            <v>CA 01</v>
          </cell>
          <cell r="AV275" t="str">
            <v>N</v>
          </cell>
          <cell r="AW275" t="str">
            <v>50.0</v>
          </cell>
          <cell r="AX275" t="str">
            <v>Zone 4</v>
          </cell>
          <cell r="AY275" t="str">
            <v>N</v>
          </cell>
          <cell r="AZ275" t="str">
            <v/>
          </cell>
          <cell r="BA275" t="str">
            <v/>
          </cell>
          <cell r="BB275" t="str">
            <v/>
          </cell>
        </row>
        <row r="276">
          <cell r="A276" t="str">
            <v>R_68692</v>
          </cell>
          <cell r="B276" t="str">
            <v>R_CANJ4B1K7_68692</v>
          </cell>
          <cell r="C276" t="str">
            <v>Include</v>
          </cell>
          <cell r="D276" t="str">
            <v/>
          </cell>
          <cell r="E276" t="str">
            <v>Existing</v>
          </cell>
          <cell r="F276" t="str">
            <v>DISTRIBUTOR</v>
          </cell>
          <cell r="G276" t="str">
            <v>65 De Vaudreuil, Door 40</v>
          </cell>
          <cell r="H276" t="str">
            <v>Boucherville</v>
          </cell>
          <cell r="I276" t="str">
            <v>QC</v>
          </cell>
          <cell r="J276" t="str">
            <v>J4B1K7</v>
          </cell>
          <cell r="K276" t="str">
            <v>CAN</v>
          </cell>
          <cell r="L276" t="str">
            <v>45.5802539</v>
          </cell>
          <cell r="M276" t="str">
            <v>-73.4649227</v>
          </cell>
          <cell r="N276" t="str">
            <v>0</v>
          </cell>
          <cell r="O276" t="str">
            <v>0</v>
          </cell>
          <cell r="P276" t="str">
            <v>0</v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>false</v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>68692</v>
          </cell>
          <cell r="AG276" t="str">
            <v>Bridor Inc.-Boucherville, QC (Robert) - 68692</v>
          </cell>
          <cell r="AH276" t="str">
            <v>Return Location</v>
          </cell>
          <cell r="AI276" t="str">
            <v>QC</v>
          </cell>
          <cell r="AJ276" t="str">
            <v/>
          </cell>
          <cell r="AK276" t="str">
            <v>8170</v>
          </cell>
          <cell r="AL276" t="str">
            <v>374</v>
          </cell>
          <cell r="AM276" t="str">
            <v>RETURN ORIGIN</v>
          </cell>
          <cell r="AN276" t="str">
            <v/>
          </cell>
          <cell r="AO276" t="str">
            <v>10</v>
          </cell>
          <cell r="AP276" t="str">
            <v/>
          </cell>
          <cell r="AQ276" t="str">
            <v/>
          </cell>
          <cell r="AR276" t="str">
            <v>Y</v>
          </cell>
          <cell r="AS276" t="str">
            <v/>
          </cell>
          <cell r="AT276" t="str">
            <v/>
          </cell>
          <cell r="AU276" t="str">
            <v>CA 01</v>
          </cell>
          <cell r="AV276" t="str">
            <v>N</v>
          </cell>
          <cell r="AW276" t="str">
            <v>102.0</v>
          </cell>
          <cell r="AX276" t="str">
            <v>Zone 4</v>
          </cell>
          <cell r="AY276" t="str">
            <v>N</v>
          </cell>
          <cell r="AZ276" t="str">
            <v/>
          </cell>
          <cell r="BA276" t="str">
            <v/>
          </cell>
          <cell r="BB276" t="str">
            <v/>
          </cell>
        </row>
        <row r="277">
          <cell r="A277" t="str">
            <v>R_57521</v>
          </cell>
          <cell r="B277" t="str">
            <v>R_CANJ4B2X6_57521</v>
          </cell>
          <cell r="C277" t="str">
            <v>Include</v>
          </cell>
          <cell r="D277" t="str">
            <v/>
          </cell>
          <cell r="E277" t="str">
            <v>Existing</v>
          </cell>
          <cell r="F277" t="str">
            <v>DISTRIBUTOR</v>
          </cell>
          <cell r="G277" t="str">
            <v>125 de la Barre</v>
          </cell>
          <cell r="H277" t="str">
            <v>Boucherville</v>
          </cell>
          <cell r="I277" t="str">
            <v>QC</v>
          </cell>
          <cell r="J277" t="str">
            <v>J4B2X6</v>
          </cell>
          <cell r="K277" t="str">
            <v>CAN</v>
          </cell>
          <cell r="L277" t="str">
            <v>45.58</v>
          </cell>
          <cell r="M277" t="str">
            <v>-73.46</v>
          </cell>
          <cell r="N277" t="str">
            <v>0</v>
          </cell>
          <cell r="O277" t="str">
            <v>0</v>
          </cell>
          <cell r="P277" t="str">
            <v>0</v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>false</v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>57521</v>
          </cell>
          <cell r="AG277" t="str">
            <v>Le Groupe Intersand-Boucherville, QC - 57521</v>
          </cell>
          <cell r="AH277" t="str">
            <v>Return Location</v>
          </cell>
          <cell r="AI277" t="str">
            <v>Eastern Canada</v>
          </cell>
          <cell r="AJ277" t="str">
            <v/>
          </cell>
          <cell r="AK277" t="str">
            <v>300</v>
          </cell>
          <cell r="AL277" t="str">
            <v>488</v>
          </cell>
          <cell r="AM277" t="str">
            <v>RETURN ORIGIN</v>
          </cell>
          <cell r="AN277" t="str">
            <v/>
          </cell>
          <cell r="AO277" t="str">
            <v>10</v>
          </cell>
          <cell r="AP277" t="str">
            <v/>
          </cell>
          <cell r="AQ277" t="str">
            <v/>
          </cell>
          <cell r="AR277" t="str">
            <v>Y</v>
          </cell>
          <cell r="AS277" t="str">
            <v>N</v>
          </cell>
          <cell r="AT277" t="str">
            <v/>
          </cell>
          <cell r="AU277" t="str">
            <v>CA 01</v>
          </cell>
          <cell r="AV277" t="str">
            <v>Y</v>
          </cell>
          <cell r="AW277" t="str">
            <v/>
          </cell>
          <cell r="AX277" t="str">
            <v>Zone 4</v>
          </cell>
          <cell r="AY277" t="str">
            <v>N</v>
          </cell>
          <cell r="AZ277" t="str">
            <v/>
          </cell>
          <cell r="BA277" t="str">
            <v/>
          </cell>
          <cell r="BB277" t="str">
            <v/>
          </cell>
        </row>
        <row r="278">
          <cell r="A278" t="str">
            <v>R_68809</v>
          </cell>
          <cell r="B278" t="str">
            <v>R_CANJ4B5H2_68809</v>
          </cell>
          <cell r="C278" t="str">
            <v>Include</v>
          </cell>
          <cell r="D278" t="str">
            <v/>
          </cell>
          <cell r="E278" t="str">
            <v>Existing</v>
          </cell>
          <cell r="F278" t="str">
            <v>DISTRIBUTOR</v>
          </cell>
          <cell r="G278" t="str">
            <v>1350 Rue Newton</v>
          </cell>
          <cell r="H278" t="str">
            <v>Boucherville</v>
          </cell>
          <cell r="I278" t="str">
            <v>QC</v>
          </cell>
          <cell r="J278" t="str">
            <v>J4B5H2</v>
          </cell>
          <cell r="K278" t="str">
            <v>CAN</v>
          </cell>
          <cell r="L278" t="str">
            <v>45.566858</v>
          </cell>
          <cell r="M278" t="str">
            <v>-73.4329389</v>
          </cell>
          <cell r="N278" t="str">
            <v>0</v>
          </cell>
          <cell r="O278" t="str">
            <v>0</v>
          </cell>
          <cell r="P278" t="str">
            <v>0</v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>false</v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>68809</v>
          </cell>
          <cell r="AG278" t="str">
            <v>SPB Solutions Inc.-Boucherville, QC - 68809</v>
          </cell>
          <cell r="AH278" t="str">
            <v>Return Location</v>
          </cell>
          <cell r="AI278" t="str">
            <v>CAN</v>
          </cell>
          <cell r="AJ278" t="str">
            <v/>
          </cell>
          <cell r="AK278" t="str">
            <v>2133</v>
          </cell>
          <cell r="AL278" t="str">
            <v>488</v>
          </cell>
          <cell r="AM278" t="str">
            <v>RETURN ORIGIN</v>
          </cell>
          <cell r="AN278" t="str">
            <v/>
          </cell>
          <cell r="AO278" t="str">
            <v>10</v>
          </cell>
          <cell r="AP278" t="str">
            <v>86332</v>
          </cell>
          <cell r="AQ278" t="str">
            <v>SPB Solutions Inc.</v>
          </cell>
          <cell r="AR278" t="str">
            <v>Y</v>
          </cell>
          <cell r="AS278" t="str">
            <v/>
          </cell>
          <cell r="AT278" t="str">
            <v/>
          </cell>
          <cell r="AU278" t="str">
            <v>CA 01</v>
          </cell>
          <cell r="AV278" t="str">
            <v>N</v>
          </cell>
          <cell r="AW278" t="str">
            <v>0.0</v>
          </cell>
          <cell r="AX278" t="str">
            <v>Zone 4</v>
          </cell>
          <cell r="AY278" t="str">
            <v>N</v>
          </cell>
          <cell r="AZ278" t="str">
            <v/>
          </cell>
          <cell r="BA278" t="str">
            <v/>
          </cell>
          <cell r="BB278" t="str">
            <v/>
          </cell>
        </row>
        <row r="279">
          <cell r="A279" t="str">
            <v>R_53370</v>
          </cell>
          <cell r="B279" t="str">
            <v>R_CANJ4B5Y3_53370</v>
          </cell>
          <cell r="C279" t="str">
            <v>Include</v>
          </cell>
          <cell r="D279" t="str">
            <v/>
          </cell>
          <cell r="E279" t="str">
            <v>Existing</v>
          </cell>
          <cell r="F279" t="str">
            <v>DISTRIBUTOR</v>
          </cell>
          <cell r="G279" t="str">
            <v/>
          </cell>
          <cell r="H279" t="str">
            <v>BOUCHERVILLE</v>
          </cell>
          <cell r="I279" t="str">
            <v>QC</v>
          </cell>
          <cell r="J279" t="str">
            <v>J4B5Y3</v>
          </cell>
          <cell r="K279" t="str">
            <v>CAN</v>
          </cell>
          <cell r="L279" t="str">
            <v>45.56768036</v>
          </cell>
          <cell r="M279" t="str">
            <v>-73.41130829</v>
          </cell>
          <cell r="N279" t="str">
            <v>0</v>
          </cell>
          <cell r="O279" t="str">
            <v>0</v>
          </cell>
          <cell r="P279" t="str">
            <v>0</v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>false</v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>53370</v>
          </cell>
          <cell r="AG279" t="str">
            <v>Sobeys Quebec-Boucherville, QC - 53370</v>
          </cell>
          <cell r="AH279" t="str">
            <v>Return Location</v>
          </cell>
          <cell r="AI279" t="str">
            <v>QC</v>
          </cell>
          <cell r="AJ279" t="str">
            <v/>
          </cell>
          <cell r="AK279" t="str">
            <v>43828</v>
          </cell>
          <cell r="AL279" t="str">
            <v>361</v>
          </cell>
          <cell r="AM279" t="str">
            <v>RETURN ORIGIN</v>
          </cell>
          <cell r="AN279" t="str">
            <v/>
          </cell>
          <cell r="AO279" t="str">
            <v>10</v>
          </cell>
          <cell r="AP279" t="str">
            <v>16959</v>
          </cell>
          <cell r="AQ279" t="str">
            <v>Sobeys Canada</v>
          </cell>
          <cell r="AR279" t="str">
            <v>Y</v>
          </cell>
          <cell r="AS279" t="str">
            <v>N</v>
          </cell>
          <cell r="AT279" t="str">
            <v/>
          </cell>
          <cell r="AU279" t="str">
            <v>CA 01</v>
          </cell>
          <cell r="AV279" t="str">
            <v>N</v>
          </cell>
          <cell r="AW279" t="str">
            <v>47.0</v>
          </cell>
          <cell r="AX279" t="str">
            <v>Zone 4</v>
          </cell>
          <cell r="AY279" t="str">
            <v>N</v>
          </cell>
          <cell r="AZ279" t="str">
            <v/>
          </cell>
          <cell r="BA279" t="str">
            <v/>
          </cell>
          <cell r="BB279" t="str">
            <v/>
          </cell>
        </row>
        <row r="280">
          <cell r="A280" t="str">
            <v>R_61404</v>
          </cell>
          <cell r="B280" t="str">
            <v>R_CANJ4B7M7_61404</v>
          </cell>
          <cell r="C280" t="str">
            <v>Include</v>
          </cell>
          <cell r="D280" t="str">
            <v/>
          </cell>
          <cell r="E280" t="str">
            <v>Existing</v>
          </cell>
          <cell r="F280" t="str">
            <v>DISTRIBUTOR</v>
          </cell>
          <cell r="G280" t="str">
            <v/>
          </cell>
          <cell r="H280" t="str">
            <v>BOUCHERVILLE</v>
          </cell>
          <cell r="I280" t="str">
            <v>QC</v>
          </cell>
          <cell r="J280" t="str">
            <v>J4B7M7</v>
          </cell>
          <cell r="K280" t="str">
            <v>CAN</v>
          </cell>
          <cell r="L280" t="str">
            <v>45.5661087</v>
          </cell>
          <cell r="M280" t="str">
            <v>-73.44473267</v>
          </cell>
          <cell r="N280" t="str">
            <v>0</v>
          </cell>
          <cell r="O280" t="str">
            <v>0</v>
          </cell>
          <cell r="P280" t="str">
            <v>0</v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>false</v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>61404</v>
          </cell>
          <cell r="AG280" t="str">
            <v>Sysco Canada-Boucherville, QC (Distagro/331) - 61404</v>
          </cell>
          <cell r="AH280" t="str">
            <v>Return Location</v>
          </cell>
          <cell r="AI280" t="str">
            <v>QC</v>
          </cell>
          <cell r="AJ280" t="str">
            <v/>
          </cell>
          <cell r="AK280" t="str">
            <v>11753</v>
          </cell>
          <cell r="AL280" t="str">
            <v>387</v>
          </cell>
          <cell r="AM280" t="str">
            <v>RETURN ORIGIN</v>
          </cell>
          <cell r="AN280" t="str">
            <v/>
          </cell>
          <cell r="AO280" t="str">
            <v>10</v>
          </cell>
          <cell r="AP280" t="str">
            <v>80504</v>
          </cell>
          <cell r="AQ280" t="str">
            <v>Sysco Canada</v>
          </cell>
          <cell r="AR280" t="str">
            <v>Y</v>
          </cell>
          <cell r="AS280" t="str">
            <v>N</v>
          </cell>
          <cell r="AT280" t="str">
            <v/>
          </cell>
          <cell r="AU280" t="str">
            <v>CA 01</v>
          </cell>
          <cell r="AV280" t="str">
            <v>N</v>
          </cell>
          <cell r="AW280" t="str">
            <v>101.0</v>
          </cell>
          <cell r="AX280" t="str">
            <v>Zone 4</v>
          </cell>
          <cell r="AY280" t="str">
            <v>N</v>
          </cell>
          <cell r="AZ280" t="str">
            <v/>
          </cell>
          <cell r="BA280" t="str">
            <v/>
          </cell>
          <cell r="BB280" t="str">
            <v/>
          </cell>
        </row>
        <row r="281">
          <cell r="A281" t="str">
            <v>R_50182</v>
          </cell>
          <cell r="B281" t="str">
            <v>R_CANJ4B7W3_50182</v>
          </cell>
          <cell r="C281" t="str">
            <v>Include</v>
          </cell>
          <cell r="D281" t="str">
            <v/>
          </cell>
          <cell r="E281" t="str">
            <v>Existing</v>
          </cell>
          <cell r="F281" t="str">
            <v>DISTRIBUTOR</v>
          </cell>
          <cell r="G281" t="str">
            <v/>
          </cell>
          <cell r="H281" t="str">
            <v>BOUCHERVILLE</v>
          </cell>
          <cell r="I281" t="str">
            <v>QC</v>
          </cell>
          <cell r="J281" t="str">
            <v>J4B7W3</v>
          </cell>
          <cell r="K281" t="str">
            <v>CAN</v>
          </cell>
          <cell r="L281" t="str">
            <v>45.56169891</v>
          </cell>
          <cell r="M281" t="str">
            <v>-73.42582703</v>
          </cell>
          <cell r="N281" t="str">
            <v>0</v>
          </cell>
          <cell r="O281" t="str">
            <v>0</v>
          </cell>
          <cell r="P281" t="str">
            <v>0</v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>false</v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>50182</v>
          </cell>
          <cell r="AG281" t="str">
            <v>Loblaw-Boucherville, QC - 50182</v>
          </cell>
          <cell r="AH281" t="str">
            <v>Return Location</v>
          </cell>
          <cell r="AI281" t="str">
            <v>QC</v>
          </cell>
          <cell r="AJ281" t="str">
            <v/>
          </cell>
          <cell r="AK281" t="str">
            <v>72787</v>
          </cell>
          <cell r="AL281" t="str">
            <v>485</v>
          </cell>
          <cell r="AM281" t="str">
            <v>RETURN ORIGIN</v>
          </cell>
          <cell r="AN281" t="str">
            <v/>
          </cell>
          <cell r="AO281" t="str">
            <v>10</v>
          </cell>
          <cell r="AP281" t="str">
            <v>15617</v>
          </cell>
          <cell r="AQ281" t="str">
            <v>Loblaw Companies Limited</v>
          </cell>
          <cell r="AR281" t="str">
            <v>Y</v>
          </cell>
          <cell r="AS281" t="str">
            <v>N</v>
          </cell>
          <cell r="AT281" t="str">
            <v/>
          </cell>
          <cell r="AU281" t="str">
            <v>CA 01</v>
          </cell>
          <cell r="AV281" t="str">
            <v>N</v>
          </cell>
          <cell r="AW281" t="str">
            <v>13.0</v>
          </cell>
          <cell r="AX281" t="str">
            <v>Zone 4</v>
          </cell>
          <cell r="AY281" t="str">
            <v>N</v>
          </cell>
          <cell r="AZ281" t="str">
            <v/>
          </cell>
          <cell r="BA281" t="str">
            <v/>
          </cell>
          <cell r="BB281" t="str">
            <v/>
          </cell>
        </row>
        <row r="282">
          <cell r="A282" t="str">
            <v>R_57503</v>
          </cell>
          <cell r="B282" t="str">
            <v>R_CANJ4B7Z1_57503</v>
          </cell>
          <cell r="C282" t="str">
            <v>Include</v>
          </cell>
          <cell r="D282" t="str">
            <v/>
          </cell>
          <cell r="E282" t="str">
            <v>Existing</v>
          </cell>
          <cell r="F282" t="str">
            <v>DISTRIBUTOR</v>
          </cell>
          <cell r="G282" t="str">
            <v/>
          </cell>
          <cell r="H282" t="str">
            <v>BOUCHERVILLE</v>
          </cell>
          <cell r="I282" t="str">
            <v>QC</v>
          </cell>
          <cell r="J282" t="str">
            <v>J4B7Z1</v>
          </cell>
          <cell r="K282" t="str">
            <v>CAN</v>
          </cell>
          <cell r="L282" t="str">
            <v>45.56600952</v>
          </cell>
          <cell r="M282" t="str">
            <v>-73.40190887</v>
          </cell>
          <cell r="N282" t="str">
            <v>0</v>
          </cell>
          <cell r="O282" t="str">
            <v>0</v>
          </cell>
          <cell r="P282" t="str">
            <v>0</v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>false</v>
          </cell>
          <cell r="V282" t="str">
            <v/>
          </cell>
          <cell r="W282" t="str">
            <v/>
          </cell>
          <cell r="X282" t="str">
            <v/>
          </cell>
          <cell r="Y282" t="str">
            <v/>
          </cell>
          <cell r="Z282" t="str">
            <v/>
          </cell>
          <cell r="AA282" t="str">
            <v/>
          </cell>
          <cell r="AB282" t="str">
            <v/>
          </cell>
          <cell r="AC282" t="str">
            <v/>
          </cell>
          <cell r="AD282" t="str">
            <v/>
          </cell>
          <cell r="AE282" t="str">
            <v/>
          </cell>
          <cell r="AF282" t="str">
            <v>57503</v>
          </cell>
          <cell r="AG282" t="str">
            <v>GFS Canada Company Inc.-Boucherville, QC - 57503</v>
          </cell>
          <cell r="AH282" t="str">
            <v>Return Location</v>
          </cell>
          <cell r="AI282" t="str">
            <v>QC</v>
          </cell>
          <cell r="AJ282" t="str">
            <v/>
          </cell>
          <cell r="AK282" t="str">
            <v>19201</v>
          </cell>
          <cell r="AL282" t="str">
            <v>400</v>
          </cell>
          <cell r="AM282" t="str">
            <v>RETURN ORIGIN</v>
          </cell>
          <cell r="AN282" t="str">
            <v/>
          </cell>
          <cell r="AO282" t="str">
            <v>10</v>
          </cell>
          <cell r="AP282" t="str">
            <v>15762</v>
          </cell>
          <cell r="AQ282" t="str">
            <v>GFS Canada Company Inc.</v>
          </cell>
          <cell r="AR282" t="str">
            <v>Y</v>
          </cell>
          <cell r="AS282" t="str">
            <v>N</v>
          </cell>
          <cell r="AT282" t="str">
            <v/>
          </cell>
          <cell r="AU282" t="str">
            <v>CA 01</v>
          </cell>
          <cell r="AV282" t="str">
            <v>N</v>
          </cell>
          <cell r="AW282" t="str">
            <v>42.0</v>
          </cell>
          <cell r="AX282" t="str">
            <v>Zone 4</v>
          </cell>
          <cell r="AY282" t="str">
            <v>N</v>
          </cell>
          <cell r="AZ282" t="str">
            <v/>
          </cell>
          <cell r="BA282" t="str">
            <v/>
          </cell>
          <cell r="BB282" t="str">
            <v/>
          </cell>
        </row>
        <row r="283">
          <cell r="A283" t="str">
            <v>R_60201</v>
          </cell>
          <cell r="B283" t="str">
            <v>R_CANJ4B8P4_60201</v>
          </cell>
          <cell r="C283" t="str">
            <v>Include</v>
          </cell>
          <cell r="D283" t="str">
            <v/>
          </cell>
          <cell r="E283" t="str">
            <v>Existing</v>
          </cell>
          <cell r="F283" t="str">
            <v>DISTRIBUTOR</v>
          </cell>
          <cell r="G283" t="str">
            <v/>
          </cell>
          <cell r="H283" t="str">
            <v>BOUCHERVILLE</v>
          </cell>
          <cell r="I283" t="str">
            <v>QC</v>
          </cell>
          <cell r="J283" t="str">
            <v>J4B8P4</v>
          </cell>
          <cell r="K283" t="str">
            <v>CAN</v>
          </cell>
          <cell r="L283" t="str">
            <v>45.56523895</v>
          </cell>
          <cell r="M283" t="str">
            <v>-73.40615082</v>
          </cell>
          <cell r="N283" t="str">
            <v>0</v>
          </cell>
          <cell r="O283" t="str">
            <v>0</v>
          </cell>
          <cell r="P283" t="str">
            <v>0</v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>false</v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>60201</v>
          </cell>
          <cell r="AG283" t="str">
            <v>Colabor-Boucherville, QC - 60201</v>
          </cell>
          <cell r="AH283" t="str">
            <v>Return Location</v>
          </cell>
          <cell r="AI283" t="str">
            <v>QC</v>
          </cell>
          <cell r="AJ283" t="str">
            <v/>
          </cell>
          <cell r="AK283" t="str">
            <v>18861</v>
          </cell>
          <cell r="AL283" t="str">
            <v>436</v>
          </cell>
          <cell r="AM283" t="str">
            <v>RETURN ORIGIN</v>
          </cell>
          <cell r="AN283" t="str">
            <v/>
          </cell>
          <cell r="AO283" t="str">
            <v>10</v>
          </cell>
          <cell r="AP283" t="str">
            <v>18963</v>
          </cell>
          <cell r="AQ283" t="str">
            <v>Colabor</v>
          </cell>
          <cell r="AR283" t="str">
            <v>Y</v>
          </cell>
          <cell r="AS283" t="str">
            <v>N</v>
          </cell>
          <cell r="AT283" t="str">
            <v/>
          </cell>
          <cell r="AU283" t="str">
            <v>CA 01</v>
          </cell>
          <cell r="AV283" t="str">
            <v>N</v>
          </cell>
          <cell r="AW283" t="str">
            <v>177.0</v>
          </cell>
          <cell r="AX283" t="str">
            <v>Zone 4</v>
          </cell>
          <cell r="AY283" t="str">
            <v>N</v>
          </cell>
          <cell r="AZ283" t="str">
            <v/>
          </cell>
          <cell r="BA283" t="str">
            <v/>
          </cell>
          <cell r="BB283" t="str">
            <v/>
          </cell>
        </row>
        <row r="284">
          <cell r="A284" t="str">
            <v>R_78723</v>
          </cell>
          <cell r="B284" t="str">
            <v>R_CANJ4G1Z1_78723</v>
          </cell>
          <cell r="C284" t="str">
            <v>Include</v>
          </cell>
          <cell r="D284" t="str">
            <v/>
          </cell>
          <cell r="E284" t="str">
            <v>Existing</v>
          </cell>
          <cell r="F284" t="str">
            <v>DISTRIBUTOR</v>
          </cell>
          <cell r="G284" t="str">
            <v>511 Bériault Street</v>
          </cell>
          <cell r="H284" t="str">
            <v>Longueil</v>
          </cell>
          <cell r="I284" t="str">
            <v>QC</v>
          </cell>
          <cell r="J284" t="str">
            <v>J4G1Z1</v>
          </cell>
          <cell r="K284" t="str">
            <v>CAN</v>
          </cell>
          <cell r="L284" t="str">
            <v>45.5664069</v>
          </cell>
          <cell r="M284" t="str">
            <v>-73.4742012</v>
          </cell>
          <cell r="N284" t="str">
            <v>0</v>
          </cell>
          <cell r="O284" t="str">
            <v>0</v>
          </cell>
          <cell r="P284" t="str">
            <v>0</v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>false</v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>78723</v>
          </cell>
          <cell r="AG284" t="str">
            <v>CHEP-Palettes Rive-Sud (CA3L) - 78723</v>
          </cell>
          <cell r="AH284" t="str">
            <v>Return Location</v>
          </cell>
          <cell r="AI284" t="str">
            <v>Eastern Canada</v>
          </cell>
          <cell r="AJ284" t="str">
            <v/>
          </cell>
          <cell r="AK284" t="str">
            <v>3222</v>
          </cell>
          <cell r="AL284" t="str">
            <v>539</v>
          </cell>
          <cell r="AM284" t="str">
            <v>RETURN ORIGIN</v>
          </cell>
          <cell r="AN284" t="str">
            <v/>
          </cell>
          <cell r="AO284" t="str">
            <v>10</v>
          </cell>
          <cell r="AP284" t="str">
            <v>84588</v>
          </cell>
          <cell r="AQ284" t="str">
            <v>CHEP Canada (Recovery)</v>
          </cell>
          <cell r="AR284" t="str">
            <v>Y</v>
          </cell>
          <cell r="AS284" t="str">
            <v/>
          </cell>
          <cell r="AT284" t="str">
            <v/>
          </cell>
          <cell r="AU284" t="str">
            <v>CA 01</v>
          </cell>
          <cell r="AV284" t="str">
            <v>Y</v>
          </cell>
          <cell r="AW284" t="str">
            <v/>
          </cell>
          <cell r="AX284" t="str">
            <v>Zone 4</v>
          </cell>
          <cell r="AY284" t="str">
            <v>N</v>
          </cell>
          <cell r="AZ284" t="str">
            <v/>
          </cell>
          <cell r="BA284" t="str">
            <v/>
          </cell>
          <cell r="BB284" t="str">
            <v/>
          </cell>
        </row>
        <row r="285">
          <cell r="A285" t="str">
            <v>R_63148</v>
          </cell>
          <cell r="B285" t="str">
            <v>R_CANJ4Y3B7_63148</v>
          </cell>
          <cell r="C285" t="str">
            <v>Exclude</v>
          </cell>
          <cell r="D285" t="str">
            <v/>
          </cell>
          <cell r="E285" t="str">
            <v>Existing</v>
          </cell>
          <cell r="F285" t="str">
            <v>DISTRIBUTOR</v>
          </cell>
          <cell r="G285" t="str">
            <v/>
          </cell>
          <cell r="H285" t="str">
            <v>BROSSARD</v>
          </cell>
          <cell r="I285" t="str">
            <v>QC</v>
          </cell>
          <cell r="J285" t="str">
            <v>J4Y3B7</v>
          </cell>
          <cell r="K285" t="str">
            <v>CAN</v>
          </cell>
          <cell r="L285" t="str">
            <v>45.42906952</v>
          </cell>
          <cell r="M285" t="str">
            <v>-73.46941376</v>
          </cell>
          <cell r="N285" t="str">
            <v>0</v>
          </cell>
          <cell r="O285" t="str">
            <v>0</v>
          </cell>
          <cell r="P285" t="str">
            <v>0</v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>false</v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D285" t="str">
            <v/>
          </cell>
          <cell r="AE285" t="str">
            <v/>
          </cell>
          <cell r="AF285" t="str">
            <v>63148</v>
          </cell>
          <cell r="AG285" t="str">
            <v>Cascades Tissue Group (Canada)-Brossard, QC (Entre - 63148</v>
          </cell>
          <cell r="AH285" t="str">
            <v>Return Location</v>
          </cell>
          <cell r="AI285" t="str">
            <v>QC</v>
          </cell>
          <cell r="AJ285" t="str">
            <v/>
          </cell>
          <cell r="AK285" t="str">
            <v/>
          </cell>
          <cell r="AL285" t="str">
            <v>488</v>
          </cell>
          <cell r="AM285" t="str">
            <v>RETURN ORIGIN</v>
          </cell>
          <cell r="AN285" t="str">
            <v/>
          </cell>
          <cell r="AO285" t="str">
            <v>10</v>
          </cell>
          <cell r="AP285" t="str">
            <v/>
          </cell>
          <cell r="AQ285" t="str">
            <v/>
          </cell>
          <cell r="AR285" t="str">
            <v>N</v>
          </cell>
          <cell r="AS285" t="str">
            <v>N</v>
          </cell>
          <cell r="AT285" t="str">
            <v/>
          </cell>
          <cell r="AU285" t="str">
            <v>CA 01</v>
          </cell>
          <cell r="AV285" t="str">
            <v>N</v>
          </cell>
          <cell r="AW285" t="str">
            <v>97.0</v>
          </cell>
          <cell r="AX285" t="str">
            <v>Zone 4</v>
          </cell>
          <cell r="AY285" t="str">
            <v>N</v>
          </cell>
          <cell r="AZ285" t="str">
            <v/>
          </cell>
          <cell r="BA285" t="str">
            <v/>
          </cell>
          <cell r="BB285" t="str">
            <v/>
          </cell>
        </row>
        <row r="286">
          <cell r="A286" t="str">
            <v>R_63835</v>
          </cell>
          <cell r="B286" t="str">
            <v>R_CANJ5V2G2_63835</v>
          </cell>
          <cell r="C286" t="str">
            <v>Exclude</v>
          </cell>
          <cell r="D286" t="str">
            <v/>
          </cell>
          <cell r="E286" t="str">
            <v>Existing</v>
          </cell>
          <cell r="F286" t="str">
            <v>DISTRIBUTOR</v>
          </cell>
          <cell r="G286" t="str">
            <v/>
          </cell>
          <cell r="H286" t="str">
            <v>LOUISEVILLE</v>
          </cell>
          <cell r="I286" t="str">
            <v>QC</v>
          </cell>
          <cell r="J286" t="str">
            <v>J5V2G2</v>
          </cell>
          <cell r="K286" t="str">
            <v>CAN</v>
          </cell>
          <cell r="L286" t="str">
            <v>46.2597084</v>
          </cell>
          <cell r="M286" t="str">
            <v>-72.94927979</v>
          </cell>
          <cell r="N286" t="str">
            <v>0</v>
          </cell>
          <cell r="O286" t="str">
            <v>0</v>
          </cell>
          <cell r="P286" t="str">
            <v>0</v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>false</v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  <cell r="Z286" t="str">
            <v/>
          </cell>
          <cell r="AA286" t="str">
            <v/>
          </cell>
          <cell r="AB286" t="str">
            <v/>
          </cell>
          <cell r="AC286" t="str">
            <v/>
          </cell>
          <cell r="AD286" t="str">
            <v/>
          </cell>
          <cell r="AE286" t="str">
            <v/>
          </cell>
          <cell r="AF286" t="str">
            <v>63835</v>
          </cell>
          <cell r="AG286" t="str">
            <v>NPD-SERVAL CANADA-LOUISEVILLE, QC - 63835</v>
          </cell>
          <cell r="AH286" t="str">
            <v>Return Location</v>
          </cell>
          <cell r="AI286" t="str">
            <v>QC</v>
          </cell>
          <cell r="AJ286" t="str">
            <v/>
          </cell>
          <cell r="AK286" t="str">
            <v/>
          </cell>
          <cell r="AL286" t="str">
            <v>488</v>
          </cell>
          <cell r="AM286" t="str">
            <v>RETURN ORIGIN</v>
          </cell>
          <cell r="AN286" t="str">
            <v/>
          </cell>
          <cell r="AO286" t="str">
            <v>10</v>
          </cell>
          <cell r="AP286" t="str">
            <v>81691</v>
          </cell>
          <cell r="AQ286" t="str">
            <v>NPD-SERVAL CANADA</v>
          </cell>
          <cell r="AR286" t="str">
            <v>N</v>
          </cell>
          <cell r="AS286" t="str">
            <v>N</v>
          </cell>
          <cell r="AT286" t="str">
            <v/>
          </cell>
          <cell r="AU286" t="str">
            <v>CA 01</v>
          </cell>
          <cell r="AV286" t="str">
            <v>N</v>
          </cell>
          <cell r="AW286" t="str">
            <v>188.0</v>
          </cell>
          <cell r="AX286" t="str">
            <v>Zone 4</v>
          </cell>
          <cell r="AY286" t="str">
            <v>N</v>
          </cell>
          <cell r="AZ286" t="str">
            <v/>
          </cell>
          <cell r="BA286" t="str">
            <v/>
          </cell>
          <cell r="BB286" t="str">
            <v/>
          </cell>
        </row>
        <row r="287">
          <cell r="A287" t="str">
            <v>R_60269</v>
          </cell>
          <cell r="B287" t="str">
            <v>R_CANJ6E3Z1_60269</v>
          </cell>
          <cell r="C287" t="str">
            <v>Exclude</v>
          </cell>
          <cell r="D287" t="str">
            <v/>
          </cell>
          <cell r="E287" t="str">
            <v>Existing</v>
          </cell>
          <cell r="F287" t="str">
            <v>DISTRIBUTOR</v>
          </cell>
          <cell r="G287" t="str">
            <v>380 BOULEVARD DE L'INDUSTRIE</v>
          </cell>
          <cell r="H287" t="str">
            <v>JOLIETTE</v>
          </cell>
          <cell r="I287" t="str">
            <v>QC</v>
          </cell>
          <cell r="J287" t="str">
            <v>J6E3Z1</v>
          </cell>
          <cell r="K287" t="str">
            <v>CAN</v>
          </cell>
          <cell r="L287" t="str">
            <v>46.004079</v>
          </cell>
          <cell r="M287" t="str">
            <v>-73.456357</v>
          </cell>
          <cell r="N287" t="str">
            <v>0</v>
          </cell>
          <cell r="O287" t="str">
            <v>0</v>
          </cell>
          <cell r="P287" t="str">
            <v>0</v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>false</v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>60269</v>
          </cell>
          <cell r="AG287" t="str">
            <v>Jam-Bec Inc.-Joliette, QC (Colabor) - 60269</v>
          </cell>
          <cell r="AH287" t="str">
            <v>Return Location</v>
          </cell>
          <cell r="AI287" t="str">
            <v>QC</v>
          </cell>
          <cell r="AJ287" t="str">
            <v/>
          </cell>
          <cell r="AK287" t="str">
            <v/>
          </cell>
          <cell r="AL287" t="str">
            <v>118</v>
          </cell>
          <cell r="AM287" t="str">
            <v>RETURN ORIGIN</v>
          </cell>
          <cell r="AN287" t="str">
            <v/>
          </cell>
          <cell r="AO287" t="str">
            <v>10</v>
          </cell>
          <cell r="AP287" t="str">
            <v>18963</v>
          </cell>
          <cell r="AQ287" t="str">
            <v>Colabor</v>
          </cell>
          <cell r="AR287" t="str">
            <v>N</v>
          </cell>
          <cell r="AS287" t="str">
            <v/>
          </cell>
          <cell r="AT287" t="str">
            <v/>
          </cell>
          <cell r="AU287" t="str">
            <v>CA 01</v>
          </cell>
          <cell r="AV287" t="str">
            <v>N</v>
          </cell>
          <cell r="AW287" t="str">
            <v>305.0</v>
          </cell>
          <cell r="AX287" t="str">
            <v>Zone 4</v>
          </cell>
          <cell r="AY287" t="str">
            <v>N</v>
          </cell>
          <cell r="AZ287" t="str">
            <v/>
          </cell>
          <cell r="BA287" t="str">
            <v/>
          </cell>
          <cell r="BB287" t="str">
            <v/>
          </cell>
        </row>
        <row r="288">
          <cell r="A288" t="str">
            <v>R_55742</v>
          </cell>
          <cell r="B288" t="str">
            <v>R_CANJ6Y0J5_55742</v>
          </cell>
          <cell r="C288" t="str">
            <v>Include</v>
          </cell>
          <cell r="D288" t="str">
            <v/>
          </cell>
          <cell r="E288" t="str">
            <v>Existing</v>
          </cell>
          <cell r="F288" t="str">
            <v>DISTRIBUTOR</v>
          </cell>
          <cell r="G288" t="str">
            <v/>
          </cell>
          <cell r="H288" t="str">
            <v>TERREBONNE</v>
          </cell>
          <cell r="I288" t="str">
            <v>QC</v>
          </cell>
          <cell r="J288" t="str">
            <v>J6Y0J5</v>
          </cell>
          <cell r="K288" t="str">
            <v>CAN</v>
          </cell>
          <cell r="L288" t="str">
            <v>45.69475937</v>
          </cell>
          <cell r="M288" t="str">
            <v>-73.72760773</v>
          </cell>
          <cell r="N288" t="str">
            <v>0</v>
          </cell>
          <cell r="O288" t="str">
            <v>0</v>
          </cell>
          <cell r="P288" t="str">
            <v>0</v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>false</v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>55742</v>
          </cell>
          <cell r="AG288" t="str">
            <v>Sobeys Quebec-Terrebonne, QC - 55742</v>
          </cell>
          <cell r="AH288" t="str">
            <v>Return Location</v>
          </cell>
          <cell r="AI288" t="str">
            <v>QC</v>
          </cell>
          <cell r="AJ288" t="str">
            <v/>
          </cell>
          <cell r="AK288" t="str">
            <v>180565</v>
          </cell>
          <cell r="AL288" t="str">
            <v>449</v>
          </cell>
          <cell r="AM288" t="str">
            <v>RETURN ORIGIN</v>
          </cell>
          <cell r="AN288" t="str">
            <v/>
          </cell>
          <cell r="AO288" t="str">
            <v>10</v>
          </cell>
          <cell r="AP288" t="str">
            <v>16959</v>
          </cell>
          <cell r="AQ288" t="str">
            <v>Sobeys Canada</v>
          </cell>
          <cell r="AR288" t="str">
            <v>Y</v>
          </cell>
          <cell r="AS288" t="str">
            <v>N</v>
          </cell>
          <cell r="AT288" t="str">
            <v/>
          </cell>
          <cell r="AU288" t="str">
            <v>CA 01</v>
          </cell>
          <cell r="AV288" t="str">
            <v>N</v>
          </cell>
          <cell r="AW288" t="str">
            <v>21.0</v>
          </cell>
          <cell r="AX288" t="str">
            <v>Zone 4</v>
          </cell>
          <cell r="AY288" t="str">
            <v>N</v>
          </cell>
          <cell r="AZ288" t="str">
            <v/>
          </cell>
          <cell r="BA288" t="str">
            <v/>
          </cell>
          <cell r="BB288" t="str">
            <v/>
          </cell>
        </row>
        <row r="289">
          <cell r="A289" t="str">
            <v>R_60291</v>
          </cell>
          <cell r="B289" t="str">
            <v>R_CANJ7E3W7_60291</v>
          </cell>
          <cell r="C289" t="str">
            <v>Include</v>
          </cell>
          <cell r="D289" t="str">
            <v/>
          </cell>
          <cell r="E289" t="str">
            <v>Existing</v>
          </cell>
          <cell r="F289" t="str">
            <v>DISTRIBUTOR</v>
          </cell>
          <cell r="G289" t="str">
            <v>16, Rue Sicard Local 50</v>
          </cell>
          <cell r="H289" t="str">
            <v>Ste-ThÃ©rÃ¨se</v>
          </cell>
          <cell r="I289" t="str">
            <v>QC</v>
          </cell>
          <cell r="J289" t="str">
            <v>J7E3W7</v>
          </cell>
          <cell r="K289" t="str">
            <v>CAN</v>
          </cell>
          <cell r="L289" t="str">
            <v>45.64</v>
          </cell>
          <cell r="M289" t="str">
            <v>-73.85</v>
          </cell>
          <cell r="N289" t="str">
            <v>0</v>
          </cell>
          <cell r="O289" t="str">
            <v>0</v>
          </cell>
          <cell r="P289" t="str">
            <v>0</v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>false</v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>60291</v>
          </cell>
          <cell r="AG289" t="str">
            <v>Casseroles Cora-Ste-ThÃ©rÃ¨se, QC (Colabor) - 60291</v>
          </cell>
          <cell r="AH289" t="str">
            <v>Return Location</v>
          </cell>
          <cell r="AI289" t="str">
            <v>Eastern Canada</v>
          </cell>
          <cell r="AJ289" t="str">
            <v/>
          </cell>
          <cell r="AK289" t="str">
            <v>272</v>
          </cell>
          <cell r="AL289" t="str">
            <v>488</v>
          </cell>
          <cell r="AM289" t="str">
            <v>RETURN ORIGIN</v>
          </cell>
          <cell r="AN289" t="str">
            <v/>
          </cell>
          <cell r="AO289" t="str">
            <v>10</v>
          </cell>
          <cell r="AP289" t="str">
            <v>18963</v>
          </cell>
          <cell r="AQ289" t="str">
            <v>Colabor</v>
          </cell>
          <cell r="AR289" t="str">
            <v>Y</v>
          </cell>
          <cell r="AS289" t="str">
            <v>N</v>
          </cell>
          <cell r="AT289" t="str">
            <v/>
          </cell>
          <cell r="AU289" t="str">
            <v>CA 01</v>
          </cell>
          <cell r="AV289" t="str">
            <v>Y</v>
          </cell>
          <cell r="AW289" t="str">
            <v/>
          </cell>
          <cell r="AX289" t="str">
            <v>Zone 4</v>
          </cell>
          <cell r="AY289" t="str">
            <v>N</v>
          </cell>
          <cell r="AZ289" t="str">
            <v/>
          </cell>
          <cell r="BA289" t="str">
            <v/>
          </cell>
          <cell r="BB289" t="str">
            <v/>
          </cell>
        </row>
        <row r="290">
          <cell r="A290" t="str">
            <v>R_75184</v>
          </cell>
          <cell r="B290" t="str">
            <v>R_CANJ8H4N6_75184</v>
          </cell>
          <cell r="C290" t="str">
            <v>Include</v>
          </cell>
          <cell r="D290" t="str">
            <v/>
          </cell>
          <cell r="E290" t="str">
            <v>Existing</v>
          </cell>
          <cell r="F290" t="str">
            <v>DISTRIBUTOR</v>
          </cell>
          <cell r="G290" t="str">
            <v>695, boulevard Cristini</v>
          </cell>
          <cell r="H290" t="str">
            <v>Lachute</v>
          </cell>
          <cell r="I290" t="str">
            <v>QC</v>
          </cell>
          <cell r="J290" t="str">
            <v>J8H4N6</v>
          </cell>
          <cell r="K290" t="str">
            <v>CAN</v>
          </cell>
          <cell r="L290" t="str">
            <v>45.6395637</v>
          </cell>
          <cell r="M290" t="str">
            <v>-74.3177015999999</v>
          </cell>
          <cell r="N290" t="str">
            <v>0</v>
          </cell>
          <cell r="O290" t="str">
            <v>0</v>
          </cell>
          <cell r="P290" t="str">
            <v>0</v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>false</v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>75184</v>
          </cell>
          <cell r="AG290" t="str">
            <v>Ice River Springs Water-Lachute, QC  - 75184</v>
          </cell>
          <cell r="AH290" t="str">
            <v>Return Location</v>
          </cell>
          <cell r="AI290" t="str">
            <v>Eastern Canada</v>
          </cell>
          <cell r="AJ290" t="str">
            <v/>
          </cell>
          <cell r="AK290" t="str">
            <v>606</v>
          </cell>
          <cell r="AL290" t="str">
            <v>488</v>
          </cell>
          <cell r="AM290" t="str">
            <v>RETURN ORIGIN</v>
          </cell>
          <cell r="AN290" t="str">
            <v/>
          </cell>
          <cell r="AO290" t="str">
            <v>10</v>
          </cell>
          <cell r="AP290" t="str">
            <v/>
          </cell>
          <cell r="AQ290" t="str">
            <v/>
          </cell>
          <cell r="AR290" t="str">
            <v>Y</v>
          </cell>
          <cell r="AS290" t="str">
            <v>N</v>
          </cell>
          <cell r="AT290" t="str">
            <v/>
          </cell>
          <cell r="AU290" t="str">
            <v>CA 01</v>
          </cell>
          <cell r="AV290" t="str">
            <v>Y</v>
          </cell>
          <cell r="AW290" t="str">
            <v/>
          </cell>
          <cell r="AX290" t="str">
            <v>Zone 4</v>
          </cell>
          <cell r="AY290" t="str">
            <v>N</v>
          </cell>
          <cell r="AZ290" t="str">
            <v/>
          </cell>
          <cell r="BA290" t="str">
            <v/>
          </cell>
          <cell r="BB290" t="str">
            <v/>
          </cell>
        </row>
        <row r="291">
          <cell r="A291" t="str">
            <v>R_76381</v>
          </cell>
          <cell r="B291" t="str">
            <v>R_CANJ9P0K9_76381</v>
          </cell>
          <cell r="C291" t="str">
            <v>Include</v>
          </cell>
          <cell r="D291" t="str">
            <v/>
          </cell>
          <cell r="E291" t="str">
            <v>Existing</v>
          </cell>
          <cell r="F291" t="str">
            <v>DISTRIBUTOR</v>
          </cell>
          <cell r="G291" t="str">
            <v>12 Finlay St</v>
          </cell>
          <cell r="H291" t="str">
            <v>Val D'Or</v>
          </cell>
          <cell r="I291" t="str">
            <v>QC</v>
          </cell>
          <cell r="J291" t="str">
            <v>J9P0K9</v>
          </cell>
          <cell r="K291" t="str">
            <v>CAN</v>
          </cell>
          <cell r="L291" t="str">
            <v>48.1177115</v>
          </cell>
          <cell r="M291" t="str">
            <v>-77.767346</v>
          </cell>
          <cell r="N291" t="str">
            <v>0</v>
          </cell>
          <cell r="O291" t="str">
            <v>0</v>
          </cell>
          <cell r="P291" t="str">
            <v>0</v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>false</v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>76381</v>
          </cell>
          <cell r="AG291" t="str">
            <v>Kepa Transport-Val D'Or, QC - 76381</v>
          </cell>
          <cell r="AH291" t="str">
            <v>Return Location</v>
          </cell>
          <cell r="AI291" t="str">
            <v>Eastern Canada</v>
          </cell>
          <cell r="AJ291" t="str">
            <v/>
          </cell>
          <cell r="AK291" t="str">
            <v>6454</v>
          </cell>
          <cell r="AL291" t="str">
            <v>381</v>
          </cell>
          <cell r="AM291" t="str">
            <v>RETURN ORIGIN</v>
          </cell>
          <cell r="AN291" t="str">
            <v/>
          </cell>
          <cell r="AO291" t="str">
            <v>10</v>
          </cell>
          <cell r="AP291" t="str">
            <v>90013</v>
          </cell>
          <cell r="AQ291" t="str">
            <v>Recovery-Canada</v>
          </cell>
          <cell r="AR291" t="str">
            <v>Y</v>
          </cell>
          <cell r="AS291" t="str">
            <v>N</v>
          </cell>
          <cell r="AT291" t="str">
            <v/>
          </cell>
          <cell r="AU291" t="str">
            <v>CA 01</v>
          </cell>
          <cell r="AV291" t="str">
            <v>Y</v>
          </cell>
          <cell r="AW291" t="str">
            <v/>
          </cell>
          <cell r="AX291" t="str">
            <v>Zone 4</v>
          </cell>
          <cell r="AY291" t="str">
            <v>N</v>
          </cell>
          <cell r="AZ291" t="str">
            <v/>
          </cell>
          <cell r="BA291" t="str">
            <v/>
          </cell>
          <cell r="BB291" t="str">
            <v/>
          </cell>
        </row>
        <row r="292">
          <cell r="A292" t="str">
            <v>R_60207</v>
          </cell>
          <cell r="B292" t="str">
            <v>R_CANJ9T2V5_60207</v>
          </cell>
          <cell r="C292" t="str">
            <v>Include</v>
          </cell>
          <cell r="D292" t="str">
            <v/>
          </cell>
          <cell r="E292" t="str">
            <v>Existing</v>
          </cell>
          <cell r="F292" t="str">
            <v>DISTRIBUTOR</v>
          </cell>
          <cell r="G292" t="str">
            <v/>
          </cell>
          <cell r="H292" t="str">
            <v>AMOS</v>
          </cell>
          <cell r="I292" t="str">
            <v>QC</v>
          </cell>
          <cell r="J292" t="str">
            <v>J9T2V5</v>
          </cell>
          <cell r="K292" t="str">
            <v>CAN</v>
          </cell>
          <cell r="L292" t="str">
            <v>48.56959152</v>
          </cell>
          <cell r="M292" t="str">
            <v>-78.13131714</v>
          </cell>
          <cell r="N292" t="str">
            <v>0</v>
          </cell>
          <cell r="O292" t="str">
            <v>0</v>
          </cell>
          <cell r="P292" t="str">
            <v>0</v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>false</v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>60207</v>
          </cell>
          <cell r="AG292" t="str">
            <v>Ben Deshaies-Amos, QC - 60207</v>
          </cell>
          <cell r="AH292" t="str">
            <v>Return Location</v>
          </cell>
          <cell r="AI292" t="str">
            <v>QC</v>
          </cell>
          <cell r="AJ292" t="str">
            <v/>
          </cell>
          <cell r="AK292" t="str">
            <v>1290</v>
          </cell>
          <cell r="AL292" t="str">
            <v>308</v>
          </cell>
          <cell r="AM292" t="str">
            <v>RETURN ORIGIN</v>
          </cell>
          <cell r="AN292" t="str">
            <v/>
          </cell>
          <cell r="AO292" t="str">
            <v>10</v>
          </cell>
          <cell r="AP292" t="str">
            <v>81633</v>
          </cell>
          <cell r="AQ292" t="str">
            <v>Ben Deshaies Inc.</v>
          </cell>
          <cell r="AR292" t="str">
            <v>Y</v>
          </cell>
          <cell r="AS292" t="str">
            <v>N</v>
          </cell>
          <cell r="AT292" t="str">
            <v/>
          </cell>
          <cell r="AU292" t="str">
            <v>CA 01</v>
          </cell>
          <cell r="AV292" t="str">
            <v>N</v>
          </cell>
          <cell r="AW292" t="str">
            <v>82.0</v>
          </cell>
          <cell r="AX292" t="str">
            <v>Zone 4</v>
          </cell>
          <cell r="AY292" t="str">
            <v>N</v>
          </cell>
          <cell r="AZ292" t="str">
            <v/>
          </cell>
          <cell r="BA292" t="str">
            <v/>
          </cell>
          <cell r="BB292" t="str">
            <v/>
          </cell>
        </row>
        <row r="293">
          <cell r="A293" t="str">
            <v>R_64407</v>
          </cell>
          <cell r="B293" t="str">
            <v>R_CANK0A1L0_64407</v>
          </cell>
          <cell r="C293" t="str">
            <v>Exclude</v>
          </cell>
          <cell r="D293" t="str">
            <v/>
          </cell>
          <cell r="E293" t="str">
            <v>Existing</v>
          </cell>
          <cell r="F293" t="str">
            <v>DISTRIBUTOR</v>
          </cell>
          <cell r="G293" t="str">
            <v/>
          </cell>
          <cell r="H293" t="str">
            <v>CARP</v>
          </cell>
          <cell r="I293" t="str">
            <v>ON</v>
          </cell>
          <cell r="J293" t="str">
            <v>K0A1L0</v>
          </cell>
          <cell r="K293" t="str">
            <v>CAN</v>
          </cell>
          <cell r="L293" t="str">
            <v>45.36351013</v>
          </cell>
          <cell r="M293" t="str">
            <v>-76.03392029</v>
          </cell>
          <cell r="N293" t="str">
            <v>0</v>
          </cell>
          <cell r="O293" t="str">
            <v>0</v>
          </cell>
          <cell r="P293" t="str">
            <v>0</v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>false</v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>64407</v>
          </cell>
          <cell r="AG293" t="str">
            <v>Italfoods Inc.-Carp, ON  - 64407</v>
          </cell>
          <cell r="AH293" t="str">
            <v>Return Location</v>
          </cell>
          <cell r="AI293" t="str">
            <v>ON</v>
          </cell>
          <cell r="AJ293" t="str">
            <v/>
          </cell>
          <cell r="AK293" t="str">
            <v/>
          </cell>
          <cell r="AL293" t="str">
            <v>488</v>
          </cell>
          <cell r="AM293" t="str">
            <v>RETURN ORIGIN</v>
          </cell>
          <cell r="AN293" t="str">
            <v/>
          </cell>
          <cell r="AO293" t="str">
            <v>10</v>
          </cell>
          <cell r="AP293" t="str">
            <v>82006</v>
          </cell>
          <cell r="AQ293" t="str">
            <v>Italfoods Inc.</v>
          </cell>
          <cell r="AR293" t="str">
            <v>N</v>
          </cell>
          <cell r="AS293" t="str">
            <v>N</v>
          </cell>
          <cell r="AT293" t="str">
            <v/>
          </cell>
          <cell r="AU293" t="str">
            <v>CA 01</v>
          </cell>
          <cell r="AV293" t="str">
            <v>N</v>
          </cell>
          <cell r="AW293" t="str">
            <v>331.0</v>
          </cell>
          <cell r="AX293" t="str">
            <v>Zone 4</v>
          </cell>
          <cell r="AY293" t="str">
            <v>N</v>
          </cell>
          <cell r="AZ293" t="str">
            <v/>
          </cell>
          <cell r="BA293" t="str">
            <v/>
          </cell>
          <cell r="BB293" t="str">
            <v/>
          </cell>
        </row>
        <row r="294">
          <cell r="A294" t="str">
            <v>R_70914</v>
          </cell>
          <cell r="B294" t="str">
            <v>R_CANK0C1M0_70914</v>
          </cell>
          <cell r="C294" t="str">
            <v>Exclude</v>
          </cell>
          <cell r="D294" t="str">
            <v/>
          </cell>
          <cell r="E294" t="str">
            <v>Existing</v>
          </cell>
          <cell r="F294" t="str">
            <v>DISTRIBUTOR</v>
          </cell>
          <cell r="G294" t="str">
            <v>70 Dickinson Drive</v>
          </cell>
          <cell r="H294" t="str">
            <v>Ingleside</v>
          </cell>
          <cell r="I294" t="str">
            <v>ON</v>
          </cell>
          <cell r="J294" t="str">
            <v>K0C1M0</v>
          </cell>
          <cell r="K294" t="str">
            <v>CAN</v>
          </cell>
          <cell r="L294" t="str">
            <v>45.0027037</v>
          </cell>
          <cell r="M294" t="str">
            <v>-74.9936437</v>
          </cell>
          <cell r="N294" t="str">
            <v>0</v>
          </cell>
          <cell r="O294" t="str">
            <v>0</v>
          </cell>
          <cell r="P294" t="str">
            <v>0</v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>false</v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>70914</v>
          </cell>
          <cell r="AG294" t="str">
            <v>Parmalat Canada Inc.-Ingleside, ON - 70914</v>
          </cell>
          <cell r="AH294" t="str">
            <v>Return Location</v>
          </cell>
          <cell r="AI294" t="str">
            <v>CAN</v>
          </cell>
          <cell r="AJ294" t="str">
            <v/>
          </cell>
          <cell r="AK294" t="str">
            <v/>
          </cell>
          <cell r="AL294" t="str">
            <v>488</v>
          </cell>
          <cell r="AM294" t="str">
            <v>RETURN ORIGIN</v>
          </cell>
          <cell r="AN294" t="str">
            <v/>
          </cell>
          <cell r="AO294" t="str">
            <v>10</v>
          </cell>
          <cell r="AP294" t="str">
            <v/>
          </cell>
          <cell r="AQ294" t="str">
            <v/>
          </cell>
          <cell r="AR294" t="str">
            <v>N</v>
          </cell>
          <cell r="AS294" t="str">
            <v/>
          </cell>
          <cell r="AT294" t="str">
            <v/>
          </cell>
          <cell r="AU294" t="str">
            <v>CA 01</v>
          </cell>
          <cell r="AV294" t="str">
            <v>N</v>
          </cell>
          <cell r="AW294" t="str">
            <v/>
          </cell>
          <cell r="AX294" t="str">
            <v>Zone 4</v>
          </cell>
          <cell r="AY294" t="str">
            <v>N</v>
          </cell>
          <cell r="AZ294" t="str">
            <v/>
          </cell>
          <cell r="BA294" t="str">
            <v/>
          </cell>
          <cell r="BB294" t="str">
            <v/>
          </cell>
        </row>
        <row r="295">
          <cell r="A295" t="str">
            <v>R_57754</v>
          </cell>
          <cell r="B295" t="str">
            <v>R_CANK0C2E0_57754</v>
          </cell>
          <cell r="C295" t="str">
            <v>Include</v>
          </cell>
          <cell r="D295" t="str">
            <v/>
          </cell>
          <cell r="E295" t="str">
            <v>Existing</v>
          </cell>
          <cell r="F295" t="str">
            <v>DISTRIBUTOR</v>
          </cell>
          <cell r="G295" t="str">
            <v/>
          </cell>
          <cell r="H295" t="str">
            <v>SUMMERSTOWN</v>
          </cell>
          <cell r="I295" t="str">
            <v>ON</v>
          </cell>
          <cell r="J295" t="str">
            <v>K0C2E0</v>
          </cell>
          <cell r="K295" t="str">
            <v>CAN</v>
          </cell>
          <cell r="L295" t="str">
            <v>45.08383942</v>
          </cell>
          <cell r="M295" t="str">
            <v>-74.54965973</v>
          </cell>
          <cell r="N295" t="str">
            <v>0</v>
          </cell>
          <cell r="O295" t="str">
            <v>0</v>
          </cell>
          <cell r="P295" t="str">
            <v>0</v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>false</v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>57754</v>
          </cell>
          <cell r="AG295" t="str">
            <v>CHEP-Summerstown, ON CA3J - 57754</v>
          </cell>
          <cell r="AH295" t="str">
            <v>Return Location</v>
          </cell>
          <cell r="AI295" t="str">
            <v>ON</v>
          </cell>
          <cell r="AJ295" t="str">
            <v/>
          </cell>
          <cell r="AK295" t="str">
            <v>1290</v>
          </cell>
          <cell r="AL295" t="str">
            <v>504</v>
          </cell>
          <cell r="AM295" t="str">
            <v>RETURN ORIGIN</v>
          </cell>
          <cell r="AN295" t="str">
            <v/>
          </cell>
          <cell r="AO295" t="str">
            <v>10</v>
          </cell>
          <cell r="AP295" t="str">
            <v>84588</v>
          </cell>
          <cell r="AQ295" t="str">
            <v>CHEP Canada (Recovery)</v>
          </cell>
          <cell r="AR295" t="str">
            <v>Y</v>
          </cell>
          <cell r="AS295" t="str">
            <v>N</v>
          </cell>
          <cell r="AT295" t="str">
            <v/>
          </cell>
          <cell r="AU295" t="str">
            <v>CA 01</v>
          </cell>
          <cell r="AV295" t="str">
            <v>N</v>
          </cell>
          <cell r="AW295" t="str">
            <v>0.0</v>
          </cell>
          <cell r="AX295" t="str">
            <v>Zone 4</v>
          </cell>
          <cell r="AY295" t="str">
            <v>N</v>
          </cell>
          <cell r="AZ295" t="str">
            <v/>
          </cell>
          <cell r="BA295" t="str">
            <v/>
          </cell>
          <cell r="BB295" t="str">
            <v/>
          </cell>
        </row>
        <row r="296">
          <cell r="A296" t="str">
            <v>R_50604</v>
          </cell>
          <cell r="B296" t="str">
            <v>R_CANK0E1K0_50604</v>
          </cell>
          <cell r="C296" t="str">
            <v>Exclude</v>
          </cell>
          <cell r="D296" t="str">
            <v/>
          </cell>
          <cell r="E296" t="str">
            <v>Existing</v>
          </cell>
          <cell r="F296" t="str">
            <v>DISTRIBUTOR</v>
          </cell>
          <cell r="G296" t="str">
            <v/>
          </cell>
          <cell r="H296" t="str">
            <v>IROQUOIS</v>
          </cell>
          <cell r="I296" t="str">
            <v>ON</v>
          </cell>
          <cell r="J296" t="str">
            <v>K0E1K0</v>
          </cell>
          <cell r="K296" t="str">
            <v>CAN</v>
          </cell>
          <cell r="L296" t="str">
            <v>44.8675499</v>
          </cell>
          <cell r="M296" t="str">
            <v>-75.31684113</v>
          </cell>
          <cell r="N296" t="str">
            <v>0</v>
          </cell>
          <cell r="O296" t="str">
            <v>0</v>
          </cell>
          <cell r="P296" t="str">
            <v>0</v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>false</v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>50604</v>
          </cell>
          <cell r="AG296" t="str">
            <v>Iroquois Enterprises-Iroquois,ON - 50604</v>
          </cell>
          <cell r="AH296" t="str">
            <v>Return Location</v>
          </cell>
          <cell r="AI296" t="str">
            <v>ON</v>
          </cell>
          <cell r="AJ296" t="str">
            <v/>
          </cell>
          <cell r="AK296" t="str">
            <v/>
          </cell>
          <cell r="AL296" t="str">
            <v>488</v>
          </cell>
          <cell r="AM296" t="str">
            <v>RETURN ORIGIN</v>
          </cell>
          <cell r="AN296" t="str">
            <v/>
          </cell>
          <cell r="AO296" t="str">
            <v>10</v>
          </cell>
          <cell r="AP296" t="str">
            <v>90013</v>
          </cell>
          <cell r="AQ296" t="str">
            <v>Recovery-Canada</v>
          </cell>
          <cell r="AR296" t="str">
            <v>N</v>
          </cell>
          <cell r="AS296" t="str">
            <v>N</v>
          </cell>
          <cell r="AT296" t="str">
            <v/>
          </cell>
          <cell r="AU296" t="str">
            <v>CA 01</v>
          </cell>
          <cell r="AV296" t="str">
            <v>N</v>
          </cell>
          <cell r="AW296" t="str">
            <v>216.0</v>
          </cell>
          <cell r="AX296" t="str">
            <v>Zone 4</v>
          </cell>
          <cell r="AY296" t="str">
            <v>N</v>
          </cell>
          <cell r="AZ296" t="str">
            <v/>
          </cell>
          <cell r="BA296" t="str">
            <v/>
          </cell>
          <cell r="BB296" t="str">
            <v/>
          </cell>
        </row>
        <row r="297">
          <cell r="A297" t="str">
            <v>R_67936</v>
          </cell>
          <cell r="B297" t="str">
            <v>R_CANK0E1T1_67936</v>
          </cell>
          <cell r="C297" t="str">
            <v>Include</v>
          </cell>
          <cell r="D297" t="str">
            <v/>
          </cell>
          <cell r="E297" t="str">
            <v>Existing</v>
          </cell>
          <cell r="F297" t="str">
            <v>DISTRIBUTOR</v>
          </cell>
          <cell r="G297" t="str">
            <v/>
          </cell>
          <cell r="H297" t="str">
            <v>JOHNSTOWN</v>
          </cell>
          <cell r="I297" t="str">
            <v>ON</v>
          </cell>
          <cell r="J297" t="str">
            <v>K0E1T1</v>
          </cell>
          <cell r="K297" t="str">
            <v>CAN</v>
          </cell>
          <cell r="L297" t="str">
            <v>44.72822952</v>
          </cell>
          <cell r="M297" t="str">
            <v>-75.72501373</v>
          </cell>
          <cell r="N297" t="str">
            <v>0</v>
          </cell>
          <cell r="O297" t="str">
            <v>0</v>
          </cell>
          <cell r="P297" t="str">
            <v>0</v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>false</v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>67936</v>
          </cell>
          <cell r="AG297" t="str">
            <v>Giant Tiger Wholesale Limited-Johnstown, ON  - 67936</v>
          </cell>
          <cell r="AH297" t="str">
            <v>Return Location</v>
          </cell>
          <cell r="AI297" t="str">
            <v>ON</v>
          </cell>
          <cell r="AJ297" t="str">
            <v/>
          </cell>
          <cell r="AK297" t="str">
            <v>40972</v>
          </cell>
          <cell r="AL297" t="str">
            <v>441</v>
          </cell>
          <cell r="AM297" t="str">
            <v>RETURN ORIGIN</v>
          </cell>
          <cell r="AN297" t="str">
            <v/>
          </cell>
          <cell r="AO297" t="str">
            <v>10</v>
          </cell>
          <cell r="AP297" t="str">
            <v>17002</v>
          </cell>
          <cell r="AQ297" t="str">
            <v>Giant Tiger Wholesale Limited</v>
          </cell>
          <cell r="AR297" t="str">
            <v>Y</v>
          </cell>
          <cell r="AS297" t="str">
            <v>N</v>
          </cell>
          <cell r="AT297" t="str">
            <v/>
          </cell>
          <cell r="AU297" t="str">
            <v>CA 01</v>
          </cell>
          <cell r="AV297" t="str">
            <v>N</v>
          </cell>
          <cell r="AW297" t="str">
            <v>49.0</v>
          </cell>
          <cell r="AX297" t="str">
            <v>Zone 4</v>
          </cell>
          <cell r="AY297" t="str">
            <v>N</v>
          </cell>
          <cell r="AZ297" t="str">
            <v/>
          </cell>
          <cell r="BA297" t="str">
            <v/>
          </cell>
          <cell r="BB297" t="str">
            <v/>
          </cell>
        </row>
        <row r="298">
          <cell r="A298" t="str">
            <v>R_53152</v>
          </cell>
          <cell r="B298" t="str">
            <v>R_CANK1B1A8_53152</v>
          </cell>
          <cell r="C298" t="str">
            <v>Exclude</v>
          </cell>
          <cell r="D298" t="str">
            <v/>
          </cell>
          <cell r="E298" t="str">
            <v>Existing</v>
          </cell>
          <cell r="F298" t="str">
            <v>DISTRIBUTOR</v>
          </cell>
          <cell r="G298" t="str">
            <v/>
          </cell>
          <cell r="H298" t="str">
            <v>OTTAWA</v>
          </cell>
          <cell r="I298" t="str">
            <v>ON</v>
          </cell>
          <cell r="J298" t="str">
            <v>K1B1A8</v>
          </cell>
          <cell r="K298" t="str">
            <v>CAN</v>
          </cell>
          <cell r="L298" t="str">
            <v>45.40462112</v>
          </cell>
          <cell r="M298" t="str">
            <v>-75.6071167</v>
          </cell>
          <cell r="N298" t="str">
            <v>0</v>
          </cell>
          <cell r="O298" t="str">
            <v>0</v>
          </cell>
          <cell r="P298" t="str">
            <v>0</v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>false</v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>53152</v>
          </cell>
          <cell r="AG298" t="str">
            <v>Loblaw-Ottawa, ON - 53152</v>
          </cell>
          <cell r="AH298" t="str">
            <v>Return Location</v>
          </cell>
          <cell r="AI298" t="str">
            <v>ON</v>
          </cell>
          <cell r="AJ298" t="str">
            <v/>
          </cell>
          <cell r="AK298" t="str">
            <v/>
          </cell>
          <cell r="AL298" t="str">
            <v>488</v>
          </cell>
          <cell r="AM298" t="str">
            <v>RETURN ORIGIN</v>
          </cell>
          <cell r="AN298" t="str">
            <v/>
          </cell>
          <cell r="AO298" t="str">
            <v>10</v>
          </cell>
          <cell r="AP298" t="str">
            <v>15617</v>
          </cell>
          <cell r="AQ298" t="str">
            <v>Loblaw Companies Limited</v>
          </cell>
          <cell r="AR298" t="str">
            <v>N</v>
          </cell>
          <cell r="AS298" t="str">
            <v>N</v>
          </cell>
          <cell r="AT298" t="str">
            <v/>
          </cell>
          <cell r="AU298" t="str">
            <v>CA 01</v>
          </cell>
          <cell r="AV298" t="str">
            <v>N</v>
          </cell>
          <cell r="AW298" t="str">
            <v>39.0</v>
          </cell>
          <cell r="AX298" t="str">
            <v>Zone 4</v>
          </cell>
          <cell r="AY298" t="str">
            <v>N</v>
          </cell>
          <cell r="AZ298" t="str">
            <v/>
          </cell>
          <cell r="BA298" t="str">
            <v/>
          </cell>
          <cell r="BB298" t="str">
            <v/>
          </cell>
        </row>
        <row r="299">
          <cell r="A299" t="str">
            <v>R_61415</v>
          </cell>
          <cell r="B299" t="str">
            <v>R_CANK1G3W3_61415</v>
          </cell>
          <cell r="C299" t="str">
            <v>Include</v>
          </cell>
          <cell r="D299" t="str">
            <v/>
          </cell>
          <cell r="E299" t="str">
            <v>Existing</v>
          </cell>
          <cell r="F299" t="str">
            <v>DISTRIBUTOR</v>
          </cell>
          <cell r="G299" t="str">
            <v/>
          </cell>
          <cell r="H299" t="str">
            <v>OTTAWA</v>
          </cell>
          <cell r="I299" t="str">
            <v>ON</v>
          </cell>
          <cell r="J299" t="str">
            <v>K1G3W3</v>
          </cell>
          <cell r="K299" t="str">
            <v>CAN</v>
          </cell>
          <cell r="L299" t="str">
            <v>45.37807083</v>
          </cell>
          <cell r="M299" t="str">
            <v>-75.61158752</v>
          </cell>
          <cell r="N299" t="str">
            <v>0</v>
          </cell>
          <cell r="O299" t="str">
            <v>0</v>
          </cell>
          <cell r="P299" t="str">
            <v>0</v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>false</v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>61415</v>
          </cell>
          <cell r="AG299" t="str">
            <v>Sysco Canada-Ottawa, ON (Tannis Food Distributors) - 61415</v>
          </cell>
          <cell r="AH299" t="str">
            <v>Return Location</v>
          </cell>
          <cell r="AI299" t="str">
            <v>ON</v>
          </cell>
          <cell r="AJ299" t="str">
            <v/>
          </cell>
          <cell r="AK299" t="str">
            <v>10739</v>
          </cell>
          <cell r="AL299" t="str">
            <v>293</v>
          </cell>
          <cell r="AM299" t="str">
            <v>RETURN ORIGIN</v>
          </cell>
          <cell r="AN299" t="str">
            <v/>
          </cell>
          <cell r="AO299" t="str">
            <v>10</v>
          </cell>
          <cell r="AP299" t="str">
            <v>80504</v>
          </cell>
          <cell r="AQ299" t="str">
            <v>Sysco Canada</v>
          </cell>
          <cell r="AR299" t="str">
            <v>Y</v>
          </cell>
          <cell r="AS299" t="str">
            <v>N</v>
          </cell>
          <cell r="AT299" t="str">
            <v/>
          </cell>
          <cell r="AU299" t="str">
            <v>CA 01</v>
          </cell>
          <cell r="AV299" t="str">
            <v>N</v>
          </cell>
          <cell r="AW299" t="str">
            <v>149.0</v>
          </cell>
          <cell r="AX299" t="str">
            <v>Zone 4</v>
          </cell>
          <cell r="AY299" t="str">
            <v>N</v>
          </cell>
          <cell r="AZ299" t="str">
            <v/>
          </cell>
          <cell r="BA299" t="str">
            <v/>
          </cell>
          <cell r="BB299" t="str">
            <v/>
          </cell>
        </row>
        <row r="300">
          <cell r="A300" t="str">
            <v>R_60165</v>
          </cell>
          <cell r="B300" t="str">
            <v>R_CANK1V0E8_60165</v>
          </cell>
          <cell r="C300" t="str">
            <v>Include</v>
          </cell>
          <cell r="D300" t="str">
            <v/>
          </cell>
          <cell r="E300" t="str">
            <v>Existing</v>
          </cell>
          <cell r="F300" t="str">
            <v>DISTRIBUTOR</v>
          </cell>
          <cell r="G300" t="str">
            <v/>
          </cell>
          <cell r="H300" t="str">
            <v>OTTAWA</v>
          </cell>
          <cell r="I300" t="str">
            <v>ON</v>
          </cell>
          <cell r="J300" t="str">
            <v>K1V0E8</v>
          </cell>
          <cell r="K300" t="str">
            <v>CAN</v>
          </cell>
          <cell r="L300" t="str">
            <v>45.36407089</v>
          </cell>
          <cell r="M300" t="str">
            <v>-75.66013336</v>
          </cell>
          <cell r="N300" t="str">
            <v>0</v>
          </cell>
          <cell r="O300" t="str">
            <v>0</v>
          </cell>
          <cell r="P300" t="str">
            <v>0</v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>false</v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>60165</v>
          </cell>
          <cell r="AG300" t="str">
            <v>LCBO-Ottawa, ON - 60165</v>
          </cell>
          <cell r="AH300" t="str">
            <v>Return Location</v>
          </cell>
          <cell r="AI300" t="str">
            <v>ON</v>
          </cell>
          <cell r="AJ300" t="str">
            <v/>
          </cell>
          <cell r="AK300" t="str">
            <v>3743</v>
          </cell>
          <cell r="AL300" t="str">
            <v>149</v>
          </cell>
          <cell r="AM300" t="str">
            <v>RETURN ORIGIN</v>
          </cell>
          <cell r="AN300" t="str">
            <v/>
          </cell>
          <cell r="AO300" t="str">
            <v>10</v>
          </cell>
          <cell r="AP300" t="str">
            <v>18948</v>
          </cell>
          <cell r="AQ300" t="str">
            <v>Liquor Control Board of Ontario (LCBO)</v>
          </cell>
          <cell r="AR300" t="str">
            <v>Y</v>
          </cell>
          <cell r="AS300" t="str">
            <v>N</v>
          </cell>
          <cell r="AT300" t="str">
            <v/>
          </cell>
          <cell r="AU300" t="str">
            <v>CA 01</v>
          </cell>
          <cell r="AV300" t="str">
            <v>N</v>
          </cell>
          <cell r="AW300" t="str">
            <v>151.0</v>
          </cell>
          <cell r="AX300" t="str">
            <v>Zone 4</v>
          </cell>
          <cell r="AY300" t="str">
            <v>N</v>
          </cell>
          <cell r="AZ300" t="str">
            <v/>
          </cell>
          <cell r="BA300" t="str">
            <v/>
          </cell>
          <cell r="BB300" t="str">
            <v/>
          </cell>
        </row>
        <row r="301">
          <cell r="A301" t="str">
            <v>R_58386</v>
          </cell>
          <cell r="B301" t="str">
            <v>R_CANK6A3T5_58386</v>
          </cell>
          <cell r="C301" t="str">
            <v>Exclude</v>
          </cell>
          <cell r="D301" t="str">
            <v/>
          </cell>
          <cell r="E301" t="str">
            <v>Existing</v>
          </cell>
          <cell r="F301" t="str">
            <v>DISTRIBUTOR</v>
          </cell>
          <cell r="G301" t="str">
            <v>1275 rue Tupper</v>
          </cell>
          <cell r="H301" t="str">
            <v>Hawkesbury</v>
          </cell>
          <cell r="I301" t="str">
            <v>ON</v>
          </cell>
          <cell r="J301" t="str">
            <v>K6A3T5</v>
          </cell>
          <cell r="K301" t="str">
            <v>CAN</v>
          </cell>
          <cell r="L301" t="str">
            <v>45.59</v>
          </cell>
          <cell r="M301" t="str">
            <v>-74.59</v>
          </cell>
          <cell r="N301" t="str">
            <v>0</v>
          </cell>
          <cell r="O301" t="str">
            <v>0</v>
          </cell>
          <cell r="P301" t="str">
            <v>0</v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>false</v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>58386</v>
          </cell>
          <cell r="AG301" t="str">
            <v>Le Groupe Jean Coutu (PJC) Inc.-Hawkesbury, ON - 58386</v>
          </cell>
          <cell r="AH301" t="str">
            <v>Return Location</v>
          </cell>
          <cell r="AI301" t="str">
            <v>CAN</v>
          </cell>
          <cell r="AJ301" t="str">
            <v/>
          </cell>
          <cell r="AK301" t="str">
            <v/>
          </cell>
          <cell r="AL301" t="str">
            <v>488</v>
          </cell>
          <cell r="AM301" t="str">
            <v>RETURN ORIGIN</v>
          </cell>
          <cell r="AN301" t="str">
            <v/>
          </cell>
          <cell r="AO301" t="str">
            <v>10</v>
          </cell>
          <cell r="AP301" t="str">
            <v>17218</v>
          </cell>
          <cell r="AQ301" t="str">
            <v>Le Groupe Jean Coutu (PJC) Inc.</v>
          </cell>
          <cell r="AR301" t="str">
            <v>N</v>
          </cell>
          <cell r="AS301" t="str">
            <v/>
          </cell>
          <cell r="AT301" t="str">
            <v/>
          </cell>
          <cell r="AU301" t="str">
            <v>CA 01</v>
          </cell>
          <cell r="AV301" t="str">
            <v>N</v>
          </cell>
          <cell r="AW301" t="str">
            <v/>
          </cell>
          <cell r="AX301" t="str">
            <v>Zone 4</v>
          </cell>
          <cell r="AY301" t="str">
            <v>N</v>
          </cell>
          <cell r="AZ301" t="str">
            <v/>
          </cell>
          <cell r="BA301" t="str">
            <v/>
          </cell>
          <cell r="BB301" t="str">
            <v/>
          </cell>
        </row>
        <row r="302">
          <cell r="A302" t="str">
            <v>R_56694</v>
          </cell>
          <cell r="B302" t="str">
            <v>R_CANK6H0B1_56694</v>
          </cell>
          <cell r="C302" t="str">
            <v>Include</v>
          </cell>
          <cell r="D302" t="str">
            <v/>
          </cell>
          <cell r="E302" t="str">
            <v>Existing</v>
          </cell>
          <cell r="F302" t="str">
            <v>DISTRIBUTOR</v>
          </cell>
          <cell r="G302" t="str">
            <v/>
          </cell>
          <cell r="H302" t="str">
            <v>CORNWALL</v>
          </cell>
          <cell r="I302" t="str">
            <v>ON</v>
          </cell>
          <cell r="J302" t="str">
            <v>K6H0B1</v>
          </cell>
          <cell r="K302" t="str">
            <v>CAN</v>
          </cell>
          <cell r="L302" t="str">
            <v>45.02793121</v>
          </cell>
          <cell r="M302" t="str">
            <v>-74.71393585</v>
          </cell>
          <cell r="N302" t="str">
            <v>0</v>
          </cell>
          <cell r="O302" t="str">
            <v>0</v>
          </cell>
          <cell r="P302" t="str">
            <v>0</v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>false</v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>56694</v>
          </cell>
          <cell r="AG302" t="str">
            <v>Shoppers Drug Mart-Cornwall, ON (DC20 MATRIX Distr - 56694</v>
          </cell>
          <cell r="AH302" t="str">
            <v>Return Location</v>
          </cell>
          <cell r="AI302" t="str">
            <v>ON</v>
          </cell>
          <cell r="AJ302" t="str">
            <v/>
          </cell>
          <cell r="AK302" t="str">
            <v>85511</v>
          </cell>
          <cell r="AL302" t="str">
            <v>535</v>
          </cell>
          <cell r="AM302" t="str">
            <v>RETURN ORIGIN</v>
          </cell>
          <cell r="AN302" t="str">
            <v/>
          </cell>
          <cell r="AO302" t="str">
            <v>10</v>
          </cell>
          <cell r="AP302" t="str">
            <v>15617</v>
          </cell>
          <cell r="AQ302" t="str">
            <v>Loblaw Companies Limited</v>
          </cell>
          <cell r="AR302" t="str">
            <v>Y</v>
          </cell>
          <cell r="AS302" t="str">
            <v>N</v>
          </cell>
          <cell r="AT302" t="str">
            <v/>
          </cell>
          <cell r="AU302" t="str">
            <v>CA 01</v>
          </cell>
          <cell r="AV302" t="str">
            <v>N</v>
          </cell>
          <cell r="AW302" t="str">
            <v>66.0</v>
          </cell>
          <cell r="AX302" t="str">
            <v>Zone 4</v>
          </cell>
          <cell r="AY302" t="str">
            <v>N</v>
          </cell>
          <cell r="AZ302" t="str">
            <v/>
          </cell>
          <cell r="BA302" t="str">
            <v/>
          </cell>
          <cell r="BB302" t="str">
            <v/>
          </cell>
        </row>
        <row r="303">
          <cell r="A303" t="str">
            <v>R_56277</v>
          </cell>
          <cell r="B303" t="str">
            <v>R_CANK6H5R5_56277</v>
          </cell>
          <cell r="C303" t="str">
            <v>Include</v>
          </cell>
          <cell r="D303" t="str">
            <v/>
          </cell>
          <cell r="E303" t="str">
            <v>Existing</v>
          </cell>
          <cell r="F303" t="str">
            <v>DISTRIBUTOR</v>
          </cell>
          <cell r="G303" t="str">
            <v/>
          </cell>
          <cell r="H303" t="str">
            <v>CORNWALL</v>
          </cell>
          <cell r="I303" t="str">
            <v>ON</v>
          </cell>
          <cell r="J303" t="str">
            <v>K6H5R5</v>
          </cell>
          <cell r="K303" t="str">
            <v>CAN</v>
          </cell>
          <cell r="L303" t="str">
            <v>45.03533173</v>
          </cell>
          <cell r="M303" t="str">
            <v>-74.69753265</v>
          </cell>
          <cell r="N303" t="str">
            <v>0</v>
          </cell>
          <cell r="O303" t="str">
            <v>0</v>
          </cell>
          <cell r="P303" t="str">
            <v>0</v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>false</v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>56277</v>
          </cell>
          <cell r="AG303" t="str">
            <v>Walmart Canada Corp-Cornwall, ON (DC 6093) - 56277</v>
          </cell>
          <cell r="AH303" t="str">
            <v>Return Location</v>
          </cell>
          <cell r="AI303" t="str">
            <v>ON</v>
          </cell>
          <cell r="AJ303" t="str">
            <v/>
          </cell>
          <cell r="AK303" t="str">
            <v>209792</v>
          </cell>
          <cell r="AL303" t="str">
            <v>471</v>
          </cell>
          <cell r="AM303" t="str">
            <v>RETURN ORIGIN</v>
          </cell>
          <cell r="AN303" t="str">
            <v/>
          </cell>
          <cell r="AO303" t="str">
            <v>10</v>
          </cell>
          <cell r="AP303" t="str">
            <v>17012</v>
          </cell>
          <cell r="AQ303" t="str">
            <v>Walmart Canada Corporation</v>
          </cell>
          <cell r="AR303" t="str">
            <v>Y</v>
          </cell>
          <cell r="AS303" t="str">
            <v>N</v>
          </cell>
          <cell r="AT303" t="str">
            <v/>
          </cell>
          <cell r="AU303" t="str">
            <v>CA 01</v>
          </cell>
          <cell r="AV303" t="str">
            <v>N</v>
          </cell>
          <cell r="AW303" t="str">
            <v>9.0</v>
          </cell>
          <cell r="AX303" t="str">
            <v>Zone 4</v>
          </cell>
          <cell r="AY303" t="str">
            <v>N</v>
          </cell>
          <cell r="AZ303" t="str">
            <v/>
          </cell>
          <cell r="BA303" t="str">
            <v/>
          </cell>
          <cell r="BB303" t="str">
            <v/>
          </cell>
        </row>
        <row r="304">
          <cell r="A304" t="str">
            <v>R_59582</v>
          </cell>
          <cell r="B304" t="str">
            <v>R_CANK7K7E6_59582</v>
          </cell>
          <cell r="C304" t="str">
            <v>Include</v>
          </cell>
          <cell r="D304" t="str">
            <v/>
          </cell>
          <cell r="E304" t="str">
            <v>Existing</v>
          </cell>
          <cell r="F304" t="str">
            <v>DISTRIBUTOR</v>
          </cell>
          <cell r="G304" t="str">
            <v/>
          </cell>
          <cell r="H304" t="str">
            <v>KINGSTON</v>
          </cell>
          <cell r="I304" t="str">
            <v>ON</v>
          </cell>
          <cell r="J304" t="str">
            <v>K7K7E6</v>
          </cell>
          <cell r="K304" t="str">
            <v>CAN</v>
          </cell>
          <cell r="L304" t="str">
            <v>44.27239227</v>
          </cell>
          <cell r="M304" t="str">
            <v>-76.4355011</v>
          </cell>
          <cell r="N304" t="str">
            <v>0</v>
          </cell>
          <cell r="O304" t="str">
            <v>0</v>
          </cell>
          <cell r="P304" t="str">
            <v>0</v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>false</v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>59582</v>
          </cell>
          <cell r="AG304" t="str">
            <v>TDL Group-Kingston, ON - 59582</v>
          </cell>
          <cell r="AH304" t="str">
            <v>Return Location</v>
          </cell>
          <cell r="AI304" t="str">
            <v>ON</v>
          </cell>
          <cell r="AJ304" t="str">
            <v/>
          </cell>
          <cell r="AK304" t="str">
            <v>24072</v>
          </cell>
          <cell r="AL304" t="str">
            <v>536</v>
          </cell>
          <cell r="AM304" t="str">
            <v>RETURN ORIGIN</v>
          </cell>
          <cell r="AN304" t="str">
            <v/>
          </cell>
          <cell r="AO304" t="str">
            <v>10</v>
          </cell>
          <cell r="AP304" t="str">
            <v>18612</v>
          </cell>
          <cell r="AQ304" t="str">
            <v>TDL Group Corp (Tim Horton's)</v>
          </cell>
          <cell r="AR304" t="str">
            <v>Y</v>
          </cell>
          <cell r="AS304" t="str">
            <v>N</v>
          </cell>
          <cell r="AT304" t="str">
            <v/>
          </cell>
          <cell r="AU304" t="str">
            <v>CA 01</v>
          </cell>
          <cell r="AV304" t="str">
            <v>N</v>
          </cell>
          <cell r="AW304" t="str">
            <v>59.0</v>
          </cell>
          <cell r="AX304" t="str">
            <v>Zone 4</v>
          </cell>
          <cell r="AY304" t="str">
            <v>N</v>
          </cell>
          <cell r="AZ304" t="str">
            <v/>
          </cell>
          <cell r="BA304" t="str">
            <v/>
          </cell>
          <cell r="BB304" t="str">
            <v/>
          </cell>
        </row>
        <row r="305">
          <cell r="A305" t="str">
            <v>R_60938</v>
          </cell>
          <cell r="B305" t="str">
            <v>R_CANK7M0C7_60938</v>
          </cell>
          <cell r="C305" t="str">
            <v>Include</v>
          </cell>
          <cell r="D305" t="str">
            <v/>
          </cell>
          <cell r="E305" t="str">
            <v>Existing</v>
          </cell>
          <cell r="F305" t="str">
            <v>DISTRIBUTOR</v>
          </cell>
          <cell r="G305" t="str">
            <v/>
          </cell>
          <cell r="H305" t="str">
            <v>KINGSTON</v>
          </cell>
          <cell r="I305" t="str">
            <v>ON</v>
          </cell>
          <cell r="J305" t="str">
            <v>K7M0C7</v>
          </cell>
          <cell r="K305" t="str">
            <v>CAN</v>
          </cell>
          <cell r="L305" t="str">
            <v>44.23794174</v>
          </cell>
          <cell r="M305" t="str">
            <v>-76.56018066</v>
          </cell>
          <cell r="N305" t="str">
            <v>0</v>
          </cell>
          <cell r="O305" t="str">
            <v>0</v>
          </cell>
          <cell r="P305" t="str">
            <v>0</v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>false</v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>60938</v>
          </cell>
          <cell r="AG305" t="str">
            <v>Findlay Foods (Kingston) Ltd.-Kingston, ON - 60938</v>
          </cell>
          <cell r="AH305" t="str">
            <v>Return Location</v>
          </cell>
          <cell r="AI305" t="str">
            <v>ON</v>
          </cell>
          <cell r="AJ305" t="str">
            <v/>
          </cell>
          <cell r="AK305" t="str">
            <v>2133</v>
          </cell>
          <cell r="AL305" t="str">
            <v>180</v>
          </cell>
          <cell r="AM305" t="str">
            <v>RETURN ORIGIN</v>
          </cell>
          <cell r="AN305" t="str">
            <v/>
          </cell>
          <cell r="AO305" t="str">
            <v>10</v>
          </cell>
          <cell r="AP305" t="str">
            <v>80285</v>
          </cell>
          <cell r="AQ305" t="str">
            <v>Findlay Foods (Kingston) Ltd.</v>
          </cell>
          <cell r="AR305" t="str">
            <v>Y</v>
          </cell>
          <cell r="AS305" t="str">
            <v>N</v>
          </cell>
          <cell r="AT305" t="str">
            <v/>
          </cell>
          <cell r="AU305" t="str">
            <v>CA 01</v>
          </cell>
          <cell r="AV305" t="str">
            <v>N</v>
          </cell>
          <cell r="AW305" t="str">
            <v>198.0</v>
          </cell>
          <cell r="AX305" t="str">
            <v>Zone 4</v>
          </cell>
          <cell r="AY305" t="str">
            <v>N</v>
          </cell>
          <cell r="AZ305" t="str">
            <v/>
          </cell>
          <cell r="BA305" t="str">
            <v/>
          </cell>
          <cell r="BB305" t="str">
            <v/>
          </cell>
        </row>
        <row r="306">
          <cell r="A306" t="str">
            <v>R_62181</v>
          </cell>
          <cell r="B306" t="str">
            <v>R_CANK7R3Z1_62181</v>
          </cell>
          <cell r="C306" t="str">
            <v>Exclude</v>
          </cell>
          <cell r="D306" t="str">
            <v/>
          </cell>
          <cell r="E306" t="str">
            <v>Existing</v>
          </cell>
          <cell r="F306" t="str">
            <v>DISTRIBUTOR</v>
          </cell>
          <cell r="G306" t="str">
            <v>112 INDUSTRIAL BLVD</v>
          </cell>
          <cell r="H306" t="str">
            <v>NAPANEE</v>
          </cell>
          <cell r="I306" t="str">
            <v>ON</v>
          </cell>
          <cell r="J306" t="str">
            <v>K7R3Z1</v>
          </cell>
          <cell r="K306" t="str">
            <v>CAN</v>
          </cell>
          <cell r="L306" t="str">
            <v>44.26</v>
          </cell>
          <cell r="M306" t="str">
            <v>-76.95</v>
          </cell>
          <cell r="N306" t="str">
            <v>0</v>
          </cell>
          <cell r="O306" t="str">
            <v>0</v>
          </cell>
          <cell r="P306" t="str">
            <v>0</v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>false</v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>62181</v>
          </cell>
          <cell r="AG306" t="str">
            <v>NPD-COUNTRY TRADITIONS-NAPANEE, ON - 62181</v>
          </cell>
          <cell r="AH306" t="str">
            <v>Return Location</v>
          </cell>
          <cell r="AI306" t="str">
            <v>CAN</v>
          </cell>
          <cell r="AJ306" t="str">
            <v/>
          </cell>
          <cell r="AK306" t="str">
            <v/>
          </cell>
          <cell r="AL306" t="str">
            <v>488</v>
          </cell>
          <cell r="AM306" t="str">
            <v>RETURN ORIGIN</v>
          </cell>
          <cell r="AN306" t="str">
            <v/>
          </cell>
          <cell r="AO306" t="str">
            <v>10</v>
          </cell>
          <cell r="AP306" t="str">
            <v>80914</v>
          </cell>
          <cell r="AQ306" t="str">
            <v>NPD-COUNTRY TRADITIONS</v>
          </cell>
          <cell r="AR306" t="str">
            <v>N</v>
          </cell>
          <cell r="AS306" t="str">
            <v/>
          </cell>
          <cell r="AT306" t="str">
            <v/>
          </cell>
          <cell r="AU306" t="str">
            <v>CA 01</v>
          </cell>
          <cell r="AV306" t="str">
            <v>N</v>
          </cell>
          <cell r="AW306" t="str">
            <v/>
          </cell>
          <cell r="AX306" t="str">
            <v>Zone 4</v>
          </cell>
          <cell r="AY306" t="str">
            <v>N</v>
          </cell>
          <cell r="AZ306" t="str">
            <v/>
          </cell>
          <cell r="BA306" t="str">
            <v/>
          </cell>
          <cell r="BB306" t="str">
            <v/>
          </cell>
        </row>
        <row r="307">
          <cell r="A307" t="str">
            <v>R_66632</v>
          </cell>
          <cell r="B307" t="str">
            <v>R_CANK8N4Z3_66632</v>
          </cell>
          <cell r="C307" t="str">
            <v>Exclude</v>
          </cell>
          <cell r="D307" t="str">
            <v/>
          </cell>
          <cell r="E307" t="str">
            <v>Existing</v>
          </cell>
          <cell r="F307" t="str">
            <v>DISTRIBUTOR</v>
          </cell>
          <cell r="G307" t="str">
            <v>438 Aikens Rd</v>
          </cell>
          <cell r="H307" t="str">
            <v>Belleville</v>
          </cell>
          <cell r="I307" t="str">
            <v>ON</v>
          </cell>
          <cell r="J307" t="str">
            <v>K8N4Z3</v>
          </cell>
          <cell r="K307" t="str">
            <v>CAN</v>
          </cell>
          <cell r="L307" t="str">
            <v>44.1343285</v>
          </cell>
          <cell r="M307" t="str">
            <v>-77.4844634</v>
          </cell>
          <cell r="N307" t="str">
            <v>0</v>
          </cell>
          <cell r="O307" t="str">
            <v>0</v>
          </cell>
          <cell r="P307" t="str">
            <v>0</v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>false</v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>66632</v>
          </cell>
          <cell r="AG307" t="str">
            <v>Iroquois Enterprises (Quinte)-Belleville, ON - 66632</v>
          </cell>
          <cell r="AH307" t="str">
            <v>Return Location</v>
          </cell>
          <cell r="AI307" t="str">
            <v>Eastern Canada</v>
          </cell>
          <cell r="AJ307" t="str">
            <v/>
          </cell>
          <cell r="AK307" t="str">
            <v/>
          </cell>
          <cell r="AL307" t="str">
            <v>388</v>
          </cell>
          <cell r="AM307" t="str">
            <v>RETURN ORIGIN</v>
          </cell>
          <cell r="AN307" t="str">
            <v/>
          </cell>
          <cell r="AO307" t="str">
            <v>10</v>
          </cell>
          <cell r="AP307" t="str">
            <v>90013</v>
          </cell>
          <cell r="AQ307" t="str">
            <v>Recovery-Canada</v>
          </cell>
          <cell r="AR307" t="str">
            <v>N</v>
          </cell>
          <cell r="AS307" t="str">
            <v>N</v>
          </cell>
          <cell r="AT307" t="str">
            <v/>
          </cell>
          <cell r="AU307" t="str">
            <v>CA 01</v>
          </cell>
          <cell r="AV307" t="str">
            <v>Y</v>
          </cell>
          <cell r="AW307" t="str">
            <v/>
          </cell>
          <cell r="AX307" t="str">
            <v>Zone 4</v>
          </cell>
          <cell r="AY307" t="str">
            <v>N</v>
          </cell>
          <cell r="AZ307" t="str">
            <v/>
          </cell>
          <cell r="BA307" t="str">
            <v/>
          </cell>
          <cell r="BB307" t="str">
            <v/>
          </cell>
        </row>
        <row r="308">
          <cell r="A308" t="str">
            <v>R_57701</v>
          </cell>
          <cell r="B308" t="str">
            <v>R_CANK8V6R8_57701</v>
          </cell>
          <cell r="C308" t="str">
            <v>Include</v>
          </cell>
          <cell r="D308" t="str">
            <v/>
          </cell>
          <cell r="E308" t="str">
            <v>Existing</v>
          </cell>
          <cell r="F308" t="str">
            <v>DISTRIBUTOR</v>
          </cell>
          <cell r="G308" t="str">
            <v/>
          </cell>
          <cell r="H308" t="str">
            <v>TRENTON</v>
          </cell>
          <cell r="I308" t="str">
            <v>ON</v>
          </cell>
          <cell r="J308" t="str">
            <v>K8V6R8</v>
          </cell>
          <cell r="K308" t="str">
            <v>CAN</v>
          </cell>
          <cell r="L308" t="str">
            <v>44.12147903</v>
          </cell>
          <cell r="M308" t="str">
            <v>-77.5684967</v>
          </cell>
          <cell r="N308" t="str">
            <v>0</v>
          </cell>
          <cell r="O308" t="str">
            <v>0</v>
          </cell>
          <cell r="P308" t="str">
            <v>0</v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>false</v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>57701</v>
          </cell>
          <cell r="AG308" t="str">
            <v>McKesson Canada-Trenton, ON (320) - 57701</v>
          </cell>
          <cell r="AH308" t="str">
            <v>Return Location</v>
          </cell>
          <cell r="AI308" t="str">
            <v>ON</v>
          </cell>
          <cell r="AJ308" t="str">
            <v/>
          </cell>
          <cell r="AK308" t="str">
            <v>15761</v>
          </cell>
          <cell r="AL308" t="str">
            <v>503</v>
          </cell>
          <cell r="AM308" t="str">
            <v>RETURN ORIGIN</v>
          </cell>
          <cell r="AN308" t="str">
            <v/>
          </cell>
          <cell r="AO308" t="str">
            <v>10</v>
          </cell>
          <cell r="AP308" t="str">
            <v>17137</v>
          </cell>
          <cell r="AQ308" t="str">
            <v>McKesson Canada</v>
          </cell>
          <cell r="AR308" t="str">
            <v>Y</v>
          </cell>
          <cell r="AS308" t="str">
            <v>N</v>
          </cell>
          <cell r="AT308" t="str">
            <v/>
          </cell>
          <cell r="AU308" t="str">
            <v>CA 01</v>
          </cell>
          <cell r="AV308" t="str">
            <v>N</v>
          </cell>
          <cell r="AW308" t="str">
            <v>69.0</v>
          </cell>
          <cell r="AX308" t="str">
            <v>Zone 4</v>
          </cell>
          <cell r="AY308" t="str">
            <v>N</v>
          </cell>
          <cell r="AZ308" t="str">
            <v/>
          </cell>
          <cell r="BA308" t="str">
            <v/>
          </cell>
          <cell r="BB308" t="str">
            <v/>
          </cell>
        </row>
        <row r="309">
          <cell r="A309" t="str">
            <v>R_61400</v>
          </cell>
          <cell r="B309" t="str">
            <v>R_CANK9J0G5_61400</v>
          </cell>
          <cell r="C309" t="str">
            <v>Include</v>
          </cell>
          <cell r="D309" t="str">
            <v/>
          </cell>
          <cell r="E309" t="str">
            <v>Existing</v>
          </cell>
          <cell r="F309" t="str">
            <v>DISTRIBUTOR</v>
          </cell>
          <cell r="G309" t="str">
            <v/>
          </cell>
          <cell r="H309" t="str">
            <v>PETERBOROUGH</v>
          </cell>
          <cell r="I309" t="str">
            <v>ON</v>
          </cell>
          <cell r="J309" t="str">
            <v>K9J0G5</v>
          </cell>
          <cell r="K309" t="str">
            <v>CAN</v>
          </cell>
          <cell r="L309" t="str">
            <v>44.29167557</v>
          </cell>
          <cell r="M309" t="str">
            <v>-78.33216858</v>
          </cell>
          <cell r="N309" t="str">
            <v>0</v>
          </cell>
          <cell r="O309" t="str">
            <v>0</v>
          </cell>
          <cell r="P309" t="str">
            <v>0</v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>false</v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>61400</v>
          </cell>
          <cell r="AG309" t="str">
            <v>Sysco Canada-Peterborough, ON - 61400</v>
          </cell>
          <cell r="AH309" t="str">
            <v>Return Location</v>
          </cell>
          <cell r="AI309" t="str">
            <v>ON</v>
          </cell>
          <cell r="AJ309" t="str">
            <v/>
          </cell>
          <cell r="AK309" t="str">
            <v>8841</v>
          </cell>
          <cell r="AL309" t="str">
            <v>367</v>
          </cell>
          <cell r="AM309" t="str">
            <v>RETURN ORIGIN</v>
          </cell>
          <cell r="AN309" t="str">
            <v/>
          </cell>
          <cell r="AO309" t="str">
            <v>10</v>
          </cell>
          <cell r="AP309" t="str">
            <v>80504</v>
          </cell>
          <cell r="AQ309" t="str">
            <v>Sysco Canada</v>
          </cell>
          <cell r="AR309" t="str">
            <v>Y</v>
          </cell>
          <cell r="AS309" t="str">
            <v>N</v>
          </cell>
          <cell r="AT309" t="str">
            <v/>
          </cell>
          <cell r="AU309" t="str">
            <v>CA 01</v>
          </cell>
          <cell r="AV309" t="str">
            <v>N</v>
          </cell>
          <cell r="AW309" t="str">
            <v>73.0</v>
          </cell>
          <cell r="AX309" t="str">
            <v>Zone 4</v>
          </cell>
          <cell r="AY309" t="str">
            <v>N</v>
          </cell>
          <cell r="AZ309" t="str">
            <v/>
          </cell>
          <cell r="BA309" t="str">
            <v/>
          </cell>
          <cell r="BB309" t="str">
            <v/>
          </cell>
        </row>
        <row r="310">
          <cell r="A310" t="str">
            <v>R_62338</v>
          </cell>
          <cell r="B310" t="str">
            <v>R_CANL0R1S0_62338</v>
          </cell>
          <cell r="C310" t="str">
            <v>Include</v>
          </cell>
          <cell r="D310" t="str">
            <v/>
          </cell>
          <cell r="E310" t="str">
            <v>Existing</v>
          </cell>
          <cell r="F310" t="str">
            <v>DISTRIBUTOR</v>
          </cell>
          <cell r="G310" t="str">
            <v/>
          </cell>
          <cell r="H310" t="str">
            <v>JORDAN STATION</v>
          </cell>
          <cell r="I310" t="str">
            <v>ON</v>
          </cell>
          <cell r="J310" t="str">
            <v>L0R1S0</v>
          </cell>
          <cell r="K310" t="str">
            <v>CAN</v>
          </cell>
          <cell r="L310" t="str">
            <v>43.15224075</v>
          </cell>
          <cell r="M310" t="str">
            <v>-79.36962128</v>
          </cell>
          <cell r="N310" t="str">
            <v>0</v>
          </cell>
          <cell r="O310" t="str">
            <v>0</v>
          </cell>
          <cell r="P310" t="str">
            <v>0</v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>false</v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>62338</v>
          </cell>
          <cell r="AG310" t="str">
            <v>Avondale Stores Limited-Jordan Station, ON - 62338</v>
          </cell>
          <cell r="AH310" t="str">
            <v>Return Location</v>
          </cell>
          <cell r="AI310" t="str">
            <v>ON</v>
          </cell>
          <cell r="AJ310" t="str">
            <v/>
          </cell>
          <cell r="AK310" t="str">
            <v>656</v>
          </cell>
          <cell r="AL310" t="str">
            <v>488</v>
          </cell>
          <cell r="AM310" t="str">
            <v>RETURN ORIGIN</v>
          </cell>
          <cell r="AN310" t="str">
            <v/>
          </cell>
          <cell r="AO310" t="str">
            <v>10</v>
          </cell>
          <cell r="AP310" t="str">
            <v>81001</v>
          </cell>
          <cell r="AQ310" t="str">
            <v>Avondale Stores Limited</v>
          </cell>
          <cell r="AR310" t="str">
            <v>Y</v>
          </cell>
          <cell r="AS310" t="str">
            <v>N</v>
          </cell>
          <cell r="AT310" t="str">
            <v/>
          </cell>
          <cell r="AU310" t="str">
            <v>CA 01</v>
          </cell>
          <cell r="AV310" t="str">
            <v>N</v>
          </cell>
          <cell r="AW310" t="str">
            <v>210.0</v>
          </cell>
          <cell r="AX310" t="str">
            <v>Zone 4</v>
          </cell>
          <cell r="AY310" t="str">
            <v>N</v>
          </cell>
          <cell r="AZ310" t="str">
            <v/>
          </cell>
          <cell r="BA310" t="str">
            <v/>
          </cell>
          <cell r="BB310" t="str">
            <v/>
          </cell>
        </row>
        <row r="311">
          <cell r="A311" t="str">
            <v>R_60168</v>
          </cell>
          <cell r="B311" t="str">
            <v>R_CANL1N7G4_60168</v>
          </cell>
          <cell r="C311" t="str">
            <v>Exclude</v>
          </cell>
          <cell r="D311" t="str">
            <v/>
          </cell>
          <cell r="E311" t="str">
            <v>Existing</v>
          </cell>
          <cell r="F311" t="str">
            <v>DISTRIBUTOR</v>
          </cell>
          <cell r="G311" t="str">
            <v/>
          </cell>
          <cell r="H311" t="str">
            <v>WHITBY</v>
          </cell>
          <cell r="I311" t="str">
            <v>ON</v>
          </cell>
          <cell r="J311" t="str">
            <v>L1N7G4</v>
          </cell>
          <cell r="K311" t="str">
            <v>CAN</v>
          </cell>
          <cell r="L311" t="str">
            <v>43.85998917</v>
          </cell>
          <cell r="M311" t="str">
            <v>-78.88575745</v>
          </cell>
          <cell r="N311" t="str">
            <v>0</v>
          </cell>
          <cell r="O311" t="str">
            <v>0</v>
          </cell>
          <cell r="P311" t="str">
            <v>0</v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>false</v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>60168</v>
          </cell>
          <cell r="AG311" t="str">
            <v>LCBO-Whitby, ON - 60168</v>
          </cell>
          <cell r="AH311" t="str">
            <v>Return Location</v>
          </cell>
          <cell r="AI311" t="str">
            <v>ON</v>
          </cell>
          <cell r="AJ311" t="str">
            <v/>
          </cell>
          <cell r="AK311" t="str">
            <v/>
          </cell>
          <cell r="AL311" t="str">
            <v>488</v>
          </cell>
          <cell r="AM311" t="str">
            <v>RETURN ORIGIN</v>
          </cell>
          <cell r="AN311" t="str">
            <v/>
          </cell>
          <cell r="AO311" t="str">
            <v>10</v>
          </cell>
          <cell r="AP311" t="str">
            <v>18948</v>
          </cell>
          <cell r="AQ311" t="str">
            <v>Liquor Control Board of Ontario (LCBO)</v>
          </cell>
          <cell r="AR311" t="str">
            <v>N</v>
          </cell>
          <cell r="AS311" t="str">
            <v>N</v>
          </cell>
          <cell r="AT311" t="str">
            <v/>
          </cell>
          <cell r="AU311" t="str">
            <v>CA 01</v>
          </cell>
          <cell r="AV311" t="str">
            <v>N</v>
          </cell>
          <cell r="AW311" t="str">
            <v>153.0</v>
          </cell>
          <cell r="AX311" t="str">
            <v>Zone 4</v>
          </cell>
          <cell r="AY311" t="str">
            <v>N</v>
          </cell>
          <cell r="AZ311" t="str">
            <v/>
          </cell>
          <cell r="BA311" t="str">
            <v/>
          </cell>
          <cell r="BB311" t="str">
            <v/>
          </cell>
        </row>
        <row r="312">
          <cell r="A312" t="str">
            <v>R_58611</v>
          </cell>
          <cell r="B312" t="str">
            <v>R_CANL1N9S1_58611</v>
          </cell>
          <cell r="C312" t="str">
            <v>Include</v>
          </cell>
          <cell r="D312" t="str">
            <v/>
          </cell>
          <cell r="E312" t="str">
            <v>Existing</v>
          </cell>
          <cell r="F312" t="str">
            <v>DISTRIBUTOR</v>
          </cell>
          <cell r="G312" t="str">
            <v/>
          </cell>
          <cell r="H312" t="str">
            <v>WHITBY</v>
          </cell>
          <cell r="I312" t="str">
            <v>ON</v>
          </cell>
          <cell r="J312" t="str">
            <v>L1N9S1</v>
          </cell>
          <cell r="K312" t="str">
            <v>CAN</v>
          </cell>
          <cell r="L312" t="str">
            <v>43.86231232</v>
          </cell>
          <cell r="M312" t="str">
            <v>-78.94832611</v>
          </cell>
          <cell r="N312" t="str">
            <v>0</v>
          </cell>
          <cell r="O312" t="str">
            <v>0</v>
          </cell>
          <cell r="P312" t="str">
            <v>0</v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>false</v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>58611</v>
          </cell>
          <cell r="AG312" t="str">
            <v>Sobeys-Whitby, ON - 58611</v>
          </cell>
          <cell r="AH312" t="str">
            <v>Return Location</v>
          </cell>
          <cell r="AI312" t="str">
            <v>ON</v>
          </cell>
          <cell r="AJ312" t="str">
            <v/>
          </cell>
          <cell r="AK312" t="str">
            <v>44013</v>
          </cell>
          <cell r="AL312" t="str">
            <v>479</v>
          </cell>
          <cell r="AM312" t="str">
            <v>RETURN ORIGIN</v>
          </cell>
          <cell r="AN312" t="str">
            <v/>
          </cell>
          <cell r="AO312" t="str">
            <v>10</v>
          </cell>
          <cell r="AP312" t="str">
            <v>16959</v>
          </cell>
          <cell r="AQ312" t="str">
            <v>Sobeys Canada</v>
          </cell>
          <cell r="AR312" t="str">
            <v>Y</v>
          </cell>
          <cell r="AS312" t="str">
            <v>N</v>
          </cell>
          <cell r="AT312" t="str">
            <v/>
          </cell>
          <cell r="AU312" t="str">
            <v>CA 01</v>
          </cell>
          <cell r="AV312" t="str">
            <v>N</v>
          </cell>
          <cell r="AW312" t="str">
            <v>31.0</v>
          </cell>
          <cell r="AX312" t="str">
            <v>Zone 4</v>
          </cell>
          <cell r="AY312" t="str">
            <v>N</v>
          </cell>
          <cell r="AZ312" t="str">
            <v/>
          </cell>
          <cell r="BA312" t="str">
            <v/>
          </cell>
          <cell r="BB312" t="str">
            <v/>
          </cell>
        </row>
        <row r="313">
          <cell r="A313" t="str">
            <v>R_66685</v>
          </cell>
          <cell r="B313" t="str">
            <v>R_CANL1N9V9_66685</v>
          </cell>
          <cell r="C313" t="str">
            <v>Include</v>
          </cell>
          <cell r="D313" t="str">
            <v/>
          </cell>
          <cell r="E313" t="str">
            <v>Existing</v>
          </cell>
          <cell r="F313" t="str">
            <v>DISTRIBUTOR</v>
          </cell>
          <cell r="G313" t="str">
            <v/>
          </cell>
          <cell r="H313" t="str">
            <v>WHITBY</v>
          </cell>
          <cell r="I313" t="str">
            <v>ON</v>
          </cell>
          <cell r="J313" t="str">
            <v>L1N9V9</v>
          </cell>
          <cell r="K313" t="str">
            <v>CAN</v>
          </cell>
          <cell r="L313" t="str">
            <v>43.8522377</v>
          </cell>
          <cell r="M313" t="str">
            <v>-78.91937256</v>
          </cell>
          <cell r="N313" t="str">
            <v>0</v>
          </cell>
          <cell r="O313" t="str">
            <v>0</v>
          </cell>
          <cell r="P313" t="str">
            <v>0</v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>false</v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>66685</v>
          </cell>
          <cell r="AG313" t="str">
            <v>Flanagan Foodservice Inc.-Whitby, ON  - 66685</v>
          </cell>
          <cell r="AH313" t="str">
            <v>Return Location</v>
          </cell>
          <cell r="AI313" t="str">
            <v>ON</v>
          </cell>
          <cell r="AJ313" t="str">
            <v/>
          </cell>
          <cell r="AK313" t="str">
            <v>9726</v>
          </cell>
          <cell r="AL313" t="str">
            <v>354</v>
          </cell>
          <cell r="AM313" t="str">
            <v>RETURN ORIGIN</v>
          </cell>
          <cell r="AN313" t="str">
            <v/>
          </cell>
          <cell r="AO313" t="str">
            <v>10</v>
          </cell>
          <cell r="AP313" t="str">
            <v>16980</v>
          </cell>
          <cell r="AQ313" t="str">
            <v>Flanagan Foodservice Inc.</v>
          </cell>
          <cell r="AR313" t="str">
            <v>Y</v>
          </cell>
          <cell r="AS313" t="str">
            <v>N</v>
          </cell>
          <cell r="AT313" t="str">
            <v/>
          </cell>
          <cell r="AU313" t="str">
            <v>CA 01</v>
          </cell>
          <cell r="AV313" t="str">
            <v>N</v>
          </cell>
          <cell r="AW313" t="str">
            <v>120.0</v>
          </cell>
          <cell r="AX313" t="str">
            <v>Zone 4</v>
          </cell>
          <cell r="AY313" t="str">
            <v>N</v>
          </cell>
          <cell r="AZ313" t="str">
            <v/>
          </cell>
          <cell r="BA313" t="str">
            <v/>
          </cell>
          <cell r="BB313" t="str">
            <v/>
          </cell>
        </row>
        <row r="314">
          <cell r="A314" t="str">
            <v>R_53158</v>
          </cell>
          <cell r="B314" t="str">
            <v>R_CANL1V2P8_53158</v>
          </cell>
          <cell r="C314" t="str">
            <v>Include</v>
          </cell>
          <cell r="D314" t="str">
            <v/>
          </cell>
          <cell r="E314" t="str">
            <v>Existing</v>
          </cell>
          <cell r="F314" t="str">
            <v>DISTRIBUTOR</v>
          </cell>
          <cell r="G314" t="str">
            <v/>
          </cell>
          <cell r="H314" t="str">
            <v>PICKERING</v>
          </cell>
          <cell r="I314" t="str">
            <v>ON</v>
          </cell>
          <cell r="J314" t="str">
            <v>L1V2P8</v>
          </cell>
          <cell r="K314" t="str">
            <v>CAN</v>
          </cell>
          <cell r="L314" t="str">
            <v>43.8492012</v>
          </cell>
          <cell r="M314" t="str">
            <v>-79.07211304</v>
          </cell>
          <cell r="N314" t="str">
            <v>0</v>
          </cell>
          <cell r="O314" t="str">
            <v>0</v>
          </cell>
          <cell r="P314" t="str">
            <v>0</v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>false</v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>53158</v>
          </cell>
          <cell r="AG314" t="str">
            <v>Loblaw-Pickering, ON (Pickering (3PL) - 53158</v>
          </cell>
          <cell r="AH314" t="str">
            <v>Return Location</v>
          </cell>
          <cell r="AI314" t="str">
            <v>ON</v>
          </cell>
          <cell r="AJ314" t="str">
            <v/>
          </cell>
          <cell r="AK314" t="str">
            <v>27578</v>
          </cell>
          <cell r="AL314" t="str">
            <v>458</v>
          </cell>
          <cell r="AM314" t="str">
            <v>RETURN ORIGIN</v>
          </cell>
          <cell r="AN314" t="str">
            <v/>
          </cell>
          <cell r="AO314" t="str">
            <v>10</v>
          </cell>
          <cell r="AP314" t="str">
            <v>15617</v>
          </cell>
          <cell r="AQ314" t="str">
            <v>Loblaw Companies Limited</v>
          </cell>
          <cell r="AR314" t="str">
            <v>Y</v>
          </cell>
          <cell r="AS314" t="str">
            <v>N</v>
          </cell>
          <cell r="AT314" t="str">
            <v/>
          </cell>
          <cell r="AU314" t="str">
            <v>CA 01</v>
          </cell>
          <cell r="AV314" t="str">
            <v>N</v>
          </cell>
          <cell r="AW314" t="str">
            <v>76.0</v>
          </cell>
          <cell r="AX314" t="str">
            <v>Zone 4</v>
          </cell>
          <cell r="AY314" t="str">
            <v>N</v>
          </cell>
          <cell r="AZ314" t="str">
            <v/>
          </cell>
          <cell r="BA314" t="str">
            <v/>
          </cell>
          <cell r="BB314" t="str">
            <v/>
          </cell>
        </row>
        <row r="315">
          <cell r="A315" t="str">
            <v>R_50181</v>
          </cell>
          <cell r="B315" t="str">
            <v>R_CANL1Z0B2_50181</v>
          </cell>
          <cell r="C315" t="str">
            <v>Include</v>
          </cell>
          <cell r="D315" t="str">
            <v/>
          </cell>
          <cell r="E315" t="str">
            <v>Existing</v>
          </cell>
          <cell r="F315" t="str">
            <v>DISTRIBUTOR</v>
          </cell>
          <cell r="G315" t="str">
            <v/>
          </cell>
          <cell r="H315" t="str">
            <v>AJAX</v>
          </cell>
          <cell r="I315" t="str">
            <v>ON</v>
          </cell>
          <cell r="J315" t="str">
            <v>L1Z0B2</v>
          </cell>
          <cell r="K315" t="str">
            <v>CAN</v>
          </cell>
          <cell r="L315" t="str">
            <v>43.84879303</v>
          </cell>
          <cell r="M315" t="str">
            <v>-78.99711609</v>
          </cell>
          <cell r="N315" t="str">
            <v>0</v>
          </cell>
          <cell r="O315" t="str">
            <v>0</v>
          </cell>
          <cell r="P315" t="str">
            <v>0</v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>false</v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>50181</v>
          </cell>
          <cell r="AG315" t="str">
            <v>Loblaw-Ajax, ON - 50181</v>
          </cell>
          <cell r="AH315" t="str">
            <v>Return Location</v>
          </cell>
          <cell r="AI315" t="str">
            <v>ON</v>
          </cell>
          <cell r="AJ315" t="str">
            <v/>
          </cell>
          <cell r="AK315" t="str">
            <v>139474</v>
          </cell>
          <cell r="AL315" t="str">
            <v>484</v>
          </cell>
          <cell r="AM315" t="str">
            <v>RETURN ORIGIN</v>
          </cell>
          <cell r="AN315" t="str">
            <v/>
          </cell>
          <cell r="AO315" t="str">
            <v>10</v>
          </cell>
          <cell r="AP315" t="str">
            <v>15617</v>
          </cell>
          <cell r="AQ315" t="str">
            <v>Loblaw Companies Limited</v>
          </cell>
          <cell r="AR315" t="str">
            <v>Y</v>
          </cell>
          <cell r="AS315" t="str">
            <v>N</v>
          </cell>
          <cell r="AT315" t="str">
            <v/>
          </cell>
          <cell r="AU315" t="str">
            <v>CA 01</v>
          </cell>
          <cell r="AV315" t="str">
            <v>N</v>
          </cell>
          <cell r="AW315" t="str">
            <v>4.0</v>
          </cell>
          <cell r="AX315" t="str">
            <v>Zone 4</v>
          </cell>
          <cell r="AY315" t="str">
            <v>N</v>
          </cell>
          <cell r="AZ315" t="str">
            <v/>
          </cell>
          <cell r="BA315" t="str">
            <v/>
          </cell>
          <cell r="BB315" t="str">
            <v/>
          </cell>
        </row>
        <row r="316">
          <cell r="A316" t="str">
            <v>R_70980</v>
          </cell>
          <cell r="B316" t="str">
            <v>R_CANL1Z0T9_70980</v>
          </cell>
          <cell r="C316" t="str">
            <v>Include</v>
          </cell>
          <cell r="D316" t="str">
            <v/>
          </cell>
          <cell r="E316" t="str">
            <v>Existing</v>
          </cell>
          <cell r="F316" t="str">
            <v>DISTRIBUTOR</v>
          </cell>
          <cell r="G316" t="str">
            <v>200 Salem Road</v>
          </cell>
          <cell r="H316" t="str">
            <v>Ajax</v>
          </cell>
          <cell r="I316" t="str">
            <v>ON</v>
          </cell>
          <cell r="J316" t="str">
            <v>L1Z0T9</v>
          </cell>
          <cell r="K316" t="str">
            <v>CAN</v>
          </cell>
          <cell r="L316" t="str">
            <v>43.8694875</v>
          </cell>
          <cell r="M316" t="str">
            <v>-79.0215599</v>
          </cell>
          <cell r="N316" t="str">
            <v>0</v>
          </cell>
          <cell r="O316" t="str">
            <v>0</v>
          </cell>
          <cell r="P316" t="str">
            <v>0</v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>false</v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>70980</v>
          </cell>
          <cell r="AG316" t="str">
            <v>GFS Canada Company Inc.-Ajax, ON  - 70980</v>
          </cell>
          <cell r="AH316" t="str">
            <v>Return Location</v>
          </cell>
          <cell r="AI316" t="str">
            <v/>
          </cell>
          <cell r="AJ316" t="str">
            <v/>
          </cell>
          <cell r="AK316" t="str">
            <v>7441</v>
          </cell>
          <cell r="AL316" t="str">
            <v>387</v>
          </cell>
          <cell r="AM316" t="str">
            <v>RETURN ORIGIN</v>
          </cell>
          <cell r="AN316" t="str">
            <v/>
          </cell>
          <cell r="AO316" t="str">
            <v>10</v>
          </cell>
          <cell r="AP316" t="str">
            <v>15762</v>
          </cell>
          <cell r="AQ316" t="str">
            <v>GFS Canada Company Inc.</v>
          </cell>
          <cell r="AR316" t="str">
            <v>Y</v>
          </cell>
          <cell r="AS316" t="str">
            <v/>
          </cell>
          <cell r="AT316" t="str">
            <v/>
          </cell>
          <cell r="AU316" t="str">
            <v>CA 02</v>
          </cell>
          <cell r="AV316" t="str">
            <v>Y</v>
          </cell>
          <cell r="AW316" t="str">
            <v/>
          </cell>
          <cell r="AX316" t="str">
            <v>Zone 4</v>
          </cell>
          <cell r="AY316" t="str">
            <v>N</v>
          </cell>
          <cell r="AZ316" t="str">
            <v/>
          </cell>
          <cell r="BA316" t="str">
            <v/>
          </cell>
          <cell r="BB316" t="str">
            <v/>
          </cell>
        </row>
        <row r="317">
          <cell r="A317" t="str">
            <v>R_65965</v>
          </cell>
          <cell r="B317" t="str">
            <v>R_CANL4B4R3_65965</v>
          </cell>
          <cell r="C317" t="str">
            <v>Include</v>
          </cell>
          <cell r="D317" t="str">
            <v/>
          </cell>
          <cell r="E317" t="str">
            <v>Existing</v>
          </cell>
          <cell r="F317" t="str">
            <v>DISTRIBUTOR</v>
          </cell>
          <cell r="G317" t="str">
            <v/>
          </cell>
          <cell r="H317" t="str">
            <v>RICHMOND HILL</v>
          </cell>
          <cell r="I317" t="str">
            <v>ON</v>
          </cell>
          <cell r="J317" t="str">
            <v>L4B4R3</v>
          </cell>
          <cell r="K317" t="str">
            <v>CAN</v>
          </cell>
          <cell r="L317" t="str">
            <v>43.85277176</v>
          </cell>
          <cell r="M317" t="str">
            <v>-79.37828827</v>
          </cell>
          <cell r="N317" t="str">
            <v>0</v>
          </cell>
          <cell r="O317" t="str">
            <v>0</v>
          </cell>
          <cell r="P317" t="str">
            <v>0</v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>false</v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>65965</v>
          </cell>
          <cell r="AG317" t="str">
            <v>TreeHouse Foods-Richmond Hill, ON (Protenergy)  - 65965</v>
          </cell>
          <cell r="AH317" t="str">
            <v>Return Location</v>
          </cell>
          <cell r="AI317" t="str">
            <v>ON</v>
          </cell>
          <cell r="AJ317" t="str">
            <v/>
          </cell>
          <cell r="AK317" t="str">
            <v>897</v>
          </cell>
          <cell r="AL317" t="str">
            <v>163</v>
          </cell>
          <cell r="AM317" t="str">
            <v>RETURN ORIGIN</v>
          </cell>
          <cell r="AN317" t="str">
            <v/>
          </cell>
          <cell r="AO317" t="str">
            <v>10</v>
          </cell>
          <cell r="AP317" t="str">
            <v/>
          </cell>
          <cell r="AQ317" t="str">
            <v/>
          </cell>
          <cell r="AR317" t="str">
            <v>Y</v>
          </cell>
          <cell r="AS317" t="str">
            <v>Y</v>
          </cell>
          <cell r="AT317" t="str">
            <v/>
          </cell>
          <cell r="AU317" t="str">
            <v>CA 01</v>
          </cell>
          <cell r="AV317" t="str">
            <v>N</v>
          </cell>
          <cell r="AW317" t="str">
            <v>316.0</v>
          </cell>
          <cell r="AX317" t="str">
            <v>Zone 4</v>
          </cell>
          <cell r="AY317" t="str">
            <v>N</v>
          </cell>
          <cell r="AZ317" t="str">
            <v/>
          </cell>
          <cell r="BA317" t="str">
            <v/>
          </cell>
          <cell r="BB317" t="str">
            <v/>
          </cell>
        </row>
        <row r="318">
          <cell r="A318" t="str">
            <v>R_60393</v>
          </cell>
          <cell r="B318" t="str">
            <v>R_CANL4G0G9_60393</v>
          </cell>
          <cell r="C318" t="str">
            <v>Include</v>
          </cell>
          <cell r="D318" t="str">
            <v/>
          </cell>
          <cell r="E318" t="str">
            <v>Existing</v>
          </cell>
          <cell r="F318" t="str">
            <v>DISTRIBUTOR</v>
          </cell>
          <cell r="G318" t="str">
            <v/>
          </cell>
          <cell r="H318" t="str">
            <v>AURORA</v>
          </cell>
          <cell r="I318" t="str">
            <v>ON</v>
          </cell>
          <cell r="J318" t="str">
            <v>L4G0G9</v>
          </cell>
          <cell r="K318" t="str">
            <v>CAN</v>
          </cell>
          <cell r="L318" t="str">
            <v>43.99646759</v>
          </cell>
          <cell r="M318" t="str">
            <v>-79.44535828</v>
          </cell>
          <cell r="N318" t="str">
            <v>0</v>
          </cell>
          <cell r="O318" t="str">
            <v>0</v>
          </cell>
          <cell r="P318" t="str">
            <v>0</v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>false</v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>60393</v>
          </cell>
          <cell r="AG318" t="str">
            <v>Bulk Barn Foods Ltd.-Aurora, ON - 60393</v>
          </cell>
          <cell r="AH318" t="str">
            <v>Return Location</v>
          </cell>
          <cell r="AI318" t="str">
            <v>ON</v>
          </cell>
          <cell r="AJ318" t="str">
            <v/>
          </cell>
          <cell r="AK318" t="str">
            <v>3879</v>
          </cell>
          <cell r="AL318" t="str">
            <v>488</v>
          </cell>
          <cell r="AM318" t="str">
            <v>RETURN ORIGIN</v>
          </cell>
          <cell r="AN318" t="str">
            <v/>
          </cell>
          <cell r="AO318" t="str">
            <v>10</v>
          </cell>
          <cell r="AP318" t="str">
            <v>18993</v>
          </cell>
          <cell r="AQ318" t="str">
            <v>Bulk Barn Foods Ltd.</v>
          </cell>
          <cell r="AR318" t="str">
            <v>Y</v>
          </cell>
          <cell r="AS318" t="str">
            <v>N</v>
          </cell>
          <cell r="AT318" t="str">
            <v/>
          </cell>
          <cell r="AU318" t="str">
            <v>CA 01</v>
          </cell>
          <cell r="AV318" t="str">
            <v>N</v>
          </cell>
          <cell r="AW318" t="str">
            <v>142.0</v>
          </cell>
          <cell r="AX318" t="str">
            <v>Zone 4</v>
          </cell>
          <cell r="AY318" t="str">
            <v>N</v>
          </cell>
          <cell r="AZ318" t="str">
            <v/>
          </cell>
          <cell r="BA318" t="str">
            <v/>
          </cell>
          <cell r="BB318" t="str">
            <v/>
          </cell>
        </row>
        <row r="319">
          <cell r="A319" t="str">
            <v>R_58610</v>
          </cell>
          <cell r="B319" t="str">
            <v>R_CANL4H0W6_58610</v>
          </cell>
          <cell r="C319" t="str">
            <v>Include</v>
          </cell>
          <cell r="D319" t="str">
            <v/>
          </cell>
          <cell r="E319" t="str">
            <v>Existing</v>
          </cell>
          <cell r="F319" t="str">
            <v>DISTRIBUTOR</v>
          </cell>
          <cell r="G319" t="str">
            <v/>
          </cell>
          <cell r="H319" t="str">
            <v>VAUGHAN</v>
          </cell>
          <cell r="I319" t="str">
            <v>ON</v>
          </cell>
          <cell r="J319" t="str">
            <v>L4H0W6</v>
          </cell>
          <cell r="K319" t="str">
            <v>CAN</v>
          </cell>
          <cell r="L319" t="str">
            <v>43.8132019</v>
          </cell>
          <cell r="M319" t="str">
            <v>-79.5953064</v>
          </cell>
          <cell r="N319" t="str">
            <v>0</v>
          </cell>
          <cell r="O319" t="str">
            <v>0</v>
          </cell>
          <cell r="P319" t="str">
            <v>0</v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>false</v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>58610</v>
          </cell>
          <cell r="AG319" t="str">
            <v>Sobeys-Vaughan, ON - 58610</v>
          </cell>
          <cell r="AH319" t="str">
            <v>Return Location</v>
          </cell>
          <cell r="AI319" t="str">
            <v>ON</v>
          </cell>
          <cell r="AJ319" t="str">
            <v/>
          </cell>
          <cell r="AK319" t="str">
            <v>125892</v>
          </cell>
          <cell r="AL319" t="str">
            <v>458</v>
          </cell>
          <cell r="AM319" t="str">
            <v>RETURN ORIGIN</v>
          </cell>
          <cell r="AN319" t="str">
            <v/>
          </cell>
          <cell r="AO319" t="str">
            <v>10</v>
          </cell>
          <cell r="AP319" t="str">
            <v>16959</v>
          </cell>
          <cell r="AQ319" t="str">
            <v>Sobeys Canada</v>
          </cell>
          <cell r="AR319" t="str">
            <v>Y</v>
          </cell>
          <cell r="AS319" t="str">
            <v>N</v>
          </cell>
          <cell r="AT319" t="str">
            <v/>
          </cell>
          <cell r="AU319" t="str">
            <v>CA 01</v>
          </cell>
          <cell r="AV319" t="str">
            <v>N</v>
          </cell>
          <cell r="AW319" t="str">
            <v>14.0</v>
          </cell>
          <cell r="AX319" t="str">
            <v>Zone 4</v>
          </cell>
          <cell r="AY319" t="str">
            <v>N</v>
          </cell>
          <cell r="AZ319" t="str">
            <v/>
          </cell>
          <cell r="BA319" t="str">
            <v/>
          </cell>
          <cell r="BB319" t="str">
            <v/>
          </cell>
        </row>
        <row r="320">
          <cell r="A320" t="str">
            <v>R_62103</v>
          </cell>
          <cell r="B320" t="str">
            <v>R_CANL4H1X9_62103</v>
          </cell>
          <cell r="C320" t="str">
            <v>Include</v>
          </cell>
          <cell r="D320" t="str">
            <v/>
          </cell>
          <cell r="E320" t="str">
            <v>Existing</v>
          </cell>
          <cell r="F320" t="str">
            <v>DISTRIBUTOR</v>
          </cell>
          <cell r="G320" t="str">
            <v/>
          </cell>
          <cell r="H320" t="str">
            <v>VAUGHAN</v>
          </cell>
          <cell r="I320" t="str">
            <v>ON</v>
          </cell>
          <cell r="J320" t="str">
            <v>L4H1X9</v>
          </cell>
          <cell r="K320" t="str">
            <v>CAN</v>
          </cell>
          <cell r="L320" t="str">
            <v>43.78448868</v>
          </cell>
          <cell r="M320" t="str">
            <v>-79.59346771</v>
          </cell>
          <cell r="N320" t="str">
            <v>0</v>
          </cell>
          <cell r="O320" t="str">
            <v>0</v>
          </cell>
          <cell r="P320" t="str">
            <v>0</v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>false</v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>62103</v>
          </cell>
          <cell r="AG320" t="str">
            <v>NPD-SAPUTO DAIRY PRODUCTS-VAUGHAN, ON - 62103</v>
          </cell>
          <cell r="AH320" t="str">
            <v>Return Location</v>
          </cell>
          <cell r="AI320" t="str">
            <v>ON</v>
          </cell>
          <cell r="AJ320" t="str">
            <v/>
          </cell>
          <cell r="AK320" t="str">
            <v>3463</v>
          </cell>
          <cell r="AL320" t="str">
            <v>488</v>
          </cell>
          <cell r="AM320" t="str">
            <v>RETURN ORIGIN</v>
          </cell>
          <cell r="AN320" t="str">
            <v/>
          </cell>
          <cell r="AO320" t="str">
            <v>10</v>
          </cell>
          <cell r="AP320" t="str">
            <v>17101</v>
          </cell>
          <cell r="AQ320" t="str">
            <v>NPD-SAPUTO DAIRY PRODUCTS CAN</v>
          </cell>
          <cell r="AR320" t="str">
            <v>Y</v>
          </cell>
          <cell r="AS320" t="str">
            <v>N</v>
          </cell>
          <cell r="AT320" t="str">
            <v/>
          </cell>
          <cell r="AU320" t="str">
            <v>CA 01</v>
          </cell>
          <cell r="AV320" t="str">
            <v>N</v>
          </cell>
          <cell r="AW320" t="str">
            <v>209.0</v>
          </cell>
          <cell r="AX320" t="str">
            <v>Zone 4</v>
          </cell>
          <cell r="AY320" t="str">
            <v>N</v>
          </cell>
          <cell r="AZ320" t="str">
            <v/>
          </cell>
          <cell r="BA320" t="str">
            <v/>
          </cell>
          <cell r="BB320" t="str">
            <v/>
          </cell>
        </row>
        <row r="321">
          <cell r="A321" t="str">
            <v>R_57099</v>
          </cell>
          <cell r="B321" t="str">
            <v>R_CANL4H3M6_57099</v>
          </cell>
          <cell r="C321" t="str">
            <v>Include</v>
          </cell>
          <cell r="D321" t="str">
            <v/>
          </cell>
          <cell r="E321" t="str">
            <v>Existing</v>
          </cell>
          <cell r="F321" t="str">
            <v>DISTRIBUTOR</v>
          </cell>
          <cell r="G321" t="str">
            <v/>
          </cell>
          <cell r="H321" t="str">
            <v>VAUGHAN</v>
          </cell>
          <cell r="I321" t="str">
            <v>ON</v>
          </cell>
          <cell r="J321" t="str">
            <v>L4H3M6</v>
          </cell>
          <cell r="K321" t="str">
            <v>CAN</v>
          </cell>
          <cell r="L321" t="str">
            <v>43.8132019</v>
          </cell>
          <cell r="M321" t="str">
            <v>-79.5953064</v>
          </cell>
          <cell r="N321" t="str">
            <v>0</v>
          </cell>
          <cell r="O321" t="str">
            <v>0</v>
          </cell>
          <cell r="P321" t="str">
            <v>0</v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>false</v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>57099</v>
          </cell>
          <cell r="AG321" t="str">
            <v>Longo Brothers Fruit Markets Inc.-Vaughan, ON - 57099</v>
          </cell>
          <cell r="AH321" t="str">
            <v>Return Location</v>
          </cell>
          <cell r="AI321" t="str">
            <v>ON</v>
          </cell>
          <cell r="AJ321" t="str">
            <v/>
          </cell>
          <cell r="AK321" t="str">
            <v>16100</v>
          </cell>
          <cell r="AL321" t="str">
            <v>404</v>
          </cell>
          <cell r="AM321" t="str">
            <v>RETURN ORIGIN</v>
          </cell>
          <cell r="AN321" t="str">
            <v/>
          </cell>
          <cell r="AO321" t="str">
            <v>10</v>
          </cell>
          <cell r="AP321" t="str">
            <v>17092</v>
          </cell>
          <cell r="AQ321" t="str">
            <v>Longo Brothers Fruit Markets Inc.</v>
          </cell>
          <cell r="AR321" t="str">
            <v>Y</v>
          </cell>
          <cell r="AS321" t="str">
            <v>N</v>
          </cell>
          <cell r="AT321" t="str">
            <v/>
          </cell>
          <cell r="AU321" t="str">
            <v>CA 01</v>
          </cell>
          <cell r="AV321" t="str">
            <v>N</v>
          </cell>
          <cell r="AW321" t="str">
            <v>44.0</v>
          </cell>
          <cell r="AX321" t="str">
            <v>Zone 4</v>
          </cell>
          <cell r="AY321" t="str">
            <v>N</v>
          </cell>
          <cell r="AZ321" t="str">
            <v/>
          </cell>
          <cell r="BA321" t="str">
            <v/>
          </cell>
          <cell r="BB321" t="str">
            <v/>
          </cell>
        </row>
        <row r="322">
          <cell r="A322" t="str">
            <v>R_43008</v>
          </cell>
          <cell r="B322" t="str">
            <v>R_CANL4H4M2_43008</v>
          </cell>
          <cell r="C322" t="str">
            <v>Include</v>
          </cell>
          <cell r="D322" t="str">
            <v/>
          </cell>
          <cell r="E322" t="str">
            <v>Existing</v>
          </cell>
          <cell r="F322" t="str">
            <v>DISTRIBUTOR</v>
          </cell>
          <cell r="G322" t="str">
            <v/>
          </cell>
          <cell r="H322" t="str">
            <v>VAUGHAN</v>
          </cell>
          <cell r="I322" t="str">
            <v>ON</v>
          </cell>
          <cell r="J322" t="str">
            <v>L4H4M2</v>
          </cell>
          <cell r="K322" t="str">
            <v>CAN</v>
          </cell>
          <cell r="L322" t="str">
            <v>43.7949457</v>
          </cell>
          <cell r="M322" t="str">
            <v>-79.6339311</v>
          </cell>
          <cell r="N322" t="str">
            <v>0</v>
          </cell>
          <cell r="O322" t="str">
            <v>0</v>
          </cell>
          <cell r="P322" t="str">
            <v>0</v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>false</v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D322" t="str">
            <v/>
          </cell>
          <cell r="AE322" t="str">
            <v/>
          </cell>
          <cell r="AF322" t="str">
            <v>43008</v>
          </cell>
          <cell r="AG322" t="str">
            <v>Costco-Vaughan, ON (DC) - 43008</v>
          </cell>
          <cell r="AH322" t="str">
            <v>Return Location</v>
          </cell>
          <cell r="AI322" t="str">
            <v>ON</v>
          </cell>
          <cell r="AJ322" t="str">
            <v/>
          </cell>
          <cell r="AK322" t="str">
            <v>677487</v>
          </cell>
          <cell r="AL322" t="str">
            <v>537</v>
          </cell>
          <cell r="AM322" t="str">
            <v>RETURN ORIGIN</v>
          </cell>
          <cell r="AN322" t="str">
            <v/>
          </cell>
          <cell r="AO322" t="str">
            <v>10</v>
          </cell>
          <cell r="AP322" t="str">
            <v>15367</v>
          </cell>
          <cell r="AQ322" t="str">
            <v>Costco Corporate (DC)- Canada</v>
          </cell>
          <cell r="AR322" t="str">
            <v>Y</v>
          </cell>
          <cell r="AS322" t="str">
            <v>N</v>
          </cell>
          <cell r="AT322" t="str">
            <v/>
          </cell>
          <cell r="AU322" t="str">
            <v>CA 01</v>
          </cell>
          <cell r="AV322" t="str">
            <v>N</v>
          </cell>
          <cell r="AW322" t="str">
            <v>2.0</v>
          </cell>
          <cell r="AX322" t="str">
            <v>Zone 4</v>
          </cell>
          <cell r="AY322" t="str">
            <v>N</v>
          </cell>
          <cell r="AZ322" t="str">
            <v/>
          </cell>
          <cell r="BA322" t="str">
            <v/>
          </cell>
          <cell r="BB322" t="str">
            <v/>
          </cell>
        </row>
        <row r="323">
          <cell r="A323" t="str">
            <v>R_61377</v>
          </cell>
          <cell r="B323" t="str">
            <v>R_CANL4K1P6_61377</v>
          </cell>
          <cell r="C323" t="str">
            <v>Exclude</v>
          </cell>
          <cell r="D323" t="str">
            <v/>
          </cell>
          <cell r="E323" t="str">
            <v>Existing</v>
          </cell>
          <cell r="F323" t="str">
            <v>DISTRIBUTOR</v>
          </cell>
          <cell r="G323" t="str">
            <v>75 Doney Cres.</v>
          </cell>
          <cell r="H323" t="str">
            <v>Concord</v>
          </cell>
          <cell r="I323" t="str">
            <v>ON</v>
          </cell>
          <cell r="J323" t="str">
            <v>L4K1P6</v>
          </cell>
          <cell r="K323" t="str">
            <v>CAN</v>
          </cell>
          <cell r="L323" t="str">
            <v>43.79</v>
          </cell>
          <cell r="M323" t="str">
            <v>-79.5</v>
          </cell>
          <cell r="N323" t="str">
            <v>0</v>
          </cell>
          <cell r="O323" t="str">
            <v>0</v>
          </cell>
          <cell r="P323" t="str">
            <v>0</v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>false</v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>61377</v>
          </cell>
          <cell r="AG323" t="str">
            <v>Gerrity Corrugated Paper Products-Concord, ON - 61377</v>
          </cell>
          <cell r="AH323" t="str">
            <v>Return Location</v>
          </cell>
          <cell r="AI323" t="str">
            <v>Eastern Canada</v>
          </cell>
          <cell r="AJ323" t="str">
            <v/>
          </cell>
          <cell r="AK323" t="str">
            <v/>
          </cell>
          <cell r="AL323" t="str">
            <v>488</v>
          </cell>
          <cell r="AM323" t="str">
            <v>RETURN ORIGIN</v>
          </cell>
          <cell r="AN323" t="str">
            <v/>
          </cell>
          <cell r="AO323" t="str">
            <v>10</v>
          </cell>
          <cell r="AP323" t="str">
            <v/>
          </cell>
          <cell r="AQ323" t="str">
            <v/>
          </cell>
          <cell r="AR323" t="str">
            <v>N</v>
          </cell>
          <cell r="AS323" t="str">
            <v>N</v>
          </cell>
          <cell r="AT323" t="str">
            <v/>
          </cell>
          <cell r="AU323" t="str">
            <v>CA 01</v>
          </cell>
          <cell r="AV323" t="str">
            <v>Y</v>
          </cell>
          <cell r="AW323" t="str">
            <v/>
          </cell>
          <cell r="AX323" t="str">
            <v>Zone 4</v>
          </cell>
          <cell r="AY323" t="str">
            <v>N</v>
          </cell>
          <cell r="AZ323" t="str">
            <v/>
          </cell>
          <cell r="BA323" t="str">
            <v/>
          </cell>
          <cell r="BB323" t="str">
            <v/>
          </cell>
        </row>
        <row r="324">
          <cell r="A324" t="str">
            <v>R_57497</v>
          </cell>
          <cell r="B324" t="str">
            <v>R_CANL4K2R5_57497</v>
          </cell>
          <cell r="C324" t="str">
            <v>Exclude</v>
          </cell>
          <cell r="D324" t="str">
            <v/>
          </cell>
          <cell r="E324" t="str">
            <v>Existing</v>
          </cell>
          <cell r="F324" t="str">
            <v>DISTRIBUTOR</v>
          </cell>
          <cell r="G324" t="str">
            <v>7622 Keele Street</v>
          </cell>
          <cell r="H324" t="str">
            <v>Concord</v>
          </cell>
          <cell r="I324" t="str">
            <v>ON</v>
          </cell>
          <cell r="J324" t="str">
            <v>L4K2R5</v>
          </cell>
          <cell r="K324" t="str">
            <v>CAN</v>
          </cell>
          <cell r="L324" t="str">
            <v>43.7967005</v>
          </cell>
          <cell r="M324" t="str">
            <v>-79.5002664</v>
          </cell>
          <cell r="N324" t="str">
            <v>0</v>
          </cell>
          <cell r="O324" t="str">
            <v>0</v>
          </cell>
          <cell r="P324" t="str">
            <v>0</v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>false</v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>57497</v>
          </cell>
          <cell r="AG324" t="str">
            <v>Kohl &amp; Frisch Limited-Concord, ON - 57497</v>
          </cell>
          <cell r="AH324" t="str">
            <v>Return Location</v>
          </cell>
          <cell r="AI324" t="str">
            <v>Eastern Canada</v>
          </cell>
          <cell r="AJ324" t="str">
            <v/>
          </cell>
          <cell r="AK324" t="str">
            <v/>
          </cell>
          <cell r="AL324" t="str">
            <v>198</v>
          </cell>
          <cell r="AM324" t="str">
            <v>RETURN ORIGIN</v>
          </cell>
          <cell r="AN324" t="str">
            <v/>
          </cell>
          <cell r="AO324" t="str">
            <v>10</v>
          </cell>
          <cell r="AP324" t="str">
            <v>17111</v>
          </cell>
          <cell r="AQ324" t="str">
            <v>Kohl &amp; Frisch Limited</v>
          </cell>
          <cell r="AR324" t="str">
            <v>N</v>
          </cell>
          <cell r="AS324" t="str">
            <v>N</v>
          </cell>
          <cell r="AT324" t="str">
            <v/>
          </cell>
          <cell r="AU324" t="str">
            <v>CA 01</v>
          </cell>
          <cell r="AV324" t="str">
            <v>Y</v>
          </cell>
          <cell r="AW324" t="str">
            <v/>
          </cell>
          <cell r="AX324" t="str">
            <v>Zone 4</v>
          </cell>
          <cell r="AY324" t="str">
            <v>N</v>
          </cell>
          <cell r="AZ324" t="str">
            <v/>
          </cell>
          <cell r="BA324" t="str">
            <v/>
          </cell>
          <cell r="BB324" t="str">
            <v/>
          </cell>
        </row>
        <row r="325">
          <cell r="A325" t="str">
            <v>R_79645</v>
          </cell>
          <cell r="B325" t="str">
            <v>R_CANL4K3L8_79645</v>
          </cell>
          <cell r="C325" t="str">
            <v>Include</v>
          </cell>
          <cell r="D325" t="str">
            <v/>
          </cell>
          <cell r="E325" t="str">
            <v>Existing</v>
          </cell>
          <cell r="F325" t="str">
            <v>DISTRIBUTOR</v>
          </cell>
          <cell r="G325" t="str">
            <v>130 Fernstaff Court</v>
          </cell>
          <cell r="H325" t="str">
            <v>Concord</v>
          </cell>
          <cell r="I325" t="str">
            <v>ON</v>
          </cell>
          <cell r="J325" t="str">
            <v>L4K3L8</v>
          </cell>
          <cell r="K325" t="str">
            <v>CAN</v>
          </cell>
          <cell r="L325" t="str">
            <v>43.8247075</v>
          </cell>
          <cell r="M325" t="str">
            <v>-79.4818135</v>
          </cell>
          <cell r="N325" t="str">
            <v>0</v>
          </cell>
          <cell r="O325" t="str">
            <v>0</v>
          </cell>
          <cell r="P325" t="str">
            <v>0</v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>false</v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  <cell r="AE325" t="str">
            <v/>
          </cell>
          <cell r="AF325" t="str">
            <v>79645</v>
          </cell>
          <cell r="AG325" t="str">
            <v>United Bakery Manufacturers-Concord, ON - 79645</v>
          </cell>
          <cell r="AH325" t="str">
            <v>Return Location</v>
          </cell>
          <cell r="AI325" t="str">
            <v>Eastern Canada</v>
          </cell>
          <cell r="AJ325" t="str">
            <v/>
          </cell>
          <cell r="AK325" t="str">
            <v>405</v>
          </cell>
          <cell r="AL325" t="str">
            <v>488</v>
          </cell>
          <cell r="AM325" t="str">
            <v>RETURN ORIGIN</v>
          </cell>
          <cell r="AN325" t="str">
            <v/>
          </cell>
          <cell r="AO325" t="str">
            <v>10</v>
          </cell>
          <cell r="AP325" t="str">
            <v/>
          </cell>
          <cell r="AQ325" t="str">
            <v/>
          </cell>
          <cell r="AR325" t="str">
            <v>Y</v>
          </cell>
          <cell r="AS325" t="str">
            <v/>
          </cell>
          <cell r="AT325" t="str">
            <v/>
          </cell>
          <cell r="AU325" t="str">
            <v>CA 02</v>
          </cell>
          <cell r="AV325" t="str">
            <v>Y</v>
          </cell>
          <cell r="AW325" t="str">
            <v/>
          </cell>
          <cell r="AX325" t="str">
            <v>Zone 4</v>
          </cell>
          <cell r="AY325" t="str">
            <v>N</v>
          </cell>
          <cell r="AZ325" t="str">
            <v/>
          </cell>
          <cell r="BA325" t="str">
            <v/>
          </cell>
          <cell r="BB325" t="str">
            <v/>
          </cell>
        </row>
        <row r="326">
          <cell r="A326" t="str">
            <v>R_50711</v>
          </cell>
          <cell r="B326" t="str">
            <v>R_CANL4L1A6_50711</v>
          </cell>
          <cell r="C326" t="str">
            <v>Include</v>
          </cell>
          <cell r="D326" t="str">
            <v/>
          </cell>
          <cell r="E326" t="str">
            <v>Existing</v>
          </cell>
          <cell r="F326" t="str">
            <v>DISTRIBUTOR</v>
          </cell>
          <cell r="G326" t="str">
            <v>9230 Islington Avenue</v>
          </cell>
          <cell r="H326" t="str">
            <v>Woodbridge</v>
          </cell>
          <cell r="I326" t="str">
            <v>ON</v>
          </cell>
          <cell r="J326" t="str">
            <v>L4L1A6</v>
          </cell>
          <cell r="K326" t="str">
            <v>CAN</v>
          </cell>
          <cell r="L326" t="str">
            <v>43.8160946</v>
          </cell>
          <cell r="M326" t="str">
            <v>-79.600184</v>
          </cell>
          <cell r="N326" t="str">
            <v>0</v>
          </cell>
          <cell r="O326" t="str">
            <v>0</v>
          </cell>
          <cell r="P326" t="str">
            <v>0</v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>false</v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>50711</v>
          </cell>
          <cell r="AG326" t="str">
            <v>Woodbridge Pallet-Woodbridge, ON (Islington)  - 50711</v>
          </cell>
          <cell r="AH326" t="str">
            <v>Return Location</v>
          </cell>
          <cell r="AI326" t="str">
            <v/>
          </cell>
          <cell r="AJ326" t="str">
            <v/>
          </cell>
          <cell r="AK326" t="str">
            <v>13396</v>
          </cell>
          <cell r="AL326" t="str">
            <v>512</v>
          </cell>
          <cell r="AM326" t="str">
            <v>RETURN ORIGIN</v>
          </cell>
          <cell r="AN326" t="str">
            <v/>
          </cell>
          <cell r="AO326" t="str">
            <v>10</v>
          </cell>
          <cell r="AP326" t="str">
            <v>90013</v>
          </cell>
          <cell r="AQ326" t="str">
            <v>Recovery-Canada</v>
          </cell>
          <cell r="AR326" t="str">
            <v>Y</v>
          </cell>
          <cell r="AS326" t="str">
            <v/>
          </cell>
          <cell r="AT326" t="str">
            <v/>
          </cell>
          <cell r="AU326" t="str">
            <v>CA 02</v>
          </cell>
          <cell r="AV326" t="str">
            <v>Y</v>
          </cell>
          <cell r="AW326" t="str">
            <v/>
          </cell>
          <cell r="AX326" t="str">
            <v>Zone 4</v>
          </cell>
          <cell r="AY326" t="str">
            <v>N</v>
          </cell>
          <cell r="AZ326" t="str">
            <v/>
          </cell>
          <cell r="BA326" t="str">
            <v/>
          </cell>
          <cell r="BB326" t="str">
            <v/>
          </cell>
        </row>
        <row r="327">
          <cell r="A327" t="str">
            <v>R_65139</v>
          </cell>
          <cell r="B327" t="str">
            <v>R_CANL4L9J3_65139</v>
          </cell>
          <cell r="C327" t="str">
            <v>Include</v>
          </cell>
          <cell r="D327" t="str">
            <v/>
          </cell>
          <cell r="E327" t="str">
            <v>Existing</v>
          </cell>
          <cell r="F327" t="str">
            <v>DISTRIBUTOR</v>
          </cell>
          <cell r="G327" t="str">
            <v/>
          </cell>
          <cell r="H327" t="str">
            <v>WOODBRIGDE</v>
          </cell>
          <cell r="I327" t="str">
            <v>ON</v>
          </cell>
          <cell r="J327" t="str">
            <v>L4L9J3</v>
          </cell>
          <cell r="K327" t="str">
            <v>CAN</v>
          </cell>
          <cell r="L327" t="str">
            <v>43.76345062</v>
          </cell>
          <cell r="M327" t="str">
            <v>-79.60688782</v>
          </cell>
          <cell r="N327" t="str">
            <v>0</v>
          </cell>
          <cell r="O327" t="str">
            <v>0</v>
          </cell>
          <cell r="P327" t="str">
            <v>0</v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>false</v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>65139</v>
          </cell>
          <cell r="AG327" t="str">
            <v>Woodbridge Pallet-Woodbridge, ON (Martin Grove) - 65139</v>
          </cell>
          <cell r="AH327" t="str">
            <v>Return Location</v>
          </cell>
          <cell r="AI327" t="str">
            <v>ON</v>
          </cell>
          <cell r="AJ327" t="str">
            <v/>
          </cell>
          <cell r="AK327" t="str">
            <v>40534</v>
          </cell>
          <cell r="AL327" t="str">
            <v>499</v>
          </cell>
          <cell r="AM327" t="str">
            <v>RETURN ORIGIN</v>
          </cell>
          <cell r="AN327" t="str">
            <v/>
          </cell>
          <cell r="AO327" t="str">
            <v>10</v>
          </cell>
          <cell r="AP327" t="str">
            <v>90013</v>
          </cell>
          <cell r="AQ327" t="str">
            <v>Recovery-Canada</v>
          </cell>
          <cell r="AR327" t="str">
            <v>Y</v>
          </cell>
          <cell r="AS327" t="str">
            <v>N</v>
          </cell>
          <cell r="AT327" t="str">
            <v/>
          </cell>
          <cell r="AU327" t="str">
            <v>CA 01</v>
          </cell>
          <cell r="AV327" t="str">
            <v>N</v>
          </cell>
          <cell r="AW327" t="str">
            <v>43.0</v>
          </cell>
          <cell r="AX327" t="str">
            <v>Zone 4</v>
          </cell>
          <cell r="AY327" t="str">
            <v>N</v>
          </cell>
          <cell r="AZ327" t="str">
            <v/>
          </cell>
          <cell r="BA327" t="str">
            <v/>
          </cell>
          <cell r="BB327" t="str">
            <v/>
          </cell>
        </row>
        <row r="328">
          <cell r="A328" t="str">
            <v>R_62964</v>
          </cell>
          <cell r="B328" t="str">
            <v>R_CANL4N9A3_62964</v>
          </cell>
          <cell r="C328" t="str">
            <v>Include</v>
          </cell>
          <cell r="D328" t="str">
            <v/>
          </cell>
          <cell r="E328" t="str">
            <v>Existing</v>
          </cell>
          <cell r="F328" t="str">
            <v>DISTRIBUTOR</v>
          </cell>
          <cell r="G328" t="str">
            <v/>
          </cell>
          <cell r="H328" t="str">
            <v>BARRIE</v>
          </cell>
          <cell r="I328" t="str">
            <v>ON</v>
          </cell>
          <cell r="J328" t="str">
            <v>L4N9A3</v>
          </cell>
          <cell r="K328" t="str">
            <v>CAN</v>
          </cell>
          <cell r="L328" t="str">
            <v>44.33351898</v>
          </cell>
          <cell r="M328" t="str">
            <v>-79.67101288</v>
          </cell>
          <cell r="N328" t="str">
            <v>0</v>
          </cell>
          <cell r="O328" t="str">
            <v>0</v>
          </cell>
          <cell r="P328" t="str">
            <v>0</v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>false</v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>62964</v>
          </cell>
          <cell r="AG328" t="str">
            <v>Stewart Foodservice Inc.-Barrie, ON - 62964</v>
          </cell>
          <cell r="AH328" t="str">
            <v>Return Location</v>
          </cell>
          <cell r="AI328" t="str">
            <v>ON</v>
          </cell>
          <cell r="AJ328" t="str">
            <v/>
          </cell>
          <cell r="AK328" t="str">
            <v>3389</v>
          </cell>
          <cell r="AL328" t="str">
            <v>224</v>
          </cell>
          <cell r="AM328" t="str">
            <v>RETURN ORIGIN</v>
          </cell>
          <cell r="AN328" t="str">
            <v/>
          </cell>
          <cell r="AO328" t="str">
            <v>10</v>
          </cell>
          <cell r="AP328" t="str">
            <v>81313</v>
          </cell>
          <cell r="AQ328" t="str">
            <v>Stewart Foodservice Inc.</v>
          </cell>
          <cell r="AR328" t="str">
            <v>Y</v>
          </cell>
          <cell r="AS328" t="str">
            <v>N</v>
          </cell>
          <cell r="AT328" t="str">
            <v/>
          </cell>
          <cell r="AU328" t="str">
            <v>CA 01</v>
          </cell>
          <cell r="AV328" t="str">
            <v>N</v>
          </cell>
          <cell r="AW328" t="str">
            <v>137.0</v>
          </cell>
          <cell r="AX328" t="str">
            <v>Zone 4</v>
          </cell>
          <cell r="AY328" t="str">
            <v>N</v>
          </cell>
          <cell r="AZ328" t="str">
            <v/>
          </cell>
          <cell r="BA328" t="str">
            <v/>
          </cell>
          <cell r="BB328" t="str">
            <v/>
          </cell>
        </row>
        <row r="329">
          <cell r="A329" t="str">
            <v>R_69726</v>
          </cell>
          <cell r="B329" t="str">
            <v>R_CANL4T1H3_69726</v>
          </cell>
          <cell r="C329" t="str">
            <v>Exclude</v>
          </cell>
          <cell r="D329" t="str">
            <v/>
          </cell>
          <cell r="E329" t="str">
            <v>Existing</v>
          </cell>
          <cell r="F329" t="str">
            <v>DISTRIBUTOR</v>
          </cell>
          <cell r="G329" t="str">
            <v>7385 Bren Road</v>
          </cell>
          <cell r="H329" t="str">
            <v>Mississauga</v>
          </cell>
          <cell r="I329" t="str">
            <v>ON</v>
          </cell>
          <cell r="J329" t="str">
            <v>L4T1H3</v>
          </cell>
          <cell r="K329" t="str">
            <v>CAN</v>
          </cell>
          <cell r="L329" t="str">
            <v>43.71</v>
          </cell>
          <cell r="M329" t="str">
            <v>-79.66</v>
          </cell>
          <cell r="N329" t="str">
            <v>0</v>
          </cell>
          <cell r="O329" t="str">
            <v>0</v>
          </cell>
          <cell r="P329" t="str">
            <v>0</v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>false</v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>69726</v>
          </cell>
          <cell r="AG329" t="str">
            <v>Vita Coco Inc-Mississauga, ON (CDS TransPlus) - 69726</v>
          </cell>
          <cell r="AH329" t="str">
            <v>Return Location</v>
          </cell>
          <cell r="AI329" t="str">
            <v>Eastern Canada</v>
          </cell>
          <cell r="AJ329" t="str">
            <v/>
          </cell>
          <cell r="AK329" t="str">
            <v/>
          </cell>
          <cell r="AL329" t="str">
            <v>488</v>
          </cell>
          <cell r="AM329" t="str">
            <v>RETURN ORIGIN</v>
          </cell>
          <cell r="AN329" t="str">
            <v/>
          </cell>
          <cell r="AO329" t="str">
            <v>10</v>
          </cell>
          <cell r="AP329" t="str">
            <v/>
          </cell>
          <cell r="AQ329" t="str">
            <v/>
          </cell>
          <cell r="AR329" t="str">
            <v>N</v>
          </cell>
          <cell r="AS329" t="str">
            <v>N</v>
          </cell>
          <cell r="AT329" t="str">
            <v/>
          </cell>
          <cell r="AU329" t="str">
            <v>CA 01</v>
          </cell>
          <cell r="AV329" t="str">
            <v>Y</v>
          </cell>
          <cell r="AW329" t="str">
            <v/>
          </cell>
          <cell r="AX329" t="str">
            <v>Zone 4</v>
          </cell>
          <cell r="AY329" t="str">
            <v>N</v>
          </cell>
          <cell r="AZ329" t="str">
            <v/>
          </cell>
          <cell r="BA329" t="str">
            <v/>
          </cell>
          <cell r="BB329" t="str">
            <v/>
          </cell>
        </row>
        <row r="330">
          <cell r="A330" t="str">
            <v>R_59850</v>
          </cell>
          <cell r="B330" t="str">
            <v>R_CANL4Z1N5_59850</v>
          </cell>
          <cell r="C330" t="str">
            <v>Include</v>
          </cell>
          <cell r="D330" t="str">
            <v/>
          </cell>
          <cell r="E330" t="str">
            <v>Existing</v>
          </cell>
          <cell r="F330" t="str">
            <v>DISTRIBUTOR</v>
          </cell>
          <cell r="G330" t="str">
            <v>50 Matheson Blvd. E.</v>
          </cell>
          <cell r="H330" t="str">
            <v>Mississauga</v>
          </cell>
          <cell r="I330" t="str">
            <v>ON</v>
          </cell>
          <cell r="J330" t="str">
            <v>L4Z1N5</v>
          </cell>
          <cell r="K330" t="str">
            <v>CAN</v>
          </cell>
          <cell r="L330" t="str">
            <v>43.6213128</v>
          </cell>
          <cell r="M330" t="str">
            <v>-79.6703831</v>
          </cell>
          <cell r="N330" t="str">
            <v>0</v>
          </cell>
          <cell r="O330" t="str">
            <v>0</v>
          </cell>
          <cell r="P330" t="str">
            <v>0</v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>false</v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>59850</v>
          </cell>
          <cell r="AG330" t="str">
            <v>Highland Farms Inc.-Mississauga, ON - 59850</v>
          </cell>
          <cell r="AH330" t="str">
            <v>Return Location</v>
          </cell>
          <cell r="AI330" t="str">
            <v>Eastern Canada</v>
          </cell>
          <cell r="AJ330" t="str">
            <v/>
          </cell>
          <cell r="AK330" t="str">
            <v>1343</v>
          </cell>
          <cell r="AL330" t="str">
            <v>488</v>
          </cell>
          <cell r="AM330" t="str">
            <v>RETURN ORIGIN</v>
          </cell>
          <cell r="AN330" t="str">
            <v/>
          </cell>
          <cell r="AO330" t="str">
            <v>10</v>
          </cell>
          <cell r="AP330" t="str">
            <v>18866</v>
          </cell>
          <cell r="AQ330" t="str">
            <v>Highland Farms Inc.</v>
          </cell>
          <cell r="AR330" t="str">
            <v>Y</v>
          </cell>
          <cell r="AS330" t="str">
            <v>N</v>
          </cell>
          <cell r="AT330" t="str">
            <v/>
          </cell>
          <cell r="AU330" t="str">
            <v>CA 01</v>
          </cell>
          <cell r="AV330" t="str">
            <v>Y</v>
          </cell>
          <cell r="AW330" t="str">
            <v/>
          </cell>
          <cell r="AX330" t="str">
            <v>Zone 4</v>
          </cell>
          <cell r="AY330" t="str">
            <v>N</v>
          </cell>
          <cell r="AZ330" t="str">
            <v/>
          </cell>
          <cell r="BA330" t="str">
            <v/>
          </cell>
          <cell r="BB330" t="str">
            <v/>
          </cell>
        </row>
        <row r="331">
          <cell r="A331" t="str">
            <v>R_72840</v>
          </cell>
          <cell r="B331" t="str">
            <v>R_CANL4Z1Y3_72840</v>
          </cell>
          <cell r="C331" t="str">
            <v>Include</v>
          </cell>
          <cell r="D331" t="str">
            <v/>
          </cell>
          <cell r="E331" t="str">
            <v>Existing</v>
          </cell>
          <cell r="F331" t="str">
            <v>DISTRIBUTOR</v>
          </cell>
          <cell r="G331" t="str">
            <v>5830 COOPERS AVE</v>
          </cell>
          <cell r="H331" t="str">
            <v>MISSISSAUGA</v>
          </cell>
          <cell r="I331" t="str">
            <v>ON</v>
          </cell>
          <cell r="J331" t="str">
            <v>L4Z1Y3</v>
          </cell>
          <cell r="K331" t="str">
            <v>CAN</v>
          </cell>
          <cell r="L331" t="str">
            <v>43.6337096</v>
          </cell>
          <cell r="M331" t="str">
            <v>-79.665205</v>
          </cell>
          <cell r="N331" t="str">
            <v>0</v>
          </cell>
          <cell r="O331" t="str">
            <v>0</v>
          </cell>
          <cell r="P331" t="str">
            <v>0</v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>false</v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>72840</v>
          </cell>
          <cell r="AG331" t="str">
            <v>NPD-CHENS ENTERPRISES CORPORATION-MISSISSAUGA, ON - 72840</v>
          </cell>
          <cell r="AH331" t="str">
            <v>Return Location</v>
          </cell>
          <cell r="AI331" t="str">
            <v>CAN</v>
          </cell>
          <cell r="AJ331" t="str">
            <v/>
          </cell>
          <cell r="AK331" t="str">
            <v>1892</v>
          </cell>
          <cell r="AL331" t="str">
            <v>201</v>
          </cell>
          <cell r="AM331" t="str">
            <v>RETURN ORIGIN</v>
          </cell>
          <cell r="AN331" t="str">
            <v/>
          </cell>
          <cell r="AO331" t="str">
            <v>10</v>
          </cell>
          <cell r="AP331" t="str">
            <v>88507</v>
          </cell>
          <cell r="AQ331" t="str">
            <v>NPD-CHENS ENTERPRISES CORPORATION</v>
          </cell>
          <cell r="AR331" t="str">
            <v>Y</v>
          </cell>
          <cell r="AS331" t="str">
            <v/>
          </cell>
          <cell r="AT331" t="str">
            <v/>
          </cell>
          <cell r="AU331" t="str">
            <v>CA 01</v>
          </cell>
          <cell r="AV331" t="str">
            <v>N</v>
          </cell>
          <cell r="AW331" t="str">
            <v/>
          </cell>
          <cell r="AX331" t="str">
            <v>Zone 4</v>
          </cell>
          <cell r="AY331" t="str">
            <v>N</v>
          </cell>
          <cell r="AZ331" t="str">
            <v/>
          </cell>
          <cell r="BA331" t="str">
            <v/>
          </cell>
          <cell r="BB331" t="str">
            <v/>
          </cell>
        </row>
        <row r="332">
          <cell r="A332" t="str">
            <v>R_56505</v>
          </cell>
          <cell r="B332" t="str">
            <v>R_CANL4Z3L5_56505</v>
          </cell>
          <cell r="C332" t="str">
            <v>Include</v>
          </cell>
          <cell r="D332" t="str">
            <v/>
          </cell>
          <cell r="E332" t="str">
            <v>Existing</v>
          </cell>
          <cell r="F332" t="str">
            <v>DISTRIBUTOR</v>
          </cell>
          <cell r="G332" t="str">
            <v/>
          </cell>
          <cell r="H332" t="str">
            <v>MISSISSAUGA</v>
          </cell>
          <cell r="I332" t="str">
            <v>ON</v>
          </cell>
          <cell r="J332" t="str">
            <v>L4Z3L5</v>
          </cell>
          <cell r="K332" t="str">
            <v>CAN</v>
          </cell>
          <cell r="L332" t="str">
            <v>43.63357925</v>
          </cell>
          <cell r="M332" t="str">
            <v>-79.66760254</v>
          </cell>
          <cell r="N332" t="str">
            <v>0</v>
          </cell>
          <cell r="O332" t="str">
            <v>0</v>
          </cell>
          <cell r="P332" t="str">
            <v>0</v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>false</v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  <cell r="AA332" t="str">
            <v/>
          </cell>
          <cell r="AB332" t="str">
            <v/>
          </cell>
          <cell r="AC332" t="str">
            <v/>
          </cell>
          <cell r="AD332" t="str">
            <v/>
          </cell>
          <cell r="AE332" t="str">
            <v/>
          </cell>
          <cell r="AF332" t="str">
            <v>56505</v>
          </cell>
          <cell r="AG332" t="str">
            <v>NPD-CJR WHOLESALE GROCERS LTD-MISSISSAUGA, ON - 56505</v>
          </cell>
          <cell r="AH332" t="str">
            <v>Return Location</v>
          </cell>
          <cell r="AI332" t="str">
            <v>ON</v>
          </cell>
          <cell r="AJ332" t="str">
            <v/>
          </cell>
          <cell r="AK332" t="str">
            <v>5501</v>
          </cell>
          <cell r="AL332" t="str">
            <v>197</v>
          </cell>
          <cell r="AM332" t="str">
            <v>RETURN ORIGIN</v>
          </cell>
          <cell r="AN332" t="str">
            <v/>
          </cell>
          <cell r="AO332" t="str">
            <v>10</v>
          </cell>
          <cell r="AP332" t="str">
            <v>19880</v>
          </cell>
          <cell r="AQ332" t="str">
            <v>NPD-CJR WHOLESALE GROCERS LTD</v>
          </cell>
          <cell r="AR332" t="str">
            <v>Y</v>
          </cell>
          <cell r="AS332" t="str">
            <v>N</v>
          </cell>
          <cell r="AT332" t="str">
            <v/>
          </cell>
          <cell r="AU332" t="str">
            <v>CA 01</v>
          </cell>
          <cell r="AV332" t="str">
            <v>N</v>
          </cell>
          <cell r="AW332" t="str">
            <v>226.0</v>
          </cell>
          <cell r="AX332" t="str">
            <v>Zone 4</v>
          </cell>
          <cell r="AY332" t="str">
            <v>N</v>
          </cell>
          <cell r="AZ332" t="str">
            <v/>
          </cell>
          <cell r="BA332" t="str">
            <v/>
          </cell>
          <cell r="BB332" t="str">
            <v/>
          </cell>
        </row>
        <row r="333">
          <cell r="A333" t="str">
            <v>R_59695</v>
          </cell>
          <cell r="B333" t="str">
            <v>R_CANL5N0C8_59695</v>
          </cell>
          <cell r="C333" t="str">
            <v>Include</v>
          </cell>
          <cell r="D333" t="str">
            <v/>
          </cell>
          <cell r="E333" t="str">
            <v>Existing</v>
          </cell>
          <cell r="F333" t="str">
            <v>DISTRIBUTOR</v>
          </cell>
          <cell r="G333" t="str">
            <v>2300 Hogan Drive</v>
          </cell>
          <cell r="H333" t="str">
            <v>Mississauga</v>
          </cell>
          <cell r="I333" t="str">
            <v>ON</v>
          </cell>
          <cell r="J333" t="str">
            <v>L5N0C8</v>
          </cell>
          <cell r="K333" t="str">
            <v>CAN</v>
          </cell>
          <cell r="L333" t="str">
            <v>43.5843947</v>
          </cell>
          <cell r="M333" t="str">
            <v>-79.7333275</v>
          </cell>
          <cell r="N333" t="str">
            <v>0</v>
          </cell>
          <cell r="O333" t="str">
            <v>0</v>
          </cell>
          <cell r="P333" t="str">
            <v>0</v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>false</v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  <cell r="Z333" t="str">
            <v/>
          </cell>
          <cell r="AA333" t="str">
            <v/>
          </cell>
          <cell r="AB333" t="str">
            <v/>
          </cell>
          <cell r="AC333" t="str">
            <v/>
          </cell>
          <cell r="AD333" t="str">
            <v/>
          </cell>
          <cell r="AE333" t="str">
            <v/>
          </cell>
          <cell r="AF333" t="str">
            <v>59695</v>
          </cell>
          <cell r="AG333" t="str">
            <v>Abbott Nutrition (Kuehne &amp; Nagel)-Mississauga, ON - 59695</v>
          </cell>
          <cell r="AH333" t="str">
            <v>Return Location</v>
          </cell>
          <cell r="AI333" t="str">
            <v>Eastern Canada</v>
          </cell>
          <cell r="AJ333" t="str">
            <v/>
          </cell>
          <cell r="AK333" t="str">
            <v>1288</v>
          </cell>
          <cell r="AL333" t="str">
            <v>254</v>
          </cell>
          <cell r="AM333" t="str">
            <v>RETURN ORIGIN</v>
          </cell>
          <cell r="AN333" t="str">
            <v/>
          </cell>
          <cell r="AO333" t="str">
            <v>10</v>
          </cell>
          <cell r="AP333" t="str">
            <v/>
          </cell>
          <cell r="AQ333" t="str">
            <v/>
          </cell>
          <cell r="AR333" t="str">
            <v>Y</v>
          </cell>
          <cell r="AS333" t="str">
            <v>N</v>
          </cell>
          <cell r="AT333" t="str">
            <v/>
          </cell>
          <cell r="AU333" t="str">
            <v>CA 01</v>
          </cell>
          <cell r="AV333" t="str">
            <v>Y</v>
          </cell>
          <cell r="AW333" t="str">
            <v/>
          </cell>
          <cell r="AX333" t="str">
            <v>Zone 4</v>
          </cell>
          <cell r="AY333" t="str">
            <v>N</v>
          </cell>
          <cell r="AZ333" t="str">
            <v/>
          </cell>
          <cell r="BA333" t="str">
            <v/>
          </cell>
          <cell r="BB333" t="str">
            <v/>
          </cell>
        </row>
        <row r="334">
          <cell r="A334" t="str">
            <v>R_62016</v>
          </cell>
          <cell r="B334" t="str">
            <v>R_CANL5N8B3_62016</v>
          </cell>
          <cell r="C334" t="str">
            <v>Include</v>
          </cell>
          <cell r="D334" t="str">
            <v/>
          </cell>
          <cell r="E334" t="str">
            <v>Existing</v>
          </cell>
          <cell r="F334" t="str">
            <v>DISTRIBUTOR</v>
          </cell>
          <cell r="G334" t="str">
            <v/>
          </cell>
          <cell r="H334" t="str">
            <v>MISSISSAUGA</v>
          </cell>
          <cell r="I334" t="str">
            <v>ON</v>
          </cell>
          <cell r="J334" t="str">
            <v>L5N8B3</v>
          </cell>
          <cell r="K334" t="str">
            <v>CAN</v>
          </cell>
          <cell r="L334" t="str">
            <v>43.59149933</v>
          </cell>
          <cell r="M334" t="str">
            <v>-79.74507141</v>
          </cell>
          <cell r="N334" t="str">
            <v>0</v>
          </cell>
          <cell r="O334" t="str">
            <v>0</v>
          </cell>
          <cell r="P334" t="str">
            <v>0</v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>false</v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D334" t="str">
            <v/>
          </cell>
          <cell r="AE334" t="str">
            <v/>
          </cell>
          <cell r="AF334" t="str">
            <v>62016</v>
          </cell>
          <cell r="AG334" t="str">
            <v>Red Apple Stores-Brampton, ON (SCI Logistics) - 62016</v>
          </cell>
          <cell r="AH334" t="str">
            <v>Return Location</v>
          </cell>
          <cell r="AI334" t="str">
            <v>ON</v>
          </cell>
          <cell r="AJ334" t="str">
            <v/>
          </cell>
          <cell r="AK334" t="str">
            <v>1964</v>
          </cell>
          <cell r="AL334" t="str">
            <v>149</v>
          </cell>
          <cell r="AM334" t="str">
            <v>RETURN ORIGIN</v>
          </cell>
          <cell r="AN334" t="str">
            <v/>
          </cell>
          <cell r="AO334" t="str">
            <v>10</v>
          </cell>
          <cell r="AP334" t="str">
            <v>80818</v>
          </cell>
          <cell r="AQ334" t="str">
            <v>Red Apple Stores Inc.</v>
          </cell>
          <cell r="AR334" t="str">
            <v>Y</v>
          </cell>
          <cell r="AS334" t="str">
            <v>N</v>
          </cell>
          <cell r="AT334" t="str">
            <v/>
          </cell>
          <cell r="AU334" t="str">
            <v>CA 01</v>
          </cell>
          <cell r="AV334" t="str">
            <v>N</v>
          </cell>
          <cell r="AW334" t="str">
            <v>164.0</v>
          </cell>
          <cell r="AX334" t="str">
            <v>Zone 4</v>
          </cell>
          <cell r="AY334" t="str">
            <v>N</v>
          </cell>
          <cell r="AZ334" t="str">
            <v/>
          </cell>
          <cell r="BA334" t="str">
            <v/>
          </cell>
          <cell r="BB334" t="str">
            <v/>
          </cell>
        </row>
        <row r="335">
          <cell r="A335" t="str">
            <v>R_61575</v>
          </cell>
          <cell r="B335" t="str">
            <v>R_CANL5R1B9_61575</v>
          </cell>
          <cell r="C335" t="str">
            <v>Exclude</v>
          </cell>
          <cell r="D335" t="str">
            <v/>
          </cell>
          <cell r="E335" t="str">
            <v>Existing</v>
          </cell>
          <cell r="F335" t="str">
            <v>DISTRIBUTOR</v>
          </cell>
          <cell r="G335" t="str">
            <v>6099 MCLAUGHLIN RD</v>
          </cell>
          <cell r="H335" t="str">
            <v>MISSISSAUGA</v>
          </cell>
          <cell r="I335" t="str">
            <v>ON</v>
          </cell>
          <cell r="J335" t="str">
            <v>L5R1B9</v>
          </cell>
          <cell r="K335" t="str">
            <v>CAN</v>
          </cell>
          <cell r="L335" t="str">
            <v>43.62</v>
          </cell>
          <cell r="M335" t="str">
            <v>-79.69</v>
          </cell>
          <cell r="N335" t="str">
            <v>0</v>
          </cell>
          <cell r="O335" t="str">
            <v>0</v>
          </cell>
          <cell r="P335" t="str">
            <v>0</v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>false</v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  <cell r="AA335" t="str">
            <v/>
          </cell>
          <cell r="AB335" t="str">
            <v/>
          </cell>
          <cell r="AC335" t="str">
            <v/>
          </cell>
          <cell r="AD335" t="str">
            <v/>
          </cell>
          <cell r="AE335" t="str">
            <v/>
          </cell>
          <cell r="AF335" t="str">
            <v>61575</v>
          </cell>
          <cell r="AG335" t="str">
            <v>NPD-PETSMART (METRO)-MISSISSAUGA, ON - 61575</v>
          </cell>
          <cell r="AH335" t="str">
            <v>Return Location</v>
          </cell>
          <cell r="AI335" t="str">
            <v>CAN</v>
          </cell>
          <cell r="AJ335" t="str">
            <v/>
          </cell>
          <cell r="AK335" t="str">
            <v/>
          </cell>
          <cell r="AL335" t="str">
            <v>488</v>
          </cell>
          <cell r="AM335" t="str">
            <v>RETURN ORIGIN</v>
          </cell>
          <cell r="AN335" t="str">
            <v/>
          </cell>
          <cell r="AO335" t="str">
            <v>10</v>
          </cell>
          <cell r="AP335" t="str">
            <v>15918</v>
          </cell>
          <cell r="AQ335" t="str">
            <v>NPD-PETSMART</v>
          </cell>
          <cell r="AR335" t="str">
            <v>N</v>
          </cell>
          <cell r="AS335" t="str">
            <v/>
          </cell>
          <cell r="AT335" t="str">
            <v/>
          </cell>
          <cell r="AU335" t="str">
            <v>CA 01</v>
          </cell>
          <cell r="AV335" t="str">
            <v>N</v>
          </cell>
          <cell r="AW335" t="str">
            <v/>
          </cell>
          <cell r="AX335" t="str">
            <v>Zone 4</v>
          </cell>
          <cell r="AY335" t="str">
            <v>N</v>
          </cell>
          <cell r="AZ335" t="str">
            <v/>
          </cell>
          <cell r="BA335" t="str">
            <v/>
          </cell>
          <cell r="BB335" t="str">
            <v/>
          </cell>
        </row>
        <row r="336">
          <cell r="A336" t="str">
            <v>R_53788</v>
          </cell>
          <cell r="B336" t="str">
            <v>R_CANL5R3W5_53788</v>
          </cell>
          <cell r="C336" t="str">
            <v>Include</v>
          </cell>
          <cell r="D336" t="str">
            <v/>
          </cell>
          <cell r="E336" t="str">
            <v>Existing</v>
          </cell>
          <cell r="F336" t="str">
            <v>DISTRIBUTOR</v>
          </cell>
          <cell r="G336" t="str">
            <v/>
          </cell>
          <cell r="H336" t="str">
            <v>MISSISSAUGA</v>
          </cell>
          <cell r="I336" t="str">
            <v>ON</v>
          </cell>
          <cell r="J336" t="str">
            <v>L5R3W5</v>
          </cell>
          <cell r="K336" t="str">
            <v>CAN</v>
          </cell>
          <cell r="L336" t="str">
            <v>43.62388992</v>
          </cell>
          <cell r="M336" t="str">
            <v>-79.68898773</v>
          </cell>
          <cell r="N336" t="str">
            <v>0</v>
          </cell>
          <cell r="O336" t="str">
            <v>0</v>
          </cell>
          <cell r="P336" t="str">
            <v>0</v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>false</v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>53788</v>
          </cell>
          <cell r="AG336" t="str">
            <v>Dollar Tree-Mississauga, ON (SCI Log. DC412) - 53788</v>
          </cell>
          <cell r="AH336" t="str">
            <v>Return Location</v>
          </cell>
          <cell r="AI336" t="str">
            <v>ON</v>
          </cell>
          <cell r="AJ336" t="str">
            <v/>
          </cell>
          <cell r="AK336" t="str">
            <v>2877</v>
          </cell>
          <cell r="AL336" t="str">
            <v>205</v>
          </cell>
          <cell r="AM336" t="str">
            <v>RETURN ORIGIN</v>
          </cell>
          <cell r="AN336" t="str">
            <v/>
          </cell>
          <cell r="AO336" t="str">
            <v>10</v>
          </cell>
          <cell r="AP336" t="str">
            <v>15480</v>
          </cell>
          <cell r="AQ336" t="str">
            <v>Dollar Tree</v>
          </cell>
          <cell r="AR336" t="str">
            <v>Y</v>
          </cell>
          <cell r="AS336" t="str">
            <v>N</v>
          </cell>
          <cell r="AT336" t="str">
            <v/>
          </cell>
          <cell r="AU336" t="str">
            <v>CA 01</v>
          </cell>
          <cell r="AV336" t="str">
            <v>N</v>
          </cell>
          <cell r="AW336" t="str">
            <v>238.0</v>
          </cell>
          <cell r="AX336" t="str">
            <v>Zone 4</v>
          </cell>
          <cell r="AY336" t="str">
            <v>N</v>
          </cell>
          <cell r="AZ336" t="str">
            <v/>
          </cell>
          <cell r="BA336" t="str">
            <v/>
          </cell>
          <cell r="BB336" t="str">
            <v/>
          </cell>
        </row>
        <row r="337">
          <cell r="A337" t="str">
            <v>R_61410</v>
          </cell>
          <cell r="B337" t="str">
            <v>R_CANL5S1Y7_61410</v>
          </cell>
          <cell r="C337" t="str">
            <v>Include</v>
          </cell>
          <cell r="D337" t="str">
            <v/>
          </cell>
          <cell r="E337" t="str">
            <v>Existing</v>
          </cell>
          <cell r="F337" t="str">
            <v>DISTRIBUTOR</v>
          </cell>
          <cell r="G337" t="str">
            <v/>
          </cell>
          <cell r="H337" t="str">
            <v>MISSISSAUGA</v>
          </cell>
          <cell r="I337" t="str">
            <v>ON</v>
          </cell>
          <cell r="J337" t="str">
            <v>L5S1Y7</v>
          </cell>
          <cell r="K337" t="str">
            <v>CAN</v>
          </cell>
          <cell r="L337" t="str">
            <v>43.65681839</v>
          </cell>
          <cell r="M337" t="str">
            <v>-79.69714355</v>
          </cell>
          <cell r="N337" t="str">
            <v>0</v>
          </cell>
          <cell r="O337" t="str">
            <v>0</v>
          </cell>
          <cell r="P337" t="str">
            <v>0</v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>false</v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  <cell r="Z337" t="str">
            <v/>
          </cell>
          <cell r="AA337" t="str">
            <v/>
          </cell>
          <cell r="AB337" t="str">
            <v/>
          </cell>
          <cell r="AC337" t="str">
            <v/>
          </cell>
          <cell r="AD337" t="str">
            <v/>
          </cell>
          <cell r="AE337" t="str">
            <v/>
          </cell>
          <cell r="AF337" t="str">
            <v>61410</v>
          </cell>
          <cell r="AG337" t="str">
            <v>Sysco Canada-Mississauga, ON (180) - 61410</v>
          </cell>
          <cell r="AH337" t="str">
            <v>Return Location</v>
          </cell>
          <cell r="AI337" t="str">
            <v>ON</v>
          </cell>
          <cell r="AJ337" t="str">
            <v/>
          </cell>
          <cell r="AK337" t="str">
            <v>13208</v>
          </cell>
          <cell r="AL337" t="str">
            <v>427</v>
          </cell>
          <cell r="AM337" t="str">
            <v>RETURN ORIGIN</v>
          </cell>
          <cell r="AN337" t="str">
            <v/>
          </cell>
          <cell r="AO337" t="str">
            <v>10</v>
          </cell>
          <cell r="AP337" t="str">
            <v>80504</v>
          </cell>
          <cell r="AQ337" t="str">
            <v>Sysco Canada</v>
          </cell>
          <cell r="AR337" t="str">
            <v>Y</v>
          </cell>
          <cell r="AS337" t="str">
            <v>N</v>
          </cell>
          <cell r="AT337" t="str">
            <v/>
          </cell>
          <cell r="AU337" t="str">
            <v>CA 01</v>
          </cell>
          <cell r="AV337" t="str">
            <v>N</v>
          </cell>
          <cell r="AW337" t="str">
            <v>74.0</v>
          </cell>
          <cell r="AX337" t="str">
            <v>Zone 4</v>
          </cell>
          <cell r="AY337" t="str">
            <v>N</v>
          </cell>
          <cell r="AZ337" t="str">
            <v/>
          </cell>
          <cell r="BA337" t="str">
            <v/>
          </cell>
          <cell r="BB337" t="str">
            <v/>
          </cell>
        </row>
        <row r="338">
          <cell r="A338" t="str">
            <v>R_56695</v>
          </cell>
          <cell r="B338" t="str">
            <v>R_CANL5T2R6_56695</v>
          </cell>
          <cell r="C338" t="str">
            <v>Include</v>
          </cell>
          <cell r="D338" t="str">
            <v/>
          </cell>
          <cell r="E338" t="str">
            <v>Existing</v>
          </cell>
          <cell r="F338" t="str">
            <v>DISTRIBUTOR</v>
          </cell>
          <cell r="G338" t="str">
            <v/>
          </cell>
          <cell r="H338" t="str">
            <v>MISSISSAUGA</v>
          </cell>
          <cell r="I338" t="str">
            <v>ON</v>
          </cell>
          <cell r="J338" t="str">
            <v>L5T2R6</v>
          </cell>
          <cell r="K338" t="str">
            <v>CAN</v>
          </cell>
          <cell r="L338" t="str">
            <v>43.653759</v>
          </cell>
          <cell r="M338" t="str">
            <v>-79.6931076</v>
          </cell>
          <cell r="N338" t="str">
            <v>0</v>
          </cell>
          <cell r="O338" t="str">
            <v>0</v>
          </cell>
          <cell r="P338" t="str">
            <v>0</v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>false</v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  <cell r="Z338" t="str">
            <v/>
          </cell>
          <cell r="AA338" t="str">
            <v/>
          </cell>
          <cell r="AB338" t="str">
            <v/>
          </cell>
          <cell r="AC338" t="str">
            <v/>
          </cell>
          <cell r="AD338" t="str">
            <v/>
          </cell>
          <cell r="AE338" t="str">
            <v/>
          </cell>
          <cell r="AF338" t="str">
            <v>56695</v>
          </cell>
          <cell r="AG338" t="str">
            <v>Shoppers Drug Mart-Mississauga, ON (DC30 MATRIX Di - 56695</v>
          </cell>
          <cell r="AH338" t="str">
            <v>Return Location</v>
          </cell>
          <cell r="AI338" t="str">
            <v>ON</v>
          </cell>
          <cell r="AJ338" t="str">
            <v/>
          </cell>
          <cell r="AK338" t="str">
            <v>40188</v>
          </cell>
          <cell r="AL338" t="str">
            <v>494</v>
          </cell>
          <cell r="AM338" t="str">
            <v>RETURN ORIGIN</v>
          </cell>
          <cell r="AN338" t="str">
            <v/>
          </cell>
          <cell r="AO338" t="str">
            <v>10</v>
          </cell>
          <cell r="AP338" t="str">
            <v>15617</v>
          </cell>
          <cell r="AQ338" t="str">
            <v>Loblaw Companies Limited</v>
          </cell>
          <cell r="AR338" t="str">
            <v>Y</v>
          </cell>
          <cell r="AS338" t="str">
            <v>N</v>
          </cell>
          <cell r="AT338" t="str">
            <v/>
          </cell>
          <cell r="AU338" t="str">
            <v>CA 01</v>
          </cell>
          <cell r="AV338" t="str">
            <v>N</v>
          </cell>
          <cell r="AW338" t="str">
            <v>35.0</v>
          </cell>
          <cell r="AX338" t="str">
            <v>Zone 4</v>
          </cell>
          <cell r="AY338" t="str">
            <v>N</v>
          </cell>
          <cell r="AZ338" t="str">
            <v/>
          </cell>
          <cell r="BA338" t="str">
            <v/>
          </cell>
          <cell r="BB338" t="str">
            <v/>
          </cell>
        </row>
        <row r="339">
          <cell r="A339" t="str">
            <v>R_56279</v>
          </cell>
          <cell r="B339" t="str">
            <v>R_CANL5W1W2_56279</v>
          </cell>
          <cell r="C339" t="str">
            <v>Include</v>
          </cell>
          <cell r="D339" t="str">
            <v/>
          </cell>
          <cell r="E339" t="str">
            <v>Existing</v>
          </cell>
          <cell r="F339" t="str">
            <v>DISTRIBUTOR</v>
          </cell>
          <cell r="G339" t="str">
            <v/>
          </cell>
          <cell r="H339" t="str">
            <v>MISSISSAUGA</v>
          </cell>
          <cell r="I339" t="str">
            <v>ON</v>
          </cell>
          <cell r="J339" t="str">
            <v>L5W1W2</v>
          </cell>
          <cell r="K339" t="str">
            <v>CAN</v>
          </cell>
          <cell r="L339" t="str">
            <v>43.64080429</v>
          </cell>
          <cell r="M339" t="str">
            <v>-79.70526886</v>
          </cell>
          <cell r="N339" t="str">
            <v>0</v>
          </cell>
          <cell r="O339" t="str">
            <v>0</v>
          </cell>
          <cell r="P339" t="str">
            <v>0</v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>false</v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>56279</v>
          </cell>
          <cell r="AG339" t="str">
            <v>Walmart Canada Corp-Mississauga,ON (DC 6002 - 56279</v>
          </cell>
          <cell r="AH339" t="str">
            <v>Return Location</v>
          </cell>
          <cell r="AI339" t="str">
            <v>ON</v>
          </cell>
          <cell r="AJ339" t="str">
            <v/>
          </cell>
          <cell r="AK339" t="str">
            <v>267585</v>
          </cell>
          <cell r="AL339" t="str">
            <v>533</v>
          </cell>
          <cell r="AM339" t="str">
            <v>RETURN ORIGIN</v>
          </cell>
          <cell r="AN339" t="str">
            <v/>
          </cell>
          <cell r="AO339" t="str">
            <v>10</v>
          </cell>
          <cell r="AP339" t="str">
            <v>17012</v>
          </cell>
          <cell r="AQ339" t="str">
            <v>Walmart Canada Corporation</v>
          </cell>
          <cell r="AR339" t="str">
            <v>Y</v>
          </cell>
          <cell r="AS339" t="str">
            <v>N</v>
          </cell>
          <cell r="AT339" t="str">
            <v/>
          </cell>
          <cell r="AU339" t="str">
            <v>CA 01</v>
          </cell>
          <cell r="AV339" t="str">
            <v>N</v>
          </cell>
          <cell r="AW339" t="str">
            <v>7.0</v>
          </cell>
          <cell r="AX339" t="str">
            <v>Zone 4</v>
          </cell>
          <cell r="AY339" t="str">
            <v>N</v>
          </cell>
          <cell r="AZ339" t="str">
            <v/>
          </cell>
          <cell r="BA339" t="str">
            <v/>
          </cell>
          <cell r="BB339" t="str">
            <v/>
          </cell>
        </row>
        <row r="340">
          <cell r="A340" t="str">
            <v>R_60396</v>
          </cell>
          <cell r="B340" t="str">
            <v>R_CANL6H A7_60396</v>
          </cell>
          <cell r="C340" t="str">
            <v>Exclude</v>
          </cell>
          <cell r="D340" t="str">
            <v/>
          </cell>
          <cell r="E340" t="str">
            <v>Existing</v>
          </cell>
          <cell r="F340" t="str">
            <v>DISTRIBUTOR</v>
          </cell>
          <cell r="G340" t="str">
            <v>1303 North Service Road East</v>
          </cell>
          <cell r="H340" t="str">
            <v>Oakville</v>
          </cell>
          <cell r="I340" t="str">
            <v>ON</v>
          </cell>
          <cell r="J340" t="str">
            <v>L6H A7</v>
          </cell>
          <cell r="K340" t="str">
            <v>CAN</v>
          </cell>
          <cell r="L340" t="str">
            <v>43.4784992</v>
          </cell>
          <cell r="M340" t="str">
            <v>-79.6766058</v>
          </cell>
          <cell r="N340" t="str">
            <v>0</v>
          </cell>
          <cell r="O340" t="str">
            <v>0</v>
          </cell>
          <cell r="P340" t="str">
            <v>0</v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>false</v>
          </cell>
          <cell r="V340" t="str">
            <v/>
          </cell>
          <cell r="W340" t="str">
            <v/>
          </cell>
          <cell r="X340" t="str">
            <v/>
          </cell>
          <cell r="Y340" t="str">
            <v/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>60396</v>
          </cell>
          <cell r="AG340" t="str">
            <v>Phoenicia Group Inc.-Oakville, ON - 60396</v>
          </cell>
          <cell r="AH340" t="str">
            <v>Return Location</v>
          </cell>
          <cell r="AI340" t="str">
            <v>CAN</v>
          </cell>
          <cell r="AJ340" t="str">
            <v/>
          </cell>
          <cell r="AK340" t="str">
            <v/>
          </cell>
          <cell r="AL340" t="str">
            <v>488</v>
          </cell>
          <cell r="AM340" t="str">
            <v>RETURN ORIGIN</v>
          </cell>
          <cell r="AN340" t="str">
            <v/>
          </cell>
          <cell r="AO340" t="str">
            <v>10</v>
          </cell>
          <cell r="AP340" t="str">
            <v>17579</v>
          </cell>
          <cell r="AQ340" t="str">
            <v>Phoenicia Group Inc.</v>
          </cell>
          <cell r="AR340" t="str">
            <v>N</v>
          </cell>
          <cell r="AS340" t="str">
            <v/>
          </cell>
          <cell r="AT340" t="str">
            <v/>
          </cell>
          <cell r="AU340" t="str">
            <v>CA 01</v>
          </cell>
          <cell r="AV340" t="str">
            <v/>
          </cell>
          <cell r="AW340" t="str">
            <v/>
          </cell>
          <cell r="AX340" t="str">
            <v>Zone 4</v>
          </cell>
          <cell r="AY340" t="str">
            <v>N</v>
          </cell>
          <cell r="AZ340" t="str">
            <v/>
          </cell>
          <cell r="BA340" t="str">
            <v/>
          </cell>
          <cell r="BB340" t="str">
            <v/>
          </cell>
        </row>
        <row r="341">
          <cell r="A341" t="str">
            <v>R_59943</v>
          </cell>
          <cell r="B341" t="str">
            <v>R_CANL6L5N1_59943</v>
          </cell>
          <cell r="C341" t="str">
            <v>Include</v>
          </cell>
          <cell r="D341" t="str">
            <v/>
          </cell>
          <cell r="E341" t="str">
            <v>Existing</v>
          </cell>
          <cell r="F341" t="str">
            <v>DISTRIBUTOR</v>
          </cell>
          <cell r="G341" t="str">
            <v/>
          </cell>
          <cell r="H341" t="str">
            <v>OAKVILLE</v>
          </cell>
          <cell r="I341" t="str">
            <v>ON</v>
          </cell>
          <cell r="J341" t="str">
            <v>L6L5N1</v>
          </cell>
          <cell r="K341" t="str">
            <v>CAN</v>
          </cell>
          <cell r="L341" t="str">
            <v>43.40410995</v>
          </cell>
          <cell r="M341" t="str">
            <v>-79.72247314</v>
          </cell>
          <cell r="N341" t="str">
            <v>0</v>
          </cell>
          <cell r="O341" t="str">
            <v>0</v>
          </cell>
          <cell r="P341" t="str">
            <v>0</v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>false</v>
          </cell>
          <cell r="V341" t="str">
            <v/>
          </cell>
          <cell r="W341" t="str">
            <v/>
          </cell>
          <cell r="X341" t="str">
            <v/>
          </cell>
          <cell r="Y341" t="str">
            <v/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>59943</v>
          </cell>
          <cell r="AG341" t="str">
            <v>Wallace &amp; Carey Inc-Oakville, ON - 59943</v>
          </cell>
          <cell r="AH341" t="str">
            <v>Return Location</v>
          </cell>
          <cell r="AI341" t="str">
            <v>ON</v>
          </cell>
          <cell r="AJ341" t="str">
            <v/>
          </cell>
          <cell r="AK341" t="str">
            <v>2546</v>
          </cell>
          <cell r="AL341" t="str">
            <v>232</v>
          </cell>
          <cell r="AM341" t="str">
            <v>RETURN ORIGIN</v>
          </cell>
          <cell r="AN341" t="str">
            <v/>
          </cell>
          <cell r="AO341" t="str">
            <v>10</v>
          </cell>
          <cell r="AP341" t="str">
            <v>18879</v>
          </cell>
          <cell r="AQ341" t="str">
            <v>Wallace &amp; Carey Inc</v>
          </cell>
          <cell r="AR341" t="str">
            <v>Y</v>
          </cell>
          <cell r="AS341" t="str">
            <v>N</v>
          </cell>
          <cell r="AT341" t="str">
            <v/>
          </cell>
          <cell r="AU341" t="str">
            <v>CA 01</v>
          </cell>
          <cell r="AV341" t="str">
            <v>N</v>
          </cell>
          <cell r="AW341" t="str">
            <v>133.0</v>
          </cell>
          <cell r="AX341" t="str">
            <v>Zone 4</v>
          </cell>
          <cell r="AY341" t="str">
            <v>N</v>
          </cell>
          <cell r="AZ341" t="str">
            <v/>
          </cell>
          <cell r="BA341" t="str">
            <v/>
          </cell>
          <cell r="BB341" t="str">
            <v/>
          </cell>
        </row>
        <row r="342">
          <cell r="A342" t="str">
            <v>R_67994</v>
          </cell>
          <cell r="B342" t="str">
            <v>R_CANL6S6G1_67994</v>
          </cell>
          <cell r="C342" t="str">
            <v>Exclude</v>
          </cell>
          <cell r="D342" t="str">
            <v/>
          </cell>
          <cell r="E342" t="str">
            <v>Existing</v>
          </cell>
          <cell r="F342" t="str">
            <v>DISTRIBUTOR</v>
          </cell>
          <cell r="G342" t="str">
            <v/>
          </cell>
          <cell r="H342" t="str">
            <v>BRAMPTON</v>
          </cell>
          <cell r="I342" t="str">
            <v>ON</v>
          </cell>
          <cell r="J342" t="str">
            <v>L6S6G1</v>
          </cell>
          <cell r="K342" t="str">
            <v>CAN</v>
          </cell>
          <cell r="L342" t="str">
            <v>43.74613953</v>
          </cell>
          <cell r="M342" t="str">
            <v>-79.69882202</v>
          </cell>
          <cell r="N342" t="str">
            <v>0</v>
          </cell>
          <cell r="O342" t="str">
            <v>0</v>
          </cell>
          <cell r="P342" t="str">
            <v>0</v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>false</v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>67994</v>
          </cell>
          <cell r="AG342" t="str">
            <v>Kraft Heinz Canada-Brampton, ON (Menasha) - 67994</v>
          </cell>
          <cell r="AH342" t="str">
            <v>Return Location</v>
          </cell>
          <cell r="AI342" t="str">
            <v>ON</v>
          </cell>
          <cell r="AJ342" t="str">
            <v/>
          </cell>
          <cell r="AK342" t="str">
            <v/>
          </cell>
          <cell r="AL342" t="str">
            <v>488</v>
          </cell>
          <cell r="AM342" t="str">
            <v>RETURN ORIGIN</v>
          </cell>
          <cell r="AN342" t="str">
            <v/>
          </cell>
          <cell r="AO342" t="str">
            <v>10</v>
          </cell>
          <cell r="AP342" t="str">
            <v/>
          </cell>
          <cell r="AQ342" t="str">
            <v/>
          </cell>
          <cell r="AR342" t="str">
            <v>N</v>
          </cell>
          <cell r="AS342" t="str">
            <v>N</v>
          </cell>
          <cell r="AT342" t="str">
            <v/>
          </cell>
          <cell r="AU342" t="str">
            <v>CA 01</v>
          </cell>
          <cell r="AV342" t="str">
            <v>N</v>
          </cell>
          <cell r="AW342" t="str">
            <v>231.0</v>
          </cell>
          <cell r="AX342" t="str">
            <v>Zone 4</v>
          </cell>
          <cell r="AY342" t="str">
            <v>N</v>
          </cell>
          <cell r="AZ342" t="str">
            <v/>
          </cell>
          <cell r="BA342" t="str">
            <v/>
          </cell>
          <cell r="BB342" t="str">
            <v/>
          </cell>
        </row>
        <row r="343">
          <cell r="A343" t="str">
            <v>R_62515</v>
          </cell>
          <cell r="B343" t="str">
            <v>R_CANL6T4L5_62515</v>
          </cell>
          <cell r="C343" t="str">
            <v>Exclude</v>
          </cell>
          <cell r="D343" t="str">
            <v/>
          </cell>
          <cell r="E343" t="str">
            <v>Existing</v>
          </cell>
          <cell r="F343" t="str">
            <v>DISTRIBUTOR</v>
          </cell>
          <cell r="G343" t="str">
            <v>2111 Steeles Ave E.</v>
          </cell>
          <cell r="H343" t="str">
            <v>Brampton</v>
          </cell>
          <cell r="I343" t="str">
            <v>ON</v>
          </cell>
          <cell r="J343" t="str">
            <v>L6T4L5</v>
          </cell>
          <cell r="K343" t="str">
            <v>CAN</v>
          </cell>
          <cell r="L343" t="str">
            <v>43.7057463</v>
          </cell>
          <cell r="M343" t="str">
            <v>-79.6852467</v>
          </cell>
          <cell r="N343" t="str">
            <v>0</v>
          </cell>
          <cell r="O343" t="str">
            <v>0</v>
          </cell>
          <cell r="P343" t="str">
            <v>0</v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>false</v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>62515</v>
          </cell>
          <cell r="AG343" t="str">
            <v>Canadian Tire Corporation-Brampton, ON (03) - 62515</v>
          </cell>
          <cell r="AH343" t="str">
            <v>Return Location</v>
          </cell>
          <cell r="AI343" t="str">
            <v>Eastern Canada</v>
          </cell>
          <cell r="AJ343" t="str">
            <v/>
          </cell>
          <cell r="AK343" t="str">
            <v/>
          </cell>
          <cell r="AL343" t="str">
            <v>488</v>
          </cell>
          <cell r="AM343" t="str">
            <v>RETURN ORIGIN</v>
          </cell>
          <cell r="AN343" t="str">
            <v/>
          </cell>
          <cell r="AO343" t="str">
            <v>10</v>
          </cell>
          <cell r="AP343" t="str">
            <v>81071</v>
          </cell>
          <cell r="AQ343" t="str">
            <v>Canadian Tire Corporation Ltd.</v>
          </cell>
          <cell r="AR343" t="str">
            <v>N</v>
          </cell>
          <cell r="AS343" t="str">
            <v>N</v>
          </cell>
          <cell r="AT343" t="str">
            <v/>
          </cell>
          <cell r="AU343" t="str">
            <v>CA 01</v>
          </cell>
          <cell r="AV343" t="str">
            <v>Y</v>
          </cell>
          <cell r="AW343" t="str">
            <v/>
          </cell>
          <cell r="AX343" t="str">
            <v>Zone 4</v>
          </cell>
          <cell r="AY343" t="str">
            <v>N</v>
          </cell>
          <cell r="AZ343" t="str">
            <v/>
          </cell>
          <cell r="BA343" t="str">
            <v/>
          </cell>
          <cell r="BB343" t="str">
            <v/>
          </cell>
        </row>
        <row r="344">
          <cell r="A344" t="str">
            <v>R_62514</v>
          </cell>
          <cell r="B344" t="str">
            <v>R_CANL6T5J8_62514</v>
          </cell>
          <cell r="C344" t="str">
            <v>Include</v>
          </cell>
          <cell r="D344" t="str">
            <v/>
          </cell>
          <cell r="E344" t="str">
            <v>Existing</v>
          </cell>
          <cell r="F344" t="str">
            <v>DISTRIBUTOR</v>
          </cell>
          <cell r="G344" t="str">
            <v/>
          </cell>
          <cell r="H344" t="str">
            <v>BRAMPTON</v>
          </cell>
          <cell r="I344" t="str">
            <v>ON</v>
          </cell>
          <cell r="J344" t="str">
            <v>L6T5J8</v>
          </cell>
          <cell r="K344" t="str">
            <v>CAN</v>
          </cell>
          <cell r="L344" t="str">
            <v>43.74771118</v>
          </cell>
          <cell r="M344" t="str">
            <v>-79.67684937</v>
          </cell>
          <cell r="N344" t="str">
            <v>0</v>
          </cell>
          <cell r="O344" t="str">
            <v>0</v>
          </cell>
          <cell r="P344" t="str">
            <v>0</v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>false</v>
          </cell>
          <cell r="V344" t="str">
            <v/>
          </cell>
          <cell r="W344" t="str">
            <v/>
          </cell>
          <cell r="X344" t="str">
            <v/>
          </cell>
          <cell r="Y344" t="str">
            <v/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D344" t="str">
            <v/>
          </cell>
          <cell r="AE344" t="str">
            <v/>
          </cell>
          <cell r="AF344" t="str">
            <v>62514</v>
          </cell>
          <cell r="AG344" t="str">
            <v>Canadian Tire Corporation-Brampton, ON (05) - 62514</v>
          </cell>
          <cell r="AH344" t="str">
            <v>Return Location</v>
          </cell>
          <cell r="AI344" t="str">
            <v>ON</v>
          </cell>
          <cell r="AJ344" t="str">
            <v/>
          </cell>
          <cell r="AK344" t="str">
            <v>30180</v>
          </cell>
          <cell r="AL344" t="str">
            <v>390</v>
          </cell>
          <cell r="AM344" t="str">
            <v>RETURN ORIGIN</v>
          </cell>
          <cell r="AN344" t="str">
            <v/>
          </cell>
          <cell r="AO344" t="str">
            <v>10</v>
          </cell>
          <cell r="AP344" t="str">
            <v>81071</v>
          </cell>
          <cell r="AQ344" t="str">
            <v>Canadian Tire Corporation Ltd.</v>
          </cell>
          <cell r="AR344" t="str">
            <v>Y</v>
          </cell>
          <cell r="AS344" t="str">
            <v>N</v>
          </cell>
          <cell r="AT344" t="str">
            <v/>
          </cell>
          <cell r="AU344" t="str">
            <v>CA 01</v>
          </cell>
          <cell r="AV344" t="str">
            <v>N</v>
          </cell>
          <cell r="AW344" t="str">
            <v>24.0</v>
          </cell>
          <cell r="AX344" t="str">
            <v>Zone 4</v>
          </cell>
          <cell r="AY344" t="str">
            <v>N</v>
          </cell>
          <cell r="AZ344" t="str">
            <v/>
          </cell>
          <cell r="BA344" t="str">
            <v/>
          </cell>
          <cell r="BB344" t="str">
            <v/>
          </cell>
        </row>
        <row r="345">
          <cell r="A345" t="str">
            <v>R_59091</v>
          </cell>
          <cell r="B345" t="str">
            <v>R_CANL6T5K3_59091</v>
          </cell>
          <cell r="C345" t="str">
            <v>Include</v>
          </cell>
          <cell r="D345" t="str">
            <v/>
          </cell>
          <cell r="E345" t="str">
            <v>Existing</v>
          </cell>
          <cell r="F345" t="str">
            <v>DISTRIBUTOR</v>
          </cell>
          <cell r="G345" t="str">
            <v/>
          </cell>
          <cell r="H345" t="str">
            <v>BRAMPTON</v>
          </cell>
          <cell r="I345" t="str">
            <v>ON</v>
          </cell>
          <cell r="J345" t="str">
            <v>L6T5K3</v>
          </cell>
          <cell r="K345" t="str">
            <v>CAN</v>
          </cell>
          <cell r="L345" t="str">
            <v>43.74652863</v>
          </cell>
          <cell r="M345" t="str">
            <v>-79.6697464</v>
          </cell>
          <cell r="N345" t="str">
            <v>0</v>
          </cell>
          <cell r="O345" t="str">
            <v>0</v>
          </cell>
          <cell r="P345" t="str">
            <v>0</v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>false</v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>59091</v>
          </cell>
          <cell r="AG345" t="str">
            <v>Martin-Brower-Brampton, ON (17) - 59091</v>
          </cell>
          <cell r="AH345" t="str">
            <v>Return Location</v>
          </cell>
          <cell r="AI345" t="str">
            <v>ON</v>
          </cell>
          <cell r="AJ345" t="str">
            <v/>
          </cell>
          <cell r="AK345" t="str">
            <v>11724</v>
          </cell>
          <cell r="AL345" t="str">
            <v>209</v>
          </cell>
          <cell r="AM345" t="str">
            <v>RETURN ORIGIN</v>
          </cell>
          <cell r="AN345" t="str">
            <v/>
          </cell>
          <cell r="AO345" t="str">
            <v>10</v>
          </cell>
          <cell r="AP345" t="str">
            <v>17649</v>
          </cell>
          <cell r="AQ345" t="str">
            <v>Martin-Brower of Canada Co.</v>
          </cell>
          <cell r="AR345" t="str">
            <v>Y</v>
          </cell>
          <cell r="AS345" t="str">
            <v>N</v>
          </cell>
          <cell r="AT345" t="str">
            <v/>
          </cell>
          <cell r="AU345" t="str">
            <v>CA 01</v>
          </cell>
          <cell r="AV345" t="str">
            <v>N</v>
          </cell>
          <cell r="AW345" t="str">
            <v>78.0</v>
          </cell>
          <cell r="AX345" t="str">
            <v>Zone 4</v>
          </cell>
          <cell r="AY345" t="str">
            <v>N</v>
          </cell>
          <cell r="AZ345" t="str">
            <v/>
          </cell>
          <cell r="BA345" t="str">
            <v/>
          </cell>
          <cell r="BB345" t="str">
            <v/>
          </cell>
        </row>
        <row r="346">
          <cell r="A346" t="str">
            <v>R_64971</v>
          </cell>
          <cell r="B346" t="str">
            <v>R_CANL6T5K3_64971</v>
          </cell>
          <cell r="C346" t="str">
            <v>Include</v>
          </cell>
          <cell r="D346" t="str">
            <v/>
          </cell>
          <cell r="E346" t="str">
            <v>Existing</v>
          </cell>
          <cell r="F346" t="str">
            <v>DISTRIBUTOR</v>
          </cell>
          <cell r="G346" t="str">
            <v/>
          </cell>
          <cell r="H346" t="str">
            <v>BRAMPTON</v>
          </cell>
          <cell r="I346" t="str">
            <v>ON</v>
          </cell>
          <cell r="J346" t="str">
            <v>L6T5K3</v>
          </cell>
          <cell r="K346" t="str">
            <v>CAN</v>
          </cell>
          <cell r="L346" t="str">
            <v>43.74652863</v>
          </cell>
          <cell r="M346" t="str">
            <v>-79.6697464</v>
          </cell>
          <cell r="N346" t="str">
            <v>0</v>
          </cell>
          <cell r="O346" t="str">
            <v>0</v>
          </cell>
          <cell r="P346" t="str">
            <v>0</v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>false</v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>64971</v>
          </cell>
          <cell r="AG346" t="str">
            <v>Old Dutch Foods Ltd-Brampton, ON  - 64971</v>
          </cell>
          <cell r="AH346" t="str">
            <v>Return Location</v>
          </cell>
          <cell r="AI346" t="str">
            <v>ON</v>
          </cell>
          <cell r="AJ346" t="str">
            <v/>
          </cell>
          <cell r="AK346" t="str">
            <v>7892</v>
          </cell>
          <cell r="AL346" t="str">
            <v>350</v>
          </cell>
          <cell r="AM346" t="str">
            <v>RETURN ORIGIN</v>
          </cell>
          <cell r="AN346" t="str">
            <v/>
          </cell>
          <cell r="AO346" t="str">
            <v>10</v>
          </cell>
          <cell r="AP346" t="str">
            <v/>
          </cell>
          <cell r="AQ346" t="str">
            <v/>
          </cell>
          <cell r="AR346" t="str">
            <v>Y</v>
          </cell>
          <cell r="AS346" t="str">
            <v>N</v>
          </cell>
          <cell r="AT346" t="str">
            <v/>
          </cell>
          <cell r="AU346" t="str">
            <v>CA 01</v>
          </cell>
          <cell r="AV346" t="str">
            <v>N</v>
          </cell>
          <cell r="AW346" t="str">
            <v>130.0</v>
          </cell>
          <cell r="AX346" t="str">
            <v>Zone 4</v>
          </cell>
          <cell r="AY346" t="str">
            <v>N</v>
          </cell>
          <cell r="AZ346" t="str">
            <v/>
          </cell>
          <cell r="BA346" t="str">
            <v/>
          </cell>
          <cell r="BB346" t="str">
            <v/>
          </cell>
        </row>
        <row r="347">
          <cell r="A347" t="str">
            <v>R_70096</v>
          </cell>
          <cell r="B347" t="str">
            <v>R_CANL6T5N8_70096</v>
          </cell>
          <cell r="C347" t="str">
            <v>Include</v>
          </cell>
          <cell r="D347" t="str">
            <v/>
          </cell>
          <cell r="E347" t="str">
            <v>Existing</v>
          </cell>
          <cell r="F347" t="str">
            <v>DISTRIBUTOR</v>
          </cell>
          <cell r="G347" t="str">
            <v>8495 Goreway Drive</v>
          </cell>
          <cell r="H347" t="str">
            <v>Brampton</v>
          </cell>
          <cell r="I347" t="str">
            <v>ON</v>
          </cell>
          <cell r="J347" t="str">
            <v>L6T5N8</v>
          </cell>
          <cell r="K347" t="str">
            <v>CAN</v>
          </cell>
          <cell r="L347" t="str">
            <v>43.7432919</v>
          </cell>
          <cell r="M347" t="str">
            <v>-79.6733679</v>
          </cell>
          <cell r="N347" t="str">
            <v>0</v>
          </cell>
          <cell r="O347" t="str">
            <v>0</v>
          </cell>
          <cell r="P347" t="str">
            <v>0</v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>false</v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  <cell r="AA347" t="str">
            <v/>
          </cell>
          <cell r="AB347" t="str">
            <v/>
          </cell>
          <cell r="AC347" t="str">
            <v/>
          </cell>
          <cell r="AD347" t="str">
            <v/>
          </cell>
          <cell r="AE347" t="str">
            <v/>
          </cell>
          <cell r="AF347" t="str">
            <v>70096</v>
          </cell>
          <cell r="AG347" t="str">
            <v>Loblaw Companies Limited-Brampton, ON (Maritime On - 70096</v>
          </cell>
          <cell r="AH347" t="str">
            <v>Return Location</v>
          </cell>
          <cell r="AI347" t="str">
            <v>CAN</v>
          </cell>
          <cell r="AJ347" t="str">
            <v/>
          </cell>
          <cell r="AK347" t="str">
            <v>13789</v>
          </cell>
          <cell r="AL347" t="str">
            <v>402</v>
          </cell>
          <cell r="AM347" t="str">
            <v>RETURN ORIGIN</v>
          </cell>
          <cell r="AN347" t="str">
            <v/>
          </cell>
          <cell r="AO347" t="str">
            <v>10</v>
          </cell>
          <cell r="AP347" t="str">
            <v>15617</v>
          </cell>
          <cell r="AQ347" t="str">
            <v>Loblaw Companies Limited</v>
          </cell>
          <cell r="AR347" t="str">
            <v>Y</v>
          </cell>
          <cell r="AS347" t="str">
            <v/>
          </cell>
          <cell r="AT347" t="str">
            <v/>
          </cell>
          <cell r="AU347" t="str">
            <v>CA 01</v>
          </cell>
          <cell r="AV347" t="str">
            <v>N</v>
          </cell>
          <cell r="AW347" t="str">
            <v>0.0</v>
          </cell>
          <cell r="AX347" t="str">
            <v>Zone 4</v>
          </cell>
          <cell r="AY347" t="str">
            <v>N</v>
          </cell>
          <cell r="AZ347" t="str">
            <v/>
          </cell>
          <cell r="BA347" t="str">
            <v/>
          </cell>
          <cell r="BB347" t="str">
            <v/>
          </cell>
        </row>
        <row r="348">
          <cell r="A348" t="str">
            <v>R_69210</v>
          </cell>
          <cell r="B348" t="str">
            <v>R_CANL6W1W3_69210</v>
          </cell>
          <cell r="C348" t="str">
            <v>Include</v>
          </cell>
          <cell r="D348" t="str">
            <v/>
          </cell>
          <cell r="E348" t="str">
            <v>Existing</v>
          </cell>
          <cell r="F348" t="str">
            <v>DISTRIBUTOR</v>
          </cell>
          <cell r="G348" t="str">
            <v>150 Orenda Drive</v>
          </cell>
          <cell r="H348" t="str">
            <v>Brampton</v>
          </cell>
          <cell r="I348" t="str">
            <v>ON</v>
          </cell>
          <cell r="J348" t="str">
            <v>L6W1W3</v>
          </cell>
          <cell r="K348" t="str">
            <v>CAN</v>
          </cell>
          <cell r="L348" t="str">
            <v>43.69653</v>
          </cell>
          <cell r="M348" t="str">
            <v>-79.7325235</v>
          </cell>
          <cell r="N348" t="str">
            <v>0</v>
          </cell>
          <cell r="O348" t="str">
            <v>0</v>
          </cell>
          <cell r="P348" t="str">
            <v>0</v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>false</v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>69210</v>
          </cell>
          <cell r="AG348" t="str">
            <v>Wasteco-Brampton, ON  - 69210</v>
          </cell>
          <cell r="AH348" t="str">
            <v>Return Location</v>
          </cell>
          <cell r="AI348" t="str">
            <v>ON</v>
          </cell>
          <cell r="AJ348" t="str">
            <v/>
          </cell>
          <cell r="AK348" t="str">
            <v>1290</v>
          </cell>
          <cell r="AL348" t="str">
            <v>488</v>
          </cell>
          <cell r="AM348" t="str">
            <v>RETURN ORIGIN</v>
          </cell>
          <cell r="AN348" t="str">
            <v/>
          </cell>
          <cell r="AO348" t="str">
            <v>10</v>
          </cell>
          <cell r="AP348" t="str">
            <v>86529</v>
          </cell>
          <cell r="AQ348" t="str">
            <v>Wasteco</v>
          </cell>
          <cell r="AR348" t="str">
            <v>Y</v>
          </cell>
          <cell r="AS348" t="str">
            <v/>
          </cell>
          <cell r="AT348" t="str">
            <v/>
          </cell>
          <cell r="AU348" t="str">
            <v>CA 01</v>
          </cell>
          <cell r="AV348" t="str">
            <v>N</v>
          </cell>
          <cell r="AW348" t="str">
            <v>92.0</v>
          </cell>
          <cell r="AX348" t="str">
            <v>Zone 4</v>
          </cell>
          <cell r="AY348" t="str">
            <v>N</v>
          </cell>
          <cell r="AZ348" t="str">
            <v/>
          </cell>
          <cell r="BA348" t="str">
            <v/>
          </cell>
          <cell r="BB348" t="str">
            <v/>
          </cell>
        </row>
        <row r="349">
          <cell r="A349" t="str">
            <v>R_56696</v>
          </cell>
          <cell r="B349" t="str">
            <v>R_CANL6Y0B2_56696</v>
          </cell>
          <cell r="C349" t="str">
            <v>Include</v>
          </cell>
          <cell r="D349" t="str">
            <v/>
          </cell>
          <cell r="E349" t="str">
            <v>Existing</v>
          </cell>
          <cell r="F349" t="str">
            <v>DISTRIBUTOR</v>
          </cell>
          <cell r="G349" t="str">
            <v>2675 Steeles Ave W</v>
          </cell>
          <cell r="H349" t="str">
            <v>Brampton</v>
          </cell>
          <cell r="I349" t="str">
            <v>ON</v>
          </cell>
          <cell r="J349" t="str">
            <v>L6Y0B2</v>
          </cell>
          <cell r="K349" t="str">
            <v>CAN</v>
          </cell>
          <cell r="L349" t="str">
            <v>43.6168931</v>
          </cell>
          <cell r="M349" t="str">
            <v>-79.789307</v>
          </cell>
          <cell r="N349" t="str">
            <v>0</v>
          </cell>
          <cell r="O349" t="str">
            <v>0</v>
          </cell>
          <cell r="P349" t="str">
            <v>0</v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>false</v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>56696</v>
          </cell>
          <cell r="AG349" t="str">
            <v>Shoppers Drug Mart-Brampton, ON (DC31 MATRIX Di - 56696</v>
          </cell>
          <cell r="AH349" t="str">
            <v>Return Location</v>
          </cell>
          <cell r="AI349" t="str">
            <v>CAN</v>
          </cell>
          <cell r="AJ349" t="str">
            <v/>
          </cell>
          <cell r="AK349" t="str">
            <v>1714</v>
          </cell>
          <cell r="AL349" t="str">
            <v>504</v>
          </cell>
          <cell r="AM349" t="str">
            <v>RETURN ORIGIN</v>
          </cell>
          <cell r="AN349" t="str">
            <v/>
          </cell>
          <cell r="AO349" t="str">
            <v>10</v>
          </cell>
          <cell r="AP349" t="str">
            <v>15617</v>
          </cell>
          <cell r="AQ349" t="str">
            <v>Loblaw Companies Limited</v>
          </cell>
          <cell r="AR349" t="str">
            <v>Y</v>
          </cell>
          <cell r="AS349" t="str">
            <v/>
          </cell>
          <cell r="AT349" t="str">
            <v/>
          </cell>
          <cell r="AU349" t="str">
            <v>CA 01</v>
          </cell>
          <cell r="AV349" t="str">
            <v>N</v>
          </cell>
          <cell r="AW349" t="str">
            <v>206.0</v>
          </cell>
          <cell r="AX349" t="str">
            <v>Zone 4</v>
          </cell>
          <cell r="AY349" t="str">
            <v>N</v>
          </cell>
          <cell r="AZ349" t="str">
            <v/>
          </cell>
          <cell r="BA349" t="str">
            <v/>
          </cell>
          <cell r="BB349" t="str">
            <v/>
          </cell>
        </row>
        <row r="350">
          <cell r="A350" t="str">
            <v>R_58965</v>
          </cell>
          <cell r="B350" t="str">
            <v>R_CANL6Y5Z4_58965</v>
          </cell>
          <cell r="C350" t="str">
            <v>Include</v>
          </cell>
          <cell r="D350" t="str">
            <v/>
          </cell>
          <cell r="E350" t="str">
            <v>Existing</v>
          </cell>
          <cell r="F350" t="str">
            <v>DISTRIBUTOR</v>
          </cell>
          <cell r="G350" t="str">
            <v>7825 Winston Churchill Blvd.</v>
          </cell>
          <cell r="H350" t="str">
            <v>Brampton</v>
          </cell>
          <cell r="I350" t="str">
            <v>ON</v>
          </cell>
          <cell r="J350" t="str">
            <v>L6Y5Z4</v>
          </cell>
          <cell r="K350" t="str">
            <v>CAN</v>
          </cell>
          <cell r="L350" t="str">
            <v>43.6095188</v>
          </cell>
          <cell r="M350" t="str">
            <v>-79.7895672</v>
          </cell>
          <cell r="N350" t="str">
            <v>0</v>
          </cell>
          <cell r="O350" t="str">
            <v>0</v>
          </cell>
          <cell r="P350" t="str">
            <v>0</v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>false</v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>58965</v>
          </cell>
          <cell r="AG350" t="str">
            <v>Thomas, Large &amp; Singer Inc.-Brampton, ON (Emblem L - 58965</v>
          </cell>
          <cell r="AH350" t="str">
            <v>Return Location</v>
          </cell>
          <cell r="AI350" t="str">
            <v>Eastern Canada</v>
          </cell>
          <cell r="AJ350" t="str">
            <v/>
          </cell>
          <cell r="AK350" t="str">
            <v>453</v>
          </cell>
          <cell r="AL350" t="str">
            <v>368</v>
          </cell>
          <cell r="AM350" t="str">
            <v>RETURN ORIGIN</v>
          </cell>
          <cell r="AN350" t="str">
            <v/>
          </cell>
          <cell r="AO350" t="str">
            <v>10</v>
          </cell>
          <cell r="AP350" t="str">
            <v/>
          </cell>
          <cell r="AQ350" t="str">
            <v/>
          </cell>
          <cell r="AR350" t="str">
            <v>Y</v>
          </cell>
          <cell r="AS350" t="str">
            <v>N</v>
          </cell>
          <cell r="AT350" t="str">
            <v/>
          </cell>
          <cell r="AU350" t="str">
            <v>CA 01</v>
          </cell>
          <cell r="AV350" t="str">
            <v>Y</v>
          </cell>
          <cell r="AW350" t="str">
            <v/>
          </cell>
          <cell r="AX350" t="str">
            <v>Zone 4</v>
          </cell>
          <cell r="AY350" t="str">
            <v>N</v>
          </cell>
          <cell r="AZ350" t="str">
            <v/>
          </cell>
          <cell r="BA350" t="str">
            <v/>
          </cell>
          <cell r="BB350" t="str">
            <v/>
          </cell>
        </row>
        <row r="351">
          <cell r="A351" t="str">
            <v>R_70943</v>
          </cell>
          <cell r="B351" t="str">
            <v>R_CANL7A0X4_70943</v>
          </cell>
          <cell r="C351" t="str">
            <v>Include</v>
          </cell>
          <cell r="D351" t="str">
            <v/>
          </cell>
          <cell r="E351" t="str">
            <v>Existing</v>
          </cell>
          <cell r="F351" t="str">
            <v>DISTRIBUTOR</v>
          </cell>
          <cell r="G351" t="str">
            <v>100 IRONSIDE DR #1</v>
          </cell>
          <cell r="H351" t="str">
            <v>BRAMPTON</v>
          </cell>
          <cell r="I351" t="str">
            <v>ON</v>
          </cell>
          <cell r="J351" t="str">
            <v>L7A0X4</v>
          </cell>
          <cell r="K351" t="str">
            <v>CAN</v>
          </cell>
          <cell r="L351" t="str">
            <v>43.7062599</v>
          </cell>
          <cell r="M351" t="str">
            <v>-79.7943009</v>
          </cell>
          <cell r="N351" t="str">
            <v>0</v>
          </cell>
          <cell r="O351" t="str">
            <v>0</v>
          </cell>
          <cell r="P351" t="str">
            <v>0</v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>false</v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  <cell r="Z351" t="str">
            <v/>
          </cell>
          <cell r="AA351" t="str">
            <v/>
          </cell>
          <cell r="AB351" t="str">
            <v/>
          </cell>
          <cell r="AC351" t="str">
            <v/>
          </cell>
          <cell r="AD351" t="str">
            <v/>
          </cell>
          <cell r="AE351" t="str">
            <v/>
          </cell>
          <cell r="AF351" t="str">
            <v>70943</v>
          </cell>
          <cell r="AG351" t="str">
            <v>NPD-DHL SUPPLY CHAIN-BRAMPTON, ON - 70943</v>
          </cell>
          <cell r="AH351" t="str">
            <v>Return Location</v>
          </cell>
          <cell r="AI351" t="str">
            <v>Eastern Canada</v>
          </cell>
          <cell r="AJ351" t="str">
            <v/>
          </cell>
          <cell r="AK351" t="str">
            <v>2511</v>
          </cell>
          <cell r="AL351" t="str">
            <v>265</v>
          </cell>
          <cell r="AM351" t="str">
            <v>RETURN ORIGIN</v>
          </cell>
          <cell r="AN351" t="str">
            <v/>
          </cell>
          <cell r="AO351" t="str">
            <v>10</v>
          </cell>
          <cell r="AP351" t="str">
            <v>87701</v>
          </cell>
          <cell r="AQ351" t="str">
            <v>NPD-DHL SUPPLY CHAIN</v>
          </cell>
          <cell r="AR351" t="str">
            <v>Y</v>
          </cell>
          <cell r="AS351" t="str">
            <v>N</v>
          </cell>
          <cell r="AT351" t="str">
            <v/>
          </cell>
          <cell r="AU351" t="str">
            <v>CA 01</v>
          </cell>
          <cell r="AV351" t="str">
            <v>Y</v>
          </cell>
          <cell r="AW351" t="str">
            <v/>
          </cell>
          <cell r="AX351" t="str">
            <v>Zone 4</v>
          </cell>
          <cell r="AY351" t="str">
            <v>N</v>
          </cell>
          <cell r="AZ351" t="str">
            <v/>
          </cell>
          <cell r="BA351" t="str">
            <v/>
          </cell>
          <cell r="BB351" t="str">
            <v/>
          </cell>
        </row>
        <row r="352">
          <cell r="A352" t="str">
            <v>R_63627</v>
          </cell>
          <cell r="B352" t="str">
            <v>R_CANL7A1B9_63627</v>
          </cell>
          <cell r="C352" t="str">
            <v>Exclude</v>
          </cell>
          <cell r="D352" t="str">
            <v/>
          </cell>
          <cell r="E352" t="str">
            <v>Existing</v>
          </cell>
          <cell r="F352" t="str">
            <v>DISTRIBUTOR</v>
          </cell>
          <cell r="G352" t="str">
            <v>Unit # 1   -   14 Regan Rd</v>
          </cell>
          <cell r="H352" t="str">
            <v>Brampton</v>
          </cell>
          <cell r="I352" t="str">
            <v>ON</v>
          </cell>
          <cell r="J352" t="str">
            <v>L7A1B9</v>
          </cell>
          <cell r="K352" t="str">
            <v>CAN</v>
          </cell>
          <cell r="L352" t="str">
            <v>43.6998123</v>
          </cell>
          <cell r="M352" t="str">
            <v>-79.8031265</v>
          </cell>
          <cell r="N352" t="str">
            <v>0</v>
          </cell>
          <cell r="O352" t="str">
            <v>0</v>
          </cell>
          <cell r="P352" t="str">
            <v>0</v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>false</v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>63627</v>
          </cell>
          <cell r="AG352" t="str">
            <v>Pet Science-Brampton, ON  - 63627</v>
          </cell>
          <cell r="AH352" t="str">
            <v>Return Location</v>
          </cell>
          <cell r="AI352" t="str">
            <v>CAN</v>
          </cell>
          <cell r="AJ352" t="str">
            <v/>
          </cell>
          <cell r="AK352" t="str">
            <v/>
          </cell>
          <cell r="AL352" t="str">
            <v>488</v>
          </cell>
          <cell r="AM352" t="str">
            <v>RETURN ORIGIN</v>
          </cell>
          <cell r="AN352" t="str">
            <v/>
          </cell>
          <cell r="AO352" t="str">
            <v>10</v>
          </cell>
          <cell r="AP352" t="str">
            <v>81622</v>
          </cell>
          <cell r="AQ352" t="str">
            <v>Pet Science</v>
          </cell>
          <cell r="AR352" t="str">
            <v>N</v>
          </cell>
          <cell r="AS352" t="str">
            <v/>
          </cell>
          <cell r="AT352" t="str">
            <v/>
          </cell>
          <cell r="AU352" t="str">
            <v>CA 01</v>
          </cell>
          <cell r="AV352" t="str">
            <v>N</v>
          </cell>
          <cell r="AW352" t="str">
            <v/>
          </cell>
          <cell r="AX352" t="str">
            <v>Zone 4</v>
          </cell>
          <cell r="AY352" t="str">
            <v>N</v>
          </cell>
          <cell r="AZ352" t="str">
            <v/>
          </cell>
          <cell r="BA352" t="str">
            <v/>
          </cell>
          <cell r="BB352" t="str">
            <v/>
          </cell>
        </row>
        <row r="353">
          <cell r="A353" t="str">
            <v>R_56910</v>
          </cell>
          <cell r="B353" t="str">
            <v>R_CANL7A1L1_56910</v>
          </cell>
          <cell r="C353" t="str">
            <v>Include</v>
          </cell>
          <cell r="D353" t="str">
            <v/>
          </cell>
          <cell r="E353" t="str">
            <v>Existing</v>
          </cell>
          <cell r="F353" t="str">
            <v>DISTRIBUTOR</v>
          </cell>
          <cell r="G353" t="str">
            <v>440 RAILSIDE DR</v>
          </cell>
          <cell r="H353" t="str">
            <v>BRAMPTON</v>
          </cell>
          <cell r="I353" t="str">
            <v>ON</v>
          </cell>
          <cell r="J353" t="str">
            <v>L7A1L1</v>
          </cell>
          <cell r="K353" t="str">
            <v>CAN</v>
          </cell>
          <cell r="L353" t="str">
            <v>43.71</v>
          </cell>
          <cell r="M353" t="str">
            <v>-79.8</v>
          </cell>
          <cell r="N353" t="str">
            <v>0</v>
          </cell>
          <cell r="O353" t="str">
            <v>0</v>
          </cell>
          <cell r="P353" t="str">
            <v>0</v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>false</v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 t="str">
            <v/>
          </cell>
          <cell r="AE353" t="str">
            <v/>
          </cell>
          <cell r="AF353" t="str">
            <v>56910</v>
          </cell>
          <cell r="AG353" t="str">
            <v>NPD-ITWAL LTD (FS)-BRAMPTON, ON - 56910</v>
          </cell>
          <cell r="AH353" t="str">
            <v>Return Location</v>
          </cell>
          <cell r="AI353" t="str">
            <v>Eastern Canada</v>
          </cell>
          <cell r="AJ353" t="str">
            <v/>
          </cell>
          <cell r="AK353" t="str">
            <v>569</v>
          </cell>
          <cell r="AL353" t="str">
            <v>488</v>
          </cell>
          <cell r="AM353" t="str">
            <v>RETURN ORIGIN</v>
          </cell>
          <cell r="AN353" t="str">
            <v/>
          </cell>
          <cell r="AO353" t="str">
            <v>10</v>
          </cell>
          <cell r="AP353" t="str">
            <v>19956</v>
          </cell>
          <cell r="AQ353" t="str">
            <v>NPD-ITWAL LTD</v>
          </cell>
          <cell r="AR353" t="str">
            <v>Y</v>
          </cell>
          <cell r="AS353" t="str">
            <v>N</v>
          </cell>
          <cell r="AT353" t="str">
            <v/>
          </cell>
          <cell r="AU353" t="str">
            <v>CA 01</v>
          </cell>
          <cell r="AV353" t="str">
            <v>Y</v>
          </cell>
          <cell r="AW353" t="str">
            <v/>
          </cell>
          <cell r="AX353" t="str">
            <v>Zone 4</v>
          </cell>
          <cell r="AY353" t="str">
            <v>N</v>
          </cell>
          <cell r="AZ353" t="str">
            <v/>
          </cell>
          <cell r="BA353" t="str">
            <v/>
          </cell>
          <cell r="BB353" t="str">
            <v/>
          </cell>
        </row>
        <row r="354">
          <cell r="A354" t="str">
            <v>R_60447</v>
          </cell>
          <cell r="B354" t="str">
            <v>R_CANL7A1L1_60447</v>
          </cell>
          <cell r="C354" t="str">
            <v>Exclude</v>
          </cell>
          <cell r="D354" t="str">
            <v/>
          </cell>
          <cell r="E354" t="str">
            <v>Existing</v>
          </cell>
          <cell r="F354" t="str">
            <v>DISTRIBUTOR</v>
          </cell>
          <cell r="G354" t="str">
            <v>440 Railside Drive</v>
          </cell>
          <cell r="H354" t="str">
            <v>Brampton</v>
          </cell>
          <cell r="I354" t="str">
            <v>ON</v>
          </cell>
          <cell r="J354" t="str">
            <v>L7A1L1</v>
          </cell>
          <cell r="K354" t="str">
            <v>CAN</v>
          </cell>
          <cell r="L354" t="str">
            <v>43.7106364</v>
          </cell>
          <cell r="M354" t="str">
            <v>-79.8034082</v>
          </cell>
          <cell r="N354" t="str">
            <v>0</v>
          </cell>
          <cell r="O354" t="str">
            <v>0</v>
          </cell>
          <cell r="P354" t="str">
            <v>0</v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>false</v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D354" t="str">
            <v/>
          </cell>
          <cell r="AE354" t="str">
            <v/>
          </cell>
          <cell r="AF354" t="str">
            <v>60447</v>
          </cell>
          <cell r="AG354" t="str">
            <v>ITWAL Ltd.-Brampton, ON - 60447</v>
          </cell>
          <cell r="AH354" t="str">
            <v>Return Location</v>
          </cell>
          <cell r="AI354" t="str">
            <v>Eastern Canada</v>
          </cell>
          <cell r="AJ354" t="str">
            <v/>
          </cell>
          <cell r="AK354" t="str">
            <v/>
          </cell>
          <cell r="AL354" t="str">
            <v>488</v>
          </cell>
          <cell r="AM354" t="str">
            <v>RETURN ORIGIN</v>
          </cell>
          <cell r="AN354" t="str">
            <v/>
          </cell>
          <cell r="AO354" t="str">
            <v>10</v>
          </cell>
          <cell r="AP354" t="str">
            <v>19560</v>
          </cell>
          <cell r="AQ354" t="str">
            <v>ITWAL Ltd.</v>
          </cell>
          <cell r="AR354" t="str">
            <v>N</v>
          </cell>
          <cell r="AS354" t="str">
            <v>N</v>
          </cell>
          <cell r="AT354" t="str">
            <v/>
          </cell>
          <cell r="AU354" t="str">
            <v>CA 01</v>
          </cell>
          <cell r="AV354" t="str">
            <v>Y</v>
          </cell>
          <cell r="AW354" t="str">
            <v/>
          </cell>
          <cell r="AX354" t="str">
            <v>Zone 4</v>
          </cell>
          <cell r="AY354" t="str">
            <v>N</v>
          </cell>
          <cell r="AZ354" t="str">
            <v/>
          </cell>
          <cell r="BA354" t="str">
            <v/>
          </cell>
          <cell r="BB354" t="str">
            <v/>
          </cell>
        </row>
        <row r="355">
          <cell r="A355" t="str">
            <v>R_61016</v>
          </cell>
          <cell r="B355" t="str">
            <v>R_CANL7E3B4_61016</v>
          </cell>
          <cell r="C355" t="str">
            <v>Include</v>
          </cell>
          <cell r="D355" t="str">
            <v/>
          </cell>
          <cell r="E355" t="str">
            <v>Existing</v>
          </cell>
          <cell r="F355" t="str">
            <v>DISTRIBUTOR</v>
          </cell>
          <cell r="G355" t="str">
            <v/>
          </cell>
          <cell r="H355" t="str">
            <v>BOLTON</v>
          </cell>
          <cell r="I355" t="str">
            <v>ON</v>
          </cell>
          <cell r="J355" t="str">
            <v>L7E3B4</v>
          </cell>
          <cell r="K355" t="str">
            <v>CAN</v>
          </cell>
          <cell r="L355" t="str">
            <v>43.84421158</v>
          </cell>
          <cell r="M355" t="str">
            <v>-79.71279907</v>
          </cell>
          <cell r="N355" t="str">
            <v>0</v>
          </cell>
          <cell r="O355" t="str">
            <v>0</v>
          </cell>
          <cell r="P355" t="str">
            <v>0</v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>false</v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D355" t="str">
            <v/>
          </cell>
          <cell r="AE355" t="str">
            <v/>
          </cell>
          <cell r="AF355" t="str">
            <v>61016</v>
          </cell>
          <cell r="AG355" t="str">
            <v>Mars Canada, Inc.-Bolton, ON (DB Schenker) - 61016</v>
          </cell>
          <cell r="AH355" t="str">
            <v>Return Location</v>
          </cell>
          <cell r="AI355" t="str">
            <v>ON</v>
          </cell>
          <cell r="AJ355" t="str">
            <v/>
          </cell>
          <cell r="AK355" t="str">
            <v>18385</v>
          </cell>
          <cell r="AL355" t="str">
            <v>410</v>
          </cell>
          <cell r="AM355" t="str">
            <v>RETURN ORIGIN</v>
          </cell>
          <cell r="AN355" t="str">
            <v/>
          </cell>
          <cell r="AO355" t="str">
            <v>10</v>
          </cell>
          <cell r="AP355" t="str">
            <v/>
          </cell>
          <cell r="AQ355" t="str">
            <v/>
          </cell>
          <cell r="AR355" t="str">
            <v>Y</v>
          </cell>
          <cell r="AS355" t="str">
            <v>Y</v>
          </cell>
          <cell r="AT355" t="str">
            <v/>
          </cell>
          <cell r="AU355" t="str">
            <v>CA 01</v>
          </cell>
          <cell r="AV355" t="str">
            <v>N</v>
          </cell>
          <cell r="AW355" t="str">
            <v>98.0</v>
          </cell>
          <cell r="AX355" t="str">
            <v>Zone 4</v>
          </cell>
          <cell r="AY355" t="str">
            <v>N</v>
          </cell>
          <cell r="AZ355" t="str">
            <v/>
          </cell>
          <cell r="BA355" t="str">
            <v/>
          </cell>
          <cell r="BB355" t="str">
            <v/>
          </cell>
        </row>
        <row r="356">
          <cell r="A356" t="str">
            <v>R_66105</v>
          </cell>
          <cell r="B356" t="str">
            <v>R_CANL7G0E2_66105</v>
          </cell>
          <cell r="C356" t="str">
            <v>Include</v>
          </cell>
          <cell r="D356" t="str">
            <v/>
          </cell>
          <cell r="E356" t="str">
            <v>Existing</v>
          </cell>
          <cell r="F356" t="str">
            <v>DISTRIBUTOR</v>
          </cell>
          <cell r="G356" t="str">
            <v/>
          </cell>
          <cell r="H356" t="str">
            <v>GEORGETOWN</v>
          </cell>
          <cell r="I356" t="str">
            <v>ON</v>
          </cell>
          <cell r="J356" t="str">
            <v>L7G0E2</v>
          </cell>
          <cell r="K356" t="str">
            <v>CAN</v>
          </cell>
          <cell r="L356" t="str">
            <v>43.6486702</v>
          </cell>
          <cell r="M356" t="str">
            <v>-79.91164398</v>
          </cell>
          <cell r="N356" t="str">
            <v>0</v>
          </cell>
          <cell r="O356" t="str">
            <v>0</v>
          </cell>
          <cell r="P356" t="str">
            <v>0</v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>false</v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 t="str">
            <v/>
          </cell>
          <cell r="AE356" t="str">
            <v/>
          </cell>
          <cell r="AF356" t="str">
            <v>66105</v>
          </cell>
          <cell r="AG356" t="str">
            <v>Kraft Canada-Georgetown, ON (Milton ON MC) - 66105</v>
          </cell>
          <cell r="AH356" t="str">
            <v>Return Location</v>
          </cell>
          <cell r="AI356" t="str">
            <v>ON</v>
          </cell>
          <cell r="AJ356" t="str">
            <v/>
          </cell>
          <cell r="AK356" t="str">
            <v>12563</v>
          </cell>
          <cell r="AL356" t="str">
            <v>495</v>
          </cell>
          <cell r="AM356" t="str">
            <v>RETURN ORIGIN</v>
          </cell>
          <cell r="AN356" t="str">
            <v/>
          </cell>
          <cell r="AO356" t="str">
            <v>10</v>
          </cell>
          <cell r="AP356" t="str">
            <v/>
          </cell>
          <cell r="AQ356" t="str">
            <v/>
          </cell>
          <cell r="AR356" t="str">
            <v>Y</v>
          </cell>
          <cell r="AS356" t="str">
            <v>Y</v>
          </cell>
          <cell r="AT356" t="str">
            <v/>
          </cell>
          <cell r="AU356" t="str">
            <v>CA 01</v>
          </cell>
          <cell r="AV356" t="str">
            <v>N</v>
          </cell>
          <cell r="AW356" t="str">
            <v>138.0</v>
          </cell>
          <cell r="AX356" t="str">
            <v>Zone 4</v>
          </cell>
          <cell r="AY356" t="str">
            <v>N</v>
          </cell>
          <cell r="AZ356" t="str">
            <v/>
          </cell>
          <cell r="BA356" t="str">
            <v/>
          </cell>
          <cell r="BB356" t="str">
            <v/>
          </cell>
        </row>
        <row r="357">
          <cell r="A357" t="str">
            <v>R_68745</v>
          </cell>
          <cell r="B357" t="str">
            <v>R_CANL7L0A1_68745</v>
          </cell>
          <cell r="C357" t="str">
            <v>Exclude</v>
          </cell>
          <cell r="D357" t="str">
            <v/>
          </cell>
          <cell r="E357" t="str">
            <v>Existing</v>
          </cell>
          <cell r="F357" t="str">
            <v>DISTRIBUTOR</v>
          </cell>
          <cell r="G357" t="str">
            <v>1095 CLAY AVENUE</v>
          </cell>
          <cell r="H357" t="str">
            <v>BURLINGTON</v>
          </cell>
          <cell r="I357" t="str">
            <v>ON</v>
          </cell>
          <cell r="J357" t="str">
            <v>L7L0A1</v>
          </cell>
          <cell r="K357" t="str">
            <v>CAN</v>
          </cell>
          <cell r="L357" t="str">
            <v>43.3887261</v>
          </cell>
          <cell r="M357" t="str">
            <v>-79.771904</v>
          </cell>
          <cell r="N357" t="str">
            <v>0</v>
          </cell>
          <cell r="O357" t="str">
            <v>0</v>
          </cell>
          <cell r="P357" t="str">
            <v>0</v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>false</v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>68745</v>
          </cell>
          <cell r="AG357" t="str">
            <v>NPD-EARTH FRESH INC-BURLINGTON, ON - 68745</v>
          </cell>
          <cell r="AH357" t="str">
            <v>Return Location</v>
          </cell>
          <cell r="AI357" t="str">
            <v>CAN</v>
          </cell>
          <cell r="AJ357" t="str">
            <v/>
          </cell>
          <cell r="AK357" t="str">
            <v/>
          </cell>
          <cell r="AL357" t="str">
            <v>488</v>
          </cell>
          <cell r="AM357" t="str">
            <v>RETURN ORIGIN</v>
          </cell>
          <cell r="AN357" t="str">
            <v/>
          </cell>
          <cell r="AO357" t="str">
            <v>10</v>
          </cell>
          <cell r="AP357" t="str">
            <v>86284</v>
          </cell>
          <cell r="AQ357" t="str">
            <v>NPD-EARTH FRESH INC</v>
          </cell>
          <cell r="AR357" t="str">
            <v>N</v>
          </cell>
          <cell r="AS357" t="str">
            <v/>
          </cell>
          <cell r="AT357" t="str">
            <v/>
          </cell>
          <cell r="AU357" t="str">
            <v>CA 01</v>
          </cell>
          <cell r="AV357" t="str">
            <v>N</v>
          </cell>
          <cell r="AW357" t="str">
            <v>173.0</v>
          </cell>
          <cell r="AX357" t="str">
            <v>Zone 4</v>
          </cell>
          <cell r="AY357" t="str">
            <v>N</v>
          </cell>
          <cell r="AZ357" t="str">
            <v/>
          </cell>
          <cell r="BA357" t="str">
            <v/>
          </cell>
          <cell r="BB357" t="str">
            <v/>
          </cell>
        </row>
        <row r="358">
          <cell r="A358" t="str">
            <v>R_65166</v>
          </cell>
          <cell r="B358" t="str">
            <v>R_CANL8E5S3_65166</v>
          </cell>
          <cell r="C358" t="str">
            <v>Include</v>
          </cell>
          <cell r="D358" t="str">
            <v/>
          </cell>
          <cell r="E358" t="str">
            <v>Existing</v>
          </cell>
          <cell r="F358" t="str">
            <v>DISTRIBUTOR</v>
          </cell>
          <cell r="G358" t="str">
            <v>944 Highway 8</v>
          </cell>
          <cell r="H358" t="str">
            <v>Winona</v>
          </cell>
          <cell r="I358" t="str">
            <v>ON</v>
          </cell>
          <cell r="J358" t="str">
            <v>L8E5S3</v>
          </cell>
          <cell r="K358" t="str">
            <v>CAN</v>
          </cell>
          <cell r="L358" t="str">
            <v>43.2073381</v>
          </cell>
          <cell r="M358" t="str">
            <v>-79.6805019</v>
          </cell>
          <cell r="N358" t="str">
            <v>0</v>
          </cell>
          <cell r="O358" t="str">
            <v>0</v>
          </cell>
          <cell r="P358" t="str">
            <v>0</v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>false</v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 t="str">
            <v/>
          </cell>
          <cell r="AF358" t="str">
            <v>65166</v>
          </cell>
          <cell r="AG358" t="str">
            <v>TreeHouse Foods-Winona, ON (E.D. Smith) - 65166</v>
          </cell>
          <cell r="AH358" t="str">
            <v>Return Location</v>
          </cell>
          <cell r="AI358" t="str">
            <v>CAN</v>
          </cell>
          <cell r="AJ358" t="str">
            <v/>
          </cell>
          <cell r="AK358" t="str">
            <v>3350</v>
          </cell>
          <cell r="AL358" t="str">
            <v>488</v>
          </cell>
          <cell r="AM358" t="str">
            <v>RETURN ORIGIN</v>
          </cell>
          <cell r="AN358" t="str">
            <v/>
          </cell>
          <cell r="AO358" t="str">
            <v>10</v>
          </cell>
          <cell r="AP358" t="str">
            <v/>
          </cell>
          <cell r="AQ358" t="str">
            <v/>
          </cell>
          <cell r="AR358" t="str">
            <v>Y</v>
          </cell>
          <cell r="AS358" t="str">
            <v/>
          </cell>
          <cell r="AT358" t="str">
            <v/>
          </cell>
          <cell r="AU358" t="str">
            <v>CA 01</v>
          </cell>
          <cell r="AV358" t="str">
            <v>N</v>
          </cell>
          <cell r="AW358" t="str">
            <v>0.0</v>
          </cell>
          <cell r="AX358" t="str">
            <v>Zone 4</v>
          </cell>
          <cell r="AY358" t="str">
            <v>N</v>
          </cell>
          <cell r="AZ358" t="str">
            <v/>
          </cell>
          <cell r="BA358" t="str">
            <v/>
          </cell>
          <cell r="BB358" t="str">
            <v/>
          </cell>
        </row>
        <row r="359">
          <cell r="A359" t="str">
            <v>R_63069</v>
          </cell>
          <cell r="B359" t="str">
            <v>R_CANL9P0C4_63069</v>
          </cell>
          <cell r="C359" t="str">
            <v>Exclude</v>
          </cell>
          <cell r="D359" t="str">
            <v/>
          </cell>
          <cell r="E359" t="str">
            <v>Existing</v>
          </cell>
          <cell r="F359" t="str">
            <v>DISTRIBUTOR</v>
          </cell>
          <cell r="G359" t="str">
            <v/>
          </cell>
          <cell r="H359" t="str">
            <v>UXBRIDGE</v>
          </cell>
          <cell r="I359" t="str">
            <v>ON</v>
          </cell>
          <cell r="J359" t="str">
            <v>L9P0C4</v>
          </cell>
          <cell r="K359" t="str">
            <v>CAN</v>
          </cell>
          <cell r="L359" t="str">
            <v>44.12592697</v>
          </cell>
          <cell r="M359" t="str">
            <v>-79.13227081</v>
          </cell>
          <cell r="N359" t="str">
            <v>0</v>
          </cell>
          <cell r="O359" t="str">
            <v>0</v>
          </cell>
          <cell r="P359" t="str">
            <v>0</v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>false</v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>63069</v>
          </cell>
          <cell r="AG359" t="str">
            <v>Vince's Market Inc.-Uxbridge, ON - 63069</v>
          </cell>
          <cell r="AH359" t="str">
            <v>Return Location</v>
          </cell>
          <cell r="AI359" t="str">
            <v>ON</v>
          </cell>
          <cell r="AJ359" t="str">
            <v/>
          </cell>
          <cell r="AK359" t="str">
            <v/>
          </cell>
          <cell r="AL359" t="str">
            <v>488</v>
          </cell>
          <cell r="AM359" t="str">
            <v>RETURN ORIGIN</v>
          </cell>
          <cell r="AN359" t="str">
            <v/>
          </cell>
          <cell r="AO359" t="str">
            <v>10</v>
          </cell>
          <cell r="AP359" t="str">
            <v>81361</v>
          </cell>
          <cell r="AQ359" t="str">
            <v>Vince's Market Inc.</v>
          </cell>
          <cell r="AR359" t="str">
            <v>N</v>
          </cell>
          <cell r="AS359" t="str">
            <v>N</v>
          </cell>
          <cell r="AT359" t="str">
            <v/>
          </cell>
          <cell r="AU359" t="str">
            <v>CA 01</v>
          </cell>
          <cell r="AV359" t="str">
            <v>N</v>
          </cell>
          <cell r="AW359" t="str">
            <v>325.0</v>
          </cell>
          <cell r="AX359" t="str">
            <v>Zone 4</v>
          </cell>
          <cell r="AY359" t="str">
            <v>N</v>
          </cell>
          <cell r="AZ359" t="str">
            <v/>
          </cell>
          <cell r="BA359" t="str">
            <v/>
          </cell>
          <cell r="BB359" t="str">
            <v/>
          </cell>
        </row>
        <row r="360">
          <cell r="A360" t="str">
            <v>R_50782</v>
          </cell>
          <cell r="B360" t="str">
            <v>R_CANL9T5G4_50782</v>
          </cell>
          <cell r="C360" t="str">
            <v>Include</v>
          </cell>
          <cell r="D360" t="str">
            <v/>
          </cell>
          <cell r="E360" t="str">
            <v>Existing</v>
          </cell>
          <cell r="F360" t="str">
            <v>DISTRIBUTOR</v>
          </cell>
          <cell r="G360" t="str">
            <v/>
          </cell>
          <cell r="H360" t="str">
            <v>MILTON</v>
          </cell>
          <cell r="I360" t="str">
            <v>ON</v>
          </cell>
          <cell r="J360" t="str">
            <v>L9T5G4</v>
          </cell>
          <cell r="K360" t="str">
            <v>CAN</v>
          </cell>
          <cell r="L360" t="str">
            <v>43.536129</v>
          </cell>
          <cell r="M360" t="str">
            <v>-79.91120148</v>
          </cell>
          <cell r="N360" t="str">
            <v>0</v>
          </cell>
          <cell r="O360" t="str">
            <v>0</v>
          </cell>
          <cell r="P360" t="str">
            <v>0</v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>false</v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>50782</v>
          </cell>
          <cell r="AG360" t="str">
            <v>GFS Canada Company Inc.-Milton, ON - 50782</v>
          </cell>
          <cell r="AH360" t="str">
            <v>Return Location</v>
          </cell>
          <cell r="AI360" t="str">
            <v>ON</v>
          </cell>
          <cell r="AJ360" t="str">
            <v/>
          </cell>
          <cell r="AK360" t="str">
            <v>35122</v>
          </cell>
          <cell r="AL360" t="str">
            <v>238</v>
          </cell>
          <cell r="AM360" t="str">
            <v>RETURN ORIGIN</v>
          </cell>
          <cell r="AN360" t="str">
            <v/>
          </cell>
          <cell r="AO360" t="str">
            <v>10</v>
          </cell>
          <cell r="AP360" t="str">
            <v>15762</v>
          </cell>
          <cell r="AQ360" t="str">
            <v>GFS Canada Company Inc.</v>
          </cell>
          <cell r="AR360" t="str">
            <v>Y</v>
          </cell>
          <cell r="AS360" t="str">
            <v>N</v>
          </cell>
          <cell r="AT360" t="str">
            <v/>
          </cell>
          <cell r="AU360" t="str">
            <v>CA 01</v>
          </cell>
          <cell r="AV360" t="str">
            <v>N</v>
          </cell>
          <cell r="AW360" t="str">
            <v>37.0</v>
          </cell>
          <cell r="AX360" t="str">
            <v>Zone 4</v>
          </cell>
          <cell r="AY360" t="str">
            <v>N</v>
          </cell>
          <cell r="AZ360" t="str">
            <v/>
          </cell>
          <cell r="BA360" t="str">
            <v/>
          </cell>
          <cell r="BB360" t="str">
            <v/>
          </cell>
        </row>
        <row r="361">
          <cell r="A361" t="str">
            <v>R_44526</v>
          </cell>
          <cell r="B361" t="str">
            <v>R_CANL9T6W3_44526</v>
          </cell>
          <cell r="C361" t="str">
            <v>Exclude</v>
          </cell>
          <cell r="D361" t="str">
            <v/>
          </cell>
          <cell r="E361" t="str">
            <v>Existing</v>
          </cell>
          <cell r="F361" t="str">
            <v>DISTRIBUTOR</v>
          </cell>
          <cell r="G361" t="str">
            <v>8020 Esquesing Line</v>
          </cell>
          <cell r="H361" t="str">
            <v>Milton</v>
          </cell>
          <cell r="I361" t="str">
            <v>ON</v>
          </cell>
          <cell r="J361" t="str">
            <v>L9T6W3</v>
          </cell>
          <cell r="K361" t="str">
            <v>CAN</v>
          </cell>
          <cell r="L361" t="str">
            <v>43.54</v>
          </cell>
          <cell r="M361" t="str">
            <v>-79.88</v>
          </cell>
          <cell r="N361" t="str">
            <v>0</v>
          </cell>
          <cell r="O361" t="str">
            <v>0</v>
          </cell>
          <cell r="P361" t="str">
            <v>0</v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>false</v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D361" t="str">
            <v/>
          </cell>
          <cell r="AE361" t="str">
            <v/>
          </cell>
          <cell r="AF361" t="str">
            <v>44526</v>
          </cell>
          <cell r="AG361" t="str">
            <v>Reckitt Benckiser-Milton, ON - 44526</v>
          </cell>
          <cell r="AH361" t="str">
            <v>Return Location</v>
          </cell>
          <cell r="AI361" t="str">
            <v>Eastern Canada</v>
          </cell>
          <cell r="AJ361" t="str">
            <v/>
          </cell>
          <cell r="AK361" t="str">
            <v/>
          </cell>
          <cell r="AL361" t="str">
            <v>247</v>
          </cell>
          <cell r="AM361" t="str">
            <v>RETURN ORIGIN</v>
          </cell>
          <cell r="AN361" t="str">
            <v/>
          </cell>
          <cell r="AO361" t="str">
            <v>10</v>
          </cell>
          <cell r="AP361" t="str">
            <v/>
          </cell>
          <cell r="AQ361" t="str">
            <v/>
          </cell>
          <cell r="AR361" t="str">
            <v>N</v>
          </cell>
          <cell r="AS361" t="str">
            <v>N</v>
          </cell>
          <cell r="AT361" t="str">
            <v/>
          </cell>
          <cell r="AU361" t="str">
            <v>CA 01</v>
          </cell>
          <cell r="AV361" t="str">
            <v>Y</v>
          </cell>
          <cell r="AW361" t="str">
            <v/>
          </cell>
          <cell r="AX361" t="str">
            <v>Zone 4</v>
          </cell>
          <cell r="AY361" t="str">
            <v>N</v>
          </cell>
          <cell r="AZ361" t="str">
            <v/>
          </cell>
          <cell r="BA361" t="str">
            <v/>
          </cell>
          <cell r="BB361" t="str">
            <v/>
          </cell>
        </row>
        <row r="362">
          <cell r="A362" t="str">
            <v>R_54386</v>
          </cell>
          <cell r="B362" t="str">
            <v>R_CANL9T6W3_54386</v>
          </cell>
          <cell r="C362" t="str">
            <v>Include</v>
          </cell>
          <cell r="D362" t="str">
            <v/>
          </cell>
          <cell r="E362" t="str">
            <v>Existing</v>
          </cell>
          <cell r="F362" t="str">
            <v>DISTRIBUTOR</v>
          </cell>
          <cell r="G362" t="str">
            <v>8030 Esquesing Line</v>
          </cell>
          <cell r="H362" t="str">
            <v>Milton</v>
          </cell>
          <cell r="I362" t="str">
            <v>ON</v>
          </cell>
          <cell r="J362" t="str">
            <v>L9T6W3</v>
          </cell>
          <cell r="K362" t="str">
            <v>CAN</v>
          </cell>
          <cell r="L362" t="str">
            <v>43.5402888</v>
          </cell>
          <cell r="M362" t="str">
            <v>-79.8830456</v>
          </cell>
          <cell r="N362" t="str">
            <v>0</v>
          </cell>
          <cell r="O362" t="str">
            <v>0</v>
          </cell>
          <cell r="P362" t="str">
            <v>0</v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>false</v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>54386</v>
          </cell>
          <cell r="AG362" t="str">
            <v>Core-Mark-Milton, ON (Toronto) - 54386</v>
          </cell>
          <cell r="AH362" t="str">
            <v>Return Location</v>
          </cell>
          <cell r="AI362" t="str">
            <v>CAN</v>
          </cell>
          <cell r="AJ362" t="str">
            <v/>
          </cell>
          <cell r="AK362" t="str">
            <v>8716</v>
          </cell>
          <cell r="AL362" t="str">
            <v>218</v>
          </cell>
          <cell r="AM362" t="str">
            <v>RETURN ORIGIN</v>
          </cell>
          <cell r="AN362" t="str">
            <v/>
          </cell>
          <cell r="AO362" t="str">
            <v>10</v>
          </cell>
          <cell r="AP362" t="str">
            <v>91699</v>
          </cell>
          <cell r="AQ362" t="str">
            <v>Core-Mark Canada Corp.</v>
          </cell>
          <cell r="AR362" t="str">
            <v>Y</v>
          </cell>
          <cell r="AS362" t="str">
            <v/>
          </cell>
          <cell r="AT362" t="str">
            <v/>
          </cell>
          <cell r="AU362" t="str">
            <v>CA 01</v>
          </cell>
          <cell r="AV362" t="str">
            <v/>
          </cell>
          <cell r="AW362" t="str">
            <v/>
          </cell>
          <cell r="AX362" t="str">
            <v>Zone 4</v>
          </cell>
          <cell r="AY362" t="str">
            <v>N</v>
          </cell>
          <cell r="AZ362" t="str">
            <v/>
          </cell>
          <cell r="BA362" t="str">
            <v/>
          </cell>
          <cell r="BB362" t="str">
            <v/>
          </cell>
        </row>
        <row r="363">
          <cell r="A363" t="str">
            <v>R_61402</v>
          </cell>
          <cell r="B363" t="str">
            <v>R_CANL9T6Y9_61402</v>
          </cell>
          <cell r="C363" t="str">
            <v>Include</v>
          </cell>
          <cell r="D363" t="str">
            <v/>
          </cell>
          <cell r="E363" t="str">
            <v>Existing</v>
          </cell>
          <cell r="F363" t="str">
            <v>DISTRIBUTOR</v>
          </cell>
          <cell r="G363" t="str">
            <v>2800 Peddie Road</v>
          </cell>
          <cell r="H363" t="str">
            <v>Milton</v>
          </cell>
          <cell r="I363" t="str">
            <v>ON</v>
          </cell>
          <cell r="J363" t="str">
            <v>L9T6Y9</v>
          </cell>
          <cell r="K363" t="str">
            <v>CAN</v>
          </cell>
          <cell r="L363" t="str">
            <v>43.54</v>
          </cell>
          <cell r="M363" t="str">
            <v>-79.92</v>
          </cell>
          <cell r="N363" t="str">
            <v>0</v>
          </cell>
          <cell r="O363" t="str">
            <v>0</v>
          </cell>
          <cell r="P363" t="str">
            <v>0</v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>false</v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>61402</v>
          </cell>
          <cell r="AG363" t="str">
            <v>Sysco Canada-Milton, ON (256) - 61402</v>
          </cell>
          <cell r="AH363" t="str">
            <v>Return Location</v>
          </cell>
          <cell r="AI363" t="str">
            <v>CAN</v>
          </cell>
          <cell r="AJ363" t="str">
            <v/>
          </cell>
          <cell r="AK363" t="str">
            <v>13179</v>
          </cell>
          <cell r="AL363" t="str">
            <v>427</v>
          </cell>
          <cell r="AM363" t="str">
            <v>RETURN ORIGIN</v>
          </cell>
          <cell r="AN363" t="str">
            <v/>
          </cell>
          <cell r="AO363" t="str">
            <v>10</v>
          </cell>
          <cell r="AP363" t="str">
            <v>80504</v>
          </cell>
          <cell r="AQ363" t="str">
            <v>Sysco Canada</v>
          </cell>
          <cell r="AR363" t="str">
            <v>Y</v>
          </cell>
          <cell r="AS363" t="str">
            <v/>
          </cell>
          <cell r="AT363" t="str">
            <v/>
          </cell>
          <cell r="AU363" t="str">
            <v>CA 01</v>
          </cell>
          <cell r="AV363" t="str">
            <v>N</v>
          </cell>
          <cell r="AW363" t="str">
            <v/>
          </cell>
          <cell r="AX363" t="str">
            <v>Zone 4</v>
          </cell>
          <cell r="AY363" t="str">
            <v>N</v>
          </cell>
          <cell r="AZ363" t="str">
            <v/>
          </cell>
          <cell r="BA363" t="str">
            <v/>
          </cell>
          <cell r="BB363" t="str">
            <v/>
          </cell>
        </row>
        <row r="364">
          <cell r="A364" t="str">
            <v>R_63492</v>
          </cell>
          <cell r="B364" t="str">
            <v>R_CANM1L3X8_63492</v>
          </cell>
          <cell r="C364" t="str">
            <v>Exclude</v>
          </cell>
          <cell r="D364" t="str">
            <v/>
          </cell>
          <cell r="E364" t="str">
            <v>Existing</v>
          </cell>
          <cell r="F364" t="str">
            <v>DISTRIBUTOR</v>
          </cell>
          <cell r="G364" t="str">
            <v>371 Danforth Road</v>
          </cell>
          <cell r="H364" t="str">
            <v>Toronto</v>
          </cell>
          <cell r="I364" t="str">
            <v>ON</v>
          </cell>
          <cell r="J364" t="str">
            <v>M1L3X8</v>
          </cell>
          <cell r="K364" t="str">
            <v>CAN</v>
          </cell>
          <cell r="L364" t="str">
            <v>43.7</v>
          </cell>
          <cell r="M364" t="str">
            <v>-79.27</v>
          </cell>
          <cell r="N364" t="str">
            <v>0</v>
          </cell>
          <cell r="O364" t="str">
            <v>0</v>
          </cell>
          <cell r="P364" t="str">
            <v>0</v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>false</v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>63492</v>
          </cell>
          <cell r="AG364" t="str">
            <v>Kronos Foodservice-Toronto, ON - 63492</v>
          </cell>
          <cell r="AH364" t="str">
            <v>Return Location</v>
          </cell>
          <cell r="AI364" t="str">
            <v>CAN</v>
          </cell>
          <cell r="AJ364" t="str">
            <v/>
          </cell>
          <cell r="AK364" t="str">
            <v/>
          </cell>
          <cell r="AL364" t="str">
            <v>488</v>
          </cell>
          <cell r="AM364" t="str">
            <v>RETURN ORIGIN</v>
          </cell>
          <cell r="AN364" t="str">
            <v/>
          </cell>
          <cell r="AO364" t="str">
            <v>10</v>
          </cell>
          <cell r="AP364" t="str">
            <v>81548</v>
          </cell>
          <cell r="AQ364" t="str">
            <v>Kronos Foodservice</v>
          </cell>
          <cell r="AR364" t="str">
            <v>N</v>
          </cell>
          <cell r="AS364" t="str">
            <v/>
          </cell>
          <cell r="AT364" t="str">
            <v/>
          </cell>
          <cell r="AU364" t="str">
            <v>CA 01</v>
          </cell>
          <cell r="AV364" t="str">
            <v>N</v>
          </cell>
          <cell r="AW364" t="str">
            <v/>
          </cell>
          <cell r="AX364" t="str">
            <v>Zone 4</v>
          </cell>
          <cell r="AY364" t="str">
            <v>N</v>
          </cell>
          <cell r="AZ364" t="str">
            <v/>
          </cell>
          <cell r="BA364" t="str">
            <v/>
          </cell>
          <cell r="BB364" t="str">
            <v/>
          </cell>
        </row>
        <row r="365">
          <cell r="A365" t="str">
            <v>R_59851</v>
          </cell>
          <cell r="B365" t="str">
            <v>R_CANM1P2W5_59851</v>
          </cell>
          <cell r="C365" t="str">
            <v>Exclude</v>
          </cell>
          <cell r="D365" t="str">
            <v/>
          </cell>
          <cell r="E365" t="str">
            <v>Existing</v>
          </cell>
          <cell r="F365" t="str">
            <v>DISTRIBUTOR</v>
          </cell>
          <cell r="G365" t="str">
            <v/>
          </cell>
          <cell r="H365" t="str">
            <v>SCARBOROUGH</v>
          </cell>
          <cell r="I365" t="str">
            <v>ON</v>
          </cell>
          <cell r="J365" t="str">
            <v>M1P2W5</v>
          </cell>
          <cell r="K365" t="str">
            <v>CAN</v>
          </cell>
          <cell r="L365" t="str">
            <v>43.76549911</v>
          </cell>
          <cell r="M365" t="str">
            <v>-79.28262329</v>
          </cell>
          <cell r="N365" t="str">
            <v>0</v>
          </cell>
          <cell r="O365" t="str">
            <v>0</v>
          </cell>
          <cell r="P365" t="str">
            <v>0</v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>false</v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>59851</v>
          </cell>
          <cell r="AG365" t="str">
            <v>Highland Farms Inc.-Scarborough, ON (Ellesmere) - 59851</v>
          </cell>
          <cell r="AH365" t="str">
            <v>Return Location</v>
          </cell>
          <cell r="AI365" t="str">
            <v>ON</v>
          </cell>
          <cell r="AJ365" t="str">
            <v/>
          </cell>
          <cell r="AK365" t="str">
            <v/>
          </cell>
          <cell r="AL365" t="str">
            <v>488</v>
          </cell>
          <cell r="AM365" t="str">
            <v>RETURN ORIGIN</v>
          </cell>
          <cell r="AN365" t="str">
            <v/>
          </cell>
          <cell r="AO365" t="str">
            <v>10</v>
          </cell>
          <cell r="AP365" t="str">
            <v>18866</v>
          </cell>
          <cell r="AQ365" t="str">
            <v>Highland Farms Inc.</v>
          </cell>
          <cell r="AR365" t="str">
            <v>N</v>
          </cell>
          <cell r="AS365" t="str">
            <v>N</v>
          </cell>
          <cell r="AT365" t="str">
            <v/>
          </cell>
          <cell r="AU365" t="str">
            <v>CA 01</v>
          </cell>
          <cell r="AV365" t="str">
            <v>N</v>
          </cell>
          <cell r="AW365" t="str">
            <v>256.0</v>
          </cell>
          <cell r="AX365" t="str">
            <v>Zone 4</v>
          </cell>
          <cell r="AY365" t="str">
            <v>N</v>
          </cell>
          <cell r="AZ365" t="str">
            <v/>
          </cell>
          <cell r="BA365" t="str">
            <v/>
          </cell>
          <cell r="BB365" t="str">
            <v/>
          </cell>
        </row>
        <row r="366">
          <cell r="A366" t="str">
            <v>R_61544</v>
          </cell>
          <cell r="B366" t="str">
            <v>R_CANM1P4R1_61544</v>
          </cell>
          <cell r="C366" t="str">
            <v>Exclude</v>
          </cell>
          <cell r="D366" t="str">
            <v/>
          </cell>
          <cell r="E366" t="str">
            <v>Existing</v>
          </cell>
          <cell r="F366" t="str">
            <v>DISTRIBUTOR</v>
          </cell>
          <cell r="G366" t="str">
            <v>2247 Midland Ave.</v>
          </cell>
          <cell r="H366" t="str">
            <v>Toronto</v>
          </cell>
          <cell r="I366" t="str">
            <v>ON</v>
          </cell>
          <cell r="J366" t="str">
            <v>M1P4R1</v>
          </cell>
          <cell r="K366" t="str">
            <v>CAN</v>
          </cell>
          <cell r="L366" t="str">
            <v>43.78</v>
          </cell>
          <cell r="M366" t="str">
            <v>-79.27</v>
          </cell>
          <cell r="N366" t="str">
            <v>0</v>
          </cell>
          <cell r="O366" t="str">
            <v>0</v>
          </cell>
          <cell r="P366" t="str">
            <v>0</v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>false</v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 t="str">
            <v/>
          </cell>
          <cell r="AE366" t="str">
            <v/>
          </cell>
          <cell r="AF366" t="str">
            <v>61544</v>
          </cell>
          <cell r="AG366" t="str">
            <v>Pizza Nova-Toronto, ON - 61544</v>
          </cell>
          <cell r="AH366" t="str">
            <v>Return Location</v>
          </cell>
          <cell r="AI366" t="str">
            <v>Eastern Canada</v>
          </cell>
          <cell r="AJ366" t="str">
            <v/>
          </cell>
          <cell r="AK366" t="str">
            <v/>
          </cell>
          <cell r="AL366" t="str">
            <v>488</v>
          </cell>
          <cell r="AM366" t="str">
            <v>RETURN ORIGIN</v>
          </cell>
          <cell r="AN366" t="str">
            <v/>
          </cell>
          <cell r="AO366" t="str">
            <v>10</v>
          </cell>
          <cell r="AP366" t="str">
            <v>80554</v>
          </cell>
          <cell r="AQ366" t="str">
            <v>Pizza Nova</v>
          </cell>
          <cell r="AR366" t="str">
            <v>N</v>
          </cell>
          <cell r="AS366" t="str">
            <v>N</v>
          </cell>
          <cell r="AT366" t="str">
            <v/>
          </cell>
          <cell r="AU366" t="str">
            <v>CA 01</v>
          </cell>
          <cell r="AV366" t="str">
            <v>Y</v>
          </cell>
          <cell r="AW366" t="str">
            <v/>
          </cell>
          <cell r="AX366" t="str">
            <v>Zone 4</v>
          </cell>
          <cell r="AY366" t="str">
            <v>N</v>
          </cell>
          <cell r="AZ366" t="str">
            <v/>
          </cell>
          <cell r="BA366" t="str">
            <v/>
          </cell>
          <cell r="BB366" t="str">
            <v/>
          </cell>
        </row>
        <row r="367">
          <cell r="A367" t="str">
            <v>R_75022</v>
          </cell>
          <cell r="B367" t="str">
            <v>R_CANM1X1A2_75022</v>
          </cell>
          <cell r="C367" t="str">
            <v>Include</v>
          </cell>
          <cell r="D367" t="str">
            <v/>
          </cell>
          <cell r="E367" t="str">
            <v>Existing</v>
          </cell>
          <cell r="F367" t="str">
            <v>DISTRIBUTOR</v>
          </cell>
          <cell r="G367" t="str">
            <v>790 Tapscott Road</v>
          </cell>
          <cell r="H367" t="str">
            <v>Scarborough</v>
          </cell>
          <cell r="I367" t="str">
            <v>ON</v>
          </cell>
          <cell r="J367" t="str">
            <v>M1X1A2</v>
          </cell>
          <cell r="K367" t="str">
            <v>CAN</v>
          </cell>
          <cell r="L367" t="str">
            <v>43.8174875</v>
          </cell>
          <cell r="M367" t="str">
            <v>-79.2432508</v>
          </cell>
          <cell r="N367" t="str">
            <v>0</v>
          </cell>
          <cell r="O367" t="str">
            <v>0</v>
          </cell>
          <cell r="P367" t="str">
            <v>0</v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>false</v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D367" t="str">
            <v/>
          </cell>
          <cell r="AE367" t="str">
            <v/>
          </cell>
          <cell r="AF367" t="str">
            <v>75022</v>
          </cell>
          <cell r="AG367" t="str">
            <v>Loblaw Companies Limited-Scarborough, ON (T&amp;T-Onta - 75022</v>
          </cell>
          <cell r="AH367" t="str">
            <v>Return Location</v>
          </cell>
          <cell r="AI367" t="str">
            <v>CAN</v>
          </cell>
          <cell r="AJ367" t="str">
            <v/>
          </cell>
          <cell r="AK367" t="str">
            <v>1674</v>
          </cell>
          <cell r="AL367" t="str">
            <v>330</v>
          </cell>
          <cell r="AM367" t="str">
            <v>RETURN ORIGIN</v>
          </cell>
          <cell r="AN367" t="str">
            <v/>
          </cell>
          <cell r="AO367" t="str">
            <v>10</v>
          </cell>
          <cell r="AP367" t="str">
            <v>15617</v>
          </cell>
          <cell r="AQ367" t="str">
            <v>Loblaw Companies Limited</v>
          </cell>
          <cell r="AR367" t="str">
            <v>Y</v>
          </cell>
          <cell r="AS367" t="str">
            <v/>
          </cell>
          <cell r="AT367" t="str">
            <v/>
          </cell>
          <cell r="AU367" t="str">
            <v>CA 01</v>
          </cell>
          <cell r="AV367" t="str">
            <v>N</v>
          </cell>
          <cell r="AW367" t="str">
            <v/>
          </cell>
          <cell r="AX367" t="str">
            <v>Zone 4</v>
          </cell>
          <cell r="AY367" t="str">
            <v>N</v>
          </cell>
          <cell r="AZ367" t="str">
            <v/>
          </cell>
          <cell r="BA367" t="str">
            <v/>
          </cell>
          <cell r="BB367" t="str">
            <v/>
          </cell>
        </row>
        <row r="368">
          <cell r="A368" t="str">
            <v>R_90214</v>
          </cell>
          <cell r="B368" t="str">
            <v>R_CANM3C0C1_90214</v>
          </cell>
          <cell r="C368" t="str">
            <v>Include</v>
          </cell>
          <cell r="D368" t="str">
            <v/>
          </cell>
          <cell r="E368" t="str">
            <v>Existing</v>
          </cell>
          <cell r="F368" t="str">
            <v>DISTRIBUTOR</v>
          </cell>
          <cell r="G368" t="str">
            <v/>
          </cell>
          <cell r="H368" t="str">
            <v>Toronto</v>
          </cell>
          <cell r="I368" t="str">
            <v>ON</v>
          </cell>
          <cell r="J368" t="str">
            <v>M3C0C1</v>
          </cell>
          <cell r="K368" t="str">
            <v>CAN</v>
          </cell>
          <cell r="L368" t="str">
            <v>43.7217587</v>
          </cell>
          <cell r="M368" t="str">
            <v>-79.350428</v>
          </cell>
          <cell r="N368" t="str">
            <v>0</v>
          </cell>
          <cell r="O368" t="str">
            <v>0</v>
          </cell>
          <cell r="P368" t="str">
            <v>0</v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>false</v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 t="str">
            <v/>
          </cell>
          <cell r="AF368" t="str">
            <v>90214</v>
          </cell>
          <cell r="AG368" t="str">
            <v>P-Unnamed new returns - Toronto, ON - 90214</v>
          </cell>
          <cell r="AH368" t="str">
            <v>Return Location</v>
          </cell>
          <cell r="AI368" t="str">
            <v>Eastern Canada</v>
          </cell>
          <cell r="AJ368" t="str">
            <v/>
          </cell>
          <cell r="AK368" t="str">
            <v>4683.0091950707</v>
          </cell>
          <cell r="AL368" t="str">
            <v>488</v>
          </cell>
          <cell r="AM368" t="str">
            <v>RETURN ORIGIN</v>
          </cell>
          <cell r="AN368" t="str">
            <v/>
          </cell>
          <cell r="AO368" t="str">
            <v>10</v>
          </cell>
          <cell r="AP368" t="str">
            <v/>
          </cell>
          <cell r="AQ368" t="str">
            <v/>
          </cell>
          <cell r="AR368" t="str">
            <v>Y</v>
          </cell>
          <cell r="AS368" t="str">
            <v/>
          </cell>
          <cell r="AT368" t="str">
            <v/>
          </cell>
          <cell r="AU368" t="str">
            <v>CA 02</v>
          </cell>
          <cell r="AV368" t="str">
            <v>Y</v>
          </cell>
          <cell r="AW368" t="str">
            <v/>
          </cell>
          <cell r="AX368" t="str">
            <v>Zone 4</v>
          </cell>
          <cell r="AY368" t="str">
            <v>N</v>
          </cell>
          <cell r="AZ368" t="str">
            <v/>
          </cell>
          <cell r="BA368" t="str">
            <v/>
          </cell>
          <cell r="BB368" t="str">
            <v/>
          </cell>
        </row>
        <row r="369">
          <cell r="A369" t="str">
            <v>R_62399</v>
          </cell>
          <cell r="B369" t="str">
            <v>R_CANM3H5S7_62399</v>
          </cell>
          <cell r="C369" t="str">
            <v>Exclude</v>
          </cell>
          <cell r="D369" t="str">
            <v/>
          </cell>
          <cell r="E369" t="str">
            <v>Existing</v>
          </cell>
          <cell r="F369" t="str">
            <v>DISTRIBUTOR</v>
          </cell>
          <cell r="G369" t="str">
            <v>4750 Dufferin St</v>
          </cell>
          <cell r="H369" t="str">
            <v>North York</v>
          </cell>
          <cell r="I369" t="str">
            <v>ON</v>
          </cell>
          <cell r="J369" t="str">
            <v>M3H5S7</v>
          </cell>
          <cell r="K369" t="str">
            <v>CAN</v>
          </cell>
          <cell r="L369" t="str">
            <v>43.78</v>
          </cell>
          <cell r="M369" t="str">
            <v>-79.47</v>
          </cell>
          <cell r="N369" t="str">
            <v>0</v>
          </cell>
          <cell r="O369" t="str">
            <v>0</v>
          </cell>
          <cell r="P369" t="str">
            <v>0</v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>false</v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>62399</v>
          </cell>
          <cell r="AG369" t="str">
            <v>Coppa's Fresh Market-North York, ON - 62399</v>
          </cell>
          <cell r="AH369" t="str">
            <v>Return Location</v>
          </cell>
          <cell r="AI369" t="str">
            <v>CAN</v>
          </cell>
          <cell r="AJ369" t="str">
            <v/>
          </cell>
          <cell r="AK369" t="str">
            <v/>
          </cell>
          <cell r="AL369" t="str">
            <v>488</v>
          </cell>
          <cell r="AM369" t="str">
            <v>RETURN ORIGIN</v>
          </cell>
          <cell r="AN369" t="str">
            <v/>
          </cell>
          <cell r="AO369" t="str">
            <v>10</v>
          </cell>
          <cell r="AP369" t="str">
            <v>81005</v>
          </cell>
          <cell r="AQ369" t="str">
            <v>Coppa's Fresh Market</v>
          </cell>
          <cell r="AR369" t="str">
            <v>N</v>
          </cell>
          <cell r="AS369" t="str">
            <v/>
          </cell>
          <cell r="AT369" t="str">
            <v/>
          </cell>
          <cell r="AU369" t="str">
            <v>CA 01</v>
          </cell>
          <cell r="AV369" t="str">
            <v>N</v>
          </cell>
          <cell r="AW369" t="str">
            <v/>
          </cell>
          <cell r="AX369" t="str">
            <v>Zone 4</v>
          </cell>
          <cell r="AY369" t="str">
            <v>N</v>
          </cell>
          <cell r="AZ369" t="str">
            <v/>
          </cell>
          <cell r="BA369" t="str">
            <v/>
          </cell>
          <cell r="BB369" t="str">
            <v/>
          </cell>
        </row>
        <row r="370">
          <cell r="A370" t="str">
            <v>R_57216</v>
          </cell>
          <cell r="B370" t="str">
            <v>R_CANM3J2Z6_57216</v>
          </cell>
          <cell r="C370" t="str">
            <v>Include</v>
          </cell>
          <cell r="D370" t="str">
            <v/>
          </cell>
          <cell r="E370" t="str">
            <v>Existing</v>
          </cell>
          <cell r="F370" t="str">
            <v>DISTRIBUTOR</v>
          </cell>
          <cell r="G370" t="str">
            <v>555 STEEPROCK DR</v>
          </cell>
          <cell r="H370" t="str">
            <v>NORTH YORK</v>
          </cell>
          <cell r="I370" t="str">
            <v>ON</v>
          </cell>
          <cell r="J370" t="str">
            <v>M3J2Z6</v>
          </cell>
          <cell r="K370" t="str">
            <v>CAN</v>
          </cell>
          <cell r="L370" t="str">
            <v>43.7584939</v>
          </cell>
          <cell r="M370" t="str">
            <v>-79.4716983</v>
          </cell>
          <cell r="N370" t="str">
            <v>0</v>
          </cell>
          <cell r="O370" t="str">
            <v>0</v>
          </cell>
          <cell r="P370" t="str">
            <v>0</v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>false</v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  <cell r="AA370" t="str">
            <v/>
          </cell>
          <cell r="AB370" t="str">
            <v/>
          </cell>
          <cell r="AC370" t="str">
            <v/>
          </cell>
          <cell r="AD370" t="str">
            <v/>
          </cell>
          <cell r="AE370" t="str">
            <v/>
          </cell>
          <cell r="AF370" t="str">
            <v>57216</v>
          </cell>
          <cell r="AG370" t="str">
            <v>NPD-JOHNVINCE FOODS-NORTHYORK, ON - 57216</v>
          </cell>
          <cell r="AH370" t="str">
            <v>Return Location</v>
          </cell>
          <cell r="AI370" t="str">
            <v>CAN</v>
          </cell>
          <cell r="AJ370" t="str">
            <v/>
          </cell>
          <cell r="AK370" t="str">
            <v>1343</v>
          </cell>
          <cell r="AL370" t="str">
            <v>488</v>
          </cell>
          <cell r="AM370" t="str">
            <v>RETURN ORIGIN</v>
          </cell>
          <cell r="AN370" t="str">
            <v/>
          </cell>
          <cell r="AO370" t="str">
            <v>10</v>
          </cell>
          <cell r="AP370" t="str">
            <v>19959</v>
          </cell>
          <cell r="AQ370" t="str">
            <v>NPD-JOHNVINCE FOODS</v>
          </cell>
          <cell r="AR370" t="str">
            <v>Y</v>
          </cell>
          <cell r="AS370" t="str">
            <v/>
          </cell>
          <cell r="AT370" t="str">
            <v/>
          </cell>
          <cell r="AU370" t="str">
            <v>CA 01</v>
          </cell>
          <cell r="AV370" t="str">
            <v/>
          </cell>
          <cell r="AW370" t="str">
            <v/>
          </cell>
          <cell r="AX370" t="str">
            <v>Zone 4</v>
          </cell>
          <cell r="AY370" t="str">
            <v>N</v>
          </cell>
          <cell r="AZ370" t="str">
            <v/>
          </cell>
          <cell r="BA370" t="str">
            <v/>
          </cell>
          <cell r="BB370" t="str">
            <v/>
          </cell>
        </row>
        <row r="371">
          <cell r="A371" t="str">
            <v>R_60164</v>
          </cell>
          <cell r="B371" t="str">
            <v>R_CANM5E1A4_60164</v>
          </cell>
          <cell r="C371" t="str">
            <v>Include</v>
          </cell>
          <cell r="D371" t="str">
            <v/>
          </cell>
          <cell r="E371" t="str">
            <v>Existing</v>
          </cell>
          <cell r="F371" t="str">
            <v>DISTRIBUTOR</v>
          </cell>
          <cell r="G371" t="str">
            <v>955 Wilton Grove Road</v>
          </cell>
          <cell r="H371" t="str">
            <v>London</v>
          </cell>
          <cell r="I371" t="str">
            <v>ON</v>
          </cell>
          <cell r="J371" t="str">
            <v>M5E1A4</v>
          </cell>
          <cell r="K371" t="str">
            <v>CAN</v>
          </cell>
          <cell r="L371" t="str">
            <v>42.9252299</v>
          </cell>
          <cell r="M371" t="str">
            <v>-81.2031912</v>
          </cell>
          <cell r="N371" t="str">
            <v>0</v>
          </cell>
          <cell r="O371" t="str">
            <v>0</v>
          </cell>
          <cell r="P371" t="str">
            <v>0</v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>false</v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>60164</v>
          </cell>
          <cell r="AG371" t="str">
            <v>LCBO-London, ON - 60164</v>
          </cell>
          <cell r="AH371" t="str">
            <v>Return Location</v>
          </cell>
          <cell r="AI371" t="str">
            <v>CAN</v>
          </cell>
          <cell r="AJ371" t="str">
            <v/>
          </cell>
          <cell r="AK371" t="str">
            <v>1941</v>
          </cell>
          <cell r="AL371" t="str">
            <v>488</v>
          </cell>
          <cell r="AM371" t="str">
            <v>RETURN ORIGIN</v>
          </cell>
          <cell r="AN371" t="str">
            <v/>
          </cell>
          <cell r="AO371" t="str">
            <v>10</v>
          </cell>
          <cell r="AP371" t="str">
            <v>18948</v>
          </cell>
          <cell r="AQ371" t="str">
            <v>Liquor Control Board of Ontario (LCBO)</v>
          </cell>
          <cell r="AR371" t="str">
            <v>Y</v>
          </cell>
          <cell r="AS371" t="str">
            <v/>
          </cell>
          <cell r="AT371" t="str">
            <v/>
          </cell>
          <cell r="AU371" t="str">
            <v>CA 01</v>
          </cell>
          <cell r="AV371" t="str">
            <v>N</v>
          </cell>
          <cell r="AW371" t="str">
            <v>0.0</v>
          </cell>
          <cell r="AX371" t="str">
            <v>Zone 4</v>
          </cell>
          <cell r="AY371" t="str">
            <v>N</v>
          </cell>
          <cell r="AZ371" t="str">
            <v/>
          </cell>
          <cell r="BA371" t="str">
            <v/>
          </cell>
          <cell r="BB371" t="str">
            <v/>
          </cell>
        </row>
        <row r="372">
          <cell r="A372" t="str">
            <v>R_67882</v>
          </cell>
          <cell r="B372" t="str">
            <v>R_CANM8Z4E6_67882</v>
          </cell>
          <cell r="C372" t="str">
            <v>Exclude</v>
          </cell>
          <cell r="D372" t="str">
            <v/>
          </cell>
          <cell r="E372" t="str">
            <v>Existing</v>
          </cell>
          <cell r="F372" t="str">
            <v>DISTRIBUTOR</v>
          </cell>
          <cell r="G372" t="str">
            <v>23 CANMOTOR AVE</v>
          </cell>
          <cell r="H372" t="str">
            <v>TORONTO</v>
          </cell>
          <cell r="I372" t="str">
            <v>ON</v>
          </cell>
          <cell r="J372" t="str">
            <v>M8Z4E6</v>
          </cell>
          <cell r="K372" t="str">
            <v>CAN</v>
          </cell>
          <cell r="L372" t="str">
            <v>43.62</v>
          </cell>
          <cell r="M372" t="str">
            <v>-79.51</v>
          </cell>
          <cell r="N372" t="str">
            <v>0</v>
          </cell>
          <cell r="O372" t="str">
            <v>0</v>
          </cell>
          <cell r="P372" t="str">
            <v>0</v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>false</v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>67882</v>
          </cell>
          <cell r="AG372" t="str">
            <v>NPD-BEECH BROS LTD-TORONTO, ON - 67882</v>
          </cell>
          <cell r="AH372" t="str">
            <v>Return Location</v>
          </cell>
          <cell r="AI372" t="str">
            <v>CAN</v>
          </cell>
          <cell r="AJ372" t="str">
            <v/>
          </cell>
          <cell r="AK372" t="str">
            <v/>
          </cell>
          <cell r="AL372" t="str">
            <v>488</v>
          </cell>
          <cell r="AM372" t="str">
            <v>RETURN ORIGIN</v>
          </cell>
          <cell r="AN372" t="str">
            <v/>
          </cell>
          <cell r="AO372" t="str">
            <v>10</v>
          </cell>
          <cell r="AP372" t="str">
            <v>85763</v>
          </cell>
          <cell r="AQ372" t="str">
            <v>NPD-BEECH BROS LTD</v>
          </cell>
          <cell r="AR372" t="str">
            <v>N</v>
          </cell>
          <cell r="AS372" t="str">
            <v/>
          </cell>
          <cell r="AT372" t="str">
            <v/>
          </cell>
          <cell r="AU372" t="str">
            <v>CA 01</v>
          </cell>
          <cell r="AV372" t="str">
            <v>N</v>
          </cell>
          <cell r="AW372" t="str">
            <v/>
          </cell>
          <cell r="AX372" t="str">
            <v>Zone 4</v>
          </cell>
          <cell r="AY372" t="str">
            <v>N</v>
          </cell>
          <cell r="AZ372" t="str">
            <v/>
          </cell>
          <cell r="BA372" t="str">
            <v/>
          </cell>
          <cell r="BB372" t="str">
            <v/>
          </cell>
        </row>
        <row r="373">
          <cell r="A373" t="str">
            <v>R_55003</v>
          </cell>
          <cell r="B373" t="str">
            <v>R_CANM8Z4X8_55003</v>
          </cell>
          <cell r="C373" t="str">
            <v>Exclude</v>
          </cell>
          <cell r="D373" t="str">
            <v/>
          </cell>
          <cell r="E373" t="str">
            <v>Existing</v>
          </cell>
          <cell r="F373" t="str">
            <v>DISTRIBUTOR</v>
          </cell>
          <cell r="G373" t="str">
            <v/>
          </cell>
          <cell r="H373" t="str">
            <v>TORONTO</v>
          </cell>
          <cell r="I373" t="str">
            <v>ON</v>
          </cell>
          <cell r="J373" t="str">
            <v>M8Z4X8</v>
          </cell>
          <cell r="K373" t="str">
            <v>CAN</v>
          </cell>
          <cell r="L373" t="str">
            <v>43.61320877</v>
          </cell>
          <cell r="M373" t="str">
            <v>-79.51701355</v>
          </cell>
          <cell r="N373" t="str">
            <v>0</v>
          </cell>
          <cell r="O373" t="str">
            <v>0</v>
          </cell>
          <cell r="P373" t="str">
            <v>0</v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>false</v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  <cell r="AE373" t="str">
            <v/>
          </cell>
          <cell r="AF373" t="str">
            <v>55003</v>
          </cell>
          <cell r="AG373" t="str">
            <v>Metro Richelieu-Toronto, ON (137 Horner - 55003</v>
          </cell>
          <cell r="AH373" t="str">
            <v>Return Location</v>
          </cell>
          <cell r="AI373" t="str">
            <v>ON</v>
          </cell>
          <cell r="AJ373" t="str">
            <v/>
          </cell>
          <cell r="AK373" t="str">
            <v/>
          </cell>
          <cell r="AL373" t="str">
            <v>488</v>
          </cell>
          <cell r="AM373" t="str">
            <v>RETURN ORIGIN</v>
          </cell>
          <cell r="AN373" t="str">
            <v/>
          </cell>
          <cell r="AO373" t="str">
            <v>10</v>
          </cell>
          <cell r="AP373" t="str">
            <v>90274</v>
          </cell>
          <cell r="AQ373" t="str">
            <v>Metro Ontario Inc.</v>
          </cell>
          <cell r="AR373" t="str">
            <v>N</v>
          </cell>
          <cell r="AS373" t="str">
            <v>N</v>
          </cell>
          <cell r="AT373" t="str">
            <v/>
          </cell>
          <cell r="AU373" t="str">
            <v>CA 01</v>
          </cell>
          <cell r="AV373" t="str">
            <v>N</v>
          </cell>
          <cell r="AW373" t="str">
            <v>6.0</v>
          </cell>
          <cell r="AX373" t="str">
            <v>Zone 4</v>
          </cell>
          <cell r="AY373" t="str">
            <v>N</v>
          </cell>
          <cell r="AZ373" t="str">
            <v/>
          </cell>
          <cell r="BA373" t="str">
            <v/>
          </cell>
          <cell r="BB373" t="str">
            <v/>
          </cell>
        </row>
        <row r="374">
          <cell r="A374" t="str">
            <v>R_54971</v>
          </cell>
          <cell r="B374" t="str">
            <v>R_CANM9B1B9_54971</v>
          </cell>
          <cell r="C374" t="str">
            <v>Exclude</v>
          </cell>
          <cell r="D374" t="str">
            <v/>
          </cell>
          <cell r="E374" t="str">
            <v>Existing</v>
          </cell>
          <cell r="F374" t="str">
            <v>DISTRIBUTOR</v>
          </cell>
          <cell r="G374" t="str">
            <v>5559 Dundas Street</v>
          </cell>
          <cell r="H374" t="str">
            <v>Toronto</v>
          </cell>
          <cell r="I374" t="str">
            <v>ON</v>
          </cell>
          <cell r="J374" t="str">
            <v>M9B1B9</v>
          </cell>
          <cell r="K374" t="str">
            <v>CAN</v>
          </cell>
          <cell r="L374" t="str">
            <v>43.63</v>
          </cell>
          <cell r="M374" t="str">
            <v>-79.55</v>
          </cell>
          <cell r="N374" t="str">
            <v>0</v>
          </cell>
          <cell r="O374" t="str">
            <v>0</v>
          </cell>
          <cell r="P374" t="str">
            <v>0</v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>false</v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 t="str">
            <v/>
          </cell>
          <cell r="AE374" t="str">
            <v/>
          </cell>
          <cell r="AF374" t="str">
            <v>54971</v>
          </cell>
          <cell r="AG374" t="str">
            <v>Metro Ontario Inc.-Toronto, ON (Dundas) - 54971</v>
          </cell>
          <cell r="AH374" t="str">
            <v>Return Location</v>
          </cell>
          <cell r="AI374" t="str">
            <v>Eastern Canada</v>
          </cell>
          <cell r="AJ374" t="str">
            <v/>
          </cell>
          <cell r="AK374" t="str">
            <v/>
          </cell>
          <cell r="AL374" t="str">
            <v>488</v>
          </cell>
          <cell r="AM374" t="str">
            <v>RETURN ORIGIN</v>
          </cell>
          <cell r="AN374" t="str">
            <v/>
          </cell>
          <cell r="AO374" t="str">
            <v>10</v>
          </cell>
          <cell r="AP374" t="str">
            <v>90274</v>
          </cell>
          <cell r="AQ374" t="str">
            <v>Metro Ontario Inc.</v>
          </cell>
          <cell r="AR374" t="str">
            <v>N</v>
          </cell>
          <cell r="AS374" t="str">
            <v>N</v>
          </cell>
          <cell r="AT374" t="str">
            <v/>
          </cell>
          <cell r="AU374" t="str">
            <v>CA 01</v>
          </cell>
          <cell r="AV374" t="str">
            <v>Y</v>
          </cell>
          <cell r="AW374" t="str">
            <v/>
          </cell>
          <cell r="AX374" t="str">
            <v>Zone 4</v>
          </cell>
          <cell r="AY374" t="str">
            <v>N</v>
          </cell>
          <cell r="AZ374" t="str">
            <v/>
          </cell>
          <cell r="BA374" t="str">
            <v/>
          </cell>
          <cell r="BB374" t="str">
            <v/>
          </cell>
        </row>
        <row r="375">
          <cell r="A375" t="str">
            <v>R_53334</v>
          </cell>
          <cell r="B375" t="str">
            <v>R_CANM9B6B6_53334</v>
          </cell>
          <cell r="C375" t="str">
            <v>Exclude</v>
          </cell>
          <cell r="D375" t="str">
            <v/>
          </cell>
          <cell r="E375" t="str">
            <v>Existing</v>
          </cell>
          <cell r="F375" t="str">
            <v>DISTRIBUTOR</v>
          </cell>
          <cell r="G375" t="str">
            <v>25 Vickers Rd.</v>
          </cell>
          <cell r="H375" t="str">
            <v>Toronto</v>
          </cell>
          <cell r="I375" t="str">
            <v>ON</v>
          </cell>
          <cell r="J375" t="str">
            <v>M9B6B6</v>
          </cell>
          <cell r="K375" t="str">
            <v>CAN</v>
          </cell>
          <cell r="L375" t="str">
            <v>43.63</v>
          </cell>
          <cell r="M375" t="str">
            <v>-79.55</v>
          </cell>
          <cell r="N375" t="str">
            <v>0</v>
          </cell>
          <cell r="O375" t="str">
            <v>0</v>
          </cell>
          <cell r="P375" t="str">
            <v>0</v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>false</v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>53334</v>
          </cell>
          <cell r="AG375" t="str">
            <v>Metro Ontario Inc.-Toronto, ON (190 West Mall) - 53334</v>
          </cell>
          <cell r="AH375" t="str">
            <v>Return Location</v>
          </cell>
          <cell r="AI375" t="str">
            <v>Eastern Canada</v>
          </cell>
          <cell r="AJ375" t="str">
            <v/>
          </cell>
          <cell r="AK375" t="str">
            <v/>
          </cell>
          <cell r="AL375" t="str">
            <v>488</v>
          </cell>
          <cell r="AM375" t="str">
            <v>RETURN ORIGIN</v>
          </cell>
          <cell r="AN375" t="str">
            <v/>
          </cell>
          <cell r="AO375" t="str">
            <v>10</v>
          </cell>
          <cell r="AP375" t="str">
            <v>90274</v>
          </cell>
          <cell r="AQ375" t="str">
            <v>Metro Ontario Inc.</v>
          </cell>
          <cell r="AR375" t="str">
            <v>N</v>
          </cell>
          <cell r="AS375" t="str">
            <v>N</v>
          </cell>
          <cell r="AT375" t="str">
            <v/>
          </cell>
          <cell r="AU375" t="str">
            <v>CA 01</v>
          </cell>
          <cell r="AV375" t="str">
            <v>Y</v>
          </cell>
          <cell r="AW375" t="str">
            <v/>
          </cell>
          <cell r="AX375" t="str">
            <v>Zone 4</v>
          </cell>
          <cell r="AY375" t="str">
            <v>N</v>
          </cell>
          <cell r="AZ375" t="str">
            <v/>
          </cell>
          <cell r="BA375" t="str">
            <v/>
          </cell>
          <cell r="BB375" t="str">
            <v/>
          </cell>
        </row>
        <row r="376">
          <cell r="A376" t="str">
            <v>R_63086</v>
          </cell>
          <cell r="B376" t="str">
            <v>R_CANM9C1C2_63086</v>
          </cell>
          <cell r="C376" t="str">
            <v>Include</v>
          </cell>
          <cell r="D376" t="str">
            <v/>
          </cell>
          <cell r="E376" t="str">
            <v>Existing</v>
          </cell>
          <cell r="F376" t="str">
            <v>DISTRIBUTOR</v>
          </cell>
          <cell r="G376" t="str">
            <v/>
          </cell>
          <cell r="H376" t="str">
            <v>TORONTO</v>
          </cell>
          <cell r="I376" t="str">
            <v>ON</v>
          </cell>
          <cell r="J376" t="str">
            <v>M9C1C2</v>
          </cell>
          <cell r="K376" t="str">
            <v>CAN</v>
          </cell>
          <cell r="L376" t="str">
            <v>43.61928177</v>
          </cell>
          <cell r="M376" t="str">
            <v>-79.56288147</v>
          </cell>
          <cell r="N376" t="str">
            <v>0</v>
          </cell>
          <cell r="O376" t="str">
            <v>0</v>
          </cell>
          <cell r="P376" t="str">
            <v>0</v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>false</v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>63086</v>
          </cell>
          <cell r="AG376" t="str">
            <v>Sincere Trading of KBA Co-op-Toronto, ON - 63086</v>
          </cell>
          <cell r="AH376" t="str">
            <v>Return Location</v>
          </cell>
          <cell r="AI376" t="str">
            <v>ON</v>
          </cell>
          <cell r="AJ376" t="str">
            <v/>
          </cell>
          <cell r="AK376" t="str">
            <v>455</v>
          </cell>
          <cell r="AL376" t="str">
            <v>488</v>
          </cell>
          <cell r="AM376" t="str">
            <v>RETURN ORIGIN</v>
          </cell>
          <cell r="AN376" t="str">
            <v/>
          </cell>
          <cell r="AO376" t="str">
            <v>10</v>
          </cell>
          <cell r="AP376" t="str">
            <v>81367</v>
          </cell>
          <cell r="AQ376" t="str">
            <v>Sincere Trading of KBA Co-op</v>
          </cell>
          <cell r="AR376" t="str">
            <v>Y</v>
          </cell>
          <cell r="AS376" t="str">
            <v>N</v>
          </cell>
          <cell r="AT376" t="str">
            <v/>
          </cell>
          <cell r="AU376" t="str">
            <v>CA 01</v>
          </cell>
          <cell r="AV376" t="str">
            <v>N</v>
          </cell>
          <cell r="AW376" t="str">
            <v>274.0</v>
          </cell>
          <cell r="AX376" t="str">
            <v>Zone 4</v>
          </cell>
          <cell r="AY376" t="str">
            <v>N</v>
          </cell>
          <cell r="AZ376" t="str">
            <v/>
          </cell>
          <cell r="BA376" t="str">
            <v/>
          </cell>
          <cell r="BB376" t="str">
            <v/>
          </cell>
        </row>
        <row r="377">
          <cell r="A377" t="str">
            <v>R_54973</v>
          </cell>
          <cell r="B377" t="str">
            <v>R_CANM9C5L6_54973</v>
          </cell>
          <cell r="C377" t="str">
            <v>Include</v>
          </cell>
          <cell r="D377" t="str">
            <v/>
          </cell>
          <cell r="E377" t="str">
            <v>Existing</v>
          </cell>
          <cell r="F377" t="str">
            <v>DISTRIBUTOR</v>
          </cell>
          <cell r="G377" t="str">
            <v>170 The West Mall</v>
          </cell>
          <cell r="H377" t="str">
            <v>Toronto</v>
          </cell>
          <cell r="I377" t="str">
            <v>ON</v>
          </cell>
          <cell r="J377" t="str">
            <v>M9C5L6</v>
          </cell>
          <cell r="K377" t="str">
            <v>CAN</v>
          </cell>
          <cell r="L377" t="str">
            <v>43.6233665</v>
          </cell>
          <cell r="M377" t="str">
            <v>-79.5614152</v>
          </cell>
          <cell r="N377" t="str">
            <v>0</v>
          </cell>
          <cell r="O377" t="str">
            <v>0</v>
          </cell>
          <cell r="P377" t="str">
            <v>0</v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>false</v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D377" t="str">
            <v/>
          </cell>
          <cell r="AE377" t="str">
            <v/>
          </cell>
          <cell r="AF377" t="str">
            <v>54973</v>
          </cell>
          <cell r="AG377" t="str">
            <v>Metro Ontario Inc.-Toronto, ON (170 West Mall) - 54973</v>
          </cell>
          <cell r="AH377" t="str">
            <v>Return Location</v>
          </cell>
          <cell r="AI377" t="str">
            <v>Eastern Canada</v>
          </cell>
          <cell r="AJ377" t="str">
            <v/>
          </cell>
          <cell r="AK377" t="str">
            <v>190482</v>
          </cell>
          <cell r="AL377" t="str">
            <v>493</v>
          </cell>
          <cell r="AM377" t="str">
            <v>RETURN ORIGIN</v>
          </cell>
          <cell r="AN377" t="str">
            <v/>
          </cell>
          <cell r="AO377" t="str">
            <v>10</v>
          </cell>
          <cell r="AP377" t="str">
            <v>90274</v>
          </cell>
          <cell r="AQ377" t="str">
            <v>Metro Ontario Inc.</v>
          </cell>
          <cell r="AR377" t="str">
            <v>Y</v>
          </cell>
          <cell r="AS377" t="str">
            <v>N</v>
          </cell>
          <cell r="AT377" t="str">
            <v/>
          </cell>
          <cell r="AU377" t="str">
            <v>CA 01</v>
          </cell>
          <cell r="AV377" t="str">
            <v>Y</v>
          </cell>
          <cell r="AW377" t="str">
            <v/>
          </cell>
          <cell r="AX377" t="str">
            <v>Zone 4</v>
          </cell>
          <cell r="AY377" t="str">
            <v>N</v>
          </cell>
          <cell r="AZ377" t="str">
            <v/>
          </cell>
          <cell r="BA377" t="str">
            <v/>
          </cell>
          <cell r="BB377" t="str">
            <v/>
          </cell>
        </row>
        <row r="378">
          <cell r="A378" t="str">
            <v>R_78620</v>
          </cell>
          <cell r="B378" t="str">
            <v>R_CANM9L1V2_78620</v>
          </cell>
          <cell r="C378" t="str">
            <v>Include</v>
          </cell>
          <cell r="D378" t="str">
            <v/>
          </cell>
          <cell r="E378" t="str">
            <v>Existing</v>
          </cell>
          <cell r="F378" t="str">
            <v>DISTRIBUTOR</v>
          </cell>
          <cell r="G378" t="str">
            <v>230 Signet Dr</v>
          </cell>
          <cell r="H378" t="str">
            <v>North York</v>
          </cell>
          <cell r="I378" t="str">
            <v>ON</v>
          </cell>
          <cell r="J378" t="str">
            <v>M9L1V2</v>
          </cell>
          <cell r="K378" t="str">
            <v>CAN</v>
          </cell>
          <cell r="L378" t="str">
            <v>43.766193</v>
          </cell>
          <cell r="M378" t="str">
            <v>-79.5419754</v>
          </cell>
          <cell r="N378" t="str">
            <v>0</v>
          </cell>
          <cell r="O378" t="str">
            <v>0</v>
          </cell>
          <cell r="P378" t="str">
            <v>0</v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>false</v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 t="str">
            <v>78620</v>
          </cell>
          <cell r="AG378" t="str">
            <v>NPD-Belmont Meat Products-North York, ON  - 78620</v>
          </cell>
          <cell r="AH378" t="str">
            <v>Return Location</v>
          </cell>
          <cell r="AI378" t="str">
            <v>Eastern Canada</v>
          </cell>
          <cell r="AJ378" t="str">
            <v/>
          </cell>
          <cell r="AK378" t="str">
            <v>1004</v>
          </cell>
          <cell r="AL378" t="str">
            <v>488</v>
          </cell>
          <cell r="AM378" t="str">
            <v>RETURN ORIGIN</v>
          </cell>
          <cell r="AN378" t="str">
            <v/>
          </cell>
          <cell r="AO378" t="str">
            <v>10</v>
          </cell>
          <cell r="AP378" t="str">
            <v>91559</v>
          </cell>
          <cell r="AQ378" t="str">
            <v xml:space="preserve">NPD-Belmont Meat Products </v>
          </cell>
          <cell r="AR378" t="str">
            <v>Y</v>
          </cell>
          <cell r="AS378" t="str">
            <v>N</v>
          </cell>
          <cell r="AT378" t="str">
            <v/>
          </cell>
          <cell r="AU378" t="str">
            <v>CA 01</v>
          </cell>
          <cell r="AV378" t="str">
            <v>Y</v>
          </cell>
          <cell r="AW378" t="str">
            <v/>
          </cell>
          <cell r="AX378" t="str">
            <v>Zone 4</v>
          </cell>
          <cell r="AY378" t="str">
            <v>N</v>
          </cell>
          <cell r="AZ378" t="str">
            <v/>
          </cell>
          <cell r="BA378" t="str">
            <v/>
          </cell>
          <cell r="BB378" t="str">
            <v/>
          </cell>
        </row>
        <row r="379">
          <cell r="A379" t="str">
            <v>R_60395</v>
          </cell>
          <cell r="B379" t="str">
            <v>R_CANM9L1V8_60395</v>
          </cell>
          <cell r="C379" t="str">
            <v>Include</v>
          </cell>
          <cell r="D379" t="str">
            <v/>
          </cell>
          <cell r="E379" t="str">
            <v>Existing</v>
          </cell>
          <cell r="F379" t="str">
            <v>DISTRIBUTOR</v>
          </cell>
          <cell r="G379" t="str">
            <v/>
          </cell>
          <cell r="H379" t="str">
            <v>TORONTO</v>
          </cell>
          <cell r="I379" t="str">
            <v>ON</v>
          </cell>
          <cell r="J379" t="str">
            <v>M9L1V8</v>
          </cell>
          <cell r="K379" t="str">
            <v>CAN</v>
          </cell>
          <cell r="L379" t="str">
            <v>43.75951004</v>
          </cell>
          <cell r="M379" t="str">
            <v>-79.54418945</v>
          </cell>
          <cell r="N379" t="str">
            <v>0</v>
          </cell>
          <cell r="O379" t="str">
            <v>0</v>
          </cell>
          <cell r="P379" t="str">
            <v>0</v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>false</v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>60395</v>
          </cell>
          <cell r="AG379" t="str">
            <v>MVR Cash and Carry-Toronto, ON - 60395</v>
          </cell>
          <cell r="AH379" t="str">
            <v>Return Location</v>
          </cell>
          <cell r="AI379" t="str">
            <v>ON</v>
          </cell>
          <cell r="AJ379" t="str">
            <v/>
          </cell>
          <cell r="AK379" t="str">
            <v>2702</v>
          </cell>
          <cell r="AL379" t="str">
            <v>153</v>
          </cell>
          <cell r="AM379" t="str">
            <v>RETURN ORIGIN</v>
          </cell>
          <cell r="AN379" t="str">
            <v/>
          </cell>
          <cell r="AO379" t="str">
            <v>10</v>
          </cell>
          <cell r="AP379" t="str">
            <v>18994</v>
          </cell>
          <cell r="AQ379" t="str">
            <v>MVR Cash and Carry</v>
          </cell>
          <cell r="AR379" t="str">
            <v>Y</v>
          </cell>
          <cell r="AS379" t="str">
            <v>N</v>
          </cell>
          <cell r="AT379" t="str">
            <v/>
          </cell>
          <cell r="AU379" t="str">
            <v>CA 01</v>
          </cell>
          <cell r="AV379" t="str">
            <v>N</v>
          </cell>
          <cell r="AW379" t="str">
            <v>176.0</v>
          </cell>
          <cell r="AX379" t="str">
            <v>Zone 4</v>
          </cell>
          <cell r="AY379" t="str">
            <v>N</v>
          </cell>
          <cell r="AZ379" t="str">
            <v/>
          </cell>
          <cell r="BA379" t="str">
            <v/>
          </cell>
          <cell r="BB379" t="str">
            <v/>
          </cell>
        </row>
        <row r="380">
          <cell r="A380" t="str">
            <v>R_65596</v>
          </cell>
          <cell r="B380" t="str">
            <v>R_CANM9W1M1_65596</v>
          </cell>
          <cell r="C380" t="str">
            <v>Include</v>
          </cell>
          <cell r="D380" t="str">
            <v/>
          </cell>
          <cell r="E380" t="str">
            <v>Existing</v>
          </cell>
          <cell r="F380" t="str">
            <v>DISTRIBUTOR</v>
          </cell>
          <cell r="G380" t="str">
            <v/>
          </cell>
          <cell r="H380" t="str">
            <v>ETOBICOKE</v>
          </cell>
          <cell r="I380" t="str">
            <v>ON</v>
          </cell>
          <cell r="J380" t="str">
            <v>M9W1M1</v>
          </cell>
          <cell r="K380" t="str">
            <v>CAN</v>
          </cell>
          <cell r="L380" t="str">
            <v>43.70050812</v>
          </cell>
          <cell r="M380" t="str">
            <v>-79.59868622</v>
          </cell>
          <cell r="N380" t="str">
            <v>0</v>
          </cell>
          <cell r="O380" t="str">
            <v>0</v>
          </cell>
          <cell r="P380" t="str">
            <v>0</v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>false</v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>65596</v>
          </cell>
          <cell r="AG380" t="str">
            <v>CHEP-Etobicoke, ON (Saturn) CA76  - 65596</v>
          </cell>
          <cell r="AH380" t="str">
            <v>Return Location</v>
          </cell>
          <cell r="AI380" t="str">
            <v>ON</v>
          </cell>
          <cell r="AJ380" t="str">
            <v/>
          </cell>
          <cell r="AK380" t="str">
            <v>6413</v>
          </cell>
          <cell r="AL380" t="str">
            <v>485</v>
          </cell>
          <cell r="AM380" t="str">
            <v>RETURN ORIGIN</v>
          </cell>
          <cell r="AN380" t="str">
            <v/>
          </cell>
          <cell r="AO380" t="str">
            <v>10</v>
          </cell>
          <cell r="AP380" t="str">
            <v>84588</v>
          </cell>
          <cell r="AQ380" t="str">
            <v>CHEP Canada (Recovery)</v>
          </cell>
          <cell r="AR380" t="str">
            <v>Y</v>
          </cell>
          <cell r="AS380" t="str">
            <v>N</v>
          </cell>
          <cell r="AT380" t="str">
            <v/>
          </cell>
          <cell r="AU380" t="str">
            <v>CA 01</v>
          </cell>
          <cell r="AV380" t="str">
            <v>N</v>
          </cell>
          <cell r="AW380" t="str">
            <v>94.0</v>
          </cell>
          <cell r="AX380" t="str">
            <v>Zone 4</v>
          </cell>
          <cell r="AY380" t="str">
            <v>N</v>
          </cell>
          <cell r="AZ380" t="str">
            <v/>
          </cell>
          <cell r="BA380" t="str">
            <v/>
          </cell>
          <cell r="BB380" t="str">
            <v/>
          </cell>
        </row>
        <row r="381">
          <cell r="A381" t="str">
            <v>R_56940</v>
          </cell>
          <cell r="B381" t="str">
            <v>R_CANM9W4X2_56940</v>
          </cell>
          <cell r="C381" t="str">
            <v>Exclude</v>
          </cell>
          <cell r="D381" t="str">
            <v/>
          </cell>
          <cell r="E381" t="str">
            <v>Existing</v>
          </cell>
          <cell r="F381" t="str">
            <v>DISTRIBUTOR</v>
          </cell>
          <cell r="G381" t="str">
            <v/>
          </cell>
          <cell r="H381" t="str">
            <v>TORONTO</v>
          </cell>
          <cell r="I381" t="str">
            <v>ON</v>
          </cell>
          <cell r="J381" t="str">
            <v>M9W4X2</v>
          </cell>
          <cell r="K381" t="str">
            <v>CAN</v>
          </cell>
          <cell r="L381" t="str">
            <v>43.7114273</v>
          </cell>
          <cell r="M381" t="str">
            <v>-79.5818183</v>
          </cell>
          <cell r="N381" t="str">
            <v>0</v>
          </cell>
          <cell r="O381" t="str">
            <v>0</v>
          </cell>
          <cell r="P381" t="str">
            <v>0</v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>false</v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>56940</v>
          </cell>
          <cell r="AG381" t="str">
            <v>NPD-RAJ GROCERS INC-TORONTO, ON - 56940</v>
          </cell>
          <cell r="AH381" t="str">
            <v>Return Location</v>
          </cell>
          <cell r="AI381" t="str">
            <v>ON</v>
          </cell>
          <cell r="AJ381" t="str">
            <v/>
          </cell>
          <cell r="AK381" t="str">
            <v/>
          </cell>
          <cell r="AL381" t="str">
            <v>488</v>
          </cell>
          <cell r="AM381" t="str">
            <v>RETURN ORIGIN</v>
          </cell>
          <cell r="AN381" t="str">
            <v/>
          </cell>
          <cell r="AO381" t="str">
            <v>10</v>
          </cell>
          <cell r="AP381" t="str">
            <v>80002</v>
          </cell>
          <cell r="AQ381" t="str">
            <v>NPD-RAJ GROCERS INC</v>
          </cell>
          <cell r="AR381" t="str">
            <v>N</v>
          </cell>
          <cell r="AS381" t="str">
            <v>N</v>
          </cell>
          <cell r="AT381" t="str">
            <v/>
          </cell>
          <cell r="AU381" t="str">
            <v>CA 01</v>
          </cell>
          <cell r="AV381" t="str">
            <v>N</v>
          </cell>
          <cell r="AW381" t="str">
            <v>267.0</v>
          </cell>
          <cell r="AX381" t="str">
            <v>Zone 4</v>
          </cell>
          <cell r="AY381" t="str">
            <v>N</v>
          </cell>
          <cell r="AZ381" t="str">
            <v/>
          </cell>
          <cell r="BA381" t="str">
            <v/>
          </cell>
          <cell r="BB381" t="str">
            <v/>
          </cell>
        </row>
        <row r="382">
          <cell r="A382" t="str">
            <v>R_50469</v>
          </cell>
          <cell r="B382" t="str">
            <v>R_CANM9W4X3_50469</v>
          </cell>
          <cell r="C382" t="str">
            <v>Include</v>
          </cell>
          <cell r="D382" t="str">
            <v/>
          </cell>
          <cell r="E382" t="str">
            <v>Existing</v>
          </cell>
          <cell r="F382" t="str">
            <v>DISTRIBUTOR</v>
          </cell>
          <cell r="G382" t="str">
            <v/>
          </cell>
          <cell r="H382" t="str">
            <v>ETOBICOKE</v>
          </cell>
          <cell r="I382" t="str">
            <v>ON</v>
          </cell>
          <cell r="J382" t="str">
            <v>M9W4X3</v>
          </cell>
          <cell r="K382" t="str">
            <v>CAN</v>
          </cell>
          <cell r="L382" t="str">
            <v>43.70827866</v>
          </cell>
          <cell r="M382" t="str">
            <v>-79.57897949</v>
          </cell>
          <cell r="N382" t="str">
            <v>0</v>
          </cell>
          <cell r="O382" t="str">
            <v>0</v>
          </cell>
          <cell r="P382" t="str">
            <v>0</v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>false</v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>50469</v>
          </cell>
          <cell r="AG382" t="str">
            <v>Paramount Pallet-Etobicoke, ON - 50469</v>
          </cell>
          <cell r="AH382" t="str">
            <v>Return Location</v>
          </cell>
          <cell r="AI382" t="str">
            <v>ON</v>
          </cell>
          <cell r="AJ382" t="str">
            <v/>
          </cell>
          <cell r="AK382" t="str">
            <v>15481</v>
          </cell>
          <cell r="AL382" t="str">
            <v>512</v>
          </cell>
          <cell r="AM382" t="str">
            <v>RETURN ORIGIN</v>
          </cell>
          <cell r="AN382" t="str">
            <v/>
          </cell>
          <cell r="AO382" t="str">
            <v>10</v>
          </cell>
          <cell r="AP382" t="str">
            <v>90014</v>
          </cell>
          <cell r="AQ382" t="str">
            <v>Paramount Pallet (Recovery)</v>
          </cell>
          <cell r="AR382" t="str">
            <v>Y</v>
          </cell>
          <cell r="AS382" t="str">
            <v>N</v>
          </cell>
          <cell r="AT382" t="str">
            <v/>
          </cell>
          <cell r="AU382" t="str">
            <v>CA 01</v>
          </cell>
          <cell r="AV382" t="str">
            <v>N</v>
          </cell>
          <cell r="AW382" t="str">
            <v>48.0</v>
          </cell>
          <cell r="AX382" t="str">
            <v>Zone 4</v>
          </cell>
          <cell r="AY382" t="str">
            <v>N</v>
          </cell>
          <cell r="AZ382" t="str">
            <v/>
          </cell>
          <cell r="BA382" t="str">
            <v/>
          </cell>
          <cell r="BB382" t="str">
            <v/>
          </cell>
        </row>
        <row r="383">
          <cell r="A383" t="str">
            <v>R_66716</v>
          </cell>
          <cell r="B383" t="str">
            <v>R_CANM9W5N5_66716</v>
          </cell>
          <cell r="C383" t="str">
            <v>Exclude</v>
          </cell>
          <cell r="D383" t="str">
            <v/>
          </cell>
          <cell r="E383" t="str">
            <v>Existing</v>
          </cell>
          <cell r="F383" t="str">
            <v>DISTRIBUTOR</v>
          </cell>
          <cell r="G383" t="str">
            <v>145 Carrier Drive</v>
          </cell>
          <cell r="H383" t="str">
            <v>Rexdale</v>
          </cell>
          <cell r="I383" t="str">
            <v>ON</v>
          </cell>
          <cell r="J383" t="str">
            <v>M9W5N5</v>
          </cell>
          <cell r="K383" t="str">
            <v>CAN</v>
          </cell>
          <cell r="L383" t="str">
            <v>43.74</v>
          </cell>
          <cell r="M383" t="str">
            <v>-79.61</v>
          </cell>
          <cell r="N383" t="str">
            <v>0</v>
          </cell>
          <cell r="O383" t="str">
            <v>0</v>
          </cell>
          <cell r="P383" t="str">
            <v>0</v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>false</v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>66716</v>
          </cell>
          <cell r="AG383" t="str">
            <v>Hudson's Bay Company-Rexdale, ON - 66716</v>
          </cell>
          <cell r="AH383" t="str">
            <v>Return Location</v>
          </cell>
          <cell r="AI383" t="str">
            <v>CAN</v>
          </cell>
          <cell r="AJ383" t="str">
            <v/>
          </cell>
          <cell r="AK383" t="str">
            <v/>
          </cell>
          <cell r="AL383" t="str">
            <v>488</v>
          </cell>
          <cell r="AM383" t="str">
            <v>RETURN ORIGIN</v>
          </cell>
          <cell r="AN383" t="str">
            <v/>
          </cell>
          <cell r="AO383" t="str">
            <v>10</v>
          </cell>
          <cell r="AP383" t="str">
            <v>85146</v>
          </cell>
          <cell r="AQ383" t="str">
            <v>Hudson's Bay Company</v>
          </cell>
          <cell r="AR383" t="str">
            <v>N</v>
          </cell>
          <cell r="AS383" t="str">
            <v/>
          </cell>
          <cell r="AT383" t="str">
            <v/>
          </cell>
          <cell r="AU383" t="str">
            <v>CA 01</v>
          </cell>
          <cell r="AV383" t="str">
            <v>N</v>
          </cell>
          <cell r="AW383" t="str">
            <v/>
          </cell>
          <cell r="AX383" t="str">
            <v>Zone 4</v>
          </cell>
          <cell r="AY383" t="str">
            <v>N</v>
          </cell>
          <cell r="AZ383" t="str">
            <v/>
          </cell>
          <cell r="BA383" t="str">
            <v/>
          </cell>
          <cell r="BB383" t="str">
            <v/>
          </cell>
        </row>
        <row r="384">
          <cell r="A384" t="str">
            <v>R_65722</v>
          </cell>
          <cell r="B384" t="str">
            <v>R_CANM9W5X3_65722</v>
          </cell>
          <cell r="C384" t="str">
            <v>Include</v>
          </cell>
          <cell r="D384" t="str">
            <v/>
          </cell>
          <cell r="E384" t="str">
            <v>Existing</v>
          </cell>
          <cell r="F384" t="str">
            <v>DISTRIBUTOR</v>
          </cell>
          <cell r="G384" t="str">
            <v/>
          </cell>
          <cell r="H384" t="str">
            <v>TORONTO</v>
          </cell>
          <cell r="I384" t="str">
            <v>ON</v>
          </cell>
          <cell r="J384" t="str">
            <v>M9W5X3</v>
          </cell>
          <cell r="K384" t="str">
            <v>CAN</v>
          </cell>
          <cell r="L384" t="str">
            <v>43.74271011</v>
          </cell>
          <cell r="M384" t="str">
            <v>-79.62045288</v>
          </cell>
          <cell r="N384" t="str">
            <v>0</v>
          </cell>
          <cell r="O384" t="str">
            <v>0</v>
          </cell>
          <cell r="P384" t="str">
            <v>0</v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>false</v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>65722</v>
          </cell>
          <cell r="AG384" t="str">
            <v>CHEP-Etobicoke, ON (CA3M) - 65722</v>
          </cell>
          <cell r="AH384" t="str">
            <v>Return Location</v>
          </cell>
          <cell r="AI384" t="str">
            <v>ON</v>
          </cell>
          <cell r="AJ384" t="str">
            <v/>
          </cell>
          <cell r="AK384" t="str">
            <v>2517</v>
          </cell>
          <cell r="AL384" t="str">
            <v>488</v>
          </cell>
          <cell r="AM384" t="str">
            <v>RETURN ORIGIN</v>
          </cell>
          <cell r="AN384" t="str">
            <v/>
          </cell>
          <cell r="AO384" t="str">
            <v>10</v>
          </cell>
          <cell r="AP384" t="str">
            <v>84588</v>
          </cell>
          <cell r="AQ384" t="str">
            <v>CHEP Canada (Recovery)</v>
          </cell>
          <cell r="AR384" t="str">
            <v>Y</v>
          </cell>
          <cell r="AS384" t="str">
            <v>N</v>
          </cell>
          <cell r="AT384" t="str">
            <v/>
          </cell>
          <cell r="AU384" t="str">
            <v>CA 01</v>
          </cell>
          <cell r="AV384" t="str">
            <v>N</v>
          </cell>
          <cell r="AW384" t="str">
            <v>162.0</v>
          </cell>
          <cell r="AX384" t="str">
            <v>Zone 4</v>
          </cell>
          <cell r="AY384" t="str">
            <v>N</v>
          </cell>
          <cell r="AZ384" t="str">
            <v/>
          </cell>
          <cell r="BA384" t="str">
            <v/>
          </cell>
          <cell r="BB384" t="str">
            <v/>
          </cell>
        </row>
        <row r="385">
          <cell r="A385" t="str">
            <v>R_64237</v>
          </cell>
          <cell r="B385" t="str">
            <v>R_CANM9W7J2_64237</v>
          </cell>
          <cell r="C385" t="str">
            <v>Include</v>
          </cell>
          <cell r="D385" t="str">
            <v/>
          </cell>
          <cell r="E385" t="str">
            <v>Existing</v>
          </cell>
          <cell r="F385" t="str">
            <v>DISTRIBUTOR</v>
          </cell>
          <cell r="G385" t="str">
            <v/>
          </cell>
          <cell r="H385" t="str">
            <v>TORONTO</v>
          </cell>
          <cell r="I385" t="str">
            <v>ON</v>
          </cell>
          <cell r="J385" t="str">
            <v>M9W7J2</v>
          </cell>
          <cell r="K385" t="str">
            <v>CAN</v>
          </cell>
          <cell r="L385" t="str">
            <v>43.75032806</v>
          </cell>
          <cell r="M385" t="str">
            <v>-79.63642883</v>
          </cell>
          <cell r="N385" t="str">
            <v>0</v>
          </cell>
          <cell r="O385" t="str">
            <v>0</v>
          </cell>
          <cell r="P385" t="str">
            <v>0</v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>false</v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>64237</v>
          </cell>
          <cell r="AG385" t="str">
            <v>Positive Fulfillment Services Ltd-Toronto, ON - 64237</v>
          </cell>
          <cell r="AH385" t="str">
            <v>Return Location</v>
          </cell>
          <cell r="AI385" t="str">
            <v>ON</v>
          </cell>
          <cell r="AJ385" t="str">
            <v/>
          </cell>
          <cell r="AK385" t="str">
            <v>2744</v>
          </cell>
          <cell r="AL385" t="str">
            <v>133</v>
          </cell>
          <cell r="AM385" t="str">
            <v>RETURN ORIGIN</v>
          </cell>
          <cell r="AN385" t="str">
            <v/>
          </cell>
          <cell r="AO385" t="str">
            <v>10</v>
          </cell>
          <cell r="AP385" t="str">
            <v>81955</v>
          </cell>
          <cell r="AQ385" t="str">
            <v>Positive Fulfillment Services Ltd. | Pharmilink He</v>
          </cell>
          <cell r="AR385" t="str">
            <v>Y</v>
          </cell>
          <cell r="AS385" t="str">
            <v>N</v>
          </cell>
          <cell r="AT385" t="str">
            <v/>
          </cell>
          <cell r="AU385" t="str">
            <v>CA 01</v>
          </cell>
          <cell r="AV385" t="str">
            <v>N</v>
          </cell>
          <cell r="AW385" t="str">
            <v>145.0</v>
          </cell>
          <cell r="AX385" t="str">
            <v>Zone 4</v>
          </cell>
          <cell r="AY385" t="str">
            <v>N</v>
          </cell>
          <cell r="AZ385" t="str">
            <v/>
          </cell>
          <cell r="BA385" t="str">
            <v/>
          </cell>
          <cell r="BB385" t="str">
            <v/>
          </cell>
        </row>
        <row r="386">
          <cell r="A386" t="str">
            <v>R_63430</v>
          </cell>
          <cell r="B386" t="str">
            <v>R_CANN0B2N0_63430</v>
          </cell>
          <cell r="C386" t="str">
            <v>Include</v>
          </cell>
          <cell r="D386" t="str">
            <v/>
          </cell>
          <cell r="E386" t="str">
            <v>Existing</v>
          </cell>
          <cell r="F386" t="str">
            <v>DISTRIBUTOR</v>
          </cell>
          <cell r="G386" t="str">
            <v/>
          </cell>
          <cell r="H386" t="str">
            <v>ST. JACOBS</v>
          </cell>
          <cell r="I386" t="str">
            <v>ON</v>
          </cell>
          <cell r="J386" t="str">
            <v>N0B2N0</v>
          </cell>
          <cell r="K386" t="str">
            <v>CAN</v>
          </cell>
          <cell r="L386" t="str">
            <v>43.54993057</v>
          </cell>
          <cell r="M386" t="str">
            <v>-80.54969788</v>
          </cell>
          <cell r="N386" t="str">
            <v>0</v>
          </cell>
          <cell r="O386" t="str">
            <v>0</v>
          </cell>
          <cell r="P386" t="str">
            <v>0</v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>false</v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>63430</v>
          </cell>
          <cell r="AG386" t="str">
            <v>Home Hardware-St. Jacobs, ON - 63430</v>
          </cell>
          <cell r="AH386" t="str">
            <v>Return Location</v>
          </cell>
          <cell r="AI386" t="str">
            <v>ON</v>
          </cell>
          <cell r="AJ386" t="str">
            <v/>
          </cell>
          <cell r="AK386" t="str">
            <v>3825</v>
          </cell>
          <cell r="AL386" t="str">
            <v>134</v>
          </cell>
          <cell r="AM386" t="str">
            <v>RETURN ORIGIN</v>
          </cell>
          <cell r="AN386" t="str">
            <v/>
          </cell>
          <cell r="AO386" t="str">
            <v>10</v>
          </cell>
          <cell r="AP386" t="str">
            <v>81531</v>
          </cell>
          <cell r="AQ386" t="str">
            <v>Home Hardware</v>
          </cell>
          <cell r="AR386" t="str">
            <v>Y</v>
          </cell>
          <cell r="AS386" t="str">
            <v>N</v>
          </cell>
          <cell r="AT386" t="str">
            <v/>
          </cell>
          <cell r="AU386" t="str">
            <v>CA 01</v>
          </cell>
          <cell r="AV386" t="str">
            <v>N</v>
          </cell>
          <cell r="AW386" t="str">
            <v>171.0</v>
          </cell>
          <cell r="AX386" t="str">
            <v>Zone 4</v>
          </cell>
          <cell r="AY386" t="str">
            <v>N</v>
          </cell>
          <cell r="AZ386" t="str">
            <v/>
          </cell>
          <cell r="BA386" t="str">
            <v/>
          </cell>
          <cell r="BB386" t="str">
            <v/>
          </cell>
        </row>
        <row r="387">
          <cell r="A387" t="str">
            <v>R_75180</v>
          </cell>
          <cell r="B387" t="str">
            <v>R_CANN0C1C0_75180</v>
          </cell>
          <cell r="C387" t="str">
            <v>Include</v>
          </cell>
          <cell r="D387" t="str">
            <v/>
          </cell>
          <cell r="E387" t="str">
            <v>Existing</v>
          </cell>
          <cell r="F387" t="str">
            <v>DISTRIBUTOR</v>
          </cell>
          <cell r="G387" t="str">
            <v>494306 Grey Rd 2 RR#1</v>
          </cell>
          <cell r="H387" t="str">
            <v>Feversham</v>
          </cell>
          <cell r="I387" t="str">
            <v>ON</v>
          </cell>
          <cell r="J387" t="str">
            <v>N0C1C0</v>
          </cell>
          <cell r="K387" t="str">
            <v>CAN</v>
          </cell>
          <cell r="L387" t="str">
            <v>44.3412562</v>
          </cell>
          <cell r="M387" t="str">
            <v>-80.3819116</v>
          </cell>
          <cell r="N387" t="str">
            <v>0</v>
          </cell>
          <cell r="O387" t="str">
            <v>0</v>
          </cell>
          <cell r="P387" t="str">
            <v>0</v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>false</v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>75180</v>
          </cell>
          <cell r="AG387" t="str">
            <v>Ice River Springs Water-Feversham, ON  - 75180</v>
          </cell>
          <cell r="AH387" t="str">
            <v>Return Location</v>
          </cell>
          <cell r="AI387" t="str">
            <v>CAN</v>
          </cell>
          <cell r="AJ387" t="str">
            <v/>
          </cell>
          <cell r="AK387" t="str">
            <v>1331</v>
          </cell>
          <cell r="AL387" t="str">
            <v>190</v>
          </cell>
          <cell r="AM387" t="str">
            <v>RETURN ORIGIN</v>
          </cell>
          <cell r="AN387" t="str">
            <v/>
          </cell>
          <cell r="AO387" t="str">
            <v>10</v>
          </cell>
          <cell r="AP387" t="str">
            <v/>
          </cell>
          <cell r="AQ387" t="str">
            <v/>
          </cell>
          <cell r="AR387" t="str">
            <v>Y</v>
          </cell>
          <cell r="AS387" t="str">
            <v/>
          </cell>
          <cell r="AT387" t="str">
            <v/>
          </cell>
          <cell r="AU387" t="str">
            <v>CA 01</v>
          </cell>
          <cell r="AV387" t="str">
            <v/>
          </cell>
          <cell r="AW387" t="str">
            <v/>
          </cell>
          <cell r="AX387" t="str">
            <v>Zone 4</v>
          </cell>
          <cell r="AY387" t="str">
            <v>N</v>
          </cell>
          <cell r="AZ387" t="str">
            <v/>
          </cell>
          <cell r="BA387" t="str">
            <v/>
          </cell>
          <cell r="BB387" t="str">
            <v/>
          </cell>
        </row>
        <row r="388">
          <cell r="A388" t="str">
            <v>R_74538</v>
          </cell>
          <cell r="B388" t="str">
            <v>R_CANN0G1P0_74538</v>
          </cell>
          <cell r="C388" t="str">
            <v>Include</v>
          </cell>
          <cell r="D388" t="str">
            <v/>
          </cell>
          <cell r="E388" t="str">
            <v>Existing</v>
          </cell>
          <cell r="F388" t="str">
            <v>DISTRIBUTOR</v>
          </cell>
          <cell r="G388" t="str">
            <v>7835 6 Line</v>
          </cell>
          <cell r="H388" t="str">
            <v>Drayton</v>
          </cell>
          <cell r="I388" t="str">
            <v>ON</v>
          </cell>
          <cell r="J388" t="str">
            <v>N0G1P0</v>
          </cell>
          <cell r="K388" t="str">
            <v>CAN</v>
          </cell>
          <cell r="L388" t="str">
            <v>43.706207</v>
          </cell>
          <cell r="M388" t="str">
            <v>-80.6740697</v>
          </cell>
          <cell r="N388" t="str">
            <v>0</v>
          </cell>
          <cell r="O388" t="str">
            <v>0</v>
          </cell>
          <cell r="P388" t="str">
            <v>0</v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>false</v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>74538</v>
          </cell>
          <cell r="AG388" t="str">
            <v>Kraft Heinz-Drayton, ON (NORTHSTR-O&amp;E Farms - 74538</v>
          </cell>
          <cell r="AH388" t="str">
            <v>Return Location</v>
          </cell>
          <cell r="AI388" t="str">
            <v>CAN</v>
          </cell>
          <cell r="AJ388" t="str">
            <v/>
          </cell>
          <cell r="AK388" t="str">
            <v>1290</v>
          </cell>
          <cell r="AL388" t="str">
            <v>382</v>
          </cell>
          <cell r="AM388" t="str">
            <v>RETURN ORIGIN</v>
          </cell>
          <cell r="AN388" t="str">
            <v/>
          </cell>
          <cell r="AO388" t="str">
            <v>10</v>
          </cell>
          <cell r="AP388" t="str">
            <v/>
          </cell>
          <cell r="AQ388" t="str">
            <v/>
          </cell>
          <cell r="AR388" t="str">
            <v>Y</v>
          </cell>
          <cell r="AS388" t="str">
            <v/>
          </cell>
          <cell r="AT388" t="str">
            <v/>
          </cell>
          <cell r="AU388" t="str">
            <v>CA 01</v>
          </cell>
          <cell r="AV388" t="str">
            <v>N</v>
          </cell>
          <cell r="AW388" t="str">
            <v/>
          </cell>
          <cell r="AX388" t="str">
            <v>Zone 4</v>
          </cell>
          <cell r="AY388" t="str">
            <v>N</v>
          </cell>
          <cell r="AZ388" t="str">
            <v/>
          </cell>
          <cell r="BA388" t="str">
            <v/>
          </cell>
          <cell r="BB388" t="str">
            <v/>
          </cell>
        </row>
        <row r="389">
          <cell r="A389" t="str">
            <v>R_60970</v>
          </cell>
          <cell r="B389" t="str">
            <v>R_CANN0R1L0_60970</v>
          </cell>
          <cell r="C389" t="str">
            <v>Exclude</v>
          </cell>
          <cell r="D389" t="str">
            <v/>
          </cell>
          <cell r="E389" t="str">
            <v>Existing</v>
          </cell>
          <cell r="F389" t="str">
            <v>DISTRIBUTOR</v>
          </cell>
          <cell r="G389" t="str">
            <v/>
          </cell>
          <cell r="H389" t="str">
            <v>WINDSOR</v>
          </cell>
          <cell r="I389" t="str">
            <v>ON</v>
          </cell>
          <cell r="J389" t="str">
            <v>N0R1L0</v>
          </cell>
          <cell r="K389" t="str">
            <v>CAN</v>
          </cell>
          <cell r="L389" t="str">
            <v>42.23397827</v>
          </cell>
          <cell r="M389" t="str">
            <v>-82.934021</v>
          </cell>
          <cell r="N389" t="str">
            <v>0</v>
          </cell>
          <cell r="O389" t="str">
            <v>0</v>
          </cell>
          <cell r="P389" t="str">
            <v>0</v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>false</v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>60970</v>
          </cell>
          <cell r="AG389" t="str">
            <v>Morton Wholesale Ltd.-Windsor, ON - 60970</v>
          </cell>
          <cell r="AH389" t="str">
            <v>Return Location</v>
          </cell>
          <cell r="AI389" t="str">
            <v>ON</v>
          </cell>
          <cell r="AJ389" t="str">
            <v/>
          </cell>
          <cell r="AK389" t="str">
            <v/>
          </cell>
          <cell r="AL389" t="str">
            <v>297</v>
          </cell>
          <cell r="AM389" t="str">
            <v>RETURN ORIGIN</v>
          </cell>
          <cell r="AN389" t="str">
            <v/>
          </cell>
          <cell r="AO389" t="str">
            <v>10</v>
          </cell>
          <cell r="AP389" t="str">
            <v>80295</v>
          </cell>
          <cell r="AQ389" t="str">
            <v>Morton Wholesale Ltd.</v>
          </cell>
          <cell r="AR389" t="str">
            <v>N</v>
          </cell>
          <cell r="AS389" t="str">
            <v>N</v>
          </cell>
          <cell r="AT389" t="str">
            <v/>
          </cell>
          <cell r="AU389" t="str">
            <v>CA 01</v>
          </cell>
          <cell r="AV389" t="str">
            <v>N</v>
          </cell>
          <cell r="AW389" t="str">
            <v>230.0</v>
          </cell>
          <cell r="AX389" t="str">
            <v>Zone 4</v>
          </cell>
          <cell r="AY389" t="str">
            <v>N</v>
          </cell>
          <cell r="AZ389" t="str">
            <v/>
          </cell>
          <cell r="BA389" t="str">
            <v/>
          </cell>
          <cell r="BB389" t="str">
            <v/>
          </cell>
        </row>
        <row r="390">
          <cell r="A390" t="str">
            <v>R_59580</v>
          </cell>
          <cell r="B390" t="str">
            <v>R_CANN1L1S7_59580</v>
          </cell>
          <cell r="C390" t="str">
            <v>Include</v>
          </cell>
          <cell r="D390" t="str">
            <v/>
          </cell>
          <cell r="E390" t="str">
            <v>Existing</v>
          </cell>
          <cell r="F390" t="str">
            <v>DISTRIBUTOR</v>
          </cell>
          <cell r="G390" t="str">
            <v/>
          </cell>
          <cell r="H390" t="str">
            <v>GUELPH</v>
          </cell>
          <cell r="I390" t="str">
            <v>ON</v>
          </cell>
          <cell r="J390" t="str">
            <v>N1L1S7</v>
          </cell>
          <cell r="K390" t="str">
            <v>CAN</v>
          </cell>
          <cell r="L390" t="str">
            <v>43.48949051</v>
          </cell>
          <cell r="M390" t="str">
            <v>-80.20349884</v>
          </cell>
          <cell r="N390" t="str">
            <v>0</v>
          </cell>
          <cell r="O390" t="str">
            <v>0</v>
          </cell>
          <cell r="P390" t="str">
            <v>0</v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>false</v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>59580</v>
          </cell>
          <cell r="AG390" t="str">
            <v>TDL Group-Guelph, ON - 59580</v>
          </cell>
          <cell r="AH390" t="str">
            <v>Return Location</v>
          </cell>
          <cell r="AI390" t="str">
            <v>ON</v>
          </cell>
          <cell r="AJ390" t="str">
            <v/>
          </cell>
          <cell r="AK390" t="str">
            <v>46963</v>
          </cell>
          <cell r="AL390" t="str">
            <v>428</v>
          </cell>
          <cell r="AM390" t="str">
            <v>RETURN ORIGIN</v>
          </cell>
          <cell r="AN390" t="str">
            <v/>
          </cell>
          <cell r="AO390" t="str">
            <v>10</v>
          </cell>
          <cell r="AP390" t="str">
            <v>18612</v>
          </cell>
          <cell r="AQ390" t="str">
            <v>TDL Group Corp (Tim Horton's)</v>
          </cell>
          <cell r="AR390" t="str">
            <v>Y</v>
          </cell>
          <cell r="AS390" t="str">
            <v>N</v>
          </cell>
          <cell r="AT390" t="str">
            <v/>
          </cell>
          <cell r="AU390" t="str">
            <v>CA 01</v>
          </cell>
          <cell r="AV390" t="str">
            <v>N</v>
          </cell>
          <cell r="AW390" t="str">
            <v>22.0</v>
          </cell>
          <cell r="AX390" t="str">
            <v>Zone 4</v>
          </cell>
          <cell r="AY390" t="str">
            <v>N</v>
          </cell>
          <cell r="AZ390" t="str">
            <v/>
          </cell>
          <cell r="BA390" t="str">
            <v/>
          </cell>
          <cell r="BB390" t="str">
            <v/>
          </cell>
        </row>
        <row r="391">
          <cell r="A391" t="str">
            <v>R_59030</v>
          </cell>
          <cell r="B391" t="str">
            <v>R_CANN1T1S4_59030</v>
          </cell>
          <cell r="C391" t="str">
            <v>Exclude</v>
          </cell>
          <cell r="D391" t="str">
            <v/>
          </cell>
          <cell r="E391" t="str">
            <v>Existing</v>
          </cell>
          <cell r="F391" t="str">
            <v>DISTRIBUTOR</v>
          </cell>
          <cell r="G391" t="str">
            <v/>
          </cell>
          <cell r="H391" t="str">
            <v>CAMBRIDGE</v>
          </cell>
          <cell r="I391" t="str">
            <v>ON</v>
          </cell>
          <cell r="J391" t="str">
            <v>N1T1S4</v>
          </cell>
          <cell r="K391" t="str">
            <v>CAN</v>
          </cell>
          <cell r="L391" t="str">
            <v>43.3680687</v>
          </cell>
          <cell r="M391" t="str">
            <v>-80.28018951</v>
          </cell>
          <cell r="N391" t="str">
            <v>0</v>
          </cell>
          <cell r="O391" t="str">
            <v>0</v>
          </cell>
          <cell r="P391" t="str">
            <v>0</v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>false</v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>59030</v>
          </cell>
          <cell r="AG391" t="str">
            <v>The Grober Group-Cambridge, ON - 59030</v>
          </cell>
          <cell r="AH391" t="str">
            <v>Return Location</v>
          </cell>
          <cell r="AI391" t="str">
            <v>ON</v>
          </cell>
          <cell r="AJ391" t="str">
            <v/>
          </cell>
          <cell r="AK391" t="str">
            <v/>
          </cell>
          <cell r="AL391" t="str">
            <v>488</v>
          </cell>
          <cell r="AM391" t="str">
            <v>RETURN ORIGIN</v>
          </cell>
          <cell r="AN391" t="str">
            <v/>
          </cell>
          <cell r="AO391" t="str">
            <v>10</v>
          </cell>
          <cell r="AP391" t="str">
            <v>17572</v>
          </cell>
          <cell r="AQ391" t="str">
            <v>The Grober Group</v>
          </cell>
          <cell r="AR391" t="str">
            <v>N</v>
          </cell>
          <cell r="AS391" t="str">
            <v>N</v>
          </cell>
          <cell r="AT391" t="str">
            <v/>
          </cell>
          <cell r="AU391" t="str">
            <v>CA 01</v>
          </cell>
          <cell r="AV391" t="str">
            <v>N</v>
          </cell>
          <cell r="AW391" t="str">
            <v>147.0</v>
          </cell>
          <cell r="AX391" t="str">
            <v>Zone 4</v>
          </cell>
          <cell r="AY391" t="str">
            <v>N</v>
          </cell>
          <cell r="AZ391" t="str">
            <v/>
          </cell>
          <cell r="BA391" t="str">
            <v/>
          </cell>
          <cell r="BB391" t="str">
            <v/>
          </cell>
        </row>
        <row r="392">
          <cell r="A392" t="str">
            <v>R_56119</v>
          </cell>
          <cell r="B392" t="str">
            <v>R_CANN2C2G7_56119</v>
          </cell>
          <cell r="C392" t="str">
            <v>Include</v>
          </cell>
          <cell r="D392" t="str">
            <v/>
          </cell>
          <cell r="E392" t="str">
            <v>Existing</v>
          </cell>
          <cell r="F392" t="str">
            <v>DISTRIBUTOR</v>
          </cell>
          <cell r="G392" t="str">
            <v/>
          </cell>
          <cell r="H392" t="str">
            <v>KITCHENER</v>
          </cell>
          <cell r="I392" t="str">
            <v>ON</v>
          </cell>
          <cell r="J392" t="str">
            <v>N2C2G7</v>
          </cell>
          <cell r="K392" t="str">
            <v>CAN</v>
          </cell>
          <cell r="L392" t="str">
            <v>43.40626144</v>
          </cell>
          <cell r="M392" t="str">
            <v>-80.45207214</v>
          </cell>
          <cell r="N392" t="str">
            <v>0</v>
          </cell>
          <cell r="O392" t="str">
            <v>0</v>
          </cell>
          <cell r="P392" t="str">
            <v>0</v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>false</v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>56119</v>
          </cell>
          <cell r="AG392" t="str">
            <v>Flanagan Foodservice Inc.-Kitchener, ON - 56119</v>
          </cell>
          <cell r="AH392" t="str">
            <v>Return Location</v>
          </cell>
          <cell r="AI392" t="str">
            <v>ON</v>
          </cell>
          <cell r="AJ392" t="str">
            <v/>
          </cell>
          <cell r="AK392" t="str">
            <v>17239</v>
          </cell>
          <cell r="AL392" t="str">
            <v>359</v>
          </cell>
          <cell r="AM392" t="str">
            <v>RETURN ORIGIN</v>
          </cell>
          <cell r="AN392" t="str">
            <v/>
          </cell>
          <cell r="AO392" t="str">
            <v>10</v>
          </cell>
          <cell r="AP392" t="str">
            <v>16980</v>
          </cell>
          <cell r="AQ392" t="str">
            <v>Flanagan Foodservice Inc.</v>
          </cell>
          <cell r="AR392" t="str">
            <v>Y</v>
          </cell>
          <cell r="AS392" t="str">
            <v>N</v>
          </cell>
          <cell r="AT392" t="str">
            <v/>
          </cell>
          <cell r="AU392" t="str">
            <v>CA 01</v>
          </cell>
          <cell r="AV392" t="str">
            <v>N</v>
          </cell>
          <cell r="AW392" t="str">
            <v>89.0</v>
          </cell>
          <cell r="AX392" t="str">
            <v>Zone 4</v>
          </cell>
          <cell r="AY392" t="str">
            <v>N</v>
          </cell>
          <cell r="AZ392" t="str">
            <v/>
          </cell>
          <cell r="BA392" t="str">
            <v/>
          </cell>
          <cell r="BB392" t="str">
            <v/>
          </cell>
        </row>
        <row r="393">
          <cell r="A393" t="str">
            <v>R_66635</v>
          </cell>
          <cell r="B393" t="str">
            <v>R_CANN2R1E9_66635</v>
          </cell>
          <cell r="C393" t="str">
            <v>Exclude</v>
          </cell>
          <cell r="D393" t="str">
            <v/>
          </cell>
          <cell r="E393" t="str">
            <v>Existing</v>
          </cell>
          <cell r="F393" t="str">
            <v>DISTRIBUTOR</v>
          </cell>
          <cell r="G393" t="str">
            <v>1760 Strasburg Road</v>
          </cell>
          <cell r="H393" t="str">
            <v>Kitchener</v>
          </cell>
          <cell r="I393" t="str">
            <v>ON</v>
          </cell>
          <cell r="J393" t="str">
            <v>N2R1E9</v>
          </cell>
          <cell r="K393" t="str">
            <v>CAN</v>
          </cell>
          <cell r="L393" t="str">
            <v>43.39</v>
          </cell>
          <cell r="M393" t="str">
            <v>-80.47</v>
          </cell>
          <cell r="N393" t="str">
            <v>0</v>
          </cell>
          <cell r="O393" t="str">
            <v>0</v>
          </cell>
          <cell r="P393" t="str">
            <v>0</v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>false</v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>66635</v>
          </cell>
          <cell r="AG393" t="str">
            <v>TreeHouse Foods-2082-Kitchener, ON - 66635</v>
          </cell>
          <cell r="AH393" t="str">
            <v>Return Location</v>
          </cell>
          <cell r="AI393" t="str">
            <v>CAN</v>
          </cell>
          <cell r="AJ393" t="str">
            <v/>
          </cell>
          <cell r="AK393" t="str">
            <v/>
          </cell>
          <cell r="AL393" t="str">
            <v>488</v>
          </cell>
          <cell r="AM393" t="str">
            <v>RETURN ORIGIN</v>
          </cell>
          <cell r="AN393" t="str">
            <v/>
          </cell>
          <cell r="AO393" t="str">
            <v>10</v>
          </cell>
          <cell r="AP393" t="str">
            <v/>
          </cell>
          <cell r="AQ393" t="str">
            <v/>
          </cell>
          <cell r="AR393" t="str">
            <v>N</v>
          </cell>
          <cell r="AS393" t="str">
            <v/>
          </cell>
          <cell r="AT393" t="str">
            <v/>
          </cell>
          <cell r="AU393" t="str">
            <v>CA 01</v>
          </cell>
          <cell r="AV393" t="str">
            <v>N</v>
          </cell>
          <cell r="AW393" t="str">
            <v/>
          </cell>
          <cell r="AX393" t="str">
            <v>Zone 4</v>
          </cell>
          <cell r="AY393" t="str">
            <v>N</v>
          </cell>
          <cell r="AZ393" t="str">
            <v/>
          </cell>
          <cell r="BA393" t="str">
            <v/>
          </cell>
          <cell r="BB393" t="str">
            <v/>
          </cell>
        </row>
        <row r="394">
          <cell r="A394" t="str">
            <v>R_50180</v>
          </cell>
          <cell r="B394" t="str">
            <v>R_CANN3E1A2_50180</v>
          </cell>
          <cell r="C394" t="str">
            <v>Include</v>
          </cell>
          <cell r="D394" t="str">
            <v/>
          </cell>
          <cell r="E394" t="str">
            <v>Existing</v>
          </cell>
          <cell r="F394" t="str">
            <v>DISTRIBUTOR</v>
          </cell>
          <cell r="G394" t="str">
            <v/>
          </cell>
          <cell r="H394" t="str">
            <v>CAMBRIDGE</v>
          </cell>
          <cell r="I394" t="str">
            <v>ON</v>
          </cell>
          <cell r="J394" t="str">
            <v>N3E1A2</v>
          </cell>
          <cell r="K394" t="str">
            <v>CAN</v>
          </cell>
          <cell r="L394" t="str">
            <v>43.3966713</v>
          </cell>
          <cell r="M394" t="str">
            <v>-80.35546875</v>
          </cell>
          <cell r="N394" t="str">
            <v>0</v>
          </cell>
          <cell r="O394" t="str">
            <v>0</v>
          </cell>
          <cell r="P394" t="str">
            <v>0</v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>false</v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>50180</v>
          </cell>
          <cell r="AG394" t="str">
            <v>Loblaw-Cambridge, ON (Maple Grove) - 50180</v>
          </cell>
          <cell r="AH394" t="str">
            <v>Return Location</v>
          </cell>
          <cell r="AI394" t="str">
            <v>ON</v>
          </cell>
          <cell r="AJ394" t="str">
            <v/>
          </cell>
          <cell r="AK394" t="str">
            <v>202351</v>
          </cell>
          <cell r="AL394" t="str">
            <v>506</v>
          </cell>
          <cell r="AM394" t="str">
            <v>RETURN ORIGIN</v>
          </cell>
          <cell r="AN394" t="str">
            <v/>
          </cell>
          <cell r="AO394" t="str">
            <v>10</v>
          </cell>
          <cell r="AP394" t="str">
            <v>15617</v>
          </cell>
          <cell r="AQ394" t="str">
            <v>Loblaw Companies Limited</v>
          </cell>
          <cell r="AR394" t="str">
            <v>Y</v>
          </cell>
          <cell r="AS394" t="str">
            <v>N</v>
          </cell>
          <cell r="AT394" t="str">
            <v/>
          </cell>
          <cell r="AU394" t="str">
            <v>CA 01</v>
          </cell>
          <cell r="AV394" t="str">
            <v>N</v>
          </cell>
          <cell r="AW394" t="str">
            <v>3.0</v>
          </cell>
          <cell r="AX394" t="str">
            <v>Zone 4</v>
          </cell>
          <cell r="AY394" t="str">
            <v>N</v>
          </cell>
          <cell r="AZ394" t="str">
            <v/>
          </cell>
          <cell r="BA394" t="str">
            <v/>
          </cell>
          <cell r="BB394" t="str">
            <v/>
          </cell>
        </row>
        <row r="395">
          <cell r="A395" t="str">
            <v>R_51245</v>
          </cell>
          <cell r="B395" t="str">
            <v>R_CANN3V0A8_51245</v>
          </cell>
          <cell r="C395" t="str">
            <v>Include</v>
          </cell>
          <cell r="D395" t="str">
            <v/>
          </cell>
          <cell r="E395" t="str">
            <v>Existing</v>
          </cell>
          <cell r="F395" t="str">
            <v>DISTRIBUTOR</v>
          </cell>
          <cell r="G395" t="str">
            <v>1 Bowery Rd.</v>
          </cell>
          <cell r="H395" t="str">
            <v>Brantford</v>
          </cell>
          <cell r="I395" t="str">
            <v>ON</v>
          </cell>
          <cell r="J395" t="str">
            <v>N3V0A8</v>
          </cell>
          <cell r="K395" t="str">
            <v>CAN</v>
          </cell>
          <cell r="L395" t="str">
            <v>43.1505024</v>
          </cell>
          <cell r="M395" t="str">
            <v>-80.3278832</v>
          </cell>
          <cell r="N395" t="str">
            <v>0</v>
          </cell>
          <cell r="O395" t="str">
            <v>0</v>
          </cell>
          <cell r="P395" t="str">
            <v>0</v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>false</v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>51245</v>
          </cell>
          <cell r="AG395" t="str">
            <v>Hershey-Brantford, ON - 51245</v>
          </cell>
          <cell r="AH395" t="str">
            <v>Return Location</v>
          </cell>
          <cell r="AI395" t="str">
            <v/>
          </cell>
          <cell r="AJ395" t="str">
            <v/>
          </cell>
          <cell r="AK395" t="str">
            <v>4962</v>
          </cell>
          <cell r="AL395" t="str">
            <v>504</v>
          </cell>
          <cell r="AM395" t="str">
            <v>RETURN ORIGIN</v>
          </cell>
          <cell r="AN395" t="str">
            <v/>
          </cell>
          <cell r="AO395" t="str">
            <v>10</v>
          </cell>
          <cell r="AP395" t="str">
            <v/>
          </cell>
          <cell r="AQ395" t="str">
            <v/>
          </cell>
          <cell r="AR395" t="str">
            <v>Y</v>
          </cell>
          <cell r="AS395" t="str">
            <v/>
          </cell>
          <cell r="AT395" t="str">
            <v/>
          </cell>
          <cell r="AU395" t="str">
            <v>CA 02</v>
          </cell>
          <cell r="AV395" t="str">
            <v>Y</v>
          </cell>
          <cell r="AW395" t="str">
            <v/>
          </cell>
          <cell r="AX395" t="str">
            <v>Zone 4</v>
          </cell>
          <cell r="AY395" t="str">
            <v>N</v>
          </cell>
          <cell r="AZ395" t="str">
            <v/>
          </cell>
          <cell r="BA395" t="str">
            <v/>
          </cell>
          <cell r="BB395" t="str">
            <v/>
          </cell>
        </row>
        <row r="396">
          <cell r="A396" t="str">
            <v>R_45680</v>
          </cell>
          <cell r="B396" t="str">
            <v>R_CANN3V1G3_45680</v>
          </cell>
          <cell r="C396" t="str">
            <v>Include</v>
          </cell>
          <cell r="D396" t="str">
            <v/>
          </cell>
          <cell r="E396" t="str">
            <v>Existing</v>
          </cell>
          <cell r="F396" t="str">
            <v>DISTRIBUTOR</v>
          </cell>
          <cell r="G396" t="str">
            <v>1 Ferrero Blvd.</v>
          </cell>
          <cell r="H396" t="str">
            <v>Brantford</v>
          </cell>
          <cell r="I396" t="str">
            <v>ON</v>
          </cell>
          <cell r="J396" t="str">
            <v>N3V1G3</v>
          </cell>
          <cell r="K396" t="str">
            <v>CAN</v>
          </cell>
          <cell r="L396" t="str">
            <v>43.17</v>
          </cell>
          <cell r="M396" t="str">
            <v>-80.32</v>
          </cell>
          <cell r="N396" t="str">
            <v>0</v>
          </cell>
          <cell r="O396" t="str">
            <v>0</v>
          </cell>
          <cell r="P396" t="str">
            <v>0</v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>false</v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>45680</v>
          </cell>
          <cell r="AG396" t="str">
            <v>Ferrero Canada- Brantford, ON - 45680</v>
          </cell>
          <cell r="AH396" t="str">
            <v>Return Location</v>
          </cell>
          <cell r="AI396" t="str">
            <v>CAN</v>
          </cell>
          <cell r="AJ396" t="str">
            <v/>
          </cell>
          <cell r="AK396" t="str">
            <v>1334</v>
          </cell>
          <cell r="AL396" t="str">
            <v>395</v>
          </cell>
          <cell r="AM396" t="str">
            <v>RETURN ORIGIN</v>
          </cell>
          <cell r="AN396" t="str">
            <v/>
          </cell>
          <cell r="AO396" t="str">
            <v>10</v>
          </cell>
          <cell r="AP396" t="str">
            <v/>
          </cell>
          <cell r="AQ396" t="str">
            <v/>
          </cell>
          <cell r="AR396" t="str">
            <v>Y</v>
          </cell>
          <cell r="AS396" t="str">
            <v/>
          </cell>
          <cell r="AT396" t="str">
            <v/>
          </cell>
          <cell r="AU396" t="str">
            <v>CA 01</v>
          </cell>
          <cell r="AV396" t="str">
            <v>N</v>
          </cell>
          <cell r="AW396" t="str">
            <v/>
          </cell>
          <cell r="AX396" t="str">
            <v>Zone 4</v>
          </cell>
          <cell r="AY396" t="str">
            <v>N</v>
          </cell>
          <cell r="AZ396" t="str">
            <v/>
          </cell>
          <cell r="BA396" t="str">
            <v/>
          </cell>
          <cell r="BB396" t="str">
            <v/>
          </cell>
        </row>
        <row r="397">
          <cell r="A397" t="str">
            <v>R_67391</v>
          </cell>
          <cell r="B397" t="str">
            <v>R_CANN4G1C8_67391</v>
          </cell>
          <cell r="C397" t="str">
            <v>Exclude</v>
          </cell>
          <cell r="D397" t="str">
            <v/>
          </cell>
          <cell r="E397" t="str">
            <v>Existing</v>
          </cell>
          <cell r="F397" t="str">
            <v>DISTRIBUTOR</v>
          </cell>
          <cell r="G397" t="str">
            <v>22 Clarke St E</v>
          </cell>
          <cell r="H397" t="str">
            <v>Tillsonburg</v>
          </cell>
          <cell r="I397" t="str">
            <v>ON</v>
          </cell>
          <cell r="J397" t="str">
            <v>N4G1C8</v>
          </cell>
          <cell r="K397" t="str">
            <v>CAN</v>
          </cell>
          <cell r="L397" t="str">
            <v>42.8790958</v>
          </cell>
          <cell r="M397" t="str">
            <v>-80.7230875</v>
          </cell>
          <cell r="N397" t="str">
            <v>0</v>
          </cell>
          <cell r="O397" t="str">
            <v>0</v>
          </cell>
          <cell r="P397" t="str">
            <v>0</v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>false</v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>67391</v>
          </cell>
          <cell r="AG397" t="str">
            <v>US Salt LLC-Tillsonburg, ON (Kissner) - 67391</v>
          </cell>
          <cell r="AH397" t="str">
            <v>Return Location</v>
          </cell>
          <cell r="AI397" t="str">
            <v>Eastern Canada</v>
          </cell>
          <cell r="AJ397" t="str">
            <v/>
          </cell>
          <cell r="AK397" t="str">
            <v/>
          </cell>
          <cell r="AL397" t="str">
            <v>488</v>
          </cell>
          <cell r="AM397" t="str">
            <v>RETURN ORIGIN</v>
          </cell>
          <cell r="AN397" t="str">
            <v/>
          </cell>
          <cell r="AO397" t="str">
            <v>10</v>
          </cell>
          <cell r="AP397" t="str">
            <v/>
          </cell>
          <cell r="AQ397" t="str">
            <v/>
          </cell>
          <cell r="AR397" t="str">
            <v>N</v>
          </cell>
          <cell r="AS397" t="str">
            <v>N</v>
          </cell>
          <cell r="AT397" t="str">
            <v/>
          </cell>
          <cell r="AU397" t="str">
            <v>CA 01</v>
          </cell>
          <cell r="AV397" t="str">
            <v>Y</v>
          </cell>
          <cell r="AW397" t="str">
            <v/>
          </cell>
          <cell r="AX397" t="str">
            <v>Zone 4</v>
          </cell>
          <cell r="AY397" t="str">
            <v>N</v>
          </cell>
          <cell r="AZ397" t="str">
            <v/>
          </cell>
          <cell r="BA397" t="str">
            <v/>
          </cell>
          <cell r="BB397" t="str">
            <v/>
          </cell>
        </row>
        <row r="398">
          <cell r="A398" t="str">
            <v>R_61422</v>
          </cell>
          <cell r="B398" t="str">
            <v>R_CANN4V0C3_61422</v>
          </cell>
          <cell r="C398" t="str">
            <v>Include</v>
          </cell>
          <cell r="D398" t="str">
            <v/>
          </cell>
          <cell r="E398" t="str">
            <v>Existing</v>
          </cell>
          <cell r="F398" t="str">
            <v>DISTRIBUTOR</v>
          </cell>
          <cell r="G398" t="str">
            <v/>
          </cell>
          <cell r="H398" t="str">
            <v>WOODSTOCK</v>
          </cell>
          <cell r="I398" t="str">
            <v>ON</v>
          </cell>
          <cell r="J398" t="str">
            <v>N4V0C3</v>
          </cell>
          <cell r="K398" t="str">
            <v>CAN</v>
          </cell>
          <cell r="L398" t="str">
            <v>43.114048</v>
          </cell>
          <cell r="M398" t="str">
            <v>-80.73597717</v>
          </cell>
          <cell r="N398" t="str">
            <v>0</v>
          </cell>
          <cell r="O398" t="str">
            <v>0</v>
          </cell>
          <cell r="P398" t="str">
            <v>0</v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>false</v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>61422</v>
          </cell>
          <cell r="AG398" t="str">
            <v>Sysco Canada-Woodstock, ON (Bedell's/338) - 61422</v>
          </cell>
          <cell r="AH398" t="str">
            <v>Return Location</v>
          </cell>
          <cell r="AI398" t="str">
            <v>ON</v>
          </cell>
          <cell r="AJ398" t="str">
            <v/>
          </cell>
          <cell r="AK398" t="str">
            <v>13948</v>
          </cell>
          <cell r="AL398" t="str">
            <v>402</v>
          </cell>
          <cell r="AM398" t="str">
            <v>RETURN ORIGIN</v>
          </cell>
          <cell r="AN398" t="str">
            <v/>
          </cell>
          <cell r="AO398" t="str">
            <v>10</v>
          </cell>
          <cell r="AP398" t="str">
            <v>80504</v>
          </cell>
          <cell r="AQ398" t="str">
            <v>Sysco Canada</v>
          </cell>
          <cell r="AR398" t="str">
            <v>Y</v>
          </cell>
          <cell r="AS398" t="str">
            <v>N</v>
          </cell>
          <cell r="AT398" t="str">
            <v/>
          </cell>
          <cell r="AU398" t="str">
            <v>CA 01</v>
          </cell>
          <cell r="AV398" t="str">
            <v>N</v>
          </cell>
          <cell r="AW398" t="str">
            <v>0.0</v>
          </cell>
          <cell r="AX398" t="str">
            <v>Zone 4</v>
          </cell>
          <cell r="AY398" t="str">
            <v>N</v>
          </cell>
          <cell r="AZ398" t="str">
            <v/>
          </cell>
          <cell r="BA398" t="str">
            <v/>
          </cell>
          <cell r="BB398" t="str">
            <v/>
          </cell>
        </row>
        <row r="399">
          <cell r="A399" t="str">
            <v>R_60670</v>
          </cell>
          <cell r="B399" t="str">
            <v>R_CANN8H3B8_60670</v>
          </cell>
          <cell r="C399" t="str">
            <v>Include</v>
          </cell>
          <cell r="D399" t="str">
            <v/>
          </cell>
          <cell r="E399" t="str">
            <v>Existing</v>
          </cell>
          <cell r="F399" t="str">
            <v>DISTRIBUTOR</v>
          </cell>
          <cell r="G399" t="str">
            <v/>
          </cell>
          <cell r="H399" t="str">
            <v>LEAMINGTON</v>
          </cell>
          <cell r="I399" t="str">
            <v>ON</v>
          </cell>
          <cell r="J399" t="str">
            <v>N8H3B8</v>
          </cell>
          <cell r="K399" t="str">
            <v>CAN</v>
          </cell>
          <cell r="L399" t="str">
            <v>42.04254913</v>
          </cell>
          <cell r="M399" t="str">
            <v>-82.60050201</v>
          </cell>
          <cell r="N399" t="str">
            <v>0</v>
          </cell>
          <cell r="O399" t="str">
            <v>0</v>
          </cell>
          <cell r="P399" t="str">
            <v>0</v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>false</v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>60670</v>
          </cell>
          <cell r="AG399" t="str">
            <v>Kraft Canada-Leamington, ON (Highbury Canco) - 60670</v>
          </cell>
          <cell r="AH399" t="str">
            <v>Return Location</v>
          </cell>
          <cell r="AI399" t="str">
            <v>ON</v>
          </cell>
          <cell r="AJ399" t="str">
            <v/>
          </cell>
          <cell r="AK399" t="str">
            <v>7899</v>
          </cell>
          <cell r="AL399" t="str">
            <v>566</v>
          </cell>
          <cell r="AM399" t="str">
            <v>RETURN ORIGIN</v>
          </cell>
          <cell r="AN399" t="str">
            <v/>
          </cell>
          <cell r="AO399" t="str">
            <v>10</v>
          </cell>
          <cell r="AP399" t="str">
            <v/>
          </cell>
          <cell r="AQ399" t="str">
            <v/>
          </cell>
          <cell r="AR399" t="str">
            <v>Y</v>
          </cell>
          <cell r="AS399" t="str">
            <v>Y</v>
          </cell>
          <cell r="AT399" t="str">
            <v/>
          </cell>
          <cell r="AU399" t="str">
            <v>CA 01</v>
          </cell>
          <cell r="AV399" t="str">
            <v>N</v>
          </cell>
          <cell r="AW399" t="str">
            <v>135.0</v>
          </cell>
          <cell r="AX399" t="str">
            <v>Zone 4</v>
          </cell>
          <cell r="AY399" t="str">
            <v>N</v>
          </cell>
          <cell r="AZ399" t="str">
            <v/>
          </cell>
          <cell r="BA399" t="str">
            <v/>
          </cell>
          <cell r="BB399" t="str">
            <v/>
          </cell>
        </row>
        <row r="400">
          <cell r="A400" t="str">
            <v>R_64218</v>
          </cell>
          <cell r="B400" t="str">
            <v>R_CANN110B9_64218</v>
          </cell>
          <cell r="C400" t="str">
            <v>Include</v>
          </cell>
          <cell r="D400" t="str">
            <v/>
          </cell>
          <cell r="E400" t="str">
            <v>Existing</v>
          </cell>
          <cell r="F400" t="str">
            <v>DISTRIBUTOR</v>
          </cell>
          <cell r="G400" t="str">
            <v/>
          </cell>
          <cell r="H400" t="str">
            <v>GUELPH</v>
          </cell>
          <cell r="I400" t="str">
            <v>ON</v>
          </cell>
          <cell r="J400" t="str">
            <v>N110B9</v>
          </cell>
          <cell r="K400" t="str">
            <v>CAN</v>
          </cell>
          <cell r="L400" t="str">
            <v>43.4827591</v>
          </cell>
          <cell r="M400" t="str">
            <v>-80.1987615</v>
          </cell>
          <cell r="N400" t="str">
            <v>0</v>
          </cell>
          <cell r="O400" t="str">
            <v>0</v>
          </cell>
          <cell r="P400" t="str">
            <v>0</v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>false</v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>64218</v>
          </cell>
          <cell r="AG400" t="str">
            <v>IFCO Systems-Guelph, ON - 64218</v>
          </cell>
          <cell r="AH400" t="str">
            <v>Return Location</v>
          </cell>
          <cell r="AI400" t="str">
            <v>ON</v>
          </cell>
          <cell r="AJ400" t="str">
            <v/>
          </cell>
          <cell r="AK400" t="str">
            <v>1886</v>
          </cell>
          <cell r="AL400" t="str">
            <v>488</v>
          </cell>
          <cell r="AM400" t="str">
            <v>RETURN ORIGIN</v>
          </cell>
          <cell r="AN400" t="str">
            <v/>
          </cell>
          <cell r="AO400" t="str">
            <v>10</v>
          </cell>
          <cell r="AP400" t="str">
            <v>86344</v>
          </cell>
          <cell r="AQ400" t="str">
            <v>IFCO Systems</v>
          </cell>
          <cell r="AR400" t="str">
            <v>Y</v>
          </cell>
          <cell r="AS400" t="str">
            <v>N</v>
          </cell>
          <cell r="AT400" t="str">
            <v/>
          </cell>
          <cell r="AU400" t="str">
            <v>CA 01</v>
          </cell>
          <cell r="AV400" t="str">
            <v>N</v>
          </cell>
          <cell r="AW400" t="str">
            <v>155.0</v>
          </cell>
          <cell r="AX400" t="str">
            <v>Zone 4</v>
          </cell>
          <cell r="AY400" t="str">
            <v>N</v>
          </cell>
          <cell r="AZ400" t="str">
            <v/>
          </cell>
          <cell r="BA400" t="str">
            <v/>
          </cell>
          <cell r="BB400" t="str">
            <v/>
          </cell>
        </row>
        <row r="401">
          <cell r="A401" t="str">
            <v>R_60838</v>
          </cell>
          <cell r="B401" t="str">
            <v>R_CANP7C3E6_60838</v>
          </cell>
          <cell r="C401" t="str">
            <v>Include</v>
          </cell>
          <cell r="D401" t="str">
            <v/>
          </cell>
          <cell r="E401" t="str">
            <v>Existing</v>
          </cell>
          <cell r="F401" t="str">
            <v>DISTRIBUTOR</v>
          </cell>
          <cell r="G401" t="str">
            <v/>
          </cell>
          <cell r="H401" t="str">
            <v>THUNDER BAY</v>
          </cell>
          <cell r="I401" t="str">
            <v>ON</v>
          </cell>
          <cell r="J401" t="str">
            <v>P7C3E6</v>
          </cell>
          <cell r="K401" t="str">
            <v>CAN</v>
          </cell>
          <cell r="L401" t="str">
            <v>48.39570999</v>
          </cell>
          <cell r="M401" t="str">
            <v>-89.23513031</v>
          </cell>
          <cell r="N401" t="str">
            <v>0</v>
          </cell>
          <cell r="O401" t="str">
            <v>0</v>
          </cell>
          <cell r="P401" t="str">
            <v>0</v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>false</v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>60838</v>
          </cell>
          <cell r="AG401" t="str">
            <v>Loudon Bros Limited-Thunder Bay, ON - 60838</v>
          </cell>
          <cell r="AH401" t="str">
            <v>Return Location</v>
          </cell>
          <cell r="AI401" t="str">
            <v>ON</v>
          </cell>
          <cell r="AJ401" t="str">
            <v/>
          </cell>
          <cell r="AK401" t="str">
            <v>662</v>
          </cell>
          <cell r="AL401" t="str">
            <v>488</v>
          </cell>
          <cell r="AM401" t="str">
            <v>RETURN ORIGIN</v>
          </cell>
          <cell r="AN401" t="str">
            <v/>
          </cell>
          <cell r="AO401" t="str">
            <v>10</v>
          </cell>
          <cell r="AP401" t="str">
            <v>80253</v>
          </cell>
          <cell r="AQ401" t="str">
            <v>Loudon Bros. Limited</v>
          </cell>
          <cell r="AR401" t="str">
            <v>Y</v>
          </cell>
          <cell r="AS401" t="str">
            <v>N</v>
          </cell>
          <cell r="AT401" t="str">
            <v/>
          </cell>
          <cell r="AU401" t="str">
            <v>CA 01</v>
          </cell>
          <cell r="AV401" t="str">
            <v>N</v>
          </cell>
          <cell r="AW401" t="str">
            <v>266.0</v>
          </cell>
          <cell r="AX401" t="str">
            <v>Zone 4</v>
          </cell>
          <cell r="AY401" t="str">
            <v>N</v>
          </cell>
          <cell r="AZ401" t="str">
            <v/>
          </cell>
          <cell r="BA401" t="str">
            <v/>
          </cell>
          <cell r="BB401" t="str">
            <v/>
          </cell>
        </row>
        <row r="402">
          <cell r="A402" t="str">
            <v>R_64633</v>
          </cell>
          <cell r="B402" t="str">
            <v>R_CANR0H1E0_64633</v>
          </cell>
          <cell r="C402" t="str">
            <v>Exclude</v>
          </cell>
          <cell r="D402" t="str">
            <v/>
          </cell>
          <cell r="E402" t="str">
            <v>Existing</v>
          </cell>
          <cell r="F402" t="str">
            <v>DISTRIBUTOR</v>
          </cell>
          <cell r="G402" t="str">
            <v/>
          </cell>
          <cell r="H402" t="str">
            <v>ROSSER</v>
          </cell>
          <cell r="I402" t="str">
            <v>MB</v>
          </cell>
          <cell r="J402" t="str">
            <v>R0H1E0</v>
          </cell>
          <cell r="K402" t="str">
            <v>CAN</v>
          </cell>
          <cell r="L402" t="str">
            <v>49.99298096</v>
          </cell>
          <cell r="M402" t="str">
            <v>-97.4490509</v>
          </cell>
          <cell r="N402" t="str">
            <v>0</v>
          </cell>
          <cell r="O402" t="str">
            <v>0</v>
          </cell>
          <cell r="P402" t="str">
            <v>0</v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>false</v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>64633</v>
          </cell>
          <cell r="AG402" t="str">
            <v>Canadian Tire Corporation-Winnipeg, MB (Direct Exp - 64633</v>
          </cell>
          <cell r="AH402" t="str">
            <v>Return Location</v>
          </cell>
          <cell r="AI402" t="str">
            <v>MB</v>
          </cell>
          <cell r="AJ402" t="str">
            <v/>
          </cell>
          <cell r="AK402" t="str">
            <v/>
          </cell>
          <cell r="AL402" t="str">
            <v>488</v>
          </cell>
          <cell r="AM402" t="str">
            <v>RETURN ORIGIN</v>
          </cell>
          <cell r="AN402" t="str">
            <v/>
          </cell>
          <cell r="AO402" t="str">
            <v>10</v>
          </cell>
          <cell r="AP402" t="str">
            <v>81071</v>
          </cell>
          <cell r="AQ402" t="str">
            <v>Canadian Tire Corporation Ltd.</v>
          </cell>
          <cell r="AR402" t="str">
            <v>N</v>
          </cell>
          <cell r="AS402" t="str">
            <v>N</v>
          </cell>
          <cell r="AT402" t="str">
            <v/>
          </cell>
          <cell r="AU402" t="str">
            <v>CA 01</v>
          </cell>
          <cell r="AV402" t="str">
            <v>N</v>
          </cell>
          <cell r="AW402" t="str">
            <v>156.0</v>
          </cell>
          <cell r="AX402" t="str">
            <v>Zone 4</v>
          </cell>
          <cell r="AY402" t="str">
            <v>N</v>
          </cell>
          <cell r="AZ402" t="str">
            <v/>
          </cell>
          <cell r="BA402" t="str">
            <v/>
          </cell>
          <cell r="BB402" t="str">
            <v/>
          </cell>
        </row>
        <row r="403">
          <cell r="A403" t="str">
            <v>R_59414</v>
          </cell>
          <cell r="B403" t="str">
            <v>R_CANR2J0H3_59414</v>
          </cell>
          <cell r="C403" t="str">
            <v>Include</v>
          </cell>
          <cell r="D403" t="str">
            <v/>
          </cell>
          <cell r="E403" t="str">
            <v>Existing</v>
          </cell>
          <cell r="F403" t="str">
            <v>DISTRIBUTOR</v>
          </cell>
          <cell r="G403" t="str">
            <v/>
          </cell>
          <cell r="H403" t="str">
            <v>WINNIPEG</v>
          </cell>
          <cell r="I403" t="str">
            <v>MB</v>
          </cell>
          <cell r="J403" t="str">
            <v>R2J0H3</v>
          </cell>
          <cell r="K403" t="str">
            <v>CAN</v>
          </cell>
          <cell r="L403" t="str">
            <v>49.88600159</v>
          </cell>
          <cell r="M403" t="str">
            <v>-97.06552887</v>
          </cell>
          <cell r="N403" t="str">
            <v>0</v>
          </cell>
          <cell r="O403" t="str">
            <v>0</v>
          </cell>
          <cell r="P403" t="str">
            <v>0</v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>false</v>
          </cell>
          <cell r="V403" t="str">
            <v/>
          </cell>
          <cell r="W403" t="str">
            <v/>
          </cell>
          <cell r="X403" t="str">
            <v/>
          </cell>
          <cell r="Y403" t="str">
            <v/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D403" t="str">
            <v/>
          </cell>
          <cell r="AE403" t="str">
            <v/>
          </cell>
          <cell r="AF403" t="str">
            <v>59414</v>
          </cell>
          <cell r="AG403" t="str">
            <v>The North West Company-Winnipeg, MB (Crescent Mult - 59414</v>
          </cell>
          <cell r="AH403" t="str">
            <v>Return Location</v>
          </cell>
          <cell r="AI403" t="str">
            <v>MB</v>
          </cell>
          <cell r="AJ403" t="str">
            <v/>
          </cell>
          <cell r="AK403" t="str">
            <v>1997</v>
          </cell>
          <cell r="AL403" t="str">
            <v>69</v>
          </cell>
          <cell r="AM403" t="str">
            <v>RETURN ORIGIN</v>
          </cell>
          <cell r="AN403" t="str">
            <v/>
          </cell>
          <cell r="AO403" t="str">
            <v>10</v>
          </cell>
          <cell r="AP403" t="str">
            <v>18103</v>
          </cell>
          <cell r="AQ403" t="str">
            <v>The North West Company</v>
          </cell>
          <cell r="AR403" t="str">
            <v>Y</v>
          </cell>
          <cell r="AS403" t="str">
            <v>N</v>
          </cell>
          <cell r="AT403" t="str">
            <v/>
          </cell>
          <cell r="AU403" t="str">
            <v>CA 01</v>
          </cell>
          <cell r="AV403" t="str">
            <v>N</v>
          </cell>
          <cell r="AW403" t="str">
            <v>232.0</v>
          </cell>
          <cell r="AX403" t="str">
            <v>Zone 4</v>
          </cell>
          <cell r="AY403" t="str">
            <v>N</v>
          </cell>
          <cell r="AZ403" t="str">
            <v/>
          </cell>
          <cell r="BA403" t="str">
            <v/>
          </cell>
          <cell r="BB403" t="str">
            <v/>
          </cell>
        </row>
        <row r="404">
          <cell r="A404" t="str">
            <v>R_64437</v>
          </cell>
          <cell r="B404" t="str">
            <v>R_CANR2J3V4_64437</v>
          </cell>
          <cell r="C404" t="str">
            <v>Exclude</v>
          </cell>
          <cell r="D404" t="str">
            <v/>
          </cell>
          <cell r="E404" t="str">
            <v>Existing</v>
          </cell>
          <cell r="F404" t="str">
            <v>DISTRIBUTOR</v>
          </cell>
          <cell r="G404" t="str">
            <v>100  Paquin Rd.</v>
          </cell>
          <cell r="H404" t="str">
            <v>Winnipeg</v>
          </cell>
          <cell r="I404" t="str">
            <v>MB</v>
          </cell>
          <cell r="J404" t="str">
            <v>R2J3V4</v>
          </cell>
          <cell r="K404" t="str">
            <v>CAN</v>
          </cell>
          <cell r="L404" t="str">
            <v>49.88</v>
          </cell>
          <cell r="M404" t="str">
            <v>-97.04</v>
          </cell>
          <cell r="N404" t="str">
            <v>0</v>
          </cell>
          <cell r="O404" t="str">
            <v>0</v>
          </cell>
          <cell r="P404" t="str">
            <v>0</v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>false</v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>64437</v>
          </cell>
          <cell r="AG404" t="str">
            <v>Sky Blue Water Inc.-Winnipeg, MB  - 64437</v>
          </cell>
          <cell r="AH404" t="str">
            <v>Return Location</v>
          </cell>
          <cell r="AI404" t="str">
            <v>Western Canada</v>
          </cell>
          <cell r="AJ404" t="str">
            <v/>
          </cell>
          <cell r="AK404" t="str">
            <v/>
          </cell>
          <cell r="AL404" t="str">
            <v>488</v>
          </cell>
          <cell r="AM404" t="str">
            <v>RETURN ORIGIN</v>
          </cell>
          <cell r="AN404" t="str">
            <v/>
          </cell>
          <cell r="AO404" t="str">
            <v>10</v>
          </cell>
          <cell r="AP404" t="str">
            <v/>
          </cell>
          <cell r="AQ404" t="str">
            <v/>
          </cell>
          <cell r="AR404" t="str">
            <v>N</v>
          </cell>
          <cell r="AS404" t="str">
            <v>N</v>
          </cell>
          <cell r="AT404" t="str">
            <v/>
          </cell>
          <cell r="AU404" t="str">
            <v>CA 01</v>
          </cell>
          <cell r="AV404" t="str">
            <v>Y</v>
          </cell>
          <cell r="AW404" t="str">
            <v/>
          </cell>
          <cell r="AX404" t="str">
            <v>Zone 4</v>
          </cell>
          <cell r="AY404" t="str">
            <v>N</v>
          </cell>
          <cell r="AZ404" t="str">
            <v/>
          </cell>
          <cell r="BA404" t="str">
            <v/>
          </cell>
          <cell r="BB404" t="str">
            <v/>
          </cell>
        </row>
        <row r="405">
          <cell r="A405" t="str">
            <v>R_65686</v>
          </cell>
          <cell r="B405" t="str">
            <v>R_CANR2R0J2_65686</v>
          </cell>
          <cell r="C405" t="str">
            <v>Exclude</v>
          </cell>
          <cell r="D405" t="str">
            <v/>
          </cell>
          <cell r="E405" t="str">
            <v>Existing</v>
          </cell>
          <cell r="F405" t="str">
            <v>DISTRIBUTOR</v>
          </cell>
          <cell r="G405" t="str">
            <v/>
          </cell>
          <cell r="H405" t="str">
            <v>WINNIPEG</v>
          </cell>
          <cell r="I405" t="str">
            <v>MB</v>
          </cell>
          <cell r="J405" t="str">
            <v>R2R0J2</v>
          </cell>
          <cell r="K405" t="str">
            <v>CAN</v>
          </cell>
          <cell r="L405" t="str">
            <v>49.92570877</v>
          </cell>
          <cell r="M405" t="str">
            <v>-97.21517181</v>
          </cell>
          <cell r="N405" t="str">
            <v>0</v>
          </cell>
          <cell r="O405" t="str">
            <v>0</v>
          </cell>
          <cell r="P405" t="str">
            <v>0</v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>false</v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>65686</v>
          </cell>
          <cell r="AG405" t="str">
            <v>CHEP-Winnipeg, MB (CA1F) - 65686</v>
          </cell>
          <cell r="AH405" t="str">
            <v>Return Location</v>
          </cell>
          <cell r="AI405" t="str">
            <v>MB</v>
          </cell>
          <cell r="AJ405" t="str">
            <v/>
          </cell>
          <cell r="AK405" t="str">
            <v/>
          </cell>
          <cell r="AL405" t="str">
            <v>488</v>
          </cell>
          <cell r="AM405" t="str">
            <v>RETURN ORIGIN</v>
          </cell>
          <cell r="AN405" t="str">
            <v/>
          </cell>
          <cell r="AO405" t="str">
            <v>10</v>
          </cell>
          <cell r="AP405" t="str">
            <v>84588</v>
          </cell>
          <cell r="AQ405" t="str">
            <v>CHEP Canada (Recovery)</v>
          </cell>
          <cell r="AR405" t="str">
            <v>N</v>
          </cell>
          <cell r="AS405" t="str">
            <v>N</v>
          </cell>
          <cell r="AT405" t="str">
            <v/>
          </cell>
          <cell r="AU405" t="str">
            <v>CA 01</v>
          </cell>
          <cell r="AV405" t="str">
            <v>N</v>
          </cell>
          <cell r="AW405" t="str">
            <v>131.0</v>
          </cell>
          <cell r="AX405" t="str">
            <v>Zone 4</v>
          </cell>
          <cell r="AY405" t="str">
            <v>N</v>
          </cell>
          <cell r="AZ405" t="str">
            <v/>
          </cell>
          <cell r="BA405" t="str">
            <v/>
          </cell>
          <cell r="BB405" t="str">
            <v/>
          </cell>
        </row>
        <row r="406">
          <cell r="A406" t="str">
            <v>R_54388</v>
          </cell>
          <cell r="B406" t="str">
            <v>R_CANR2R0S2_54388</v>
          </cell>
          <cell r="C406" t="str">
            <v>Include</v>
          </cell>
          <cell r="D406" t="str">
            <v/>
          </cell>
          <cell r="E406" t="str">
            <v>Existing</v>
          </cell>
          <cell r="F406" t="str">
            <v>DISTRIBUTOR</v>
          </cell>
          <cell r="G406" t="str">
            <v>99 Bannister Road</v>
          </cell>
          <cell r="H406" t="str">
            <v>Winnipeg</v>
          </cell>
          <cell r="I406" t="str">
            <v>MB</v>
          </cell>
          <cell r="J406" t="str">
            <v>R2R0S2</v>
          </cell>
          <cell r="K406" t="str">
            <v>CAN</v>
          </cell>
          <cell r="L406" t="str">
            <v>49.92</v>
          </cell>
          <cell r="M406" t="str">
            <v>-97.21</v>
          </cell>
          <cell r="N406" t="str">
            <v>0</v>
          </cell>
          <cell r="O406" t="str">
            <v>0</v>
          </cell>
          <cell r="P406" t="str">
            <v>0</v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>false</v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>54388</v>
          </cell>
          <cell r="AG406" t="str">
            <v>Core-Mark-Winnipeg, MB - 54388</v>
          </cell>
          <cell r="AH406" t="str">
            <v>Return Location</v>
          </cell>
          <cell r="AI406" t="str">
            <v>CAN</v>
          </cell>
          <cell r="AJ406" t="str">
            <v/>
          </cell>
          <cell r="AK406" t="str">
            <v>693</v>
          </cell>
          <cell r="AL406" t="str">
            <v>172</v>
          </cell>
          <cell r="AM406" t="str">
            <v>RETURN ORIGIN</v>
          </cell>
          <cell r="AN406" t="str">
            <v/>
          </cell>
          <cell r="AO406" t="str">
            <v>10</v>
          </cell>
          <cell r="AP406" t="str">
            <v>91699</v>
          </cell>
          <cell r="AQ406" t="str">
            <v>Core-Mark Canada Corp.</v>
          </cell>
          <cell r="AR406" t="str">
            <v>Y</v>
          </cell>
          <cell r="AS406" t="str">
            <v/>
          </cell>
          <cell r="AT406" t="str">
            <v/>
          </cell>
          <cell r="AU406" t="str">
            <v>CA 01</v>
          </cell>
          <cell r="AV406" t="str">
            <v>N</v>
          </cell>
          <cell r="AW406" t="str">
            <v/>
          </cell>
          <cell r="AX406" t="str">
            <v>Zone 4</v>
          </cell>
          <cell r="AY406" t="str">
            <v>N</v>
          </cell>
          <cell r="AZ406" t="str">
            <v/>
          </cell>
          <cell r="BA406" t="str">
            <v/>
          </cell>
          <cell r="BB406" t="str">
            <v/>
          </cell>
        </row>
        <row r="407">
          <cell r="A407" t="str">
            <v>R_58743</v>
          </cell>
          <cell r="B407" t="str">
            <v>R_CANR2R1V8_58743</v>
          </cell>
          <cell r="C407" t="str">
            <v>Include</v>
          </cell>
          <cell r="D407" t="str">
            <v/>
          </cell>
          <cell r="E407" t="str">
            <v>Existing</v>
          </cell>
          <cell r="F407" t="str">
            <v>DISTRIBUTOR</v>
          </cell>
          <cell r="G407" t="str">
            <v/>
          </cell>
          <cell r="H407" t="str">
            <v>WINNIPEG</v>
          </cell>
          <cell r="I407" t="str">
            <v>MB</v>
          </cell>
          <cell r="J407" t="str">
            <v>R2R1V8</v>
          </cell>
          <cell r="K407" t="str">
            <v>CAN</v>
          </cell>
          <cell r="L407" t="str">
            <v>49.92985916</v>
          </cell>
          <cell r="M407" t="str">
            <v>-97.22688293</v>
          </cell>
          <cell r="N407" t="str">
            <v>0</v>
          </cell>
          <cell r="O407" t="str">
            <v>0</v>
          </cell>
          <cell r="P407" t="str">
            <v>0</v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>false</v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>58743</v>
          </cell>
          <cell r="AG407" t="str">
            <v>Northern Meat Services-Winnipeg, MB - 58743</v>
          </cell>
          <cell r="AH407" t="str">
            <v>Return Location</v>
          </cell>
          <cell r="AI407" t="str">
            <v>MB</v>
          </cell>
          <cell r="AJ407" t="str">
            <v/>
          </cell>
          <cell r="AK407" t="str">
            <v>1432</v>
          </cell>
          <cell r="AL407" t="str">
            <v>57</v>
          </cell>
          <cell r="AM407" t="str">
            <v>RETURN ORIGIN</v>
          </cell>
          <cell r="AN407" t="str">
            <v/>
          </cell>
          <cell r="AO407" t="str">
            <v>10</v>
          </cell>
          <cell r="AP407" t="str">
            <v>17329</v>
          </cell>
          <cell r="AQ407" t="str">
            <v>Northern Meat Services</v>
          </cell>
          <cell r="AR407" t="str">
            <v>Y</v>
          </cell>
          <cell r="AS407" t="str">
            <v>N</v>
          </cell>
          <cell r="AT407" t="str">
            <v/>
          </cell>
          <cell r="AU407" t="str">
            <v>CA 01</v>
          </cell>
          <cell r="AV407" t="str">
            <v>N</v>
          </cell>
          <cell r="AW407" t="str">
            <v>187.0</v>
          </cell>
          <cell r="AX407" t="str">
            <v>Zone 4</v>
          </cell>
          <cell r="AY407" t="str">
            <v>N</v>
          </cell>
          <cell r="AZ407" t="str">
            <v/>
          </cell>
          <cell r="BA407" t="str">
            <v/>
          </cell>
          <cell r="BB407" t="str">
            <v/>
          </cell>
        </row>
        <row r="408">
          <cell r="A408" t="str">
            <v>R_65243</v>
          </cell>
          <cell r="B408" t="str">
            <v>R_CANR2R2V7_65243</v>
          </cell>
          <cell r="C408" t="str">
            <v>Include</v>
          </cell>
          <cell r="D408" t="str">
            <v/>
          </cell>
          <cell r="E408" t="str">
            <v>Existing</v>
          </cell>
          <cell r="F408" t="str">
            <v>DISTRIBUTOR</v>
          </cell>
          <cell r="G408" t="str">
            <v/>
          </cell>
          <cell r="H408" t="str">
            <v>WINNIPEG</v>
          </cell>
          <cell r="I408" t="str">
            <v>MB</v>
          </cell>
          <cell r="J408" t="str">
            <v>R2R2V7</v>
          </cell>
          <cell r="K408" t="str">
            <v>CAN</v>
          </cell>
          <cell r="L408" t="str">
            <v>49.94974136</v>
          </cell>
          <cell r="M408" t="str">
            <v>-97.22682953</v>
          </cell>
          <cell r="N408" t="str">
            <v>0</v>
          </cell>
          <cell r="O408" t="str">
            <v>0</v>
          </cell>
          <cell r="P408" t="str">
            <v>0</v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>false</v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>65243</v>
          </cell>
          <cell r="AG408" t="str">
            <v>Old Dutch Foods Ltd-Winnipeg, MB (Inksbrook Branch - 65243</v>
          </cell>
          <cell r="AH408" t="str">
            <v>Return Location</v>
          </cell>
          <cell r="AI408" t="str">
            <v>MB</v>
          </cell>
          <cell r="AJ408" t="str">
            <v/>
          </cell>
          <cell r="AK408" t="str">
            <v>3269</v>
          </cell>
          <cell r="AL408" t="str">
            <v>285</v>
          </cell>
          <cell r="AM408" t="str">
            <v>RETURN ORIGIN</v>
          </cell>
          <cell r="AN408" t="str">
            <v/>
          </cell>
          <cell r="AO408" t="str">
            <v>10</v>
          </cell>
          <cell r="AP408" t="str">
            <v/>
          </cell>
          <cell r="AQ408" t="str">
            <v/>
          </cell>
          <cell r="AR408" t="str">
            <v>Y</v>
          </cell>
          <cell r="AS408" t="str">
            <v>N</v>
          </cell>
          <cell r="AT408" t="str">
            <v/>
          </cell>
          <cell r="AU408" t="str">
            <v>CA 01</v>
          </cell>
          <cell r="AV408" t="str">
            <v>N</v>
          </cell>
          <cell r="AW408" t="str">
            <v>136.0</v>
          </cell>
          <cell r="AX408" t="str">
            <v>Zone 4</v>
          </cell>
          <cell r="AY408" t="str">
            <v>N</v>
          </cell>
          <cell r="AZ408" t="str">
            <v/>
          </cell>
          <cell r="BA408" t="str">
            <v/>
          </cell>
          <cell r="BB408" t="str">
            <v/>
          </cell>
        </row>
        <row r="409">
          <cell r="A409" t="str">
            <v>R_59095</v>
          </cell>
          <cell r="B409" t="str">
            <v>R_CANR2X1R3_59095</v>
          </cell>
          <cell r="C409" t="str">
            <v>Include</v>
          </cell>
          <cell r="D409" t="str">
            <v/>
          </cell>
          <cell r="E409" t="str">
            <v>Existing</v>
          </cell>
          <cell r="F409" t="str">
            <v>DISTRIBUTOR</v>
          </cell>
          <cell r="G409" t="str">
            <v/>
          </cell>
          <cell r="H409" t="str">
            <v>WINNIPEG</v>
          </cell>
          <cell r="I409" t="str">
            <v>MB</v>
          </cell>
          <cell r="J409" t="str">
            <v>R2X1R3</v>
          </cell>
          <cell r="K409" t="str">
            <v>CAN</v>
          </cell>
          <cell r="L409" t="str">
            <v>49.94623184</v>
          </cell>
          <cell r="M409" t="str">
            <v>-97.18713379</v>
          </cell>
          <cell r="N409" t="str">
            <v>0</v>
          </cell>
          <cell r="O409" t="str">
            <v>0</v>
          </cell>
          <cell r="P409" t="str">
            <v>0</v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>false</v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>59095</v>
          </cell>
          <cell r="AG409" t="str">
            <v>Martin-Brower-Winnipeg, MB (49) - 59095</v>
          </cell>
          <cell r="AH409" t="str">
            <v>Return Location</v>
          </cell>
          <cell r="AI409" t="str">
            <v>MB</v>
          </cell>
          <cell r="AJ409" t="str">
            <v/>
          </cell>
          <cell r="AK409" t="str">
            <v>2248</v>
          </cell>
          <cell r="AL409" t="str">
            <v>175</v>
          </cell>
          <cell r="AM409" t="str">
            <v>RETURN ORIGIN</v>
          </cell>
          <cell r="AN409" t="str">
            <v/>
          </cell>
          <cell r="AO409" t="str">
            <v>10</v>
          </cell>
          <cell r="AP409" t="str">
            <v>17649</v>
          </cell>
          <cell r="AQ409" t="str">
            <v>Martin-Brower of Canada Co.</v>
          </cell>
          <cell r="AR409" t="str">
            <v>Y</v>
          </cell>
          <cell r="AS409" t="str">
            <v>N</v>
          </cell>
          <cell r="AT409" t="str">
            <v/>
          </cell>
          <cell r="AU409" t="str">
            <v>CA 01</v>
          </cell>
          <cell r="AV409" t="str">
            <v>N</v>
          </cell>
          <cell r="AW409" t="str">
            <v>152.0</v>
          </cell>
          <cell r="AX409" t="str">
            <v>Zone 4</v>
          </cell>
          <cell r="AY409" t="str">
            <v>N</v>
          </cell>
          <cell r="AZ409" t="str">
            <v/>
          </cell>
          <cell r="BA409" t="str">
            <v/>
          </cell>
          <cell r="BB409" t="str">
            <v/>
          </cell>
        </row>
        <row r="410">
          <cell r="A410" t="str">
            <v>R_60324</v>
          </cell>
          <cell r="B410" t="str">
            <v>R_CANR2X2V4_60324</v>
          </cell>
          <cell r="C410" t="str">
            <v>Include</v>
          </cell>
          <cell r="D410" t="str">
            <v/>
          </cell>
          <cell r="E410" t="str">
            <v>Existing</v>
          </cell>
          <cell r="F410" t="str">
            <v>DISTRIBUTOR</v>
          </cell>
          <cell r="G410" t="str">
            <v/>
          </cell>
          <cell r="H410" t="str">
            <v>WINNIPEG</v>
          </cell>
          <cell r="I410" t="str">
            <v>MB</v>
          </cell>
          <cell r="J410" t="str">
            <v>R2X2V4</v>
          </cell>
          <cell r="K410" t="str">
            <v>CAN</v>
          </cell>
          <cell r="L410" t="str">
            <v>49.936409</v>
          </cell>
          <cell r="M410" t="str">
            <v>-97.18225098</v>
          </cell>
          <cell r="N410" t="str">
            <v>0</v>
          </cell>
          <cell r="O410" t="str">
            <v>0</v>
          </cell>
          <cell r="P410" t="str">
            <v>0</v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>false</v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>60324</v>
          </cell>
          <cell r="AG410" t="str">
            <v>Pratt's Wholesale Limited-Winnipeg, MB - 60324</v>
          </cell>
          <cell r="AH410" t="str">
            <v>Return Location</v>
          </cell>
          <cell r="AI410" t="str">
            <v>MB</v>
          </cell>
          <cell r="AJ410" t="str">
            <v/>
          </cell>
          <cell r="AK410" t="str">
            <v>9196</v>
          </cell>
          <cell r="AL410" t="str">
            <v>249</v>
          </cell>
          <cell r="AM410" t="str">
            <v>RETURN ORIGIN</v>
          </cell>
          <cell r="AN410" t="str">
            <v/>
          </cell>
          <cell r="AO410" t="str">
            <v>10</v>
          </cell>
          <cell r="AP410" t="str">
            <v>18969</v>
          </cell>
          <cell r="AQ410" t="str">
            <v>Pratt's Wholesale Limited</v>
          </cell>
          <cell r="AR410" t="str">
            <v>Y</v>
          </cell>
          <cell r="AS410" t="str">
            <v>N</v>
          </cell>
          <cell r="AT410" t="str">
            <v/>
          </cell>
          <cell r="AU410" t="str">
            <v>CA 01</v>
          </cell>
          <cell r="AV410" t="str">
            <v>N</v>
          </cell>
          <cell r="AW410" t="str">
            <v>72.0</v>
          </cell>
          <cell r="AX410" t="str">
            <v>Zone 4</v>
          </cell>
          <cell r="AY410" t="str">
            <v>N</v>
          </cell>
          <cell r="AZ410" t="str">
            <v/>
          </cell>
          <cell r="BA410" t="str">
            <v/>
          </cell>
          <cell r="BB410" t="str">
            <v/>
          </cell>
        </row>
        <row r="411">
          <cell r="A411" t="str">
            <v>R_64896</v>
          </cell>
          <cell r="B411" t="str">
            <v>R_CANR2X2W9_64896</v>
          </cell>
          <cell r="C411" t="str">
            <v>Include</v>
          </cell>
          <cell r="D411" t="str">
            <v/>
          </cell>
          <cell r="E411" t="str">
            <v>Existing</v>
          </cell>
          <cell r="F411" t="str">
            <v>DISTRIBUTOR</v>
          </cell>
          <cell r="G411" t="str">
            <v/>
          </cell>
          <cell r="H411" t="str">
            <v>WINNIPEG</v>
          </cell>
          <cell r="I411" t="str">
            <v>MB</v>
          </cell>
          <cell r="J411" t="str">
            <v>R2X2W9</v>
          </cell>
          <cell r="K411" t="str">
            <v>CAN</v>
          </cell>
          <cell r="L411" t="str">
            <v>49.94113922</v>
          </cell>
          <cell r="M411" t="str">
            <v>-97.19017029</v>
          </cell>
          <cell r="N411" t="str">
            <v>0</v>
          </cell>
          <cell r="O411" t="str">
            <v>0</v>
          </cell>
          <cell r="P411" t="str">
            <v>0</v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>false</v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>64896</v>
          </cell>
          <cell r="AG411" t="str">
            <v>Sobeys-Winnipeg, MB  - 64896</v>
          </cell>
          <cell r="AH411" t="str">
            <v>Return Location</v>
          </cell>
          <cell r="AI411" t="str">
            <v>MB</v>
          </cell>
          <cell r="AJ411" t="str">
            <v/>
          </cell>
          <cell r="AK411" t="str">
            <v>38628</v>
          </cell>
          <cell r="AL411" t="str">
            <v>503</v>
          </cell>
          <cell r="AM411" t="str">
            <v>RETURN ORIGIN</v>
          </cell>
          <cell r="AN411" t="str">
            <v/>
          </cell>
          <cell r="AO411" t="str">
            <v>10</v>
          </cell>
          <cell r="AP411" t="str">
            <v>16959</v>
          </cell>
          <cell r="AQ411" t="str">
            <v>Sobeys Canada</v>
          </cell>
          <cell r="AR411" t="str">
            <v>Y</v>
          </cell>
          <cell r="AS411" t="str">
            <v>N</v>
          </cell>
          <cell r="AT411" t="str">
            <v/>
          </cell>
          <cell r="AU411" t="str">
            <v>CA 01</v>
          </cell>
          <cell r="AV411" t="str">
            <v>N</v>
          </cell>
          <cell r="AW411" t="str">
            <v>29.0</v>
          </cell>
          <cell r="AX411" t="str">
            <v>Zone 4</v>
          </cell>
          <cell r="AY411" t="str">
            <v>N</v>
          </cell>
          <cell r="AZ411" t="str">
            <v/>
          </cell>
          <cell r="BA411" t="str">
            <v/>
          </cell>
          <cell r="BB411" t="str">
            <v/>
          </cell>
        </row>
        <row r="412">
          <cell r="A412" t="str">
            <v>R_59946</v>
          </cell>
          <cell r="B412" t="str">
            <v>R_CANR2X3A8_59946</v>
          </cell>
          <cell r="C412" t="str">
            <v>Include</v>
          </cell>
          <cell r="D412" t="str">
            <v/>
          </cell>
          <cell r="E412" t="str">
            <v>Existing</v>
          </cell>
          <cell r="F412" t="str">
            <v>DISTRIBUTOR</v>
          </cell>
          <cell r="G412" t="str">
            <v>20 Bentall ST.</v>
          </cell>
          <cell r="H412" t="str">
            <v>Winnipeg</v>
          </cell>
          <cell r="I412" t="str">
            <v>MB</v>
          </cell>
          <cell r="J412" t="str">
            <v>R2X3A8</v>
          </cell>
          <cell r="K412" t="str">
            <v>CAN</v>
          </cell>
          <cell r="L412" t="str">
            <v>49.93</v>
          </cell>
          <cell r="M412" t="str">
            <v>-97.18</v>
          </cell>
          <cell r="N412" t="str">
            <v>0</v>
          </cell>
          <cell r="O412" t="str">
            <v>0</v>
          </cell>
          <cell r="P412" t="str">
            <v>0</v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>false</v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>59946</v>
          </cell>
          <cell r="AG412" t="str">
            <v>Wallace &amp; Carey Inc-Winnipeg, MB - 59946</v>
          </cell>
          <cell r="AH412" t="str">
            <v>Return Location</v>
          </cell>
          <cell r="AI412" t="str">
            <v>Western Canada</v>
          </cell>
          <cell r="AJ412" t="str">
            <v/>
          </cell>
          <cell r="AK412" t="str">
            <v>2149</v>
          </cell>
          <cell r="AL412" t="str">
            <v>246</v>
          </cell>
          <cell r="AM412" t="str">
            <v>RETURN ORIGIN</v>
          </cell>
          <cell r="AN412" t="str">
            <v/>
          </cell>
          <cell r="AO412" t="str">
            <v>10</v>
          </cell>
          <cell r="AP412" t="str">
            <v>18879</v>
          </cell>
          <cell r="AQ412" t="str">
            <v>Wallace &amp; Carey Inc</v>
          </cell>
          <cell r="AR412" t="str">
            <v>Y</v>
          </cell>
          <cell r="AS412" t="str">
            <v>N</v>
          </cell>
          <cell r="AT412" t="str">
            <v/>
          </cell>
          <cell r="AU412" t="str">
            <v>CA 01</v>
          </cell>
          <cell r="AV412" t="str">
            <v>Y</v>
          </cell>
          <cell r="AW412" t="str">
            <v/>
          </cell>
          <cell r="AX412" t="str">
            <v>Zone 4</v>
          </cell>
          <cell r="AY412" t="str">
            <v>N</v>
          </cell>
          <cell r="AZ412" t="str">
            <v/>
          </cell>
          <cell r="BA412" t="str">
            <v/>
          </cell>
          <cell r="BB412" t="str">
            <v/>
          </cell>
        </row>
        <row r="413">
          <cell r="A413" t="str">
            <v>R_53150</v>
          </cell>
          <cell r="B413" t="str">
            <v>R_CANR3C2R4_53150</v>
          </cell>
          <cell r="C413" t="str">
            <v>Include</v>
          </cell>
          <cell r="D413" t="str">
            <v/>
          </cell>
          <cell r="E413" t="str">
            <v>Existing</v>
          </cell>
          <cell r="F413" t="str">
            <v>DISTRIBUTOR</v>
          </cell>
          <cell r="G413" t="str">
            <v>1263 Pacific Avenue</v>
          </cell>
          <cell r="H413" t="str">
            <v>Winnipeg</v>
          </cell>
          <cell r="I413" t="str">
            <v>MB</v>
          </cell>
          <cell r="J413" t="str">
            <v>R3C2R4</v>
          </cell>
          <cell r="K413" t="str">
            <v>CAN</v>
          </cell>
          <cell r="L413" t="str">
            <v>49.91</v>
          </cell>
          <cell r="M413" t="str">
            <v>-97.18</v>
          </cell>
          <cell r="N413" t="str">
            <v>0</v>
          </cell>
          <cell r="O413" t="str">
            <v>0</v>
          </cell>
          <cell r="P413" t="str">
            <v>0</v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>false</v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D413" t="str">
            <v/>
          </cell>
          <cell r="AE413" t="str">
            <v/>
          </cell>
          <cell r="AF413" t="str">
            <v>53150</v>
          </cell>
          <cell r="AG413" t="str">
            <v>Loblaw-Winnipeg, MB - 53150</v>
          </cell>
          <cell r="AH413" t="str">
            <v>Return Location</v>
          </cell>
          <cell r="AI413" t="str">
            <v>CAN</v>
          </cell>
          <cell r="AJ413" t="str">
            <v/>
          </cell>
          <cell r="AK413" t="str">
            <v>73391</v>
          </cell>
          <cell r="AL413" t="str">
            <v>408</v>
          </cell>
          <cell r="AM413" t="str">
            <v>RETURN ORIGIN</v>
          </cell>
          <cell r="AN413" t="str">
            <v/>
          </cell>
          <cell r="AO413" t="str">
            <v>10</v>
          </cell>
          <cell r="AP413" t="str">
            <v>15617</v>
          </cell>
          <cell r="AQ413" t="str">
            <v>Loblaw Companies Limited</v>
          </cell>
          <cell r="AR413" t="str">
            <v>Y</v>
          </cell>
          <cell r="AS413" t="str">
            <v/>
          </cell>
          <cell r="AT413" t="str">
            <v/>
          </cell>
          <cell r="AU413" t="str">
            <v>CA 01</v>
          </cell>
          <cell r="AV413" t="str">
            <v>N</v>
          </cell>
          <cell r="AW413" t="str">
            <v/>
          </cell>
          <cell r="AX413" t="str">
            <v>Zone 4</v>
          </cell>
          <cell r="AY413" t="str">
            <v>N</v>
          </cell>
          <cell r="AZ413" t="str">
            <v/>
          </cell>
          <cell r="BA413" t="str">
            <v/>
          </cell>
          <cell r="BB413" t="str">
            <v/>
          </cell>
        </row>
        <row r="414">
          <cell r="A414" t="str">
            <v>R_60809</v>
          </cell>
          <cell r="B414" t="str">
            <v>R_CANR3E0K4_60809</v>
          </cell>
          <cell r="C414" t="str">
            <v>Exclude</v>
          </cell>
          <cell r="D414" t="str">
            <v/>
          </cell>
          <cell r="E414" t="str">
            <v>Existing</v>
          </cell>
          <cell r="F414" t="str">
            <v>DISTRIBUTOR</v>
          </cell>
          <cell r="G414" t="str">
            <v/>
          </cell>
          <cell r="H414" t="str">
            <v>WINNIPEG</v>
          </cell>
          <cell r="I414" t="str">
            <v>MB</v>
          </cell>
          <cell r="J414" t="str">
            <v>R3E0K4</v>
          </cell>
          <cell r="K414" t="str">
            <v>CAN</v>
          </cell>
          <cell r="L414" t="str">
            <v>49.90121078</v>
          </cell>
          <cell r="M414" t="str">
            <v>-97.19730377</v>
          </cell>
          <cell r="N414" t="str">
            <v>0</v>
          </cell>
          <cell r="O414" t="str">
            <v>0</v>
          </cell>
          <cell r="P414" t="str">
            <v>0</v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>false</v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>60809</v>
          </cell>
          <cell r="AG414" t="str">
            <v>Bison Warehouse-Winnipeg, MB - 60809</v>
          </cell>
          <cell r="AH414" t="str">
            <v>Return Location</v>
          </cell>
          <cell r="AI414" t="str">
            <v>MB</v>
          </cell>
          <cell r="AJ414" t="str">
            <v/>
          </cell>
          <cell r="AK414" t="str">
            <v/>
          </cell>
          <cell r="AL414" t="str">
            <v>488</v>
          </cell>
          <cell r="AM414" t="str">
            <v>RETURN ORIGIN</v>
          </cell>
          <cell r="AN414" t="str">
            <v/>
          </cell>
          <cell r="AO414" t="str">
            <v>10</v>
          </cell>
          <cell r="AP414" t="str">
            <v>90013</v>
          </cell>
          <cell r="AQ414" t="str">
            <v>Recovery-Canada</v>
          </cell>
          <cell r="AR414" t="str">
            <v>N</v>
          </cell>
          <cell r="AS414" t="str">
            <v>N</v>
          </cell>
          <cell r="AT414" t="str">
            <v/>
          </cell>
          <cell r="AU414" t="str">
            <v>CA 01</v>
          </cell>
          <cell r="AV414" t="str">
            <v>N</v>
          </cell>
          <cell r="AW414" t="str">
            <v>300.0</v>
          </cell>
          <cell r="AX414" t="str">
            <v>Zone 4</v>
          </cell>
          <cell r="AY414" t="str">
            <v>N</v>
          </cell>
          <cell r="AZ414" t="str">
            <v/>
          </cell>
          <cell r="BA414" t="str">
            <v/>
          </cell>
          <cell r="BB414" t="str">
            <v/>
          </cell>
        </row>
        <row r="415">
          <cell r="A415" t="str">
            <v>R_63109</v>
          </cell>
          <cell r="B415" t="str">
            <v>R_CANR3H0E2_63109</v>
          </cell>
          <cell r="C415" t="str">
            <v>Include</v>
          </cell>
          <cell r="D415" t="str">
            <v/>
          </cell>
          <cell r="E415" t="str">
            <v>Existing</v>
          </cell>
          <cell r="F415" t="str">
            <v>DISTRIBUTOR</v>
          </cell>
          <cell r="G415" t="str">
            <v/>
          </cell>
          <cell r="H415" t="str">
            <v>WINNIPEG</v>
          </cell>
          <cell r="I415" t="str">
            <v>MB</v>
          </cell>
          <cell r="J415" t="str">
            <v>R3H0E2</v>
          </cell>
          <cell r="K415" t="str">
            <v>CAN</v>
          </cell>
          <cell r="L415" t="str">
            <v>49.89820862</v>
          </cell>
          <cell r="M415" t="str">
            <v>-97.21076965</v>
          </cell>
          <cell r="N415" t="str">
            <v>0</v>
          </cell>
          <cell r="O415" t="str">
            <v>0</v>
          </cell>
          <cell r="P415" t="str">
            <v>0</v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>false</v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>63109</v>
          </cell>
          <cell r="AG415" t="str">
            <v>WETT Sales and Distribution Inc.-Winnipeg, MB - 63109</v>
          </cell>
          <cell r="AH415" t="str">
            <v>Return Location</v>
          </cell>
          <cell r="AI415" t="str">
            <v>MB</v>
          </cell>
          <cell r="AJ415" t="str">
            <v/>
          </cell>
          <cell r="AK415" t="str">
            <v>678</v>
          </cell>
          <cell r="AL415" t="str">
            <v>488</v>
          </cell>
          <cell r="AM415" t="str">
            <v>RETURN ORIGIN</v>
          </cell>
          <cell r="AN415" t="str">
            <v/>
          </cell>
          <cell r="AO415" t="str">
            <v>10</v>
          </cell>
          <cell r="AP415" t="str">
            <v>81376</v>
          </cell>
          <cell r="AQ415" t="str">
            <v>WETT Sales and Distribution Inc.</v>
          </cell>
          <cell r="AR415" t="str">
            <v>Y</v>
          </cell>
          <cell r="AS415" t="str">
            <v>N</v>
          </cell>
          <cell r="AT415" t="str">
            <v/>
          </cell>
          <cell r="AU415" t="str">
            <v>CA 01</v>
          </cell>
          <cell r="AV415" t="str">
            <v>N</v>
          </cell>
          <cell r="AW415" t="str">
            <v>160.0</v>
          </cell>
          <cell r="AX415" t="str">
            <v>Zone 4</v>
          </cell>
          <cell r="AY415" t="str">
            <v>N</v>
          </cell>
          <cell r="AZ415" t="str">
            <v/>
          </cell>
          <cell r="BA415" t="str">
            <v/>
          </cell>
          <cell r="BB415" t="str">
            <v/>
          </cell>
        </row>
        <row r="416">
          <cell r="A416" t="str">
            <v>R_50609</v>
          </cell>
          <cell r="B416" t="str">
            <v>R_CANR3H0R7_50609</v>
          </cell>
          <cell r="C416" t="str">
            <v>Include</v>
          </cell>
          <cell r="D416" t="str">
            <v/>
          </cell>
          <cell r="E416" t="str">
            <v>Existing</v>
          </cell>
          <cell r="F416" t="str">
            <v>DISTRIBUTOR</v>
          </cell>
          <cell r="G416" t="str">
            <v/>
          </cell>
          <cell r="H416" t="str">
            <v>WINNIPEG</v>
          </cell>
          <cell r="I416" t="str">
            <v>MB</v>
          </cell>
          <cell r="J416" t="str">
            <v>R3H0R7</v>
          </cell>
          <cell r="K416" t="str">
            <v>CAN</v>
          </cell>
          <cell r="L416" t="str">
            <v>49.91476059</v>
          </cell>
          <cell r="M416" t="str">
            <v>-97.20597839</v>
          </cell>
          <cell r="N416" t="str">
            <v>0</v>
          </cell>
          <cell r="O416" t="str">
            <v>0</v>
          </cell>
          <cell r="P416" t="str">
            <v>0</v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>false</v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>50609</v>
          </cell>
          <cell r="AG416" t="str">
            <v>Federated Co-Operatives-Winnipeg, MB - 50609</v>
          </cell>
          <cell r="AH416" t="str">
            <v>Return Location</v>
          </cell>
          <cell r="AI416" t="str">
            <v>MB</v>
          </cell>
          <cell r="AJ416" t="str">
            <v/>
          </cell>
          <cell r="AK416" t="str">
            <v>23402</v>
          </cell>
          <cell r="AL416" t="str">
            <v>500</v>
          </cell>
          <cell r="AM416" t="str">
            <v>RETURN ORIGIN</v>
          </cell>
          <cell r="AN416" t="str">
            <v/>
          </cell>
          <cell r="AO416" t="str">
            <v>10</v>
          </cell>
          <cell r="AP416" t="str">
            <v>15718</v>
          </cell>
          <cell r="AQ416" t="str">
            <v>Federated Co-Operatives, Ltd.</v>
          </cell>
          <cell r="AR416" t="str">
            <v>Y</v>
          </cell>
          <cell r="AS416" t="str">
            <v>N</v>
          </cell>
          <cell r="AT416" t="str">
            <v/>
          </cell>
          <cell r="AU416" t="str">
            <v>CA 01</v>
          </cell>
          <cell r="AV416" t="str">
            <v>N</v>
          </cell>
          <cell r="AW416" t="str">
            <v>93.0</v>
          </cell>
          <cell r="AX416" t="str">
            <v>Zone 4</v>
          </cell>
          <cell r="AY416" t="str">
            <v>N</v>
          </cell>
          <cell r="AZ416" t="str">
            <v/>
          </cell>
          <cell r="BA416" t="str">
            <v/>
          </cell>
          <cell r="BB416" t="str">
            <v/>
          </cell>
        </row>
        <row r="417">
          <cell r="A417" t="str">
            <v>R_57676</v>
          </cell>
          <cell r="B417" t="str">
            <v>R_CANR3H1H6_57676</v>
          </cell>
          <cell r="C417" t="str">
            <v>Include</v>
          </cell>
          <cell r="D417" t="str">
            <v/>
          </cell>
          <cell r="E417" t="str">
            <v>Existing</v>
          </cell>
          <cell r="F417" t="str">
            <v>DISTRIBUTOR</v>
          </cell>
          <cell r="G417" t="str">
            <v/>
          </cell>
          <cell r="H417" t="str">
            <v>WINNIPEG</v>
          </cell>
          <cell r="I417" t="str">
            <v>MB</v>
          </cell>
          <cell r="J417" t="str">
            <v>R3H1H6</v>
          </cell>
          <cell r="K417" t="str">
            <v>CAN</v>
          </cell>
          <cell r="L417" t="str">
            <v>49.91402817</v>
          </cell>
          <cell r="M417" t="str">
            <v>-97.19261169</v>
          </cell>
          <cell r="N417" t="str">
            <v>0</v>
          </cell>
          <cell r="O417" t="str">
            <v>0</v>
          </cell>
          <cell r="P417" t="str">
            <v>0</v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>false</v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>57676</v>
          </cell>
          <cell r="AG417" t="str">
            <v>McKesson Canada-Winnipeg, MB (410) - 57676</v>
          </cell>
          <cell r="AH417" t="str">
            <v>Return Location</v>
          </cell>
          <cell r="AI417" t="str">
            <v>MB</v>
          </cell>
          <cell r="AJ417" t="str">
            <v/>
          </cell>
          <cell r="AK417" t="str">
            <v>773</v>
          </cell>
          <cell r="AL417" t="str">
            <v>100</v>
          </cell>
          <cell r="AM417" t="str">
            <v>RETURN ORIGIN</v>
          </cell>
          <cell r="AN417" t="str">
            <v/>
          </cell>
          <cell r="AO417" t="str">
            <v>10</v>
          </cell>
          <cell r="AP417" t="str">
            <v>17137</v>
          </cell>
          <cell r="AQ417" t="str">
            <v>McKesson Canada</v>
          </cell>
          <cell r="AR417" t="str">
            <v>Y</v>
          </cell>
          <cell r="AS417" t="str">
            <v>N</v>
          </cell>
          <cell r="AT417" t="str">
            <v/>
          </cell>
          <cell r="AU417" t="str">
            <v>CA 01</v>
          </cell>
          <cell r="AV417" t="str">
            <v>N</v>
          </cell>
          <cell r="AW417" t="str">
            <v>184.0</v>
          </cell>
          <cell r="AX417" t="str">
            <v>Zone 4</v>
          </cell>
          <cell r="AY417" t="str">
            <v>N</v>
          </cell>
          <cell r="AZ417" t="str">
            <v/>
          </cell>
          <cell r="BA417" t="str">
            <v/>
          </cell>
          <cell r="BB417" t="str">
            <v/>
          </cell>
        </row>
        <row r="418">
          <cell r="A418" t="str">
            <v>R_59413</v>
          </cell>
          <cell r="B418" t="str">
            <v>R_CANR3J3Y6_59413</v>
          </cell>
          <cell r="C418" t="str">
            <v>Include</v>
          </cell>
          <cell r="D418" t="str">
            <v/>
          </cell>
          <cell r="E418" t="str">
            <v>Existing</v>
          </cell>
          <cell r="F418" t="str">
            <v>DISTRIBUTOR</v>
          </cell>
          <cell r="G418" t="str">
            <v/>
          </cell>
          <cell r="H418" t="str">
            <v>ST. JAMES</v>
          </cell>
          <cell r="I418" t="str">
            <v>MB</v>
          </cell>
          <cell r="J418" t="str">
            <v>R3J3Y6</v>
          </cell>
          <cell r="K418" t="str">
            <v>CAN</v>
          </cell>
          <cell r="L418" t="str">
            <v>49.89429855</v>
          </cell>
          <cell r="M418" t="str">
            <v>-97.26783752</v>
          </cell>
          <cell r="N418" t="str">
            <v>0</v>
          </cell>
          <cell r="O418" t="str">
            <v>0</v>
          </cell>
          <cell r="P418" t="str">
            <v>0</v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>false</v>
          </cell>
          <cell r="V418" t="str">
            <v/>
          </cell>
          <cell r="W418" t="str">
            <v/>
          </cell>
          <cell r="X418" t="str">
            <v/>
          </cell>
          <cell r="Y418" t="str">
            <v/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>59413</v>
          </cell>
          <cell r="AG418" t="str">
            <v>The North West Company-St. James, MB (WLSC) - 59413</v>
          </cell>
          <cell r="AH418" t="str">
            <v>Return Location</v>
          </cell>
          <cell r="AI418" t="str">
            <v>MB</v>
          </cell>
          <cell r="AJ418" t="str">
            <v/>
          </cell>
          <cell r="AK418" t="str">
            <v>16100</v>
          </cell>
          <cell r="AL418" t="str">
            <v>508</v>
          </cell>
          <cell r="AM418" t="str">
            <v>RETURN ORIGIN</v>
          </cell>
          <cell r="AN418" t="str">
            <v/>
          </cell>
          <cell r="AO418" t="str">
            <v>10</v>
          </cell>
          <cell r="AP418" t="str">
            <v>18103</v>
          </cell>
          <cell r="AQ418" t="str">
            <v>The North West Company</v>
          </cell>
          <cell r="AR418" t="str">
            <v>Y</v>
          </cell>
          <cell r="AS418" t="str">
            <v>N</v>
          </cell>
          <cell r="AT418" t="str">
            <v/>
          </cell>
          <cell r="AU418" t="str">
            <v>CA 01</v>
          </cell>
          <cell r="AV418" t="str">
            <v>N</v>
          </cell>
          <cell r="AW418" t="str">
            <v>52.0</v>
          </cell>
          <cell r="AX418" t="str">
            <v>Zone 4</v>
          </cell>
          <cell r="AY418" t="str">
            <v>N</v>
          </cell>
          <cell r="AZ418" t="str">
            <v/>
          </cell>
          <cell r="BA418" t="str">
            <v/>
          </cell>
          <cell r="BB418" t="str">
            <v/>
          </cell>
        </row>
        <row r="419">
          <cell r="A419" t="str">
            <v>R_57508</v>
          </cell>
          <cell r="B419" t="str">
            <v>R_CANR3P0T3_57508</v>
          </cell>
          <cell r="C419" t="str">
            <v>Include</v>
          </cell>
          <cell r="D419" t="str">
            <v/>
          </cell>
          <cell r="E419" t="str">
            <v>Existing</v>
          </cell>
          <cell r="F419" t="str">
            <v>DISTRIBUTOR</v>
          </cell>
          <cell r="G419" t="str">
            <v/>
          </cell>
          <cell r="H419" t="str">
            <v>WINNIPEG</v>
          </cell>
          <cell r="I419" t="str">
            <v>MB</v>
          </cell>
          <cell r="J419" t="str">
            <v>R3P0T3</v>
          </cell>
          <cell r="K419" t="str">
            <v>CAN</v>
          </cell>
          <cell r="L419" t="str">
            <v>49.83935928</v>
          </cell>
          <cell r="M419" t="str">
            <v>-97.20590973</v>
          </cell>
          <cell r="N419" t="str">
            <v>0</v>
          </cell>
          <cell r="O419" t="str">
            <v>0</v>
          </cell>
          <cell r="P419" t="str">
            <v>0</v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>false</v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>57508</v>
          </cell>
          <cell r="AG419" t="str">
            <v>GFS Canada Company Inc.-Winnipeg, MB - 57508</v>
          </cell>
          <cell r="AH419" t="str">
            <v>Return Location</v>
          </cell>
          <cell r="AI419" t="str">
            <v>MB</v>
          </cell>
          <cell r="AJ419" t="str">
            <v/>
          </cell>
          <cell r="AK419" t="str">
            <v>16739</v>
          </cell>
          <cell r="AL419" t="str">
            <v>423</v>
          </cell>
          <cell r="AM419" t="str">
            <v>RETURN ORIGIN</v>
          </cell>
          <cell r="AN419" t="str">
            <v/>
          </cell>
          <cell r="AO419" t="str">
            <v>10</v>
          </cell>
          <cell r="AP419" t="str">
            <v>15762</v>
          </cell>
          <cell r="AQ419" t="str">
            <v>GFS Canada Company Inc.</v>
          </cell>
          <cell r="AR419" t="str">
            <v>Y</v>
          </cell>
          <cell r="AS419" t="str">
            <v>N</v>
          </cell>
          <cell r="AT419" t="str">
            <v/>
          </cell>
          <cell r="AU419" t="str">
            <v>CA 01</v>
          </cell>
          <cell r="AV419" t="str">
            <v>N</v>
          </cell>
          <cell r="AW419" t="str">
            <v>64.0</v>
          </cell>
          <cell r="AX419" t="str">
            <v>Zone 4</v>
          </cell>
          <cell r="AY419" t="str">
            <v>N</v>
          </cell>
          <cell r="AZ419" t="str">
            <v/>
          </cell>
          <cell r="BA419" t="str">
            <v/>
          </cell>
          <cell r="BB419" t="str">
            <v/>
          </cell>
        </row>
        <row r="420">
          <cell r="A420" t="str">
            <v>R_61805</v>
          </cell>
          <cell r="B420" t="str">
            <v>R_CANR3T1N5_61805</v>
          </cell>
          <cell r="C420" t="str">
            <v>Exclude</v>
          </cell>
          <cell r="D420" t="str">
            <v/>
          </cell>
          <cell r="E420" t="str">
            <v>Existing</v>
          </cell>
          <cell r="F420" t="str">
            <v>DISTRIBUTOR</v>
          </cell>
          <cell r="G420" t="str">
            <v/>
          </cell>
          <cell r="H420" t="str">
            <v>WINNIPEG</v>
          </cell>
          <cell r="I420" t="str">
            <v>MB</v>
          </cell>
          <cell r="J420" t="str">
            <v>R3T1N5</v>
          </cell>
          <cell r="K420" t="str">
            <v>CAN</v>
          </cell>
          <cell r="L420" t="str">
            <v>49.83560944</v>
          </cell>
          <cell r="M420" t="str">
            <v>-97.17002869</v>
          </cell>
          <cell r="N420" t="str">
            <v>0</v>
          </cell>
          <cell r="O420" t="str">
            <v>0</v>
          </cell>
          <cell r="P420" t="str">
            <v>0</v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>false</v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>61805</v>
          </cell>
          <cell r="AG420" t="str">
            <v>Labatt Breweries-Winnipeg, MB (BDL Winnipeg) - 61805</v>
          </cell>
          <cell r="AH420" t="str">
            <v>Return Location</v>
          </cell>
          <cell r="AI420" t="str">
            <v>MB</v>
          </cell>
          <cell r="AJ420" t="str">
            <v/>
          </cell>
          <cell r="AK420" t="str">
            <v/>
          </cell>
          <cell r="AL420" t="str">
            <v>488</v>
          </cell>
          <cell r="AM420" t="str">
            <v>RETURN ORIGIN</v>
          </cell>
          <cell r="AN420" t="str">
            <v/>
          </cell>
          <cell r="AO420" t="str">
            <v>10</v>
          </cell>
          <cell r="AP420" t="str">
            <v/>
          </cell>
          <cell r="AQ420" t="str">
            <v/>
          </cell>
          <cell r="AR420" t="str">
            <v>N</v>
          </cell>
          <cell r="AS420" t="str">
            <v>N</v>
          </cell>
          <cell r="AT420" t="str">
            <v/>
          </cell>
          <cell r="AU420" t="str">
            <v>CA 01</v>
          </cell>
          <cell r="AV420" t="str">
            <v>N</v>
          </cell>
          <cell r="AW420" t="str">
            <v>150.0</v>
          </cell>
          <cell r="AX420" t="str">
            <v>Zone 4</v>
          </cell>
          <cell r="AY420" t="str">
            <v>N</v>
          </cell>
          <cell r="AZ420" t="str">
            <v/>
          </cell>
          <cell r="BA420" t="str">
            <v/>
          </cell>
          <cell r="BB420" t="str">
            <v/>
          </cell>
        </row>
        <row r="421">
          <cell r="A421" t="str">
            <v>R_61421</v>
          </cell>
          <cell r="B421" t="str">
            <v>R_CANR3T1T6_61421</v>
          </cell>
          <cell r="C421" t="str">
            <v>Include</v>
          </cell>
          <cell r="D421" t="str">
            <v/>
          </cell>
          <cell r="E421" t="str">
            <v>Existing</v>
          </cell>
          <cell r="F421" t="str">
            <v>DISTRIBUTOR</v>
          </cell>
          <cell r="G421" t="str">
            <v>1570 Clarence Avenue</v>
          </cell>
          <cell r="H421" t="str">
            <v>Winnipeg</v>
          </cell>
          <cell r="I421" t="str">
            <v>MB</v>
          </cell>
          <cell r="J421" t="str">
            <v>R3T1T6</v>
          </cell>
          <cell r="K421" t="str">
            <v>CAN</v>
          </cell>
          <cell r="L421" t="str">
            <v>49.8268502</v>
          </cell>
          <cell r="M421" t="str">
            <v>-97.1779107</v>
          </cell>
          <cell r="N421" t="str">
            <v>0</v>
          </cell>
          <cell r="O421" t="str">
            <v>0</v>
          </cell>
          <cell r="P421" t="str">
            <v>0</v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>false</v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>61421</v>
          </cell>
          <cell r="AG421" t="str">
            <v>Sysco Canada-Winnipeg, MB (259) - 61421</v>
          </cell>
          <cell r="AH421" t="str">
            <v>Return Location</v>
          </cell>
          <cell r="AI421" t="str">
            <v>CAN</v>
          </cell>
          <cell r="AJ421" t="str">
            <v/>
          </cell>
          <cell r="AK421" t="str">
            <v>19591</v>
          </cell>
          <cell r="AL421" t="str">
            <v>347</v>
          </cell>
          <cell r="AM421" t="str">
            <v>RETURN ORIGIN</v>
          </cell>
          <cell r="AN421" t="str">
            <v/>
          </cell>
          <cell r="AO421" t="str">
            <v>10</v>
          </cell>
          <cell r="AP421" t="str">
            <v>80504</v>
          </cell>
          <cell r="AQ421" t="str">
            <v>Sysco Canada</v>
          </cell>
          <cell r="AR421" t="str">
            <v>Y</v>
          </cell>
          <cell r="AS421" t="str">
            <v/>
          </cell>
          <cell r="AT421" t="str">
            <v/>
          </cell>
          <cell r="AU421" t="str">
            <v>CA 01</v>
          </cell>
          <cell r="AV421" t="str">
            <v>N</v>
          </cell>
          <cell r="AW421" t="str">
            <v>175.0</v>
          </cell>
          <cell r="AX421" t="str">
            <v>Zone 4</v>
          </cell>
          <cell r="AY421" t="str">
            <v>N</v>
          </cell>
          <cell r="AZ421" t="str">
            <v/>
          </cell>
          <cell r="BA421" t="str">
            <v/>
          </cell>
          <cell r="BB421" t="str">
            <v/>
          </cell>
        </row>
        <row r="422">
          <cell r="A422" t="str">
            <v>R_61417</v>
          </cell>
          <cell r="B422" t="str">
            <v>R_CANS4N4G2_61417</v>
          </cell>
          <cell r="C422" t="str">
            <v>Exclude</v>
          </cell>
          <cell r="D422" t="str">
            <v/>
          </cell>
          <cell r="E422" t="str">
            <v>Existing</v>
          </cell>
          <cell r="F422" t="str">
            <v>DISTRIBUTOR</v>
          </cell>
          <cell r="G422" t="str">
            <v/>
          </cell>
          <cell r="H422" t="str">
            <v>REGINA</v>
          </cell>
          <cell r="I422" t="str">
            <v>SK</v>
          </cell>
          <cell r="J422" t="str">
            <v>S4N4G2</v>
          </cell>
          <cell r="K422" t="str">
            <v>CAN</v>
          </cell>
          <cell r="L422" t="str">
            <v>50.45529938</v>
          </cell>
          <cell r="M422" t="str">
            <v>-104.5794525</v>
          </cell>
          <cell r="N422" t="str">
            <v>0</v>
          </cell>
          <cell r="O422" t="str">
            <v>0</v>
          </cell>
          <cell r="P422" t="str">
            <v>0</v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>false</v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>61417</v>
          </cell>
          <cell r="AG422" t="str">
            <v>Sysco Canada-Regina, SK (258) - 61417</v>
          </cell>
          <cell r="AH422" t="str">
            <v>Return Location</v>
          </cell>
          <cell r="AI422" t="str">
            <v>SK</v>
          </cell>
          <cell r="AJ422" t="str">
            <v/>
          </cell>
          <cell r="AK422" t="str">
            <v/>
          </cell>
          <cell r="AL422" t="str">
            <v>488</v>
          </cell>
          <cell r="AM422" t="str">
            <v>RETURN ORIGIN</v>
          </cell>
          <cell r="AN422" t="str">
            <v/>
          </cell>
          <cell r="AO422" t="str">
            <v>10</v>
          </cell>
          <cell r="AP422" t="str">
            <v>80504</v>
          </cell>
          <cell r="AQ422" t="str">
            <v>Sysco Canada</v>
          </cell>
          <cell r="AR422" t="str">
            <v>N</v>
          </cell>
          <cell r="AS422" t="str">
            <v>N</v>
          </cell>
          <cell r="AT422" t="str">
            <v/>
          </cell>
          <cell r="AU422" t="str">
            <v>CA 01</v>
          </cell>
          <cell r="AV422" t="str">
            <v>N</v>
          </cell>
          <cell r="AW422" t="str">
            <v>99.0</v>
          </cell>
          <cell r="AX422" t="str">
            <v>Zone 4</v>
          </cell>
          <cell r="AY422" t="str">
            <v>N</v>
          </cell>
          <cell r="AZ422" t="str">
            <v/>
          </cell>
          <cell r="BA422" t="str">
            <v/>
          </cell>
          <cell r="BB422" t="str">
            <v/>
          </cell>
        </row>
        <row r="423">
          <cell r="A423" t="str">
            <v>R_65191</v>
          </cell>
          <cell r="B423" t="str">
            <v>R_CANS4N6B2_65191</v>
          </cell>
          <cell r="C423" t="str">
            <v>Exclude</v>
          </cell>
          <cell r="D423" t="str">
            <v/>
          </cell>
          <cell r="E423" t="str">
            <v>Existing</v>
          </cell>
          <cell r="F423" t="str">
            <v>DISTRIBUTOR</v>
          </cell>
          <cell r="G423" t="str">
            <v/>
          </cell>
          <cell r="H423" t="str">
            <v>REGINA</v>
          </cell>
          <cell r="I423" t="str">
            <v>SK</v>
          </cell>
          <cell r="J423" t="str">
            <v>S4N6B2</v>
          </cell>
          <cell r="K423" t="str">
            <v>CAN</v>
          </cell>
          <cell r="L423" t="str">
            <v>50.45122147</v>
          </cell>
          <cell r="M423" t="str">
            <v>-104.572113</v>
          </cell>
          <cell r="N423" t="str">
            <v>0</v>
          </cell>
          <cell r="O423" t="str">
            <v>0</v>
          </cell>
          <cell r="P423" t="str">
            <v>0</v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>false</v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>65191</v>
          </cell>
          <cell r="AG423" t="str">
            <v>Ready Bake Foods-Regina, SK  - 65191</v>
          </cell>
          <cell r="AH423" t="str">
            <v>Return Location</v>
          </cell>
          <cell r="AI423" t="str">
            <v>SK</v>
          </cell>
          <cell r="AJ423" t="str">
            <v/>
          </cell>
          <cell r="AK423" t="str">
            <v/>
          </cell>
          <cell r="AL423" t="str">
            <v>488</v>
          </cell>
          <cell r="AM423" t="str">
            <v>RETURN ORIGIN</v>
          </cell>
          <cell r="AN423" t="str">
            <v/>
          </cell>
          <cell r="AO423" t="str">
            <v>10</v>
          </cell>
          <cell r="AP423" t="str">
            <v/>
          </cell>
          <cell r="AQ423" t="str">
            <v/>
          </cell>
          <cell r="AR423" t="str">
            <v>N</v>
          </cell>
          <cell r="AS423" t="str">
            <v>N</v>
          </cell>
          <cell r="AT423" t="str">
            <v/>
          </cell>
          <cell r="AU423" t="str">
            <v>CA 01</v>
          </cell>
          <cell r="AV423" t="str">
            <v>N</v>
          </cell>
          <cell r="AW423" t="str">
            <v>217.0</v>
          </cell>
          <cell r="AX423" t="str">
            <v>Zone 4</v>
          </cell>
          <cell r="AY423" t="str">
            <v>N</v>
          </cell>
          <cell r="AZ423" t="str">
            <v/>
          </cell>
          <cell r="BA423" t="str">
            <v/>
          </cell>
          <cell r="BB423" t="str">
            <v/>
          </cell>
        </row>
        <row r="424">
          <cell r="A424" t="str">
            <v>R_57500</v>
          </cell>
          <cell r="B424" t="str">
            <v>R_CANS4N6P4_57500</v>
          </cell>
          <cell r="C424" t="str">
            <v>Exclude</v>
          </cell>
          <cell r="D424" t="str">
            <v/>
          </cell>
          <cell r="E424" t="str">
            <v>Existing</v>
          </cell>
          <cell r="F424" t="str">
            <v>DISTRIBUTOR</v>
          </cell>
          <cell r="G424" t="str">
            <v>1110 Pettigrew Avenue</v>
          </cell>
          <cell r="H424" t="str">
            <v>Regina</v>
          </cell>
          <cell r="I424" t="str">
            <v>SK</v>
          </cell>
          <cell r="J424" t="str">
            <v>S4N6P4</v>
          </cell>
          <cell r="K424" t="str">
            <v>CAN</v>
          </cell>
          <cell r="L424" t="str">
            <v>50.4776646</v>
          </cell>
          <cell r="M424" t="str">
            <v>-104.5725103</v>
          </cell>
          <cell r="N424" t="str">
            <v>0</v>
          </cell>
          <cell r="O424" t="str">
            <v>0</v>
          </cell>
          <cell r="P424" t="str">
            <v>0</v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>false</v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>57500</v>
          </cell>
          <cell r="AG424" t="str">
            <v>Kohl &amp; Frisch Limited-Regina, SK - 57500</v>
          </cell>
          <cell r="AH424" t="str">
            <v>Return Location</v>
          </cell>
          <cell r="AI424" t="str">
            <v>CAN</v>
          </cell>
          <cell r="AJ424" t="str">
            <v/>
          </cell>
          <cell r="AK424" t="str">
            <v/>
          </cell>
          <cell r="AL424" t="str">
            <v>488</v>
          </cell>
          <cell r="AM424" t="str">
            <v>RETURN ORIGIN</v>
          </cell>
          <cell r="AN424" t="str">
            <v/>
          </cell>
          <cell r="AO424" t="str">
            <v>10</v>
          </cell>
          <cell r="AP424" t="str">
            <v>17111</v>
          </cell>
          <cell r="AQ424" t="str">
            <v>Kohl &amp; Frisch Limited</v>
          </cell>
          <cell r="AR424" t="str">
            <v>N</v>
          </cell>
          <cell r="AS424" t="str">
            <v/>
          </cell>
          <cell r="AT424" t="str">
            <v/>
          </cell>
          <cell r="AU424" t="str">
            <v>CA 01</v>
          </cell>
          <cell r="AV424" t="str">
            <v/>
          </cell>
          <cell r="AW424" t="str">
            <v/>
          </cell>
          <cell r="AX424" t="str">
            <v>Zone 4</v>
          </cell>
          <cell r="AY424" t="str">
            <v>N</v>
          </cell>
          <cell r="AZ424" t="str">
            <v/>
          </cell>
          <cell r="BA424" t="str">
            <v/>
          </cell>
          <cell r="BB424" t="str">
            <v/>
          </cell>
        </row>
        <row r="425">
          <cell r="A425" t="str">
            <v>R_57674</v>
          </cell>
          <cell r="B425" t="str">
            <v>R_CANS4N6P4_57674</v>
          </cell>
          <cell r="C425" t="str">
            <v>Exclude</v>
          </cell>
          <cell r="D425" t="str">
            <v/>
          </cell>
          <cell r="E425" t="str">
            <v>Existing</v>
          </cell>
          <cell r="F425" t="str">
            <v>DISTRIBUTOR</v>
          </cell>
          <cell r="G425" t="str">
            <v/>
          </cell>
          <cell r="H425" t="str">
            <v>REGINA</v>
          </cell>
          <cell r="I425" t="str">
            <v>SK</v>
          </cell>
          <cell r="J425" t="str">
            <v>S4N6P4</v>
          </cell>
          <cell r="K425" t="str">
            <v>CAN</v>
          </cell>
          <cell r="L425" t="str">
            <v>50.47694016</v>
          </cell>
          <cell r="M425" t="str">
            <v>-104.5708923</v>
          </cell>
          <cell r="N425" t="str">
            <v>0</v>
          </cell>
          <cell r="O425" t="str">
            <v>0</v>
          </cell>
          <cell r="P425" t="str">
            <v>0</v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>false</v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 t="str">
            <v/>
          </cell>
          <cell r="AE425" t="str">
            <v/>
          </cell>
          <cell r="AF425" t="str">
            <v>57674</v>
          </cell>
          <cell r="AG425" t="str">
            <v>McKesson Canada-Regina, SK (430) - 57674</v>
          </cell>
          <cell r="AH425" t="str">
            <v>Return Location</v>
          </cell>
          <cell r="AI425" t="str">
            <v>SK</v>
          </cell>
          <cell r="AJ425" t="str">
            <v/>
          </cell>
          <cell r="AK425" t="str">
            <v/>
          </cell>
          <cell r="AL425" t="str">
            <v>488</v>
          </cell>
          <cell r="AM425" t="str">
            <v>RETURN ORIGIN</v>
          </cell>
          <cell r="AN425" t="str">
            <v/>
          </cell>
          <cell r="AO425" t="str">
            <v>10</v>
          </cell>
          <cell r="AP425" t="str">
            <v>17137</v>
          </cell>
          <cell r="AQ425" t="str">
            <v>McKesson Canada</v>
          </cell>
          <cell r="AR425" t="str">
            <v>N</v>
          </cell>
          <cell r="AS425" t="str">
            <v>N</v>
          </cell>
          <cell r="AT425" t="str">
            <v/>
          </cell>
          <cell r="AU425" t="str">
            <v>CA 01</v>
          </cell>
          <cell r="AV425" t="str">
            <v>N</v>
          </cell>
          <cell r="AW425" t="str">
            <v>212.0</v>
          </cell>
          <cell r="AX425" t="str">
            <v>Zone 4</v>
          </cell>
          <cell r="AY425" t="str">
            <v>N</v>
          </cell>
          <cell r="AZ425" t="str">
            <v/>
          </cell>
          <cell r="BA425" t="str">
            <v/>
          </cell>
          <cell r="BB425" t="str">
            <v/>
          </cell>
        </row>
        <row r="426">
          <cell r="A426" t="str">
            <v>R_50177</v>
          </cell>
          <cell r="B426" t="str">
            <v>R_CANS4P3W5_50177</v>
          </cell>
          <cell r="C426" t="str">
            <v>Include</v>
          </cell>
          <cell r="D426" t="str">
            <v/>
          </cell>
          <cell r="E426" t="str">
            <v>Existing</v>
          </cell>
          <cell r="F426" t="str">
            <v>DISTRIBUTOR</v>
          </cell>
          <cell r="G426" t="str">
            <v/>
          </cell>
          <cell r="H426" t="str">
            <v>REGINA</v>
          </cell>
          <cell r="I426" t="str">
            <v>SK</v>
          </cell>
          <cell r="J426" t="str">
            <v>S4P3W5</v>
          </cell>
          <cell r="K426" t="str">
            <v>CAN</v>
          </cell>
          <cell r="L426" t="str">
            <v>50.45172119</v>
          </cell>
          <cell r="M426" t="str">
            <v>-104.6124878</v>
          </cell>
          <cell r="N426" t="str">
            <v>0</v>
          </cell>
          <cell r="O426" t="str">
            <v>0</v>
          </cell>
          <cell r="P426" t="str">
            <v>0</v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>false</v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>50177</v>
          </cell>
          <cell r="AG426" t="str">
            <v>Loblaw-Regina, SK (3PL) - 50177</v>
          </cell>
          <cell r="AH426" t="str">
            <v>Return Location</v>
          </cell>
          <cell r="AI426" t="str">
            <v>SK</v>
          </cell>
          <cell r="AJ426" t="str">
            <v/>
          </cell>
          <cell r="AK426" t="str">
            <v>90725</v>
          </cell>
          <cell r="AL426" t="str">
            <v>477</v>
          </cell>
          <cell r="AM426" t="str">
            <v>RETURN ORIGIN</v>
          </cell>
          <cell r="AN426" t="str">
            <v/>
          </cell>
          <cell r="AO426" t="str">
            <v>10</v>
          </cell>
          <cell r="AP426" t="str">
            <v>15617</v>
          </cell>
          <cell r="AQ426" t="str">
            <v>Loblaw Companies Limited</v>
          </cell>
          <cell r="AR426" t="str">
            <v>Y</v>
          </cell>
          <cell r="AS426" t="str">
            <v>N</v>
          </cell>
          <cell r="AT426" t="str">
            <v/>
          </cell>
          <cell r="AU426" t="str">
            <v>CA 01</v>
          </cell>
          <cell r="AV426" t="str">
            <v>N</v>
          </cell>
          <cell r="AW426" t="str">
            <v>10.0</v>
          </cell>
          <cell r="AX426" t="str">
            <v>Zone 4</v>
          </cell>
          <cell r="AY426" t="str">
            <v>N</v>
          </cell>
          <cell r="AZ426" t="str">
            <v/>
          </cell>
          <cell r="BA426" t="str">
            <v/>
          </cell>
          <cell r="BB426" t="str">
            <v/>
          </cell>
        </row>
        <row r="427">
          <cell r="A427" t="str">
            <v>R_50611</v>
          </cell>
          <cell r="B427" t="str">
            <v>R_CANS7K0X1_50611</v>
          </cell>
          <cell r="C427" t="str">
            <v>Include</v>
          </cell>
          <cell r="D427" t="str">
            <v/>
          </cell>
          <cell r="E427" t="str">
            <v>Existing</v>
          </cell>
          <cell r="F427" t="str">
            <v>DISTRIBUTOR</v>
          </cell>
          <cell r="G427" t="str">
            <v/>
          </cell>
          <cell r="H427" t="str">
            <v>SASKATOON</v>
          </cell>
          <cell r="I427" t="str">
            <v>SK</v>
          </cell>
          <cell r="J427" t="str">
            <v>S7K0X1</v>
          </cell>
          <cell r="K427" t="str">
            <v>CAN</v>
          </cell>
          <cell r="L427" t="str">
            <v>52.16474915</v>
          </cell>
          <cell r="M427" t="str">
            <v>-106.6574326</v>
          </cell>
          <cell r="N427" t="str">
            <v>0</v>
          </cell>
          <cell r="O427" t="str">
            <v>0</v>
          </cell>
          <cell r="P427" t="str">
            <v>0</v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>false</v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>50611</v>
          </cell>
          <cell r="AG427" t="str">
            <v>Federated Co-Operatives-Saskatoon, SK - 50611</v>
          </cell>
          <cell r="AH427" t="str">
            <v>Return Location</v>
          </cell>
          <cell r="AI427" t="str">
            <v>SK</v>
          </cell>
          <cell r="AJ427" t="str">
            <v/>
          </cell>
          <cell r="AK427" t="str">
            <v>41748</v>
          </cell>
          <cell r="AL427" t="str">
            <v>540</v>
          </cell>
          <cell r="AM427" t="str">
            <v>RETURN ORIGIN</v>
          </cell>
          <cell r="AN427" t="str">
            <v/>
          </cell>
          <cell r="AO427" t="str">
            <v>10</v>
          </cell>
          <cell r="AP427" t="str">
            <v>15718</v>
          </cell>
          <cell r="AQ427" t="str">
            <v>Federated Co-Operatives, Ltd.</v>
          </cell>
          <cell r="AR427" t="str">
            <v>Y</v>
          </cell>
          <cell r="AS427" t="str">
            <v>N</v>
          </cell>
          <cell r="AT427" t="str">
            <v/>
          </cell>
          <cell r="AU427" t="str">
            <v>CA 01</v>
          </cell>
          <cell r="AV427" t="str">
            <v>N</v>
          </cell>
          <cell r="AW427" t="str">
            <v>41.0</v>
          </cell>
          <cell r="AX427" t="str">
            <v>Zone 4</v>
          </cell>
          <cell r="AY427" t="str">
            <v>N</v>
          </cell>
          <cell r="AZ427" t="str">
            <v/>
          </cell>
          <cell r="BA427" t="str">
            <v/>
          </cell>
          <cell r="BB427" t="str">
            <v/>
          </cell>
        </row>
        <row r="428">
          <cell r="A428" t="str">
            <v>R_65263</v>
          </cell>
          <cell r="B428" t="str">
            <v>R_CANS7L1B9_65263</v>
          </cell>
          <cell r="C428" t="str">
            <v>Include</v>
          </cell>
          <cell r="D428" t="str">
            <v/>
          </cell>
          <cell r="E428" t="str">
            <v>Existing</v>
          </cell>
          <cell r="F428" t="str">
            <v>DISTRIBUTOR</v>
          </cell>
          <cell r="G428" t="str">
            <v>2314 Northridge Drive</v>
          </cell>
          <cell r="H428" t="str">
            <v>Saskatoon</v>
          </cell>
          <cell r="I428" t="str">
            <v>SK</v>
          </cell>
          <cell r="J428" t="str">
            <v>S7L1B9</v>
          </cell>
          <cell r="K428" t="str">
            <v>CAN</v>
          </cell>
          <cell r="L428" t="str">
            <v>52.16</v>
          </cell>
          <cell r="M428" t="str">
            <v>-106.67</v>
          </cell>
          <cell r="N428" t="str">
            <v>0</v>
          </cell>
          <cell r="O428" t="str">
            <v>0</v>
          </cell>
          <cell r="P428" t="str">
            <v>0</v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>false</v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>65263</v>
          </cell>
          <cell r="AG428" t="str">
            <v>Mid North Transport LTD-Saskatoon, SK - 65263</v>
          </cell>
          <cell r="AH428" t="str">
            <v>Return Location</v>
          </cell>
          <cell r="AI428" t="str">
            <v>CAN</v>
          </cell>
          <cell r="AJ428" t="str">
            <v/>
          </cell>
          <cell r="AK428" t="str">
            <v>809</v>
          </cell>
          <cell r="AL428" t="str">
            <v>488</v>
          </cell>
          <cell r="AM428" t="str">
            <v>RETURN ORIGIN</v>
          </cell>
          <cell r="AN428" t="str">
            <v/>
          </cell>
          <cell r="AO428" t="str">
            <v>10</v>
          </cell>
          <cell r="AP428" t="str">
            <v>90013</v>
          </cell>
          <cell r="AQ428" t="str">
            <v>Recovery-Canada</v>
          </cell>
          <cell r="AR428" t="str">
            <v>Y</v>
          </cell>
          <cell r="AS428" t="str">
            <v/>
          </cell>
          <cell r="AT428" t="str">
            <v/>
          </cell>
          <cell r="AU428" t="str">
            <v>CA 01</v>
          </cell>
          <cell r="AV428" t="str">
            <v>N</v>
          </cell>
          <cell r="AW428" t="str">
            <v/>
          </cell>
          <cell r="AX428" t="str">
            <v>Zone 4</v>
          </cell>
          <cell r="AY428" t="str">
            <v>N</v>
          </cell>
          <cell r="AZ428" t="str">
            <v/>
          </cell>
          <cell r="BA428" t="str">
            <v/>
          </cell>
          <cell r="BB428" t="str">
            <v/>
          </cell>
        </row>
        <row r="429">
          <cell r="A429" t="str">
            <v>R_67748</v>
          </cell>
          <cell r="B429" t="str">
            <v>R_CANS7P0B4_67748</v>
          </cell>
          <cell r="C429" t="str">
            <v>Include</v>
          </cell>
          <cell r="D429" t="str">
            <v/>
          </cell>
          <cell r="E429" t="str">
            <v>Existing</v>
          </cell>
          <cell r="F429" t="str">
            <v>DISTRIBUTOR</v>
          </cell>
          <cell r="G429" t="str">
            <v>3931 Wanuskewin Rd</v>
          </cell>
          <cell r="H429" t="str">
            <v>SASKATOON</v>
          </cell>
          <cell r="I429" t="str">
            <v>SK</v>
          </cell>
          <cell r="J429" t="str">
            <v>S7P0B4</v>
          </cell>
          <cell r="K429" t="str">
            <v>CAN</v>
          </cell>
          <cell r="L429" t="str">
            <v>52.2</v>
          </cell>
          <cell r="M429" t="str">
            <v>-106.62</v>
          </cell>
          <cell r="N429" t="str">
            <v>0</v>
          </cell>
          <cell r="O429" t="str">
            <v>0</v>
          </cell>
          <cell r="P429" t="str">
            <v>0</v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>false</v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 t="str">
            <v>67748</v>
          </cell>
          <cell r="AG429" t="str">
            <v>NPD-SAPUTO FOODS-SASKATOON, SK - 67748</v>
          </cell>
          <cell r="AH429" t="str">
            <v>Return Location</v>
          </cell>
          <cell r="AI429" t="str">
            <v>Western Canada</v>
          </cell>
          <cell r="AJ429" t="str">
            <v/>
          </cell>
          <cell r="AK429" t="str">
            <v>1108</v>
          </cell>
          <cell r="AL429" t="str">
            <v>80</v>
          </cell>
          <cell r="AM429" t="str">
            <v>RETURN ORIGIN</v>
          </cell>
          <cell r="AN429" t="str">
            <v/>
          </cell>
          <cell r="AO429" t="str">
            <v>10</v>
          </cell>
          <cell r="AP429" t="str">
            <v>17101</v>
          </cell>
          <cell r="AQ429" t="str">
            <v>NPD-SAPUTO DAIRY PRODUCTS CAN</v>
          </cell>
          <cell r="AR429" t="str">
            <v>Y</v>
          </cell>
          <cell r="AS429" t="str">
            <v/>
          </cell>
          <cell r="AT429" t="str">
            <v/>
          </cell>
          <cell r="AU429" t="str">
            <v>CA 03</v>
          </cell>
          <cell r="AV429" t="str">
            <v>Y</v>
          </cell>
          <cell r="AW429" t="str">
            <v/>
          </cell>
          <cell r="AX429" t="str">
            <v>Zone 4</v>
          </cell>
          <cell r="AY429" t="str">
            <v>N</v>
          </cell>
          <cell r="AZ429" t="str">
            <v/>
          </cell>
          <cell r="BA429" t="str">
            <v/>
          </cell>
          <cell r="BB429" t="str">
            <v/>
          </cell>
        </row>
        <row r="430">
          <cell r="A430" t="str">
            <v>R_77507</v>
          </cell>
          <cell r="B430" t="str">
            <v>R_CANT1X0K2_77507</v>
          </cell>
          <cell r="C430" t="str">
            <v>Exclude</v>
          </cell>
          <cell r="D430" t="str">
            <v/>
          </cell>
          <cell r="E430" t="str">
            <v>Existing</v>
          </cell>
          <cell r="F430" t="str">
            <v>DISTRIBUTOR</v>
          </cell>
          <cell r="G430" t="str">
            <v>234090 Wrangler Rd</v>
          </cell>
          <cell r="H430" t="str">
            <v>Rocky View</v>
          </cell>
          <cell r="I430" t="str">
            <v>AB</v>
          </cell>
          <cell r="J430" t="str">
            <v>T1X0K2</v>
          </cell>
          <cell r="K430" t="str">
            <v>CAN</v>
          </cell>
          <cell r="L430" t="str">
            <v>50.9812609</v>
          </cell>
          <cell r="M430" t="str">
            <v>-113.9042911</v>
          </cell>
          <cell r="N430" t="str">
            <v>0</v>
          </cell>
          <cell r="O430" t="str">
            <v>0</v>
          </cell>
          <cell r="P430" t="str">
            <v>0</v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>false</v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>77507</v>
          </cell>
          <cell r="AG430" t="str">
            <v>Bison Transport (Calgary Terminal)-Rocky View, AB - 77507</v>
          </cell>
          <cell r="AH430" t="str">
            <v>Return Location</v>
          </cell>
          <cell r="AI430" t="str">
            <v>Western Canada</v>
          </cell>
          <cell r="AJ430" t="str">
            <v/>
          </cell>
          <cell r="AK430" t="str">
            <v/>
          </cell>
          <cell r="AL430" t="str">
            <v>488</v>
          </cell>
          <cell r="AM430" t="str">
            <v>RETURN ORIGIN</v>
          </cell>
          <cell r="AN430" t="str">
            <v/>
          </cell>
          <cell r="AO430" t="str">
            <v>10</v>
          </cell>
          <cell r="AP430" t="str">
            <v>90013</v>
          </cell>
          <cell r="AQ430" t="str">
            <v>Recovery-Canada</v>
          </cell>
          <cell r="AR430" t="str">
            <v>N</v>
          </cell>
          <cell r="AS430" t="str">
            <v>N</v>
          </cell>
          <cell r="AT430" t="str">
            <v/>
          </cell>
          <cell r="AU430" t="str">
            <v>CA 01</v>
          </cell>
          <cell r="AV430" t="str">
            <v>Y</v>
          </cell>
          <cell r="AW430" t="str">
            <v/>
          </cell>
          <cell r="AX430" t="str">
            <v>Zone 4</v>
          </cell>
          <cell r="AY430" t="str">
            <v>N</v>
          </cell>
          <cell r="AZ430" t="str">
            <v/>
          </cell>
          <cell r="BA430" t="str">
            <v/>
          </cell>
          <cell r="BB430" t="str">
            <v/>
          </cell>
        </row>
        <row r="431">
          <cell r="A431" t="str">
            <v>R_56693</v>
          </cell>
          <cell r="B431" t="str">
            <v>R_CANT1Y7B5_56693</v>
          </cell>
          <cell r="C431" t="str">
            <v>Include</v>
          </cell>
          <cell r="D431" t="str">
            <v/>
          </cell>
          <cell r="E431" t="str">
            <v>Existing</v>
          </cell>
          <cell r="F431" t="str">
            <v>DISTRIBUTOR</v>
          </cell>
          <cell r="G431" t="str">
            <v/>
          </cell>
          <cell r="H431" t="str">
            <v>CALGARY</v>
          </cell>
          <cell r="I431" t="str">
            <v>AB</v>
          </cell>
          <cell r="J431" t="str">
            <v>T1Y7B5</v>
          </cell>
          <cell r="K431" t="str">
            <v>CAN</v>
          </cell>
          <cell r="L431" t="str">
            <v>51.07461929</v>
          </cell>
          <cell r="M431" t="str">
            <v>-113.9916229</v>
          </cell>
          <cell r="N431" t="str">
            <v>0</v>
          </cell>
          <cell r="O431" t="str">
            <v>0</v>
          </cell>
          <cell r="P431" t="str">
            <v>0</v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>false</v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>56693</v>
          </cell>
          <cell r="AG431" t="str">
            <v>Shoppers Drug Mart-Calgary, AB (DC50 MATRIX Distri - 56693</v>
          </cell>
          <cell r="AH431" t="str">
            <v>Return Location</v>
          </cell>
          <cell r="AI431" t="str">
            <v>AB</v>
          </cell>
          <cell r="AJ431" t="str">
            <v/>
          </cell>
          <cell r="AK431" t="str">
            <v>17569</v>
          </cell>
          <cell r="AL431" t="str">
            <v>503</v>
          </cell>
          <cell r="AM431" t="str">
            <v>RETURN ORIGIN</v>
          </cell>
          <cell r="AN431" t="str">
            <v/>
          </cell>
          <cell r="AO431" t="str">
            <v>10</v>
          </cell>
          <cell r="AP431" t="str">
            <v>15617</v>
          </cell>
          <cell r="AQ431" t="str">
            <v>Loblaw Companies Limited</v>
          </cell>
          <cell r="AR431" t="str">
            <v>Y</v>
          </cell>
          <cell r="AS431" t="str">
            <v>N</v>
          </cell>
          <cell r="AT431" t="str">
            <v/>
          </cell>
          <cell r="AU431" t="str">
            <v>CA 01</v>
          </cell>
          <cell r="AV431" t="str">
            <v>N</v>
          </cell>
          <cell r="AW431" t="str">
            <v>51.0</v>
          </cell>
          <cell r="AX431" t="str">
            <v>Zone 4</v>
          </cell>
          <cell r="AY431" t="str">
            <v>N</v>
          </cell>
          <cell r="AZ431" t="str">
            <v/>
          </cell>
          <cell r="BA431" t="str">
            <v/>
          </cell>
          <cell r="BB431" t="str">
            <v/>
          </cell>
        </row>
        <row r="432">
          <cell r="A432" t="str">
            <v>R_56275</v>
          </cell>
          <cell r="B432" t="str">
            <v>R_CANT1Y7J4_56275</v>
          </cell>
          <cell r="C432" t="str">
            <v>Include</v>
          </cell>
          <cell r="D432" t="str">
            <v/>
          </cell>
          <cell r="E432" t="str">
            <v>Existing</v>
          </cell>
          <cell r="F432" t="str">
            <v>DISTRIBUTOR</v>
          </cell>
          <cell r="G432" t="str">
            <v/>
          </cell>
          <cell r="H432" t="str">
            <v>CALGARY</v>
          </cell>
          <cell r="I432" t="str">
            <v>AB</v>
          </cell>
          <cell r="J432" t="str">
            <v>T1Y7J4</v>
          </cell>
          <cell r="K432" t="str">
            <v>CAN</v>
          </cell>
          <cell r="L432" t="str">
            <v>51.08837891</v>
          </cell>
          <cell r="M432" t="str">
            <v>-113.9990463</v>
          </cell>
          <cell r="N432" t="str">
            <v>0</v>
          </cell>
          <cell r="O432" t="str">
            <v>0</v>
          </cell>
          <cell r="P432" t="str">
            <v>0</v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>false</v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>56275</v>
          </cell>
          <cell r="AG432" t="str">
            <v>Walmart Canada Corp-Calgary, AB (DC 6063 SC - 56275</v>
          </cell>
          <cell r="AH432" t="str">
            <v>Return Location</v>
          </cell>
          <cell r="AI432" t="str">
            <v>AB</v>
          </cell>
          <cell r="AJ432" t="str">
            <v/>
          </cell>
          <cell r="AK432" t="str">
            <v>259811</v>
          </cell>
          <cell r="AL432" t="str">
            <v>526</v>
          </cell>
          <cell r="AM432" t="str">
            <v>RETURN ORIGIN</v>
          </cell>
          <cell r="AN432" t="str">
            <v/>
          </cell>
          <cell r="AO432" t="str">
            <v>10</v>
          </cell>
          <cell r="AP432" t="str">
            <v>17012</v>
          </cell>
          <cell r="AQ432" t="str">
            <v>Walmart Canada Corporation</v>
          </cell>
          <cell r="AR432" t="str">
            <v>Y</v>
          </cell>
          <cell r="AS432" t="str">
            <v>N</v>
          </cell>
          <cell r="AT432" t="str">
            <v/>
          </cell>
          <cell r="AU432" t="str">
            <v>CA 01</v>
          </cell>
          <cell r="AV432" t="str">
            <v>N</v>
          </cell>
          <cell r="AW432" t="str">
            <v>5.0</v>
          </cell>
          <cell r="AX432" t="str">
            <v>Zone 4</v>
          </cell>
          <cell r="AY432" t="str">
            <v>N</v>
          </cell>
          <cell r="AZ432" t="str">
            <v/>
          </cell>
          <cell r="BA432" t="str">
            <v/>
          </cell>
          <cell r="BB432" t="str">
            <v/>
          </cell>
        </row>
        <row r="433">
          <cell r="A433" t="str">
            <v>R_65735</v>
          </cell>
          <cell r="B433" t="str">
            <v>R_CANT1Z0A9_65735</v>
          </cell>
          <cell r="C433" t="str">
            <v>Exclude</v>
          </cell>
          <cell r="D433" t="str">
            <v/>
          </cell>
          <cell r="E433" t="str">
            <v>Existing</v>
          </cell>
          <cell r="F433" t="str">
            <v>DISTRIBUTOR</v>
          </cell>
          <cell r="G433" t="str">
            <v/>
          </cell>
          <cell r="H433" t="str">
            <v>CALGARY</v>
          </cell>
          <cell r="I433" t="str">
            <v>AB</v>
          </cell>
          <cell r="J433" t="str">
            <v>T1Z0A9</v>
          </cell>
          <cell r="K433" t="str">
            <v>CAN</v>
          </cell>
          <cell r="L433" t="str">
            <v>51.15455246</v>
          </cell>
          <cell r="M433" t="str">
            <v>-114.067627</v>
          </cell>
          <cell r="N433" t="str">
            <v>0</v>
          </cell>
          <cell r="O433" t="str">
            <v>0</v>
          </cell>
          <cell r="P433" t="str">
            <v>0</v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>false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>65735</v>
          </cell>
          <cell r="AG433" t="str">
            <v>Shoppers Drug Mart-Calgary, AB (Harmony Logistics) - 65735</v>
          </cell>
          <cell r="AH433" t="str">
            <v>Return Location</v>
          </cell>
          <cell r="AI433" t="str">
            <v>AB</v>
          </cell>
          <cell r="AJ433" t="str">
            <v/>
          </cell>
          <cell r="AK433" t="str">
            <v/>
          </cell>
          <cell r="AL433" t="str">
            <v>488</v>
          </cell>
          <cell r="AM433" t="str">
            <v>RETURN ORIGIN</v>
          </cell>
          <cell r="AN433" t="str">
            <v/>
          </cell>
          <cell r="AO433" t="str">
            <v>10</v>
          </cell>
          <cell r="AP433" t="str">
            <v>15617</v>
          </cell>
          <cell r="AQ433" t="str">
            <v>Loblaw Companies Limited</v>
          </cell>
          <cell r="AR433" t="str">
            <v>N</v>
          </cell>
          <cell r="AS433" t="str">
            <v>N</v>
          </cell>
          <cell r="AT433" t="str">
            <v/>
          </cell>
          <cell r="AU433" t="str">
            <v>CA 01</v>
          </cell>
          <cell r="AV433" t="str">
            <v>N</v>
          </cell>
          <cell r="AW433" t="str">
            <v>180.0</v>
          </cell>
          <cell r="AX433" t="str">
            <v>Zone 4</v>
          </cell>
          <cell r="AY433" t="str">
            <v>N</v>
          </cell>
          <cell r="AZ433" t="str">
            <v/>
          </cell>
          <cell r="BA433" t="str">
            <v/>
          </cell>
          <cell r="BB433" t="str">
            <v/>
          </cell>
        </row>
        <row r="434">
          <cell r="A434" t="str">
            <v>R_50608</v>
          </cell>
          <cell r="B434" t="str">
            <v>R_CANT2B1N3_50608</v>
          </cell>
          <cell r="C434" t="str">
            <v>Include</v>
          </cell>
          <cell r="D434" t="str">
            <v/>
          </cell>
          <cell r="E434" t="str">
            <v>Existing</v>
          </cell>
          <cell r="F434" t="str">
            <v>DISTRIBUTOR</v>
          </cell>
          <cell r="G434" t="str">
            <v/>
          </cell>
          <cell r="H434" t="str">
            <v>CALGARY</v>
          </cell>
          <cell r="I434" t="str">
            <v>AB</v>
          </cell>
          <cell r="J434" t="str">
            <v>T2B1N3</v>
          </cell>
          <cell r="K434" t="str">
            <v>CAN</v>
          </cell>
          <cell r="L434" t="str">
            <v>51.03245926</v>
          </cell>
          <cell r="M434" t="str">
            <v>-113.9583969</v>
          </cell>
          <cell r="N434" t="str">
            <v>0</v>
          </cell>
          <cell r="O434" t="str">
            <v>0</v>
          </cell>
          <cell r="P434" t="str">
            <v>0</v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>false</v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>50608</v>
          </cell>
          <cell r="AG434" t="str">
            <v>Fed Co-Op-Calgary,AB(Produce People-3333 52nd St) - 50608</v>
          </cell>
          <cell r="AH434" t="str">
            <v>Return Location</v>
          </cell>
          <cell r="AI434" t="str">
            <v>AB</v>
          </cell>
          <cell r="AJ434" t="str">
            <v/>
          </cell>
          <cell r="AK434" t="str">
            <v>2702</v>
          </cell>
          <cell r="AL434" t="str">
            <v>488</v>
          </cell>
          <cell r="AM434" t="str">
            <v>RETURN ORIGIN</v>
          </cell>
          <cell r="AN434" t="str">
            <v/>
          </cell>
          <cell r="AO434" t="str">
            <v>10</v>
          </cell>
          <cell r="AP434" t="str">
            <v>15718</v>
          </cell>
          <cell r="AQ434" t="str">
            <v>Federated Co-Operatives, Ltd.</v>
          </cell>
          <cell r="AR434" t="str">
            <v>Y</v>
          </cell>
          <cell r="AS434" t="str">
            <v>N</v>
          </cell>
          <cell r="AT434" t="str">
            <v/>
          </cell>
          <cell r="AU434" t="str">
            <v>CA 01</v>
          </cell>
          <cell r="AV434" t="str">
            <v>N</v>
          </cell>
          <cell r="AW434" t="str">
            <v>67.0</v>
          </cell>
          <cell r="AX434" t="str">
            <v>Zone 4</v>
          </cell>
          <cell r="AY434" t="str">
            <v>N</v>
          </cell>
          <cell r="AZ434" t="str">
            <v/>
          </cell>
          <cell r="BA434" t="str">
            <v/>
          </cell>
          <cell r="BB434" t="str">
            <v/>
          </cell>
        </row>
        <row r="435">
          <cell r="A435" t="str">
            <v>R_65701</v>
          </cell>
          <cell r="B435" t="str">
            <v>R_CANT2B3N3_65701</v>
          </cell>
          <cell r="C435" t="str">
            <v>Exclude</v>
          </cell>
          <cell r="D435" t="str">
            <v/>
          </cell>
          <cell r="E435" t="str">
            <v>Existing</v>
          </cell>
          <cell r="F435" t="str">
            <v>DISTRIBUTOR</v>
          </cell>
          <cell r="G435" t="str">
            <v/>
          </cell>
          <cell r="H435" t="str">
            <v>CALGARY</v>
          </cell>
          <cell r="I435" t="str">
            <v>AB</v>
          </cell>
          <cell r="J435" t="str">
            <v>T2B3N3</v>
          </cell>
          <cell r="K435" t="str">
            <v>CAN</v>
          </cell>
          <cell r="L435" t="str">
            <v>51.01092148</v>
          </cell>
          <cell r="M435" t="str">
            <v>-113.9722137</v>
          </cell>
          <cell r="N435" t="str">
            <v>0</v>
          </cell>
          <cell r="O435" t="str">
            <v>0</v>
          </cell>
          <cell r="P435" t="str">
            <v>0</v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>false</v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>65701</v>
          </cell>
          <cell r="AG435" t="str">
            <v>CHEP-Calgary, AB CA1C - 65701</v>
          </cell>
          <cell r="AH435" t="str">
            <v>Return Location</v>
          </cell>
          <cell r="AI435" t="str">
            <v>AB</v>
          </cell>
          <cell r="AJ435" t="str">
            <v/>
          </cell>
          <cell r="AK435" t="str">
            <v/>
          </cell>
          <cell r="AL435" t="str">
            <v>488</v>
          </cell>
          <cell r="AM435" t="str">
            <v>RETURN ORIGIN</v>
          </cell>
          <cell r="AN435" t="str">
            <v/>
          </cell>
          <cell r="AO435" t="str">
            <v>10</v>
          </cell>
          <cell r="AP435" t="str">
            <v>84588</v>
          </cell>
          <cell r="AQ435" t="str">
            <v>CHEP Canada (Recovery)</v>
          </cell>
          <cell r="AR435" t="str">
            <v>N</v>
          </cell>
          <cell r="AS435" t="str">
            <v>N</v>
          </cell>
          <cell r="AT435" t="str">
            <v/>
          </cell>
          <cell r="AU435" t="str">
            <v>CA 01</v>
          </cell>
          <cell r="AV435" t="str">
            <v>N</v>
          </cell>
          <cell r="AW435" t="str">
            <v>88.0</v>
          </cell>
          <cell r="AX435" t="str">
            <v>Zone 4</v>
          </cell>
          <cell r="AY435" t="str">
            <v>N</v>
          </cell>
          <cell r="AZ435" t="str">
            <v/>
          </cell>
          <cell r="BA435" t="str">
            <v/>
          </cell>
          <cell r="BB435" t="str">
            <v/>
          </cell>
        </row>
        <row r="436">
          <cell r="A436" t="str">
            <v>R_60610</v>
          </cell>
          <cell r="B436" t="str">
            <v>R_CANT2B3S5_60610</v>
          </cell>
          <cell r="C436" t="str">
            <v>Include</v>
          </cell>
          <cell r="D436" t="str">
            <v/>
          </cell>
          <cell r="E436" t="str">
            <v>Existing</v>
          </cell>
          <cell r="F436" t="str">
            <v>DISTRIBUTOR</v>
          </cell>
          <cell r="G436" t="str">
            <v/>
          </cell>
          <cell r="H436" t="str">
            <v>CALGARY</v>
          </cell>
          <cell r="I436" t="str">
            <v>AB</v>
          </cell>
          <cell r="J436" t="str">
            <v>T2B3S5</v>
          </cell>
          <cell r="K436" t="str">
            <v>CAN</v>
          </cell>
          <cell r="L436" t="str">
            <v>51.00905991</v>
          </cell>
          <cell r="M436" t="str">
            <v>-113.9661713</v>
          </cell>
          <cell r="N436" t="str">
            <v>0</v>
          </cell>
          <cell r="O436" t="str">
            <v>0</v>
          </cell>
          <cell r="P436" t="str">
            <v>0</v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>false</v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>60610</v>
          </cell>
          <cell r="AG436" t="str">
            <v>Krown Produce-Calgary, AB - 60610</v>
          </cell>
          <cell r="AH436" t="str">
            <v>Return Location</v>
          </cell>
          <cell r="AI436" t="str">
            <v>AB</v>
          </cell>
          <cell r="AJ436" t="str">
            <v/>
          </cell>
          <cell r="AK436" t="str">
            <v>542</v>
          </cell>
          <cell r="AL436" t="str">
            <v>488</v>
          </cell>
          <cell r="AM436" t="str">
            <v>RETURN ORIGIN</v>
          </cell>
          <cell r="AN436" t="str">
            <v/>
          </cell>
          <cell r="AO436" t="str">
            <v>10</v>
          </cell>
          <cell r="AP436" t="str">
            <v/>
          </cell>
          <cell r="AQ436" t="str">
            <v/>
          </cell>
          <cell r="AR436" t="str">
            <v>Y</v>
          </cell>
          <cell r="AS436" t="str">
            <v>Y</v>
          </cell>
          <cell r="AT436" t="str">
            <v/>
          </cell>
          <cell r="AU436" t="str">
            <v>CA 01</v>
          </cell>
          <cell r="AV436" t="str">
            <v>N</v>
          </cell>
          <cell r="AW436" t="str">
            <v>429.0</v>
          </cell>
          <cell r="AX436" t="str">
            <v>Zone 4</v>
          </cell>
          <cell r="AY436" t="str">
            <v>N</v>
          </cell>
          <cell r="AZ436" t="str">
            <v/>
          </cell>
          <cell r="BA436" t="str">
            <v/>
          </cell>
          <cell r="BB436" t="str">
            <v/>
          </cell>
        </row>
        <row r="437">
          <cell r="A437" t="str">
            <v>R_64972</v>
          </cell>
          <cell r="B437" t="str">
            <v>R_CANT2C0A9_64972</v>
          </cell>
          <cell r="C437" t="str">
            <v>Include</v>
          </cell>
          <cell r="D437" t="str">
            <v/>
          </cell>
          <cell r="E437" t="str">
            <v>Existing</v>
          </cell>
          <cell r="F437" t="str">
            <v>DISTRIBUTOR</v>
          </cell>
          <cell r="G437" t="str">
            <v/>
          </cell>
          <cell r="H437" t="str">
            <v>CALGARY</v>
          </cell>
          <cell r="I437" t="str">
            <v>AB</v>
          </cell>
          <cell r="J437" t="str">
            <v>T2C0A9</v>
          </cell>
          <cell r="K437" t="str">
            <v>CAN</v>
          </cell>
          <cell r="L437" t="str">
            <v>51.00476837</v>
          </cell>
          <cell r="M437" t="str">
            <v>-113.9946671</v>
          </cell>
          <cell r="N437" t="str">
            <v>0</v>
          </cell>
          <cell r="O437" t="str">
            <v>0</v>
          </cell>
          <cell r="P437" t="str">
            <v>0</v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>false</v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>64972</v>
          </cell>
          <cell r="AG437" t="str">
            <v>Old Dutch Foods Ltd-Calgary, AB  - 64972</v>
          </cell>
          <cell r="AH437" t="str">
            <v>Return Location</v>
          </cell>
          <cell r="AI437" t="str">
            <v>AB</v>
          </cell>
          <cell r="AJ437" t="str">
            <v/>
          </cell>
          <cell r="AK437" t="str">
            <v>450</v>
          </cell>
          <cell r="AL437" t="str">
            <v>24</v>
          </cell>
          <cell r="AM437" t="str">
            <v>RETURN ORIGIN</v>
          </cell>
          <cell r="AN437" t="str">
            <v/>
          </cell>
          <cell r="AO437" t="str">
            <v>10</v>
          </cell>
          <cell r="AP437" t="str">
            <v/>
          </cell>
          <cell r="AQ437" t="str">
            <v/>
          </cell>
          <cell r="AR437" t="str">
            <v>Y</v>
          </cell>
          <cell r="AS437" t="str">
            <v>Y</v>
          </cell>
          <cell r="AT437" t="str">
            <v/>
          </cell>
          <cell r="AU437" t="str">
            <v>CA 01</v>
          </cell>
          <cell r="AV437" t="str">
            <v>N</v>
          </cell>
          <cell r="AW437" t="str">
            <v>279.0</v>
          </cell>
          <cell r="AX437" t="str">
            <v>Zone 4</v>
          </cell>
          <cell r="AY437" t="str">
            <v>N</v>
          </cell>
          <cell r="AZ437" t="str">
            <v/>
          </cell>
          <cell r="BA437" t="str">
            <v/>
          </cell>
          <cell r="BB437" t="str">
            <v/>
          </cell>
        </row>
        <row r="438">
          <cell r="A438" t="str">
            <v>R_54385</v>
          </cell>
          <cell r="B438" t="str">
            <v>R_CANT2C1H7_54385</v>
          </cell>
          <cell r="C438" t="str">
            <v>Include</v>
          </cell>
          <cell r="D438" t="str">
            <v/>
          </cell>
          <cell r="E438" t="str">
            <v>Existing</v>
          </cell>
          <cell r="F438" t="str">
            <v>DISTRIBUTOR</v>
          </cell>
          <cell r="G438" t="str">
            <v/>
          </cell>
          <cell r="H438" t="str">
            <v>CALGARY</v>
          </cell>
          <cell r="I438" t="str">
            <v>AB</v>
          </cell>
          <cell r="J438" t="str">
            <v>T2C1H7</v>
          </cell>
          <cell r="K438" t="str">
            <v>CAN</v>
          </cell>
          <cell r="L438" t="str">
            <v>50.98302078</v>
          </cell>
          <cell r="M438" t="str">
            <v>-113.9887085</v>
          </cell>
          <cell r="N438" t="str">
            <v>0</v>
          </cell>
          <cell r="O438" t="str">
            <v>0</v>
          </cell>
          <cell r="P438" t="str">
            <v>0</v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>false</v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>54385</v>
          </cell>
          <cell r="AG438" t="str">
            <v>Core-Mark-Calgary, AB - 54385</v>
          </cell>
          <cell r="AH438" t="str">
            <v>Return Location</v>
          </cell>
          <cell r="AI438" t="str">
            <v>AB</v>
          </cell>
          <cell r="AJ438" t="str">
            <v/>
          </cell>
          <cell r="AK438" t="str">
            <v>8106</v>
          </cell>
          <cell r="AL438" t="str">
            <v>326</v>
          </cell>
          <cell r="AM438" t="str">
            <v>RETURN ORIGIN</v>
          </cell>
          <cell r="AN438" t="str">
            <v/>
          </cell>
          <cell r="AO438" t="str">
            <v>10</v>
          </cell>
          <cell r="AP438" t="str">
            <v>91699</v>
          </cell>
          <cell r="AQ438" t="str">
            <v>Core-Mark Canada Corp.</v>
          </cell>
          <cell r="AR438" t="str">
            <v>Y</v>
          </cell>
          <cell r="AS438" t="str">
            <v>N</v>
          </cell>
          <cell r="AT438" t="str">
            <v/>
          </cell>
          <cell r="AU438" t="str">
            <v>CA 01</v>
          </cell>
          <cell r="AV438" t="str">
            <v>N</v>
          </cell>
          <cell r="AW438" t="str">
            <v>125.0</v>
          </cell>
          <cell r="AX438" t="str">
            <v>Zone 4</v>
          </cell>
          <cell r="AY438" t="str">
            <v>N</v>
          </cell>
          <cell r="AZ438" t="str">
            <v/>
          </cell>
          <cell r="BA438" t="str">
            <v/>
          </cell>
          <cell r="BB438" t="str">
            <v/>
          </cell>
        </row>
        <row r="439">
          <cell r="A439" t="str">
            <v>R_74192</v>
          </cell>
          <cell r="B439" t="str">
            <v>R_CANT2C2V2_74192</v>
          </cell>
          <cell r="C439" t="str">
            <v>Exclude</v>
          </cell>
          <cell r="D439" t="str">
            <v/>
          </cell>
          <cell r="E439" t="str">
            <v>Existing</v>
          </cell>
          <cell r="F439" t="str">
            <v>DISTRIBUTOR</v>
          </cell>
          <cell r="G439" t="str">
            <v>4810 76th Avenue SE</v>
          </cell>
          <cell r="H439" t="str">
            <v>Calgary</v>
          </cell>
          <cell r="I439" t="str">
            <v>AB</v>
          </cell>
          <cell r="J439" t="str">
            <v>T2C2V2</v>
          </cell>
          <cell r="K439" t="str">
            <v>CAN</v>
          </cell>
          <cell r="L439" t="str">
            <v>50.9860025</v>
          </cell>
          <cell r="M439" t="str">
            <v>-113.9659922</v>
          </cell>
          <cell r="N439" t="str">
            <v>0</v>
          </cell>
          <cell r="O439" t="str">
            <v>0</v>
          </cell>
          <cell r="P439" t="str">
            <v>0</v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>false</v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>74192</v>
          </cell>
          <cell r="AG439" t="str">
            <v>Refresco North America-Calgary, AB - 74192</v>
          </cell>
          <cell r="AH439" t="str">
            <v>Return Location</v>
          </cell>
          <cell r="AI439" t="str">
            <v>Western Canada</v>
          </cell>
          <cell r="AJ439" t="str">
            <v/>
          </cell>
          <cell r="AK439" t="str">
            <v/>
          </cell>
          <cell r="AL439" t="str">
            <v>488</v>
          </cell>
          <cell r="AM439" t="str">
            <v>RETURN ORIGIN</v>
          </cell>
          <cell r="AN439" t="str">
            <v/>
          </cell>
          <cell r="AO439" t="str">
            <v>10</v>
          </cell>
          <cell r="AP439" t="str">
            <v/>
          </cell>
          <cell r="AQ439" t="str">
            <v/>
          </cell>
          <cell r="AR439" t="str">
            <v>N</v>
          </cell>
          <cell r="AS439" t="str">
            <v>N</v>
          </cell>
          <cell r="AT439" t="str">
            <v/>
          </cell>
          <cell r="AU439" t="str">
            <v>CA 01</v>
          </cell>
          <cell r="AV439" t="str">
            <v>Y</v>
          </cell>
          <cell r="AW439" t="str">
            <v/>
          </cell>
          <cell r="AX439" t="str">
            <v>Zone 4</v>
          </cell>
          <cell r="AY439" t="str">
            <v>N</v>
          </cell>
          <cell r="AZ439" t="str">
            <v/>
          </cell>
          <cell r="BA439" t="str">
            <v/>
          </cell>
          <cell r="BB439" t="str">
            <v/>
          </cell>
        </row>
        <row r="440">
          <cell r="A440" t="str">
            <v>R_59073</v>
          </cell>
          <cell r="B440" t="str">
            <v>R_CANT2C2V7_59073</v>
          </cell>
          <cell r="C440" t="str">
            <v>Include</v>
          </cell>
          <cell r="D440" t="str">
            <v/>
          </cell>
          <cell r="E440" t="str">
            <v>Existing</v>
          </cell>
          <cell r="F440" t="str">
            <v>DISTRIBUTOR</v>
          </cell>
          <cell r="G440" t="str">
            <v/>
          </cell>
          <cell r="H440" t="str">
            <v>CALGARY</v>
          </cell>
          <cell r="I440" t="str">
            <v>AB</v>
          </cell>
          <cell r="J440" t="str">
            <v>T2C2V7</v>
          </cell>
          <cell r="K440" t="str">
            <v>CAN</v>
          </cell>
          <cell r="L440" t="str">
            <v>50.99150848</v>
          </cell>
          <cell r="M440" t="str">
            <v>-113.9711304</v>
          </cell>
          <cell r="N440" t="str">
            <v>0</v>
          </cell>
          <cell r="O440" t="str">
            <v>0</v>
          </cell>
          <cell r="P440" t="str">
            <v>0</v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>false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 t="str">
            <v>59073</v>
          </cell>
          <cell r="AG440" t="str">
            <v>Associated Grocers-Canada-Calgary, AB - 59073</v>
          </cell>
          <cell r="AH440" t="str">
            <v>Return Location</v>
          </cell>
          <cell r="AI440" t="str">
            <v>AB</v>
          </cell>
          <cell r="AJ440" t="str">
            <v/>
          </cell>
          <cell r="AK440" t="str">
            <v>16398</v>
          </cell>
          <cell r="AL440" t="str">
            <v>338</v>
          </cell>
          <cell r="AM440" t="str">
            <v>RETURN ORIGIN</v>
          </cell>
          <cell r="AN440" t="str">
            <v/>
          </cell>
          <cell r="AO440" t="str">
            <v>10</v>
          </cell>
          <cell r="AP440" t="str">
            <v>17589</v>
          </cell>
          <cell r="AQ440" t="str">
            <v>Associated Grocers-Canada</v>
          </cell>
          <cell r="AR440" t="str">
            <v>Y</v>
          </cell>
          <cell r="AS440" t="str">
            <v>N</v>
          </cell>
          <cell r="AT440" t="str">
            <v/>
          </cell>
          <cell r="AU440" t="str">
            <v>CA 01</v>
          </cell>
          <cell r="AV440" t="str">
            <v>N</v>
          </cell>
          <cell r="AW440" t="str">
            <v>56.0</v>
          </cell>
          <cell r="AX440" t="str">
            <v>Zone 4</v>
          </cell>
          <cell r="AY440" t="str">
            <v>N</v>
          </cell>
          <cell r="AZ440" t="str">
            <v/>
          </cell>
          <cell r="BA440" t="str">
            <v/>
          </cell>
          <cell r="BB440" t="str">
            <v/>
          </cell>
        </row>
        <row r="441">
          <cell r="A441" t="str">
            <v>R_57662</v>
          </cell>
          <cell r="B441" t="str">
            <v>R_CANT2C2Z5_57662</v>
          </cell>
          <cell r="C441" t="str">
            <v>Exclude</v>
          </cell>
          <cell r="D441" t="str">
            <v/>
          </cell>
          <cell r="E441" t="str">
            <v>Existing</v>
          </cell>
          <cell r="F441" t="str">
            <v>DISTRIBUTOR</v>
          </cell>
          <cell r="G441" t="str">
            <v/>
          </cell>
          <cell r="H441" t="str">
            <v>CALGARY</v>
          </cell>
          <cell r="I441" t="str">
            <v>AB</v>
          </cell>
          <cell r="J441" t="str">
            <v>T2C2Z5</v>
          </cell>
          <cell r="K441" t="str">
            <v>CAN</v>
          </cell>
          <cell r="L441" t="str">
            <v>50.98233032</v>
          </cell>
          <cell r="M441" t="str">
            <v>-113.9766388</v>
          </cell>
          <cell r="N441" t="str">
            <v>0</v>
          </cell>
          <cell r="O441" t="str">
            <v>0</v>
          </cell>
          <cell r="P441" t="str">
            <v>0</v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>false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>57662</v>
          </cell>
          <cell r="AG441" t="str">
            <v>McKesson Canada-Calgary, AB (520) - 57662</v>
          </cell>
          <cell r="AH441" t="str">
            <v>Return Location</v>
          </cell>
          <cell r="AI441" t="str">
            <v>AB</v>
          </cell>
          <cell r="AJ441" t="str">
            <v/>
          </cell>
          <cell r="AK441" t="str">
            <v/>
          </cell>
          <cell r="AL441" t="str">
            <v>488</v>
          </cell>
          <cell r="AM441" t="str">
            <v>RETURN ORIGIN</v>
          </cell>
          <cell r="AN441" t="str">
            <v/>
          </cell>
          <cell r="AO441" t="str">
            <v>10</v>
          </cell>
          <cell r="AP441" t="str">
            <v>17137</v>
          </cell>
          <cell r="AQ441" t="str">
            <v>McKesson Canada</v>
          </cell>
          <cell r="AR441" t="str">
            <v>N</v>
          </cell>
          <cell r="AS441" t="str">
            <v>N</v>
          </cell>
          <cell r="AT441" t="str">
            <v/>
          </cell>
          <cell r="AU441" t="str">
            <v>CA 01</v>
          </cell>
          <cell r="AV441" t="str">
            <v>N</v>
          </cell>
          <cell r="AW441" t="str">
            <v>148.0</v>
          </cell>
          <cell r="AX441" t="str">
            <v>Zone 4</v>
          </cell>
          <cell r="AY441" t="str">
            <v>N</v>
          </cell>
          <cell r="AZ441" t="str">
            <v/>
          </cell>
          <cell r="BA441" t="str">
            <v/>
          </cell>
          <cell r="BB441" t="str">
            <v/>
          </cell>
        </row>
        <row r="442">
          <cell r="A442" t="str">
            <v>R_59578</v>
          </cell>
          <cell r="B442" t="str">
            <v>R_CANT2C4B4_59578</v>
          </cell>
          <cell r="C442" t="str">
            <v>Include</v>
          </cell>
          <cell r="D442" t="str">
            <v/>
          </cell>
          <cell r="E442" t="str">
            <v>Existing</v>
          </cell>
          <cell r="F442" t="str">
            <v>DISTRIBUTOR</v>
          </cell>
          <cell r="G442" t="str">
            <v/>
          </cell>
          <cell r="H442" t="str">
            <v>CALGARY</v>
          </cell>
          <cell r="I442" t="str">
            <v>AB</v>
          </cell>
          <cell r="J442" t="str">
            <v>T2C4B4</v>
          </cell>
          <cell r="K442" t="str">
            <v>CAN</v>
          </cell>
          <cell r="L442" t="str">
            <v>50.98762894</v>
          </cell>
          <cell r="M442" t="str">
            <v>-113.9612579</v>
          </cell>
          <cell r="N442" t="str">
            <v>0</v>
          </cell>
          <cell r="O442" t="str">
            <v>0</v>
          </cell>
          <cell r="P442" t="str">
            <v>0</v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>false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>59578</v>
          </cell>
          <cell r="AG442" t="str">
            <v>TDL Group-Calgary, AB - 59578</v>
          </cell>
          <cell r="AH442" t="str">
            <v>Return Location</v>
          </cell>
          <cell r="AI442" t="str">
            <v>AB</v>
          </cell>
          <cell r="AJ442" t="str">
            <v/>
          </cell>
          <cell r="AK442" t="str">
            <v>13026</v>
          </cell>
          <cell r="AL442" t="str">
            <v>501</v>
          </cell>
          <cell r="AM442" t="str">
            <v>RETURN ORIGIN</v>
          </cell>
          <cell r="AN442" t="str">
            <v/>
          </cell>
          <cell r="AO442" t="str">
            <v>10</v>
          </cell>
          <cell r="AP442" t="str">
            <v>18612</v>
          </cell>
          <cell r="AQ442" t="str">
            <v>TDL Group Corp (Tim Horton's)</v>
          </cell>
          <cell r="AR442" t="str">
            <v>Y</v>
          </cell>
          <cell r="AS442" t="str">
            <v>N</v>
          </cell>
          <cell r="AT442" t="str">
            <v/>
          </cell>
          <cell r="AU442" t="str">
            <v>CA 01</v>
          </cell>
          <cell r="AV442" t="str">
            <v>N</v>
          </cell>
          <cell r="AW442" t="str">
            <v>100.0</v>
          </cell>
          <cell r="AX442" t="str">
            <v>Zone 4</v>
          </cell>
          <cell r="AY442" t="str">
            <v>N</v>
          </cell>
          <cell r="AZ442" t="str">
            <v/>
          </cell>
          <cell r="BA442" t="str">
            <v/>
          </cell>
          <cell r="BB442" t="str">
            <v/>
          </cell>
        </row>
        <row r="443">
          <cell r="A443" t="str">
            <v>R_57495</v>
          </cell>
          <cell r="B443" t="str">
            <v>R_CANT2C4B5_57495</v>
          </cell>
          <cell r="C443" t="str">
            <v>Exclude</v>
          </cell>
          <cell r="D443" t="str">
            <v/>
          </cell>
          <cell r="E443" t="str">
            <v>Existing</v>
          </cell>
          <cell r="F443" t="str">
            <v>DISTRIBUTOR</v>
          </cell>
          <cell r="G443" t="str">
            <v>5040 72nd Ave. S.E.</v>
          </cell>
          <cell r="H443" t="str">
            <v>Calgary</v>
          </cell>
          <cell r="I443" t="str">
            <v>AB</v>
          </cell>
          <cell r="J443" t="str">
            <v>T2C4B5</v>
          </cell>
          <cell r="K443" t="str">
            <v>CAN</v>
          </cell>
          <cell r="L443" t="str">
            <v>50.9900013</v>
          </cell>
          <cell r="M443" t="str">
            <v>-113.9643877</v>
          </cell>
          <cell r="N443" t="str">
            <v>0</v>
          </cell>
          <cell r="O443" t="str">
            <v>0</v>
          </cell>
          <cell r="P443" t="str">
            <v>0</v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>false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>57495</v>
          </cell>
          <cell r="AG443" t="str">
            <v>Kohl &amp; Frisch Limited-Calgary, AB - 57495</v>
          </cell>
          <cell r="AH443" t="str">
            <v>Return Location</v>
          </cell>
          <cell r="AI443" t="str">
            <v>CAN</v>
          </cell>
          <cell r="AJ443" t="str">
            <v/>
          </cell>
          <cell r="AK443" t="str">
            <v/>
          </cell>
          <cell r="AL443" t="str">
            <v>488</v>
          </cell>
          <cell r="AM443" t="str">
            <v>RETURN ORIGIN</v>
          </cell>
          <cell r="AN443" t="str">
            <v/>
          </cell>
          <cell r="AO443" t="str">
            <v>10</v>
          </cell>
          <cell r="AP443" t="str">
            <v>17111</v>
          </cell>
          <cell r="AQ443" t="str">
            <v>Kohl &amp; Frisch Limited</v>
          </cell>
          <cell r="AR443" t="str">
            <v>N</v>
          </cell>
          <cell r="AS443" t="str">
            <v/>
          </cell>
          <cell r="AT443" t="str">
            <v/>
          </cell>
          <cell r="AU443" t="str">
            <v>CA 01</v>
          </cell>
          <cell r="AV443" t="str">
            <v>N</v>
          </cell>
          <cell r="AW443" t="str">
            <v/>
          </cell>
          <cell r="AX443" t="str">
            <v>Zone 4</v>
          </cell>
          <cell r="AY443" t="str">
            <v>N</v>
          </cell>
          <cell r="AZ443" t="str">
            <v/>
          </cell>
          <cell r="BA443" t="str">
            <v/>
          </cell>
          <cell r="BB443" t="str">
            <v/>
          </cell>
        </row>
        <row r="444">
          <cell r="A444" t="str">
            <v>R_61405</v>
          </cell>
          <cell r="B444" t="str">
            <v>R_CANT2C4H7_61405</v>
          </cell>
          <cell r="C444" t="str">
            <v>Include</v>
          </cell>
          <cell r="D444" t="str">
            <v/>
          </cell>
          <cell r="E444" t="str">
            <v>Existing</v>
          </cell>
          <cell r="F444" t="str">
            <v>DISTRIBUTOR</v>
          </cell>
          <cell r="G444" t="str">
            <v/>
          </cell>
          <cell r="H444" t="str">
            <v>CALGARY</v>
          </cell>
          <cell r="I444" t="str">
            <v>AB</v>
          </cell>
          <cell r="J444" t="str">
            <v>T2C4H7</v>
          </cell>
          <cell r="K444" t="str">
            <v>CAN</v>
          </cell>
          <cell r="L444" t="str">
            <v>50.98912811</v>
          </cell>
          <cell r="M444" t="str">
            <v>-113.9683609</v>
          </cell>
          <cell r="N444" t="str">
            <v>0</v>
          </cell>
          <cell r="O444" t="str">
            <v>0</v>
          </cell>
          <cell r="P444" t="str">
            <v>0</v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>false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>61405</v>
          </cell>
          <cell r="AG444" t="str">
            <v>Sysco Canada-Calgary, AB (181) - 61405</v>
          </cell>
          <cell r="AH444" t="str">
            <v>Return Location</v>
          </cell>
          <cell r="AI444" t="str">
            <v>AB</v>
          </cell>
          <cell r="AJ444" t="str">
            <v/>
          </cell>
          <cell r="AK444" t="str">
            <v>18840</v>
          </cell>
          <cell r="AL444" t="str">
            <v>235</v>
          </cell>
          <cell r="AM444" t="str">
            <v>RETURN ORIGIN</v>
          </cell>
          <cell r="AN444" t="str">
            <v/>
          </cell>
          <cell r="AO444" t="str">
            <v>10</v>
          </cell>
          <cell r="AP444" t="str">
            <v>80504</v>
          </cell>
          <cell r="AQ444" t="str">
            <v>Sysco Canada</v>
          </cell>
          <cell r="AR444" t="str">
            <v>Y</v>
          </cell>
          <cell r="AS444" t="str">
            <v>N</v>
          </cell>
          <cell r="AT444" t="str">
            <v/>
          </cell>
          <cell r="AU444" t="str">
            <v>CA 01</v>
          </cell>
          <cell r="AV444" t="str">
            <v>N</v>
          </cell>
          <cell r="AW444" t="str">
            <v>54.0</v>
          </cell>
          <cell r="AX444" t="str">
            <v>Zone 4</v>
          </cell>
          <cell r="AY444" t="str">
            <v>N</v>
          </cell>
          <cell r="AZ444" t="str">
            <v/>
          </cell>
          <cell r="BA444" t="str">
            <v/>
          </cell>
          <cell r="BB444" t="str">
            <v/>
          </cell>
        </row>
        <row r="445">
          <cell r="A445" t="str">
            <v>R_44824</v>
          </cell>
          <cell r="B445" t="str">
            <v>R_CANT2C4T5_44824</v>
          </cell>
          <cell r="C445" t="str">
            <v>Include</v>
          </cell>
          <cell r="D445" t="str">
            <v/>
          </cell>
          <cell r="E445" t="str">
            <v>Existing</v>
          </cell>
          <cell r="F445" t="str">
            <v>DISTRIBUTOR</v>
          </cell>
          <cell r="G445" t="str">
            <v/>
          </cell>
          <cell r="H445" t="str">
            <v>CALGARY</v>
          </cell>
          <cell r="I445" t="str">
            <v>AB</v>
          </cell>
          <cell r="J445" t="str">
            <v>T2C4T5</v>
          </cell>
          <cell r="K445" t="str">
            <v>CAN</v>
          </cell>
          <cell r="L445" t="str">
            <v>50.99436188</v>
          </cell>
          <cell r="M445" t="str">
            <v>-113.9566269</v>
          </cell>
          <cell r="N445" t="str">
            <v>0</v>
          </cell>
          <cell r="O445" t="str">
            <v>0</v>
          </cell>
          <cell r="P445" t="str">
            <v>0</v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>false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>44824</v>
          </cell>
          <cell r="AG445" t="str">
            <v>Paramount Pallet-Calgary, AB - 44824</v>
          </cell>
          <cell r="AH445" t="str">
            <v>Return Location</v>
          </cell>
          <cell r="AI445" t="str">
            <v>AB</v>
          </cell>
          <cell r="AJ445" t="str">
            <v/>
          </cell>
          <cell r="AK445" t="str">
            <v>3860</v>
          </cell>
          <cell r="AL445" t="str">
            <v>210</v>
          </cell>
          <cell r="AM445" t="str">
            <v>RETURN ORIGIN</v>
          </cell>
          <cell r="AN445" t="str">
            <v/>
          </cell>
          <cell r="AO445" t="str">
            <v>10</v>
          </cell>
          <cell r="AP445" t="str">
            <v>90014</v>
          </cell>
          <cell r="AQ445" t="str">
            <v>Paramount Pallet (Recovery)</v>
          </cell>
          <cell r="AR445" t="str">
            <v>Y</v>
          </cell>
          <cell r="AS445" t="str">
            <v>N</v>
          </cell>
          <cell r="AT445" t="str">
            <v/>
          </cell>
          <cell r="AU445" t="str">
            <v>CA 01</v>
          </cell>
          <cell r="AV445" t="str">
            <v>N</v>
          </cell>
          <cell r="AW445" t="str">
            <v>167.0</v>
          </cell>
          <cell r="AX445" t="str">
            <v>Zone 4</v>
          </cell>
          <cell r="AY445" t="str">
            <v>N</v>
          </cell>
          <cell r="AZ445" t="str">
            <v/>
          </cell>
          <cell r="BA445" t="str">
            <v/>
          </cell>
          <cell r="BB445" t="str">
            <v/>
          </cell>
        </row>
        <row r="446">
          <cell r="A446" t="str">
            <v>R_62516</v>
          </cell>
          <cell r="B446" t="str">
            <v>R_CANT2C4T9_62516</v>
          </cell>
          <cell r="C446" t="str">
            <v>Include</v>
          </cell>
          <cell r="D446" t="str">
            <v/>
          </cell>
          <cell r="E446" t="str">
            <v>Existing</v>
          </cell>
          <cell r="F446" t="str">
            <v>DISTRIBUTOR</v>
          </cell>
          <cell r="G446" t="str">
            <v/>
          </cell>
          <cell r="H446" t="str">
            <v>CALGARY</v>
          </cell>
          <cell r="I446" t="str">
            <v>AB</v>
          </cell>
          <cell r="J446" t="str">
            <v>T2C4T9</v>
          </cell>
          <cell r="K446" t="str">
            <v>CAN</v>
          </cell>
          <cell r="L446" t="str">
            <v>51.03065109</v>
          </cell>
          <cell r="M446" t="str">
            <v>-114.0408783</v>
          </cell>
          <cell r="N446" t="str">
            <v>0</v>
          </cell>
          <cell r="O446" t="str">
            <v>0</v>
          </cell>
          <cell r="P446" t="str">
            <v>0</v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>false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 t="str">
            <v/>
          </cell>
          <cell r="AF446" t="str">
            <v>62516</v>
          </cell>
          <cell r="AG446" t="str">
            <v>Canadian Tire Corporation-Calgary, AB (07) - 62516</v>
          </cell>
          <cell r="AH446" t="str">
            <v>Return Location</v>
          </cell>
          <cell r="AI446" t="str">
            <v>AB</v>
          </cell>
          <cell r="AJ446" t="str">
            <v/>
          </cell>
          <cell r="AK446" t="str">
            <v>7279</v>
          </cell>
          <cell r="AL446" t="str">
            <v>346</v>
          </cell>
          <cell r="AM446" t="str">
            <v>RETURN ORIGIN</v>
          </cell>
          <cell r="AN446" t="str">
            <v/>
          </cell>
          <cell r="AO446" t="str">
            <v>10</v>
          </cell>
          <cell r="AP446" t="str">
            <v>81071</v>
          </cell>
          <cell r="AQ446" t="str">
            <v>Canadian Tire Corporation Ltd.</v>
          </cell>
          <cell r="AR446" t="str">
            <v>Y</v>
          </cell>
          <cell r="AS446" t="str">
            <v>N</v>
          </cell>
          <cell r="AT446" t="str">
            <v/>
          </cell>
          <cell r="AU446" t="str">
            <v>CA 01</v>
          </cell>
          <cell r="AV446" t="str">
            <v>N</v>
          </cell>
          <cell r="AW446" t="str">
            <v>0.0</v>
          </cell>
          <cell r="AX446" t="str">
            <v>Zone 4</v>
          </cell>
          <cell r="AY446" t="str">
            <v>N</v>
          </cell>
          <cell r="AZ446" t="str">
            <v/>
          </cell>
          <cell r="BA446" t="str">
            <v/>
          </cell>
          <cell r="BB446" t="str">
            <v/>
          </cell>
        </row>
        <row r="447">
          <cell r="A447" t="str">
            <v>R_59092</v>
          </cell>
          <cell r="B447" t="str">
            <v>R_CANT2E9A6_59092</v>
          </cell>
          <cell r="C447" t="str">
            <v>Include</v>
          </cell>
          <cell r="D447" t="str">
            <v/>
          </cell>
          <cell r="E447" t="str">
            <v>Existing</v>
          </cell>
          <cell r="F447" t="str">
            <v>DISTRIBUTOR</v>
          </cell>
          <cell r="G447" t="str">
            <v/>
          </cell>
          <cell r="H447" t="str">
            <v>CALGARY</v>
          </cell>
          <cell r="I447" t="str">
            <v>AB</v>
          </cell>
          <cell r="J447" t="str">
            <v>T2E9A6</v>
          </cell>
          <cell r="K447" t="str">
            <v>CAN</v>
          </cell>
          <cell r="L447" t="str">
            <v>51.08824539</v>
          </cell>
          <cell r="M447" t="str">
            <v>-114.0081635</v>
          </cell>
          <cell r="N447" t="str">
            <v>0</v>
          </cell>
          <cell r="O447" t="str">
            <v>0</v>
          </cell>
          <cell r="P447" t="str">
            <v>0</v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>false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>59092</v>
          </cell>
          <cell r="AG447" t="str">
            <v>Martin-Brower-Calgary, AB (34) - 59092</v>
          </cell>
          <cell r="AH447" t="str">
            <v>Return Location</v>
          </cell>
          <cell r="AI447" t="str">
            <v>AB</v>
          </cell>
          <cell r="AJ447" t="str">
            <v/>
          </cell>
          <cell r="AK447" t="str">
            <v>7763</v>
          </cell>
          <cell r="AL447" t="str">
            <v>413</v>
          </cell>
          <cell r="AM447" t="str">
            <v>RETURN ORIGIN</v>
          </cell>
          <cell r="AN447" t="str">
            <v/>
          </cell>
          <cell r="AO447" t="str">
            <v>10</v>
          </cell>
          <cell r="AP447" t="str">
            <v>17649</v>
          </cell>
          <cell r="AQ447" t="str">
            <v>Martin-Brower of Canada Co.</v>
          </cell>
          <cell r="AR447" t="str">
            <v>Y</v>
          </cell>
          <cell r="AS447" t="str">
            <v>N</v>
          </cell>
          <cell r="AT447" t="str">
            <v/>
          </cell>
          <cell r="AU447" t="str">
            <v>CA 01</v>
          </cell>
          <cell r="AV447" t="str">
            <v>N</v>
          </cell>
          <cell r="AW447" t="str">
            <v>110.0</v>
          </cell>
          <cell r="AX447" t="str">
            <v>Zone 4</v>
          </cell>
          <cell r="AY447" t="str">
            <v>N</v>
          </cell>
          <cell r="AZ447" t="str">
            <v/>
          </cell>
          <cell r="BA447" t="str">
            <v/>
          </cell>
          <cell r="BB447" t="str">
            <v/>
          </cell>
        </row>
        <row r="448">
          <cell r="A448" t="str">
            <v>R_59556</v>
          </cell>
          <cell r="B448" t="str">
            <v>R_CANT2H2Y5_59556</v>
          </cell>
          <cell r="C448" t="str">
            <v>Include</v>
          </cell>
          <cell r="D448" t="str">
            <v/>
          </cell>
          <cell r="E448" t="str">
            <v>Existing</v>
          </cell>
          <cell r="F448" t="str">
            <v>DISTRIBUTOR</v>
          </cell>
          <cell r="G448" t="str">
            <v/>
          </cell>
          <cell r="H448" t="str">
            <v>CALGARY</v>
          </cell>
          <cell r="I448" t="str">
            <v>AB</v>
          </cell>
          <cell r="J448" t="str">
            <v>T2H2Y5</v>
          </cell>
          <cell r="K448" t="str">
            <v>CAN</v>
          </cell>
          <cell r="L448" t="str">
            <v>51.00764084</v>
          </cell>
          <cell r="M448" t="str">
            <v>-114.0376892</v>
          </cell>
          <cell r="N448" t="str">
            <v>0</v>
          </cell>
          <cell r="O448" t="str">
            <v>0</v>
          </cell>
          <cell r="P448" t="str">
            <v>0</v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>false</v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>59556</v>
          </cell>
          <cell r="AG448" t="str">
            <v>Calgary Food Bank-Calgary, AB - 59556</v>
          </cell>
          <cell r="AH448" t="str">
            <v>Return Location</v>
          </cell>
          <cell r="AI448" t="str">
            <v>AB</v>
          </cell>
          <cell r="AJ448" t="str">
            <v/>
          </cell>
          <cell r="AK448" t="str">
            <v>789</v>
          </cell>
          <cell r="AL448" t="str">
            <v>28</v>
          </cell>
          <cell r="AM448" t="str">
            <v>RETURN ORIGIN</v>
          </cell>
          <cell r="AN448" t="str">
            <v/>
          </cell>
          <cell r="AO448" t="str">
            <v>10</v>
          </cell>
          <cell r="AP448" t="str">
            <v>18605</v>
          </cell>
          <cell r="AQ448" t="str">
            <v>Calgary Food Bank</v>
          </cell>
          <cell r="AR448" t="str">
            <v>Y</v>
          </cell>
          <cell r="AS448" t="str">
            <v>N</v>
          </cell>
          <cell r="AT448" t="str">
            <v/>
          </cell>
          <cell r="AU448" t="str">
            <v>CA 01</v>
          </cell>
          <cell r="AV448" t="str">
            <v>N</v>
          </cell>
          <cell r="AW448" t="str">
            <v>189.0</v>
          </cell>
          <cell r="AX448" t="str">
            <v>Zone 4</v>
          </cell>
          <cell r="AY448" t="str">
            <v>N</v>
          </cell>
          <cell r="AZ448" t="str">
            <v/>
          </cell>
          <cell r="BA448" t="str">
            <v/>
          </cell>
          <cell r="BB448" t="str">
            <v/>
          </cell>
        </row>
        <row r="449">
          <cell r="A449" t="str">
            <v>R_59918</v>
          </cell>
          <cell r="B449" t="str">
            <v>R_CANT2K5R9_59918</v>
          </cell>
          <cell r="C449" t="str">
            <v>Include</v>
          </cell>
          <cell r="D449" t="str">
            <v/>
          </cell>
          <cell r="E449" t="str">
            <v>Existing</v>
          </cell>
          <cell r="F449" t="str">
            <v>DISTRIBUTOR</v>
          </cell>
          <cell r="G449" t="str">
            <v/>
          </cell>
          <cell r="H449" t="str">
            <v>CALGARY</v>
          </cell>
          <cell r="I449" t="str">
            <v>AB</v>
          </cell>
          <cell r="J449" t="str">
            <v>T2K5R9</v>
          </cell>
          <cell r="K449" t="str">
            <v>CAN</v>
          </cell>
          <cell r="L449" t="str">
            <v>51.10029984</v>
          </cell>
          <cell r="M449" t="str">
            <v>-114.0446701</v>
          </cell>
          <cell r="N449" t="str">
            <v>0</v>
          </cell>
          <cell r="O449" t="str">
            <v>0</v>
          </cell>
          <cell r="P449" t="str">
            <v>0</v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>false</v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>59918</v>
          </cell>
          <cell r="AG449" t="str">
            <v>Wallace &amp; Carey Inc-Calgary, AB - 59918</v>
          </cell>
          <cell r="AH449" t="str">
            <v>Return Location</v>
          </cell>
          <cell r="AI449" t="str">
            <v>AB</v>
          </cell>
          <cell r="AJ449" t="str">
            <v/>
          </cell>
          <cell r="AK449" t="str">
            <v>1506</v>
          </cell>
          <cell r="AL449" t="str">
            <v>408</v>
          </cell>
          <cell r="AM449" t="str">
            <v>RETURN ORIGIN</v>
          </cell>
          <cell r="AN449" t="str">
            <v/>
          </cell>
          <cell r="AO449" t="str">
            <v>10</v>
          </cell>
          <cell r="AP449" t="str">
            <v>18879</v>
          </cell>
          <cell r="AQ449" t="str">
            <v>Wallace &amp; Carey Inc</v>
          </cell>
          <cell r="AR449" t="str">
            <v>Y</v>
          </cell>
          <cell r="AS449" t="str">
            <v>N</v>
          </cell>
          <cell r="AT449" t="str">
            <v/>
          </cell>
          <cell r="AU449" t="str">
            <v>CA 01</v>
          </cell>
          <cell r="AV449" t="str">
            <v>N</v>
          </cell>
          <cell r="AW449" t="str">
            <v>106.0</v>
          </cell>
          <cell r="AX449" t="str">
            <v>Zone 4</v>
          </cell>
          <cell r="AY449" t="str">
            <v>N</v>
          </cell>
          <cell r="AZ449" t="str">
            <v/>
          </cell>
          <cell r="BA449" t="str">
            <v/>
          </cell>
          <cell r="BB449" t="str">
            <v/>
          </cell>
        </row>
        <row r="450">
          <cell r="A450" t="str">
            <v>R_50178</v>
          </cell>
          <cell r="B450" t="str">
            <v>R_CANT3J4X7_50178</v>
          </cell>
          <cell r="C450" t="str">
            <v>Include</v>
          </cell>
          <cell r="D450" t="str">
            <v/>
          </cell>
          <cell r="E450" t="str">
            <v>Existing</v>
          </cell>
          <cell r="F450" t="str">
            <v>DISTRIBUTOR</v>
          </cell>
          <cell r="G450" t="str">
            <v/>
          </cell>
          <cell r="H450" t="str">
            <v>CALGARY</v>
          </cell>
          <cell r="I450" t="str">
            <v>AB</v>
          </cell>
          <cell r="J450" t="str">
            <v>T3J4X7</v>
          </cell>
          <cell r="K450" t="str">
            <v>CAN</v>
          </cell>
          <cell r="L450" t="str">
            <v>51.09230042</v>
          </cell>
          <cell r="M450" t="str">
            <v>-113.96595</v>
          </cell>
          <cell r="N450" t="str">
            <v>0</v>
          </cell>
          <cell r="O450" t="str">
            <v>0</v>
          </cell>
          <cell r="P450" t="str">
            <v>0</v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>false</v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>50178</v>
          </cell>
          <cell r="AG450" t="str">
            <v>Loblaw-Calgary, AB (Freeport) - 50178</v>
          </cell>
          <cell r="AH450" t="str">
            <v>Return Location</v>
          </cell>
          <cell r="AI450" t="str">
            <v>AB</v>
          </cell>
          <cell r="AJ450" t="str">
            <v/>
          </cell>
          <cell r="AK450" t="str">
            <v>94385</v>
          </cell>
          <cell r="AL450" t="str">
            <v>498</v>
          </cell>
          <cell r="AM450" t="str">
            <v>RETURN ORIGIN</v>
          </cell>
          <cell r="AN450" t="str">
            <v/>
          </cell>
          <cell r="AO450" t="str">
            <v>10</v>
          </cell>
          <cell r="AP450" t="str">
            <v>15617</v>
          </cell>
          <cell r="AQ450" t="str">
            <v>Loblaw Companies Limited</v>
          </cell>
          <cell r="AR450" t="str">
            <v>Y</v>
          </cell>
          <cell r="AS450" t="str">
            <v>N</v>
          </cell>
          <cell r="AT450" t="str">
            <v/>
          </cell>
          <cell r="AU450" t="str">
            <v>CA 01</v>
          </cell>
          <cell r="AV450" t="str">
            <v>N</v>
          </cell>
          <cell r="AW450" t="str">
            <v>18.0</v>
          </cell>
          <cell r="AX450" t="str">
            <v>Zone 4</v>
          </cell>
          <cell r="AY450" t="str">
            <v>N</v>
          </cell>
          <cell r="AZ450" t="str">
            <v/>
          </cell>
          <cell r="BA450" t="str">
            <v/>
          </cell>
          <cell r="BB450" t="str">
            <v/>
          </cell>
        </row>
        <row r="451">
          <cell r="A451" t="str">
            <v>R_53147</v>
          </cell>
          <cell r="B451" t="str">
            <v>R_CANT3K0P9_53147</v>
          </cell>
          <cell r="C451" t="str">
            <v>Include</v>
          </cell>
          <cell r="D451" t="str">
            <v/>
          </cell>
          <cell r="E451" t="str">
            <v>Existing</v>
          </cell>
          <cell r="F451" t="str">
            <v>DISTRIBUTOR</v>
          </cell>
          <cell r="G451" t="str">
            <v/>
          </cell>
          <cell r="H451" t="str">
            <v>CALGARY</v>
          </cell>
          <cell r="I451" t="str">
            <v>AB</v>
          </cell>
          <cell r="J451" t="str">
            <v>T3K0P9</v>
          </cell>
          <cell r="K451" t="str">
            <v>CAN</v>
          </cell>
          <cell r="L451" t="str">
            <v>51.15455246</v>
          </cell>
          <cell r="M451" t="str">
            <v>-114.067627</v>
          </cell>
          <cell r="N451" t="str">
            <v>0</v>
          </cell>
          <cell r="O451" t="str">
            <v>0</v>
          </cell>
          <cell r="P451" t="str">
            <v>0</v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>false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>53147</v>
          </cell>
          <cell r="AG451" t="str">
            <v>Loblaw-Calgary, AB (Northpoint) - 53147</v>
          </cell>
          <cell r="AH451" t="str">
            <v>Return Location</v>
          </cell>
          <cell r="AI451" t="str">
            <v>AB</v>
          </cell>
          <cell r="AJ451" t="str">
            <v/>
          </cell>
          <cell r="AK451" t="str">
            <v>56708</v>
          </cell>
          <cell r="AL451" t="str">
            <v>500</v>
          </cell>
          <cell r="AM451" t="str">
            <v>RETURN ORIGIN</v>
          </cell>
          <cell r="AN451" t="str">
            <v/>
          </cell>
          <cell r="AO451" t="str">
            <v>10</v>
          </cell>
          <cell r="AP451" t="str">
            <v>15617</v>
          </cell>
          <cell r="AQ451" t="str">
            <v>Loblaw Companies Limited</v>
          </cell>
          <cell r="AR451" t="str">
            <v>Y</v>
          </cell>
          <cell r="AS451" t="str">
            <v>N</v>
          </cell>
          <cell r="AT451" t="str">
            <v/>
          </cell>
          <cell r="AU451" t="str">
            <v>CA 01</v>
          </cell>
          <cell r="AV451" t="str">
            <v>N</v>
          </cell>
          <cell r="AW451" t="str">
            <v>27.0</v>
          </cell>
          <cell r="AX451" t="str">
            <v>Zone 4</v>
          </cell>
          <cell r="AY451" t="str">
            <v>N</v>
          </cell>
          <cell r="AZ451" t="str">
            <v/>
          </cell>
          <cell r="BA451" t="str">
            <v/>
          </cell>
          <cell r="BB451" t="str">
            <v/>
          </cell>
        </row>
        <row r="452">
          <cell r="A452" t="str">
            <v>R_60323</v>
          </cell>
          <cell r="B452" t="str">
            <v>R_CANT4A0E2_60323</v>
          </cell>
          <cell r="C452" t="str">
            <v>Include</v>
          </cell>
          <cell r="D452" t="str">
            <v/>
          </cell>
          <cell r="E452" t="str">
            <v>Existing</v>
          </cell>
          <cell r="F452" t="str">
            <v>DISTRIBUTOR</v>
          </cell>
          <cell r="G452" t="str">
            <v/>
          </cell>
          <cell r="H452" t="str">
            <v>ROCKY VIEW</v>
          </cell>
          <cell r="I452" t="str">
            <v>AB</v>
          </cell>
          <cell r="J452" t="str">
            <v>T4A0E2</v>
          </cell>
          <cell r="K452" t="str">
            <v>CAN</v>
          </cell>
          <cell r="L452" t="str">
            <v>51.28540421</v>
          </cell>
          <cell r="M452" t="str">
            <v>-113.989624</v>
          </cell>
          <cell r="N452" t="str">
            <v>0</v>
          </cell>
          <cell r="O452" t="str">
            <v>0</v>
          </cell>
          <cell r="P452" t="str">
            <v>0</v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>false</v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>60323</v>
          </cell>
          <cell r="AG452" t="str">
            <v>Pratt's Wholesale Limited-Rocky View, AB - 60323</v>
          </cell>
          <cell r="AH452" t="str">
            <v>Return Location</v>
          </cell>
          <cell r="AI452" t="str">
            <v>AB</v>
          </cell>
          <cell r="AJ452" t="str">
            <v/>
          </cell>
          <cell r="AK452" t="str">
            <v>5708</v>
          </cell>
          <cell r="AL452" t="str">
            <v>121</v>
          </cell>
          <cell r="AM452" t="str">
            <v>RETURN ORIGIN</v>
          </cell>
          <cell r="AN452" t="str">
            <v/>
          </cell>
          <cell r="AO452" t="str">
            <v>10</v>
          </cell>
          <cell r="AP452" t="str">
            <v>18969</v>
          </cell>
          <cell r="AQ452" t="str">
            <v>Pratt's Wholesale Limited</v>
          </cell>
          <cell r="AR452" t="str">
            <v>Y</v>
          </cell>
          <cell r="AS452" t="str">
            <v>N</v>
          </cell>
          <cell r="AT452" t="str">
            <v/>
          </cell>
          <cell r="AU452" t="str">
            <v>CA 01</v>
          </cell>
          <cell r="AV452" t="str">
            <v>N</v>
          </cell>
          <cell r="AW452" t="str">
            <v>146.0</v>
          </cell>
          <cell r="AX452" t="str">
            <v>Zone 4</v>
          </cell>
          <cell r="AY452" t="str">
            <v>N</v>
          </cell>
          <cell r="AZ452" t="str">
            <v/>
          </cell>
          <cell r="BA452" t="str">
            <v/>
          </cell>
          <cell r="BB452" t="str">
            <v/>
          </cell>
        </row>
        <row r="453">
          <cell r="A453" t="str">
            <v>R_60936</v>
          </cell>
          <cell r="B453" t="str">
            <v>R_CANT4A0P9_60936</v>
          </cell>
          <cell r="C453" t="str">
            <v>Include</v>
          </cell>
          <cell r="D453" t="str">
            <v/>
          </cell>
          <cell r="E453" t="str">
            <v>Existing</v>
          </cell>
          <cell r="F453" t="str">
            <v>DISTRIBUTOR</v>
          </cell>
          <cell r="G453" t="str">
            <v/>
          </cell>
          <cell r="H453" t="str">
            <v>CALGARY</v>
          </cell>
          <cell r="I453" t="str">
            <v>AB</v>
          </cell>
          <cell r="J453" t="str">
            <v>T4A0P9</v>
          </cell>
          <cell r="K453" t="str">
            <v>CAN</v>
          </cell>
          <cell r="L453" t="str">
            <v>51.27986145</v>
          </cell>
          <cell r="M453" t="str">
            <v>-113.9917831</v>
          </cell>
          <cell r="N453" t="str">
            <v>0</v>
          </cell>
          <cell r="O453" t="str">
            <v>0</v>
          </cell>
          <cell r="P453" t="str">
            <v>0</v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>false</v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>60936</v>
          </cell>
          <cell r="AG453" t="str">
            <v>Sobeys-Calgary, AB (Rocky View) - 60936</v>
          </cell>
          <cell r="AH453" t="str">
            <v>Return Location</v>
          </cell>
          <cell r="AI453" t="str">
            <v>AB</v>
          </cell>
          <cell r="AJ453" t="str">
            <v/>
          </cell>
          <cell r="AK453" t="str">
            <v>126374</v>
          </cell>
          <cell r="AL453" t="str">
            <v>477</v>
          </cell>
          <cell r="AM453" t="str">
            <v>RETURN ORIGIN</v>
          </cell>
          <cell r="AN453" t="str">
            <v/>
          </cell>
          <cell r="AO453" t="str">
            <v>10</v>
          </cell>
          <cell r="AP453" t="str">
            <v>16959</v>
          </cell>
          <cell r="AQ453" t="str">
            <v>Sobeys Canada</v>
          </cell>
          <cell r="AR453" t="str">
            <v>Y</v>
          </cell>
          <cell r="AS453" t="str">
            <v>N</v>
          </cell>
          <cell r="AT453" t="str">
            <v/>
          </cell>
          <cell r="AU453" t="str">
            <v>CA 01</v>
          </cell>
          <cell r="AV453" t="str">
            <v>N</v>
          </cell>
          <cell r="AW453" t="str">
            <v>19.0</v>
          </cell>
          <cell r="AX453" t="str">
            <v>Zone 4</v>
          </cell>
          <cell r="AY453" t="str">
            <v>N</v>
          </cell>
          <cell r="AZ453" t="str">
            <v/>
          </cell>
          <cell r="BA453" t="str">
            <v/>
          </cell>
          <cell r="BB453" t="str">
            <v/>
          </cell>
        </row>
        <row r="454">
          <cell r="A454" t="str">
            <v>R_59617</v>
          </cell>
          <cell r="B454" t="str">
            <v>R_CANT4A0V6_59617</v>
          </cell>
          <cell r="C454" t="str">
            <v>Include</v>
          </cell>
          <cell r="D454" t="str">
            <v/>
          </cell>
          <cell r="E454" t="str">
            <v>Existing</v>
          </cell>
          <cell r="F454" t="str">
            <v>DISTRIBUTOR</v>
          </cell>
          <cell r="G454" t="str">
            <v/>
          </cell>
          <cell r="H454" t="str">
            <v>ROCKY VIEW COUNTY</v>
          </cell>
          <cell r="I454" t="str">
            <v>AB</v>
          </cell>
          <cell r="J454" t="str">
            <v>T4A0V6</v>
          </cell>
          <cell r="K454" t="str">
            <v>CAN</v>
          </cell>
          <cell r="L454" t="str">
            <v>51.203655</v>
          </cell>
          <cell r="M454" t="str">
            <v>-113.9338186</v>
          </cell>
          <cell r="N454" t="str">
            <v>0</v>
          </cell>
          <cell r="O454" t="str">
            <v>0</v>
          </cell>
          <cell r="P454" t="str">
            <v>0</v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>false</v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>59617</v>
          </cell>
          <cell r="AG454" t="str">
            <v>GFS Canada Company Inc.-Rocky View County, AB - 59617</v>
          </cell>
          <cell r="AH454" t="str">
            <v>Return Location</v>
          </cell>
          <cell r="AI454" t="str">
            <v>AB</v>
          </cell>
          <cell r="AJ454" t="str">
            <v/>
          </cell>
          <cell r="AK454" t="str">
            <v>14162</v>
          </cell>
          <cell r="AL454" t="str">
            <v>463</v>
          </cell>
          <cell r="AM454" t="str">
            <v>RETURN ORIGIN</v>
          </cell>
          <cell r="AN454" t="str">
            <v/>
          </cell>
          <cell r="AO454" t="str">
            <v>10</v>
          </cell>
          <cell r="AP454" t="str">
            <v>15762</v>
          </cell>
          <cell r="AQ454" t="str">
            <v>GFS Canada Company Inc.</v>
          </cell>
          <cell r="AR454" t="str">
            <v>Y</v>
          </cell>
          <cell r="AS454" t="str">
            <v>N</v>
          </cell>
          <cell r="AT454" t="str">
            <v/>
          </cell>
          <cell r="AU454" t="str">
            <v>CA 01</v>
          </cell>
          <cell r="AV454" t="str">
            <v>N</v>
          </cell>
          <cell r="AW454" t="str">
            <v>53.0</v>
          </cell>
          <cell r="AX454" t="str">
            <v>Zone 4</v>
          </cell>
          <cell r="AY454" t="str">
            <v>N</v>
          </cell>
          <cell r="AZ454" t="str">
            <v/>
          </cell>
          <cell r="BA454" t="str">
            <v/>
          </cell>
          <cell r="BB454" t="str">
            <v/>
          </cell>
        </row>
        <row r="455">
          <cell r="A455" t="str">
            <v>R_77882</v>
          </cell>
          <cell r="B455" t="str">
            <v>R_CANT4A3L3_77882</v>
          </cell>
          <cell r="C455" t="str">
            <v>Include</v>
          </cell>
          <cell r="D455" t="str">
            <v/>
          </cell>
          <cell r="E455" t="str">
            <v>Existing</v>
          </cell>
          <cell r="F455" t="str">
            <v>DISTRIBUTOR</v>
          </cell>
          <cell r="G455" t="str">
            <v>261085 High Plains Blvd</v>
          </cell>
          <cell r="H455" t="str">
            <v>Rocky View County</v>
          </cell>
          <cell r="I455" t="str">
            <v>AB</v>
          </cell>
          <cell r="J455" t="str">
            <v>T4A3L3</v>
          </cell>
          <cell r="K455" t="str">
            <v>CAN</v>
          </cell>
          <cell r="L455" t="str">
            <v>51.2024855</v>
          </cell>
          <cell r="M455" t="str">
            <v>-113.9204408</v>
          </cell>
          <cell r="N455" t="str">
            <v>0</v>
          </cell>
          <cell r="O455" t="str">
            <v>0</v>
          </cell>
          <cell r="P455" t="str">
            <v>0</v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>false</v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>77882</v>
          </cell>
          <cell r="AG455" t="str">
            <v>CHEP-Calgary, AB CA8E  - 77882</v>
          </cell>
          <cell r="AH455" t="str">
            <v>Return Location</v>
          </cell>
          <cell r="AI455" t="str">
            <v/>
          </cell>
          <cell r="AJ455" t="str">
            <v/>
          </cell>
          <cell r="AK455" t="str">
            <v>3770</v>
          </cell>
          <cell r="AL455" t="str">
            <v>503</v>
          </cell>
          <cell r="AM455" t="str">
            <v>RETURN ORIGIN</v>
          </cell>
          <cell r="AN455" t="str">
            <v/>
          </cell>
          <cell r="AO455" t="str">
            <v>10</v>
          </cell>
          <cell r="AP455" t="str">
            <v>84588</v>
          </cell>
          <cell r="AQ455" t="str">
            <v>CHEP Canada (Recovery)</v>
          </cell>
          <cell r="AR455" t="str">
            <v>Y</v>
          </cell>
          <cell r="AS455" t="str">
            <v/>
          </cell>
          <cell r="AT455" t="str">
            <v/>
          </cell>
          <cell r="AU455" t="str">
            <v>CA 03</v>
          </cell>
          <cell r="AV455" t="str">
            <v>Y</v>
          </cell>
          <cell r="AW455" t="str">
            <v/>
          </cell>
          <cell r="AX455" t="str">
            <v>Zone 4</v>
          </cell>
          <cell r="AY455" t="str">
            <v>N</v>
          </cell>
          <cell r="AZ455" t="str">
            <v/>
          </cell>
          <cell r="BA455" t="str">
            <v/>
          </cell>
          <cell r="BB455" t="str">
            <v/>
          </cell>
        </row>
        <row r="456">
          <cell r="A456" t="str">
            <v>R_44485</v>
          </cell>
          <cell r="B456" t="str">
            <v>R_CANT4B2A3_44485</v>
          </cell>
          <cell r="C456" t="str">
            <v>Include</v>
          </cell>
          <cell r="D456" t="str">
            <v/>
          </cell>
          <cell r="E456" t="str">
            <v>Existing</v>
          </cell>
          <cell r="F456" t="str">
            <v>DISTRIBUTOR</v>
          </cell>
          <cell r="G456" t="str">
            <v/>
          </cell>
          <cell r="H456" t="str">
            <v>AIRDRIE</v>
          </cell>
          <cell r="I456" t="str">
            <v>AB</v>
          </cell>
          <cell r="J456" t="str">
            <v>T4B2A3</v>
          </cell>
          <cell r="K456" t="str">
            <v>CAN</v>
          </cell>
          <cell r="L456" t="str">
            <v>51.29262543</v>
          </cell>
          <cell r="M456" t="str">
            <v>-114.0149612</v>
          </cell>
          <cell r="N456" t="str">
            <v>0</v>
          </cell>
          <cell r="O456" t="str">
            <v>0</v>
          </cell>
          <cell r="P456" t="str">
            <v>0</v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>false</v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>44485</v>
          </cell>
          <cell r="AG456" t="str">
            <v>Costco-Airdrie, AB (DC) - 44485</v>
          </cell>
          <cell r="AH456" t="str">
            <v>Return Location</v>
          </cell>
          <cell r="AI456" t="str">
            <v>AB</v>
          </cell>
          <cell r="AJ456" t="str">
            <v/>
          </cell>
          <cell r="AK456" t="str">
            <v>200652</v>
          </cell>
          <cell r="AL456" t="str">
            <v>498</v>
          </cell>
          <cell r="AM456" t="str">
            <v>RETURN ORIGIN</v>
          </cell>
          <cell r="AN456" t="str">
            <v/>
          </cell>
          <cell r="AO456" t="str">
            <v>10</v>
          </cell>
          <cell r="AP456" t="str">
            <v>15367</v>
          </cell>
          <cell r="AQ456" t="str">
            <v>Costco Corporate (DC)- Canada</v>
          </cell>
          <cell r="AR456" t="str">
            <v>Y</v>
          </cell>
          <cell r="AS456" t="str">
            <v>N</v>
          </cell>
          <cell r="AT456" t="str">
            <v/>
          </cell>
          <cell r="AU456" t="str">
            <v>CA 01</v>
          </cell>
          <cell r="AV456" t="str">
            <v>N</v>
          </cell>
          <cell r="AW456" t="str">
            <v>8.0</v>
          </cell>
          <cell r="AX456" t="str">
            <v>Zone 4</v>
          </cell>
          <cell r="AY456" t="str">
            <v>N</v>
          </cell>
          <cell r="AZ456" t="str">
            <v/>
          </cell>
          <cell r="BA456" t="str">
            <v/>
          </cell>
          <cell r="BB456" t="str">
            <v/>
          </cell>
        </row>
        <row r="457">
          <cell r="A457" t="str">
            <v>R_61528</v>
          </cell>
          <cell r="B457" t="str">
            <v>R_CANT5G4NY_61528</v>
          </cell>
          <cell r="C457" t="str">
            <v>Exclude</v>
          </cell>
          <cell r="D457" t="str">
            <v/>
          </cell>
          <cell r="E457" t="str">
            <v>Existing</v>
          </cell>
          <cell r="F457" t="str">
            <v>DISTRIBUTOR</v>
          </cell>
          <cell r="G457" t="str">
            <v>11508 120 ST NW</v>
          </cell>
          <cell r="H457" t="str">
            <v>EDMONTON</v>
          </cell>
          <cell r="I457" t="str">
            <v>AB</v>
          </cell>
          <cell r="J457" t="str">
            <v>T5G4NY</v>
          </cell>
          <cell r="K457" t="str">
            <v>CAN</v>
          </cell>
          <cell r="L457" t="str">
            <v>53.57</v>
          </cell>
          <cell r="M457" t="str">
            <v>-113.53</v>
          </cell>
          <cell r="N457" t="str">
            <v>0</v>
          </cell>
          <cell r="O457" t="str">
            <v>0</v>
          </cell>
          <cell r="P457" t="str">
            <v>0</v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>false</v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>61528</v>
          </cell>
          <cell r="AG457" t="str">
            <v>NPD-EDMONTON FOOD BANK-EDMONTON, AB - 61528</v>
          </cell>
          <cell r="AH457" t="str">
            <v>Return Location</v>
          </cell>
          <cell r="AI457" t="str">
            <v>CAN</v>
          </cell>
          <cell r="AJ457" t="str">
            <v/>
          </cell>
          <cell r="AK457" t="str">
            <v/>
          </cell>
          <cell r="AL457" t="str">
            <v>488</v>
          </cell>
          <cell r="AM457" t="str">
            <v>RETURN ORIGIN</v>
          </cell>
          <cell r="AN457" t="str">
            <v/>
          </cell>
          <cell r="AO457" t="str">
            <v>10</v>
          </cell>
          <cell r="AP457" t="str">
            <v>80541</v>
          </cell>
          <cell r="AQ457" t="str">
            <v>NPD-EDMONTON FOOD BANK</v>
          </cell>
          <cell r="AR457" t="str">
            <v>N</v>
          </cell>
          <cell r="AS457" t="str">
            <v/>
          </cell>
          <cell r="AT457" t="str">
            <v/>
          </cell>
          <cell r="AU457" t="str">
            <v>CA 01</v>
          </cell>
          <cell r="AV457" t="str">
            <v>N</v>
          </cell>
          <cell r="AW457" t="str">
            <v/>
          </cell>
          <cell r="AX457" t="str">
            <v>Zone 4</v>
          </cell>
          <cell r="AY457" t="str">
            <v>N</v>
          </cell>
          <cell r="AZ457" t="str">
            <v/>
          </cell>
          <cell r="BA457" t="str">
            <v/>
          </cell>
          <cell r="BB457" t="str">
            <v/>
          </cell>
        </row>
        <row r="458">
          <cell r="A458" t="str">
            <v>R_57666</v>
          </cell>
          <cell r="B458" t="str">
            <v>R_CANT5S1P6_57666</v>
          </cell>
          <cell r="C458" t="str">
            <v>Include</v>
          </cell>
          <cell r="D458" t="str">
            <v/>
          </cell>
          <cell r="E458" t="str">
            <v>Existing</v>
          </cell>
          <cell r="F458" t="str">
            <v>DISTRIBUTOR</v>
          </cell>
          <cell r="G458" t="str">
            <v/>
          </cell>
          <cell r="H458" t="str">
            <v>EDMONTON</v>
          </cell>
          <cell r="I458" t="str">
            <v>AB</v>
          </cell>
          <cell r="J458" t="str">
            <v>T5S1P6</v>
          </cell>
          <cell r="K458" t="str">
            <v>CAN</v>
          </cell>
          <cell r="L458" t="str">
            <v>53.55718994</v>
          </cell>
          <cell r="M458" t="str">
            <v>-113.625061</v>
          </cell>
          <cell r="N458" t="str">
            <v>0</v>
          </cell>
          <cell r="O458" t="str">
            <v>0</v>
          </cell>
          <cell r="P458" t="str">
            <v>0</v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>false</v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>57666</v>
          </cell>
          <cell r="AG458" t="str">
            <v>McKesson Canada-Edmonton, AB (540) - 57666</v>
          </cell>
          <cell r="AH458" t="str">
            <v>Return Location</v>
          </cell>
          <cell r="AI458" t="str">
            <v>AB</v>
          </cell>
          <cell r="AJ458" t="str">
            <v/>
          </cell>
          <cell r="AK458" t="str">
            <v>6199</v>
          </cell>
          <cell r="AL458" t="str">
            <v>272</v>
          </cell>
          <cell r="AM458" t="str">
            <v>RETURN ORIGIN</v>
          </cell>
          <cell r="AN458" t="str">
            <v/>
          </cell>
          <cell r="AO458" t="str">
            <v>10</v>
          </cell>
          <cell r="AP458" t="str">
            <v>17137</v>
          </cell>
          <cell r="AQ458" t="str">
            <v>McKesson Canada</v>
          </cell>
          <cell r="AR458" t="str">
            <v>Y</v>
          </cell>
          <cell r="AS458" t="str">
            <v>N</v>
          </cell>
          <cell r="AT458" t="str">
            <v/>
          </cell>
          <cell r="AU458" t="str">
            <v>CA 01</v>
          </cell>
          <cell r="AV458" t="str">
            <v>N</v>
          </cell>
          <cell r="AW458" t="str">
            <v>170.0</v>
          </cell>
          <cell r="AX458" t="str">
            <v>Zone 4</v>
          </cell>
          <cell r="AY458" t="str">
            <v>N</v>
          </cell>
          <cell r="AZ458" t="str">
            <v/>
          </cell>
          <cell r="BA458" t="str">
            <v/>
          </cell>
          <cell r="BB458" t="str">
            <v/>
          </cell>
        </row>
        <row r="459">
          <cell r="A459" t="str">
            <v>R_65703</v>
          </cell>
          <cell r="B459" t="str">
            <v>R_CANT5S2T7_65703</v>
          </cell>
          <cell r="C459" t="str">
            <v>Exclude</v>
          </cell>
          <cell r="D459" t="str">
            <v/>
          </cell>
          <cell r="E459" t="str">
            <v>Existing</v>
          </cell>
          <cell r="F459" t="str">
            <v>DISTRIBUTOR</v>
          </cell>
          <cell r="G459" t="str">
            <v/>
          </cell>
          <cell r="H459" t="str">
            <v>EDMONTON</v>
          </cell>
          <cell r="I459" t="str">
            <v>AB</v>
          </cell>
          <cell r="J459" t="str">
            <v>T5S2T7</v>
          </cell>
          <cell r="K459" t="str">
            <v>CAN</v>
          </cell>
          <cell r="L459" t="str">
            <v>53.57868958</v>
          </cell>
          <cell r="M459" t="str">
            <v>-113.5710678</v>
          </cell>
          <cell r="N459" t="str">
            <v>0</v>
          </cell>
          <cell r="O459" t="str">
            <v>0</v>
          </cell>
          <cell r="P459" t="str">
            <v>0</v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>false</v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D459" t="str">
            <v/>
          </cell>
          <cell r="AE459" t="str">
            <v/>
          </cell>
          <cell r="AF459" t="str">
            <v>65703</v>
          </cell>
          <cell r="AG459" t="str">
            <v>CHEP-Edmonton, AB CA1V - 65703</v>
          </cell>
          <cell r="AH459" t="str">
            <v>Return Location</v>
          </cell>
          <cell r="AI459" t="str">
            <v>AB</v>
          </cell>
          <cell r="AJ459" t="str">
            <v/>
          </cell>
          <cell r="AK459" t="str">
            <v/>
          </cell>
          <cell r="AL459" t="str">
            <v>488</v>
          </cell>
          <cell r="AM459" t="str">
            <v>RETURN ORIGIN</v>
          </cell>
          <cell r="AN459" t="str">
            <v/>
          </cell>
          <cell r="AO459" t="str">
            <v>10</v>
          </cell>
          <cell r="AP459" t="str">
            <v>84588</v>
          </cell>
          <cell r="AQ459" t="str">
            <v>CHEP Canada (Recovery)</v>
          </cell>
          <cell r="AR459" t="str">
            <v>N</v>
          </cell>
          <cell r="AS459" t="str">
            <v>N</v>
          </cell>
          <cell r="AT459" t="str">
            <v/>
          </cell>
          <cell r="AU459" t="str">
            <v>CA 01</v>
          </cell>
          <cell r="AV459" t="str">
            <v>N</v>
          </cell>
          <cell r="AW459" t="str">
            <v>186.0</v>
          </cell>
          <cell r="AX459" t="str">
            <v>Zone 4</v>
          </cell>
          <cell r="AY459" t="str">
            <v>N</v>
          </cell>
          <cell r="AZ459" t="str">
            <v/>
          </cell>
          <cell r="BA459" t="str">
            <v/>
          </cell>
          <cell r="BB459" t="str">
            <v/>
          </cell>
        </row>
        <row r="460">
          <cell r="A460" t="str">
            <v>R_60923</v>
          </cell>
          <cell r="B460" t="str">
            <v>R_CANT5S2V3_60923</v>
          </cell>
          <cell r="C460" t="str">
            <v>Include</v>
          </cell>
          <cell r="D460" t="str">
            <v/>
          </cell>
          <cell r="E460" t="str">
            <v>Existing</v>
          </cell>
          <cell r="F460" t="str">
            <v>DISTRIBUTOR</v>
          </cell>
          <cell r="G460" t="str">
            <v/>
          </cell>
          <cell r="H460" t="str">
            <v>EDMONTON</v>
          </cell>
          <cell r="I460" t="str">
            <v>AB</v>
          </cell>
          <cell r="J460" t="str">
            <v>T5S2V3</v>
          </cell>
          <cell r="K460" t="str">
            <v>CAN</v>
          </cell>
          <cell r="L460" t="str">
            <v>53.57868958</v>
          </cell>
          <cell r="M460" t="str">
            <v>-113.5710678</v>
          </cell>
          <cell r="N460" t="str">
            <v>0</v>
          </cell>
          <cell r="O460" t="str">
            <v>0</v>
          </cell>
          <cell r="P460" t="str">
            <v>0</v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>false</v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>60923</v>
          </cell>
          <cell r="AG460" t="str">
            <v>Alberta Gaming and Liquor Commission-Edmonton,AB - 60923</v>
          </cell>
          <cell r="AH460" t="str">
            <v>Return Location</v>
          </cell>
          <cell r="AI460" t="str">
            <v>AB</v>
          </cell>
          <cell r="AJ460" t="str">
            <v/>
          </cell>
          <cell r="AK460" t="str">
            <v>2586</v>
          </cell>
          <cell r="AL460" t="str">
            <v>488</v>
          </cell>
          <cell r="AM460" t="str">
            <v>RETURN ORIGIN</v>
          </cell>
          <cell r="AN460" t="str">
            <v/>
          </cell>
          <cell r="AO460" t="str">
            <v>10</v>
          </cell>
          <cell r="AP460" t="str">
            <v>80276</v>
          </cell>
          <cell r="AQ460" t="str">
            <v>Alberta Gaming and Liquor Commission</v>
          </cell>
          <cell r="AR460" t="str">
            <v>Y</v>
          </cell>
          <cell r="AS460" t="str">
            <v>N</v>
          </cell>
          <cell r="AT460" t="str">
            <v/>
          </cell>
          <cell r="AU460" t="str">
            <v>CA 01</v>
          </cell>
          <cell r="AV460" t="str">
            <v>N</v>
          </cell>
          <cell r="AW460" t="str">
            <v>111.0</v>
          </cell>
          <cell r="AX460" t="str">
            <v>Zone 4</v>
          </cell>
          <cell r="AY460" t="str">
            <v>N</v>
          </cell>
          <cell r="AZ460" t="str">
            <v/>
          </cell>
          <cell r="BA460" t="str">
            <v/>
          </cell>
          <cell r="BB460" t="str">
            <v/>
          </cell>
        </row>
        <row r="461">
          <cell r="A461" t="str">
            <v>R_57506</v>
          </cell>
          <cell r="B461" t="str">
            <v>R_CANT5V0B5_57506</v>
          </cell>
          <cell r="C461" t="str">
            <v>Include</v>
          </cell>
          <cell r="D461" t="str">
            <v/>
          </cell>
          <cell r="E461" t="str">
            <v>Existing</v>
          </cell>
          <cell r="F461" t="str">
            <v>DISTRIBUTOR</v>
          </cell>
          <cell r="G461" t="str">
            <v/>
          </cell>
          <cell r="H461" t="str">
            <v>EDMONTON</v>
          </cell>
          <cell r="I461" t="str">
            <v>AB</v>
          </cell>
          <cell r="J461" t="str">
            <v>T5V0B5</v>
          </cell>
          <cell r="K461" t="str">
            <v>CAN</v>
          </cell>
          <cell r="L461" t="str">
            <v>53.58899689</v>
          </cell>
          <cell r="M461" t="str">
            <v>-113.6307983</v>
          </cell>
          <cell r="N461" t="str">
            <v>0</v>
          </cell>
          <cell r="O461" t="str">
            <v>0</v>
          </cell>
          <cell r="P461" t="str">
            <v>0</v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>false</v>
          </cell>
          <cell r="V461" t="str">
            <v/>
          </cell>
          <cell r="W461" t="str">
            <v/>
          </cell>
          <cell r="X461" t="str">
            <v/>
          </cell>
          <cell r="Y461" t="str">
            <v/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>57506</v>
          </cell>
          <cell r="AG461" t="str">
            <v>GFS Canada Company Inc.-Edmonton, AB - 57506</v>
          </cell>
          <cell r="AH461" t="str">
            <v>Return Location</v>
          </cell>
          <cell r="AI461" t="str">
            <v>AB</v>
          </cell>
          <cell r="AJ461" t="str">
            <v/>
          </cell>
          <cell r="AK461" t="str">
            <v>18024</v>
          </cell>
          <cell r="AL461" t="str">
            <v>410</v>
          </cell>
          <cell r="AM461" t="str">
            <v>RETURN ORIGIN</v>
          </cell>
          <cell r="AN461" t="str">
            <v/>
          </cell>
          <cell r="AO461" t="str">
            <v>10</v>
          </cell>
          <cell r="AP461" t="str">
            <v>15762</v>
          </cell>
          <cell r="AQ461" t="str">
            <v>GFS Canada Company Inc.</v>
          </cell>
          <cell r="AR461" t="str">
            <v>Y</v>
          </cell>
          <cell r="AS461" t="str">
            <v>N</v>
          </cell>
          <cell r="AT461" t="str">
            <v/>
          </cell>
          <cell r="AU461" t="str">
            <v>CA 01</v>
          </cell>
          <cell r="AV461" t="str">
            <v>N</v>
          </cell>
          <cell r="AW461" t="str">
            <v>36.0</v>
          </cell>
          <cell r="AX461" t="str">
            <v>Zone 4</v>
          </cell>
          <cell r="AY461" t="str">
            <v>N</v>
          </cell>
          <cell r="AZ461" t="str">
            <v/>
          </cell>
          <cell r="BA461" t="str">
            <v/>
          </cell>
          <cell r="BB461" t="str">
            <v/>
          </cell>
        </row>
        <row r="462">
          <cell r="A462" t="str">
            <v>R_57667</v>
          </cell>
          <cell r="B462" t="str">
            <v>R_CANT5V0C8_57667</v>
          </cell>
          <cell r="C462" t="str">
            <v>Include</v>
          </cell>
          <cell r="D462" t="str">
            <v/>
          </cell>
          <cell r="E462" t="str">
            <v>Existing</v>
          </cell>
          <cell r="F462" t="str">
            <v>DISTRIBUTOR</v>
          </cell>
          <cell r="G462" t="str">
            <v>14010 Â 164 St</v>
          </cell>
          <cell r="H462" t="str">
            <v>Edmonton</v>
          </cell>
          <cell r="I462" t="str">
            <v>AB</v>
          </cell>
          <cell r="J462" t="str">
            <v>T5V0C8</v>
          </cell>
          <cell r="K462" t="str">
            <v>CAN</v>
          </cell>
          <cell r="L462" t="str">
            <v>53.580327</v>
          </cell>
          <cell r="M462" t="str">
            <v>-113.595618</v>
          </cell>
          <cell r="N462" t="str">
            <v>0</v>
          </cell>
          <cell r="O462" t="str">
            <v>0</v>
          </cell>
          <cell r="P462" t="str">
            <v>0</v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>false</v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>57667</v>
          </cell>
          <cell r="AG462" t="str">
            <v>McKesson Canada-Edmonton, AB (550) - 57667</v>
          </cell>
          <cell r="AH462" t="str">
            <v>Return Location</v>
          </cell>
          <cell r="AI462" t="str">
            <v>Western Canada</v>
          </cell>
          <cell r="AJ462" t="str">
            <v/>
          </cell>
          <cell r="AK462" t="str">
            <v>2702</v>
          </cell>
          <cell r="AL462" t="str">
            <v>168</v>
          </cell>
          <cell r="AM462" t="str">
            <v>RETURN ORIGIN</v>
          </cell>
          <cell r="AN462" t="str">
            <v/>
          </cell>
          <cell r="AO462" t="str">
            <v>10</v>
          </cell>
          <cell r="AP462" t="str">
            <v>17137</v>
          </cell>
          <cell r="AQ462" t="str">
            <v>McKesson Canada</v>
          </cell>
          <cell r="AR462" t="str">
            <v>Y</v>
          </cell>
          <cell r="AS462" t="str">
            <v>N</v>
          </cell>
          <cell r="AT462" t="str">
            <v/>
          </cell>
          <cell r="AU462" t="str">
            <v>CA 01</v>
          </cell>
          <cell r="AV462" t="str">
            <v>Y</v>
          </cell>
          <cell r="AW462" t="str">
            <v/>
          </cell>
          <cell r="AX462" t="str">
            <v>Zone 4</v>
          </cell>
          <cell r="AY462" t="str">
            <v>N</v>
          </cell>
          <cell r="AZ462" t="str">
            <v/>
          </cell>
          <cell r="BA462" t="str">
            <v/>
          </cell>
          <cell r="BB462" t="str">
            <v/>
          </cell>
        </row>
        <row r="463">
          <cell r="A463" t="str">
            <v>R_53145</v>
          </cell>
          <cell r="B463" t="str">
            <v>R_CANT5V1B2_53145</v>
          </cell>
          <cell r="C463" t="str">
            <v>Include</v>
          </cell>
          <cell r="D463" t="str">
            <v/>
          </cell>
          <cell r="E463" t="str">
            <v>Existing</v>
          </cell>
          <cell r="F463" t="str">
            <v>DISTRIBUTOR</v>
          </cell>
          <cell r="G463" t="str">
            <v/>
          </cell>
          <cell r="H463" t="str">
            <v>EDMONTON</v>
          </cell>
          <cell r="I463" t="str">
            <v>AB</v>
          </cell>
          <cell r="J463" t="str">
            <v>T5V1B2</v>
          </cell>
          <cell r="K463" t="str">
            <v>CAN</v>
          </cell>
          <cell r="L463" t="str">
            <v>53.57336044</v>
          </cell>
          <cell r="M463" t="str">
            <v>-113.5989609</v>
          </cell>
          <cell r="N463" t="str">
            <v>0</v>
          </cell>
          <cell r="O463" t="str">
            <v>0</v>
          </cell>
          <cell r="P463" t="str">
            <v>0</v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>false</v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>53145</v>
          </cell>
          <cell r="AG463" t="str">
            <v>Loblaw-Edmonton, AB - 53145</v>
          </cell>
          <cell r="AH463" t="str">
            <v>Return Location</v>
          </cell>
          <cell r="AI463" t="str">
            <v>AB</v>
          </cell>
          <cell r="AJ463" t="str">
            <v/>
          </cell>
          <cell r="AK463" t="str">
            <v>49134</v>
          </cell>
          <cell r="AL463" t="str">
            <v>504</v>
          </cell>
          <cell r="AM463" t="str">
            <v>RETURN ORIGIN</v>
          </cell>
          <cell r="AN463" t="str">
            <v/>
          </cell>
          <cell r="AO463" t="str">
            <v>10</v>
          </cell>
          <cell r="AP463" t="str">
            <v>15617</v>
          </cell>
          <cell r="AQ463" t="str">
            <v>Loblaw Companies Limited</v>
          </cell>
          <cell r="AR463" t="str">
            <v>Y</v>
          </cell>
          <cell r="AS463" t="str">
            <v>N</v>
          </cell>
          <cell r="AT463" t="str">
            <v/>
          </cell>
          <cell r="AU463" t="str">
            <v>CA 01</v>
          </cell>
          <cell r="AV463" t="str">
            <v>N</v>
          </cell>
          <cell r="AW463" t="str">
            <v>26.0</v>
          </cell>
          <cell r="AX463" t="str">
            <v>Zone 4</v>
          </cell>
          <cell r="AY463" t="str">
            <v>N</v>
          </cell>
          <cell r="AZ463" t="str">
            <v/>
          </cell>
          <cell r="BA463" t="str">
            <v/>
          </cell>
          <cell r="BB463" t="str">
            <v/>
          </cell>
        </row>
        <row r="464">
          <cell r="A464" t="str">
            <v>R_58593</v>
          </cell>
          <cell r="B464" t="str">
            <v>R_CANT5V1E9_58593</v>
          </cell>
          <cell r="C464" t="str">
            <v>Include</v>
          </cell>
          <cell r="D464" t="str">
            <v/>
          </cell>
          <cell r="E464" t="str">
            <v>Existing</v>
          </cell>
          <cell r="F464" t="str">
            <v>DISTRIBUTOR</v>
          </cell>
          <cell r="G464" t="str">
            <v/>
          </cell>
          <cell r="H464" t="str">
            <v>EDMONTON</v>
          </cell>
          <cell r="I464" t="str">
            <v>AB</v>
          </cell>
          <cell r="J464" t="str">
            <v>T5V1E9</v>
          </cell>
          <cell r="K464" t="str">
            <v>CAN</v>
          </cell>
          <cell r="L464" t="str">
            <v>53.58843994</v>
          </cell>
          <cell r="M464" t="str">
            <v>-113.5895996</v>
          </cell>
          <cell r="N464" t="str">
            <v>0</v>
          </cell>
          <cell r="O464" t="str">
            <v>0</v>
          </cell>
          <cell r="P464" t="str">
            <v>0</v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>false</v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>58593</v>
          </cell>
          <cell r="AG464" t="str">
            <v>Sobeys-Edmonton, AB (156 Street N.W.) - 58593</v>
          </cell>
          <cell r="AH464" t="str">
            <v>Return Location</v>
          </cell>
          <cell r="AI464" t="str">
            <v>AB</v>
          </cell>
          <cell r="AJ464" t="str">
            <v/>
          </cell>
          <cell r="AK464" t="str">
            <v>29611</v>
          </cell>
          <cell r="AL464" t="str">
            <v>476</v>
          </cell>
          <cell r="AM464" t="str">
            <v>RETURN ORIGIN</v>
          </cell>
          <cell r="AN464" t="str">
            <v/>
          </cell>
          <cell r="AO464" t="str">
            <v>10</v>
          </cell>
          <cell r="AP464" t="str">
            <v>16959</v>
          </cell>
          <cell r="AQ464" t="str">
            <v>Sobeys Canada</v>
          </cell>
          <cell r="AR464" t="str">
            <v>Y</v>
          </cell>
          <cell r="AS464" t="str">
            <v>N</v>
          </cell>
          <cell r="AT464" t="str">
            <v/>
          </cell>
          <cell r="AU464" t="str">
            <v>CA 01</v>
          </cell>
          <cell r="AV464" t="str">
            <v>N</v>
          </cell>
          <cell r="AW464" t="str">
            <v>32.0</v>
          </cell>
          <cell r="AX464" t="str">
            <v>Zone 4</v>
          </cell>
          <cell r="AY464" t="str">
            <v>N</v>
          </cell>
          <cell r="AZ464" t="str">
            <v/>
          </cell>
          <cell r="BA464" t="str">
            <v/>
          </cell>
          <cell r="BB464" t="str">
            <v/>
          </cell>
        </row>
        <row r="465">
          <cell r="A465" t="str">
            <v>R_64997</v>
          </cell>
          <cell r="B465" t="str">
            <v>R_CANT5V1J9_64997</v>
          </cell>
          <cell r="C465" t="str">
            <v>Include</v>
          </cell>
          <cell r="D465" t="str">
            <v/>
          </cell>
          <cell r="E465" t="str">
            <v>Existing</v>
          </cell>
          <cell r="F465" t="str">
            <v>DISTRIBUTOR</v>
          </cell>
          <cell r="G465" t="str">
            <v/>
          </cell>
          <cell r="H465" t="str">
            <v>EDMONTON</v>
          </cell>
          <cell r="I465" t="str">
            <v>AB</v>
          </cell>
          <cell r="J465" t="str">
            <v>T5V1J9</v>
          </cell>
          <cell r="K465" t="str">
            <v>CAN</v>
          </cell>
          <cell r="L465" t="str">
            <v>53.573349</v>
          </cell>
          <cell r="M465" t="str">
            <v>-113.6026382</v>
          </cell>
          <cell r="N465" t="str">
            <v>0</v>
          </cell>
          <cell r="O465" t="str">
            <v>0</v>
          </cell>
          <cell r="P465" t="str">
            <v>0</v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>false</v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>64997</v>
          </cell>
          <cell r="AG465" t="str">
            <v>Imperial Distributors Canada Inc.-Edmonton, AB  - 64997</v>
          </cell>
          <cell r="AH465" t="str">
            <v>Return Location</v>
          </cell>
          <cell r="AI465" t="str">
            <v>AB</v>
          </cell>
          <cell r="AJ465" t="str">
            <v/>
          </cell>
          <cell r="AK465" t="str">
            <v>1290</v>
          </cell>
          <cell r="AL465" t="str">
            <v>90</v>
          </cell>
          <cell r="AM465" t="str">
            <v>RETURN ORIGIN</v>
          </cell>
          <cell r="AN465" t="str">
            <v/>
          </cell>
          <cell r="AO465" t="str">
            <v>10</v>
          </cell>
          <cell r="AP465" t="str">
            <v>82327</v>
          </cell>
          <cell r="AQ465" t="str">
            <v>Imperial Distributors</v>
          </cell>
          <cell r="AR465" t="str">
            <v>Y</v>
          </cell>
          <cell r="AS465" t="str">
            <v>N</v>
          </cell>
          <cell r="AT465" t="str">
            <v/>
          </cell>
          <cell r="AU465" t="str">
            <v>CA 01</v>
          </cell>
          <cell r="AV465" t="str">
            <v>N</v>
          </cell>
          <cell r="AW465" t="str">
            <v>243.0</v>
          </cell>
          <cell r="AX465" t="str">
            <v>Zone 4</v>
          </cell>
          <cell r="AY465" t="str">
            <v>N</v>
          </cell>
          <cell r="AZ465" t="str">
            <v/>
          </cell>
          <cell r="BA465" t="str">
            <v/>
          </cell>
          <cell r="BB465" t="str">
            <v/>
          </cell>
        </row>
        <row r="466">
          <cell r="A466" t="str">
            <v>R_50610</v>
          </cell>
          <cell r="B466" t="str">
            <v>R_CANT5V1M7_50610</v>
          </cell>
          <cell r="C466" t="str">
            <v>Include</v>
          </cell>
          <cell r="D466" t="str">
            <v/>
          </cell>
          <cell r="E466" t="str">
            <v>Existing</v>
          </cell>
          <cell r="F466" t="str">
            <v>DISTRIBUTOR</v>
          </cell>
          <cell r="G466" t="str">
            <v/>
          </cell>
          <cell r="H466" t="str">
            <v>EDMONTON</v>
          </cell>
          <cell r="I466" t="str">
            <v>AB</v>
          </cell>
          <cell r="J466" t="str">
            <v>T5V1M7</v>
          </cell>
          <cell r="K466" t="str">
            <v>CAN</v>
          </cell>
          <cell r="L466" t="str">
            <v>53.59104919</v>
          </cell>
          <cell r="M466" t="str">
            <v>-113.6143265</v>
          </cell>
          <cell r="N466" t="str">
            <v>0</v>
          </cell>
          <cell r="O466" t="str">
            <v>0</v>
          </cell>
          <cell r="P466" t="str">
            <v>0</v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>false</v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>50610</v>
          </cell>
          <cell r="AG466" t="str">
            <v>Grocery People-Edmonton, AB(Fed Co-Op/170th St) - 50610</v>
          </cell>
          <cell r="AH466" t="str">
            <v>Return Location</v>
          </cell>
          <cell r="AI466" t="str">
            <v>AB</v>
          </cell>
          <cell r="AJ466" t="str">
            <v/>
          </cell>
          <cell r="AK466" t="str">
            <v>28323</v>
          </cell>
          <cell r="AL466" t="str">
            <v>446</v>
          </cell>
          <cell r="AM466" t="str">
            <v>RETURN ORIGIN</v>
          </cell>
          <cell r="AN466" t="str">
            <v/>
          </cell>
          <cell r="AO466" t="str">
            <v>10</v>
          </cell>
          <cell r="AP466" t="str">
            <v>15718</v>
          </cell>
          <cell r="AQ466" t="str">
            <v>Federated Co-Operatives, Ltd.</v>
          </cell>
          <cell r="AR466" t="str">
            <v>Y</v>
          </cell>
          <cell r="AS466" t="str">
            <v>N</v>
          </cell>
          <cell r="AT466" t="str">
            <v/>
          </cell>
          <cell r="AU466" t="str">
            <v>CA 01</v>
          </cell>
          <cell r="AV466" t="str">
            <v>N</v>
          </cell>
          <cell r="AW466" t="str">
            <v>58.0</v>
          </cell>
          <cell r="AX466" t="str">
            <v>Zone 4</v>
          </cell>
          <cell r="AY466" t="str">
            <v>N</v>
          </cell>
          <cell r="AZ466" t="str">
            <v/>
          </cell>
          <cell r="BA466" t="str">
            <v/>
          </cell>
          <cell r="BB466" t="str">
            <v/>
          </cell>
        </row>
        <row r="467">
          <cell r="A467" t="str">
            <v>R_58584</v>
          </cell>
          <cell r="B467" t="str">
            <v>R_CANT5V1T1_58584</v>
          </cell>
          <cell r="C467" t="str">
            <v>Exclude</v>
          </cell>
          <cell r="D467" t="str">
            <v/>
          </cell>
          <cell r="E467" t="str">
            <v>Existing</v>
          </cell>
          <cell r="F467" t="str">
            <v>DISTRIBUTOR</v>
          </cell>
          <cell r="G467" t="str">
            <v>13703- 164 street</v>
          </cell>
          <cell r="H467" t="str">
            <v>Edmonton</v>
          </cell>
          <cell r="I467" t="str">
            <v>AB</v>
          </cell>
          <cell r="J467" t="str">
            <v>T5V1T1</v>
          </cell>
          <cell r="K467" t="str">
            <v>CAN</v>
          </cell>
          <cell r="L467" t="str">
            <v>53.58</v>
          </cell>
          <cell r="M467" t="str">
            <v>-113.46</v>
          </cell>
          <cell r="N467" t="str">
            <v>0</v>
          </cell>
          <cell r="O467" t="str">
            <v>0</v>
          </cell>
          <cell r="P467" t="str">
            <v>0</v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>false</v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>58584</v>
          </cell>
          <cell r="AG467" t="str">
            <v>Pizza Pizza Limited-Edmonton, AB (Pizza 73) - 58584</v>
          </cell>
          <cell r="AH467" t="str">
            <v>Return Location</v>
          </cell>
          <cell r="AI467" t="str">
            <v>Western Canada</v>
          </cell>
          <cell r="AJ467" t="str">
            <v/>
          </cell>
          <cell r="AK467" t="str">
            <v/>
          </cell>
          <cell r="AL467" t="str">
            <v>39</v>
          </cell>
          <cell r="AM467" t="str">
            <v>RETURN ORIGIN</v>
          </cell>
          <cell r="AN467" t="str">
            <v/>
          </cell>
          <cell r="AO467" t="str">
            <v>10</v>
          </cell>
          <cell r="AP467" t="str">
            <v>17248</v>
          </cell>
          <cell r="AQ467" t="str">
            <v>Pizza Pizza Limited</v>
          </cell>
          <cell r="AR467" t="str">
            <v>N</v>
          </cell>
          <cell r="AS467" t="str">
            <v>N</v>
          </cell>
          <cell r="AT467" t="str">
            <v/>
          </cell>
          <cell r="AU467" t="str">
            <v>CA 01</v>
          </cell>
          <cell r="AV467" t="str">
            <v>Y</v>
          </cell>
          <cell r="AW467" t="str">
            <v/>
          </cell>
          <cell r="AX467" t="str">
            <v>Zone 4</v>
          </cell>
          <cell r="AY467" t="str">
            <v>N</v>
          </cell>
          <cell r="AZ467" t="str">
            <v/>
          </cell>
          <cell r="BA467" t="str">
            <v/>
          </cell>
          <cell r="BB467" t="str">
            <v/>
          </cell>
        </row>
        <row r="468">
          <cell r="A468" t="str">
            <v>R_59941</v>
          </cell>
          <cell r="B468" t="str">
            <v>R_CANT6V0K8_59941</v>
          </cell>
          <cell r="C468" t="str">
            <v>Include</v>
          </cell>
          <cell r="D468" t="str">
            <v/>
          </cell>
          <cell r="E468" t="str">
            <v>Existing</v>
          </cell>
          <cell r="F468" t="str">
            <v>DISTRIBUTOR</v>
          </cell>
          <cell r="G468" t="str">
            <v>14434-157 ave</v>
          </cell>
          <cell r="H468" t="str">
            <v>Edmonton</v>
          </cell>
          <cell r="I468" t="str">
            <v>AB</v>
          </cell>
          <cell r="J468" t="str">
            <v>T6V0K8</v>
          </cell>
          <cell r="K468" t="str">
            <v>CAN</v>
          </cell>
          <cell r="L468" t="str">
            <v>53.6174171</v>
          </cell>
          <cell r="M468" t="str">
            <v>-113.5708851</v>
          </cell>
          <cell r="N468" t="str">
            <v>0</v>
          </cell>
          <cell r="O468" t="str">
            <v>0</v>
          </cell>
          <cell r="P468" t="str">
            <v>0</v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>false</v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>59941</v>
          </cell>
          <cell r="AG468" t="str">
            <v>Wallace &amp; Carey Inc-Edmonton, AB - 59941</v>
          </cell>
          <cell r="AH468" t="str">
            <v>Return Location</v>
          </cell>
          <cell r="AI468" t="str">
            <v>Western Canada</v>
          </cell>
          <cell r="AJ468" t="str">
            <v/>
          </cell>
          <cell r="AK468" t="str">
            <v>2702</v>
          </cell>
          <cell r="AL468" t="str">
            <v>354</v>
          </cell>
          <cell r="AM468" t="str">
            <v>RETURN ORIGIN</v>
          </cell>
          <cell r="AN468" t="str">
            <v/>
          </cell>
          <cell r="AO468" t="str">
            <v>10</v>
          </cell>
          <cell r="AP468" t="str">
            <v>18879</v>
          </cell>
          <cell r="AQ468" t="str">
            <v>Wallace &amp; Carey Inc</v>
          </cell>
          <cell r="AR468" t="str">
            <v>Y</v>
          </cell>
          <cell r="AS468" t="str">
            <v>N</v>
          </cell>
          <cell r="AT468" t="str">
            <v/>
          </cell>
          <cell r="AU468" t="str">
            <v>CA 01</v>
          </cell>
          <cell r="AV468" t="str">
            <v>Y</v>
          </cell>
          <cell r="AW468" t="str">
            <v/>
          </cell>
          <cell r="AX468" t="str">
            <v>Zone 4</v>
          </cell>
          <cell r="AY468" t="str">
            <v>N</v>
          </cell>
          <cell r="AZ468" t="str">
            <v/>
          </cell>
          <cell r="BA468" t="str">
            <v/>
          </cell>
          <cell r="BB468" t="str">
            <v/>
          </cell>
        </row>
        <row r="469">
          <cell r="A469" t="str">
            <v>R_60327</v>
          </cell>
          <cell r="B469" t="str">
            <v>R_CANT7X5A6_60327</v>
          </cell>
          <cell r="C469" t="str">
            <v>Include</v>
          </cell>
          <cell r="D469" t="str">
            <v/>
          </cell>
          <cell r="E469" t="str">
            <v>Existing</v>
          </cell>
          <cell r="F469" t="str">
            <v>DISTRIBUTOR</v>
          </cell>
          <cell r="G469" t="str">
            <v/>
          </cell>
          <cell r="H469" t="str">
            <v>ACHESON</v>
          </cell>
          <cell r="I469" t="str">
            <v>AB</v>
          </cell>
          <cell r="J469" t="str">
            <v>T7X5A6</v>
          </cell>
          <cell r="K469" t="str">
            <v>CAN</v>
          </cell>
          <cell r="L469" t="str">
            <v>53.56958008</v>
          </cell>
          <cell r="M469" t="str">
            <v>-113.9382172</v>
          </cell>
          <cell r="N469" t="str">
            <v>0</v>
          </cell>
          <cell r="O469" t="str">
            <v>0</v>
          </cell>
          <cell r="P469" t="str">
            <v>0</v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>false</v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>60327</v>
          </cell>
          <cell r="AG469" t="str">
            <v>Save-On-Foods Limited-Acheson, AB (TCL Supply Chai - 60327</v>
          </cell>
          <cell r="AH469" t="str">
            <v>Return Location</v>
          </cell>
          <cell r="AI469" t="str">
            <v>AB</v>
          </cell>
          <cell r="AJ469" t="str">
            <v/>
          </cell>
          <cell r="AK469" t="str">
            <v>61463</v>
          </cell>
          <cell r="AL469" t="str">
            <v>476</v>
          </cell>
          <cell r="AM469" t="str">
            <v>RETURN ORIGIN</v>
          </cell>
          <cell r="AN469" t="str">
            <v/>
          </cell>
          <cell r="AO469" t="str">
            <v>10</v>
          </cell>
          <cell r="AP469" t="str">
            <v>17374</v>
          </cell>
          <cell r="AQ469" t="str">
            <v>Save-On-Foods Limited Partnership</v>
          </cell>
          <cell r="AR469" t="str">
            <v>Y</v>
          </cell>
          <cell r="AS469" t="str">
            <v>N</v>
          </cell>
          <cell r="AT469" t="str">
            <v/>
          </cell>
          <cell r="AU469" t="str">
            <v>CA 01</v>
          </cell>
          <cell r="AV469" t="str">
            <v>N</v>
          </cell>
          <cell r="AW469" t="str">
            <v>28.0</v>
          </cell>
          <cell r="AX469" t="str">
            <v>Zone 4</v>
          </cell>
          <cell r="AY469" t="str">
            <v>N</v>
          </cell>
          <cell r="AZ469" t="str">
            <v/>
          </cell>
          <cell r="BA469" t="str">
            <v/>
          </cell>
          <cell r="BB469" t="str">
            <v/>
          </cell>
        </row>
        <row r="470">
          <cell r="A470" t="str">
            <v>R_61403</v>
          </cell>
          <cell r="B470" t="str">
            <v>R_CANT7X6M4_61403</v>
          </cell>
          <cell r="C470" t="str">
            <v>Include</v>
          </cell>
          <cell r="D470" t="str">
            <v/>
          </cell>
          <cell r="E470" t="str">
            <v>Existing</v>
          </cell>
          <cell r="F470" t="str">
            <v>DISTRIBUTOR</v>
          </cell>
          <cell r="G470" t="str">
            <v/>
          </cell>
          <cell r="H470" t="str">
            <v>ACHESON</v>
          </cell>
          <cell r="I470" t="str">
            <v>AB</v>
          </cell>
          <cell r="J470" t="str">
            <v>T7X6M4</v>
          </cell>
          <cell r="K470" t="str">
            <v>CAN</v>
          </cell>
          <cell r="L470" t="str">
            <v>53.5653431</v>
          </cell>
          <cell r="M470" t="str">
            <v>-113.7455456</v>
          </cell>
          <cell r="N470" t="str">
            <v>0</v>
          </cell>
          <cell r="O470" t="str">
            <v>0</v>
          </cell>
          <cell r="P470" t="str">
            <v>0</v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>false</v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>61403</v>
          </cell>
          <cell r="AG470" t="str">
            <v>Sysco Canada-Acheson, AB (257) - 61403</v>
          </cell>
          <cell r="AH470" t="str">
            <v>Return Location</v>
          </cell>
          <cell r="AI470" t="str">
            <v>AB</v>
          </cell>
          <cell r="AJ470" t="str">
            <v/>
          </cell>
          <cell r="AK470" t="str">
            <v>19780</v>
          </cell>
          <cell r="AL470" t="str">
            <v>405</v>
          </cell>
          <cell r="AM470" t="str">
            <v>RETURN ORIGIN</v>
          </cell>
          <cell r="AN470" t="str">
            <v/>
          </cell>
          <cell r="AO470" t="str">
            <v>10</v>
          </cell>
          <cell r="AP470" t="str">
            <v>80504</v>
          </cell>
          <cell r="AQ470" t="str">
            <v>Sysco Canada</v>
          </cell>
          <cell r="AR470" t="str">
            <v>Y</v>
          </cell>
          <cell r="AS470" t="str">
            <v>N</v>
          </cell>
          <cell r="AT470" t="str">
            <v/>
          </cell>
          <cell r="AU470" t="str">
            <v>CA 01</v>
          </cell>
          <cell r="AV470" t="str">
            <v>N</v>
          </cell>
          <cell r="AW470" t="str">
            <v>55.0</v>
          </cell>
          <cell r="AX470" t="str">
            <v>Zone 4</v>
          </cell>
          <cell r="AY470" t="str">
            <v>N</v>
          </cell>
          <cell r="AZ470" t="str">
            <v/>
          </cell>
          <cell r="BA470" t="str">
            <v/>
          </cell>
          <cell r="BB470" t="str">
            <v/>
          </cell>
        </row>
        <row r="471">
          <cell r="A471" t="str">
            <v>R_63431</v>
          </cell>
          <cell r="B471" t="str">
            <v>R_CANT9A3B6_63431</v>
          </cell>
          <cell r="C471" t="str">
            <v>Include</v>
          </cell>
          <cell r="D471" t="str">
            <v/>
          </cell>
          <cell r="E471" t="str">
            <v>Existing</v>
          </cell>
          <cell r="F471" t="str">
            <v>DISTRIBUTOR</v>
          </cell>
          <cell r="G471" t="str">
            <v/>
          </cell>
          <cell r="H471" t="str">
            <v>WETASKIWIN</v>
          </cell>
          <cell r="I471" t="str">
            <v>AB</v>
          </cell>
          <cell r="J471" t="str">
            <v>T9A3B6</v>
          </cell>
          <cell r="K471" t="str">
            <v>CAN</v>
          </cell>
          <cell r="L471" t="str">
            <v>52.98579025</v>
          </cell>
          <cell r="M471" t="str">
            <v>-113.3651199</v>
          </cell>
          <cell r="N471" t="str">
            <v>0</v>
          </cell>
          <cell r="O471" t="str">
            <v>0</v>
          </cell>
          <cell r="P471" t="str">
            <v>0</v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>false</v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>63431</v>
          </cell>
          <cell r="AG471" t="str">
            <v>Home Hardware-Wetaskiwin, AB - 63431</v>
          </cell>
          <cell r="AH471" t="str">
            <v>Return Location</v>
          </cell>
          <cell r="AI471" t="str">
            <v>AB</v>
          </cell>
          <cell r="AJ471" t="str">
            <v/>
          </cell>
          <cell r="AK471" t="str">
            <v>1985</v>
          </cell>
          <cell r="AL471" t="str">
            <v>239</v>
          </cell>
          <cell r="AM471" t="str">
            <v>RETURN ORIGIN</v>
          </cell>
          <cell r="AN471" t="str">
            <v/>
          </cell>
          <cell r="AO471" t="str">
            <v>10</v>
          </cell>
          <cell r="AP471" t="str">
            <v>81531</v>
          </cell>
          <cell r="AQ471" t="str">
            <v>Home Hardware</v>
          </cell>
          <cell r="AR471" t="str">
            <v>Y</v>
          </cell>
          <cell r="AS471" t="str">
            <v>N</v>
          </cell>
          <cell r="AT471" t="str">
            <v/>
          </cell>
          <cell r="AU471" t="str">
            <v>CA 01</v>
          </cell>
          <cell r="AV471" t="str">
            <v>N</v>
          </cell>
          <cell r="AW471" t="str">
            <v>200.0</v>
          </cell>
          <cell r="AX471" t="str">
            <v>Zone 4</v>
          </cell>
          <cell r="AY471" t="str">
            <v>N</v>
          </cell>
          <cell r="AZ471" t="str">
            <v/>
          </cell>
          <cell r="BA471" t="str">
            <v/>
          </cell>
          <cell r="BB471" t="str">
            <v/>
          </cell>
        </row>
        <row r="472">
          <cell r="A472" t="str">
            <v>R_58963</v>
          </cell>
          <cell r="B472" t="str">
            <v>R_CANV0R1K4_58963</v>
          </cell>
          <cell r="C472" t="str">
            <v>Include</v>
          </cell>
          <cell r="D472" t="str">
            <v/>
          </cell>
          <cell r="E472" t="str">
            <v>Existing</v>
          </cell>
          <cell r="F472" t="str">
            <v>DISTRIBUTOR</v>
          </cell>
          <cell r="G472" t="str">
            <v/>
          </cell>
          <cell r="H472" t="str">
            <v>CHEMAINUS</v>
          </cell>
          <cell r="I472" t="str">
            <v>BC</v>
          </cell>
          <cell r="J472" t="str">
            <v>V0R1K4</v>
          </cell>
          <cell r="K472" t="str">
            <v>CAN</v>
          </cell>
          <cell r="L472" t="str">
            <v>48.70127869</v>
          </cell>
          <cell r="M472" t="str">
            <v>-123.6004791</v>
          </cell>
          <cell r="N472" t="str">
            <v>0</v>
          </cell>
          <cell r="O472" t="str">
            <v>0</v>
          </cell>
          <cell r="P472" t="str">
            <v>0</v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>false</v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>58963</v>
          </cell>
          <cell r="AG472" t="str">
            <v>Island Independent Buying Group-Chemainus, BC - 58963</v>
          </cell>
          <cell r="AH472" t="str">
            <v>Return Location</v>
          </cell>
          <cell r="AI472" t="str">
            <v>BC</v>
          </cell>
          <cell r="AJ472" t="str">
            <v/>
          </cell>
          <cell r="AK472" t="str">
            <v>2576</v>
          </cell>
          <cell r="AL472" t="str">
            <v>408</v>
          </cell>
          <cell r="AM472" t="str">
            <v>RETURN ORIGIN</v>
          </cell>
          <cell r="AN472" t="str">
            <v/>
          </cell>
          <cell r="AO472" t="str">
            <v>10</v>
          </cell>
          <cell r="AP472" t="str">
            <v>17523</v>
          </cell>
          <cell r="AQ472" t="str">
            <v>Island Independent Buying Group</v>
          </cell>
          <cell r="AR472" t="str">
            <v>Y</v>
          </cell>
          <cell r="AS472" t="str">
            <v>N</v>
          </cell>
          <cell r="AT472" t="str">
            <v/>
          </cell>
          <cell r="AU472" t="str">
            <v>CA 01</v>
          </cell>
          <cell r="AV472" t="str">
            <v>N</v>
          </cell>
          <cell r="AW472" t="str">
            <v>108.0</v>
          </cell>
          <cell r="AX472" t="str">
            <v>Zone 4</v>
          </cell>
          <cell r="AY472" t="str">
            <v>N</v>
          </cell>
          <cell r="AZ472" t="str">
            <v/>
          </cell>
          <cell r="BA472" t="str">
            <v/>
          </cell>
          <cell r="BB472" t="str">
            <v/>
          </cell>
        </row>
        <row r="473">
          <cell r="A473" t="str">
            <v>R_54082</v>
          </cell>
          <cell r="B473" t="str">
            <v>R_CANV0R1V0_54082</v>
          </cell>
          <cell r="C473" t="str">
            <v>Include</v>
          </cell>
          <cell r="D473" t="str">
            <v/>
          </cell>
          <cell r="E473" t="str">
            <v>Existing</v>
          </cell>
          <cell r="F473" t="str">
            <v>DISTRIBUTOR</v>
          </cell>
          <cell r="G473" t="str">
            <v/>
          </cell>
          <cell r="H473" t="str">
            <v>ERRINGTON</v>
          </cell>
          <cell r="I473" t="str">
            <v>BC</v>
          </cell>
          <cell r="J473" t="str">
            <v>V0R1V0</v>
          </cell>
          <cell r="K473" t="str">
            <v>CAN</v>
          </cell>
          <cell r="L473" t="str">
            <v>49.29499054</v>
          </cell>
          <cell r="M473" t="str">
            <v>-124.3675613</v>
          </cell>
          <cell r="N473" t="str">
            <v>0</v>
          </cell>
          <cell r="O473" t="str">
            <v>0</v>
          </cell>
          <cell r="P473" t="str">
            <v>0</v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>false</v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>54082</v>
          </cell>
          <cell r="AG473" t="str">
            <v>Quality Foods-Errington, BC (Kelland) - 54082</v>
          </cell>
          <cell r="AH473" t="str">
            <v>Return Location</v>
          </cell>
          <cell r="AI473" t="str">
            <v>BC</v>
          </cell>
          <cell r="AJ473" t="str">
            <v/>
          </cell>
          <cell r="AK473" t="str">
            <v>1179</v>
          </cell>
          <cell r="AL473" t="str">
            <v>395</v>
          </cell>
          <cell r="AM473" t="str">
            <v>RETURN ORIGIN</v>
          </cell>
          <cell r="AN473" t="str">
            <v/>
          </cell>
          <cell r="AO473" t="str">
            <v>10</v>
          </cell>
          <cell r="AP473" t="str">
            <v>16507</v>
          </cell>
          <cell r="AQ473" t="str">
            <v>Quality Foods</v>
          </cell>
          <cell r="AR473" t="str">
            <v>Y</v>
          </cell>
          <cell r="AS473" t="str">
            <v>N</v>
          </cell>
          <cell r="AT473" t="str">
            <v/>
          </cell>
          <cell r="AU473" t="str">
            <v>CA 01</v>
          </cell>
          <cell r="AV473" t="str">
            <v>N</v>
          </cell>
          <cell r="AW473" t="str">
            <v>105.0</v>
          </cell>
          <cell r="AX473" t="str">
            <v>Zone 4</v>
          </cell>
          <cell r="AY473" t="str">
            <v>N</v>
          </cell>
          <cell r="AZ473" t="str">
            <v/>
          </cell>
          <cell r="BA473" t="str">
            <v/>
          </cell>
          <cell r="BB473" t="str">
            <v/>
          </cell>
        </row>
        <row r="474">
          <cell r="A474" t="str">
            <v>R_43009</v>
          </cell>
          <cell r="B474" t="str">
            <v>R_CANV1M3Y6_43009</v>
          </cell>
          <cell r="C474" t="str">
            <v>Include</v>
          </cell>
          <cell r="D474" t="str">
            <v/>
          </cell>
          <cell r="E474" t="str">
            <v>Existing</v>
          </cell>
          <cell r="F474" t="str">
            <v>DISTRIBUTOR</v>
          </cell>
          <cell r="G474" t="str">
            <v/>
          </cell>
          <cell r="H474" t="str">
            <v>LANGLEY</v>
          </cell>
          <cell r="I474" t="str">
            <v>BC</v>
          </cell>
          <cell r="J474" t="str">
            <v>V1M3Y6</v>
          </cell>
          <cell r="K474" t="str">
            <v>CAN</v>
          </cell>
          <cell r="L474" t="str">
            <v>49.18491364</v>
          </cell>
          <cell r="M474" t="str">
            <v>-122.6632309</v>
          </cell>
          <cell r="N474" t="str">
            <v>0</v>
          </cell>
          <cell r="O474" t="str">
            <v>0</v>
          </cell>
          <cell r="P474" t="str">
            <v>0</v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>false</v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>43009</v>
          </cell>
          <cell r="AG474" t="str">
            <v>Costco-Langley, BC (DC) - 43009</v>
          </cell>
          <cell r="AH474" t="str">
            <v>Return Location</v>
          </cell>
          <cell r="AI474" t="str">
            <v>BC</v>
          </cell>
          <cell r="AJ474" t="str">
            <v/>
          </cell>
          <cell r="AK474" t="str">
            <v>134418</v>
          </cell>
          <cell r="AL474" t="str">
            <v>539</v>
          </cell>
          <cell r="AM474" t="str">
            <v>RETURN ORIGIN</v>
          </cell>
          <cell r="AN474" t="str">
            <v/>
          </cell>
          <cell r="AO474" t="str">
            <v>10</v>
          </cell>
          <cell r="AP474" t="str">
            <v>15367</v>
          </cell>
          <cell r="AQ474" t="str">
            <v>Costco Corporate (DC)- Canada</v>
          </cell>
          <cell r="AR474" t="str">
            <v>Y</v>
          </cell>
          <cell r="AS474" t="str">
            <v>N</v>
          </cell>
          <cell r="AT474" t="str">
            <v/>
          </cell>
          <cell r="AU474" t="str">
            <v>CA 01</v>
          </cell>
          <cell r="AV474" t="str">
            <v>N</v>
          </cell>
          <cell r="AW474" t="str">
            <v>11.0</v>
          </cell>
          <cell r="AX474" t="str">
            <v>Zone 4</v>
          </cell>
          <cell r="AY474" t="str">
            <v>N</v>
          </cell>
          <cell r="AZ474" t="str">
            <v/>
          </cell>
          <cell r="BA474" t="str">
            <v/>
          </cell>
          <cell r="BB474" t="str">
            <v/>
          </cell>
        </row>
        <row r="475">
          <cell r="A475" t="str">
            <v>R_61302</v>
          </cell>
          <cell r="B475" t="str">
            <v>R_CANV2N2Z9_61302</v>
          </cell>
          <cell r="C475" t="str">
            <v>Exclude</v>
          </cell>
          <cell r="D475" t="str">
            <v/>
          </cell>
          <cell r="E475" t="str">
            <v>Existing</v>
          </cell>
          <cell r="F475" t="str">
            <v>DISTRIBUTOR</v>
          </cell>
          <cell r="G475" t="str">
            <v/>
          </cell>
          <cell r="H475" t="str">
            <v>PRINCE GEORGE</v>
          </cell>
          <cell r="I475" t="str">
            <v>BC</v>
          </cell>
          <cell r="J475" t="str">
            <v>V2N2Z9</v>
          </cell>
          <cell r="K475" t="str">
            <v>CAN</v>
          </cell>
          <cell r="L475" t="str">
            <v>53.90652084</v>
          </cell>
          <cell r="M475" t="str">
            <v>-122.7857971</v>
          </cell>
          <cell r="N475" t="str">
            <v>0</v>
          </cell>
          <cell r="O475" t="str">
            <v>0</v>
          </cell>
          <cell r="P475" t="str">
            <v>0</v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>false</v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>61302</v>
          </cell>
          <cell r="AG475" t="str">
            <v>Shoppers Wholesale Food-Prince George, BC - 61302</v>
          </cell>
          <cell r="AH475" t="str">
            <v>Return Location</v>
          </cell>
          <cell r="AI475" t="str">
            <v>BC</v>
          </cell>
          <cell r="AJ475" t="str">
            <v/>
          </cell>
          <cell r="AK475" t="str">
            <v/>
          </cell>
          <cell r="AL475" t="str">
            <v>318</v>
          </cell>
          <cell r="AM475" t="str">
            <v>RETURN ORIGIN</v>
          </cell>
          <cell r="AN475" t="str">
            <v/>
          </cell>
          <cell r="AO475" t="str">
            <v>10</v>
          </cell>
          <cell r="AP475" t="str">
            <v>80433</v>
          </cell>
          <cell r="AQ475" t="str">
            <v>Shoppers Wholesale Food</v>
          </cell>
          <cell r="AR475" t="str">
            <v>N</v>
          </cell>
          <cell r="AS475" t="str">
            <v>N</v>
          </cell>
          <cell r="AT475" t="str">
            <v/>
          </cell>
          <cell r="AU475" t="str">
            <v>CA 01</v>
          </cell>
          <cell r="AV475" t="str">
            <v>N</v>
          </cell>
          <cell r="AW475" t="str">
            <v>247.0</v>
          </cell>
          <cell r="AX475" t="str">
            <v>Zone 4</v>
          </cell>
          <cell r="AY475" t="str">
            <v>N</v>
          </cell>
          <cell r="AZ475" t="str">
            <v/>
          </cell>
          <cell r="BA475" t="str">
            <v/>
          </cell>
          <cell r="BB475" t="str">
            <v/>
          </cell>
        </row>
        <row r="476">
          <cell r="A476" t="str">
            <v>R_60357</v>
          </cell>
          <cell r="B476" t="str">
            <v>R_CANV2S4J8_60357</v>
          </cell>
          <cell r="C476" t="str">
            <v>Exclude</v>
          </cell>
          <cell r="D476" t="str">
            <v/>
          </cell>
          <cell r="E476" t="str">
            <v>Existing</v>
          </cell>
          <cell r="F476" t="str">
            <v>DISTRIBUTOR</v>
          </cell>
          <cell r="G476" t="str">
            <v>1925 Riverside Rd,</v>
          </cell>
          <cell r="H476" t="str">
            <v>Abbotsbford</v>
          </cell>
          <cell r="I476" t="str">
            <v>BC</v>
          </cell>
          <cell r="J476" t="str">
            <v>V2S4J8</v>
          </cell>
          <cell r="K476" t="str">
            <v>CAN</v>
          </cell>
          <cell r="L476" t="str">
            <v>49.04</v>
          </cell>
          <cell r="M476" t="str">
            <v>-122.28</v>
          </cell>
          <cell r="N476" t="str">
            <v>0</v>
          </cell>
          <cell r="O476" t="str">
            <v>0</v>
          </cell>
          <cell r="P476" t="str">
            <v>0</v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>false</v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>60357</v>
          </cell>
          <cell r="AG476" t="str">
            <v>Snowcrest Foods Ltd-Abbotsford, BC - 60357</v>
          </cell>
          <cell r="AH476" t="str">
            <v>Return Location</v>
          </cell>
          <cell r="AI476" t="str">
            <v>Western Canada</v>
          </cell>
          <cell r="AJ476" t="str">
            <v/>
          </cell>
          <cell r="AK476" t="str">
            <v/>
          </cell>
          <cell r="AL476" t="str">
            <v>96</v>
          </cell>
          <cell r="AM476" t="str">
            <v>RETURN ORIGIN</v>
          </cell>
          <cell r="AN476" t="str">
            <v/>
          </cell>
          <cell r="AO476" t="str">
            <v>10</v>
          </cell>
          <cell r="AP476" t="str">
            <v/>
          </cell>
          <cell r="AQ476" t="str">
            <v/>
          </cell>
          <cell r="AR476" t="str">
            <v>N</v>
          </cell>
          <cell r="AS476" t="str">
            <v>N</v>
          </cell>
          <cell r="AT476" t="str">
            <v/>
          </cell>
          <cell r="AU476" t="str">
            <v>CA 01</v>
          </cell>
          <cell r="AV476" t="str">
            <v>Y</v>
          </cell>
          <cell r="AW476" t="str">
            <v/>
          </cell>
          <cell r="AX476" t="str">
            <v>Zone 4</v>
          </cell>
          <cell r="AY476" t="str">
            <v>N</v>
          </cell>
          <cell r="AZ476" t="str">
            <v/>
          </cell>
          <cell r="BA476" t="str">
            <v/>
          </cell>
          <cell r="BB476" t="str">
            <v/>
          </cell>
        </row>
        <row r="477">
          <cell r="A477" t="str">
            <v>R_60810</v>
          </cell>
          <cell r="B477" t="str">
            <v>R_CANV2T6L5_60810</v>
          </cell>
          <cell r="C477" t="str">
            <v>Exclude</v>
          </cell>
          <cell r="D477" t="str">
            <v/>
          </cell>
          <cell r="E477" t="str">
            <v>Existing</v>
          </cell>
          <cell r="F477" t="str">
            <v>DISTRIBUTOR</v>
          </cell>
          <cell r="G477" t="str">
            <v/>
          </cell>
          <cell r="H477" t="str">
            <v>ABBOTSFORD</v>
          </cell>
          <cell r="I477" t="str">
            <v>BC</v>
          </cell>
          <cell r="J477" t="str">
            <v>V2T6L5</v>
          </cell>
          <cell r="K477" t="str">
            <v>CAN</v>
          </cell>
          <cell r="L477" t="str">
            <v>49.04735184</v>
          </cell>
          <cell r="M477" t="str">
            <v>-122.3591614</v>
          </cell>
          <cell r="N477" t="str">
            <v>0</v>
          </cell>
          <cell r="O477" t="str">
            <v>0</v>
          </cell>
          <cell r="P477" t="str">
            <v>0</v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>false</v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>60810</v>
          </cell>
          <cell r="AG477" t="str">
            <v>Nature's Touch Frozen Foods-Abbotsford, BC (West) - 60810</v>
          </cell>
          <cell r="AH477" t="str">
            <v>Return Location</v>
          </cell>
          <cell r="AI477" t="str">
            <v>BC</v>
          </cell>
          <cell r="AJ477" t="str">
            <v/>
          </cell>
          <cell r="AK477" t="str">
            <v/>
          </cell>
          <cell r="AL477" t="str">
            <v>488</v>
          </cell>
          <cell r="AM477" t="str">
            <v>RETURN ORIGIN</v>
          </cell>
          <cell r="AN477" t="str">
            <v/>
          </cell>
          <cell r="AO477" t="str">
            <v>10</v>
          </cell>
          <cell r="AP477" t="str">
            <v/>
          </cell>
          <cell r="AQ477" t="str">
            <v/>
          </cell>
          <cell r="AR477" t="str">
            <v>N</v>
          </cell>
          <cell r="AS477" t="str">
            <v>Y</v>
          </cell>
          <cell r="AT477" t="str">
            <v/>
          </cell>
          <cell r="AU477" t="str">
            <v>CA 01</v>
          </cell>
          <cell r="AV477" t="str">
            <v>N</v>
          </cell>
          <cell r="AW477" t="str">
            <v>166.0</v>
          </cell>
          <cell r="AX477" t="str">
            <v>Zone 4</v>
          </cell>
          <cell r="AY477" t="str">
            <v>N</v>
          </cell>
          <cell r="AZ477" t="str">
            <v/>
          </cell>
          <cell r="BA477" t="str">
            <v/>
          </cell>
          <cell r="BB477" t="str">
            <v/>
          </cell>
        </row>
        <row r="478">
          <cell r="A478" t="str">
            <v>R_67308</v>
          </cell>
          <cell r="B478" t="str">
            <v>R_CANV3C5W9_67308</v>
          </cell>
          <cell r="C478" t="str">
            <v>Exclude</v>
          </cell>
          <cell r="D478" t="str">
            <v/>
          </cell>
          <cell r="E478" t="str">
            <v>Existing</v>
          </cell>
          <cell r="F478" t="str">
            <v>DISTRIBUTOR</v>
          </cell>
          <cell r="G478" t="str">
            <v/>
          </cell>
          <cell r="H478" t="str">
            <v>COQUITLAM</v>
          </cell>
          <cell r="I478" t="str">
            <v>BC</v>
          </cell>
          <cell r="J478" t="str">
            <v>V3C5W9</v>
          </cell>
          <cell r="K478" t="str">
            <v>CAN</v>
          </cell>
          <cell r="L478" t="str">
            <v>49.23865128</v>
          </cell>
          <cell r="M478" t="str">
            <v>-122.7607269</v>
          </cell>
          <cell r="N478" t="str">
            <v>0</v>
          </cell>
          <cell r="O478" t="str">
            <v>0</v>
          </cell>
          <cell r="P478" t="str">
            <v>0</v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>false</v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>67308</v>
          </cell>
          <cell r="AG478" t="str">
            <v>Inno Foods-Coquitlam, BC  - 67308</v>
          </cell>
          <cell r="AH478" t="str">
            <v>Return Location</v>
          </cell>
          <cell r="AI478" t="str">
            <v>BC</v>
          </cell>
          <cell r="AJ478" t="str">
            <v/>
          </cell>
          <cell r="AK478" t="str">
            <v/>
          </cell>
          <cell r="AL478" t="str">
            <v>488</v>
          </cell>
          <cell r="AM478" t="str">
            <v>RETURN ORIGIN</v>
          </cell>
          <cell r="AN478" t="str">
            <v/>
          </cell>
          <cell r="AO478" t="str">
            <v>10</v>
          </cell>
          <cell r="AP478" t="str">
            <v/>
          </cell>
          <cell r="AQ478" t="str">
            <v/>
          </cell>
          <cell r="AR478" t="str">
            <v>N</v>
          </cell>
          <cell r="AS478" t="str">
            <v>Y</v>
          </cell>
          <cell r="AT478" t="str">
            <v/>
          </cell>
          <cell r="AU478" t="str">
            <v>CA 01</v>
          </cell>
          <cell r="AV478" t="str">
            <v>N</v>
          </cell>
          <cell r="AW478" t="str">
            <v>161.0</v>
          </cell>
          <cell r="AX478" t="str">
            <v>Zone 4</v>
          </cell>
          <cell r="AY478" t="str">
            <v>N</v>
          </cell>
          <cell r="AZ478" t="str">
            <v/>
          </cell>
          <cell r="BA478" t="str">
            <v/>
          </cell>
          <cell r="BB478" t="str">
            <v/>
          </cell>
        </row>
        <row r="479">
          <cell r="A479" t="str">
            <v>R_61416</v>
          </cell>
          <cell r="B479" t="str">
            <v>R_CANV3C6G4_61416</v>
          </cell>
          <cell r="C479" t="str">
            <v>Include</v>
          </cell>
          <cell r="D479" t="str">
            <v/>
          </cell>
          <cell r="E479" t="str">
            <v>Existing</v>
          </cell>
          <cell r="F479" t="str">
            <v>DISTRIBUTOR</v>
          </cell>
          <cell r="G479" t="str">
            <v>1346 Kingsway Avenue</v>
          </cell>
          <cell r="H479" t="str">
            <v>Port Coquitlam</v>
          </cell>
          <cell r="I479" t="str">
            <v>BC</v>
          </cell>
          <cell r="J479" t="str">
            <v>V3C6G4</v>
          </cell>
          <cell r="K479" t="str">
            <v>CAN</v>
          </cell>
          <cell r="L479" t="str">
            <v>49.2475248</v>
          </cell>
          <cell r="M479" t="str">
            <v>-122.7534867</v>
          </cell>
          <cell r="N479" t="str">
            <v>0</v>
          </cell>
          <cell r="O479" t="str">
            <v>0</v>
          </cell>
          <cell r="P479" t="str">
            <v>0</v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>false</v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>61416</v>
          </cell>
          <cell r="AG479" t="str">
            <v>Sysco Canada-Port Coquitlam, BC (044) - 61416</v>
          </cell>
          <cell r="AH479" t="str">
            <v>Return Location</v>
          </cell>
          <cell r="AI479" t="str">
            <v>CAN</v>
          </cell>
          <cell r="AJ479" t="str">
            <v/>
          </cell>
          <cell r="AK479" t="str">
            <v>14635</v>
          </cell>
          <cell r="AL479" t="str">
            <v>382</v>
          </cell>
          <cell r="AM479" t="str">
            <v>RETURN ORIGIN</v>
          </cell>
          <cell r="AN479" t="str">
            <v/>
          </cell>
          <cell r="AO479" t="str">
            <v>10</v>
          </cell>
          <cell r="AP479" t="str">
            <v>80504</v>
          </cell>
          <cell r="AQ479" t="str">
            <v>Sysco Canada</v>
          </cell>
          <cell r="AR479" t="str">
            <v>Y</v>
          </cell>
          <cell r="AS479" t="str">
            <v/>
          </cell>
          <cell r="AT479" t="str">
            <v/>
          </cell>
          <cell r="AU479" t="str">
            <v>CA 01</v>
          </cell>
          <cell r="AV479" t="str">
            <v>N</v>
          </cell>
          <cell r="AW479" t="str">
            <v>0.0</v>
          </cell>
          <cell r="AX479" t="str">
            <v>Zone 4</v>
          </cell>
          <cell r="AY479" t="str">
            <v>N</v>
          </cell>
          <cell r="AZ479" t="str">
            <v/>
          </cell>
          <cell r="BA479" t="str">
            <v/>
          </cell>
          <cell r="BB479" t="str">
            <v/>
          </cell>
        </row>
        <row r="480">
          <cell r="A480" t="str">
            <v>R_57664</v>
          </cell>
          <cell r="B480" t="str">
            <v>R_CANV3K5Z1_57664</v>
          </cell>
          <cell r="C480" t="str">
            <v>Include</v>
          </cell>
          <cell r="D480" t="str">
            <v/>
          </cell>
          <cell r="E480" t="str">
            <v>Existing</v>
          </cell>
          <cell r="F480" t="str">
            <v>DISTRIBUTOR</v>
          </cell>
          <cell r="G480" t="str">
            <v/>
          </cell>
          <cell r="H480" t="str">
            <v>COQUITLAM</v>
          </cell>
          <cell r="I480" t="str">
            <v>BC</v>
          </cell>
          <cell r="J480" t="str">
            <v>V3K5Z1</v>
          </cell>
          <cell r="K480" t="str">
            <v>CAN</v>
          </cell>
          <cell r="L480" t="str">
            <v>49.2290802</v>
          </cell>
          <cell r="M480" t="str">
            <v>-122.8151474</v>
          </cell>
          <cell r="N480" t="str">
            <v>0</v>
          </cell>
          <cell r="O480" t="str">
            <v>0</v>
          </cell>
          <cell r="P480" t="str">
            <v>0</v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>false</v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>57664</v>
          </cell>
          <cell r="AG480" t="str">
            <v>McKesson Canada-Coquitlam, BC (530) - 57664</v>
          </cell>
          <cell r="AH480" t="str">
            <v>Return Location</v>
          </cell>
          <cell r="AI480" t="str">
            <v>BC</v>
          </cell>
          <cell r="AJ480" t="str">
            <v/>
          </cell>
          <cell r="AK480" t="str">
            <v>1006</v>
          </cell>
          <cell r="AL480" t="str">
            <v>488</v>
          </cell>
          <cell r="AM480" t="str">
            <v>RETURN ORIGIN</v>
          </cell>
          <cell r="AN480" t="str">
            <v/>
          </cell>
          <cell r="AO480" t="str">
            <v>10</v>
          </cell>
          <cell r="AP480" t="str">
            <v>17137</v>
          </cell>
          <cell r="AQ480" t="str">
            <v>McKesson Canada</v>
          </cell>
          <cell r="AR480" t="str">
            <v>Y</v>
          </cell>
          <cell r="AS480" t="str">
            <v>N</v>
          </cell>
          <cell r="AT480" t="str">
            <v/>
          </cell>
          <cell r="AU480" t="str">
            <v>CA 01</v>
          </cell>
          <cell r="AV480" t="str">
            <v>N</v>
          </cell>
          <cell r="AW480" t="str">
            <v>190.0</v>
          </cell>
          <cell r="AX480" t="str">
            <v>Zone 4</v>
          </cell>
          <cell r="AY480" t="str">
            <v>N</v>
          </cell>
          <cell r="AZ480" t="str">
            <v/>
          </cell>
          <cell r="BA480" t="str">
            <v/>
          </cell>
          <cell r="BB480" t="str">
            <v/>
          </cell>
        </row>
        <row r="481">
          <cell r="A481" t="str">
            <v>R_59942</v>
          </cell>
          <cell r="B481" t="str">
            <v>R_CANV3M6G7_59942</v>
          </cell>
          <cell r="C481" t="str">
            <v>Include</v>
          </cell>
          <cell r="D481" t="str">
            <v/>
          </cell>
          <cell r="E481" t="str">
            <v>Existing</v>
          </cell>
          <cell r="F481" t="str">
            <v>DISTRIBUTOR</v>
          </cell>
          <cell r="G481" t="str">
            <v/>
          </cell>
          <cell r="H481" t="str">
            <v>NEW WESTMINSTER</v>
          </cell>
          <cell r="I481" t="str">
            <v>BC</v>
          </cell>
          <cell r="J481" t="str">
            <v>V3M6G7</v>
          </cell>
          <cell r="K481" t="str">
            <v>CAN</v>
          </cell>
          <cell r="L481" t="str">
            <v>49.16788864</v>
          </cell>
          <cell r="M481" t="str">
            <v>-122.9449768</v>
          </cell>
          <cell r="N481" t="str">
            <v>0</v>
          </cell>
          <cell r="O481" t="str">
            <v>0</v>
          </cell>
          <cell r="P481" t="str">
            <v>0</v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>false</v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>59942</v>
          </cell>
          <cell r="AG481" t="str">
            <v>Wallace &amp; Carey Inc-New Westminster, BC - 59942</v>
          </cell>
          <cell r="AH481" t="str">
            <v>Return Location</v>
          </cell>
          <cell r="AI481" t="str">
            <v>BC</v>
          </cell>
          <cell r="AJ481" t="str">
            <v/>
          </cell>
          <cell r="AK481" t="str">
            <v>4311</v>
          </cell>
          <cell r="AL481" t="str">
            <v>329</v>
          </cell>
          <cell r="AM481" t="str">
            <v>RETURN ORIGIN</v>
          </cell>
          <cell r="AN481" t="str">
            <v/>
          </cell>
          <cell r="AO481" t="str">
            <v>10</v>
          </cell>
          <cell r="AP481" t="str">
            <v>18879</v>
          </cell>
          <cell r="AQ481" t="str">
            <v>Wallace &amp; Carey Inc</v>
          </cell>
          <cell r="AR481" t="str">
            <v>Y</v>
          </cell>
          <cell r="AS481" t="str">
            <v>N</v>
          </cell>
          <cell r="AT481" t="str">
            <v/>
          </cell>
          <cell r="AU481" t="str">
            <v>CA 01</v>
          </cell>
          <cell r="AV481" t="str">
            <v>N</v>
          </cell>
          <cell r="AW481" t="str">
            <v>119.0</v>
          </cell>
          <cell r="AX481" t="str">
            <v>Zone 4</v>
          </cell>
          <cell r="AY481" t="str">
            <v>N</v>
          </cell>
          <cell r="AZ481" t="str">
            <v/>
          </cell>
          <cell r="BA481" t="str">
            <v/>
          </cell>
          <cell r="BB481" t="str">
            <v/>
          </cell>
        </row>
        <row r="482">
          <cell r="A482" t="str">
            <v>R_57505</v>
          </cell>
          <cell r="B482" t="str">
            <v>R_CANV3M6T2_57505</v>
          </cell>
          <cell r="C482" t="str">
            <v>Include</v>
          </cell>
          <cell r="D482" t="str">
            <v/>
          </cell>
          <cell r="E482" t="str">
            <v>Existing</v>
          </cell>
          <cell r="F482" t="str">
            <v>DISTRIBUTOR</v>
          </cell>
          <cell r="G482" t="str">
            <v/>
          </cell>
          <cell r="H482" t="str">
            <v>DELTA</v>
          </cell>
          <cell r="I482" t="str">
            <v>BC</v>
          </cell>
          <cell r="J482" t="str">
            <v>V3M6T2</v>
          </cell>
          <cell r="K482" t="str">
            <v>CAN</v>
          </cell>
          <cell r="L482" t="str">
            <v>49.16093826</v>
          </cell>
          <cell r="M482" t="str">
            <v>-122.9791412</v>
          </cell>
          <cell r="N482" t="str">
            <v>0</v>
          </cell>
          <cell r="O482" t="str">
            <v>0</v>
          </cell>
          <cell r="P482" t="str">
            <v>0</v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>false</v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>57505</v>
          </cell>
          <cell r="AG482" t="str">
            <v>GFS Canada Company Inc.-Delta, BC - 57505</v>
          </cell>
          <cell r="AH482" t="str">
            <v>Return Location</v>
          </cell>
          <cell r="AI482" t="str">
            <v>BC</v>
          </cell>
          <cell r="AJ482" t="str">
            <v/>
          </cell>
          <cell r="AK482" t="str">
            <v>24878</v>
          </cell>
          <cell r="AL482" t="str">
            <v>474</v>
          </cell>
          <cell r="AM482" t="str">
            <v>RETURN ORIGIN</v>
          </cell>
          <cell r="AN482" t="str">
            <v/>
          </cell>
          <cell r="AO482" t="str">
            <v>10</v>
          </cell>
          <cell r="AP482" t="str">
            <v>15762</v>
          </cell>
          <cell r="AQ482" t="str">
            <v>GFS Canada Company Inc.</v>
          </cell>
          <cell r="AR482" t="str">
            <v>Y</v>
          </cell>
          <cell r="AS482" t="str">
            <v>N</v>
          </cell>
          <cell r="AT482" t="str">
            <v/>
          </cell>
          <cell r="AU482" t="str">
            <v>CA 01</v>
          </cell>
          <cell r="AV482" t="str">
            <v>N</v>
          </cell>
          <cell r="AW482" t="str">
            <v>38.0</v>
          </cell>
          <cell r="AX482" t="str">
            <v>Zone 4</v>
          </cell>
          <cell r="AY482" t="str">
            <v>N</v>
          </cell>
          <cell r="AZ482" t="str">
            <v/>
          </cell>
          <cell r="BA482" t="str">
            <v/>
          </cell>
          <cell r="BB482" t="str">
            <v/>
          </cell>
        </row>
        <row r="483">
          <cell r="A483" t="str">
            <v>R_59094</v>
          </cell>
          <cell r="B483" t="str">
            <v>R_CANV3MSR4_59094</v>
          </cell>
          <cell r="C483" t="str">
            <v>Include</v>
          </cell>
          <cell r="D483" t="str">
            <v/>
          </cell>
          <cell r="E483" t="str">
            <v>Existing</v>
          </cell>
          <cell r="F483" t="str">
            <v>DISTRIBUTOR</v>
          </cell>
          <cell r="G483" t="str">
            <v/>
          </cell>
          <cell r="H483" t="str">
            <v>NEW WESTMINSTER</v>
          </cell>
          <cell r="I483" t="str">
            <v>BC</v>
          </cell>
          <cell r="J483" t="str">
            <v>V3MSR4</v>
          </cell>
          <cell r="K483" t="str">
            <v>CAN</v>
          </cell>
          <cell r="L483" t="str">
            <v>49.2077084</v>
          </cell>
          <cell r="M483" t="str">
            <v>-122.9222718</v>
          </cell>
          <cell r="N483" t="str">
            <v>0</v>
          </cell>
          <cell r="O483" t="str">
            <v>0</v>
          </cell>
          <cell r="P483" t="str">
            <v>0</v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>false</v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>59094</v>
          </cell>
          <cell r="AG483" t="str">
            <v>Martin-Brower-New Westminster, BC (26) - 59094</v>
          </cell>
          <cell r="AH483" t="str">
            <v>Return Location</v>
          </cell>
          <cell r="AI483" t="str">
            <v>BC</v>
          </cell>
          <cell r="AJ483" t="str">
            <v/>
          </cell>
          <cell r="AK483" t="str">
            <v>4510</v>
          </cell>
          <cell r="AL483" t="str">
            <v>245</v>
          </cell>
          <cell r="AM483" t="str">
            <v>RETURN ORIGIN</v>
          </cell>
          <cell r="AN483" t="str">
            <v/>
          </cell>
          <cell r="AO483" t="str">
            <v>10</v>
          </cell>
          <cell r="AP483" t="str">
            <v>17649</v>
          </cell>
          <cell r="AQ483" t="str">
            <v>Martin-Brower of Canada Co.</v>
          </cell>
          <cell r="AR483" t="str">
            <v>Y</v>
          </cell>
          <cell r="AS483" t="str">
            <v>N</v>
          </cell>
          <cell r="AT483" t="str">
            <v/>
          </cell>
          <cell r="AU483" t="str">
            <v>CA 01</v>
          </cell>
          <cell r="AV483" t="str">
            <v>N</v>
          </cell>
          <cell r="AW483" t="str">
            <v>124.0</v>
          </cell>
          <cell r="AX483" t="str">
            <v>Zone 4</v>
          </cell>
          <cell r="AY483" t="str">
            <v>N</v>
          </cell>
          <cell r="AZ483" t="str">
            <v/>
          </cell>
          <cell r="BA483" t="str">
            <v/>
          </cell>
          <cell r="BB483" t="str">
            <v/>
          </cell>
        </row>
        <row r="484">
          <cell r="A484" t="str">
            <v>R_59948</v>
          </cell>
          <cell r="B484" t="str">
            <v>R_CANV3N5G4_59948</v>
          </cell>
          <cell r="C484" t="str">
            <v>Include</v>
          </cell>
          <cell r="D484" t="str">
            <v/>
          </cell>
          <cell r="E484" t="str">
            <v>Existing</v>
          </cell>
          <cell r="F484" t="str">
            <v>DISTRIBUTOR</v>
          </cell>
          <cell r="G484" t="str">
            <v/>
          </cell>
          <cell r="H484" t="str">
            <v>BURNABY</v>
          </cell>
          <cell r="I484" t="str">
            <v>BC</v>
          </cell>
          <cell r="J484" t="str">
            <v>V3N5G4</v>
          </cell>
          <cell r="K484" t="str">
            <v>CAN</v>
          </cell>
          <cell r="L484" t="str">
            <v>49.22356033</v>
          </cell>
          <cell r="M484" t="str">
            <v>-122.9302902</v>
          </cell>
          <cell r="N484" t="str">
            <v>0</v>
          </cell>
          <cell r="O484" t="str">
            <v>0</v>
          </cell>
          <cell r="P484" t="str">
            <v>0</v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>false</v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D484" t="str">
            <v/>
          </cell>
          <cell r="AE484" t="str">
            <v/>
          </cell>
          <cell r="AF484" t="str">
            <v>59948</v>
          </cell>
          <cell r="AG484" t="str">
            <v>Snow Cap Enterprises Ltd.-Burnaby, BC - 59948</v>
          </cell>
          <cell r="AH484" t="str">
            <v>Return Location</v>
          </cell>
          <cell r="AI484" t="str">
            <v>BC</v>
          </cell>
          <cell r="AJ484" t="str">
            <v/>
          </cell>
          <cell r="AK484" t="str">
            <v>2793</v>
          </cell>
          <cell r="AL484" t="str">
            <v>107</v>
          </cell>
          <cell r="AM484" t="str">
            <v>RETURN ORIGIN</v>
          </cell>
          <cell r="AN484" t="str">
            <v/>
          </cell>
          <cell r="AO484" t="str">
            <v>10</v>
          </cell>
          <cell r="AP484" t="str">
            <v>18880</v>
          </cell>
          <cell r="AQ484" t="str">
            <v>Snow Cap Enterprises Ltd.</v>
          </cell>
          <cell r="AR484" t="str">
            <v>Y</v>
          </cell>
          <cell r="AS484" t="str">
            <v>N</v>
          </cell>
          <cell r="AT484" t="str">
            <v/>
          </cell>
          <cell r="AU484" t="str">
            <v>CA 01</v>
          </cell>
          <cell r="AV484" t="str">
            <v>N</v>
          </cell>
          <cell r="AW484" t="str">
            <v>223.0</v>
          </cell>
          <cell r="AX484" t="str">
            <v>Zone 4</v>
          </cell>
          <cell r="AY484" t="str">
            <v>N</v>
          </cell>
          <cell r="AZ484" t="str">
            <v/>
          </cell>
          <cell r="BA484" t="str">
            <v/>
          </cell>
          <cell r="BB484" t="str">
            <v/>
          </cell>
        </row>
        <row r="485">
          <cell r="A485" t="str">
            <v>R_62838</v>
          </cell>
          <cell r="B485" t="str">
            <v>R_CANV3S3S9_62838</v>
          </cell>
          <cell r="C485" t="str">
            <v>Exclude</v>
          </cell>
          <cell r="D485" t="str">
            <v/>
          </cell>
          <cell r="E485" t="str">
            <v>Existing</v>
          </cell>
          <cell r="F485" t="str">
            <v>DISTRIBUTOR</v>
          </cell>
          <cell r="G485" t="str">
            <v>19038 24 AVE</v>
          </cell>
          <cell r="H485" t="str">
            <v>SURREY</v>
          </cell>
          <cell r="I485" t="str">
            <v>BC</v>
          </cell>
          <cell r="J485" t="str">
            <v>V3S3S9</v>
          </cell>
          <cell r="K485" t="str">
            <v>CAN</v>
          </cell>
          <cell r="L485" t="str">
            <v>49.0451253</v>
          </cell>
          <cell r="M485" t="str">
            <v>-122.6958402</v>
          </cell>
          <cell r="N485" t="str">
            <v>0</v>
          </cell>
          <cell r="O485" t="str">
            <v>0</v>
          </cell>
          <cell r="P485" t="str">
            <v>0</v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>false</v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D485" t="str">
            <v/>
          </cell>
          <cell r="AE485" t="str">
            <v/>
          </cell>
          <cell r="AF485" t="str">
            <v>62838</v>
          </cell>
          <cell r="AG485" t="str">
            <v>Anipet Animal Supplies-Surrey, BC - 62838</v>
          </cell>
          <cell r="AH485" t="str">
            <v>Return Location</v>
          </cell>
          <cell r="AI485" t="str">
            <v>BC</v>
          </cell>
          <cell r="AJ485" t="str">
            <v/>
          </cell>
          <cell r="AK485" t="str">
            <v/>
          </cell>
          <cell r="AL485" t="str">
            <v>488</v>
          </cell>
          <cell r="AM485" t="str">
            <v>RETURN ORIGIN</v>
          </cell>
          <cell r="AN485" t="str">
            <v/>
          </cell>
          <cell r="AO485" t="str">
            <v>10</v>
          </cell>
          <cell r="AP485" t="str">
            <v>81227</v>
          </cell>
          <cell r="AQ485" t="str">
            <v>Anipet Animal Supplies</v>
          </cell>
          <cell r="AR485" t="str">
            <v>N</v>
          </cell>
          <cell r="AS485" t="str">
            <v/>
          </cell>
          <cell r="AT485" t="str">
            <v/>
          </cell>
          <cell r="AU485" t="str">
            <v>CA 01</v>
          </cell>
          <cell r="AV485" t="str">
            <v>N</v>
          </cell>
          <cell r="AW485" t="str">
            <v>269.0</v>
          </cell>
          <cell r="AX485" t="str">
            <v>Zone 4</v>
          </cell>
          <cell r="AY485" t="str">
            <v>N</v>
          </cell>
          <cell r="AZ485" t="str">
            <v/>
          </cell>
          <cell r="BA485" t="str">
            <v/>
          </cell>
          <cell r="BB485" t="str">
            <v/>
          </cell>
        </row>
        <row r="486">
          <cell r="A486" t="str">
            <v>R_71512</v>
          </cell>
          <cell r="B486" t="str">
            <v>R_CANV3S3W7_71512</v>
          </cell>
          <cell r="C486" t="str">
            <v>Include</v>
          </cell>
          <cell r="D486" t="str">
            <v/>
          </cell>
          <cell r="E486" t="str">
            <v>Existing</v>
          </cell>
          <cell r="F486" t="str">
            <v>DISTRIBUTOR</v>
          </cell>
          <cell r="G486" t="str">
            <v>18890 22nd Avenue</v>
          </cell>
          <cell r="H486" t="str">
            <v>Surrey</v>
          </cell>
          <cell r="I486" t="str">
            <v>BC</v>
          </cell>
          <cell r="J486" t="str">
            <v>V3S3W7</v>
          </cell>
          <cell r="K486" t="str">
            <v>CAN</v>
          </cell>
          <cell r="L486" t="str">
            <v>49.0417559</v>
          </cell>
          <cell r="M486" t="str">
            <v>-122.7011745</v>
          </cell>
          <cell r="N486" t="str">
            <v>0</v>
          </cell>
          <cell r="O486" t="str">
            <v>0</v>
          </cell>
          <cell r="P486" t="str">
            <v>0</v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>false</v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D486" t="str">
            <v/>
          </cell>
          <cell r="AE486" t="str">
            <v/>
          </cell>
          <cell r="AF486" t="str">
            <v>71512</v>
          </cell>
          <cell r="AG486" t="str">
            <v>Sobeys-Surrey, BC  - 71512</v>
          </cell>
          <cell r="AH486" t="str">
            <v>Return Location</v>
          </cell>
          <cell r="AI486" t="str">
            <v>CAN</v>
          </cell>
          <cell r="AJ486" t="str">
            <v/>
          </cell>
          <cell r="AK486" t="str">
            <v>27336</v>
          </cell>
          <cell r="AL486" t="str">
            <v>499</v>
          </cell>
          <cell r="AM486" t="str">
            <v>RETURN ORIGIN</v>
          </cell>
          <cell r="AN486" t="str">
            <v/>
          </cell>
          <cell r="AO486" t="str">
            <v>10</v>
          </cell>
          <cell r="AP486" t="str">
            <v>16959</v>
          </cell>
          <cell r="AQ486" t="str">
            <v>Sobeys Canada</v>
          </cell>
          <cell r="AR486" t="str">
            <v>Y</v>
          </cell>
          <cell r="AS486" t="str">
            <v/>
          </cell>
          <cell r="AT486" t="str">
            <v/>
          </cell>
          <cell r="AU486" t="str">
            <v>CA 01</v>
          </cell>
          <cell r="AV486" t="str">
            <v>N</v>
          </cell>
          <cell r="AW486" t="str">
            <v/>
          </cell>
          <cell r="AX486" t="str">
            <v>Zone 4</v>
          </cell>
          <cell r="AY486" t="str">
            <v>N</v>
          </cell>
          <cell r="AZ486" t="str">
            <v/>
          </cell>
          <cell r="BA486" t="str">
            <v/>
          </cell>
          <cell r="BB486" t="str">
            <v/>
          </cell>
        </row>
        <row r="487">
          <cell r="A487" t="str">
            <v>R_58606</v>
          </cell>
          <cell r="B487" t="str">
            <v>R_CANV3S5A5_58606</v>
          </cell>
          <cell r="C487" t="str">
            <v>Exclude</v>
          </cell>
          <cell r="D487" t="str">
            <v/>
          </cell>
          <cell r="E487" t="str">
            <v>Existing</v>
          </cell>
          <cell r="F487" t="str">
            <v>DISTRIBUTOR</v>
          </cell>
          <cell r="G487" t="str">
            <v/>
          </cell>
          <cell r="H487" t="str">
            <v>SURREY</v>
          </cell>
          <cell r="I487" t="str">
            <v>BC</v>
          </cell>
          <cell r="J487" t="str">
            <v>V3S5A5</v>
          </cell>
          <cell r="K487" t="str">
            <v>CAN</v>
          </cell>
          <cell r="L487" t="str">
            <v>49.09869003</v>
          </cell>
          <cell r="M487" t="str">
            <v>-122.8001785</v>
          </cell>
          <cell r="N487" t="str">
            <v>0</v>
          </cell>
          <cell r="O487" t="str">
            <v>0</v>
          </cell>
          <cell r="P487" t="str">
            <v>0</v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>false</v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>58606</v>
          </cell>
          <cell r="AG487" t="str">
            <v>Sobeys-Surrey, BC (Thrifty Foods) - 58606</v>
          </cell>
          <cell r="AH487" t="str">
            <v>Return Location</v>
          </cell>
          <cell r="AI487" t="str">
            <v>BC</v>
          </cell>
          <cell r="AJ487" t="str">
            <v/>
          </cell>
          <cell r="AK487" t="str">
            <v/>
          </cell>
          <cell r="AL487" t="str">
            <v>488</v>
          </cell>
          <cell r="AM487" t="str">
            <v>RETURN ORIGIN</v>
          </cell>
          <cell r="AN487" t="str">
            <v/>
          </cell>
          <cell r="AO487" t="str">
            <v>10</v>
          </cell>
          <cell r="AP487" t="str">
            <v>16959</v>
          </cell>
          <cell r="AQ487" t="str">
            <v>Sobeys Canada</v>
          </cell>
          <cell r="AR487" t="str">
            <v>N</v>
          </cell>
          <cell r="AS487" t="str">
            <v>N</v>
          </cell>
          <cell r="AT487" t="str">
            <v/>
          </cell>
          <cell r="AU487" t="str">
            <v>CA 01</v>
          </cell>
          <cell r="AV487" t="str">
            <v>N</v>
          </cell>
          <cell r="AW487" t="str">
            <v>84.0</v>
          </cell>
          <cell r="AX487" t="str">
            <v>Zone 4</v>
          </cell>
          <cell r="AY487" t="str">
            <v>N</v>
          </cell>
          <cell r="AZ487" t="str">
            <v/>
          </cell>
          <cell r="BA487" t="str">
            <v/>
          </cell>
          <cell r="BB487" t="str">
            <v/>
          </cell>
        </row>
        <row r="488">
          <cell r="A488" t="str">
            <v>R_74190</v>
          </cell>
          <cell r="B488" t="str">
            <v>R_CANV3S5X7_74190</v>
          </cell>
          <cell r="C488" t="str">
            <v>Include</v>
          </cell>
          <cell r="D488" t="str">
            <v/>
          </cell>
          <cell r="E488" t="str">
            <v>Existing</v>
          </cell>
          <cell r="F488" t="str">
            <v>DISTRIBUTOR</v>
          </cell>
          <cell r="G488" t="str">
            <v>15050 54A Avenue</v>
          </cell>
          <cell r="H488" t="str">
            <v>Surrey</v>
          </cell>
          <cell r="I488" t="str">
            <v>BC</v>
          </cell>
          <cell r="J488" t="str">
            <v>V3S5X7</v>
          </cell>
          <cell r="K488" t="str">
            <v>CAN</v>
          </cell>
          <cell r="L488" t="str">
            <v>49.0996854</v>
          </cell>
          <cell r="M488" t="str">
            <v>-122.8063513</v>
          </cell>
          <cell r="N488" t="str">
            <v>0</v>
          </cell>
          <cell r="O488" t="str">
            <v>0</v>
          </cell>
          <cell r="P488" t="str">
            <v>0</v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>false</v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>74190</v>
          </cell>
          <cell r="AG488" t="str">
            <v>Refresco North America-Surrey, BC - 74190</v>
          </cell>
          <cell r="AH488" t="str">
            <v>Return Location</v>
          </cell>
          <cell r="AI488" t="str">
            <v>Western Canada</v>
          </cell>
          <cell r="AJ488" t="str">
            <v/>
          </cell>
          <cell r="AK488" t="str">
            <v>678</v>
          </cell>
          <cell r="AL488" t="str">
            <v>488</v>
          </cell>
          <cell r="AM488" t="str">
            <v>RETURN ORIGIN</v>
          </cell>
          <cell r="AN488" t="str">
            <v/>
          </cell>
          <cell r="AO488" t="str">
            <v>10</v>
          </cell>
          <cell r="AP488" t="str">
            <v/>
          </cell>
          <cell r="AQ488" t="str">
            <v/>
          </cell>
          <cell r="AR488" t="str">
            <v>Y</v>
          </cell>
          <cell r="AS488" t="str">
            <v>N</v>
          </cell>
          <cell r="AT488" t="str">
            <v/>
          </cell>
          <cell r="AU488" t="str">
            <v>CA 01</v>
          </cell>
          <cell r="AV488" t="str">
            <v>Y</v>
          </cell>
          <cell r="AW488" t="str">
            <v/>
          </cell>
          <cell r="AX488" t="str">
            <v>Zone 4</v>
          </cell>
          <cell r="AY488" t="str">
            <v>N</v>
          </cell>
          <cell r="AZ488" t="str">
            <v/>
          </cell>
          <cell r="BA488" t="str">
            <v/>
          </cell>
          <cell r="BB488" t="str">
            <v/>
          </cell>
        </row>
        <row r="489">
          <cell r="A489" t="str">
            <v>R_77724</v>
          </cell>
          <cell r="B489" t="str">
            <v>R_CANV3V3H2_77724</v>
          </cell>
          <cell r="C489" t="str">
            <v>Include</v>
          </cell>
          <cell r="D489" t="str">
            <v/>
          </cell>
          <cell r="E489" t="str">
            <v>Existing</v>
          </cell>
          <cell r="F489" t="str">
            <v>DISTRIBUTOR</v>
          </cell>
          <cell r="G489" t="str">
            <v>12345 104th Ave</v>
          </cell>
          <cell r="H489" t="str">
            <v>Surrey</v>
          </cell>
          <cell r="I489" t="str">
            <v>BC</v>
          </cell>
          <cell r="J489" t="str">
            <v>V3V3H2</v>
          </cell>
          <cell r="K489" t="str">
            <v>CAN</v>
          </cell>
          <cell r="L489" t="str">
            <v>49.1937943</v>
          </cell>
          <cell r="M489" t="str">
            <v>-122.8829318</v>
          </cell>
          <cell r="N489" t="str">
            <v>0</v>
          </cell>
          <cell r="O489" t="str">
            <v>0</v>
          </cell>
          <cell r="P489" t="str">
            <v>0</v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>false</v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>77724</v>
          </cell>
          <cell r="AG489" t="str">
            <v>Cascades Recovery-Surrey, BC - 77724</v>
          </cell>
          <cell r="AH489" t="str">
            <v>Return Location</v>
          </cell>
          <cell r="AI489" t="str">
            <v>Western Canada</v>
          </cell>
          <cell r="AJ489" t="str">
            <v/>
          </cell>
          <cell r="AK489" t="str">
            <v>389</v>
          </cell>
          <cell r="AL489" t="str">
            <v>488</v>
          </cell>
          <cell r="AM489" t="str">
            <v>RETURN ORIGIN</v>
          </cell>
          <cell r="AN489" t="str">
            <v/>
          </cell>
          <cell r="AO489" t="str">
            <v>10</v>
          </cell>
          <cell r="AP489" t="str">
            <v>90013</v>
          </cell>
          <cell r="AQ489" t="str">
            <v>Recovery-Canada</v>
          </cell>
          <cell r="AR489" t="str">
            <v>Y</v>
          </cell>
          <cell r="AS489" t="str">
            <v/>
          </cell>
          <cell r="AT489" t="str">
            <v/>
          </cell>
          <cell r="AU489" t="str">
            <v>CA 03</v>
          </cell>
          <cell r="AV489" t="str">
            <v>Y</v>
          </cell>
          <cell r="AW489" t="str">
            <v/>
          </cell>
          <cell r="AX489" t="str">
            <v>Zone 4</v>
          </cell>
          <cell r="AY489" t="str">
            <v>N</v>
          </cell>
          <cell r="AZ489" t="str">
            <v/>
          </cell>
          <cell r="BA489" t="str">
            <v/>
          </cell>
          <cell r="BB489" t="str">
            <v/>
          </cell>
        </row>
        <row r="490">
          <cell r="A490" t="str">
            <v>R_62293</v>
          </cell>
          <cell r="B490" t="str">
            <v>R_CANV3V7H5_62293</v>
          </cell>
          <cell r="C490" t="str">
            <v>Exclude</v>
          </cell>
          <cell r="D490" t="str">
            <v/>
          </cell>
          <cell r="E490" t="str">
            <v>Existing</v>
          </cell>
          <cell r="F490" t="str">
            <v>DISTRIBUTOR</v>
          </cell>
          <cell r="G490" t="str">
            <v/>
          </cell>
          <cell r="H490" t="str">
            <v>SURREY</v>
          </cell>
          <cell r="I490" t="str">
            <v>BC</v>
          </cell>
          <cell r="J490" t="str">
            <v>V3V7H5</v>
          </cell>
          <cell r="K490" t="str">
            <v>CAN</v>
          </cell>
          <cell r="L490" t="str">
            <v>49.18457031</v>
          </cell>
          <cell r="M490" t="str">
            <v>-122.8973312</v>
          </cell>
          <cell r="N490" t="str">
            <v>0</v>
          </cell>
          <cell r="O490" t="str">
            <v>0</v>
          </cell>
          <cell r="P490" t="str">
            <v>0</v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>false</v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>62293</v>
          </cell>
          <cell r="AG490" t="str">
            <v>The Advance Lumber-Surrey, BC - 62293</v>
          </cell>
          <cell r="AH490" t="str">
            <v>Return Location</v>
          </cell>
          <cell r="AI490" t="str">
            <v>BC</v>
          </cell>
          <cell r="AJ490" t="str">
            <v/>
          </cell>
          <cell r="AK490" t="str">
            <v/>
          </cell>
          <cell r="AL490" t="str">
            <v>488</v>
          </cell>
          <cell r="AM490" t="str">
            <v>RETURN ORIGIN</v>
          </cell>
          <cell r="AN490" t="str">
            <v/>
          </cell>
          <cell r="AO490" t="str">
            <v>10</v>
          </cell>
          <cell r="AP490" t="str">
            <v>90013</v>
          </cell>
          <cell r="AQ490" t="str">
            <v>Recovery-Canada</v>
          </cell>
          <cell r="AR490" t="str">
            <v>N</v>
          </cell>
          <cell r="AS490" t="str">
            <v>N</v>
          </cell>
          <cell r="AT490" t="str">
            <v/>
          </cell>
          <cell r="AU490" t="str">
            <v>CA 01</v>
          </cell>
          <cell r="AV490" t="str">
            <v>N</v>
          </cell>
          <cell r="AW490" t="str">
            <v>220.0</v>
          </cell>
          <cell r="AX490" t="str">
            <v>Zone 4</v>
          </cell>
          <cell r="AY490" t="str">
            <v>N</v>
          </cell>
          <cell r="AZ490" t="str">
            <v/>
          </cell>
          <cell r="BA490" t="str">
            <v/>
          </cell>
          <cell r="BB490" t="str">
            <v/>
          </cell>
        </row>
        <row r="491">
          <cell r="A491" t="str">
            <v>R_61747</v>
          </cell>
          <cell r="B491" t="str">
            <v>R_CANV3W2V6_61747</v>
          </cell>
          <cell r="C491" t="str">
            <v>Include</v>
          </cell>
          <cell r="D491" t="str">
            <v/>
          </cell>
          <cell r="E491" t="str">
            <v>Existing</v>
          </cell>
          <cell r="F491" t="str">
            <v>DISTRIBUTOR</v>
          </cell>
          <cell r="G491" t="str">
            <v/>
          </cell>
          <cell r="H491" t="str">
            <v>SURREY</v>
          </cell>
          <cell r="I491" t="str">
            <v>BC</v>
          </cell>
          <cell r="J491" t="str">
            <v>V3W2V6</v>
          </cell>
          <cell r="K491" t="str">
            <v>CAN</v>
          </cell>
          <cell r="L491" t="str">
            <v>49.14109039</v>
          </cell>
          <cell r="M491" t="str">
            <v>-122.862381</v>
          </cell>
          <cell r="N491" t="str">
            <v>0</v>
          </cell>
          <cell r="O491" t="str">
            <v>0</v>
          </cell>
          <cell r="P491" t="str">
            <v>0</v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>false</v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>61747</v>
          </cell>
          <cell r="AG491" t="str">
            <v>Paramount Pallet-Surrey, BC - 61747</v>
          </cell>
          <cell r="AH491" t="str">
            <v>Return Location</v>
          </cell>
          <cell r="AI491" t="str">
            <v>BC</v>
          </cell>
          <cell r="AJ491" t="str">
            <v/>
          </cell>
          <cell r="AK491" t="str">
            <v>1789</v>
          </cell>
          <cell r="AL491" t="str">
            <v>116</v>
          </cell>
          <cell r="AM491" t="str">
            <v>RETURN ORIGIN</v>
          </cell>
          <cell r="AN491" t="str">
            <v/>
          </cell>
          <cell r="AO491" t="str">
            <v>10</v>
          </cell>
          <cell r="AP491" t="str">
            <v>90014</v>
          </cell>
          <cell r="AQ491" t="str">
            <v>Paramount Pallet (Recovery)</v>
          </cell>
          <cell r="AR491" t="str">
            <v>Y</v>
          </cell>
          <cell r="AS491" t="str">
            <v>N</v>
          </cell>
          <cell r="AT491" t="str">
            <v/>
          </cell>
          <cell r="AU491" t="str">
            <v>CA 01</v>
          </cell>
          <cell r="AV491" t="str">
            <v>N</v>
          </cell>
          <cell r="AW491" t="str">
            <v>185.0</v>
          </cell>
          <cell r="AX491" t="str">
            <v>Zone 4</v>
          </cell>
          <cell r="AY491" t="str">
            <v>N</v>
          </cell>
          <cell r="AZ491" t="str">
            <v/>
          </cell>
          <cell r="BA491" t="str">
            <v/>
          </cell>
          <cell r="BB491" t="str">
            <v/>
          </cell>
        </row>
        <row r="492">
          <cell r="A492" t="str">
            <v>R_59301</v>
          </cell>
          <cell r="B492" t="str">
            <v>R_CANV3W4H7_59301</v>
          </cell>
          <cell r="C492" t="str">
            <v>Include</v>
          </cell>
          <cell r="D492" t="str">
            <v/>
          </cell>
          <cell r="E492" t="str">
            <v>Existing</v>
          </cell>
          <cell r="F492" t="str">
            <v>DISTRIBUTOR</v>
          </cell>
          <cell r="G492" t="str">
            <v/>
          </cell>
          <cell r="H492" t="str">
            <v>SURREY</v>
          </cell>
          <cell r="I492" t="str">
            <v>BC</v>
          </cell>
          <cell r="J492" t="str">
            <v>V3W4H7</v>
          </cell>
          <cell r="K492" t="str">
            <v>CAN</v>
          </cell>
          <cell r="L492" t="str">
            <v>49.14228058</v>
          </cell>
          <cell r="M492" t="str">
            <v>-122.8618774</v>
          </cell>
          <cell r="N492" t="str">
            <v>0</v>
          </cell>
          <cell r="O492" t="str">
            <v>0</v>
          </cell>
          <cell r="P492" t="str">
            <v>0</v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>false</v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>59301</v>
          </cell>
          <cell r="AG492" t="str">
            <v>Fruiticana Produce LTD-Surrey, BC (Warehouse) - 59301</v>
          </cell>
          <cell r="AH492" t="str">
            <v>Return Location</v>
          </cell>
          <cell r="AI492" t="str">
            <v>BC</v>
          </cell>
          <cell r="AJ492" t="str">
            <v/>
          </cell>
          <cell r="AK492" t="str">
            <v>1713</v>
          </cell>
          <cell r="AL492" t="str">
            <v>240</v>
          </cell>
          <cell r="AM492" t="str">
            <v>RETURN ORIGIN</v>
          </cell>
          <cell r="AN492" t="str">
            <v/>
          </cell>
          <cell r="AO492" t="str">
            <v>10</v>
          </cell>
          <cell r="AP492" t="str">
            <v>17844</v>
          </cell>
          <cell r="AQ492" t="str">
            <v>Fruiticana Produce LTD</v>
          </cell>
          <cell r="AR492" t="str">
            <v>Y</v>
          </cell>
          <cell r="AS492" t="str">
            <v>N</v>
          </cell>
          <cell r="AT492" t="str">
            <v/>
          </cell>
          <cell r="AU492" t="str">
            <v>CA 01</v>
          </cell>
          <cell r="AV492" t="str">
            <v>N</v>
          </cell>
          <cell r="AW492" t="str">
            <v>205.0</v>
          </cell>
          <cell r="AX492" t="str">
            <v>Zone 4</v>
          </cell>
          <cell r="AY492" t="str">
            <v>N</v>
          </cell>
          <cell r="AZ492" t="str">
            <v/>
          </cell>
          <cell r="BA492" t="str">
            <v/>
          </cell>
          <cell r="BB492" t="str">
            <v/>
          </cell>
        </row>
        <row r="493">
          <cell r="A493" t="str">
            <v>R_75784</v>
          </cell>
          <cell r="B493" t="str">
            <v>R_CANV3W8J6_75784</v>
          </cell>
          <cell r="C493" t="str">
            <v>Exclude</v>
          </cell>
          <cell r="D493" t="str">
            <v/>
          </cell>
          <cell r="E493" t="str">
            <v>Existing</v>
          </cell>
          <cell r="F493" t="str">
            <v>DISTRIBUTOR</v>
          </cell>
          <cell r="G493" t="str">
            <v>Unit #1 - 13478 78 Ave</v>
          </cell>
          <cell r="H493" t="str">
            <v>Surrey</v>
          </cell>
          <cell r="I493" t="str">
            <v>BC</v>
          </cell>
          <cell r="J493" t="str">
            <v>V3W8J6</v>
          </cell>
          <cell r="K493" t="str">
            <v>CAN</v>
          </cell>
          <cell r="L493" t="str">
            <v>49.1439593</v>
          </cell>
          <cell r="M493" t="str">
            <v>-122.8514143</v>
          </cell>
          <cell r="N493" t="str">
            <v>0</v>
          </cell>
          <cell r="O493" t="str">
            <v>0</v>
          </cell>
          <cell r="P493" t="str">
            <v>0</v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>false</v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 t="str">
            <v/>
          </cell>
          <cell r="AE493" t="str">
            <v/>
          </cell>
          <cell r="AF493" t="str">
            <v>75784</v>
          </cell>
          <cell r="AG493" t="str">
            <v>Surrey Food Bank - Surrey, BC - 75784</v>
          </cell>
          <cell r="AH493" t="str">
            <v>Return Location</v>
          </cell>
          <cell r="AI493" t="str">
            <v>CAN</v>
          </cell>
          <cell r="AJ493" t="str">
            <v/>
          </cell>
          <cell r="AK493" t="str">
            <v/>
          </cell>
          <cell r="AL493" t="str">
            <v>488</v>
          </cell>
          <cell r="AM493" t="str">
            <v>RETURN ORIGIN</v>
          </cell>
          <cell r="AN493" t="str">
            <v/>
          </cell>
          <cell r="AO493" t="str">
            <v>10</v>
          </cell>
          <cell r="AP493" t="str">
            <v>90013</v>
          </cell>
          <cell r="AQ493" t="str">
            <v>Recovery-Canada</v>
          </cell>
          <cell r="AR493" t="str">
            <v>N</v>
          </cell>
          <cell r="AS493" t="str">
            <v/>
          </cell>
          <cell r="AT493" t="str">
            <v/>
          </cell>
          <cell r="AU493" t="str">
            <v>CA 01</v>
          </cell>
          <cell r="AV493" t="str">
            <v/>
          </cell>
          <cell r="AW493" t="str">
            <v/>
          </cell>
          <cell r="AX493" t="str">
            <v>Zone 4</v>
          </cell>
          <cell r="AY493" t="str">
            <v>N</v>
          </cell>
          <cell r="AZ493" t="str">
            <v/>
          </cell>
          <cell r="BA493" t="str">
            <v/>
          </cell>
          <cell r="BB493" t="str">
            <v/>
          </cell>
        </row>
        <row r="494">
          <cell r="A494" t="str">
            <v>R_79781</v>
          </cell>
          <cell r="B494" t="str">
            <v>R_CANV3Z1A1_79781</v>
          </cell>
          <cell r="C494" t="str">
            <v>Include</v>
          </cell>
          <cell r="D494" t="str">
            <v/>
          </cell>
          <cell r="E494" t="str">
            <v>Existing</v>
          </cell>
          <cell r="F494" t="str">
            <v>DISTRIBUTOR</v>
          </cell>
          <cell r="G494" t="str">
            <v>3330 192 Street</v>
          </cell>
          <cell r="H494" t="str">
            <v>Surrey</v>
          </cell>
          <cell r="I494" t="str">
            <v>BC</v>
          </cell>
          <cell r="J494" t="str">
            <v>V3Z1A1</v>
          </cell>
          <cell r="K494" t="str">
            <v>CAN</v>
          </cell>
          <cell r="L494" t="str">
            <v>49.0626891</v>
          </cell>
          <cell r="M494" t="str">
            <v>-122.6906782</v>
          </cell>
          <cell r="N494" t="str">
            <v>0</v>
          </cell>
          <cell r="O494" t="str">
            <v>0</v>
          </cell>
          <cell r="P494" t="str">
            <v>0</v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>false</v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 t="str">
            <v/>
          </cell>
          <cell r="AF494" t="str">
            <v>79781</v>
          </cell>
          <cell r="AG494" t="str">
            <v>McKesson Canada-Surrey, BC (DC 570) - 79781</v>
          </cell>
          <cell r="AH494" t="str">
            <v>Return Location</v>
          </cell>
          <cell r="AI494" t="str">
            <v>Western Canada</v>
          </cell>
          <cell r="AJ494" t="str">
            <v/>
          </cell>
          <cell r="AK494" t="str">
            <v>903</v>
          </cell>
          <cell r="AL494" t="str">
            <v>82</v>
          </cell>
          <cell r="AM494" t="str">
            <v>RETURN ORIGIN</v>
          </cell>
          <cell r="AN494" t="str">
            <v/>
          </cell>
          <cell r="AO494" t="str">
            <v>10</v>
          </cell>
          <cell r="AP494" t="str">
            <v>17137</v>
          </cell>
          <cell r="AQ494" t="str">
            <v>McKesson Canada</v>
          </cell>
          <cell r="AR494" t="str">
            <v>Y</v>
          </cell>
          <cell r="AS494" t="str">
            <v/>
          </cell>
          <cell r="AT494" t="str">
            <v/>
          </cell>
          <cell r="AU494" t="str">
            <v>CA 03</v>
          </cell>
          <cell r="AV494" t="str">
            <v>Y</v>
          </cell>
          <cell r="AW494" t="str">
            <v/>
          </cell>
          <cell r="AX494" t="str">
            <v>Zone 4</v>
          </cell>
          <cell r="AY494" t="str">
            <v>N</v>
          </cell>
          <cell r="AZ494" t="str">
            <v/>
          </cell>
          <cell r="BA494" t="str">
            <v/>
          </cell>
          <cell r="BB494" t="str">
            <v/>
          </cell>
        </row>
        <row r="495">
          <cell r="A495" t="str">
            <v>R_53787</v>
          </cell>
          <cell r="B495" t="str">
            <v>R_CANV4G1J1_53787</v>
          </cell>
          <cell r="C495" t="str">
            <v>Exclude</v>
          </cell>
          <cell r="D495" t="str">
            <v/>
          </cell>
          <cell r="E495" t="str">
            <v>Existing</v>
          </cell>
          <cell r="F495" t="str">
            <v>DISTRIBUTOR</v>
          </cell>
          <cell r="G495" t="str">
            <v/>
          </cell>
          <cell r="H495" t="str">
            <v>DELTA</v>
          </cell>
          <cell r="I495" t="str">
            <v>BC</v>
          </cell>
          <cell r="J495" t="str">
            <v>V4G1J1</v>
          </cell>
          <cell r="K495" t="str">
            <v>CAN</v>
          </cell>
          <cell r="L495" t="str">
            <v>49.14022827</v>
          </cell>
          <cell r="M495" t="str">
            <v>-123.0283203</v>
          </cell>
          <cell r="N495" t="str">
            <v>0</v>
          </cell>
          <cell r="O495" t="str">
            <v>0</v>
          </cell>
          <cell r="P495" t="str">
            <v>0</v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>false</v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D495" t="str">
            <v/>
          </cell>
          <cell r="AE495" t="str">
            <v/>
          </cell>
          <cell r="AF495" t="str">
            <v>53787</v>
          </cell>
          <cell r="AG495" t="str">
            <v>Dollar Tree-Delta, BC (SCI Logistics DC411) - 53787</v>
          </cell>
          <cell r="AH495" t="str">
            <v>Return Location</v>
          </cell>
          <cell r="AI495" t="str">
            <v>BC</v>
          </cell>
          <cell r="AJ495" t="str">
            <v/>
          </cell>
          <cell r="AK495" t="str">
            <v/>
          </cell>
          <cell r="AL495" t="str">
            <v>488</v>
          </cell>
          <cell r="AM495" t="str">
            <v>RETURN ORIGIN</v>
          </cell>
          <cell r="AN495" t="str">
            <v/>
          </cell>
          <cell r="AO495" t="str">
            <v>10</v>
          </cell>
          <cell r="AP495" t="str">
            <v>15480</v>
          </cell>
          <cell r="AQ495" t="str">
            <v>Dollar Tree</v>
          </cell>
          <cell r="AR495" t="str">
            <v>N</v>
          </cell>
          <cell r="AS495" t="str">
            <v>N</v>
          </cell>
          <cell r="AT495" t="str">
            <v/>
          </cell>
          <cell r="AU495" t="str">
            <v>CA 01</v>
          </cell>
          <cell r="AV495" t="str">
            <v>N</v>
          </cell>
          <cell r="AW495" t="str">
            <v>339.0</v>
          </cell>
          <cell r="AX495" t="str">
            <v>Zone 4</v>
          </cell>
          <cell r="AY495" t="str">
            <v>N</v>
          </cell>
          <cell r="AZ495" t="str">
            <v/>
          </cell>
          <cell r="BA495" t="str">
            <v/>
          </cell>
          <cell r="BB495" t="str">
            <v/>
          </cell>
        </row>
        <row r="496">
          <cell r="A496" t="str">
            <v>R_58632</v>
          </cell>
          <cell r="B496" t="str">
            <v>R_CANV4N4H1_58632</v>
          </cell>
          <cell r="C496" t="str">
            <v>Include</v>
          </cell>
          <cell r="D496" t="str">
            <v/>
          </cell>
          <cell r="E496" t="str">
            <v>Existing</v>
          </cell>
          <cell r="F496" t="str">
            <v>DISTRIBUTOR</v>
          </cell>
          <cell r="G496" t="str">
            <v/>
          </cell>
          <cell r="H496" t="str">
            <v>SURREY</v>
          </cell>
          <cell r="I496" t="str">
            <v>BC</v>
          </cell>
          <cell r="J496" t="str">
            <v>V4N4H1</v>
          </cell>
          <cell r="K496" t="str">
            <v>CAN</v>
          </cell>
          <cell r="L496" t="str">
            <v>49.18101883</v>
          </cell>
          <cell r="M496" t="str">
            <v>-122.6811676</v>
          </cell>
          <cell r="N496" t="str">
            <v>0</v>
          </cell>
          <cell r="O496" t="str">
            <v>0</v>
          </cell>
          <cell r="P496" t="str">
            <v>0</v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>false</v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 t="str">
            <v/>
          </cell>
          <cell r="AF496" t="str">
            <v>58632</v>
          </cell>
          <cell r="AG496" t="str">
            <v>Buy-Low Foods-Surrey, BC - 58632</v>
          </cell>
          <cell r="AH496" t="str">
            <v>Return Location</v>
          </cell>
          <cell r="AI496" t="str">
            <v>BC</v>
          </cell>
          <cell r="AJ496" t="str">
            <v/>
          </cell>
          <cell r="AK496" t="str">
            <v>3940</v>
          </cell>
          <cell r="AL496" t="str">
            <v>320</v>
          </cell>
          <cell r="AM496" t="str">
            <v>RETURN ORIGIN</v>
          </cell>
          <cell r="AN496" t="str">
            <v/>
          </cell>
          <cell r="AO496" t="str">
            <v>10</v>
          </cell>
          <cell r="AP496" t="str">
            <v>17256</v>
          </cell>
          <cell r="AQ496" t="str">
            <v>Buy-Low Foods</v>
          </cell>
          <cell r="AR496" t="str">
            <v>Y</v>
          </cell>
          <cell r="AS496" t="str">
            <v>N</v>
          </cell>
          <cell r="AT496" t="str">
            <v/>
          </cell>
          <cell r="AU496" t="str">
            <v>CA 01</v>
          </cell>
          <cell r="AV496" t="str">
            <v>N</v>
          </cell>
          <cell r="AW496" t="str">
            <v>87.0</v>
          </cell>
          <cell r="AX496" t="str">
            <v>Zone 4</v>
          </cell>
          <cell r="AY496" t="str">
            <v>N</v>
          </cell>
          <cell r="AZ496" t="str">
            <v/>
          </cell>
          <cell r="BA496" t="str">
            <v/>
          </cell>
          <cell r="BB496" t="str">
            <v/>
          </cell>
        </row>
        <row r="497">
          <cell r="A497" t="str">
            <v>R_61407</v>
          </cell>
          <cell r="B497" t="str">
            <v>R_CANV4V1S4_61407</v>
          </cell>
          <cell r="C497" t="str">
            <v>Include</v>
          </cell>
          <cell r="D497" t="str">
            <v/>
          </cell>
          <cell r="E497" t="str">
            <v>Existing</v>
          </cell>
          <cell r="F497" t="str">
            <v>DISTRIBUTOR</v>
          </cell>
          <cell r="G497" t="str">
            <v/>
          </cell>
          <cell r="H497" t="str">
            <v>KELOWNA</v>
          </cell>
          <cell r="I497" t="str">
            <v>BC</v>
          </cell>
          <cell r="J497" t="str">
            <v>V4V1S4</v>
          </cell>
          <cell r="K497" t="str">
            <v>CAN</v>
          </cell>
          <cell r="L497" t="str">
            <v>50.01498032</v>
          </cell>
          <cell r="M497" t="str">
            <v>-119.3918839</v>
          </cell>
          <cell r="N497" t="str">
            <v>0</v>
          </cell>
          <cell r="O497" t="str">
            <v>0</v>
          </cell>
          <cell r="P497" t="str">
            <v>0</v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>false</v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 t="str">
            <v/>
          </cell>
          <cell r="AF497" t="str">
            <v>61407</v>
          </cell>
          <cell r="AG497" t="str">
            <v>Sysco Canada-Kelowna, BC (162) - 61407</v>
          </cell>
          <cell r="AH497" t="str">
            <v>Return Location</v>
          </cell>
          <cell r="AI497" t="str">
            <v>BC</v>
          </cell>
          <cell r="AJ497" t="str">
            <v/>
          </cell>
          <cell r="AK497" t="str">
            <v>4667</v>
          </cell>
          <cell r="AL497" t="str">
            <v>383</v>
          </cell>
          <cell r="AM497" t="str">
            <v>RETURN ORIGIN</v>
          </cell>
          <cell r="AN497" t="str">
            <v/>
          </cell>
          <cell r="AO497" t="str">
            <v>10</v>
          </cell>
          <cell r="AP497" t="str">
            <v>80504</v>
          </cell>
          <cell r="AQ497" t="str">
            <v>Sysco Canada</v>
          </cell>
          <cell r="AR497" t="str">
            <v>Y</v>
          </cell>
          <cell r="AS497" t="str">
            <v>N</v>
          </cell>
          <cell r="AT497" t="str">
            <v/>
          </cell>
          <cell r="AU497" t="str">
            <v>CA 01</v>
          </cell>
          <cell r="AV497" t="str">
            <v>N</v>
          </cell>
          <cell r="AW497" t="str">
            <v>154.0</v>
          </cell>
          <cell r="AX497" t="str">
            <v>Zone 4</v>
          </cell>
          <cell r="AY497" t="str">
            <v>N</v>
          </cell>
          <cell r="AZ497" t="str">
            <v/>
          </cell>
          <cell r="BA497" t="str">
            <v/>
          </cell>
          <cell r="BB497" t="str">
            <v/>
          </cell>
        </row>
        <row r="498">
          <cell r="A498" t="str">
            <v>R_75816</v>
          </cell>
          <cell r="B498" t="str">
            <v>R_CANV4W0B5_75816</v>
          </cell>
          <cell r="C498" t="str">
            <v>Exclude</v>
          </cell>
          <cell r="D498" t="str">
            <v/>
          </cell>
          <cell r="E498" t="str">
            <v>Existing</v>
          </cell>
          <cell r="F498" t="str">
            <v>DISTRIBUTOR</v>
          </cell>
          <cell r="G498" t="str">
            <v>5910 274 Street</v>
          </cell>
          <cell r="H498" t="str">
            <v>Langley</v>
          </cell>
          <cell r="I498" t="str">
            <v>BC</v>
          </cell>
          <cell r="J498" t="str">
            <v>V4W0B5</v>
          </cell>
          <cell r="K498" t="str">
            <v>CAN</v>
          </cell>
          <cell r="L498" t="str">
            <v>49.1091583</v>
          </cell>
          <cell r="M498" t="str">
            <v>-122.4649603</v>
          </cell>
          <cell r="N498" t="str">
            <v>0</v>
          </cell>
          <cell r="O498" t="str">
            <v>0</v>
          </cell>
          <cell r="P498" t="str">
            <v>0</v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>false</v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>75816</v>
          </cell>
          <cell r="AG498" t="str">
            <v>Inno Foods-Langley,BC - 75816</v>
          </cell>
          <cell r="AH498" t="str">
            <v>Return Location</v>
          </cell>
          <cell r="AI498" t="str">
            <v>Western Canada</v>
          </cell>
          <cell r="AJ498" t="str">
            <v/>
          </cell>
          <cell r="AK498" t="str">
            <v/>
          </cell>
          <cell r="AL498" t="str">
            <v>488</v>
          </cell>
          <cell r="AM498" t="str">
            <v>RETURN ORIGIN</v>
          </cell>
          <cell r="AN498" t="str">
            <v/>
          </cell>
          <cell r="AO498" t="str">
            <v>10</v>
          </cell>
          <cell r="AP498" t="str">
            <v/>
          </cell>
          <cell r="AQ498" t="str">
            <v/>
          </cell>
          <cell r="AR498" t="str">
            <v>N</v>
          </cell>
          <cell r="AS498" t="str">
            <v>N</v>
          </cell>
          <cell r="AT498" t="str">
            <v/>
          </cell>
          <cell r="AU498" t="str">
            <v>CA 01</v>
          </cell>
          <cell r="AV498" t="str">
            <v>Y</v>
          </cell>
          <cell r="AW498" t="str">
            <v/>
          </cell>
          <cell r="AX498" t="str">
            <v>Zone 4</v>
          </cell>
          <cell r="AY498" t="str">
            <v>N</v>
          </cell>
          <cell r="AZ498" t="str">
            <v/>
          </cell>
          <cell r="BA498" t="str">
            <v/>
          </cell>
          <cell r="BB498" t="str">
            <v/>
          </cell>
        </row>
        <row r="499">
          <cell r="A499" t="str">
            <v>R_63103</v>
          </cell>
          <cell r="B499" t="str">
            <v>R_CANV4W2Z6_63103</v>
          </cell>
          <cell r="C499" t="str">
            <v>Exclude</v>
          </cell>
          <cell r="D499" t="str">
            <v/>
          </cell>
          <cell r="E499" t="str">
            <v>Existing</v>
          </cell>
          <cell r="F499" t="str">
            <v>DISTRIBUTOR</v>
          </cell>
          <cell r="G499" t="str">
            <v>3151 260 Street</v>
          </cell>
          <cell r="H499" t="str">
            <v>Aldergrove</v>
          </cell>
          <cell r="I499" t="str">
            <v>BC</v>
          </cell>
          <cell r="J499" t="str">
            <v>V4W2Z6</v>
          </cell>
          <cell r="K499" t="str">
            <v>CAN</v>
          </cell>
          <cell r="L499" t="str">
            <v>49.0567442</v>
          </cell>
          <cell r="M499" t="str">
            <v>-122.5062994</v>
          </cell>
          <cell r="N499" t="str">
            <v>0</v>
          </cell>
          <cell r="O499" t="str">
            <v>0</v>
          </cell>
          <cell r="P499" t="str">
            <v>0</v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>false</v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>63103</v>
          </cell>
          <cell r="AG499" t="str">
            <v>Champs Fresh Farms Inc.-Aldergrove, BC - 63103</v>
          </cell>
          <cell r="AH499" t="str">
            <v>Return Location</v>
          </cell>
          <cell r="AI499" t="str">
            <v>Western Canada</v>
          </cell>
          <cell r="AJ499" t="str">
            <v/>
          </cell>
          <cell r="AK499" t="str">
            <v/>
          </cell>
          <cell r="AL499" t="str">
            <v>488</v>
          </cell>
          <cell r="AM499" t="str">
            <v>RETURN ORIGIN</v>
          </cell>
          <cell r="AN499" t="str">
            <v/>
          </cell>
          <cell r="AO499" t="str">
            <v>10</v>
          </cell>
          <cell r="AP499" t="str">
            <v/>
          </cell>
          <cell r="AQ499" t="str">
            <v/>
          </cell>
          <cell r="AR499" t="str">
            <v>N</v>
          </cell>
          <cell r="AS499" t="str">
            <v>N</v>
          </cell>
          <cell r="AT499" t="str">
            <v/>
          </cell>
          <cell r="AU499" t="str">
            <v>CA 01</v>
          </cell>
          <cell r="AV499" t="str">
            <v>Y</v>
          </cell>
          <cell r="AW499" t="str">
            <v/>
          </cell>
          <cell r="AX499" t="str">
            <v>Zone 4</v>
          </cell>
          <cell r="AY499" t="str">
            <v>N</v>
          </cell>
          <cell r="AZ499" t="str">
            <v/>
          </cell>
          <cell r="BA499" t="str">
            <v/>
          </cell>
          <cell r="BB499" t="str">
            <v/>
          </cell>
        </row>
        <row r="500">
          <cell r="A500" t="str">
            <v>R_59583</v>
          </cell>
          <cell r="B500" t="str">
            <v>R_CANV4W3S8_59583</v>
          </cell>
          <cell r="C500" t="str">
            <v>Include</v>
          </cell>
          <cell r="D500" t="str">
            <v/>
          </cell>
          <cell r="E500" t="str">
            <v>Existing</v>
          </cell>
          <cell r="F500" t="str">
            <v>DISTRIBUTOR</v>
          </cell>
          <cell r="G500" t="str">
            <v/>
          </cell>
          <cell r="H500" t="str">
            <v>LANGLEY</v>
          </cell>
          <cell r="I500" t="str">
            <v>BC</v>
          </cell>
          <cell r="J500" t="str">
            <v>V4W3S8</v>
          </cell>
          <cell r="K500" t="str">
            <v>CAN</v>
          </cell>
          <cell r="L500" t="str">
            <v>49.10236359</v>
          </cell>
          <cell r="M500" t="str">
            <v>-122.4873047</v>
          </cell>
          <cell r="N500" t="str">
            <v>0</v>
          </cell>
          <cell r="O500" t="str">
            <v>0</v>
          </cell>
          <cell r="P500" t="str">
            <v>0</v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>false</v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>59583</v>
          </cell>
          <cell r="AG500" t="str">
            <v>TDL Group-Langley, BC - 59583</v>
          </cell>
          <cell r="AH500" t="str">
            <v>Return Location</v>
          </cell>
          <cell r="AI500" t="str">
            <v>BC</v>
          </cell>
          <cell r="AJ500" t="str">
            <v/>
          </cell>
          <cell r="AK500" t="str">
            <v>9760</v>
          </cell>
          <cell r="AL500" t="str">
            <v>278</v>
          </cell>
          <cell r="AM500" t="str">
            <v>RETURN ORIGIN</v>
          </cell>
          <cell r="AN500" t="str">
            <v/>
          </cell>
          <cell r="AO500" t="str">
            <v>10</v>
          </cell>
          <cell r="AP500" t="str">
            <v>18612</v>
          </cell>
          <cell r="AQ500" t="str">
            <v>TDL Group Corp (Tim Horton's)</v>
          </cell>
          <cell r="AR500" t="str">
            <v>Y</v>
          </cell>
          <cell r="AS500" t="str">
            <v>N</v>
          </cell>
          <cell r="AT500" t="str">
            <v/>
          </cell>
          <cell r="AU500" t="str">
            <v>CA 01</v>
          </cell>
          <cell r="AV500" t="str">
            <v>N</v>
          </cell>
          <cell r="AW500" t="str">
            <v>95.0</v>
          </cell>
          <cell r="AX500" t="str">
            <v>Zone 4</v>
          </cell>
          <cell r="AY500" t="str">
            <v>N</v>
          </cell>
          <cell r="AZ500" t="str">
            <v/>
          </cell>
          <cell r="BA500" t="str">
            <v/>
          </cell>
          <cell r="BB500" t="str">
            <v/>
          </cell>
        </row>
        <row r="501">
          <cell r="A501" t="str">
            <v>R_58819</v>
          </cell>
          <cell r="B501" t="str">
            <v>R_CANV4W3Z2_58819</v>
          </cell>
          <cell r="C501" t="str">
            <v>Include</v>
          </cell>
          <cell r="D501" t="str">
            <v/>
          </cell>
          <cell r="E501" t="str">
            <v>Existing</v>
          </cell>
          <cell r="F501" t="str">
            <v>DISTRIBUTOR</v>
          </cell>
          <cell r="G501" t="str">
            <v/>
          </cell>
          <cell r="H501" t="str">
            <v>LANGLEY</v>
          </cell>
          <cell r="I501" t="str">
            <v>BC</v>
          </cell>
          <cell r="J501" t="str">
            <v>V4W3Z2</v>
          </cell>
          <cell r="K501" t="str">
            <v>CAN</v>
          </cell>
          <cell r="L501" t="str">
            <v>49.09326553</v>
          </cell>
          <cell r="M501" t="str">
            <v>-122.4704132</v>
          </cell>
          <cell r="N501" t="str">
            <v>0</v>
          </cell>
          <cell r="O501" t="str">
            <v>0</v>
          </cell>
          <cell r="P501" t="str">
            <v>0</v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>false</v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>58819</v>
          </cell>
          <cell r="AG501" t="str">
            <v>Save-On-Foods Limited-Langley,BC (OWF-EV Logistics - 58819</v>
          </cell>
          <cell r="AH501" t="str">
            <v>Return Location</v>
          </cell>
          <cell r="AI501" t="str">
            <v>BC</v>
          </cell>
          <cell r="AJ501" t="str">
            <v/>
          </cell>
          <cell r="AK501" t="str">
            <v>91945</v>
          </cell>
          <cell r="AL501" t="str">
            <v>503</v>
          </cell>
          <cell r="AM501" t="str">
            <v>RETURN ORIGIN</v>
          </cell>
          <cell r="AN501" t="str">
            <v/>
          </cell>
          <cell r="AO501" t="str">
            <v>10</v>
          </cell>
          <cell r="AP501" t="str">
            <v>17374</v>
          </cell>
          <cell r="AQ501" t="str">
            <v>Save-On-Foods Limited Partnership</v>
          </cell>
          <cell r="AR501" t="str">
            <v>Y</v>
          </cell>
          <cell r="AS501" t="str">
            <v>N</v>
          </cell>
          <cell r="AT501" t="str">
            <v/>
          </cell>
          <cell r="AU501" t="str">
            <v>CA 01</v>
          </cell>
          <cell r="AV501" t="str">
            <v>N</v>
          </cell>
          <cell r="AW501" t="str">
            <v>20.0</v>
          </cell>
          <cell r="AX501" t="str">
            <v>Zone 4</v>
          </cell>
          <cell r="AY501" t="str">
            <v>N</v>
          </cell>
          <cell r="AZ501" t="str">
            <v/>
          </cell>
          <cell r="BA501" t="str">
            <v/>
          </cell>
          <cell r="BB501" t="str">
            <v/>
          </cell>
        </row>
        <row r="502">
          <cell r="A502" t="str">
            <v>R_54387</v>
          </cell>
          <cell r="B502" t="str">
            <v>R_CANV5J5L3_54387</v>
          </cell>
          <cell r="C502" t="str">
            <v>Include</v>
          </cell>
          <cell r="D502" t="str">
            <v/>
          </cell>
          <cell r="E502" t="str">
            <v>Existing</v>
          </cell>
          <cell r="F502" t="str">
            <v>DISTRIBUTOR</v>
          </cell>
          <cell r="G502" t="str">
            <v/>
          </cell>
          <cell r="H502" t="str">
            <v>BURNABY</v>
          </cell>
          <cell r="I502" t="str">
            <v>BC</v>
          </cell>
          <cell r="J502" t="str">
            <v>V5J5L3</v>
          </cell>
          <cell r="K502" t="str">
            <v>CAN</v>
          </cell>
          <cell r="L502" t="str">
            <v>49.18912125</v>
          </cell>
          <cell r="M502" t="str">
            <v>-122.9876709</v>
          </cell>
          <cell r="N502" t="str">
            <v>0</v>
          </cell>
          <cell r="O502" t="str">
            <v>0</v>
          </cell>
          <cell r="P502" t="str">
            <v>0</v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>false</v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>54387</v>
          </cell>
          <cell r="AG502" t="str">
            <v>Core-Mark-Burnaby, BC (Vancouver) - 54387</v>
          </cell>
          <cell r="AH502" t="str">
            <v>Return Location</v>
          </cell>
          <cell r="AI502" t="str">
            <v>BC</v>
          </cell>
          <cell r="AJ502" t="str">
            <v/>
          </cell>
          <cell r="AK502" t="str">
            <v>3669</v>
          </cell>
          <cell r="AL502" t="str">
            <v>300</v>
          </cell>
          <cell r="AM502" t="str">
            <v>RETURN ORIGIN</v>
          </cell>
          <cell r="AN502" t="str">
            <v/>
          </cell>
          <cell r="AO502" t="str">
            <v>10</v>
          </cell>
          <cell r="AP502" t="str">
            <v>91699</v>
          </cell>
          <cell r="AQ502" t="str">
            <v>Core-Mark Canada Corp.</v>
          </cell>
          <cell r="AR502" t="str">
            <v>Y</v>
          </cell>
          <cell r="AS502" t="str">
            <v>N</v>
          </cell>
          <cell r="AT502" t="str">
            <v/>
          </cell>
          <cell r="AU502" t="str">
            <v>CA 01</v>
          </cell>
          <cell r="AV502" t="str">
            <v>N</v>
          </cell>
          <cell r="AW502" t="str">
            <v>134.0</v>
          </cell>
          <cell r="AX502" t="str">
            <v>Zone 4</v>
          </cell>
          <cell r="AY502" t="str">
            <v>N</v>
          </cell>
          <cell r="AZ502" t="str">
            <v/>
          </cell>
          <cell r="BA502" t="str">
            <v/>
          </cell>
          <cell r="BB502" t="str">
            <v/>
          </cell>
        </row>
        <row r="503">
          <cell r="A503" t="str">
            <v>R_65187</v>
          </cell>
          <cell r="B503" t="str">
            <v>R_CANV5J5L8_65187</v>
          </cell>
          <cell r="C503" t="str">
            <v>Include</v>
          </cell>
          <cell r="D503" t="str">
            <v/>
          </cell>
          <cell r="E503" t="str">
            <v>Existing</v>
          </cell>
          <cell r="F503" t="str">
            <v>DISTRIBUTOR</v>
          </cell>
          <cell r="G503" t="str">
            <v/>
          </cell>
          <cell r="H503" t="str">
            <v>BURNABY</v>
          </cell>
          <cell r="I503" t="str">
            <v>BC</v>
          </cell>
          <cell r="J503" t="str">
            <v>V5J5L8</v>
          </cell>
          <cell r="K503" t="str">
            <v>CAN</v>
          </cell>
          <cell r="L503" t="str">
            <v>49.18719864</v>
          </cell>
          <cell r="M503" t="str">
            <v>-122.9900894</v>
          </cell>
          <cell r="N503" t="str">
            <v>0</v>
          </cell>
          <cell r="O503" t="str">
            <v>0</v>
          </cell>
          <cell r="P503" t="str">
            <v>0</v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>false</v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  <cell r="AD503" t="str">
            <v/>
          </cell>
          <cell r="AE503" t="str">
            <v/>
          </cell>
          <cell r="AF503" t="str">
            <v>65187</v>
          </cell>
          <cell r="AG503" t="str">
            <v>Old Dutch Foods Ltd-Burnaby, BC  - 65187</v>
          </cell>
          <cell r="AH503" t="str">
            <v>Return Location</v>
          </cell>
          <cell r="AI503" t="str">
            <v>BC</v>
          </cell>
          <cell r="AJ503" t="str">
            <v/>
          </cell>
          <cell r="AK503" t="str">
            <v>3233</v>
          </cell>
          <cell r="AL503" t="str">
            <v>390</v>
          </cell>
          <cell r="AM503" t="str">
            <v>RETURN ORIGIN</v>
          </cell>
          <cell r="AN503" t="str">
            <v/>
          </cell>
          <cell r="AO503" t="str">
            <v>10</v>
          </cell>
          <cell r="AP503" t="str">
            <v/>
          </cell>
          <cell r="AQ503" t="str">
            <v/>
          </cell>
          <cell r="AR503" t="str">
            <v>Y</v>
          </cell>
          <cell r="AS503" t="str">
            <v>N</v>
          </cell>
          <cell r="AT503" t="str">
            <v/>
          </cell>
          <cell r="AU503" t="str">
            <v>CA 01</v>
          </cell>
          <cell r="AV503" t="str">
            <v>N</v>
          </cell>
          <cell r="AW503" t="str">
            <v>127.0</v>
          </cell>
          <cell r="AX503" t="str">
            <v>Zone 4</v>
          </cell>
          <cell r="AY503" t="str">
            <v>N</v>
          </cell>
          <cell r="AZ503" t="str">
            <v/>
          </cell>
          <cell r="BA503" t="str">
            <v/>
          </cell>
          <cell r="BB503" t="str">
            <v/>
          </cell>
        </row>
        <row r="504">
          <cell r="A504" t="str">
            <v>R_90215</v>
          </cell>
          <cell r="B504" t="str">
            <v>R_CANV5K0A1_90215</v>
          </cell>
          <cell r="C504" t="str">
            <v>Include</v>
          </cell>
          <cell r="D504" t="str">
            <v/>
          </cell>
          <cell r="E504" t="str">
            <v>Existing</v>
          </cell>
          <cell r="F504" t="str">
            <v>DISTRIBUTOR</v>
          </cell>
          <cell r="G504" t="str">
            <v/>
          </cell>
          <cell r="H504" t="str">
            <v>Vancouver</v>
          </cell>
          <cell r="I504" t="str">
            <v>BC</v>
          </cell>
          <cell r="J504" t="str">
            <v>V5K0A1</v>
          </cell>
          <cell r="K504" t="str">
            <v>CAN</v>
          </cell>
          <cell r="L504" t="str">
            <v>49.289587</v>
          </cell>
          <cell r="M504" t="str">
            <v>-123.0359623</v>
          </cell>
          <cell r="N504" t="str">
            <v>0</v>
          </cell>
          <cell r="O504" t="str">
            <v>0</v>
          </cell>
          <cell r="P504" t="str">
            <v>0</v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>false</v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  <cell r="AD504" t="str">
            <v/>
          </cell>
          <cell r="AE504" t="str">
            <v/>
          </cell>
          <cell r="AF504" t="str">
            <v>90215</v>
          </cell>
          <cell r="AG504" t="str">
            <v>P-Unnamed new returns - Vancouver, BC - 90215</v>
          </cell>
          <cell r="AH504" t="str">
            <v>Return Location</v>
          </cell>
          <cell r="AI504" t="str">
            <v>Western Canada</v>
          </cell>
          <cell r="AJ504" t="str">
            <v/>
          </cell>
          <cell r="AK504" t="str">
            <v>5367.89290022815</v>
          </cell>
          <cell r="AL504" t="str">
            <v>488</v>
          </cell>
          <cell r="AM504" t="str">
            <v>RETURN ORIGIN</v>
          </cell>
          <cell r="AN504" t="str">
            <v/>
          </cell>
          <cell r="AO504" t="str">
            <v>10</v>
          </cell>
          <cell r="AP504" t="str">
            <v/>
          </cell>
          <cell r="AQ504" t="str">
            <v/>
          </cell>
          <cell r="AR504" t="str">
            <v>Y</v>
          </cell>
          <cell r="AS504" t="str">
            <v/>
          </cell>
          <cell r="AT504" t="str">
            <v/>
          </cell>
          <cell r="AU504" t="str">
            <v>CA 03</v>
          </cell>
          <cell r="AV504" t="str">
            <v>Y</v>
          </cell>
          <cell r="AW504" t="str">
            <v/>
          </cell>
          <cell r="AX504" t="str">
            <v>Zone 4</v>
          </cell>
          <cell r="AY504" t="str">
            <v>N</v>
          </cell>
          <cell r="AZ504" t="str">
            <v/>
          </cell>
          <cell r="BA504" t="str">
            <v/>
          </cell>
          <cell r="BB504" t="str">
            <v/>
          </cell>
        </row>
        <row r="505">
          <cell r="A505" t="str">
            <v>R_50201</v>
          </cell>
          <cell r="B505" t="str">
            <v>R_CANV5X3M3_50201</v>
          </cell>
          <cell r="C505" t="str">
            <v>Include</v>
          </cell>
          <cell r="D505" t="str">
            <v/>
          </cell>
          <cell r="E505" t="str">
            <v>Existing</v>
          </cell>
          <cell r="F505" t="str">
            <v>DISTRIBUTOR</v>
          </cell>
          <cell r="G505" t="str">
            <v/>
          </cell>
          <cell r="H505" t="str">
            <v>VANCOUVER</v>
          </cell>
          <cell r="I505" t="str">
            <v>BC</v>
          </cell>
          <cell r="J505" t="str">
            <v>V5X3M3</v>
          </cell>
          <cell r="K505" t="str">
            <v>CAN</v>
          </cell>
          <cell r="L505" t="str">
            <v>49.20814896</v>
          </cell>
          <cell r="M505" t="str">
            <v>-123.1015015</v>
          </cell>
          <cell r="N505" t="str">
            <v>0</v>
          </cell>
          <cell r="O505" t="str">
            <v>0</v>
          </cell>
          <cell r="P505" t="str">
            <v>0</v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>false</v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  <cell r="AD505" t="str">
            <v/>
          </cell>
          <cell r="AE505" t="str">
            <v/>
          </cell>
          <cell r="AF505" t="str">
            <v>50201</v>
          </cell>
          <cell r="AG505" t="str">
            <v>Loblaw-Vancouver, BC - 50201</v>
          </cell>
          <cell r="AH505" t="str">
            <v>Return Location</v>
          </cell>
          <cell r="AI505" t="str">
            <v>BC</v>
          </cell>
          <cell r="AJ505" t="str">
            <v/>
          </cell>
          <cell r="AK505" t="str">
            <v>118860</v>
          </cell>
          <cell r="AL505" t="str">
            <v>472</v>
          </cell>
          <cell r="AM505" t="str">
            <v>RETURN ORIGIN</v>
          </cell>
          <cell r="AN505" t="str">
            <v/>
          </cell>
          <cell r="AO505" t="str">
            <v>10</v>
          </cell>
          <cell r="AP505" t="str">
            <v>15617</v>
          </cell>
          <cell r="AQ505" t="str">
            <v>Loblaw Companies Limited</v>
          </cell>
          <cell r="AR505" t="str">
            <v>Y</v>
          </cell>
          <cell r="AS505" t="str">
            <v>N</v>
          </cell>
          <cell r="AT505" t="str">
            <v/>
          </cell>
          <cell r="AU505" t="str">
            <v>CA 01</v>
          </cell>
          <cell r="AV505" t="str">
            <v>N</v>
          </cell>
          <cell r="AW505" t="str">
            <v>12.0</v>
          </cell>
          <cell r="AX505" t="str">
            <v>Zone 4</v>
          </cell>
          <cell r="AY505" t="str">
            <v>N</v>
          </cell>
          <cell r="AZ505" t="str">
            <v/>
          </cell>
          <cell r="BA505" t="str">
            <v/>
          </cell>
          <cell r="BB505" t="str">
            <v/>
          </cell>
        </row>
        <row r="506">
          <cell r="A506" t="str">
            <v>R_50514</v>
          </cell>
          <cell r="B506" t="str">
            <v>R_CANV6A2K2_50514</v>
          </cell>
          <cell r="C506" t="str">
            <v>Include</v>
          </cell>
          <cell r="D506" t="str">
            <v/>
          </cell>
          <cell r="E506" t="str">
            <v>Existing</v>
          </cell>
          <cell r="F506" t="str">
            <v>DISTRIBUTOR</v>
          </cell>
          <cell r="G506" t="str">
            <v/>
          </cell>
          <cell r="H506" t="str">
            <v>VANCOUVER</v>
          </cell>
          <cell r="I506" t="str">
            <v>BC</v>
          </cell>
          <cell r="J506" t="str">
            <v>V6A2K2</v>
          </cell>
          <cell r="K506" t="str">
            <v>CAN</v>
          </cell>
          <cell r="L506" t="str">
            <v>49.27648926</v>
          </cell>
          <cell r="M506" t="str">
            <v>-123.0922699</v>
          </cell>
          <cell r="N506" t="str">
            <v>0</v>
          </cell>
          <cell r="O506" t="str">
            <v>0</v>
          </cell>
          <cell r="P506" t="str">
            <v>0</v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>false</v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 t="str">
            <v/>
          </cell>
          <cell r="AE506" t="str">
            <v/>
          </cell>
          <cell r="AF506" t="str">
            <v>50514</v>
          </cell>
          <cell r="AG506" t="str">
            <v>Van-Whole Produce-Vancouver, BC - 50514</v>
          </cell>
          <cell r="AH506" t="str">
            <v>Return Location</v>
          </cell>
          <cell r="AI506" t="str">
            <v>BC</v>
          </cell>
          <cell r="AJ506" t="str">
            <v/>
          </cell>
          <cell r="AK506" t="str">
            <v>2625</v>
          </cell>
          <cell r="AL506" t="str">
            <v>164</v>
          </cell>
          <cell r="AM506" t="str">
            <v>RETURN ORIGIN</v>
          </cell>
          <cell r="AN506" t="str">
            <v/>
          </cell>
          <cell r="AO506" t="str">
            <v>10</v>
          </cell>
          <cell r="AP506" t="str">
            <v>15702</v>
          </cell>
          <cell r="AQ506" t="str">
            <v>Van-Whole Produce, Ltd.</v>
          </cell>
          <cell r="AR506" t="str">
            <v>Y</v>
          </cell>
          <cell r="AS506" t="str">
            <v>N</v>
          </cell>
          <cell r="AT506" t="str">
            <v/>
          </cell>
          <cell r="AU506" t="str">
            <v>CA 01</v>
          </cell>
          <cell r="AV506" t="str">
            <v>N</v>
          </cell>
          <cell r="AW506" t="str">
            <v>129.0</v>
          </cell>
          <cell r="AX506" t="str">
            <v>Zone 4</v>
          </cell>
          <cell r="AY506" t="str">
            <v>N</v>
          </cell>
          <cell r="AZ506" t="str">
            <v/>
          </cell>
          <cell r="BA506" t="str">
            <v/>
          </cell>
          <cell r="BB506" t="str">
            <v/>
          </cell>
        </row>
        <row r="507">
          <cell r="A507" t="str">
            <v>R_60538</v>
          </cell>
          <cell r="B507" t="str">
            <v>R_CANV6A2K2_60538</v>
          </cell>
          <cell r="C507" t="str">
            <v>Include</v>
          </cell>
          <cell r="D507" t="str">
            <v/>
          </cell>
          <cell r="E507" t="str">
            <v>Existing</v>
          </cell>
          <cell r="F507" t="str">
            <v>DISTRIBUTOR</v>
          </cell>
          <cell r="G507" t="str">
            <v/>
          </cell>
          <cell r="H507" t="str">
            <v>VANCOUVER</v>
          </cell>
          <cell r="I507" t="str">
            <v>BC</v>
          </cell>
          <cell r="J507" t="str">
            <v>V6A2K2</v>
          </cell>
          <cell r="K507" t="str">
            <v>CAN</v>
          </cell>
          <cell r="L507" t="str">
            <v>49.27648926</v>
          </cell>
          <cell r="M507" t="str">
            <v>-123.0922699</v>
          </cell>
          <cell r="N507" t="str">
            <v>0</v>
          </cell>
          <cell r="O507" t="str">
            <v>0</v>
          </cell>
          <cell r="P507" t="str">
            <v>0</v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>false</v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 t="str">
            <v/>
          </cell>
          <cell r="AE507" t="str">
            <v/>
          </cell>
          <cell r="AF507" t="str">
            <v>60538</v>
          </cell>
          <cell r="AG507" t="str">
            <v>The Produce Terminal-Vancouver, BC - 60538</v>
          </cell>
          <cell r="AH507" t="str">
            <v>Return Location</v>
          </cell>
          <cell r="AI507" t="str">
            <v>BC</v>
          </cell>
          <cell r="AJ507" t="str">
            <v/>
          </cell>
          <cell r="AK507" t="str">
            <v>1290</v>
          </cell>
          <cell r="AL507" t="str">
            <v>239</v>
          </cell>
          <cell r="AM507" t="str">
            <v>RETURN ORIGIN</v>
          </cell>
          <cell r="AN507" t="str">
            <v/>
          </cell>
          <cell r="AO507" t="str">
            <v>10</v>
          </cell>
          <cell r="AP507" t="str">
            <v>19786</v>
          </cell>
          <cell r="AQ507" t="str">
            <v>The Produce Terminal</v>
          </cell>
          <cell r="AR507" t="str">
            <v>Y</v>
          </cell>
          <cell r="AS507" t="str">
            <v>N</v>
          </cell>
          <cell r="AT507" t="str">
            <v/>
          </cell>
          <cell r="AU507" t="str">
            <v>CA 01</v>
          </cell>
          <cell r="AV507" t="str">
            <v>N</v>
          </cell>
          <cell r="AW507" t="str">
            <v>158.0</v>
          </cell>
          <cell r="AX507" t="str">
            <v>Zone 4</v>
          </cell>
          <cell r="AY507" t="str">
            <v>N</v>
          </cell>
          <cell r="AZ507" t="str">
            <v/>
          </cell>
          <cell r="BA507" t="str">
            <v/>
          </cell>
          <cell r="BB507" t="str">
            <v/>
          </cell>
        </row>
        <row r="508">
          <cell r="A508" t="str">
            <v>R_58045</v>
          </cell>
          <cell r="B508" t="str">
            <v>R_CANV6A3Y6_58045</v>
          </cell>
          <cell r="C508" t="str">
            <v>Include</v>
          </cell>
          <cell r="D508" t="str">
            <v/>
          </cell>
          <cell r="E508" t="str">
            <v>Existing</v>
          </cell>
          <cell r="F508" t="str">
            <v>DISTRIBUTOR</v>
          </cell>
          <cell r="G508" t="str">
            <v/>
          </cell>
          <cell r="H508" t="str">
            <v>VANCOUVER</v>
          </cell>
          <cell r="I508" t="str">
            <v>BC</v>
          </cell>
          <cell r="J508" t="str">
            <v>V6A3Y6</v>
          </cell>
          <cell r="K508" t="str">
            <v>CAN</v>
          </cell>
          <cell r="L508" t="str">
            <v>49.26850891</v>
          </cell>
          <cell r="M508" t="str">
            <v>-123.0772781</v>
          </cell>
          <cell r="N508" t="str">
            <v>0</v>
          </cell>
          <cell r="O508" t="str">
            <v>0</v>
          </cell>
          <cell r="P508" t="str">
            <v>0</v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>false</v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  <cell r="Z508" t="str">
            <v/>
          </cell>
          <cell r="AA508" t="str">
            <v/>
          </cell>
          <cell r="AB508" t="str">
            <v/>
          </cell>
          <cell r="AC508" t="str">
            <v/>
          </cell>
          <cell r="AD508" t="str">
            <v/>
          </cell>
          <cell r="AE508" t="str">
            <v/>
          </cell>
          <cell r="AF508" t="str">
            <v>58045</v>
          </cell>
          <cell r="AG508" t="str">
            <v>Yen Bros. Food Service-Vancouver, BC - 58045</v>
          </cell>
          <cell r="AH508" t="str">
            <v>Return Location</v>
          </cell>
          <cell r="AI508" t="str">
            <v>BC</v>
          </cell>
          <cell r="AJ508" t="str">
            <v/>
          </cell>
          <cell r="AK508" t="str">
            <v>871</v>
          </cell>
          <cell r="AL508" t="str">
            <v>488</v>
          </cell>
          <cell r="AM508" t="str">
            <v>RETURN ORIGIN</v>
          </cell>
          <cell r="AN508" t="str">
            <v/>
          </cell>
          <cell r="AO508" t="str">
            <v>10</v>
          </cell>
          <cell r="AP508" t="str">
            <v>17175</v>
          </cell>
          <cell r="AQ508" t="str">
            <v>Yen Bros. Food Service</v>
          </cell>
          <cell r="AR508" t="str">
            <v>Y</v>
          </cell>
          <cell r="AS508" t="str">
            <v>N</v>
          </cell>
          <cell r="AT508" t="str">
            <v/>
          </cell>
          <cell r="AU508" t="str">
            <v>CA 01</v>
          </cell>
          <cell r="AV508" t="str">
            <v>N</v>
          </cell>
          <cell r="AW508" t="str">
            <v>215.0</v>
          </cell>
          <cell r="AX508" t="str">
            <v>Zone 4</v>
          </cell>
          <cell r="AY508" t="str">
            <v>N</v>
          </cell>
          <cell r="AZ508" t="str">
            <v/>
          </cell>
          <cell r="BA508" t="str">
            <v/>
          </cell>
          <cell r="BB508" t="str">
            <v/>
          </cell>
        </row>
        <row r="509">
          <cell r="A509" t="str">
            <v>R_57494</v>
          </cell>
          <cell r="B509" t="str">
            <v>R_CANV6W1G3_57494</v>
          </cell>
          <cell r="C509" t="str">
            <v>Exclude</v>
          </cell>
          <cell r="D509" t="str">
            <v/>
          </cell>
          <cell r="E509" t="str">
            <v>Existing</v>
          </cell>
          <cell r="F509" t="str">
            <v>DISTRIBUTOR</v>
          </cell>
          <cell r="G509" t="str">
            <v>103 â 7435 Nelson Road</v>
          </cell>
          <cell r="H509" t="str">
            <v>Richmond</v>
          </cell>
          <cell r="I509" t="str">
            <v>BC</v>
          </cell>
          <cell r="J509" t="str">
            <v>V6W1G3</v>
          </cell>
          <cell r="K509" t="str">
            <v>CAN</v>
          </cell>
          <cell r="L509" t="str">
            <v>49.19</v>
          </cell>
          <cell r="M509" t="str">
            <v>-122.97</v>
          </cell>
          <cell r="N509" t="str">
            <v>0</v>
          </cell>
          <cell r="O509" t="str">
            <v>0</v>
          </cell>
          <cell r="P509" t="str">
            <v>0</v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>false</v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>57494</v>
          </cell>
          <cell r="AG509" t="str">
            <v>Kohl &amp; Frisch Limited-Richmond, BC - 57494</v>
          </cell>
          <cell r="AH509" t="str">
            <v>Return Location</v>
          </cell>
          <cell r="AI509" t="str">
            <v>CAN</v>
          </cell>
          <cell r="AJ509" t="str">
            <v/>
          </cell>
          <cell r="AK509" t="str">
            <v/>
          </cell>
          <cell r="AL509" t="str">
            <v>488</v>
          </cell>
          <cell r="AM509" t="str">
            <v>RETURN ORIGIN</v>
          </cell>
          <cell r="AN509" t="str">
            <v/>
          </cell>
          <cell r="AO509" t="str">
            <v>10</v>
          </cell>
          <cell r="AP509" t="str">
            <v>17111</v>
          </cell>
          <cell r="AQ509" t="str">
            <v>Kohl &amp; Frisch Limited</v>
          </cell>
          <cell r="AR509" t="str">
            <v>N</v>
          </cell>
          <cell r="AS509" t="str">
            <v/>
          </cell>
          <cell r="AT509" t="str">
            <v/>
          </cell>
          <cell r="AU509" t="str">
            <v>CA 01</v>
          </cell>
          <cell r="AV509" t="str">
            <v>N</v>
          </cell>
          <cell r="AW509" t="str">
            <v/>
          </cell>
          <cell r="AX509" t="str">
            <v>Zone 4</v>
          </cell>
          <cell r="AY509" t="str">
            <v>N</v>
          </cell>
          <cell r="AZ509" t="str">
            <v/>
          </cell>
          <cell r="BA509" t="str">
            <v/>
          </cell>
          <cell r="BB509" t="str">
            <v/>
          </cell>
        </row>
        <row r="510">
          <cell r="A510" t="str">
            <v>R_46674</v>
          </cell>
          <cell r="B510" t="str">
            <v>R_CANV7A4X5_46674</v>
          </cell>
          <cell r="C510" t="str">
            <v>Include</v>
          </cell>
          <cell r="D510" t="str">
            <v/>
          </cell>
          <cell r="E510" t="str">
            <v>Existing</v>
          </cell>
          <cell r="F510" t="str">
            <v>DISTRIBUTOR</v>
          </cell>
          <cell r="G510" t="str">
            <v/>
          </cell>
          <cell r="H510" t="str">
            <v>RICHMOND</v>
          </cell>
          <cell r="I510" t="str">
            <v>BC</v>
          </cell>
          <cell r="J510" t="str">
            <v>V7A4X5</v>
          </cell>
          <cell r="K510" t="str">
            <v>CAN</v>
          </cell>
          <cell r="L510" t="str">
            <v>49.12322998</v>
          </cell>
          <cell r="M510" t="str">
            <v>-123.0977325</v>
          </cell>
          <cell r="N510" t="str">
            <v>0</v>
          </cell>
          <cell r="O510" t="str">
            <v>0</v>
          </cell>
          <cell r="P510" t="str">
            <v>0</v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>false</v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>46674</v>
          </cell>
          <cell r="AG510" t="str">
            <v>London Drugs-Delta, BC - 46674</v>
          </cell>
          <cell r="AH510" t="str">
            <v>Return Location</v>
          </cell>
          <cell r="AI510" t="str">
            <v>BC</v>
          </cell>
          <cell r="AJ510" t="str">
            <v/>
          </cell>
          <cell r="AK510" t="str">
            <v>4706</v>
          </cell>
          <cell r="AL510" t="str">
            <v>403</v>
          </cell>
          <cell r="AM510" t="str">
            <v>RETURN ORIGIN</v>
          </cell>
          <cell r="AN510" t="str">
            <v/>
          </cell>
          <cell r="AO510" t="str">
            <v>10</v>
          </cell>
          <cell r="AP510" t="str">
            <v>15580</v>
          </cell>
          <cell r="AQ510" t="str">
            <v>London Drugs Limited</v>
          </cell>
          <cell r="AR510" t="str">
            <v>Y</v>
          </cell>
          <cell r="AS510" t="str">
            <v>N</v>
          </cell>
          <cell r="AT510" t="str">
            <v/>
          </cell>
          <cell r="AU510" t="str">
            <v>CA 01</v>
          </cell>
          <cell r="AV510" t="str">
            <v>N</v>
          </cell>
          <cell r="AW510" t="str">
            <v>121.0</v>
          </cell>
          <cell r="AX510" t="str">
            <v>Zone 4</v>
          </cell>
          <cell r="AY510" t="str">
            <v>N</v>
          </cell>
          <cell r="AZ510" t="str">
            <v/>
          </cell>
          <cell r="BA510" t="str">
            <v/>
          </cell>
          <cell r="BB510" t="str">
            <v/>
          </cell>
        </row>
        <row r="511">
          <cell r="A511" t="str">
            <v>R_58599</v>
          </cell>
          <cell r="B511" t="str">
            <v>R_CANV8L1W7_58599</v>
          </cell>
          <cell r="C511" t="str">
            <v>Include</v>
          </cell>
          <cell r="D511" t="str">
            <v/>
          </cell>
          <cell r="E511" t="str">
            <v>Existing</v>
          </cell>
          <cell r="F511" t="str">
            <v>DISTRIBUTOR</v>
          </cell>
          <cell r="G511" t="str">
            <v/>
          </cell>
          <cell r="H511" t="str">
            <v>NORTH SAANICH</v>
          </cell>
          <cell r="I511" t="str">
            <v>BC</v>
          </cell>
          <cell r="J511" t="str">
            <v>V8L1W7</v>
          </cell>
          <cell r="K511" t="str">
            <v>CAN</v>
          </cell>
          <cell r="L511" t="str">
            <v>48.64928818</v>
          </cell>
          <cell r="M511" t="str">
            <v>-123.4107208</v>
          </cell>
          <cell r="N511" t="str">
            <v>0</v>
          </cell>
          <cell r="O511" t="str">
            <v>0</v>
          </cell>
          <cell r="P511" t="str">
            <v>0</v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>false</v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>58599</v>
          </cell>
          <cell r="AG511" t="str">
            <v>Sobeys-North Saanich, BC (Thrifty Foods) - 58599</v>
          </cell>
          <cell r="AH511" t="str">
            <v>Return Location</v>
          </cell>
          <cell r="AI511" t="str">
            <v>BC</v>
          </cell>
          <cell r="AJ511" t="str">
            <v/>
          </cell>
          <cell r="AK511" t="str">
            <v>7729</v>
          </cell>
          <cell r="AL511" t="str">
            <v>407</v>
          </cell>
          <cell r="AM511" t="str">
            <v>RETURN ORIGIN</v>
          </cell>
          <cell r="AN511" t="str">
            <v/>
          </cell>
          <cell r="AO511" t="str">
            <v>10</v>
          </cell>
          <cell r="AP511" t="str">
            <v>16959</v>
          </cell>
          <cell r="AQ511" t="str">
            <v>Sobeys Canada</v>
          </cell>
          <cell r="AR511" t="str">
            <v>Y</v>
          </cell>
          <cell r="AS511" t="str">
            <v>N</v>
          </cell>
          <cell r="AT511" t="str">
            <v/>
          </cell>
          <cell r="AU511" t="str">
            <v>CA 01</v>
          </cell>
          <cell r="AV511" t="str">
            <v>N</v>
          </cell>
          <cell r="AW511" t="str">
            <v>85.0</v>
          </cell>
          <cell r="AX511" t="str">
            <v>Zone 4</v>
          </cell>
          <cell r="AY511" t="str">
            <v>N</v>
          </cell>
          <cell r="AZ511" t="str">
            <v/>
          </cell>
          <cell r="BA511" t="str">
            <v/>
          </cell>
          <cell r="BB511" t="str">
            <v/>
          </cell>
        </row>
        <row r="512">
          <cell r="A512" t="str">
            <v>R_61409</v>
          </cell>
          <cell r="B512" t="str">
            <v>R_CANV9B0B2_61409</v>
          </cell>
          <cell r="C512" t="str">
            <v>Include</v>
          </cell>
          <cell r="D512" t="str">
            <v/>
          </cell>
          <cell r="E512" t="str">
            <v>Existing</v>
          </cell>
          <cell r="F512" t="str">
            <v>DISTRIBUTOR</v>
          </cell>
          <cell r="G512" t="str">
            <v/>
          </cell>
          <cell r="H512" t="str">
            <v>LANGFORD</v>
          </cell>
          <cell r="I512" t="str">
            <v>BC</v>
          </cell>
          <cell r="J512" t="str">
            <v>V9B0B2</v>
          </cell>
          <cell r="K512" t="str">
            <v>CAN</v>
          </cell>
          <cell r="L512" t="str">
            <v>48.42840958</v>
          </cell>
          <cell r="M512" t="str">
            <v>-123.3656387</v>
          </cell>
          <cell r="N512" t="str">
            <v>0</v>
          </cell>
          <cell r="O512" t="str">
            <v>0</v>
          </cell>
          <cell r="P512" t="str">
            <v>0</v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>false</v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>61409</v>
          </cell>
          <cell r="AG512" t="str">
            <v>Sysco Canada-Victoria, BC (139) - 61409</v>
          </cell>
          <cell r="AH512" t="str">
            <v>Return Location</v>
          </cell>
          <cell r="AI512" t="str">
            <v>BC</v>
          </cell>
          <cell r="AJ512" t="str">
            <v/>
          </cell>
          <cell r="AK512" t="str">
            <v>5894</v>
          </cell>
          <cell r="AL512" t="str">
            <v>382</v>
          </cell>
          <cell r="AM512" t="str">
            <v>RETURN ORIGIN</v>
          </cell>
          <cell r="AN512" t="str">
            <v/>
          </cell>
          <cell r="AO512" t="str">
            <v>10</v>
          </cell>
          <cell r="AP512" t="str">
            <v>80504</v>
          </cell>
          <cell r="AQ512" t="str">
            <v>Sysco Canada</v>
          </cell>
          <cell r="AR512" t="str">
            <v>Y</v>
          </cell>
          <cell r="AS512" t="str">
            <v>N</v>
          </cell>
          <cell r="AT512" t="str">
            <v/>
          </cell>
          <cell r="AU512" t="str">
            <v>CA 01</v>
          </cell>
          <cell r="AV512" t="str">
            <v>N</v>
          </cell>
          <cell r="AW512" t="str">
            <v>144.0</v>
          </cell>
          <cell r="AX512" t="str">
            <v>Zone 4</v>
          </cell>
          <cell r="AY512" t="str">
            <v>N</v>
          </cell>
          <cell r="AZ512" t="str">
            <v/>
          </cell>
          <cell r="BA512" t="str">
            <v/>
          </cell>
          <cell r="BB512" t="str">
            <v/>
          </cell>
        </row>
        <row r="513">
          <cell r="A513" t="str">
            <v>R_65968</v>
          </cell>
          <cell r="B513" t="str">
            <v>R_CANV9G1H8_65968</v>
          </cell>
          <cell r="C513" t="str">
            <v>Include</v>
          </cell>
          <cell r="D513" t="str">
            <v/>
          </cell>
          <cell r="E513" t="str">
            <v>Existing</v>
          </cell>
          <cell r="F513" t="str">
            <v>DISTRIBUTOR</v>
          </cell>
          <cell r="G513" t="str">
            <v/>
          </cell>
          <cell r="H513" t="str">
            <v>NANAIMO</v>
          </cell>
          <cell r="I513" t="str">
            <v>BC</v>
          </cell>
          <cell r="J513" t="str">
            <v>V9G1H8</v>
          </cell>
          <cell r="K513" t="str">
            <v>CAN</v>
          </cell>
          <cell r="L513" t="str">
            <v>49.03736496</v>
          </cell>
          <cell r="M513" t="str">
            <v>-123.8583069</v>
          </cell>
          <cell r="N513" t="str">
            <v>0</v>
          </cell>
          <cell r="O513" t="str">
            <v>0</v>
          </cell>
          <cell r="P513" t="str">
            <v>0</v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>false</v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  <cell r="AD513" t="str">
            <v/>
          </cell>
          <cell r="AE513" t="str">
            <v/>
          </cell>
          <cell r="AF513" t="str">
            <v>65968</v>
          </cell>
          <cell r="AG513" t="str">
            <v>Coldstar Solutions-Nanaimo, BC  - 65968</v>
          </cell>
          <cell r="AH513" t="str">
            <v>Return Location</v>
          </cell>
          <cell r="AI513" t="str">
            <v>BC</v>
          </cell>
          <cell r="AJ513" t="str">
            <v/>
          </cell>
          <cell r="AK513" t="str">
            <v>3877</v>
          </cell>
          <cell r="AL513" t="str">
            <v>359</v>
          </cell>
          <cell r="AM513" t="str">
            <v>RETURN ORIGIN</v>
          </cell>
          <cell r="AN513" t="str">
            <v/>
          </cell>
          <cell r="AO513" t="str">
            <v>10</v>
          </cell>
          <cell r="AP513" t="str">
            <v>15579</v>
          </cell>
          <cell r="AQ513" t="str">
            <v>Coldstar Solutions</v>
          </cell>
          <cell r="AR513" t="str">
            <v>Y</v>
          </cell>
          <cell r="AS513" t="str">
            <v>N</v>
          </cell>
          <cell r="AT513" t="str">
            <v/>
          </cell>
          <cell r="AU513" t="str">
            <v>CA 01</v>
          </cell>
          <cell r="AV513" t="str">
            <v>N</v>
          </cell>
          <cell r="AW513" t="str">
            <v>128.0</v>
          </cell>
          <cell r="AX513" t="str">
            <v>Zone 4</v>
          </cell>
          <cell r="AY513" t="str">
            <v>N</v>
          </cell>
          <cell r="AZ513" t="str">
            <v/>
          </cell>
          <cell r="BA513" t="str">
            <v/>
          </cell>
          <cell r="BB513" t="str">
            <v/>
          </cell>
        </row>
        <row r="514">
          <cell r="A514" t="str">
            <v>R_62952</v>
          </cell>
          <cell r="B514" t="str">
            <v>R_CANV9P1R2_62952</v>
          </cell>
          <cell r="C514" t="str">
            <v>Exclude</v>
          </cell>
          <cell r="D514" t="str">
            <v/>
          </cell>
          <cell r="E514" t="str">
            <v>Existing</v>
          </cell>
          <cell r="F514" t="str">
            <v>DISTRIBUTOR</v>
          </cell>
          <cell r="G514" t="str">
            <v>1200 FRANKLIN'S GULL RD</v>
          </cell>
          <cell r="H514" t="str">
            <v>PARKSVILLE</v>
          </cell>
          <cell r="I514" t="str">
            <v>BC</v>
          </cell>
          <cell r="J514" t="str">
            <v>V9P1R2</v>
          </cell>
          <cell r="K514" t="str">
            <v>CAN</v>
          </cell>
          <cell r="L514" t="str">
            <v>49.3041435</v>
          </cell>
          <cell r="M514" t="str">
            <v>-124.2623024</v>
          </cell>
          <cell r="N514" t="str">
            <v>0</v>
          </cell>
          <cell r="O514" t="str">
            <v>0</v>
          </cell>
          <cell r="P514" t="str">
            <v>0</v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>false</v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>62952</v>
          </cell>
          <cell r="AG514" t="str">
            <v>NPD-SHAR KARE PET FOODS-PARKSVILLE, BC - 62952</v>
          </cell>
          <cell r="AH514" t="str">
            <v>Return Location</v>
          </cell>
          <cell r="AI514" t="str">
            <v>Western Canada</v>
          </cell>
          <cell r="AJ514" t="str">
            <v/>
          </cell>
          <cell r="AK514" t="str">
            <v/>
          </cell>
          <cell r="AL514" t="str">
            <v>488</v>
          </cell>
          <cell r="AM514" t="str">
            <v>RETURN ORIGIN</v>
          </cell>
          <cell r="AN514" t="str">
            <v/>
          </cell>
          <cell r="AO514" t="str">
            <v>10</v>
          </cell>
          <cell r="AP514" t="str">
            <v>81291</v>
          </cell>
          <cell r="AQ514" t="str">
            <v>NPD-SHAR KARE PET FOODS</v>
          </cell>
          <cell r="AR514" t="str">
            <v>N</v>
          </cell>
          <cell r="AS514" t="str">
            <v>N</v>
          </cell>
          <cell r="AT514" t="str">
            <v/>
          </cell>
          <cell r="AU514" t="str">
            <v>CA 01</v>
          </cell>
          <cell r="AV514" t="str">
            <v>Y</v>
          </cell>
          <cell r="AW514" t="str">
            <v/>
          </cell>
          <cell r="AX514" t="str">
            <v>Zone 4</v>
          </cell>
          <cell r="AY514" t="str">
            <v>N</v>
          </cell>
          <cell r="AZ514" t="str">
            <v/>
          </cell>
          <cell r="BA514" t="str">
            <v/>
          </cell>
          <cell r="BB514" t="str">
            <v/>
          </cell>
        </row>
        <row r="515">
          <cell r="A515" t="str">
            <v>R_67783</v>
          </cell>
          <cell r="B515" t="str">
            <v>R_CANV9P2B9_67783</v>
          </cell>
          <cell r="C515" t="str">
            <v>Exclude</v>
          </cell>
          <cell r="D515" t="str">
            <v/>
          </cell>
          <cell r="E515" t="str">
            <v>Existing</v>
          </cell>
          <cell r="F515" t="str">
            <v>DISTRIBUTOR</v>
          </cell>
          <cell r="G515" t="str">
            <v>1250 Taylor Rd</v>
          </cell>
          <cell r="H515" t="str">
            <v>Parksville</v>
          </cell>
          <cell r="I515" t="str">
            <v>BC</v>
          </cell>
          <cell r="J515" t="str">
            <v>V9P2B9</v>
          </cell>
          <cell r="K515" t="str">
            <v>CAN</v>
          </cell>
          <cell r="L515" t="str">
            <v>49.305912</v>
          </cell>
          <cell r="M515" t="str">
            <v>-124.349196</v>
          </cell>
          <cell r="N515" t="str">
            <v>0</v>
          </cell>
          <cell r="O515" t="str">
            <v>0</v>
          </cell>
          <cell r="P515" t="str">
            <v>0</v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>false</v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>67783</v>
          </cell>
          <cell r="AG515" t="str">
            <v>Quality Foods-Parksville, BC (Cooler Storage) - 67783</v>
          </cell>
          <cell r="AH515" t="str">
            <v>Return Location</v>
          </cell>
          <cell r="AI515" t="str">
            <v>Western Canada</v>
          </cell>
          <cell r="AJ515" t="str">
            <v/>
          </cell>
          <cell r="AK515" t="str">
            <v/>
          </cell>
          <cell r="AL515" t="str">
            <v>488</v>
          </cell>
          <cell r="AM515" t="str">
            <v>RETURN ORIGIN</v>
          </cell>
          <cell r="AN515" t="str">
            <v/>
          </cell>
          <cell r="AO515" t="str">
            <v>10</v>
          </cell>
          <cell r="AP515" t="str">
            <v>16507</v>
          </cell>
          <cell r="AQ515" t="str">
            <v>Quality Foods</v>
          </cell>
          <cell r="AR515" t="str">
            <v>N</v>
          </cell>
          <cell r="AS515" t="str">
            <v>N</v>
          </cell>
          <cell r="AT515" t="str">
            <v/>
          </cell>
          <cell r="AU515" t="str">
            <v>CA 01</v>
          </cell>
          <cell r="AV515" t="str">
            <v>Y</v>
          </cell>
          <cell r="AW515" t="str">
            <v/>
          </cell>
          <cell r="AX515" t="str">
            <v>Zone 4</v>
          </cell>
          <cell r="AY515" t="str">
            <v>N</v>
          </cell>
          <cell r="AZ515" t="str">
            <v/>
          </cell>
          <cell r="BA515" t="str">
            <v/>
          </cell>
          <cell r="BB515" t="str">
            <v/>
          </cell>
        </row>
        <row r="516">
          <cell r="A516" t="str">
            <v>R_73254</v>
          </cell>
          <cell r="B516" t="str">
            <v>R_MEX3217_73254</v>
          </cell>
          <cell r="C516" t="str">
            <v>Include</v>
          </cell>
          <cell r="D516" t="str">
            <v/>
          </cell>
          <cell r="E516" t="str">
            <v>Existing</v>
          </cell>
          <cell r="F516" t="str">
            <v>DISTRIBUTOR</v>
          </cell>
          <cell r="G516" t="str">
            <v>Carr Panamericana Km 27.5</v>
          </cell>
          <cell r="H516" t="str">
            <v>Sacramento</v>
          </cell>
          <cell r="I516" t="str">
            <v>CHI</v>
          </cell>
          <cell r="J516" t="str">
            <v>31000</v>
          </cell>
          <cell r="K516" t="str">
            <v>MEX</v>
          </cell>
          <cell r="L516" t="str">
            <v>28.6363346</v>
          </cell>
          <cell r="M516" t="str">
            <v>-106.1236758</v>
          </cell>
          <cell r="N516" t="str">
            <v>0</v>
          </cell>
          <cell r="O516" t="str">
            <v>0</v>
          </cell>
          <cell r="P516" t="str">
            <v>0</v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>false</v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>73254</v>
          </cell>
          <cell r="AG516" t="str">
            <v>Walmart/Sam's Club MX-Sacramento, CHI  - 73254</v>
          </cell>
          <cell r="AH516" t="str">
            <v>Return Location</v>
          </cell>
          <cell r="AI516" t="str">
            <v>MEX</v>
          </cell>
          <cell r="AJ516" t="str">
            <v/>
          </cell>
          <cell r="AK516" t="str">
            <v>2365</v>
          </cell>
          <cell r="AL516" t="str">
            <v>355</v>
          </cell>
          <cell r="AM516" t="str">
            <v>RETURN ORIGIN</v>
          </cell>
          <cell r="AN516" t="str">
            <v/>
          </cell>
          <cell r="AO516" t="str">
            <v>11</v>
          </cell>
          <cell r="AP516" t="str">
            <v>15733</v>
          </cell>
          <cell r="AQ516" t="str">
            <v>Walmart/Sam's Club MX</v>
          </cell>
          <cell r="AR516" t="str">
            <v>Y</v>
          </cell>
          <cell r="AS516" t="str">
            <v/>
          </cell>
          <cell r="AT516" t="str">
            <v/>
          </cell>
          <cell r="AU516" t="str">
            <v>MX 01</v>
          </cell>
          <cell r="AV516" t="str">
            <v>N</v>
          </cell>
          <cell r="AW516" t="str">
            <v/>
          </cell>
          <cell r="AX516" t="str">
            <v>Zone 5</v>
          </cell>
          <cell r="AY516" t="str">
            <v>N</v>
          </cell>
          <cell r="AZ516" t="str">
            <v/>
          </cell>
          <cell r="BA516" t="str">
            <v/>
          </cell>
          <cell r="BB516" t="str">
            <v/>
          </cell>
        </row>
        <row r="517">
          <cell r="A517" t="str">
            <v>R_45775</v>
          </cell>
          <cell r="B517" t="str">
            <v>R_MEX20358_45775</v>
          </cell>
          <cell r="C517" t="str">
            <v>Include</v>
          </cell>
          <cell r="D517" t="str">
            <v/>
          </cell>
          <cell r="E517" t="str">
            <v>Existing</v>
          </cell>
          <cell r="F517" t="str">
            <v>DISTRIBUTOR</v>
          </cell>
          <cell r="G517" t="str">
            <v>Circuito Aguascalientes Norte #133</v>
          </cell>
          <cell r="H517" t="str">
            <v>Aguascalientes</v>
          </cell>
          <cell r="I517" t="str">
            <v>AGU</v>
          </cell>
          <cell r="J517" t="str">
            <v>20358</v>
          </cell>
          <cell r="K517" t="str">
            <v>MEX</v>
          </cell>
          <cell r="L517" t="str">
            <v>21.967116</v>
          </cell>
          <cell r="M517" t="str">
            <v>-102.2812527</v>
          </cell>
          <cell r="N517" t="str">
            <v>0</v>
          </cell>
          <cell r="O517" t="str">
            <v>0</v>
          </cell>
          <cell r="P517" t="str">
            <v>0</v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>false</v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  <cell r="AD517" t="str">
            <v/>
          </cell>
          <cell r="AE517" t="str">
            <v/>
          </cell>
          <cell r="AF517" t="str">
            <v>45775</v>
          </cell>
          <cell r="AG517" t="str">
            <v>SUMMA - Aguascalientes, MX - 45775</v>
          </cell>
          <cell r="AH517" t="str">
            <v>Return Location</v>
          </cell>
          <cell r="AI517" t="str">
            <v>AGU</v>
          </cell>
          <cell r="AJ517" t="str">
            <v/>
          </cell>
          <cell r="AK517" t="str">
            <v>309</v>
          </cell>
          <cell r="AL517" t="str">
            <v>488</v>
          </cell>
          <cell r="AM517" t="str">
            <v>RETURN ORIGIN</v>
          </cell>
          <cell r="AN517" t="str">
            <v/>
          </cell>
          <cell r="AO517" t="str">
            <v>11</v>
          </cell>
          <cell r="AP517" t="str">
            <v/>
          </cell>
          <cell r="AQ517" t="str">
            <v/>
          </cell>
          <cell r="AR517" t="str">
            <v>Y</v>
          </cell>
          <cell r="AS517" t="str">
            <v/>
          </cell>
          <cell r="AT517" t="str">
            <v/>
          </cell>
          <cell r="AU517" t="str">
            <v>MX 01</v>
          </cell>
          <cell r="AV517" t="str">
            <v>N</v>
          </cell>
          <cell r="AW517" t="str">
            <v>0.0</v>
          </cell>
          <cell r="AX517" t="str">
            <v>Zone 5</v>
          </cell>
          <cell r="AY517" t="str">
            <v>N</v>
          </cell>
          <cell r="AZ517" t="str">
            <v/>
          </cell>
          <cell r="BA517" t="str">
            <v/>
          </cell>
          <cell r="BB517" t="str">
            <v/>
          </cell>
        </row>
        <row r="518">
          <cell r="A518" t="str">
            <v>R_65802</v>
          </cell>
          <cell r="B518" t="str">
            <v>R_MEX21394_65802</v>
          </cell>
          <cell r="C518" t="str">
            <v>Include</v>
          </cell>
          <cell r="D518" t="str">
            <v/>
          </cell>
          <cell r="E518" t="str">
            <v>Existing</v>
          </cell>
          <cell r="F518" t="str">
            <v>DISTRIBUTOR</v>
          </cell>
          <cell r="G518" t="str">
            <v>Parque Industrial El Dorado</v>
          </cell>
          <cell r="H518" t="str">
            <v>Mexicali</v>
          </cell>
          <cell r="I518" t="str">
            <v>B.C.</v>
          </cell>
          <cell r="J518" t="str">
            <v>21394</v>
          </cell>
          <cell r="K518" t="str">
            <v>MEX</v>
          </cell>
          <cell r="L518" t="str">
            <v>32.5712613</v>
          </cell>
          <cell r="M518" t="str">
            <v>-115.4259603</v>
          </cell>
          <cell r="N518" t="str">
            <v>0</v>
          </cell>
          <cell r="O518" t="str">
            <v>0</v>
          </cell>
          <cell r="P518" t="str">
            <v>0</v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>false</v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>65802</v>
          </cell>
          <cell r="AG518" t="str">
            <v>ALEN DEL NORTE S.A. de C.V.-Mexicali, B.C.  - 65802</v>
          </cell>
          <cell r="AH518" t="str">
            <v>Return Location</v>
          </cell>
          <cell r="AI518" t="str">
            <v>MEX</v>
          </cell>
          <cell r="AJ518" t="str">
            <v/>
          </cell>
          <cell r="AK518" t="str">
            <v>9230</v>
          </cell>
          <cell r="AL518" t="str">
            <v>352</v>
          </cell>
          <cell r="AM518" t="str">
            <v>RETURN ORIGIN</v>
          </cell>
          <cell r="AN518" t="str">
            <v/>
          </cell>
          <cell r="AO518" t="str">
            <v>11</v>
          </cell>
          <cell r="AP518" t="str">
            <v/>
          </cell>
          <cell r="AQ518" t="str">
            <v/>
          </cell>
          <cell r="AR518" t="str">
            <v>Y</v>
          </cell>
          <cell r="AS518" t="str">
            <v/>
          </cell>
          <cell r="AT518" t="str">
            <v/>
          </cell>
          <cell r="AU518" t="str">
            <v>MX 01</v>
          </cell>
          <cell r="AV518" t="str">
            <v>N</v>
          </cell>
          <cell r="AW518" t="str">
            <v>144.0</v>
          </cell>
          <cell r="AX518" t="str">
            <v>Zone 5</v>
          </cell>
          <cell r="AY518" t="str">
            <v>N</v>
          </cell>
          <cell r="AZ518" t="str">
            <v/>
          </cell>
          <cell r="BA518" t="str">
            <v/>
          </cell>
          <cell r="BB518" t="str">
            <v/>
          </cell>
        </row>
        <row r="519">
          <cell r="A519" t="str">
            <v>R_45730</v>
          </cell>
          <cell r="B519" t="str">
            <v>R_MEX21397_45730</v>
          </cell>
          <cell r="C519" t="str">
            <v>Include</v>
          </cell>
          <cell r="D519" t="str">
            <v/>
          </cell>
          <cell r="E519" t="str">
            <v>Existing</v>
          </cell>
          <cell r="F519" t="str">
            <v>DISTRIBUTOR</v>
          </cell>
          <cell r="G519" t="str">
            <v>C. San Luis Rio Col, Km 7.5</v>
          </cell>
          <cell r="H519" t="str">
            <v>Mexicali</v>
          </cell>
          <cell r="I519" t="str">
            <v>BCN</v>
          </cell>
          <cell r="J519" t="str">
            <v>21397</v>
          </cell>
          <cell r="K519" t="str">
            <v>MEX</v>
          </cell>
          <cell r="L519" t="str">
            <v>32.6065025</v>
          </cell>
          <cell r="M519" t="str">
            <v>-115.436141</v>
          </cell>
          <cell r="N519" t="str">
            <v>0</v>
          </cell>
          <cell r="O519" t="str">
            <v>0</v>
          </cell>
          <cell r="P519" t="str">
            <v>0</v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>false</v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 t="str">
            <v/>
          </cell>
          <cell r="AE519" t="str">
            <v/>
          </cell>
          <cell r="AF519" t="str">
            <v>45730</v>
          </cell>
          <cell r="AG519" t="str">
            <v>Costco-Mexicali(Whs #750) - 45730</v>
          </cell>
          <cell r="AH519" t="str">
            <v>Return Location</v>
          </cell>
          <cell r="AI519" t="str">
            <v>Mexico</v>
          </cell>
          <cell r="AJ519" t="str">
            <v/>
          </cell>
          <cell r="AK519" t="str">
            <v>984</v>
          </cell>
          <cell r="AL519" t="str">
            <v>146</v>
          </cell>
          <cell r="AM519" t="str">
            <v>RETURN ORIGIN</v>
          </cell>
          <cell r="AN519" t="str">
            <v/>
          </cell>
          <cell r="AO519" t="str">
            <v>11</v>
          </cell>
          <cell r="AP519" t="str">
            <v>15368</v>
          </cell>
          <cell r="AQ519" t="str">
            <v>Costco Corporate (DC)- Mexico</v>
          </cell>
          <cell r="AR519" t="str">
            <v>Y</v>
          </cell>
          <cell r="AS519" t="str">
            <v>N</v>
          </cell>
          <cell r="AT519" t="str">
            <v/>
          </cell>
          <cell r="AU519" t="str">
            <v>US 06</v>
          </cell>
          <cell r="AV519" t="str">
            <v>Y</v>
          </cell>
          <cell r="AW519" t="str">
            <v/>
          </cell>
          <cell r="AX519" t="str">
            <v>Zone 3</v>
          </cell>
          <cell r="AY519" t="str">
            <v>N</v>
          </cell>
          <cell r="AZ519" t="str">
            <v/>
          </cell>
          <cell r="BA519" t="str">
            <v/>
          </cell>
          <cell r="BB519" t="str">
            <v/>
          </cell>
        </row>
        <row r="520">
          <cell r="A520" t="str">
            <v>R_46159</v>
          </cell>
          <cell r="B520" t="str">
            <v>R_MEX22210_46159</v>
          </cell>
          <cell r="C520" t="str">
            <v>Exclude</v>
          </cell>
          <cell r="D520" t="str">
            <v/>
          </cell>
          <cell r="E520" t="str">
            <v>Existing</v>
          </cell>
          <cell r="F520" t="str">
            <v>DISTRIBUTOR</v>
          </cell>
          <cell r="G520" t="str">
            <v/>
          </cell>
          <cell r="H520" t="str">
            <v>TIJUANA</v>
          </cell>
          <cell r="I520" t="str">
            <v>BCN</v>
          </cell>
          <cell r="J520" t="str">
            <v>22210</v>
          </cell>
          <cell r="K520" t="str">
            <v>MEX</v>
          </cell>
          <cell r="L520" t="str">
            <v>32.472839</v>
          </cell>
          <cell r="M520" t="str">
            <v>-116.9953387</v>
          </cell>
          <cell r="N520" t="str">
            <v>0</v>
          </cell>
          <cell r="O520" t="str">
            <v>0</v>
          </cell>
          <cell r="P520" t="str">
            <v>0</v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>false</v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>46159</v>
          </cell>
          <cell r="AG520" t="str">
            <v>Grupo Logistico Mexicano - 46159</v>
          </cell>
          <cell r="AH520" t="str">
            <v>Return Location</v>
          </cell>
          <cell r="AI520" t="str">
            <v>MEX</v>
          </cell>
          <cell r="AJ520" t="str">
            <v/>
          </cell>
          <cell r="AK520" t="str">
            <v/>
          </cell>
          <cell r="AL520" t="str">
            <v>488</v>
          </cell>
          <cell r="AM520" t="str">
            <v>RETURN ORIGIN</v>
          </cell>
          <cell r="AN520" t="str">
            <v/>
          </cell>
          <cell r="AO520" t="str">
            <v>11</v>
          </cell>
          <cell r="AP520" t="str">
            <v>16163</v>
          </cell>
          <cell r="AQ520" t="str">
            <v>Grupo Logistico Mexicano</v>
          </cell>
          <cell r="AR520" t="str">
            <v>N</v>
          </cell>
          <cell r="AS520" t="str">
            <v>N</v>
          </cell>
          <cell r="AT520" t="str">
            <v/>
          </cell>
          <cell r="AU520" t="str">
            <v>MX 01</v>
          </cell>
          <cell r="AV520" t="str">
            <v>N</v>
          </cell>
          <cell r="AW520" t="str">
            <v>84.0</v>
          </cell>
          <cell r="AX520" t="str">
            <v>Zone 5</v>
          </cell>
          <cell r="AY520" t="str">
            <v>N</v>
          </cell>
          <cell r="AZ520" t="str">
            <v/>
          </cell>
          <cell r="BA520" t="str">
            <v/>
          </cell>
          <cell r="BB520" t="str">
            <v/>
          </cell>
        </row>
        <row r="521">
          <cell r="A521" t="str">
            <v>R_45733</v>
          </cell>
          <cell r="B521" t="str">
            <v>R_MEX22320_45733</v>
          </cell>
          <cell r="C521" t="str">
            <v>Include</v>
          </cell>
          <cell r="D521" t="str">
            <v/>
          </cell>
          <cell r="E521" t="str">
            <v>Existing</v>
          </cell>
          <cell r="F521" t="str">
            <v>DISTRIBUTOR</v>
          </cell>
          <cell r="G521" t="str">
            <v>Blvd R. Sanchez Taboada</v>
          </cell>
          <cell r="H521" t="str">
            <v>Tijuana</v>
          </cell>
          <cell r="I521" t="str">
            <v>BCN</v>
          </cell>
          <cell r="J521" t="str">
            <v>22320</v>
          </cell>
          <cell r="K521" t="str">
            <v>MEX</v>
          </cell>
          <cell r="L521" t="str">
            <v>32.52</v>
          </cell>
          <cell r="M521" t="str">
            <v>-117.01</v>
          </cell>
          <cell r="N521" t="str">
            <v>0</v>
          </cell>
          <cell r="O521" t="str">
            <v>0</v>
          </cell>
          <cell r="P521" t="str">
            <v>0</v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>false</v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 t="str">
            <v/>
          </cell>
          <cell r="AF521" t="str">
            <v>45733</v>
          </cell>
          <cell r="AG521" t="str">
            <v>Costco-Tijuana2 (Whs #753) - 45733</v>
          </cell>
          <cell r="AH521" t="str">
            <v>Return Location</v>
          </cell>
          <cell r="AI521" t="str">
            <v>Mexico</v>
          </cell>
          <cell r="AJ521" t="str">
            <v/>
          </cell>
          <cell r="AK521" t="str">
            <v>1870</v>
          </cell>
          <cell r="AL521" t="str">
            <v>191</v>
          </cell>
          <cell r="AM521" t="str">
            <v>RETURN ORIGIN</v>
          </cell>
          <cell r="AN521" t="str">
            <v/>
          </cell>
          <cell r="AO521" t="str">
            <v>11</v>
          </cell>
          <cell r="AP521" t="str">
            <v>15368</v>
          </cell>
          <cell r="AQ521" t="str">
            <v>Costco Corporate (DC)- Mexico</v>
          </cell>
          <cell r="AR521" t="str">
            <v>Y</v>
          </cell>
          <cell r="AS521" t="str">
            <v>N</v>
          </cell>
          <cell r="AT521" t="str">
            <v/>
          </cell>
          <cell r="AU521" t="str">
            <v>US 06</v>
          </cell>
          <cell r="AV521" t="str">
            <v>Y</v>
          </cell>
          <cell r="AW521" t="str">
            <v/>
          </cell>
          <cell r="AX521" t="str">
            <v>Zone 3</v>
          </cell>
          <cell r="AY521" t="str">
            <v>N</v>
          </cell>
          <cell r="AZ521" t="str">
            <v/>
          </cell>
          <cell r="BA521" t="str">
            <v/>
          </cell>
          <cell r="BB521" t="str">
            <v/>
          </cell>
        </row>
        <row r="522">
          <cell r="A522" t="str">
            <v>R_45732</v>
          </cell>
          <cell r="B522" t="str">
            <v>R_MEX22548_45732</v>
          </cell>
          <cell r="C522" t="str">
            <v>Include</v>
          </cell>
          <cell r="D522" t="str">
            <v/>
          </cell>
          <cell r="E522" t="str">
            <v>Existing</v>
          </cell>
          <cell r="F522" t="str">
            <v>DISTRIBUTOR</v>
          </cell>
          <cell r="G522" t="str">
            <v>Enrique Silvestre 14000</v>
          </cell>
          <cell r="H522" t="str">
            <v>Tijuana</v>
          </cell>
          <cell r="I522" t="str">
            <v>BCN</v>
          </cell>
          <cell r="J522" t="str">
            <v>22548</v>
          </cell>
          <cell r="K522" t="str">
            <v>MEX</v>
          </cell>
          <cell r="L522" t="str">
            <v>32.55</v>
          </cell>
          <cell r="M522" t="str">
            <v>-116.93</v>
          </cell>
          <cell r="N522" t="str">
            <v>0</v>
          </cell>
          <cell r="O522" t="str">
            <v>0</v>
          </cell>
          <cell r="P522" t="str">
            <v>0</v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>false</v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>45732</v>
          </cell>
          <cell r="AG522" t="str">
            <v>Costco-Tijuana1 (Whs # 752) - 45732</v>
          </cell>
          <cell r="AH522" t="str">
            <v>Return Location</v>
          </cell>
          <cell r="AI522" t="str">
            <v>Mexico</v>
          </cell>
          <cell r="AJ522" t="str">
            <v/>
          </cell>
          <cell r="AK522" t="str">
            <v>1599</v>
          </cell>
          <cell r="AL522" t="str">
            <v>189</v>
          </cell>
          <cell r="AM522" t="str">
            <v>RETURN ORIGIN</v>
          </cell>
          <cell r="AN522" t="str">
            <v/>
          </cell>
          <cell r="AO522" t="str">
            <v>11</v>
          </cell>
          <cell r="AP522" t="str">
            <v>15368</v>
          </cell>
          <cell r="AQ522" t="str">
            <v>Costco Corporate (DC)- Mexico</v>
          </cell>
          <cell r="AR522" t="str">
            <v>Y</v>
          </cell>
          <cell r="AS522" t="str">
            <v>N</v>
          </cell>
          <cell r="AT522" t="str">
            <v/>
          </cell>
          <cell r="AU522" t="str">
            <v>US 06</v>
          </cell>
          <cell r="AV522" t="str">
            <v>Y</v>
          </cell>
          <cell r="AW522" t="str">
            <v/>
          </cell>
          <cell r="AX522" t="str">
            <v>Zone 3</v>
          </cell>
          <cell r="AY522" t="str">
            <v>N</v>
          </cell>
          <cell r="AZ522" t="str">
            <v/>
          </cell>
          <cell r="BA522" t="str">
            <v/>
          </cell>
          <cell r="BB522" t="str">
            <v/>
          </cell>
        </row>
        <row r="523">
          <cell r="A523" t="str">
            <v>R_45735</v>
          </cell>
          <cell r="B523" t="str">
            <v>R_MEX22832_45735</v>
          </cell>
          <cell r="C523" t="str">
            <v>Include</v>
          </cell>
          <cell r="D523" t="str">
            <v/>
          </cell>
          <cell r="E523" t="str">
            <v>Existing</v>
          </cell>
          <cell r="F523" t="str">
            <v>DISTRIBUTOR</v>
          </cell>
          <cell r="G523" t="str">
            <v>C.T.E. La Paz 4179</v>
          </cell>
          <cell r="H523" t="str">
            <v>Ensenada</v>
          </cell>
          <cell r="I523" t="str">
            <v>BCN</v>
          </cell>
          <cell r="J523" t="str">
            <v>22832</v>
          </cell>
          <cell r="K523" t="str">
            <v>MEX</v>
          </cell>
          <cell r="L523" t="str">
            <v>31.88</v>
          </cell>
          <cell r="M523" t="str">
            <v>-116.59</v>
          </cell>
          <cell r="N523" t="str">
            <v>0</v>
          </cell>
          <cell r="O523" t="str">
            <v>0</v>
          </cell>
          <cell r="P523" t="str">
            <v>0</v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>false</v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>45735</v>
          </cell>
          <cell r="AG523" t="str">
            <v>Costco-Ensenada (Whs# 754) - 45735</v>
          </cell>
          <cell r="AH523" t="str">
            <v>Return Location</v>
          </cell>
          <cell r="AI523" t="str">
            <v>Mexico</v>
          </cell>
          <cell r="AJ523" t="str">
            <v/>
          </cell>
          <cell r="AK523" t="str">
            <v>1293</v>
          </cell>
          <cell r="AL523" t="str">
            <v>168</v>
          </cell>
          <cell r="AM523" t="str">
            <v>RETURN ORIGIN</v>
          </cell>
          <cell r="AN523" t="str">
            <v/>
          </cell>
          <cell r="AO523" t="str">
            <v>11</v>
          </cell>
          <cell r="AP523" t="str">
            <v>15368</v>
          </cell>
          <cell r="AQ523" t="str">
            <v>Costco Corporate (DC)- Mexico</v>
          </cell>
          <cell r="AR523" t="str">
            <v>Y</v>
          </cell>
          <cell r="AS523" t="str">
            <v>N</v>
          </cell>
          <cell r="AT523" t="str">
            <v/>
          </cell>
          <cell r="AU523" t="str">
            <v>US 06</v>
          </cell>
          <cell r="AV523" t="str">
            <v>Y</v>
          </cell>
          <cell r="AW523" t="str">
            <v/>
          </cell>
          <cell r="AX523" t="str">
            <v>Zone 3</v>
          </cell>
          <cell r="AY523" t="str">
            <v>N</v>
          </cell>
          <cell r="AZ523" t="str">
            <v/>
          </cell>
          <cell r="BA523" t="str">
            <v/>
          </cell>
          <cell r="BB523" t="str">
            <v/>
          </cell>
        </row>
        <row r="524">
          <cell r="A524" t="str">
            <v>R_60379</v>
          </cell>
          <cell r="B524" t="str">
            <v>R_MEX37980_60379</v>
          </cell>
          <cell r="C524" t="str">
            <v>Exclude</v>
          </cell>
          <cell r="D524" t="str">
            <v/>
          </cell>
          <cell r="E524" t="str">
            <v>Existing</v>
          </cell>
          <cell r="F524" t="str">
            <v>DISTRIBUTOR</v>
          </cell>
          <cell r="G524" t="str">
            <v>Parque Opcio Carretera Federal</v>
          </cell>
          <cell r="H524" t="str">
            <v>Guanajuato</v>
          </cell>
          <cell r="I524" t="str">
            <v>GUA</v>
          </cell>
          <cell r="J524" t="str">
            <v>37980</v>
          </cell>
          <cell r="K524" t="str">
            <v>MEX</v>
          </cell>
          <cell r="L524" t="str">
            <v>21.06</v>
          </cell>
          <cell r="M524" t="str">
            <v>-100.49</v>
          </cell>
          <cell r="N524" t="str">
            <v>0</v>
          </cell>
          <cell r="O524" t="str">
            <v>0</v>
          </cell>
          <cell r="P524" t="str">
            <v>0</v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>false</v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>60379</v>
          </cell>
          <cell r="AG524" t="str">
            <v>Ferrero De Mexico S.A. de C.V-Guanajuato, GUA - 60379</v>
          </cell>
          <cell r="AH524" t="str">
            <v>Return Location</v>
          </cell>
          <cell r="AI524" t="str">
            <v>Mexico</v>
          </cell>
          <cell r="AJ524" t="str">
            <v/>
          </cell>
          <cell r="AK524" t="str">
            <v/>
          </cell>
          <cell r="AL524" t="str">
            <v>103</v>
          </cell>
          <cell r="AM524" t="str">
            <v>RETURN ORIGIN</v>
          </cell>
          <cell r="AN524" t="str">
            <v/>
          </cell>
          <cell r="AO524" t="str">
            <v>11</v>
          </cell>
          <cell r="AP524" t="str">
            <v/>
          </cell>
          <cell r="AQ524" t="str">
            <v/>
          </cell>
          <cell r="AR524" t="str">
            <v>N</v>
          </cell>
          <cell r="AS524" t="str">
            <v>N</v>
          </cell>
          <cell r="AT524" t="str">
            <v/>
          </cell>
          <cell r="AU524" t="str">
            <v>US 06</v>
          </cell>
          <cell r="AV524" t="str">
            <v>Y</v>
          </cell>
          <cell r="AW524" t="str">
            <v/>
          </cell>
          <cell r="AX524" t="str">
            <v>Zone 3</v>
          </cell>
          <cell r="AY524" t="str">
            <v>N</v>
          </cell>
          <cell r="AZ524" t="str">
            <v/>
          </cell>
          <cell r="BA524" t="str">
            <v/>
          </cell>
          <cell r="BB524" t="str">
            <v/>
          </cell>
        </row>
        <row r="525">
          <cell r="A525" t="str">
            <v>R_45726</v>
          </cell>
          <cell r="B525" t="str">
            <v>R_MEX42890_45726</v>
          </cell>
          <cell r="C525" t="str">
            <v>Include</v>
          </cell>
          <cell r="D525" t="str">
            <v/>
          </cell>
          <cell r="E525" t="str">
            <v>Existing</v>
          </cell>
          <cell r="F525" t="str">
            <v>DISTRIBUTOR</v>
          </cell>
          <cell r="G525" t="str">
            <v/>
          </cell>
          <cell r="H525" t="str">
            <v>HIDALGO</v>
          </cell>
          <cell r="I525" t="str">
            <v>CHP</v>
          </cell>
          <cell r="J525" t="str">
            <v>42890</v>
          </cell>
          <cell r="K525" t="str">
            <v>MEX</v>
          </cell>
          <cell r="L525" t="str">
            <v>19.8566092</v>
          </cell>
          <cell r="M525" t="str">
            <v>-99.2851746</v>
          </cell>
          <cell r="N525" t="str">
            <v>0</v>
          </cell>
          <cell r="O525" t="str">
            <v>0</v>
          </cell>
          <cell r="P525" t="str">
            <v>0</v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>false</v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>45726</v>
          </cell>
          <cell r="AG525" t="str">
            <v>Costco-Tepeji, MX (DC) - 45726</v>
          </cell>
          <cell r="AH525" t="str">
            <v>Return Location</v>
          </cell>
          <cell r="AI525" t="str">
            <v>MEX</v>
          </cell>
          <cell r="AJ525" t="str">
            <v/>
          </cell>
          <cell r="AK525" t="str">
            <v>36260</v>
          </cell>
          <cell r="AL525" t="str">
            <v>566</v>
          </cell>
          <cell r="AM525" t="str">
            <v>RETURN ORIGIN</v>
          </cell>
          <cell r="AN525" t="str">
            <v/>
          </cell>
          <cell r="AO525" t="str">
            <v>11</v>
          </cell>
          <cell r="AP525" t="str">
            <v>15368</v>
          </cell>
          <cell r="AQ525" t="str">
            <v>Costco Corporate (DC)- Mexico</v>
          </cell>
          <cell r="AR525" t="str">
            <v>Y</v>
          </cell>
          <cell r="AS525" t="str">
            <v>N</v>
          </cell>
          <cell r="AT525" t="str">
            <v/>
          </cell>
          <cell r="AU525" t="str">
            <v>MX 01</v>
          </cell>
          <cell r="AV525" t="str">
            <v>N</v>
          </cell>
          <cell r="AW525" t="str">
            <v>30.0</v>
          </cell>
          <cell r="AX525" t="str">
            <v>Zone 5</v>
          </cell>
          <cell r="AY525" t="str">
            <v>N</v>
          </cell>
          <cell r="AZ525" t="str">
            <v/>
          </cell>
          <cell r="BA525" t="str">
            <v/>
          </cell>
          <cell r="BB525" t="str">
            <v/>
          </cell>
        </row>
        <row r="526">
          <cell r="A526" t="str">
            <v>R_90216</v>
          </cell>
          <cell r="B526" t="str">
            <v>R_MEX44430_90216</v>
          </cell>
          <cell r="C526" t="str">
            <v>Include</v>
          </cell>
          <cell r="D526" t="str">
            <v/>
          </cell>
          <cell r="E526" t="str">
            <v>Existing</v>
          </cell>
          <cell r="F526" t="str">
            <v>DISTRIBUTOR</v>
          </cell>
          <cell r="G526" t="str">
            <v/>
          </cell>
          <cell r="H526" t="str">
            <v>Guadalajara</v>
          </cell>
          <cell r="I526" t="str">
            <v>JAL</v>
          </cell>
          <cell r="J526" t="str">
            <v>44430</v>
          </cell>
          <cell r="K526" t="str">
            <v>MEX</v>
          </cell>
          <cell r="L526" t="str">
            <v>20.6540473</v>
          </cell>
          <cell r="M526" t="str">
            <v>-103.3284089</v>
          </cell>
          <cell r="N526" t="str">
            <v>0</v>
          </cell>
          <cell r="O526" t="str">
            <v>0</v>
          </cell>
          <cell r="P526" t="str">
            <v>0</v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>false</v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 t="str">
            <v/>
          </cell>
          <cell r="AE526" t="str">
            <v/>
          </cell>
          <cell r="AF526" t="str">
            <v>90216</v>
          </cell>
          <cell r="AG526" t="str">
            <v>P-Unnamed new returns - Guadalajara, JAL - 90216</v>
          </cell>
          <cell r="AH526" t="str">
            <v>Return Location</v>
          </cell>
          <cell r="AI526" t="str">
            <v>Mexico</v>
          </cell>
          <cell r="AJ526" t="str">
            <v/>
          </cell>
          <cell r="AK526" t="str">
            <v>6158.63241704487</v>
          </cell>
          <cell r="AL526" t="str">
            <v>488</v>
          </cell>
          <cell r="AM526" t="str">
            <v>RETURN ORIGIN</v>
          </cell>
          <cell r="AN526" t="str">
            <v/>
          </cell>
          <cell r="AO526" t="str">
            <v>11</v>
          </cell>
          <cell r="AP526" t="str">
            <v/>
          </cell>
          <cell r="AQ526" t="str">
            <v/>
          </cell>
          <cell r="AR526" t="str">
            <v>Y</v>
          </cell>
          <cell r="AS526" t="str">
            <v/>
          </cell>
          <cell r="AT526" t="str">
            <v/>
          </cell>
          <cell r="AU526" t="str">
            <v>US 06</v>
          </cell>
          <cell r="AV526" t="str">
            <v>Y</v>
          </cell>
          <cell r="AW526" t="str">
            <v/>
          </cell>
          <cell r="AX526" t="str">
            <v>Zone 5</v>
          </cell>
          <cell r="AY526" t="str">
            <v>N</v>
          </cell>
          <cell r="AZ526" t="str">
            <v/>
          </cell>
          <cell r="BA526" t="str">
            <v/>
          </cell>
          <cell r="BB526" t="str">
            <v/>
          </cell>
        </row>
        <row r="527">
          <cell r="A527" t="str">
            <v>R_50735</v>
          </cell>
          <cell r="B527" t="str">
            <v>R_MEX45659_50735</v>
          </cell>
          <cell r="C527" t="str">
            <v>Include</v>
          </cell>
          <cell r="D527" t="str">
            <v/>
          </cell>
          <cell r="E527" t="str">
            <v>Existing</v>
          </cell>
          <cell r="F527" t="str">
            <v>DISTRIBUTOR</v>
          </cell>
          <cell r="G527" t="str">
            <v/>
          </cell>
          <cell r="H527" t="str">
            <v>TLAJOMULCO DE ZÃÃIGA</v>
          </cell>
          <cell r="I527" t="str">
            <v>JAL</v>
          </cell>
          <cell r="J527" t="str">
            <v>45659</v>
          </cell>
          <cell r="K527" t="str">
            <v>MEX</v>
          </cell>
          <cell r="L527" t="str">
            <v>20.528843</v>
          </cell>
          <cell r="M527" t="str">
            <v>-103.2996029</v>
          </cell>
          <cell r="N527" t="str">
            <v>0</v>
          </cell>
          <cell r="O527" t="str">
            <v>0</v>
          </cell>
          <cell r="P527" t="str">
            <v>0</v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>false</v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 t="str">
            <v/>
          </cell>
          <cell r="AE527" t="str">
            <v/>
          </cell>
          <cell r="AF527" t="str">
            <v>50735</v>
          </cell>
          <cell r="AG527" t="str">
            <v>SMART Guadalajara Recovery - 50735</v>
          </cell>
          <cell r="AH527" t="str">
            <v>Return Location</v>
          </cell>
          <cell r="AI527" t="str">
            <v>MEX</v>
          </cell>
          <cell r="AJ527" t="str">
            <v/>
          </cell>
          <cell r="AK527" t="str">
            <v>12254</v>
          </cell>
          <cell r="AL527" t="str">
            <v>492</v>
          </cell>
          <cell r="AM527" t="str">
            <v>RETURN ORIGIN</v>
          </cell>
          <cell r="AN527" t="str">
            <v/>
          </cell>
          <cell r="AO527" t="str">
            <v>11</v>
          </cell>
          <cell r="AP527" t="str">
            <v>16147</v>
          </cell>
          <cell r="AQ527" t="str">
            <v>SMART Mexico</v>
          </cell>
          <cell r="AR527" t="str">
            <v>Y</v>
          </cell>
          <cell r="AS527" t="str">
            <v>N</v>
          </cell>
          <cell r="AT527" t="str">
            <v/>
          </cell>
          <cell r="AU527" t="str">
            <v>MX 01</v>
          </cell>
          <cell r="AV527" t="str">
            <v>N</v>
          </cell>
          <cell r="AW527" t="str">
            <v>68.0</v>
          </cell>
          <cell r="AX527" t="str">
            <v>Zone 5</v>
          </cell>
          <cell r="AY527" t="str">
            <v>N</v>
          </cell>
          <cell r="AZ527" t="str">
            <v/>
          </cell>
          <cell r="BA527" t="str">
            <v/>
          </cell>
          <cell r="BB527" t="str">
            <v/>
          </cell>
        </row>
        <row r="528">
          <cell r="A528" t="str">
            <v>R_78720</v>
          </cell>
          <cell r="B528" t="str">
            <v>R_MEX49000_78720</v>
          </cell>
          <cell r="C528" t="str">
            <v>Include</v>
          </cell>
          <cell r="D528" t="str">
            <v/>
          </cell>
          <cell r="E528" t="str">
            <v>Existing</v>
          </cell>
          <cell r="F528" t="str">
            <v>DISTRIBUTOR</v>
          </cell>
          <cell r="G528" t="str">
            <v>Av. José Maria Gonzales de Hermosillo</v>
          </cell>
          <cell r="H528" t="str">
            <v>Zapotlan</v>
          </cell>
          <cell r="I528" t="str">
            <v>JAL</v>
          </cell>
          <cell r="J528" t="str">
            <v>49000</v>
          </cell>
          <cell r="K528" t="str">
            <v>MEX</v>
          </cell>
          <cell r="L528" t="str">
            <v>20.6201831</v>
          </cell>
          <cell r="M528" t="str">
            <v>-103.0673833</v>
          </cell>
          <cell r="N528" t="str">
            <v>0</v>
          </cell>
          <cell r="O528" t="str">
            <v>0</v>
          </cell>
          <cell r="P528" t="str">
            <v>0</v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>false</v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>78720</v>
          </cell>
          <cell r="AG528" t="str">
            <v>Naturesweet Tomatoes DAYMAC-Cd.Guzman, JAL - 78720</v>
          </cell>
          <cell r="AH528" t="str">
            <v>Return Location</v>
          </cell>
          <cell r="AI528" t="str">
            <v>Mexico</v>
          </cell>
          <cell r="AJ528" t="str">
            <v/>
          </cell>
          <cell r="AK528" t="str">
            <v>6535</v>
          </cell>
          <cell r="AL528" t="str">
            <v>540</v>
          </cell>
          <cell r="AM528" t="str">
            <v>RETURN ORIGIN</v>
          </cell>
          <cell r="AN528" t="str">
            <v/>
          </cell>
          <cell r="AO528" t="str">
            <v>11</v>
          </cell>
          <cell r="AP528" t="str">
            <v/>
          </cell>
          <cell r="AQ528" t="str">
            <v/>
          </cell>
          <cell r="AR528" t="str">
            <v>Y</v>
          </cell>
          <cell r="AS528" t="str">
            <v>N</v>
          </cell>
          <cell r="AT528" t="str">
            <v/>
          </cell>
          <cell r="AU528" t="str">
            <v>US 06</v>
          </cell>
          <cell r="AV528" t="str">
            <v>Y</v>
          </cell>
          <cell r="AW528" t="str">
            <v/>
          </cell>
          <cell r="AX528" t="str">
            <v>Zone 3</v>
          </cell>
          <cell r="AY528" t="str">
            <v>N</v>
          </cell>
          <cell r="AZ528" t="str">
            <v/>
          </cell>
          <cell r="BA528" t="str">
            <v/>
          </cell>
          <cell r="BB528" t="str">
            <v/>
          </cell>
        </row>
        <row r="529">
          <cell r="A529" t="str">
            <v>R_46231</v>
          </cell>
          <cell r="B529" t="str">
            <v>R_MEX50200_46231</v>
          </cell>
          <cell r="C529" t="str">
            <v>Exclude</v>
          </cell>
          <cell r="D529" t="str">
            <v/>
          </cell>
          <cell r="E529" t="str">
            <v>Existing</v>
          </cell>
          <cell r="F529" t="str">
            <v>DISTRIBUTOR</v>
          </cell>
          <cell r="G529" t="str">
            <v>Km. 57.5 Carr. Mexico-Toluca</v>
          </cell>
          <cell r="H529" t="str">
            <v>Toluca</v>
          </cell>
          <cell r="I529" t="str">
            <v>MEX</v>
          </cell>
          <cell r="J529" t="str">
            <v>50200</v>
          </cell>
          <cell r="K529" t="str">
            <v>MEX</v>
          </cell>
          <cell r="L529" t="str">
            <v>19.28</v>
          </cell>
          <cell r="M529" t="str">
            <v>-99.65</v>
          </cell>
          <cell r="N529" t="str">
            <v>0</v>
          </cell>
          <cell r="O529" t="str">
            <v>0</v>
          </cell>
          <cell r="P529" t="str">
            <v>0</v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>false</v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>46231</v>
          </cell>
          <cell r="AG529" t="str">
            <v>SAFMEX S.A. de C.V.-TOLUCA, MX - 46231</v>
          </cell>
          <cell r="AH529" t="str">
            <v>Return Location</v>
          </cell>
          <cell r="AI529" t="str">
            <v>Mexico</v>
          </cell>
          <cell r="AJ529" t="str">
            <v/>
          </cell>
          <cell r="AK529" t="str">
            <v/>
          </cell>
          <cell r="AL529" t="str">
            <v>488</v>
          </cell>
          <cell r="AM529" t="str">
            <v>RETURN ORIGIN</v>
          </cell>
          <cell r="AN529" t="str">
            <v/>
          </cell>
          <cell r="AO529" t="str">
            <v>11</v>
          </cell>
          <cell r="AP529" t="str">
            <v/>
          </cell>
          <cell r="AQ529" t="str">
            <v/>
          </cell>
          <cell r="AR529" t="str">
            <v>N</v>
          </cell>
          <cell r="AS529" t="str">
            <v>N</v>
          </cell>
          <cell r="AT529" t="str">
            <v/>
          </cell>
          <cell r="AU529" t="str">
            <v>US 06</v>
          </cell>
          <cell r="AV529" t="str">
            <v>Y</v>
          </cell>
          <cell r="AW529" t="str">
            <v/>
          </cell>
          <cell r="AX529" t="str">
            <v>Zone 3</v>
          </cell>
          <cell r="AY529" t="str">
            <v>N</v>
          </cell>
          <cell r="AZ529" t="str">
            <v/>
          </cell>
          <cell r="BA529" t="str">
            <v/>
          </cell>
          <cell r="BB529" t="str">
            <v/>
          </cell>
        </row>
        <row r="530">
          <cell r="A530" t="str">
            <v>R_50713</v>
          </cell>
          <cell r="B530" t="str">
            <v>R_MEX54714_50713</v>
          </cell>
          <cell r="C530" t="str">
            <v>Exclude</v>
          </cell>
          <cell r="D530" t="str">
            <v/>
          </cell>
          <cell r="E530" t="str">
            <v>Existing</v>
          </cell>
          <cell r="F530" t="str">
            <v>DISTRIBUTOR</v>
          </cell>
          <cell r="G530" t="str">
            <v/>
          </cell>
          <cell r="H530" t="str">
            <v>CAUATITLAN IZCALLI</v>
          </cell>
          <cell r="I530" t="str">
            <v>MEX</v>
          </cell>
          <cell r="J530" t="str">
            <v>54714</v>
          </cell>
          <cell r="K530" t="str">
            <v>MEX</v>
          </cell>
          <cell r="L530" t="str">
            <v>19.6871</v>
          </cell>
          <cell r="M530" t="str">
            <v>-99.176</v>
          </cell>
          <cell r="N530" t="str">
            <v>0</v>
          </cell>
          <cell r="O530" t="str">
            <v>0</v>
          </cell>
          <cell r="P530" t="str">
            <v>0</v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>false</v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>50713</v>
          </cell>
          <cell r="AG530" t="str">
            <v>SMART Mexico Cuautitlan-Recovery - 50713</v>
          </cell>
          <cell r="AH530" t="str">
            <v>Return Location</v>
          </cell>
          <cell r="AI530" t="str">
            <v>MEX</v>
          </cell>
          <cell r="AJ530" t="str">
            <v/>
          </cell>
          <cell r="AK530" t="str">
            <v/>
          </cell>
          <cell r="AL530" t="str">
            <v>488</v>
          </cell>
          <cell r="AM530" t="str">
            <v>RETURN ORIGIN</v>
          </cell>
          <cell r="AN530" t="str">
            <v/>
          </cell>
          <cell r="AO530" t="str">
            <v>11</v>
          </cell>
          <cell r="AP530" t="str">
            <v>16147</v>
          </cell>
          <cell r="AQ530" t="str">
            <v>SMART Mexico</v>
          </cell>
          <cell r="AR530" t="str">
            <v>N</v>
          </cell>
          <cell r="AS530" t="str">
            <v>N</v>
          </cell>
          <cell r="AT530" t="str">
            <v/>
          </cell>
          <cell r="AU530" t="str">
            <v>MX 01</v>
          </cell>
          <cell r="AV530" t="str">
            <v>N</v>
          </cell>
          <cell r="AW530" t="str">
            <v>48.0</v>
          </cell>
          <cell r="AX530" t="str">
            <v>Zone 5</v>
          </cell>
          <cell r="AY530" t="str">
            <v>N</v>
          </cell>
          <cell r="AZ530" t="str">
            <v/>
          </cell>
          <cell r="BA530" t="str">
            <v/>
          </cell>
          <cell r="BB530" t="str">
            <v/>
          </cell>
        </row>
        <row r="531">
          <cell r="A531" t="str">
            <v>R_50670</v>
          </cell>
          <cell r="B531" t="str">
            <v>R_MEX54730_50670</v>
          </cell>
          <cell r="C531" t="str">
            <v>Include</v>
          </cell>
          <cell r="D531" t="str">
            <v/>
          </cell>
          <cell r="E531" t="str">
            <v>Existing</v>
          </cell>
          <cell r="F531" t="str">
            <v>DISTRIBUTOR</v>
          </cell>
          <cell r="G531" t="str">
            <v>Av. De la Luz 50,</v>
          </cell>
          <cell r="H531" t="str">
            <v>Cuautitlan Izcalli</v>
          </cell>
          <cell r="I531" t="str">
            <v>MEX</v>
          </cell>
          <cell r="J531" t="str">
            <v>54730</v>
          </cell>
          <cell r="K531" t="str">
            <v>MEX</v>
          </cell>
          <cell r="L531" t="str">
            <v>19.699649</v>
          </cell>
          <cell r="M531" t="str">
            <v>-99.1983678</v>
          </cell>
          <cell r="N531" t="str">
            <v>0</v>
          </cell>
          <cell r="O531" t="str">
            <v>0</v>
          </cell>
          <cell r="P531" t="str">
            <v>0</v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>false</v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 t="str">
            <v/>
          </cell>
          <cell r="AE531" t="str">
            <v/>
          </cell>
          <cell r="AF531" t="str">
            <v>50670</v>
          </cell>
          <cell r="AG531" t="str">
            <v>Walmart/Sam's Club MX-Cuautitlan Izcalli - 50670</v>
          </cell>
          <cell r="AH531" t="str">
            <v>Return Location</v>
          </cell>
          <cell r="AI531" t="str">
            <v>Mexico</v>
          </cell>
          <cell r="AJ531" t="str">
            <v/>
          </cell>
          <cell r="AK531" t="str">
            <v>4926</v>
          </cell>
          <cell r="AL531" t="str">
            <v>119</v>
          </cell>
          <cell r="AM531" t="str">
            <v>RETURN ORIGIN</v>
          </cell>
          <cell r="AN531" t="str">
            <v/>
          </cell>
          <cell r="AO531" t="str">
            <v>11</v>
          </cell>
          <cell r="AP531" t="str">
            <v>15733</v>
          </cell>
          <cell r="AQ531" t="str">
            <v>Walmart/Sam's Club MX</v>
          </cell>
          <cell r="AR531" t="str">
            <v>Y</v>
          </cell>
          <cell r="AS531" t="str">
            <v/>
          </cell>
          <cell r="AT531" t="str">
            <v/>
          </cell>
          <cell r="AU531" t="str">
            <v>MX 01</v>
          </cell>
          <cell r="AV531" t="str">
            <v>Y</v>
          </cell>
          <cell r="AW531" t="str">
            <v/>
          </cell>
          <cell r="AX531" t="str">
            <v>Zone 5</v>
          </cell>
          <cell r="AY531" t="str">
            <v>N</v>
          </cell>
          <cell r="AZ531" t="str">
            <v/>
          </cell>
          <cell r="BA531" t="str">
            <v/>
          </cell>
          <cell r="BB531" t="str">
            <v/>
          </cell>
        </row>
        <row r="532">
          <cell r="A532" t="str">
            <v>R_50671</v>
          </cell>
          <cell r="B532" t="str">
            <v>R_MEX54763_50671</v>
          </cell>
          <cell r="C532" t="str">
            <v>Include</v>
          </cell>
          <cell r="D532" t="str">
            <v/>
          </cell>
          <cell r="E532" t="str">
            <v>Existing</v>
          </cell>
          <cell r="F532" t="str">
            <v>DISTRIBUTOR</v>
          </cell>
          <cell r="G532" t="str">
            <v>Ave. Tejocotes</v>
          </cell>
          <cell r="H532" t="str">
            <v>Cuautitlan Izcalli</v>
          </cell>
          <cell r="I532" t="str">
            <v>MEX</v>
          </cell>
          <cell r="J532" t="str">
            <v>54763</v>
          </cell>
          <cell r="K532" t="str">
            <v>MEX</v>
          </cell>
          <cell r="L532" t="str">
            <v>19.6062122</v>
          </cell>
          <cell r="M532" t="str">
            <v>-99.2153102</v>
          </cell>
          <cell r="N532" t="str">
            <v>0</v>
          </cell>
          <cell r="O532" t="str">
            <v>0</v>
          </cell>
          <cell r="P532" t="str">
            <v>0</v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>false</v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 t="str">
            <v/>
          </cell>
          <cell r="AE532" t="str">
            <v/>
          </cell>
          <cell r="AF532" t="str">
            <v>50671</v>
          </cell>
          <cell r="AG532" t="str">
            <v>Walmart/Sam's Club MX-San Martin Obispo - 50671</v>
          </cell>
          <cell r="AH532" t="str">
            <v>Return Location</v>
          </cell>
          <cell r="AI532" t="str">
            <v>Mexico</v>
          </cell>
          <cell r="AJ532" t="str">
            <v/>
          </cell>
          <cell r="AK532" t="str">
            <v>12312</v>
          </cell>
          <cell r="AL532" t="str">
            <v>142</v>
          </cell>
          <cell r="AM532" t="str">
            <v>RETURN ORIGIN</v>
          </cell>
          <cell r="AN532" t="str">
            <v/>
          </cell>
          <cell r="AO532" t="str">
            <v>11</v>
          </cell>
          <cell r="AP532" t="str">
            <v>15733</v>
          </cell>
          <cell r="AQ532" t="str">
            <v>Walmart/Sam's Club MX</v>
          </cell>
          <cell r="AR532" t="str">
            <v>Y</v>
          </cell>
          <cell r="AS532" t="str">
            <v/>
          </cell>
          <cell r="AT532" t="str">
            <v/>
          </cell>
          <cell r="AU532" t="str">
            <v>MX 01</v>
          </cell>
          <cell r="AV532" t="str">
            <v>Y</v>
          </cell>
          <cell r="AW532" t="str">
            <v/>
          </cell>
          <cell r="AX532" t="str">
            <v>Zone 5</v>
          </cell>
          <cell r="AY532" t="str">
            <v>N</v>
          </cell>
          <cell r="AZ532" t="str">
            <v/>
          </cell>
          <cell r="BA532" t="str">
            <v/>
          </cell>
          <cell r="BB532" t="str">
            <v/>
          </cell>
        </row>
        <row r="533">
          <cell r="A533" t="str">
            <v>R_50672</v>
          </cell>
          <cell r="B533" t="str">
            <v>R_MEX56640_50672</v>
          </cell>
          <cell r="C533" t="str">
            <v>Include</v>
          </cell>
          <cell r="D533" t="str">
            <v/>
          </cell>
          <cell r="E533" t="str">
            <v>Existing</v>
          </cell>
          <cell r="F533" t="str">
            <v>DISTRIBUTOR</v>
          </cell>
          <cell r="G533" t="str">
            <v>Carretera Federal México-Cuautla km. 42.5</v>
          </cell>
          <cell r="H533" t="str">
            <v>Chalco</v>
          </cell>
          <cell r="I533" t="str">
            <v>MEX</v>
          </cell>
          <cell r="J533" t="str">
            <v>56640</v>
          </cell>
          <cell r="K533" t="str">
            <v>MEX</v>
          </cell>
          <cell r="L533" t="str">
            <v>19.2476035</v>
          </cell>
          <cell r="M533" t="str">
            <v>-98.8709827</v>
          </cell>
          <cell r="N533" t="str">
            <v>0</v>
          </cell>
          <cell r="O533" t="str">
            <v>0</v>
          </cell>
          <cell r="P533" t="str">
            <v>0</v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>false</v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  <cell r="AD533" t="str">
            <v/>
          </cell>
          <cell r="AE533" t="str">
            <v/>
          </cell>
          <cell r="AF533" t="str">
            <v>50672</v>
          </cell>
          <cell r="AG533" t="str">
            <v>Walmart/Sam's Club MX-Chalco - 50672</v>
          </cell>
          <cell r="AH533" t="str">
            <v>Return Location</v>
          </cell>
          <cell r="AI533" t="str">
            <v>Mexico</v>
          </cell>
          <cell r="AJ533" t="str">
            <v/>
          </cell>
          <cell r="AK533" t="str">
            <v>9845</v>
          </cell>
          <cell r="AL533" t="str">
            <v>341</v>
          </cell>
          <cell r="AM533" t="str">
            <v>RETURN ORIGIN</v>
          </cell>
          <cell r="AN533" t="str">
            <v/>
          </cell>
          <cell r="AO533" t="str">
            <v>11</v>
          </cell>
          <cell r="AP533" t="str">
            <v>15733</v>
          </cell>
          <cell r="AQ533" t="str">
            <v>Walmart/Sam's Club MX</v>
          </cell>
          <cell r="AR533" t="str">
            <v>Y</v>
          </cell>
          <cell r="AS533" t="str">
            <v/>
          </cell>
          <cell r="AT533" t="str">
            <v/>
          </cell>
          <cell r="AU533" t="str">
            <v>US 06</v>
          </cell>
          <cell r="AV533" t="str">
            <v>Y</v>
          </cell>
          <cell r="AW533" t="str">
            <v/>
          </cell>
          <cell r="AX533" t="str">
            <v>Zone 5</v>
          </cell>
          <cell r="AY533" t="str">
            <v>N</v>
          </cell>
          <cell r="AZ533" t="str">
            <v/>
          </cell>
          <cell r="BA533" t="str">
            <v/>
          </cell>
          <cell r="BB533" t="str">
            <v/>
          </cell>
        </row>
        <row r="534">
          <cell r="A534" t="str">
            <v>R_58531</v>
          </cell>
          <cell r="B534" t="str">
            <v>R_MEX59833_58531</v>
          </cell>
          <cell r="C534" t="str">
            <v>Exclude</v>
          </cell>
          <cell r="D534" t="str">
            <v/>
          </cell>
          <cell r="E534" t="str">
            <v>Existing</v>
          </cell>
          <cell r="F534" t="str">
            <v>DISTRIBUTOR</v>
          </cell>
          <cell r="G534" t="str">
            <v>Carr. Libramiento Sur Km.3, Colonia La Luz</v>
          </cell>
          <cell r="H534" t="str">
            <v>Jacona</v>
          </cell>
          <cell r="I534" t="str">
            <v>MIC</v>
          </cell>
          <cell r="J534" t="str">
            <v>59833</v>
          </cell>
          <cell r="K534" t="str">
            <v>MEX</v>
          </cell>
          <cell r="L534" t="str">
            <v>19.96</v>
          </cell>
          <cell r="M534" t="str">
            <v>-102.34</v>
          </cell>
          <cell r="N534" t="str">
            <v>0</v>
          </cell>
          <cell r="O534" t="str">
            <v>0</v>
          </cell>
          <cell r="P534" t="str">
            <v>0</v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>false</v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 t="str">
            <v/>
          </cell>
          <cell r="AF534" t="str">
            <v>58531</v>
          </cell>
          <cell r="AG534" t="str">
            <v>Mainland Farms-Jacona, MIC - 58531</v>
          </cell>
          <cell r="AH534" t="str">
            <v>Return Location</v>
          </cell>
          <cell r="AI534" t="str">
            <v>Mexico</v>
          </cell>
          <cell r="AJ534" t="str">
            <v/>
          </cell>
          <cell r="AK534" t="str">
            <v/>
          </cell>
          <cell r="AL534" t="str">
            <v>488</v>
          </cell>
          <cell r="AM534" t="str">
            <v>RETURN ORIGIN</v>
          </cell>
          <cell r="AN534" t="str">
            <v/>
          </cell>
          <cell r="AO534" t="str">
            <v>11</v>
          </cell>
          <cell r="AP534" t="str">
            <v/>
          </cell>
          <cell r="AQ534" t="str">
            <v/>
          </cell>
          <cell r="AR534" t="str">
            <v>N</v>
          </cell>
          <cell r="AS534" t="str">
            <v>N</v>
          </cell>
          <cell r="AT534" t="str">
            <v/>
          </cell>
          <cell r="AU534" t="str">
            <v>US 06</v>
          </cell>
          <cell r="AV534" t="str">
            <v>Y</v>
          </cell>
          <cell r="AW534" t="str">
            <v/>
          </cell>
          <cell r="AX534" t="str">
            <v>Zone 3</v>
          </cell>
          <cell r="AY534" t="str">
            <v>N</v>
          </cell>
          <cell r="AZ534" t="str">
            <v/>
          </cell>
          <cell r="BA534" t="str">
            <v/>
          </cell>
          <cell r="BB534" t="str">
            <v/>
          </cell>
        </row>
        <row r="535">
          <cell r="A535" t="str">
            <v>R_56195</v>
          </cell>
          <cell r="B535" t="str">
            <v>R_MEX66066_56195</v>
          </cell>
          <cell r="C535" t="str">
            <v>Include</v>
          </cell>
          <cell r="D535" t="str">
            <v/>
          </cell>
          <cell r="E535" t="str">
            <v>Existing</v>
          </cell>
          <cell r="F535" t="str">
            <v>DISTRIBUTOR</v>
          </cell>
          <cell r="G535" t="str">
            <v>IntersecciÃ³n Arco Vial Km 28.5 No. 4001</v>
          </cell>
          <cell r="H535" t="str">
            <v>ESCOBEDO</v>
          </cell>
          <cell r="I535" t="str">
            <v>NLE</v>
          </cell>
          <cell r="J535" t="str">
            <v>66066</v>
          </cell>
          <cell r="K535" t="str">
            <v>MEX</v>
          </cell>
          <cell r="L535" t="str">
            <v>25.82214</v>
          </cell>
          <cell r="M535" t="str">
            <v>-100.326805</v>
          </cell>
          <cell r="N535" t="str">
            <v>0</v>
          </cell>
          <cell r="O535" t="str">
            <v>0</v>
          </cell>
          <cell r="P535" t="str">
            <v>0</v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>false</v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>56195</v>
          </cell>
          <cell r="AG535" t="str">
            <v>NPD-HEB MONTERREY-ESCOBEDO, NL - 56195</v>
          </cell>
          <cell r="AH535" t="str">
            <v>Return Location</v>
          </cell>
          <cell r="AI535" t="str">
            <v>Mexico</v>
          </cell>
          <cell r="AJ535" t="str">
            <v/>
          </cell>
          <cell r="AK535" t="str">
            <v>2022</v>
          </cell>
          <cell r="AL535" t="str">
            <v>385</v>
          </cell>
          <cell r="AM535" t="str">
            <v>RETURN ORIGIN</v>
          </cell>
          <cell r="AN535" t="str">
            <v/>
          </cell>
          <cell r="AO535" t="str">
            <v>11</v>
          </cell>
          <cell r="AP535" t="str">
            <v>80055</v>
          </cell>
          <cell r="AQ535" t="str">
            <v>NPD-HEB MONTERREY</v>
          </cell>
          <cell r="AR535" t="str">
            <v>Y</v>
          </cell>
          <cell r="AS535" t="str">
            <v>N</v>
          </cell>
          <cell r="AT535" t="str">
            <v/>
          </cell>
          <cell r="AU535" t="str">
            <v>US 06</v>
          </cell>
          <cell r="AV535" t="str">
            <v>Y</v>
          </cell>
          <cell r="AW535" t="str">
            <v/>
          </cell>
          <cell r="AX535" t="str">
            <v>Zone 3</v>
          </cell>
          <cell r="AY535" t="str">
            <v>N</v>
          </cell>
          <cell r="AZ535" t="str">
            <v/>
          </cell>
          <cell r="BA535" t="str">
            <v/>
          </cell>
          <cell r="BB535" t="str">
            <v/>
          </cell>
        </row>
        <row r="536">
          <cell r="A536" t="str">
            <v>R_65803</v>
          </cell>
          <cell r="B536" t="str">
            <v>R_MEX66350_65803</v>
          </cell>
          <cell r="C536" t="str">
            <v>Include</v>
          </cell>
          <cell r="D536" t="str">
            <v/>
          </cell>
          <cell r="E536" t="str">
            <v>Existing</v>
          </cell>
          <cell r="F536" t="str">
            <v>DISTRIBUTOR</v>
          </cell>
          <cell r="G536" t="str">
            <v>Blvd. Diaz Ordaz 1000</v>
          </cell>
          <cell r="H536" t="str">
            <v>Santa Catarina</v>
          </cell>
          <cell r="I536" t="str">
            <v>NLE</v>
          </cell>
          <cell r="J536" t="str">
            <v>66350</v>
          </cell>
          <cell r="K536" t="str">
            <v>MEX</v>
          </cell>
          <cell r="L536" t="str">
            <v>25.674018</v>
          </cell>
          <cell r="M536" t="str">
            <v>-100.4389033</v>
          </cell>
          <cell r="N536" t="str">
            <v>0</v>
          </cell>
          <cell r="O536" t="str">
            <v>0</v>
          </cell>
          <cell r="P536" t="str">
            <v>0</v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>false</v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>65803</v>
          </cell>
          <cell r="AG536" t="str">
            <v>ALEN DEL NORTE S.A. de C.V.-Santa Catarina, NLE (M - 65803</v>
          </cell>
          <cell r="AH536" t="str">
            <v>Return Location</v>
          </cell>
          <cell r="AI536" t="str">
            <v>NLE</v>
          </cell>
          <cell r="AJ536" t="str">
            <v/>
          </cell>
          <cell r="AK536" t="str">
            <v>1599</v>
          </cell>
          <cell r="AL536" t="str">
            <v>180</v>
          </cell>
          <cell r="AM536" t="str">
            <v>RETURN ORIGIN</v>
          </cell>
          <cell r="AN536" t="str">
            <v/>
          </cell>
          <cell r="AO536" t="str">
            <v>11</v>
          </cell>
          <cell r="AP536" t="str">
            <v/>
          </cell>
          <cell r="AQ536" t="str">
            <v/>
          </cell>
          <cell r="AR536" t="str">
            <v>Y</v>
          </cell>
          <cell r="AS536" t="str">
            <v/>
          </cell>
          <cell r="AT536" t="str">
            <v/>
          </cell>
          <cell r="AU536" t="str">
            <v>MX 01</v>
          </cell>
          <cell r="AV536" t="str">
            <v>N</v>
          </cell>
          <cell r="AW536" t="str">
            <v>0.0</v>
          </cell>
          <cell r="AX536" t="str">
            <v>Zone 5</v>
          </cell>
          <cell r="AY536" t="str">
            <v>N</v>
          </cell>
          <cell r="AZ536" t="str">
            <v/>
          </cell>
          <cell r="BA536" t="str">
            <v/>
          </cell>
          <cell r="BB536" t="str">
            <v/>
          </cell>
        </row>
        <row r="537">
          <cell r="A537" t="str">
            <v>R_50676</v>
          </cell>
          <cell r="B537" t="str">
            <v>R_MEX66550_50676</v>
          </cell>
          <cell r="C537" t="str">
            <v>Include</v>
          </cell>
          <cell r="D537" t="str">
            <v/>
          </cell>
          <cell r="E537" t="str">
            <v>Existing</v>
          </cell>
          <cell r="F537" t="str">
            <v>DISTRIBUTOR</v>
          </cell>
          <cell r="G537" t="str">
            <v>Car. Mty-Laredo Km. 24+430</v>
          </cell>
          <cell r="H537" t="str">
            <v>Cienega de Flores</v>
          </cell>
          <cell r="I537" t="str">
            <v>NLE</v>
          </cell>
          <cell r="J537" t="str">
            <v>66550</v>
          </cell>
          <cell r="K537" t="str">
            <v>MEX</v>
          </cell>
          <cell r="L537" t="str">
            <v>25.9543957</v>
          </cell>
          <cell r="M537" t="str">
            <v>-100.166333</v>
          </cell>
          <cell r="N537" t="str">
            <v>0</v>
          </cell>
          <cell r="O537" t="str">
            <v>0</v>
          </cell>
          <cell r="P537" t="str">
            <v>0</v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>false</v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>50676</v>
          </cell>
          <cell r="AG537" t="str">
            <v>Walmart/Sam's Club MX-Monterrey, NL - 50676</v>
          </cell>
          <cell r="AH537" t="str">
            <v>Return Location</v>
          </cell>
          <cell r="AI537" t="str">
            <v>Mexico</v>
          </cell>
          <cell r="AJ537" t="str">
            <v/>
          </cell>
          <cell r="AK537" t="str">
            <v>3689</v>
          </cell>
          <cell r="AL537" t="str">
            <v>147</v>
          </cell>
          <cell r="AM537" t="str">
            <v>RETURN ORIGIN</v>
          </cell>
          <cell r="AN537" t="str">
            <v/>
          </cell>
          <cell r="AO537" t="str">
            <v>11</v>
          </cell>
          <cell r="AP537" t="str">
            <v>15733</v>
          </cell>
          <cell r="AQ537" t="str">
            <v>Walmart/Sam's Club MX</v>
          </cell>
          <cell r="AR537" t="str">
            <v>Y</v>
          </cell>
          <cell r="AS537" t="str">
            <v/>
          </cell>
          <cell r="AT537" t="str">
            <v/>
          </cell>
          <cell r="AU537" t="str">
            <v>MX 01</v>
          </cell>
          <cell r="AV537" t="str">
            <v>Y</v>
          </cell>
          <cell r="AW537" t="str">
            <v/>
          </cell>
          <cell r="AX537" t="str">
            <v>Zone 5</v>
          </cell>
          <cell r="AY537" t="str">
            <v>N</v>
          </cell>
          <cell r="AZ537" t="str">
            <v/>
          </cell>
          <cell r="BA537" t="str">
            <v/>
          </cell>
          <cell r="BB537" t="str">
            <v/>
          </cell>
        </row>
        <row r="538">
          <cell r="A538" t="str">
            <v>R_50714</v>
          </cell>
          <cell r="B538" t="str">
            <v>R_MEX66600_50714</v>
          </cell>
          <cell r="C538" t="str">
            <v>Exclude</v>
          </cell>
          <cell r="D538" t="str">
            <v/>
          </cell>
          <cell r="E538" t="str">
            <v>Existing</v>
          </cell>
          <cell r="F538" t="str">
            <v>DISTRIBUTOR</v>
          </cell>
          <cell r="G538" t="str">
            <v/>
          </cell>
          <cell r="H538" t="str">
            <v>APODACA</v>
          </cell>
          <cell r="I538" t="str">
            <v>NLE</v>
          </cell>
          <cell r="J538" t="str">
            <v>66600</v>
          </cell>
          <cell r="K538" t="str">
            <v>MEX</v>
          </cell>
          <cell r="L538" t="str">
            <v>25.7733447</v>
          </cell>
          <cell r="M538" t="str">
            <v>-100.2089388</v>
          </cell>
          <cell r="N538" t="str">
            <v>0</v>
          </cell>
          <cell r="O538" t="str">
            <v>0</v>
          </cell>
          <cell r="P538" t="str">
            <v>0</v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>false</v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>50714</v>
          </cell>
          <cell r="AG538" t="str">
            <v>SMART Monterrey-Recovery - 50714</v>
          </cell>
          <cell r="AH538" t="str">
            <v>Return Location</v>
          </cell>
          <cell r="AI538" t="str">
            <v>MEX</v>
          </cell>
          <cell r="AJ538" t="str">
            <v/>
          </cell>
          <cell r="AK538" t="str">
            <v/>
          </cell>
          <cell r="AL538" t="str">
            <v>488</v>
          </cell>
          <cell r="AM538" t="str">
            <v>RETURN ORIGIN</v>
          </cell>
          <cell r="AN538" t="str">
            <v/>
          </cell>
          <cell r="AO538" t="str">
            <v>11</v>
          </cell>
          <cell r="AP538" t="str">
            <v>16147</v>
          </cell>
          <cell r="AQ538" t="str">
            <v>SMART Mexico</v>
          </cell>
          <cell r="AR538" t="str">
            <v>N</v>
          </cell>
          <cell r="AS538" t="str">
            <v>N</v>
          </cell>
          <cell r="AT538" t="str">
            <v/>
          </cell>
          <cell r="AU538" t="str">
            <v>MX 01</v>
          </cell>
          <cell r="AV538" t="str">
            <v>N</v>
          </cell>
          <cell r="AW538" t="str">
            <v>90.0</v>
          </cell>
          <cell r="AX538" t="str">
            <v>Zone 5</v>
          </cell>
          <cell r="AY538" t="str">
            <v>N</v>
          </cell>
          <cell r="AZ538" t="str">
            <v/>
          </cell>
          <cell r="BA538" t="str">
            <v/>
          </cell>
          <cell r="BB538" t="str">
            <v/>
          </cell>
        </row>
        <row r="539">
          <cell r="A539" t="str">
            <v>R_50675</v>
          </cell>
          <cell r="B539" t="str">
            <v>R_MEX86280_50675</v>
          </cell>
          <cell r="C539" t="str">
            <v>Include</v>
          </cell>
          <cell r="D539" t="str">
            <v/>
          </cell>
          <cell r="E539" t="str">
            <v>Existing</v>
          </cell>
          <cell r="F539" t="str">
            <v>DISTRIBUTOR</v>
          </cell>
          <cell r="G539" t="str">
            <v>Carretera Villahermosa Cardenas</v>
          </cell>
          <cell r="H539" t="str">
            <v>Centro</v>
          </cell>
          <cell r="I539" t="str">
            <v>TAB</v>
          </cell>
          <cell r="J539" t="str">
            <v>86280</v>
          </cell>
          <cell r="K539" t="str">
            <v>MEX</v>
          </cell>
          <cell r="L539" t="str">
            <v>17.989456</v>
          </cell>
          <cell r="M539" t="str">
            <v>-92.9475061</v>
          </cell>
          <cell r="N539" t="str">
            <v>0</v>
          </cell>
          <cell r="O539" t="str">
            <v>0</v>
          </cell>
          <cell r="P539" t="str">
            <v>0</v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>false</v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>50675</v>
          </cell>
          <cell r="AG539" t="str">
            <v>Walmart/Sam's Club MX-Villahermosa, TA - 50675</v>
          </cell>
          <cell r="AH539" t="str">
            <v>Return Location</v>
          </cell>
          <cell r="AI539" t="str">
            <v>#N/A</v>
          </cell>
          <cell r="AJ539" t="str">
            <v/>
          </cell>
          <cell r="AK539" t="str">
            <v>6153</v>
          </cell>
          <cell r="AL539" t="str">
            <v>258</v>
          </cell>
          <cell r="AM539" t="str">
            <v>RETURN ORIGIN</v>
          </cell>
          <cell r="AN539" t="str">
            <v/>
          </cell>
          <cell r="AO539" t="str">
            <v>11</v>
          </cell>
          <cell r="AP539" t="str">
            <v>15733</v>
          </cell>
          <cell r="AQ539" t="str">
            <v>Walmart/Sam's Club MX</v>
          </cell>
          <cell r="AR539" t="str">
            <v>Y</v>
          </cell>
          <cell r="AS539" t="str">
            <v/>
          </cell>
          <cell r="AT539" t="str">
            <v/>
          </cell>
          <cell r="AU539" t="str">
            <v>MX 01</v>
          </cell>
          <cell r="AV539" t="str">
            <v>Y</v>
          </cell>
          <cell r="AW539" t="str">
            <v/>
          </cell>
          <cell r="AX539" t="str">
            <v>Zone 5</v>
          </cell>
          <cell r="AY539" t="str">
            <v>N</v>
          </cell>
          <cell r="AZ539" t="str">
            <v/>
          </cell>
          <cell r="BA539" t="str">
            <v/>
          </cell>
          <cell r="BB539" t="str">
            <v/>
          </cell>
        </row>
        <row r="540">
          <cell r="A540" t="str">
            <v>R_73253</v>
          </cell>
          <cell r="B540" t="str">
            <v>R_MEX97370_73253</v>
          </cell>
          <cell r="C540" t="str">
            <v>Include</v>
          </cell>
          <cell r="D540" t="str">
            <v/>
          </cell>
          <cell r="E540" t="str">
            <v>Existing</v>
          </cell>
          <cell r="F540" t="str">
            <v>DISTRIBUTOR</v>
          </cell>
          <cell r="G540" t="str">
            <v>Carretera MÃ©rida - CancÃºn Km 14.5</v>
          </cell>
          <cell r="H540" t="str">
            <v>Merida</v>
          </cell>
          <cell r="I540" t="str">
            <v>YUC</v>
          </cell>
          <cell r="J540" t="str">
            <v>97370</v>
          </cell>
          <cell r="K540" t="str">
            <v>MEX</v>
          </cell>
          <cell r="L540" t="str">
            <v>18.3911603</v>
          </cell>
          <cell r="M540" t="str">
            <v>-95.3770509</v>
          </cell>
          <cell r="N540" t="str">
            <v>0</v>
          </cell>
          <cell r="O540" t="str">
            <v>0</v>
          </cell>
          <cell r="P540" t="str">
            <v>0</v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>false</v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>73253</v>
          </cell>
          <cell r="AG540" t="str">
            <v>Walmart/Sam's Club MX-Merida, YUC  - 73253</v>
          </cell>
          <cell r="AH540" t="str">
            <v>Return Location</v>
          </cell>
          <cell r="AI540" t="str">
            <v>MEX</v>
          </cell>
          <cell r="AJ540" t="str">
            <v/>
          </cell>
          <cell r="AK540" t="str">
            <v>2340</v>
          </cell>
          <cell r="AL540" t="str">
            <v>377</v>
          </cell>
          <cell r="AM540" t="str">
            <v>RETURN ORIGIN</v>
          </cell>
          <cell r="AN540" t="str">
            <v/>
          </cell>
          <cell r="AO540" t="str">
            <v>11</v>
          </cell>
          <cell r="AP540" t="str">
            <v>15733</v>
          </cell>
          <cell r="AQ540" t="str">
            <v>Walmart/Sam's Club MX</v>
          </cell>
          <cell r="AR540" t="str">
            <v>Y</v>
          </cell>
          <cell r="AS540" t="str">
            <v/>
          </cell>
          <cell r="AT540" t="str">
            <v/>
          </cell>
          <cell r="AU540" t="str">
            <v>MX 01</v>
          </cell>
          <cell r="AV540" t="str">
            <v>N</v>
          </cell>
          <cell r="AW540" t="str">
            <v/>
          </cell>
          <cell r="AX540" t="str">
            <v>Zone 5</v>
          </cell>
          <cell r="AY540" t="str">
            <v>N</v>
          </cell>
          <cell r="AZ540" t="str">
            <v/>
          </cell>
          <cell r="BA540" t="str">
            <v/>
          </cell>
          <cell r="BB540" t="str">
            <v/>
          </cell>
        </row>
        <row r="541">
          <cell r="A541" t="str">
            <v>R_65335</v>
          </cell>
          <cell r="B541" t="str">
            <v>R_USA00000_65335</v>
          </cell>
          <cell r="C541" t="str">
            <v>Include</v>
          </cell>
          <cell r="D541" t="str">
            <v/>
          </cell>
          <cell r="E541" t="str">
            <v>Existing</v>
          </cell>
          <cell r="F541" t="str">
            <v>DISTRIBUTOR</v>
          </cell>
          <cell r="G541" t="str">
            <v/>
          </cell>
          <cell r="H541" t="str">
            <v>LAKELAND</v>
          </cell>
          <cell r="I541" t="str">
            <v>FL</v>
          </cell>
          <cell r="J541" t="str">
            <v>0</v>
          </cell>
          <cell r="K541" t="str">
            <v>USA</v>
          </cell>
          <cell r="L541" t="str">
            <v>28.03856277</v>
          </cell>
          <cell r="M541" t="str">
            <v>-81.99703979</v>
          </cell>
          <cell r="N541" t="str">
            <v>0</v>
          </cell>
          <cell r="O541" t="str">
            <v>0</v>
          </cell>
          <cell r="P541" t="str">
            <v>0</v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>false</v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>65335</v>
          </cell>
          <cell r="AG541" t="str">
            <v>Asset Protection Driver-Lakeland, FL - 65335</v>
          </cell>
          <cell r="AH541" t="str">
            <v>Return Location</v>
          </cell>
          <cell r="AI541" t="str">
            <v>Southern</v>
          </cell>
          <cell r="AJ541" t="str">
            <v/>
          </cell>
          <cell r="AK541" t="str">
            <v>2864</v>
          </cell>
          <cell r="AL541" t="str">
            <v>68</v>
          </cell>
          <cell r="AM541" t="str">
            <v>RETURN ORIGIN</v>
          </cell>
          <cell r="AN541" t="str">
            <v/>
          </cell>
          <cell r="AO541" t="str">
            <v>3</v>
          </cell>
          <cell r="AP541" t="str">
            <v>15094</v>
          </cell>
          <cell r="AQ541" t="str">
            <v>RECOVERY</v>
          </cell>
          <cell r="AR541" t="str">
            <v>Y</v>
          </cell>
          <cell r="AS541" t="str">
            <v>N</v>
          </cell>
          <cell r="AT541" t="str">
            <v/>
          </cell>
          <cell r="AU541" t="str">
            <v>US 03b</v>
          </cell>
          <cell r="AV541" t="str">
            <v>N</v>
          </cell>
          <cell r="AW541" t="str">
            <v>0.0</v>
          </cell>
          <cell r="AX541" t="str">
            <v>Zone 1</v>
          </cell>
          <cell r="AY541" t="str">
            <v>N</v>
          </cell>
          <cell r="AZ541" t="str">
            <v/>
          </cell>
          <cell r="BA541" t="str">
            <v/>
          </cell>
          <cell r="BB541" t="str">
            <v/>
          </cell>
        </row>
        <row r="542">
          <cell r="A542" t="str">
            <v>R_53194</v>
          </cell>
          <cell r="B542" t="str">
            <v>R_USA00725_53194</v>
          </cell>
          <cell r="C542" t="str">
            <v>Include</v>
          </cell>
          <cell r="D542" t="str">
            <v/>
          </cell>
          <cell r="E542" t="str">
            <v>Existing</v>
          </cell>
          <cell r="F542" t="str">
            <v>DISTRIBUTOR</v>
          </cell>
          <cell r="G542" t="str">
            <v/>
          </cell>
          <cell r="H542" t="str">
            <v>CAGUAS</v>
          </cell>
          <cell r="I542" t="str">
            <v>PR</v>
          </cell>
          <cell r="J542" t="str">
            <v>725</v>
          </cell>
          <cell r="K542" t="str">
            <v>USA</v>
          </cell>
          <cell r="L542" t="str">
            <v>18.23622704</v>
          </cell>
          <cell r="M542" t="str">
            <v>-66.04134369</v>
          </cell>
          <cell r="N542" t="str">
            <v>0</v>
          </cell>
          <cell r="O542" t="str">
            <v>0</v>
          </cell>
          <cell r="P542" t="str">
            <v>0</v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>false</v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>53194</v>
          </cell>
          <cell r="AG542" t="str">
            <v>Paleteras Unidas, Inc.- Caguas,PR - 53194</v>
          </cell>
          <cell r="AH542" t="str">
            <v>Return Location</v>
          </cell>
          <cell r="AI542" t="str">
            <v>PR</v>
          </cell>
          <cell r="AJ542" t="str">
            <v/>
          </cell>
          <cell r="AK542" t="str">
            <v>3630</v>
          </cell>
          <cell r="AL542" t="str">
            <v>515</v>
          </cell>
          <cell r="AM542" t="str">
            <v>RETURN ORIGIN</v>
          </cell>
          <cell r="AN542" t="str">
            <v/>
          </cell>
          <cell r="AO542" t="str">
            <v>3</v>
          </cell>
          <cell r="AP542" t="str">
            <v>15094</v>
          </cell>
          <cell r="AQ542" t="str">
            <v>RECOVERY</v>
          </cell>
          <cell r="AR542" t="str">
            <v>Y</v>
          </cell>
          <cell r="AS542" t="str">
            <v>N</v>
          </cell>
          <cell r="AT542" t="str">
            <v/>
          </cell>
          <cell r="AU542" t="str">
            <v>US 03b</v>
          </cell>
          <cell r="AV542" t="str">
            <v>N</v>
          </cell>
          <cell r="AW542" t="str">
            <v>0.0</v>
          </cell>
          <cell r="AX542" t="str">
            <v>Zone 1</v>
          </cell>
          <cell r="AY542" t="str">
            <v>N</v>
          </cell>
          <cell r="AZ542" t="str">
            <v/>
          </cell>
          <cell r="BA542" t="str">
            <v/>
          </cell>
          <cell r="BB542" t="str">
            <v/>
          </cell>
        </row>
        <row r="543">
          <cell r="A543" t="str">
            <v>R_54392</v>
          </cell>
          <cell r="B543" t="str">
            <v>R_USA00771_54392</v>
          </cell>
          <cell r="C543" t="str">
            <v>Exclude</v>
          </cell>
          <cell r="D543" t="str">
            <v/>
          </cell>
          <cell r="E543" t="str">
            <v>Existing</v>
          </cell>
          <cell r="F543" t="str">
            <v>DISTRIBUTOR</v>
          </cell>
          <cell r="G543" t="str">
            <v/>
          </cell>
          <cell r="H543" t="str">
            <v>LAS PIEDRAS</v>
          </cell>
          <cell r="I543" t="str">
            <v>PR</v>
          </cell>
          <cell r="J543" t="str">
            <v>771</v>
          </cell>
          <cell r="K543" t="str">
            <v>USA</v>
          </cell>
          <cell r="L543" t="str">
            <v>18.18210411</v>
          </cell>
          <cell r="M543" t="str">
            <v>-65.86916351</v>
          </cell>
          <cell r="N543" t="str">
            <v>0</v>
          </cell>
          <cell r="O543" t="str">
            <v>0</v>
          </cell>
          <cell r="P543" t="str">
            <v>0</v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>false</v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  <cell r="AD543" t="str">
            <v/>
          </cell>
          <cell r="AE543" t="str">
            <v/>
          </cell>
          <cell r="AF543" t="str">
            <v>54392</v>
          </cell>
          <cell r="AG543" t="str">
            <v>PJ Pallets &amp; Recycling-Las Piedras, PR - 54392</v>
          </cell>
          <cell r="AH543" t="str">
            <v>Return Location</v>
          </cell>
          <cell r="AI543" t="str">
            <v>PR</v>
          </cell>
          <cell r="AJ543" t="str">
            <v/>
          </cell>
          <cell r="AK543" t="str">
            <v/>
          </cell>
          <cell r="AL543" t="str">
            <v>488</v>
          </cell>
          <cell r="AM543" t="str">
            <v>RETURN ORIGIN</v>
          </cell>
          <cell r="AN543" t="str">
            <v/>
          </cell>
          <cell r="AO543" t="str">
            <v>3</v>
          </cell>
          <cell r="AP543" t="str">
            <v>15094</v>
          </cell>
          <cell r="AQ543" t="str">
            <v>RECOVERY</v>
          </cell>
          <cell r="AR543" t="str">
            <v>N</v>
          </cell>
          <cell r="AS543" t="str">
            <v>N</v>
          </cell>
          <cell r="AT543" t="str">
            <v/>
          </cell>
          <cell r="AU543" t="str">
            <v>US 03b</v>
          </cell>
          <cell r="AV543" t="str">
            <v>N</v>
          </cell>
          <cell r="AW543" t="str">
            <v>69.0</v>
          </cell>
          <cell r="AX543" t="str">
            <v>Zone 1</v>
          </cell>
          <cell r="AY543" t="str">
            <v>N</v>
          </cell>
          <cell r="AZ543" t="str">
            <v/>
          </cell>
          <cell r="BA543" t="str">
            <v/>
          </cell>
          <cell r="BB543" t="str">
            <v/>
          </cell>
        </row>
        <row r="544">
          <cell r="A544" t="str">
            <v>R_53774</v>
          </cell>
          <cell r="B544" t="str">
            <v>R_USA00950_53774</v>
          </cell>
          <cell r="C544" t="str">
            <v>Include</v>
          </cell>
          <cell r="D544" t="str">
            <v/>
          </cell>
          <cell r="E544" t="str">
            <v>Existing</v>
          </cell>
          <cell r="F544" t="str">
            <v>DISTRIBUTOR</v>
          </cell>
          <cell r="G544" t="str">
            <v/>
          </cell>
          <cell r="H544" t="str">
            <v>TOA BAJA</v>
          </cell>
          <cell r="I544" t="str">
            <v>PR</v>
          </cell>
          <cell r="J544" t="str">
            <v>950</v>
          </cell>
          <cell r="K544" t="str">
            <v>USA</v>
          </cell>
          <cell r="L544" t="str">
            <v>18.44874763</v>
          </cell>
          <cell r="M544" t="str">
            <v>-66.17253876</v>
          </cell>
          <cell r="N544" t="str">
            <v>0</v>
          </cell>
          <cell r="O544" t="str">
            <v>0</v>
          </cell>
          <cell r="P544" t="str">
            <v>0</v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>false</v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>53774</v>
          </cell>
          <cell r="AG544" t="str">
            <v>PJC Transport Inc-Toa Baja, PR - 53774</v>
          </cell>
          <cell r="AH544" t="str">
            <v>Return Location</v>
          </cell>
          <cell r="AI544" t="str">
            <v>PR</v>
          </cell>
          <cell r="AJ544" t="str">
            <v/>
          </cell>
          <cell r="AK544" t="str">
            <v>14721</v>
          </cell>
          <cell r="AL544" t="str">
            <v>468</v>
          </cell>
          <cell r="AM544" t="str">
            <v>RETURN ORIGIN</v>
          </cell>
          <cell r="AN544" t="str">
            <v/>
          </cell>
          <cell r="AO544" t="str">
            <v>3</v>
          </cell>
          <cell r="AP544" t="str">
            <v>15094</v>
          </cell>
          <cell r="AQ544" t="str">
            <v>RECOVERY</v>
          </cell>
          <cell r="AR544" t="str">
            <v>Y</v>
          </cell>
          <cell r="AS544" t="str">
            <v>N</v>
          </cell>
          <cell r="AT544" t="str">
            <v/>
          </cell>
          <cell r="AU544" t="str">
            <v>US 03b</v>
          </cell>
          <cell r="AV544" t="str">
            <v>N</v>
          </cell>
          <cell r="AW544" t="str">
            <v>0.0</v>
          </cell>
          <cell r="AX544" t="str">
            <v>Zone 1</v>
          </cell>
          <cell r="AY544" t="str">
            <v>N</v>
          </cell>
          <cell r="AZ544" t="str">
            <v/>
          </cell>
          <cell r="BA544" t="str">
            <v/>
          </cell>
          <cell r="BB544" t="str">
            <v/>
          </cell>
        </row>
        <row r="545">
          <cell r="A545" t="str">
            <v>R_51436</v>
          </cell>
          <cell r="B545" t="str">
            <v>R_USA00962_51436</v>
          </cell>
          <cell r="C545" t="str">
            <v>Exclude</v>
          </cell>
          <cell r="D545" t="str">
            <v/>
          </cell>
          <cell r="E545" t="str">
            <v>Existing</v>
          </cell>
          <cell r="F545" t="str">
            <v>DISTRIBUTOR</v>
          </cell>
          <cell r="G545" t="str">
            <v/>
          </cell>
          <cell r="H545" t="str">
            <v>CATANO</v>
          </cell>
          <cell r="I545" t="str">
            <v>PR</v>
          </cell>
          <cell r="J545" t="str">
            <v>962</v>
          </cell>
          <cell r="K545" t="str">
            <v>USA</v>
          </cell>
          <cell r="L545" t="str">
            <v>18.44433022</v>
          </cell>
          <cell r="M545" t="str">
            <v>-66.13860321</v>
          </cell>
          <cell r="N545" t="str">
            <v>0</v>
          </cell>
          <cell r="O545" t="str">
            <v>0</v>
          </cell>
          <cell r="P545" t="str">
            <v>0</v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>false</v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>51436</v>
          </cell>
          <cell r="AG545" t="str">
            <v>Unlimited Pallet-Catano, PR - 51436</v>
          </cell>
          <cell r="AH545" t="str">
            <v>Return Location</v>
          </cell>
          <cell r="AI545" t="str">
            <v>PR</v>
          </cell>
          <cell r="AJ545" t="str">
            <v/>
          </cell>
          <cell r="AK545" t="str">
            <v/>
          </cell>
          <cell r="AL545" t="str">
            <v>488</v>
          </cell>
          <cell r="AM545" t="str">
            <v>RETURN ORIGIN</v>
          </cell>
          <cell r="AN545" t="str">
            <v/>
          </cell>
          <cell r="AO545" t="str">
            <v>3</v>
          </cell>
          <cell r="AP545" t="str">
            <v>15094</v>
          </cell>
          <cell r="AQ545" t="str">
            <v>RECOVERY</v>
          </cell>
          <cell r="AR545" t="str">
            <v>N</v>
          </cell>
          <cell r="AS545" t="str">
            <v>N</v>
          </cell>
          <cell r="AT545" t="str">
            <v/>
          </cell>
          <cell r="AU545" t="str">
            <v>US 03b</v>
          </cell>
          <cell r="AV545" t="str">
            <v>N</v>
          </cell>
          <cell r="AW545" t="str">
            <v>73.0</v>
          </cell>
          <cell r="AX545" t="str">
            <v>Zone 1</v>
          </cell>
          <cell r="AY545" t="str">
            <v>N</v>
          </cell>
          <cell r="AZ545" t="str">
            <v/>
          </cell>
          <cell r="BA545" t="str">
            <v/>
          </cell>
          <cell r="BB545" t="str">
            <v/>
          </cell>
        </row>
        <row r="546">
          <cell r="A546" t="str">
            <v>R_60128</v>
          </cell>
          <cell r="B546" t="str">
            <v>R_USA01013_60128</v>
          </cell>
          <cell r="C546" t="str">
            <v>Include</v>
          </cell>
          <cell r="D546" t="str">
            <v/>
          </cell>
          <cell r="E546" t="str">
            <v>Existing</v>
          </cell>
          <cell r="F546" t="str">
            <v>DISTRIBUTOR</v>
          </cell>
          <cell r="G546" t="str">
            <v/>
          </cell>
          <cell r="H546" t="str">
            <v>CHICOPEE</v>
          </cell>
          <cell r="I546" t="str">
            <v>MA</v>
          </cell>
          <cell r="J546" t="str">
            <v>1013</v>
          </cell>
          <cell r="K546" t="str">
            <v>USA</v>
          </cell>
          <cell r="L546" t="str">
            <v>42.16230011</v>
          </cell>
          <cell r="M546" t="str">
            <v>-72.60445404</v>
          </cell>
          <cell r="N546" t="str">
            <v>0</v>
          </cell>
          <cell r="O546" t="str">
            <v>0</v>
          </cell>
          <cell r="P546" t="str">
            <v>0</v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>false</v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 t="str">
            <v>60128</v>
          </cell>
          <cell r="AG546" t="str">
            <v>J Polep Distribution Services-Chicopee, MA - 60128</v>
          </cell>
          <cell r="AH546" t="str">
            <v>Return Location</v>
          </cell>
          <cell r="AI546" t="str">
            <v>NewEngland</v>
          </cell>
          <cell r="AJ546" t="str">
            <v/>
          </cell>
          <cell r="AK546" t="str">
            <v>12315</v>
          </cell>
          <cell r="AL546" t="str">
            <v>448</v>
          </cell>
          <cell r="AM546" t="str">
            <v>RETURN ORIGIN</v>
          </cell>
          <cell r="AN546" t="str">
            <v/>
          </cell>
          <cell r="AO546" t="str">
            <v>1</v>
          </cell>
          <cell r="AP546" t="str">
            <v>18932</v>
          </cell>
          <cell r="AQ546" t="str">
            <v>J Polep Distribution Services</v>
          </cell>
          <cell r="AR546" t="str">
            <v>Y</v>
          </cell>
          <cell r="AS546" t="str">
            <v>N</v>
          </cell>
          <cell r="AT546" t="str">
            <v/>
          </cell>
          <cell r="AU546" t="str">
            <v>US 01</v>
          </cell>
          <cell r="AV546" t="str">
            <v>Y</v>
          </cell>
          <cell r="AW546" t="str">
            <v>10.0</v>
          </cell>
          <cell r="AX546" t="str">
            <v>Zone 1</v>
          </cell>
          <cell r="AY546" t="str">
            <v>N</v>
          </cell>
          <cell r="AZ546" t="str">
            <v/>
          </cell>
          <cell r="BA546" t="str">
            <v/>
          </cell>
          <cell r="BB546" t="str">
            <v/>
          </cell>
        </row>
        <row r="547">
          <cell r="A547" t="str">
            <v>R_70166</v>
          </cell>
          <cell r="B547" t="str">
            <v>R_USA01020_70166</v>
          </cell>
          <cell r="C547" t="str">
            <v>Include</v>
          </cell>
          <cell r="D547" t="str">
            <v/>
          </cell>
          <cell r="E547" t="str">
            <v>Existing</v>
          </cell>
          <cell r="F547" t="str">
            <v>DISTRIBUTOR</v>
          </cell>
          <cell r="G547" t="str">
            <v>1803 ROSWELL RD</v>
          </cell>
          <cell r="H547" t="str">
            <v>MARIETTA</v>
          </cell>
          <cell r="I547" t="str">
            <v>GA</v>
          </cell>
          <cell r="J547" t="str">
            <v>1020</v>
          </cell>
          <cell r="K547" t="str">
            <v>USA</v>
          </cell>
          <cell r="L547" t="str">
            <v>33.96</v>
          </cell>
          <cell r="M547" t="str">
            <v>-84.5</v>
          </cell>
          <cell r="N547" t="str">
            <v>0</v>
          </cell>
          <cell r="O547" t="str">
            <v>0</v>
          </cell>
          <cell r="P547" t="str">
            <v>0</v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>false</v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  <cell r="AD547" t="str">
            <v/>
          </cell>
          <cell r="AE547" t="str">
            <v/>
          </cell>
          <cell r="AF547" t="str">
            <v>70166</v>
          </cell>
          <cell r="AG547" t="str">
            <v>NPD-JETRO-MARIETTA, GA (#421) - 70166</v>
          </cell>
          <cell r="AH547" t="str">
            <v>Return Location</v>
          </cell>
          <cell r="AI547" t="str">
            <v>Southern</v>
          </cell>
          <cell r="AJ547" t="str">
            <v/>
          </cell>
          <cell r="AK547" t="str">
            <v>494</v>
          </cell>
          <cell r="AL547" t="str">
            <v>182</v>
          </cell>
          <cell r="AM547" t="str">
            <v>RETURN ORIGIN</v>
          </cell>
          <cell r="AN547" t="str">
            <v/>
          </cell>
          <cell r="AO547" t="str">
            <v>3</v>
          </cell>
          <cell r="AP547" t="str">
            <v>87046</v>
          </cell>
          <cell r="AQ547" t="str">
            <v>NPD-JETRO</v>
          </cell>
          <cell r="AR547" t="str">
            <v>Y</v>
          </cell>
          <cell r="AS547" t="str">
            <v/>
          </cell>
          <cell r="AT547" t="str">
            <v/>
          </cell>
          <cell r="AU547" t="str">
            <v>US 03a</v>
          </cell>
          <cell r="AV547" t="str">
            <v>N</v>
          </cell>
          <cell r="AW547" t="str">
            <v/>
          </cell>
          <cell r="AX547" t="str">
            <v>Zone 1</v>
          </cell>
          <cell r="AY547" t="str">
            <v>N</v>
          </cell>
          <cell r="AZ547" t="str">
            <v/>
          </cell>
          <cell r="BA547" t="str">
            <v/>
          </cell>
          <cell r="BB547" t="str">
            <v/>
          </cell>
        </row>
        <row r="548">
          <cell r="A548" t="str">
            <v>R_43716</v>
          </cell>
          <cell r="B548" t="str">
            <v>R_USA01038_43716</v>
          </cell>
          <cell r="C548" t="str">
            <v>Include</v>
          </cell>
          <cell r="D548" t="str">
            <v/>
          </cell>
          <cell r="E548" t="str">
            <v>Existing</v>
          </cell>
          <cell r="F548" t="str">
            <v>DISTRIBUTOR</v>
          </cell>
          <cell r="G548" t="str">
            <v/>
          </cell>
          <cell r="H548" t="str">
            <v>HATFIELD</v>
          </cell>
          <cell r="I548" t="str">
            <v>MA</v>
          </cell>
          <cell r="J548" t="str">
            <v>1038</v>
          </cell>
          <cell r="K548" t="str">
            <v>USA</v>
          </cell>
          <cell r="L548" t="str">
            <v>42.38150024</v>
          </cell>
          <cell r="M548" t="str">
            <v>-72.60745239</v>
          </cell>
          <cell r="N548" t="str">
            <v>0</v>
          </cell>
          <cell r="O548" t="str">
            <v>0</v>
          </cell>
          <cell r="P548" t="str">
            <v>0</v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>false</v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 t="str">
            <v/>
          </cell>
          <cell r="AC548" t="str">
            <v/>
          </cell>
          <cell r="AD548" t="str">
            <v/>
          </cell>
          <cell r="AE548" t="str">
            <v/>
          </cell>
          <cell r="AF548" t="str">
            <v>43716</v>
          </cell>
          <cell r="AG548" t="str">
            <v>C&amp;S-N. Hatfield, MA (Perishables) - 43716</v>
          </cell>
          <cell r="AH548" t="str">
            <v>Return Location</v>
          </cell>
          <cell r="AI548" t="str">
            <v>NewEngland</v>
          </cell>
          <cell r="AJ548" t="str">
            <v/>
          </cell>
          <cell r="AK548" t="str">
            <v>41430</v>
          </cell>
          <cell r="AL548" t="str">
            <v>513</v>
          </cell>
          <cell r="AM548" t="str">
            <v>RETURN ORIGIN</v>
          </cell>
          <cell r="AN548" t="str">
            <v/>
          </cell>
          <cell r="AO548" t="str">
            <v>1</v>
          </cell>
          <cell r="AP548" t="str">
            <v>14306</v>
          </cell>
          <cell r="AQ548" t="str">
            <v>C&amp;S</v>
          </cell>
          <cell r="AR548" t="str">
            <v>Y</v>
          </cell>
          <cell r="AS548" t="str">
            <v>N</v>
          </cell>
          <cell r="AT548" t="str">
            <v/>
          </cell>
          <cell r="AU548" t="str">
            <v>US 01</v>
          </cell>
          <cell r="AV548" t="str">
            <v>N</v>
          </cell>
          <cell r="AW548" t="str">
            <v>18.0</v>
          </cell>
          <cell r="AX548" t="str">
            <v>Zone 1</v>
          </cell>
          <cell r="AY548" t="str">
            <v>N</v>
          </cell>
          <cell r="AZ548" t="str">
            <v/>
          </cell>
          <cell r="BA548" t="str">
            <v/>
          </cell>
          <cell r="BB548" t="str">
            <v/>
          </cell>
        </row>
        <row r="549">
          <cell r="A549" t="str">
            <v>R_43526</v>
          </cell>
          <cell r="B549" t="str">
            <v>R_USA01085_43526</v>
          </cell>
          <cell r="C549" t="str">
            <v>Include</v>
          </cell>
          <cell r="D549" t="str">
            <v/>
          </cell>
          <cell r="E549" t="str">
            <v>Existing</v>
          </cell>
          <cell r="F549" t="str">
            <v>DISTRIBUTOR</v>
          </cell>
          <cell r="G549" t="str">
            <v/>
          </cell>
          <cell r="H549" t="str">
            <v>WESTFIELD</v>
          </cell>
          <cell r="I549" t="str">
            <v>MA</v>
          </cell>
          <cell r="J549" t="str">
            <v>1085</v>
          </cell>
          <cell r="K549" t="str">
            <v>USA</v>
          </cell>
          <cell r="L549" t="str">
            <v>42.15636063</v>
          </cell>
          <cell r="M549" t="str">
            <v>-72.77873993</v>
          </cell>
          <cell r="N549" t="str">
            <v>0</v>
          </cell>
          <cell r="O549" t="str">
            <v>0</v>
          </cell>
          <cell r="P549" t="str">
            <v>0</v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>false</v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 t="str">
            <v>43526</v>
          </cell>
          <cell r="AG549" t="str">
            <v>C&amp;S-Westfield, MA - 43526</v>
          </cell>
          <cell r="AH549" t="str">
            <v>Return Location</v>
          </cell>
          <cell r="AI549" t="str">
            <v>NewEngland</v>
          </cell>
          <cell r="AJ549" t="str">
            <v/>
          </cell>
          <cell r="AK549" t="str">
            <v>30100</v>
          </cell>
          <cell r="AL549" t="str">
            <v>534</v>
          </cell>
          <cell r="AM549" t="str">
            <v>RETURN ORIGIN</v>
          </cell>
          <cell r="AN549" t="str">
            <v/>
          </cell>
          <cell r="AO549" t="str">
            <v>1</v>
          </cell>
          <cell r="AP549" t="str">
            <v>14306</v>
          </cell>
          <cell r="AQ549" t="str">
            <v>C&amp;S</v>
          </cell>
          <cell r="AR549" t="str">
            <v>Y</v>
          </cell>
          <cell r="AS549" t="str">
            <v>N</v>
          </cell>
          <cell r="AT549" t="str">
            <v/>
          </cell>
          <cell r="AU549" t="str">
            <v>US 01</v>
          </cell>
          <cell r="AV549" t="str">
            <v>N</v>
          </cell>
          <cell r="AW549" t="str">
            <v>21.0</v>
          </cell>
          <cell r="AX549" t="str">
            <v>Zone 1</v>
          </cell>
          <cell r="AY549" t="str">
            <v>N</v>
          </cell>
          <cell r="AZ549" t="str">
            <v/>
          </cell>
          <cell r="BA549" t="str">
            <v/>
          </cell>
          <cell r="BB549" t="str">
            <v/>
          </cell>
        </row>
        <row r="550">
          <cell r="A550" t="str">
            <v>R_44299</v>
          </cell>
          <cell r="B550" t="str">
            <v>R_USA01104_44299</v>
          </cell>
          <cell r="C550" t="str">
            <v>Include</v>
          </cell>
          <cell r="D550" t="str">
            <v/>
          </cell>
          <cell r="E550" t="str">
            <v>Existing</v>
          </cell>
          <cell r="F550" t="str">
            <v>DISTRIBUTOR</v>
          </cell>
          <cell r="G550" t="str">
            <v/>
          </cell>
          <cell r="H550" t="str">
            <v>CHICOPEE</v>
          </cell>
          <cell r="I550" t="str">
            <v>MA</v>
          </cell>
          <cell r="J550" t="str">
            <v>1104</v>
          </cell>
          <cell r="K550" t="str">
            <v>USA</v>
          </cell>
          <cell r="L550" t="str">
            <v>42.12813568</v>
          </cell>
          <cell r="M550" t="str">
            <v>-72.57148743</v>
          </cell>
          <cell r="N550" t="str">
            <v>0</v>
          </cell>
          <cell r="O550" t="str">
            <v>0</v>
          </cell>
          <cell r="P550" t="str">
            <v>0</v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>false</v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  <cell r="Z550" t="str">
            <v/>
          </cell>
          <cell r="AA550" t="str">
            <v/>
          </cell>
          <cell r="AB550" t="str">
            <v/>
          </cell>
          <cell r="AC550" t="str">
            <v/>
          </cell>
          <cell r="AD550" t="str">
            <v/>
          </cell>
          <cell r="AE550" t="str">
            <v/>
          </cell>
          <cell r="AF550" t="str">
            <v>44299</v>
          </cell>
          <cell r="AG550" t="str">
            <v>Big Y-Chicopee, MA - 44299</v>
          </cell>
          <cell r="AH550" t="str">
            <v>Return Location</v>
          </cell>
          <cell r="AI550" t="str">
            <v>NewEngland</v>
          </cell>
          <cell r="AJ550" t="str">
            <v/>
          </cell>
          <cell r="AK550" t="str">
            <v>12545</v>
          </cell>
          <cell r="AL550" t="str">
            <v>497</v>
          </cell>
          <cell r="AM550" t="str">
            <v>RETURN ORIGIN</v>
          </cell>
          <cell r="AN550" t="str">
            <v/>
          </cell>
          <cell r="AO550" t="str">
            <v>1</v>
          </cell>
          <cell r="AP550" t="str">
            <v>15025</v>
          </cell>
          <cell r="AQ550" t="str">
            <v>Big Y</v>
          </cell>
          <cell r="AR550" t="str">
            <v>Y</v>
          </cell>
          <cell r="AS550" t="str">
            <v>N</v>
          </cell>
          <cell r="AT550" t="str">
            <v/>
          </cell>
          <cell r="AU550" t="str">
            <v>US 01</v>
          </cell>
          <cell r="AV550" t="str">
            <v>Y</v>
          </cell>
          <cell r="AW550" t="str">
            <v>12.0</v>
          </cell>
          <cell r="AX550" t="str">
            <v>Zone 1</v>
          </cell>
          <cell r="AY550" t="str">
            <v>N</v>
          </cell>
          <cell r="AZ550" t="str">
            <v/>
          </cell>
          <cell r="BA550" t="str">
            <v/>
          </cell>
          <cell r="BB550" t="str">
            <v/>
          </cell>
        </row>
        <row r="551">
          <cell r="A551" t="str">
            <v>R_54127</v>
          </cell>
          <cell r="B551" t="str">
            <v>R_USA01432_54127</v>
          </cell>
          <cell r="C551" t="str">
            <v>Include</v>
          </cell>
          <cell r="D551" t="str">
            <v/>
          </cell>
          <cell r="E551" t="str">
            <v>Existing</v>
          </cell>
          <cell r="F551" t="str">
            <v>DISTRIBUTOR</v>
          </cell>
          <cell r="G551" t="str">
            <v/>
          </cell>
          <cell r="H551" t="str">
            <v>AYER</v>
          </cell>
          <cell r="I551" t="str">
            <v>MA</v>
          </cell>
          <cell r="J551" t="str">
            <v>1432</v>
          </cell>
          <cell r="K551" t="str">
            <v>USA</v>
          </cell>
          <cell r="L551" t="str">
            <v>42.55975723</v>
          </cell>
          <cell r="M551" t="str">
            <v>-71.57531738</v>
          </cell>
          <cell r="N551" t="str">
            <v>0</v>
          </cell>
          <cell r="O551" t="str">
            <v>0</v>
          </cell>
          <cell r="P551" t="str">
            <v>0</v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>false</v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D551" t="str">
            <v/>
          </cell>
          <cell r="AE551" t="str">
            <v/>
          </cell>
          <cell r="AF551" t="str">
            <v>54127</v>
          </cell>
          <cell r="AG551" t="str">
            <v>Catania Oils-Ayer, MA - 54127</v>
          </cell>
          <cell r="AH551" t="str">
            <v>Return Location</v>
          </cell>
          <cell r="AI551" t="str">
            <v>NewEngland</v>
          </cell>
          <cell r="AJ551" t="str">
            <v/>
          </cell>
          <cell r="AK551" t="str">
            <v>1220</v>
          </cell>
          <cell r="AL551" t="str">
            <v>540</v>
          </cell>
          <cell r="AM551" t="str">
            <v>RETURN ORIGIN</v>
          </cell>
          <cell r="AN551" t="str">
            <v/>
          </cell>
          <cell r="AO551" t="str">
            <v>1</v>
          </cell>
          <cell r="AP551" t="str">
            <v/>
          </cell>
          <cell r="AQ551" t="str">
            <v/>
          </cell>
          <cell r="AR551" t="str">
            <v>Y</v>
          </cell>
          <cell r="AS551" t="str">
            <v>Y</v>
          </cell>
          <cell r="AT551" t="str">
            <v/>
          </cell>
          <cell r="AU551" t="str">
            <v>US 01</v>
          </cell>
          <cell r="AV551" t="str">
            <v>Y</v>
          </cell>
          <cell r="AW551" t="str">
            <v>67.0</v>
          </cell>
          <cell r="AX551" t="str">
            <v>Zone 1</v>
          </cell>
          <cell r="AY551" t="str">
            <v>N</v>
          </cell>
          <cell r="AZ551" t="str">
            <v/>
          </cell>
          <cell r="BA551" t="str">
            <v/>
          </cell>
          <cell r="BB551" t="str">
            <v/>
          </cell>
        </row>
        <row r="552">
          <cell r="A552" t="str">
            <v>R_55519</v>
          </cell>
          <cell r="B552" t="str">
            <v>R_USA01468_55519</v>
          </cell>
          <cell r="C552" t="str">
            <v>Include</v>
          </cell>
          <cell r="D552" t="str">
            <v/>
          </cell>
          <cell r="E552" t="str">
            <v>Existing</v>
          </cell>
          <cell r="F552" t="str">
            <v>DISTRIBUTOR</v>
          </cell>
          <cell r="G552" t="str">
            <v/>
          </cell>
          <cell r="H552" t="str">
            <v>TEMPLETON</v>
          </cell>
          <cell r="I552" t="str">
            <v>MA</v>
          </cell>
          <cell r="J552" t="str">
            <v>1468</v>
          </cell>
          <cell r="K552" t="str">
            <v>USA</v>
          </cell>
          <cell r="L552" t="str">
            <v>42.54985809</v>
          </cell>
          <cell r="M552" t="str">
            <v>-72.06578827</v>
          </cell>
          <cell r="N552" t="str">
            <v>0</v>
          </cell>
          <cell r="O552" t="str">
            <v>0</v>
          </cell>
          <cell r="P552" t="str">
            <v>0</v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>false</v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  <cell r="Z552" t="str">
            <v/>
          </cell>
          <cell r="AA552" t="str">
            <v/>
          </cell>
          <cell r="AB552" t="str">
            <v/>
          </cell>
          <cell r="AC552" t="str">
            <v/>
          </cell>
          <cell r="AD552" t="str">
            <v/>
          </cell>
          <cell r="AE552" t="str">
            <v/>
          </cell>
          <cell r="AF552" t="str">
            <v>55519</v>
          </cell>
          <cell r="AG552" t="str">
            <v>JBM Services-Templeton, MA - 55519</v>
          </cell>
          <cell r="AH552" t="str">
            <v>Return Location</v>
          </cell>
          <cell r="AI552" t="str">
            <v>NewEngland</v>
          </cell>
          <cell r="AJ552" t="str">
            <v/>
          </cell>
          <cell r="AK552" t="str">
            <v>7843</v>
          </cell>
          <cell r="AL552" t="str">
            <v>530</v>
          </cell>
          <cell r="AM552" t="str">
            <v>RETURN ORIGIN</v>
          </cell>
          <cell r="AN552" t="str">
            <v/>
          </cell>
          <cell r="AO552" t="str">
            <v>1</v>
          </cell>
          <cell r="AP552" t="str">
            <v>15094</v>
          </cell>
          <cell r="AQ552" t="str">
            <v>RECOVERY</v>
          </cell>
          <cell r="AR552" t="str">
            <v>Y</v>
          </cell>
          <cell r="AS552" t="str">
            <v>N</v>
          </cell>
          <cell r="AT552" t="str">
            <v/>
          </cell>
          <cell r="AU552" t="str">
            <v>US 01</v>
          </cell>
          <cell r="AV552" t="str">
            <v>N</v>
          </cell>
          <cell r="AW552" t="str">
            <v>42.0</v>
          </cell>
          <cell r="AX552" t="str">
            <v>Zone 1</v>
          </cell>
          <cell r="AY552" t="str">
            <v>N</v>
          </cell>
          <cell r="AZ552" t="str">
            <v/>
          </cell>
          <cell r="BA552" t="str">
            <v/>
          </cell>
          <cell r="BB552" t="str">
            <v/>
          </cell>
        </row>
        <row r="553">
          <cell r="A553" t="str">
            <v>R_43107</v>
          </cell>
          <cell r="B553" t="str">
            <v>R_USA01569_43107</v>
          </cell>
          <cell r="C553" t="str">
            <v>Include</v>
          </cell>
          <cell r="D553" t="str">
            <v/>
          </cell>
          <cell r="E553" t="str">
            <v>Existing</v>
          </cell>
          <cell r="F553" t="str">
            <v>DISTRIBUTOR</v>
          </cell>
          <cell r="G553" t="str">
            <v/>
          </cell>
          <cell r="H553" t="str">
            <v>UXBRIDGE</v>
          </cell>
          <cell r="I553" t="str">
            <v>MA</v>
          </cell>
          <cell r="J553" t="str">
            <v>1569</v>
          </cell>
          <cell r="K553" t="str">
            <v>USA</v>
          </cell>
          <cell r="L553" t="str">
            <v>42.07843018</v>
          </cell>
          <cell r="M553" t="str">
            <v>-71.63407898</v>
          </cell>
          <cell r="N553" t="str">
            <v>0</v>
          </cell>
          <cell r="O553" t="str">
            <v>0</v>
          </cell>
          <cell r="P553" t="str">
            <v>0</v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>false</v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D553" t="str">
            <v/>
          </cell>
          <cell r="AE553" t="str">
            <v/>
          </cell>
          <cell r="AF553" t="str">
            <v>43107</v>
          </cell>
          <cell r="AG553" t="str">
            <v>BJ's-Uxbridge, MA (DC) - 43107</v>
          </cell>
          <cell r="AH553" t="str">
            <v>Return Location</v>
          </cell>
          <cell r="AI553" t="str">
            <v>NewEngland</v>
          </cell>
          <cell r="AJ553" t="str">
            <v/>
          </cell>
          <cell r="AK553" t="str">
            <v>126758</v>
          </cell>
          <cell r="AL553" t="str">
            <v>532</v>
          </cell>
          <cell r="AM553" t="str">
            <v>RETURN ORIGIN</v>
          </cell>
          <cell r="AN553" t="str">
            <v/>
          </cell>
          <cell r="AO553" t="str">
            <v>1</v>
          </cell>
          <cell r="AP553" t="str">
            <v>14308</v>
          </cell>
          <cell r="AQ553" t="str">
            <v>BJ's Wholesale Club</v>
          </cell>
          <cell r="AR553" t="str">
            <v>Y</v>
          </cell>
          <cell r="AS553" t="str">
            <v>N</v>
          </cell>
          <cell r="AT553" t="str">
            <v/>
          </cell>
          <cell r="AU553" t="str">
            <v>US 01</v>
          </cell>
          <cell r="AV553" t="str">
            <v>N</v>
          </cell>
          <cell r="AW553" t="str">
            <v>2.0</v>
          </cell>
          <cell r="AX553" t="str">
            <v>Zone 1</v>
          </cell>
          <cell r="AY553" t="str">
            <v>N</v>
          </cell>
          <cell r="AZ553" t="str">
            <v/>
          </cell>
          <cell r="BA553" t="str">
            <v/>
          </cell>
          <cell r="BB553" t="str">
            <v/>
          </cell>
        </row>
        <row r="554">
          <cell r="A554" t="str">
            <v>R_44754</v>
          </cell>
          <cell r="B554" t="str">
            <v>R_USA01581_44754</v>
          </cell>
          <cell r="C554" t="str">
            <v>Include</v>
          </cell>
          <cell r="D554" t="str">
            <v/>
          </cell>
          <cell r="E554" t="str">
            <v>Existing</v>
          </cell>
          <cell r="F554" t="str">
            <v>DISTRIBUTOR</v>
          </cell>
          <cell r="G554" t="str">
            <v/>
          </cell>
          <cell r="H554" t="str">
            <v>WESTBOROUGH</v>
          </cell>
          <cell r="I554" t="str">
            <v>MA</v>
          </cell>
          <cell r="J554" t="str">
            <v>1581</v>
          </cell>
          <cell r="K554" t="str">
            <v>USA</v>
          </cell>
          <cell r="L554" t="str">
            <v>42.26660919</v>
          </cell>
          <cell r="M554" t="str">
            <v>-71.61719513</v>
          </cell>
          <cell r="N554" t="str">
            <v>0</v>
          </cell>
          <cell r="O554" t="str">
            <v>0</v>
          </cell>
          <cell r="P554" t="str">
            <v>0</v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>false</v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  <cell r="Z554" t="str">
            <v/>
          </cell>
          <cell r="AA554" t="str">
            <v/>
          </cell>
          <cell r="AB554" t="str">
            <v/>
          </cell>
          <cell r="AC554" t="str">
            <v/>
          </cell>
          <cell r="AD554" t="str">
            <v/>
          </cell>
          <cell r="AE554" t="str">
            <v/>
          </cell>
          <cell r="AF554" t="str">
            <v>44754</v>
          </cell>
          <cell r="AG554" t="str">
            <v>48forty Solutions, LLC-Westborough, MA (270) - 44754</v>
          </cell>
          <cell r="AH554" t="str">
            <v>Return Location</v>
          </cell>
          <cell r="AI554" t="str">
            <v>NewEngland</v>
          </cell>
          <cell r="AJ554" t="str">
            <v/>
          </cell>
          <cell r="AK554" t="str">
            <v>6606</v>
          </cell>
          <cell r="AL554" t="str">
            <v>516</v>
          </cell>
          <cell r="AM554" t="str">
            <v>RETURN ORIGIN</v>
          </cell>
          <cell r="AN554" t="str">
            <v/>
          </cell>
          <cell r="AO554" t="str">
            <v>1</v>
          </cell>
          <cell r="AP554" t="str">
            <v>15075</v>
          </cell>
          <cell r="AQ554" t="str">
            <v>48Forty Solutions, Inc.</v>
          </cell>
          <cell r="AR554" t="str">
            <v>Y</v>
          </cell>
          <cell r="AS554" t="str">
            <v>N</v>
          </cell>
          <cell r="AT554" t="str">
            <v/>
          </cell>
          <cell r="AU554" t="str">
            <v>US 01</v>
          </cell>
          <cell r="AV554" t="str">
            <v>Y</v>
          </cell>
          <cell r="AW554" t="str">
            <v>15.0</v>
          </cell>
          <cell r="AX554" t="str">
            <v>Zone 1</v>
          </cell>
          <cell r="AY554" t="str">
            <v>N</v>
          </cell>
          <cell r="AZ554" t="str">
            <v/>
          </cell>
          <cell r="BA554" t="str">
            <v/>
          </cell>
          <cell r="BB554" t="str">
            <v/>
          </cell>
        </row>
        <row r="555">
          <cell r="A555" t="str">
            <v>R_61545</v>
          </cell>
          <cell r="B555" t="str">
            <v>R_USA01581_61545</v>
          </cell>
          <cell r="C555" t="str">
            <v>Include</v>
          </cell>
          <cell r="D555" t="str">
            <v/>
          </cell>
          <cell r="E555" t="str">
            <v>Existing</v>
          </cell>
          <cell r="F555" t="str">
            <v>DISTRIBUTOR</v>
          </cell>
          <cell r="G555" t="str">
            <v/>
          </cell>
          <cell r="H555" t="str">
            <v>WESTBOROUGH</v>
          </cell>
          <cell r="I555" t="str">
            <v>MA</v>
          </cell>
          <cell r="J555" t="str">
            <v>1581</v>
          </cell>
          <cell r="K555" t="str">
            <v>USA</v>
          </cell>
          <cell r="L555" t="str">
            <v>42.26660919</v>
          </cell>
          <cell r="M555" t="str">
            <v>-71.61719513</v>
          </cell>
          <cell r="N555" t="str">
            <v>0</v>
          </cell>
          <cell r="O555" t="str">
            <v>0</v>
          </cell>
          <cell r="P555" t="str">
            <v>0</v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>false</v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  <cell r="AE555" t="str">
            <v/>
          </cell>
          <cell r="AF555" t="str">
            <v>61545</v>
          </cell>
          <cell r="AG555" t="str">
            <v>Cumberland Farms Inc-Westborough, MA - 61545</v>
          </cell>
          <cell r="AH555" t="str">
            <v>Return Location</v>
          </cell>
          <cell r="AI555" t="str">
            <v>NewEngland</v>
          </cell>
          <cell r="AJ555" t="str">
            <v/>
          </cell>
          <cell r="AK555" t="str">
            <v>2462</v>
          </cell>
          <cell r="AL555" t="str">
            <v>540</v>
          </cell>
          <cell r="AM555" t="str">
            <v>RETURN ORIGIN</v>
          </cell>
          <cell r="AN555" t="str">
            <v/>
          </cell>
          <cell r="AO555" t="str">
            <v>1</v>
          </cell>
          <cell r="AP555" t="str">
            <v>80555</v>
          </cell>
          <cell r="AQ555" t="str">
            <v>Cumberland Farms Inc</v>
          </cell>
          <cell r="AR555" t="str">
            <v>Y</v>
          </cell>
          <cell r="AS555" t="str">
            <v>N</v>
          </cell>
          <cell r="AT555" t="str">
            <v/>
          </cell>
          <cell r="AU555" t="str">
            <v>US 01</v>
          </cell>
          <cell r="AV555" t="str">
            <v>Y</v>
          </cell>
          <cell r="AW555" t="str">
            <v>6.0</v>
          </cell>
          <cell r="AX555" t="str">
            <v>Zone 1</v>
          </cell>
          <cell r="AY555" t="str">
            <v>N</v>
          </cell>
          <cell r="AZ555" t="str">
            <v/>
          </cell>
          <cell r="BA555" t="str">
            <v/>
          </cell>
          <cell r="BB555" t="str">
            <v/>
          </cell>
        </row>
        <row r="556">
          <cell r="A556" t="str">
            <v>R_70151</v>
          </cell>
          <cell r="B556" t="str">
            <v>R_USA01757_70151</v>
          </cell>
          <cell r="C556" t="str">
            <v>Include</v>
          </cell>
          <cell r="D556" t="str">
            <v/>
          </cell>
          <cell r="E556" t="str">
            <v>Existing</v>
          </cell>
          <cell r="F556" t="str">
            <v>DISTRIBUTOR</v>
          </cell>
          <cell r="G556" t="str">
            <v>1361 W UNIVERSITY PKWY</v>
          </cell>
          <cell r="H556" t="str">
            <v>SARASOTA</v>
          </cell>
          <cell r="I556" t="str">
            <v>FL</v>
          </cell>
          <cell r="J556" t="str">
            <v>1757</v>
          </cell>
          <cell r="K556" t="str">
            <v>USA</v>
          </cell>
          <cell r="L556" t="str">
            <v>27.39</v>
          </cell>
          <cell r="M556" t="str">
            <v>-82.54</v>
          </cell>
          <cell r="N556" t="str">
            <v>0</v>
          </cell>
          <cell r="O556" t="str">
            <v>0</v>
          </cell>
          <cell r="P556" t="str">
            <v>0</v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>false</v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  <cell r="Z556" t="str">
            <v/>
          </cell>
          <cell r="AA556" t="str">
            <v/>
          </cell>
          <cell r="AB556" t="str">
            <v/>
          </cell>
          <cell r="AC556" t="str">
            <v/>
          </cell>
          <cell r="AD556" t="str">
            <v/>
          </cell>
          <cell r="AE556" t="str">
            <v/>
          </cell>
          <cell r="AF556" t="str">
            <v>70151</v>
          </cell>
          <cell r="AG556" t="str">
            <v>NPD-JETRO-SARASOTA, FL (#425) - 70151</v>
          </cell>
          <cell r="AH556" t="str">
            <v>Return Location</v>
          </cell>
          <cell r="AI556" t="str">
            <v>Southern</v>
          </cell>
          <cell r="AJ556" t="str">
            <v/>
          </cell>
          <cell r="AK556" t="str">
            <v>901</v>
          </cell>
          <cell r="AL556" t="str">
            <v>145</v>
          </cell>
          <cell r="AM556" t="str">
            <v>RETURN ORIGIN</v>
          </cell>
          <cell r="AN556" t="str">
            <v/>
          </cell>
          <cell r="AO556" t="str">
            <v>3</v>
          </cell>
          <cell r="AP556" t="str">
            <v>87046</v>
          </cell>
          <cell r="AQ556" t="str">
            <v>NPD-JETRO</v>
          </cell>
          <cell r="AR556" t="str">
            <v>Y</v>
          </cell>
          <cell r="AS556" t="str">
            <v/>
          </cell>
          <cell r="AT556" t="str">
            <v/>
          </cell>
          <cell r="AU556" t="str">
            <v>US 03b</v>
          </cell>
          <cell r="AV556" t="str">
            <v>N</v>
          </cell>
          <cell r="AW556" t="str">
            <v/>
          </cell>
          <cell r="AX556" t="str">
            <v>Zone 2</v>
          </cell>
          <cell r="AY556" t="str">
            <v>N</v>
          </cell>
          <cell r="AZ556" t="str">
            <v/>
          </cell>
          <cell r="BA556" t="str">
            <v/>
          </cell>
          <cell r="BB556" t="str">
            <v/>
          </cell>
        </row>
        <row r="557">
          <cell r="A557" t="str">
            <v>R_59626</v>
          </cell>
          <cell r="B557" t="str">
            <v>R_USA01772_59626</v>
          </cell>
          <cell r="C557" t="str">
            <v>Exclude</v>
          </cell>
          <cell r="D557" t="str">
            <v/>
          </cell>
          <cell r="E557" t="str">
            <v>Existing</v>
          </cell>
          <cell r="F557" t="str">
            <v>DISTRIBUTOR</v>
          </cell>
          <cell r="G557" t="str">
            <v>325 Turnpike Road</v>
          </cell>
          <cell r="H557" t="str">
            <v>Southborough</v>
          </cell>
          <cell r="I557" t="str">
            <v>MA</v>
          </cell>
          <cell r="J557" t="str">
            <v>1772</v>
          </cell>
          <cell r="K557" t="str">
            <v>USA</v>
          </cell>
          <cell r="L557" t="str">
            <v>42.2924479</v>
          </cell>
          <cell r="M557" t="str">
            <v>-71.5498097</v>
          </cell>
          <cell r="N557" t="str">
            <v>0</v>
          </cell>
          <cell r="O557" t="str">
            <v>0</v>
          </cell>
          <cell r="P557" t="str">
            <v>0</v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>false</v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  <cell r="AD557" t="str">
            <v/>
          </cell>
          <cell r="AE557" t="str">
            <v/>
          </cell>
          <cell r="AF557" t="str">
            <v>59626</v>
          </cell>
          <cell r="AG557" t="str">
            <v>Ken's Foods-Southborough, MA (Marlborough Warehous - 59626</v>
          </cell>
          <cell r="AH557" t="str">
            <v>Return Location</v>
          </cell>
          <cell r="AI557" t="str">
            <v>NewEngland</v>
          </cell>
          <cell r="AJ557" t="str">
            <v/>
          </cell>
          <cell r="AK557" t="str">
            <v/>
          </cell>
          <cell r="AL557" t="str">
            <v>488</v>
          </cell>
          <cell r="AM557" t="str">
            <v>RETURN ORIGIN</v>
          </cell>
          <cell r="AN557" t="str">
            <v/>
          </cell>
          <cell r="AO557" t="str">
            <v>1</v>
          </cell>
          <cell r="AP557" t="str">
            <v/>
          </cell>
          <cell r="AQ557" t="str">
            <v/>
          </cell>
          <cell r="AR557" t="str">
            <v>N</v>
          </cell>
          <cell r="AS557" t="str">
            <v/>
          </cell>
          <cell r="AT557" t="str">
            <v/>
          </cell>
          <cell r="AU557" t="str">
            <v>US 01</v>
          </cell>
          <cell r="AV557" t="str">
            <v>N</v>
          </cell>
          <cell r="AW557" t="str">
            <v/>
          </cell>
          <cell r="AX557" t="str">
            <v>Zone 1</v>
          </cell>
          <cell r="AY557" t="str">
            <v>N</v>
          </cell>
          <cell r="AZ557" t="str">
            <v/>
          </cell>
          <cell r="BA557" t="str">
            <v/>
          </cell>
          <cell r="BB557" t="str">
            <v/>
          </cell>
        </row>
        <row r="558">
          <cell r="A558" t="str">
            <v>R_43907</v>
          </cell>
          <cell r="B558" t="str">
            <v>R_USA01810_43907</v>
          </cell>
          <cell r="C558" t="str">
            <v>Include</v>
          </cell>
          <cell r="D558" t="str">
            <v/>
          </cell>
          <cell r="E558" t="str">
            <v>Existing</v>
          </cell>
          <cell r="F558" t="str">
            <v>DISTRIBUTOR</v>
          </cell>
          <cell r="G558" t="str">
            <v/>
          </cell>
          <cell r="H558" t="str">
            <v>ANDOVER</v>
          </cell>
          <cell r="I558" t="str">
            <v>MA</v>
          </cell>
          <cell r="J558" t="str">
            <v>1810</v>
          </cell>
          <cell r="K558" t="str">
            <v>USA</v>
          </cell>
          <cell r="L558" t="str">
            <v>42.64878845</v>
          </cell>
          <cell r="M558" t="str">
            <v>-71.16202545</v>
          </cell>
          <cell r="N558" t="str">
            <v>0</v>
          </cell>
          <cell r="O558" t="str">
            <v>0</v>
          </cell>
          <cell r="P558" t="str">
            <v>0</v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>false</v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  <cell r="Z558" t="str">
            <v/>
          </cell>
          <cell r="AA558" t="str">
            <v/>
          </cell>
          <cell r="AB558" t="str">
            <v/>
          </cell>
          <cell r="AC558" t="str">
            <v/>
          </cell>
          <cell r="AD558" t="str">
            <v/>
          </cell>
          <cell r="AE558" t="str">
            <v/>
          </cell>
          <cell r="AF558" t="str">
            <v>43907</v>
          </cell>
          <cell r="AG558" t="str">
            <v>Demoulas-Andover, MA (Market Basket) - 43907</v>
          </cell>
          <cell r="AH558" t="str">
            <v>Return Location</v>
          </cell>
          <cell r="AI558" t="str">
            <v>NewEngland</v>
          </cell>
          <cell r="AJ558" t="str">
            <v/>
          </cell>
          <cell r="AK558" t="str">
            <v>37341</v>
          </cell>
          <cell r="AL558" t="str">
            <v>496</v>
          </cell>
          <cell r="AM558" t="str">
            <v>RETURN ORIGIN</v>
          </cell>
          <cell r="AN558" t="str">
            <v/>
          </cell>
          <cell r="AO558" t="str">
            <v>1</v>
          </cell>
          <cell r="AP558" t="str">
            <v>14314</v>
          </cell>
          <cell r="AQ558" t="str">
            <v>Demoulas</v>
          </cell>
          <cell r="AR558" t="str">
            <v>Y</v>
          </cell>
          <cell r="AS558" t="str">
            <v>N</v>
          </cell>
          <cell r="AT558" t="str">
            <v/>
          </cell>
          <cell r="AU558" t="str">
            <v>US 01</v>
          </cell>
          <cell r="AV558" t="str">
            <v>N</v>
          </cell>
          <cell r="AW558" t="str">
            <v>28.0</v>
          </cell>
          <cell r="AX558" t="str">
            <v>Zone 1</v>
          </cell>
          <cell r="AY558" t="str">
            <v>N</v>
          </cell>
          <cell r="AZ558" t="str">
            <v/>
          </cell>
          <cell r="BA558" t="str">
            <v/>
          </cell>
          <cell r="BB558" t="str">
            <v/>
          </cell>
        </row>
        <row r="559">
          <cell r="A559" t="str">
            <v>R_70181</v>
          </cell>
          <cell r="B559" t="str">
            <v>R_USA01810_70181</v>
          </cell>
          <cell r="C559" t="str">
            <v>Exclude</v>
          </cell>
          <cell r="D559" t="str">
            <v/>
          </cell>
          <cell r="E559" t="str">
            <v>Existing</v>
          </cell>
          <cell r="F559" t="str">
            <v>DISTRIBUTOR</v>
          </cell>
          <cell r="G559" t="str">
            <v>123 1ST AVE</v>
          </cell>
          <cell r="H559" t="str">
            <v>CHICOPEE</v>
          </cell>
          <cell r="I559" t="str">
            <v>MA</v>
          </cell>
          <cell r="J559" t="str">
            <v>1810</v>
          </cell>
          <cell r="K559" t="str">
            <v>USA</v>
          </cell>
          <cell r="L559" t="str">
            <v>42.17</v>
          </cell>
          <cell r="M559" t="str">
            <v>-72.55</v>
          </cell>
          <cell r="N559" t="str">
            <v>0</v>
          </cell>
          <cell r="O559" t="str">
            <v>0</v>
          </cell>
          <cell r="P559" t="str">
            <v>0</v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>false</v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  <cell r="Z559" t="str">
            <v/>
          </cell>
          <cell r="AA559" t="str">
            <v/>
          </cell>
          <cell r="AB559" t="str">
            <v/>
          </cell>
          <cell r="AC559" t="str">
            <v/>
          </cell>
          <cell r="AD559" t="str">
            <v/>
          </cell>
          <cell r="AE559" t="str">
            <v/>
          </cell>
          <cell r="AF559" t="str">
            <v>70181</v>
          </cell>
          <cell r="AG559" t="str">
            <v>NPD-JETRO-CHICOPEE, MA (#815) - 70181</v>
          </cell>
          <cell r="AH559" t="str">
            <v>Return Location</v>
          </cell>
          <cell r="AI559" t="str">
            <v>NewEngland</v>
          </cell>
          <cell r="AJ559" t="str">
            <v/>
          </cell>
          <cell r="AK559" t="str">
            <v/>
          </cell>
          <cell r="AL559" t="str">
            <v>488</v>
          </cell>
          <cell r="AM559" t="str">
            <v>RETURN ORIGIN</v>
          </cell>
          <cell r="AN559" t="str">
            <v/>
          </cell>
          <cell r="AO559" t="str">
            <v>1</v>
          </cell>
          <cell r="AP559" t="str">
            <v>87046</v>
          </cell>
          <cell r="AQ559" t="str">
            <v>NPD-JETRO</v>
          </cell>
          <cell r="AR559" t="str">
            <v>N</v>
          </cell>
          <cell r="AS559" t="str">
            <v/>
          </cell>
          <cell r="AT559" t="str">
            <v/>
          </cell>
          <cell r="AU559" t="str">
            <v>US 01</v>
          </cell>
          <cell r="AV559" t="str">
            <v>N</v>
          </cell>
          <cell r="AW559" t="str">
            <v/>
          </cell>
          <cell r="AX559" t="str">
            <v>Zone 1</v>
          </cell>
          <cell r="AY559" t="str">
            <v>N</v>
          </cell>
          <cell r="AZ559" t="str">
            <v/>
          </cell>
          <cell r="BA559" t="str">
            <v/>
          </cell>
          <cell r="BB559" t="str">
            <v/>
          </cell>
        </row>
        <row r="560">
          <cell r="A560" t="str">
            <v>R_70191</v>
          </cell>
          <cell r="B560" t="str">
            <v>R_USA01810_70191</v>
          </cell>
          <cell r="C560" t="str">
            <v>Exclude</v>
          </cell>
          <cell r="D560" t="str">
            <v/>
          </cell>
          <cell r="E560" t="str">
            <v>Existing</v>
          </cell>
          <cell r="F560" t="str">
            <v>DISTRIBUTOR</v>
          </cell>
          <cell r="G560" t="str">
            <v>146 DASCOMB RD</v>
          </cell>
          <cell r="H560" t="str">
            <v>ANDOVER</v>
          </cell>
          <cell r="I560" t="str">
            <v>MA</v>
          </cell>
          <cell r="J560" t="str">
            <v>01810</v>
          </cell>
          <cell r="K560" t="str">
            <v>USA</v>
          </cell>
          <cell r="L560" t="str">
            <v>42.62</v>
          </cell>
          <cell r="M560" t="str">
            <v>-71.18</v>
          </cell>
          <cell r="N560" t="str">
            <v>0</v>
          </cell>
          <cell r="O560" t="str">
            <v>0</v>
          </cell>
          <cell r="P560" t="str">
            <v>0</v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>false</v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>70191</v>
          </cell>
          <cell r="AG560" t="str">
            <v>NPD-JETRO-ANDOVER, MA  (#814) - 70191</v>
          </cell>
          <cell r="AH560" t="str">
            <v>Return Location</v>
          </cell>
          <cell r="AI560" t="str">
            <v>Northeast</v>
          </cell>
          <cell r="AJ560" t="str">
            <v/>
          </cell>
          <cell r="AK560" t="str">
            <v/>
          </cell>
          <cell r="AL560" t="str">
            <v>488</v>
          </cell>
          <cell r="AM560" t="str">
            <v>RETURN ORIGIN</v>
          </cell>
          <cell r="AN560" t="str">
            <v/>
          </cell>
          <cell r="AO560" t="str">
            <v>1</v>
          </cell>
          <cell r="AP560" t="str">
            <v>87046</v>
          </cell>
          <cell r="AQ560" t="str">
            <v>NPD-JETRO</v>
          </cell>
          <cell r="AR560" t="str">
            <v>N</v>
          </cell>
          <cell r="AS560" t="str">
            <v>N</v>
          </cell>
          <cell r="AT560" t="str">
            <v/>
          </cell>
          <cell r="AU560" t="str">
            <v>US 01</v>
          </cell>
          <cell r="AV560" t="str">
            <v>Y</v>
          </cell>
          <cell r="AW560" t="str">
            <v/>
          </cell>
          <cell r="AX560" t="str">
            <v>Zone 1</v>
          </cell>
          <cell r="AY560" t="str">
            <v>N</v>
          </cell>
          <cell r="AZ560" t="str">
            <v/>
          </cell>
          <cell r="BA560" t="str">
            <v/>
          </cell>
          <cell r="BB560" t="str">
            <v/>
          </cell>
        </row>
        <row r="561">
          <cell r="A561" t="str">
            <v>R_43772</v>
          </cell>
          <cell r="B561" t="str">
            <v>R_USA01843_43772</v>
          </cell>
          <cell r="C561" t="str">
            <v>Include</v>
          </cell>
          <cell r="D561" t="str">
            <v/>
          </cell>
          <cell r="E561" t="str">
            <v>Existing</v>
          </cell>
          <cell r="F561" t="str">
            <v>DISTRIBUTOR</v>
          </cell>
          <cell r="G561" t="str">
            <v>100 Danton Drive</v>
          </cell>
          <cell r="H561" t="str">
            <v>Methuen</v>
          </cell>
          <cell r="I561" t="str">
            <v>MA</v>
          </cell>
          <cell r="J561" t="str">
            <v>1843</v>
          </cell>
          <cell r="K561" t="str">
            <v>USA</v>
          </cell>
          <cell r="L561" t="str">
            <v>42.7190997</v>
          </cell>
          <cell r="M561" t="str">
            <v>-71.2135049</v>
          </cell>
          <cell r="N561" t="str">
            <v>0</v>
          </cell>
          <cell r="O561" t="str">
            <v>0</v>
          </cell>
          <cell r="P561" t="str">
            <v>0</v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>false</v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>43772</v>
          </cell>
          <cell r="AG561" t="str">
            <v>Shaws-Methuen, MA (Albertson's) ( Perishable) - 43772</v>
          </cell>
          <cell r="AH561" t="str">
            <v>Return Location</v>
          </cell>
          <cell r="AI561" t="str">
            <v>NewEngland</v>
          </cell>
          <cell r="AJ561" t="str">
            <v/>
          </cell>
          <cell r="AK561" t="str">
            <v>19804</v>
          </cell>
          <cell r="AL561" t="str">
            <v>525</v>
          </cell>
          <cell r="AM561" t="str">
            <v>RETURN ORIGIN</v>
          </cell>
          <cell r="AN561" t="str">
            <v/>
          </cell>
          <cell r="AO561" t="str">
            <v>1</v>
          </cell>
          <cell r="AP561" t="str">
            <v>14557</v>
          </cell>
          <cell r="AQ561" t="str">
            <v>Albertsons</v>
          </cell>
          <cell r="AR561" t="str">
            <v>Y</v>
          </cell>
          <cell r="AS561" t="str">
            <v/>
          </cell>
          <cell r="AT561" t="str">
            <v/>
          </cell>
          <cell r="AU561" t="str">
            <v>US 01</v>
          </cell>
          <cell r="AV561" t="str">
            <v/>
          </cell>
          <cell r="AW561" t="str">
            <v/>
          </cell>
          <cell r="AX561" t="str">
            <v>Zone 1</v>
          </cell>
          <cell r="AY561" t="str">
            <v>N</v>
          </cell>
          <cell r="AZ561" t="str">
            <v/>
          </cell>
          <cell r="BA561" t="str">
            <v/>
          </cell>
          <cell r="BB561" t="str">
            <v/>
          </cell>
        </row>
        <row r="562">
          <cell r="A562" t="str">
            <v>R_42380</v>
          </cell>
          <cell r="B562" t="str">
            <v>R_USA01876_42380</v>
          </cell>
          <cell r="C562" t="str">
            <v>Include</v>
          </cell>
          <cell r="D562" t="str">
            <v/>
          </cell>
          <cell r="E562" t="str">
            <v>Existing</v>
          </cell>
          <cell r="F562" t="str">
            <v>DISTRIBUTOR</v>
          </cell>
          <cell r="G562" t="str">
            <v/>
          </cell>
          <cell r="H562" t="str">
            <v>TEWKSBURY</v>
          </cell>
          <cell r="I562" t="str">
            <v>MA</v>
          </cell>
          <cell r="J562" t="str">
            <v>1876</v>
          </cell>
          <cell r="K562" t="str">
            <v>USA</v>
          </cell>
          <cell r="L562" t="str">
            <v>42.59981537</v>
          </cell>
          <cell r="M562" t="str">
            <v>-71.22286224</v>
          </cell>
          <cell r="N562" t="str">
            <v>0</v>
          </cell>
          <cell r="O562" t="str">
            <v>0</v>
          </cell>
          <cell r="P562" t="str">
            <v>0</v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>false</v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  <cell r="Z562" t="str">
            <v/>
          </cell>
          <cell r="AA562" t="str">
            <v/>
          </cell>
          <cell r="AB562" t="str">
            <v/>
          </cell>
          <cell r="AC562" t="str">
            <v/>
          </cell>
          <cell r="AD562" t="str">
            <v/>
          </cell>
          <cell r="AE562" t="str">
            <v/>
          </cell>
          <cell r="AF562" t="str">
            <v>42380</v>
          </cell>
          <cell r="AG562" t="str">
            <v>Demoulas-Tewksbury, MA - 42380</v>
          </cell>
          <cell r="AH562" t="str">
            <v>Return Location</v>
          </cell>
          <cell r="AI562" t="str">
            <v>NewEngland</v>
          </cell>
          <cell r="AJ562" t="str">
            <v/>
          </cell>
          <cell r="AK562" t="str">
            <v>101314</v>
          </cell>
          <cell r="AL562" t="str">
            <v>537</v>
          </cell>
          <cell r="AM562" t="str">
            <v>RETURN ORIGIN</v>
          </cell>
          <cell r="AN562" t="str">
            <v/>
          </cell>
          <cell r="AO562" t="str">
            <v>1</v>
          </cell>
          <cell r="AP562" t="str">
            <v>14314</v>
          </cell>
          <cell r="AQ562" t="str">
            <v>Demoulas</v>
          </cell>
          <cell r="AR562" t="str">
            <v>Y</v>
          </cell>
          <cell r="AS562" t="str">
            <v>N</v>
          </cell>
          <cell r="AT562" t="str">
            <v/>
          </cell>
          <cell r="AU562" t="str">
            <v>US 01</v>
          </cell>
          <cell r="AV562" t="str">
            <v>N</v>
          </cell>
          <cell r="AW562" t="str">
            <v>11.0</v>
          </cell>
          <cell r="AX562" t="str">
            <v>Zone 1</v>
          </cell>
          <cell r="AY562" t="str">
            <v>N</v>
          </cell>
          <cell r="AZ562" t="str">
            <v/>
          </cell>
          <cell r="BA562" t="str">
            <v/>
          </cell>
          <cell r="BB562" t="str">
            <v/>
          </cell>
        </row>
        <row r="563">
          <cell r="A563" t="str">
            <v>R_44706</v>
          </cell>
          <cell r="B563" t="str">
            <v>R_USA01887_44706</v>
          </cell>
          <cell r="C563" t="str">
            <v>Include</v>
          </cell>
          <cell r="D563" t="str">
            <v/>
          </cell>
          <cell r="E563" t="str">
            <v>Existing</v>
          </cell>
          <cell r="F563" t="str">
            <v>DISTRIBUTOR</v>
          </cell>
          <cell r="G563" t="str">
            <v/>
          </cell>
          <cell r="H563" t="str">
            <v>WILMINGTON</v>
          </cell>
          <cell r="I563" t="str">
            <v>MA</v>
          </cell>
          <cell r="J563" t="str">
            <v>1887</v>
          </cell>
          <cell r="K563" t="str">
            <v>USA</v>
          </cell>
          <cell r="L563" t="str">
            <v>42.55976868</v>
          </cell>
          <cell r="M563" t="str">
            <v>-71.16996002</v>
          </cell>
          <cell r="N563" t="str">
            <v>0</v>
          </cell>
          <cell r="O563" t="str">
            <v>0</v>
          </cell>
          <cell r="P563" t="str">
            <v>0</v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>false</v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  <cell r="Z563" t="str">
            <v/>
          </cell>
          <cell r="AA563" t="str">
            <v/>
          </cell>
          <cell r="AB563" t="str">
            <v/>
          </cell>
          <cell r="AC563" t="str">
            <v/>
          </cell>
          <cell r="AD563" t="str">
            <v/>
          </cell>
          <cell r="AE563" t="str">
            <v/>
          </cell>
          <cell r="AF563" t="str">
            <v>44706</v>
          </cell>
          <cell r="AG563" t="str">
            <v>CHEP-Wilmington, MA (IFCO) US1M - 44706</v>
          </cell>
          <cell r="AH563" t="str">
            <v>Return Location</v>
          </cell>
          <cell r="AI563" t="str">
            <v>NewEngland</v>
          </cell>
          <cell r="AJ563" t="str">
            <v/>
          </cell>
          <cell r="AK563" t="str">
            <v>21499</v>
          </cell>
          <cell r="AL563" t="str">
            <v>497</v>
          </cell>
          <cell r="AM563" t="str">
            <v>RETURN ORIGIN</v>
          </cell>
          <cell r="AN563" t="str">
            <v/>
          </cell>
          <cell r="AO563" t="str">
            <v>1</v>
          </cell>
          <cell r="AP563" t="str">
            <v>15074</v>
          </cell>
          <cell r="AQ563" t="str">
            <v>CHEP USA (Recovery)(TPM)</v>
          </cell>
          <cell r="AR563" t="str">
            <v>Y</v>
          </cell>
          <cell r="AS563" t="str">
            <v>N</v>
          </cell>
          <cell r="AT563" t="str">
            <v/>
          </cell>
          <cell r="AU563" t="str">
            <v>US 01</v>
          </cell>
          <cell r="AV563" t="str">
            <v>N</v>
          </cell>
          <cell r="AW563" t="str">
            <v>45.0</v>
          </cell>
          <cell r="AX563" t="str">
            <v>Zone 1</v>
          </cell>
          <cell r="AY563" t="str">
            <v>N</v>
          </cell>
          <cell r="AZ563" t="str">
            <v/>
          </cell>
          <cell r="BA563" t="str">
            <v/>
          </cell>
          <cell r="BB563" t="str">
            <v/>
          </cell>
        </row>
        <row r="564">
          <cell r="A564" t="str">
            <v>R_44680</v>
          </cell>
          <cell r="B564" t="str">
            <v>R_USA02062_44680</v>
          </cell>
          <cell r="C564" t="str">
            <v>Include</v>
          </cell>
          <cell r="D564" t="str">
            <v/>
          </cell>
          <cell r="E564" t="str">
            <v>Existing</v>
          </cell>
          <cell r="F564" t="str">
            <v>DISTRIBUTOR</v>
          </cell>
          <cell r="G564" t="str">
            <v/>
          </cell>
          <cell r="H564" t="str">
            <v>NORWOOD</v>
          </cell>
          <cell r="I564" t="str">
            <v>MA</v>
          </cell>
          <cell r="J564" t="str">
            <v>2062</v>
          </cell>
          <cell r="K564" t="str">
            <v>USA</v>
          </cell>
          <cell r="L564" t="str">
            <v>42.18545914</v>
          </cell>
          <cell r="M564" t="str">
            <v>-71.20217896</v>
          </cell>
          <cell r="N564" t="str">
            <v>0</v>
          </cell>
          <cell r="O564" t="str">
            <v>0</v>
          </cell>
          <cell r="P564" t="str">
            <v>0</v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>false</v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  <cell r="AD564" t="str">
            <v/>
          </cell>
          <cell r="AE564" t="str">
            <v/>
          </cell>
          <cell r="AF564" t="str">
            <v>44680</v>
          </cell>
          <cell r="AG564" t="str">
            <v>CHEP-Norwood, MA (Kane Logistics) UT33 - 44680</v>
          </cell>
          <cell r="AH564" t="str">
            <v>Return Location</v>
          </cell>
          <cell r="AI564" t="str">
            <v>NewEngland</v>
          </cell>
          <cell r="AJ564" t="str">
            <v/>
          </cell>
          <cell r="AK564" t="str">
            <v>1212</v>
          </cell>
          <cell r="AL564" t="str">
            <v>538</v>
          </cell>
          <cell r="AM564" t="str">
            <v>RETURN ORIGIN</v>
          </cell>
          <cell r="AN564" t="str">
            <v/>
          </cell>
          <cell r="AO564" t="str">
            <v>1</v>
          </cell>
          <cell r="AP564" t="str">
            <v>15074</v>
          </cell>
          <cell r="AQ564" t="str">
            <v>CHEP USA (Recovery)(TPM)</v>
          </cell>
          <cell r="AR564" t="str">
            <v>Y</v>
          </cell>
          <cell r="AS564" t="str">
            <v>N</v>
          </cell>
          <cell r="AT564" t="str">
            <v/>
          </cell>
          <cell r="AU564" t="str">
            <v>US 01</v>
          </cell>
          <cell r="AV564" t="str">
            <v>Y</v>
          </cell>
          <cell r="AW564" t="str">
            <v>14.0</v>
          </cell>
          <cell r="AX564" t="str">
            <v>Zone 1</v>
          </cell>
          <cell r="AY564" t="str">
            <v>N</v>
          </cell>
          <cell r="AZ564" t="str">
            <v/>
          </cell>
          <cell r="BA564" t="str">
            <v/>
          </cell>
          <cell r="BB564" t="str">
            <v/>
          </cell>
        </row>
        <row r="565">
          <cell r="A565" t="str">
            <v>R_53674</v>
          </cell>
          <cell r="B565" t="str">
            <v>R_USA02346_53674</v>
          </cell>
          <cell r="C565" t="str">
            <v>Include</v>
          </cell>
          <cell r="D565" t="str">
            <v/>
          </cell>
          <cell r="E565" t="str">
            <v>Existing</v>
          </cell>
          <cell r="F565" t="str">
            <v>DISTRIBUTOR</v>
          </cell>
          <cell r="G565" t="str">
            <v>64 LEONA DRIVE</v>
          </cell>
          <cell r="H565" t="str">
            <v>MIDDLEBORO</v>
          </cell>
          <cell r="I565" t="str">
            <v>MA</v>
          </cell>
          <cell r="J565" t="str">
            <v>02346</v>
          </cell>
          <cell r="K565" t="str">
            <v>USA</v>
          </cell>
          <cell r="L565" t="str">
            <v>41.91</v>
          </cell>
          <cell r="M565" t="str">
            <v>-70.97</v>
          </cell>
          <cell r="N565" t="str">
            <v>0</v>
          </cell>
          <cell r="O565" t="str">
            <v>0</v>
          </cell>
          <cell r="P565" t="str">
            <v>0</v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>false</v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  <cell r="AD565" t="str">
            <v/>
          </cell>
          <cell r="AE565" t="str">
            <v/>
          </cell>
          <cell r="AF565" t="str">
            <v>53674</v>
          </cell>
          <cell r="AG565" t="str">
            <v>NPD-CHRISTMAS TREE SHOPS INC (7650)-MIDDLEBORO, MA - 53674</v>
          </cell>
          <cell r="AH565" t="str">
            <v>Return Location</v>
          </cell>
          <cell r="AI565" t="str">
            <v>Northeast</v>
          </cell>
          <cell r="AJ565" t="str">
            <v/>
          </cell>
          <cell r="AK565" t="str">
            <v>1230</v>
          </cell>
          <cell r="AL565" t="str">
            <v>488</v>
          </cell>
          <cell r="AM565" t="str">
            <v>RETURN ORIGIN</v>
          </cell>
          <cell r="AN565" t="str">
            <v/>
          </cell>
          <cell r="AO565" t="str">
            <v>1</v>
          </cell>
          <cell r="AP565" t="str">
            <v>17189</v>
          </cell>
          <cell r="AQ565" t="str">
            <v>NPD-CHRISTMAS TREE SHOPS</v>
          </cell>
          <cell r="AR565" t="str">
            <v>Y</v>
          </cell>
          <cell r="AS565" t="str">
            <v>N</v>
          </cell>
          <cell r="AT565" t="str">
            <v/>
          </cell>
          <cell r="AU565" t="str">
            <v>US 01</v>
          </cell>
          <cell r="AV565" t="str">
            <v>Y</v>
          </cell>
          <cell r="AW565" t="str">
            <v/>
          </cell>
          <cell r="AX565" t="str">
            <v>Zone 1</v>
          </cell>
          <cell r="AY565" t="str">
            <v>N</v>
          </cell>
          <cell r="AZ565" t="str">
            <v/>
          </cell>
          <cell r="BA565" t="str">
            <v/>
          </cell>
          <cell r="BB565" t="str">
            <v/>
          </cell>
        </row>
        <row r="566">
          <cell r="A566" t="str">
            <v>R_55590</v>
          </cell>
          <cell r="B566" t="str">
            <v>R_USA02346_55590</v>
          </cell>
          <cell r="C566" t="str">
            <v>Exclude</v>
          </cell>
          <cell r="D566" t="str">
            <v/>
          </cell>
          <cell r="E566" t="str">
            <v>Existing</v>
          </cell>
          <cell r="F566" t="str">
            <v>DISTRIBUTOR</v>
          </cell>
          <cell r="G566" t="str">
            <v/>
          </cell>
          <cell r="H566" t="str">
            <v>MIDDLEBOROUGH</v>
          </cell>
          <cell r="I566" t="str">
            <v>MA</v>
          </cell>
          <cell r="J566" t="str">
            <v>2346</v>
          </cell>
          <cell r="K566" t="str">
            <v>USA</v>
          </cell>
          <cell r="L566" t="str">
            <v>41.88726425</v>
          </cell>
          <cell r="M566" t="str">
            <v>-70.88719177</v>
          </cell>
          <cell r="N566" t="str">
            <v>0</v>
          </cell>
          <cell r="O566" t="str">
            <v>0</v>
          </cell>
          <cell r="P566" t="str">
            <v>0</v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>false</v>
          </cell>
          <cell r="V566" t="str">
            <v/>
          </cell>
          <cell r="W566" t="str">
            <v/>
          </cell>
          <cell r="X566" t="str">
            <v/>
          </cell>
          <cell r="Y566" t="str">
            <v/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  <cell r="AD566" t="str">
            <v/>
          </cell>
          <cell r="AE566" t="str">
            <v/>
          </cell>
          <cell r="AF566" t="str">
            <v>55590</v>
          </cell>
          <cell r="AG566" t="str">
            <v>Progress Pallet-Middleborough, MA - 55590</v>
          </cell>
          <cell r="AH566" t="str">
            <v>Return Location</v>
          </cell>
          <cell r="AI566" t="str">
            <v>NewEngland</v>
          </cell>
          <cell r="AJ566" t="str">
            <v/>
          </cell>
          <cell r="AK566" t="str">
            <v/>
          </cell>
          <cell r="AL566" t="str">
            <v>488</v>
          </cell>
          <cell r="AM566" t="str">
            <v>RETURN ORIGIN</v>
          </cell>
          <cell r="AN566" t="str">
            <v/>
          </cell>
          <cell r="AO566" t="str">
            <v>1</v>
          </cell>
          <cell r="AP566" t="str">
            <v>15094</v>
          </cell>
          <cell r="AQ566" t="str">
            <v>RECOVERY</v>
          </cell>
          <cell r="AR566" t="str">
            <v>N</v>
          </cell>
          <cell r="AS566" t="str">
            <v>N</v>
          </cell>
          <cell r="AT566" t="str">
            <v/>
          </cell>
          <cell r="AU566" t="str">
            <v>US 01</v>
          </cell>
          <cell r="AV566" t="str">
            <v>N</v>
          </cell>
          <cell r="AW566" t="str">
            <v>46.0</v>
          </cell>
          <cell r="AX566" t="str">
            <v>Zone 1</v>
          </cell>
          <cell r="AY566" t="str">
            <v>N</v>
          </cell>
          <cell r="AZ566" t="str">
            <v/>
          </cell>
          <cell r="BA566" t="str">
            <v/>
          </cell>
          <cell r="BB566" t="str">
            <v/>
          </cell>
        </row>
        <row r="567">
          <cell r="A567" t="str">
            <v>R_69289</v>
          </cell>
          <cell r="B567" t="str">
            <v>R_USA02346_69289</v>
          </cell>
          <cell r="C567" t="str">
            <v>Exclude</v>
          </cell>
          <cell r="D567" t="str">
            <v/>
          </cell>
          <cell r="E567" t="str">
            <v>Existing</v>
          </cell>
          <cell r="F567" t="str">
            <v>DISTRIBUTOR</v>
          </cell>
          <cell r="G567" t="str">
            <v>98 West Grove Street</v>
          </cell>
          <cell r="H567" t="str">
            <v>Middleborough</v>
          </cell>
          <cell r="I567" t="str">
            <v>MA</v>
          </cell>
          <cell r="J567" t="str">
            <v>2346</v>
          </cell>
          <cell r="K567" t="str">
            <v>USA</v>
          </cell>
          <cell r="L567" t="str">
            <v>41.887475</v>
          </cell>
          <cell r="M567" t="str">
            <v>-70.9277767</v>
          </cell>
          <cell r="N567" t="str">
            <v>0</v>
          </cell>
          <cell r="O567" t="str">
            <v>0</v>
          </cell>
          <cell r="P567" t="str">
            <v>0</v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>false</v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  <cell r="AD567" t="str">
            <v/>
          </cell>
          <cell r="AE567" t="str">
            <v/>
          </cell>
          <cell r="AF567" t="str">
            <v>69289</v>
          </cell>
          <cell r="AG567" t="str">
            <v>Progress Pallet (CVS)-Middleborough, MA - 69289</v>
          </cell>
          <cell r="AH567" t="str">
            <v>Return Location</v>
          </cell>
          <cell r="AI567" t="str">
            <v>NewEngland</v>
          </cell>
          <cell r="AJ567" t="str">
            <v/>
          </cell>
          <cell r="AK567" t="str">
            <v/>
          </cell>
          <cell r="AL567" t="str">
            <v>488</v>
          </cell>
          <cell r="AM567" t="str">
            <v>RETURN ORIGIN</v>
          </cell>
          <cell r="AN567" t="str">
            <v/>
          </cell>
          <cell r="AO567" t="str">
            <v>1</v>
          </cell>
          <cell r="AP567" t="str">
            <v>15094</v>
          </cell>
          <cell r="AQ567" t="str">
            <v>RECOVERY</v>
          </cell>
          <cell r="AR567" t="str">
            <v>N</v>
          </cell>
          <cell r="AS567" t="str">
            <v/>
          </cell>
          <cell r="AT567" t="str">
            <v/>
          </cell>
          <cell r="AU567" t="str">
            <v>US 01</v>
          </cell>
          <cell r="AV567" t="str">
            <v>N</v>
          </cell>
          <cell r="AW567" t="str">
            <v>0.0</v>
          </cell>
          <cell r="AX567" t="str">
            <v>Zone 1</v>
          </cell>
          <cell r="AY567" t="str">
            <v>N</v>
          </cell>
          <cell r="AZ567" t="str">
            <v/>
          </cell>
          <cell r="BA567" t="str">
            <v/>
          </cell>
          <cell r="BB567" t="str">
            <v/>
          </cell>
        </row>
        <row r="568">
          <cell r="A568" t="str">
            <v>R_70251</v>
          </cell>
          <cell r="B568" t="str">
            <v>R_USA02494_70251</v>
          </cell>
          <cell r="C568" t="str">
            <v>Exclude</v>
          </cell>
          <cell r="D568" t="str">
            <v/>
          </cell>
          <cell r="E568" t="str">
            <v>Existing</v>
          </cell>
          <cell r="F568" t="str">
            <v>DISTRIBUTOR</v>
          </cell>
          <cell r="G568" t="str">
            <v>114 1ST AVE</v>
          </cell>
          <cell r="H568" t="str">
            <v>NEEDHAM</v>
          </cell>
          <cell r="I568" t="str">
            <v>MA</v>
          </cell>
          <cell r="J568" t="str">
            <v>2494</v>
          </cell>
          <cell r="K568" t="str">
            <v>USA</v>
          </cell>
          <cell r="L568" t="str">
            <v>42.3</v>
          </cell>
          <cell r="M568" t="str">
            <v>-71.22</v>
          </cell>
          <cell r="N568" t="str">
            <v>0</v>
          </cell>
          <cell r="O568" t="str">
            <v>0</v>
          </cell>
          <cell r="P568" t="str">
            <v>0</v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>false</v>
          </cell>
          <cell r="V568" t="str">
            <v/>
          </cell>
          <cell r="W568" t="str">
            <v/>
          </cell>
          <cell r="X568" t="str">
            <v/>
          </cell>
          <cell r="Y568" t="str">
            <v/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>70251</v>
          </cell>
          <cell r="AG568" t="str">
            <v>NPD-JETRO-NEEDHAM, MA (550) - 70251</v>
          </cell>
          <cell r="AH568" t="str">
            <v>Return Location</v>
          </cell>
          <cell r="AI568" t="str">
            <v>NewEngland</v>
          </cell>
          <cell r="AJ568" t="str">
            <v/>
          </cell>
          <cell r="AK568" t="str">
            <v/>
          </cell>
          <cell r="AL568" t="str">
            <v>488</v>
          </cell>
          <cell r="AM568" t="str">
            <v>RETURN ORIGIN</v>
          </cell>
          <cell r="AN568" t="str">
            <v/>
          </cell>
          <cell r="AO568" t="str">
            <v>1</v>
          </cell>
          <cell r="AP568" t="str">
            <v>87046</v>
          </cell>
          <cell r="AQ568" t="str">
            <v>NPD-JETRO</v>
          </cell>
          <cell r="AR568" t="str">
            <v>N</v>
          </cell>
          <cell r="AS568" t="str">
            <v/>
          </cell>
          <cell r="AT568" t="str">
            <v/>
          </cell>
          <cell r="AU568" t="str">
            <v>US 01</v>
          </cell>
          <cell r="AV568" t="str">
            <v>N</v>
          </cell>
          <cell r="AW568" t="str">
            <v/>
          </cell>
          <cell r="AX568" t="str">
            <v>Zone 1</v>
          </cell>
          <cell r="AY568" t="str">
            <v>N</v>
          </cell>
          <cell r="AZ568" t="str">
            <v/>
          </cell>
          <cell r="BA568" t="str">
            <v/>
          </cell>
          <cell r="BB568" t="str">
            <v/>
          </cell>
        </row>
        <row r="569">
          <cell r="A569" t="str">
            <v>R_43100</v>
          </cell>
          <cell r="B569" t="str">
            <v>R_USA02702_43100</v>
          </cell>
          <cell r="C569" t="str">
            <v>Include</v>
          </cell>
          <cell r="D569" t="str">
            <v/>
          </cell>
          <cell r="E569" t="str">
            <v>Existing</v>
          </cell>
          <cell r="F569" t="str">
            <v>DISTRIBUTOR</v>
          </cell>
          <cell r="G569" t="str">
            <v/>
          </cell>
          <cell r="H569" t="str">
            <v>ASSONET</v>
          </cell>
          <cell r="I569" t="str">
            <v>MA</v>
          </cell>
          <cell r="J569" t="str">
            <v>2702</v>
          </cell>
          <cell r="K569" t="str">
            <v>USA</v>
          </cell>
          <cell r="L569" t="str">
            <v>41.79558945</v>
          </cell>
          <cell r="M569" t="str">
            <v>-71.06287384</v>
          </cell>
          <cell r="N569" t="str">
            <v>0</v>
          </cell>
          <cell r="O569" t="str">
            <v>0</v>
          </cell>
          <cell r="P569" t="str">
            <v>0</v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>false</v>
          </cell>
          <cell r="V569" t="str">
            <v/>
          </cell>
          <cell r="W569" t="str">
            <v/>
          </cell>
          <cell r="X569" t="str">
            <v/>
          </cell>
          <cell r="Y569" t="str">
            <v/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>43100</v>
          </cell>
          <cell r="AG569" t="str">
            <v>C&amp;S-Stop &amp; Shop-Assonet, MA - 43100</v>
          </cell>
          <cell r="AH569" t="str">
            <v>Return Location</v>
          </cell>
          <cell r="AI569" t="str">
            <v>NewEngland</v>
          </cell>
          <cell r="AJ569" t="str">
            <v/>
          </cell>
          <cell r="AK569" t="str">
            <v>116272</v>
          </cell>
          <cell r="AL569" t="str">
            <v>519</v>
          </cell>
          <cell r="AM569" t="str">
            <v>RETURN ORIGIN</v>
          </cell>
          <cell r="AN569" t="str">
            <v/>
          </cell>
          <cell r="AO569" t="str">
            <v>1</v>
          </cell>
          <cell r="AP569" t="str">
            <v>15162</v>
          </cell>
          <cell r="AQ569" t="str">
            <v>ADUSA(Ahold Delhaize) &amp; AUSA (Ahold)</v>
          </cell>
          <cell r="AR569" t="str">
            <v>Y</v>
          </cell>
          <cell r="AS569" t="str">
            <v>N</v>
          </cell>
          <cell r="AT569" t="str">
            <v/>
          </cell>
          <cell r="AU569" t="str">
            <v>US 01</v>
          </cell>
          <cell r="AV569" t="str">
            <v>N</v>
          </cell>
          <cell r="AW569" t="str">
            <v>6.0</v>
          </cell>
          <cell r="AX569" t="str">
            <v>Zone 1</v>
          </cell>
          <cell r="AY569" t="str">
            <v>N</v>
          </cell>
          <cell r="AZ569" t="str">
            <v/>
          </cell>
          <cell r="BA569" t="str">
            <v/>
          </cell>
          <cell r="BB569" t="str">
            <v/>
          </cell>
        </row>
        <row r="570">
          <cell r="A570" t="str">
            <v>R_77627</v>
          </cell>
          <cell r="B570" t="str">
            <v>R_USA02766_77627</v>
          </cell>
          <cell r="C570" t="str">
            <v>Exclude</v>
          </cell>
          <cell r="D570" t="str">
            <v/>
          </cell>
          <cell r="E570" t="str">
            <v>Existing</v>
          </cell>
          <cell r="F570" t="str">
            <v>DISTRIBUTOR</v>
          </cell>
          <cell r="G570" t="str">
            <v>19 LEONARD STREET</v>
          </cell>
          <cell r="H570" t="str">
            <v>NORTON</v>
          </cell>
          <cell r="I570" t="str">
            <v>MA</v>
          </cell>
          <cell r="J570" t="str">
            <v>2766</v>
          </cell>
          <cell r="K570" t="str">
            <v>USA</v>
          </cell>
          <cell r="L570" t="str">
            <v>41.9825934</v>
          </cell>
          <cell r="M570" t="str">
            <v>-71.1528122</v>
          </cell>
          <cell r="N570" t="str">
            <v>0</v>
          </cell>
          <cell r="O570" t="str">
            <v>0</v>
          </cell>
          <cell r="P570" t="str">
            <v>0</v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>false</v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>77627</v>
          </cell>
          <cell r="AG570" t="str">
            <v>TOSCA RPC-Norton, MA - 77627</v>
          </cell>
          <cell r="AH570" t="str">
            <v>Return Location</v>
          </cell>
          <cell r="AI570" t="str">
            <v>Northeast</v>
          </cell>
          <cell r="AJ570" t="str">
            <v/>
          </cell>
          <cell r="AK570" t="str">
            <v/>
          </cell>
          <cell r="AL570" t="str">
            <v>488</v>
          </cell>
          <cell r="AM570" t="str">
            <v>RETURN ORIGIN</v>
          </cell>
          <cell r="AN570" t="str">
            <v/>
          </cell>
          <cell r="AO570" t="str">
            <v>1</v>
          </cell>
          <cell r="AP570" t="str">
            <v>90580</v>
          </cell>
          <cell r="AQ570" t="str">
            <v>TOSCA RPC</v>
          </cell>
          <cell r="AR570" t="str">
            <v>N</v>
          </cell>
          <cell r="AS570" t="str">
            <v>N</v>
          </cell>
          <cell r="AT570" t="str">
            <v/>
          </cell>
          <cell r="AU570" t="str">
            <v>US 01</v>
          </cell>
          <cell r="AV570" t="str">
            <v>Y</v>
          </cell>
          <cell r="AW570" t="str">
            <v/>
          </cell>
          <cell r="AX570" t="str">
            <v>Zone 1</v>
          </cell>
          <cell r="AY570" t="str">
            <v>N</v>
          </cell>
          <cell r="AZ570" t="str">
            <v/>
          </cell>
          <cell r="BA570" t="str">
            <v/>
          </cell>
          <cell r="BB570" t="str">
            <v/>
          </cell>
        </row>
        <row r="571">
          <cell r="A571" t="str">
            <v>R_54062</v>
          </cell>
          <cell r="B571" t="str">
            <v>R_USA02767_54062</v>
          </cell>
          <cell r="C571" t="str">
            <v>Exclude</v>
          </cell>
          <cell r="D571" t="str">
            <v/>
          </cell>
          <cell r="E571" t="str">
            <v>Existing</v>
          </cell>
          <cell r="F571" t="str">
            <v>DISTRIBUTOR</v>
          </cell>
          <cell r="G571" t="str">
            <v/>
          </cell>
          <cell r="H571" t="str">
            <v>RAYNHAM</v>
          </cell>
          <cell r="I571" t="str">
            <v>MA</v>
          </cell>
          <cell r="J571" t="str">
            <v>2767</v>
          </cell>
          <cell r="K571" t="str">
            <v>USA</v>
          </cell>
          <cell r="L571" t="str">
            <v>41.92767715</v>
          </cell>
          <cell r="M571" t="str">
            <v>-71.04647064</v>
          </cell>
          <cell r="N571" t="str">
            <v>0</v>
          </cell>
          <cell r="O571" t="str">
            <v>0</v>
          </cell>
          <cell r="P571" t="str">
            <v>0</v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>false</v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  <cell r="Z571" t="str">
            <v/>
          </cell>
          <cell r="AA571" t="str">
            <v/>
          </cell>
          <cell r="AB571" t="str">
            <v/>
          </cell>
          <cell r="AC571" t="str">
            <v/>
          </cell>
          <cell r="AD571" t="str">
            <v/>
          </cell>
          <cell r="AE571" t="str">
            <v/>
          </cell>
          <cell r="AF571" t="str">
            <v>54062</v>
          </cell>
          <cell r="AG571" t="str">
            <v>NPD-TRUCCHIS DISTRIBUTION (RF OWENS)-RAYNHAM, MA - 54062</v>
          </cell>
          <cell r="AH571" t="str">
            <v>Return Location</v>
          </cell>
          <cell r="AI571" t="str">
            <v>NewEngland</v>
          </cell>
          <cell r="AJ571" t="str">
            <v/>
          </cell>
          <cell r="AK571" t="str">
            <v/>
          </cell>
          <cell r="AL571" t="str">
            <v>488</v>
          </cell>
          <cell r="AM571" t="str">
            <v>RETURN ORIGIN</v>
          </cell>
          <cell r="AN571" t="str">
            <v/>
          </cell>
          <cell r="AO571" t="str">
            <v>1</v>
          </cell>
          <cell r="AP571" t="str">
            <v>16494</v>
          </cell>
          <cell r="AQ571" t="str">
            <v>NPD-RF OWENS CO (dba TRUCCHIS SUPERMARKET)</v>
          </cell>
          <cell r="AR571" t="str">
            <v>N</v>
          </cell>
          <cell r="AS571" t="str">
            <v>N</v>
          </cell>
          <cell r="AT571" t="str">
            <v/>
          </cell>
          <cell r="AU571" t="str">
            <v>US 01</v>
          </cell>
          <cell r="AV571" t="str">
            <v>Y</v>
          </cell>
          <cell r="AW571" t="str">
            <v>50.0</v>
          </cell>
          <cell r="AX571" t="str">
            <v>Zone 1</v>
          </cell>
          <cell r="AY571" t="str">
            <v>N</v>
          </cell>
          <cell r="AZ571" t="str">
            <v/>
          </cell>
          <cell r="BA571" t="str">
            <v/>
          </cell>
          <cell r="BB571" t="str">
            <v/>
          </cell>
        </row>
        <row r="572">
          <cell r="A572" t="str">
            <v>R_54773</v>
          </cell>
          <cell r="B572" t="str">
            <v>R_USA02830_54773</v>
          </cell>
          <cell r="C572" t="str">
            <v>Include</v>
          </cell>
          <cell r="D572" t="str">
            <v/>
          </cell>
          <cell r="E572" t="str">
            <v>Existing</v>
          </cell>
          <cell r="F572" t="str">
            <v>DISTRIBUTOR</v>
          </cell>
          <cell r="G572" t="str">
            <v>50 Old Mill Street</v>
          </cell>
          <cell r="H572" t="str">
            <v>Mohegan</v>
          </cell>
          <cell r="I572" t="str">
            <v>RI</v>
          </cell>
          <cell r="J572" t="str">
            <v>2830</v>
          </cell>
          <cell r="K572" t="str">
            <v>USA</v>
          </cell>
          <cell r="L572" t="str">
            <v>41.99</v>
          </cell>
          <cell r="M572" t="str">
            <v>-71.62</v>
          </cell>
          <cell r="N572" t="str">
            <v>0</v>
          </cell>
          <cell r="O572" t="str">
            <v>0</v>
          </cell>
          <cell r="P572" t="str">
            <v>0</v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>false</v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  <cell r="Z572" t="str">
            <v/>
          </cell>
          <cell r="AA572" t="str">
            <v/>
          </cell>
          <cell r="AB572" t="str">
            <v/>
          </cell>
          <cell r="AC572" t="str">
            <v/>
          </cell>
          <cell r="AD572" t="str">
            <v/>
          </cell>
          <cell r="AE572" t="str">
            <v/>
          </cell>
          <cell r="AF572" t="str">
            <v>54773</v>
          </cell>
          <cell r="AG572" t="str">
            <v>Atlas Pallet Corporation-Mohegan, RI - 54773</v>
          </cell>
          <cell r="AH572" t="str">
            <v>Return Location</v>
          </cell>
          <cell r="AI572" t="str">
            <v>NewEngland</v>
          </cell>
          <cell r="AJ572" t="str">
            <v/>
          </cell>
          <cell r="AK572" t="str">
            <v>2698</v>
          </cell>
          <cell r="AL572" t="str">
            <v>238</v>
          </cell>
          <cell r="AM572" t="str">
            <v>RETURN ORIGIN</v>
          </cell>
          <cell r="AN572" t="str">
            <v/>
          </cell>
          <cell r="AO572" t="str">
            <v>1</v>
          </cell>
          <cell r="AP572" t="str">
            <v>15094</v>
          </cell>
          <cell r="AQ572" t="str">
            <v>RECOVERY</v>
          </cell>
          <cell r="AR572" t="str">
            <v>Y</v>
          </cell>
          <cell r="AS572" t="str">
            <v/>
          </cell>
          <cell r="AT572" t="str">
            <v/>
          </cell>
          <cell r="AU572" t="str">
            <v>US 01</v>
          </cell>
          <cell r="AV572" t="str">
            <v/>
          </cell>
          <cell r="AW572" t="str">
            <v/>
          </cell>
          <cell r="AX572" t="str">
            <v>Zone 1</v>
          </cell>
          <cell r="AY572" t="str">
            <v>N</v>
          </cell>
          <cell r="AZ572" t="str">
            <v/>
          </cell>
          <cell r="BA572" t="str">
            <v/>
          </cell>
          <cell r="BB572" t="str">
            <v/>
          </cell>
        </row>
        <row r="573">
          <cell r="A573" t="str">
            <v>R_57749</v>
          </cell>
          <cell r="B573" t="str">
            <v>R_USA02895_57749</v>
          </cell>
          <cell r="C573" t="str">
            <v>Exclude</v>
          </cell>
          <cell r="D573" t="str">
            <v/>
          </cell>
          <cell r="E573" t="str">
            <v>Existing</v>
          </cell>
          <cell r="F573" t="str">
            <v>DISTRIBUTOR</v>
          </cell>
          <cell r="G573" t="str">
            <v/>
          </cell>
          <cell r="H573" t="str">
            <v>WOONSOCKET</v>
          </cell>
          <cell r="I573" t="str">
            <v>RI</v>
          </cell>
          <cell r="J573" t="str">
            <v>2895</v>
          </cell>
          <cell r="K573" t="str">
            <v>USA</v>
          </cell>
          <cell r="L573" t="str">
            <v>42.00389862</v>
          </cell>
          <cell r="M573" t="str">
            <v>-71.50257874</v>
          </cell>
          <cell r="N573" t="str">
            <v>0</v>
          </cell>
          <cell r="O573" t="str">
            <v>0</v>
          </cell>
          <cell r="P573" t="str">
            <v>0</v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>false</v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  <cell r="AD573" t="str">
            <v/>
          </cell>
          <cell r="AE573" t="str">
            <v/>
          </cell>
          <cell r="AF573" t="str">
            <v>57749</v>
          </cell>
          <cell r="AG573" t="str">
            <v>CORR Group-Woonsocket, RI - 57749</v>
          </cell>
          <cell r="AH573" t="str">
            <v>Return Location</v>
          </cell>
          <cell r="AI573" t="str">
            <v>NewEngland</v>
          </cell>
          <cell r="AJ573" t="str">
            <v/>
          </cell>
          <cell r="AK573" t="str">
            <v/>
          </cell>
          <cell r="AL573" t="str">
            <v>488</v>
          </cell>
          <cell r="AM573" t="str">
            <v>RETURN ORIGIN</v>
          </cell>
          <cell r="AN573" t="str">
            <v/>
          </cell>
          <cell r="AO573" t="str">
            <v>1</v>
          </cell>
          <cell r="AP573" t="str">
            <v>15094</v>
          </cell>
          <cell r="AQ573" t="str">
            <v>RECOVERY</v>
          </cell>
          <cell r="AR573" t="str">
            <v>N</v>
          </cell>
          <cell r="AS573" t="str">
            <v>N</v>
          </cell>
          <cell r="AT573" t="str">
            <v/>
          </cell>
          <cell r="AU573" t="str">
            <v>US 01</v>
          </cell>
          <cell r="AV573" t="str">
            <v>Y</v>
          </cell>
          <cell r="AW573" t="str">
            <v>21.0</v>
          </cell>
          <cell r="AX573" t="str">
            <v>Zone 1</v>
          </cell>
          <cell r="AY573" t="str">
            <v>N</v>
          </cell>
          <cell r="AZ573" t="str">
            <v/>
          </cell>
          <cell r="BA573" t="str">
            <v/>
          </cell>
          <cell r="BB573" t="str">
            <v/>
          </cell>
        </row>
        <row r="574">
          <cell r="A574" t="str">
            <v>R_70218</v>
          </cell>
          <cell r="B574" t="str">
            <v>R_USA02907_70218</v>
          </cell>
          <cell r="C574" t="str">
            <v>Exclude</v>
          </cell>
          <cell r="D574" t="str">
            <v/>
          </cell>
          <cell r="E574" t="str">
            <v>Existing</v>
          </cell>
          <cell r="F574" t="str">
            <v>DISTRIBUTOR</v>
          </cell>
          <cell r="G574" t="str">
            <v>140 KENWOOD ST</v>
          </cell>
          <cell r="H574" t="str">
            <v>CRANSTON</v>
          </cell>
          <cell r="I574" t="str">
            <v>RI</v>
          </cell>
          <cell r="J574" t="str">
            <v>2907</v>
          </cell>
          <cell r="K574" t="str">
            <v>USA</v>
          </cell>
          <cell r="L574" t="str">
            <v>41.79</v>
          </cell>
          <cell r="M574" t="str">
            <v>-71.44</v>
          </cell>
          <cell r="N574" t="str">
            <v>0</v>
          </cell>
          <cell r="O574" t="str">
            <v>0</v>
          </cell>
          <cell r="P574" t="str">
            <v>0</v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>false</v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  <cell r="Z574" t="str">
            <v/>
          </cell>
          <cell r="AA574" t="str">
            <v/>
          </cell>
          <cell r="AB574" t="str">
            <v/>
          </cell>
          <cell r="AC574" t="str">
            <v/>
          </cell>
          <cell r="AD574" t="str">
            <v/>
          </cell>
          <cell r="AE574" t="str">
            <v/>
          </cell>
          <cell r="AF574" t="str">
            <v>70218</v>
          </cell>
          <cell r="AG574" t="str">
            <v>NPD-JETRO-CRANSTON, RI (560) - 70218</v>
          </cell>
          <cell r="AH574" t="str">
            <v>Return Location</v>
          </cell>
          <cell r="AI574" t="str">
            <v>NewEngland</v>
          </cell>
          <cell r="AJ574" t="str">
            <v/>
          </cell>
          <cell r="AK574" t="str">
            <v/>
          </cell>
          <cell r="AL574" t="str">
            <v>488</v>
          </cell>
          <cell r="AM574" t="str">
            <v>RETURN ORIGIN</v>
          </cell>
          <cell r="AN574" t="str">
            <v/>
          </cell>
          <cell r="AO574" t="str">
            <v>1</v>
          </cell>
          <cell r="AP574" t="str">
            <v>87046</v>
          </cell>
          <cell r="AQ574" t="str">
            <v>NPD-JETRO</v>
          </cell>
          <cell r="AR574" t="str">
            <v>N</v>
          </cell>
          <cell r="AS574" t="str">
            <v/>
          </cell>
          <cell r="AT574" t="str">
            <v/>
          </cell>
          <cell r="AU574" t="str">
            <v>US 01</v>
          </cell>
          <cell r="AV574" t="str">
            <v>N</v>
          </cell>
          <cell r="AW574" t="str">
            <v/>
          </cell>
          <cell r="AX574" t="str">
            <v>Zone 1</v>
          </cell>
          <cell r="AY574" t="str">
            <v>N</v>
          </cell>
          <cell r="AZ574" t="str">
            <v/>
          </cell>
          <cell r="BA574" t="str">
            <v/>
          </cell>
          <cell r="BB574" t="str">
            <v/>
          </cell>
        </row>
        <row r="575">
          <cell r="A575" t="str">
            <v>R_43438</v>
          </cell>
          <cell r="B575" t="str">
            <v>R_USA03077_43438</v>
          </cell>
          <cell r="C575" t="str">
            <v>Include</v>
          </cell>
          <cell r="D575" t="str">
            <v/>
          </cell>
          <cell r="E575" t="str">
            <v>Existing</v>
          </cell>
          <cell r="F575" t="str">
            <v>DISTRIBUTOR</v>
          </cell>
          <cell r="G575" t="str">
            <v/>
          </cell>
          <cell r="H575" t="str">
            <v>RAYMOND</v>
          </cell>
          <cell r="I575" t="str">
            <v>NH</v>
          </cell>
          <cell r="J575" t="str">
            <v>3077</v>
          </cell>
          <cell r="K575" t="str">
            <v>USA</v>
          </cell>
          <cell r="L575" t="str">
            <v>43.03481293</v>
          </cell>
          <cell r="M575" t="str">
            <v>-71.19276428</v>
          </cell>
          <cell r="N575" t="str">
            <v>0</v>
          </cell>
          <cell r="O575" t="str">
            <v>0</v>
          </cell>
          <cell r="P575" t="str">
            <v>0</v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>false</v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  <cell r="AD575" t="str">
            <v/>
          </cell>
          <cell r="AE575" t="str">
            <v/>
          </cell>
          <cell r="AF575" t="str">
            <v>43438</v>
          </cell>
          <cell r="AG575" t="str">
            <v>Walmart-Raymond,NH[6030] RPL - 43438</v>
          </cell>
          <cell r="AH575" t="str">
            <v>Return Location</v>
          </cell>
          <cell r="AI575" t="str">
            <v>NewEngland</v>
          </cell>
          <cell r="AJ575" t="str">
            <v/>
          </cell>
          <cell r="AK575" t="str">
            <v>94183</v>
          </cell>
          <cell r="AL575" t="str">
            <v>539</v>
          </cell>
          <cell r="AM575" t="str">
            <v>RETURN ORIGIN</v>
          </cell>
          <cell r="AN575" t="str">
            <v/>
          </cell>
          <cell r="AO575" t="str">
            <v>1</v>
          </cell>
          <cell r="AP575" t="str">
            <v>14829</v>
          </cell>
          <cell r="AQ575" t="str">
            <v>Walmart</v>
          </cell>
          <cell r="AR575" t="str">
            <v>Y</v>
          </cell>
          <cell r="AS575" t="str">
            <v>N</v>
          </cell>
          <cell r="AT575" t="str">
            <v/>
          </cell>
          <cell r="AU575" t="str">
            <v>US 01</v>
          </cell>
          <cell r="AV575" t="str">
            <v>N</v>
          </cell>
          <cell r="AW575" t="str">
            <v>7.0</v>
          </cell>
          <cell r="AX575" t="str">
            <v>Zone 1</v>
          </cell>
          <cell r="AY575" t="str">
            <v>N</v>
          </cell>
          <cell r="AZ575" t="str">
            <v/>
          </cell>
          <cell r="BA575" t="str">
            <v/>
          </cell>
          <cell r="BB575" t="str">
            <v/>
          </cell>
        </row>
        <row r="576">
          <cell r="A576" t="str">
            <v>R_50238</v>
          </cell>
          <cell r="B576" t="str">
            <v>R_USA03229_50238</v>
          </cell>
          <cell r="C576" t="str">
            <v>Include</v>
          </cell>
          <cell r="D576" t="str">
            <v/>
          </cell>
          <cell r="E576" t="str">
            <v>Existing</v>
          </cell>
          <cell r="F576" t="str">
            <v>DISTRIBUTOR</v>
          </cell>
          <cell r="G576" t="str">
            <v/>
          </cell>
          <cell r="H576" t="str">
            <v>CONTOOCOOK</v>
          </cell>
          <cell r="I576" t="str">
            <v>NH</v>
          </cell>
          <cell r="J576" t="str">
            <v>3229</v>
          </cell>
          <cell r="K576" t="str">
            <v>USA</v>
          </cell>
          <cell r="L576" t="str">
            <v>43.20323944</v>
          </cell>
          <cell r="M576" t="str">
            <v>-71.67305756</v>
          </cell>
          <cell r="N576" t="str">
            <v>0</v>
          </cell>
          <cell r="O576" t="str">
            <v>0</v>
          </cell>
          <cell r="P576" t="str">
            <v>0</v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>false</v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  <cell r="AD576" t="str">
            <v/>
          </cell>
          <cell r="AE576" t="str">
            <v/>
          </cell>
          <cell r="AF576" t="str">
            <v>50238</v>
          </cell>
          <cell r="AG576" t="str">
            <v>McLane Concord-Contoocook, NH - 50238</v>
          </cell>
          <cell r="AH576" t="str">
            <v>Return Location</v>
          </cell>
          <cell r="AI576" t="str">
            <v>NewEngland</v>
          </cell>
          <cell r="AJ576" t="str">
            <v/>
          </cell>
          <cell r="AK576" t="str">
            <v>51764</v>
          </cell>
          <cell r="AL576" t="str">
            <v>538</v>
          </cell>
          <cell r="AM576" t="str">
            <v>RETURN ORIGIN</v>
          </cell>
          <cell r="AN576" t="str">
            <v/>
          </cell>
          <cell r="AO576" t="str">
            <v>1</v>
          </cell>
          <cell r="AP576" t="str">
            <v>15632</v>
          </cell>
          <cell r="AQ576" t="str">
            <v>McLane Company, Inc.</v>
          </cell>
          <cell r="AR576" t="str">
            <v>Y</v>
          </cell>
          <cell r="AS576" t="str">
            <v>N</v>
          </cell>
          <cell r="AT576" t="str">
            <v/>
          </cell>
          <cell r="AU576" t="str">
            <v>US 01</v>
          </cell>
          <cell r="AV576" t="str">
            <v>N</v>
          </cell>
          <cell r="AW576" t="str">
            <v>19.0</v>
          </cell>
          <cell r="AX576" t="str">
            <v>Zone 1</v>
          </cell>
          <cell r="AY576" t="str">
            <v>N</v>
          </cell>
          <cell r="AZ576" t="str">
            <v/>
          </cell>
          <cell r="BA576" t="str">
            <v/>
          </cell>
          <cell r="BB576" t="str">
            <v/>
          </cell>
        </row>
        <row r="577">
          <cell r="A577" t="str">
            <v>R_46268</v>
          </cell>
          <cell r="B577" t="str">
            <v>R_USA03275_46268</v>
          </cell>
          <cell r="C577" t="str">
            <v>Include</v>
          </cell>
          <cell r="D577" t="str">
            <v/>
          </cell>
          <cell r="E577" t="str">
            <v>Existing</v>
          </cell>
          <cell r="F577" t="str">
            <v>DISTRIBUTOR</v>
          </cell>
          <cell r="G577" t="str">
            <v/>
          </cell>
          <cell r="H577" t="str">
            <v>PEMBROKE</v>
          </cell>
          <cell r="I577" t="str">
            <v>NH</v>
          </cell>
          <cell r="J577" t="str">
            <v>3275</v>
          </cell>
          <cell r="K577" t="str">
            <v>USA</v>
          </cell>
          <cell r="L577" t="str">
            <v>43.17324066</v>
          </cell>
          <cell r="M577" t="str">
            <v>-71.40371704</v>
          </cell>
          <cell r="N577" t="str">
            <v>0</v>
          </cell>
          <cell r="O577" t="str">
            <v>0</v>
          </cell>
          <cell r="P577" t="str">
            <v>0</v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>false</v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  <cell r="Z577" t="str">
            <v/>
          </cell>
          <cell r="AA577" t="str">
            <v/>
          </cell>
          <cell r="AB577" t="str">
            <v/>
          </cell>
          <cell r="AC577" t="str">
            <v/>
          </cell>
          <cell r="AD577" t="str">
            <v/>
          </cell>
          <cell r="AE577" t="str">
            <v/>
          </cell>
          <cell r="AF577" t="str">
            <v>46268</v>
          </cell>
          <cell r="AG577" t="str">
            <v>Associated Grocers of NE-Pembroke, NH - 46268</v>
          </cell>
          <cell r="AH577" t="str">
            <v>Return Location</v>
          </cell>
          <cell r="AI577" t="str">
            <v>NewEngland</v>
          </cell>
          <cell r="AJ577" t="str">
            <v/>
          </cell>
          <cell r="AK577" t="str">
            <v>13295</v>
          </cell>
          <cell r="AL577" t="str">
            <v>536</v>
          </cell>
          <cell r="AM577" t="str">
            <v>RETURN ORIGIN</v>
          </cell>
          <cell r="AN577" t="str">
            <v/>
          </cell>
          <cell r="AO577" t="str">
            <v>1</v>
          </cell>
          <cell r="AP577" t="str">
            <v>15476</v>
          </cell>
          <cell r="AQ577" t="str">
            <v>Associated Grocers of New England</v>
          </cell>
          <cell r="AR577" t="str">
            <v>Y</v>
          </cell>
          <cell r="AS577" t="str">
            <v>N</v>
          </cell>
          <cell r="AT577" t="str">
            <v/>
          </cell>
          <cell r="AU577" t="str">
            <v>US 01</v>
          </cell>
          <cell r="AV577" t="str">
            <v>Y</v>
          </cell>
          <cell r="AW577" t="str">
            <v>2.0</v>
          </cell>
          <cell r="AX577" t="str">
            <v>Zone 1</v>
          </cell>
          <cell r="AY577" t="str">
            <v>N</v>
          </cell>
          <cell r="AZ577" t="str">
            <v/>
          </cell>
          <cell r="BA577" t="str">
            <v/>
          </cell>
          <cell r="BB577" t="str">
            <v/>
          </cell>
        </row>
        <row r="578">
          <cell r="A578" t="str">
            <v>R_42421</v>
          </cell>
          <cell r="B578" t="str">
            <v>R_USA04074_42421</v>
          </cell>
          <cell r="C578" t="str">
            <v>Include</v>
          </cell>
          <cell r="D578" t="str">
            <v/>
          </cell>
          <cell r="E578" t="str">
            <v>Existing</v>
          </cell>
          <cell r="F578" t="str">
            <v>DISTRIBUTOR</v>
          </cell>
          <cell r="G578" t="str">
            <v/>
          </cell>
          <cell r="H578" t="str">
            <v>SCARBOROUGH</v>
          </cell>
          <cell r="I578" t="str">
            <v>ME</v>
          </cell>
          <cell r="J578" t="str">
            <v>4074</v>
          </cell>
          <cell r="K578" t="str">
            <v>USA</v>
          </cell>
          <cell r="L578" t="str">
            <v>43.58496094</v>
          </cell>
          <cell r="M578" t="str">
            <v>-70.37064362</v>
          </cell>
          <cell r="N578" t="str">
            <v>0</v>
          </cell>
          <cell r="O578" t="str">
            <v>0</v>
          </cell>
          <cell r="P578" t="str">
            <v>0</v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>false</v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  <cell r="Z578" t="str">
            <v/>
          </cell>
          <cell r="AA578" t="str">
            <v/>
          </cell>
          <cell r="AB578" t="str">
            <v/>
          </cell>
          <cell r="AC578" t="str">
            <v/>
          </cell>
          <cell r="AD578" t="str">
            <v/>
          </cell>
          <cell r="AE578" t="str">
            <v/>
          </cell>
          <cell r="AF578" t="str">
            <v>42421</v>
          </cell>
          <cell r="AG578" t="str">
            <v>Hannaford-South Portland, ME (Delhaize) - 42421</v>
          </cell>
          <cell r="AH578" t="str">
            <v>Return Location</v>
          </cell>
          <cell r="AI578" t="str">
            <v>NewEngland</v>
          </cell>
          <cell r="AJ578" t="str">
            <v/>
          </cell>
          <cell r="AK578" t="str">
            <v>100658</v>
          </cell>
          <cell r="AL578" t="str">
            <v>539</v>
          </cell>
          <cell r="AM578" t="str">
            <v>RETURN ORIGIN</v>
          </cell>
          <cell r="AN578" t="str">
            <v/>
          </cell>
          <cell r="AO578" t="str">
            <v>1</v>
          </cell>
          <cell r="AP578" t="str">
            <v>15162</v>
          </cell>
          <cell r="AQ578" t="str">
            <v>ADUSA(Ahold Delhaize) &amp; AUSA (Ahold)</v>
          </cell>
          <cell r="AR578" t="str">
            <v>Y</v>
          </cell>
          <cell r="AS578" t="str">
            <v>N</v>
          </cell>
          <cell r="AT578" t="str">
            <v/>
          </cell>
          <cell r="AU578" t="str">
            <v>US 01</v>
          </cell>
          <cell r="AV578" t="str">
            <v>N</v>
          </cell>
          <cell r="AW578" t="str">
            <v>14.0</v>
          </cell>
          <cell r="AX578" t="str">
            <v>Zone 1</v>
          </cell>
          <cell r="AY578" t="str">
            <v>N</v>
          </cell>
          <cell r="AZ578" t="str">
            <v/>
          </cell>
          <cell r="BA578" t="str">
            <v/>
          </cell>
          <cell r="BB578" t="str">
            <v/>
          </cell>
        </row>
        <row r="579">
          <cell r="A579" t="str">
            <v>R_44694</v>
          </cell>
          <cell r="B579" t="str">
            <v>R_USA04074_44694</v>
          </cell>
          <cell r="C579" t="str">
            <v>Include</v>
          </cell>
          <cell r="D579" t="str">
            <v/>
          </cell>
          <cell r="E579" t="str">
            <v>Existing</v>
          </cell>
          <cell r="F579" t="str">
            <v>DISTRIBUTOR</v>
          </cell>
          <cell r="G579" t="str">
            <v/>
          </cell>
          <cell r="H579" t="str">
            <v>SCARBOROUGH</v>
          </cell>
          <cell r="I579" t="str">
            <v>ME</v>
          </cell>
          <cell r="J579" t="str">
            <v>4074</v>
          </cell>
          <cell r="K579" t="str">
            <v>USA</v>
          </cell>
          <cell r="L579" t="str">
            <v>43.58496094</v>
          </cell>
          <cell r="M579" t="str">
            <v>-70.37064362</v>
          </cell>
          <cell r="N579" t="str">
            <v>0</v>
          </cell>
          <cell r="O579" t="str">
            <v>0</v>
          </cell>
          <cell r="P579" t="str">
            <v>0</v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>false</v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>44694</v>
          </cell>
          <cell r="AG579" t="str">
            <v>CHEP-Scarborough, ME (IFCO) USWT - 44694</v>
          </cell>
          <cell r="AH579" t="str">
            <v>Return Location</v>
          </cell>
          <cell r="AI579" t="str">
            <v>NewEngland</v>
          </cell>
          <cell r="AJ579" t="str">
            <v/>
          </cell>
          <cell r="AK579" t="str">
            <v>24511</v>
          </cell>
          <cell r="AL579" t="str">
            <v>539</v>
          </cell>
          <cell r="AM579" t="str">
            <v>RETURN ORIGIN</v>
          </cell>
          <cell r="AN579" t="str">
            <v/>
          </cell>
          <cell r="AO579" t="str">
            <v>1</v>
          </cell>
          <cell r="AP579" t="str">
            <v>15074</v>
          </cell>
          <cell r="AQ579" t="str">
            <v>CHEP USA (Recovery)(TPM)</v>
          </cell>
          <cell r="AR579" t="str">
            <v>Y</v>
          </cell>
          <cell r="AS579" t="str">
            <v>N</v>
          </cell>
          <cell r="AT579" t="str">
            <v/>
          </cell>
          <cell r="AU579" t="str">
            <v>US 01</v>
          </cell>
          <cell r="AV579" t="str">
            <v>N</v>
          </cell>
          <cell r="AW579" t="str">
            <v>34.0</v>
          </cell>
          <cell r="AX579" t="str">
            <v>Zone 1</v>
          </cell>
          <cell r="AY579" t="str">
            <v>N</v>
          </cell>
          <cell r="AZ579" t="str">
            <v/>
          </cell>
          <cell r="BA579" t="str">
            <v/>
          </cell>
          <cell r="BB579" t="str">
            <v/>
          </cell>
        </row>
        <row r="580">
          <cell r="A580" t="str">
            <v>R_43996</v>
          </cell>
          <cell r="B580" t="str">
            <v>R_USA04090_43996</v>
          </cell>
          <cell r="C580" t="str">
            <v>Include</v>
          </cell>
          <cell r="D580" t="str">
            <v/>
          </cell>
          <cell r="E580" t="str">
            <v>Existing</v>
          </cell>
          <cell r="F580" t="str">
            <v>DISTRIBUTOR</v>
          </cell>
          <cell r="G580" t="str">
            <v/>
          </cell>
          <cell r="H580" t="str">
            <v>WELLS</v>
          </cell>
          <cell r="I580" t="str">
            <v>ME</v>
          </cell>
          <cell r="J580" t="str">
            <v>4090</v>
          </cell>
          <cell r="K580" t="str">
            <v>USA</v>
          </cell>
          <cell r="L580" t="str">
            <v>43.3032074</v>
          </cell>
          <cell r="M580" t="str">
            <v>-70.57537079</v>
          </cell>
          <cell r="N580" t="str">
            <v>0</v>
          </cell>
          <cell r="O580" t="str">
            <v>0</v>
          </cell>
          <cell r="P580" t="str">
            <v>0</v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>false</v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  <cell r="Z580" t="str">
            <v/>
          </cell>
          <cell r="AA580" t="str">
            <v/>
          </cell>
          <cell r="AB580" t="str">
            <v/>
          </cell>
          <cell r="AC580" t="str">
            <v/>
          </cell>
          <cell r="AD580" t="str">
            <v/>
          </cell>
          <cell r="AE580" t="str">
            <v/>
          </cell>
          <cell r="AF580" t="str">
            <v>43996</v>
          </cell>
          <cell r="AG580" t="str">
            <v>Shaws-Wells, ME (Albertson's) (Dry/Frozen) - 43996</v>
          </cell>
          <cell r="AH580" t="str">
            <v>Return Location</v>
          </cell>
          <cell r="AI580" t="str">
            <v>NewEngland</v>
          </cell>
          <cell r="AJ580" t="str">
            <v/>
          </cell>
          <cell r="AK580" t="str">
            <v>64704</v>
          </cell>
          <cell r="AL580" t="str">
            <v>539</v>
          </cell>
          <cell r="AM580" t="str">
            <v>RETURN ORIGIN</v>
          </cell>
          <cell r="AN580" t="str">
            <v/>
          </cell>
          <cell r="AO580" t="str">
            <v>1</v>
          </cell>
          <cell r="AP580" t="str">
            <v>14557</v>
          </cell>
          <cell r="AQ580" t="str">
            <v>Albertsons</v>
          </cell>
          <cell r="AR580" t="str">
            <v>Y</v>
          </cell>
          <cell r="AS580" t="str">
            <v>N</v>
          </cell>
          <cell r="AT580" t="str">
            <v/>
          </cell>
          <cell r="AU580" t="str">
            <v>US 01</v>
          </cell>
          <cell r="AV580" t="str">
            <v>N</v>
          </cell>
          <cell r="AW580" t="str">
            <v>12.0</v>
          </cell>
          <cell r="AX580" t="str">
            <v>Zone 1</v>
          </cell>
          <cell r="AY580" t="str">
            <v>N</v>
          </cell>
          <cell r="AZ580" t="str">
            <v/>
          </cell>
          <cell r="BA580" t="str">
            <v/>
          </cell>
          <cell r="BB580" t="str">
            <v/>
          </cell>
        </row>
        <row r="581">
          <cell r="A581" t="str">
            <v>R_43387</v>
          </cell>
          <cell r="B581" t="str">
            <v>R_USA04240_43387</v>
          </cell>
          <cell r="C581" t="str">
            <v>Include</v>
          </cell>
          <cell r="D581" t="str">
            <v/>
          </cell>
          <cell r="E581" t="str">
            <v>Existing</v>
          </cell>
          <cell r="F581" t="str">
            <v>DISTRIBUTOR</v>
          </cell>
          <cell r="G581" t="str">
            <v/>
          </cell>
          <cell r="H581" t="str">
            <v>LEWISTON</v>
          </cell>
          <cell r="I581" t="str">
            <v>ME</v>
          </cell>
          <cell r="J581" t="str">
            <v>4240</v>
          </cell>
          <cell r="K581" t="str">
            <v>USA</v>
          </cell>
          <cell r="L581" t="str">
            <v>44.09700394</v>
          </cell>
          <cell r="M581" t="str">
            <v>-70.18677521</v>
          </cell>
          <cell r="N581" t="str">
            <v>0</v>
          </cell>
          <cell r="O581" t="str">
            <v>0</v>
          </cell>
          <cell r="P581" t="str">
            <v>0</v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>false</v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  <cell r="Z581" t="str">
            <v/>
          </cell>
          <cell r="AA581" t="str">
            <v/>
          </cell>
          <cell r="AB581" t="str">
            <v/>
          </cell>
          <cell r="AC581" t="str">
            <v/>
          </cell>
          <cell r="AD581" t="str">
            <v/>
          </cell>
          <cell r="AE581" t="str">
            <v/>
          </cell>
          <cell r="AF581" t="str">
            <v>43387</v>
          </cell>
          <cell r="AG581" t="str">
            <v>Walmart-Lewiston,ME[7014] RPL - 43387</v>
          </cell>
          <cell r="AH581" t="str">
            <v>Return Location</v>
          </cell>
          <cell r="AI581" t="str">
            <v>NewEngland</v>
          </cell>
          <cell r="AJ581" t="str">
            <v/>
          </cell>
          <cell r="AK581" t="str">
            <v>88776</v>
          </cell>
          <cell r="AL581" t="str">
            <v>539</v>
          </cell>
          <cell r="AM581" t="str">
            <v>RETURN ORIGIN</v>
          </cell>
          <cell r="AN581" t="str">
            <v/>
          </cell>
          <cell r="AO581" t="str">
            <v>1</v>
          </cell>
          <cell r="AP581" t="str">
            <v>14829</v>
          </cell>
          <cell r="AQ581" t="str">
            <v>Walmart</v>
          </cell>
          <cell r="AR581" t="str">
            <v>Y</v>
          </cell>
          <cell r="AS581" t="str">
            <v>N</v>
          </cell>
          <cell r="AT581" t="str">
            <v/>
          </cell>
          <cell r="AU581" t="str">
            <v>US 01</v>
          </cell>
          <cell r="AV581" t="str">
            <v>N</v>
          </cell>
          <cell r="AW581" t="str">
            <v>41.0</v>
          </cell>
          <cell r="AX581" t="str">
            <v>Zone 1</v>
          </cell>
          <cell r="AY581" t="str">
            <v>N</v>
          </cell>
          <cell r="AZ581" t="str">
            <v/>
          </cell>
          <cell r="BA581" t="str">
            <v/>
          </cell>
          <cell r="BB581" t="str">
            <v/>
          </cell>
        </row>
        <row r="582">
          <cell r="A582" t="str">
            <v>R_61063</v>
          </cell>
          <cell r="B582" t="str">
            <v>R_USA04254_61063</v>
          </cell>
          <cell r="C582" t="str">
            <v>Exclude</v>
          </cell>
          <cell r="D582" t="str">
            <v/>
          </cell>
          <cell r="E582" t="str">
            <v>Existing</v>
          </cell>
          <cell r="F582" t="str">
            <v>DISTRIBUTOR</v>
          </cell>
          <cell r="G582" t="str">
            <v/>
          </cell>
          <cell r="H582" t="str">
            <v>LIVERMORE FALLS</v>
          </cell>
          <cell r="I582" t="str">
            <v>ME</v>
          </cell>
          <cell r="J582" t="str">
            <v>4254</v>
          </cell>
          <cell r="K582" t="str">
            <v>USA</v>
          </cell>
          <cell r="L582" t="str">
            <v>44.47204208</v>
          </cell>
          <cell r="M582" t="str">
            <v>-70.18451691</v>
          </cell>
          <cell r="N582" t="str">
            <v>0</v>
          </cell>
          <cell r="O582" t="str">
            <v>0</v>
          </cell>
          <cell r="P582" t="str">
            <v>0</v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>false</v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  <cell r="Z582" t="str">
            <v/>
          </cell>
          <cell r="AA582" t="str">
            <v/>
          </cell>
          <cell r="AB582" t="str">
            <v/>
          </cell>
          <cell r="AC582" t="str">
            <v/>
          </cell>
          <cell r="AD582" t="str">
            <v/>
          </cell>
          <cell r="AE582" t="str">
            <v/>
          </cell>
          <cell r="AF582" t="str">
            <v>61063</v>
          </cell>
          <cell r="AG582" t="str">
            <v>PalletOne of Maine-Livermore Falls, ME - 61063</v>
          </cell>
          <cell r="AH582" t="str">
            <v>Return Location</v>
          </cell>
          <cell r="AI582" t="str">
            <v>NewEngland</v>
          </cell>
          <cell r="AJ582" t="str">
            <v/>
          </cell>
          <cell r="AK582" t="str">
            <v/>
          </cell>
          <cell r="AL582" t="str">
            <v>488</v>
          </cell>
          <cell r="AM582" t="str">
            <v>RETURN ORIGIN</v>
          </cell>
          <cell r="AN582" t="str">
            <v/>
          </cell>
          <cell r="AO582" t="str">
            <v>1</v>
          </cell>
          <cell r="AP582" t="str">
            <v>15094</v>
          </cell>
          <cell r="AQ582" t="str">
            <v>RECOVERY</v>
          </cell>
          <cell r="AR582" t="str">
            <v>N</v>
          </cell>
          <cell r="AS582" t="str">
            <v>N</v>
          </cell>
          <cell r="AT582" t="str">
            <v/>
          </cell>
          <cell r="AU582" t="str">
            <v>US 01</v>
          </cell>
          <cell r="AV582" t="str">
            <v>N</v>
          </cell>
          <cell r="AW582" t="str">
            <v>48.0</v>
          </cell>
          <cell r="AX582" t="str">
            <v>Zone 1</v>
          </cell>
          <cell r="AY582" t="str">
            <v>N</v>
          </cell>
          <cell r="AZ582" t="str">
            <v/>
          </cell>
          <cell r="BA582" t="str">
            <v/>
          </cell>
          <cell r="BB582" t="str">
            <v/>
          </cell>
        </row>
        <row r="583">
          <cell r="A583" t="str">
            <v>R_63092</v>
          </cell>
          <cell r="B583" t="str">
            <v>R_USA04280_63092</v>
          </cell>
          <cell r="C583" t="str">
            <v>Exclude</v>
          </cell>
          <cell r="D583" t="str">
            <v/>
          </cell>
          <cell r="E583" t="str">
            <v>Existing</v>
          </cell>
          <cell r="F583" t="str">
            <v>DISTRIBUTOR</v>
          </cell>
          <cell r="G583" t="str">
            <v>358 Leeds Junction</v>
          </cell>
          <cell r="H583" t="str">
            <v>Road Wales</v>
          </cell>
          <cell r="I583" t="str">
            <v>ME</v>
          </cell>
          <cell r="J583" t="str">
            <v>4280</v>
          </cell>
          <cell r="K583" t="str">
            <v>USA</v>
          </cell>
          <cell r="L583" t="str">
            <v>44.2061625</v>
          </cell>
          <cell r="M583" t="str">
            <v>-70.0788988</v>
          </cell>
          <cell r="N583" t="str">
            <v>0</v>
          </cell>
          <cell r="O583" t="str">
            <v>0</v>
          </cell>
          <cell r="P583" t="str">
            <v>0</v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>false</v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  <cell r="Z583" t="str">
            <v/>
          </cell>
          <cell r="AA583" t="str">
            <v/>
          </cell>
          <cell r="AB583" t="str">
            <v/>
          </cell>
          <cell r="AC583" t="str">
            <v/>
          </cell>
          <cell r="AD583" t="str">
            <v/>
          </cell>
          <cell r="AE583" t="str">
            <v/>
          </cell>
          <cell r="AF583" t="str">
            <v>63092</v>
          </cell>
          <cell r="AG583" t="str">
            <v>Mason Pallet Inc-Road Wales, ME - 63092</v>
          </cell>
          <cell r="AH583" t="str">
            <v>Return Location</v>
          </cell>
          <cell r="AI583" t="str">
            <v>Northeast</v>
          </cell>
          <cell r="AJ583" t="str">
            <v/>
          </cell>
          <cell r="AK583" t="str">
            <v/>
          </cell>
          <cell r="AL583" t="str">
            <v>488</v>
          </cell>
          <cell r="AM583" t="str">
            <v>RETURN ORIGIN</v>
          </cell>
          <cell r="AN583" t="str">
            <v/>
          </cell>
          <cell r="AO583" t="str">
            <v>1</v>
          </cell>
          <cell r="AP583" t="str">
            <v>15094</v>
          </cell>
          <cell r="AQ583" t="str">
            <v>RECOVERY</v>
          </cell>
          <cell r="AR583" t="str">
            <v>N</v>
          </cell>
          <cell r="AS583" t="str">
            <v>N</v>
          </cell>
          <cell r="AT583" t="str">
            <v/>
          </cell>
          <cell r="AU583" t="str">
            <v>US 01</v>
          </cell>
          <cell r="AV583" t="str">
            <v>Y</v>
          </cell>
          <cell r="AW583" t="str">
            <v/>
          </cell>
          <cell r="AX583" t="str">
            <v>Zone 1</v>
          </cell>
          <cell r="AY583" t="str">
            <v>N</v>
          </cell>
          <cell r="AZ583" t="str">
            <v/>
          </cell>
          <cell r="BA583" t="str">
            <v/>
          </cell>
          <cell r="BB583" t="str">
            <v/>
          </cell>
        </row>
        <row r="584">
          <cell r="A584" t="str">
            <v>R_79570</v>
          </cell>
          <cell r="B584" t="str">
            <v>R_USA04345_79570</v>
          </cell>
          <cell r="C584" t="str">
            <v>Include</v>
          </cell>
          <cell r="D584" t="str">
            <v/>
          </cell>
          <cell r="E584" t="str">
            <v>Existing</v>
          </cell>
          <cell r="F584" t="str">
            <v>DISTRIBUTOR</v>
          </cell>
          <cell r="G584" t="str">
            <v>47 MARKET ST</v>
          </cell>
          <cell r="H584" t="str">
            <v>GARDINER</v>
          </cell>
          <cell r="I584" t="str">
            <v>ME</v>
          </cell>
          <cell r="J584" t="str">
            <v>04345</v>
          </cell>
          <cell r="K584" t="str">
            <v>USA</v>
          </cell>
          <cell r="L584" t="str">
            <v>44.1822752</v>
          </cell>
          <cell r="M584" t="str">
            <v>-69.8189147</v>
          </cell>
          <cell r="N584" t="str">
            <v>0</v>
          </cell>
          <cell r="O584" t="str">
            <v>0</v>
          </cell>
          <cell r="P584" t="str">
            <v>0</v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>false</v>
          </cell>
          <cell r="V584" t="str">
            <v/>
          </cell>
          <cell r="W584" t="str">
            <v/>
          </cell>
          <cell r="X584" t="str">
            <v/>
          </cell>
          <cell r="Y584" t="str">
            <v/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  <cell r="AD584" t="str">
            <v/>
          </cell>
          <cell r="AE584" t="str">
            <v/>
          </cell>
          <cell r="AF584" t="str">
            <v>79570</v>
          </cell>
          <cell r="AG584" t="str">
            <v>NPD-CORE-MARK-GARDINER, ME - 79570</v>
          </cell>
          <cell r="AH584" t="str">
            <v>Return Location</v>
          </cell>
          <cell r="AI584" t="str">
            <v>Northeast</v>
          </cell>
          <cell r="AJ584" t="str">
            <v/>
          </cell>
          <cell r="AK584" t="str">
            <v>667</v>
          </cell>
          <cell r="AL584" t="str">
            <v>442</v>
          </cell>
          <cell r="AM584" t="str">
            <v>RETURN ORIGIN</v>
          </cell>
          <cell r="AN584" t="str">
            <v/>
          </cell>
          <cell r="AO584" t="str">
            <v>1</v>
          </cell>
          <cell r="AP584" t="str">
            <v>91853</v>
          </cell>
          <cell r="AQ584" t="str">
            <v>NPD-CORE-MARK</v>
          </cell>
          <cell r="AR584" t="str">
            <v>Y</v>
          </cell>
          <cell r="AS584" t="str">
            <v/>
          </cell>
          <cell r="AT584" t="str">
            <v/>
          </cell>
          <cell r="AU584" t="str">
            <v>US 01</v>
          </cell>
          <cell r="AV584" t="str">
            <v>Y</v>
          </cell>
          <cell r="AW584" t="str">
            <v/>
          </cell>
          <cell r="AX584" t="str">
            <v>Zone 1</v>
          </cell>
          <cell r="AY584" t="str">
            <v>N</v>
          </cell>
          <cell r="AZ584" t="str">
            <v/>
          </cell>
          <cell r="BA584" t="str">
            <v/>
          </cell>
          <cell r="BB584" t="str">
            <v/>
          </cell>
        </row>
        <row r="585">
          <cell r="A585" t="str">
            <v>R_57348</v>
          </cell>
          <cell r="B585" t="str">
            <v>R_USA04901_57348</v>
          </cell>
          <cell r="C585" t="str">
            <v>Exclude</v>
          </cell>
          <cell r="D585" t="str">
            <v/>
          </cell>
          <cell r="E585" t="str">
            <v>Existing</v>
          </cell>
          <cell r="F585" t="str">
            <v>DISTRIBUTOR</v>
          </cell>
          <cell r="G585" t="str">
            <v>100 BENTON AVE</v>
          </cell>
          <cell r="H585" t="str">
            <v>WINSLOW</v>
          </cell>
          <cell r="I585" t="str">
            <v>ME</v>
          </cell>
          <cell r="J585" t="str">
            <v>4901</v>
          </cell>
          <cell r="K585" t="str">
            <v>USA</v>
          </cell>
          <cell r="L585" t="str">
            <v>44.56</v>
          </cell>
          <cell r="M585" t="str">
            <v>-69.62</v>
          </cell>
          <cell r="N585" t="str">
            <v>0</v>
          </cell>
          <cell r="O585" t="str">
            <v>0</v>
          </cell>
          <cell r="P585" t="str">
            <v>0</v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>false</v>
          </cell>
          <cell r="V585" t="str">
            <v/>
          </cell>
          <cell r="W585" t="str">
            <v/>
          </cell>
          <cell r="X585" t="str">
            <v/>
          </cell>
          <cell r="Y585" t="str">
            <v/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  <cell r="AD585" t="str">
            <v/>
          </cell>
          <cell r="AE585" t="str">
            <v/>
          </cell>
          <cell r="AF585" t="str">
            <v>57348</v>
          </cell>
          <cell r="AG585" t="str">
            <v>NPD-MARDEN'S-WINSLOW, ME - 57348</v>
          </cell>
          <cell r="AH585" t="str">
            <v>Return Location</v>
          </cell>
          <cell r="AI585" t="str">
            <v>Northeast</v>
          </cell>
          <cell r="AJ585" t="str">
            <v/>
          </cell>
          <cell r="AK585" t="str">
            <v/>
          </cell>
          <cell r="AL585" t="str">
            <v>488</v>
          </cell>
          <cell r="AM585" t="str">
            <v>RETURN ORIGIN</v>
          </cell>
          <cell r="AN585" t="str">
            <v/>
          </cell>
          <cell r="AO585" t="str">
            <v>1</v>
          </cell>
          <cell r="AP585" t="str">
            <v>19087</v>
          </cell>
          <cell r="AQ585" t="str">
            <v>NPD-MARDEN'S</v>
          </cell>
          <cell r="AR585" t="str">
            <v>N</v>
          </cell>
          <cell r="AS585" t="str">
            <v>N</v>
          </cell>
          <cell r="AT585" t="str">
            <v/>
          </cell>
          <cell r="AU585" t="str">
            <v>US 01</v>
          </cell>
          <cell r="AV585" t="str">
            <v>Y</v>
          </cell>
          <cell r="AW585" t="str">
            <v/>
          </cell>
          <cell r="AX585" t="str">
            <v>Zone 1</v>
          </cell>
          <cell r="AY585" t="str">
            <v>N</v>
          </cell>
          <cell r="AZ585" t="str">
            <v/>
          </cell>
          <cell r="BA585" t="str">
            <v/>
          </cell>
          <cell r="BB585" t="str">
            <v/>
          </cell>
        </row>
        <row r="586">
          <cell r="A586" t="str">
            <v>R_43563</v>
          </cell>
          <cell r="B586" t="str">
            <v>R_USA05301_43563</v>
          </cell>
          <cell r="C586" t="str">
            <v>Include</v>
          </cell>
          <cell r="D586" t="str">
            <v/>
          </cell>
          <cell r="E586" t="str">
            <v>Existing</v>
          </cell>
          <cell r="F586" t="str">
            <v>DISTRIBUTOR</v>
          </cell>
          <cell r="G586" t="str">
            <v>47 Old Ferry Road</v>
          </cell>
          <cell r="H586" t="str">
            <v>Brattleboro</v>
          </cell>
          <cell r="I586" t="str">
            <v>VT</v>
          </cell>
          <cell r="J586" t="str">
            <v>05301</v>
          </cell>
          <cell r="K586" t="str">
            <v>USA</v>
          </cell>
          <cell r="L586" t="str">
            <v>42.89</v>
          </cell>
          <cell r="M586" t="str">
            <v>-72.55</v>
          </cell>
          <cell r="N586" t="str">
            <v>0</v>
          </cell>
          <cell r="O586" t="str">
            <v>0</v>
          </cell>
          <cell r="P586" t="str">
            <v>0</v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>false</v>
          </cell>
          <cell r="V586" t="str">
            <v/>
          </cell>
          <cell r="W586" t="str">
            <v/>
          </cell>
          <cell r="X586" t="str">
            <v/>
          </cell>
          <cell r="Y586" t="str">
            <v/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  <cell r="AD586" t="str">
            <v/>
          </cell>
          <cell r="AE586" t="str">
            <v/>
          </cell>
          <cell r="AF586" t="str">
            <v>43563</v>
          </cell>
          <cell r="AG586" t="str">
            <v>C&amp;S-Brattleboro, VT - 43563</v>
          </cell>
          <cell r="AH586" t="str">
            <v>Return Location</v>
          </cell>
          <cell r="AI586" t="str">
            <v>Northeast</v>
          </cell>
          <cell r="AJ586" t="str">
            <v/>
          </cell>
          <cell r="AK586" t="str">
            <v>20488</v>
          </cell>
          <cell r="AL586" t="str">
            <v>528</v>
          </cell>
          <cell r="AM586" t="str">
            <v>RETURN ORIGIN</v>
          </cell>
          <cell r="AN586" t="str">
            <v/>
          </cell>
          <cell r="AO586" t="str">
            <v>1</v>
          </cell>
          <cell r="AP586" t="str">
            <v>14306</v>
          </cell>
          <cell r="AQ586" t="str">
            <v>C&amp;S</v>
          </cell>
          <cell r="AR586" t="str">
            <v>Y</v>
          </cell>
          <cell r="AS586" t="str">
            <v>N</v>
          </cell>
          <cell r="AT586" t="str">
            <v/>
          </cell>
          <cell r="AU586" t="str">
            <v>US 01</v>
          </cell>
          <cell r="AV586" t="str">
            <v>Y</v>
          </cell>
          <cell r="AW586" t="str">
            <v/>
          </cell>
          <cell r="AX586" t="str">
            <v>Zone 1</v>
          </cell>
          <cell r="AY586" t="str">
            <v>N</v>
          </cell>
          <cell r="AZ586" t="str">
            <v/>
          </cell>
          <cell r="BA586" t="str">
            <v/>
          </cell>
          <cell r="BB586" t="str">
            <v/>
          </cell>
        </row>
        <row r="587">
          <cell r="A587" t="str">
            <v>R_80501</v>
          </cell>
          <cell r="B587" t="str">
            <v>R_USA06002_80501</v>
          </cell>
          <cell r="C587" t="str">
            <v>Include</v>
          </cell>
          <cell r="D587" t="str">
            <v/>
          </cell>
          <cell r="E587" t="str">
            <v>Existing</v>
          </cell>
          <cell r="F587" t="str">
            <v>DISTRIBUTOR</v>
          </cell>
          <cell r="G587" t="str">
            <v>390 Woodland Ave</v>
          </cell>
          <cell r="H587" t="str">
            <v>Bloomfield</v>
          </cell>
          <cell r="I587" t="str">
            <v>CT</v>
          </cell>
          <cell r="J587" t="str">
            <v>06002</v>
          </cell>
          <cell r="K587" t="str">
            <v>USA</v>
          </cell>
          <cell r="L587" t="str">
            <v>41.8613632</v>
          </cell>
          <cell r="M587" t="str">
            <v>-72.7275456</v>
          </cell>
          <cell r="N587" t="str">
            <v>0</v>
          </cell>
          <cell r="O587" t="str">
            <v>0</v>
          </cell>
          <cell r="P587" t="str">
            <v>0</v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>false</v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>80501</v>
          </cell>
          <cell r="AG587" t="str">
            <v>Kamps Pallets-Bloomfield, CT - 80501</v>
          </cell>
          <cell r="AH587" t="str">
            <v>Return Location</v>
          </cell>
          <cell r="AI587" t="str">
            <v/>
          </cell>
          <cell r="AJ587" t="str">
            <v/>
          </cell>
          <cell r="AK587" t="str">
            <v>12785</v>
          </cell>
          <cell r="AL587" t="str">
            <v>511</v>
          </cell>
          <cell r="AM587" t="str">
            <v>RETURN ORIGIN</v>
          </cell>
          <cell r="AN587" t="str">
            <v/>
          </cell>
          <cell r="AO587" t="str">
            <v>1</v>
          </cell>
          <cell r="AP587" t="str">
            <v>14459</v>
          </cell>
          <cell r="AQ587" t="str">
            <v>Kamps Pallets</v>
          </cell>
          <cell r="AR587" t="str">
            <v>Y</v>
          </cell>
          <cell r="AS587" t="str">
            <v/>
          </cell>
          <cell r="AT587" t="str">
            <v/>
          </cell>
          <cell r="AU587" t="str">
            <v>US 01</v>
          </cell>
          <cell r="AV587" t="str">
            <v>Y</v>
          </cell>
          <cell r="AW587" t="str">
            <v/>
          </cell>
          <cell r="AX587" t="str">
            <v>Zone 1</v>
          </cell>
          <cell r="AY587" t="str">
            <v>N</v>
          </cell>
          <cell r="AZ587" t="str">
            <v/>
          </cell>
          <cell r="BA587" t="str">
            <v/>
          </cell>
          <cell r="BB587" t="str">
            <v/>
          </cell>
        </row>
        <row r="588">
          <cell r="A588" t="str">
            <v>R_76231</v>
          </cell>
          <cell r="B588" t="str">
            <v>R_USA06041_76231</v>
          </cell>
          <cell r="C588" t="str">
            <v>Include</v>
          </cell>
          <cell r="D588" t="str">
            <v/>
          </cell>
          <cell r="E588" t="str">
            <v>Existing</v>
          </cell>
          <cell r="F588" t="str">
            <v>DISTRIBUTOR</v>
          </cell>
          <cell r="G588" t="str">
            <v>1315 Tolland Turnpike</v>
          </cell>
          <cell r="H588" t="str">
            <v>Manchester</v>
          </cell>
          <cell r="I588" t="str">
            <v>CT</v>
          </cell>
          <cell r="J588" t="str">
            <v>6041</v>
          </cell>
          <cell r="K588" t="str">
            <v>USA</v>
          </cell>
          <cell r="L588" t="str">
            <v>41.7955941</v>
          </cell>
          <cell r="M588" t="str">
            <v>-72.5612716</v>
          </cell>
          <cell r="N588" t="str">
            <v>0</v>
          </cell>
          <cell r="O588" t="str">
            <v>0</v>
          </cell>
          <cell r="P588" t="str">
            <v>0</v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>false</v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>76231</v>
          </cell>
          <cell r="AG588" t="str">
            <v>ADUSA-Manchester, CT - 76231</v>
          </cell>
          <cell r="AH588" t="str">
            <v>Return Location</v>
          </cell>
          <cell r="AI588" t="str">
            <v>Northeast</v>
          </cell>
          <cell r="AJ588" t="str">
            <v/>
          </cell>
          <cell r="AK588" t="str">
            <v>39428</v>
          </cell>
          <cell r="AL588" t="str">
            <v>526</v>
          </cell>
          <cell r="AM588" t="str">
            <v>RETURN ORIGIN</v>
          </cell>
          <cell r="AN588" t="str">
            <v/>
          </cell>
          <cell r="AO588" t="str">
            <v>1</v>
          </cell>
          <cell r="AP588" t="str">
            <v>15162</v>
          </cell>
          <cell r="AQ588" t="str">
            <v>ADUSA(Ahold Delhaize) &amp; AUSA (Ahold)</v>
          </cell>
          <cell r="AR588" t="str">
            <v>Y</v>
          </cell>
          <cell r="AS588" t="str">
            <v>N</v>
          </cell>
          <cell r="AT588" t="str">
            <v/>
          </cell>
          <cell r="AU588" t="str">
            <v>US 01</v>
          </cell>
          <cell r="AV588" t="str">
            <v>Y</v>
          </cell>
          <cell r="AW588" t="str">
            <v/>
          </cell>
          <cell r="AX588" t="str">
            <v>Zone 1</v>
          </cell>
          <cell r="AY588" t="str">
            <v>N</v>
          </cell>
          <cell r="AZ588" t="str">
            <v/>
          </cell>
          <cell r="BA588" t="str">
            <v/>
          </cell>
          <cell r="BB588" t="str">
            <v/>
          </cell>
        </row>
        <row r="589">
          <cell r="A589" t="str">
            <v>R_44443</v>
          </cell>
          <cell r="B589" t="str">
            <v>R_USA06074_44443</v>
          </cell>
          <cell r="C589" t="str">
            <v>Include</v>
          </cell>
          <cell r="D589" t="str">
            <v/>
          </cell>
          <cell r="E589" t="str">
            <v>Existing</v>
          </cell>
          <cell r="F589" t="str">
            <v>DISTRIBUTOR</v>
          </cell>
          <cell r="G589" t="str">
            <v/>
          </cell>
          <cell r="H589" t="str">
            <v>SOUTH WINDSOR</v>
          </cell>
          <cell r="I589" t="str">
            <v>CT</v>
          </cell>
          <cell r="J589" t="str">
            <v>6074</v>
          </cell>
          <cell r="K589" t="str">
            <v>USA</v>
          </cell>
          <cell r="L589" t="str">
            <v>41.83488083</v>
          </cell>
          <cell r="M589" t="str">
            <v>-72.57131958</v>
          </cell>
          <cell r="N589" t="str">
            <v>0</v>
          </cell>
          <cell r="O589" t="str">
            <v>0</v>
          </cell>
          <cell r="P589" t="str">
            <v>0</v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>false</v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>44443</v>
          </cell>
          <cell r="AG589" t="str">
            <v>Aldi-South Windsor, CT - 44443</v>
          </cell>
          <cell r="AH589" t="str">
            <v>Return Location</v>
          </cell>
          <cell r="AI589" t="str">
            <v>NewEngland</v>
          </cell>
          <cell r="AJ589" t="str">
            <v/>
          </cell>
          <cell r="AK589" t="str">
            <v>87151</v>
          </cell>
          <cell r="AL589" t="str">
            <v>521</v>
          </cell>
          <cell r="AM589" t="str">
            <v>RETURN ORIGIN</v>
          </cell>
          <cell r="AN589" t="str">
            <v/>
          </cell>
          <cell r="AO589" t="str">
            <v>1</v>
          </cell>
          <cell r="AP589" t="str">
            <v>14303</v>
          </cell>
          <cell r="AQ589" t="str">
            <v>Aldi Inc.</v>
          </cell>
          <cell r="AR589" t="str">
            <v>Y</v>
          </cell>
          <cell r="AS589" t="str">
            <v>N</v>
          </cell>
          <cell r="AT589" t="str">
            <v/>
          </cell>
          <cell r="AU589" t="str">
            <v>US 01</v>
          </cell>
          <cell r="AV589" t="str">
            <v>N</v>
          </cell>
          <cell r="AW589" t="str">
            <v>3.0</v>
          </cell>
          <cell r="AX589" t="str">
            <v>Zone 1</v>
          </cell>
          <cell r="AY589" t="str">
            <v>N</v>
          </cell>
          <cell r="AZ589" t="str">
            <v/>
          </cell>
          <cell r="BA589" t="str">
            <v/>
          </cell>
          <cell r="BB589" t="str">
            <v/>
          </cell>
        </row>
        <row r="590">
          <cell r="A590" t="str">
            <v>R_43512</v>
          </cell>
          <cell r="B590" t="str">
            <v>R_USA06078_43512</v>
          </cell>
          <cell r="C590" t="str">
            <v>Exclude</v>
          </cell>
          <cell r="D590" t="str">
            <v/>
          </cell>
          <cell r="E590" t="str">
            <v>Existing</v>
          </cell>
          <cell r="F590" t="str">
            <v>DISTRIBUTOR</v>
          </cell>
          <cell r="G590" t="str">
            <v/>
          </cell>
          <cell r="H590" t="str">
            <v>SUFFIELD</v>
          </cell>
          <cell r="I590" t="str">
            <v>CT</v>
          </cell>
          <cell r="J590" t="str">
            <v>6078</v>
          </cell>
          <cell r="K590" t="str">
            <v>USA</v>
          </cell>
          <cell r="L590" t="str">
            <v>41.98695755</v>
          </cell>
          <cell r="M590" t="str">
            <v>-72.64823914</v>
          </cell>
          <cell r="N590" t="str">
            <v>0</v>
          </cell>
          <cell r="O590" t="str">
            <v>0</v>
          </cell>
          <cell r="P590" t="str">
            <v>0</v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>false</v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>43512</v>
          </cell>
          <cell r="AG590" t="str">
            <v>C&amp;S-Suffield, CT - 43512</v>
          </cell>
          <cell r="AH590" t="str">
            <v>Return Location</v>
          </cell>
          <cell r="AI590" t="str">
            <v>NewEngland</v>
          </cell>
          <cell r="AJ590" t="str">
            <v/>
          </cell>
          <cell r="AK590" t="str">
            <v/>
          </cell>
          <cell r="AL590" t="str">
            <v>488</v>
          </cell>
          <cell r="AM590" t="str">
            <v>RETURN ORIGIN</v>
          </cell>
          <cell r="AN590" t="str">
            <v/>
          </cell>
          <cell r="AO590" t="str">
            <v>1</v>
          </cell>
          <cell r="AP590" t="str">
            <v>14306</v>
          </cell>
          <cell r="AQ590" t="str">
            <v>C&amp;S</v>
          </cell>
          <cell r="AR590" t="str">
            <v>N</v>
          </cell>
          <cell r="AS590" t="str">
            <v>N</v>
          </cell>
          <cell r="AT590" t="str">
            <v/>
          </cell>
          <cell r="AU590" t="str">
            <v>US 01</v>
          </cell>
          <cell r="AV590" t="str">
            <v>N</v>
          </cell>
          <cell r="AW590" t="str">
            <v>13.0</v>
          </cell>
          <cell r="AX590" t="str">
            <v>Zone 1</v>
          </cell>
          <cell r="AY590" t="str">
            <v>N</v>
          </cell>
          <cell r="AZ590" t="str">
            <v/>
          </cell>
          <cell r="BA590" t="str">
            <v/>
          </cell>
          <cell r="BB590" t="str">
            <v/>
          </cell>
        </row>
        <row r="591">
          <cell r="A591" t="str">
            <v>R_60070</v>
          </cell>
          <cell r="B591" t="str">
            <v>R_USA06082_60070</v>
          </cell>
          <cell r="C591" t="str">
            <v>Include</v>
          </cell>
          <cell r="D591" t="str">
            <v/>
          </cell>
          <cell r="E591" t="str">
            <v>Existing</v>
          </cell>
          <cell r="F591" t="str">
            <v>DISTRIBUTOR</v>
          </cell>
          <cell r="G591" t="str">
            <v>191 Moody Road</v>
          </cell>
          <cell r="H591" t="str">
            <v>Enfield</v>
          </cell>
          <cell r="I591" t="str">
            <v>CT</v>
          </cell>
          <cell r="J591" t="str">
            <v>06082</v>
          </cell>
          <cell r="K591" t="str">
            <v>USA</v>
          </cell>
          <cell r="L591" t="str">
            <v>42.0048032</v>
          </cell>
          <cell r="M591" t="str">
            <v>-72.5217343</v>
          </cell>
          <cell r="N591" t="str">
            <v>0</v>
          </cell>
          <cell r="O591" t="str">
            <v>0</v>
          </cell>
          <cell r="P591" t="str">
            <v>0</v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>false</v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>60070</v>
          </cell>
          <cell r="AG591" t="str">
            <v>Martin-Brower-Enfield, CT - 60070</v>
          </cell>
          <cell r="AH591" t="str">
            <v>Return Location</v>
          </cell>
          <cell r="AI591" t="str">
            <v>Northeast</v>
          </cell>
          <cell r="AJ591" t="str">
            <v/>
          </cell>
          <cell r="AK591" t="str">
            <v>3026</v>
          </cell>
          <cell r="AL591" t="str">
            <v>468</v>
          </cell>
          <cell r="AM591" t="str">
            <v>RETURN ORIGIN</v>
          </cell>
          <cell r="AN591" t="str">
            <v/>
          </cell>
          <cell r="AO591" t="str">
            <v>1</v>
          </cell>
          <cell r="AP591" t="str">
            <v>18910</v>
          </cell>
          <cell r="AQ591" t="str">
            <v>Martin-Brower</v>
          </cell>
          <cell r="AR591" t="str">
            <v>Y</v>
          </cell>
          <cell r="AS591" t="str">
            <v/>
          </cell>
          <cell r="AT591" t="str">
            <v/>
          </cell>
          <cell r="AU591" t="str">
            <v>US 01</v>
          </cell>
          <cell r="AV591" t="str">
            <v>Y</v>
          </cell>
          <cell r="AW591" t="str">
            <v/>
          </cell>
          <cell r="AX591" t="str">
            <v>Zone 1</v>
          </cell>
          <cell r="AY591" t="str">
            <v>N</v>
          </cell>
          <cell r="AZ591" t="str">
            <v/>
          </cell>
          <cell r="BA591" t="str">
            <v/>
          </cell>
          <cell r="BB591" t="str">
            <v/>
          </cell>
        </row>
        <row r="592">
          <cell r="A592" t="str">
            <v>R_53781</v>
          </cell>
          <cell r="B592" t="str">
            <v>R_USA06095_53781</v>
          </cell>
          <cell r="C592" t="str">
            <v>Include</v>
          </cell>
          <cell r="D592" t="str">
            <v/>
          </cell>
          <cell r="E592" t="str">
            <v>Existing</v>
          </cell>
          <cell r="F592" t="str">
            <v>DISTRIBUTOR</v>
          </cell>
          <cell r="G592" t="str">
            <v/>
          </cell>
          <cell r="H592" t="str">
            <v>WINDSOR</v>
          </cell>
          <cell r="I592" t="str">
            <v>CT</v>
          </cell>
          <cell r="J592" t="str">
            <v>6095</v>
          </cell>
          <cell r="K592" t="str">
            <v>USA</v>
          </cell>
          <cell r="L592" t="str">
            <v>41.86376572</v>
          </cell>
          <cell r="M592" t="str">
            <v>-72.66851044</v>
          </cell>
          <cell r="N592" t="str">
            <v>0</v>
          </cell>
          <cell r="O592" t="str">
            <v>0</v>
          </cell>
          <cell r="P592" t="str">
            <v>0</v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>false</v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 t="str">
            <v>53781</v>
          </cell>
          <cell r="AG592" t="str">
            <v>Dollar Tree-Windsor, CT - 53781</v>
          </cell>
          <cell r="AH592" t="str">
            <v>Return Location</v>
          </cell>
          <cell r="AI592" t="str">
            <v>NewEngland</v>
          </cell>
          <cell r="AJ592" t="str">
            <v/>
          </cell>
          <cell r="AK592" t="str">
            <v>22390</v>
          </cell>
          <cell r="AL592" t="str">
            <v>539</v>
          </cell>
          <cell r="AM592" t="str">
            <v>RETURN ORIGIN</v>
          </cell>
          <cell r="AN592" t="str">
            <v/>
          </cell>
          <cell r="AO592" t="str">
            <v>1</v>
          </cell>
          <cell r="AP592" t="str">
            <v>15480</v>
          </cell>
          <cell r="AQ592" t="str">
            <v>Dollar Tree</v>
          </cell>
          <cell r="AR592" t="str">
            <v>Y</v>
          </cell>
          <cell r="AS592" t="str">
            <v>N</v>
          </cell>
          <cell r="AT592" t="str">
            <v/>
          </cell>
          <cell r="AU592" t="str">
            <v>US 01</v>
          </cell>
          <cell r="AV592" t="str">
            <v>N</v>
          </cell>
          <cell r="AW592" t="str">
            <v>33.0</v>
          </cell>
          <cell r="AX592" t="str">
            <v>Zone 1</v>
          </cell>
          <cell r="AY592" t="str">
            <v>N</v>
          </cell>
          <cell r="AZ592" t="str">
            <v/>
          </cell>
          <cell r="BA592" t="str">
            <v/>
          </cell>
          <cell r="BB592" t="str">
            <v/>
          </cell>
        </row>
        <row r="593">
          <cell r="A593" t="str">
            <v>R_43513</v>
          </cell>
          <cell r="B593" t="str">
            <v>R_USA06096_43513</v>
          </cell>
          <cell r="C593" t="str">
            <v>Include</v>
          </cell>
          <cell r="D593" t="str">
            <v/>
          </cell>
          <cell r="E593" t="str">
            <v>Existing</v>
          </cell>
          <cell r="F593" t="str">
            <v>DISTRIBUTOR</v>
          </cell>
          <cell r="G593" t="str">
            <v/>
          </cell>
          <cell r="H593" t="str">
            <v>WINDSOR LOCKS</v>
          </cell>
          <cell r="I593" t="str">
            <v>CT</v>
          </cell>
          <cell r="J593" t="str">
            <v>6096</v>
          </cell>
          <cell r="K593" t="str">
            <v>USA</v>
          </cell>
          <cell r="L593" t="str">
            <v>41.92599487</v>
          </cell>
          <cell r="M593" t="str">
            <v>-72.64363861</v>
          </cell>
          <cell r="N593" t="str">
            <v>0</v>
          </cell>
          <cell r="O593" t="str">
            <v>0</v>
          </cell>
          <cell r="P593" t="str">
            <v>0</v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>false</v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 t="str">
            <v>43513</v>
          </cell>
          <cell r="AG593" t="str">
            <v>C&amp;S-Windsor Locks, CT - 43513</v>
          </cell>
          <cell r="AH593" t="str">
            <v>Return Location</v>
          </cell>
          <cell r="AI593" t="str">
            <v>NewEngland</v>
          </cell>
          <cell r="AJ593" t="str">
            <v/>
          </cell>
          <cell r="AK593" t="str">
            <v>29078</v>
          </cell>
          <cell r="AL593" t="str">
            <v>538</v>
          </cell>
          <cell r="AM593" t="str">
            <v>RETURN ORIGIN</v>
          </cell>
          <cell r="AN593" t="str">
            <v/>
          </cell>
          <cell r="AO593" t="str">
            <v>1</v>
          </cell>
          <cell r="AP593" t="str">
            <v>14306</v>
          </cell>
          <cell r="AQ593" t="str">
            <v>C&amp;S</v>
          </cell>
          <cell r="AR593" t="str">
            <v>Y</v>
          </cell>
          <cell r="AS593" t="str">
            <v>N</v>
          </cell>
          <cell r="AT593" t="str">
            <v/>
          </cell>
          <cell r="AU593" t="str">
            <v>US 01</v>
          </cell>
          <cell r="AV593" t="str">
            <v>N</v>
          </cell>
          <cell r="AW593" t="str">
            <v>20.0</v>
          </cell>
          <cell r="AX593" t="str">
            <v>Zone 1</v>
          </cell>
          <cell r="AY593" t="str">
            <v>N</v>
          </cell>
          <cell r="AZ593" t="str">
            <v/>
          </cell>
          <cell r="BA593" t="str">
            <v/>
          </cell>
          <cell r="BB593" t="str">
            <v/>
          </cell>
        </row>
        <row r="594">
          <cell r="A594" t="str">
            <v>R_69389</v>
          </cell>
          <cell r="B594" t="str">
            <v>R_USA06241_69389</v>
          </cell>
          <cell r="C594" t="str">
            <v>Include</v>
          </cell>
          <cell r="D594" t="str">
            <v/>
          </cell>
          <cell r="E594" t="str">
            <v>Existing</v>
          </cell>
          <cell r="F594" t="str">
            <v>DISTRIBUTOR</v>
          </cell>
          <cell r="G594" t="str">
            <v>500 Forbes Rd</v>
          </cell>
          <cell r="H594" t="str">
            <v>Dayville</v>
          </cell>
          <cell r="I594" t="str">
            <v>CT</v>
          </cell>
          <cell r="J594" t="str">
            <v>06241</v>
          </cell>
          <cell r="K594" t="str">
            <v>USA</v>
          </cell>
          <cell r="L594" t="str">
            <v>41.86</v>
          </cell>
          <cell r="M594" t="str">
            <v>-71.91</v>
          </cell>
          <cell r="N594" t="str">
            <v>0</v>
          </cell>
          <cell r="O594" t="str">
            <v>0</v>
          </cell>
          <cell r="P594" t="str">
            <v>0</v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>false</v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>69389</v>
          </cell>
          <cell r="AG594" t="str">
            <v>Walgreens-Dayville, CT - 69389</v>
          </cell>
          <cell r="AH594" t="str">
            <v>Return Location</v>
          </cell>
          <cell r="AI594" t="str">
            <v>Northeast</v>
          </cell>
          <cell r="AJ594" t="str">
            <v/>
          </cell>
          <cell r="AK594" t="str">
            <v>1771</v>
          </cell>
          <cell r="AL594" t="str">
            <v>488</v>
          </cell>
          <cell r="AM594" t="str">
            <v>RETURN ORIGIN</v>
          </cell>
          <cell r="AN594" t="str">
            <v/>
          </cell>
          <cell r="AO594" t="str">
            <v>1</v>
          </cell>
          <cell r="AP594" t="str">
            <v>15611</v>
          </cell>
          <cell r="AQ594" t="str">
            <v>Walgreens</v>
          </cell>
          <cell r="AR594" t="str">
            <v>Y</v>
          </cell>
          <cell r="AS594" t="str">
            <v>N</v>
          </cell>
          <cell r="AT594" t="str">
            <v/>
          </cell>
          <cell r="AU594" t="str">
            <v>US 01</v>
          </cell>
          <cell r="AV594" t="str">
            <v>Y</v>
          </cell>
          <cell r="AW594" t="str">
            <v/>
          </cell>
          <cell r="AX594" t="str">
            <v>Zone 1</v>
          </cell>
          <cell r="AY594" t="str">
            <v>N</v>
          </cell>
          <cell r="AZ594" t="str">
            <v/>
          </cell>
          <cell r="BA594" t="str">
            <v/>
          </cell>
          <cell r="BB594" t="str">
            <v/>
          </cell>
        </row>
        <row r="595">
          <cell r="A595" t="str">
            <v>R_50683</v>
          </cell>
          <cell r="B595" t="str">
            <v>R_USA06242_50683</v>
          </cell>
          <cell r="C595" t="str">
            <v>Exclude</v>
          </cell>
          <cell r="D595" t="str">
            <v/>
          </cell>
          <cell r="E595" t="str">
            <v>Existing</v>
          </cell>
          <cell r="F595" t="str">
            <v>DISTRIBUTOR</v>
          </cell>
          <cell r="G595" t="str">
            <v/>
          </cell>
          <cell r="H595" t="str">
            <v>EASTFORD</v>
          </cell>
          <cell r="I595" t="str">
            <v>CT</v>
          </cell>
          <cell r="J595" t="str">
            <v>6242</v>
          </cell>
          <cell r="K595" t="str">
            <v>USA</v>
          </cell>
          <cell r="L595" t="str">
            <v>41.8932991</v>
          </cell>
          <cell r="M595" t="str">
            <v>-72.09156799</v>
          </cell>
          <cell r="N595" t="str">
            <v>0</v>
          </cell>
          <cell r="O595" t="str">
            <v>0</v>
          </cell>
          <cell r="P595" t="str">
            <v>0</v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>false</v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  <cell r="Z595" t="str">
            <v/>
          </cell>
          <cell r="AA595" t="str">
            <v/>
          </cell>
          <cell r="AB595" t="str">
            <v/>
          </cell>
          <cell r="AC595" t="str">
            <v/>
          </cell>
          <cell r="AD595" t="str">
            <v/>
          </cell>
          <cell r="AE595" t="str">
            <v/>
          </cell>
          <cell r="AF595" t="str">
            <v>50683</v>
          </cell>
          <cell r="AG595" t="str">
            <v>Industrial Pallet-Eastford, CT - 50683</v>
          </cell>
          <cell r="AH595" t="str">
            <v>Return Location</v>
          </cell>
          <cell r="AI595" t="str">
            <v>NewEngland</v>
          </cell>
          <cell r="AJ595" t="str">
            <v/>
          </cell>
          <cell r="AK595" t="str">
            <v/>
          </cell>
          <cell r="AL595" t="str">
            <v>488</v>
          </cell>
          <cell r="AM595" t="str">
            <v>RETURN ORIGIN</v>
          </cell>
          <cell r="AN595" t="str">
            <v/>
          </cell>
          <cell r="AO595" t="str">
            <v>1</v>
          </cell>
          <cell r="AP595" t="str">
            <v>15075</v>
          </cell>
          <cell r="AQ595" t="str">
            <v>48Forty Solutions, Inc.</v>
          </cell>
          <cell r="AR595" t="str">
            <v>N</v>
          </cell>
          <cell r="AS595" t="str">
            <v>N</v>
          </cell>
          <cell r="AT595" t="str">
            <v/>
          </cell>
          <cell r="AU595" t="str">
            <v>US 01</v>
          </cell>
          <cell r="AV595" t="str">
            <v>Y</v>
          </cell>
          <cell r="AW595" t="str">
            <v>8.0</v>
          </cell>
          <cell r="AX595" t="str">
            <v>Zone 1</v>
          </cell>
          <cell r="AY595" t="str">
            <v>N</v>
          </cell>
          <cell r="AZ595" t="str">
            <v/>
          </cell>
          <cell r="BA595" t="str">
            <v/>
          </cell>
          <cell r="BB595" t="str">
            <v/>
          </cell>
        </row>
        <row r="596">
          <cell r="A596" t="str">
            <v>R_68741</v>
          </cell>
          <cell r="B596" t="str">
            <v>R_USA06242_68741</v>
          </cell>
          <cell r="C596" t="str">
            <v>Include</v>
          </cell>
          <cell r="D596" t="str">
            <v/>
          </cell>
          <cell r="E596" t="str">
            <v>Existing</v>
          </cell>
          <cell r="F596" t="str">
            <v>DISTRIBUTOR</v>
          </cell>
          <cell r="G596" t="str">
            <v>27 Chaplin Rd</v>
          </cell>
          <cell r="H596" t="str">
            <v>Eastford</v>
          </cell>
          <cell r="I596" t="str">
            <v>CT</v>
          </cell>
          <cell r="J596" t="str">
            <v>6242</v>
          </cell>
          <cell r="K596" t="str">
            <v>USA</v>
          </cell>
          <cell r="L596" t="str">
            <v>41.87</v>
          </cell>
          <cell r="M596" t="str">
            <v>-72.09</v>
          </cell>
          <cell r="N596" t="str">
            <v>0</v>
          </cell>
          <cell r="O596" t="str">
            <v>0</v>
          </cell>
          <cell r="P596" t="str">
            <v>0</v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>false</v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>68741</v>
          </cell>
          <cell r="AG596" t="str">
            <v>Prime360-Eastford, CT (Industrial Pallet) - 68741</v>
          </cell>
          <cell r="AH596" t="str">
            <v>Return Location</v>
          </cell>
          <cell r="AI596" t="str">
            <v>NewEngland</v>
          </cell>
          <cell r="AJ596" t="str">
            <v/>
          </cell>
          <cell r="AK596" t="str">
            <v>42375</v>
          </cell>
          <cell r="AL596" t="str">
            <v>528</v>
          </cell>
          <cell r="AM596" t="str">
            <v>RETURN ORIGIN</v>
          </cell>
          <cell r="AN596" t="str">
            <v/>
          </cell>
          <cell r="AO596" t="str">
            <v>1</v>
          </cell>
          <cell r="AP596" t="str">
            <v>15075</v>
          </cell>
          <cell r="AQ596" t="str">
            <v>48Forty Solutions, Inc.</v>
          </cell>
          <cell r="AR596" t="str">
            <v>Y</v>
          </cell>
          <cell r="AS596" t="str">
            <v/>
          </cell>
          <cell r="AT596" t="str">
            <v/>
          </cell>
          <cell r="AU596" t="str">
            <v>US 01</v>
          </cell>
          <cell r="AV596" t="str">
            <v/>
          </cell>
          <cell r="AW596" t="str">
            <v/>
          </cell>
          <cell r="AX596" t="str">
            <v>Zone 1</v>
          </cell>
          <cell r="AY596" t="str">
            <v>N</v>
          </cell>
          <cell r="AZ596" t="str">
            <v/>
          </cell>
          <cell r="BA596" t="str">
            <v/>
          </cell>
          <cell r="BB596" t="str">
            <v/>
          </cell>
        </row>
        <row r="597">
          <cell r="A597" t="str">
            <v>R_44873</v>
          </cell>
          <cell r="B597" t="str">
            <v>R_USA06410_44873</v>
          </cell>
          <cell r="C597" t="str">
            <v>Include</v>
          </cell>
          <cell r="D597" t="str">
            <v/>
          </cell>
          <cell r="E597" t="str">
            <v>Existing</v>
          </cell>
          <cell r="F597" t="str">
            <v>DISTRIBUTOR</v>
          </cell>
          <cell r="G597" t="str">
            <v/>
          </cell>
          <cell r="H597" t="str">
            <v>CHESHIRE</v>
          </cell>
          <cell r="I597" t="str">
            <v>CT</v>
          </cell>
          <cell r="J597" t="str">
            <v>6410</v>
          </cell>
          <cell r="K597" t="str">
            <v>USA</v>
          </cell>
          <cell r="L597" t="str">
            <v>41.50423431</v>
          </cell>
          <cell r="M597" t="str">
            <v>-72.90640259</v>
          </cell>
          <cell r="N597" t="str">
            <v>0</v>
          </cell>
          <cell r="O597" t="str">
            <v>0</v>
          </cell>
          <cell r="P597" t="str">
            <v>0</v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>false</v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>44873</v>
          </cell>
          <cell r="AG597" t="str">
            <v>Bozzutos-Cheshire, CT - 44873</v>
          </cell>
          <cell r="AH597" t="str">
            <v>Return Location</v>
          </cell>
          <cell r="AI597" t="str">
            <v>NewEngland</v>
          </cell>
          <cell r="AJ597" t="str">
            <v/>
          </cell>
          <cell r="AK597" t="str">
            <v>97073</v>
          </cell>
          <cell r="AL597" t="str">
            <v>538</v>
          </cell>
          <cell r="AM597" t="str">
            <v>RETURN ORIGIN</v>
          </cell>
          <cell r="AN597" t="str">
            <v/>
          </cell>
          <cell r="AO597" t="str">
            <v>1</v>
          </cell>
          <cell r="AP597" t="str">
            <v>15101</v>
          </cell>
          <cell r="AQ597" t="str">
            <v>Bozzutos</v>
          </cell>
          <cell r="AR597" t="str">
            <v>Y</v>
          </cell>
          <cell r="AS597" t="str">
            <v>N</v>
          </cell>
          <cell r="AT597" t="str">
            <v/>
          </cell>
          <cell r="AU597" t="str">
            <v>US 01</v>
          </cell>
          <cell r="AV597" t="str">
            <v>N</v>
          </cell>
          <cell r="AW597" t="str">
            <v>5.0</v>
          </cell>
          <cell r="AX597" t="str">
            <v>Zone 1</v>
          </cell>
          <cell r="AY597" t="str">
            <v>N</v>
          </cell>
          <cell r="AZ597" t="str">
            <v/>
          </cell>
          <cell r="BA597" t="str">
            <v/>
          </cell>
          <cell r="BB597" t="str">
            <v/>
          </cell>
        </row>
        <row r="598">
          <cell r="A598" t="str">
            <v>R_60721</v>
          </cell>
          <cell r="B598" t="str">
            <v>R_USA06450_60721</v>
          </cell>
          <cell r="C598" t="str">
            <v>Exclude</v>
          </cell>
          <cell r="D598" t="str">
            <v/>
          </cell>
          <cell r="E598" t="str">
            <v>Existing</v>
          </cell>
          <cell r="F598" t="str">
            <v>DISTRIBUTOR</v>
          </cell>
          <cell r="G598" t="str">
            <v>290 Pratts St</v>
          </cell>
          <cell r="H598" t="str">
            <v>Meridan</v>
          </cell>
          <cell r="I598" t="str">
            <v>CT</v>
          </cell>
          <cell r="J598" t="str">
            <v>6450</v>
          </cell>
          <cell r="K598" t="str">
            <v>USA</v>
          </cell>
          <cell r="L598" t="str">
            <v>41.5420582</v>
          </cell>
          <cell r="M598" t="str">
            <v>-72.7907992</v>
          </cell>
          <cell r="N598" t="str">
            <v>0</v>
          </cell>
          <cell r="O598" t="str">
            <v>0</v>
          </cell>
          <cell r="P598" t="str">
            <v>0</v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>false</v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  <cell r="Z598" t="str">
            <v/>
          </cell>
          <cell r="AA598" t="str">
            <v/>
          </cell>
          <cell r="AB598" t="str">
            <v/>
          </cell>
          <cell r="AC598" t="str">
            <v/>
          </cell>
          <cell r="AD598" t="str">
            <v/>
          </cell>
          <cell r="AE598" t="str">
            <v/>
          </cell>
          <cell r="AF598" t="str">
            <v>60721</v>
          </cell>
          <cell r="AG598" t="str">
            <v>D&amp;J Recovery-Meridan,CT - 60721</v>
          </cell>
          <cell r="AH598" t="str">
            <v>Return Location</v>
          </cell>
          <cell r="AI598" t="str">
            <v>Northeast</v>
          </cell>
          <cell r="AJ598" t="str">
            <v/>
          </cell>
          <cell r="AK598" t="str">
            <v/>
          </cell>
          <cell r="AL598" t="str">
            <v>488</v>
          </cell>
          <cell r="AM598" t="str">
            <v>RETURN ORIGIN</v>
          </cell>
          <cell r="AN598" t="str">
            <v/>
          </cell>
          <cell r="AO598" t="str">
            <v>1</v>
          </cell>
          <cell r="AP598" t="str">
            <v>15094</v>
          </cell>
          <cell r="AQ598" t="str">
            <v>RECOVERY</v>
          </cell>
          <cell r="AR598" t="str">
            <v>N</v>
          </cell>
          <cell r="AS598" t="str">
            <v>N</v>
          </cell>
          <cell r="AT598" t="str">
            <v/>
          </cell>
          <cell r="AU598" t="str">
            <v>US 01</v>
          </cell>
          <cell r="AV598" t="str">
            <v>Y</v>
          </cell>
          <cell r="AW598" t="str">
            <v/>
          </cell>
          <cell r="AX598" t="str">
            <v>Zone 1</v>
          </cell>
          <cell r="AY598" t="str">
            <v>N</v>
          </cell>
          <cell r="AZ598" t="str">
            <v/>
          </cell>
          <cell r="BA598" t="str">
            <v/>
          </cell>
          <cell r="BB598" t="str">
            <v/>
          </cell>
        </row>
        <row r="599">
          <cell r="A599" t="str">
            <v>R_44678</v>
          </cell>
          <cell r="B599" t="str">
            <v>R_USA06473_44678</v>
          </cell>
          <cell r="C599" t="str">
            <v>Include</v>
          </cell>
          <cell r="D599" t="str">
            <v/>
          </cell>
          <cell r="E599" t="str">
            <v>Existing</v>
          </cell>
          <cell r="F599" t="str">
            <v>DISTRIBUTOR</v>
          </cell>
          <cell r="G599" t="str">
            <v/>
          </cell>
          <cell r="H599" t="str">
            <v>NORTH HAVEN</v>
          </cell>
          <cell r="I599" t="str">
            <v>CT</v>
          </cell>
          <cell r="J599" t="str">
            <v>6473</v>
          </cell>
          <cell r="K599" t="str">
            <v>USA</v>
          </cell>
          <cell r="L599" t="str">
            <v>41.38153839</v>
          </cell>
          <cell r="M599" t="str">
            <v>-72.86160278</v>
          </cell>
          <cell r="N599" t="str">
            <v>0</v>
          </cell>
          <cell r="O599" t="str">
            <v>0</v>
          </cell>
          <cell r="P599" t="str">
            <v>0</v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>false</v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  <cell r="AD599" t="str">
            <v/>
          </cell>
          <cell r="AE599" t="str">
            <v/>
          </cell>
          <cell r="AF599" t="str">
            <v>44678</v>
          </cell>
          <cell r="AG599" t="str">
            <v>CHEP-North Haven, CT (Millwood) USB5 - 44678</v>
          </cell>
          <cell r="AH599" t="str">
            <v>Return Location</v>
          </cell>
          <cell r="AI599" t="str">
            <v>NewEngland</v>
          </cell>
          <cell r="AJ599" t="str">
            <v/>
          </cell>
          <cell r="AK599" t="str">
            <v>28523</v>
          </cell>
          <cell r="AL599" t="str">
            <v>538</v>
          </cell>
          <cell r="AM599" t="str">
            <v>RETURN ORIGIN</v>
          </cell>
          <cell r="AN599" t="str">
            <v/>
          </cell>
          <cell r="AO599" t="str">
            <v>1</v>
          </cell>
          <cell r="AP599" t="str">
            <v>15074</v>
          </cell>
          <cell r="AQ599" t="str">
            <v>CHEP USA (Recovery)(TPM)</v>
          </cell>
          <cell r="AR599" t="str">
            <v>Y</v>
          </cell>
          <cell r="AS599" t="str">
            <v>N</v>
          </cell>
          <cell r="AT599" t="str">
            <v/>
          </cell>
          <cell r="AU599" t="str">
            <v>US 01</v>
          </cell>
          <cell r="AV599" t="str">
            <v>Y</v>
          </cell>
          <cell r="AW599" t="str">
            <v>3.0</v>
          </cell>
          <cell r="AX599" t="str">
            <v>Zone 1</v>
          </cell>
          <cell r="AY599" t="str">
            <v>N</v>
          </cell>
          <cell r="AZ599" t="str">
            <v/>
          </cell>
          <cell r="BA599" t="str">
            <v/>
          </cell>
          <cell r="BB599" t="str">
            <v/>
          </cell>
        </row>
        <row r="600">
          <cell r="A600" t="str">
            <v>R_55536</v>
          </cell>
          <cell r="B600" t="str">
            <v>R_USA06473_55536</v>
          </cell>
          <cell r="C600" t="str">
            <v>Exclude</v>
          </cell>
          <cell r="D600" t="str">
            <v/>
          </cell>
          <cell r="E600" t="str">
            <v>Existing</v>
          </cell>
          <cell r="F600" t="str">
            <v>DISTRIBUTOR</v>
          </cell>
          <cell r="G600" t="str">
            <v>85 Defco Park Road</v>
          </cell>
          <cell r="H600" t="str">
            <v>North Haven</v>
          </cell>
          <cell r="I600" t="str">
            <v>CT</v>
          </cell>
          <cell r="J600" t="str">
            <v>06473</v>
          </cell>
          <cell r="K600" t="str">
            <v>USA</v>
          </cell>
          <cell r="L600" t="str">
            <v>41.42</v>
          </cell>
          <cell r="M600" t="str">
            <v>-72.85</v>
          </cell>
          <cell r="N600" t="str">
            <v>0</v>
          </cell>
          <cell r="O600" t="str">
            <v>0</v>
          </cell>
          <cell r="P600" t="str">
            <v>0</v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>false</v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 t="str">
            <v>55536</v>
          </cell>
          <cell r="AG600" t="str">
            <v>Custom Recycling-North Haven, CT - 55536</v>
          </cell>
          <cell r="AH600" t="str">
            <v>Return Location</v>
          </cell>
          <cell r="AI600" t="str">
            <v>Northeast</v>
          </cell>
          <cell r="AJ600" t="str">
            <v/>
          </cell>
          <cell r="AK600" t="str">
            <v/>
          </cell>
          <cell r="AL600" t="str">
            <v>488</v>
          </cell>
          <cell r="AM600" t="str">
            <v>RETURN ORIGIN</v>
          </cell>
          <cell r="AN600" t="str">
            <v/>
          </cell>
          <cell r="AO600" t="str">
            <v>1</v>
          </cell>
          <cell r="AP600" t="str">
            <v>15094</v>
          </cell>
          <cell r="AQ600" t="str">
            <v>RECOVERY</v>
          </cell>
          <cell r="AR600" t="str">
            <v>N</v>
          </cell>
          <cell r="AS600" t="str">
            <v>N</v>
          </cell>
          <cell r="AT600" t="str">
            <v/>
          </cell>
          <cell r="AU600" t="str">
            <v>US 01</v>
          </cell>
          <cell r="AV600" t="str">
            <v>Y</v>
          </cell>
          <cell r="AW600" t="str">
            <v/>
          </cell>
          <cell r="AX600" t="str">
            <v>Zone 1</v>
          </cell>
          <cell r="AY600" t="str">
            <v>N</v>
          </cell>
          <cell r="AZ600" t="str">
            <v/>
          </cell>
          <cell r="BA600" t="str">
            <v/>
          </cell>
          <cell r="BB600" t="str">
            <v/>
          </cell>
        </row>
        <row r="601">
          <cell r="A601" t="str">
            <v>R_63483</v>
          </cell>
          <cell r="B601" t="str">
            <v>R_USA06473_63483</v>
          </cell>
          <cell r="C601" t="str">
            <v>Include</v>
          </cell>
          <cell r="D601" t="str">
            <v/>
          </cell>
          <cell r="E601" t="str">
            <v>Existing</v>
          </cell>
          <cell r="F601" t="str">
            <v>DISTRIBUTOR</v>
          </cell>
          <cell r="G601" t="str">
            <v/>
          </cell>
          <cell r="H601" t="str">
            <v>NORTH HAVEN</v>
          </cell>
          <cell r="I601" t="str">
            <v>CT</v>
          </cell>
          <cell r="J601" t="str">
            <v>6473</v>
          </cell>
          <cell r="K601" t="str">
            <v>USA</v>
          </cell>
          <cell r="L601" t="str">
            <v>41.38153839</v>
          </cell>
          <cell r="M601" t="str">
            <v>-72.86160278</v>
          </cell>
          <cell r="N601" t="str">
            <v>0</v>
          </cell>
          <cell r="O601" t="str">
            <v>0</v>
          </cell>
          <cell r="P601" t="str">
            <v>0</v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>false</v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 t="str">
            <v>63483</v>
          </cell>
          <cell r="AG601" t="str">
            <v>Andreucci Trucking Inc-North Haven, CT - 63483</v>
          </cell>
          <cell r="AH601" t="str">
            <v>Return Location</v>
          </cell>
          <cell r="AI601" t="str">
            <v>NewEngland</v>
          </cell>
          <cell r="AJ601" t="str">
            <v/>
          </cell>
          <cell r="AK601" t="str">
            <v>43184</v>
          </cell>
          <cell r="AL601" t="str">
            <v>486</v>
          </cell>
          <cell r="AM601" t="str">
            <v>RETURN ORIGIN</v>
          </cell>
          <cell r="AN601" t="str">
            <v/>
          </cell>
          <cell r="AO601" t="str">
            <v>1</v>
          </cell>
          <cell r="AP601" t="str">
            <v>15094</v>
          </cell>
          <cell r="AQ601" t="str">
            <v>RECOVERY</v>
          </cell>
          <cell r="AR601" t="str">
            <v>Y</v>
          </cell>
          <cell r="AS601" t="str">
            <v>N</v>
          </cell>
          <cell r="AT601" t="str">
            <v/>
          </cell>
          <cell r="AU601" t="str">
            <v>US 01</v>
          </cell>
          <cell r="AV601" t="str">
            <v>N</v>
          </cell>
          <cell r="AW601" t="str">
            <v>29.0</v>
          </cell>
          <cell r="AX601" t="str">
            <v>Zone 1</v>
          </cell>
          <cell r="AY601" t="str">
            <v>N</v>
          </cell>
          <cell r="AZ601" t="str">
            <v/>
          </cell>
          <cell r="BA601" t="str">
            <v/>
          </cell>
          <cell r="BB601" t="str">
            <v/>
          </cell>
        </row>
        <row r="602">
          <cell r="A602" t="str">
            <v>R_53038</v>
          </cell>
          <cell r="B602" t="str">
            <v>R_USA06492_53038</v>
          </cell>
          <cell r="C602" t="str">
            <v>Include</v>
          </cell>
          <cell r="D602" t="str">
            <v/>
          </cell>
          <cell r="E602" t="str">
            <v>Existing</v>
          </cell>
          <cell r="F602" t="str">
            <v>DISTRIBUTOR</v>
          </cell>
          <cell r="G602" t="str">
            <v/>
          </cell>
          <cell r="H602" t="str">
            <v>WALLINGFORD</v>
          </cell>
          <cell r="I602" t="str">
            <v>CT</v>
          </cell>
          <cell r="J602" t="str">
            <v>6492</v>
          </cell>
          <cell r="K602" t="str">
            <v>USA</v>
          </cell>
          <cell r="L602" t="str">
            <v>41.45992279</v>
          </cell>
          <cell r="M602" t="str">
            <v>-72.81803131</v>
          </cell>
          <cell r="N602" t="str">
            <v>0</v>
          </cell>
          <cell r="O602" t="str">
            <v>0</v>
          </cell>
          <cell r="P602" t="str">
            <v>0</v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>false</v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 t="str">
            <v>53038</v>
          </cell>
          <cell r="AG602" t="str">
            <v>Southern Connecticut Pallet-Wallingford, CT - 53038</v>
          </cell>
          <cell r="AH602" t="str">
            <v>Return Location</v>
          </cell>
          <cell r="AI602" t="str">
            <v>NewEngland</v>
          </cell>
          <cell r="AJ602" t="str">
            <v/>
          </cell>
          <cell r="AK602" t="str">
            <v>1230</v>
          </cell>
          <cell r="AL602" t="str">
            <v>488</v>
          </cell>
          <cell r="AM602" t="str">
            <v>RETURN ORIGIN</v>
          </cell>
          <cell r="AN602" t="str">
            <v/>
          </cell>
          <cell r="AO602" t="str">
            <v>1</v>
          </cell>
          <cell r="AP602" t="str">
            <v>15094</v>
          </cell>
          <cell r="AQ602" t="str">
            <v>RECOVERY</v>
          </cell>
          <cell r="AR602" t="str">
            <v>Y</v>
          </cell>
          <cell r="AS602" t="str">
            <v>N</v>
          </cell>
          <cell r="AT602" t="str">
            <v/>
          </cell>
          <cell r="AU602" t="str">
            <v>US 01</v>
          </cell>
          <cell r="AV602" t="str">
            <v>Y</v>
          </cell>
          <cell r="AW602" t="str">
            <v>23.0</v>
          </cell>
          <cell r="AX602" t="str">
            <v>Zone 1</v>
          </cell>
          <cell r="AY602" t="str">
            <v>N</v>
          </cell>
          <cell r="AZ602" t="str">
            <v/>
          </cell>
          <cell r="BA602" t="str">
            <v/>
          </cell>
          <cell r="BB602" t="str">
            <v/>
          </cell>
        </row>
        <row r="603">
          <cell r="A603" t="str">
            <v>R_71229</v>
          </cell>
          <cell r="B603" t="str">
            <v>R_USA07014_71229</v>
          </cell>
          <cell r="C603" t="str">
            <v>Include</v>
          </cell>
          <cell r="D603" t="str">
            <v/>
          </cell>
          <cell r="E603" t="str">
            <v>Existing</v>
          </cell>
          <cell r="F603" t="str">
            <v>DISTRIBUTOR</v>
          </cell>
          <cell r="G603" t="str">
            <v/>
          </cell>
          <cell r="H603" t="str">
            <v>Newark</v>
          </cell>
          <cell r="I603" t="str">
            <v>NJ</v>
          </cell>
          <cell r="J603" t="str">
            <v>07014</v>
          </cell>
          <cell r="K603" t="str">
            <v>USA</v>
          </cell>
          <cell r="L603" t="str">
            <v>40.74</v>
          </cell>
          <cell r="M603" t="str">
            <v>-74.17</v>
          </cell>
          <cell r="N603" t="str">
            <v>0</v>
          </cell>
          <cell r="O603" t="str">
            <v>0</v>
          </cell>
          <cell r="P603" t="str">
            <v>0</v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>false</v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  <cell r="Z603" t="str">
            <v/>
          </cell>
          <cell r="AA603" t="str">
            <v/>
          </cell>
          <cell r="AB603" t="str">
            <v/>
          </cell>
          <cell r="AC603" t="str">
            <v/>
          </cell>
          <cell r="AD603" t="str">
            <v/>
          </cell>
          <cell r="AE603" t="str">
            <v/>
          </cell>
          <cell r="AF603" t="str">
            <v>71229</v>
          </cell>
          <cell r="AG603" t="str">
            <v>Recovery Fleet Rep- Newark, NJ - 71229</v>
          </cell>
          <cell r="AH603" t="str">
            <v>Return Location</v>
          </cell>
          <cell r="AI603" t="str">
            <v>Northeast</v>
          </cell>
          <cell r="AJ603" t="str">
            <v/>
          </cell>
          <cell r="AK603" t="str">
            <v>940</v>
          </cell>
          <cell r="AL603" t="str">
            <v>488</v>
          </cell>
          <cell r="AM603" t="str">
            <v>RETURN ORIGIN</v>
          </cell>
          <cell r="AN603" t="str">
            <v/>
          </cell>
          <cell r="AO603" t="str">
            <v>2</v>
          </cell>
          <cell r="AP603" t="str">
            <v>15094</v>
          </cell>
          <cell r="AQ603" t="str">
            <v>RECOVERY</v>
          </cell>
          <cell r="AR603" t="str">
            <v>Y</v>
          </cell>
          <cell r="AS603" t="str">
            <v>N</v>
          </cell>
          <cell r="AT603" t="str">
            <v/>
          </cell>
          <cell r="AU603" t="str">
            <v>US 02a</v>
          </cell>
          <cell r="AV603" t="str">
            <v>Y</v>
          </cell>
          <cell r="AW603" t="str">
            <v/>
          </cell>
          <cell r="AX603" t="str">
            <v>Zone 1</v>
          </cell>
          <cell r="AY603" t="str">
            <v>N</v>
          </cell>
          <cell r="AZ603" t="str">
            <v/>
          </cell>
          <cell r="BA603" t="str">
            <v/>
          </cell>
          <cell r="BB603" t="str">
            <v/>
          </cell>
        </row>
        <row r="604">
          <cell r="A604" t="str">
            <v>R_60137</v>
          </cell>
          <cell r="B604" t="str">
            <v>R_USA07022_60137</v>
          </cell>
          <cell r="C604" t="str">
            <v>Include</v>
          </cell>
          <cell r="D604" t="str">
            <v/>
          </cell>
          <cell r="E604" t="str">
            <v>Existing</v>
          </cell>
          <cell r="F604" t="str">
            <v>DISTRIBUTOR</v>
          </cell>
          <cell r="G604" t="str">
            <v>711 West Prospect Ave</v>
          </cell>
          <cell r="H604" t="str">
            <v>Fairview</v>
          </cell>
          <cell r="I604" t="str">
            <v>NJ</v>
          </cell>
          <cell r="J604" t="str">
            <v>7022</v>
          </cell>
          <cell r="K604" t="str">
            <v>USA</v>
          </cell>
          <cell r="L604" t="str">
            <v>40.8199854</v>
          </cell>
          <cell r="M604" t="str">
            <v>-74.0115899</v>
          </cell>
          <cell r="N604" t="str">
            <v>0</v>
          </cell>
          <cell r="O604" t="str">
            <v>0</v>
          </cell>
          <cell r="P604" t="str">
            <v>0</v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>false</v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  <cell r="AD604" t="str">
            <v/>
          </cell>
          <cell r="AE604" t="str">
            <v/>
          </cell>
          <cell r="AF604" t="str">
            <v>60137</v>
          </cell>
          <cell r="AG604" t="str">
            <v>Cutler Brothers Box &amp; Lumber-Fairview, NJ - 60137</v>
          </cell>
          <cell r="AH604" t="str">
            <v>Return Location</v>
          </cell>
          <cell r="AI604" t="str">
            <v>MidAtlantic</v>
          </cell>
          <cell r="AJ604" t="str">
            <v/>
          </cell>
          <cell r="AK604" t="str">
            <v>13328</v>
          </cell>
          <cell r="AL604" t="str">
            <v>503</v>
          </cell>
          <cell r="AM604" t="str">
            <v>RETURN ORIGIN</v>
          </cell>
          <cell r="AN604" t="str">
            <v/>
          </cell>
          <cell r="AO604" t="str">
            <v>2</v>
          </cell>
          <cell r="AP604" t="str">
            <v>15094</v>
          </cell>
          <cell r="AQ604" t="str">
            <v>RECOVERY</v>
          </cell>
          <cell r="AR604" t="str">
            <v>Y</v>
          </cell>
          <cell r="AS604" t="str">
            <v/>
          </cell>
          <cell r="AT604" t="str">
            <v/>
          </cell>
          <cell r="AU604" t="str">
            <v>US 02a</v>
          </cell>
          <cell r="AV604" t="str">
            <v>Y</v>
          </cell>
          <cell r="AW604" t="str">
            <v>65.0</v>
          </cell>
          <cell r="AX604" t="str">
            <v>Zone 1</v>
          </cell>
          <cell r="AY604" t="str">
            <v>N</v>
          </cell>
          <cell r="AZ604" t="str">
            <v/>
          </cell>
          <cell r="BA604" t="str">
            <v/>
          </cell>
          <cell r="BB604" t="str">
            <v/>
          </cell>
        </row>
        <row r="605">
          <cell r="A605" t="str">
            <v>R_63651</v>
          </cell>
          <cell r="B605" t="str">
            <v>R_USA07047_63651</v>
          </cell>
          <cell r="C605" t="str">
            <v>Include</v>
          </cell>
          <cell r="D605" t="str">
            <v/>
          </cell>
          <cell r="E605" t="str">
            <v>Existing</v>
          </cell>
          <cell r="F605" t="str">
            <v>DISTRIBUTOR</v>
          </cell>
          <cell r="G605" t="str">
            <v>900 Dell Ave</v>
          </cell>
          <cell r="H605" t="str">
            <v>North Bergen</v>
          </cell>
          <cell r="I605" t="str">
            <v>NJ</v>
          </cell>
          <cell r="J605" t="str">
            <v>07047</v>
          </cell>
          <cell r="K605" t="str">
            <v>USA</v>
          </cell>
          <cell r="L605" t="str">
            <v>40.76</v>
          </cell>
          <cell r="M605" t="str">
            <v>-74.05</v>
          </cell>
          <cell r="N605" t="str">
            <v>0</v>
          </cell>
          <cell r="O605" t="str">
            <v>0</v>
          </cell>
          <cell r="P605" t="str">
            <v>0</v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>false</v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  <cell r="AD605" t="str">
            <v/>
          </cell>
          <cell r="AE605" t="str">
            <v/>
          </cell>
          <cell r="AF605" t="str">
            <v>63651</v>
          </cell>
          <cell r="AG605" t="str">
            <v>Lawrence Pallet-North Bergen, NJ - 63651</v>
          </cell>
          <cell r="AH605" t="str">
            <v>Return Location</v>
          </cell>
          <cell r="AI605" t="str">
            <v>Northeast</v>
          </cell>
          <cell r="AJ605" t="str">
            <v/>
          </cell>
          <cell r="AK605" t="str">
            <v>836</v>
          </cell>
          <cell r="AL605" t="str">
            <v>488</v>
          </cell>
          <cell r="AM605" t="str">
            <v>RETURN ORIGIN</v>
          </cell>
          <cell r="AN605" t="str">
            <v/>
          </cell>
          <cell r="AO605" t="str">
            <v>2</v>
          </cell>
          <cell r="AP605" t="str">
            <v>15094</v>
          </cell>
          <cell r="AQ605" t="str">
            <v>RECOVERY</v>
          </cell>
          <cell r="AR605" t="str">
            <v>Y</v>
          </cell>
          <cell r="AS605" t="str">
            <v>N</v>
          </cell>
          <cell r="AT605" t="str">
            <v/>
          </cell>
          <cell r="AU605" t="str">
            <v>US 02a</v>
          </cell>
          <cell r="AV605" t="str">
            <v>Y</v>
          </cell>
          <cell r="AW605" t="str">
            <v/>
          </cell>
          <cell r="AX605" t="str">
            <v>Zone 1</v>
          </cell>
          <cell r="AY605" t="str">
            <v>N</v>
          </cell>
          <cell r="AZ605" t="str">
            <v/>
          </cell>
          <cell r="BA605" t="str">
            <v/>
          </cell>
          <cell r="BB605" t="str">
            <v/>
          </cell>
        </row>
        <row r="606">
          <cell r="A606" t="str">
            <v>R_70261</v>
          </cell>
          <cell r="B606" t="str">
            <v>R_USA07058_70261</v>
          </cell>
          <cell r="C606" t="str">
            <v>Include</v>
          </cell>
          <cell r="D606" t="str">
            <v/>
          </cell>
          <cell r="E606" t="str">
            <v>Existing</v>
          </cell>
          <cell r="F606" t="str">
            <v>DISTRIBUTOR</v>
          </cell>
          <cell r="G606" t="str">
            <v>21 US HIGHWAY 46</v>
          </cell>
          <cell r="H606" t="str">
            <v>PINE BROOK</v>
          </cell>
          <cell r="I606" t="str">
            <v>NJ</v>
          </cell>
          <cell r="J606" t="str">
            <v>07058</v>
          </cell>
          <cell r="K606" t="str">
            <v>USA</v>
          </cell>
          <cell r="L606" t="str">
            <v>40.86</v>
          </cell>
          <cell r="M606" t="str">
            <v>-74.34</v>
          </cell>
          <cell r="N606" t="str">
            <v>0</v>
          </cell>
          <cell r="O606" t="str">
            <v>0</v>
          </cell>
          <cell r="P606" t="str">
            <v>0</v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>false</v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  <cell r="AD606" t="str">
            <v/>
          </cell>
          <cell r="AE606" t="str">
            <v/>
          </cell>
          <cell r="AF606" t="str">
            <v>70261</v>
          </cell>
          <cell r="AG606" t="str">
            <v>NPD-JETRO-PINE BROOK, NJ (894) (RD) - 70261</v>
          </cell>
          <cell r="AH606" t="str">
            <v>Return Location</v>
          </cell>
          <cell r="AI606" t="str">
            <v>Northeast</v>
          </cell>
          <cell r="AJ606" t="str">
            <v/>
          </cell>
          <cell r="AK606" t="str">
            <v>737</v>
          </cell>
          <cell r="AL606" t="str">
            <v>119</v>
          </cell>
          <cell r="AM606" t="str">
            <v>RETURN ORIGIN</v>
          </cell>
          <cell r="AN606" t="str">
            <v/>
          </cell>
          <cell r="AO606" t="str">
            <v>2</v>
          </cell>
          <cell r="AP606" t="str">
            <v>87046</v>
          </cell>
          <cell r="AQ606" t="str">
            <v>NPD-JETRO</v>
          </cell>
          <cell r="AR606" t="str">
            <v>Y</v>
          </cell>
          <cell r="AS606" t="str">
            <v/>
          </cell>
          <cell r="AT606" t="str">
            <v/>
          </cell>
          <cell r="AU606" t="str">
            <v>US 02a</v>
          </cell>
          <cell r="AV606" t="str">
            <v>Y</v>
          </cell>
          <cell r="AW606" t="str">
            <v/>
          </cell>
          <cell r="AX606" t="str">
            <v>Zone 1</v>
          </cell>
          <cell r="AY606" t="str">
            <v>N</v>
          </cell>
          <cell r="AZ606" t="str">
            <v/>
          </cell>
          <cell r="BA606" t="str">
            <v/>
          </cell>
          <cell r="BB606" t="str">
            <v/>
          </cell>
        </row>
        <row r="607">
          <cell r="A607" t="str">
            <v>R_60142</v>
          </cell>
          <cell r="B607" t="str">
            <v>R_USA07059_60142</v>
          </cell>
          <cell r="C607" t="str">
            <v>Include</v>
          </cell>
          <cell r="D607" t="str">
            <v/>
          </cell>
          <cell r="E607" t="str">
            <v>Existing</v>
          </cell>
          <cell r="F607" t="str">
            <v>DISTRIBUTOR</v>
          </cell>
          <cell r="G607" t="str">
            <v>57 Stirling Road</v>
          </cell>
          <cell r="H607" t="str">
            <v>Warren</v>
          </cell>
          <cell r="I607" t="str">
            <v>NJ</v>
          </cell>
          <cell r="J607" t="str">
            <v>07059</v>
          </cell>
          <cell r="K607" t="str">
            <v>USA</v>
          </cell>
          <cell r="L607" t="str">
            <v>40.59</v>
          </cell>
          <cell r="M607" t="str">
            <v>-74.46</v>
          </cell>
          <cell r="N607" t="str">
            <v>0</v>
          </cell>
          <cell r="O607" t="str">
            <v>0</v>
          </cell>
          <cell r="P607" t="str">
            <v>0</v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>false</v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  <cell r="AD607" t="str">
            <v/>
          </cell>
          <cell r="AE607" t="str">
            <v/>
          </cell>
          <cell r="AF607" t="str">
            <v>60142</v>
          </cell>
          <cell r="AG607" t="str">
            <v>Avenel Pallet Co-Warren, NJ - 60142</v>
          </cell>
          <cell r="AH607" t="str">
            <v>Return Location</v>
          </cell>
          <cell r="AI607" t="str">
            <v>Northeast</v>
          </cell>
          <cell r="AJ607" t="str">
            <v/>
          </cell>
          <cell r="AK607" t="str">
            <v>1227</v>
          </cell>
          <cell r="AL607" t="str">
            <v>488</v>
          </cell>
          <cell r="AM607" t="str">
            <v>RETURN ORIGIN</v>
          </cell>
          <cell r="AN607" t="str">
            <v/>
          </cell>
          <cell r="AO607" t="str">
            <v>2</v>
          </cell>
          <cell r="AP607" t="str">
            <v>15094</v>
          </cell>
          <cell r="AQ607" t="str">
            <v>RECOVERY</v>
          </cell>
          <cell r="AR607" t="str">
            <v>Y</v>
          </cell>
          <cell r="AS607" t="str">
            <v>N</v>
          </cell>
          <cell r="AT607" t="str">
            <v/>
          </cell>
          <cell r="AU607" t="str">
            <v>US 02a</v>
          </cell>
          <cell r="AV607" t="str">
            <v>Y</v>
          </cell>
          <cell r="AW607" t="str">
            <v/>
          </cell>
          <cell r="AX607" t="str">
            <v>Zone 1</v>
          </cell>
          <cell r="AY607" t="str">
            <v>N</v>
          </cell>
          <cell r="AZ607" t="str">
            <v/>
          </cell>
          <cell r="BA607" t="str">
            <v/>
          </cell>
          <cell r="BB607" t="str">
            <v/>
          </cell>
        </row>
        <row r="608">
          <cell r="A608" t="str">
            <v>R_54037</v>
          </cell>
          <cell r="B608" t="str">
            <v>R_USA07063_54037</v>
          </cell>
          <cell r="C608" t="str">
            <v>Exclude</v>
          </cell>
          <cell r="D608" t="str">
            <v/>
          </cell>
          <cell r="E608" t="str">
            <v>Existing</v>
          </cell>
          <cell r="F608" t="str">
            <v>DISTRIBUTOR</v>
          </cell>
          <cell r="G608" t="str">
            <v>1348 S. 2nd St.</v>
          </cell>
          <cell r="H608" t="str">
            <v>Plainfield</v>
          </cell>
          <cell r="I608" t="str">
            <v>NJ</v>
          </cell>
          <cell r="J608" t="str">
            <v>7063</v>
          </cell>
          <cell r="K608" t="str">
            <v>USA</v>
          </cell>
          <cell r="L608" t="str">
            <v>40.6</v>
          </cell>
          <cell r="M608" t="str">
            <v>-74.45</v>
          </cell>
          <cell r="N608" t="str">
            <v>0</v>
          </cell>
          <cell r="O608" t="str">
            <v>0</v>
          </cell>
          <cell r="P608" t="str">
            <v>0</v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>false</v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  <cell r="AD608" t="str">
            <v/>
          </cell>
          <cell r="AE608" t="str">
            <v/>
          </cell>
          <cell r="AF608" t="str">
            <v>54037</v>
          </cell>
          <cell r="AG608" t="str">
            <v>S&amp;B Pallet-Plainfield, NJ - 54037</v>
          </cell>
          <cell r="AH608" t="str">
            <v>Return Location</v>
          </cell>
          <cell r="AI608" t="str">
            <v>MidAtlantic</v>
          </cell>
          <cell r="AJ608" t="str">
            <v/>
          </cell>
          <cell r="AK608" t="str">
            <v/>
          </cell>
          <cell r="AL608" t="str">
            <v>488</v>
          </cell>
          <cell r="AM608" t="str">
            <v>RETURN ORIGIN</v>
          </cell>
          <cell r="AN608" t="str">
            <v/>
          </cell>
          <cell r="AO608" t="str">
            <v>2</v>
          </cell>
          <cell r="AP608" t="str">
            <v>15094</v>
          </cell>
          <cell r="AQ608" t="str">
            <v>RECOVERY</v>
          </cell>
          <cell r="AR608" t="str">
            <v>N</v>
          </cell>
          <cell r="AS608" t="str">
            <v/>
          </cell>
          <cell r="AT608" t="str">
            <v/>
          </cell>
          <cell r="AU608" t="str">
            <v>US 02a</v>
          </cell>
          <cell r="AV608" t="str">
            <v>N</v>
          </cell>
          <cell r="AW608" t="str">
            <v/>
          </cell>
          <cell r="AX608" t="str">
            <v>Zone 1</v>
          </cell>
          <cell r="AY608" t="str">
            <v>N</v>
          </cell>
          <cell r="AZ608" t="str">
            <v/>
          </cell>
          <cell r="BA608" t="str">
            <v/>
          </cell>
          <cell r="BB608" t="str">
            <v/>
          </cell>
        </row>
        <row r="609">
          <cell r="A609" t="str">
            <v>R_53312</v>
          </cell>
          <cell r="B609" t="str">
            <v>R_USA07072_53312</v>
          </cell>
          <cell r="C609" t="str">
            <v>Include</v>
          </cell>
          <cell r="D609" t="str">
            <v/>
          </cell>
          <cell r="E609" t="str">
            <v>Existing</v>
          </cell>
          <cell r="F609" t="str">
            <v>DISTRIBUTOR</v>
          </cell>
          <cell r="G609" t="str">
            <v/>
          </cell>
          <cell r="H609" t="str">
            <v>CARLSTADT</v>
          </cell>
          <cell r="I609" t="str">
            <v>NJ</v>
          </cell>
          <cell r="J609" t="str">
            <v>7072</v>
          </cell>
          <cell r="K609" t="str">
            <v>USA</v>
          </cell>
          <cell r="L609" t="str">
            <v>40.83430862</v>
          </cell>
          <cell r="M609" t="str">
            <v>-74.08396149</v>
          </cell>
          <cell r="N609" t="str">
            <v>0</v>
          </cell>
          <cell r="O609" t="str">
            <v>0</v>
          </cell>
          <cell r="P609" t="str">
            <v>0</v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>false</v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  <cell r="AD609" t="str">
            <v/>
          </cell>
          <cell r="AE609" t="str">
            <v/>
          </cell>
          <cell r="AF609" t="str">
            <v>53312</v>
          </cell>
          <cell r="AG609" t="str">
            <v>General Trading Company-Carlstadt, NJ (455 16th St - 53312</v>
          </cell>
          <cell r="AH609" t="str">
            <v>Return Location</v>
          </cell>
          <cell r="AI609" t="str">
            <v>MidAtlantic</v>
          </cell>
          <cell r="AJ609" t="str">
            <v/>
          </cell>
          <cell r="AK609" t="str">
            <v>3061</v>
          </cell>
          <cell r="AL609" t="str">
            <v>488</v>
          </cell>
          <cell r="AM609" t="str">
            <v>RETURN ORIGIN</v>
          </cell>
          <cell r="AN609" t="str">
            <v/>
          </cell>
          <cell r="AO609" t="str">
            <v>2</v>
          </cell>
          <cell r="AP609" t="str">
            <v>16837</v>
          </cell>
          <cell r="AQ609" t="str">
            <v>General Trading Company</v>
          </cell>
          <cell r="AR609" t="str">
            <v>Y</v>
          </cell>
          <cell r="AS609" t="str">
            <v>N</v>
          </cell>
          <cell r="AT609" t="str">
            <v/>
          </cell>
          <cell r="AU609" t="str">
            <v>US 02a</v>
          </cell>
          <cell r="AV609" t="str">
            <v>Y</v>
          </cell>
          <cell r="AW609" t="str">
            <v>15.0</v>
          </cell>
          <cell r="AX609" t="str">
            <v>Zone 1</v>
          </cell>
          <cell r="AY609" t="str">
            <v>N</v>
          </cell>
          <cell r="AZ609" t="str">
            <v/>
          </cell>
          <cell r="BA609" t="str">
            <v/>
          </cell>
          <cell r="BB609" t="str">
            <v/>
          </cell>
        </row>
        <row r="610">
          <cell r="A610" t="str">
            <v>R_54202</v>
          </cell>
          <cell r="B610" t="str">
            <v>R_USA07074_54202</v>
          </cell>
          <cell r="C610" t="str">
            <v>Include</v>
          </cell>
          <cell r="D610" t="str">
            <v/>
          </cell>
          <cell r="E610" t="str">
            <v>Existing</v>
          </cell>
          <cell r="F610" t="str">
            <v>DISTRIBUTOR</v>
          </cell>
          <cell r="G610" t="str">
            <v>10 Empire Road</v>
          </cell>
          <cell r="H610" t="str">
            <v>Moonachie</v>
          </cell>
          <cell r="I610" t="str">
            <v>NJ</v>
          </cell>
          <cell r="J610" t="str">
            <v>07074-1303</v>
          </cell>
          <cell r="K610" t="str">
            <v>USA</v>
          </cell>
          <cell r="L610" t="str">
            <v>40.8329875</v>
          </cell>
          <cell r="M610" t="str">
            <v>-74.0459854</v>
          </cell>
          <cell r="N610" t="str">
            <v>0</v>
          </cell>
          <cell r="O610" t="str">
            <v>0</v>
          </cell>
          <cell r="P610" t="str">
            <v>0</v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>false</v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>54202</v>
          </cell>
          <cell r="AG610" t="str">
            <v>Kraft Heinz-Moonachie, NJ (EXTMF Massimo 9106) - 54202</v>
          </cell>
          <cell r="AH610" t="str">
            <v>Return Location</v>
          </cell>
          <cell r="AI610" t="str">
            <v>Northeast</v>
          </cell>
          <cell r="AJ610" t="str">
            <v/>
          </cell>
          <cell r="AK610" t="str">
            <v>369</v>
          </cell>
          <cell r="AL610" t="str">
            <v>488</v>
          </cell>
          <cell r="AM610" t="str">
            <v>RETURN ORIGIN</v>
          </cell>
          <cell r="AN610" t="str">
            <v/>
          </cell>
          <cell r="AO610" t="str">
            <v>2</v>
          </cell>
          <cell r="AP610" t="str">
            <v/>
          </cell>
          <cell r="AQ610" t="str">
            <v/>
          </cell>
          <cell r="AR610" t="str">
            <v>Y</v>
          </cell>
          <cell r="AS610" t="str">
            <v/>
          </cell>
          <cell r="AT610" t="str">
            <v/>
          </cell>
          <cell r="AU610" t="str">
            <v>US 02a</v>
          </cell>
          <cell r="AV610" t="str">
            <v>Y</v>
          </cell>
          <cell r="AW610" t="str">
            <v/>
          </cell>
          <cell r="AX610" t="str">
            <v>Zone 1</v>
          </cell>
          <cell r="AY610" t="str">
            <v>N</v>
          </cell>
          <cell r="AZ610" t="str">
            <v/>
          </cell>
          <cell r="BA610" t="str">
            <v/>
          </cell>
          <cell r="BB610" t="str">
            <v/>
          </cell>
        </row>
        <row r="611">
          <cell r="A611" t="str">
            <v>R_66631</v>
          </cell>
          <cell r="B611" t="str">
            <v>R_USA07111_66631</v>
          </cell>
          <cell r="C611" t="str">
            <v>Exclude</v>
          </cell>
          <cell r="D611" t="str">
            <v/>
          </cell>
          <cell r="E611" t="str">
            <v>Existing</v>
          </cell>
          <cell r="F611" t="str">
            <v>DISTRIBUTOR</v>
          </cell>
          <cell r="G611" t="str">
            <v>83 Cordier St</v>
          </cell>
          <cell r="H611" t="str">
            <v>Irvington</v>
          </cell>
          <cell r="I611" t="str">
            <v>NJ</v>
          </cell>
          <cell r="J611" t="str">
            <v>7111</v>
          </cell>
          <cell r="K611" t="str">
            <v>USA</v>
          </cell>
          <cell r="L611" t="str">
            <v>40.71</v>
          </cell>
          <cell r="M611" t="str">
            <v>-74.23</v>
          </cell>
          <cell r="N611" t="str">
            <v>0</v>
          </cell>
          <cell r="O611" t="str">
            <v>0</v>
          </cell>
          <cell r="P611" t="str">
            <v>0</v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>false</v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  <cell r="AD611" t="str">
            <v/>
          </cell>
          <cell r="AE611" t="str">
            <v/>
          </cell>
          <cell r="AF611" t="str">
            <v>66631</v>
          </cell>
          <cell r="AG611" t="str">
            <v>GEM Pallet-Irvington, NJ - 66631</v>
          </cell>
          <cell r="AH611" t="str">
            <v>Return Location</v>
          </cell>
          <cell r="AI611" t="str">
            <v>MidAtlantic</v>
          </cell>
          <cell r="AJ611" t="str">
            <v/>
          </cell>
          <cell r="AK611" t="str">
            <v/>
          </cell>
          <cell r="AL611" t="str">
            <v>488</v>
          </cell>
          <cell r="AM611" t="str">
            <v>RETURN ORIGIN</v>
          </cell>
          <cell r="AN611" t="str">
            <v/>
          </cell>
          <cell r="AO611" t="str">
            <v>2</v>
          </cell>
          <cell r="AP611" t="str">
            <v>15094</v>
          </cell>
          <cell r="AQ611" t="str">
            <v>RECOVERY</v>
          </cell>
          <cell r="AR611" t="str">
            <v>N</v>
          </cell>
          <cell r="AS611" t="str">
            <v/>
          </cell>
          <cell r="AT611" t="str">
            <v/>
          </cell>
          <cell r="AU611" t="str">
            <v>US 02a</v>
          </cell>
          <cell r="AV611" t="str">
            <v/>
          </cell>
          <cell r="AW611" t="str">
            <v/>
          </cell>
          <cell r="AX611" t="str">
            <v>Zone 1</v>
          </cell>
          <cell r="AY611" t="str">
            <v>N</v>
          </cell>
          <cell r="AZ611" t="str">
            <v/>
          </cell>
          <cell r="BA611" t="str">
            <v/>
          </cell>
          <cell r="BB611" t="str">
            <v/>
          </cell>
        </row>
        <row r="612">
          <cell r="A612" t="str">
            <v>R_60136</v>
          </cell>
          <cell r="B612" t="str">
            <v>R_USA07205_60136</v>
          </cell>
          <cell r="C612" t="str">
            <v>Include</v>
          </cell>
          <cell r="D612" t="str">
            <v/>
          </cell>
          <cell r="E612" t="str">
            <v>Existing</v>
          </cell>
          <cell r="F612" t="str">
            <v>DISTRIBUTOR</v>
          </cell>
          <cell r="G612" t="str">
            <v>460 Mundet Place</v>
          </cell>
          <cell r="H612" t="str">
            <v>Hillside</v>
          </cell>
          <cell r="I612" t="str">
            <v>NJ</v>
          </cell>
          <cell r="J612" t="str">
            <v>07205</v>
          </cell>
          <cell r="K612" t="str">
            <v>USA</v>
          </cell>
          <cell r="L612" t="str">
            <v>40.7013034</v>
          </cell>
          <cell r="M612" t="str">
            <v>-74.2370764</v>
          </cell>
          <cell r="N612" t="str">
            <v>0</v>
          </cell>
          <cell r="O612" t="str">
            <v>0</v>
          </cell>
          <cell r="P612" t="str">
            <v>0</v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>false</v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>60136</v>
          </cell>
          <cell r="AG612" t="str">
            <v>Love Pallet Company LLC-Hillside, NJ - 60136</v>
          </cell>
          <cell r="AH612" t="str">
            <v>Return Location</v>
          </cell>
          <cell r="AI612" t="str">
            <v>Northeast</v>
          </cell>
          <cell r="AJ612" t="str">
            <v/>
          </cell>
          <cell r="AK612" t="str">
            <v>859</v>
          </cell>
          <cell r="AL612" t="str">
            <v>101</v>
          </cell>
          <cell r="AM612" t="str">
            <v>RETURN ORIGIN</v>
          </cell>
          <cell r="AN612" t="str">
            <v/>
          </cell>
          <cell r="AO612" t="str">
            <v>2</v>
          </cell>
          <cell r="AP612" t="str">
            <v>15094</v>
          </cell>
          <cell r="AQ612" t="str">
            <v>RECOVERY</v>
          </cell>
          <cell r="AR612" t="str">
            <v>Y</v>
          </cell>
          <cell r="AS612" t="str">
            <v/>
          </cell>
          <cell r="AT612" t="str">
            <v/>
          </cell>
          <cell r="AU612" t="str">
            <v>US 02a</v>
          </cell>
          <cell r="AV612" t="str">
            <v>Y</v>
          </cell>
          <cell r="AW612" t="str">
            <v/>
          </cell>
          <cell r="AX612" t="str">
            <v>Zone 1</v>
          </cell>
          <cell r="AY612" t="str">
            <v>N</v>
          </cell>
          <cell r="AZ612" t="str">
            <v/>
          </cell>
          <cell r="BA612" t="str">
            <v/>
          </cell>
          <cell r="BB612" t="str">
            <v/>
          </cell>
        </row>
        <row r="613">
          <cell r="A613" t="str">
            <v>R_42613</v>
          </cell>
          <cell r="B613" t="str">
            <v>R_USA07207_42613</v>
          </cell>
          <cell r="C613" t="str">
            <v>Include</v>
          </cell>
          <cell r="D613" t="str">
            <v/>
          </cell>
          <cell r="E613" t="str">
            <v>Existing</v>
          </cell>
          <cell r="F613" t="str">
            <v>DISTRIBUTOR</v>
          </cell>
          <cell r="G613" t="str">
            <v/>
          </cell>
          <cell r="H613" t="str">
            <v>ELIZABETH</v>
          </cell>
          <cell r="I613" t="str">
            <v>NJ</v>
          </cell>
          <cell r="J613" t="str">
            <v>7207</v>
          </cell>
          <cell r="K613" t="str">
            <v>USA</v>
          </cell>
          <cell r="L613" t="str">
            <v>40.66966248</v>
          </cell>
          <cell r="M613" t="str">
            <v>-74.21792603</v>
          </cell>
          <cell r="N613" t="str">
            <v>0</v>
          </cell>
          <cell r="O613" t="str">
            <v>0</v>
          </cell>
          <cell r="P613" t="str">
            <v>0</v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>false</v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>42613</v>
          </cell>
          <cell r="AG613" t="str">
            <v>Wakefern-Elizabeth, NJ - 42613</v>
          </cell>
          <cell r="AH613" t="str">
            <v>Return Location</v>
          </cell>
          <cell r="AI613" t="str">
            <v>MidAtlantic</v>
          </cell>
          <cell r="AJ613" t="str">
            <v/>
          </cell>
          <cell r="AK613" t="str">
            <v>97012</v>
          </cell>
          <cell r="AL613" t="str">
            <v>528</v>
          </cell>
          <cell r="AM613" t="str">
            <v>RETURN ORIGIN</v>
          </cell>
          <cell r="AN613" t="str">
            <v/>
          </cell>
          <cell r="AO613" t="str">
            <v>2</v>
          </cell>
          <cell r="AP613" t="str">
            <v>14374</v>
          </cell>
          <cell r="AQ613" t="str">
            <v>Wakefern Food Corp.</v>
          </cell>
          <cell r="AR613" t="str">
            <v>Y</v>
          </cell>
          <cell r="AS613" t="str">
            <v>N</v>
          </cell>
          <cell r="AT613" t="str">
            <v/>
          </cell>
          <cell r="AU613" t="str">
            <v>US 02a</v>
          </cell>
          <cell r="AV613" t="str">
            <v>N</v>
          </cell>
          <cell r="AW613" t="str">
            <v>22.0</v>
          </cell>
          <cell r="AX613" t="str">
            <v>Zone 1</v>
          </cell>
          <cell r="AY613" t="str">
            <v>N</v>
          </cell>
          <cell r="AZ613" t="str">
            <v/>
          </cell>
          <cell r="BA613" t="str">
            <v/>
          </cell>
          <cell r="BB613" t="str">
            <v/>
          </cell>
        </row>
        <row r="614">
          <cell r="A614" t="str">
            <v>R_70237</v>
          </cell>
          <cell r="B614" t="str">
            <v>R_USA07304_70237</v>
          </cell>
          <cell r="C614" t="str">
            <v>Include</v>
          </cell>
          <cell r="D614" t="str">
            <v/>
          </cell>
          <cell r="E614" t="str">
            <v>Existing</v>
          </cell>
          <cell r="F614" t="str">
            <v>DISTRIBUTOR</v>
          </cell>
          <cell r="G614" t="str">
            <v>1 AMITY RD</v>
          </cell>
          <cell r="H614" t="str">
            <v>JERSEY CITY</v>
          </cell>
          <cell r="I614" t="str">
            <v>NJ</v>
          </cell>
          <cell r="J614" t="str">
            <v>07304</v>
          </cell>
          <cell r="K614" t="str">
            <v>USA</v>
          </cell>
          <cell r="L614" t="str">
            <v>40.72</v>
          </cell>
          <cell r="M614" t="str">
            <v>-74.06</v>
          </cell>
          <cell r="N614" t="str">
            <v>0</v>
          </cell>
          <cell r="O614" t="str">
            <v>0</v>
          </cell>
          <cell r="P614" t="str">
            <v>0</v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>false</v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>70237</v>
          </cell>
          <cell r="AG614" t="str">
            <v>NPD-JETRO-JERSEY CITY, NJ (111) - 70237</v>
          </cell>
          <cell r="AH614" t="str">
            <v>Return Location</v>
          </cell>
          <cell r="AI614" t="str">
            <v>Northeast</v>
          </cell>
          <cell r="AJ614" t="str">
            <v/>
          </cell>
          <cell r="AK614" t="str">
            <v>494</v>
          </cell>
          <cell r="AL614" t="str">
            <v>69</v>
          </cell>
          <cell r="AM614" t="str">
            <v>RETURN ORIGIN</v>
          </cell>
          <cell r="AN614" t="str">
            <v/>
          </cell>
          <cell r="AO614" t="str">
            <v>2</v>
          </cell>
          <cell r="AP614" t="str">
            <v>87046</v>
          </cell>
          <cell r="AQ614" t="str">
            <v>NPD-JETRO</v>
          </cell>
          <cell r="AR614" t="str">
            <v>Y</v>
          </cell>
          <cell r="AS614" t="str">
            <v/>
          </cell>
          <cell r="AT614" t="str">
            <v/>
          </cell>
          <cell r="AU614" t="str">
            <v>US 02a</v>
          </cell>
          <cell r="AV614" t="str">
            <v>Y</v>
          </cell>
          <cell r="AW614" t="str">
            <v/>
          </cell>
          <cell r="AX614" t="str">
            <v>Zone 1</v>
          </cell>
          <cell r="AY614" t="str">
            <v>N</v>
          </cell>
          <cell r="AZ614" t="str">
            <v/>
          </cell>
          <cell r="BA614" t="str">
            <v/>
          </cell>
          <cell r="BB614" t="str">
            <v/>
          </cell>
        </row>
        <row r="615">
          <cell r="A615" t="str">
            <v>R_70238</v>
          </cell>
          <cell r="B615" t="str">
            <v>R_USA07305_70238</v>
          </cell>
          <cell r="C615" t="str">
            <v>Include</v>
          </cell>
          <cell r="D615" t="str">
            <v/>
          </cell>
          <cell r="E615" t="str">
            <v>Existing</v>
          </cell>
          <cell r="F615" t="str">
            <v>DISTRIBUTOR</v>
          </cell>
          <cell r="G615" t="str">
            <v>200 POLAR WAY</v>
          </cell>
          <cell r="H615" t="str">
            <v>JERSEY CITY</v>
          </cell>
          <cell r="I615" t="str">
            <v>NJ</v>
          </cell>
          <cell r="J615" t="str">
            <v>07305</v>
          </cell>
          <cell r="K615" t="str">
            <v>USA</v>
          </cell>
          <cell r="L615" t="str">
            <v>40.6838011</v>
          </cell>
          <cell r="M615" t="str">
            <v>-74.0868089</v>
          </cell>
          <cell r="N615" t="str">
            <v>0</v>
          </cell>
          <cell r="O615" t="str">
            <v>0</v>
          </cell>
          <cell r="P615" t="str">
            <v>0</v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>false</v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>70238</v>
          </cell>
          <cell r="AG615" t="str">
            <v>NPD-JETRO-JERSEY CITY, NJ - 70238</v>
          </cell>
          <cell r="AH615" t="str">
            <v>Return Location</v>
          </cell>
          <cell r="AI615" t="str">
            <v>Northeast</v>
          </cell>
          <cell r="AJ615" t="str">
            <v/>
          </cell>
          <cell r="AK615" t="str">
            <v>728</v>
          </cell>
          <cell r="AL615" t="str">
            <v>85</v>
          </cell>
          <cell r="AM615" t="str">
            <v>RETURN ORIGIN</v>
          </cell>
          <cell r="AN615" t="str">
            <v/>
          </cell>
          <cell r="AO615" t="str">
            <v>2</v>
          </cell>
          <cell r="AP615" t="str">
            <v>87046</v>
          </cell>
          <cell r="AQ615" t="str">
            <v>NPD-JETRO</v>
          </cell>
          <cell r="AR615" t="str">
            <v>Y</v>
          </cell>
          <cell r="AS615" t="str">
            <v/>
          </cell>
          <cell r="AT615" t="str">
            <v/>
          </cell>
          <cell r="AU615" t="str">
            <v>US 02a</v>
          </cell>
          <cell r="AV615" t="str">
            <v>Y</v>
          </cell>
          <cell r="AW615" t="str">
            <v/>
          </cell>
          <cell r="AX615" t="str">
            <v>Zone 1</v>
          </cell>
          <cell r="AY615" t="str">
            <v>N</v>
          </cell>
          <cell r="AZ615" t="str">
            <v/>
          </cell>
          <cell r="BA615" t="str">
            <v/>
          </cell>
          <cell r="BB615" t="str">
            <v/>
          </cell>
        </row>
        <row r="616">
          <cell r="A616" t="str">
            <v>R_52846</v>
          </cell>
          <cell r="B616" t="str">
            <v>R_USA07513_52846</v>
          </cell>
          <cell r="C616" t="str">
            <v>Include</v>
          </cell>
          <cell r="D616" t="str">
            <v/>
          </cell>
          <cell r="E616" t="str">
            <v>Existing</v>
          </cell>
          <cell r="F616" t="str">
            <v>DISTRIBUTOR</v>
          </cell>
          <cell r="G616" t="str">
            <v/>
          </cell>
          <cell r="H616" t="str">
            <v>PATERSON</v>
          </cell>
          <cell r="I616" t="str">
            <v>NJ</v>
          </cell>
          <cell r="J616" t="str">
            <v>7513</v>
          </cell>
          <cell r="K616" t="str">
            <v>USA</v>
          </cell>
          <cell r="L616" t="str">
            <v>40.90716171</v>
          </cell>
          <cell r="M616" t="str">
            <v>-74.14880371</v>
          </cell>
          <cell r="N616" t="str">
            <v>0</v>
          </cell>
          <cell r="O616" t="str">
            <v>0</v>
          </cell>
          <cell r="P616" t="str">
            <v>0</v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>false</v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>52846</v>
          </cell>
          <cell r="AG616" t="str">
            <v>Just Wood Pallets-Paterson, NJ - 52846</v>
          </cell>
          <cell r="AH616" t="str">
            <v>Return Location</v>
          </cell>
          <cell r="AI616" t="str">
            <v>MidAtlantic</v>
          </cell>
          <cell r="AJ616" t="str">
            <v/>
          </cell>
          <cell r="AK616" t="str">
            <v>7386</v>
          </cell>
          <cell r="AL616" t="str">
            <v>502</v>
          </cell>
          <cell r="AM616" t="str">
            <v>RETURN ORIGIN</v>
          </cell>
          <cell r="AN616" t="str">
            <v/>
          </cell>
          <cell r="AO616" t="str">
            <v>2</v>
          </cell>
          <cell r="AP616" t="str">
            <v>15094</v>
          </cell>
          <cell r="AQ616" t="str">
            <v>RECOVERY</v>
          </cell>
          <cell r="AR616" t="str">
            <v>Y</v>
          </cell>
          <cell r="AS616" t="str">
            <v>N</v>
          </cell>
          <cell r="AT616" t="str">
            <v/>
          </cell>
          <cell r="AU616" t="str">
            <v>US 02a</v>
          </cell>
          <cell r="AV616" t="str">
            <v>Y</v>
          </cell>
          <cell r="AW616" t="str">
            <v>14.0</v>
          </cell>
          <cell r="AX616" t="str">
            <v>Zone 1</v>
          </cell>
          <cell r="AY616" t="str">
            <v>N</v>
          </cell>
          <cell r="AZ616" t="str">
            <v/>
          </cell>
          <cell r="BA616" t="str">
            <v/>
          </cell>
          <cell r="BB616" t="str">
            <v/>
          </cell>
        </row>
        <row r="617">
          <cell r="A617" t="str">
            <v>R_70157</v>
          </cell>
          <cell r="B617" t="str">
            <v>R_USA7753_70157</v>
          </cell>
          <cell r="C617" t="str">
            <v>Exclude</v>
          </cell>
          <cell r="D617" t="str">
            <v/>
          </cell>
          <cell r="E617" t="str">
            <v>Existing</v>
          </cell>
          <cell r="F617" t="str">
            <v>DISTRIBUTOR</v>
          </cell>
          <cell r="G617" t="str">
            <v>305 S REGENT ST</v>
          </cell>
          <cell r="H617" t="str">
            <v>PORT CHESTER</v>
          </cell>
          <cell r="I617" t="str">
            <v>NY</v>
          </cell>
          <cell r="J617" t="str">
            <v>7753</v>
          </cell>
          <cell r="K617" t="str">
            <v>USA</v>
          </cell>
          <cell r="L617" t="str">
            <v>40.9974983</v>
          </cell>
          <cell r="M617" t="str">
            <v>-73.6757878</v>
          </cell>
          <cell r="N617" t="str">
            <v>0</v>
          </cell>
          <cell r="O617" t="str">
            <v>0</v>
          </cell>
          <cell r="P617" t="str">
            <v>0</v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>false</v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 t="str">
            <v>70157</v>
          </cell>
          <cell r="AG617" t="str">
            <v>NPD-JETRO-PORT CHESTER, NY - 70157</v>
          </cell>
          <cell r="AH617" t="str">
            <v>Return Location</v>
          </cell>
          <cell r="AI617" t="str">
            <v>MidAtlantic</v>
          </cell>
          <cell r="AJ617" t="str">
            <v/>
          </cell>
          <cell r="AK617" t="str">
            <v/>
          </cell>
          <cell r="AL617" t="str">
            <v>488</v>
          </cell>
          <cell r="AM617" t="str">
            <v>RETURN ORIGIN</v>
          </cell>
          <cell r="AN617" t="str">
            <v/>
          </cell>
          <cell r="AO617" t="str">
            <v>1</v>
          </cell>
          <cell r="AP617" t="str">
            <v>87046</v>
          </cell>
          <cell r="AQ617" t="str">
            <v>NPD-JETRO</v>
          </cell>
          <cell r="AR617" t="str">
            <v>N</v>
          </cell>
          <cell r="AS617" t="str">
            <v/>
          </cell>
          <cell r="AT617" t="str">
            <v/>
          </cell>
          <cell r="AU617" t="str">
            <v>US 01</v>
          </cell>
          <cell r="AV617" t="str">
            <v>N</v>
          </cell>
          <cell r="AW617" t="str">
            <v>0.0</v>
          </cell>
          <cell r="AX617" t="str">
            <v>Zone 1</v>
          </cell>
          <cell r="AY617" t="str">
            <v>N</v>
          </cell>
          <cell r="AZ617" t="str">
            <v/>
          </cell>
          <cell r="BA617" t="str">
            <v/>
          </cell>
          <cell r="BB617" t="str">
            <v/>
          </cell>
        </row>
        <row r="618">
          <cell r="A618" t="str">
            <v>R_44637</v>
          </cell>
          <cell r="B618" t="str">
            <v>R_USA08007_44637</v>
          </cell>
          <cell r="C618" t="str">
            <v>Include</v>
          </cell>
          <cell r="D618" t="str">
            <v/>
          </cell>
          <cell r="E618" t="str">
            <v>Existing</v>
          </cell>
          <cell r="F618" t="str">
            <v>DISTRIBUTOR</v>
          </cell>
          <cell r="G618" t="str">
            <v/>
          </cell>
          <cell r="H618" t="str">
            <v>BARRINGTON</v>
          </cell>
          <cell r="I618" t="str">
            <v>NJ</v>
          </cell>
          <cell r="J618" t="str">
            <v>8007</v>
          </cell>
          <cell r="K618" t="str">
            <v>USA</v>
          </cell>
          <cell r="L618" t="str">
            <v>39.86632156</v>
          </cell>
          <cell r="M618" t="str">
            <v>-75.05427551</v>
          </cell>
          <cell r="N618" t="str">
            <v>0</v>
          </cell>
          <cell r="O618" t="str">
            <v>0</v>
          </cell>
          <cell r="P618" t="str">
            <v>0</v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>false</v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>44637</v>
          </cell>
          <cell r="AG618" t="str">
            <v>CHEP-Barrington, NJ (IFCO) USXK - 44637</v>
          </cell>
          <cell r="AH618" t="str">
            <v>Return Location</v>
          </cell>
          <cell r="AI618" t="str">
            <v>MidAtlantic</v>
          </cell>
          <cell r="AJ618" t="str">
            <v/>
          </cell>
          <cell r="AK618" t="str">
            <v>36321</v>
          </cell>
          <cell r="AL618" t="str">
            <v>529</v>
          </cell>
          <cell r="AM618" t="str">
            <v>RETURN ORIGIN</v>
          </cell>
          <cell r="AN618" t="str">
            <v/>
          </cell>
          <cell r="AO618" t="str">
            <v>2</v>
          </cell>
          <cell r="AP618" t="str">
            <v>15074</v>
          </cell>
          <cell r="AQ618" t="str">
            <v>CHEP USA (Recovery)(TPM)</v>
          </cell>
          <cell r="AR618" t="str">
            <v>Y</v>
          </cell>
          <cell r="AS618" t="str">
            <v>N</v>
          </cell>
          <cell r="AT618" t="str">
            <v/>
          </cell>
          <cell r="AU618" t="str">
            <v>US 02a</v>
          </cell>
          <cell r="AV618" t="str">
            <v>N</v>
          </cell>
          <cell r="AW618" t="str">
            <v>66.0</v>
          </cell>
          <cell r="AX618" t="str">
            <v>Zone 1</v>
          </cell>
          <cell r="AY618" t="str">
            <v>N</v>
          </cell>
          <cell r="AZ618" t="str">
            <v/>
          </cell>
          <cell r="BA618" t="str">
            <v/>
          </cell>
          <cell r="BB618" t="str">
            <v/>
          </cell>
        </row>
        <row r="619">
          <cell r="A619" t="str">
            <v>R_76005</v>
          </cell>
          <cell r="B619" t="str">
            <v>R_USA08014_76005</v>
          </cell>
          <cell r="C619" t="str">
            <v>Include</v>
          </cell>
          <cell r="D619" t="str">
            <v/>
          </cell>
          <cell r="E619" t="str">
            <v>Existing</v>
          </cell>
          <cell r="F619" t="str">
            <v>DISTRIBUTOR</v>
          </cell>
          <cell r="G619" t="str">
            <v>300 Creekview Ave</v>
          </cell>
          <cell r="H619" t="str">
            <v>Logan Township</v>
          </cell>
          <cell r="I619" t="str">
            <v>NJ</v>
          </cell>
          <cell r="J619" t="str">
            <v>08014</v>
          </cell>
          <cell r="K619" t="str">
            <v>USA</v>
          </cell>
          <cell r="L619" t="str">
            <v>39.781009</v>
          </cell>
          <cell r="M619" t="str">
            <v>-75.3434661</v>
          </cell>
          <cell r="N619" t="str">
            <v>0</v>
          </cell>
          <cell r="O619" t="str">
            <v>0</v>
          </cell>
          <cell r="P619" t="str">
            <v>0</v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>false</v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>76005</v>
          </cell>
          <cell r="AG619" t="str">
            <v>Target-Logan Township, NJ - 76005</v>
          </cell>
          <cell r="AH619" t="str">
            <v>Return Location</v>
          </cell>
          <cell r="AI619" t="str">
            <v>Northeast</v>
          </cell>
          <cell r="AJ619" t="str">
            <v/>
          </cell>
          <cell r="AK619" t="str">
            <v>16635</v>
          </cell>
          <cell r="AL619" t="str">
            <v>499</v>
          </cell>
          <cell r="AM619" t="str">
            <v>RETURN ORIGIN</v>
          </cell>
          <cell r="AN619" t="str">
            <v/>
          </cell>
          <cell r="AO619" t="str">
            <v>2</v>
          </cell>
          <cell r="AP619" t="str">
            <v>15118</v>
          </cell>
          <cell r="AQ619" t="str">
            <v>Target Corporation</v>
          </cell>
          <cell r="AR619" t="str">
            <v>Y</v>
          </cell>
          <cell r="AS619" t="str">
            <v>N</v>
          </cell>
          <cell r="AT619" t="str">
            <v/>
          </cell>
          <cell r="AU619" t="str">
            <v>US 02a</v>
          </cell>
          <cell r="AV619" t="str">
            <v>Y</v>
          </cell>
          <cell r="AW619" t="str">
            <v/>
          </cell>
          <cell r="AX619" t="str">
            <v>Zone 1</v>
          </cell>
          <cell r="AY619" t="str">
            <v>N</v>
          </cell>
          <cell r="AZ619" t="str">
            <v/>
          </cell>
          <cell r="BA619" t="str">
            <v/>
          </cell>
          <cell r="BB619" t="str">
            <v/>
          </cell>
        </row>
        <row r="620">
          <cell r="A620" t="str">
            <v>R_43108</v>
          </cell>
          <cell r="B620" t="str">
            <v>R_USA08016_43108</v>
          </cell>
          <cell r="C620" t="str">
            <v>Include</v>
          </cell>
          <cell r="D620" t="str">
            <v/>
          </cell>
          <cell r="E620" t="str">
            <v>Existing</v>
          </cell>
          <cell r="F620" t="str">
            <v>DISTRIBUTOR</v>
          </cell>
          <cell r="G620" t="str">
            <v/>
          </cell>
          <cell r="H620" t="str">
            <v>BURLINGTON</v>
          </cell>
          <cell r="I620" t="str">
            <v>NJ</v>
          </cell>
          <cell r="J620" t="str">
            <v>8016</v>
          </cell>
          <cell r="K620" t="str">
            <v>USA</v>
          </cell>
          <cell r="L620" t="str">
            <v>40.07025909</v>
          </cell>
          <cell r="M620" t="str">
            <v>-74.84153748</v>
          </cell>
          <cell r="N620" t="str">
            <v>0</v>
          </cell>
          <cell r="O620" t="str">
            <v>0</v>
          </cell>
          <cell r="P620" t="str">
            <v>0</v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>false</v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>43108</v>
          </cell>
          <cell r="AG620" t="str">
            <v>BJ's-Burlington, NJ (DC) - 43108</v>
          </cell>
          <cell r="AH620" t="str">
            <v>Return Location</v>
          </cell>
          <cell r="AI620" t="str">
            <v>MidAtlantic</v>
          </cell>
          <cell r="AJ620" t="str">
            <v/>
          </cell>
          <cell r="AK620" t="str">
            <v>331405</v>
          </cell>
          <cell r="AL620" t="str">
            <v>506</v>
          </cell>
          <cell r="AM620" t="str">
            <v>RETURN ORIGIN</v>
          </cell>
          <cell r="AN620" t="str">
            <v/>
          </cell>
          <cell r="AO620" t="str">
            <v>2</v>
          </cell>
          <cell r="AP620" t="str">
            <v>14308</v>
          </cell>
          <cell r="AQ620" t="str">
            <v>BJ's Wholesale Club</v>
          </cell>
          <cell r="AR620" t="str">
            <v>Y</v>
          </cell>
          <cell r="AS620" t="str">
            <v>N</v>
          </cell>
          <cell r="AT620" t="str">
            <v/>
          </cell>
          <cell r="AU620" t="str">
            <v>US 02a</v>
          </cell>
          <cell r="AV620" t="str">
            <v>N</v>
          </cell>
          <cell r="AW620" t="str">
            <v>3.0</v>
          </cell>
          <cell r="AX620" t="str">
            <v>Zone 1</v>
          </cell>
          <cell r="AY620" t="str">
            <v>N</v>
          </cell>
          <cell r="AZ620" t="str">
            <v/>
          </cell>
          <cell r="BA620" t="str">
            <v/>
          </cell>
          <cell r="BB620" t="str">
            <v/>
          </cell>
        </row>
        <row r="621">
          <cell r="A621" t="str">
            <v>R_43013</v>
          </cell>
          <cell r="B621" t="str">
            <v>R_USA08048_43013</v>
          </cell>
          <cell r="C621" t="str">
            <v>Include</v>
          </cell>
          <cell r="D621" t="str">
            <v/>
          </cell>
          <cell r="E621" t="str">
            <v>Existing</v>
          </cell>
          <cell r="F621" t="str">
            <v>DISTRIBUTOR</v>
          </cell>
          <cell r="G621" t="str">
            <v/>
          </cell>
          <cell r="H621" t="str">
            <v>LUMBERTON</v>
          </cell>
          <cell r="I621" t="str">
            <v>NJ</v>
          </cell>
          <cell r="J621" t="str">
            <v>8048</v>
          </cell>
          <cell r="K621" t="str">
            <v>USA</v>
          </cell>
          <cell r="L621" t="str">
            <v>39.95641327</v>
          </cell>
          <cell r="M621" t="str">
            <v>-74.80435181</v>
          </cell>
          <cell r="N621" t="str">
            <v>0</v>
          </cell>
          <cell r="O621" t="str">
            <v>0</v>
          </cell>
          <cell r="P621" t="str">
            <v>0</v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>false</v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>43013</v>
          </cell>
          <cell r="AG621" t="str">
            <v>CVS-Lumberton, NJ - 43013</v>
          </cell>
          <cell r="AH621" t="str">
            <v>Return Location</v>
          </cell>
          <cell r="AI621" t="str">
            <v>MidAtlantic</v>
          </cell>
          <cell r="AJ621" t="str">
            <v/>
          </cell>
          <cell r="AK621" t="str">
            <v>25623</v>
          </cell>
          <cell r="AL621" t="str">
            <v>539</v>
          </cell>
          <cell r="AM621" t="str">
            <v>RETURN ORIGIN</v>
          </cell>
          <cell r="AN621" t="str">
            <v/>
          </cell>
          <cell r="AO621" t="str">
            <v>2</v>
          </cell>
          <cell r="AP621" t="str">
            <v>14782</v>
          </cell>
          <cell r="AQ621" t="str">
            <v>CVS</v>
          </cell>
          <cell r="AR621" t="str">
            <v>Y</v>
          </cell>
          <cell r="AS621" t="str">
            <v>N</v>
          </cell>
          <cell r="AT621" t="str">
            <v/>
          </cell>
          <cell r="AU621" t="str">
            <v>US 02a</v>
          </cell>
          <cell r="AV621" t="str">
            <v>N</v>
          </cell>
          <cell r="AW621" t="str">
            <v>57.0</v>
          </cell>
          <cell r="AX621" t="str">
            <v>Zone 1</v>
          </cell>
          <cell r="AY621" t="str">
            <v>N</v>
          </cell>
          <cell r="AZ621" t="str">
            <v/>
          </cell>
          <cell r="BA621" t="str">
            <v/>
          </cell>
          <cell r="BB621" t="str">
            <v/>
          </cell>
        </row>
        <row r="622">
          <cell r="A622" t="str">
            <v>R_60870</v>
          </cell>
          <cell r="B622" t="str">
            <v>R_USA08066_60870</v>
          </cell>
          <cell r="C622" t="str">
            <v>Include</v>
          </cell>
          <cell r="D622" t="str">
            <v/>
          </cell>
          <cell r="E622" t="str">
            <v>Existing</v>
          </cell>
          <cell r="F622" t="str">
            <v>DISTRIBUTOR</v>
          </cell>
          <cell r="G622" t="str">
            <v>312 Borrelli Blvd</v>
          </cell>
          <cell r="H622" t="str">
            <v>Paulsboro</v>
          </cell>
          <cell r="I622" t="str">
            <v>NJ</v>
          </cell>
          <cell r="J622" t="str">
            <v>8066</v>
          </cell>
          <cell r="K622" t="str">
            <v>USA</v>
          </cell>
          <cell r="L622" t="str">
            <v>39.83</v>
          </cell>
          <cell r="M622" t="str">
            <v>-75.24</v>
          </cell>
          <cell r="N622" t="str">
            <v>0</v>
          </cell>
          <cell r="O622" t="str">
            <v>0</v>
          </cell>
          <cell r="P622" t="str">
            <v>0</v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>false</v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>60870</v>
          </cell>
          <cell r="AG622" t="str">
            <v>Royal Pallets-Paulsboro, NJ - 60870</v>
          </cell>
          <cell r="AH622" t="str">
            <v>Return Location</v>
          </cell>
          <cell r="AI622" t="str">
            <v>MidAtlantic</v>
          </cell>
          <cell r="AJ622" t="str">
            <v/>
          </cell>
          <cell r="AK622" t="str">
            <v>3167</v>
          </cell>
          <cell r="AL622" t="str">
            <v>488</v>
          </cell>
          <cell r="AM622" t="str">
            <v>RETURN ORIGIN</v>
          </cell>
          <cell r="AN622" t="str">
            <v/>
          </cell>
          <cell r="AO622" t="str">
            <v>2</v>
          </cell>
          <cell r="AP622" t="str">
            <v>15094</v>
          </cell>
          <cell r="AQ622" t="str">
            <v>RECOVERY</v>
          </cell>
          <cell r="AR622" t="str">
            <v>Y</v>
          </cell>
          <cell r="AS622" t="str">
            <v/>
          </cell>
          <cell r="AT622" t="str">
            <v/>
          </cell>
          <cell r="AU622" t="str">
            <v>US 02a</v>
          </cell>
          <cell r="AV622" t="str">
            <v/>
          </cell>
          <cell r="AW622" t="str">
            <v/>
          </cell>
          <cell r="AX622" t="str">
            <v>Zone 1</v>
          </cell>
          <cell r="AY622" t="str">
            <v>N</v>
          </cell>
          <cell r="AZ622" t="str">
            <v/>
          </cell>
          <cell r="BA622" t="str">
            <v/>
          </cell>
          <cell r="BB622" t="str">
            <v/>
          </cell>
        </row>
        <row r="623">
          <cell r="A623" t="str">
            <v>R_46585</v>
          </cell>
          <cell r="B623" t="str">
            <v>R_USA08069_46585</v>
          </cell>
          <cell r="C623" t="str">
            <v>Exclude</v>
          </cell>
          <cell r="D623" t="str">
            <v/>
          </cell>
          <cell r="E623" t="str">
            <v>Existing</v>
          </cell>
          <cell r="F623" t="str">
            <v>DISTRIBUTOR</v>
          </cell>
          <cell r="G623" t="str">
            <v/>
          </cell>
          <cell r="H623" t="str">
            <v>CARNEYS POINT</v>
          </cell>
          <cell r="I623" t="str">
            <v>NJ</v>
          </cell>
          <cell r="J623" t="str">
            <v>8069</v>
          </cell>
          <cell r="K623" t="str">
            <v>USA</v>
          </cell>
          <cell r="L623" t="str">
            <v>39.70703888</v>
          </cell>
          <cell r="M623" t="str">
            <v>-75.44670105</v>
          </cell>
          <cell r="N623" t="str">
            <v>0</v>
          </cell>
          <cell r="O623" t="str">
            <v>0</v>
          </cell>
          <cell r="P623" t="str">
            <v>0</v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>false</v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>46585</v>
          </cell>
          <cell r="AG623" t="str">
            <v>Wawa-Carneys Point, NJ (McLane NJ) - 46585</v>
          </cell>
          <cell r="AH623" t="str">
            <v>Return Location</v>
          </cell>
          <cell r="AI623" t="str">
            <v>MidAtlantic</v>
          </cell>
          <cell r="AJ623" t="str">
            <v/>
          </cell>
          <cell r="AK623" t="str">
            <v/>
          </cell>
          <cell r="AL623" t="str">
            <v>488</v>
          </cell>
          <cell r="AM623" t="str">
            <v>RETURN ORIGIN</v>
          </cell>
          <cell r="AN623" t="str">
            <v/>
          </cell>
          <cell r="AO623" t="str">
            <v>2</v>
          </cell>
          <cell r="AP623" t="str">
            <v>15563</v>
          </cell>
          <cell r="AQ623" t="str">
            <v>Wawa  Inc</v>
          </cell>
          <cell r="AR623" t="str">
            <v>N</v>
          </cell>
          <cell r="AS623" t="str">
            <v>N</v>
          </cell>
          <cell r="AT623" t="str">
            <v/>
          </cell>
          <cell r="AU623" t="str">
            <v>US 02a</v>
          </cell>
          <cell r="AV623" t="str">
            <v>Y</v>
          </cell>
          <cell r="AW623" t="str">
            <v>11.0</v>
          </cell>
          <cell r="AX623" t="str">
            <v>Zone 1</v>
          </cell>
          <cell r="AY623" t="str">
            <v>N</v>
          </cell>
          <cell r="AZ623" t="str">
            <v/>
          </cell>
          <cell r="BA623" t="str">
            <v/>
          </cell>
          <cell r="BB623" t="str">
            <v/>
          </cell>
        </row>
        <row r="624">
          <cell r="A624" t="str">
            <v>R_50527</v>
          </cell>
          <cell r="B624" t="str">
            <v>R_USA08075_50527</v>
          </cell>
          <cell r="C624" t="str">
            <v>Include</v>
          </cell>
          <cell r="D624" t="str">
            <v/>
          </cell>
          <cell r="E624" t="str">
            <v>Existing</v>
          </cell>
          <cell r="F624" t="str">
            <v>DISTRIBUTOR</v>
          </cell>
          <cell r="G624" t="str">
            <v/>
          </cell>
          <cell r="H624" t="str">
            <v>RIVERSIDE</v>
          </cell>
          <cell r="I624" t="str">
            <v>NJ</v>
          </cell>
          <cell r="J624" t="str">
            <v>8075</v>
          </cell>
          <cell r="K624" t="str">
            <v>USA</v>
          </cell>
          <cell r="L624" t="str">
            <v>40.02194214</v>
          </cell>
          <cell r="M624" t="str">
            <v>-74.9327774</v>
          </cell>
          <cell r="N624" t="str">
            <v>0</v>
          </cell>
          <cell r="O624" t="str">
            <v>0</v>
          </cell>
          <cell r="P624" t="str">
            <v>0</v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>false</v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>50527</v>
          </cell>
          <cell r="AG624" t="str">
            <v>C and L Recycling - Riverside,NJ - 50527</v>
          </cell>
          <cell r="AH624" t="str">
            <v>Return Location</v>
          </cell>
          <cell r="AI624" t="str">
            <v>MidAtlantic</v>
          </cell>
          <cell r="AJ624" t="str">
            <v/>
          </cell>
          <cell r="AK624" t="str">
            <v>8580</v>
          </cell>
          <cell r="AL624" t="str">
            <v>488</v>
          </cell>
          <cell r="AM624" t="str">
            <v>RETURN ORIGIN</v>
          </cell>
          <cell r="AN624" t="str">
            <v/>
          </cell>
          <cell r="AO624" t="str">
            <v>2</v>
          </cell>
          <cell r="AP624" t="str">
            <v>15094</v>
          </cell>
          <cell r="AQ624" t="str">
            <v>RECOVERY</v>
          </cell>
          <cell r="AR624" t="str">
            <v>Y</v>
          </cell>
          <cell r="AS624" t="str">
            <v>N</v>
          </cell>
          <cell r="AT624" t="str">
            <v/>
          </cell>
          <cell r="AU624" t="str">
            <v>US 02a</v>
          </cell>
          <cell r="AV624" t="str">
            <v>Y</v>
          </cell>
          <cell r="AW624" t="str">
            <v>68.0</v>
          </cell>
          <cell r="AX624" t="str">
            <v>Zone 1</v>
          </cell>
          <cell r="AY624" t="str">
            <v>N</v>
          </cell>
          <cell r="AZ624" t="str">
            <v/>
          </cell>
          <cell r="BA624" t="str">
            <v/>
          </cell>
          <cell r="BB624" t="str">
            <v/>
          </cell>
        </row>
        <row r="625">
          <cell r="A625" t="str">
            <v>R_44832</v>
          </cell>
          <cell r="B625" t="str">
            <v>R_USA08085_44832</v>
          </cell>
          <cell r="C625" t="str">
            <v>Include</v>
          </cell>
          <cell r="D625" t="str">
            <v/>
          </cell>
          <cell r="E625" t="str">
            <v>Existing</v>
          </cell>
          <cell r="F625" t="str">
            <v>DISTRIBUTOR</v>
          </cell>
          <cell r="G625" t="str">
            <v/>
          </cell>
          <cell r="H625" t="str">
            <v>SWEDESBORO</v>
          </cell>
          <cell r="I625" t="str">
            <v>NJ</v>
          </cell>
          <cell r="J625" t="str">
            <v>8085</v>
          </cell>
          <cell r="K625" t="str">
            <v>USA</v>
          </cell>
          <cell r="L625" t="str">
            <v>39.75355911</v>
          </cell>
          <cell r="M625" t="str">
            <v>-75.32163239</v>
          </cell>
          <cell r="N625" t="str">
            <v>0</v>
          </cell>
          <cell r="O625" t="str">
            <v>0</v>
          </cell>
          <cell r="P625" t="str">
            <v>0</v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>false</v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  <cell r="AD625" t="str">
            <v/>
          </cell>
          <cell r="AE625" t="str">
            <v/>
          </cell>
          <cell r="AF625" t="str">
            <v>44832</v>
          </cell>
          <cell r="AG625" t="str">
            <v>Rehrig Penn -Logan Twnshp,NJ (RLC) WLM - 44832</v>
          </cell>
          <cell r="AH625" t="str">
            <v>Return Location</v>
          </cell>
          <cell r="AI625" t="str">
            <v>MidAtlantic</v>
          </cell>
          <cell r="AJ625" t="str">
            <v/>
          </cell>
          <cell r="AK625" t="str">
            <v>146688</v>
          </cell>
          <cell r="AL625" t="str">
            <v>488</v>
          </cell>
          <cell r="AM625" t="str">
            <v>RETURN ORIGIN</v>
          </cell>
          <cell r="AN625" t="str">
            <v/>
          </cell>
          <cell r="AO625" t="str">
            <v>2</v>
          </cell>
          <cell r="AP625" t="str">
            <v>16685</v>
          </cell>
          <cell r="AQ625" t="str">
            <v>Walmart RLC Recovery</v>
          </cell>
          <cell r="AR625" t="str">
            <v>Y</v>
          </cell>
          <cell r="AS625" t="str">
            <v>N</v>
          </cell>
          <cell r="AT625" t="str">
            <v/>
          </cell>
          <cell r="AU625" t="str">
            <v>US 02a</v>
          </cell>
          <cell r="AV625" t="str">
            <v>N</v>
          </cell>
          <cell r="AW625" t="str">
            <v>15.0</v>
          </cell>
          <cell r="AX625" t="str">
            <v>Zone 1</v>
          </cell>
          <cell r="AY625" t="str">
            <v>N</v>
          </cell>
          <cell r="AZ625" t="str">
            <v/>
          </cell>
          <cell r="BA625" t="str">
            <v/>
          </cell>
          <cell r="BB625" t="str">
            <v/>
          </cell>
        </row>
        <row r="626">
          <cell r="A626" t="str">
            <v>R_46468</v>
          </cell>
          <cell r="B626" t="str">
            <v>R_USA08102_46468</v>
          </cell>
          <cell r="C626" t="str">
            <v>Include</v>
          </cell>
          <cell r="D626" t="str">
            <v/>
          </cell>
          <cell r="E626" t="str">
            <v>Existing</v>
          </cell>
          <cell r="F626" t="str">
            <v>DISTRIBUTOR</v>
          </cell>
          <cell r="G626" t="str">
            <v/>
          </cell>
          <cell r="H626" t="str">
            <v>CAMDEN</v>
          </cell>
          <cell r="I626" t="str">
            <v>NJ</v>
          </cell>
          <cell r="J626" t="str">
            <v>8102</v>
          </cell>
          <cell r="K626" t="str">
            <v>USA</v>
          </cell>
          <cell r="L626" t="str">
            <v>39.94581604</v>
          </cell>
          <cell r="M626" t="str">
            <v>-75.11352539</v>
          </cell>
          <cell r="N626" t="str">
            <v>0</v>
          </cell>
          <cell r="O626" t="str">
            <v>0</v>
          </cell>
          <cell r="P626" t="str">
            <v>0</v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>false</v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>46468</v>
          </cell>
          <cell r="AG626" t="str">
            <v>F &amp; R Pallet Inc-Camden, NJ - 46468</v>
          </cell>
          <cell r="AH626" t="str">
            <v>Return Location</v>
          </cell>
          <cell r="AI626" t="str">
            <v>MidAtlantic</v>
          </cell>
          <cell r="AJ626" t="str">
            <v/>
          </cell>
          <cell r="AK626" t="str">
            <v>20636</v>
          </cell>
          <cell r="AL626" t="str">
            <v>531</v>
          </cell>
          <cell r="AM626" t="str">
            <v>RETURN ORIGIN</v>
          </cell>
          <cell r="AN626" t="str">
            <v/>
          </cell>
          <cell r="AO626" t="str">
            <v>2</v>
          </cell>
          <cell r="AP626" t="str">
            <v>15094</v>
          </cell>
          <cell r="AQ626" t="str">
            <v>RECOVERY</v>
          </cell>
          <cell r="AR626" t="str">
            <v>Y</v>
          </cell>
          <cell r="AS626" t="str">
            <v>N</v>
          </cell>
          <cell r="AT626" t="str">
            <v/>
          </cell>
          <cell r="AU626" t="str">
            <v>US 02a</v>
          </cell>
          <cell r="AV626" t="str">
            <v>N</v>
          </cell>
          <cell r="AW626" t="str">
            <v>0.0</v>
          </cell>
          <cell r="AX626" t="str">
            <v>Zone 1</v>
          </cell>
          <cell r="AY626" t="str">
            <v>N</v>
          </cell>
          <cell r="AZ626" t="str">
            <v/>
          </cell>
          <cell r="BA626" t="str">
            <v/>
          </cell>
          <cell r="BB626" t="str">
            <v/>
          </cell>
        </row>
        <row r="627">
          <cell r="A627" t="str">
            <v>R_59968</v>
          </cell>
          <cell r="B627" t="str">
            <v>R_USA08104_59968</v>
          </cell>
          <cell r="C627" t="str">
            <v>Exclude</v>
          </cell>
          <cell r="D627" t="str">
            <v/>
          </cell>
          <cell r="E627" t="str">
            <v>Existing</v>
          </cell>
          <cell r="F627" t="str">
            <v>DISTRIBUTOR</v>
          </cell>
          <cell r="G627" t="str">
            <v>1905 South 6th St</v>
          </cell>
          <cell r="H627" t="str">
            <v>Camden</v>
          </cell>
          <cell r="I627" t="str">
            <v>NJ</v>
          </cell>
          <cell r="J627" t="str">
            <v>8104</v>
          </cell>
          <cell r="K627" t="str">
            <v>USA</v>
          </cell>
          <cell r="L627" t="str">
            <v>39.92</v>
          </cell>
          <cell r="M627" t="str">
            <v>-75.12</v>
          </cell>
          <cell r="N627" t="str">
            <v>0</v>
          </cell>
          <cell r="O627" t="str">
            <v>0</v>
          </cell>
          <cell r="P627" t="str">
            <v>0</v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>false</v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>59968</v>
          </cell>
          <cell r="AG627" t="str">
            <v>Independent Pallets, LLC-Camden, NJ - 59968</v>
          </cell>
          <cell r="AH627" t="str">
            <v>Return Location</v>
          </cell>
          <cell r="AI627" t="str">
            <v>MidAtlantic</v>
          </cell>
          <cell r="AJ627" t="str">
            <v/>
          </cell>
          <cell r="AK627" t="str">
            <v/>
          </cell>
          <cell r="AL627" t="str">
            <v>488</v>
          </cell>
          <cell r="AM627" t="str">
            <v>RETURN ORIGIN</v>
          </cell>
          <cell r="AN627" t="str">
            <v/>
          </cell>
          <cell r="AO627" t="str">
            <v>2</v>
          </cell>
          <cell r="AP627" t="str">
            <v>15094</v>
          </cell>
          <cell r="AQ627" t="str">
            <v>RECOVERY</v>
          </cell>
          <cell r="AR627" t="str">
            <v>N</v>
          </cell>
          <cell r="AS627" t="str">
            <v/>
          </cell>
          <cell r="AT627" t="str">
            <v/>
          </cell>
          <cell r="AU627" t="str">
            <v>US 02a</v>
          </cell>
          <cell r="AV627" t="str">
            <v/>
          </cell>
          <cell r="AW627" t="str">
            <v/>
          </cell>
          <cell r="AX627" t="str">
            <v>Zone 1</v>
          </cell>
          <cell r="AY627" t="str">
            <v>N</v>
          </cell>
          <cell r="AZ627" t="str">
            <v/>
          </cell>
          <cell r="BA627" t="str">
            <v/>
          </cell>
          <cell r="BB627" t="str">
            <v/>
          </cell>
        </row>
        <row r="628">
          <cell r="A628" t="str">
            <v>R_62707</v>
          </cell>
          <cell r="B628" t="str">
            <v>R_USA08320_62707</v>
          </cell>
          <cell r="C628" t="str">
            <v>Include</v>
          </cell>
          <cell r="D628" t="str">
            <v/>
          </cell>
          <cell r="E628" t="str">
            <v>Existing</v>
          </cell>
          <cell r="F628" t="str">
            <v>DISTRIBUTOR</v>
          </cell>
          <cell r="G628" t="str">
            <v/>
          </cell>
          <cell r="H628" t="str">
            <v>BRIDGETON</v>
          </cell>
          <cell r="I628" t="str">
            <v>NJ</v>
          </cell>
          <cell r="J628" t="str">
            <v>8320</v>
          </cell>
          <cell r="K628" t="str">
            <v>USA</v>
          </cell>
          <cell r="L628" t="str">
            <v>39.37796402</v>
          </cell>
          <cell r="M628" t="str">
            <v>-75.22471619</v>
          </cell>
          <cell r="N628" t="str">
            <v>0</v>
          </cell>
          <cell r="O628" t="str">
            <v>0</v>
          </cell>
          <cell r="P628" t="str">
            <v>0</v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>false</v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  <cell r="Z628" t="str">
            <v/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>62707</v>
          </cell>
          <cell r="AG628" t="str">
            <v>Fairfield Pallet Co-Bridgeton, NJ - 62707</v>
          </cell>
          <cell r="AH628" t="str">
            <v>Return Location</v>
          </cell>
          <cell r="AI628" t="str">
            <v>MidAtlantic</v>
          </cell>
          <cell r="AJ628" t="str">
            <v/>
          </cell>
          <cell r="AK628" t="str">
            <v>7984</v>
          </cell>
          <cell r="AL628" t="str">
            <v>465</v>
          </cell>
          <cell r="AM628" t="str">
            <v>RETURN ORIGIN</v>
          </cell>
          <cell r="AN628" t="str">
            <v/>
          </cell>
          <cell r="AO628" t="str">
            <v>2</v>
          </cell>
          <cell r="AP628" t="str">
            <v>15094</v>
          </cell>
          <cell r="AQ628" t="str">
            <v>RECOVERY</v>
          </cell>
          <cell r="AR628" t="str">
            <v>Y</v>
          </cell>
          <cell r="AS628" t="str">
            <v>N</v>
          </cell>
          <cell r="AT628" t="str">
            <v/>
          </cell>
          <cell r="AU628" t="str">
            <v>US 02a</v>
          </cell>
          <cell r="AV628" t="str">
            <v>Y</v>
          </cell>
          <cell r="AW628" t="str">
            <v>64.0</v>
          </cell>
          <cell r="AX628" t="str">
            <v>Zone 1</v>
          </cell>
          <cell r="AY628" t="str">
            <v>N</v>
          </cell>
          <cell r="AZ628" t="str">
            <v/>
          </cell>
          <cell r="BA628" t="str">
            <v/>
          </cell>
          <cell r="BB628" t="str">
            <v/>
          </cell>
        </row>
        <row r="629">
          <cell r="A629" t="str">
            <v>R_61293</v>
          </cell>
          <cell r="B629" t="str">
            <v>R_USA08332_61293</v>
          </cell>
          <cell r="C629" t="str">
            <v>Include</v>
          </cell>
          <cell r="D629" t="str">
            <v/>
          </cell>
          <cell r="E629" t="str">
            <v>Existing</v>
          </cell>
          <cell r="F629" t="str">
            <v>DISTRIBUTOR</v>
          </cell>
          <cell r="G629" t="str">
            <v/>
          </cell>
          <cell r="H629" t="str">
            <v>MILLVILLE</v>
          </cell>
          <cell r="I629" t="str">
            <v>NJ</v>
          </cell>
          <cell r="J629" t="str">
            <v>8332</v>
          </cell>
          <cell r="K629" t="str">
            <v>USA</v>
          </cell>
          <cell r="L629" t="str">
            <v>39.33023834</v>
          </cell>
          <cell r="M629" t="str">
            <v>-75.02754211</v>
          </cell>
          <cell r="N629" t="str">
            <v>0</v>
          </cell>
          <cell r="O629" t="str">
            <v>0</v>
          </cell>
          <cell r="P629" t="str">
            <v>0</v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>false</v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>61293</v>
          </cell>
          <cell r="AG629" t="str">
            <v>Gorgo Pallets-Millville, NJ - 61293</v>
          </cell>
          <cell r="AH629" t="str">
            <v>Return Location</v>
          </cell>
          <cell r="AI629" t="str">
            <v>MidAtlantic</v>
          </cell>
          <cell r="AJ629" t="str">
            <v/>
          </cell>
          <cell r="AK629" t="str">
            <v>17464</v>
          </cell>
          <cell r="AL629" t="str">
            <v>536</v>
          </cell>
          <cell r="AM629" t="str">
            <v>RETURN ORIGIN</v>
          </cell>
          <cell r="AN629" t="str">
            <v/>
          </cell>
          <cell r="AO629" t="str">
            <v>2</v>
          </cell>
          <cell r="AP629" t="str">
            <v>14459</v>
          </cell>
          <cell r="AQ629" t="str">
            <v>Kamps Pallets</v>
          </cell>
          <cell r="AR629" t="str">
            <v>Y</v>
          </cell>
          <cell r="AS629" t="str">
            <v>N</v>
          </cell>
          <cell r="AT629" t="str">
            <v/>
          </cell>
          <cell r="AU629" t="str">
            <v>US 02a</v>
          </cell>
          <cell r="AV629" t="str">
            <v>Y</v>
          </cell>
          <cell r="AW629" t="str">
            <v>23.0</v>
          </cell>
          <cell r="AX629" t="str">
            <v>Zone 1</v>
          </cell>
          <cell r="AY629" t="str">
            <v>N</v>
          </cell>
          <cell r="AZ629" t="str">
            <v/>
          </cell>
          <cell r="BA629" t="str">
            <v/>
          </cell>
          <cell r="BB629" t="str">
            <v/>
          </cell>
        </row>
        <row r="630">
          <cell r="A630" t="str">
            <v>R_79468</v>
          </cell>
          <cell r="B630" t="str">
            <v>R_USA08332_79468</v>
          </cell>
          <cell r="C630" t="str">
            <v>Include</v>
          </cell>
          <cell r="D630" t="str">
            <v/>
          </cell>
          <cell r="E630" t="str">
            <v>Existing</v>
          </cell>
          <cell r="F630" t="str">
            <v>DISTRIBUTOR</v>
          </cell>
          <cell r="G630" t="str">
            <v>328 South 2nd Street, Bldg 83</v>
          </cell>
          <cell r="H630" t="str">
            <v>Millville</v>
          </cell>
          <cell r="I630" t="str">
            <v>NJ</v>
          </cell>
          <cell r="J630" t="str">
            <v>08332</v>
          </cell>
          <cell r="K630" t="str">
            <v>USA</v>
          </cell>
          <cell r="L630" t="str">
            <v>39.3890912</v>
          </cell>
          <cell r="M630" t="str">
            <v>-75.0385264</v>
          </cell>
          <cell r="N630" t="str">
            <v>0</v>
          </cell>
          <cell r="O630" t="str">
            <v>0</v>
          </cell>
          <cell r="P630" t="str">
            <v>0</v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>false</v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>79468</v>
          </cell>
          <cell r="AG630" t="str">
            <v>CHEP-Millville, NJ (Kamps-Gorgo) UT7H  - 79468</v>
          </cell>
          <cell r="AH630" t="str">
            <v>Return Location</v>
          </cell>
          <cell r="AI630" t="str">
            <v>Northeast</v>
          </cell>
          <cell r="AJ630" t="str">
            <v/>
          </cell>
          <cell r="AK630" t="str">
            <v>6646</v>
          </cell>
          <cell r="AL630" t="str">
            <v>539</v>
          </cell>
          <cell r="AM630" t="str">
            <v>RETURN ORIGIN</v>
          </cell>
          <cell r="AN630" t="str">
            <v/>
          </cell>
          <cell r="AO630" t="str">
            <v>2</v>
          </cell>
          <cell r="AP630" t="str">
            <v>15074</v>
          </cell>
          <cell r="AQ630" t="str">
            <v>CHEP USA (Recovery)(TPM)</v>
          </cell>
          <cell r="AR630" t="str">
            <v>Y</v>
          </cell>
          <cell r="AS630" t="str">
            <v>N</v>
          </cell>
          <cell r="AT630" t="str">
            <v/>
          </cell>
          <cell r="AU630" t="str">
            <v>US 02a</v>
          </cell>
          <cell r="AV630" t="str">
            <v>Y</v>
          </cell>
          <cell r="AW630" t="str">
            <v/>
          </cell>
          <cell r="AX630" t="str">
            <v>Zone 1</v>
          </cell>
          <cell r="AY630" t="str">
            <v>N</v>
          </cell>
          <cell r="AZ630" t="str">
            <v/>
          </cell>
          <cell r="BA630" t="str">
            <v/>
          </cell>
          <cell r="BB630" t="str">
            <v/>
          </cell>
        </row>
        <row r="631">
          <cell r="A631" t="str">
            <v>R_53213</v>
          </cell>
          <cell r="B631" t="str">
            <v>R_USA08360_53213</v>
          </cell>
          <cell r="C631" t="str">
            <v>Exclude</v>
          </cell>
          <cell r="D631" t="str">
            <v/>
          </cell>
          <cell r="E631" t="str">
            <v>Existing</v>
          </cell>
          <cell r="F631" t="str">
            <v>DISTRIBUTOR</v>
          </cell>
          <cell r="G631" t="str">
            <v>760 S DELSEA DR</v>
          </cell>
          <cell r="H631" t="str">
            <v>VINELAND</v>
          </cell>
          <cell r="I631" t="str">
            <v>NJ</v>
          </cell>
          <cell r="J631" t="str">
            <v>8360</v>
          </cell>
          <cell r="K631" t="str">
            <v>USA</v>
          </cell>
          <cell r="L631" t="str">
            <v>39.4757612</v>
          </cell>
          <cell r="M631" t="str">
            <v>-75.0448694</v>
          </cell>
          <cell r="N631" t="str">
            <v>0</v>
          </cell>
          <cell r="O631" t="str">
            <v>0</v>
          </cell>
          <cell r="P631" t="str">
            <v>0</v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>false</v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>53213</v>
          </cell>
          <cell r="AG631" t="str">
            <v>NPD-L J ZUCCA-VINELAND, NJ - 53213</v>
          </cell>
          <cell r="AH631" t="str">
            <v>Return Location</v>
          </cell>
          <cell r="AI631" t="str">
            <v>Northeast</v>
          </cell>
          <cell r="AJ631" t="str">
            <v/>
          </cell>
          <cell r="AK631" t="str">
            <v/>
          </cell>
          <cell r="AL631" t="str">
            <v>488</v>
          </cell>
          <cell r="AM631" t="str">
            <v>RETURN ORIGIN</v>
          </cell>
          <cell r="AN631" t="str">
            <v/>
          </cell>
          <cell r="AO631" t="str">
            <v>2</v>
          </cell>
          <cell r="AP631" t="str">
            <v>19038</v>
          </cell>
          <cell r="AQ631" t="str">
            <v>NPD-L J ZUCCA</v>
          </cell>
          <cell r="AR631" t="str">
            <v>N</v>
          </cell>
          <cell r="AS631" t="str">
            <v>N</v>
          </cell>
          <cell r="AT631" t="str">
            <v/>
          </cell>
          <cell r="AU631" t="str">
            <v>US 02a</v>
          </cell>
          <cell r="AV631" t="str">
            <v>Y</v>
          </cell>
          <cell r="AW631" t="str">
            <v/>
          </cell>
          <cell r="AX631" t="str">
            <v>Zone 1</v>
          </cell>
          <cell r="AY631" t="str">
            <v>N</v>
          </cell>
          <cell r="AZ631" t="str">
            <v/>
          </cell>
          <cell r="BA631" t="str">
            <v/>
          </cell>
          <cell r="BB631" t="str">
            <v/>
          </cell>
        </row>
        <row r="632">
          <cell r="A632" t="str">
            <v>R_61064</v>
          </cell>
          <cell r="B632" t="str">
            <v>R_USA08360_61064</v>
          </cell>
          <cell r="C632" t="str">
            <v>Exclude</v>
          </cell>
          <cell r="D632" t="str">
            <v/>
          </cell>
          <cell r="E632" t="str">
            <v>Existing</v>
          </cell>
          <cell r="F632" t="str">
            <v>DISTRIBUTOR</v>
          </cell>
          <cell r="G632" t="str">
            <v>4470 Italia Ave</v>
          </cell>
          <cell r="H632" t="str">
            <v>Vineland</v>
          </cell>
          <cell r="I632" t="str">
            <v>NJ</v>
          </cell>
          <cell r="J632" t="str">
            <v>8360</v>
          </cell>
          <cell r="K632" t="str">
            <v>USA</v>
          </cell>
          <cell r="L632" t="str">
            <v>39.46</v>
          </cell>
          <cell r="M632" t="str">
            <v>-74.94</v>
          </cell>
          <cell r="N632" t="str">
            <v>0</v>
          </cell>
          <cell r="O632" t="str">
            <v>0</v>
          </cell>
          <cell r="P632" t="str">
            <v>0</v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>false</v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  <cell r="AA632" t="str">
            <v/>
          </cell>
          <cell r="AB632" t="str">
            <v/>
          </cell>
          <cell r="AC632" t="str">
            <v/>
          </cell>
          <cell r="AD632" t="str">
            <v/>
          </cell>
          <cell r="AE632" t="str">
            <v/>
          </cell>
          <cell r="AF632" t="str">
            <v>61064</v>
          </cell>
          <cell r="AG632" t="str">
            <v>Garcia Pallets-Vineland, NJ - 61064</v>
          </cell>
          <cell r="AH632" t="str">
            <v>Return Location</v>
          </cell>
          <cell r="AI632" t="str">
            <v>MidAtlantic</v>
          </cell>
          <cell r="AJ632" t="str">
            <v/>
          </cell>
          <cell r="AK632" t="str">
            <v/>
          </cell>
          <cell r="AL632" t="str">
            <v>488</v>
          </cell>
          <cell r="AM632" t="str">
            <v>RETURN ORIGIN</v>
          </cell>
          <cell r="AN632" t="str">
            <v/>
          </cell>
          <cell r="AO632" t="str">
            <v>2</v>
          </cell>
          <cell r="AP632" t="str">
            <v>15094</v>
          </cell>
          <cell r="AQ632" t="str">
            <v>RECOVERY</v>
          </cell>
          <cell r="AR632" t="str">
            <v>N</v>
          </cell>
          <cell r="AS632" t="str">
            <v/>
          </cell>
          <cell r="AT632" t="str">
            <v/>
          </cell>
          <cell r="AU632" t="str">
            <v>US 02a</v>
          </cell>
          <cell r="AV632" t="str">
            <v/>
          </cell>
          <cell r="AW632" t="str">
            <v/>
          </cell>
          <cell r="AX632" t="str">
            <v>Zone 1</v>
          </cell>
          <cell r="AY632" t="str">
            <v>N</v>
          </cell>
          <cell r="AZ632" t="str">
            <v/>
          </cell>
          <cell r="BA632" t="str">
            <v/>
          </cell>
          <cell r="BB632" t="str">
            <v/>
          </cell>
        </row>
        <row r="633">
          <cell r="A633" t="str">
            <v>R_61257</v>
          </cell>
          <cell r="B633" t="str">
            <v>R_USA08360_61257</v>
          </cell>
          <cell r="C633" t="str">
            <v>Include</v>
          </cell>
          <cell r="D633" t="str">
            <v/>
          </cell>
          <cell r="E633" t="str">
            <v>Existing</v>
          </cell>
          <cell r="F633" t="str">
            <v>DISTRIBUTOR</v>
          </cell>
          <cell r="G633" t="str">
            <v/>
          </cell>
          <cell r="H633" t="str">
            <v>VINELAND</v>
          </cell>
          <cell r="I633" t="str">
            <v>NJ</v>
          </cell>
          <cell r="J633" t="str">
            <v>8360</v>
          </cell>
          <cell r="K633" t="str">
            <v>USA</v>
          </cell>
          <cell r="L633" t="str">
            <v>39.48089981</v>
          </cell>
          <cell r="M633" t="str">
            <v>-75.01019287</v>
          </cell>
          <cell r="N633" t="str">
            <v>0</v>
          </cell>
          <cell r="O633" t="str">
            <v>0</v>
          </cell>
          <cell r="P633" t="str">
            <v>0</v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>false</v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  <cell r="Z633" t="str">
            <v/>
          </cell>
          <cell r="AA633" t="str">
            <v/>
          </cell>
          <cell r="AB633" t="str">
            <v/>
          </cell>
          <cell r="AC633" t="str">
            <v/>
          </cell>
          <cell r="AD633" t="str">
            <v/>
          </cell>
          <cell r="AE633" t="str">
            <v/>
          </cell>
          <cell r="AF633" t="str">
            <v>61257</v>
          </cell>
          <cell r="AG633" t="str">
            <v>Gorgo Pallets-Vineland, NJ - 61257</v>
          </cell>
          <cell r="AH633" t="str">
            <v>Return Location</v>
          </cell>
          <cell r="AI633" t="str">
            <v>MidAtlantic</v>
          </cell>
          <cell r="AJ633" t="str">
            <v/>
          </cell>
          <cell r="AK633" t="str">
            <v>16118</v>
          </cell>
          <cell r="AL633" t="str">
            <v>522</v>
          </cell>
          <cell r="AM633" t="str">
            <v>RETURN ORIGIN</v>
          </cell>
          <cell r="AN633" t="str">
            <v/>
          </cell>
          <cell r="AO633" t="str">
            <v>2</v>
          </cell>
          <cell r="AP633" t="str">
            <v>14459</v>
          </cell>
          <cell r="AQ633" t="str">
            <v>Kamps Pallets</v>
          </cell>
          <cell r="AR633" t="str">
            <v>Y</v>
          </cell>
          <cell r="AS633" t="str">
            <v>N</v>
          </cell>
          <cell r="AT633" t="str">
            <v/>
          </cell>
          <cell r="AU633" t="str">
            <v>US 02a</v>
          </cell>
          <cell r="AV633" t="str">
            <v>Y</v>
          </cell>
          <cell r="AW633" t="str">
            <v>31.0</v>
          </cell>
          <cell r="AX633" t="str">
            <v>Zone 1</v>
          </cell>
          <cell r="AY633" t="str">
            <v>N</v>
          </cell>
          <cell r="AZ633" t="str">
            <v/>
          </cell>
          <cell r="BA633" t="str">
            <v/>
          </cell>
          <cell r="BB633" t="str">
            <v/>
          </cell>
        </row>
        <row r="634">
          <cell r="A634" t="str">
            <v>R_68688</v>
          </cell>
          <cell r="B634" t="str">
            <v>R_USA08360_68688</v>
          </cell>
          <cell r="C634" t="str">
            <v>Include</v>
          </cell>
          <cell r="D634" t="str">
            <v/>
          </cell>
          <cell r="E634" t="str">
            <v>Existing</v>
          </cell>
          <cell r="F634" t="str">
            <v>DISTRIBUTOR</v>
          </cell>
          <cell r="G634" t="str">
            <v>2260 Industrial Way</v>
          </cell>
          <cell r="H634" t="str">
            <v>Vineland</v>
          </cell>
          <cell r="I634" t="str">
            <v>NJ</v>
          </cell>
          <cell r="J634" t="str">
            <v>8360</v>
          </cell>
          <cell r="K634" t="str">
            <v>USA</v>
          </cell>
          <cell r="L634" t="str">
            <v>39.5155001</v>
          </cell>
          <cell r="M634" t="str">
            <v>-75.0678663</v>
          </cell>
          <cell r="N634" t="str">
            <v>0</v>
          </cell>
          <cell r="O634" t="str">
            <v>0</v>
          </cell>
          <cell r="P634" t="str">
            <v>0</v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>false</v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 t="str">
            <v/>
          </cell>
          <cell r="AE634" t="str">
            <v/>
          </cell>
          <cell r="AF634" t="str">
            <v>68688</v>
          </cell>
          <cell r="AG634" t="str">
            <v>Bridor Inc.-Vineland, NJ (Bridor USA) - 68688</v>
          </cell>
          <cell r="AH634" t="str">
            <v>Return Location</v>
          </cell>
          <cell r="AI634" t="str">
            <v>MidAtlantic</v>
          </cell>
          <cell r="AJ634" t="str">
            <v/>
          </cell>
          <cell r="AK634" t="str">
            <v>7491</v>
          </cell>
          <cell r="AL634" t="str">
            <v>440</v>
          </cell>
          <cell r="AM634" t="str">
            <v>RETURN ORIGIN</v>
          </cell>
          <cell r="AN634" t="str">
            <v/>
          </cell>
          <cell r="AO634" t="str">
            <v>2</v>
          </cell>
          <cell r="AP634" t="str">
            <v/>
          </cell>
          <cell r="AQ634" t="str">
            <v/>
          </cell>
          <cell r="AR634" t="str">
            <v>Y</v>
          </cell>
          <cell r="AS634" t="str">
            <v/>
          </cell>
          <cell r="AT634" t="str">
            <v/>
          </cell>
          <cell r="AU634" t="str">
            <v>US 02a</v>
          </cell>
          <cell r="AV634" t="str">
            <v>Y</v>
          </cell>
          <cell r="AW634" t="str">
            <v>88.0</v>
          </cell>
          <cell r="AX634" t="str">
            <v>Zone 1</v>
          </cell>
          <cell r="AY634" t="str">
            <v>N</v>
          </cell>
          <cell r="AZ634" t="str">
            <v/>
          </cell>
          <cell r="BA634" t="str">
            <v/>
          </cell>
          <cell r="BB634" t="str">
            <v/>
          </cell>
        </row>
        <row r="635">
          <cell r="A635" t="str">
            <v>R_50763</v>
          </cell>
          <cell r="B635" t="str">
            <v>R_USA08505_50763</v>
          </cell>
          <cell r="C635" t="str">
            <v>Exclude</v>
          </cell>
          <cell r="D635" t="str">
            <v/>
          </cell>
          <cell r="E635" t="str">
            <v>Existing</v>
          </cell>
          <cell r="F635" t="str">
            <v>DISTRIBUTOR</v>
          </cell>
          <cell r="G635" t="str">
            <v/>
          </cell>
          <cell r="H635" t="str">
            <v>BORDENTOWN</v>
          </cell>
          <cell r="I635" t="str">
            <v>NJ</v>
          </cell>
          <cell r="J635" t="str">
            <v>8505</v>
          </cell>
          <cell r="K635" t="str">
            <v>USA</v>
          </cell>
          <cell r="L635" t="str">
            <v>40.12842178</v>
          </cell>
          <cell r="M635" t="str">
            <v>-74.71685791</v>
          </cell>
          <cell r="N635" t="str">
            <v>0</v>
          </cell>
          <cell r="O635" t="str">
            <v>0</v>
          </cell>
          <cell r="P635" t="str">
            <v>0</v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>false</v>
          </cell>
          <cell r="V635" t="str">
            <v/>
          </cell>
          <cell r="W635" t="str">
            <v/>
          </cell>
          <cell r="X635" t="str">
            <v/>
          </cell>
          <cell r="Y635" t="str">
            <v/>
          </cell>
          <cell r="Z635" t="str">
            <v/>
          </cell>
          <cell r="AA635" t="str">
            <v/>
          </cell>
          <cell r="AB635" t="str">
            <v/>
          </cell>
          <cell r="AC635" t="str">
            <v/>
          </cell>
          <cell r="AD635" t="str">
            <v/>
          </cell>
          <cell r="AE635" t="str">
            <v/>
          </cell>
          <cell r="AF635" t="str">
            <v>50763</v>
          </cell>
          <cell r="AG635" t="str">
            <v>Tommy's Pallets-Bordentown, NJ - 50763</v>
          </cell>
          <cell r="AH635" t="str">
            <v>Return Location</v>
          </cell>
          <cell r="AI635" t="str">
            <v>MidAtlantic</v>
          </cell>
          <cell r="AJ635" t="str">
            <v/>
          </cell>
          <cell r="AK635" t="str">
            <v/>
          </cell>
          <cell r="AL635" t="str">
            <v>488</v>
          </cell>
          <cell r="AM635" t="str">
            <v>RETURN ORIGIN</v>
          </cell>
          <cell r="AN635" t="str">
            <v/>
          </cell>
          <cell r="AO635" t="str">
            <v>2</v>
          </cell>
          <cell r="AP635" t="str">
            <v>15094</v>
          </cell>
          <cell r="AQ635" t="str">
            <v>RECOVERY</v>
          </cell>
          <cell r="AR635" t="str">
            <v>N</v>
          </cell>
          <cell r="AS635" t="str">
            <v>N</v>
          </cell>
          <cell r="AT635" t="str">
            <v/>
          </cell>
          <cell r="AU635" t="str">
            <v>US 02a</v>
          </cell>
          <cell r="AV635" t="str">
            <v>N</v>
          </cell>
          <cell r="AW635" t="str">
            <v>0.0</v>
          </cell>
          <cell r="AX635" t="str">
            <v>Zone 1</v>
          </cell>
          <cell r="AY635" t="str">
            <v>N</v>
          </cell>
          <cell r="AZ635" t="str">
            <v/>
          </cell>
          <cell r="BA635" t="str">
            <v/>
          </cell>
          <cell r="BB635" t="str">
            <v/>
          </cell>
        </row>
        <row r="636">
          <cell r="A636" t="str">
            <v>R_69418</v>
          </cell>
          <cell r="B636" t="str">
            <v>R_USA08509_69418</v>
          </cell>
          <cell r="C636" t="str">
            <v>Exclude</v>
          </cell>
          <cell r="D636" t="str">
            <v/>
          </cell>
          <cell r="E636" t="str">
            <v>Existing</v>
          </cell>
          <cell r="F636" t="str">
            <v>DISTRIBUTOR</v>
          </cell>
          <cell r="G636" t="str">
            <v>1420 Meylert Avenue</v>
          </cell>
          <cell r="H636" t="str">
            <v>Scranton</v>
          </cell>
          <cell r="I636" t="str">
            <v>PA</v>
          </cell>
          <cell r="J636" t="str">
            <v>8509</v>
          </cell>
          <cell r="K636" t="str">
            <v>USA</v>
          </cell>
          <cell r="L636" t="str">
            <v>41.4282421</v>
          </cell>
          <cell r="M636" t="str">
            <v>-75.6593411</v>
          </cell>
          <cell r="N636" t="str">
            <v>0</v>
          </cell>
          <cell r="O636" t="str">
            <v>0</v>
          </cell>
          <cell r="P636" t="str">
            <v>0</v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>false</v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  <cell r="Z636" t="str">
            <v/>
          </cell>
          <cell r="AA636" t="str">
            <v/>
          </cell>
          <cell r="AB636" t="str">
            <v/>
          </cell>
          <cell r="AC636" t="str">
            <v/>
          </cell>
          <cell r="AD636" t="str">
            <v/>
          </cell>
          <cell r="AE636" t="str">
            <v/>
          </cell>
          <cell r="AF636" t="str">
            <v>69418</v>
          </cell>
          <cell r="AG636" t="str">
            <v>Bunevitch Pallets 2-Scranton, PA - 69418</v>
          </cell>
          <cell r="AH636" t="str">
            <v>Return Location</v>
          </cell>
          <cell r="AI636" t="str">
            <v>MidAtlantic</v>
          </cell>
          <cell r="AJ636" t="str">
            <v/>
          </cell>
          <cell r="AK636" t="str">
            <v/>
          </cell>
          <cell r="AL636" t="str">
            <v>488</v>
          </cell>
          <cell r="AM636" t="str">
            <v>RETURN ORIGIN</v>
          </cell>
          <cell r="AN636" t="str">
            <v/>
          </cell>
          <cell r="AO636" t="str">
            <v>2</v>
          </cell>
          <cell r="AP636" t="str">
            <v>15094</v>
          </cell>
          <cell r="AQ636" t="str">
            <v>RECOVERY</v>
          </cell>
          <cell r="AR636" t="str">
            <v>N</v>
          </cell>
          <cell r="AS636" t="str">
            <v/>
          </cell>
          <cell r="AT636" t="str">
            <v/>
          </cell>
          <cell r="AU636" t="str">
            <v>US 02a</v>
          </cell>
          <cell r="AV636" t="str">
            <v>Y</v>
          </cell>
          <cell r="AW636" t="str">
            <v>127.0</v>
          </cell>
          <cell r="AX636" t="str">
            <v>Zone 1</v>
          </cell>
          <cell r="AY636" t="str">
            <v>N</v>
          </cell>
          <cell r="AZ636" t="str">
            <v/>
          </cell>
          <cell r="BA636" t="str">
            <v/>
          </cell>
          <cell r="BB636" t="str">
            <v/>
          </cell>
        </row>
        <row r="637">
          <cell r="A637" t="str">
            <v>R_42610</v>
          </cell>
          <cell r="B637" t="str">
            <v>R_USA08512_42610</v>
          </cell>
          <cell r="C637" t="str">
            <v>Include</v>
          </cell>
          <cell r="D637" t="str">
            <v/>
          </cell>
          <cell r="E637" t="str">
            <v>Existing</v>
          </cell>
          <cell r="F637" t="str">
            <v>DISTRIBUTOR</v>
          </cell>
          <cell r="G637" t="str">
            <v/>
          </cell>
          <cell r="H637" t="str">
            <v>SOUTH BRUNSWICK</v>
          </cell>
          <cell r="I637" t="str">
            <v>NJ</v>
          </cell>
          <cell r="J637" t="str">
            <v>8512</v>
          </cell>
          <cell r="K637" t="str">
            <v>USA</v>
          </cell>
          <cell r="L637" t="str">
            <v>40.31118011</v>
          </cell>
          <cell r="M637" t="str">
            <v>-74.52516174</v>
          </cell>
          <cell r="N637" t="str">
            <v>0</v>
          </cell>
          <cell r="O637" t="str">
            <v>0</v>
          </cell>
          <cell r="P637" t="str">
            <v>0</v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>false</v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  <cell r="Z637" t="str">
            <v/>
          </cell>
          <cell r="AA637" t="str">
            <v/>
          </cell>
          <cell r="AB637" t="str">
            <v/>
          </cell>
          <cell r="AC637" t="str">
            <v/>
          </cell>
          <cell r="AD637" t="str">
            <v/>
          </cell>
          <cell r="AE637" t="str">
            <v/>
          </cell>
          <cell r="AF637" t="str">
            <v>42610</v>
          </cell>
          <cell r="AG637" t="str">
            <v>Wakefern-South Brunswick, NJ - 42610</v>
          </cell>
          <cell r="AH637" t="str">
            <v>Return Location</v>
          </cell>
          <cell r="AI637" t="str">
            <v>MidAtlantic</v>
          </cell>
          <cell r="AJ637" t="str">
            <v/>
          </cell>
          <cell r="AK637" t="str">
            <v>24373</v>
          </cell>
          <cell r="AL637" t="str">
            <v>534</v>
          </cell>
          <cell r="AM637" t="str">
            <v>RETURN ORIGIN</v>
          </cell>
          <cell r="AN637" t="str">
            <v/>
          </cell>
          <cell r="AO637" t="str">
            <v>2</v>
          </cell>
          <cell r="AP637" t="str">
            <v>14374</v>
          </cell>
          <cell r="AQ637" t="str">
            <v>Wakefern Food Corp.</v>
          </cell>
          <cell r="AR637" t="str">
            <v>Y</v>
          </cell>
          <cell r="AS637" t="str">
            <v>N</v>
          </cell>
          <cell r="AT637" t="str">
            <v/>
          </cell>
          <cell r="AU637" t="str">
            <v>US 02a</v>
          </cell>
          <cell r="AV637" t="str">
            <v>N</v>
          </cell>
          <cell r="AW637" t="str">
            <v>79.0</v>
          </cell>
          <cell r="AX637" t="str">
            <v>Zone 1</v>
          </cell>
          <cell r="AY637" t="str">
            <v>N</v>
          </cell>
          <cell r="AZ637" t="str">
            <v/>
          </cell>
          <cell r="BA637" t="str">
            <v/>
          </cell>
          <cell r="BB637" t="str">
            <v/>
          </cell>
        </row>
        <row r="638">
          <cell r="A638" t="str">
            <v>R_56513</v>
          </cell>
          <cell r="B638" t="str">
            <v>R_USA08804_56513</v>
          </cell>
          <cell r="C638" t="str">
            <v>Exclude</v>
          </cell>
          <cell r="D638" t="str">
            <v/>
          </cell>
          <cell r="E638" t="str">
            <v>Existing</v>
          </cell>
          <cell r="F638" t="str">
            <v>DISTRIBUTOR</v>
          </cell>
          <cell r="G638" t="str">
            <v/>
          </cell>
          <cell r="H638" t="str">
            <v>BLOOMSBURY</v>
          </cell>
          <cell r="I638" t="str">
            <v>NJ</v>
          </cell>
          <cell r="J638" t="str">
            <v>8804</v>
          </cell>
          <cell r="K638" t="str">
            <v>USA</v>
          </cell>
          <cell r="L638" t="str">
            <v>40.6456337</v>
          </cell>
          <cell r="M638" t="str">
            <v>-75.07661438</v>
          </cell>
          <cell r="N638" t="str">
            <v>0</v>
          </cell>
          <cell r="O638" t="str">
            <v>0</v>
          </cell>
          <cell r="P638" t="str">
            <v>0</v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>false</v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  <cell r="Z638" t="str">
            <v/>
          </cell>
          <cell r="AA638" t="str">
            <v/>
          </cell>
          <cell r="AB638" t="str">
            <v/>
          </cell>
          <cell r="AC638" t="str">
            <v/>
          </cell>
          <cell r="AD638" t="str">
            <v/>
          </cell>
          <cell r="AE638" t="str">
            <v/>
          </cell>
          <cell r="AF638" t="str">
            <v>56513</v>
          </cell>
          <cell r="AG638" t="str">
            <v>Love Pallet Company LLC-Bloomsbury, NJ  - 56513</v>
          </cell>
          <cell r="AH638" t="str">
            <v>Return Location</v>
          </cell>
          <cell r="AI638" t="str">
            <v>MidAtlantic</v>
          </cell>
          <cell r="AJ638" t="str">
            <v/>
          </cell>
          <cell r="AK638" t="str">
            <v/>
          </cell>
          <cell r="AL638" t="str">
            <v>118</v>
          </cell>
          <cell r="AM638" t="str">
            <v>RETURN ORIGIN</v>
          </cell>
          <cell r="AN638" t="str">
            <v/>
          </cell>
          <cell r="AO638" t="str">
            <v>2</v>
          </cell>
          <cell r="AP638" t="str">
            <v>15094</v>
          </cell>
          <cell r="AQ638" t="str">
            <v>RECOVERY</v>
          </cell>
          <cell r="AR638" t="str">
            <v>N</v>
          </cell>
          <cell r="AS638" t="str">
            <v>N</v>
          </cell>
          <cell r="AT638" t="str">
            <v/>
          </cell>
          <cell r="AU638" t="str">
            <v>US 02a</v>
          </cell>
          <cell r="AV638" t="str">
            <v>Y</v>
          </cell>
          <cell r="AW638" t="str">
            <v>111.0</v>
          </cell>
          <cell r="AX638" t="str">
            <v>Zone 1</v>
          </cell>
          <cell r="AY638" t="str">
            <v>N</v>
          </cell>
          <cell r="AZ638" t="str">
            <v/>
          </cell>
          <cell r="BA638" t="str">
            <v/>
          </cell>
          <cell r="BB638" t="str">
            <v/>
          </cell>
        </row>
        <row r="639">
          <cell r="A639" t="str">
            <v>R_42612</v>
          </cell>
          <cell r="B639" t="str">
            <v>R_USA08810_42612</v>
          </cell>
          <cell r="C639" t="str">
            <v>Include</v>
          </cell>
          <cell r="D639" t="str">
            <v/>
          </cell>
          <cell r="E639" t="str">
            <v>Existing</v>
          </cell>
          <cell r="F639" t="str">
            <v>DISTRIBUTOR</v>
          </cell>
          <cell r="G639" t="str">
            <v/>
          </cell>
          <cell r="H639" t="str">
            <v>DAYTON</v>
          </cell>
          <cell r="I639" t="str">
            <v>NJ</v>
          </cell>
          <cell r="J639" t="str">
            <v>8810</v>
          </cell>
          <cell r="K639" t="str">
            <v>USA</v>
          </cell>
          <cell r="L639" t="str">
            <v>40.3757515</v>
          </cell>
          <cell r="M639" t="str">
            <v>-74.51341248</v>
          </cell>
          <cell r="N639" t="str">
            <v>0</v>
          </cell>
          <cell r="O639" t="str">
            <v>0</v>
          </cell>
          <cell r="P639" t="str">
            <v>0</v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>false</v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  <cell r="Z639" t="str">
            <v/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>42612</v>
          </cell>
          <cell r="AG639" t="str">
            <v>Wakefern-Dayton, NJ - 42612</v>
          </cell>
          <cell r="AH639" t="str">
            <v>Return Location</v>
          </cell>
          <cell r="AI639" t="str">
            <v>MidAtlantic</v>
          </cell>
          <cell r="AJ639" t="str">
            <v/>
          </cell>
          <cell r="AK639" t="str">
            <v>42466</v>
          </cell>
          <cell r="AL639" t="str">
            <v>536</v>
          </cell>
          <cell r="AM639" t="str">
            <v>RETURN ORIGIN</v>
          </cell>
          <cell r="AN639" t="str">
            <v/>
          </cell>
          <cell r="AO639" t="str">
            <v>2</v>
          </cell>
          <cell r="AP639" t="str">
            <v>14374</v>
          </cell>
          <cell r="AQ639" t="str">
            <v>Wakefern Food Corp.</v>
          </cell>
          <cell r="AR639" t="str">
            <v>Y</v>
          </cell>
          <cell r="AS639" t="str">
            <v>N</v>
          </cell>
          <cell r="AT639" t="str">
            <v/>
          </cell>
          <cell r="AU639" t="str">
            <v>US 02a</v>
          </cell>
          <cell r="AV639" t="str">
            <v>N</v>
          </cell>
          <cell r="AW639" t="str">
            <v>31.0</v>
          </cell>
          <cell r="AX639" t="str">
            <v>Zone 1</v>
          </cell>
          <cell r="AY639" t="str">
            <v>N</v>
          </cell>
          <cell r="AZ639" t="str">
            <v/>
          </cell>
          <cell r="BA639" t="str">
            <v/>
          </cell>
          <cell r="BB639" t="str">
            <v/>
          </cell>
        </row>
        <row r="640">
          <cell r="A640" t="str">
            <v>R_58396</v>
          </cell>
          <cell r="B640" t="str">
            <v>R_USA08817_58396</v>
          </cell>
          <cell r="C640" t="str">
            <v>Exclude</v>
          </cell>
          <cell r="D640" t="str">
            <v/>
          </cell>
          <cell r="E640" t="str">
            <v>Existing</v>
          </cell>
          <cell r="F640" t="str">
            <v>DISTRIBUTOR</v>
          </cell>
          <cell r="G640" t="str">
            <v>112 Truman Drive</v>
          </cell>
          <cell r="H640" t="str">
            <v>Edison</v>
          </cell>
          <cell r="I640" t="str">
            <v>NJ</v>
          </cell>
          <cell r="J640" t="str">
            <v>8817</v>
          </cell>
          <cell r="K640" t="str">
            <v>USA</v>
          </cell>
          <cell r="L640" t="str">
            <v>40.52</v>
          </cell>
          <cell r="M640" t="str">
            <v>-74.42</v>
          </cell>
          <cell r="N640" t="str">
            <v>0</v>
          </cell>
          <cell r="O640" t="str">
            <v>0</v>
          </cell>
          <cell r="P640" t="str">
            <v>0</v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>false</v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  <cell r="Z640" t="str">
            <v/>
          </cell>
          <cell r="AA640" t="str">
            <v/>
          </cell>
          <cell r="AB640" t="str">
            <v/>
          </cell>
          <cell r="AC640" t="str">
            <v/>
          </cell>
          <cell r="AD640" t="str">
            <v/>
          </cell>
          <cell r="AE640" t="str">
            <v/>
          </cell>
          <cell r="AF640" t="str">
            <v>58396</v>
          </cell>
          <cell r="AG640" t="str">
            <v>Hershey-Edison, NJ (Menasha Packaging) - 58396</v>
          </cell>
          <cell r="AH640" t="str">
            <v>Return Location</v>
          </cell>
          <cell r="AI640" t="str">
            <v>MidAtlantic</v>
          </cell>
          <cell r="AJ640" t="str">
            <v/>
          </cell>
          <cell r="AK640" t="str">
            <v/>
          </cell>
          <cell r="AL640" t="str">
            <v>488</v>
          </cell>
          <cell r="AM640" t="str">
            <v>RETURN ORIGIN</v>
          </cell>
          <cell r="AN640" t="str">
            <v/>
          </cell>
          <cell r="AO640" t="str">
            <v>2</v>
          </cell>
          <cell r="AP640" t="str">
            <v/>
          </cell>
          <cell r="AQ640" t="str">
            <v/>
          </cell>
          <cell r="AR640" t="str">
            <v>N</v>
          </cell>
          <cell r="AS640" t="str">
            <v/>
          </cell>
          <cell r="AT640" t="str">
            <v/>
          </cell>
          <cell r="AU640" t="str">
            <v>US 02a</v>
          </cell>
          <cell r="AV640" t="str">
            <v>N</v>
          </cell>
          <cell r="AW640" t="str">
            <v/>
          </cell>
          <cell r="AX640" t="str">
            <v>Zone 1</v>
          </cell>
          <cell r="AY640" t="str">
            <v>N</v>
          </cell>
          <cell r="AZ640" t="str">
            <v/>
          </cell>
          <cell r="BA640" t="str">
            <v/>
          </cell>
          <cell r="BB640" t="str">
            <v/>
          </cell>
        </row>
        <row r="641">
          <cell r="A641" t="str">
            <v>R_42375</v>
          </cell>
          <cell r="B641" t="str">
            <v>R_USA08831_42375</v>
          </cell>
          <cell r="C641" t="str">
            <v>Include</v>
          </cell>
          <cell r="D641" t="str">
            <v/>
          </cell>
          <cell r="E641" t="str">
            <v>Existing</v>
          </cell>
          <cell r="F641" t="str">
            <v>DISTRIBUTOR</v>
          </cell>
          <cell r="G641" t="str">
            <v/>
          </cell>
          <cell r="H641" t="str">
            <v>MONROE TOWNSHIP</v>
          </cell>
          <cell r="I641" t="str">
            <v>NJ</v>
          </cell>
          <cell r="J641" t="str">
            <v>8831</v>
          </cell>
          <cell r="K641" t="str">
            <v>USA</v>
          </cell>
          <cell r="L641" t="str">
            <v>40.35008621</v>
          </cell>
          <cell r="M641" t="str">
            <v>-74.4414444</v>
          </cell>
          <cell r="N641" t="str">
            <v>0</v>
          </cell>
          <cell r="O641" t="str">
            <v>0</v>
          </cell>
          <cell r="P641" t="str">
            <v>0</v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>false</v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  <cell r="Z641" t="str">
            <v/>
          </cell>
          <cell r="AA641" t="str">
            <v/>
          </cell>
          <cell r="AB641" t="str">
            <v/>
          </cell>
          <cell r="AC641" t="str">
            <v/>
          </cell>
          <cell r="AD641" t="str">
            <v/>
          </cell>
          <cell r="AE641" t="str">
            <v/>
          </cell>
          <cell r="AF641" t="str">
            <v>42375</v>
          </cell>
          <cell r="AG641" t="str">
            <v>Costco-Monroe Township, NJ (DC) - 42375</v>
          </cell>
          <cell r="AH641" t="str">
            <v>Return Location</v>
          </cell>
          <cell r="AI641" t="str">
            <v>MidAtlantic</v>
          </cell>
          <cell r="AJ641" t="str">
            <v/>
          </cell>
          <cell r="AK641" t="str">
            <v>934583</v>
          </cell>
          <cell r="AL641" t="str">
            <v>538</v>
          </cell>
          <cell r="AM641" t="str">
            <v>RETURN ORIGIN</v>
          </cell>
          <cell r="AN641" t="str">
            <v/>
          </cell>
          <cell r="AO641" t="str">
            <v>2</v>
          </cell>
          <cell r="AP641" t="str">
            <v>14313</v>
          </cell>
          <cell r="AQ641" t="str">
            <v>Costco Corporate (DC)- US</v>
          </cell>
          <cell r="AR641" t="str">
            <v>Y</v>
          </cell>
          <cell r="AS641" t="str">
            <v>N</v>
          </cell>
          <cell r="AT641" t="str">
            <v/>
          </cell>
          <cell r="AU641" t="str">
            <v>US 02a</v>
          </cell>
          <cell r="AV641" t="str">
            <v>N</v>
          </cell>
          <cell r="AW641" t="str">
            <v>1.0</v>
          </cell>
          <cell r="AX641" t="str">
            <v>Zone 1</v>
          </cell>
          <cell r="AY641" t="str">
            <v>N</v>
          </cell>
          <cell r="AZ641" t="str">
            <v/>
          </cell>
          <cell r="BA641" t="str">
            <v/>
          </cell>
          <cell r="BB641" t="str">
            <v/>
          </cell>
        </row>
        <row r="642">
          <cell r="A642" t="str">
            <v>R_70867</v>
          </cell>
          <cell r="B642" t="str">
            <v>R_USA08832_70867</v>
          </cell>
          <cell r="C642" t="str">
            <v>Include</v>
          </cell>
          <cell r="D642" t="str">
            <v/>
          </cell>
          <cell r="E642" t="str">
            <v>Existing</v>
          </cell>
          <cell r="F642" t="str">
            <v>DISTRIBUTOR</v>
          </cell>
          <cell r="G642" t="str">
            <v>One Arizona Way</v>
          </cell>
          <cell r="H642" t="str">
            <v>Keasbey</v>
          </cell>
          <cell r="I642" t="str">
            <v>NJ</v>
          </cell>
          <cell r="J642" t="str">
            <v>8832</v>
          </cell>
          <cell r="K642" t="str">
            <v>USA</v>
          </cell>
          <cell r="L642" t="str">
            <v>40.52</v>
          </cell>
          <cell r="M642" t="str">
            <v>-74.32</v>
          </cell>
          <cell r="N642" t="str">
            <v>0</v>
          </cell>
          <cell r="O642" t="str">
            <v>0</v>
          </cell>
          <cell r="P642" t="str">
            <v>0</v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>false</v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  <cell r="Z642" t="str">
            <v/>
          </cell>
          <cell r="AA642" t="str">
            <v/>
          </cell>
          <cell r="AB642" t="str">
            <v/>
          </cell>
          <cell r="AC642" t="str">
            <v/>
          </cell>
          <cell r="AD642" t="str">
            <v/>
          </cell>
          <cell r="AE642" t="str">
            <v/>
          </cell>
          <cell r="AF642" t="str">
            <v>70867</v>
          </cell>
          <cell r="AG642" t="str">
            <v>BPS-Keasbey, NJ (USBevPackers) - 70867</v>
          </cell>
          <cell r="AH642" t="str">
            <v>Return Location</v>
          </cell>
          <cell r="AI642" t="str">
            <v>Northeast</v>
          </cell>
          <cell r="AJ642" t="str">
            <v/>
          </cell>
          <cell r="AK642" t="str">
            <v>2452</v>
          </cell>
          <cell r="AL642" t="str">
            <v>234</v>
          </cell>
          <cell r="AM642" t="str">
            <v>RETURN ORIGIN</v>
          </cell>
          <cell r="AN642" t="str">
            <v/>
          </cell>
          <cell r="AO642" t="str">
            <v>2</v>
          </cell>
          <cell r="AP642" t="str">
            <v/>
          </cell>
          <cell r="AQ642" t="str">
            <v/>
          </cell>
          <cell r="AR642" t="str">
            <v>Y</v>
          </cell>
          <cell r="AS642" t="str">
            <v>N</v>
          </cell>
          <cell r="AT642" t="str">
            <v/>
          </cell>
          <cell r="AU642" t="str">
            <v>US 02a</v>
          </cell>
          <cell r="AV642" t="str">
            <v>Y</v>
          </cell>
          <cell r="AW642" t="str">
            <v/>
          </cell>
          <cell r="AX642" t="str">
            <v>Zone 1</v>
          </cell>
          <cell r="AY642" t="str">
            <v>N</v>
          </cell>
          <cell r="AZ642" t="str">
            <v/>
          </cell>
          <cell r="BA642" t="str">
            <v/>
          </cell>
          <cell r="BB642" t="str">
            <v/>
          </cell>
        </row>
        <row r="643">
          <cell r="A643" t="str">
            <v>R_45685</v>
          </cell>
          <cell r="B643" t="str">
            <v>R_USA08873_45685</v>
          </cell>
          <cell r="C643" t="str">
            <v>Exclude</v>
          </cell>
          <cell r="D643" t="str">
            <v/>
          </cell>
          <cell r="E643" t="str">
            <v>Existing</v>
          </cell>
          <cell r="F643" t="str">
            <v>DISTRIBUTOR</v>
          </cell>
          <cell r="G643" t="str">
            <v/>
          </cell>
          <cell r="H643" t="str">
            <v>SOMERSET</v>
          </cell>
          <cell r="I643" t="str">
            <v>NJ</v>
          </cell>
          <cell r="J643" t="str">
            <v>8873</v>
          </cell>
          <cell r="K643" t="str">
            <v>USA</v>
          </cell>
          <cell r="L643" t="str">
            <v>40.49934006</v>
          </cell>
          <cell r="M643" t="str">
            <v>-74.52137756</v>
          </cell>
          <cell r="N643" t="str">
            <v>0</v>
          </cell>
          <cell r="O643" t="str">
            <v>0</v>
          </cell>
          <cell r="P643" t="str">
            <v>0</v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>false</v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  <cell r="Z643" t="str">
            <v/>
          </cell>
          <cell r="AA643" t="str">
            <v/>
          </cell>
          <cell r="AB643" t="str">
            <v/>
          </cell>
          <cell r="AC643" t="str">
            <v/>
          </cell>
          <cell r="AD643" t="str">
            <v/>
          </cell>
          <cell r="AE643" t="str">
            <v/>
          </cell>
          <cell r="AF643" t="str">
            <v>45685</v>
          </cell>
          <cell r="AG643" t="str">
            <v>Ferrero USA-Somerset, NJ - 45685</v>
          </cell>
          <cell r="AH643" t="str">
            <v>Return Location</v>
          </cell>
          <cell r="AI643" t="str">
            <v>MidAtlantic</v>
          </cell>
          <cell r="AJ643" t="str">
            <v/>
          </cell>
          <cell r="AK643" t="str">
            <v/>
          </cell>
          <cell r="AL643" t="str">
            <v>488</v>
          </cell>
          <cell r="AM643" t="str">
            <v>RETURN ORIGIN</v>
          </cell>
          <cell r="AN643" t="str">
            <v/>
          </cell>
          <cell r="AO643" t="str">
            <v>2</v>
          </cell>
          <cell r="AP643" t="str">
            <v/>
          </cell>
          <cell r="AQ643" t="str">
            <v/>
          </cell>
          <cell r="AR643" t="str">
            <v>N</v>
          </cell>
          <cell r="AS643" t="str">
            <v>Y</v>
          </cell>
          <cell r="AT643" t="str">
            <v/>
          </cell>
          <cell r="AU643" t="str">
            <v>US 02a</v>
          </cell>
          <cell r="AV643" t="str">
            <v>N</v>
          </cell>
          <cell r="AW643" t="str">
            <v>0.0</v>
          </cell>
          <cell r="AX643" t="str">
            <v>Zone 1</v>
          </cell>
          <cell r="AY643" t="str">
            <v>N</v>
          </cell>
          <cell r="AZ643" t="str">
            <v/>
          </cell>
          <cell r="BA643" t="str">
            <v/>
          </cell>
          <cell r="BB643" t="str">
            <v/>
          </cell>
        </row>
        <row r="644">
          <cell r="A644" t="str">
            <v>R_70167</v>
          </cell>
          <cell r="B644" t="str">
            <v>R_USA12205_70167</v>
          </cell>
          <cell r="C644" t="str">
            <v>Exclude</v>
          </cell>
          <cell r="D644" t="str">
            <v/>
          </cell>
          <cell r="E644" t="str">
            <v>Existing</v>
          </cell>
          <cell r="F644" t="str">
            <v>DISTRIBUTOR</v>
          </cell>
          <cell r="G644" t="str">
            <v>620 LOCUST LN</v>
          </cell>
          <cell r="H644" t="str">
            <v>LOUISVILLE</v>
          </cell>
          <cell r="I644" t="str">
            <v>KY</v>
          </cell>
          <cell r="J644" t="str">
            <v>12205</v>
          </cell>
          <cell r="K644" t="str">
            <v>USA</v>
          </cell>
          <cell r="L644" t="str">
            <v>38.2064933</v>
          </cell>
          <cell r="M644" t="str">
            <v>-85.7446574</v>
          </cell>
          <cell r="N644" t="str">
            <v>0</v>
          </cell>
          <cell r="O644" t="str">
            <v>0</v>
          </cell>
          <cell r="P644" t="str">
            <v>0</v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>false</v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 t="str">
            <v/>
          </cell>
          <cell r="AE644" t="str">
            <v/>
          </cell>
          <cell r="AF644" t="str">
            <v>70167</v>
          </cell>
          <cell r="AG644" t="str">
            <v>NPD-JETRO-LOUISVILLE, KY - 70167</v>
          </cell>
          <cell r="AH644" t="str">
            <v>Return Location</v>
          </cell>
          <cell r="AI644" t="str">
            <v>Southern</v>
          </cell>
          <cell r="AJ644" t="str">
            <v/>
          </cell>
          <cell r="AK644" t="str">
            <v/>
          </cell>
          <cell r="AL644" t="str">
            <v>488</v>
          </cell>
          <cell r="AM644" t="str">
            <v>RETURN ORIGIN</v>
          </cell>
          <cell r="AN644" t="str">
            <v/>
          </cell>
          <cell r="AO644" t="str">
            <v>4</v>
          </cell>
          <cell r="AP644" t="str">
            <v>87046</v>
          </cell>
          <cell r="AQ644" t="str">
            <v>NPD-JETRO</v>
          </cell>
          <cell r="AR644" t="str">
            <v>N</v>
          </cell>
          <cell r="AS644" t="str">
            <v/>
          </cell>
          <cell r="AT644" t="str">
            <v/>
          </cell>
          <cell r="AU644" t="str">
            <v>US 04b</v>
          </cell>
          <cell r="AV644" t="str">
            <v/>
          </cell>
          <cell r="AW644" t="str">
            <v/>
          </cell>
          <cell r="AX644" t="str">
            <v>Zone 2</v>
          </cell>
          <cell r="AY644" t="str">
            <v>N</v>
          </cell>
          <cell r="AZ644" t="str">
            <v/>
          </cell>
          <cell r="BA644" t="str">
            <v/>
          </cell>
          <cell r="BB644" t="str">
            <v/>
          </cell>
        </row>
        <row r="645">
          <cell r="A645" t="str">
            <v>R_44696</v>
          </cell>
          <cell r="B645" t="str">
            <v>R_USA08882_44696</v>
          </cell>
          <cell r="C645" t="str">
            <v>Include</v>
          </cell>
          <cell r="D645" t="str">
            <v/>
          </cell>
          <cell r="E645" t="str">
            <v>Existing</v>
          </cell>
          <cell r="F645" t="str">
            <v>DISTRIBUTOR</v>
          </cell>
          <cell r="G645" t="str">
            <v/>
          </cell>
          <cell r="H645" t="str">
            <v>SOUTH RIVER</v>
          </cell>
          <cell r="I645" t="str">
            <v>NJ</v>
          </cell>
          <cell r="J645" t="str">
            <v>8882</v>
          </cell>
          <cell r="K645" t="str">
            <v>USA</v>
          </cell>
          <cell r="L645" t="str">
            <v>40.44435501</v>
          </cell>
          <cell r="M645" t="str">
            <v>-74.38341522</v>
          </cell>
          <cell r="N645" t="str">
            <v>0</v>
          </cell>
          <cell r="O645" t="str">
            <v>0</v>
          </cell>
          <cell r="P645" t="str">
            <v>0</v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>false</v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  <cell r="Z645" t="str">
            <v/>
          </cell>
          <cell r="AA645" t="str">
            <v/>
          </cell>
          <cell r="AB645" t="str">
            <v/>
          </cell>
          <cell r="AC645" t="str">
            <v/>
          </cell>
          <cell r="AD645" t="str">
            <v/>
          </cell>
          <cell r="AE645" t="str">
            <v/>
          </cell>
          <cell r="AF645" t="str">
            <v>44696</v>
          </cell>
          <cell r="AG645" t="str">
            <v>CHEP-South River, NJ (Millwood) US8X - 44696</v>
          </cell>
          <cell r="AH645" t="str">
            <v>Return Location</v>
          </cell>
          <cell r="AI645" t="str">
            <v>MidAtlantic</v>
          </cell>
          <cell r="AJ645" t="str">
            <v/>
          </cell>
          <cell r="AK645" t="str">
            <v>27816</v>
          </cell>
          <cell r="AL645" t="str">
            <v>531</v>
          </cell>
          <cell r="AM645" t="str">
            <v>RETURN ORIGIN</v>
          </cell>
          <cell r="AN645" t="str">
            <v/>
          </cell>
          <cell r="AO645" t="str">
            <v>2</v>
          </cell>
          <cell r="AP645" t="str">
            <v>15074</v>
          </cell>
          <cell r="AQ645" t="str">
            <v>CHEP USA (Recovery)(TPM)</v>
          </cell>
          <cell r="AR645" t="str">
            <v>Y</v>
          </cell>
          <cell r="AS645" t="str">
            <v>N</v>
          </cell>
          <cell r="AT645" t="str">
            <v/>
          </cell>
          <cell r="AU645" t="str">
            <v>US 02a</v>
          </cell>
          <cell r="AV645" t="str">
            <v>Y</v>
          </cell>
          <cell r="AW645" t="str">
            <v>9.0</v>
          </cell>
          <cell r="AX645" t="str">
            <v>Zone 1</v>
          </cell>
          <cell r="AY645" t="str">
            <v>N</v>
          </cell>
          <cell r="AZ645" t="str">
            <v/>
          </cell>
          <cell r="BA645" t="str">
            <v/>
          </cell>
          <cell r="BB645" t="str">
            <v/>
          </cell>
        </row>
        <row r="646">
          <cell r="A646" t="str">
            <v>R_67014</v>
          </cell>
          <cell r="B646" t="str">
            <v>R_USA08901_67014</v>
          </cell>
          <cell r="C646" t="str">
            <v>Include</v>
          </cell>
          <cell r="D646" t="str">
            <v/>
          </cell>
          <cell r="E646" t="str">
            <v>Existing</v>
          </cell>
          <cell r="F646" t="str">
            <v>DISTRIBUTOR</v>
          </cell>
          <cell r="G646" t="str">
            <v>25 VAN DYKE AVE</v>
          </cell>
          <cell r="H646" t="str">
            <v>NEW BRUNSWICK</v>
          </cell>
          <cell r="I646" t="str">
            <v>NJ</v>
          </cell>
          <cell r="J646" t="str">
            <v>08901</v>
          </cell>
          <cell r="K646" t="str">
            <v>USA</v>
          </cell>
          <cell r="L646" t="str">
            <v>40.4820133</v>
          </cell>
          <cell r="M646" t="str">
            <v>-74.4700612</v>
          </cell>
          <cell r="N646" t="str">
            <v>0</v>
          </cell>
          <cell r="O646" t="str">
            <v>0</v>
          </cell>
          <cell r="P646" t="str">
            <v>0</v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>false</v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 t="str">
            <v/>
          </cell>
          <cell r="AE646" t="str">
            <v/>
          </cell>
          <cell r="AF646" t="str">
            <v>67014</v>
          </cell>
          <cell r="AG646" t="str">
            <v>NPD-RESNICK DISTRIBUTION-NEW BRUNSWICK, NJ - 67014</v>
          </cell>
          <cell r="AH646" t="str">
            <v>Return Location</v>
          </cell>
          <cell r="AI646" t="str">
            <v>Northeast</v>
          </cell>
          <cell r="AJ646" t="str">
            <v/>
          </cell>
          <cell r="AK646" t="str">
            <v>1847</v>
          </cell>
          <cell r="AL646" t="str">
            <v>77</v>
          </cell>
          <cell r="AM646" t="str">
            <v>RETURN ORIGIN</v>
          </cell>
          <cell r="AN646" t="str">
            <v/>
          </cell>
          <cell r="AO646" t="str">
            <v>2</v>
          </cell>
          <cell r="AP646" t="str">
            <v>85320</v>
          </cell>
          <cell r="AQ646" t="str">
            <v>NPD-RESNICK DISTRIBUTION</v>
          </cell>
          <cell r="AR646" t="str">
            <v>Y</v>
          </cell>
          <cell r="AS646" t="str">
            <v/>
          </cell>
          <cell r="AT646" t="str">
            <v/>
          </cell>
          <cell r="AU646" t="str">
            <v>US 02a</v>
          </cell>
          <cell r="AV646" t="str">
            <v>Y</v>
          </cell>
          <cell r="AW646" t="str">
            <v/>
          </cell>
          <cell r="AX646" t="str">
            <v>Zone 1</v>
          </cell>
          <cell r="AY646" t="str">
            <v>N</v>
          </cell>
          <cell r="AZ646" t="str">
            <v/>
          </cell>
          <cell r="BA646" t="str">
            <v/>
          </cell>
          <cell r="BB646" t="str">
            <v/>
          </cell>
        </row>
        <row r="647">
          <cell r="A647" t="str">
            <v>R_50582</v>
          </cell>
          <cell r="B647" t="str">
            <v>R_USA10303_50582</v>
          </cell>
          <cell r="C647" t="str">
            <v>Exclude</v>
          </cell>
          <cell r="D647" t="str">
            <v/>
          </cell>
          <cell r="E647" t="str">
            <v>Existing</v>
          </cell>
          <cell r="F647" t="str">
            <v>DISTRIBUTOR</v>
          </cell>
          <cell r="G647" t="str">
            <v/>
          </cell>
          <cell r="H647" t="str">
            <v>STATEN ISLAND</v>
          </cell>
          <cell r="I647" t="str">
            <v>NY</v>
          </cell>
          <cell r="J647" t="str">
            <v>10303</v>
          </cell>
          <cell r="K647" t="str">
            <v>USA</v>
          </cell>
          <cell r="L647" t="str">
            <v>40.62902832</v>
          </cell>
          <cell r="M647" t="str">
            <v>-74.16259766</v>
          </cell>
          <cell r="N647" t="str">
            <v>0</v>
          </cell>
          <cell r="O647" t="str">
            <v>0</v>
          </cell>
          <cell r="P647" t="str">
            <v>0</v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>false</v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  <cell r="Z647" t="str">
            <v/>
          </cell>
          <cell r="AA647" t="str">
            <v/>
          </cell>
          <cell r="AB647" t="str">
            <v/>
          </cell>
          <cell r="AC647" t="str">
            <v/>
          </cell>
          <cell r="AD647" t="str">
            <v/>
          </cell>
          <cell r="AE647" t="str">
            <v/>
          </cell>
          <cell r="AF647" t="str">
            <v>50582</v>
          </cell>
          <cell r="AG647" t="str">
            <v>JR Produce-Staten Island, NY - 50582</v>
          </cell>
          <cell r="AH647" t="str">
            <v>Return Location</v>
          </cell>
          <cell r="AI647" t="str">
            <v>MidAtlantic</v>
          </cell>
          <cell r="AJ647" t="str">
            <v/>
          </cell>
          <cell r="AK647" t="str">
            <v/>
          </cell>
          <cell r="AL647" t="str">
            <v>488</v>
          </cell>
          <cell r="AM647" t="str">
            <v>RETURN ORIGIN</v>
          </cell>
          <cell r="AN647" t="str">
            <v/>
          </cell>
          <cell r="AO647" t="str">
            <v>1</v>
          </cell>
          <cell r="AP647" t="str">
            <v>15719</v>
          </cell>
          <cell r="AQ647" t="str">
            <v>JR Produce, Inc.</v>
          </cell>
          <cell r="AR647" t="str">
            <v>N</v>
          </cell>
          <cell r="AS647" t="str">
            <v>N</v>
          </cell>
          <cell r="AT647" t="str">
            <v/>
          </cell>
          <cell r="AU647" t="str">
            <v>US 01</v>
          </cell>
          <cell r="AV647" t="str">
            <v>Y</v>
          </cell>
          <cell r="AW647" t="str">
            <v>38.0</v>
          </cell>
          <cell r="AX647" t="str">
            <v>Zone 1</v>
          </cell>
          <cell r="AY647" t="str">
            <v>N</v>
          </cell>
          <cell r="AZ647" t="str">
            <v/>
          </cell>
          <cell r="BA647" t="str">
            <v/>
          </cell>
          <cell r="BB647" t="str">
            <v/>
          </cell>
        </row>
        <row r="648">
          <cell r="A648" t="str">
            <v>R_50205</v>
          </cell>
          <cell r="B648" t="str">
            <v>R_USA10474_50205</v>
          </cell>
          <cell r="C648" t="str">
            <v>Exclude</v>
          </cell>
          <cell r="D648" t="str">
            <v/>
          </cell>
          <cell r="E648" t="str">
            <v>Existing</v>
          </cell>
          <cell r="F648" t="str">
            <v>DISTRIBUTOR</v>
          </cell>
          <cell r="G648" t="str">
            <v/>
          </cell>
          <cell r="H648" t="str">
            <v>BRONX</v>
          </cell>
          <cell r="I648" t="str">
            <v>NY</v>
          </cell>
          <cell r="J648" t="str">
            <v>10474</v>
          </cell>
          <cell r="K648" t="str">
            <v>USA</v>
          </cell>
          <cell r="L648" t="str">
            <v>40.80955505</v>
          </cell>
          <cell r="M648" t="str">
            <v>-73.88581848</v>
          </cell>
          <cell r="N648" t="str">
            <v>0</v>
          </cell>
          <cell r="O648" t="str">
            <v>0</v>
          </cell>
          <cell r="P648" t="str">
            <v>0</v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>false</v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  <cell r="Z648" t="str">
            <v/>
          </cell>
          <cell r="AA648" t="str">
            <v/>
          </cell>
          <cell r="AB648" t="str">
            <v/>
          </cell>
          <cell r="AC648" t="str">
            <v/>
          </cell>
          <cell r="AD648" t="str">
            <v/>
          </cell>
          <cell r="AE648" t="str">
            <v/>
          </cell>
          <cell r="AF648" t="str">
            <v>50205</v>
          </cell>
          <cell r="AG648" t="str">
            <v>Just Wood Pallets-Bronx, NY - 50205</v>
          </cell>
          <cell r="AH648" t="str">
            <v>Return Location</v>
          </cell>
          <cell r="AI648" t="str">
            <v>MidAtlantic</v>
          </cell>
          <cell r="AJ648" t="str">
            <v/>
          </cell>
          <cell r="AK648" t="str">
            <v/>
          </cell>
          <cell r="AL648" t="str">
            <v>488</v>
          </cell>
          <cell r="AM648" t="str">
            <v>RETURN ORIGIN</v>
          </cell>
          <cell r="AN648" t="str">
            <v/>
          </cell>
          <cell r="AO648" t="str">
            <v>1</v>
          </cell>
          <cell r="AP648" t="str">
            <v>15094</v>
          </cell>
          <cell r="AQ648" t="str">
            <v>RECOVERY</v>
          </cell>
          <cell r="AR648" t="str">
            <v>N</v>
          </cell>
          <cell r="AS648" t="str">
            <v>N</v>
          </cell>
          <cell r="AT648" t="str">
            <v/>
          </cell>
          <cell r="AU648" t="str">
            <v>US 01</v>
          </cell>
          <cell r="AV648" t="str">
            <v>Y</v>
          </cell>
          <cell r="AW648" t="str">
            <v>1.0</v>
          </cell>
          <cell r="AX648" t="str">
            <v>Zone 1</v>
          </cell>
          <cell r="AY648" t="str">
            <v>N</v>
          </cell>
          <cell r="AZ648" t="str">
            <v/>
          </cell>
          <cell r="BA648" t="str">
            <v/>
          </cell>
          <cell r="BB648" t="str">
            <v/>
          </cell>
        </row>
        <row r="649">
          <cell r="A649" t="str">
            <v>R_53120</v>
          </cell>
          <cell r="B649" t="str">
            <v>R_USA10474_53120</v>
          </cell>
          <cell r="C649" t="str">
            <v>Include</v>
          </cell>
          <cell r="D649" t="str">
            <v/>
          </cell>
          <cell r="E649" t="str">
            <v>Existing</v>
          </cell>
          <cell r="F649" t="str">
            <v>DISTRIBUTOR</v>
          </cell>
          <cell r="G649" t="str">
            <v/>
          </cell>
          <cell r="H649" t="str">
            <v>BRONX</v>
          </cell>
          <cell r="I649" t="str">
            <v>NY</v>
          </cell>
          <cell r="J649" t="str">
            <v>10474</v>
          </cell>
          <cell r="K649" t="str">
            <v>USA</v>
          </cell>
          <cell r="L649" t="str">
            <v>40.80955505</v>
          </cell>
          <cell r="M649" t="str">
            <v>-73.88581848</v>
          </cell>
          <cell r="N649" t="str">
            <v>0</v>
          </cell>
          <cell r="O649" t="str">
            <v>0</v>
          </cell>
          <cell r="P649" t="str">
            <v>0</v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>false</v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  <cell r="Z649" t="str">
            <v/>
          </cell>
          <cell r="AA649" t="str">
            <v/>
          </cell>
          <cell r="AB649" t="str">
            <v/>
          </cell>
          <cell r="AC649" t="str">
            <v/>
          </cell>
          <cell r="AD649" t="str">
            <v/>
          </cell>
          <cell r="AE649" t="str">
            <v/>
          </cell>
          <cell r="AF649" t="str">
            <v>53120</v>
          </cell>
          <cell r="AG649" t="str">
            <v>Krasdale-Bronx, NY - 53120</v>
          </cell>
          <cell r="AH649" t="str">
            <v>Return Location</v>
          </cell>
          <cell r="AI649" t="str">
            <v>MidAtlantic</v>
          </cell>
          <cell r="AJ649" t="str">
            <v/>
          </cell>
          <cell r="AK649" t="str">
            <v>13387</v>
          </cell>
          <cell r="AL649" t="str">
            <v>539</v>
          </cell>
          <cell r="AM649" t="str">
            <v>RETURN ORIGIN</v>
          </cell>
          <cell r="AN649" t="str">
            <v/>
          </cell>
          <cell r="AO649" t="str">
            <v>1</v>
          </cell>
          <cell r="AP649" t="str">
            <v>16054</v>
          </cell>
          <cell r="AQ649" t="str">
            <v>Krasdale</v>
          </cell>
          <cell r="AR649" t="str">
            <v>Y</v>
          </cell>
          <cell r="AS649" t="str">
            <v>N</v>
          </cell>
          <cell r="AT649" t="str">
            <v/>
          </cell>
          <cell r="AU649" t="str">
            <v>US 01</v>
          </cell>
          <cell r="AV649" t="str">
            <v>N</v>
          </cell>
          <cell r="AW649" t="str">
            <v>30.0</v>
          </cell>
          <cell r="AX649" t="str">
            <v>Zone 1</v>
          </cell>
          <cell r="AY649" t="str">
            <v>N</v>
          </cell>
          <cell r="AZ649" t="str">
            <v/>
          </cell>
          <cell r="BA649" t="str">
            <v/>
          </cell>
          <cell r="BB649" t="str">
            <v/>
          </cell>
        </row>
        <row r="650">
          <cell r="A650" t="str">
            <v>R_55434</v>
          </cell>
          <cell r="B650" t="str">
            <v>R_USA10474_55434</v>
          </cell>
          <cell r="C650" t="str">
            <v>Include</v>
          </cell>
          <cell r="D650" t="str">
            <v/>
          </cell>
          <cell r="E650" t="str">
            <v>Existing</v>
          </cell>
          <cell r="F650" t="str">
            <v>DISTRIBUTOR</v>
          </cell>
          <cell r="G650" t="str">
            <v>424 Coaster Street</v>
          </cell>
          <cell r="H650" t="str">
            <v>Bronx</v>
          </cell>
          <cell r="I650" t="str">
            <v>NY</v>
          </cell>
          <cell r="J650" t="str">
            <v>10474</v>
          </cell>
          <cell r="K650" t="str">
            <v>USA</v>
          </cell>
          <cell r="L650" t="str">
            <v>40.81</v>
          </cell>
          <cell r="M650" t="str">
            <v>-73.89</v>
          </cell>
          <cell r="N650" t="str">
            <v>0</v>
          </cell>
          <cell r="O650" t="str">
            <v>0</v>
          </cell>
          <cell r="P650" t="str">
            <v>0</v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>false</v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  <cell r="Z650" t="str">
            <v/>
          </cell>
          <cell r="AA650" t="str">
            <v/>
          </cell>
          <cell r="AB650" t="str">
            <v/>
          </cell>
          <cell r="AC650" t="str">
            <v/>
          </cell>
          <cell r="AD650" t="str">
            <v/>
          </cell>
          <cell r="AE650" t="str">
            <v/>
          </cell>
          <cell r="AF650" t="str">
            <v>55434</v>
          </cell>
          <cell r="AG650" t="str">
            <v>Sanjay Pallets-Bronx, NY - 55434</v>
          </cell>
          <cell r="AH650" t="str">
            <v>Return Location</v>
          </cell>
          <cell r="AI650" t="str">
            <v>Northeast</v>
          </cell>
          <cell r="AJ650" t="str">
            <v/>
          </cell>
          <cell r="AK650" t="str">
            <v>5502</v>
          </cell>
          <cell r="AL650" t="str">
            <v>501</v>
          </cell>
          <cell r="AM650" t="str">
            <v>RETURN ORIGIN</v>
          </cell>
          <cell r="AN650" t="str">
            <v/>
          </cell>
          <cell r="AO650" t="str">
            <v>1</v>
          </cell>
          <cell r="AP650" t="str">
            <v>15094</v>
          </cell>
          <cell r="AQ650" t="str">
            <v>RECOVERY</v>
          </cell>
          <cell r="AR650" t="str">
            <v>Y</v>
          </cell>
          <cell r="AS650" t="str">
            <v>N</v>
          </cell>
          <cell r="AT650" t="str">
            <v/>
          </cell>
          <cell r="AU650" t="str">
            <v>US 01</v>
          </cell>
          <cell r="AV650" t="str">
            <v>Y</v>
          </cell>
          <cell r="AW650" t="str">
            <v/>
          </cell>
          <cell r="AX650" t="str">
            <v>Zone 1</v>
          </cell>
          <cell r="AY650" t="str">
            <v>N</v>
          </cell>
          <cell r="AZ650" t="str">
            <v/>
          </cell>
          <cell r="BA650" t="str">
            <v/>
          </cell>
          <cell r="BB650" t="str">
            <v/>
          </cell>
        </row>
        <row r="651">
          <cell r="A651" t="str">
            <v>R_67312</v>
          </cell>
          <cell r="B651" t="str">
            <v>R_USA10474_67312</v>
          </cell>
          <cell r="C651" t="str">
            <v>Exclude</v>
          </cell>
          <cell r="D651" t="str">
            <v/>
          </cell>
          <cell r="E651" t="str">
            <v>Existing</v>
          </cell>
          <cell r="F651" t="str">
            <v>DISTRIBUTOR</v>
          </cell>
          <cell r="G651" t="str">
            <v/>
          </cell>
          <cell r="H651" t="str">
            <v>BRONX</v>
          </cell>
          <cell r="I651" t="str">
            <v>NY</v>
          </cell>
          <cell r="J651" t="str">
            <v>10474</v>
          </cell>
          <cell r="K651" t="str">
            <v>USA</v>
          </cell>
          <cell r="L651" t="str">
            <v>40.80955505</v>
          </cell>
          <cell r="M651" t="str">
            <v>-73.88581848</v>
          </cell>
          <cell r="N651" t="str">
            <v>0</v>
          </cell>
          <cell r="O651" t="str">
            <v>0</v>
          </cell>
          <cell r="P651" t="str">
            <v>0</v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>false</v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  <cell r="Z651" t="str">
            <v/>
          </cell>
          <cell r="AA651" t="str">
            <v/>
          </cell>
          <cell r="AB651" t="str">
            <v/>
          </cell>
          <cell r="AC651" t="str">
            <v/>
          </cell>
          <cell r="AD651" t="str">
            <v/>
          </cell>
          <cell r="AE651" t="str">
            <v/>
          </cell>
          <cell r="AF651" t="str">
            <v>67312</v>
          </cell>
          <cell r="AG651" t="str">
            <v>Pallets-R-Us-Bronx, NY - 67312</v>
          </cell>
          <cell r="AH651" t="str">
            <v>Return Location</v>
          </cell>
          <cell r="AI651" t="str">
            <v>MidAtlantic</v>
          </cell>
          <cell r="AJ651" t="str">
            <v/>
          </cell>
          <cell r="AK651" t="str">
            <v/>
          </cell>
          <cell r="AL651" t="str">
            <v>538</v>
          </cell>
          <cell r="AM651" t="str">
            <v>RETURN ORIGIN</v>
          </cell>
          <cell r="AN651" t="str">
            <v/>
          </cell>
          <cell r="AO651" t="str">
            <v>1</v>
          </cell>
          <cell r="AP651" t="str">
            <v>15094</v>
          </cell>
          <cell r="AQ651" t="str">
            <v>RECOVERY</v>
          </cell>
          <cell r="AR651" t="str">
            <v>N</v>
          </cell>
          <cell r="AS651" t="str">
            <v>N</v>
          </cell>
          <cell r="AT651" t="str">
            <v/>
          </cell>
          <cell r="AU651" t="str">
            <v>US 01</v>
          </cell>
          <cell r="AV651" t="str">
            <v>N</v>
          </cell>
          <cell r="AW651" t="str">
            <v>24.0</v>
          </cell>
          <cell r="AX651" t="str">
            <v>Zone 1</v>
          </cell>
          <cell r="AY651" t="str">
            <v>N</v>
          </cell>
          <cell r="AZ651" t="str">
            <v/>
          </cell>
          <cell r="BA651" t="str">
            <v/>
          </cell>
          <cell r="BB651" t="str">
            <v/>
          </cell>
        </row>
        <row r="652">
          <cell r="A652" t="str">
            <v>R_68059</v>
          </cell>
          <cell r="B652" t="str">
            <v>R_USA10474_68059</v>
          </cell>
          <cell r="C652" t="str">
            <v>Include</v>
          </cell>
          <cell r="D652" t="str">
            <v/>
          </cell>
          <cell r="E652" t="str">
            <v>Existing</v>
          </cell>
          <cell r="F652" t="str">
            <v>DISTRIBUTOR</v>
          </cell>
          <cell r="G652" t="str">
            <v/>
          </cell>
          <cell r="H652" t="str">
            <v>BRONX</v>
          </cell>
          <cell r="I652" t="str">
            <v>NY</v>
          </cell>
          <cell r="J652" t="str">
            <v>10474</v>
          </cell>
          <cell r="K652" t="str">
            <v>USA</v>
          </cell>
          <cell r="L652" t="str">
            <v>40.80955505</v>
          </cell>
          <cell r="M652" t="str">
            <v>-73.88581848</v>
          </cell>
          <cell r="N652" t="str">
            <v>0</v>
          </cell>
          <cell r="O652" t="str">
            <v>0</v>
          </cell>
          <cell r="P652" t="str">
            <v>0</v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>false</v>
          </cell>
          <cell r="V652" t="str">
            <v/>
          </cell>
          <cell r="W652" t="str">
            <v/>
          </cell>
          <cell r="X652" t="str">
            <v/>
          </cell>
          <cell r="Y652" t="str">
            <v/>
          </cell>
          <cell r="Z652" t="str">
            <v/>
          </cell>
          <cell r="AA652" t="str">
            <v/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>68059</v>
          </cell>
          <cell r="AG652" t="str">
            <v>CHEP-Bronx, NY UT7D - 68059</v>
          </cell>
          <cell r="AH652" t="str">
            <v>Return Location</v>
          </cell>
          <cell r="AI652" t="str">
            <v>MidAtlantic</v>
          </cell>
          <cell r="AJ652" t="str">
            <v/>
          </cell>
          <cell r="AK652" t="str">
            <v>18199</v>
          </cell>
          <cell r="AL652" t="str">
            <v>538</v>
          </cell>
          <cell r="AM652" t="str">
            <v>RETURN ORIGIN</v>
          </cell>
          <cell r="AN652" t="str">
            <v/>
          </cell>
          <cell r="AO652" t="str">
            <v>1</v>
          </cell>
          <cell r="AP652" t="str">
            <v>15074</v>
          </cell>
          <cell r="AQ652" t="str">
            <v>CHEP USA (Recovery)(TPM)</v>
          </cell>
          <cell r="AR652" t="str">
            <v>Y</v>
          </cell>
          <cell r="AS652" t="str">
            <v>N</v>
          </cell>
          <cell r="AT652" t="str">
            <v/>
          </cell>
          <cell r="AU652" t="str">
            <v>US 01</v>
          </cell>
          <cell r="AV652" t="str">
            <v>N</v>
          </cell>
          <cell r="AW652" t="str">
            <v>50.0</v>
          </cell>
          <cell r="AX652" t="str">
            <v>Zone 1</v>
          </cell>
          <cell r="AY652" t="str">
            <v>N</v>
          </cell>
          <cell r="AZ652" t="str">
            <v/>
          </cell>
          <cell r="BA652" t="str">
            <v/>
          </cell>
          <cell r="BB652" t="str">
            <v/>
          </cell>
        </row>
        <row r="653">
          <cell r="A653" t="str">
            <v>R_70250</v>
          </cell>
          <cell r="B653" t="str">
            <v>R_USA10550_70250</v>
          </cell>
          <cell r="C653" t="str">
            <v>Include</v>
          </cell>
          <cell r="D653" t="str">
            <v/>
          </cell>
          <cell r="E653" t="str">
            <v>Existing</v>
          </cell>
          <cell r="F653" t="str">
            <v>DISTRIBUTOR</v>
          </cell>
          <cell r="G653" t="str">
            <v>650 S COLUMBUS AVE</v>
          </cell>
          <cell r="H653" t="str">
            <v>MOUNT VERNON</v>
          </cell>
          <cell r="I653" t="str">
            <v>NY</v>
          </cell>
          <cell r="J653" t="str">
            <v>10550</v>
          </cell>
          <cell r="K653" t="str">
            <v>USA</v>
          </cell>
          <cell r="L653" t="str">
            <v>40.8980135</v>
          </cell>
          <cell r="M653" t="str">
            <v>-73.8255318</v>
          </cell>
          <cell r="N653" t="str">
            <v>0</v>
          </cell>
          <cell r="O653" t="str">
            <v>0</v>
          </cell>
          <cell r="P653" t="str">
            <v>0</v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>false</v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  <cell r="Z653" t="str">
            <v/>
          </cell>
          <cell r="AA653" t="str">
            <v/>
          </cell>
          <cell r="AB653" t="str">
            <v/>
          </cell>
          <cell r="AC653" t="str">
            <v/>
          </cell>
          <cell r="AD653" t="str">
            <v/>
          </cell>
          <cell r="AE653" t="str">
            <v/>
          </cell>
          <cell r="AF653" t="str">
            <v>70250</v>
          </cell>
          <cell r="AG653" t="str">
            <v>NPD-JETRO-MOUNT VERNON, NY (561) - 70250</v>
          </cell>
          <cell r="AH653" t="str">
            <v>Return Location</v>
          </cell>
          <cell r="AI653" t="str">
            <v>MidAtlantic</v>
          </cell>
          <cell r="AJ653" t="str">
            <v/>
          </cell>
          <cell r="AK653" t="str">
            <v>886</v>
          </cell>
          <cell r="AL653" t="str">
            <v>117</v>
          </cell>
          <cell r="AM653" t="str">
            <v>RETURN ORIGIN</v>
          </cell>
          <cell r="AN653" t="str">
            <v/>
          </cell>
          <cell r="AO653" t="str">
            <v>1</v>
          </cell>
          <cell r="AP653" t="str">
            <v>87046</v>
          </cell>
          <cell r="AQ653" t="str">
            <v>NPD-JETRO</v>
          </cell>
          <cell r="AR653" t="str">
            <v>Y</v>
          </cell>
          <cell r="AS653" t="str">
            <v/>
          </cell>
          <cell r="AT653" t="str">
            <v/>
          </cell>
          <cell r="AU653" t="str">
            <v>US 01</v>
          </cell>
          <cell r="AV653" t="str">
            <v>N</v>
          </cell>
          <cell r="AW653" t="str">
            <v>0.0</v>
          </cell>
          <cell r="AX653" t="str">
            <v>Zone 1</v>
          </cell>
          <cell r="AY653" t="str">
            <v>N</v>
          </cell>
          <cell r="AZ653" t="str">
            <v/>
          </cell>
          <cell r="BA653" t="str">
            <v/>
          </cell>
          <cell r="BB653" t="str">
            <v/>
          </cell>
        </row>
        <row r="654">
          <cell r="A654" t="str">
            <v>R_70112</v>
          </cell>
          <cell r="B654" t="str">
            <v>R_USA10573_70112</v>
          </cell>
          <cell r="C654" t="str">
            <v>Include</v>
          </cell>
          <cell r="D654" t="str">
            <v/>
          </cell>
          <cell r="E654" t="str">
            <v>Existing</v>
          </cell>
          <cell r="F654" t="str">
            <v>DISTRIBUTOR</v>
          </cell>
          <cell r="G654" t="str">
            <v>3900 INDUSTRIAL RD</v>
          </cell>
          <cell r="H654" t="str">
            <v>HARRISBURG</v>
          </cell>
          <cell r="I654" t="str">
            <v>PA</v>
          </cell>
          <cell r="J654" t="str">
            <v>10573</v>
          </cell>
          <cell r="K654" t="str">
            <v>USA</v>
          </cell>
          <cell r="L654" t="str">
            <v>40.31</v>
          </cell>
          <cell r="M654" t="str">
            <v>-76.89</v>
          </cell>
          <cell r="N654" t="str">
            <v>0</v>
          </cell>
          <cell r="O654" t="str">
            <v>0</v>
          </cell>
          <cell r="P654" t="str">
            <v>0</v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>false</v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  <cell r="Z654" t="str">
            <v/>
          </cell>
          <cell r="AA654" t="str">
            <v/>
          </cell>
          <cell r="AB654" t="str">
            <v/>
          </cell>
          <cell r="AC654" t="str">
            <v/>
          </cell>
          <cell r="AD654" t="str">
            <v/>
          </cell>
          <cell r="AE654" t="str">
            <v/>
          </cell>
          <cell r="AF654" t="str">
            <v>70112</v>
          </cell>
          <cell r="AG654" t="str">
            <v>NPD-UNFI (SV)-HARRISBURG, PA - 70112</v>
          </cell>
          <cell r="AH654" t="str">
            <v>Return Location</v>
          </cell>
          <cell r="AI654" t="str">
            <v>MidAtlantic</v>
          </cell>
          <cell r="AJ654" t="str">
            <v/>
          </cell>
          <cell r="AK654" t="str">
            <v>23675</v>
          </cell>
          <cell r="AL654" t="str">
            <v>497</v>
          </cell>
          <cell r="AM654" t="str">
            <v>RETURN ORIGIN</v>
          </cell>
          <cell r="AN654" t="str">
            <v/>
          </cell>
          <cell r="AO654" t="str">
            <v>2</v>
          </cell>
          <cell r="AP654" t="str">
            <v>87048</v>
          </cell>
          <cell r="AQ654" t="str">
            <v>NPD-UNFI (SV)</v>
          </cell>
          <cell r="AR654" t="str">
            <v>Y</v>
          </cell>
          <cell r="AS654" t="str">
            <v/>
          </cell>
          <cell r="AT654" t="str">
            <v/>
          </cell>
          <cell r="AU654" t="str">
            <v>US 02a</v>
          </cell>
          <cell r="AV654" t="str">
            <v>N</v>
          </cell>
          <cell r="AW654" t="str">
            <v/>
          </cell>
          <cell r="AX654" t="str">
            <v>Zone 1</v>
          </cell>
          <cell r="AY654" t="str">
            <v>N</v>
          </cell>
          <cell r="AZ654" t="str">
            <v/>
          </cell>
          <cell r="BA654" t="str">
            <v/>
          </cell>
          <cell r="BB654" t="str">
            <v/>
          </cell>
        </row>
        <row r="655">
          <cell r="A655" t="str">
            <v>R_70204</v>
          </cell>
          <cell r="B655" t="str">
            <v>R_USA10913_70204</v>
          </cell>
          <cell r="C655" t="str">
            <v>Include</v>
          </cell>
          <cell r="D655" t="str">
            <v/>
          </cell>
          <cell r="E655" t="str">
            <v>Existing</v>
          </cell>
          <cell r="F655" t="str">
            <v>DISTRIBUTOR</v>
          </cell>
          <cell r="G655" t="str">
            <v>100 CORPORATE DR STE 101</v>
          </cell>
          <cell r="H655" t="str">
            <v>BLAUVELT</v>
          </cell>
          <cell r="I655" t="str">
            <v>NY</v>
          </cell>
          <cell r="J655" t="str">
            <v>10913</v>
          </cell>
          <cell r="K655" t="str">
            <v>USA</v>
          </cell>
          <cell r="L655" t="str">
            <v>41.08</v>
          </cell>
          <cell r="M655" t="str">
            <v>-73.95</v>
          </cell>
          <cell r="N655" t="str">
            <v>0</v>
          </cell>
          <cell r="O655" t="str">
            <v>0</v>
          </cell>
          <cell r="P655" t="str">
            <v>0</v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>false</v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  <cell r="Z655" t="str">
            <v/>
          </cell>
          <cell r="AA655" t="str">
            <v/>
          </cell>
          <cell r="AB655" t="str">
            <v/>
          </cell>
          <cell r="AC655" t="str">
            <v/>
          </cell>
          <cell r="AD655" t="str">
            <v/>
          </cell>
          <cell r="AE655" t="str">
            <v/>
          </cell>
          <cell r="AF655" t="str">
            <v>70204</v>
          </cell>
          <cell r="AG655" t="str">
            <v>NPD-JETRO-BLAUVELT, NY (801) - 70204</v>
          </cell>
          <cell r="AH655" t="str">
            <v>Return Location</v>
          </cell>
          <cell r="AI655" t="str">
            <v>Northeast</v>
          </cell>
          <cell r="AJ655" t="str">
            <v/>
          </cell>
          <cell r="AK655" t="str">
            <v>1252</v>
          </cell>
          <cell r="AL655" t="str">
            <v>30</v>
          </cell>
          <cell r="AM655" t="str">
            <v>RETURN ORIGIN</v>
          </cell>
          <cell r="AN655" t="str">
            <v/>
          </cell>
          <cell r="AO655" t="str">
            <v>1</v>
          </cell>
          <cell r="AP655" t="str">
            <v>87046</v>
          </cell>
          <cell r="AQ655" t="str">
            <v>NPD-JETRO</v>
          </cell>
          <cell r="AR655" t="str">
            <v>Y</v>
          </cell>
          <cell r="AS655" t="str">
            <v>N</v>
          </cell>
          <cell r="AT655" t="str">
            <v/>
          </cell>
          <cell r="AU655" t="str">
            <v>US 01</v>
          </cell>
          <cell r="AV655" t="str">
            <v>Y</v>
          </cell>
          <cell r="AW655" t="str">
            <v/>
          </cell>
          <cell r="AX655" t="str">
            <v>Zone 1</v>
          </cell>
          <cell r="AY655" t="str">
            <v>N</v>
          </cell>
          <cell r="AZ655" t="str">
            <v/>
          </cell>
          <cell r="BA655" t="str">
            <v/>
          </cell>
          <cell r="BB655" t="str">
            <v/>
          </cell>
        </row>
        <row r="656">
          <cell r="A656" t="str">
            <v>R_43509</v>
          </cell>
          <cell r="B656" t="str">
            <v>R_USA10918_43509</v>
          </cell>
          <cell r="C656" t="str">
            <v>Include</v>
          </cell>
          <cell r="D656" t="str">
            <v/>
          </cell>
          <cell r="E656" t="str">
            <v>Existing</v>
          </cell>
          <cell r="F656" t="str">
            <v>DISTRIBUTOR</v>
          </cell>
          <cell r="G656" t="str">
            <v/>
          </cell>
          <cell r="H656" t="str">
            <v>CHESTER</v>
          </cell>
          <cell r="I656" t="str">
            <v>NY</v>
          </cell>
          <cell r="J656" t="str">
            <v>10918</v>
          </cell>
          <cell r="K656" t="str">
            <v>USA</v>
          </cell>
          <cell r="L656" t="str">
            <v>41.3527565</v>
          </cell>
          <cell r="M656" t="str">
            <v>-74.26637268</v>
          </cell>
          <cell r="N656" t="str">
            <v>0</v>
          </cell>
          <cell r="O656" t="str">
            <v>0</v>
          </cell>
          <cell r="P656" t="str">
            <v>0</v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>false</v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  <cell r="Z656" t="str">
            <v/>
          </cell>
          <cell r="AA656" t="str">
            <v/>
          </cell>
          <cell r="AB656" t="str">
            <v/>
          </cell>
          <cell r="AC656" t="str">
            <v/>
          </cell>
          <cell r="AD656" t="str">
            <v/>
          </cell>
          <cell r="AE656" t="str">
            <v/>
          </cell>
          <cell r="AF656" t="str">
            <v>43509</v>
          </cell>
          <cell r="AG656" t="str">
            <v>C&amp;S-Chester, NY - 43509</v>
          </cell>
          <cell r="AH656" t="str">
            <v>Return Location</v>
          </cell>
          <cell r="AI656" t="str">
            <v>MidAtlantic</v>
          </cell>
          <cell r="AJ656" t="str">
            <v/>
          </cell>
          <cell r="AK656" t="str">
            <v>14063</v>
          </cell>
          <cell r="AL656" t="str">
            <v>540</v>
          </cell>
          <cell r="AM656" t="str">
            <v>RETURN ORIGIN</v>
          </cell>
          <cell r="AN656" t="str">
            <v/>
          </cell>
          <cell r="AO656" t="str">
            <v>1</v>
          </cell>
          <cell r="AP656" t="str">
            <v>14306</v>
          </cell>
          <cell r="AQ656" t="str">
            <v>C&amp;S</v>
          </cell>
          <cell r="AR656" t="str">
            <v>Y</v>
          </cell>
          <cell r="AS656" t="str">
            <v>N</v>
          </cell>
          <cell r="AT656" t="str">
            <v/>
          </cell>
          <cell r="AU656" t="str">
            <v>US 01</v>
          </cell>
          <cell r="AV656" t="str">
            <v>N</v>
          </cell>
          <cell r="AW656" t="str">
            <v>27.0</v>
          </cell>
          <cell r="AX656" t="str">
            <v>Zone 1</v>
          </cell>
          <cell r="AY656" t="str">
            <v>N</v>
          </cell>
          <cell r="AZ656" t="str">
            <v/>
          </cell>
          <cell r="BA656" t="str">
            <v/>
          </cell>
          <cell r="BB656" t="str">
            <v/>
          </cell>
        </row>
        <row r="657">
          <cell r="A657" t="str">
            <v>R_60073</v>
          </cell>
          <cell r="B657" t="str">
            <v>R_USA10926_60073</v>
          </cell>
          <cell r="C657" t="str">
            <v>Include</v>
          </cell>
          <cell r="D657" t="str">
            <v/>
          </cell>
          <cell r="E657" t="str">
            <v>Existing</v>
          </cell>
          <cell r="F657" t="str">
            <v>DISTRIBUTOR</v>
          </cell>
          <cell r="G657" t="str">
            <v/>
          </cell>
          <cell r="H657" t="str">
            <v>HARRIMAN</v>
          </cell>
          <cell r="I657" t="str">
            <v>NY</v>
          </cell>
          <cell r="J657" t="str">
            <v>10926</v>
          </cell>
          <cell r="K657" t="str">
            <v>USA</v>
          </cell>
          <cell r="L657" t="str">
            <v>41.30770874</v>
          </cell>
          <cell r="M657" t="str">
            <v>-74.15067291</v>
          </cell>
          <cell r="N657" t="str">
            <v>0</v>
          </cell>
          <cell r="O657" t="str">
            <v>0</v>
          </cell>
          <cell r="P657" t="str">
            <v>0</v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>false</v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  <cell r="Z657" t="str">
            <v/>
          </cell>
          <cell r="AA657" t="str">
            <v/>
          </cell>
          <cell r="AB657" t="str">
            <v/>
          </cell>
          <cell r="AC657" t="str">
            <v/>
          </cell>
          <cell r="AD657" t="str">
            <v/>
          </cell>
          <cell r="AE657" t="str">
            <v/>
          </cell>
          <cell r="AF657" t="str">
            <v>60073</v>
          </cell>
          <cell r="AG657" t="str">
            <v>Martin-Brower-Harriman, NY - 60073</v>
          </cell>
          <cell r="AH657" t="str">
            <v>Return Location</v>
          </cell>
          <cell r="AI657" t="str">
            <v>MidAtlantic</v>
          </cell>
          <cell r="AJ657" t="str">
            <v/>
          </cell>
          <cell r="AK657" t="str">
            <v>9363</v>
          </cell>
          <cell r="AL657" t="str">
            <v>441</v>
          </cell>
          <cell r="AM657" t="str">
            <v>RETURN ORIGIN</v>
          </cell>
          <cell r="AN657" t="str">
            <v/>
          </cell>
          <cell r="AO657" t="str">
            <v>1</v>
          </cell>
          <cell r="AP657" t="str">
            <v>18910</v>
          </cell>
          <cell r="AQ657" t="str">
            <v>Martin-Brower</v>
          </cell>
          <cell r="AR657" t="str">
            <v>Y</v>
          </cell>
          <cell r="AS657" t="str">
            <v>N</v>
          </cell>
          <cell r="AT657" t="str">
            <v/>
          </cell>
          <cell r="AU657" t="str">
            <v>US 01</v>
          </cell>
          <cell r="AV657" t="str">
            <v>N</v>
          </cell>
          <cell r="AW657" t="str">
            <v>25.0</v>
          </cell>
          <cell r="AX657" t="str">
            <v>Zone 1</v>
          </cell>
          <cell r="AY657" t="str">
            <v>N</v>
          </cell>
          <cell r="AZ657" t="str">
            <v/>
          </cell>
          <cell r="BA657" t="str">
            <v/>
          </cell>
          <cell r="BB657" t="str">
            <v/>
          </cell>
        </row>
        <row r="658">
          <cell r="A658" t="str">
            <v>R_45513</v>
          </cell>
          <cell r="B658" t="str">
            <v>R_USA11208_45513</v>
          </cell>
          <cell r="C658" t="str">
            <v>Exclude</v>
          </cell>
          <cell r="D658" t="str">
            <v/>
          </cell>
          <cell r="E658" t="str">
            <v>Existing</v>
          </cell>
          <cell r="F658" t="str">
            <v>DISTRIBUTOR</v>
          </cell>
          <cell r="G658" t="str">
            <v/>
          </cell>
          <cell r="H658" t="str">
            <v>BROOKLYN</v>
          </cell>
          <cell r="I658" t="str">
            <v>NY</v>
          </cell>
          <cell r="J658" t="str">
            <v>11208</v>
          </cell>
          <cell r="K658" t="str">
            <v>USA</v>
          </cell>
          <cell r="L658" t="str">
            <v>40.67396545</v>
          </cell>
          <cell r="M658" t="str">
            <v>-73.87296295</v>
          </cell>
          <cell r="N658" t="str">
            <v>0</v>
          </cell>
          <cell r="O658" t="str">
            <v>0</v>
          </cell>
          <cell r="P658" t="str">
            <v>0</v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>false</v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  <cell r="Z658" t="str">
            <v/>
          </cell>
          <cell r="AA658" t="str">
            <v/>
          </cell>
          <cell r="AB658" t="str">
            <v/>
          </cell>
          <cell r="AC658" t="str">
            <v/>
          </cell>
          <cell r="AD658" t="str">
            <v/>
          </cell>
          <cell r="AE658" t="str">
            <v/>
          </cell>
          <cell r="AF658" t="str">
            <v>45513</v>
          </cell>
          <cell r="AG658" t="str">
            <v>4C Foods-Brooklyn, NY - 45513</v>
          </cell>
          <cell r="AH658" t="str">
            <v>Return Location</v>
          </cell>
          <cell r="AI658" t="str">
            <v>MidAtlantic</v>
          </cell>
          <cell r="AJ658" t="str">
            <v/>
          </cell>
          <cell r="AK658" t="str">
            <v/>
          </cell>
          <cell r="AL658" t="str">
            <v>488</v>
          </cell>
          <cell r="AM658" t="str">
            <v>RETURN ORIGIN</v>
          </cell>
          <cell r="AN658" t="str">
            <v/>
          </cell>
          <cell r="AO658" t="str">
            <v>1</v>
          </cell>
          <cell r="AP658" t="str">
            <v/>
          </cell>
          <cell r="AQ658" t="str">
            <v/>
          </cell>
          <cell r="AR658" t="str">
            <v>N</v>
          </cell>
          <cell r="AS658" t="str">
            <v>Y</v>
          </cell>
          <cell r="AT658" t="str">
            <v/>
          </cell>
          <cell r="AU658" t="str">
            <v>US 01</v>
          </cell>
          <cell r="AV658" t="str">
            <v>Y</v>
          </cell>
          <cell r="AW658" t="str">
            <v>27.0</v>
          </cell>
          <cell r="AX658" t="str">
            <v>Zone 1</v>
          </cell>
          <cell r="AY658" t="str">
            <v>N</v>
          </cell>
          <cell r="AZ658" t="str">
            <v/>
          </cell>
          <cell r="BA658" t="str">
            <v/>
          </cell>
          <cell r="BB658" t="str">
            <v/>
          </cell>
        </row>
        <row r="659">
          <cell r="A659" t="str">
            <v>R_70215</v>
          </cell>
          <cell r="B659" t="str">
            <v>R_USA11356_70215</v>
          </cell>
          <cell r="C659" t="str">
            <v>Exclude</v>
          </cell>
          <cell r="D659" t="str">
            <v/>
          </cell>
          <cell r="E659" t="str">
            <v>Existing</v>
          </cell>
          <cell r="F659" t="str">
            <v>DISTRIBUTOR</v>
          </cell>
          <cell r="G659" t="str">
            <v>15-06 132ND ST</v>
          </cell>
          <cell r="H659" t="str">
            <v>COLLEGE POINT</v>
          </cell>
          <cell r="I659" t="str">
            <v>NY</v>
          </cell>
          <cell r="J659" t="str">
            <v>11356</v>
          </cell>
          <cell r="K659" t="str">
            <v>USA</v>
          </cell>
          <cell r="L659" t="str">
            <v>40.78</v>
          </cell>
          <cell r="M659" t="str">
            <v>-73.84</v>
          </cell>
          <cell r="N659" t="str">
            <v>0</v>
          </cell>
          <cell r="O659" t="str">
            <v>0</v>
          </cell>
          <cell r="P659" t="str">
            <v>0</v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>false</v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  <cell r="Z659" t="str">
            <v/>
          </cell>
          <cell r="AA659" t="str">
            <v/>
          </cell>
          <cell r="AB659" t="str">
            <v/>
          </cell>
          <cell r="AC659" t="str">
            <v/>
          </cell>
          <cell r="AD659" t="str">
            <v/>
          </cell>
          <cell r="AE659" t="str">
            <v/>
          </cell>
          <cell r="AF659" t="str">
            <v>70215</v>
          </cell>
          <cell r="AG659" t="str">
            <v>NPD-JETRO-COLLEGE POINT, NY (121) - 70215</v>
          </cell>
          <cell r="AH659" t="str">
            <v>Return Location</v>
          </cell>
          <cell r="AI659" t="str">
            <v>MidAtlantic</v>
          </cell>
          <cell r="AJ659" t="str">
            <v/>
          </cell>
          <cell r="AK659" t="str">
            <v/>
          </cell>
          <cell r="AL659" t="str">
            <v>488</v>
          </cell>
          <cell r="AM659" t="str">
            <v>RETURN ORIGIN</v>
          </cell>
          <cell r="AN659" t="str">
            <v/>
          </cell>
          <cell r="AO659" t="str">
            <v>1</v>
          </cell>
          <cell r="AP659" t="str">
            <v>87046</v>
          </cell>
          <cell r="AQ659" t="str">
            <v>NPD-JETRO</v>
          </cell>
          <cell r="AR659" t="str">
            <v>N</v>
          </cell>
          <cell r="AS659" t="str">
            <v/>
          </cell>
          <cell r="AT659" t="str">
            <v/>
          </cell>
          <cell r="AU659" t="str">
            <v>US 01</v>
          </cell>
          <cell r="AV659" t="str">
            <v>N</v>
          </cell>
          <cell r="AW659" t="str">
            <v/>
          </cell>
          <cell r="AX659" t="str">
            <v>Zone 1</v>
          </cell>
          <cell r="AY659" t="str">
            <v>N</v>
          </cell>
          <cell r="AZ659" t="str">
            <v/>
          </cell>
          <cell r="BA659" t="str">
            <v/>
          </cell>
          <cell r="BB659" t="str">
            <v/>
          </cell>
        </row>
        <row r="660">
          <cell r="A660" t="str">
            <v>R_45817</v>
          </cell>
          <cell r="B660" t="str">
            <v>R_USA11713_45817</v>
          </cell>
          <cell r="C660" t="str">
            <v>Include</v>
          </cell>
          <cell r="D660" t="str">
            <v/>
          </cell>
          <cell r="E660" t="str">
            <v>Existing</v>
          </cell>
          <cell r="F660" t="str">
            <v>DISTRIBUTOR</v>
          </cell>
          <cell r="G660" t="str">
            <v/>
          </cell>
          <cell r="H660" t="str">
            <v>BELLPORT</v>
          </cell>
          <cell r="I660" t="str">
            <v>NY</v>
          </cell>
          <cell r="J660" t="str">
            <v>11713</v>
          </cell>
          <cell r="K660" t="str">
            <v>USA</v>
          </cell>
          <cell r="L660" t="str">
            <v>40.7690506</v>
          </cell>
          <cell r="M660" t="str">
            <v>-72.94259644</v>
          </cell>
          <cell r="N660" t="str">
            <v>0</v>
          </cell>
          <cell r="O660" t="str">
            <v>0</v>
          </cell>
          <cell r="P660" t="str">
            <v>0</v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>false</v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>45817</v>
          </cell>
          <cell r="AG660" t="str">
            <v>CHEP-Bellport, NY (Pallets-R-Us) USX1 - 45817</v>
          </cell>
          <cell r="AH660" t="str">
            <v>Return Location</v>
          </cell>
          <cell r="AI660" t="str">
            <v>MidAtlantic</v>
          </cell>
          <cell r="AJ660" t="str">
            <v/>
          </cell>
          <cell r="AK660" t="str">
            <v>10117</v>
          </cell>
          <cell r="AL660" t="str">
            <v>539</v>
          </cell>
          <cell r="AM660" t="str">
            <v>RETURN ORIGIN</v>
          </cell>
          <cell r="AN660" t="str">
            <v/>
          </cell>
          <cell r="AO660" t="str">
            <v>1</v>
          </cell>
          <cell r="AP660" t="str">
            <v>15074</v>
          </cell>
          <cell r="AQ660" t="str">
            <v>CHEP USA (Recovery)(TPM)</v>
          </cell>
          <cell r="AR660" t="str">
            <v>Y</v>
          </cell>
          <cell r="AS660" t="str">
            <v>N</v>
          </cell>
          <cell r="AT660" t="str">
            <v/>
          </cell>
          <cell r="AU660" t="str">
            <v>US 01</v>
          </cell>
          <cell r="AV660" t="str">
            <v>Y</v>
          </cell>
          <cell r="AW660" t="str">
            <v>7.0</v>
          </cell>
          <cell r="AX660" t="str">
            <v>Zone 1</v>
          </cell>
          <cell r="AY660" t="str">
            <v>N</v>
          </cell>
          <cell r="AZ660" t="str">
            <v/>
          </cell>
          <cell r="BA660" t="str">
            <v/>
          </cell>
          <cell r="BB660" t="str">
            <v/>
          </cell>
        </row>
        <row r="661">
          <cell r="A661" t="str">
            <v>R_45995</v>
          </cell>
          <cell r="B661" t="str">
            <v>R_USA11713_45995</v>
          </cell>
          <cell r="C661" t="str">
            <v>Include</v>
          </cell>
          <cell r="D661" t="str">
            <v/>
          </cell>
          <cell r="E661" t="str">
            <v>Existing</v>
          </cell>
          <cell r="F661" t="str">
            <v>DISTRIBUTOR</v>
          </cell>
          <cell r="G661" t="str">
            <v/>
          </cell>
          <cell r="H661" t="str">
            <v>BELLPORT</v>
          </cell>
          <cell r="I661" t="str">
            <v>NY</v>
          </cell>
          <cell r="J661" t="str">
            <v>11713</v>
          </cell>
          <cell r="K661" t="str">
            <v>USA</v>
          </cell>
          <cell r="L661" t="str">
            <v>40.7690506</v>
          </cell>
          <cell r="M661" t="str">
            <v>-72.94259644</v>
          </cell>
          <cell r="N661" t="str">
            <v>0</v>
          </cell>
          <cell r="O661" t="str">
            <v>0</v>
          </cell>
          <cell r="P661" t="str">
            <v>0</v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>false</v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>45995</v>
          </cell>
          <cell r="AG661" t="str">
            <v>Pallets-R-Us-Bellport, NY - 45995</v>
          </cell>
          <cell r="AH661" t="str">
            <v>Return Location</v>
          </cell>
          <cell r="AI661" t="str">
            <v>MidAtlantic</v>
          </cell>
          <cell r="AJ661" t="str">
            <v/>
          </cell>
          <cell r="AK661" t="str">
            <v>11693</v>
          </cell>
          <cell r="AL661" t="str">
            <v>533</v>
          </cell>
          <cell r="AM661" t="str">
            <v>RETURN ORIGIN</v>
          </cell>
          <cell r="AN661" t="str">
            <v/>
          </cell>
          <cell r="AO661" t="str">
            <v>1</v>
          </cell>
          <cell r="AP661" t="str">
            <v>15094</v>
          </cell>
          <cell r="AQ661" t="str">
            <v>RECOVERY</v>
          </cell>
          <cell r="AR661" t="str">
            <v>Y</v>
          </cell>
          <cell r="AS661" t="str">
            <v>N</v>
          </cell>
          <cell r="AT661" t="str">
            <v/>
          </cell>
          <cell r="AU661" t="str">
            <v>US 01</v>
          </cell>
          <cell r="AV661" t="str">
            <v>Y</v>
          </cell>
          <cell r="AW661" t="str">
            <v>4.0</v>
          </cell>
          <cell r="AX661" t="str">
            <v>Zone 1</v>
          </cell>
          <cell r="AY661" t="str">
            <v>N</v>
          </cell>
          <cell r="AZ661" t="str">
            <v/>
          </cell>
          <cell r="BA661" t="str">
            <v/>
          </cell>
          <cell r="BB661" t="str">
            <v/>
          </cell>
        </row>
        <row r="662">
          <cell r="A662" t="str">
            <v>R_53315</v>
          </cell>
          <cell r="B662" t="str">
            <v>R_USA11735_53315</v>
          </cell>
          <cell r="C662" t="str">
            <v>Include</v>
          </cell>
          <cell r="D662" t="str">
            <v/>
          </cell>
          <cell r="E662" t="str">
            <v>Existing</v>
          </cell>
          <cell r="F662" t="str">
            <v>DISTRIBUTOR</v>
          </cell>
          <cell r="G662" t="str">
            <v>140 CAROLYN BLVD</v>
          </cell>
          <cell r="H662" t="str">
            <v>FARMINGDALE</v>
          </cell>
          <cell r="I662" t="str">
            <v>NY</v>
          </cell>
          <cell r="J662" t="str">
            <v>11735</v>
          </cell>
          <cell r="K662" t="str">
            <v>USA</v>
          </cell>
          <cell r="L662" t="str">
            <v>40.72</v>
          </cell>
          <cell r="M662" t="str">
            <v>-73.42</v>
          </cell>
          <cell r="N662" t="str">
            <v>0</v>
          </cell>
          <cell r="O662" t="str">
            <v>0</v>
          </cell>
          <cell r="P662" t="str">
            <v>0</v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>false</v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 t="str">
            <v/>
          </cell>
          <cell r="AF662" t="str">
            <v>53315</v>
          </cell>
          <cell r="AG662" t="str">
            <v>NPD-HAROLD LEVINSON (HLA)-FARMINGDALE, NY - 53315</v>
          </cell>
          <cell r="AH662" t="str">
            <v>Return Location</v>
          </cell>
          <cell r="AI662" t="str">
            <v>Northeast</v>
          </cell>
          <cell r="AJ662" t="str">
            <v/>
          </cell>
          <cell r="AK662" t="str">
            <v>2695</v>
          </cell>
          <cell r="AL662" t="str">
            <v>439</v>
          </cell>
          <cell r="AM662" t="str">
            <v>RETURN ORIGIN</v>
          </cell>
          <cell r="AN662" t="str">
            <v/>
          </cell>
          <cell r="AO662" t="str">
            <v>1</v>
          </cell>
          <cell r="AP662" t="str">
            <v>18650</v>
          </cell>
          <cell r="AQ662" t="str">
            <v>NPD-HAROLD LEVINSON (HLA)</v>
          </cell>
          <cell r="AR662" t="str">
            <v>Y</v>
          </cell>
          <cell r="AS662" t="str">
            <v/>
          </cell>
          <cell r="AT662" t="str">
            <v/>
          </cell>
          <cell r="AU662" t="str">
            <v>US 01</v>
          </cell>
          <cell r="AV662" t="str">
            <v>Y</v>
          </cell>
          <cell r="AW662" t="str">
            <v/>
          </cell>
          <cell r="AX662" t="str">
            <v>Zone 1</v>
          </cell>
          <cell r="AY662" t="str">
            <v>N</v>
          </cell>
          <cell r="AZ662" t="str">
            <v/>
          </cell>
          <cell r="BA662" t="str">
            <v/>
          </cell>
          <cell r="BB662" t="str">
            <v/>
          </cell>
        </row>
        <row r="663">
          <cell r="A663" t="str">
            <v>R_65478</v>
          </cell>
          <cell r="B663" t="str">
            <v>R_USA11742_65478</v>
          </cell>
          <cell r="C663" t="str">
            <v>Exclude</v>
          </cell>
          <cell r="D663" t="str">
            <v/>
          </cell>
          <cell r="E663" t="str">
            <v>Existing</v>
          </cell>
          <cell r="F663" t="str">
            <v>DISTRIBUTOR</v>
          </cell>
          <cell r="G663" t="str">
            <v/>
          </cell>
          <cell r="H663" t="str">
            <v>HOLSTVILLE</v>
          </cell>
          <cell r="I663" t="str">
            <v>NY</v>
          </cell>
          <cell r="J663" t="str">
            <v>11742</v>
          </cell>
          <cell r="K663" t="str">
            <v>USA</v>
          </cell>
          <cell r="L663" t="str">
            <v>40.81061172</v>
          </cell>
          <cell r="M663" t="str">
            <v>-73.04384613</v>
          </cell>
          <cell r="N663" t="str">
            <v>0</v>
          </cell>
          <cell r="O663" t="str">
            <v>0</v>
          </cell>
          <cell r="P663" t="str">
            <v>0</v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>false</v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  <cell r="Z663" t="str">
            <v/>
          </cell>
          <cell r="AA663" t="str">
            <v/>
          </cell>
          <cell r="AB663" t="str">
            <v/>
          </cell>
          <cell r="AC663" t="str">
            <v/>
          </cell>
          <cell r="AD663" t="str">
            <v/>
          </cell>
          <cell r="AE663" t="str">
            <v/>
          </cell>
          <cell r="AF663" t="str">
            <v>65478</v>
          </cell>
          <cell r="AG663" t="str">
            <v>DiCarlo Food Service-Holtsville, NY  - 65478</v>
          </cell>
          <cell r="AH663" t="str">
            <v>Return Location</v>
          </cell>
          <cell r="AI663" t="str">
            <v>MidAtlantic</v>
          </cell>
          <cell r="AJ663" t="str">
            <v/>
          </cell>
          <cell r="AK663" t="str">
            <v/>
          </cell>
          <cell r="AL663" t="str">
            <v>488</v>
          </cell>
          <cell r="AM663" t="str">
            <v>RETURN ORIGIN</v>
          </cell>
          <cell r="AN663" t="str">
            <v/>
          </cell>
          <cell r="AO663" t="str">
            <v>1</v>
          </cell>
          <cell r="AP663" t="str">
            <v>84566</v>
          </cell>
          <cell r="AQ663" t="str">
            <v xml:space="preserve">DiCarlo Food Service </v>
          </cell>
          <cell r="AR663" t="str">
            <v>N</v>
          </cell>
          <cell r="AS663" t="str">
            <v>N</v>
          </cell>
          <cell r="AT663" t="str">
            <v/>
          </cell>
          <cell r="AU663" t="str">
            <v>US 01</v>
          </cell>
          <cell r="AV663" t="str">
            <v>Y</v>
          </cell>
          <cell r="AW663" t="str">
            <v>39.0</v>
          </cell>
          <cell r="AX663" t="str">
            <v>Zone 1</v>
          </cell>
          <cell r="AY663" t="str">
            <v>N</v>
          </cell>
          <cell r="AZ663" t="str">
            <v/>
          </cell>
          <cell r="BA663" t="str">
            <v/>
          </cell>
          <cell r="BB663" t="str">
            <v/>
          </cell>
        </row>
        <row r="664">
          <cell r="A664" t="str">
            <v>R_44759</v>
          </cell>
          <cell r="B664" t="str">
            <v>R_USA12010_44759</v>
          </cell>
          <cell r="C664" t="str">
            <v>Exclude</v>
          </cell>
          <cell r="D664" t="str">
            <v/>
          </cell>
          <cell r="E664" t="str">
            <v>Existing</v>
          </cell>
          <cell r="F664" t="str">
            <v>DISTRIBUTOR</v>
          </cell>
          <cell r="G664" t="str">
            <v/>
          </cell>
          <cell r="H664" t="str">
            <v>AMSTERDAM</v>
          </cell>
          <cell r="I664" t="str">
            <v>NY</v>
          </cell>
          <cell r="J664" t="str">
            <v>12010</v>
          </cell>
          <cell r="K664" t="str">
            <v>USA</v>
          </cell>
          <cell r="L664" t="str">
            <v>42.9236412</v>
          </cell>
          <cell r="M664" t="str">
            <v>-74.17086029</v>
          </cell>
          <cell r="N664" t="str">
            <v>0</v>
          </cell>
          <cell r="O664" t="str">
            <v>0</v>
          </cell>
          <cell r="P664" t="str">
            <v>0</v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>false</v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>44759</v>
          </cell>
          <cell r="AG664" t="str">
            <v>Power Pallet Inc.,Amsterdam, NY (Recovery) - 44759</v>
          </cell>
          <cell r="AH664" t="str">
            <v>Return Location</v>
          </cell>
          <cell r="AI664" t="str">
            <v>MidAtlantic</v>
          </cell>
          <cell r="AJ664" t="str">
            <v/>
          </cell>
          <cell r="AK664" t="str">
            <v/>
          </cell>
          <cell r="AL664" t="str">
            <v>517</v>
          </cell>
          <cell r="AM664" t="str">
            <v>RETURN ORIGIN</v>
          </cell>
          <cell r="AN664" t="str">
            <v/>
          </cell>
          <cell r="AO664" t="str">
            <v>1</v>
          </cell>
          <cell r="AP664" t="str">
            <v>15094</v>
          </cell>
          <cell r="AQ664" t="str">
            <v>RECOVERY</v>
          </cell>
          <cell r="AR664" t="str">
            <v>N</v>
          </cell>
          <cell r="AS664" t="str">
            <v>N</v>
          </cell>
          <cell r="AT664" t="str">
            <v/>
          </cell>
          <cell r="AU664" t="str">
            <v>US 01</v>
          </cell>
          <cell r="AV664" t="str">
            <v>Y</v>
          </cell>
          <cell r="AW664" t="str">
            <v>5.0</v>
          </cell>
          <cell r="AX664" t="str">
            <v>Zone 1</v>
          </cell>
          <cell r="AY664" t="str">
            <v>N</v>
          </cell>
          <cell r="AZ664" t="str">
            <v/>
          </cell>
          <cell r="BA664" t="str">
            <v/>
          </cell>
          <cell r="BB664" t="str">
            <v/>
          </cell>
        </row>
        <row r="665">
          <cell r="A665" t="str">
            <v>R_44991</v>
          </cell>
          <cell r="B665" t="str">
            <v>R_USA12010_44991</v>
          </cell>
          <cell r="C665" t="str">
            <v>Include</v>
          </cell>
          <cell r="D665" t="str">
            <v/>
          </cell>
          <cell r="E665" t="str">
            <v>Existing</v>
          </cell>
          <cell r="F665" t="str">
            <v>DISTRIBUTOR</v>
          </cell>
          <cell r="G665" t="str">
            <v/>
          </cell>
          <cell r="H665" t="str">
            <v>AMSTERDAM</v>
          </cell>
          <cell r="I665" t="str">
            <v>NY</v>
          </cell>
          <cell r="J665" t="str">
            <v>12010</v>
          </cell>
          <cell r="K665" t="str">
            <v>USA</v>
          </cell>
          <cell r="L665" t="str">
            <v>42.9236412</v>
          </cell>
          <cell r="M665" t="str">
            <v>-74.17086029</v>
          </cell>
          <cell r="N665" t="str">
            <v>0</v>
          </cell>
          <cell r="O665" t="str">
            <v>0</v>
          </cell>
          <cell r="P665" t="str">
            <v>0</v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>false</v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>44991</v>
          </cell>
          <cell r="AG665" t="str">
            <v>Target-AMSTERDAM, NY - 44991</v>
          </cell>
          <cell r="AH665" t="str">
            <v>Return Location</v>
          </cell>
          <cell r="AI665" t="str">
            <v>MidAtlantic</v>
          </cell>
          <cell r="AJ665" t="str">
            <v/>
          </cell>
          <cell r="AK665" t="str">
            <v>62090</v>
          </cell>
          <cell r="AL665" t="str">
            <v>539</v>
          </cell>
          <cell r="AM665" t="str">
            <v>RETURN ORIGIN</v>
          </cell>
          <cell r="AN665" t="str">
            <v/>
          </cell>
          <cell r="AO665" t="str">
            <v>1</v>
          </cell>
          <cell r="AP665" t="str">
            <v>15118</v>
          </cell>
          <cell r="AQ665" t="str">
            <v>Target Corporation</v>
          </cell>
          <cell r="AR665" t="str">
            <v>Y</v>
          </cell>
          <cell r="AS665" t="str">
            <v>N</v>
          </cell>
          <cell r="AT665" t="str">
            <v/>
          </cell>
          <cell r="AU665" t="str">
            <v>US 01</v>
          </cell>
          <cell r="AV665" t="str">
            <v>N</v>
          </cell>
          <cell r="AW665" t="str">
            <v>23.0</v>
          </cell>
          <cell r="AX665" t="str">
            <v>Zone 1</v>
          </cell>
          <cell r="AY665" t="str">
            <v>N</v>
          </cell>
          <cell r="AZ665" t="str">
            <v/>
          </cell>
          <cell r="BA665" t="str">
            <v/>
          </cell>
          <cell r="BB665" t="str">
            <v/>
          </cell>
        </row>
        <row r="666">
          <cell r="A666" t="str">
            <v>R_69470</v>
          </cell>
          <cell r="B666" t="str">
            <v>R_USA12010_69470</v>
          </cell>
          <cell r="C666" t="str">
            <v>Include</v>
          </cell>
          <cell r="D666" t="str">
            <v/>
          </cell>
          <cell r="E666" t="str">
            <v>Existing</v>
          </cell>
          <cell r="F666" t="str">
            <v>DISTRIBUTOR</v>
          </cell>
          <cell r="G666" t="str">
            <v>2041 State Hwy 5 South</v>
          </cell>
          <cell r="H666" t="str">
            <v>Amsterdam</v>
          </cell>
          <cell r="I666" t="str">
            <v>NY</v>
          </cell>
          <cell r="J666" t="str">
            <v>12010</v>
          </cell>
          <cell r="K666" t="str">
            <v>USA</v>
          </cell>
          <cell r="L666" t="str">
            <v>42.9042949</v>
          </cell>
          <cell r="M666" t="str">
            <v>-76.8308128</v>
          </cell>
          <cell r="N666" t="str">
            <v>0</v>
          </cell>
          <cell r="O666" t="str">
            <v>0</v>
          </cell>
          <cell r="P666" t="str">
            <v>0</v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>false</v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>69470</v>
          </cell>
          <cell r="AG666" t="str">
            <v>Dollar General-Amsterdam, NY  - 69470</v>
          </cell>
          <cell r="AH666" t="str">
            <v>Return Location</v>
          </cell>
          <cell r="AI666" t="str">
            <v>MidAtlantic</v>
          </cell>
          <cell r="AJ666" t="str">
            <v/>
          </cell>
          <cell r="AK666" t="str">
            <v>22382</v>
          </cell>
          <cell r="AL666" t="str">
            <v>524</v>
          </cell>
          <cell r="AM666" t="str">
            <v>RETURN ORIGIN</v>
          </cell>
          <cell r="AN666" t="str">
            <v/>
          </cell>
          <cell r="AO666" t="str">
            <v>1</v>
          </cell>
          <cell r="AP666" t="str">
            <v>14865</v>
          </cell>
          <cell r="AQ666" t="str">
            <v>Dollar General Corporation</v>
          </cell>
          <cell r="AR666" t="str">
            <v>Y</v>
          </cell>
          <cell r="AS666" t="str">
            <v/>
          </cell>
          <cell r="AT666" t="str">
            <v/>
          </cell>
          <cell r="AU666" t="str">
            <v>US 01</v>
          </cell>
          <cell r="AV666" t="str">
            <v>N</v>
          </cell>
          <cell r="AW666" t="str">
            <v/>
          </cell>
          <cell r="AX666" t="str">
            <v>Zone 1</v>
          </cell>
          <cell r="AY666" t="str">
            <v>N</v>
          </cell>
          <cell r="AZ666" t="str">
            <v/>
          </cell>
          <cell r="BA666" t="str">
            <v/>
          </cell>
          <cell r="BB666" t="str">
            <v/>
          </cell>
        </row>
        <row r="667">
          <cell r="A667" t="str">
            <v>R_43089</v>
          </cell>
          <cell r="B667" t="str">
            <v>R_USA12051_43089</v>
          </cell>
          <cell r="C667" t="str">
            <v>Exclude</v>
          </cell>
          <cell r="D667" t="str">
            <v/>
          </cell>
          <cell r="E667" t="str">
            <v>Existing</v>
          </cell>
          <cell r="F667" t="str">
            <v>DISTRIBUTOR</v>
          </cell>
          <cell r="G667" t="str">
            <v/>
          </cell>
          <cell r="H667" t="str">
            <v>COXSACKIE</v>
          </cell>
          <cell r="I667" t="str">
            <v>NY</v>
          </cell>
          <cell r="J667" t="str">
            <v>12051</v>
          </cell>
          <cell r="K667" t="str">
            <v>USA</v>
          </cell>
          <cell r="L667" t="str">
            <v>42.35782242</v>
          </cell>
          <cell r="M667" t="str">
            <v>-73.80731964</v>
          </cell>
          <cell r="N667" t="str">
            <v>0</v>
          </cell>
          <cell r="O667" t="str">
            <v>0</v>
          </cell>
          <cell r="P667" t="str">
            <v>0</v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>false</v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  <cell r="Z667" t="str">
            <v/>
          </cell>
          <cell r="AA667" t="str">
            <v/>
          </cell>
          <cell r="AB667" t="str">
            <v/>
          </cell>
          <cell r="AC667" t="str">
            <v/>
          </cell>
          <cell r="AD667" t="str">
            <v/>
          </cell>
          <cell r="AE667" t="str">
            <v/>
          </cell>
          <cell r="AF667" t="str">
            <v>43089</v>
          </cell>
          <cell r="AG667" t="str">
            <v>Save-A-Lot-Coxsackie, NY - 43089</v>
          </cell>
          <cell r="AH667" t="str">
            <v>Return Location</v>
          </cell>
          <cell r="AI667" t="str">
            <v>MidAtlantic</v>
          </cell>
          <cell r="AJ667" t="str">
            <v/>
          </cell>
          <cell r="AK667" t="str">
            <v/>
          </cell>
          <cell r="AL667" t="str">
            <v>488</v>
          </cell>
          <cell r="AM667" t="str">
            <v>RETURN ORIGIN</v>
          </cell>
          <cell r="AN667" t="str">
            <v/>
          </cell>
          <cell r="AO667" t="str">
            <v>1</v>
          </cell>
          <cell r="AP667" t="str">
            <v>14362</v>
          </cell>
          <cell r="AQ667" t="str">
            <v>Save-A-Lot Ltd.</v>
          </cell>
          <cell r="AR667" t="str">
            <v>N</v>
          </cell>
          <cell r="AS667" t="str">
            <v>N</v>
          </cell>
          <cell r="AT667" t="str">
            <v/>
          </cell>
          <cell r="AU667" t="str">
            <v>US 01</v>
          </cell>
          <cell r="AV667" t="str">
            <v>N</v>
          </cell>
          <cell r="AW667" t="str">
            <v>35.0</v>
          </cell>
          <cell r="AX667" t="str">
            <v>Zone 1</v>
          </cell>
          <cell r="AY667" t="str">
            <v>N</v>
          </cell>
          <cell r="AZ667" t="str">
            <v/>
          </cell>
          <cell r="BA667" t="str">
            <v/>
          </cell>
          <cell r="BB667" t="str">
            <v/>
          </cell>
        </row>
        <row r="668">
          <cell r="A668" t="str">
            <v>R_44932</v>
          </cell>
          <cell r="B668" t="str">
            <v>R_USA12078_44932</v>
          </cell>
          <cell r="C668" t="str">
            <v>Include</v>
          </cell>
          <cell r="D668" t="str">
            <v/>
          </cell>
          <cell r="E668" t="str">
            <v>Existing</v>
          </cell>
          <cell r="F668" t="str">
            <v>DISTRIBUTOR</v>
          </cell>
          <cell r="G668" t="str">
            <v/>
          </cell>
          <cell r="H668" t="str">
            <v>GLOVERSVILLE</v>
          </cell>
          <cell r="I668" t="str">
            <v>NY</v>
          </cell>
          <cell r="J668" t="str">
            <v>12078</v>
          </cell>
          <cell r="K668" t="str">
            <v>USA</v>
          </cell>
          <cell r="L668" t="str">
            <v>43.05450058</v>
          </cell>
          <cell r="M668" t="str">
            <v>-74.33833313</v>
          </cell>
          <cell r="N668" t="str">
            <v>0</v>
          </cell>
          <cell r="O668" t="str">
            <v>0</v>
          </cell>
          <cell r="P668" t="str">
            <v>0</v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>false</v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>44932</v>
          </cell>
          <cell r="AG668" t="str">
            <v>Rehrig Penn -Gloversville,NY (RLC) WLM - 44932</v>
          </cell>
          <cell r="AH668" t="str">
            <v>Return Location</v>
          </cell>
          <cell r="AI668" t="str">
            <v>MidAtlantic</v>
          </cell>
          <cell r="AJ668" t="str">
            <v/>
          </cell>
          <cell r="AK668" t="str">
            <v>113806</v>
          </cell>
          <cell r="AL668" t="str">
            <v>488</v>
          </cell>
          <cell r="AM668" t="str">
            <v>RETURN ORIGIN</v>
          </cell>
          <cell r="AN668" t="str">
            <v/>
          </cell>
          <cell r="AO668" t="str">
            <v>1</v>
          </cell>
          <cell r="AP668" t="str">
            <v>16685</v>
          </cell>
          <cell r="AQ668" t="str">
            <v>Walmart RLC Recovery</v>
          </cell>
          <cell r="AR668" t="str">
            <v>Y</v>
          </cell>
          <cell r="AS668" t="str">
            <v>N</v>
          </cell>
          <cell r="AT668" t="str">
            <v/>
          </cell>
          <cell r="AU668" t="str">
            <v>US 01</v>
          </cell>
          <cell r="AV668" t="str">
            <v>N</v>
          </cell>
          <cell r="AW668" t="str">
            <v>4.0</v>
          </cell>
          <cell r="AX668" t="str">
            <v>Zone 1</v>
          </cell>
          <cell r="AY668" t="str">
            <v>N</v>
          </cell>
          <cell r="AZ668" t="str">
            <v/>
          </cell>
          <cell r="BA668" t="str">
            <v/>
          </cell>
          <cell r="BB668" t="str">
            <v/>
          </cell>
        </row>
        <row r="669">
          <cell r="A669" t="str">
            <v>R_43444</v>
          </cell>
          <cell r="B669" t="str">
            <v>R_USA12095_43444</v>
          </cell>
          <cell r="C669" t="str">
            <v>Include</v>
          </cell>
          <cell r="D669" t="str">
            <v/>
          </cell>
          <cell r="E669" t="str">
            <v>Existing</v>
          </cell>
          <cell r="F669" t="str">
            <v>DISTRIBUTOR</v>
          </cell>
          <cell r="G669" t="str">
            <v/>
          </cell>
          <cell r="H669" t="str">
            <v>JOHNSTOWN</v>
          </cell>
          <cell r="I669" t="str">
            <v>NY</v>
          </cell>
          <cell r="J669" t="str">
            <v>12095</v>
          </cell>
          <cell r="K669" t="str">
            <v>USA</v>
          </cell>
          <cell r="L669" t="str">
            <v>43.02114105</v>
          </cell>
          <cell r="M669" t="str">
            <v>-74.39550018</v>
          </cell>
          <cell r="N669" t="str">
            <v>0</v>
          </cell>
          <cell r="O669" t="str">
            <v>0</v>
          </cell>
          <cell r="P669" t="str">
            <v>0</v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>false</v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>43444</v>
          </cell>
          <cell r="AG669" t="str">
            <v>Walmart-Johnstown,NY[6096] RPL - 43444</v>
          </cell>
          <cell r="AH669" t="str">
            <v>Return Location</v>
          </cell>
          <cell r="AI669" t="str">
            <v>MidAtlantic</v>
          </cell>
          <cell r="AJ669" t="str">
            <v/>
          </cell>
          <cell r="AK669" t="str">
            <v>96734</v>
          </cell>
          <cell r="AL669" t="str">
            <v>539</v>
          </cell>
          <cell r="AM669" t="str">
            <v>RETURN ORIGIN</v>
          </cell>
          <cell r="AN669" t="str">
            <v/>
          </cell>
          <cell r="AO669" t="str">
            <v>1</v>
          </cell>
          <cell r="AP669" t="str">
            <v>14829</v>
          </cell>
          <cell r="AQ669" t="str">
            <v>Walmart</v>
          </cell>
          <cell r="AR669" t="str">
            <v>Y</v>
          </cell>
          <cell r="AS669" t="str">
            <v>N</v>
          </cell>
          <cell r="AT669" t="str">
            <v/>
          </cell>
          <cell r="AU669" t="str">
            <v>US 01</v>
          </cell>
          <cell r="AV669" t="str">
            <v>N</v>
          </cell>
          <cell r="AW669" t="str">
            <v>22.0</v>
          </cell>
          <cell r="AX669" t="str">
            <v>Zone 1</v>
          </cell>
          <cell r="AY669" t="str">
            <v>N</v>
          </cell>
          <cell r="AZ669" t="str">
            <v/>
          </cell>
          <cell r="BA669" t="str">
            <v/>
          </cell>
          <cell r="BB669" t="str">
            <v/>
          </cell>
        </row>
        <row r="670">
          <cell r="A670" t="str">
            <v>R_42423</v>
          </cell>
          <cell r="B670" t="str">
            <v>R_USA12156_42423</v>
          </cell>
          <cell r="C670" t="str">
            <v>Include</v>
          </cell>
          <cell r="D670" t="str">
            <v/>
          </cell>
          <cell r="E670" t="str">
            <v>Existing</v>
          </cell>
          <cell r="F670" t="str">
            <v>DISTRIBUTOR</v>
          </cell>
          <cell r="G670" t="str">
            <v/>
          </cell>
          <cell r="H670" t="str">
            <v>SCHODACK LANDING</v>
          </cell>
          <cell r="I670" t="str">
            <v>NY</v>
          </cell>
          <cell r="J670" t="str">
            <v>12156</v>
          </cell>
          <cell r="K670" t="str">
            <v>USA</v>
          </cell>
          <cell r="L670" t="str">
            <v>42.47951889</v>
          </cell>
          <cell r="M670" t="str">
            <v>-73.72518158</v>
          </cell>
          <cell r="N670" t="str">
            <v>0</v>
          </cell>
          <cell r="O670" t="str">
            <v>0</v>
          </cell>
          <cell r="P670" t="str">
            <v>0</v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>false</v>
          </cell>
          <cell r="V670" t="str">
            <v/>
          </cell>
          <cell r="W670" t="str">
            <v/>
          </cell>
          <cell r="X670" t="str">
            <v/>
          </cell>
          <cell r="Y670" t="str">
            <v/>
          </cell>
          <cell r="Z670" t="str">
            <v/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>42423</v>
          </cell>
          <cell r="AG670" t="str">
            <v>Hannaford-Schodack Landing, NY (Delhaize) - 42423</v>
          </cell>
          <cell r="AH670" t="str">
            <v>Return Location</v>
          </cell>
          <cell r="AI670" t="str">
            <v>MidAtlantic</v>
          </cell>
          <cell r="AJ670" t="str">
            <v/>
          </cell>
          <cell r="AK670" t="str">
            <v>87809</v>
          </cell>
          <cell r="AL670" t="str">
            <v>531</v>
          </cell>
          <cell r="AM670" t="str">
            <v>RETURN ORIGIN</v>
          </cell>
          <cell r="AN670" t="str">
            <v/>
          </cell>
          <cell r="AO670" t="str">
            <v>1</v>
          </cell>
          <cell r="AP670" t="str">
            <v>15162</v>
          </cell>
          <cell r="AQ670" t="str">
            <v>ADUSA(Ahold Delhaize) &amp; AUSA (Ahold)</v>
          </cell>
          <cell r="AR670" t="str">
            <v>Y</v>
          </cell>
          <cell r="AS670" t="str">
            <v>N</v>
          </cell>
          <cell r="AT670" t="str">
            <v/>
          </cell>
          <cell r="AU670" t="str">
            <v>US 01</v>
          </cell>
          <cell r="AV670" t="str">
            <v>N</v>
          </cell>
          <cell r="AW670" t="str">
            <v>17.0</v>
          </cell>
          <cell r="AX670" t="str">
            <v>Zone 1</v>
          </cell>
          <cell r="AY670" t="str">
            <v>N</v>
          </cell>
          <cell r="AZ670" t="str">
            <v/>
          </cell>
          <cell r="BA670" t="str">
            <v/>
          </cell>
          <cell r="BB670" t="str">
            <v/>
          </cell>
        </row>
        <row r="671">
          <cell r="A671" t="str">
            <v>R_44704</v>
          </cell>
          <cell r="B671" t="str">
            <v>R_USA12188_44704</v>
          </cell>
          <cell r="C671" t="str">
            <v>Include</v>
          </cell>
          <cell r="D671" t="str">
            <v/>
          </cell>
          <cell r="E671" t="str">
            <v>Existing</v>
          </cell>
          <cell r="F671" t="str">
            <v>DISTRIBUTOR</v>
          </cell>
          <cell r="G671" t="str">
            <v/>
          </cell>
          <cell r="H671" t="str">
            <v>WATERFORD</v>
          </cell>
          <cell r="I671" t="str">
            <v>NY</v>
          </cell>
          <cell r="J671" t="str">
            <v>12188</v>
          </cell>
          <cell r="K671" t="str">
            <v>USA</v>
          </cell>
          <cell r="L671" t="str">
            <v>42.81953812</v>
          </cell>
          <cell r="M671" t="str">
            <v>-73.70262146</v>
          </cell>
          <cell r="N671" t="str">
            <v>0</v>
          </cell>
          <cell r="O671" t="str">
            <v>0</v>
          </cell>
          <cell r="P671" t="str">
            <v>0</v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>false</v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>44704</v>
          </cell>
          <cell r="AG671" t="str">
            <v>CHEP-Waterford (Millwood) USQ8 - 44704</v>
          </cell>
          <cell r="AH671" t="str">
            <v>Return Location</v>
          </cell>
          <cell r="AI671" t="str">
            <v>MidAtlantic</v>
          </cell>
          <cell r="AJ671" t="str">
            <v/>
          </cell>
          <cell r="AK671" t="str">
            <v>30219</v>
          </cell>
          <cell r="AL671" t="str">
            <v>539</v>
          </cell>
          <cell r="AM671" t="str">
            <v>RETURN ORIGIN</v>
          </cell>
          <cell r="AN671" t="str">
            <v/>
          </cell>
          <cell r="AO671" t="str">
            <v>1</v>
          </cell>
          <cell r="AP671" t="str">
            <v>15074</v>
          </cell>
          <cell r="AQ671" t="str">
            <v>CHEP USA (Recovery)(TPM)</v>
          </cell>
          <cell r="AR671" t="str">
            <v>Y</v>
          </cell>
          <cell r="AS671" t="str">
            <v>N</v>
          </cell>
          <cell r="AT671" t="str">
            <v/>
          </cell>
          <cell r="AU671" t="str">
            <v>US 01</v>
          </cell>
          <cell r="AV671" t="str">
            <v>N</v>
          </cell>
          <cell r="AW671" t="str">
            <v>37.0</v>
          </cell>
          <cell r="AX671" t="str">
            <v>Zone 1</v>
          </cell>
          <cell r="AY671" t="str">
            <v>N</v>
          </cell>
          <cell r="AZ671" t="str">
            <v/>
          </cell>
          <cell r="BA671" t="str">
            <v/>
          </cell>
          <cell r="BB671" t="str">
            <v/>
          </cell>
        </row>
        <row r="672">
          <cell r="A672" t="str">
            <v>R_90186</v>
          </cell>
          <cell r="B672" t="str">
            <v>R_USA12232_90186</v>
          </cell>
          <cell r="C672" t="str">
            <v>Include</v>
          </cell>
          <cell r="D672" t="str">
            <v/>
          </cell>
          <cell r="E672" t="str">
            <v>Existing</v>
          </cell>
          <cell r="F672" t="str">
            <v>DISTRIBUTOR</v>
          </cell>
          <cell r="G672" t="str">
            <v/>
          </cell>
          <cell r="H672" t="str">
            <v>Albany</v>
          </cell>
          <cell r="I672" t="str">
            <v>NY</v>
          </cell>
          <cell r="J672" t="str">
            <v>12232</v>
          </cell>
          <cell r="K672" t="str">
            <v>USA</v>
          </cell>
          <cell r="L672" t="str">
            <v>42.6809414</v>
          </cell>
          <cell r="M672" t="str">
            <v>-73.8052399</v>
          </cell>
          <cell r="N672" t="str">
            <v>0</v>
          </cell>
          <cell r="O672" t="str">
            <v>0</v>
          </cell>
          <cell r="P672" t="str">
            <v>0</v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>false</v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>90186</v>
          </cell>
          <cell r="AG672" t="str">
            <v>P-Unnamed new returns - Albany, NY - 90186</v>
          </cell>
          <cell r="AH672" t="str">
            <v>Return Location</v>
          </cell>
          <cell r="AI672" t="str">
            <v>Northeast</v>
          </cell>
          <cell r="AJ672" t="str">
            <v/>
          </cell>
          <cell r="AK672" t="str">
            <v>62625.4171693285</v>
          </cell>
          <cell r="AL672" t="str">
            <v>488</v>
          </cell>
          <cell r="AM672" t="str">
            <v>RETURN ORIGIN</v>
          </cell>
          <cell r="AN672" t="str">
            <v/>
          </cell>
          <cell r="AO672" t="str">
            <v>1</v>
          </cell>
          <cell r="AP672" t="str">
            <v/>
          </cell>
          <cell r="AQ672" t="str">
            <v/>
          </cell>
          <cell r="AR672" t="str">
            <v>Y</v>
          </cell>
          <cell r="AS672" t="str">
            <v/>
          </cell>
          <cell r="AT672" t="str">
            <v/>
          </cell>
          <cell r="AU672" t="str">
            <v>US 01</v>
          </cell>
          <cell r="AV672" t="str">
            <v>Y</v>
          </cell>
          <cell r="AW672" t="str">
            <v/>
          </cell>
          <cell r="AX672" t="str">
            <v>Zone 1</v>
          </cell>
          <cell r="AY672" t="str">
            <v>N</v>
          </cell>
          <cell r="AZ672" t="str">
            <v/>
          </cell>
          <cell r="BA672" t="str">
            <v/>
          </cell>
          <cell r="BB672" t="str">
            <v/>
          </cell>
        </row>
        <row r="673">
          <cell r="A673" t="str">
            <v>R_44755</v>
          </cell>
          <cell r="B673" t="str">
            <v>R_USA12302_44755</v>
          </cell>
          <cell r="C673" t="str">
            <v>Include</v>
          </cell>
          <cell r="D673" t="str">
            <v/>
          </cell>
          <cell r="E673" t="str">
            <v>Existing</v>
          </cell>
          <cell r="F673" t="str">
            <v>DISTRIBUTOR</v>
          </cell>
          <cell r="G673" t="str">
            <v/>
          </cell>
          <cell r="H673" t="str">
            <v>GLENVILLE</v>
          </cell>
          <cell r="I673" t="str">
            <v>NY</v>
          </cell>
          <cell r="J673" t="str">
            <v>12302</v>
          </cell>
          <cell r="K673" t="str">
            <v>USA</v>
          </cell>
          <cell r="L673" t="str">
            <v>42.85647964</v>
          </cell>
          <cell r="M673" t="str">
            <v>-73.95609283</v>
          </cell>
          <cell r="N673" t="str">
            <v>0</v>
          </cell>
          <cell r="O673" t="str">
            <v>0</v>
          </cell>
          <cell r="P673" t="str">
            <v>0</v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>false</v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>44755</v>
          </cell>
          <cell r="AG673" t="str">
            <v>48Forty Solutions, LLC-Albany, NY (235) - 44755</v>
          </cell>
          <cell r="AH673" t="str">
            <v>Return Location</v>
          </cell>
          <cell r="AI673" t="str">
            <v>MidAtlantic</v>
          </cell>
          <cell r="AJ673" t="str">
            <v/>
          </cell>
          <cell r="AK673" t="str">
            <v>6524</v>
          </cell>
          <cell r="AL673" t="str">
            <v>496</v>
          </cell>
          <cell r="AM673" t="str">
            <v>RETURN ORIGIN</v>
          </cell>
          <cell r="AN673" t="str">
            <v/>
          </cell>
          <cell r="AO673" t="str">
            <v>1</v>
          </cell>
          <cell r="AP673" t="str">
            <v>15075</v>
          </cell>
          <cell r="AQ673" t="str">
            <v>48Forty Solutions, Inc.</v>
          </cell>
          <cell r="AR673" t="str">
            <v>Y</v>
          </cell>
          <cell r="AS673" t="str">
            <v>N</v>
          </cell>
          <cell r="AT673" t="str">
            <v/>
          </cell>
          <cell r="AU673" t="str">
            <v>US 01</v>
          </cell>
          <cell r="AV673" t="str">
            <v>Y</v>
          </cell>
          <cell r="AW673" t="str">
            <v>35.0</v>
          </cell>
          <cell r="AX673" t="str">
            <v>Zone 1</v>
          </cell>
          <cell r="AY673" t="str">
            <v>N</v>
          </cell>
          <cell r="AZ673" t="str">
            <v/>
          </cell>
          <cell r="BA673" t="str">
            <v/>
          </cell>
          <cell r="BB673" t="str">
            <v/>
          </cell>
        </row>
        <row r="674">
          <cell r="A674" t="str">
            <v>R_77683</v>
          </cell>
          <cell r="B674" t="str">
            <v>R_USA12302_77683</v>
          </cell>
          <cell r="C674" t="str">
            <v>Include</v>
          </cell>
          <cell r="D674" t="str">
            <v/>
          </cell>
          <cell r="E674" t="str">
            <v>Existing</v>
          </cell>
          <cell r="F674" t="str">
            <v>DISTRIBUTOR</v>
          </cell>
          <cell r="G674" t="str">
            <v>300 BelGioioso Blvd</v>
          </cell>
          <cell r="H674" t="str">
            <v>Glenville</v>
          </cell>
          <cell r="I674" t="str">
            <v>NY</v>
          </cell>
          <cell r="J674" t="str">
            <v>12302</v>
          </cell>
          <cell r="K674" t="str">
            <v>USA</v>
          </cell>
          <cell r="L674" t="str">
            <v>42.8411836</v>
          </cell>
          <cell r="M674" t="str">
            <v>-73.9887692</v>
          </cell>
          <cell r="N674" t="str">
            <v>0</v>
          </cell>
          <cell r="O674" t="str">
            <v>0</v>
          </cell>
          <cell r="P674" t="str">
            <v>0</v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>false</v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>77683</v>
          </cell>
          <cell r="AG674" t="str">
            <v>BelGioioso Cheese, Inc.-Glenville, NY (Cappiello) - 77683</v>
          </cell>
          <cell r="AH674" t="str">
            <v>Return Location</v>
          </cell>
          <cell r="AI674" t="str">
            <v>Northeast</v>
          </cell>
          <cell r="AJ674" t="str">
            <v/>
          </cell>
          <cell r="AK674" t="str">
            <v>1693</v>
          </cell>
          <cell r="AL674" t="str">
            <v>488</v>
          </cell>
          <cell r="AM674" t="str">
            <v>RETURN ORIGIN</v>
          </cell>
          <cell r="AN674" t="str">
            <v/>
          </cell>
          <cell r="AO674" t="str">
            <v>1</v>
          </cell>
          <cell r="AP674" t="str">
            <v/>
          </cell>
          <cell r="AQ674" t="str">
            <v/>
          </cell>
          <cell r="AR674" t="str">
            <v>Y</v>
          </cell>
          <cell r="AS674" t="str">
            <v>N</v>
          </cell>
          <cell r="AT674" t="str">
            <v/>
          </cell>
          <cell r="AU674" t="str">
            <v>US 01</v>
          </cell>
          <cell r="AV674" t="str">
            <v>Y</v>
          </cell>
          <cell r="AW674" t="str">
            <v/>
          </cell>
          <cell r="AX674" t="str">
            <v>Zone 1</v>
          </cell>
          <cell r="AY674" t="str">
            <v>N</v>
          </cell>
          <cell r="AZ674" t="str">
            <v/>
          </cell>
          <cell r="BA674" t="str">
            <v/>
          </cell>
          <cell r="BB674" t="str">
            <v/>
          </cell>
        </row>
        <row r="675">
          <cell r="A675" t="str">
            <v>R_42407</v>
          </cell>
          <cell r="B675" t="str">
            <v>R_USA12306_42407</v>
          </cell>
          <cell r="C675" t="str">
            <v>Include</v>
          </cell>
          <cell r="D675" t="str">
            <v/>
          </cell>
          <cell r="E675" t="str">
            <v>Existing</v>
          </cell>
          <cell r="F675" t="str">
            <v>DISTRIBUTOR</v>
          </cell>
          <cell r="G675" t="str">
            <v/>
          </cell>
          <cell r="H675" t="str">
            <v>SCHENECTADY</v>
          </cell>
          <cell r="I675" t="str">
            <v>NY</v>
          </cell>
          <cell r="J675" t="str">
            <v>12306</v>
          </cell>
          <cell r="K675" t="str">
            <v>USA</v>
          </cell>
          <cell r="L675" t="str">
            <v>42.79239273</v>
          </cell>
          <cell r="M675" t="str">
            <v>-73.98496246</v>
          </cell>
          <cell r="N675" t="str">
            <v>0</v>
          </cell>
          <cell r="O675" t="str">
            <v>0</v>
          </cell>
          <cell r="P675" t="str">
            <v>0</v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>false</v>
          </cell>
          <cell r="V675" t="str">
            <v/>
          </cell>
          <cell r="W675" t="str">
            <v/>
          </cell>
          <cell r="X675" t="str">
            <v/>
          </cell>
          <cell r="Y675" t="str">
            <v/>
          </cell>
          <cell r="Z675" t="str">
            <v/>
          </cell>
          <cell r="AA675" t="str">
            <v/>
          </cell>
          <cell r="AB675" t="str">
            <v/>
          </cell>
          <cell r="AC675" t="str">
            <v/>
          </cell>
          <cell r="AD675" t="str">
            <v/>
          </cell>
          <cell r="AE675" t="str">
            <v/>
          </cell>
          <cell r="AF675" t="str">
            <v>42407</v>
          </cell>
          <cell r="AG675" t="str">
            <v>Golub Corporation-Schenectady, NY - 42407</v>
          </cell>
          <cell r="AH675" t="str">
            <v>Return Location</v>
          </cell>
          <cell r="AI675" t="str">
            <v>MidAtlantic</v>
          </cell>
          <cell r="AJ675" t="str">
            <v/>
          </cell>
          <cell r="AK675" t="str">
            <v>62886</v>
          </cell>
          <cell r="AL675" t="str">
            <v>539</v>
          </cell>
          <cell r="AM675" t="str">
            <v>RETURN ORIGIN</v>
          </cell>
          <cell r="AN675" t="str">
            <v/>
          </cell>
          <cell r="AO675" t="str">
            <v>1</v>
          </cell>
          <cell r="AP675" t="str">
            <v>14329</v>
          </cell>
          <cell r="AQ675" t="str">
            <v>Golub Corporation</v>
          </cell>
          <cell r="AR675" t="str">
            <v>Y</v>
          </cell>
          <cell r="AS675" t="str">
            <v>N</v>
          </cell>
          <cell r="AT675" t="str">
            <v/>
          </cell>
          <cell r="AU675" t="str">
            <v>US 01</v>
          </cell>
          <cell r="AV675" t="str">
            <v>N</v>
          </cell>
          <cell r="AW675" t="str">
            <v>9.0</v>
          </cell>
          <cell r="AX675" t="str">
            <v>Zone 1</v>
          </cell>
          <cell r="AY675" t="str">
            <v>N</v>
          </cell>
          <cell r="AZ675" t="str">
            <v/>
          </cell>
          <cell r="BA675" t="str">
            <v/>
          </cell>
          <cell r="BB675" t="str">
            <v/>
          </cell>
        </row>
        <row r="676">
          <cell r="A676" t="str">
            <v>R_61532</v>
          </cell>
          <cell r="B676" t="str">
            <v>R_USA12547_61532</v>
          </cell>
          <cell r="C676" t="str">
            <v>Exclude</v>
          </cell>
          <cell r="D676" t="str">
            <v/>
          </cell>
          <cell r="E676" t="str">
            <v>Existing</v>
          </cell>
          <cell r="F676" t="str">
            <v>DISTRIBUTOR</v>
          </cell>
          <cell r="G676" t="str">
            <v>253 North Road</v>
          </cell>
          <cell r="H676" t="str">
            <v>Milton</v>
          </cell>
          <cell r="I676" t="str">
            <v>NY</v>
          </cell>
          <cell r="J676" t="str">
            <v>12547</v>
          </cell>
          <cell r="K676" t="str">
            <v>USA</v>
          </cell>
          <cell r="L676" t="str">
            <v>41.67</v>
          </cell>
          <cell r="M676" t="str">
            <v>-73.96</v>
          </cell>
          <cell r="N676" t="str">
            <v>0</v>
          </cell>
          <cell r="O676" t="str">
            <v>0</v>
          </cell>
          <cell r="P676" t="str">
            <v>0</v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>false</v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>61532</v>
          </cell>
          <cell r="AG676" t="str">
            <v>Valley Pallet Recyclers Inc-Milton, NY - 61532</v>
          </cell>
          <cell r="AH676" t="str">
            <v>Return Location</v>
          </cell>
          <cell r="AI676" t="str">
            <v>MidAtlantic</v>
          </cell>
          <cell r="AJ676" t="str">
            <v/>
          </cell>
          <cell r="AK676" t="str">
            <v/>
          </cell>
          <cell r="AL676" t="str">
            <v>488</v>
          </cell>
          <cell r="AM676" t="str">
            <v>RETURN ORIGIN</v>
          </cell>
          <cell r="AN676" t="str">
            <v/>
          </cell>
          <cell r="AO676" t="str">
            <v>1</v>
          </cell>
          <cell r="AP676" t="str">
            <v>15094</v>
          </cell>
          <cell r="AQ676" t="str">
            <v>RECOVERY</v>
          </cell>
          <cell r="AR676" t="str">
            <v>N</v>
          </cell>
          <cell r="AS676" t="str">
            <v/>
          </cell>
          <cell r="AT676" t="str">
            <v/>
          </cell>
          <cell r="AU676" t="str">
            <v>US 01</v>
          </cell>
          <cell r="AV676" t="str">
            <v>N</v>
          </cell>
          <cell r="AW676" t="str">
            <v/>
          </cell>
          <cell r="AX676" t="str">
            <v>Zone 1</v>
          </cell>
          <cell r="AY676" t="str">
            <v>N</v>
          </cell>
          <cell r="AZ676" t="str">
            <v/>
          </cell>
          <cell r="BA676" t="str">
            <v/>
          </cell>
          <cell r="BB676" t="str">
            <v/>
          </cell>
        </row>
        <row r="677">
          <cell r="A677" t="str">
            <v>R_43511</v>
          </cell>
          <cell r="B677" t="str">
            <v>R_USA12550_43511</v>
          </cell>
          <cell r="C677" t="str">
            <v>Exclude</v>
          </cell>
          <cell r="D677" t="str">
            <v/>
          </cell>
          <cell r="E677" t="str">
            <v>Existing</v>
          </cell>
          <cell r="F677" t="str">
            <v>DISTRIBUTOR</v>
          </cell>
          <cell r="G677" t="str">
            <v/>
          </cell>
          <cell r="H677" t="str">
            <v>NEWBURGH</v>
          </cell>
          <cell r="I677" t="str">
            <v>NY</v>
          </cell>
          <cell r="J677" t="str">
            <v>12550</v>
          </cell>
          <cell r="K677" t="str">
            <v>USA</v>
          </cell>
          <cell r="L677" t="str">
            <v>41.51747894</v>
          </cell>
          <cell r="M677" t="str">
            <v>-74.06021881</v>
          </cell>
          <cell r="N677" t="str">
            <v>0</v>
          </cell>
          <cell r="O677" t="str">
            <v>0</v>
          </cell>
          <cell r="P677" t="str">
            <v>0</v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>false</v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  <cell r="AE677" t="str">
            <v/>
          </cell>
          <cell r="AF677" t="str">
            <v>43511</v>
          </cell>
          <cell r="AG677" t="str">
            <v>C&amp;S-Newburgh, NY - 43511</v>
          </cell>
          <cell r="AH677" t="str">
            <v>Return Location</v>
          </cell>
          <cell r="AI677" t="str">
            <v>MidAtlantic</v>
          </cell>
          <cell r="AJ677" t="str">
            <v/>
          </cell>
          <cell r="AK677" t="str">
            <v/>
          </cell>
          <cell r="AL677" t="str">
            <v>488</v>
          </cell>
          <cell r="AM677" t="str">
            <v>RETURN ORIGIN</v>
          </cell>
          <cell r="AN677" t="str">
            <v/>
          </cell>
          <cell r="AO677" t="str">
            <v>1</v>
          </cell>
          <cell r="AP677" t="str">
            <v>14306</v>
          </cell>
          <cell r="AQ677" t="str">
            <v>C&amp;S</v>
          </cell>
          <cell r="AR677" t="str">
            <v>N</v>
          </cell>
          <cell r="AS677" t="str">
            <v>N</v>
          </cell>
          <cell r="AT677" t="str">
            <v/>
          </cell>
          <cell r="AU677" t="str">
            <v>US 01</v>
          </cell>
          <cell r="AV677" t="str">
            <v>N</v>
          </cell>
          <cell r="AW677" t="str">
            <v>16.0</v>
          </cell>
          <cell r="AX677" t="str">
            <v>Zone 1</v>
          </cell>
          <cell r="AY677" t="str">
            <v>N</v>
          </cell>
          <cell r="AZ677" t="str">
            <v/>
          </cell>
          <cell r="BA677" t="str">
            <v/>
          </cell>
          <cell r="BB677" t="str">
            <v/>
          </cell>
        </row>
        <row r="678">
          <cell r="A678" t="str">
            <v>R_44981</v>
          </cell>
          <cell r="B678" t="str">
            <v>R_USA12831_44981</v>
          </cell>
          <cell r="C678" t="str">
            <v>Include</v>
          </cell>
          <cell r="D678" t="str">
            <v/>
          </cell>
          <cell r="E678" t="str">
            <v>Existing</v>
          </cell>
          <cell r="F678" t="str">
            <v>DISTRIBUTOR</v>
          </cell>
          <cell r="G678" t="str">
            <v/>
          </cell>
          <cell r="H678" t="str">
            <v>GANSEVOORT</v>
          </cell>
          <cell r="I678" t="str">
            <v>NY</v>
          </cell>
          <cell r="J678" t="str">
            <v>12831</v>
          </cell>
          <cell r="K678" t="str">
            <v>USA</v>
          </cell>
          <cell r="L678" t="str">
            <v>43.19844055</v>
          </cell>
          <cell r="M678" t="str">
            <v>-73.6782608</v>
          </cell>
          <cell r="N678" t="str">
            <v>0</v>
          </cell>
          <cell r="O678" t="str">
            <v>0</v>
          </cell>
          <cell r="P678" t="str">
            <v>0</v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>false</v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>44981</v>
          </cell>
          <cell r="AG678" t="str">
            <v>Target-Gansevoort, NY (#579) - 44981</v>
          </cell>
          <cell r="AH678" t="str">
            <v>Return Location</v>
          </cell>
          <cell r="AI678" t="str">
            <v>MidAtlantic</v>
          </cell>
          <cell r="AJ678" t="str">
            <v/>
          </cell>
          <cell r="AK678" t="str">
            <v>50391</v>
          </cell>
          <cell r="AL678" t="str">
            <v>539</v>
          </cell>
          <cell r="AM678" t="str">
            <v>RETURN ORIGIN</v>
          </cell>
          <cell r="AN678" t="str">
            <v/>
          </cell>
          <cell r="AO678" t="str">
            <v>1</v>
          </cell>
          <cell r="AP678" t="str">
            <v>15118</v>
          </cell>
          <cell r="AQ678" t="str">
            <v>Target Corporation</v>
          </cell>
          <cell r="AR678" t="str">
            <v>Y</v>
          </cell>
          <cell r="AS678" t="str">
            <v>N</v>
          </cell>
          <cell r="AT678" t="str">
            <v/>
          </cell>
          <cell r="AU678" t="str">
            <v>US 01</v>
          </cell>
          <cell r="AV678" t="str">
            <v>N</v>
          </cell>
          <cell r="AW678" t="str">
            <v>26.0</v>
          </cell>
          <cell r="AX678" t="str">
            <v>Zone 1</v>
          </cell>
          <cell r="AY678" t="str">
            <v>N</v>
          </cell>
          <cell r="AZ678" t="str">
            <v/>
          </cell>
          <cell r="BA678" t="str">
            <v/>
          </cell>
          <cell r="BB678" t="str">
            <v/>
          </cell>
        </row>
        <row r="679">
          <cell r="A679" t="str">
            <v>R_50237</v>
          </cell>
          <cell r="B679" t="str">
            <v>R_USA13027_50237</v>
          </cell>
          <cell r="C679" t="str">
            <v>Include</v>
          </cell>
          <cell r="D679" t="str">
            <v/>
          </cell>
          <cell r="E679" t="str">
            <v>Existing</v>
          </cell>
          <cell r="F679" t="str">
            <v>DISTRIBUTOR</v>
          </cell>
          <cell r="G679" t="str">
            <v/>
          </cell>
          <cell r="H679" t="str">
            <v>BALDWINSVILLE</v>
          </cell>
          <cell r="I679" t="str">
            <v>NY</v>
          </cell>
          <cell r="J679" t="str">
            <v>13027</v>
          </cell>
          <cell r="K679" t="str">
            <v>USA</v>
          </cell>
          <cell r="L679" t="str">
            <v>43.16672897</v>
          </cell>
          <cell r="M679" t="str">
            <v>-76.3398056</v>
          </cell>
          <cell r="N679" t="str">
            <v>0</v>
          </cell>
          <cell r="O679" t="str">
            <v>0</v>
          </cell>
          <cell r="P679" t="str">
            <v>0</v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>false</v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>50237</v>
          </cell>
          <cell r="AG679" t="str">
            <v>McLane Northeast-Baldwinsville, NY - 50237</v>
          </cell>
          <cell r="AH679" t="str">
            <v>Return Location</v>
          </cell>
          <cell r="AI679" t="str">
            <v>MidAtlantic</v>
          </cell>
          <cell r="AJ679" t="str">
            <v/>
          </cell>
          <cell r="AK679" t="str">
            <v>72937</v>
          </cell>
          <cell r="AL679" t="str">
            <v>540</v>
          </cell>
          <cell r="AM679" t="str">
            <v>RETURN ORIGIN</v>
          </cell>
          <cell r="AN679" t="str">
            <v/>
          </cell>
          <cell r="AO679" t="str">
            <v>1</v>
          </cell>
          <cell r="AP679" t="str">
            <v>15632</v>
          </cell>
          <cell r="AQ679" t="str">
            <v>McLane Company, Inc.</v>
          </cell>
          <cell r="AR679" t="str">
            <v>Y</v>
          </cell>
          <cell r="AS679" t="str">
            <v>N</v>
          </cell>
          <cell r="AT679" t="str">
            <v/>
          </cell>
          <cell r="AU679" t="str">
            <v>US 01</v>
          </cell>
          <cell r="AV679" t="str">
            <v>N</v>
          </cell>
          <cell r="AW679" t="str">
            <v>15.0</v>
          </cell>
          <cell r="AX679" t="str">
            <v>Zone 1</v>
          </cell>
          <cell r="AY679" t="str">
            <v>N</v>
          </cell>
          <cell r="AZ679" t="str">
            <v/>
          </cell>
          <cell r="BA679" t="str">
            <v/>
          </cell>
          <cell r="BB679" t="str">
            <v/>
          </cell>
        </row>
        <row r="680">
          <cell r="A680" t="str">
            <v>R_54648</v>
          </cell>
          <cell r="B680" t="str">
            <v>R_USA13028_54648</v>
          </cell>
          <cell r="C680" t="str">
            <v>Include</v>
          </cell>
          <cell r="D680" t="str">
            <v/>
          </cell>
          <cell r="E680" t="str">
            <v>Existing</v>
          </cell>
          <cell r="F680" t="str">
            <v>DISTRIBUTOR</v>
          </cell>
          <cell r="G680" t="str">
            <v/>
          </cell>
          <cell r="H680" t="str">
            <v>BERNHARDS BAY</v>
          </cell>
          <cell r="I680" t="str">
            <v>NY</v>
          </cell>
          <cell r="J680" t="str">
            <v>13028</v>
          </cell>
          <cell r="K680" t="str">
            <v>USA</v>
          </cell>
          <cell r="L680" t="str">
            <v>43.26495743</v>
          </cell>
          <cell r="M680" t="str">
            <v>-75.98918152</v>
          </cell>
          <cell r="N680" t="str">
            <v>0</v>
          </cell>
          <cell r="O680" t="str">
            <v>0</v>
          </cell>
          <cell r="P680" t="str">
            <v>0</v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>false</v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  <cell r="Z680" t="str">
            <v/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>54648</v>
          </cell>
          <cell r="AG680" t="str">
            <v>McIntoch Box &amp; Pallet Co-BernHards Bay,NY - 54648</v>
          </cell>
          <cell r="AH680" t="str">
            <v>Return Location</v>
          </cell>
          <cell r="AI680" t="str">
            <v>MidAtlantic</v>
          </cell>
          <cell r="AJ680" t="str">
            <v/>
          </cell>
          <cell r="AK680" t="str">
            <v>4818</v>
          </cell>
          <cell r="AL680" t="str">
            <v>537</v>
          </cell>
          <cell r="AM680" t="str">
            <v>RETURN ORIGIN</v>
          </cell>
          <cell r="AN680" t="str">
            <v/>
          </cell>
          <cell r="AO680" t="str">
            <v>1</v>
          </cell>
          <cell r="AP680" t="str">
            <v>15094</v>
          </cell>
          <cell r="AQ680" t="str">
            <v>RECOVERY</v>
          </cell>
          <cell r="AR680" t="str">
            <v>Y</v>
          </cell>
          <cell r="AS680" t="str">
            <v>N</v>
          </cell>
          <cell r="AT680" t="str">
            <v/>
          </cell>
          <cell r="AU680" t="str">
            <v>US 01</v>
          </cell>
          <cell r="AV680" t="str">
            <v>N</v>
          </cell>
          <cell r="AW680" t="str">
            <v>43.0</v>
          </cell>
          <cell r="AX680" t="str">
            <v>Zone 1</v>
          </cell>
          <cell r="AY680" t="str">
            <v>N</v>
          </cell>
          <cell r="AZ680" t="str">
            <v/>
          </cell>
          <cell r="BA680" t="str">
            <v/>
          </cell>
          <cell r="BB680" t="str">
            <v/>
          </cell>
        </row>
        <row r="681">
          <cell r="A681" t="str">
            <v>R_44810</v>
          </cell>
          <cell r="B681" t="str">
            <v>R_USA13057_44810</v>
          </cell>
          <cell r="C681" t="str">
            <v>Include</v>
          </cell>
          <cell r="D681" t="str">
            <v/>
          </cell>
          <cell r="E681" t="str">
            <v>Existing</v>
          </cell>
          <cell r="F681" t="str">
            <v>DISTRIBUTOR</v>
          </cell>
          <cell r="G681" t="str">
            <v/>
          </cell>
          <cell r="H681" t="str">
            <v>EAST SYRACUSE</v>
          </cell>
          <cell r="I681" t="str">
            <v>NY</v>
          </cell>
          <cell r="J681" t="str">
            <v>13057</v>
          </cell>
          <cell r="K681" t="str">
            <v>USA</v>
          </cell>
          <cell r="L681" t="str">
            <v>43.07553101</v>
          </cell>
          <cell r="M681" t="str">
            <v>-76.05181885</v>
          </cell>
          <cell r="N681" t="str">
            <v>0</v>
          </cell>
          <cell r="O681" t="str">
            <v>0</v>
          </cell>
          <cell r="P681" t="str">
            <v>0</v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>false</v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  <cell r="Z681" t="str">
            <v/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>44810</v>
          </cell>
          <cell r="AG681" t="str">
            <v>CHEP-East Syracuse, NY (IFCO) UT73 - 44810</v>
          </cell>
          <cell r="AH681" t="str">
            <v>Return Location</v>
          </cell>
          <cell r="AI681" t="str">
            <v>MidAtlantic</v>
          </cell>
          <cell r="AJ681" t="str">
            <v/>
          </cell>
          <cell r="AK681" t="str">
            <v>39203</v>
          </cell>
          <cell r="AL681" t="str">
            <v>532</v>
          </cell>
          <cell r="AM681" t="str">
            <v>RETURN ORIGIN</v>
          </cell>
          <cell r="AN681" t="str">
            <v/>
          </cell>
          <cell r="AO681" t="str">
            <v>1</v>
          </cell>
          <cell r="AP681" t="str">
            <v>15074</v>
          </cell>
          <cell r="AQ681" t="str">
            <v>CHEP USA (Recovery)(TPM)</v>
          </cell>
          <cell r="AR681" t="str">
            <v>Y</v>
          </cell>
          <cell r="AS681" t="str">
            <v>N</v>
          </cell>
          <cell r="AT681" t="str">
            <v/>
          </cell>
          <cell r="AU681" t="str">
            <v>US 01</v>
          </cell>
          <cell r="AV681" t="str">
            <v>N</v>
          </cell>
          <cell r="AW681" t="str">
            <v>40.0</v>
          </cell>
          <cell r="AX681" t="str">
            <v>Zone 1</v>
          </cell>
          <cell r="AY681" t="str">
            <v>N</v>
          </cell>
          <cell r="AZ681" t="str">
            <v/>
          </cell>
          <cell r="BA681" t="str">
            <v/>
          </cell>
          <cell r="BB681" t="str">
            <v/>
          </cell>
        </row>
        <row r="682">
          <cell r="A682" t="str">
            <v>R_67879</v>
          </cell>
          <cell r="B682" t="str">
            <v>R_USA13057_67879</v>
          </cell>
          <cell r="C682" t="str">
            <v>Exclude</v>
          </cell>
          <cell r="D682" t="str">
            <v/>
          </cell>
          <cell r="E682" t="str">
            <v>Existing</v>
          </cell>
          <cell r="F682" t="str">
            <v>DISTRIBUTOR</v>
          </cell>
          <cell r="G682" t="str">
            <v/>
          </cell>
          <cell r="H682" t="str">
            <v>EAST SYRACUSE</v>
          </cell>
          <cell r="I682" t="str">
            <v>NY</v>
          </cell>
          <cell r="J682" t="str">
            <v>13057</v>
          </cell>
          <cell r="K682" t="str">
            <v>USA</v>
          </cell>
          <cell r="L682" t="str">
            <v>43.07553101</v>
          </cell>
          <cell r="M682" t="str">
            <v>-76.05181885</v>
          </cell>
          <cell r="N682" t="str">
            <v>0</v>
          </cell>
          <cell r="O682" t="str">
            <v>0</v>
          </cell>
          <cell r="P682" t="str">
            <v>0</v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>false</v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>67879</v>
          </cell>
          <cell r="AG682" t="str">
            <v>Byrne Dairy-East Syracuse, NY (Ultra Dairy) - 67879</v>
          </cell>
          <cell r="AH682" t="str">
            <v>Return Location</v>
          </cell>
          <cell r="AI682" t="str">
            <v>MidAtlantic</v>
          </cell>
          <cell r="AJ682" t="str">
            <v/>
          </cell>
          <cell r="AK682" t="str">
            <v/>
          </cell>
          <cell r="AL682" t="str">
            <v>488</v>
          </cell>
          <cell r="AM682" t="str">
            <v>RETURN ORIGIN</v>
          </cell>
          <cell r="AN682" t="str">
            <v/>
          </cell>
          <cell r="AO682" t="str">
            <v>1</v>
          </cell>
          <cell r="AP682" t="str">
            <v/>
          </cell>
          <cell r="AQ682" t="str">
            <v/>
          </cell>
          <cell r="AR682" t="str">
            <v>N</v>
          </cell>
          <cell r="AS682" t="str">
            <v>Y</v>
          </cell>
          <cell r="AT682" t="str">
            <v/>
          </cell>
          <cell r="AU682" t="str">
            <v>US 01</v>
          </cell>
          <cell r="AV682" t="str">
            <v>Y</v>
          </cell>
          <cell r="AW682" t="str">
            <v>59.0</v>
          </cell>
          <cell r="AX682" t="str">
            <v>Zone 1</v>
          </cell>
          <cell r="AY682" t="str">
            <v>N</v>
          </cell>
          <cell r="AZ682" t="str">
            <v/>
          </cell>
          <cell r="BA682" t="str">
            <v/>
          </cell>
          <cell r="BB682" t="str">
            <v/>
          </cell>
        </row>
        <row r="683">
          <cell r="A683" t="str">
            <v>R_50088</v>
          </cell>
          <cell r="B683" t="str">
            <v>R_USA13088_50088</v>
          </cell>
          <cell r="C683" t="str">
            <v>Include</v>
          </cell>
          <cell r="D683" t="str">
            <v/>
          </cell>
          <cell r="E683" t="str">
            <v>Existing</v>
          </cell>
          <cell r="F683" t="str">
            <v>DISTRIBUTOR</v>
          </cell>
          <cell r="G683" t="str">
            <v/>
          </cell>
          <cell r="H683" t="str">
            <v>LIVERPOOL</v>
          </cell>
          <cell r="I683" t="str">
            <v>NY</v>
          </cell>
          <cell r="J683" t="str">
            <v>13088</v>
          </cell>
          <cell r="K683" t="str">
            <v>USA</v>
          </cell>
          <cell r="L683" t="str">
            <v>43.11153793</v>
          </cell>
          <cell r="M683" t="str">
            <v>-76.19530487</v>
          </cell>
          <cell r="N683" t="str">
            <v>0</v>
          </cell>
          <cell r="O683" t="str">
            <v>0</v>
          </cell>
          <cell r="P683" t="str">
            <v>0</v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>false</v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  <cell r="Z683" t="str">
            <v/>
          </cell>
          <cell r="AA683" t="str">
            <v/>
          </cell>
          <cell r="AB683" t="str">
            <v/>
          </cell>
          <cell r="AC683" t="str">
            <v/>
          </cell>
          <cell r="AD683" t="str">
            <v/>
          </cell>
          <cell r="AE683" t="str">
            <v/>
          </cell>
          <cell r="AF683" t="str">
            <v>50088</v>
          </cell>
          <cell r="AG683" t="str">
            <v>Rite Aid-Liverpool, NY (DC #55) - 50088</v>
          </cell>
          <cell r="AH683" t="str">
            <v>Return Location</v>
          </cell>
          <cell r="AI683" t="str">
            <v>MidAtlantic</v>
          </cell>
          <cell r="AJ683" t="str">
            <v/>
          </cell>
          <cell r="AK683" t="str">
            <v>11752</v>
          </cell>
          <cell r="AL683" t="str">
            <v>570</v>
          </cell>
          <cell r="AM683" t="str">
            <v>RETURN ORIGIN</v>
          </cell>
          <cell r="AN683" t="str">
            <v/>
          </cell>
          <cell r="AO683" t="str">
            <v>1</v>
          </cell>
          <cell r="AP683" t="str">
            <v>15601</v>
          </cell>
          <cell r="AQ683" t="str">
            <v>Rite Aid Corporation</v>
          </cell>
          <cell r="AR683" t="str">
            <v>Y</v>
          </cell>
          <cell r="AS683" t="str">
            <v>N</v>
          </cell>
          <cell r="AT683" t="str">
            <v/>
          </cell>
          <cell r="AU683" t="str">
            <v>US 01</v>
          </cell>
          <cell r="AV683" t="str">
            <v>N</v>
          </cell>
          <cell r="AW683" t="str">
            <v>31.0</v>
          </cell>
          <cell r="AX683" t="str">
            <v>Zone 1</v>
          </cell>
          <cell r="AY683" t="str">
            <v>N</v>
          </cell>
          <cell r="AZ683" t="str">
            <v/>
          </cell>
          <cell r="BA683" t="str">
            <v/>
          </cell>
          <cell r="BB683" t="str">
            <v/>
          </cell>
        </row>
        <row r="684">
          <cell r="A684" t="str">
            <v>R_42348</v>
          </cell>
          <cell r="B684" t="str">
            <v>R_USA13159_42348</v>
          </cell>
          <cell r="C684" t="str">
            <v>Include</v>
          </cell>
          <cell r="D684" t="str">
            <v/>
          </cell>
          <cell r="E684" t="str">
            <v>Existing</v>
          </cell>
          <cell r="F684" t="str">
            <v>DISTRIBUTOR</v>
          </cell>
          <cell r="G684" t="str">
            <v/>
          </cell>
          <cell r="H684" t="str">
            <v>TULLY</v>
          </cell>
          <cell r="I684" t="str">
            <v>NY</v>
          </cell>
          <cell r="J684" t="str">
            <v>13159</v>
          </cell>
          <cell r="K684" t="str">
            <v>USA</v>
          </cell>
          <cell r="L684" t="str">
            <v>42.80886078</v>
          </cell>
          <cell r="M684" t="str">
            <v>-76.14360046</v>
          </cell>
          <cell r="N684" t="str">
            <v>0</v>
          </cell>
          <cell r="O684" t="str">
            <v>0</v>
          </cell>
          <cell r="P684" t="str">
            <v>0</v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>false</v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>42348</v>
          </cell>
          <cell r="AG684" t="str">
            <v>Aldi-Tully, NY - 42348</v>
          </cell>
          <cell r="AH684" t="str">
            <v>Return Location</v>
          </cell>
          <cell r="AI684" t="str">
            <v>MidAtlantic</v>
          </cell>
          <cell r="AJ684" t="str">
            <v/>
          </cell>
          <cell r="AK684" t="str">
            <v>62056</v>
          </cell>
          <cell r="AL684" t="str">
            <v>540</v>
          </cell>
          <cell r="AM684" t="str">
            <v>RETURN ORIGIN</v>
          </cell>
          <cell r="AN684" t="str">
            <v/>
          </cell>
          <cell r="AO684" t="str">
            <v>1</v>
          </cell>
          <cell r="AP684" t="str">
            <v>14303</v>
          </cell>
          <cell r="AQ684" t="str">
            <v>Aldi Inc.</v>
          </cell>
          <cell r="AR684" t="str">
            <v>Y</v>
          </cell>
          <cell r="AS684" t="str">
            <v>N</v>
          </cell>
          <cell r="AT684" t="str">
            <v/>
          </cell>
          <cell r="AU684" t="str">
            <v>US 01</v>
          </cell>
          <cell r="AV684" t="str">
            <v>N</v>
          </cell>
          <cell r="AW684" t="str">
            <v>10.0</v>
          </cell>
          <cell r="AX684" t="str">
            <v>Zone 1</v>
          </cell>
          <cell r="AY684" t="str">
            <v>N</v>
          </cell>
          <cell r="AZ684" t="str">
            <v/>
          </cell>
          <cell r="BA684" t="str">
            <v/>
          </cell>
          <cell r="BB684" t="str">
            <v/>
          </cell>
        </row>
        <row r="685">
          <cell r="A685" t="str">
            <v>R_70755</v>
          </cell>
          <cell r="B685" t="str">
            <v>R_USA13202_70755</v>
          </cell>
          <cell r="C685" t="str">
            <v>Exclude</v>
          </cell>
          <cell r="D685" t="str">
            <v/>
          </cell>
          <cell r="E685" t="str">
            <v>Existing</v>
          </cell>
          <cell r="F685" t="str">
            <v>DISTRIBUTOR</v>
          </cell>
          <cell r="G685" t="str">
            <v>240 Oneida Street</v>
          </cell>
          <cell r="H685" t="str">
            <v>Syracuse</v>
          </cell>
          <cell r="I685" t="str">
            <v>NY</v>
          </cell>
          <cell r="J685" t="str">
            <v>13202</v>
          </cell>
          <cell r="K685" t="str">
            <v>USA</v>
          </cell>
          <cell r="L685" t="str">
            <v>43.0412094</v>
          </cell>
          <cell r="M685" t="str">
            <v>-76.1563789</v>
          </cell>
          <cell r="N685" t="str">
            <v>0</v>
          </cell>
          <cell r="O685" t="str">
            <v>0</v>
          </cell>
          <cell r="P685" t="str">
            <v>0</v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>false</v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  <cell r="Z685" t="str">
            <v/>
          </cell>
          <cell r="AA685" t="str">
            <v/>
          </cell>
          <cell r="AB685" t="str">
            <v/>
          </cell>
          <cell r="AC685" t="str">
            <v/>
          </cell>
          <cell r="AD685" t="str">
            <v/>
          </cell>
          <cell r="AE685" t="str">
            <v/>
          </cell>
          <cell r="AF685" t="str">
            <v>70755</v>
          </cell>
          <cell r="AG685" t="str">
            <v>Upstate Niagara Cooperative-Syracuse, NY - 70755</v>
          </cell>
          <cell r="AH685" t="str">
            <v>Return Location</v>
          </cell>
          <cell r="AI685" t="str">
            <v>MidAtlantic</v>
          </cell>
          <cell r="AJ685" t="str">
            <v/>
          </cell>
          <cell r="AK685" t="str">
            <v/>
          </cell>
          <cell r="AL685" t="str">
            <v>488</v>
          </cell>
          <cell r="AM685" t="str">
            <v>RETURN ORIGIN</v>
          </cell>
          <cell r="AN685" t="str">
            <v/>
          </cell>
          <cell r="AO685" t="str">
            <v>1</v>
          </cell>
          <cell r="AP685" t="str">
            <v/>
          </cell>
          <cell r="AQ685" t="str">
            <v/>
          </cell>
          <cell r="AR685" t="str">
            <v>N</v>
          </cell>
          <cell r="AS685" t="str">
            <v/>
          </cell>
          <cell r="AT685" t="str">
            <v/>
          </cell>
          <cell r="AU685" t="str">
            <v>US 01</v>
          </cell>
          <cell r="AV685" t="str">
            <v>N</v>
          </cell>
          <cell r="AW685" t="str">
            <v/>
          </cell>
          <cell r="AX685" t="str">
            <v>Zone 1</v>
          </cell>
          <cell r="AY685" t="str">
            <v>N</v>
          </cell>
          <cell r="AZ685" t="str">
            <v/>
          </cell>
          <cell r="BA685" t="str">
            <v/>
          </cell>
          <cell r="BB685" t="str">
            <v/>
          </cell>
        </row>
        <row r="686">
          <cell r="A686" t="str">
            <v>R_60133</v>
          </cell>
          <cell r="B686" t="str">
            <v>R_USA13209_60133</v>
          </cell>
          <cell r="C686" t="str">
            <v>Exclude</v>
          </cell>
          <cell r="D686" t="str">
            <v/>
          </cell>
          <cell r="E686" t="str">
            <v>Existing</v>
          </cell>
          <cell r="F686" t="str">
            <v>DISTRIBUTOR</v>
          </cell>
          <cell r="G686" t="str">
            <v/>
          </cell>
          <cell r="H686" t="str">
            <v>SYRACUSE</v>
          </cell>
          <cell r="I686" t="str">
            <v>NY</v>
          </cell>
          <cell r="J686" t="str">
            <v>13209</v>
          </cell>
          <cell r="K686" t="str">
            <v>USA</v>
          </cell>
          <cell r="L686" t="str">
            <v>43.08539963</v>
          </cell>
          <cell r="M686" t="str">
            <v>-76.25171661</v>
          </cell>
          <cell r="N686" t="str">
            <v>0</v>
          </cell>
          <cell r="O686" t="str">
            <v>0</v>
          </cell>
          <cell r="P686" t="str">
            <v>0</v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>false</v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  <cell r="Z686" t="str">
            <v/>
          </cell>
          <cell r="AA686" t="str">
            <v/>
          </cell>
          <cell r="AB686" t="str">
            <v/>
          </cell>
          <cell r="AC686" t="str">
            <v/>
          </cell>
          <cell r="AD686" t="str">
            <v/>
          </cell>
          <cell r="AE686" t="str">
            <v/>
          </cell>
          <cell r="AF686" t="str">
            <v>60133</v>
          </cell>
          <cell r="AG686" t="str">
            <v>River Valley Foods-Syracuse, NY - 60133</v>
          </cell>
          <cell r="AH686" t="str">
            <v>Return Location</v>
          </cell>
          <cell r="AI686" t="str">
            <v>MidAtlantic</v>
          </cell>
          <cell r="AJ686" t="str">
            <v/>
          </cell>
          <cell r="AK686" t="str">
            <v/>
          </cell>
          <cell r="AL686" t="str">
            <v>488</v>
          </cell>
          <cell r="AM686" t="str">
            <v>RETURN ORIGIN</v>
          </cell>
          <cell r="AN686" t="str">
            <v/>
          </cell>
          <cell r="AO686" t="str">
            <v>1</v>
          </cell>
          <cell r="AP686" t="str">
            <v>18934</v>
          </cell>
          <cell r="AQ686" t="str">
            <v>River Valley Foods</v>
          </cell>
          <cell r="AR686" t="str">
            <v>N</v>
          </cell>
          <cell r="AS686" t="str">
            <v>N</v>
          </cell>
          <cell r="AT686" t="str">
            <v/>
          </cell>
          <cell r="AU686" t="str">
            <v>US 01</v>
          </cell>
          <cell r="AV686" t="str">
            <v>Y</v>
          </cell>
          <cell r="AW686" t="str">
            <v>56.0</v>
          </cell>
          <cell r="AX686" t="str">
            <v>Zone 1</v>
          </cell>
          <cell r="AY686" t="str">
            <v>N</v>
          </cell>
          <cell r="AZ686" t="str">
            <v/>
          </cell>
          <cell r="BA686" t="str">
            <v/>
          </cell>
          <cell r="BB686" t="str">
            <v/>
          </cell>
        </row>
        <row r="687">
          <cell r="A687" t="str">
            <v>R_53907</v>
          </cell>
          <cell r="B687" t="str">
            <v>R_USA13367_53907</v>
          </cell>
          <cell r="C687" t="str">
            <v>Include</v>
          </cell>
          <cell r="D687" t="str">
            <v/>
          </cell>
          <cell r="E687" t="str">
            <v>Existing</v>
          </cell>
          <cell r="F687" t="str">
            <v>DISTRIBUTOR</v>
          </cell>
          <cell r="G687" t="str">
            <v/>
          </cell>
          <cell r="H687" t="str">
            <v>LOWVILLE</v>
          </cell>
          <cell r="I687" t="str">
            <v>NY</v>
          </cell>
          <cell r="J687" t="str">
            <v>13367</v>
          </cell>
          <cell r="K687" t="str">
            <v>USA</v>
          </cell>
          <cell r="L687" t="str">
            <v>43.78710175</v>
          </cell>
          <cell r="M687" t="str">
            <v>-75.47691345</v>
          </cell>
          <cell r="N687" t="str">
            <v>0</v>
          </cell>
          <cell r="O687" t="str">
            <v>0</v>
          </cell>
          <cell r="P687" t="str">
            <v>0</v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>false</v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  <cell r="Z687" t="str">
            <v/>
          </cell>
          <cell r="AA687" t="str">
            <v/>
          </cell>
          <cell r="AB687" t="str">
            <v/>
          </cell>
          <cell r="AC687" t="str">
            <v/>
          </cell>
          <cell r="AD687" t="str">
            <v/>
          </cell>
          <cell r="AE687" t="str">
            <v/>
          </cell>
          <cell r="AF687" t="str">
            <v>53907</v>
          </cell>
          <cell r="AG687" t="str">
            <v>Kraft Heinz-Lowville, NY (Plant 690-CD) - 53907</v>
          </cell>
          <cell r="AH687" t="str">
            <v>Return Location</v>
          </cell>
          <cell r="AI687" t="str">
            <v>MidAtlantic</v>
          </cell>
          <cell r="AJ687" t="str">
            <v/>
          </cell>
          <cell r="AK687" t="str">
            <v>35512</v>
          </cell>
          <cell r="AL687" t="str">
            <v>439</v>
          </cell>
          <cell r="AM687" t="str">
            <v>RETURN ORIGIN</v>
          </cell>
          <cell r="AN687" t="str">
            <v/>
          </cell>
          <cell r="AO687" t="str">
            <v>1</v>
          </cell>
          <cell r="AP687" t="str">
            <v/>
          </cell>
          <cell r="AQ687" t="str">
            <v/>
          </cell>
          <cell r="AR687" t="str">
            <v>Y</v>
          </cell>
          <cell r="AS687" t="str">
            <v>Y</v>
          </cell>
          <cell r="AT687" t="str">
            <v/>
          </cell>
          <cell r="AU687" t="str">
            <v>US 01</v>
          </cell>
          <cell r="AV687" t="str">
            <v>N</v>
          </cell>
          <cell r="AW687" t="str">
            <v>38.0</v>
          </cell>
          <cell r="AX687" t="str">
            <v>Zone 1</v>
          </cell>
          <cell r="AY687" t="str">
            <v>N</v>
          </cell>
          <cell r="AZ687" t="str">
            <v/>
          </cell>
          <cell r="BA687" t="str">
            <v/>
          </cell>
          <cell r="BB687" t="str">
            <v/>
          </cell>
        </row>
        <row r="688">
          <cell r="A688" t="str">
            <v>R_43361</v>
          </cell>
          <cell r="B688" t="str">
            <v>R_USA13403_43361</v>
          </cell>
          <cell r="C688" t="str">
            <v>Include</v>
          </cell>
          <cell r="D688" t="str">
            <v/>
          </cell>
          <cell r="E688" t="str">
            <v>Existing</v>
          </cell>
          <cell r="F688" t="str">
            <v>DISTRIBUTOR</v>
          </cell>
          <cell r="G688" t="str">
            <v/>
          </cell>
          <cell r="H688" t="str">
            <v>MARCY</v>
          </cell>
          <cell r="I688" t="str">
            <v>NY</v>
          </cell>
          <cell r="J688" t="str">
            <v>13403</v>
          </cell>
          <cell r="K688" t="str">
            <v>USA</v>
          </cell>
          <cell r="L688" t="str">
            <v>43.1508522</v>
          </cell>
          <cell r="M688" t="str">
            <v>-75.25208282</v>
          </cell>
          <cell r="N688" t="str">
            <v>0</v>
          </cell>
          <cell r="O688" t="str">
            <v>0</v>
          </cell>
          <cell r="P688" t="str">
            <v>0</v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>false</v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>43361</v>
          </cell>
          <cell r="AG688" t="str">
            <v>Walmart-Marcy,NY[6038] RPL - 43361</v>
          </cell>
          <cell r="AH688" t="str">
            <v>Return Location</v>
          </cell>
          <cell r="AI688" t="str">
            <v>MidAtlantic</v>
          </cell>
          <cell r="AJ688" t="str">
            <v/>
          </cell>
          <cell r="AK688" t="str">
            <v>39804</v>
          </cell>
          <cell r="AL688" t="str">
            <v>538</v>
          </cell>
          <cell r="AM688" t="str">
            <v>RETURN ORIGIN</v>
          </cell>
          <cell r="AN688" t="str">
            <v/>
          </cell>
          <cell r="AO688" t="str">
            <v>1</v>
          </cell>
          <cell r="AP688" t="str">
            <v>14829</v>
          </cell>
          <cell r="AQ688" t="str">
            <v>Walmart</v>
          </cell>
          <cell r="AR688" t="str">
            <v>Y</v>
          </cell>
          <cell r="AS688" t="str">
            <v>N</v>
          </cell>
          <cell r="AT688" t="str">
            <v/>
          </cell>
          <cell r="AU688" t="str">
            <v>US 01</v>
          </cell>
          <cell r="AV688" t="str">
            <v>N</v>
          </cell>
          <cell r="AW688" t="str">
            <v>36.0</v>
          </cell>
          <cell r="AX688" t="str">
            <v>Zone 1</v>
          </cell>
          <cell r="AY688" t="str">
            <v>N</v>
          </cell>
          <cell r="AZ688" t="str">
            <v/>
          </cell>
          <cell r="BA688" t="str">
            <v/>
          </cell>
          <cell r="BB688" t="str">
            <v/>
          </cell>
        </row>
        <row r="689">
          <cell r="A689" t="str">
            <v>R_43777</v>
          </cell>
          <cell r="B689" t="str">
            <v>R_USA13441_43777</v>
          </cell>
          <cell r="C689" t="str">
            <v>Include</v>
          </cell>
          <cell r="D689" t="str">
            <v/>
          </cell>
          <cell r="E689" t="str">
            <v>Existing</v>
          </cell>
          <cell r="F689" t="str">
            <v>DISTRIBUTOR</v>
          </cell>
          <cell r="G689" t="str">
            <v/>
          </cell>
          <cell r="H689" t="str">
            <v>ROME</v>
          </cell>
          <cell r="I689" t="str">
            <v>NY</v>
          </cell>
          <cell r="J689" t="str">
            <v>13441</v>
          </cell>
          <cell r="K689" t="str">
            <v>USA</v>
          </cell>
          <cell r="L689" t="str">
            <v>43.21297073</v>
          </cell>
          <cell r="M689" t="str">
            <v>-75.41017151</v>
          </cell>
          <cell r="N689" t="str">
            <v>0</v>
          </cell>
          <cell r="O689" t="str">
            <v>0</v>
          </cell>
          <cell r="P689" t="str">
            <v>0</v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>false</v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>43777</v>
          </cell>
          <cell r="AG689" t="str">
            <v>Family Dollar-Rome, NY (Dollar Tree) - 43777</v>
          </cell>
          <cell r="AH689" t="str">
            <v>Return Location</v>
          </cell>
          <cell r="AI689" t="str">
            <v>MidAtlantic</v>
          </cell>
          <cell r="AJ689" t="str">
            <v/>
          </cell>
          <cell r="AK689" t="str">
            <v>25013</v>
          </cell>
          <cell r="AL689" t="str">
            <v>569</v>
          </cell>
          <cell r="AM689" t="str">
            <v>RETURN ORIGIN</v>
          </cell>
          <cell r="AN689" t="str">
            <v/>
          </cell>
          <cell r="AO689" t="str">
            <v>1</v>
          </cell>
          <cell r="AP689" t="str">
            <v>15480</v>
          </cell>
          <cell r="AQ689" t="str">
            <v>Dollar Tree</v>
          </cell>
          <cell r="AR689" t="str">
            <v>Y</v>
          </cell>
          <cell r="AS689" t="str">
            <v>N</v>
          </cell>
          <cell r="AT689" t="str">
            <v/>
          </cell>
          <cell r="AU689" t="str">
            <v>US 01</v>
          </cell>
          <cell r="AV689" t="str">
            <v>N</v>
          </cell>
          <cell r="AW689" t="str">
            <v>32.0</v>
          </cell>
          <cell r="AX689" t="str">
            <v>Zone 1</v>
          </cell>
          <cell r="AY689" t="str">
            <v>N</v>
          </cell>
          <cell r="AZ689" t="str">
            <v/>
          </cell>
          <cell r="BA689" t="str">
            <v/>
          </cell>
          <cell r="BB689" t="str">
            <v/>
          </cell>
        </row>
        <row r="690">
          <cell r="A690" t="str">
            <v>R_53984</v>
          </cell>
          <cell r="B690" t="str">
            <v>R_USA13856_53984</v>
          </cell>
          <cell r="C690" t="str">
            <v>Include</v>
          </cell>
          <cell r="D690" t="str">
            <v/>
          </cell>
          <cell r="E690" t="str">
            <v>Existing</v>
          </cell>
          <cell r="F690" t="str">
            <v>DISTRIBUTOR</v>
          </cell>
          <cell r="G690" t="str">
            <v/>
          </cell>
          <cell r="H690" t="str">
            <v>WALTON</v>
          </cell>
          <cell r="I690" t="str">
            <v>NY</v>
          </cell>
          <cell r="J690" t="str">
            <v>13856</v>
          </cell>
          <cell r="K690" t="str">
            <v>USA</v>
          </cell>
          <cell r="L690" t="str">
            <v>42.24694443</v>
          </cell>
          <cell r="M690" t="str">
            <v>-75.18916321</v>
          </cell>
          <cell r="N690" t="str">
            <v>0</v>
          </cell>
          <cell r="O690" t="str">
            <v>0</v>
          </cell>
          <cell r="P690" t="str">
            <v>0</v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>false</v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>53984</v>
          </cell>
          <cell r="AG690" t="str">
            <v>Kraft Heinz-Walton, NY (Plant 964) - 53984</v>
          </cell>
          <cell r="AH690" t="str">
            <v>Return Location</v>
          </cell>
          <cell r="AI690" t="str">
            <v>MidAtlantic</v>
          </cell>
          <cell r="AJ690" t="str">
            <v/>
          </cell>
          <cell r="AK690" t="str">
            <v>2452</v>
          </cell>
          <cell r="AL690" t="str">
            <v>300</v>
          </cell>
          <cell r="AM690" t="str">
            <v>RETURN ORIGIN</v>
          </cell>
          <cell r="AN690" t="str">
            <v/>
          </cell>
          <cell r="AO690" t="str">
            <v>1</v>
          </cell>
          <cell r="AP690" t="str">
            <v/>
          </cell>
          <cell r="AQ690" t="str">
            <v/>
          </cell>
          <cell r="AR690" t="str">
            <v>Y</v>
          </cell>
          <cell r="AS690" t="str">
            <v>Y</v>
          </cell>
          <cell r="AT690" t="str">
            <v/>
          </cell>
          <cell r="AU690" t="str">
            <v>US 01</v>
          </cell>
          <cell r="AV690" t="str">
            <v>Y</v>
          </cell>
          <cell r="AW690" t="str">
            <v>25.0</v>
          </cell>
          <cell r="AX690" t="str">
            <v>Zone 1</v>
          </cell>
          <cell r="AY690" t="str">
            <v>N</v>
          </cell>
          <cell r="AZ690" t="str">
            <v/>
          </cell>
          <cell r="BA690" t="str">
            <v/>
          </cell>
          <cell r="BB690" t="str">
            <v/>
          </cell>
        </row>
        <row r="691">
          <cell r="A691" t="str">
            <v>R_59952</v>
          </cell>
          <cell r="B691" t="str">
            <v>R_USA14020_59952</v>
          </cell>
          <cell r="C691" t="str">
            <v>Exclude</v>
          </cell>
          <cell r="D691" t="str">
            <v/>
          </cell>
          <cell r="E691" t="str">
            <v>Existing</v>
          </cell>
          <cell r="F691" t="str">
            <v>DISTRIBUTOR</v>
          </cell>
          <cell r="G691" t="str">
            <v>9778 CREEK RD</v>
          </cell>
          <cell r="H691" t="str">
            <v>BATAVIA</v>
          </cell>
          <cell r="I691" t="str">
            <v>NY</v>
          </cell>
          <cell r="J691" t="str">
            <v>14020</v>
          </cell>
          <cell r="K691" t="str">
            <v>USA</v>
          </cell>
          <cell r="L691" t="str">
            <v>42.9416203</v>
          </cell>
          <cell r="M691" t="str">
            <v>-78.1827165</v>
          </cell>
          <cell r="N691" t="str">
            <v>0</v>
          </cell>
          <cell r="O691" t="str">
            <v>0</v>
          </cell>
          <cell r="P691" t="str">
            <v>0</v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>false</v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  <cell r="Z691" t="str">
            <v/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>59952</v>
          </cell>
          <cell r="AG691" t="str">
            <v>NPD-BASKIN LIVESTOCK-BATAVIA, NY - 59952</v>
          </cell>
          <cell r="AH691" t="str">
            <v>Return Location</v>
          </cell>
          <cell r="AI691" t="str">
            <v>Northeast</v>
          </cell>
          <cell r="AJ691" t="str">
            <v/>
          </cell>
          <cell r="AK691" t="str">
            <v/>
          </cell>
          <cell r="AL691" t="str">
            <v>488</v>
          </cell>
          <cell r="AM691" t="str">
            <v>RETURN ORIGIN</v>
          </cell>
          <cell r="AN691" t="str">
            <v/>
          </cell>
          <cell r="AO691" t="str">
            <v>1</v>
          </cell>
          <cell r="AP691" t="str">
            <v>18882</v>
          </cell>
          <cell r="AQ691" t="str">
            <v>NPD-BASKIN LIVESTOCK</v>
          </cell>
          <cell r="AR691" t="str">
            <v>N</v>
          </cell>
          <cell r="AS691" t="str">
            <v>N</v>
          </cell>
          <cell r="AT691" t="str">
            <v/>
          </cell>
          <cell r="AU691" t="str">
            <v>US 01</v>
          </cell>
          <cell r="AV691" t="str">
            <v>Y</v>
          </cell>
          <cell r="AW691" t="str">
            <v/>
          </cell>
          <cell r="AX691" t="str">
            <v>Zone 1</v>
          </cell>
          <cell r="AY691" t="str">
            <v>N</v>
          </cell>
          <cell r="AZ691" t="str">
            <v/>
          </cell>
          <cell r="BA691" t="str">
            <v/>
          </cell>
          <cell r="BB691" t="str">
            <v/>
          </cell>
        </row>
        <row r="692">
          <cell r="A692" t="str">
            <v>R_71630</v>
          </cell>
          <cell r="B692" t="str">
            <v>R_USA14048_71630</v>
          </cell>
          <cell r="C692" t="str">
            <v>Include</v>
          </cell>
          <cell r="D692" t="str">
            <v/>
          </cell>
          <cell r="E692" t="str">
            <v>Existing</v>
          </cell>
          <cell r="F692" t="str">
            <v>DISTRIBUTOR</v>
          </cell>
          <cell r="G692" t="str">
            <v>1 Cliffstar Boulevard</v>
          </cell>
          <cell r="H692" t="str">
            <v>Dunkirk</v>
          </cell>
          <cell r="I692" t="str">
            <v>NY</v>
          </cell>
          <cell r="J692" t="str">
            <v>14048</v>
          </cell>
          <cell r="K692" t="str">
            <v>USA</v>
          </cell>
          <cell r="L692" t="str">
            <v>42.47</v>
          </cell>
          <cell r="M692" t="str">
            <v>-79.33</v>
          </cell>
          <cell r="N692" t="str">
            <v>0</v>
          </cell>
          <cell r="O692" t="str">
            <v>0</v>
          </cell>
          <cell r="P692" t="str">
            <v>0</v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>false</v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>71630</v>
          </cell>
          <cell r="AG692" t="str">
            <v>Refresco North America-Dunkirk, NY - 71630</v>
          </cell>
          <cell r="AH692" t="str">
            <v>Return Location</v>
          </cell>
          <cell r="AI692" t="str">
            <v>MidAtlantic</v>
          </cell>
          <cell r="AJ692" t="str">
            <v/>
          </cell>
          <cell r="AK692" t="str">
            <v>2214</v>
          </cell>
          <cell r="AL692" t="str">
            <v>468</v>
          </cell>
          <cell r="AM692" t="str">
            <v>RETURN ORIGIN</v>
          </cell>
          <cell r="AN692" t="str">
            <v/>
          </cell>
          <cell r="AO692" t="str">
            <v>1</v>
          </cell>
          <cell r="AP692" t="str">
            <v/>
          </cell>
          <cell r="AQ692" t="str">
            <v/>
          </cell>
          <cell r="AR692" t="str">
            <v>Y</v>
          </cell>
          <cell r="AS692" t="str">
            <v/>
          </cell>
          <cell r="AT692" t="str">
            <v/>
          </cell>
          <cell r="AU692" t="str">
            <v>US 01</v>
          </cell>
          <cell r="AV692" t="str">
            <v>N</v>
          </cell>
          <cell r="AW692" t="str">
            <v/>
          </cell>
          <cell r="AX692" t="str">
            <v>Zone 1</v>
          </cell>
          <cell r="AY692" t="str">
            <v>N</v>
          </cell>
          <cell r="AZ692" t="str">
            <v/>
          </cell>
          <cell r="BA692" t="str">
            <v/>
          </cell>
          <cell r="BB692" t="str">
            <v/>
          </cell>
        </row>
        <row r="693">
          <cell r="A693" t="str">
            <v>R_44836</v>
          </cell>
          <cell r="B693" t="str">
            <v>R_USA14086_44836</v>
          </cell>
          <cell r="C693" t="str">
            <v>Include</v>
          </cell>
          <cell r="D693" t="str">
            <v/>
          </cell>
          <cell r="E693" t="str">
            <v>Existing</v>
          </cell>
          <cell r="F693" t="str">
            <v>DISTRIBUTOR</v>
          </cell>
          <cell r="G693" t="str">
            <v>3981 Walden Ave</v>
          </cell>
          <cell r="H693" t="str">
            <v>Lancaster</v>
          </cell>
          <cell r="I693" t="str">
            <v>NY</v>
          </cell>
          <cell r="J693" t="str">
            <v>14086</v>
          </cell>
          <cell r="K693" t="str">
            <v>USA</v>
          </cell>
          <cell r="L693" t="str">
            <v>42.92</v>
          </cell>
          <cell r="M693" t="str">
            <v>-78.64</v>
          </cell>
          <cell r="N693" t="str">
            <v>0</v>
          </cell>
          <cell r="O693" t="str">
            <v>0</v>
          </cell>
          <cell r="P693" t="str">
            <v>0</v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>false</v>
          </cell>
          <cell r="V693" t="str">
            <v/>
          </cell>
          <cell r="W693" t="str">
            <v/>
          </cell>
          <cell r="X693" t="str">
            <v/>
          </cell>
          <cell r="Y693" t="str">
            <v/>
          </cell>
          <cell r="Z693" t="str">
            <v/>
          </cell>
          <cell r="AA693" t="str">
            <v/>
          </cell>
          <cell r="AB693" t="str">
            <v/>
          </cell>
          <cell r="AC693" t="str">
            <v/>
          </cell>
          <cell r="AD693" t="str">
            <v/>
          </cell>
          <cell r="AE693" t="str">
            <v/>
          </cell>
          <cell r="AF693" t="str">
            <v>44836</v>
          </cell>
          <cell r="AG693" t="str">
            <v>Superior Pallet-Lancaster, NY (BJâs)  - 44836</v>
          </cell>
          <cell r="AH693" t="str">
            <v>Return Location</v>
          </cell>
          <cell r="AI693" t="str">
            <v>MidAtlantic</v>
          </cell>
          <cell r="AJ693" t="str">
            <v/>
          </cell>
          <cell r="AK693" t="str">
            <v>13328</v>
          </cell>
          <cell r="AL693" t="str">
            <v>540</v>
          </cell>
          <cell r="AM693" t="str">
            <v>RETURN ORIGIN</v>
          </cell>
          <cell r="AN693" t="str">
            <v/>
          </cell>
          <cell r="AO693" t="str">
            <v>1</v>
          </cell>
          <cell r="AP693" t="str">
            <v>15094</v>
          </cell>
          <cell r="AQ693" t="str">
            <v>RECOVERY</v>
          </cell>
          <cell r="AR693" t="str">
            <v>Y</v>
          </cell>
          <cell r="AS693" t="str">
            <v/>
          </cell>
          <cell r="AT693" t="str">
            <v/>
          </cell>
          <cell r="AU693" t="str">
            <v>US 01</v>
          </cell>
          <cell r="AV693" t="str">
            <v>N</v>
          </cell>
          <cell r="AW693" t="str">
            <v/>
          </cell>
          <cell r="AX693" t="str">
            <v>Zone 1</v>
          </cell>
          <cell r="AY693" t="str">
            <v>N</v>
          </cell>
          <cell r="AZ693" t="str">
            <v/>
          </cell>
          <cell r="BA693" t="str">
            <v/>
          </cell>
          <cell r="BB693" t="str">
            <v/>
          </cell>
        </row>
        <row r="694">
          <cell r="A694" t="str">
            <v>R_56002</v>
          </cell>
          <cell r="B694" t="str">
            <v>R_USA14086_56002</v>
          </cell>
          <cell r="C694" t="str">
            <v>Include</v>
          </cell>
          <cell r="D694" t="str">
            <v/>
          </cell>
          <cell r="E694" t="str">
            <v>Existing</v>
          </cell>
          <cell r="F694" t="str">
            <v>DISTRIBUTOR</v>
          </cell>
          <cell r="G694" t="str">
            <v/>
          </cell>
          <cell r="H694" t="str">
            <v>LANCASTER</v>
          </cell>
          <cell r="I694" t="str">
            <v>NY</v>
          </cell>
          <cell r="J694" t="str">
            <v>14086</v>
          </cell>
          <cell r="K694" t="str">
            <v>USA</v>
          </cell>
          <cell r="L694" t="str">
            <v>42.90587616</v>
          </cell>
          <cell r="M694" t="str">
            <v>-78.62762451</v>
          </cell>
          <cell r="N694" t="str">
            <v>0</v>
          </cell>
          <cell r="O694" t="str">
            <v>0</v>
          </cell>
          <cell r="P694" t="str">
            <v>0</v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>false</v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  <cell r="Z694" t="str">
            <v/>
          </cell>
          <cell r="AA694" t="str">
            <v/>
          </cell>
          <cell r="AB694" t="str">
            <v/>
          </cell>
          <cell r="AC694" t="str">
            <v/>
          </cell>
          <cell r="AD694" t="str">
            <v/>
          </cell>
          <cell r="AE694" t="str">
            <v/>
          </cell>
          <cell r="AF694" t="str">
            <v>56002</v>
          </cell>
          <cell r="AG694" t="str">
            <v>TOPS Market-Lancaster, NY - 56002</v>
          </cell>
          <cell r="AH694" t="str">
            <v>Return Location</v>
          </cell>
          <cell r="AI694" t="str">
            <v>MidAtlantic</v>
          </cell>
          <cell r="AJ694" t="str">
            <v/>
          </cell>
          <cell r="AK694" t="str">
            <v>66020</v>
          </cell>
          <cell r="AL694" t="str">
            <v>540</v>
          </cell>
          <cell r="AM694" t="str">
            <v>RETURN ORIGIN</v>
          </cell>
          <cell r="AN694" t="str">
            <v/>
          </cell>
          <cell r="AO694" t="str">
            <v>1</v>
          </cell>
          <cell r="AP694" t="str">
            <v>16970</v>
          </cell>
          <cell r="AQ694" t="str">
            <v>TOPS Market</v>
          </cell>
          <cell r="AR694" t="str">
            <v>Y</v>
          </cell>
          <cell r="AS694" t="str">
            <v>N</v>
          </cell>
          <cell r="AT694" t="str">
            <v/>
          </cell>
          <cell r="AU694" t="str">
            <v>US 01</v>
          </cell>
          <cell r="AV694" t="str">
            <v>N</v>
          </cell>
          <cell r="AW694" t="str">
            <v>8.0</v>
          </cell>
          <cell r="AX694" t="str">
            <v>Zone 1</v>
          </cell>
          <cell r="AY694" t="str">
            <v>N</v>
          </cell>
          <cell r="AZ694" t="str">
            <v/>
          </cell>
          <cell r="BA694" t="str">
            <v/>
          </cell>
          <cell r="BB694" t="str">
            <v/>
          </cell>
        </row>
        <row r="695">
          <cell r="A695" t="str">
            <v>R_61135</v>
          </cell>
          <cell r="B695" t="str">
            <v>R_USA14086_61135</v>
          </cell>
          <cell r="C695" t="str">
            <v>Include</v>
          </cell>
          <cell r="D695" t="str">
            <v/>
          </cell>
          <cell r="E695" t="str">
            <v>Existing</v>
          </cell>
          <cell r="F695" t="str">
            <v>DISTRIBUTOR</v>
          </cell>
          <cell r="G695" t="str">
            <v>3981 Walden Ave</v>
          </cell>
          <cell r="H695" t="str">
            <v>Lancaster</v>
          </cell>
          <cell r="I695" t="str">
            <v>NY</v>
          </cell>
          <cell r="J695" t="str">
            <v>14086</v>
          </cell>
          <cell r="K695" t="str">
            <v>USA</v>
          </cell>
          <cell r="L695" t="str">
            <v>42.9179745</v>
          </cell>
          <cell r="M695" t="str">
            <v>-78.645986</v>
          </cell>
          <cell r="N695" t="str">
            <v>0</v>
          </cell>
          <cell r="O695" t="str">
            <v>0</v>
          </cell>
          <cell r="P695" t="str">
            <v>0</v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>false</v>
          </cell>
          <cell r="V695" t="str">
            <v/>
          </cell>
          <cell r="W695" t="str">
            <v/>
          </cell>
          <cell r="X695" t="str">
            <v/>
          </cell>
          <cell r="Y695" t="str">
            <v/>
          </cell>
          <cell r="Z695" t="str">
            <v/>
          </cell>
          <cell r="AA695" t="str">
            <v/>
          </cell>
          <cell r="AB695" t="str">
            <v/>
          </cell>
          <cell r="AC695" t="str">
            <v/>
          </cell>
          <cell r="AD695" t="str">
            <v/>
          </cell>
          <cell r="AE695" t="str">
            <v/>
          </cell>
          <cell r="AF695" t="str">
            <v>61135</v>
          </cell>
          <cell r="AG695" t="str">
            <v>CHEP-Lancaster, NY (Superior) USOR - 61135</v>
          </cell>
          <cell r="AH695" t="str">
            <v>Return Location</v>
          </cell>
          <cell r="AI695" t="str">
            <v>MidAtlantic</v>
          </cell>
          <cell r="AJ695" t="str">
            <v/>
          </cell>
          <cell r="AK695" t="str">
            <v>15835</v>
          </cell>
          <cell r="AL695" t="str">
            <v>540</v>
          </cell>
          <cell r="AM695" t="str">
            <v>RETURN ORIGIN</v>
          </cell>
          <cell r="AN695" t="str">
            <v/>
          </cell>
          <cell r="AO695" t="str">
            <v>1</v>
          </cell>
          <cell r="AP695" t="str">
            <v>15074</v>
          </cell>
          <cell r="AQ695" t="str">
            <v>CHEP USA (Recovery)(TPM)</v>
          </cell>
          <cell r="AR695" t="str">
            <v>Y</v>
          </cell>
          <cell r="AS695" t="str">
            <v/>
          </cell>
          <cell r="AT695" t="str">
            <v/>
          </cell>
          <cell r="AU695" t="str">
            <v>US 01</v>
          </cell>
          <cell r="AV695" t="str">
            <v>Y</v>
          </cell>
          <cell r="AW695" t="str">
            <v>9.0</v>
          </cell>
          <cell r="AX695" t="str">
            <v>Zone 1</v>
          </cell>
          <cell r="AY695" t="str">
            <v>N</v>
          </cell>
          <cell r="AZ695" t="str">
            <v/>
          </cell>
          <cell r="BA695" t="str">
            <v/>
          </cell>
          <cell r="BB695" t="str">
            <v/>
          </cell>
        </row>
        <row r="696">
          <cell r="A696" t="str">
            <v>R_66561</v>
          </cell>
          <cell r="B696" t="str">
            <v>R_USA14086_66561</v>
          </cell>
          <cell r="C696" t="str">
            <v>Exclude</v>
          </cell>
          <cell r="D696" t="str">
            <v/>
          </cell>
          <cell r="E696" t="str">
            <v>Existing</v>
          </cell>
          <cell r="F696" t="str">
            <v>DISTRIBUTOR</v>
          </cell>
          <cell r="G696" t="str">
            <v>3981 Walden Ave</v>
          </cell>
          <cell r="H696" t="str">
            <v>Lancaster</v>
          </cell>
          <cell r="I696" t="str">
            <v>NY</v>
          </cell>
          <cell r="J696" t="str">
            <v>14086</v>
          </cell>
          <cell r="K696" t="str">
            <v>USA</v>
          </cell>
          <cell r="L696" t="str">
            <v>42.92</v>
          </cell>
          <cell r="M696" t="str">
            <v>-78.64</v>
          </cell>
          <cell r="N696" t="str">
            <v>0</v>
          </cell>
          <cell r="O696" t="str">
            <v>0</v>
          </cell>
          <cell r="P696" t="str">
            <v>0</v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>false</v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  <cell r="Z696" t="str">
            <v/>
          </cell>
          <cell r="AA696" t="str">
            <v/>
          </cell>
          <cell r="AB696" t="str">
            <v/>
          </cell>
          <cell r="AC696" t="str">
            <v/>
          </cell>
          <cell r="AD696" t="str">
            <v/>
          </cell>
          <cell r="AE696" t="str">
            <v/>
          </cell>
          <cell r="AF696" t="str">
            <v>66561</v>
          </cell>
          <cell r="AG696" t="str">
            <v>Superior Pallet-Lancaster, NY (Recovery) - 66561</v>
          </cell>
          <cell r="AH696" t="str">
            <v>Return Location</v>
          </cell>
          <cell r="AI696" t="str">
            <v>Northeast</v>
          </cell>
          <cell r="AJ696" t="str">
            <v/>
          </cell>
          <cell r="AK696" t="str">
            <v/>
          </cell>
          <cell r="AL696" t="str">
            <v>488</v>
          </cell>
          <cell r="AM696" t="str">
            <v>RETURN ORIGIN</v>
          </cell>
          <cell r="AN696" t="str">
            <v/>
          </cell>
          <cell r="AO696" t="str">
            <v>1</v>
          </cell>
          <cell r="AP696" t="str">
            <v>15094</v>
          </cell>
          <cell r="AQ696" t="str">
            <v>RECOVERY</v>
          </cell>
          <cell r="AR696" t="str">
            <v>N</v>
          </cell>
          <cell r="AS696" t="str">
            <v>N</v>
          </cell>
          <cell r="AT696" t="str">
            <v/>
          </cell>
          <cell r="AU696" t="str">
            <v>US 01</v>
          </cell>
          <cell r="AV696" t="str">
            <v>Y</v>
          </cell>
          <cell r="AW696" t="str">
            <v/>
          </cell>
          <cell r="AX696" t="str">
            <v>Zone 1</v>
          </cell>
          <cell r="AY696" t="str">
            <v>N</v>
          </cell>
          <cell r="AZ696" t="str">
            <v/>
          </cell>
          <cell r="BA696" t="str">
            <v/>
          </cell>
          <cell r="BB696" t="str">
            <v/>
          </cell>
        </row>
        <row r="697">
          <cell r="A697" t="str">
            <v>R_90187</v>
          </cell>
          <cell r="B697" t="str">
            <v>R_USA14214_90187</v>
          </cell>
          <cell r="C697" t="str">
            <v>Include</v>
          </cell>
          <cell r="D697" t="str">
            <v/>
          </cell>
          <cell r="E697" t="str">
            <v>Existing</v>
          </cell>
          <cell r="F697" t="str">
            <v>DISTRIBUTOR</v>
          </cell>
          <cell r="G697" t="str">
            <v/>
          </cell>
          <cell r="H697" t="str">
            <v>Buffalo</v>
          </cell>
          <cell r="I697" t="str">
            <v>NY</v>
          </cell>
          <cell r="J697" t="str">
            <v>14214</v>
          </cell>
          <cell r="K697" t="str">
            <v>USA</v>
          </cell>
          <cell r="L697" t="str">
            <v>42.9334868</v>
          </cell>
          <cell r="M697" t="str">
            <v>-78.8439268</v>
          </cell>
          <cell r="N697" t="str">
            <v>0</v>
          </cell>
          <cell r="O697" t="str">
            <v>0</v>
          </cell>
          <cell r="P697" t="str">
            <v>0</v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>false</v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  <cell r="Z697" t="str">
            <v/>
          </cell>
          <cell r="AA697" t="str">
            <v/>
          </cell>
          <cell r="AB697" t="str">
            <v/>
          </cell>
          <cell r="AC697" t="str">
            <v/>
          </cell>
          <cell r="AD697" t="str">
            <v/>
          </cell>
          <cell r="AE697" t="str">
            <v/>
          </cell>
          <cell r="AF697" t="str">
            <v>90187</v>
          </cell>
          <cell r="AG697" t="str">
            <v>P-Unnamed new returns - Buffalo, NY - 90187</v>
          </cell>
          <cell r="AH697" t="str">
            <v>Return Location</v>
          </cell>
          <cell r="AI697" t="str">
            <v>Northeast</v>
          </cell>
          <cell r="AJ697" t="str">
            <v/>
          </cell>
          <cell r="AK697" t="str">
            <v>15711.3624305048</v>
          </cell>
          <cell r="AL697" t="str">
            <v>488</v>
          </cell>
          <cell r="AM697" t="str">
            <v>RETURN ORIGIN</v>
          </cell>
          <cell r="AN697" t="str">
            <v/>
          </cell>
          <cell r="AO697" t="str">
            <v>1</v>
          </cell>
          <cell r="AP697" t="str">
            <v/>
          </cell>
          <cell r="AQ697" t="str">
            <v/>
          </cell>
          <cell r="AR697" t="str">
            <v>Y</v>
          </cell>
          <cell r="AS697" t="str">
            <v/>
          </cell>
          <cell r="AT697" t="str">
            <v/>
          </cell>
          <cell r="AU697" t="str">
            <v>US 01</v>
          </cell>
          <cell r="AV697" t="str">
            <v>Y</v>
          </cell>
          <cell r="AW697" t="str">
            <v/>
          </cell>
          <cell r="AX697" t="str">
            <v>Zone 1</v>
          </cell>
          <cell r="AY697" t="str">
            <v>N</v>
          </cell>
          <cell r="AZ697" t="str">
            <v/>
          </cell>
          <cell r="BA697" t="str">
            <v/>
          </cell>
          <cell r="BB697" t="str">
            <v/>
          </cell>
        </row>
        <row r="698">
          <cell r="A698" t="str">
            <v>R_55604</v>
          </cell>
          <cell r="B698" t="str">
            <v>R_USA14220_55604</v>
          </cell>
          <cell r="C698" t="str">
            <v>Exclude</v>
          </cell>
          <cell r="D698" t="str">
            <v/>
          </cell>
          <cell r="E698" t="str">
            <v>Existing</v>
          </cell>
          <cell r="F698" t="str">
            <v>DISTRIBUTOR</v>
          </cell>
          <cell r="G698" t="str">
            <v/>
          </cell>
          <cell r="H698" t="str">
            <v>BUFFALO</v>
          </cell>
          <cell r="I698" t="str">
            <v>NY</v>
          </cell>
          <cell r="J698" t="str">
            <v>14220</v>
          </cell>
          <cell r="K698" t="str">
            <v>USA</v>
          </cell>
          <cell r="L698" t="str">
            <v>42.83378601</v>
          </cell>
          <cell r="M698" t="str">
            <v>-78.79776764</v>
          </cell>
          <cell r="N698" t="str">
            <v>0</v>
          </cell>
          <cell r="O698" t="str">
            <v>0</v>
          </cell>
          <cell r="P698" t="str">
            <v>0</v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>false</v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  <cell r="Z698" t="str">
            <v/>
          </cell>
          <cell r="AA698" t="str">
            <v/>
          </cell>
          <cell r="AB698" t="str">
            <v/>
          </cell>
          <cell r="AC698" t="str">
            <v/>
          </cell>
          <cell r="AD698" t="str">
            <v/>
          </cell>
          <cell r="AE698" t="str">
            <v/>
          </cell>
          <cell r="AF698" t="str">
            <v>55604</v>
          </cell>
          <cell r="AG698" t="str">
            <v>Pallet Exchange Inc.-Buffalo, NY - 55604</v>
          </cell>
          <cell r="AH698" t="str">
            <v>Return Location</v>
          </cell>
          <cell r="AI698" t="str">
            <v>MidAtlantic</v>
          </cell>
          <cell r="AJ698" t="str">
            <v/>
          </cell>
          <cell r="AK698" t="str">
            <v/>
          </cell>
          <cell r="AL698" t="str">
            <v>488</v>
          </cell>
          <cell r="AM698" t="str">
            <v>RETURN ORIGIN</v>
          </cell>
          <cell r="AN698" t="str">
            <v/>
          </cell>
          <cell r="AO698" t="str">
            <v>1</v>
          </cell>
          <cell r="AP698" t="str">
            <v>15094</v>
          </cell>
          <cell r="AQ698" t="str">
            <v>RECOVERY</v>
          </cell>
          <cell r="AR698" t="str">
            <v>N</v>
          </cell>
          <cell r="AS698" t="str">
            <v>N</v>
          </cell>
          <cell r="AT698" t="str">
            <v/>
          </cell>
          <cell r="AU698" t="str">
            <v>US 01</v>
          </cell>
          <cell r="AV698" t="str">
            <v>Y</v>
          </cell>
          <cell r="AW698" t="str">
            <v>44.0</v>
          </cell>
          <cell r="AX698" t="str">
            <v>Zone 1</v>
          </cell>
          <cell r="AY698" t="str">
            <v>N</v>
          </cell>
          <cell r="AZ698" t="str">
            <v/>
          </cell>
          <cell r="BA698" t="str">
            <v/>
          </cell>
          <cell r="BB698" t="str">
            <v/>
          </cell>
        </row>
        <row r="699">
          <cell r="A699" t="str">
            <v>R_73587</v>
          </cell>
          <cell r="B699" t="str">
            <v>R_USA14224_73587</v>
          </cell>
          <cell r="C699" t="str">
            <v>Exclude</v>
          </cell>
          <cell r="D699" t="str">
            <v/>
          </cell>
          <cell r="E699" t="str">
            <v>Existing</v>
          </cell>
          <cell r="F699" t="str">
            <v>DISTRIBUTOR</v>
          </cell>
          <cell r="G699" t="str">
            <v>125 GARDENVILLE PKWY W</v>
          </cell>
          <cell r="H699" t="str">
            <v>BUFFALO</v>
          </cell>
          <cell r="I699" t="str">
            <v>NY</v>
          </cell>
          <cell r="J699" t="str">
            <v>14224</v>
          </cell>
          <cell r="K699" t="str">
            <v>USA</v>
          </cell>
          <cell r="L699" t="str">
            <v>42.88</v>
          </cell>
          <cell r="M699" t="str">
            <v>-78.85</v>
          </cell>
          <cell r="N699" t="str">
            <v>0</v>
          </cell>
          <cell r="O699" t="str">
            <v>0</v>
          </cell>
          <cell r="P699" t="str">
            <v>0</v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>false</v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  <cell r="Z699" t="str">
            <v/>
          </cell>
          <cell r="AA699" t="str">
            <v/>
          </cell>
          <cell r="AB699" t="str">
            <v/>
          </cell>
          <cell r="AC699" t="str">
            <v/>
          </cell>
          <cell r="AD699" t="str">
            <v/>
          </cell>
          <cell r="AE699" t="str">
            <v/>
          </cell>
          <cell r="AF699" t="str">
            <v>73587</v>
          </cell>
          <cell r="AG699" t="str">
            <v>NPD-US FOODS-BUFFALO, NY (GARDENVILLE) - 73587</v>
          </cell>
          <cell r="AH699" t="str">
            <v>Return Location</v>
          </cell>
          <cell r="AI699" t="str">
            <v>MidAtlantic</v>
          </cell>
          <cell r="AJ699" t="str">
            <v/>
          </cell>
          <cell r="AK699" t="str">
            <v/>
          </cell>
          <cell r="AL699" t="str">
            <v>488</v>
          </cell>
          <cell r="AM699" t="str">
            <v>RETURN ORIGIN</v>
          </cell>
          <cell r="AN699" t="str">
            <v/>
          </cell>
          <cell r="AO699" t="str">
            <v>1</v>
          </cell>
          <cell r="AP699" t="str">
            <v>88662</v>
          </cell>
          <cell r="AQ699" t="str">
            <v>NPD-US FOODS INC</v>
          </cell>
          <cell r="AR699" t="str">
            <v>N</v>
          </cell>
          <cell r="AS699" t="str">
            <v/>
          </cell>
          <cell r="AT699" t="str">
            <v/>
          </cell>
          <cell r="AU699" t="str">
            <v>US 01</v>
          </cell>
          <cell r="AV699" t="str">
            <v>N</v>
          </cell>
          <cell r="AW699" t="str">
            <v/>
          </cell>
          <cell r="AX699" t="str">
            <v>Zone 1</v>
          </cell>
          <cell r="AY699" t="str">
            <v>N</v>
          </cell>
          <cell r="AZ699" t="str">
            <v/>
          </cell>
          <cell r="BA699" t="str">
            <v/>
          </cell>
          <cell r="BB699" t="str">
            <v/>
          </cell>
        </row>
        <row r="700">
          <cell r="A700" t="str">
            <v>R_70210</v>
          </cell>
          <cell r="B700" t="str">
            <v>R_USA14225_70210</v>
          </cell>
          <cell r="C700" t="str">
            <v>Exclude</v>
          </cell>
          <cell r="D700" t="str">
            <v/>
          </cell>
          <cell r="E700" t="str">
            <v>Existing</v>
          </cell>
          <cell r="F700" t="str">
            <v>DISTRIBUTOR</v>
          </cell>
          <cell r="G700" t="str">
            <v>500 DUKE RD</v>
          </cell>
          <cell r="H700" t="str">
            <v>CHEEKTOWAGA</v>
          </cell>
          <cell r="I700" t="str">
            <v>NY</v>
          </cell>
          <cell r="J700" t="str">
            <v>14225</v>
          </cell>
          <cell r="K700" t="str">
            <v>USA</v>
          </cell>
          <cell r="L700" t="str">
            <v>42.9045284</v>
          </cell>
          <cell r="M700" t="str">
            <v>-78.7659838</v>
          </cell>
          <cell r="N700" t="str">
            <v>0</v>
          </cell>
          <cell r="O700" t="str">
            <v>0</v>
          </cell>
          <cell r="P700" t="str">
            <v>0</v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>false</v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  <cell r="Z700" t="str">
            <v/>
          </cell>
          <cell r="AA700" t="str">
            <v/>
          </cell>
          <cell r="AB700" t="str">
            <v/>
          </cell>
          <cell r="AC700" t="str">
            <v/>
          </cell>
          <cell r="AD700" t="str">
            <v/>
          </cell>
          <cell r="AE700" t="str">
            <v/>
          </cell>
          <cell r="AF700" t="str">
            <v>70210</v>
          </cell>
          <cell r="AG700" t="str">
            <v>NPD-JETRO-CHEEKTOWAGA, NY (452) - 70210</v>
          </cell>
          <cell r="AH700" t="str">
            <v>Return Location</v>
          </cell>
          <cell r="AI700" t="str">
            <v>MidAtlantic</v>
          </cell>
          <cell r="AJ700" t="str">
            <v/>
          </cell>
          <cell r="AK700" t="str">
            <v/>
          </cell>
          <cell r="AL700" t="str">
            <v>55</v>
          </cell>
          <cell r="AM700" t="str">
            <v>RETURN ORIGIN</v>
          </cell>
          <cell r="AN700" t="str">
            <v/>
          </cell>
          <cell r="AO700" t="str">
            <v>1</v>
          </cell>
          <cell r="AP700" t="str">
            <v>87046</v>
          </cell>
          <cell r="AQ700" t="str">
            <v>NPD-JETRO</v>
          </cell>
          <cell r="AR700" t="str">
            <v>N</v>
          </cell>
          <cell r="AS700" t="str">
            <v/>
          </cell>
          <cell r="AT700" t="str">
            <v/>
          </cell>
          <cell r="AU700" t="str">
            <v>US 01</v>
          </cell>
          <cell r="AV700" t="str">
            <v>N</v>
          </cell>
          <cell r="AW700" t="str">
            <v/>
          </cell>
          <cell r="AX700" t="str">
            <v>Zone 1</v>
          </cell>
          <cell r="AY700" t="str">
            <v>N</v>
          </cell>
          <cell r="AZ700" t="str">
            <v/>
          </cell>
          <cell r="BA700" t="str">
            <v/>
          </cell>
          <cell r="BB700" t="str">
            <v/>
          </cell>
        </row>
        <row r="701">
          <cell r="A701" t="str">
            <v>R_50700</v>
          </cell>
          <cell r="B701" t="str">
            <v>R_USA14414_50700</v>
          </cell>
          <cell r="C701" t="str">
            <v>Include</v>
          </cell>
          <cell r="D701" t="str">
            <v/>
          </cell>
          <cell r="E701" t="str">
            <v>Existing</v>
          </cell>
          <cell r="F701" t="str">
            <v>DISTRIBUTOR</v>
          </cell>
          <cell r="G701" t="str">
            <v>140 Spring Street</v>
          </cell>
          <cell r="H701" t="str">
            <v>Avon</v>
          </cell>
          <cell r="I701" t="str">
            <v>NY</v>
          </cell>
          <cell r="J701" t="str">
            <v>14414</v>
          </cell>
          <cell r="K701" t="str">
            <v>USA</v>
          </cell>
          <cell r="L701" t="str">
            <v>42.9045872</v>
          </cell>
          <cell r="M701" t="str">
            <v>-77.755937</v>
          </cell>
          <cell r="N701" t="str">
            <v>0</v>
          </cell>
          <cell r="O701" t="str">
            <v>0</v>
          </cell>
          <cell r="P701" t="str">
            <v>0</v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>false</v>
          </cell>
          <cell r="V701" t="str">
            <v/>
          </cell>
          <cell r="W701" t="str">
            <v/>
          </cell>
          <cell r="X701" t="str">
            <v/>
          </cell>
          <cell r="Y701" t="str">
            <v/>
          </cell>
          <cell r="Z701" t="str">
            <v/>
          </cell>
          <cell r="AA701" t="str">
            <v/>
          </cell>
          <cell r="AB701" t="str">
            <v/>
          </cell>
          <cell r="AC701" t="str">
            <v/>
          </cell>
          <cell r="AD701" t="str">
            <v/>
          </cell>
          <cell r="AE701" t="str">
            <v/>
          </cell>
          <cell r="AF701" t="str">
            <v>50700</v>
          </cell>
          <cell r="AG701" t="str">
            <v>Kraft Heinz-Avon, NY (Plant 429) - 50700</v>
          </cell>
          <cell r="AH701" t="str">
            <v>Return Location</v>
          </cell>
          <cell r="AI701" t="str">
            <v>Northeast</v>
          </cell>
          <cell r="AJ701" t="str">
            <v/>
          </cell>
          <cell r="AK701" t="str">
            <v>1540</v>
          </cell>
          <cell r="AL701" t="str">
            <v>488</v>
          </cell>
          <cell r="AM701" t="str">
            <v>RETURN ORIGIN</v>
          </cell>
          <cell r="AN701" t="str">
            <v/>
          </cell>
          <cell r="AO701" t="str">
            <v>1</v>
          </cell>
          <cell r="AP701" t="str">
            <v/>
          </cell>
          <cell r="AQ701" t="str">
            <v/>
          </cell>
          <cell r="AR701" t="str">
            <v>Y</v>
          </cell>
          <cell r="AS701" t="str">
            <v>N</v>
          </cell>
          <cell r="AT701" t="str">
            <v/>
          </cell>
          <cell r="AU701" t="str">
            <v>US 01</v>
          </cell>
          <cell r="AV701" t="str">
            <v>Y</v>
          </cell>
          <cell r="AW701" t="str">
            <v/>
          </cell>
          <cell r="AX701" t="str">
            <v>Zone 1</v>
          </cell>
          <cell r="AY701" t="str">
            <v>N</v>
          </cell>
          <cell r="AZ701" t="str">
            <v/>
          </cell>
          <cell r="BA701" t="str">
            <v/>
          </cell>
          <cell r="BB701" t="str">
            <v/>
          </cell>
        </row>
        <row r="702">
          <cell r="A702" t="str">
            <v>R_42252</v>
          </cell>
          <cell r="B702" t="str">
            <v>R_USA14450_42252</v>
          </cell>
          <cell r="C702" t="str">
            <v>Exclude</v>
          </cell>
          <cell r="D702" t="str">
            <v/>
          </cell>
          <cell r="E702" t="str">
            <v>Existing</v>
          </cell>
          <cell r="F702" t="str">
            <v>DISTRIBUTOR</v>
          </cell>
          <cell r="G702" t="str">
            <v/>
          </cell>
          <cell r="H702" t="str">
            <v>FAIRPORT</v>
          </cell>
          <cell r="I702" t="str">
            <v>NY</v>
          </cell>
          <cell r="J702" t="str">
            <v>14450</v>
          </cell>
          <cell r="K702" t="str">
            <v>USA</v>
          </cell>
          <cell r="L702" t="str">
            <v>43.0874939</v>
          </cell>
          <cell r="M702" t="str">
            <v>-77.43206024</v>
          </cell>
          <cell r="N702" t="str">
            <v>0</v>
          </cell>
          <cell r="O702" t="str">
            <v>0</v>
          </cell>
          <cell r="P702" t="str">
            <v>0</v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>false</v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  <cell r="Z702" t="str">
            <v/>
          </cell>
          <cell r="AA702" t="str">
            <v/>
          </cell>
          <cell r="AB702" t="str">
            <v/>
          </cell>
          <cell r="AC702" t="str">
            <v/>
          </cell>
          <cell r="AD702" t="str">
            <v/>
          </cell>
          <cell r="AE702" t="str">
            <v/>
          </cell>
          <cell r="AF702" t="str">
            <v>42252</v>
          </cell>
          <cell r="AG702" t="str">
            <v>LiDestri Foods-Fairport, NY - 42252</v>
          </cell>
          <cell r="AH702" t="str">
            <v>Return Location</v>
          </cell>
          <cell r="AI702" t="str">
            <v>MidAtlantic</v>
          </cell>
          <cell r="AJ702" t="str">
            <v/>
          </cell>
          <cell r="AK702" t="str">
            <v/>
          </cell>
          <cell r="AL702" t="str">
            <v>488</v>
          </cell>
          <cell r="AM702" t="str">
            <v>RETURN ORIGIN</v>
          </cell>
          <cell r="AN702" t="str">
            <v/>
          </cell>
          <cell r="AO702" t="str">
            <v>1</v>
          </cell>
          <cell r="AP702" t="str">
            <v/>
          </cell>
          <cell r="AQ702" t="str">
            <v/>
          </cell>
          <cell r="AR702" t="str">
            <v>N</v>
          </cell>
          <cell r="AS702" t="str">
            <v>Y</v>
          </cell>
          <cell r="AT702" t="str">
            <v/>
          </cell>
          <cell r="AU702" t="str">
            <v>US 01</v>
          </cell>
          <cell r="AV702" t="str">
            <v>Y</v>
          </cell>
          <cell r="AW702" t="str">
            <v>52.0</v>
          </cell>
          <cell r="AX702" t="str">
            <v>Zone 1</v>
          </cell>
          <cell r="AY702" t="str">
            <v>N</v>
          </cell>
          <cell r="AZ702" t="str">
            <v/>
          </cell>
          <cell r="BA702" t="str">
            <v/>
          </cell>
          <cell r="BB702" t="str">
            <v/>
          </cell>
        </row>
        <row r="703">
          <cell r="A703" t="str">
            <v>R_55661</v>
          </cell>
          <cell r="B703" t="str">
            <v>R_USA14606_55661</v>
          </cell>
          <cell r="C703" t="str">
            <v>Include</v>
          </cell>
          <cell r="D703" t="str">
            <v/>
          </cell>
          <cell r="E703" t="str">
            <v>Existing</v>
          </cell>
          <cell r="F703" t="str">
            <v>DISTRIBUTOR</v>
          </cell>
          <cell r="G703" t="str">
            <v/>
          </cell>
          <cell r="H703" t="str">
            <v>ROCHESTER</v>
          </cell>
          <cell r="I703" t="str">
            <v>NY</v>
          </cell>
          <cell r="J703" t="str">
            <v>14606</v>
          </cell>
          <cell r="K703" t="str">
            <v>USA</v>
          </cell>
          <cell r="L703" t="str">
            <v>43.1671257</v>
          </cell>
          <cell r="M703" t="str">
            <v>-77.68783569</v>
          </cell>
          <cell r="N703" t="str">
            <v>0</v>
          </cell>
          <cell r="O703" t="str">
            <v>0</v>
          </cell>
          <cell r="P703" t="str">
            <v>0</v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>false</v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  <cell r="Z703" t="str">
            <v/>
          </cell>
          <cell r="AA703" t="str">
            <v/>
          </cell>
          <cell r="AB703" t="str">
            <v/>
          </cell>
          <cell r="AC703" t="str">
            <v/>
          </cell>
          <cell r="AD703" t="str">
            <v/>
          </cell>
          <cell r="AE703" t="str">
            <v/>
          </cell>
          <cell r="AF703" t="str">
            <v>55661</v>
          </cell>
          <cell r="AG703" t="str">
            <v>Pallet Services Inc.-Rochester, NY - 55661</v>
          </cell>
          <cell r="AH703" t="str">
            <v>Return Location</v>
          </cell>
          <cell r="AI703" t="str">
            <v>MidAtlantic</v>
          </cell>
          <cell r="AJ703" t="str">
            <v/>
          </cell>
          <cell r="AK703" t="str">
            <v>5483</v>
          </cell>
          <cell r="AL703" t="str">
            <v>111</v>
          </cell>
          <cell r="AM703" t="str">
            <v>RETURN ORIGIN</v>
          </cell>
          <cell r="AN703" t="str">
            <v/>
          </cell>
          <cell r="AO703" t="str">
            <v>1</v>
          </cell>
          <cell r="AP703" t="str">
            <v>15094</v>
          </cell>
          <cell r="AQ703" t="str">
            <v>RECOVERY</v>
          </cell>
          <cell r="AR703" t="str">
            <v>Y</v>
          </cell>
          <cell r="AS703" t="str">
            <v>N</v>
          </cell>
          <cell r="AT703" t="str">
            <v/>
          </cell>
          <cell r="AU703" t="str">
            <v>US 01</v>
          </cell>
          <cell r="AV703" t="str">
            <v>Y</v>
          </cell>
          <cell r="AW703" t="str">
            <v>16.0</v>
          </cell>
          <cell r="AX703" t="str">
            <v>Zone 1</v>
          </cell>
          <cell r="AY703" t="str">
            <v>N</v>
          </cell>
          <cell r="AZ703" t="str">
            <v/>
          </cell>
          <cell r="BA703" t="str">
            <v/>
          </cell>
          <cell r="BB703" t="str">
            <v/>
          </cell>
        </row>
        <row r="704">
          <cell r="A704" t="str">
            <v>R_60578</v>
          </cell>
          <cell r="B704" t="str">
            <v>R_USA14606_60578</v>
          </cell>
          <cell r="C704" t="str">
            <v>Include</v>
          </cell>
          <cell r="D704" t="str">
            <v/>
          </cell>
          <cell r="E704" t="str">
            <v>Existing</v>
          </cell>
          <cell r="F704" t="str">
            <v>DISTRIBUTOR</v>
          </cell>
          <cell r="G704" t="str">
            <v/>
          </cell>
          <cell r="H704" t="str">
            <v>ROCHESTER</v>
          </cell>
          <cell r="I704" t="str">
            <v>NY</v>
          </cell>
          <cell r="J704" t="str">
            <v>14606</v>
          </cell>
          <cell r="K704" t="str">
            <v>USA</v>
          </cell>
          <cell r="L704" t="str">
            <v>43.1671257</v>
          </cell>
          <cell r="M704" t="str">
            <v>-77.68783569</v>
          </cell>
          <cell r="N704" t="str">
            <v>0</v>
          </cell>
          <cell r="O704" t="str">
            <v>0</v>
          </cell>
          <cell r="P704" t="str">
            <v>0</v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>false</v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  <cell r="Z704" t="str">
            <v/>
          </cell>
          <cell r="AA704" t="str">
            <v/>
          </cell>
          <cell r="AB704" t="str">
            <v/>
          </cell>
          <cell r="AC704" t="str">
            <v/>
          </cell>
          <cell r="AD704" t="str">
            <v/>
          </cell>
          <cell r="AE704" t="str">
            <v/>
          </cell>
          <cell r="AF704" t="str">
            <v>60578</v>
          </cell>
          <cell r="AG704" t="str">
            <v>Kraft Heinz-Rochester, NY (LiDestri) - 60578</v>
          </cell>
          <cell r="AH704" t="str">
            <v>Return Location</v>
          </cell>
          <cell r="AI704" t="str">
            <v>MidAtlantic</v>
          </cell>
          <cell r="AJ704" t="str">
            <v/>
          </cell>
          <cell r="AK704" t="str">
            <v>1551</v>
          </cell>
          <cell r="AL704" t="str">
            <v>488</v>
          </cell>
          <cell r="AM704" t="str">
            <v>RETURN ORIGIN</v>
          </cell>
          <cell r="AN704" t="str">
            <v/>
          </cell>
          <cell r="AO704" t="str">
            <v>1</v>
          </cell>
          <cell r="AP704" t="str">
            <v/>
          </cell>
          <cell r="AQ704" t="str">
            <v/>
          </cell>
          <cell r="AR704" t="str">
            <v>Y</v>
          </cell>
          <cell r="AS704" t="str">
            <v>Y</v>
          </cell>
          <cell r="AT704" t="str">
            <v/>
          </cell>
          <cell r="AU704" t="str">
            <v>US 01</v>
          </cell>
          <cell r="AV704" t="str">
            <v>Y</v>
          </cell>
          <cell r="AW704" t="str">
            <v>48.0</v>
          </cell>
          <cell r="AX704" t="str">
            <v>Zone 1</v>
          </cell>
          <cell r="AY704" t="str">
            <v>N</v>
          </cell>
          <cell r="AZ704" t="str">
            <v/>
          </cell>
          <cell r="BA704" t="str">
            <v/>
          </cell>
          <cell r="BB704" t="str">
            <v/>
          </cell>
        </row>
        <row r="705">
          <cell r="A705" t="str">
            <v>R_44692</v>
          </cell>
          <cell r="B705" t="str">
            <v>R_USA14623_44692</v>
          </cell>
          <cell r="C705" t="str">
            <v>Include</v>
          </cell>
          <cell r="D705" t="str">
            <v/>
          </cell>
          <cell r="E705" t="str">
            <v>Existing</v>
          </cell>
          <cell r="F705" t="str">
            <v>DISTRIBUTOR</v>
          </cell>
          <cell r="G705" t="str">
            <v/>
          </cell>
          <cell r="H705" t="str">
            <v>ROCHESTER</v>
          </cell>
          <cell r="I705" t="str">
            <v>NY</v>
          </cell>
          <cell r="J705" t="str">
            <v>14623</v>
          </cell>
          <cell r="K705" t="str">
            <v>USA</v>
          </cell>
          <cell r="L705" t="str">
            <v>43.08167267</v>
          </cell>
          <cell r="M705" t="str">
            <v>-77.6335907</v>
          </cell>
          <cell r="N705" t="str">
            <v>0</v>
          </cell>
          <cell r="O705" t="str">
            <v>0</v>
          </cell>
          <cell r="P705" t="str">
            <v>0</v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>false</v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>44692</v>
          </cell>
          <cell r="AG705" t="str">
            <v>CHEP-Rochester, NY (Millwood) USFC - 44692</v>
          </cell>
          <cell r="AH705" t="str">
            <v>Return Location</v>
          </cell>
          <cell r="AI705" t="str">
            <v>MidAtlantic</v>
          </cell>
          <cell r="AJ705" t="str">
            <v/>
          </cell>
          <cell r="AK705" t="str">
            <v>30348</v>
          </cell>
          <cell r="AL705" t="str">
            <v>540</v>
          </cell>
          <cell r="AM705" t="str">
            <v>RETURN ORIGIN</v>
          </cell>
          <cell r="AN705" t="str">
            <v/>
          </cell>
          <cell r="AO705" t="str">
            <v>1</v>
          </cell>
          <cell r="AP705" t="str">
            <v>15074</v>
          </cell>
          <cell r="AQ705" t="str">
            <v>CHEP USA (Recovery)(TPM)</v>
          </cell>
          <cell r="AR705" t="str">
            <v>Y</v>
          </cell>
          <cell r="AS705" t="str">
            <v>N</v>
          </cell>
          <cell r="AT705" t="str">
            <v/>
          </cell>
          <cell r="AU705" t="str">
            <v>US 01</v>
          </cell>
          <cell r="AV705" t="str">
            <v>Y</v>
          </cell>
          <cell r="AW705" t="str">
            <v>11.0</v>
          </cell>
          <cell r="AX705" t="str">
            <v>Zone 1</v>
          </cell>
          <cell r="AY705" t="str">
            <v>N</v>
          </cell>
          <cell r="AZ705" t="str">
            <v/>
          </cell>
          <cell r="BA705" t="str">
            <v/>
          </cell>
          <cell r="BB705" t="str">
            <v/>
          </cell>
        </row>
        <row r="706">
          <cell r="A706" t="str">
            <v>R_70190</v>
          </cell>
          <cell r="B706" t="str">
            <v>R_USA14623_70190</v>
          </cell>
          <cell r="C706" t="str">
            <v>Exclude</v>
          </cell>
          <cell r="D706" t="str">
            <v/>
          </cell>
          <cell r="E706" t="str">
            <v>Existing</v>
          </cell>
          <cell r="F706" t="str">
            <v>DISTRIBUTOR</v>
          </cell>
          <cell r="G706" t="str">
            <v>30 BODWELL ST</v>
          </cell>
          <cell r="H706" t="str">
            <v>AVON</v>
          </cell>
          <cell r="I706" t="str">
            <v>MA</v>
          </cell>
          <cell r="J706" t="str">
            <v>14623</v>
          </cell>
          <cell r="K706" t="str">
            <v>USA</v>
          </cell>
          <cell r="L706" t="str">
            <v>42.12</v>
          </cell>
          <cell r="M706" t="str">
            <v>-71.05</v>
          </cell>
          <cell r="N706" t="str">
            <v>0</v>
          </cell>
          <cell r="O706" t="str">
            <v>0</v>
          </cell>
          <cell r="P706" t="str">
            <v>0</v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>false</v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  <cell r="Z706" t="str">
            <v/>
          </cell>
          <cell r="AA706" t="str">
            <v/>
          </cell>
          <cell r="AB706" t="str">
            <v/>
          </cell>
          <cell r="AC706" t="str">
            <v/>
          </cell>
          <cell r="AD706" t="str">
            <v/>
          </cell>
          <cell r="AE706" t="str">
            <v/>
          </cell>
          <cell r="AF706" t="str">
            <v>70190</v>
          </cell>
          <cell r="AG706" t="str">
            <v>NPD-JETRO-AVON, MA (#811) - 70190</v>
          </cell>
          <cell r="AH706" t="str">
            <v>Return Location</v>
          </cell>
          <cell r="AI706" t="str">
            <v>NewEngland</v>
          </cell>
          <cell r="AJ706" t="str">
            <v/>
          </cell>
          <cell r="AK706" t="str">
            <v/>
          </cell>
          <cell r="AL706" t="str">
            <v>488</v>
          </cell>
          <cell r="AM706" t="str">
            <v>RETURN ORIGIN</v>
          </cell>
          <cell r="AN706" t="str">
            <v/>
          </cell>
          <cell r="AO706" t="str">
            <v>1</v>
          </cell>
          <cell r="AP706" t="str">
            <v>87046</v>
          </cell>
          <cell r="AQ706" t="str">
            <v>NPD-JETRO</v>
          </cell>
          <cell r="AR706" t="str">
            <v>N</v>
          </cell>
          <cell r="AS706" t="str">
            <v/>
          </cell>
          <cell r="AT706" t="str">
            <v/>
          </cell>
          <cell r="AU706" t="str">
            <v>US 01</v>
          </cell>
          <cell r="AV706" t="str">
            <v>N</v>
          </cell>
          <cell r="AW706" t="str">
            <v/>
          </cell>
          <cell r="AX706" t="str">
            <v>Zone 1</v>
          </cell>
          <cell r="AY706" t="str">
            <v>N</v>
          </cell>
          <cell r="AZ706" t="str">
            <v/>
          </cell>
          <cell r="BA706" t="str">
            <v/>
          </cell>
          <cell r="BB706" t="str">
            <v/>
          </cell>
        </row>
        <row r="707">
          <cell r="A707" t="str">
            <v>R_42615</v>
          </cell>
          <cell r="B707" t="str">
            <v>R_USA14692_42615</v>
          </cell>
          <cell r="C707" t="str">
            <v>Include</v>
          </cell>
          <cell r="D707" t="str">
            <v/>
          </cell>
          <cell r="E707" t="str">
            <v>Existing</v>
          </cell>
          <cell r="F707" t="str">
            <v>DISTRIBUTOR</v>
          </cell>
          <cell r="G707" t="str">
            <v/>
          </cell>
          <cell r="H707" t="str">
            <v>ROCHESTER</v>
          </cell>
          <cell r="I707" t="str">
            <v>NY</v>
          </cell>
          <cell r="J707" t="str">
            <v>14692</v>
          </cell>
          <cell r="K707" t="str">
            <v>USA</v>
          </cell>
          <cell r="L707" t="str">
            <v>43.08462143</v>
          </cell>
          <cell r="M707" t="str">
            <v>-77.59845734</v>
          </cell>
          <cell r="N707" t="str">
            <v>0</v>
          </cell>
          <cell r="O707" t="str">
            <v>0</v>
          </cell>
          <cell r="P707" t="str">
            <v>0</v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>false</v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  <cell r="Z707" t="str">
            <v/>
          </cell>
          <cell r="AA707" t="str">
            <v/>
          </cell>
          <cell r="AB707" t="str">
            <v/>
          </cell>
          <cell r="AC707" t="str">
            <v/>
          </cell>
          <cell r="AD707" t="str">
            <v/>
          </cell>
          <cell r="AE707" t="str">
            <v/>
          </cell>
          <cell r="AF707" t="str">
            <v>42615</v>
          </cell>
          <cell r="AG707" t="str">
            <v>Wegman's-Rochester, NY (#1) - 42615</v>
          </cell>
          <cell r="AH707" t="str">
            <v>Return Location</v>
          </cell>
          <cell r="AI707" t="str">
            <v>MidAtlantic</v>
          </cell>
          <cell r="AJ707" t="str">
            <v/>
          </cell>
          <cell r="AK707" t="str">
            <v>159445</v>
          </cell>
          <cell r="AL707" t="str">
            <v>540</v>
          </cell>
          <cell r="AM707" t="str">
            <v>RETURN ORIGIN</v>
          </cell>
          <cell r="AN707" t="str">
            <v/>
          </cell>
          <cell r="AO707" t="str">
            <v>1</v>
          </cell>
          <cell r="AP707" t="str">
            <v>14376</v>
          </cell>
          <cell r="AQ707" t="str">
            <v>Wegman's Food Markets</v>
          </cell>
          <cell r="AR707" t="str">
            <v>Y</v>
          </cell>
          <cell r="AS707" t="str">
            <v>N</v>
          </cell>
          <cell r="AT707" t="str">
            <v/>
          </cell>
          <cell r="AU707" t="str">
            <v>US 01</v>
          </cell>
          <cell r="AV707" t="str">
            <v>N</v>
          </cell>
          <cell r="AW707" t="str">
            <v>1.0</v>
          </cell>
          <cell r="AX707" t="str">
            <v>Zone 1</v>
          </cell>
          <cell r="AY707" t="str">
            <v>N</v>
          </cell>
          <cell r="AZ707" t="str">
            <v/>
          </cell>
          <cell r="BA707" t="str">
            <v/>
          </cell>
          <cell r="BB707" t="str">
            <v/>
          </cell>
        </row>
        <row r="708">
          <cell r="A708" t="str">
            <v>R_56419</v>
          </cell>
          <cell r="B708" t="str">
            <v>R_USA14724_56419</v>
          </cell>
          <cell r="C708" t="str">
            <v>Exclude</v>
          </cell>
          <cell r="D708" t="str">
            <v/>
          </cell>
          <cell r="E708" t="str">
            <v>Existing</v>
          </cell>
          <cell r="F708" t="str">
            <v>DISTRIBUTOR</v>
          </cell>
          <cell r="G708" t="str">
            <v>8596 Knowlton Road</v>
          </cell>
          <cell r="H708" t="str">
            <v>Clymer</v>
          </cell>
          <cell r="I708" t="str">
            <v>NY</v>
          </cell>
          <cell r="J708" t="str">
            <v>14724</v>
          </cell>
          <cell r="K708" t="str">
            <v>USA</v>
          </cell>
          <cell r="L708" t="str">
            <v>42.01</v>
          </cell>
          <cell r="M708" t="str">
            <v>-79.62</v>
          </cell>
          <cell r="N708" t="str">
            <v>0</v>
          </cell>
          <cell r="O708" t="str">
            <v>0</v>
          </cell>
          <cell r="P708" t="str">
            <v>0</v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>false</v>
          </cell>
          <cell r="V708" t="str">
            <v/>
          </cell>
          <cell r="W708" t="str">
            <v/>
          </cell>
          <cell r="X708" t="str">
            <v/>
          </cell>
          <cell r="Y708" t="str">
            <v/>
          </cell>
          <cell r="Z708" t="str">
            <v/>
          </cell>
          <cell r="AA708" t="str">
            <v/>
          </cell>
          <cell r="AB708" t="str">
            <v/>
          </cell>
          <cell r="AC708" t="str">
            <v/>
          </cell>
          <cell r="AD708" t="str">
            <v/>
          </cell>
          <cell r="AE708" t="str">
            <v/>
          </cell>
          <cell r="AF708" t="str">
            <v>56419</v>
          </cell>
          <cell r="AG708" t="str">
            <v>Caflifch Pallet &amp; Wood Service-Clymer, NY - 56419</v>
          </cell>
          <cell r="AH708" t="str">
            <v>Return Location</v>
          </cell>
          <cell r="AI708" t="str">
            <v>MidAtlantic</v>
          </cell>
          <cell r="AJ708" t="str">
            <v/>
          </cell>
          <cell r="AK708" t="str">
            <v/>
          </cell>
          <cell r="AL708" t="str">
            <v>488</v>
          </cell>
          <cell r="AM708" t="str">
            <v>RETURN ORIGIN</v>
          </cell>
          <cell r="AN708" t="str">
            <v/>
          </cell>
          <cell r="AO708" t="str">
            <v>1</v>
          </cell>
          <cell r="AP708" t="str">
            <v>15094</v>
          </cell>
          <cell r="AQ708" t="str">
            <v>RECOVERY</v>
          </cell>
          <cell r="AR708" t="str">
            <v>N</v>
          </cell>
          <cell r="AS708" t="str">
            <v/>
          </cell>
          <cell r="AT708" t="str">
            <v/>
          </cell>
          <cell r="AU708" t="str">
            <v>US 01</v>
          </cell>
          <cell r="AV708" t="str">
            <v/>
          </cell>
          <cell r="AW708" t="str">
            <v/>
          </cell>
          <cell r="AX708" t="str">
            <v>Zone 1</v>
          </cell>
          <cell r="AY708" t="str">
            <v>N</v>
          </cell>
          <cell r="AZ708" t="str">
            <v/>
          </cell>
          <cell r="BA708" t="str">
            <v/>
          </cell>
          <cell r="BB708" t="str">
            <v/>
          </cell>
        </row>
        <row r="709">
          <cell r="A709" t="str">
            <v>R_50225</v>
          </cell>
          <cell r="B709" t="str">
            <v>R_USA14760_50225</v>
          </cell>
          <cell r="C709" t="str">
            <v>Include</v>
          </cell>
          <cell r="D709" t="str">
            <v/>
          </cell>
          <cell r="E709" t="str">
            <v>Existing</v>
          </cell>
          <cell r="F709" t="str">
            <v>DISTRIBUTOR</v>
          </cell>
          <cell r="G709" t="str">
            <v>1587 Haskell Road</v>
          </cell>
          <cell r="H709" t="str">
            <v>Olean</v>
          </cell>
          <cell r="I709" t="str">
            <v>NY</v>
          </cell>
          <cell r="J709" t="str">
            <v>14760</v>
          </cell>
          <cell r="K709" t="str">
            <v>USA</v>
          </cell>
          <cell r="L709" t="str">
            <v>42.07</v>
          </cell>
          <cell r="M709" t="str">
            <v>-78.38</v>
          </cell>
          <cell r="N709" t="str">
            <v>0</v>
          </cell>
          <cell r="O709" t="str">
            <v>0</v>
          </cell>
          <cell r="P709" t="str">
            <v>0</v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>false</v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  <cell r="Z709" t="str">
            <v/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>50225</v>
          </cell>
          <cell r="AG709" t="str">
            <v>C&amp;S-Olean, NY (Olean Wholesale Grocery) - 50225</v>
          </cell>
          <cell r="AH709" t="str">
            <v>Return Location</v>
          </cell>
          <cell r="AI709" t="str">
            <v>MidAtlantic</v>
          </cell>
          <cell r="AJ709" t="str">
            <v/>
          </cell>
          <cell r="AK709" t="str">
            <v>3637</v>
          </cell>
          <cell r="AL709" t="str">
            <v>488</v>
          </cell>
          <cell r="AM709" t="str">
            <v>RETURN ORIGIN</v>
          </cell>
          <cell r="AN709" t="str">
            <v/>
          </cell>
          <cell r="AO709" t="str">
            <v>1</v>
          </cell>
          <cell r="AP709" t="str">
            <v>14306</v>
          </cell>
          <cell r="AQ709" t="str">
            <v>C&amp;S</v>
          </cell>
          <cell r="AR709" t="str">
            <v>Y</v>
          </cell>
          <cell r="AS709" t="str">
            <v/>
          </cell>
          <cell r="AT709" t="str">
            <v/>
          </cell>
          <cell r="AU709" t="str">
            <v>US 01</v>
          </cell>
          <cell r="AV709" t="str">
            <v>N</v>
          </cell>
          <cell r="AW709" t="str">
            <v/>
          </cell>
          <cell r="AX709" t="str">
            <v>Zone 1</v>
          </cell>
          <cell r="AY709" t="str">
            <v>N</v>
          </cell>
          <cell r="AZ709" t="str">
            <v/>
          </cell>
          <cell r="BA709" t="str">
            <v/>
          </cell>
          <cell r="BB709" t="str">
            <v/>
          </cell>
        </row>
        <row r="710">
          <cell r="A710" t="str">
            <v>R_43420</v>
          </cell>
          <cell r="B710" t="str">
            <v>R_USA14829_43420</v>
          </cell>
          <cell r="C710" t="str">
            <v>Include</v>
          </cell>
          <cell r="D710" t="str">
            <v/>
          </cell>
          <cell r="E710" t="str">
            <v>Existing</v>
          </cell>
          <cell r="F710" t="str">
            <v>DISTRIBUTOR</v>
          </cell>
          <cell r="G710" t="str">
            <v>5100 Brookhart Dr.</v>
          </cell>
          <cell r="H710" t="str">
            <v>Harrisonville</v>
          </cell>
          <cell r="I710" t="str">
            <v>MO</v>
          </cell>
          <cell r="J710" t="str">
            <v>64701</v>
          </cell>
          <cell r="K710" t="str">
            <v>USA</v>
          </cell>
          <cell r="L710" t="str">
            <v>38.62979</v>
          </cell>
          <cell r="M710" t="str">
            <v>-94.32607</v>
          </cell>
          <cell r="N710" t="str">
            <v>0</v>
          </cell>
          <cell r="O710" t="str">
            <v>0</v>
          </cell>
          <cell r="P710" t="str">
            <v>0</v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>false</v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  <cell r="Z710" t="str">
            <v/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>43420</v>
          </cell>
          <cell r="AG710" t="str">
            <v>Walmart-Harrisonville(6065)Pp - 43420</v>
          </cell>
          <cell r="AH710" t="str">
            <v>Return Location</v>
          </cell>
          <cell r="AI710" t="str">
            <v>MidWest</v>
          </cell>
          <cell r="AJ710" t="str">
            <v/>
          </cell>
          <cell r="AK710" t="str">
            <v>81675</v>
          </cell>
          <cell r="AL710" t="str">
            <v>568</v>
          </cell>
          <cell r="AM710" t="str">
            <v>RETURN ORIGIN</v>
          </cell>
          <cell r="AN710" t="str">
            <v/>
          </cell>
          <cell r="AO710" t="str">
            <v>5</v>
          </cell>
          <cell r="AP710" t="str">
            <v>14829</v>
          </cell>
          <cell r="AQ710" t="str">
            <v>Walmart</v>
          </cell>
          <cell r="AR710" t="str">
            <v>Y</v>
          </cell>
          <cell r="AS710" t="str">
            <v/>
          </cell>
          <cell r="AT710" t="str">
            <v/>
          </cell>
          <cell r="AU710" t="str">
            <v>US 05</v>
          </cell>
          <cell r="AV710" t="str">
            <v>N</v>
          </cell>
          <cell r="AW710" t="str">
            <v>0.0</v>
          </cell>
          <cell r="AX710" t="str">
            <v>Zone 2</v>
          </cell>
          <cell r="AY710" t="str">
            <v>N</v>
          </cell>
          <cell r="AZ710" t="str">
            <v/>
          </cell>
          <cell r="BA710" t="str">
            <v/>
          </cell>
          <cell r="BB710" t="str">
            <v/>
          </cell>
        </row>
        <row r="711">
          <cell r="A711" t="str">
            <v>R_46091</v>
          </cell>
          <cell r="B711" t="str">
            <v>R_USA14892_46091</v>
          </cell>
          <cell r="C711" t="str">
            <v>Include</v>
          </cell>
          <cell r="D711" t="str">
            <v/>
          </cell>
          <cell r="E711" t="str">
            <v>Existing</v>
          </cell>
          <cell r="F711" t="str">
            <v>DISTRIBUTOR</v>
          </cell>
          <cell r="G711" t="str">
            <v/>
          </cell>
          <cell r="H711" t="str">
            <v>WAVERLY</v>
          </cell>
          <cell r="I711" t="str">
            <v>NY</v>
          </cell>
          <cell r="J711" t="str">
            <v>14892</v>
          </cell>
          <cell r="K711" t="str">
            <v>USA</v>
          </cell>
          <cell r="L711" t="str">
            <v>42.01589203</v>
          </cell>
          <cell r="M711" t="str">
            <v>-76.53353882</v>
          </cell>
          <cell r="N711" t="str">
            <v>0</v>
          </cell>
          <cell r="O711" t="str">
            <v>0</v>
          </cell>
          <cell r="P711" t="str">
            <v>0</v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>false</v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  <cell r="Z711" t="str">
            <v/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>46091</v>
          </cell>
          <cell r="AG711" t="str">
            <v>CVS-Waverly, NY (Chemung) - 46091</v>
          </cell>
          <cell r="AH711" t="str">
            <v>Return Location</v>
          </cell>
          <cell r="AI711" t="str">
            <v>MidAtlantic</v>
          </cell>
          <cell r="AJ711" t="str">
            <v/>
          </cell>
          <cell r="AK711" t="str">
            <v>11858</v>
          </cell>
          <cell r="AL711" t="str">
            <v>539</v>
          </cell>
          <cell r="AM711" t="str">
            <v>RETURN ORIGIN</v>
          </cell>
          <cell r="AN711" t="str">
            <v/>
          </cell>
          <cell r="AO711" t="str">
            <v>1</v>
          </cell>
          <cell r="AP711" t="str">
            <v>14782</v>
          </cell>
          <cell r="AQ711" t="str">
            <v>CVS</v>
          </cell>
          <cell r="AR711" t="str">
            <v>Y</v>
          </cell>
          <cell r="AS711" t="str">
            <v>N</v>
          </cell>
          <cell r="AT711" t="str">
            <v/>
          </cell>
          <cell r="AU711" t="str">
            <v>US 01</v>
          </cell>
          <cell r="AV711" t="str">
            <v>N</v>
          </cell>
          <cell r="AW711" t="str">
            <v>39.0</v>
          </cell>
          <cell r="AX711" t="str">
            <v>Zone 1</v>
          </cell>
          <cell r="AY711" t="str">
            <v>N</v>
          </cell>
          <cell r="AZ711" t="str">
            <v/>
          </cell>
          <cell r="BA711" t="str">
            <v/>
          </cell>
          <cell r="BB711" t="str">
            <v/>
          </cell>
        </row>
        <row r="712">
          <cell r="A712" t="str">
            <v>R_50936</v>
          </cell>
          <cell r="B712" t="str">
            <v>R_USA14979_50936</v>
          </cell>
          <cell r="C712" t="str">
            <v>Include</v>
          </cell>
          <cell r="D712" t="str">
            <v/>
          </cell>
          <cell r="E712" t="str">
            <v>Existing</v>
          </cell>
          <cell r="F712" t="str">
            <v>DISTRIBUTOR</v>
          </cell>
          <cell r="G712" t="str">
            <v>63331 Old Military Road</v>
          </cell>
          <cell r="H712" t="str">
            <v>Pearl River</v>
          </cell>
          <cell r="I712" t="str">
            <v>LA</v>
          </cell>
          <cell r="J712" t="str">
            <v>70452</v>
          </cell>
          <cell r="K712" t="str">
            <v>USA</v>
          </cell>
          <cell r="L712" t="str">
            <v>30.40273</v>
          </cell>
          <cell r="M712" t="str">
            <v>-89.77334</v>
          </cell>
          <cell r="N712" t="str">
            <v>0</v>
          </cell>
          <cell r="O712" t="str">
            <v>0</v>
          </cell>
          <cell r="P712" t="str">
            <v>0</v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>false</v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  <cell r="Z712" t="str">
            <v/>
          </cell>
          <cell r="AA712" t="str">
            <v/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 t="str">
            <v>50936</v>
          </cell>
          <cell r="AG712" t="str">
            <v>AWG-Pearl River, LA - 50936</v>
          </cell>
          <cell r="AH712" t="str">
            <v>Return Location</v>
          </cell>
          <cell r="AI712" t="str">
            <v>Southern</v>
          </cell>
          <cell r="AJ712" t="str">
            <v/>
          </cell>
          <cell r="AK712" t="str">
            <v>72519</v>
          </cell>
          <cell r="AL712" t="str">
            <v>510</v>
          </cell>
          <cell r="AM712" t="str">
            <v>RETURN ORIGIN</v>
          </cell>
          <cell r="AN712" t="str">
            <v/>
          </cell>
          <cell r="AO712" t="str">
            <v>6</v>
          </cell>
          <cell r="AP712" t="str">
            <v>14979</v>
          </cell>
          <cell r="AQ712" t="str">
            <v>Associated Wholesale Grocers, Inc.</v>
          </cell>
          <cell r="AR712" t="str">
            <v>Y</v>
          </cell>
          <cell r="AS712" t="str">
            <v/>
          </cell>
          <cell r="AT712" t="str">
            <v/>
          </cell>
          <cell r="AU712" t="str">
            <v>US 06</v>
          </cell>
          <cell r="AV712" t="str">
            <v>N</v>
          </cell>
          <cell r="AW712" t="str">
            <v>0.0</v>
          </cell>
          <cell r="AX712" t="str">
            <v>Zone 3</v>
          </cell>
          <cell r="AY712" t="str">
            <v>N</v>
          </cell>
          <cell r="AZ712" t="str">
            <v/>
          </cell>
          <cell r="BA712" t="str">
            <v/>
          </cell>
          <cell r="BB712" t="str">
            <v/>
          </cell>
        </row>
        <row r="713">
          <cell r="A713" t="str">
            <v>R_60948</v>
          </cell>
          <cell r="B713" t="str">
            <v>R_USA15024_60948</v>
          </cell>
          <cell r="C713" t="str">
            <v>Include</v>
          </cell>
          <cell r="D713" t="str">
            <v/>
          </cell>
          <cell r="E713" t="str">
            <v>Existing</v>
          </cell>
          <cell r="F713" t="str">
            <v>DISTRIBUTOR</v>
          </cell>
          <cell r="G713" t="str">
            <v>934 Route 910</v>
          </cell>
          <cell r="H713" t="str">
            <v>Cheswick</v>
          </cell>
          <cell r="I713" t="str">
            <v>PA</v>
          </cell>
          <cell r="J713" t="str">
            <v>15024</v>
          </cell>
          <cell r="K713" t="str">
            <v>USA</v>
          </cell>
          <cell r="L713" t="str">
            <v>40.58</v>
          </cell>
          <cell r="M713" t="str">
            <v>-79.87</v>
          </cell>
          <cell r="N713" t="str">
            <v>0</v>
          </cell>
          <cell r="O713" t="str">
            <v>0</v>
          </cell>
          <cell r="P713" t="str">
            <v>0</v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>false</v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  <cell r="Z713" t="str">
            <v/>
          </cell>
          <cell r="AA713" t="str">
            <v/>
          </cell>
          <cell r="AB713" t="str">
            <v/>
          </cell>
          <cell r="AC713" t="str">
            <v/>
          </cell>
          <cell r="AD713" t="str">
            <v/>
          </cell>
          <cell r="AE713" t="str">
            <v/>
          </cell>
          <cell r="AF713" t="str">
            <v>60948</v>
          </cell>
          <cell r="AG713" t="str">
            <v>Largent's Pallets &amp; Recycling-Cheswick, PA - 60948</v>
          </cell>
          <cell r="AH713" t="str">
            <v>Return Location</v>
          </cell>
          <cell r="AI713" t="str">
            <v>MidAtlantic</v>
          </cell>
          <cell r="AJ713" t="str">
            <v/>
          </cell>
          <cell r="AK713" t="str">
            <v>580</v>
          </cell>
          <cell r="AL713" t="str">
            <v>488</v>
          </cell>
          <cell r="AM713" t="str">
            <v>RETURN ORIGIN</v>
          </cell>
          <cell r="AN713" t="str">
            <v/>
          </cell>
          <cell r="AO713" t="str">
            <v>2</v>
          </cell>
          <cell r="AP713" t="str">
            <v>15094</v>
          </cell>
          <cell r="AQ713" t="str">
            <v>RECOVERY</v>
          </cell>
          <cell r="AR713" t="str">
            <v>Y</v>
          </cell>
          <cell r="AS713" t="str">
            <v/>
          </cell>
          <cell r="AT713" t="str">
            <v/>
          </cell>
          <cell r="AU713" t="str">
            <v>US 02a</v>
          </cell>
          <cell r="AV713" t="str">
            <v/>
          </cell>
          <cell r="AW713" t="str">
            <v/>
          </cell>
          <cell r="AX713" t="str">
            <v>Zone 1</v>
          </cell>
          <cell r="AY713" t="str">
            <v>N</v>
          </cell>
          <cell r="AZ713" t="str">
            <v/>
          </cell>
          <cell r="BA713" t="str">
            <v/>
          </cell>
          <cell r="BB713" t="str">
            <v/>
          </cell>
        </row>
        <row r="714">
          <cell r="A714" t="str">
            <v>R_44667</v>
          </cell>
          <cell r="B714" t="str">
            <v>R_USA15056_44667</v>
          </cell>
          <cell r="C714" t="str">
            <v>Include</v>
          </cell>
          <cell r="D714" t="str">
            <v/>
          </cell>
          <cell r="E714" t="str">
            <v>Existing</v>
          </cell>
          <cell r="F714" t="str">
            <v>DISTRIBUTOR</v>
          </cell>
          <cell r="G714" t="str">
            <v/>
          </cell>
          <cell r="H714" t="str">
            <v>LEETSDALE</v>
          </cell>
          <cell r="I714" t="str">
            <v>PA</v>
          </cell>
          <cell r="J714" t="str">
            <v>15056</v>
          </cell>
          <cell r="K714" t="str">
            <v>USA</v>
          </cell>
          <cell r="L714" t="str">
            <v>40.56741714</v>
          </cell>
          <cell r="M714" t="str">
            <v>-80.20668793</v>
          </cell>
          <cell r="N714" t="str">
            <v>0</v>
          </cell>
          <cell r="O714" t="str">
            <v>0</v>
          </cell>
          <cell r="P714" t="str">
            <v>0</v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>false</v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  <cell r="Z714" t="str">
            <v/>
          </cell>
          <cell r="AA714" t="str">
            <v/>
          </cell>
          <cell r="AB714" t="str">
            <v/>
          </cell>
          <cell r="AC714" t="str">
            <v/>
          </cell>
          <cell r="AD714" t="str">
            <v/>
          </cell>
          <cell r="AE714" t="str">
            <v/>
          </cell>
          <cell r="AF714" t="str">
            <v>44667</v>
          </cell>
          <cell r="AG714" t="str">
            <v>CHEP-Leetsdale, PA (Millwood) USH3 - 44667</v>
          </cell>
          <cell r="AH714" t="str">
            <v>Return Location</v>
          </cell>
          <cell r="AI714" t="str">
            <v>MidAtlantic</v>
          </cell>
          <cell r="AJ714" t="str">
            <v/>
          </cell>
          <cell r="AK714" t="str">
            <v>103221</v>
          </cell>
          <cell r="AL714" t="str">
            <v>555</v>
          </cell>
          <cell r="AM714" t="str">
            <v>RETURN ORIGIN</v>
          </cell>
          <cell r="AN714" t="str">
            <v/>
          </cell>
          <cell r="AO714" t="str">
            <v>2</v>
          </cell>
          <cell r="AP714" t="str">
            <v>15074</v>
          </cell>
          <cell r="AQ714" t="str">
            <v>CHEP USA (Recovery)(TPM)</v>
          </cell>
          <cell r="AR714" t="str">
            <v>Y</v>
          </cell>
          <cell r="AS714" t="str">
            <v>N</v>
          </cell>
          <cell r="AT714" t="str">
            <v/>
          </cell>
          <cell r="AU714" t="str">
            <v>US 02a</v>
          </cell>
          <cell r="AV714" t="str">
            <v>Y</v>
          </cell>
          <cell r="AW714" t="str">
            <v>1.0</v>
          </cell>
          <cell r="AX714" t="str">
            <v>Zone 1</v>
          </cell>
          <cell r="AY714" t="str">
            <v>N</v>
          </cell>
          <cell r="AZ714" t="str">
            <v/>
          </cell>
          <cell r="BA714" t="str">
            <v/>
          </cell>
          <cell r="BB714" t="str">
            <v/>
          </cell>
        </row>
        <row r="715">
          <cell r="A715" t="str">
            <v>R_64101</v>
          </cell>
          <cell r="B715" t="str">
            <v>R_USA15110_64101</v>
          </cell>
          <cell r="C715" t="str">
            <v>Exclude</v>
          </cell>
          <cell r="D715" t="str">
            <v/>
          </cell>
          <cell r="E715" t="str">
            <v>Existing</v>
          </cell>
          <cell r="F715" t="str">
            <v>DISTRIBUTOR</v>
          </cell>
          <cell r="G715" t="str">
            <v>1 N Linden Street</v>
          </cell>
          <cell r="H715" t="str">
            <v>Duquesne</v>
          </cell>
          <cell r="I715" t="str">
            <v>PA</v>
          </cell>
          <cell r="J715" t="str">
            <v>15110</v>
          </cell>
          <cell r="K715" t="str">
            <v>USA</v>
          </cell>
          <cell r="L715" t="str">
            <v>40.3757792</v>
          </cell>
          <cell r="M715" t="str">
            <v>-79.8424543</v>
          </cell>
          <cell r="N715" t="str">
            <v>0</v>
          </cell>
          <cell r="O715" t="str">
            <v>0</v>
          </cell>
          <cell r="P715" t="str">
            <v>0</v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>false</v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  <cell r="Z715" t="str">
            <v/>
          </cell>
          <cell r="AA715" t="str">
            <v/>
          </cell>
          <cell r="AB715" t="str">
            <v/>
          </cell>
          <cell r="AC715" t="str">
            <v/>
          </cell>
          <cell r="AD715" t="str">
            <v/>
          </cell>
          <cell r="AE715" t="str">
            <v/>
          </cell>
          <cell r="AF715" t="str">
            <v>64101</v>
          </cell>
          <cell r="AG715" t="str">
            <v>Feeding America-Duquesne,PA(Gr. Pitts. Comm FB) - 64101</v>
          </cell>
          <cell r="AH715" t="str">
            <v>Return Location</v>
          </cell>
          <cell r="AI715" t="str">
            <v>Northeast</v>
          </cell>
          <cell r="AJ715" t="str">
            <v/>
          </cell>
          <cell r="AK715" t="str">
            <v/>
          </cell>
          <cell r="AL715" t="str">
            <v>488</v>
          </cell>
          <cell r="AM715" t="str">
            <v>RETURN ORIGIN</v>
          </cell>
          <cell r="AN715" t="str">
            <v/>
          </cell>
          <cell r="AO715" t="str">
            <v>2</v>
          </cell>
          <cell r="AP715" t="str">
            <v>84897</v>
          </cell>
          <cell r="AQ715" t="str">
            <v>Feeding America</v>
          </cell>
          <cell r="AR715" t="str">
            <v>N</v>
          </cell>
          <cell r="AS715" t="str">
            <v>N</v>
          </cell>
          <cell r="AT715" t="str">
            <v/>
          </cell>
          <cell r="AU715" t="str">
            <v>US 02a</v>
          </cell>
          <cell r="AV715" t="str">
            <v>Y</v>
          </cell>
          <cell r="AW715" t="str">
            <v/>
          </cell>
          <cell r="AX715" t="str">
            <v>Zone 1</v>
          </cell>
          <cell r="AY715" t="str">
            <v>N</v>
          </cell>
          <cell r="AZ715" t="str">
            <v/>
          </cell>
          <cell r="BA715" t="str">
            <v/>
          </cell>
          <cell r="BB715" t="str">
            <v/>
          </cell>
        </row>
        <row r="716">
          <cell r="A716" t="str">
            <v>R_70262</v>
          </cell>
          <cell r="B716" t="str">
            <v>R_USA15201_70262</v>
          </cell>
          <cell r="C716" t="str">
            <v>Include</v>
          </cell>
          <cell r="D716" t="str">
            <v/>
          </cell>
          <cell r="E716" t="str">
            <v>Existing</v>
          </cell>
          <cell r="F716" t="str">
            <v>DISTRIBUTOR</v>
          </cell>
          <cell r="G716" t="str">
            <v>100 32ND ST</v>
          </cell>
          <cell r="H716" t="str">
            <v>PITTSBURGH</v>
          </cell>
          <cell r="I716" t="str">
            <v>PA</v>
          </cell>
          <cell r="J716" t="str">
            <v>15201</v>
          </cell>
          <cell r="K716" t="str">
            <v>USA</v>
          </cell>
          <cell r="L716" t="str">
            <v>40.4638936</v>
          </cell>
          <cell r="M716" t="str">
            <v>-79.9745258</v>
          </cell>
          <cell r="N716" t="str">
            <v>0</v>
          </cell>
          <cell r="O716" t="str">
            <v>0</v>
          </cell>
          <cell r="P716" t="str">
            <v>0</v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>false</v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>70262</v>
          </cell>
          <cell r="AG716" t="str">
            <v>NPD-JETRO-PITTSBURGH, PA (549) - 70262</v>
          </cell>
          <cell r="AH716" t="str">
            <v>Return Location</v>
          </cell>
          <cell r="AI716" t="str">
            <v>MidAtlantic</v>
          </cell>
          <cell r="AJ716" t="str">
            <v/>
          </cell>
          <cell r="AK716" t="str">
            <v>1498</v>
          </cell>
          <cell r="AL716" t="str">
            <v>95</v>
          </cell>
          <cell r="AM716" t="str">
            <v>RETURN ORIGIN</v>
          </cell>
          <cell r="AN716" t="str">
            <v/>
          </cell>
          <cell r="AO716" t="str">
            <v>1</v>
          </cell>
          <cell r="AP716" t="str">
            <v>87046</v>
          </cell>
          <cell r="AQ716" t="str">
            <v>NPD-JETRO</v>
          </cell>
          <cell r="AR716" t="str">
            <v>Y</v>
          </cell>
          <cell r="AS716" t="str">
            <v/>
          </cell>
          <cell r="AT716" t="str">
            <v/>
          </cell>
          <cell r="AU716" t="str">
            <v>US 02a</v>
          </cell>
          <cell r="AV716" t="str">
            <v>N</v>
          </cell>
          <cell r="AW716" t="str">
            <v>0.0</v>
          </cell>
          <cell r="AX716" t="str">
            <v>Zone 1</v>
          </cell>
          <cell r="AY716" t="str">
            <v>N</v>
          </cell>
          <cell r="AZ716" t="str">
            <v/>
          </cell>
          <cell r="BA716" t="str">
            <v/>
          </cell>
          <cell r="BB716" t="str">
            <v/>
          </cell>
        </row>
        <row r="717">
          <cell r="A717" t="str">
            <v>R_42401</v>
          </cell>
          <cell r="B717" t="str">
            <v>R_USA15205_42401</v>
          </cell>
          <cell r="C717" t="str">
            <v>Include</v>
          </cell>
          <cell r="D717" t="str">
            <v/>
          </cell>
          <cell r="E717" t="str">
            <v>Existing</v>
          </cell>
          <cell r="F717" t="str">
            <v>DISTRIBUTOR</v>
          </cell>
          <cell r="G717" t="str">
            <v>755 Beechnut Dr.</v>
          </cell>
          <cell r="H717" t="str">
            <v>Pittsburgh</v>
          </cell>
          <cell r="I717" t="str">
            <v>PA</v>
          </cell>
          <cell r="J717" t="str">
            <v>15205</v>
          </cell>
          <cell r="K717" t="str">
            <v>USA</v>
          </cell>
          <cell r="L717" t="str">
            <v>40.4535111</v>
          </cell>
          <cell r="M717" t="str">
            <v>-80.0875597</v>
          </cell>
          <cell r="N717" t="str">
            <v>0</v>
          </cell>
          <cell r="O717" t="str">
            <v>0</v>
          </cell>
          <cell r="P717" t="str">
            <v>0</v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>false</v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  <cell r="Z717" t="str">
            <v/>
          </cell>
          <cell r="AA717" t="str">
            <v/>
          </cell>
          <cell r="AB717" t="str">
            <v/>
          </cell>
          <cell r="AC717" t="str">
            <v/>
          </cell>
          <cell r="AD717" t="str">
            <v/>
          </cell>
          <cell r="AE717" t="str">
            <v/>
          </cell>
          <cell r="AF717" t="str">
            <v>42401</v>
          </cell>
          <cell r="AG717" t="str">
            <v>Giant Eagle-Pittsburgh, PA - 42401</v>
          </cell>
          <cell r="AH717" t="str">
            <v>Return Location</v>
          </cell>
          <cell r="AI717" t="str">
            <v>MidAtlantic</v>
          </cell>
          <cell r="AJ717" t="str">
            <v/>
          </cell>
          <cell r="AK717" t="str">
            <v>53128</v>
          </cell>
          <cell r="AL717" t="str">
            <v>502</v>
          </cell>
          <cell r="AM717" t="str">
            <v>RETURN ORIGIN</v>
          </cell>
          <cell r="AN717" t="str">
            <v/>
          </cell>
          <cell r="AO717" t="str">
            <v>2</v>
          </cell>
          <cell r="AP717" t="str">
            <v>14326</v>
          </cell>
          <cell r="AQ717" t="str">
            <v>Giant Eagle / Riser Foods</v>
          </cell>
          <cell r="AR717" t="str">
            <v>Y</v>
          </cell>
          <cell r="AS717" t="str">
            <v/>
          </cell>
          <cell r="AT717" t="str">
            <v/>
          </cell>
          <cell r="AU717" t="str">
            <v>US 02a</v>
          </cell>
          <cell r="AV717" t="str">
            <v>N</v>
          </cell>
          <cell r="AW717" t="str">
            <v>46.0</v>
          </cell>
          <cell r="AX717" t="str">
            <v>Zone 1</v>
          </cell>
          <cell r="AY717" t="str">
            <v>N</v>
          </cell>
          <cell r="AZ717" t="str">
            <v/>
          </cell>
          <cell r="BA717" t="str">
            <v/>
          </cell>
          <cell r="BB717" t="str">
            <v/>
          </cell>
        </row>
        <row r="718">
          <cell r="A718" t="str">
            <v>R_45021</v>
          </cell>
          <cell r="B718" t="str">
            <v>R_USA15225_45021</v>
          </cell>
          <cell r="C718" t="str">
            <v>Include</v>
          </cell>
          <cell r="D718" t="str">
            <v/>
          </cell>
          <cell r="E718" t="str">
            <v>Existing</v>
          </cell>
          <cell r="F718" t="str">
            <v>DISTRIBUTOR</v>
          </cell>
          <cell r="G718" t="str">
            <v/>
          </cell>
          <cell r="H718" t="str">
            <v>PITTSBURGH</v>
          </cell>
          <cell r="I718" t="str">
            <v>PA</v>
          </cell>
          <cell r="J718" t="str">
            <v>15225</v>
          </cell>
          <cell r="K718" t="str">
            <v>USA</v>
          </cell>
          <cell r="L718" t="str">
            <v>40.51512146</v>
          </cell>
          <cell r="M718" t="str">
            <v>-80.08776093</v>
          </cell>
          <cell r="N718" t="str">
            <v>0</v>
          </cell>
          <cell r="O718" t="str">
            <v>0</v>
          </cell>
          <cell r="P718" t="str">
            <v>0</v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>false</v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 t="str">
            <v>45021</v>
          </cell>
          <cell r="AG718" t="str">
            <v>Allegheny Recycled Products-Pittsburgh, PA - 45021</v>
          </cell>
          <cell r="AH718" t="str">
            <v>Return Location</v>
          </cell>
          <cell r="AI718" t="str">
            <v>MidAtlantic</v>
          </cell>
          <cell r="AJ718" t="str">
            <v/>
          </cell>
          <cell r="AK718" t="str">
            <v>13204</v>
          </cell>
          <cell r="AL718" t="str">
            <v>500</v>
          </cell>
          <cell r="AM718" t="str">
            <v>RETURN ORIGIN</v>
          </cell>
          <cell r="AN718" t="str">
            <v/>
          </cell>
          <cell r="AO718" t="str">
            <v>2</v>
          </cell>
          <cell r="AP718" t="str">
            <v>15075</v>
          </cell>
          <cell r="AQ718" t="str">
            <v>48Forty Solutions, Inc.</v>
          </cell>
          <cell r="AR718" t="str">
            <v>Y</v>
          </cell>
          <cell r="AS718" t="str">
            <v>N</v>
          </cell>
          <cell r="AT718" t="str">
            <v/>
          </cell>
          <cell r="AU718" t="str">
            <v>US 02a</v>
          </cell>
          <cell r="AV718" t="str">
            <v>N</v>
          </cell>
          <cell r="AW718" t="str">
            <v>87.0</v>
          </cell>
          <cell r="AX718" t="str">
            <v>Zone 1</v>
          </cell>
          <cell r="AY718" t="str">
            <v>N</v>
          </cell>
          <cell r="AZ718" t="str">
            <v/>
          </cell>
          <cell r="BA718" t="str">
            <v/>
          </cell>
          <cell r="BB718" t="str">
            <v/>
          </cell>
        </row>
        <row r="719">
          <cell r="A719" t="str">
            <v>R_59761</v>
          </cell>
          <cell r="B719" t="str">
            <v>R_USA15225_59761</v>
          </cell>
          <cell r="C719" t="str">
            <v>Include</v>
          </cell>
          <cell r="D719" t="str">
            <v/>
          </cell>
          <cell r="E719" t="str">
            <v>Existing</v>
          </cell>
          <cell r="F719" t="str">
            <v>DISTRIBUTOR</v>
          </cell>
          <cell r="G719" t="str">
            <v/>
          </cell>
          <cell r="H719" t="str">
            <v>PITTSBURGH</v>
          </cell>
          <cell r="I719" t="str">
            <v>PA</v>
          </cell>
          <cell r="J719" t="str">
            <v>15225</v>
          </cell>
          <cell r="K719" t="str">
            <v>USA</v>
          </cell>
          <cell r="L719" t="str">
            <v>40.51512146</v>
          </cell>
          <cell r="M719" t="str">
            <v>-80.08776093</v>
          </cell>
          <cell r="N719" t="str">
            <v>0</v>
          </cell>
          <cell r="O719" t="str">
            <v>0</v>
          </cell>
          <cell r="P719" t="str">
            <v>0</v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>false</v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  <cell r="Z719" t="str">
            <v/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>59761</v>
          </cell>
          <cell r="AG719" t="str">
            <v>Allegheny Recycled-Pittsburgh, PA (GFS) - 59761</v>
          </cell>
          <cell r="AH719" t="str">
            <v>Return Location</v>
          </cell>
          <cell r="AI719" t="str">
            <v>MidAtlantic</v>
          </cell>
          <cell r="AJ719" t="str">
            <v/>
          </cell>
          <cell r="AK719" t="str">
            <v>5283</v>
          </cell>
          <cell r="AL719" t="str">
            <v>488</v>
          </cell>
          <cell r="AM719" t="str">
            <v>RETURN ORIGIN</v>
          </cell>
          <cell r="AN719" t="str">
            <v/>
          </cell>
          <cell r="AO719" t="str">
            <v>2</v>
          </cell>
          <cell r="AP719" t="str">
            <v>15075</v>
          </cell>
          <cell r="AQ719" t="str">
            <v>48Forty Solutions, Inc.</v>
          </cell>
          <cell r="AR719" t="str">
            <v>Y</v>
          </cell>
          <cell r="AS719" t="str">
            <v>N</v>
          </cell>
          <cell r="AT719" t="str">
            <v/>
          </cell>
          <cell r="AU719" t="str">
            <v>US 02a</v>
          </cell>
          <cell r="AV719" t="str">
            <v>N</v>
          </cell>
          <cell r="AW719" t="str">
            <v>62.0</v>
          </cell>
          <cell r="AX719" t="str">
            <v>Zone 1</v>
          </cell>
          <cell r="AY719" t="str">
            <v>N</v>
          </cell>
          <cell r="AZ719" t="str">
            <v/>
          </cell>
          <cell r="BA719" t="str">
            <v/>
          </cell>
          <cell r="BB719" t="str">
            <v/>
          </cell>
        </row>
        <row r="720">
          <cell r="A720" t="str">
            <v>R_70979</v>
          </cell>
          <cell r="B720" t="str">
            <v>R_USA15225_70979</v>
          </cell>
          <cell r="C720" t="str">
            <v>Include</v>
          </cell>
          <cell r="D720" t="str">
            <v/>
          </cell>
          <cell r="E720" t="str">
            <v>Existing</v>
          </cell>
          <cell r="F720" t="str">
            <v>DISTRIBUTOR</v>
          </cell>
          <cell r="G720" t="str">
            <v>4201 Grand Avenue</v>
          </cell>
          <cell r="H720" t="str">
            <v>Pittsburgh</v>
          </cell>
          <cell r="I720" t="str">
            <v>PA</v>
          </cell>
          <cell r="J720" t="str">
            <v>15225</v>
          </cell>
          <cell r="K720" t="str">
            <v>USA</v>
          </cell>
          <cell r="L720" t="str">
            <v>40.5083773</v>
          </cell>
          <cell r="M720" t="str">
            <v>-80.1207088</v>
          </cell>
          <cell r="N720" t="str">
            <v>0</v>
          </cell>
          <cell r="O720" t="str">
            <v>0</v>
          </cell>
          <cell r="P720" t="str">
            <v>0</v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>false</v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  <cell r="Z720" t="str">
            <v/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>70979</v>
          </cell>
          <cell r="AG720" t="str">
            <v>Northwest Pallet (Allegheny)-Pittsburgh, PA - 70979</v>
          </cell>
          <cell r="AH720" t="str">
            <v>Return Location</v>
          </cell>
          <cell r="AI720" t="str">
            <v>MidAtlantic</v>
          </cell>
          <cell r="AJ720" t="str">
            <v/>
          </cell>
          <cell r="AK720" t="str">
            <v>14194</v>
          </cell>
          <cell r="AL720" t="str">
            <v>504</v>
          </cell>
          <cell r="AM720" t="str">
            <v>RETURN ORIGIN</v>
          </cell>
          <cell r="AN720" t="str">
            <v/>
          </cell>
          <cell r="AO720" t="str">
            <v>2</v>
          </cell>
          <cell r="AP720" t="str">
            <v>15075</v>
          </cell>
          <cell r="AQ720" t="str">
            <v>48Forty Solutions, Inc.</v>
          </cell>
          <cell r="AR720" t="str">
            <v>Y</v>
          </cell>
          <cell r="AS720" t="str">
            <v/>
          </cell>
          <cell r="AT720" t="str">
            <v/>
          </cell>
          <cell r="AU720" t="str">
            <v>US 02a</v>
          </cell>
          <cell r="AV720" t="str">
            <v>N</v>
          </cell>
          <cell r="AW720" t="str">
            <v/>
          </cell>
          <cell r="AX720" t="str">
            <v>Zone 1</v>
          </cell>
          <cell r="AY720" t="str">
            <v>N</v>
          </cell>
          <cell r="AZ720" t="str">
            <v/>
          </cell>
          <cell r="BA720" t="str">
            <v/>
          </cell>
          <cell r="BB720" t="str">
            <v/>
          </cell>
        </row>
        <row r="721">
          <cell r="A721" t="str">
            <v>R_43015</v>
          </cell>
          <cell r="B721" t="str">
            <v>R_USA15501_43015</v>
          </cell>
          <cell r="C721" t="str">
            <v>Include</v>
          </cell>
          <cell r="D721" t="str">
            <v/>
          </cell>
          <cell r="E721" t="str">
            <v>Existing</v>
          </cell>
          <cell r="F721" t="str">
            <v>DISTRIBUTOR</v>
          </cell>
          <cell r="G721" t="str">
            <v/>
          </cell>
          <cell r="H721" t="str">
            <v>SOMERSET</v>
          </cell>
          <cell r="I721" t="str">
            <v>PA</v>
          </cell>
          <cell r="J721" t="str">
            <v>15501</v>
          </cell>
          <cell r="K721" t="str">
            <v>USA</v>
          </cell>
          <cell r="L721" t="str">
            <v>40.01214981</v>
          </cell>
          <cell r="M721" t="str">
            <v>-79.12495422</v>
          </cell>
          <cell r="N721" t="str">
            <v>0</v>
          </cell>
          <cell r="O721" t="str">
            <v>0</v>
          </cell>
          <cell r="P721" t="str">
            <v>0</v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>false</v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  <cell r="Z721" t="str">
            <v/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>43015</v>
          </cell>
          <cell r="AG721" t="str">
            <v>CVS-Somerset, PA - 43015</v>
          </cell>
          <cell r="AH721" t="str">
            <v>Return Location</v>
          </cell>
          <cell r="AI721" t="str">
            <v>MidAtlantic</v>
          </cell>
          <cell r="AJ721" t="str">
            <v/>
          </cell>
          <cell r="AK721" t="str">
            <v>14235</v>
          </cell>
          <cell r="AL721" t="str">
            <v>513</v>
          </cell>
          <cell r="AM721" t="str">
            <v>RETURN ORIGIN</v>
          </cell>
          <cell r="AN721" t="str">
            <v/>
          </cell>
          <cell r="AO721" t="str">
            <v>2</v>
          </cell>
          <cell r="AP721" t="str">
            <v>14782</v>
          </cell>
          <cell r="AQ721" t="str">
            <v>CVS</v>
          </cell>
          <cell r="AR721" t="str">
            <v>Y</v>
          </cell>
          <cell r="AS721" t="str">
            <v>N</v>
          </cell>
          <cell r="AT721" t="str">
            <v/>
          </cell>
          <cell r="AU721" t="str">
            <v>US 02a</v>
          </cell>
          <cell r="AV721" t="str">
            <v>N</v>
          </cell>
          <cell r="AW721" t="str">
            <v>83.0</v>
          </cell>
          <cell r="AX721" t="str">
            <v>Zone 1</v>
          </cell>
          <cell r="AY721" t="str">
            <v>N</v>
          </cell>
          <cell r="AZ721" t="str">
            <v/>
          </cell>
          <cell r="BA721" t="str">
            <v/>
          </cell>
          <cell r="BB721" t="str">
            <v/>
          </cell>
        </row>
        <row r="722">
          <cell r="A722" t="str">
            <v>R_43358</v>
          </cell>
          <cell r="B722" t="str">
            <v>R_USA15522_43358</v>
          </cell>
          <cell r="C722" t="str">
            <v>Include</v>
          </cell>
          <cell r="D722" t="str">
            <v/>
          </cell>
          <cell r="E722" t="str">
            <v>Existing</v>
          </cell>
          <cell r="F722" t="str">
            <v>DISTRIBUTOR</v>
          </cell>
          <cell r="G722" t="str">
            <v/>
          </cell>
          <cell r="H722" t="str">
            <v>BEDFORD TOWNSHIP</v>
          </cell>
          <cell r="I722" t="str">
            <v>PA</v>
          </cell>
          <cell r="J722" t="str">
            <v>15522</v>
          </cell>
          <cell r="K722" t="str">
            <v>USA</v>
          </cell>
          <cell r="L722" t="str">
            <v>40.01818085</v>
          </cell>
          <cell r="M722" t="str">
            <v>-78.50682068</v>
          </cell>
          <cell r="N722" t="str">
            <v>0</v>
          </cell>
          <cell r="O722" t="str">
            <v>0</v>
          </cell>
          <cell r="P722" t="str">
            <v>0</v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>false</v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  <cell r="Z722" t="str">
            <v/>
          </cell>
          <cell r="AA722" t="str">
            <v/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>43358</v>
          </cell>
          <cell r="AG722" t="str">
            <v>Walmart-Bedford,PA[6047] RPL - 43358</v>
          </cell>
          <cell r="AH722" t="str">
            <v>Return Location</v>
          </cell>
          <cell r="AI722" t="str">
            <v>MidAtlantic</v>
          </cell>
          <cell r="AJ722" t="str">
            <v/>
          </cell>
          <cell r="AK722" t="str">
            <v>167617</v>
          </cell>
          <cell r="AL722" t="str">
            <v>539</v>
          </cell>
          <cell r="AM722" t="str">
            <v>RETURN ORIGIN</v>
          </cell>
          <cell r="AN722" t="str">
            <v/>
          </cell>
          <cell r="AO722" t="str">
            <v>2</v>
          </cell>
          <cell r="AP722" t="str">
            <v>14829</v>
          </cell>
          <cell r="AQ722" t="str">
            <v>Walmart</v>
          </cell>
          <cell r="AR722" t="str">
            <v>Y</v>
          </cell>
          <cell r="AS722" t="str">
            <v>N</v>
          </cell>
          <cell r="AT722" t="str">
            <v/>
          </cell>
          <cell r="AU722" t="str">
            <v>US 02a</v>
          </cell>
          <cell r="AV722" t="str">
            <v>N</v>
          </cell>
          <cell r="AW722" t="str">
            <v>60.0</v>
          </cell>
          <cell r="AX722" t="str">
            <v>Zone 1</v>
          </cell>
          <cell r="AY722" t="str">
            <v>N</v>
          </cell>
          <cell r="AZ722" t="str">
            <v/>
          </cell>
          <cell r="BA722" t="str">
            <v/>
          </cell>
          <cell r="BB722" t="str">
            <v/>
          </cell>
        </row>
        <row r="723">
          <cell r="A723" t="str">
            <v>R_50248</v>
          </cell>
          <cell r="B723" t="str">
            <v>R_USA15632_50248</v>
          </cell>
          <cell r="C723" t="str">
            <v>Include</v>
          </cell>
          <cell r="D723" t="str">
            <v/>
          </cell>
          <cell r="E723" t="str">
            <v>Existing</v>
          </cell>
          <cell r="F723" t="str">
            <v>DISTRIBUTOR</v>
          </cell>
          <cell r="G723" t="str">
            <v>4472 Georgia Blvd.</v>
          </cell>
          <cell r="H723" t="str">
            <v>San Bernadino</v>
          </cell>
          <cell r="I723" t="str">
            <v>CA</v>
          </cell>
          <cell r="J723" t="str">
            <v>92407</v>
          </cell>
          <cell r="K723" t="str">
            <v>USA</v>
          </cell>
          <cell r="L723" t="str">
            <v>34.1837</v>
          </cell>
          <cell r="M723" t="str">
            <v>-117.3425</v>
          </cell>
          <cell r="N723" t="str">
            <v>0</v>
          </cell>
          <cell r="O723" t="str">
            <v>0</v>
          </cell>
          <cell r="P723" t="str">
            <v>0</v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>false</v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  <cell r="Z723" t="str">
            <v/>
          </cell>
          <cell r="AA723" t="str">
            <v/>
          </cell>
          <cell r="AB723" t="str">
            <v/>
          </cell>
          <cell r="AC723" t="str">
            <v/>
          </cell>
          <cell r="AD723" t="str">
            <v/>
          </cell>
          <cell r="AE723" t="str">
            <v/>
          </cell>
          <cell r="AF723" t="str">
            <v>50248</v>
          </cell>
          <cell r="AG723" t="str">
            <v>McLane Southern California-San Bernadino, CA - 50248</v>
          </cell>
          <cell r="AH723" t="str">
            <v>Return Location</v>
          </cell>
          <cell r="AI723" t="str">
            <v>PacificCoastal</v>
          </cell>
          <cell r="AJ723" t="str">
            <v/>
          </cell>
          <cell r="AK723" t="str">
            <v>37770</v>
          </cell>
          <cell r="AL723" t="str">
            <v>475</v>
          </cell>
          <cell r="AM723" t="str">
            <v>RETURN ORIGIN</v>
          </cell>
          <cell r="AN723" t="str">
            <v/>
          </cell>
          <cell r="AO723" t="str">
            <v>9</v>
          </cell>
          <cell r="AP723" t="str">
            <v>15632</v>
          </cell>
          <cell r="AQ723" t="str">
            <v>McLane Company, Inc.</v>
          </cell>
          <cell r="AR723" t="str">
            <v>Y</v>
          </cell>
          <cell r="AS723" t="str">
            <v/>
          </cell>
          <cell r="AT723" t="str">
            <v/>
          </cell>
          <cell r="AU723" t="str">
            <v>US 09a</v>
          </cell>
          <cell r="AV723" t="str">
            <v>N</v>
          </cell>
          <cell r="AW723" t="str">
            <v>0.0</v>
          </cell>
          <cell r="AX723" t="str">
            <v>Zone 3</v>
          </cell>
          <cell r="AY723" t="str">
            <v>N</v>
          </cell>
          <cell r="AZ723" t="str">
            <v/>
          </cell>
          <cell r="BA723" t="str">
            <v/>
          </cell>
          <cell r="BB723" t="str">
            <v/>
          </cell>
        </row>
        <row r="724">
          <cell r="A724" t="str">
            <v>R_46331</v>
          </cell>
          <cell r="B724" t="str">
            <v>R_USA15666_46331</v>
          </cell>
          <cell r="C724" t="str">
            <v>Exclude</v>
          </cell>
          <cell r="D724" t="str">
            <v/>
          </cell>
          <cell r="E724" t="str">
            <v>Existing</v>
          </cell>
          <cell r="F724" t="str">
            <v>DISTRIBUTOR</v>
          </cell>
          <cell r="G724" t="str">
            <v/>
          </cell>
          <cell r="H724" t="str">
            <v>MOUNT PLEASANT</v>
          </cell>
          <cell r="I724" t="str">
            <v>PA</v>
          </cell>
          <cell r="J724" t="str">
            <v>15666</v>
          </cell>
          <cell r="K724" t="str">
            <v>USA</v>
          </cell>
          <cell r="L724" t="str">
            <v>40.15115738</v>
          </cell>
          <cell r="M724" t="str">
            <v>-79.5430603</v>
          </cell>
          <cell r="N724" t="str">
            <v>0</v>
          </cell>
          <cell r="O724" t="str">
            <v>0</v>
          </cell>
          <cell r="P724" t="str">
            <v>0</v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>false</v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  <cell r="Z724" t="str">
            <v/>
          </cell>
          <cell r="AA724" t="str">
            <v/>
          </cell>
          <cell r="AB724" t="str">
            <v/>
          </cell>
          <cell r="AC724" t="str">
            <v/>
          </cell>
          <cell r="AD724" t="str">
            <v/>
          </cell>
          <cell r="AE724" t="str">
            <v/>
          </cell>
          <cell r="AF724" t="str">
            <v>46331</v>
          </cell>
          <cell r="AG724" t="str">
            <v>Carry All Products-Mount Pleasant, PA - 46331</v>
          </cell>
          <cell r="AH724" t="str">
            <v>Return Location</v>
          </cell>
          <cell r="AI724" t="str">
            <v>MidAtlantic</v>
          </cell>
          <cell r="AJ724" t="str">
            <v/>
          </cell>
          <cell r="AK724" t="str">
            <v/>
          </cell>
          <cell r="AL724" t="str">
            <v>488</v>
          </cell>
          <cell r="AM724" t="str">
            <v>RETURN ORIGIN</v>
          </cell>
          <cell r="AN724" t="str">
            <v/>
          </cell>
          <cell r="AO724" t="str">
            <v>2</v>
          </cell>
          <cell r="AP724" t="str">
            <v>15094</v>
          </cell>
          <cell r="AQ724" t="str">
            <v>RECOVERY</v>
          </cell>
          <cell r="AR724" t="str">
            <v>N</v>
          </cell>
          <cell r="AS724" t="str">
            <v>N</v>
          </cell>
          <cell r="AT724" t="str">
            <v/>
          </cell>
          <cell r="AU724" t="str">
            <v>US 02a</v>
          </cell>
          <cell r="AV724" t="str">
            <v>N</v>
          </cell>
          <cell r="AW724" t="str">
            <v>64.0</v>
          </cell>
          <cell r="AX724" t="str">
            <v>Zone 1</v>
          </cell>
          <cell r="AY724" t="str">
            <v>N</v>
          </cell>
          <cell r="AZ724" t="str">
            <v/>
          </cell>
          <cell r="BA724" t="str">
            <v/>
          </cell>
          <cell r="BB724" t="str">
            <v/>
          </cell>
        </row>
        <row r="725">
          <cell r="A725" t="str">
            <v>R_70120</v>
          </cell>
          <cell r="B725" t="str">
            <v>R_USA15672_70120</v>
          </cell>
          <cell r="C725" t="str">
            <v>Include</v>
          </cell>
          <cell r="D725" t="str">
            <v/>
          </cell>
          <cell r="E725" t="str">
            <v>Existing</v>
          </cell>
          <cell r="F725" t="str">
            <v>DISTRIBUTOR</v>
          </cell>
          <cell r="G725" t="str">
            <v>400 PAINTERSVILLE RD</v>
          </cell>
          <cell r="H725" t="str">
            <v>NEW STANTON</v>
          </cell>
          <cell r="I725" t="str">
            <v>PA</v>
          </cell>
          <cell r="J725" t="str">
            <v>15672</v>
          </cell>
          <cell r="K725" t="str">
            <v>USA</v>
          </cell>
          <cell r="L725" t="str">
            <v>40.2118318</v>
          </cell>
          <cell r="M725" t="str">
            <v>-79.6117709999999</v>
          </cell>
          <cell r="N725" t="str">
            <v>0</v>
          </cell>
          <cell r="O725" t="str">
            <v>0</v>
          </cell>
          <cell r="P725" t="str">
            <v>0</v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>false</v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 t="str">
            <v/>
          </cell>
          <cell r="AE725" t="str">
            <v/>
          </cell>
          <cell r="AF725" t="str">
            <v>70120</v>
          </cell>
          <cell r="AG725" t="str">
            <v>NPD-UNFI (SV)-PITTSBURGH, PA - 70120</v>
          </cell>
          <cell r="AH725" t="str">
            <v>Return Location</v>
          </cell>
          <cell r="AI725" t="str">
            <v>Northeast</v>
          </cell>
          <cell r="AJ725" t="str">
            <v/>
          </cell>
          <cell r="AK725" t="str">
            <v>9693</v>
          </cell>
          <cell r="AL725" t="str">
            <v>468</v>
          </cell>
          <cell r="AM725" t="str">
            <v>RETURN ORIGIN</v>
          </cell>
          <cell r="AN725" t="str">
            <v/>
          </cell>
          <cell r="AO725" t="str">
            <v>2</v>
          </cell>
          <cell r="AP725" t="str">
            <v>87048</v>
          </cell>
          <cell r="AQ725" t="str">
            <v>NPD-UNFI (SV)</v>
          </cell>
          <cell r="AR725" t="str">
            <v>Y</v>
          </cell>
          <cell r="AS725" t="str">
            <v>N</v>
          </cell>
          <cell r="AT725" t="str">
            <v/>
          </cell>
          <cell r="AU725" t="str">
            <v>US 02a</v>
          </cell>
          <cell r="AV725" t="str">
            <v>Y</v>
          </cell>
          <cell r="AW725" t="str">
            <v/>
          </cell>
          <cell r="AX725" t="str">
            <v>Zone 1</v>
          </cell>
          <cell r="AY725" t="str">
            <v>N</v>
          </cell>
          <cell r="AZ725" t="str">
            <v/>
          </cell>
          <cell r="BA725" t="str">
            <v/>
          </cell>
          <cell r="BB725" t="str">
            <v/>
          </cell>
        </row>
        <row r="726">
          <cell r="A726" t="str">
            <v>R_45183</v>
          </cell>
          <cell r="B726" t="str">
            <v>R_USA15801_45183</v>
          </cell>
          <cell r="C726" t="str">
            <v>Include</v>
          </cell>
          <cell r="D726" t="str">
            <v/>
          </cell>
          <cell r="E726" t="str">
            <v>Existing</v>
          </cell>
          <cell r="F726" t="str">
            <v>DISTRIBUTOR</v>
          </cell>
          <cell r="G726" t="str">
            <v/>
          </cell>
          <cell r="H726" t="str">
            <v>DU BOIS</v>
          </cell>
          <cell r="I726" t="str">
            <v>PA</v>
          </cell>
          <cell r="J726" t="str">
            <v>15801</v>
          </cell>
          <cell r="K726" t="str">
            <v>USA</v>
          </cell>
          <cell r="L726" t="str">
            <v>41.12485504</v>
          </cell>
          <cell r="M726" t="str">
            <v>-78.7634964</v>
          </cell>
          <cell r="N726" t="str">
            <v>0</v>
          </cell>
          <cell r="O726" t="str">
            <v>0</v>
          </cell>
          <cell r="P726" t="str">
            <v>0</v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>false</v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 t="str">
            <v/>
          </cell>
          <cell r="AE726" t="str">
            <v/>
          </cell>
          <cell r="AF726" t="str">
            <v>45183</v>
          </cell>
          <cell r="AG726" t="str">
            <v>C&amp;S-Du Bois, PA (Penn) - 45183</v>
          </cell>
          <cell r="AH726" t="str">
            <v>Return Location</v>
          </cell>
          <cell r="AI726" t="str">
            <v>MidAtlantic</v>
          </cell>
          <cell r="AJ726" t="str">
            <v/>
          </cell>
          <cell r="AK726" t="str">
            <v>10609</v>
          </cell>
          <cell r="AL726" t="str">
            <v>539</v>
          </cell>
          <cell r="AM726" t="str">
            <v>RETURN ORIGIN</v>
          </cell>
          <cell r="AN726" t="str">
            <v/>
          </cell>
          <cell r="AO726" t="str">
            <v>2</v>
          </cell>
          <cell r="AP726" t="str">
            <v>14306</v>
          </cell>
          <cell r="AQ726" t="str">
            <v>C&amp;S</v>
          </cell>
          <cell r="AR726" t="str">
            <v>Y</v>
          </cell>
          <cell r="AS726" t="str">
            <v>N</v>
          </cell>
          <cell r="AT726" t="str">
            <v/>
          </cell>
          <cell r="AU726" t="str">
            <v>US 02a</v>
          </cell>
          <cell r="AV726" t="str">
            <v>N</v>
          </cell>
          <cell r="AW726" t="str">
            <v>67.0</v>
          </cell>
          <cell r="AX726" t="str">
            <v>Zone 1</v>
          </cell>
          <cell r="AY726" t="str">
            <v>N</v>
          </cell>
          <cell r="AZ726" t="str">
            <v/>
          </cell>
          <cell r="BA726" t="str">
            <v/>
          </cell>
          <cell r="BB726" t="str">
            <v/>
          </cell>
        </row>
        <row r="727">
          <cell r="A727" t="str">
            <v>R_51003</v>
          </cell>
          <cell r="B727" t="str">
            <v>R_USA15931_51003</v>
          </cell>
          <cell r="C727" t="str">
            <v>Include</v>
          </cell>
          <cell r="D727" t="str">
            <v/>
          </cell>
          <cell r="E727" t="str">
            <v>Existing</v>
          </cell>
          <cell r="F727" t="str">
            <v>DISTRIBUTOR</v>
          </cell>
          <cell r="G727" t="str">
            <v/>
          </cell>
          <cell r="H727" t="str">
            <v>EBENSBURG</v>
          </cell>
          <cell r="I727" t="str">
            <v>PA</v>
          </cell>
          <cell r="J727" t="str">
            <v>15931</v>
          </cell>
          <cell r="K727" t="str">
            <v>USA</v>
          </cell>
          <cell r="L727" t="str">
            <v>40.48382187</v>
          </cell>
          <cell r="M727" t="str">
            <v>-78.73260498</v>
          </cell>
          <cell r="N727" t="str">
            <v>0</v>
          </cell>
          <cell r="O727" t="str">
            <v>0</v>
          </cell>
          <cell r="P727" t="str">
            <v>0</v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>false</v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  <cell r="Z727" t="str">
            <v/>
          </cell>
          <cell r="AA727" t="str">
            <v/>
          </cell>
          <cell r="AB727" t="str">
            <v/>
          </cell>
          <cell r="AC727" t="str">
            <v/>
          </cell>
          <cell r="AD727" t="str">
            <v/>
          </cell>
          <cell r="AE727" t="str">
            <v/>
          </cell>
          <cell r="AF727" t="str">
            <v>51003</v>
          </cell>
          <cell r="AG727" t="str">
            <v>McAneny Brothers-Ebensburg, PA - 51003</v>
          </cell>
          <cell r="AH727" t="str">
            <v>Return Location</v>
          </cell>
          <cell r="AI727" t="str">
            <v>MidAtlantic</v>
          </cell>
          <cell r="AJ727" t="str">
            <v/>
          </cell>
          <cell r="AK727" t="str">
            <v>9083</v>
          </cell>
          <cell r="AL727" t="str">
            <v>314</v>
          </cell>
          <cell r="AM727" t="str">
            <v>RETURN ORIGIN</v>
          </cell>
          <cell r="AN727" t="str">
            <v/>
          </cell>
          <cell r="AO727" t="str">
            <v>2</v>
          </cell>
          <cell r="AP727" t="str">
            <v>15877</v>
          </cell>
          <cell r="AQ727" t="str">
            <v>McAneny Brothers</v>
          </cell>
          <cell r="AR727" t="str">
            <v>Y</v>
          </cell>
          <cell r="AS727" t="str">
            <v>N</v>
          </cell>
          <cell r="AT727" t="str">
            <v/>
          </cell>
          <cell r="AU727" t="str">
            <v>US 02a</v>
          </cell>
          <cell r="AV727" t="str">
            <v>N</v>
          </cell>
          <cell r="AW727" t="str">
            <v>89.0</v>
          </cell>
          <cell r="AX727" t="str">
            <v>Zone 1</v>
          </cell>
          <cell r="AY727" t="str">
            <v>N</v>
          </cell>
          <cell r="AZ727" t="str">
            <v/>
          </cell>
          <cell r="BA727" t="str">
            <v/>
          </cell>
          <cell r="BB727" t="str">
            <v/>
          </cell>
        </row>
        <row r="728">
          <cell r="A728" t="str">
            <v>R_51690</v>
          </cell>
          <cell r="B728" t="str">
            <v>R_USA16037_51690</v>
          </cell>
          <cell r="C728" t="str">
            <v>Exclude</v>
          </cell>
          <cell r="D728" t="str">
            <v/>
          </cell>
          <cell r="E728" t="str">
            <v>Existing</v>
          </cell>
          <cell r="F728" t="str">
            <v>DISTRIBUTOR</v>
          </cell>
          <cell r="G728" t="str">
            <v>One Whitney Drive</v>
          </cell>
          <cell r="H728" t="str">
            <v>Harmony</v>
          </cell>
          <cell r="I728" t="str">
            <v>PA</v>
          </cell>
          <cell r="J728" t="str">
            <v>16037</v>
          </cell>
          <cell r="K728" t="str">
            <v>USA</v>
          </cell>
          <cell r="L728" t="str">
            <v>40.7989165</v>
          </cell>
          <cell r="M728" t="str">
            <v>-80.1230426</v>
          </cell>
          <cell r="N728" t="str">
            <v>0</v>
          </cell>
          <cell r="O728" t="str">
            <v>0</v>
          </cell>
          <cell r="P728" t="str">
            <v>0</v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>false</v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  <cell r="Z728" t="str">
            <v/>
          </cell>
          <cell r="AA728" t="str">
            <v/>
          </cell>
          <cell r="AB728" t="str">
            <v/>
          </cell>
          <cell r="AC728" t="str">
            <v/>
          </cell>
          <cell r="AD728" t="str">
            <v/>
          </cell>
          <cell r="AE728" t="str">
            <v/>
          </cell>
          <cell r="AF728" t="str">
            <v>51690</v>
          </cell>
          <cell r="AG728" t="str">
            <v>NPD-SYSCO-PITTSBURGH - 51690</v>
          </cell>
          <cell r="AH728" t="str">
            <v>Return Location</v>
          </cell>
          <cell r="AI728" t="str">
            <v>MidAtlantic</v>
          </cell>
          <cell r="AJ728" t="str">
            <v/>
          </cell>
          <cell r="AK728" t="str">
            <v/>
          </cell>
          <cell r="AL728" t="str">
            <v>488</v>
          </cell>
          <cell r="AM728" t="str">
            <v>RETURN ORIGIN</v>
          </cell>
          <cell r="AN728" t="str">
            <v/>
          </cell>
          <cell r="AO728" t="str">
            <v>2</v>
          </cell>
          <cell r="AP728" t="str">
            <v>16098</v>
          </cell>
          <cell r="AQ728" t="str">
            <v>NPD-SYSCO</v>
          </cell>
          <cell r="AR728" t="str">
            <v>N</v>
          </cell>
          <cell r="AS728" t="str">
            <v/>
          </cell>
          <cell r="AT728" t="str">
            <v/>
          </cell>
          <cell r="AU728" t="str">
            <v>US 02a</v>
          </cell>
          <cell r="AV728" t="str">
            <v>N</v>
          </cell>
          <cell r="AW728" t="str">
            <v>0.0</v>
          </cell>
          <cell r="AX728" t="str">
            <v>Zone 3</v>
          </cell>
          <cell r="AY728" t="str">
            <v>N</v>
          </cell>
          <cell r="AZ728" t="str">
            <v/>
          </cell>
          <cell r="BA728" t="str">
            <v/>
          </cell>
          <cell r="BB728" t="str">
            <v/>
          </cell>
        </row>
        <row r="729">
          <cell r="A729" t="str">
            <v>R_43138</v>
          </cell>
          <cell r="B729" t="str">
            <v>R_USA16056_43138</v>
          </cell>
          <cell r="C729" t="str">
            <v>Include</v>
          </cell>
          <cell r="D729" t="str">
            <v/>
          </cell>
          <cell r="E729" t="str">
            <v>Existing</v>
          </cell>
          <cell r="F729" t="str">
            <v>DISTRIBUTOR</v>
          </cell>
          <cell r="G729" t="str">
            <v/>
          </cell>
          <cell r="H729" t="str">
            <v>SAXONBURG</v>
          </cell>
          <cell r="I729" t="str">
            <v>PA</v>
          </cell>
          <cell r="J729" t="str">
            <v>16056</v>
          </cell>
          <cell r="K729" t="str">
            <v>USA</v>
          </cell>
          <cell r="L729" t="str">
            <v>40.72532272</v>
          </cell>
          <cell r="M729" t="str">
            <v>-79.83981323</v>
          </cell>
          <cell r="N729" t="str">
            <v>0</v>
          </cell>
          <cell r="O729" t="str">
            <v>0</v>
          </cell>
          <cell r="P729" t="str">
            <v>0</v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>false</v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  <cell r="Z729" t="str">
            <v/>
          </cell>
          <cell r="AA729" t="str">
            <v/>
          </cell>
          <cell r="AB729" t="str">
            <v/>
          </cell>
          <cell r="AC729" t="str">
            <v/>
          </cell>
          <cell r="AD729" t="str">
            <v/>
          </cell>
          <cell r="AE729" t="str">
            <v/>
          </cell>
          <cell r="AF729" t="str">
            <v>43138</v>
          </cell>
          <cell r="AG729" t="str">
            <v>Aldi-Saxonburg, PA - 43138</v>
          </cell>
          <cell r="AH729" t="str">
            <v>Return Location</v>
          </cell>
          <cell r="AI729" t="str">
            <v>MidAtlantic</v>
          </cell>
          <cell r="AJ729" t="str">
            <v/>
          </cell>
          <cell r="AK729" t="str">
            <v>62229</v>
          </cell>
          <cell r="AL729" t="str">
            <v>543</v>
          </cell>
          <cell r="AM729" t="str">
            <v>RETURN ORIGIN</v>
          </cell>
          <cell r="AN729" t="str">
            <v/>
          </cell>
          <cell r="AO729" t="str">
            <v>2</v>
          </cell>
          <cell r="AP729" t="str">
            <v>14303</v>
          </cell>
          <cell r="AQ729" t="str">
            <v>Aldi Inc.</v>
          </cell>
          <cell r="AR729" t="str">
            <v>Y</v>
          </cell>
          <cell r="AS729" t="str">
            <v>N</v>
          </cell>
          <cell r="AT729" t="str">
            <v/>
          </cell>
          <cell r="AU729" t="str">
            <v>US 02a</v>
          </cell>
          <cell r="AV729" t="str">
            <v>N</v>
          </cell>
          <cell r="AW729" t="str">
            <v>37.0</v>
          </cell>
          <cell r="AX729" t="str">
            <v>Zone 1</v>
          </cell>
          <cell r="AY729" t="str">
            <v>N</v>
          </cell>
          <cell r="AZ729" t="str">
            <v/>
          </cell>
          <cell r="BA729" t="str">
            <v/>
          </cell>
          <cell r="BB729" t="str">
            <v/>
          </cell>
        </row>
        <row r="730">
          <cell r="A730" t="str">
            <v>R_53642</v>
          </cell>
          <cell r="B730" t="str">
            <v>R_USA16135_53642</v>
          </cell>
          <cell r="C730" t="str">
            <v>Exclude</v>
          </cell>
          <cell r="D730" t="str">
            <v/>
          </cell>
          <cell r="E730" t="str">
            <v>Existing</v>
          </cell>
          <cell r="F730" t="str">
            <v>DISTRIBUTOR</v>
          </cell>
          <cell r="G730" t="str">
            <v>200 Core Mark Court</v>
          </cell>
          <cell r="H730" t="str">
            <v>Bakersfield</v>
          </cell>
          <cell r="I730" t="str">
            <v>CA</v>
          </cell>
          <cell r="J730" t="str">
            <v>93307</v>
          </cell>
          <cell r="K730" t="str">
            <v>USA</v>
          </cell>
          <cell r="L730" t="str">
            <v>35.31667</v>
          </cell>
          <cell r="M730" t="str">
            <v>-118.9751</v>
          </cell>
          <cell r="N730" t="str">
            <v>0</v>
          </cell>
          <cell r="O730" t="str">
            <v>0</v>
          </cell>
          <cell r="P730" t="str">
            <v>0</v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>false</v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  <cell r="Z730" t="str">
            <v/>
          </cell>
          <cell r="AA730" t="str">
            <v/>
          </cell>
          <cell r="AB730" t="str">
            <v/>
          </cell>
          <cell r="AC730" t="str">
            <v/>
          </cell>
          <cell r="AD730" t="str">
            <v/>
          </cell>
          <cell r="AE730" t="str">
            <v/>
          </cell>
          <cell r="AF730" t="str">
            <v>53642</v>
          </cell>
          <cell r="AG730" t="str">
            <v>Core-Mark-Bakersfield, CA - 53642</v>
          </cell>
          <cell r="AH730" t="str">
            <v>Return Location</v>
          </cell>
          <cell r="AI730" t="str">
            <v>PacificCoastal</v>
          </cell>
          <cell r="AJ730" t="str">
            <v/>
          </cell>
          <cell r="AK730" t="str">
            <v/>
          </cell>
          <cell r="AL730" t="str">
            <v>488</v>
          </cell>
          <cell r="AM730" t="str">
            <v>RETURN ORIGIN</v>
          </cell>
          <cell r="AN730" t="str">
            <v/>
          </cell>
          <cell r="AO730" t="str">
            <v>9</v>
          </cell>
          <cell r="AP730" t="str">
            <v>16135</v>
          </cell>
          <cell r="AQ730" t="str">
            <v>Core-Mark</v>
          </cell>
          <cell r="AR730" t="str">
            <v>N</v>
          </cell>
          <cell r="AS730" t="str">
            <v/>
          </cell>
          <cell r="AT730" t="str">
            <v/>
          </cell>
          <cell r="AU730" t="str">
            <v>US 09a</v>
          </cell>
          <cell r="AV730" t="str">
            <v>N</v>
          </cell>
          <cell r="AW730" t="str">
            <v>0.0</v>
          </cell>
          <cell r="AX730" t="str">
            <v>Zone 3</v>
          </cell>
          <cell r="AY730" t="str">
            <v>N</v>
          </cell>
          <cell r="AZ730" t="str">
            <v/>
          </cell>
          <cell r="BA730" t="str">
            <v/>
          </cell>
          <cell r="BB730" t="str">
            <v/>
          </cell>
        </row>
        <row r="731">
          <cell r="A731" t="str">
            <v>R_71037</v>
          </cell>
          <cell r="B731" t="str">
            <v>R_USA16148_71037</v>
          </cell>
          <cell r="C731" t="str">
            <v>Include</v>
          </cell>
          <cell r="D731" t="str">
            <v/>
          </cell>
          <cell r="E731" t="str">
            <v>Existing</v>
          </cell>
          <cell r="F731" t="str">
            <v>DISTRIBUTOR</v>
          </cell>
          <cell r="G731" t="str">
            <v>2133 Broadway Road</v>
          </cell>
          <cell r="H731" t="str">
            <v>Hermitage</v>
          </cell>
          <cell r="I731" t="str">
            <v>PA</v>
          </cell>
          <cell r="J731" t="str">
            <v>16148</v>
          </cell>
          <cell r="K731" t="str">
            <v>USA</v>
          </cell>
          <cell r="L731" t="str">
            <v>41.1932547</v>
          </cell>
          <cell r="M731" t="str">
            <v>-80.4683701</v>
          </cell>
          <cell r="N731" t="str">
            <v>0</v>
          </cell>
          <cell r="O731" t="str">
            <v>0</v>
          </cell>
          <cell r="P731" t="str">
            <v>0</v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>false</v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  <cell r="Z731" t="str">
            <v/>
          </cell>
          <cell r="AA731" t="str">
            <v/>
          </cell>
          <cell r="AB731" t="str">
            <v/>
          </cell>
          <cell r="AC731" t="str">
            <v/>
          </cell>
          <cell r="AD731" t="str">
            <v/>
          </cell>
          <cell r="AE731" t="str">
            <v/>
          </cell>
          <cell r="AF731" t="str">
            <v>71037</v>
          </cell>
          <cell r="AG731" t="str">
            <v>Kraft Heinz-Hermitage, PA (NORTHSTR - Digester) - 71037</v>
          </cell>
          <cell r="AH731" t="str">
            <v>Return Location</v>
          </cell>
          <cell r="AI731" t="str">
            <v>MidAtlantic</v>
          </cell>
          <cell r="AJ731" t="str">
            <v/>
          </cell>
          <cell r="AK731" t="str">
            <v>4883</v>
          </cell>
          <cell r="AL731" t="str">
            <v>163</v>
          </cell>
          <cell r="AM731" t="str">
            <v>RETURN ORIGIN</v>
          </cell>
          <cell r="AN731" t="str">
            <v/>
          </cell>
          <cell r="AO731" t="str">
            <v>2</v>
          </cell>
          <cell r="AP731" t="str">
            <v/>
          </cell>
          <cell r="AQ731" t="str">
            <v/>
          </cell>
          <cell r="AR731" t="str">
            <v>Y</v>
          </cell>
          <cell r="AS731" t="str">
            <v/>
          </cell>
          <cell r="AT731" t="str">
            <v/>
          </cell>
          <cell r="AU731" t="str">
            <v>US 02a</v>
          </cell>
          <cell r="AV731" t="str">
            <v>N</v>
          </cell>
          <cell r="AW731" t="str">
            <v/>
          </cell>
          <cell r="AX731" t="str">
            <v>Zone 1</v>
          </cell>
          <cell r="AY731" t="str">
            <v>N</v>
          </cell>
          <cell r="AZ731" t="str">
            <v/>
          </cell>
          <cell r="BA731" t="str">
            <v/>
          </cell>
          <cell r="BB731" t="str">
            <v/>
          </cell>
        </row>
        <row r="732">
          <cell r="A732" t="str">
            <v>R_70488</v>
          </cell>
          <cell r="B732" t="str">
            <v>R_USA16374_70488</v>
          </cell>
          <cell r="C732" t="str">
            <v>Exclude</v>
          </cell>
          <cell r="D732" t="str">
            <v/>
          </cell>
          <cell r="E732" t="str">
            <v>Existing</v>
          </cell>
          <cell r="F732" t="str">
            <v>DISTRIBUTOR</v>
          </cell>
          <cell r="G732" t="str">
            <v>2133 Georgetown Rd</v>
          </cell>
          <cell r="H732" t="str">
            <v>Kenerdell</v>
          </cell>
          <cell r="I732" t="str">
            <v>PA</v>
          </cell>
          <cell r="J732" t="str">
            <v>16374</v>
          </cell>
          <cell r="K732" t="str">
            <v>USA</v>
          </cell>
          <cell r="L732" t="str">
            <v>41.41</v>
          </cell>
          <cell r="M732" t="str">
            <v>-80.04</v>
          </cell>
          <cell r="N732" t="str">
            <v>0</v>
          </cell>
          <cell r="O732" t="str">
            <v>0</v>
          </cell>
          <cell r="P732" t="str">
            <v>0</v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>false</v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  <cell r="Z732" t="str">
            <v/>
          </cell>
          <cell r="AA732" t="str">
            <v/>
          </cell>
          <cell r="AB732" t="str">
            <v/>
          </cell>
          <cell r="AC732" t="str">
            <v/>
          </cell>
          <cell r="AD732" t="str">
            <v/>
          </cell>
          <cell r="AE732" t="str">
            <v/>
          </cell>
          <cell r="AF732" t="str">
            <v>70488</v>
          </cell>
          <cell r="AG732" t="str">
            <v>Robert Fox Containers-Kenerdell, PA - 70488</v>
          </cell>
          <cell r="AH732" t="str">
            <v>Return Location</v>
          </cell>
          <cell r="AI732" t="str">
            <v>MidAtlantic</v>
          </cell>
          <cell r="AJ732" t="str">
            <v/>
          </cell>
          <cell r="AK732" t="str">
            <v/>
          </cell>
          <cell r="AL732" t="str">
            <v>488</v>
          </cell>
          <cell r="AM732" t="str">
            <v>RETURN ORIGIN</v>
          </cell>
          <cell r="AN732" t="str">
            <v/>
          </cell>
          <cell r="AO732" t="str">
            <v>2</v>
          </cell>
          <cell r="AP732" t="str">
            <v>15094</v>
          </cell>
          <cell r="AQ732" t="str">
            <v>RECOVERY</v>
          </cell>
          <cell r="AR732" t="str">
            <v>N</v>
          </cell>
          <cell r="AS732" t="str">
            <v/>
          </cell>
          <cell r="AT732" t="str">
            <v/>
          </cell>
          <cell r="AU732" t="str">
            <v>US 02a</v>
          </cell>
          <cell r="AV732" t="str">
            <v/>
          </cell>
          <cell r="AW732" t="str">
            <v/>
          </cell>
          <cell r="AX732" t="str">
            <v>Zone 1</v>
          </cell>
          <cell r="AY732" t="str">
            <v>N</v>
          </cell>
          <cell r="AZ732" t="str">
            <v/>
          </cell>
          <cell r="BA732" t="str">
            <v/>
          </cell>
          <cell r="BB732" t="str">
            <v/>
          </cell>
        </row>
        <row r="733">
          <cell r="A733" t="str">
            <v>R_76774</v>
          </cell>
          <cell r="B733" t="str">
            <v>R_USA16407_76774</v>
          </cell>
          <cell r="C733" t="str">
            <v>Exclude</v>
          </cell>
          <cell r="D733" t="str">
            <v/>
          </cell>
          <cell r="E733" t="str">
            <v>Existing</v>
          </cell>
          <cell r="F733" t="str">
            <v>DISTRIBUTOR</v>
          </cell>
          <cell r="G733" t="str">
            <v>466 S. Shady Ave</v>
          </cell>
          <cell r="H733" t="str">
            <v>Corry</v>
          </cell>
          <cell r="I733" t="str">
            <v>PA</v>
          </cell>
          <cell r="J733" t="str">
            <v>16407</v>
          </cell>
          <cell r="K733" t="str">
            <v>USA</v>
          </cell>
          <cell r="L733" t="str">
            <v>41.9159282</v>
          </cell>
          <cell r="M733" t="str">
            <v>-79.6148209</v>
          </cell>
          <cell r="N733" t="str">
            <v>0</v>
          </cell>
          <cell r="O733" t="str">
            <v>0</v>
          </cell>
          <cell r="P733" t="str">
            <v>0</v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>false</v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  <cell r="Z733" t="str">
            <v/>
          </cell>
          <cell r="AA733" t="str">
            <v/>
          </cell>
          <cell r="AB733" t="str">
            <v/>
          </cell>
          <cell r="AC733" t="str">
            <v/>
          </cell>
          <cell r="AD733" t="str">
            <v/>
          </cell>
          <cell r="AE733" t="str">
            <v/>
          </cell>
          <cell r="AF733" t="str">
            <v>76774</v>
          </cell>
          <cell r="AG733" t="str">
            <v>FXI-Corry, PA - 76774</v>
          </cell>
          <cell r="AH733" t="str">
            <v>Return Location</v>
          </cell>
          <cell r="AI733" t="str">
            <v>Northeast</v>
          </cell>
          <cell r="AJ733" t="str">
            <v/>
          </cell>
          <cell r="AK733" t="str">
            <v/>
          </cell>
          <cell r="AL733" t="str">
            <v>488</v>
          </cell>
          <cell r="AM733" t="str">
            <v>RETURN ORIGIN</v>
          </cell>
          <cell r="AN733" t="str">
            <v/>
          </cell>
          <cell r="AO733" t="str">
            <v>2</v>
          </cell>
          <cell r="AP733" t="str">
            <v/>
          </cell>
          <cell r="AQ733" t="str">
            <v/>
          </cell>
          <cell r="AR733" t="str">
            <v>N</v>
          </cell>
          <cell r="AS733" t="str">
            <v>N</v>
          </cell>
          <cell r="AT733" t="str">
            <v/>
          </cell>
          <cell r="AU733" t="str">
            <v>US 02a</v>
          </cell>
          <cell r="AV733" t="str">
            <v>Y</v>
          </cell>
          <cell r="AW733" t="str">
            <v/>
          </cell>
          <cell r="AX733" t="str">
            <v>Zone 1</v>
          </cell>
          <cell r="AY733" t="str">
            <v>N</v>
          </cell>
          <cell r="AZ733" t="str">
            <v/>
          </cell>
          <cell r="BA733" t="str">
            <v/>
          </cell>
          <cell r="BB733" t="str">
            <v/>
          </cell>
        </row>
        <row r="734">
          <cell r="A734" t="str">
            <v>R_65772</v>
          </cell>
          <cell r="B734" t="str">
            <v>R_USA16428_65772</v>
          </cell>
          <cell r="C734" t="str">
            <v>Exclude</v>
          </cell>
          <cell r="D734" t="str">
            <v/>
          </cell>
          <cell r="E734" t="str">
            <v>Existing</v>
          </cell>
          <cell r="F734" t="str">
            <v>DISTRIBUTOR</v>
          </cell>
          <cell r="G734" t="str">
            <v/>
          </cell>
          <cell r="H734" t="str">
            <v>NORTH EAST</v>
          </cell>
          <cell r="I734" t="str">
            <v>PA</v>
          </cell>
          <cell r="J734" t="str">
            <v>16428</v>
          </cell>
          <cell r="K734" t="str">
            <v>USA</v>
          </cell>
          <cell r="L734" t="str">
            <v>42.20174026</v>
          </cell>
          <cell r="M734" t="str">
            <v>-79.82756805</v>
          </cell>
          <cell r="N734" t="str">
            <v>0</v>
          </cell>
          <cell r="O734" t="str">
            <v>0</v>
          </cell>
          <cell r="P734" t="str">
            <v>0</v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>false</v>
          </cell>
          <cell r="V734" t="str">
            <v/>
          </cell>
          <cell r="W734" t="str">
            <v/>
          </cell>
          <cell r="X734" t="str">
            <v/>
          </cell>
          <cell r="Y734" t="str">
            <v/>
          </cell>
          <cell r="Z734" t="str">
            <v/>
          </cell>
          <cell r="AA734" t="str">
            <v/>
          </cell>
          <cell r="AB734" t="str">
            <v/>
          </cell>
          <cell r="AC734" t="str">
            <v/>
          </cell>
          <cell r="AD734" t="str">
            <v/>
          </cell>
          <cell r="AE734" t="str">
            <v/>
          </cell>
          <cell r="AF734" t="str">
            <v>65772</v>
          </cell>
          <cell r="AG734" t="str">
            <v>TreeHouse Foods-North East, PA (North Coast) - 65772</v>
          </cell>
          <cell r="AH734" t="str">
            <v>Return Location</v>
          </cell>
          <cell r="AI734" t="str">
            <v>MidAtlantic</v>
          </cell>
          <cell r="AJ734" t="str">
            <v/>
          </cell>
          <cell r="AK734" t="str">
            <v/>
          </cell>
          <cell r="AL734" t="str">
            <v>178</v>
          </cell>
          <cell r="AM734" t="str">
            <v>RETURN ORIGIN</v>
          </cell>
          <cell r="AN734" t="str">
            <v/>
          </cell>
          <cell r="AO734" t="str">
            <v>2</v>
          </cell>
          <cell r="AP734" t="str">
            <v/>
          </cell>
          <cell r="AQ734" t="str">
            <v/>
          </cell>
          <cell r="AR734" t="str">
            <v>N</v>
          </cell>
          <cell r="AS734" t="str">
            <v>Y</v>
          </cell>
          <cell r="AT734" t="str">
            <v/>
          </cell>
          <cell r="AU734" t="str">
            <v>US 02a</v>
          </cell>
          <cell r="AV734" t="str">
            <v>Y</v>
          </cell>
          <cell r="AW734" t="str">
            <v>179.0</v>
          </cell>
          <cell r="AX734" t="str">
            <v>Zone 1</v>
          </cell>
          <cell r="AY734" t="str">
            <v>N</v>
          </cell>
          <cell r="AZ734" t="str">
            <v/>
          </cell>
          <cell r="BA734" t="str">
            <v/>
          </cell>
          <cell r="BB734" t="str">
            <v/>
          </cell>
        </row>
        <row r="735">
          <cell r="A735" t="str">
            <v>R_67877</v>
          </cell>
          <cell r="B735" t="str">
            <v>R_USA16428_67877</v>
          </cell>
          <cell r="C735" t="str">
            <v>Exclude</v>
          </cell>
          <cell r="D735" t="str">
            <v/>
          </cell>
          <cell r="E735" t="str">
            <v>Existing</v>
          </cell>
          <cell r="F735" t="str">
            <v>DISTRIBUTOR</v>
          </cell>
          <cell r="G735" t="str">
            <v>80 Loomis Street</v>
          </cell>
          <cell r="H735" t="str">
            <v>North East</v>
          </cell>
          <cell r="I735" t="str">
            <v>PA</v>
          </cell>
          <cell r="J735" t="str">
            <v>16428</v>
          </cell>
          <cell r="K735" t="str">
            <v>USA</v>
          </cell>
          <cell r="L735" t="str">
            <v>42.22</v>
          </cell>
          <cell r="M735" t="str">
            <v>-79.82</v>
          </cell>
          <cell r="N735" t="str">
            <v>0</v>
          </cell>
          <cell r="O735" t="str">
            <v>0</v>
          </cell>
          <cell r="P735" t="str">
            <v>0</v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>false</v>
          </cell>
          <cell r="V735" t="str">
            <v/>
          </cell>
          <cell r="W735" t="str">
            <v/>
          </cell>
          <cell r="X735" t="str">
            <v/>
          </cell>
          <cell r="Y735" t="str">
            <v/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 t="str">
            <v/>
          </cell>
          <cell r="AE735" t="str">
            <v/>
          </cell>
          <cell r="AF735" t="str">
            <v>67877</v>
          </cell>
          <cell r="AG735" t="str">
            <v>Silgan Plastics-North East, PA - 67877</v>
          </cell>
          <cell r="AH735" t="str">
            <v>Return Location</v>
          </cell>
          <cell r="AI735" t="str">
            <v>Northeast</v>
          </cell>
          <cell r="AJ735" t="str">
            <v/>
          </cell>
          <cell r="AK735" t="str">
            <v/>
          </cell>
          <cell r="AL735" t="str">
            <v>540</v>
          </cell>
          <cell r="AM735" t="str">
            <v>RETURN ORIGIN</v>
          </cell>
          <cell r="AN735" t="str">
            <v/>
          </cell>
          <cell r="AO735" t="str">
            <v>2</v>
          </cell>
          <cell r="AP735" t="str">
            <v/>
          </cell>
          <cell r="AQ735" t="str">
            <v/>
          </cell>
          <cell r="AR735" t="str">
            <v>N</v>
          </cell>
          <cell r="AS735" t="str">
            <v>N</v>
          </cell>
          <cell r="AT735" t="str">
            <v/>
          </cell>
          <cell r="AU735" t="str">
            <v>US 02a</v>
          </cell>
          <cell r="AV735" t="str">
            <v>Y</v>
          </cell>
          <cell r="AW735" t="str">
            <v/>
          </cell>
          <cell r="AX735" t="str">
            <v>Zone 1</v>
          </cell>
          <cell r="AY735" t="str">
            <v>N</v>
          </cell>
          <cell r="AZ735" t="str">
            <v/>
          </cell>
          <cell r="BA735" t="str">
            <v/>
          </cell>
          <cell r="BB735" t="str">
            <v/>
          </cell>
        </row>
        <row r="736">
          <cell r="A736" t="str">
            <v>R_65268</v>
          </cell>
          <cell r="B736" t="str">
            <v>R_USA16625_65268</v>
          </cell>
          <cell r="C736" t="str">
            <v>Include</v>
          </cell>
          <cell r="D736" t="str">
            <v/>
          </cell>
          <cell r="E736" t="str">
            <v>Existing</v>
          </cell>
          <cell r="F736" t="str">
            <v>DISTRIBUTOR</v>
          </cell>
          <cell r="G736" t="str">
            <v/>
          </cell>
          <cell r="H736" t="str">
            <v>CLAYSBURG</v>
          </cell>
          <cell r="I736" t="str">
            <v>PA</v>
          </cell>
          <cell r="J736" t="str">
            <v>16625</v>
          </cell>
          <cell r="K736" t="str">
            <v>USA</v>
          </cell>
          <cell r="L736" t="str">
            <v>40.28941727</v>
          </cell>
          <cell r="M736" t="str">
            <v>-78.45228577</v>
          </cell>
          <cell r="N736" t="str">
            <v>0</v>
          </cell>
          <cell r="O736" t="str">
            <v>0</v>
          </cell>
          <cell r="P736" t="str">
            <v>0</v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>false</v>
          </cell>
          <cell r="V736" t="str">
            <v/>
          </cell>
          <cell r="W736" t="str">
            <v/>
          </cell>
          <cell r="X736" t="str">
            <v/>
          </cell>
          <cell r="Y736" t="str">
            <v/>
          </cell>
          <cell r="Z736" t="str">
            <v/>
          </cell>
          <cell r="AA736" t="str">
            <v/>
          </cell>
          <cell r="AB736" t="str">
            <v/>
          </cell>
          <cell r="AC736" t="str">
            <v/>
          </cell>
          <cell r="AD736" t="str">
            <v/>
          </cell>
          <cell r="AE736" t="str">
            <v/>
          </cell>
          <cell r="AF736" t="str">
            <v>65268</v>
          </cell>
          <cell r="AG736" t="str">
            <v>Sheetz Distribution Services-Claysburg, PA  - 65268</v>
          </cell>
          <cell r="AH736" t="str">
            <v>Return Location</v>
          </cell>
          <cell r="AI736" t="str">
            <v>MidAtlantic</v>
          </cell>
          <cell r="AJ736" t="str">
            <v/>
          </cell>
          <cell r="AK736" t="str">
            <v>12531</v>
          </cell>
          <cell r="AL736" t="str">
            <v>440</v>
          </cell>
          <cell r="AM736" t="str">
            <v>RETURN ORIGIN</v>
          </cell>
          <cell r="AN736" t="str">
            <v/>
          </cell>
          <cell r="AO736" t="str">
            <v>2</v>
          </cell>
          <cell r="AP736" t="str">
            <v>84463</v>
          </cell>
          <cell r="AQ736" t="str">
            <v>Sheetz Distribution Services</v>
          </cell>
          <cell r="AR736" t="str">
            <v>Y</v>
          </cell>
          <cell r="AS736" t="str">
            <v>N</v>
          </cell>
          <cell r="AT736" t="str">
            <v/>
          </cell>
          <cell r="AU736" t="str">
            <v>US 02a</v>
          </cell>
          <cell r="AV736" t="str">
            <v>N</v>
          </cell>
          <cell r="AW736" t="str">
            <v>88.0</v>
          </cell>
          <cell r="AX736" t="str">
            <v>Zone 1</v>
          </cell>
          <cell r="AY736" t="str">
            <v>N</v>
          </cell>
          <cell r="AZ736" t="str">
            <v/>
          </cell>
          <cell r="BA736" t="str">
            <v/>
          </cell>
          <cell r="BB736" t="str">
            <v/>
          </cell>
        </row>
        <row r="737">
          <cell r="A737" t="str">
            <v>R_55610</v>
          </cell>
          <cell r="B737" t="str">
            <v>R_USA16686_55610</v>
          </cell>
          <cell r="C737" t="str">
            <v>Exclude</v>
          </cell>
          <cell r="D737" t="str">
            <v/>
          </cell>
          <cell r="E737" t="str">
            <v>Existing</v>
          </cell>
          <cell r="F737" t="str">
            <v>DISTRIBUTOR</v>
          </cell>
          <cell r="G737" t="str">
            <v>155 Rossman Road</v>
          </cell>
          <cell r="H737" t="str">
            <v>Tyrone,</v>
          </cell>
          <cell r="I737" t="str">
            <v>PA</v>
          </cell>
          <cell r="J737" t="str">
            <v>16686</v>
          </cell>
          <cell r="K737" t="str">
            <v>USA</v>
          </cell>
          <cell r="L737" t="str">
            <v>40.6504707</v>
          </cell>
          <cell r="M737" t="str">
            <v>-78.2720054</v>
          </cell>
          <cell r="N737" t="str">
            <v>0</v>
          </cell>
          <cell r="O737" t="str">
            <v>0</v>
          </cell>
          <cell r="P737" t="str">
            <v>0</v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>false</v>
          </cell>
          <cell r="V737" t="str">
            <v/>
          </cell>
          <cell r="W737" t="str">
            <v/>
          </cell>
          <cell r="X737" t="str">
            <v/>
          </cell>
          <cell r="Y737" t="str">
            <v/>
          </cell>
          <cell r="Z737" t="str">
            <v/>
          </cell>
          <cell r="AA737" t="str">
            <v/>
          </cell>
          <cell r="AB737" t="str">
            <v/>
          </cell>
          <cell r="AC737" t="str">
            <v/>
          </cell>
          <cell r="AD737" t="str">
            <v/>
          </cell>
          <cell r="AE737" t="str">
            <v/>
          </cell>
          <cell r="AF737" t="str">
            <v>55610</v>
          </cell>
          <cell r="AG737" t="str">
            <v>PG Recycling-Tyrone, PA - 55610 - 55610</v>
          </cell>
          <cell r="AH737" t="str">
            <v>Return Location</v>
          </cell>
          <cell r="AI737" t="str">
            <v>MidAtlantic</v>
          </cell>
          <cell r="AJ737" t="str">
            <v/>
          </cell>
          <cell r="AK737" t="str">
            <v/>
          </cell>
          <cell r="AL737" t="str">
            <v>488</v>
          </cell>
          <cell r="AM737" t="str">
            <v>RETURN ORIGIN</v>
          </cell>
          <cell r="AN737" t="str">
            <v/>
          </cell>
          <cell r="AO737" t="str">
            <v>2</v>
          </cell>
          <cell r="AP737" t="str">
            <v>15094</v>
          </cell>
          <cell r="AQ737" t="str">
            <v>RECOVERY</v>
          </cell>
          <cell r="AR737" t="str">
            <v>N</v>
          </cell>
          <cell r="AS737" t="str">
            <v/>
          </cell>
          <cell r="AT737" t="str">
            <v/>
          </cell>
          <cell r="AU737" t="str">
            <v>US 02a</v>
          </cell>
          <cell r="AV737" t="str">
            <v/>
          </cell>
          <cell r="AW737" t="str">
            <v/>
          </cell>
          <cell r="AX737" t="str">
            <v>Zone 1</v>
          </cell>
          <cell r="AY737" t="str">
            <v>N</v>
          </cell>
          <cell r="AZ737" t="str">
            <v/>
          </cell>
          <cell r="BA737" t="str">
            <v/>
          </cell>
          <cell r="BB737" t="str">
            <v/>
          </cell>
        </row>
        <row r="738">
          <cell r="A738" t="str">
            <v>R_53198</v>
          </cell>
          <cell r="B738" t="str">
            <v>R_USA16693_53198</v>
          </cell>
          <cell r="C738" t="str">
            <v>Exclude</v>
          </cell>
          <cell r="D738" t="str">
            <v/>
          </cell>
          <cell r="E738" t="str">
            <v>Existing</v>
          </cell>
          <cell r="F738" t="str">
            <v>DISTRIBUTOR</v>
          </cell>
          <cell r="G738" t="str">
            <v>147 Larke Rd.</v>
          </cell>
          <cell r="H738" t="str">
            <v>Williamsburg</v>
          </cell>
          <cell r="I738" t="str">
            <v>PA</v>
          </cell>
          <cell r="J738" t="str">
            <v>16693</v>
          </cell>
          <cell r="K738" t="str">
            <v>USA</v>
          </cell>
          <cell r="L738" t="str">
            <v>40.41</v>
          </cell>
          <cell r="M738" t="str">
            <v>-78.24</v>
          </cell>
          <cell r="N738" t="str">
            <v>0</v>
          </cell>
          <cell r="O738" t="str">
            <v>0</v>
          </cell>
          <cell r="P738" t="str">
            <v>0</v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>false</v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  <cell r="Z738" t="str">
            <v/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  <cell r="AE738" t="str">
            <v/>
          </cell>
          <cell r="AF738" t="str">
            <v>53198</v>
          </cell>
          <cell r="AG738" t="str">
            <v>Chesney Pallet-Williamsburg, PA - 53198</v>
          </cell>
          <cell r="AH738" t="str">
            <v>Return Location</v>
          </cell>
          <cell r="AI738" t="str">
            <v>MidAtlantic</v>
          </cell>
          <cell r="AJ738" t="str">
            <v/>
          </cell>
          <cell r="AK738" t="str">
            <v/>
          </cell>
          <cell r="AL738" t="str">
            <v>488</v>
          </cell>
          <cell r="AM738" t="str">
            <v>RETURN ORIGIN</v>
          </cell>
          <cell r="AN738" t="str">
            <v/>
          </cell>
          <cell r="AO738" t="str">
            <v>2</v>
          </cell>
          <cell r="AP738" t="str">
            <v>15094</v>
          </cell>
          <cell r="AQ738" t="str">
            <v>RECOVERY</v>
          </cell>
          <cell r="AR738" t="str">
            <v>N</v>
          </cell>
          <cell r="AS738" t="str">
            <v/>
          </cell>
          <cell r="AT738" t="str">
            <v/>
          </cell>
          <cell r="AU738" t="str">
            <v>US 02a</v>
          </cell>
          <cell r="AV738" t="str">
            <v/>
          </cell>
          <cell r="AW738" t="str">
            <v/>
          </cell>
          <cell r="AX738" t="str">
            <v>Zone 1</v>
          </cell>
          <cell r="AY738" t="str">
            <v>N</v>
          </cell>
          <cell r="AZ738" t="str">
            <v/>
          </cell>
          <cell r="BA738" t="str">
            <v/>
          </cell>
          <cell r="BB738" t="str">
            <v/>
          </cell>
        </row>
        <row r="739">
          <cell r="A739" t="str">
            <v>R_43359</v>
          </cell>
          <cell r="B739" t="str">
            <v>R_USA16881_43359</v>
          </cell>
          <cell r="C739" t="str">
            <v>Include</v>
          </cell>
          <cell r="D739" t="str">
            <v/>
          </cell>
          <cell r="E739" t="str">
            <v>Existing</v>
          </cell>
          <cell r="F739" t="str">
            <v>DISTRIBUTOR</v>
          </cell>
          <cell r="G739" t="str">
            <v/>
          </cell>
          <cell r="H739" t="str">
            <v>WOODLAND</v>
          </cell>
          <cell r="I739" t="str">
            <v>PA</v>
          </cell>
          <cell r="J739" t="str">
            <v>16881</v>
          </cell>
          <cell r="K739" t="str">
            <v>USA</v>
          </cell>
          <cell r="L739" t="str">
            <v>41.01675034</v>
          </cell>
          <cell r="M739" t="str">
            <v>-78.32624054</v>
          </cell>
          <cell r="N739" t="str">
            <v>0</v>
          </cell>
          <cell r="O739" t="str">
            <v>0</v>
          </cell>
          <cell r="P739" t="str">
            <v>0</v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>false</v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>43359</v>
          </cell>
          <cell r="AG739" t="str">
            <v>Walmart-Woodland,PA[6027] RPL - 43359</v>
          </cell>
          <cell r="AH739" t="str">
            <v>Return Location</v>
          </cell>
          <cell r="AI739" t="str">
            <v>MidAtlantic</v>
          </cell>
          <cell r="AJ739" t="str">
            <v/>
          </cell>
          <cell r="AK739" t="str">
            <v>116855</v>
          </cell>
          <cell r="AL739" t="str">
            <v>538</v>
          </cell>
          <cell r="AM739" t="str">
            <v>RETURN ORIGIN</v>
          </cell>
          <cell r="AN739" t="str">
            <v/>
          </cell>
          <cell r="AO739" t="str">
            <v>2</v>
          </cell>
          <cell r="AP739" t="str">
            <v>14829</v>
          </cell>
          <cell r="AQ739" t="str">
            <v>Walmart</v>
          </cell>
          <cell r="AR739" t="str">
            <v>Y</v>
          </cell>
          <cell r="AS739" t="str">
            <v>N</v>
          </cell>
          <cell r="AT739" t="str">
            <v/>
          </cell>
          <cell r="AU739" t="str">
            <v>US 02a</v>
          </cell>
          <cell r="AV739" t="str">
            <v>N</v>
          </cell>
          <cell r="AW739" t="str">
            <v>7.0</v>
          </cell>
          <cell r="AX739" t="str">
            <v>Zone 1</v>
          </cell>
          <cell r="AY739" t="str">
            <v>N</v>
          </cell>
          <cell r="AZ739" t="str">
            <v/>
          </cell>
          <cell r="BA739" t="str">
            <v/>
          </cell>
          <cell r="BB739" t="str">
            <v/>
          </cell>
        </row>
        <row r="740">
          <cell r="A740" t="str">
            <v>R_55565</v>
          </cell>
          <cell r="B740" t="str">
            <v>R_USA16881_55565</v>
          </cell>
          <cell r="C740" t="str">
            <v>Include</v>
          </cell>
          <cell r="D740" t="str">
            <v/>
          </cell>
          <cell r="E740" t="str">
            <v>Existing</v>
          </cell>
          <cell r="F740" t="str">
            <v>DISTRIBUTOR</v>
          </cell>
          <cell r="G740" t="str">
            <v/>
          </cell>
          <cell r="H740" t="str">
            <v>WOODLAND</v>
          </cell>
          <cell r="I740" t="str">
            <v>PA</v>
          </cell>
          <cell r="J740" t="str">
            <v>16881</v>
          </cell>
          <cell r="K740" t="str">
            <v>USA</v>
          </cell>
          <cell r="L740" t="str">
            <v>41.01675034</v>
          </cell>
          <cell r="M740" t="str">
            <v>-78.32624054</v>
          </cell>
          <cell r="N740" t="str">
            <v>0</v>
          </cell>
          <cell r="O740" t="str">
            <v>0</v>
          </cell>
          <cell r="P740" t="str">
            <v>0</v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>false</v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  <cell r="AD740" t="str">
            <v/>
          </cell>
          <cell r="AE740" t="str">
            <v/>
          </cell>
          <cell r="AF740" t="str">
            <v>55565</v>
          </cell>
          <cell r="AG740" t="str">
            <v>Penn Pallet-Woodland, PA - 55565</v>
          </cell>
          <cell r="AH740" t="str">
            <v>Return Location</v>
          </cell>
          <cell r="AI740" t="str">
            <v>MidAtlantic</v>
          </cell>
          <cell r="AJ740" t="str">
            <v/>
          </cell>
          <cell r="AK740" t="str">
            <v>2925</v>
          </cell>
          <cell r="AL740" t="str">
            <v>427</v>
          </cell>
          <cell r="AM740" t="str">
            <v>RETURN ORIGIN</v>
          </cell>
          <cell r="AN740" t="str">
            <v/>
          </cell>
          <cell r="AO740" t="str">
            <v>2</v>
          </cell>
          <cell r="AP740" t="str">
            <v>15094</v>
          </cell>
          <cell r="AQ740" t="str">
            <v>RECOVERY</v>
          </cell>
          <cell r="AR740" t="str">
            <v>Y</v>
          </cell>
          <cell r="AS740" t="str">
            <v>N</v>
          </cell>
          <cell r="AT740" t="str">
            <v/>
          </cell>
          <cell r="AU740" t="str">
            <v>US 02a</v>
          </cell>
          <cell r="AV740" t="str">
            <v>Y</v>
          </cell>
          <cell r="AW740" t="str">
            <v>104.0</v>
          </cell>
          <cell r="AX740" t="str">
            <v>Zone 1</v>
          </cell>
          <cell r="AY740" t="str">
            <v>N</v>
          </cell>
          <cell r="AZ740" t="str">
            <v/>
          </cell>
          <cell r="BA740" t="str">
            <v/>
          </cell>
          <cell r="BB740" t="str">
            <v/>
          </cell>
        </row>
        <row r="741">
          <cell r="A741" t="str">
            <v>R_76479</v>
          </cell>
          <cell r="B741" t="str">
            <v>R_USA17003_76479</v>
          </cell>
          <cell r="C741" t="str">
            <v>Include</v>
          </cell>
          <cell r="D741" t="str">
            <v/>
          </cell>
          <cell r="E741" t="str">
            <v>Existing</v>
          </cell>
          <cell r="F741" t="str">
            <v>DISTRIBUTOR</v>
          </cell>
          <cell r="G741" t="str">
            <v>457 Killinger Rd</v>
          </cell>
          <cell r="H741" t="str">
            <v>Annville</v>
          </cell>
          <cell r="I741" t="str">
            <v>PA</v>
          </cell>
          <cell r="J741" t="str">
            <v>17003</v>
          </cell>
          <cell r="K741" t="str">
            <v>USA</v>
          </cell>
          <cell r="L741" t="str">
            <v>40.316507</v>
          </cell>
          <cell r="M741" t="str">
            <v>-76.5496817</v>
          </cell>
          <cell r="N741" t="str">
            <v>0</v>
          </cell>
          <cell r="O741" t="str">
            <v>0</v>
          </cell>
          <cell r="P741" t="str">
            <v>0</v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>false</v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>76479</v>
          </cell>
          <cell r="AG741" t="str">
            <v>Hershey-Annville, PA (AFC) - 76479</v>
          </cell>
          <cell r="AH741" t="str">
            <v>Return Location</v>
          </cell>
          <cell r="AI741" t="str">
            <v>Northeast</v>
          </cell>
          <cell r="AJ741" t="str">
            <v/>
          </cell>
          <cell r="AK741" t="str">
            <v>6779</v>
          </cell>
          <cell r="AL741" t="str">
            <v>436</v>
          </cell>
          <cell r="AM741" t="str">
            <v>RETURN ORIGIN</v>
          </cell>
          <cell r="AN741" t="str">
            <v/>
          </cell>
          <cell r="AO741" t="str">
            <v>2</v>
          </cell>
          <cell r="AP741" t="str">
            <v/>
          </cell>
          <cell r="AQ741" t="str">
            <v/>
          </cell>
          <cell r="AR741" t="str">
            <v>Y</v>
          </cell>
          <cell r="AS741" t="str">
            <v>N</v>
          </cell>
          <cell r="AT741" t="str">
            <v/>
          </cell>
          <cell r="AU741" t="str">
            <v>US 02a</v>
          </cell>
          <cell r="AV741" t="str">
            <v>Y</v>
          </cell>
          <cell r="AW741" t="str">
            <v/>
          </cell>
          <cell r="AX741" t="str">
            <v>Zone 1</v>
          </cell>
          <cell r="AY741" t="str">
            <v>N</v>
          </cell>
          <cell r="AZ741" t="str">
            <v/>
          </cell>
          <cell r="BA741" t="str">
            <v/>
          </cell>
          <cell r="BB741" t="str">
            <v/>
          </cell>
        </row>
        <row r="742">
          <cell r="A742" t="str">
            <v>R_76609</v>
          </cell>
          <cell r="B742" t="str">
            <v>R_USA17003_76609</v>
          </cell>
          <cell r="C742" t="str">
            <v>Exclude</v>
          </cell>
          <cell r="D742" t="str">
            <v/>
          </cell>
          <cell r="E742" t="str">
            <v>Existing</v>
          </cell>
          <cell r="F742" t="str">
            <v>DISTRIBUTOR</v>
          </cell>
          <cell r="G742" t="str">
            <v>457 Killinger Road</v>
          </cell>
          <cell r="H742" t="str">
            <v>Annville</v>
          </cell>
          <cell r="I742" t="str">
            <v>PA</v>
          </cell>
          <cell r="J742" t="str">
            <v>17003</v>
          </cell>
          <cell r="K742" t="str">
            <v>USA</v>
          </cell>
          <cell r="L742" t="str">
            <v>40.316507</v>
          </cell>
          <cell r="M742" t="str">
            <v>-76.5496817</v>
          </cell>
          <cell r="N742" t="str">
            <v>0</v>
          </cell>
          <cell r="O742" t="str">
            <v>0</v>
          </cell>
          <cell r="P742" t="str">
            <v>0</v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>false</v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>76609</v>
          </cell>
          <cell r="AG742" t="str">
            <v>Hershey Company-Annville, PA (DHL Plastic) - 76609</v>
          </cell>
          <cell r="AH742" t="str">
            <v>Return Location</v>
          </cell>
          <cell r="AI742" t="str">
            <v>Northeast</v>
          </cell>
          <cell r="AJ742" t="str">
            <v/>
          </cell>
          <cell r="AK742" t="str">
            <v/>
          </cell>
          <cell r="AL742" t="str">
            <v>488</v>
          </cell>
          <cell r="AM742" t="str">
            <v>RETURN ORIGIN</v>
          </cell>
          <cell r="AN742" t="str">
            <v/>
          </cell>
          <cell r="AO742" t="str">
            <v>2</v>
          </cell>
          <cell r="AP742" t="str">
            <v/>
          </cell>
          <cell r="AQ742" t="str">
            <v/>
          </cell>
          <cell r="AR742" t="str">
            <v>N</v>
          </cell>
          <cell r="AS742" t="str">
            <v>N</v>
          </cell>
          <cell r="AT742" t="str">
            <v/>
          </cell>
          <cell r="AU742" t="str">
            <v>US 02a</v>
          </cell>
          <cell r="AV742" t="str">
            <v>Y</v>
          </cell>
          <cell r="AW742" t="str">
            <v/>
          </cell>
          <cell r="AX742" t="str">
            <v>Zone 1</v>
          </cell>
          <cell r="AY742" t="str">
            <v>N</v>
          </cell>
          <cell r="AZ742" t="str">
            <v/>
          </cell>
          <cell r="BA742" t="str">
            <v/>
          </cell>
          <cell r="BB742" t="str">
            <v/>
          </cell>
        </row>
        <row r="743">
          <cell r="A743" t="str">
            <v>R_43564</v>
          </cell>
          <cell r="B743" t="str">
            <v>R_USA17013_43564</v>
          </cell>
          <cell r="C743" t="str">
            <v>Include</v>
          </cell>
          <cell r="D743" t="str">
            <v/>
          </cell>
          <cell r="E743" t="str">
            <v>Existing</v>
          </cell>
          <cell r="F743" t="str">
            <v>DISTRIBUTOR</v>
          </cell>
          <cell r="G743" t="str">
            <v/>
          </cell>
          <cell r="H743" t="str">
            <v>CARLISLE</v>
          </cell>
          <cell r="I743" t="str">
            <v>PA</v>
          </cell>
          <cell r="J743" t="str">
            <v>17013</v>
          </cell>
          <cell r="K743" t="str">
            <v>USA</v>
          </cell>
          <cell r="L743" t="str">
            <v>40.20305634</v>
          </cell>
          <cell r="M743" t="str">
            <v>-77.31361389</v>
          </cell>
          <cell r="N743" t="str">
            <v>0</v>
          </cell>
          <cell r="O743" t="str">
            <v>0</v>
          </cell>
          <cell r="P743" t="str">
            <v>0</v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>false</v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>43564</v>
          </cell>
          <cell r="AG743" t="str">
            <v>Giant Foods Stores-Carlisle, PA - 43564</v>
          </cell>
          <cell r="AH743" t="str">
            <v>Return Location</v>
          </cell>
          <cell r="AI743" t="str">
            <v>MidAtlantic</v>
          </cell>
          <cell r="AJ743" t="str">
            <v/>
          </cell>
          <cell r="AK743" t="str">
            <v>95258</v>
          </cell>
          <cell r="AL743" t="str">
            <v>534</v>
          </cell>
          <cell r="AM743" t="str">
            <v>RETURN ORIGIN</v>
          </cell>
          <cell r="AN743" t="str">
            <v/>
          </cell>
          <cell r="AO743" t="str">
            <v>2</v>
          </cell>
          <cell r="AP743" t="str">
            <v>15162</v>
          </cell>
          <cell r="AQ743" t="str">
            <v>ADUSA(Ahold Delhaize) &amp; AUSA (Ahold)</v>
          </cell>
          <cell r="AR743" t="str">
            <v>Y</v>
          </cell>
          <cell r="AS743" t="str">
            <v>N</v>
          </cell>
          <cell r="AT743" t="str">
            <v/>
          </cell>
          <cell r="AU743" t="str">
            <v>US 02a</v>
          </cell>
          <cell r="AV743" t="str">
            <v>N</v>
          </cell>
          <cell r="AW743" t="str">
            <v>27.0</v>
          </cell>
          <cell r="AX743" t="str">
            <v>Zone 1</v>
          </cell>
          <cell r="AY743" t="str">
            <v>N</v>
          </cell>
          <cell r="AZ743" t="str">
            <v/>
          </cell>
          <cell r="BA743" t="str">
            <v/>
          </cell>
          <cell r="BB743" t="str">
            <v/>
          </cell>
        </row>
        <row r="744">
          <cell r="A744" t="str">
            <v>R_45786</v>
          </cell>
          <cell r="B744" t="str">
            <v>R_USA17033_45786</v>
          </cell>
          <cell r="C744" t="str">
            <v>Exclude</v>
          </cell>
          <cell r="D744" t="str">
            <v/>
          </cell>
          <cell r="E744" t="str">
            <v>Existing</v>
          </cell>
          <cell r="F744" t="str">
            <v>DISTRIBUTOR</v>
          </cell>
          <cell r="G744" t="str">
            <v>1033 Old West Chocolate Ave.</v>
          </cell>
          <cell r="H744" t="str">
            <v>Hershey</v>
          </cell>
          <cell r="I744" t="str">
            <v>PA</v>
          </cell>
          <cell r="J744" t="str">
            <v>17033</v>
          </cell>
          <cell r="K744" t="str">
            <v>USA</v>
          </cell>
          <cell r="L744" t="str">
            <v>40.2781347</v>
          </cell>
          <cell r="M744" t="str">
            <v>-76.6751099</v>
          </cell>
          <cell r="N744" t="str">
            <v>0</v>
          </cell>
          <cell r="O744" t="str">
            <v>0</v>
          </cell>
          <cell r="P744" t="str">
            <v>0</v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>false</v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  <cell r="Z744" t="str">
            <v/>
          </cell>
          <cell r="AA744" t="str">
            <v/>
          </cell>
          <cell r="AB744" t="str">
            <v/>
          </cell>
          <cell r="AC744" t="str">
            <v/>
          </cell>
          <cell r="AD744" t="str">
            <v/>
          </cell>
          <cell r="AE744" t="str">
            <v/>
          </cell>
          <cell r="AF744" t="str">
            <v>45786</v>
          </cell>
          <cell r="AG744" t="str">
            <v>Hershey-Hershey, PA - 45786</v>
          </cell>
          <cell r="AH744" t="str">
            <v>Return Location</v>
          </cell>
          <cell r="AI744" t="str">
            <v>Northeast</v>
          </cell>
          <cell r="AJ744" t="str">
            <v/>
          </cell>
          <cell r="AK744" t="str">
            <v/>
          </cell>
          <cell r="AL744" t="str">
            <v>488</v>
          </cell>
          <cell r="AM744" t="str">
            <v>RETURN ORIGIN</v>
          </cell>
          <cell r="AN744" t="str">
            <v/>
          </cell>
          <cell r="AO744" t="str">
            <v>2</v>
          </cell>
          <cell r="AP744" t="str">
            <v/>
          </cell>
          <cell r="AQ744" t="str">
            <v/>
          </cell>
          <cell r="AR744" t="str">
            <v>N</v>
          </cell>
          <cell r="AS744" t="str">
            <v>N</v>
          </cell>
          <cell r="AT744" t="str">
            <v/>
          </cell>
          <cell r="AU744" t="str">
            <v>US 02a</v>
          </cell>
          <cell r="AV744" t="str">
            <v>Y</v>
          </cell>
          <cell r="AW744" t="str">
            <v/>
          </cell>
          <cell r="AX744" t="str">
            <v>Zone 1</v>
          </cell>
          <cell r="AY744" t="str">
            <v>N</v>
          </cell>
          <cell r="AZ744" t="str">
            <v/>
          </cell>
          <cell r="BA744" t="str">
            <v/>
          </cell>
          <cell r="BB744" t="str">
            <v/>
          </cell>
        </row>
        <row r="745">
          <cell r="A745" t="str">
            <v>R_55754</v>
          </cell>
          <cell r="B745" t="str">
            <v>R_USA17033_55754</v>
          </cell>
          <cell r="C745" t="str">
            <v>Exclude</v>
          </cell>
          <cell r="D745" t="str">
            <v/>
          </cell>
          <cell r="E745" t="str">
            <v>Existing</v>
          </cell>
          <cell r="F745" t="str">
            <v>DISTRIBUTOR</v>
          </cell>
          <cell r="G745" t="str">
            <v>925 Reese Ave.</v>
          </cell>
          <cell r="H745" t="str">
            <v>Hershey</v>
          </cell>
          <cell r="I745" t="str">
            <v>PA</v>
          </cell>
          <cell r="J745" t="str">
            <v>17033</v>
          </cell>
          <cell r="K745" t="str">
            <v>USA</v>
          </cell>
          <cell r="L745" t="str">
            <v>40.28</v>
          </cell>
          <cell r="M745" t="str">
            <v>-76.67</v>
          </cell>
          <cell r="N745" t="str">
            <v>0</v>
          </cell>
          <cell r="O745" t="str">
            <v>0</v>
          </cell>
          <cell r="P745" t="str">
            <v>0</v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>false</v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  <cell r="Z745" t="str">
            <v/>
          </cell>
          <cell r="AA745" t="str">
            <v/>
          </cell>
          <cell r="AB745" t="str">
            <v/>
          </cell>
          <cell r="AC745" t="str">
            <v/>
          </cell>
          <cell r="AD745" t="str">
            <v/>
          </cell>
          <cell r="AE745" t="str">
            <v/>
          </cell>
          <cell r="AF745" t="str">
            <v>55754</v>
          </cell>
          <cell r="AG745" t="str">
            <v>Hershey-Hershey, PA (Reese Plant - The Hershey Co - 55754</v>
          </cell>
          <cell r="AH745" t="str">
            <v>Return Location</v>
          </cell>
          <cell r="AI745" t="str">
            <v>Northeast</v>
          </cell>
          <cell r="AJ745" t="str">
            <v/>
          </cell>
          <cell r="AK745" t="str">
            <v/>
          </cell>
          <cell r="AL745" t="str">
            <v>488</v>
          </cell>
          <cell r="AM745" t="str">
            <v>RETURN ORIGIN</v>
          </cell>
          <cell r="AN745" t="str">
            <v/>
          </cell>
          <cell r="AO745" t="str">
            <v>2</v>
          </cell>
          <cell r="AP745" t="str">
            <v/>
          </cell>
          <cell r="AQ745" t="str">
            <v/>
          </cell>
          <cell r="AR745" t="str">
            <v>N</v>
          </cell>
          <cell r="AS745" t="str">
            <v>N</v>
          </cell>
          <cell r="AT745" t="str">
            <v/>
          </cell>
          <cell r="AU745" t="str">
            <v>US 02a</v>
          </cell>
          <cell r="AV745" t="str">
            <v>Y</v>
          </cell>
          <cell r="AW745" t="str">
            <v/>
          </cell>
          <cell r="AX745" t="str">
            <v>Zone 1</v>
          </cell>
          <cell r="AY745" t="str">
            <v>N</v>
          </cell>
          <cell r="AZ745" t="str">
            <v/>
          </cell>
          <cell r="BA745" t="str">
            <v/>
          </cell>
          <cell r="BB745" t="str">
            <v/>
          </cell>
        </row>
        <row r="746">
          <cell r="A746" t="str">
            <v>R_69889</v>
          </cell>
          <cell r="B746" t="str">
            <v>R_USA17038_69889</v>
          </cell>
          <cell r="C746" t="str">
            <v>Include</v>
          </cell>
          <cell r="D746" t="str">
            <v/>
          </cell>
          <cell r="E746" t="str">
            <v>Existing</v>
          </cell>
          <cell r="F746" t="str">
            <v>DISTRIBUTOR</v>
          </cell>
          <cell r="G746" t="str">
            <v>112 Bordnersville Rd</v>
          </cell>
          <cell r="H746" t="str">
            <v>Jonestown</v>
          </cell>
          <cell r="I746" t="str">
            <v>PA</v>
          </cell>
          <cell r="J746" t="str">
            <v>17038</v>
          </cell>
          <cell r="K746" t="str">
            <v>USA</v>
          </cell>
          <cell r="L746" t="str">
            <v>40.435326</v>
          </cell>
          <cell r="M746" t="str">
            <v>-76.5217495</v>
          </cell>
          <cell r="N746" t="str">
            <v>0</v>
          </cell>
          <cell r="O746" t="str">
            <v>0</v>
          </cell>
          <cell r="P746" t="str">
            <v>0</v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>false</v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>69889</v>
          </cell>
          <cell r="AG746" t="str">
            <v>Ferrero U.S.A., Inc.-Jonestown, PA  - 69889</v>
          </cell>
          <cell r="AH746" t="str">
            <v>Return Location</v>
          </cell>
          <cell r="AI746" t="str">
            <v>MidAtlantic</v>
          </cell>
          <cell r="AJ746" t="str">
            <v/>
          </cell>
          <cell r="AK746" t="str">
            <v>4902</v>
          </cell>
          <cell r="AL746" t="str">
            <v>388</v>
          </cell>
          <cell r="AM746" t="str">
            <v>RETURN ORIGIN</v>
          </cell>
          <cell r="AN746" t="str">
            <v/>
          </cell>
          <cell r="AO746" t="str">
            <v>2</v>
          </cell>
          <cell r="AP746" t="str">
            <v/>
          </cell>
          <cell r="AQ746" t="str">
            <v/>
          </cell>
          <cell r="AR746" t="str">
            <v>Y</v>
          </cell>
          <cell r="AS746" t="str">
            <v/>
          </cell>
          <cell r="AT746" t="str">
            <v/>
          </cell>
          <cell r="AU746" t="str">
            <v>US 02a</v>
          </cell>
          <cell r="AV746" t="str">
            <v>N</v>
          </cell>
          <cell r="AW746" t="str">
            <v/>
          </cell>
          <cell r="AX746" t="str">
            <v>Zone 1</v>
          </cell>
          <cell r="AY746" t="str">
            <v>N</v>
          </cell>
          <cell r="AZ746" t="str">
            <v/>
          </cell>
          <cell r="BA746" t="str">
            <v/>
          </cell>
          <cell r="BB746" t="str">
            <v/>
          </cell>
        </row>
        <row r="747">
          <cell r="A747" t="str">
            <v>R_45857</v>
          </cell>
          <cell r="B747" t="str">
            <v>R_USA17050_45857</v>
          </cell>
          <cell r="C747" t="str">
            <v>Exclude</v>
          </cell>
          <cell r="D747" t="str">
            <v/>
          </cell>
          <cell r="E747" t="str">
            <v>Existing</v>
          </cell>
          <cell r="F747" t="str">
            <v>DISTRIBUTOR</v>
          </cell>
          <cell r="G747" t="str">
            <v/>
          </cell>
          <cell r="H747" t="str">
            <v>MECHANICSBURG</v>
          </cell>
          <cell r="I747" t="str">
            <v>PA</v>
          </cell>
          <cell r="J747" t="str">
            <v>17050</v>
          </cell>
          <cell r="K747" t="str">
            <v>USA</v>
          </cell>
          <cell r="L747" t="str">
            <v>40.2166481</v>
          </cell>
          <cell r="M747" t="str">
            <v>-77.00872803</v>
          </cell>
          <cell r="N747" t="str">
            <v>0</v>
          </cell>
          <cell r="O747" t="str">
            <v>0</v>
          </cell>
          <cell r="P747" t="str">
            <v>0</v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>false</v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>45857</v>
          </cell>
          <cell r="AG747" t="str">
            <v>Exel-Mechanicsburg (Bayer S) - 45857</v>
          </cell>
          <cell r="AH747" t="str">
            <v>Return Location</v>
          </cell>
          <cell r="AI747" t="str">
            <v>MidAtlantic</v>
          </cell>
          <cell r="AJ747" t="str">
            <v/>
          </cell>
          <cell r="AK747" t="str">
            <v/>
          </cell>
          <cell r="AL747" t="str">
            <v>488</v>
          </cell>
          <cell r="AM747" t="str">
            <v>RETURN ORIGIN</v>
          </cell>
          <cell r="AN747" t="str">
            <v/>
          </cell>
          <cell r="AO747" t="str">
            <v>2</v>
          </cell>
          <cell r="AP747" t="str">
            <v/>
          </cell>
          <cell r="AQ747" t="str">
            <v/>
          </cell>
          <cell r="AR747" t="str">
            <v>N</v>
          </cell>
          <cell r="AS747" t="str">
            <v>Y</v>
          </cell>
          <cell r="AT747" t="str">
            <v/>
          </cell>
          <cell r="AU747" t="str">
            <v>US 02a</v>
          </cell>
          <cell r="AV747" t="str">
            <v>Y</v>
          </cell>
          <cell r="AW747" t="str">
            <v>155.0</v>
          </cell>
          <cell r="AX747" t="str">
            <v>Zone 1</v>
          </cell>
          <cell r="AY747" t="str">
            <v>N</v>
          </cell>
          <cell r="AZ747" t="str">
            <v/>
          </cell>
          <cell r="BA747" t="str">
            <v/>
          </cell>
          <cell r="BB747" t="str">
            <v/>
          </cell>
        </row>
        <row r="748">
          <cell r="A748" t="str">
            <v>R_77100</v>
          </cell>
          <cell r="B748" t="str">
            <v>R_USA17050_77100</v>
          </cell>
          <cell r="C748" t="str">
            <v>Exclude</v>
          </cell>
          <cell r="D748" t="str">
            <v/>
          </cell>
          <cell r="E748" t="str">
            <v>Existing</v>
          </cell>
          <cell r="F748" t="str">
            <v>DISTRIBUTOR</v>
          </cell>
          <cell r="G748" t="str">
            <v>101 Commerce Drive</v>
          </cell>
          <cell r="H748" t="str">
            <v>Mechanicsburg</v>
          </cell>
          <cell r="I748" t="str">
            <v>PA</v>
          </cell>
          <cell r="J748" t="str">
            <v>17050</v>
          </cell>
          <cell r="K748" t="str">
            <v>USA</v>
          </cell>
          <cell r="L748" t="str">
            <v>40.2406851</v>
          </cell>
          <cell r="M748" t="str">
            <v>-77.0411934</v>
          </cell>
          <cell r="N748" t="str">
            <v>0</v>
          </cell>
          <cell r="O748" t="str">
            <v>0</v>
          </cell>
          <cell r="P748" t="str">
            <v>0</v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>false</v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>77100</v>
          </cell>
          <cell r="AG748" t="str">
            <v>Hormel Foods Corporation-Mechanicsburg, PA (DHL) - 77100</v>
          </cell>
          <cell r="AH748" t="str">
            <v>Return Location</v>
          </cell>
          <cell r="AI748" t="str">
            <v>Northeast</v>
          </cell>
          <cell r="AJ748" t="str">
            <v/>
          </cell>
          <cell r="AK748" t="str">
            <v/>
          </cell>
          <cell r="AL748" t="str">
            <v>488</v>
          </cell>
          <cell r="AM748" t="str">
            <v>RETURN ORIGIN</v>
          </cell>
          <cell r="AN748" t="str">
            <v/>
          </cell>
          <cell r="AO748" t="str">
            <v>2</v>
          </cell>
          <cell r="AP748" t="str">
            <v/>
          </cell>
          <cell r="AQ748" t="str">
            <v/>
          </cell>
          <cell r="AR748" t="str">
            <v>N</v>
          </cell>
          <cell r="AS748" t="str">
            <v>N</v>
          </cell>
          <cell r="AT748" t="str">
            <v/>
          </cell>
          <cell r="AU748" t="str">
            <v>US 02a</v>
          </cell>
          <cell r="AV748" t="str">
            <v>Y</v>
          </cell>
          <cell r="AW748" t="str">
            <v/>
          </cell>
          <cell r="AX748" t="str">
            <v>Zone 1</v>
          </cell>
          <cell r="AY748" t="str">
            <v>N</v>
          </cell>
          <cell r="AZ748" t="str">
            <v/>
          </cell>
          <cell r="BA748" t="str">
            <v/>
          </cell>
          <cell r="BB748" t="str">
            <v/>
          </cell>
        </row>
        <row r="749">
          <cell r="A749" t="str">
            <v>R_44674</v>
          </cell>
          <cell r="B749" t="str">
            <v>R_USA17055_44674</v>
          </cell>
          <cell r="C749" t="str">
            <v>Include</v>
          </cell>
          <cell r="D749" t="str">
            <v/>
          </cell>
          <cell r="E749" t="str">
            <v>Existing</v>
          </cell>
          <cell r="F749" t="str">
            <v>DISTRIBUTOR</v>
          </cell>
          <cell r="G749" t="str">
            <v/>
          </cell>
          <cell r="H749" t="str">
            <v>MECHANICSBURG</v>
          </cell>
          <cell r="I749" t="str">
            <v>PA</v>
          </cell>
          <cell r="J749" t="str">
            <v>17055</v>
          </cell>
          <cell r="K749" t="str">
            <v>USA</v>
          </cell>
          <cell r="L749" t="str">
            <v>40.21923828</v>
          </cell>
          <cell r="M749" t="str">
            <v>-77.00104523</v>
          </cell>
          <cell r="N749" t="str">
            <v>0</v>
          </cell>
          <cell r="O749" t="str">
            <v>0</v>
          </cell>
          <cell r="P749" t="str">
            <v>0</v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>false</v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  <cell r="Z749" t="str">
            <v/>
          </cell>
          <cell r="AA749" t="str">
            <v/>
          </cell>
          <cell r="AB749" t="str">
            <v/>
          </cell>
          <cell r="AC749" t="str">
            <v/>
          </cell>
          <cell r="AD749" t="str">
            <v/>
          </cell>
          <cell r="AE749" t="str">
            <v/>
          </cell>
          <cell r="AF749" t="str">
            <v>44674</v>
          </cell>
          <cell r="AG749" t="str">
            <v>CHEP-Mechanicsburg, PA (Millwood) USA9 - 44674</v>
          </cell>
          <cell r="AH749" t="str">
            <v>Return Location</v>
          </cell>
          <cell r="AI749" t="str">
            <v>MidAtlantic</v>
          </cell>
          <cell r="AJ749" t="str">
            <v/>
          </cell>
          <cell r="AK749" t="str">
            <v>33232</v>
          </cell>
          <cell r="AL749" t="str">
            <v>538</v>
          </cell>
          <cell r="AM749" t="str">
            <v>RETURN ORIGIN</v>
          </cell>
          <cell r="AN749" t="str">
            <v/>
          </cell>
          <cell r="AO749" t="str">
            <v>2</v>
          </cell>
          <cell r="AP749" t="str">
            <v>15074</v>
          </cell>
          <cell r="AQ749" t="str">
            <v>CHEP USA (Recovery)(TPM)</v>
          </cell>
          <cell r="AR749" t="str">
            <v>Y</v>
          </cell>
          <cell r="AS749" t="str">
            <v>N</v>
          </cell>
          <cell r="AT749" t="str">
            <v/>
          </cell>
          <cell r="AU749" t="str">
            <v>US 02a</v>
          </cell>
          <cell r="AV749" t="str">
            <v>Y</v>
          </cell>
          <cell r="AW749" t="str">
            <v>13.0</v>
          </cell>
          <cell r="AX749" t="str">
            <v>Zone 1</v>
          </cell>
          <cell r="AY749" t="str">
            <v>N</v>
          </cell>
          <cell r="AZ749" t="str">
            <v/>
          </cell>
          <cell r="BA749" t="str">
            <v/>
          </cell>
          <cell r="BB749" t="str">
            <v/>
          </cell>
        </row>
        <row r="750">
          <cell r="A750" t="str">
            <v>R_44131</v>
          </cell>
          <cell r="B750" t="str">
            <v>R_USA17078_44131</v>
          </cell>
          <cell r="C750" t="str">
            <v>Include</v>
          </cell>
          <cell r="D750" t="str">
            <v/>
          </cell>
          <cell r="E750" t="str">
            <v>Existing</v>
          </cell>
          <cell r="F750" t="str">
            <v>DISTRIBUTOR</v>
          </cell>
          <cell r="G750" t="str">
            <v/>
          </cell>
          <cell r="H750" t="str">
            <v>PALMYRA</v>
          </cell>
          <cell r="I750" t="str">
            <v>PA</v>
          </cell>
          <cell r="J750" t="str">
            <v>17078</v>
          </cell>
          <cell r="K750" t="str">
            <v>USA</v>
          </cell>
          <cell r="L750" t="str">
            <v>40.299263</v>
          </cell>
          <cell r="M750" t="str">
            <v>-76.5866394</v>
          </cell>
          <cell r="N750" t="str">
            <v>0</v>
          </cell>
          <cell r="O750" t="str">
            <v>0</v>
          </cell>
          <cell r="P750" t="str">
            <v>0</v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>false</v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>44131</v>
          </cell>
          <cell r="AG750" t="str">
            <v>Hershey-Palmyra, PA  (Exel Log.) - 44131</v>
          </cell>
          <cell r="AH750" t="str">
            <v>Return Location</v>
          </cell>
          <cell r="AI750" t="str">
            <v>MidAtlantic</v>
          </cell>
          <cell r="AJ750" t="str">
            <v/>
          </cell>
          <cell r="AK750" t="str">
            <v>16429</v>
          </cell>
          <cell r="AL750" t="str">
            <v>503</v>
          </cell>
          <cell r="AM750" t="str">
            <v>RETURN ORIGIN</v>
          </cell>
          <cell r="AN750" t="str">
            <v/>
          </cell>
          <cell r="AO750" t="str">
            <v>2</v>
          </cell>
          <cell r="AP750" t="str">
            <v/>
          </cell>
          <cell r="AQ750" t="str">
            <v/>
          </cell>
          <cell r="AR750" t="str">
            <v>Y</v>
          </cell>
          <cell r="AS750" t="str">
            <v>Y</v>
          </cell>
          <cell r="AT750" t="str">
            <v/>
          </cell>
          <cell r="AU750" t="str">
            <v>US 02a</v>
          </cell>
          <cell r="AV750" t="str">
            <v>Y</v>
          </cell>
          <cell r="AW750" t="str">
            <v>20.0</v>
          </cell>
          <cell r="AX750" t="str">
            <v>Zone 1</v>
          </cell>
          <cell r="AY750" t="str">
            <v>N</v>
          </cell>
          <cell r="AZ750" t="str">
            <v/>
          </cell>
          <cell r="BA750" t="str">
            <v/>
          </cell>
          <cell r="BB750" t="str">
            <v/>
          </cell>
        </row>
        <row r="751">
          <cell r="A751" t="str">
            <v>R_51689</v>
          </cell>
          <cell r="B751" t="str">
            <v>R_USA17110_51689</v>
          </cell>
          <cell r="C751" t="str">
            <v>Include</v>
          </cell>
          <cell r="D751" t="str">
            <v/>
          </cell>
          <cell r="E751" t="str">
            <v>Existing</v>
          </cell>
          <cell r="F751" t="str">
            <v>DISTRIBUTOR</v>
          </cell>
          <cell r="G751" t="str">
            <v/>
          </cell>
          <cell r="H751" t="str">
            <v>HARRISBURG</v>
          </cell>
          <cell r="I751" t="str">
            <v>PA</v>
          </cell>
          <cell r="J751" t="str">
            <v>17110</v>
          </cell>
          <cell r="K751" t="str">
            <v>USA</v>
          </cell>
          <cell r="L751" t="str">
            <v>40.30892944</v>
          </cell>
          <cell r="M751" t="str">
            <v>-76.87414551</v>
          </cell>
          <cell r="N751" t="str">
            <v>0</v>
          </cell>
          <cell r="O751" t="str">
            <v>0</v>
          </cell>
          <cell r="P751" t="str">
            <v>0</v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>false</v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>51689</v>
          </cell>
          <cell r="AG751" t="str">
            <v>NPD-SYSCO-HARRISBURG, PA - 51689</v>
          </cell>
          <cell r="AH751" t="str">
            <v>Return Location</v>
          </cell>
          <cell r="AI751" t="str">
            <v>MidAtlantic</v>
          </cell>
          <cell r="AJ751" t="str">
            <v/>
          </cell>
          <cell r="AK751" t="str">
            <v>6606</v>
          </cell>
          <cell r="AL751" t="str">
            <v>474</v>
          </cell>
          <cell r="AM751" t="str">
            <v>RETURN ORIGIN</v>
          </cell>
          <cell r="AN751" t="str">
            <v/>
          </cell>
          <cell r="AO751" t="str">
            <v>2</v>
          </cell>
          <cell r="AP751" t="str">
            <v>16098</v>
          </cell>
          <cell r="AQ751" t="str">
            <v>NPD-SYSCO</v>
          </cell>
          <cell r="AR751" t="str">
            <v>Y</v>
          </cell>
          <cell r="AS751" t="str">
            <v>N</v>
          </cell>
          <cell r="AT751" t="str">
            <v/>
          </cell>
          <cell r="AU751" t="str">
            <v>US 02a</v>
          </cell>
          <cell r="AV751" t="str">
            <v>Y</v>
          </cell>
          <cell r="AW751" t="str">
            <v>39.0</v>
          </cell>
          <cell r="AX751" t="str">
            <v>Zone 1</v>
          </cell>
          <cell r="AY751" t="str">
            <v>N</v>
          </cell>
          <cell r="AZ751" t="str">
            <v/>
          </cell>
          <cell r="BA751" t="str">
            <v/>
          </cell>
          <cell r="BB751" t="str">
            <v/>
          </cell>
        </row>
        <row r="752">
          <cell r="A752" t="str">
            <v>R_73819</v>
          </cell>
          <cell r="B752" t="str">
            <v>R_USA17110_73819</v>
          </cell>
          <cell r="C752" t="str">
            <v>Exclude</v>
          </cell>
          <cell r="D752" t="str">
            <v/>
          </cell>
          <cell r="E752" t="str">
            <v>Existing</v>
          </cell>
          <cell r="F752" t="str">
            <v>DISTRIBUTOR</v>
          </cell>
          <cell r="G752" t="str">
            <v>3101 N. 7th Street</v>
          </cell>
          <cell r="H752" t="str">
            <v>Harrisburg</v>
          </cell>
          <cell r="I752" t="str">
            <v>PA</v>
          </cell>
          <cell r="J752" t="str">
            <v>17110</v>
          </cell>
          <cell r="K752" t="str">
            <v>USA</v>
          </cell>
          <cell r="L752" t="str">
            <v>40.27</v>
          </cell>
          <cell r="M752" t="str">
            <v>-76.88</v>
          </cell>
          <cell r="N752" t="str">
            <v>0</v>
          </cell>
          <cell r="O752" t="str">
            <v>0</v>
          </cell>
          <cell r="P752" t="str">
            <v>0</v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>false</v>
          </cell>
          <cell r="V752" t="str">
            <v/>
          </cell>
          <cell r="W752" t="str">
            <v/>
          </cell>
          <cell r="X752" t="str">
            <v/>
          </cell>
          <cell r="Y752" t="str">
            <v/>
          </cell>
          <cell r="Z752" t="str">
            <v/>
          </cell>
          <cell r="AA752" t="str">
            <v/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>73819</v>
          </cell>
          <cell r="AG752" t="str">
            <v>PRO Pallet, LLC-Harrisburg, PA - 73819</v>
          </cell>
          <cell r="AH752" t="str">
            <v>Return Location</v>
          </cell>
          <cell r="AI752" t="str">
            <v>MidAtlantic</v>
          </cell>
          <cell r="AJ752" t="str">
            <v/>
          </cell>
          <cell r="AK752" t="str">
            <v/>
          </cell>
          <cell r="AL752" t="str">
            <v>539</v>
          </cell>
          <cell r="AM752" t="str">
            <v>RETURN ORIGIN</v>
          </cell>
          <cell r="AN752" t="str">
            <v/>
          </cell>
          <cell r="AO752" t="str">
            <v>2</v>
          </cell>
          <cell r="AP752" t="str">
            <v>15094</v>
          </cell>
          <cell r="AQ752" t="str">
            <v>RECOVERY</v>
          </cell>
          <cell r="AR752" t="str">
            <v>N</v>
          </cell>
          <cell r="AS752" t="str">
            <v/>
          </cell>
          <cell r="AT752" t="str">
            <v/>
          </cell>
          <cell r="AU752" t="str">
            <v>US 02a</v>
          </cell>
          <cell r="AV752" t="str">
            <v>N</v>
          </cell>
          <cell r="AW752" t="str">
            <v/>
          </cell>
          <cell r="AX752" t="str">
            <v>Zone 1</v>
          </cell>
          <cell r="AY752" t="str">
            <v>N</v>
          </cell>
          <cell r="AZ752" t="str">
            <v/>
          </cell>
          <cell r="BA752" t="str">
            <v/>
          </cell>
          <cell r="BB752" t="str">
            <v/>
          </cell>
        </row>
        <row r="753">
          <cell r="A753" t="str">
            <v>R_44147</v>
          </cell>
          <cell r="B753" t="str">
            <v>R_USA17111_44147</v>
          </cell>
          <cell r="C753" t="str">
            <v>Include</v>
          </cell>
          <cell r="D753" t="str">
            <v/>
          </cell>
          <cell r="E753" t="str">
            <v>Existing</v>
          </cell>
          <cell r="F753" t="str">
            <v>DISTRIBUTOR</v>
          </cell>
          <cell r="G753" t="str">
            <v/>
          </cell>
          <cell r="H753" t="str">
            <v>HARRISBURG</v>
          </cell>
          <cell r="I753" t="str">
            <v>PA</v>
          </cell>
          <cell r="J753" t="str">
            <v>17111</v>
          </cell>
          <cell r="K753" t="str">
            <v>USA</v>
          </cell>
          <cell r="L753" t="str">
            <v>40.27043915</v>
          </cell>
          <cell r="M753" t="str">
            <v>-76.80545807</v>
          </cell>
          <cell r="N753" t="str">
            <v>0</v>
          </cell>
          <cell r="O753" t="str">
            <v>0</v>
          </cell>
          <cell r="P753" t="str">
            <v>0</v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>false</v>
          </cell>
          <cell r="V753" t="str">
            <v/>
          </cell>
          <cell r="W753" t="str">
            <v/>
          </cell>
          <cell r="X753" t="str">
            <v/>
          </cell>
          <cell r="Y753" t="str">
            <v/>
          </cell>
          <cell r="Z753" t="str">
            <v/>
          </cell>
          <cell r="AA753" t="str">
            <v/>
          </cell>
          <cell r="AB753" t="str">
            <v/>
          </cell>
          <cell r="AC753" t="str">
            <v/>
          </cell>
          <cell r="AD753" t="str">
            <v/>
          </cell>
          <cell r="AE753" t="str">
            <v/>
          </cell>
          <cell r="AF753" t="str">
            <v>44147</v>
          </cell>
          <cell r="AG753" t="str">
            <v>Fresh Express-Harrisburg, PA - 44147</v>
          </cell>
          <cell r="AH753" t="str">
            <v>Return Location</v>
          </cell>
          <cell r="AI753" t="str">
            <v>MidAtlantic</v>
          </cell>
          <cell r="AJ753" t="str">
            <v/>
          </cell>
          <cell r="AK753" t="str">
            <v>2534</v>
          </cell>
          <cell r="AL753" t="str">
            <v>380</v>
          </cell>
          <cell r="AM753" t="str">
            <v>RETURN ORIGIN</v>
          </cell>
          <cell r="AN753" t="str">
            <v/>
          </cell>
          <cell r="AO753" t="str">
            <v>2</v>
          </cell>
          <cell r="AP753" t="str">
            <v/>
          </cell>
          <cell r="AQ753" t="str">
            <v/>
          </cell>
          <cell r="AR753" t="str">
            <v>Y</v>
          </cell>
          <cell r="AS753" t="str">
            <v>Y</v>
          </cell>
          <cell r="AT753" t="str">
            <v/>
          </cell>
          <cell r="AU753" t="str">
            <v>US 02a</v>
          </cell>
          <cell r="AV753" t="str">
            <v>Y</v>
          </cell>
          <cell r="AW753" t="str">
            <v>59.0</v>
          </cell>
          <cell r="AX753" t="str">
            <v>Zone 1</v>
          </cell>
          <cell r="AY753" t="str">
            <v>N</v>
          </cell>
          <cell r="AZ753" t="str">
            <v/>
          </cell>
          <cell r="BA753" t="str">
            <v/>
          </cell>
          <cell r="BB753" t="str">
            <v/>
          </cell>
        </row>
        <row r="754">
          <cell r="A754" t="str">
            <v>R_44985</v>
          </cell>
          <cell r="B754" t="str">
            <v>R_USA17201_44985</v>
          </cell>
          <cell r="C754" t="str">
            <v>Include</v>
          </cell>
          <cell r="D754" t="str">
            <v/>
          </cell>
          <cell r="E754" t="str">
            <v>Existing</v>
          </cell>
          <cell r="F754" t="str">
            <v>DISTRIBUTOR</v>
          </cell>
          <cell r="G754" t="str">
            <v/>
          </cell>
          <cell r="H754" t="str">
            <v>CHAMBERSBURG</v>
          </cell>
          <cell r="I754" t="str">
            <v>PA</v>
          </cell>
          <cell r="J754" t="str">
            <v>17201</v>
          </cell>
          <cell r="K754" t="str">
            <v>USA</v>
          </cell>
          <cell r="L754" t="str">
            <v>39.93347931</v>
          </cell>
          <cell r="M754" t="str">
            <v>-77.67456055</v>
          </cell>
          <cell r="N754" t="str">
            <v>0</v>
          </cell>
          <cell r="O754" t="str">
            <v>0</v>
          </cell>
          <cell r="P754" t="str">
            <v>0</v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>false</v>
          </cell>
          <cell r="V754" t="str">
            <v/>
          </cell>
          <cell r="W754" t="str">
            <v/>
          </cell>
          <cell r="X754" t="str">
            <v/>
          </cell>
          <cell r="Y754" t="str">
            <v/>
          </cell>
          <cell r="Z754" t="str">
            <v/>
          </cell>
          <cell r="AA754" t="str">
            <v/>
          </cell>
          <cell r="AB754" t="str">
            <v/>
          </cell>
          <cell r="AC754" t="str">
            <v/>
          </cell>
          <cell r="AD754" t="str">
            <v/>
          </cell>
          <cell r="AE754" t="str">
            <v/>
          </cell>
          <cell r="AF754" t="str">
            <v>44985</v>
          </cell>
          <cell r="AG754" t="str">
            <v>Target-CHAMBERSBURG, PA - 44985</v>
          </cell>
          <cell r="AH754" t="str">
            <v>Return Location</v>
          </cell>
          <cell r="AI754" t="str">
            <v>MidAtlantic</v>
          </cell>
          <cell r="AJ754" t="str">
            <v/>
          </cell>
          <cell r="AK754" t="str">
            <v>38771</v>
          </cell>
          <cell r="AL754" t="str">
            <v>539</v>
          </cell>
          <cell r="AM754" t="str">
            <v>RETURN ORIGIN</v>
          </cell>
          <cell r="AN754" t="str">
            <v/>
          </cell>
          <cell r="AO754" t="str">
            <v>2</v>
          </cell>
          <cell r="AP754" t="str">
            <v>15118</v>
          </cell>
          <cell r="AQ754" t="str">
            <v>Target Corporation</v>
          </cell>
          <cell r="AR754" t="str">
            <v>Y</v>
          </cell>
          <cell r="AS754" t="str">
            <v>N</v>
          </cell>
          <cell r="AT754" t="str">
            <v/>
          </cell>
          <cell r="AU754" t="str">
            <v>US 02a</v>
          </cell>
          <cell r="AV754" t="str">
            <v>N</v>
          </cell>
          <cell r="AW754" t="str">
            <v>59.0</v>
          </cell>
          <cell r="AX754" t="str">
            <v>Zone 1</v>
          </cell>
          <cell r="AY754" t="str">
            <v>N</v>
          </cell>
          <cell r="AZ754" t="str">
            <v/>
          </cell>
          <cell r="BA754" t="str">
            <v/>
          </cell>
          <cell r="BB754" t="str">
            <v/>
          </cell>
        </row>
        <row r="755">
          <cell r="A755" t="str">
            <v>R_42398</v>
          </cell>
          <cell r="B755" t="str">
            <v>R_USA17225_42398</v>
          </cell>
          <cell r="C755" t="str">
            <v>Include</v>
          </cell>
          <cell r="D755" t="str">
            <v/>
          </cell>
          <cell r="E755" t="str">
            <v>Existing</v>
          </cell>
          <cell r="F755" t="str">
            <v>DISTRIBUTOR</v>
          </cell>
          <cell r="G755" t="str">
            <v/>
          </cell>
          <cell r="H755" t="str">
            <v>GREENCASTLE</v>
          </cell>
          <cell r="I755" t="str">
            <v>PA</v>
          </cell>
          <cell r="J755" t="str">
            <v>17225</v>
          </cell>
          <cell r="K755" t="str">
            <v>USA</v>
          </cell>
          <cell r="L755" t="str">
            <v>39.78926849</v>
          </cell>
          <cell r="M755" t="str">
            <v>-77.75297546</v>
          </cell>
          <cell r="N755" t="str">
            <v>0</v>
          </cell>
          <cell r="O755" t="str">
            <v>0</v>
          </cell>
          <cell r="P755" t="str">
            <v>0</v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>false</v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  <cell r="Z755" t="str">
            <v/>
          </cell>
          <cell r="AA755" t="str">
            <v/>
          </cell>
          <cell r="AB755" t="str">
            <v/>
          </cell>
          <cell r="AC755" t="str">
            <v/>
          </cell>
          <cell r="AD755" t="str">
            <v/>
          </cell>
          <cell r="AE755" t="str">
            <v/>
          </cell>
          <cell r="AF755" t="str">
            <v>42398</v>
          </cell>
          <cell r="AG755" t="str">
            <v>Food Lion-Greencastle, PA (Delhaize) - 42398</v>
          </cell>
          <cell r="AH755" t="str">
            <v>Return Location</v>
          </cell>
          <cell r="AI755" t="str">
            <v>MidAtlantic</v>
          </cell>
          <cell r="AJ755" t="str">
            <v/>
          </cell>
          <cell r="AK755" t="str">
            <v>109927</v>
          </cell>
          <cell r="AL755" t="str">
            <v>538</v>
          </cell>
          <cell r="AM755" t="str">
            <v>RETURN ORIGIN</v>
          </cell>
          <cell r="AN755" t="str">
            <v/>
          </cell>
          <cell r="AO755" t="str">
            <v>2</v>
          </cell>
          <cell r="AP755" t="str">
            <v>15162</v>
          </cell>
          <cell r="AQ755" t="str">
            <v>ADUSA(Ahold Delhaize) &amp; AUSA (Ahold)</v>
          </cell>
          <cell r="AR755" t="str">
            <v>Y</v>
          </cell>
          <cell r="AS755" t="str">
            <v>N</v>
          </cell>
          <cell r="AT755" t="str">
            <v/>
          </cell>
          <cell r="AU755" t="str">
            <v>US 02a</v>
          </cell>
          <cell r="AV755" t="str">
            <v>N</v>
          </cell>
          <cell r="AW755" t="str">
            <v>35.0</v>
          </cell>
          <cell r="AX755" t="str">
            <v>Zone 1</v>
          </cell>
          <cell r="AY755" t="str">
            <v>N</v>
          </cell>
          <cell r="AZ755" t="str">
            <v/>
          </cell>
          <cell r="BA755" t="str">
            <v/>
          </cell>
          <cell r="BB755" t="str">
            <v/>
          </cell>
        </row>
        <row r="756">
          <cell r="A756" t="str">
            <v>R_58236</v>
          </cell>
          <cell r="B756" t="str">
            <v>R_USA17225_58236</v>
          </cell>
          <cell r="C756" t="str">
            <v>Include</v>
          </cell>
          <cell r="D756" t="str">
            <v/>
          </cell>
          <cell r="E756" t="str">
            <v>Existing</v>
          </cell>
          <cell r="F756" t="str">
            <v>DISTRIBUTOR</v>
          </cell>
          <cell r="G756" t="str">
            <v/>
          </cell>
          <cell r="H756" t="str">
            <v>GREENCASTLE</v>
          </cell>
          <cell r="I756" t="str">
            <v>PA</v>
          </cell>
          <cell r="J756" t="str">
            <v>17225</v>
          </cell>
          <cell r="K756" t="str">
            <v>USA</v>
          </cell>
          <cell r="L756" t="str">
            <v>39.78926849</v>
          </cell>
          <cell r="M756" t="str">
            <v>-77.75297546</v>
          </cell>
          <cell r="N756" t="str">
            <v>0</v>
          </cell>
          <cell r="O756" t="str">
            <v>0</v>
          </cell>
          <cell r="P756" t="str">
            <v>0</v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>false</v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  <cell r="Z756" t="str">
            <v/>
          </cell>
          <cell r="AA756" t="str">
            <v/>
          </cell>
          <cell r="AB756" t="str">
            <v/>
          </cell>
          <cell r="AC756" t="str">
            <v/>
          </cell>
          <cell r="AD756" t="str">
            <v/>
          </cell>
          <cell r="AE756" t="str">
            <v/>
          </cell>
          <cell r="AF756" t="str">
            <v>58236</v>
          </cell>
          <cell r="AG756" t="str">
            <v>Industrial Pallet-Greencastle, PA - 58236</v>
          </cell>
          <cell r="AH756" t="str">
            <v>Return Location</v>
          </cell>
          <cell r="AI756" t="str">
            <v>MidAtlantic</v>
          </cell>
          <cell r="AJ756" t="str">
            <v/>
          </cell>
          <cell r="AK756" t="str">
            <v>7704</v>
          </cell>
          <cell r="AL756" t="str">
            <v>488</v>
          </cell>
          <cell r="AM756" t="str">
            <v>RETURN ORIGIN</v>
          </cell>
          <cell r="AN756" t="str">
            <v/>
          </cell>
          <cell r="AO756" t="str">
            <v>2</v>
          </cell>
          <cell r="AP756" t="str">
            <v>15094</v>
          </cell>
          <cell r="AQ756" t="str">
            <v>RECOVERY</v>
          </cell>
          <cell r="AR756" t="str">
            <v>Y</v>
          </cell>
          <cell r="AS756" t="str">
            <v>N</v>
          </cell>
          <cell r="AT756" t="str">
            <v/>
          </cell>
          <cell r="AU756" t="str">
            <v>US 02a</v>
          </cell>
          <cell r="AV756" t="str">
            <v>Y</v>
          </cell>
          <cell r="AW756" t="str">
            <v>26.0</v>
          </cell>
          <cell r="AX756" t="str">
            <v>Zone 1</v>
          </cell>
          <cell r="AY756" t="str">
            <v>N</v>
          </cell>
          <cell r="AZ756" t="str">
            <v/>
          </cell>
          <cell r="BA756" t="str">
            <v/>
          </cell>
          <cell r="BB756" t="str">
            <v/>
          </cell>
        </row>
        <row r="757">
          <cell r="A757" t="str">
            <v>R_58771</v>
          </cell>
          <cell r="B757" t="str">
            <v>R_USA17225_58771</v>
          </cell>
          <cell r="C757" t="str">
            <v>Exclude</v>
          </cell>
          <cell r="D757" t="str">
            <v/>
          </cell>
          <cell r="E757" t="str">
            <v>Existing</v>
          </cell>
          <cell r="F757" t="str">
            <v>DISTRIBUTOR</v>
          </cell>
          <cell r="G757" t="str">
            <v/>
          </cell>
          <cell r="H757" t="str">
            <v>GREENCASTLE</v>
          </cell>
          <cell r="I757" t="str">
            <v>PA</v>
          </cell>
          <cell r="J757" t="str">
            <v>17225</v>
          </cell>
          <cell r="K757" t="str">
            <v>USA</v>
          </cell>
          <cell r="L757" t="str">
            <v>39.78926849</v>
          </cell>
          <cell r="M757" t="str">
            <v>-77.75297546</v>
          </cell>
          <cell r="N757" t="str">
            <v>0</v>
          </cell>
          <cell r="O757" t="str">
            <v>0</v>
          </cell>
          <cell r="P757" t="str">
            <v>0</v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>false</v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>58771</v>
          </cell>
          <cell r="AG757" t="str">
            <v>Shank Pallet-Greencastle, PA - 58771</v>
          </cell>
          <cell r="AH757" t="str">
            <v>Return Location</v>
          </cell>
          <cell r="AI757" t="str">
            <v>MidAtlantic</v>
          </cell>
          <cell r="AJ757" t="str">
            <v/>
          </cell>
          <cell r="AK757" t="str">
            <v/>
          </cell>
          <cell r="AL757" t="str">
            <v>488</v>
          </cell>
          <cell r="AM757" t="str">
            <v>RETURN ORIGIN</v>
          </cell>
          <cell r="AN757" t="str">
            <v/>
          </cell>
          <cell r="AO757" t="str">
            <v>2</v>
          </cell>
          <cell r="AP757" t="str">
            <v>15094</v>
          </cell>
          <cell r="AQ757" t="str">
            <v>RECOVERY</v>
          </cell>
          <cell r="AR757" t="str">
            <v>N</v>
          </cell>
          <cell r="AS757" t="str">
            <v>N</v>
          </cell>
          <cell r="AT757" t="str">
            <v/>
          </cell>
          <cell r="AU757" t="str">
            <v>US 02a</v>
          </cell>
          <cell r="AV757" t="str">
            <v>Y</v>
          </cell>
          <cell r="AW757" t="str">
            <v>160.0</v>
          </cell>
          <cell r="AX757" t="str">
            <v>Zone 1</v>
          </cell>
          <cell r="AY757" t="str">
            <v>N</v>
          </cell>
          <cell r="AZ757" t="str">
            <v/>
          </cell>
          <cell r="BA757" t="str">
            <v/>
          </cell>
          <cell r="BB757" t="str">
            <v/>
          </cell>
        </row>
        <row r="758">
          <cell r="A758" t="str">
            <v>R_61001</v>
          </cell>
          <cell r="B758" t="str">
            <v>R_USA17241_61001</v>
          </cell>
          <cell r="C758" t="str">
            <v>Exclude</v>
          </cell>
          <cell r="D758" t="str">
            <v/>
          </cell>
          <cell r="E758" t="str">
            <v>Existing</v>
          </cell>
          <cell r="F758" t="str">
            <v>DISTRIBUTOR</v>
          </cell>
          <cell r="G758" t="str">
            <v/>
          </cell>
          <cell r="H758" t="str">
            <v>NEWVILLE</v>
          </cell>
          <cell r="I758" t="str">
            <v>PA</v>
          </cell>
          <cell r="J758" t="str">
            <v>17241</v>
          </cell>
          <cell r="K758" t="str">
            <v>USA</v>
          </cell>
          <cell r="L758" t="str">
            <v>40.16835022</v>
          </cell>
          <cell r="M758" t="str">
            <v>-77.38271332</v>
          </cell>
          <cell r="N758" t="str">
            <v>0</v>
          </cell>
          <cell r="O758" t="str">
            <v>0</v>
          </cell>
          <cell r="P758" t="str">
            <v>0</v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>false</v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  <cell r="Z758" t="str">
            <v/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>61001</v>
          </cell>
          <cell r="AG758" t="str">
            <v>Righi Pallet-Newville, PA - 61001</v>
          </cell>
          <cell r="AH758" t="str">
            <v>Return Location</v>
          </cell>
          <cell r="AI758" t="str">
            <v>MidAtlantic</v>
          </cell>
          <cell r="AJ758" t="str">
            <v/>
          </cell>
          <cell r="AK758" t="str">
            <v/>
          </cell>
          <cell r="AL758" t="str">
            <v>488</v>
          </cell>
          <cell r="AM758" t="str">
            <v>RETURN ORIGIN</v>
          </cell>
          <cell r="AN758" t="str">
            <v/>
          </cell>
          <cell r="AO758" t="str">
            <v>2</v>
          </cell>
          <cell r="AP758" t="str">
            <v>15094</v>
          </cell>
          <cell r="AQ758" t="str">
            <v>RECOVERY</v>
          </cell>
          <cell r="AR758" t="str">
            <v>N</v>
          </cell>
          <cell r="AS758" t="str">
            <v>N</v>
          </cell>
          <cell r="AT758" t="str">
            <v/>
          </cell>
          <cell r="AU758" t="str">
            <v>US 02a</v>
          </cell>
          <cell r="AV758" t="str">
            <v>Y</v>
          </cell>
          <cell r="AW758" t="str">
            <v>136.0</v>
          </cell>
          <cell r="AX758" t="str">
            <v>Zone 1</v>
          </cell>
          <cell r="AY758" t="str">
            <v>N</v>
          </cell>
          <cell r="AZ758" t="str">
            <v/>
          </cell>
          <cell r="BA758" t="str">
            <v/>
          </cell>
          <cell r="BB758" t="str">
            <v/>
          </cell>
        </row>
        <row r="759">
          <cell r="A759" t="str">
            <v>R_75875</v>
          </cell>
          <cell r="B759" t="str">
            <v>R_USA17241_75875</v>
          </cell>
          <cell r="C759" t="str">
            <v>Include</v>
          </cell>
          <cell r="D759" t="str">
            <v/>
          </cell>
          <cell r="E759" t="str">
            <v>Existing</v>
          </cell>
          <cell r="F759" t="str">
            <v>DISTRIBUTOR</v>
          </cell>
          <cell r="G759" t="str">
            <v>954 Centerville Rd</v>
          </cell>
          <cell r="H759" t="str">
            <v>Newville</v>
          </cell>
          <cell r="I759" t="str">
            <v>PA</v>
          </cell>
          <cell r="J759" t="str">
            <v>17241</v>
          </cell>
          <cell r="K759" t="str">
            <v>USA</v>
          </cell>
          <cell r="L759" t="str">
            <v>40.1162202</v>
          </cell>
          <cell r="M759" t="str">
            <v>-77.350568</v>
          </cell>
          <cell r="N759" t="str">
            <v>0</v>
          </cell>
          <cell r="O759" t="str">
            <v>0</v>
          </cell>
          <cell r="P759" t="str">
            <v>0</v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>false</v>
          </cell>
          <cell r="V759" t="str">
            <v/>
          </cell>
          <cell r="W759" t="str">
            <v/>
          </cell>
          <cell r="X759" t="str">
            <v/>
          </cell>
          <cell r="Y759" t="str">
            <v/>
          </cell>
          <cell r="Z759" t="str">
            <v/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>75875</v>
          </cell>
          <cell r="AG759" t="str">
            <v>Unilever -Newville,PA (Menasha-3992) - 75875</v>
          </cell>
          <cell r="AH759" t="str">
            <v>Return Location</v>
          </cell>
          <cell r="AI759" t="str">
            <v>Northeast</v>
          </cell>
          <cell r="AJ759" t="str">
            <v/>
          </cell>
          <cell r="AK759" t="str">
            <v>2462</v>
          </cell>
          <cell r="AL759" t="str">
            <v>488</v>
          </cell>
          <cell r="AM759" t="str">
            <v>RETURN ORIGIN</v>
          </cell>
          <cell r="AN759" t="str">
            <v/>
          </cell>
          <cell r="AO759" t="str">
            <v>2</v>
          </cell>
          <cell r="AP759" t="str">
            <v/>
          </cell>
          <cell r="AQ759" t="str">
            <v/>
          </cell>
          <cell r="AR759" t="str">
            <v>Y</v>
          </cell>
          <cell r="AS759" t="str">
            <v/>
          </cell>
          <cell r="AT759" t="str">
            <v/>
          </cell>
          <cell r="AU759" t="str">
            <v>US 02a</v>
          </cell>
          <cell r="AV759" t="str">
            <v>Y</v>
          </cell>
          <cell r="AW759" t="str">
            <v/>
          </cell>
          <cell r="AX759" t="str">
            <v>Zone 1</v>
          </cell>
          <cell r="AY759" t="str">
            <v>N</v>
          </cell>
          <cell r="AZ759" t="str">
            <v/>
          </cell>
          <cell r="BA759" t="str">
            <v/>
          </cell>
          <cell r="BB759" t="str">
            <v/>
          </cell>
        </row>
        <row r="760">
          <cell r="A760" t="str">
            <v>R_77892</v>
          </cell>
          <cell r="B760" t="str">
            <v>R_USA17257_77892</v>
          </cell>
          <cell r="C760" t="str">
            <v>Include</v>
          </cell>
          <cell r="D760" t="str">
            <v/>
          </cell>
          <cell r="E760" t="str">
            <v>Existing</v>
          </cell>
          <cell r="F760" t="str">
            <v>DISTRIBUTOR</v>
          </cell>
          <cell r="G760" t="str">
            <v>1410 United Dr</v>
          </cell>
          <cell r="H760" t="str">
            <v>Shippensburg</v>
          </cell>
          <cell r="I760" t="str">
            <v>PA</v>
          </cell>
          <cell r="J760" t="str">
            <v>17257</v>
          </cell>
          <cell r="K760" t="str">
            <v>USA</v>
          </cell>
          <cell r="L760" t="str">
            <v>40.0099328</v>
          </cell>
          <cell r="M760" t="str">
            <v>-77.5354242</v>
          </cell>
          <cell r="N760" t="str">
            <v>0</v>
          </cell>
          <cell r="O760" t="str">
            <v>0</v>
          </cell>
          <cell r="P760" t="str">
            <v>0</v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>false</v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 t="str">
            <v>77892</v>
          </cell>
          <cell r="AG760" t="str">
            <v>Walmart-Shippensburg, PA (7380) 48forty eComm - 77892</v>
          </cell>
          <cell r="AH760" t="str">
            <v>Return Location</v>
          </cell>
          <cell r="AI760" t="str">
            <v>Northeast</v>
          </cell>
          <cell r="AJ760" t="str">
            <v/>
          </cell>
          <cell r="AK760" t="str">
            <v>3026</v>
          </cell>
          <cell r="AL760" t="str">
            <v>488</v>
          </cell>
          <cell r="AM760" t="str">
            <v>RETURN ORIGIN</v>
          </cell>
          <cell r="AN760" t="str">
            <v/>
          </cell>
          <cell r="AO760" t="str">
            <v>2</v>
          </cell>
          <cell r="AP760" t="str">
            <v>14829</v>
          </cell>
          <cell r="AQ760" t="str">
            <v>Walmart</v>
          </cell>
          <cell r="AR760" t="str">
            <v>Y</v>
          </cell>
          <cell r="AS760" t="str">
            <v/>
          </cell>
          <cell r="AT760" t="str">
            <v/>
          </cell>
          <cell r="AU760" t="str">
            <v>US 02a</v>
          </cell>
          <cell r="AV760" t="str">
            <v>Y</v>
          </cell>
          <cell r="AW760" t="str">
            <v/>
          </cell>
          <cell r="AX760" t="str">
            <v>Zone 1</v>
          </cell>
          <cell r="AY760" t="str">
            <v>N</v>
          </cell>
          <cell r="AZ760" t="str">
            <v/>
          </cell>
          <cell r="BA760" t="str">
            <v/>
          </cell>
          <cell r="BB760" t="str">
            <v/>
          </cell>
        </row>
        <row r="761">
          <cell r="A761" t="str">
            <v>R_44711</v>
          </cell>
          <cell r="B761" t="str">
            <v>R_USA17307_44711</v>
          </cell>
          <cell r="C761" t="str">
            <v>Include</v>
          </cell>
          <cell r="D761" t="str">
            <v/>
          </cell>
          <cell r="E761" t="str">
            <v>Existing</v>
          </cell>
          <cell r="F761" t="str">
            <v>DISTRIBUTOR</v>
          </cell>
          <cell r="G761" t="str">
            <v/>
          </cell>
          <cell r="H761" t="str">
            <v>BIGLERVILLE</v>
          </cell>
          <cell r="I761" t="str">
            <v>PA</v>
          </cell>
          <cell r="J761" t="str">
            <v>17307</v>
          </cell>
          <cell r="K761" t="str">
            <v>USA</v>
          </cell>
          <cell r="L761" t="str">
            <v>39.93416214</v>
          </cell>
          <cell r="M761" t="str">
            <v>-77.29323578</v>
          </cell>
          <cell r="N761" t="str">
            <v>0</v>
          </cell>
          <cell r="O761" t="str">
            <v>0</v>
          </cell>
          <cell r="P761" t="str">
            <v>0</v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>false</v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>44711</v>
          </cell>
          <cell r="AG761" t="str">
            <v>48forty Solutions, LLC-Biglerville, PA (204) - 44711</v>
          </cell>
          <cell r="AH761" t="str">
            <v>Return Location</v>
          </cell>
          <cell r="AI761" t="str">
            <v>MidAtlantic</v>
          </cell>
          <cell r="AJ761" t="str">
            <v/>
          </cell>
          <cell r="AK761" t="str">
            <v>20231</v>
          </cell>
          <cell r="AL761" t="str">
            <v>535</v>
          </cell>
          <cell r="AM761" t="str">
            <v>RETURN ORIGIN</v>
          </cell>
          <cell r="AN761" t="str">
            <v/>
          </cell>
          <cell r="AO761" t="str">
            <v>2</v>
          </cell>
          <cell r="AP761" t="str">
            <v>15075</v>
          </cell>
          <cell r="AQ761" t="str">
            <v>48Forty Solutions, Inc.</v>
          </cell>
          <cell r="AR761" t="str">
            <v>Y</v>
          </cell>
          <cell r="AS761" t="str">
            <v>N</v>
          </cell>
          <cell r="AT761" t="str">
            <v/>
          </cell>
          <cell r="AU761" t="str">
            <v>US 02a</v>
          </cell>
          <cell r="AV761" t="str">
            <v>N</v>
          </cell>
          <cell r="AW761" t="str">
            <v>81.0</v>
          </cell>
          <cell r="AX761" t="str">
            <v>Zone 1</v>
          </cell>
          <cell r="AY761" t="str">
            <v>N</v>
          </cell>
          <cell r="AZ761" t="str">
            <v/>
          </cell>
          <cell r="BA761" t="str">
            <v/>
          </cell>
          <cell r="BB761" t="str">
            <v/>
          </cell>
        </row>
        <row r="762">
          <cell r="A762" t="str">
            <v>R_46351</v>
          </cell>
          <cell r="B762" t="str">
            <v>R_USA17315_46351</v>
          </cell>
          <cell r="C762" t="str">
            <v>Include</v>
          </cell>
          <cell r="D762" t="str">
            <v/>
          </cell>
          <cell r="E762" t="str">
            <v>Existing</v>
          </cell>
          <cell r="F762" t="str">
            <v>DISTRIBUTOR</v>
          </cell>
          <cell r="G762" t="str">
            <v/>
          </cell>
          <cell r="H762" t="str">
            <v>DOVER</v>
          </cell>
          <cell r="I762" t="str">
            <v>PA</v>
          </cell>
          <cell r="J762" t="str">
            <v>17315</v>
          </cell>
          <cell r="K762" t="str">
            <v>USA</v>
          </cell>
          <cell r="L762" t="str">
            <v>40.01382065</v>
          </cell>
          <cell r="M762" t="str">
            <v>-76.81584167</v>
          </cell>
          <cell r="N762" t="str">
            <v>0</v>
          </cell>
          <cell r="O762" t="str">
            <v>0</v>
          </cell>
          <cell r="P762" t="str">
            <v>0</v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>false</v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>46351</v>
          </cell>
          <cell r="AG762" t="str">
            <v>Pro Pallet-Dover, PA - 46351</v>
          </cell>
          <cell r="AH762" t="str">
            <v>Return Location</v>
          </cell>
          <cell r="AI762" t="str">
            <v>MidAtlantic</v>
          </cell>
          <cell r="AJ762" t="str">
            <v/>
          </cell>
          <cell r="AK762" t="str">
            <v>7354</v>
          </cell>
          <cell r="AL762" t="str">
            <v>528</v>
          </cell>
          <cell r="AM762" t="str">
            <v>RETURN ORIGIN</v>
          </cell>
          <cell r="AN762" t="str">
            <v/>
          </cell>
          <cell r="AO762" t="str">
            <v>2</v>
          </cell>
          <cell r="AP762" t="str">
            <v>15094</v>
          </cell>
          <cell r="AQ762" t="str">
            <v>RECOVERY</v>
          </cell>
          <cell r="AR762" t="str">
            <v>Y</v>
          </cell>
          <cell r="AS762" t="str">
            <v>N</v>
          </cell>
          <cell r="AT762" t="str">
            <v/>
          </cell>
          <cell r="AU762" t="str">
            <v>US 02a</v>
          </cell>
          <cell r="AV762" t="str">
            <v>Y</v>
          </cell>
          <cell r="AW762" t="str">
            <v>22.0</v>
          </cell>
          <cell r="AX762" t="str">
            <v>Zone 1</v>
          </cell>
          <cell r="AY762" t="str">
            <v>N</v>
          </cell>
          <cell r="AZ762" t="str">
            <v/>
          </cell>
          <cell r="BA762" t="str">
            <v/>
          </cell>
          <cell r="BB762" t="str">
            <v/>
          </cell>
        </row>
        <row r="763">
          <cell r="A763" t="str">
            <v>R_55614</v>
          </cell>
          <cell r="B763" t="str">
            <v>R_USA17331_55614</v>
          </cell>
          <cell r="C763" t="str">
            <v>Exclude</v>
          </cell>
          <cell r="D763" t="str">
            <v/>
          </cell>
          <cell r="E763" t="str">
            <v>Existing</v>
          </cell>
          <cell r="F763" t="str">
            <v>DISTRIBUTOR</v>
          </cell>
          <cell r="G763" t="str">
            <v>1030 Wilson Avenue</v>
          </cell>
          <cell r="H763" t="str">
            <v>Hanover</v>
          </cell>
          <cell r="I763" t="str">
            <v>PA</v>
          </cell>
          <cell r="J763" t="str">
            <v>17331</v>
          </cell>
          <cell r="K763" t="str">
            <v>USA</v>
          </cell>
          <cell r="L763" t="str">
            <v>39.81</v>
          </cell>
          <cell r="M763" t="str">
            <v>-76.95</v>
          </cell>
          <cell r="N763" t="str">
            <v>0</v>
          </cell>
          <cell r="O763" t="str">
            <v>0</v>
          </cell>
          <cell r="P763" t="str">
            <v>0</v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>false</v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 t="str">
            <v>55614</v>
          </cell>
          <cell r="AG763" t="str">
            <v>J.F. Rohrbaugh &amp; Co., Inc.-Hanover, PA - 55614</v>
          </cell>
          <cell r="AH763" t="str">
            <v>Return Location</v>
          </cell>
          <cell r="AI763" t="str">
            <v>MidAtlantic</v>
          </cell>
          <cell r="AJ763" t="str">
            <v/>
          </cell>
          <cell r="AK763" t="str">
            <v/>
          </cell>
          <cell r="AL763" t="str">
            <v>488</v>
          </cell>
          <cell r="AM763" t="str">
            <v>RETURN ORIGIN</v>
          </cell>
          <cell r="AN763" t="str">
            <v/>
          </cell>
          <cell r="AO763" t="str">
            <v>2</v>
          </cell>
          <cell r="AP763" t="str">
            <v>15094</v>
          </cell>
          <cell r="AQ763" t="str">
            <v>RECOVERY</v>
          </cell>
          <cell r="AR763" t="str">
            <v>N</v>
          </cell>
          <cell r="AS763" t="str">
            <v/>
          </cell>
          <cell r="AT763" t="str">
            <v/>
          </cell>
          <cell r="AU763" t="str">
            <v>US 02a</v>
          </cell>
          <cell r="AV763" t="str">
            <v/>
          </cell>
          <cell r="AW763" t="str">
            <v/>
          </cell>
          <cell r="AX763" t="str">
            <v>Zone 1</v>
          </cell>
          <cell r="AY763" t="str">
            <v>N</v>
          </cell>
          <cell r="AZ763" t="str">
            <v/>
          </cell>
          <cell r="BA763" t="str">
            <v/>
          </cell>
          <cell r="BB763" t="str">
            <v/>
          </cell>
        </row>
        <row r="764">
          <cell r="A764" t="str">
            <v>R_62913</v>
          </cell>
          <cell r="B764" t="str">
            <v>R_USA17342_62913</v>
          </cell>
          <cell r="C764" t="str">
            <v>Exclude</v>
          </cell>
          <cell r="D764" t="str">
            <v/>
          </cell>
          <cell r="E764" t="str">
            <v>Existing</v>
          </cell>
          <cell r="F764" t="str">
            <v>DISTRIBUTOR</v>
          </cell>
          <cell r="G764" t="str">
            <v>122 North St</v>
          </cell>
          <cell r="H764" t="str">
            <v>Loganville</v>
          </cell>
          <cell r="I764" t="str">
            <v>PA</v>
          </cell>
          <cell r="J764" t="str">
            <v>17342</v>
          </cell>
          <cell r="K764" t="str">
            <v>USA</v>
          </cell>
          <cell r="L764" t="str">
            <v>39.86</v>
          </cell>
          <cell r="M764" t="str">
            <v>-76.7</v>
          </cell>
          <cell r="N764" t="str">
            <v>0</v>
          </cell>
          <cell r="O764" t="str">
            <v>0</v>
          </cell>
          <cell r="P764" t="str">
            <v>0</v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>false</v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>62913</v>
          </cell>
          <cell r="AG764" t="str">
            <v>Wolfgang Candy Company-Loganville, PA - 62913</v>
          </cell>
          <cell r="AH764" t="str">
            <v>Return Location</v>
          </cell>
          <cell r="AI764" t="str">
            <v>Northeast</v>
          </cell>
          <cell r="AJ764" t="str">
            <v/>
          </cell>
          <cell r="AK764" t="str">
            <v/>
          </cell>
          <cell r="AL764" t="str">
            <v>488</v>
          </cell>
          <cell r="AM764" t="str">
            <v>RETURN ORIGIN</v>
          </cell>
          <cell r="AN764" t="str">
            <v/>
          </cell>
          <cell r="AO764" t="str">
            <v>2</v>
          </cell>
          <cell r="AP764" t="str">
            <v/>
          </cell>
          <cell r="AQ764" t="str">
            <v/>
          </cell>
          <cell r="AR764" t="str">
            <v>N</v>
          </cell>
          <cell r="AS764" t="str">
            <v>N</v>
          </cell>
          <cell r="AT764" t="str">
            <v/>
          </cell>
          <cell r="AU764" t="str">
            <v>US 02a</v>
          </cell>
          <cell r="AV764" t="str">
            <v>Y</v>
          </cell>
          <cell r="AW764" t="str">
            <v/>
          </cell>
          <cell r="AX764" t="str">
            <v>Zone 1</v>
          </cell>
          <cell r="AY764" t="str">
            <v>N</v>
          </cell>
          <cell r="AZ764" t="str">
            <v/>
          </cell>
          <cell r="BA764" t="str">
            <v/>
          </cell>
          <cell r="BB764" t="str">
            <v/>
          </cell>
        </row>
        <row r="765">
          <cell r="A765" t="str">
            <v>R_68974</v>
          </cell>
          <cell r="B765" t="str">
            <v>R_USA17375_68974</v>
          </cell>
          <cell r="C765" t="str">
            <v>Include</v>
          </cell>
          <cell r="D765" t="str">
            <v/>
          </cell>
          <cell r="E765" t="str">
            <v>Existing</v>
          </cell>
          <cell r="F765" t="str">
            <v>DISTRIBUTOR</v>
          </cell>
          <cell r="G765" t="str">
            <v>800 Peach Glen- Iddaville Road</v>
          </cell>
          <cell r="H765" t="str">
            <v>Peach Glen</v>
          </cell>
          <cell r="I765" t="str">
            <v>PA</v>
          </cell>
          <cell r="J765" t="str">
            <v>17375</v>
          </cell>
          <cell r="K765" t="str">
            <v>USA</v>
          </cell>
          <cell r="L765" t="str">
            <v>40.0230689</v>
          </cell>
          <cell r="M765" t="str">
            <v>-77.2302974</v>
          </cell>
          <cell r="N765" t="str">
            <v>0</v>
          </cell>
          <cell r="O765" t="str">
            <v>0</v>
          </cell>
          <cell r="P765" t="str">
            <v>0</v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>false</v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>68974</v>
          </cell>
          <cell r="AG765" t="str">
            <v>BPS-Peach Glen, PA (Knouse Foods KNOUPEPA01) - 68974</v>
          </cell>
          <cell r="AH765" t="str">
            <v>Return Location</v>
          </cell>
          <cell r="AI765" t="str">
            <v>Northeast</v>
          </cell>
          <cell r="AJ765" t="str">
            <v/>
          </cell>
          <cell r="AK765" t="str">
            <v>1227</v>
          </cell>
          <cell r="AL765" t="str">
            <v>488</v>
          </cell>
          <cell r="AM765" t="str">
            <v>RETURN ORIGIN</v>
          </cell>
          <cell r="AN765" t="str">
            <v/>
          </cell>
          <cell r="AO765" t="str">
            <v>2</v>
          </cell>
          <cell r="AP765" t="str">
            <v/>
          </cell>
          <cell r="AQ765" t="str">
            <v/>
          </cell>
          <cell r="AR765" t="str">
            <v>Y</v>
          </cell>
          <cell r="AS765" t="str">
            <v>N</v>
          </cell>
          <cell r="AT765" t="str">
            <v/>
          </cell>
          <cell r="AU765" t="str">
            <v>US 02a</v>
          </cell>
          <cell r="AV765" t="str">
            <v>Y</v>
          </cell>
          <cell r="AW765" t="str">
            <v/>
          </cell>
          <cell r="AX765" t="str">
            <v>Zone 1</v>
          </cell>
          <cell r="AY765" t="str">
            <v>N</v>
          </cell>
          <cell r="AZ765" t="str">
            <v/>
          </cell>
          <cell r="BA765" t="str">
            <v/>
          </cell>
          <cell r="BB765" t="str">
            <v/>
          </cell>
        </row>
        <row r="766">
          <cell r="A766" t="str">
            <v>R_44460</v>
          </cell>
          <cell r="B766" t="str">
            <v>R_USA17402_44460</v>
          </cell>
          <cell r="C766" t="str">
            <v>Exclude</v>
          </cell>
          <cell r="D766" t="str">
            <v/>
          </cell>
          <cell r="E766" t="str">
            <v>Existing</v>
          </cell>
          <cell r="F766" t="str">
            <v>DISTRIBUTOR</v>
          </cell>
          <cell r="G766" t="str">
            <v/>
          </cell>
          <cell r="H766" t="str">
            <v>YORK</v>
          </cell>
          <cell r="I766" t="str">
            <v>PA</v>
          </cell>
          <cell r="J766" t="str">
            <v>17402</v>
          </cell>
          <cell r="K766" t="str">
            <v>USA</v>
          </cell>
          <cell r="L766" t="str">
            <v>39.97682953</v>
          </cell>
          <cell r="M766" t="str">
            <v>-76.68531036</v>
          </cell>
          <cell r="N766" t="str">
            <v>0</v>
          </cell>
          <cell r="O766" t="str">
            <v>0</v>
          </cell>
          <cell r="P766" t="str">
            <v>0</v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>false</v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>44460</v>
          </cell>
          <cell r="AG766" t="str">
            <v>C&amp;S-York, PA (es3) - 44460</v>
          </cell>
          <cell r="AH766" t="str">
            <v>Return Location</v>
          </cell>
          <cell r="AI766" t="str">
            <v>MidAtlantic</v>
          </cell>
          <cell r="AJ766" t="str">
            <v/>
          </cell>
          <cell r="AK766" t="str">
            <v/>
          </cell>
          <cell r="AL766" t="str">
            <v>488</v>
          </cell>
          <cell r="AM766" t="str">
            <v>RETURN ORIGIN</v>
          </cell>
          <cell r="AN766" t="str">
            <v/>
          </cell>
          <cell r="AO766" t="str">
            <v>2</v>
          </cell>
          <cell r="AP766" t="str">
            <v>14306</v>
          </cell>
          <cell r="AQ766" t="str">
            <v>C&amp;S</v>
          </cell>
          <cell r="AR766" t="str">
            <v>N</v>
          </cell>
          <cell r="AS766" t="str">
            <v>N</v>
          </cell>
          <cell r="AT766" t="str">
            <v/>
          </cell>
          <cell r="AU766" t="str">
            <v>US 02a</v>
          </cell>
          <cell r="AV766" t="str">
            <v>N</v>
          </cell>
          <cell r="AW766" t="str">
            <v>19.0</v>
          </cell>
          <cell r="AX766" t="str">
            <v>Zone 1</v>
          </cell>
          <cell r="AY766" t="str">
            <v>N</v>
          </cell>
          <cell r="AZ766" t="str">
            <v/>
          </cell>
          <cell r="BA766" t="str">
            <v/>
          </cell>
          <cell r="BB766" t="str">
            <v/>
          </cell>
        </row>
        <row r="767">
          <cell r="A767" t="str">
            <v>R_77031</v>
          </cell>
          <cell r="B767" t="str">
            <v>R_USA17406_77031</v>
          </cell>
          <cell r="C767" t="str">
            <v>Include</v>
          </cell>
          <cell r="D767" t="str">
            <v/>
          </cell>
          <cell r="E767" t="str">
            <v>Existing</v>
          </cell>
          <cell r="F767" t="str">
            <v>DISTRIBUTOR</v>
          </cell>
          <cell r="G767" t="str">
            <v>231 Morgan Ln</v>
          </cell>
          <cell r="H767" t="str">
            <v>York</v>
          </cell>
          <cell r="I767" t="str">
            <v>PA</v>
          </cell>
          <cell r="J767" t="str">
            <v>17406</v>
          </cell>
          <cell r="K767" t="str">
            <v>USA</v>
          </cell>
          <cell r="L767" t="str">
            <v>40.0292239</v>
          </cell>
          <cell r="M767" t="str">
            <v>-76.7354153</v>
          </cell>
          <cell r="N767" t="str">
            <v>0</v>
          </cell>
          <cell r="O767" t="str">
            <v>0</v>
          </cell>
          <cell r="P767" t="str">
            <v>0</v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>false</v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  <cell r="Z767" t="str">
            <v/>
          </cell>
          <cell r="AA767" t="str">
            <v/>
          </cell>
          <cell r="AB767" t="str">
            <v/>
          </cell>
          <cell r="AC767" t="str">
            <v/>
          </cell>
          <cell r="AD767" t="str">
            <v/>
          </cell>
          <cell r="AE767" t="str">
            <v/>
          </cell>
          <cell r="AF767" t="str">
            <v>77031</v>
          </cell>
          <cell r="AG767" t="str">
            <v>IFCO Systems-York, PA  - 77031</v>
          </cell>
          <cell r="AH767" t="str">
            <v>Return Location</v>
          </cell>
          <cell r="AI767" t="str">
            <v>Northeast</v>
          </cell>
          <cell r="AJ767" t="str">
            <v/>
          </cell>
          <cell r="AK767" t="str">
            <v>609</v>
          </cell>
          <cell r="AL767" t="str">
            <v>488</v>
          </cell>
          <cell r="AM767" t="str">
            <v>RETURN ORIGIN</v>
          </cell>
          <cell r="AN767" t="str">
            <v/>
          </cell>
          <cell r="AO767" t="str">
            <v>2</v>
          </cell>
          <cell r="AP767" t="str">
            <v>86344</v>
          </cell>
          <cell r="AQ767" t="str">
            <v>IFCO Systems</v>
          </cell>
          <cell r="AR767" t="str">
            <v>Y</v>
          </cell>
          <cell r="AS767" t="str">
            <v>N</v>
          </cell>
          <cell r="AT767" t="str">
            <v/>
          </cell>
          <cell r="AU767" t="str">
            <v>US 02a</v>
          </cell>
          <cell r="AV767" t="str">
            <v>Y</v>
          </cell>
          <cell r="AW767" t="str">
            <v/>
          </cell>
          <cell r="AX767" t="str">
            <v>Zone 1</v>
          </cell>
          <cell r="AY767" t="str">
            <v>N</v>
          </cell>
          <cell r="AZ767" t="str">
            <v/>
          </cell>
          <cell r="BA767" t="str">
            <v/>
          </cell>
          <cell r="BB767" t="str">
            <v/>
          </cell>
        </row>
        <row r="768">
          <cell r="A768" t="str">
            <v>R_77741</v>
          </cell>
          <cell r="B768" t="str">
            <v>R_USA17406_77741</v>
          </cell>
          <cell r="C768" t="str">
            <v>Include</v>
          </cell>
          <cell r="D768" t="str">
            <v/>
          </cell>
          <cell r="E768" t="str">
            <v>Existing</v>
          </cell>
          <cell r="F768" t="str">
            <v>DISTRIBUTOR</v>
          </cell>
          <cell r="G768" t="str">
            <v>4875 N Susquehanna Trail</v>
          </cell>
          <cell r="H768" t="str">
            <v>York</v>
          </cell>
          <cell r="I768" t="str">
            <v>PA</v>
          </cell>
          <cell r="J768" t="str">
            <v>17406</v>
          </cell>
          <cell r="K768" t="str">
            <v>USA</v>
          </cell>
          <cell r="L768" t="str">
            <v>40.0650806</v>
          </cell>
          <cell r="M768" t="str">
            <v>-76.7595646</v>
          </cell>
          <cell r="N768" t="str">
            <v>0</v>
          </cell>
          <cell r="O768" t="str">
            <v>0</v>
          </cell>
          <cell r="P768" t="str">
            <v>0</v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>false</v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>77741</v>
          </cell>
          <cell r="AG768" t="str">
            <v>ADUSA-York, PA - 77741</v>
          </cell>
          <cell r="AH768" t="str">
            <v>Return Location</v>
          </cell>
          <cell r="AI768" t="str">
            <v>Northeast</v>
          </cell>
          <cell r="AJ768" t="str">
            <v/>
          </cell>
          <cell r="AK768" t="str">
            <v>92910</v>
          </cell>
          <cell r="AL768" t="str">
            <v>535</v>
          </cell>
          <cell r="AM768" t="str">
            <v>RETURN ORIGIN</v>
          </cell>
          <cell r="AN768" t="str">
            <v/>
          </cell>
          <cell r="AO768" t="str">
            <v>2</v>
          </cell>
          <cell r="AP768" t="str">
            <v>15162</v>
          </cell>
          <cell r="AQ768" t="str">
            <v>ADUSA(Ahold Delhaize) &amp; AUSA (Ahold)</v>
          </cell>
          <cell r="AR768" t="str">
            <v>Y</v>
          </cell>
          <cell r="AS768" t="str">
            <v>N</v>
          </cell>
          <cell r="AT768" t="str">
            <v/>
          </cell>
          <cell r="AU768" t="str">
            <v>US 02a</v>
          </cell>
          <cell r="AV768" t="str">
            <v>Y</v>
          </cell>
          <cell r="AW768" t="str">
            <v/>
          </cell>
          <cell r="AX768" t="str">
            <v>Zone 1</v>
          </cell>
          <cell r="AY768" t="str">
            <v>N</v>
          </cell>
          <cell r="AZ768" t="str">
            <v/>
          </cell>
          <cell r="BA768" t="str">
            <v/>
          </cell>
          <cell r="BB768" t="str">
            <v/>
          </cell>
        </row>
        <row r="769">
          <cell r="A769" t="str">
            <v>R_43007</v>
          </cell>
          <cell r="B769" t="str">
            <v>R_USA17517_43007</v>
          </cell>
          <cell r="C769" t="str">
            <v>Include</v>
          </cell>
          <cell r="D769" t="str">
            <v/>
          </cell>
          <cell r="E769" t="str">
            <v>Existing</v>
          </cell>
          <cell r="F769" t="str">
            <v>DISTRIBUTOR</v>
          </cell>
          <cell r="G769" t="str">
            <v/>
          </cell>
          <cell r="H769" t="str">
            <v>DENVER</v>
          </cell>
          <cell r="I769" t="str">
            <v>PA</v>
          </cell>
          <cell r="J769" t="str">
            <v>17517</v>
          </cell>
          <cell r="K769" t="str">
            <v>USA</v>
          </cell>
          <cell r="L769" t="str">
            <v>40.24130249</v>
          </cell>
          <cell r="M769" t="str">
            <v>-76.13734436</v>
          </cell>
          <cell r="N769" t="str">
            <v>0</v>
          </cell>
          <cell r="O769" t="str">
            <v>0</v>
          </cell>
          <cell r="P769" t="str">
            <v>0</v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>false</v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 t="str">
            <v>43007</v>
          </cell>
          <cell r="AG769" t="str">
            <v>ACMEâLancaster, PA (Albertson's) - 43007</v>
          </cell>
          <cell r="AH769" t="str">
            <v>Return Location</v>
          </cell>
          <cell r="AI769" t="str">
            <v>MidAtlantic</v>
          </cell>
          <cell r="AJ769" t="str">
            <v/>
          </cell>
          <cell r="AK769" t="str">
            <v>120942</v>
          </cell>
          <cell r="AL769" t="str">
            <v>499</v>
          </cell>
          <cell r="AM769" t="str">
            <v>RETURN ORIGIN</v>
          </cell>
          <cell r="AN769" t="str">
            <v/>
          </cell>
          <cell r="AO769" t="str">
            <v>2</v>
          </cell>
          <cell r="AP769" t="str">
            <v>14557</v>
          </cell>
          <cell r="AQ769" t="str">
            <v>Albertsons</v>
          </cell>
          <cell r="AR769" t="str">
            <v>Y</v>
          </cell>
          <cell r="AS769" t="str">
            <v>N</v>
          </cell>
          <cell r="AT769" t="str">
            <v/>
          </cell>
          <cell r="AU769" t="str">
            <v>US 02a</v>
          </cell>
          <cell r="AV769" t="str">
            <v>N</v>
          </cell>
          <cell r="AW769" t="str">
            <v>14.0</v>
          </cell>
          <cell r="AX769" t="str">
            <v>Zone 1</v>
          </cell>
          <cell r="AY769" t="str">
            <v>N</v>
          </cell>
          <cell r="AZ769" t="str">
            <v/>
          </cell>
          <cell r="BA769" t="str">
            <v/>
          </cell>
          <cell r="BB769" t="str">
            <v/>
          </cell>
        </row>
        <row r="770">
          <cell r="A770" t="str">
            <v>R_52687</v>
          </cell>
          <cell r="B770" t="str">
            <v>R_USA17522_52687</v>
          </cell>
          <cell r="C770" t="str">
            <v>Exclude</v>
          </cell>
          <cell r="D770" t="str">
            <v/>
          </cell>
          <cell r="E770" t="str">
            <v>Existing</v>
          </cell>
          <cell r="F770" t="str">
            <v>DISTRIBUTOR</v>
          </cell>
          <cell r="G770" t="str">
            <v/>
          </cell>
          <cell r="H770" t="str">
            <v>EPHRATA</v>
          </cell>
          <cell r="I770" t="str">
            <v>PA</v>
          </cell>
          <cell r="J770" t="str">
            <v>17522</v>
          </cell>
          <cell r="K770" t="str">
            <v>USA</v>
          </cell>
          <cell r="L770" t="str">
            <v>40.17095947</v>
          </cell>
          <cell r="M770" t="str">
            <v>-76.16729736</v>
          </cell>
          <cell r="N770" t="str">
            <v>0</v>
          </cell>
          <cell r="O770" t="str">
            <v>0</v>
          </cell>
          <cell r="P770" t="str">
            <v>0</v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>false</v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 t="str">
            <v>52687</v>
          </cell>
          <cell r="AG770" t="str">
            <v>Sharp Shopper-Ephrata, PA - 52687</v>
          </cell>
          <cell r="AH770" t="str">
            <v>Return Location</v>
          </cell>
          <cell r="AI770" t="str">
            <v>MidAtlantic</v>
          </cell>
          <cell r="AJ770" t="str">
            <v/>
          </cell>
          <cell r="AK770" t="str">
            <v/>
          </cell>
          <cell r="AL770" t="str">
            <v>502</v>
          </cell>
          <cell r="AM770" t="str">
            <v>RETURN ORIGIN</v>
          </cell>
          <cell r="AN770" t="str">
            <v/>
          </cell>
          <cell r="AO770" t="str">
            <v>2</v>
          </cell>
          <cell r="AP770" t="str">
            <v>16885</v>
          </cell>
          <cell r="AQ770" t="str">
            <v>Sharp Shopper</v>
          </cell>
          <cell r="AR770" t="str">
            <v>N</v>
          </cell>
          <cell r="AS770" t="str">
            <v>N</v>
          </cell>
          <cell r="AT770" t="str">
            <v/>
          </cell>
          <cell r="AU770" t="str">
            <v>US 02a</v>
          </cell>
          <cell r="AV770" t="str">
            <v>Y</v>
          </cell>
          <cell r="AW770" t="str">
            <v>51.0</v>
          </cell>
          <cell r="AX770" t="str">
            <v>Zone 1</v>
          </cell>
          <cell r="AY770" t="str">
            <v>N</v>
          </cell>
          <cell r="AZ770" t="str">
            <v/>
          </cell>
          <cell r="BA770" t="str">
            <v/>
          </cell>
          <cell r="BB770" t="str">
            <v/>
          </cell>
        </row>
        <row r="771">
          <cell r="A771" t="str">
            <v>R_61758</v>
          </cell>
          <cell r="B771" t="str">
            <v>R_USA17540_61758</v>
          </cell>
          <cell r="C771" t="str">
            <v>Include</v>
          </cell>
          <cell r="D771" t="str">
            <v/>
          </cell>
          <cell r="E771" t="str">
            <v>Existing</v>
          </cell>
          <cell r="F771" t="str">
            <v>DISTRIBUTOR</v>
          </cell>
          <cell r="G771" t="str">
            <v>43 Graybill Rd</v>
          </cell>
          <cell r="H771" t="str">
            <v>Leola</v>
          </cell>
          <cell r="I771" t="str">
            <v>PA</v>
          </cell>
          <cell r="J771" t="str">
            <v>17540</v>
          </cell>
          <cell r="K771" t="str">
            <v>USA</v>
          </cell>
          <cell r="L771" t="str">
            <v>40.09</v>
          </cell>
          <cell r="M771" t="str">
            <v>-76.16</v>
          </cell>
          <cell r="N771" t="str">
            <v>0</v>
          </cell>
          <cell r="O771" t="str">
            <v>0</v>
          </cell>
          <cell r="P771" t="str">
            <v>0</v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>false</v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  <cell r="Z771" t="str">
            <v/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>61758</v>
          </cell>
          <cell r="AG771" t="str">
            <v>Grocery Outlet-Leola, PA (Amelia's #98) - 61758</v>
          </cell>
          <cell r="AH771" t="str">
            <v>Return Location</v>
          </cell>
          <cell r="AI771" t="str">
            <v>Northeast</v>
          </cell>
          <cell r="AJ771" t="str">
            <v/>
          </cell>
          <cell r="AK771" t="str">
            <v>1847</v>
          </cell>
          <cell r="AL771" t="str">
            <v>467</v>
          </cell>
          <cell r="AM771" t="str">
            <v>RETURN ORIGIN</v>
          </cell>
          <cell r="AN771" t="str">
            <v/>
          </cell>
          <cell r="AO771" t="str">
            <v>2</v>
          </cell>
          <cell r="AP771" t="str">
            <v>15396</v>
          </cell>
          <cell r="AQ771" t="str">
            <v>Grocery Outlet</v>
          </cell>
          <cell r="AR771" t="str">
            <v>Y</v>
          </cell>
          <cell r="AS771" t="str">
            <v>N</v>
          </cell>
          <cell r="AT771" t="str">
            <v/>
          </cell>
          <cell r="AU771" t="str">
            <v>US 02a</v>
          </cell>
          <cell r="AV771" t="str">
            <v>Y</v>
          </cell>
          <cell r="AW771" t="str">
            <v/>
          </cell>
          <cell r="AX771" t="str">
            <v>Zone 1</v>
          </cell>
          <cell r="AY771" t="str">
            <v>N</v>
          </cell>
          <cell r="AZ771" t="str">
            <v/>
          </cell>
          <cell r="BA771" t="str">
            <v/>
          </cell>
          <cell r="BB771" t="str">
            <v/>
          </cell>
        </row>
        <row r="772">
          <cell r="A772" t="str">
            <v>R_43855</v>
          </cell>
          <cell r="B772" t="str">
            <v>R_USA17745_43855</v>
          </cell>
          <cell r="C772" t="str">
            <v>Include</v>
          </cell>
          <cell r="D772" t="str">
            <v/>
          </cell>
          <cell r="E772" t="str">
            <v>Existing</v>
          </cell>
          <cell r="F772" t="str">
            <v>DISTRIBUTOR</v>
          </cell>
          <cell r="G772" t="str">
            <v>904 Woods Ave</v>
          </cell>
          <cell r="H772" t="str">
            <v>Lock Haven</v>
          </cell>
          <cell r="I772" t="str">
            <v>PA</v>
          </cell>
          <cell r="J772" t="str">
            <v>17745</v>
          </cell>
          <cell r="K772" t="str">
            <v>USA</v>
          </cell>
          <cell r="L772" t="str">
            <v>41.126886</v>
          </cell>
          <cell r="M772" t="str">
            <v>-77.4580507</v>
          </cell>
          <cell r="N772" t="str">
            <v>0</v>
          </cell>
          <cell r="O772" t="str">
            <v>0</v>
          </cell>
          <cell r="P772" t="str">
            <v>0</v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>false</v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  <cell r="Z772" t="str">
            <v/>
          </cell>
          <cell r="AA772" t="str">
            <v/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>43855</v>
          </cell>
          <cell r="AG772" t="str">
            <v>First Quality-Lock Haven, PA - 43855</v>
          </cell>
          <cell r="AH772" t="str">
            <v>Return Location</v>
          </cell>
          <cell r="AI772" t="str">
            <v>MidAtlantic</v>
          </cell>
          <cell r="AJ772" t="str">
            <v/>
          </cell>
          <cell r="AK772" t="str">
            <v>10239</v>
          </cell>
          <cell r="AL772" t="str">
            <v>391</v>
          </cell>
          <cell r="AM772" t="str">
            <v>RETURN ORIGIN</v>
          </cell>
          <cell r="AN772" t="str">
            <v/>
          </cell>
          <cell r="AO772" t="str">
            <v>2</v>
          </cell>
          <cell r="AP772" t="str">
            <v/>
          </cell>
          <cell r="AQ772" t="str">
            <v/>
          </cell>
          <cell r="AR772" t="str">
            <v>Y</v>
          </cell>
          <cell r="AS772" t="str">
            <v/>
          </cell>
          <cell r="AT772" t="str">
            <v/>
          </cell>
          <cell r="AU772" t="str">
            <v>US 02a</v>
          </cell>
          <cell r="AV772" t="str">
            <v>N</v>
          </cell>
          <cell r="AW772" t="str">
            <v/>
          </cell>
          <cell r="AX772" t="str">
            <v>Zone 1</v>
          </cell>
          <cell r="AY772" t="str">
            <v>N</v>
          </cell>
          <cell r="AZ772" t="str">
            <v/>
          </cell>
          <cell r="BA772" t="str">
            <v/>
          </cell>
          <cell r="BB772" t="str">
            <v/>
          </cell>
        </row>
        <row r="773">
          <cell r="A773" t="str">
            <v>R_75186</v>
          </cell>
          <cell r="B773" t="str">
            <v>R_USA17756_75186</v>
          </cell>
          <cell r="C773" t="str">
            <v>Exclude</v>
          </cell>
          <cell r="D773" t="str">
            <v/>
          </cell>
          <cell r="E773" t="str">
            <v>Existing</v>
          </cell>
          <cell r="F773" t="str">
            <v>DISTRIBUTOR</v>
          </cell>
          <cell r="G773" t="str">
            <v>490 S Lycoming Mall Rd.</v>
          </cell>
          <cell r="H773" t="str">
            <v>Muncy</v>
          </cell>
          <cell r="I773" t="str">
            <v>PA</v>
          </cell>
          <cell r="J773" t="str">
            <v>17756</v>
          </cell>
          <cell r="K773" t="str">
            <v>USA</v>
          </cell>
          <cell r="L773" t="str">
            <v>41.2</v>
          </cell>
          <cell r="M773" t="str">
            <v>-76.78</v>
          </cell>
          <cell r="N773" t="str">
            <v>0</v>
          </cell>
          <cell r="O773" t="str">
            <v>0</v>
          </cell>
          <cell r="P773" t="str">
            <v>0</v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>false</v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>75186</v>
          </cell>
          <cell r="AG773" t="str">
            <v>CHEP-Muncy, PA (Patton) UTU4 - 75186</v>
          </cell>
          <cell r="AH773" t="str">
            <v>Return Location</v>
          </cell>
          <cell r="AI773" t="str">
            <v>MidAtlantic</v>
          </cell>
          <cell r="AJ773" t="str">
            <v/>
          </cell>
          <cell r="AK773" t="str">
            <v/>
          </cell>
          <cell r="AL773" t="str">
            <v>488</v>
          </cell>
          <cell r="AM773" t="str">
            <v>RETURN ORIGIN</v>
          </cell>
          <cell r="AN773" t="str">
            <v/>
          </cell>
          <cell r="AO773" t="str">
            <v>2</v>
          </cell>
          <cell r="AP773" t="str">
            <v>15074</v>
          </cell>
          <cell r="AQ773" t="str">
            <v>CHEP USA (Recovery)(TPM)</v>
          </cell>
          <cell r="AR773" t="str">
            <v>N</v>
          </cell>
          <cell r="AS773" t="str">
            <v/>
          </cell>
          <cell r="AT773" t="str">
            <v/>
          </cell>
          <cell r="AU773" t="str">
            <v>US 02a</v>
          </cell>
          <cell r="AV773" t="str">
            <v>N</v>
          </cell>
          <cell r="AW773" t="str">
            <v/>
          </cell>
          <cell r="AX773" t="str">
            <v>Zone 1</v>
          </cell>
          <cell r="AY773" t="str">
            <v>N</v>
          </cell>
          <cell r="AZ773" t="str">
            <v/>
          </cell>
          <cell r="BA773" t="str">
            <v/>
          </cell>
          <cell r="BB773" t="str">
            <v/>
          </cell>
        </row>
        <row r="774">
          <cell r="A774" t="str">
            <v>R_71027</v>
          </cell>
          <cell r="B774" t="str">
            <v>R_USA17777_71027</v>
          </cell>
          <cell r="C774" t="str">
            <v>Include</v>
          </cell>
          <cell r="D774" t="str">
            <v/>
          </cell>
          <cell r="E774" t="str">
            <v>Existing</v>
          </cell>
          <cell r="F774" t="str">
            <v>DISTRIBUTOR</v>
          </cell>
          <cell r="G774" t="str">
            <v>10705 State Route 44</v>
          </cell>
          <cell r="H774" t="str">
            <v>Watsontown</v>
          </cell>
          <cell r="I774" t="str">
            <v>PA</v>
          </cell>
          <cell r="J774" t="str">
            <v>17777</v>
          </cell>
          <cell r="K774" t="str">
            <v>USA</v>
          </cell>
          <cell r="L774" t="str">
            <v>41.08</v>
          </cell>
          <cell r="M774" t="str">
            <v>-76.8</v>
          </cell>
          <cell r="N774" t="str">
            <v>0</v>
          </cell>
          <cell r="O774" t="str">
            <v>0</v>
          </cell>
          <cell r="P774" t="str">
            <v>0</v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>false</v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  <cell r="Z774" t="str">
            <v/>
          </cell>
          <cell r="AA774" t="str">
            <v/>
          </cell>
          <cell r="AB774" t="str">
            <v/>
          </cell>
          <cell r="AC774" t="str">
            <v/>
          </cell>
          <cell r="AD774" t="str">
            <v/>
          </cell>
          <cell r="AE774" t="str">
            <v/>
          </cell>
          <cell r="AF774" t="str">
            <v>71027</v>
          </cell>
          <cell r="AG774" t="str">
            <v>Kraft Heinz-Watsontown, PA (NORTHSTR-RenewalProces - 71027</v>
          </cell>
          <cell r="AH774" t="str">
            <v>Return Location</v>
          </cell>
          <cell r="AI774" t="str">
            <v>Northeast</v>
          </cell>
          <cell r="AJ774" t="str">
            <v/>
          </cell>
          <cell r="AK774" t="str">
            <v>618</v>
          </cell>
          <cell r="AL774" t="str">
            <v>488</v>
          </cell>
          <cell r="AM774" t="str">
            <v>RETURN ORIGIN</v>
          </cell>
          <cell r="AN774" t="str">
            <v/>
          </cell>
          <cell r="AO774" t="str">
            <v>2</v>
          </cell>
          <cell r="AP774" t="str">
            <v/>
          </cell>
          <cell r="AQ774" t="str">
            <v/>
          </cell>
          <cell r="AR774" t="str">
            <v>Y</v>
          </cell>
          <cell r="AS774" t="str">
            <v>N</v>
          </cell>
          <cell r="AT774" t="str">
            <v/>
          </cell>
          <cell r="AU774" t="str">
            <v>US 02a</v>
          </cell>
          <cell r="AV774" t="str">
            <v>Y</v>
          </cell>
          <cell r="AW774" t="str">
            <v/>
          </cell>
          <cell r="AX774" t="str">
            <v>Zone 1</v>
          </cell>
          <cell r="AY774" t="str">
            <v>N</v>
          </cell>
          <cell r="AZ774" t="str">
            <v/>
          </cell>
          <cell r="BA774" t="str">
            <v/>
          </cell>
          <cell r="BB774" t="str">
            <v/>
          </cell>
        </row>
        <row r="775">
          <cell r="A775" t="str">
            <v>R_44791</v>
          </cell>
          <cell r="B775" t="str">
            <v>R_USA17847_44791</v>
          </cell>
          <cell r="C775" t="str">
            <v>Include</v>
          </cell>
          <cell r="D775" t="str">
            <v/>
          </cell>
          <cell r="E775" t="str">
            <v>Existing</v>
          </cell>
          <cell r="F775" t="str">
            <v>DISTRIBUTOR</v>
          </cell>
          <cell r="G775" t="str">
            <v/>
          </cell>
          <cell r="H775" t="str">
            <v>MILTON</v>
          </cell>
          <cell r="I775" t="str">
            <v>PA</v>
          </cell>
          <cell r="J775" t="str">
            <v>17847</v>
          </cell>
          <cell r="K775" t="str">
            <v>USA</v>
          </cell>
          <cell r="L775" t="str">
            <v>41.01483917</v>
          </cell>
          <cell r="M775" t="str">
            <v>-76.84693146</v>
          </cell>
          <cell r="N775" t="str">
            <v>0</v>
          </cell>
          <cell r="O775" t="str">
            <v>0</v>
          </cell>
          <cell r="P775" t="str">
            <v>0</v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>false</v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  <cell r="Z775" t="str">
            <v/>
          </cell>
          <cell r="AA775" t="str">
            <v/>
          </cell>
          <cell r="AB775" t="str">
            <v/>
          </cell>
          <cell r="AC775" t="str">
            <v/>
          </cell>
          <cell r="AD775" t="str">
            <v/>
          </cell>
          <cell r="AE775" t="str">
            <v/>
          </cell>
          <cell r="AF775" t="str">
            <v>44791</v>
          </cell>
          <cell r="AG775" t="str">
            <v>Weis Markets-Milton, PA - 44791</v>
          </cell>
          <cell r="AH775" t="str">
            <v>Return Location</v>
          </cell>
          <cell r="AI775" t="str">
            <v>MidAtlantic</v>
          </cell>
          <cell r="AJ775" t="str">
            <v/>
          </cell>
          <cell r="AK775" t="str">
            <v>96386</v>
          </cell>
          <cell r="AL775" t="str">
            <v>538</v>
          </cell>
          <cell r="AM775" t="str">
            <v>RETURN ORIGIN</v>
          </cell>
          <cell r="AN775" t="str">
            <v/>
          </cell>
          <cell r="AO775" t="str">
            <v>2</v>
          </cell>
          <cell r="AP775" t="str">
            <v>15090</v>
          </cell>
          <cell r="AQ775" t="str">
            <v>Weis Markets</v>
          </cell>
          <cell r="AR775" t="str">
            <v>Y</v>
          </cell>
          <cell r="AS775" t="str">
            <v>N</v>
          </cell>
          <cell r="AT775" t="str">
            <v/>
          </cell>
          <cell r="AU775" t="str">
            <v>US 02a</v>
          </cell>
          <cell r="AV775" t="str">
            <v>N</v>
          </cell>
          <cell r="AW775" t="str">
            <v>25.0</v>
          </cell>
          <cell r="AX775" t="str">
            <v>Zone 1</v>
          </cell>
          <cell r="AY775" t="str">
            <v>N</v>
          </cell>
          <cell r="AZ775" t="str">
            <v/>
          </cell>
          <cell r="BA775" t="str">
            <v/>
          </cell>
          <cell r="BB775" t="str">
            <v/>
          </cell>
        </row>
        <row r="776">
          <cell r="A776" t="str">
            <v>R_70899</v>
          </cell>
          <cell r="B776" t="str">
            <v>R_USA17847_70899</v>
          </cell>
          <cell r="C776" t="str">
            <v>Include</v>
          </cell>
          <cell r="D776" t="str">
            <v/>
          </cell>
          <cell r="E776" t="str">
            <v>Existing</v>
          </cell>
          <cell r="F776" t="str">
            <v>DISTRIBUTOR</v>
          </cell>
          <cell r="G776" t="str">
            <v>13 Industrial Park Rd.</v>
          </cell>
          <cell r="H776" t="str">
            <v>Milton</v>
          </cell>
          <cell r="I776" t="str">
            <v>PA</v>
          </cell>
          <cell r="J776" t="str">
            <v>17847</v>
          </cell>
          <cell r="K776" t="str">
            <v>USA</v>
          </cell>
          <cell r="L776" t="str">
            <v>40.9913845</v>
          </cell>
          <cell r="M776" t="str">
            <v>-76.8504396</v>
          </cell>
          <cell r="N776" t="str">
            <v>0</v>
          </cell>
          <cell r="O776" t="str">
            <v>0</v>
          </cell>
          <cell r="P776" t="str">
            <v>0</v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>false</v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  <cell r="Z776" t="str">
            <v/>
          </cell>
          <cell r="AA776" t="str">
            <v/>
          </cell>
          <cell r="AB776" t="str">
            <v/>
          </cell>
          <cell r="AC776" t="str">
            <v/>
          </cell>
          <cell r="AD776" t="str">
            <v/>
          </cell>
          <cell r="AE776" t="str">
            <v/>
          </cell>
          <cell r="AF776" t="str">
            <v>70899</v>
          </cell>
          <cell r="AG776" t="str">
            <v>Gorgo Pallets-Milton, PA - 70899</v>
          </cell>
          <cell r="AH776" t="str">
            <v>Return Location</v>
          </cell>
          <cell r="AI776" t="str">
            <v>Northeast</v>
          </cell>
          <cell r="AJ776" t="str">
            <v/>
          </cell>
          <cell r="AK776" t="str">
            <v>6094</v>
          </cell>
          <cell r="AL776" t="str">
            <v>528</v>
          </cell>
          <cell r="AM776" t="str">
            <v>RETURN ORIGIN</v>
          </cell>
          <cell r="AN776" t="str">
            <v/>
          </cell>
          <cell r="AO776" t="str">
            <v>2</v>
          </cell>
          <cell r="AP776" t="str">
            <v>14459</v>
          </cell>
          <cell r="AQ776" t="str">
            <v>Kamps Pallets</v>
          </cell>
          <cell r="AR776" t="str">
            <v>Y</v>
          </cell>
          <cell r="AS776" t="str">
            <v>N</v>
          </cell>
          <cell r="AT776" t="str">
            <v/>
          </cell>
          <cell r="AU776" t="str">
            <v>US 02a</v>
          </cell>
          <cell r="AV776" t="str">
            <v>Y</v>
          </cell>
          <cell r="AW776" t="str">
            <v/>
          </cell>
          <cell r="AX776" t="str">
            <v>Zone 1</v>
          </cell>
          <cell r="AY776" t="str">
            <v>N</v>
          </cell>
          <cell r="AZ776" t="str">
            <v/>
          </cell>
          <cell r="BA776" t="str">
            <v/>
          </cell>
          <cell r="BB776" t="str">
            <v/>
          </cell>
        </row>
        <row r="777">
          <cell r="A777" t="str">
            <v>R_43594</v>
          </cell>
          <cell r="B777" t="str">
            <v>R_USA17901_43594</v>
          </cell>
          <cell r="C777" t="str">
            <v>Include</v>
          </cell>
          <cell r="D777" t="str">
            <v/>
          </cell>
          <cell r="E777" t="str">
            <v>Existing</v>
          </cell>
          <cell r="F777" t="str">
            <v>DISTRIBUTOR</v>
          </cell>
          <cell r="G777" t="str">
            <v/>
          </cell>
          <cell r="H777" t="str">
            <v>POTTSVILLE</v>
          </cell>
          <cell r="I777" t="str">
            <v>PA</v>
          </cell>
          <cell r="J777" t="str">
            <v>17901</v>
          </cell>
          <cell r="K777" t="str">
            <v>USA</v>
          </cell>
          <cell r="L777" t="str">
            <v>40.67556</v>
          </cell>
          <cell r="M777" t="str">
            <v>-76.23264313</v>
          </cell>
          <cell r="N777" t="str">
            <v>0</v>
          </cell>
          <cell r="O777" t="str">
            <v>0</v>
          </cell>
          <cell r="P777" t="str">
            <v>0</v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>false</v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 t="str">
            <v/>
          </cell>
          <cell r="AE777" t="str">
            <v/>
          </cell>
          <cell r="AF777" t="str">
            <v>43594</v>
          </cell>
          <cell r="AG777" t="str">
            <v>Wegman's-Pottsville, PA - 43594</v>
          </cell>
          <cell r="AH777" t="str">
            <v>Return Location</v>
          </cell>
          <cell r="AI777" t="str">
            <v>MidAtlantic</v>
          </cell>
          <cell r="AJ777" t="str">
            <v/>
          </cell>
          <cell r="AK777" t="str">
            <v>118862</v>
          </cell>
          <cell r="AL777" t="str">
            <v>536</v>
          </cell>
          <cell r="AM777" t="str">
            <v>RETURN ORIGIN</v>
          </cell>
          <cell r="AN777" t="str">
            <v/>
          </cell>
          <cell r="AO777" t="str">
            <v>2</v>
          </cell>
          <cell r="AP777" t="str">
            <v>14376</v>
          </cell>
          <cell r="AQ777" t="str">
            <v>Wegman's Food Markets</v>
          </cell>
          <cell r="AR777" t="str">
            <v>Y</v>
          </cell>
          <cell r="AS777" t="str">
            <v>N</v>
          </cell>
          <cell r="AT777" t="str">
            <v/>
          </cell>
          <cell r="AU777" t="str">
            <v>US 02a</v>
          </cell>
          <cell r="AV777" t="str">
            <v>N</v>
          </cell>
          <cell r="AW777" t="str">
            <v>13.0</v>
          </cell>
          <cell r="AX777" t="str">
            <v>Zone 1</v>
          </cell>
          <cell r="AY777" t="str">
            <v>N</v>
          </cell>
          <cell r="AZ777" t="str">
            <v/>
          </cell>
          <cell r="BA777" t="str">
            <v/>
          </cell>
          <cell r="BB777" t="str">
            <v/>
          </cell>
        </row>
        <row r="778">
          <cell r="A778" t="str">
            <v>R_45592</v>
          </cell>
          <cell r="B778" t="str">
            <v>R_USA17968_45592</v>
          </cell>
          <cell r="C778" t="str">
            <v>Exclude</v>
          </cell>
          <cell r="D778" t="str">
            <v/>
          </cell>
          <cell r="E778" t="str">
            <v>Existing</v>
          </cell>
          <cell r="F778" t="str">
            <v>DISTRIBUTOR</v>
          </cell>
          <cell r="G778" t="str">
            <v/>
          </cell>
          <cell r="H778" t="str">
            <v>SACRAMENTO</v>
          </cell>
          <cell r="I778" t="str">
            <v>PA</v>
          </cell>
          <cell r="J778" t="str">
            <v>17968</v>
          </cell>
          <cell r="K778" t="str">
            <v>USA</v>
          </cell>
          <cell r="L778" t="str">
            <v>40.64389038</v>
          </cell>
          <cell r="M778" t="str">
            <v>-76.63666534</v>
          </cell>
          <cell r="N778" t="str">
            <v>0</v>
          </cell>
          <cell r="O778" t="str">
            <v>0</v>
          </cell>
          <cell r="P778" t="str">
            <v>0</v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>false</v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>45592</v>
          </cell>
          <cell r="AG778" t="str">
            <v>Sterman Masser-Sacramento, PA - 45592</v>
          </cell>
          <cell r="AH778" t="str">
            <v>Return Location</v>
          </cell>
          <cell r="AI778" t="str">
            <v>MidAtlantic</v>
          </cell>
          <cell r="AJ778" t="str">
            <v/>
          </cell>
          <cell r="AK778" t="str">
            <v/>
          </cell>
          <cell r="AL778" t="str">
            <v>488</v>
          </cell>
          <cell r="AM778" t="str">
            <v>RETURN ORIGIN</v>
          </cell>
          <cell r="AN778" t="str">
            <v/>
          </cell>
          <cell r="AO778" t="str">
            <v>2</v>
          </cell>
          <cell r="AP778" t="str">
            <v/>
          </cell>
          <cell r="AQ778" t="str">
            <v/>
          </cell>
          <cell r="AR778" t="str">
            <v>N</v>
          </cell>
          <cell r="AS778" t="str">
            <v>Y</v>
          </cell>
          <cell r="AT778" t="str">
            <v/>
          </cell>
          <cell r="AU778" t="str">
            <v>US 02a</v>
          </cell>
          <cell r="AV778" t="str">
            <v>Y</v>
          </cell>
          <cell r="AW778" t="str">
            <v>288.0</v>
          </cell>
          <cell r="AX778" t="str">
            <v>Zone 1</v>
          </cell>
          <cell r="AY778" t="str">
            <v>N</v>
          </cell>
          <cell r="AZ778" t="str">
            <v/>
          </cell>
          <cell r="BA778" t="str">
            <v/>
          </cell>
          <cell r="BB778" t="str">
            <v/>
          </cell>
        </row>
        <row r="779">
          <cell r="A779" t="str">
            <v>R_44908</v>
          </cell>
          <cell r="B779" t="str">
            <v>R_USA17981_44908</v>
          </cell>
          <cell r="C779" t="str">
            <v>Include</v>
          </cell>
          <cell r="D779" t="str">
            <v/>
          </cell>
          <cell r="E779" t="str">
            <v>Existing</v>
          </cell>
          <cell r="F779" t="str">
            <v>DISTRIBUTOR</v>
          </cell>
          <cell r="G779" t="str">
            <v/>
          </cell>
          <cell r="H779" t="str">
            <v>TREMONT</v>
          </cell>
          <cell r="I779" t="str">
            <v>PA</v>
          </cell>
          <cell r="J779" t="str">
            <v>17981</v>
          </cell>
          <cell r="K779" t="str">
            <v>USA</v>
          </cell>
          <cell r="L779" t="str">
            <v>40.62659836</v>
          </cell>
          <cell r="M779" t="str">
            <v>-76.40711975</v>
          </cell>
          <cell r="N779" t="str">
            <v>0</v>
          </cell>
          <cell r="O779" t="str">
            <v>0</v>
          </cell>
          <cell r="P779" t="str">
            <v>0</v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>false</v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  <cell r="Z779" t="str">
            <v/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>44908</v>
          </cell>
          <cell r="AG779" t="str">
            <v>Big Lots-Tremont, PA - 44908</v>
          </cell>
          <cell r="AH779" t="str">
            <v>Return Location</v>
          </cell>
          <cell r="AI779" t="str">
            <v>MidAtlantic</v>
          </cell>
          <cell r="AJ779" t="str">
            <v/>
          </cell>
          <cell r="AK779" t="str">
            <v>4926</v>
          </cell>
          <cell r="AL779" t="str">
            <v>454</v>
          </cell>
          <cell r="AM779" t="str">
            <v>RETURN ORIGIN</v>
          </cell>
          <cell r="AN779" t="str">
            <v/>
          </cell>
          <cell r="AO779" t="str">
            <v>2</v>
          </cell>
          <cell r="AP779" t="str">
            <v>15109</v>
          </cell>
          <cell r="AQ779" t="str">
            <v>Big Lots Stores Inc.</v>
          </cell>
          <cell r="AR779" t="str">
            <v>Y</v>
          </cell>
          <cell r="AS779" t="str">
            <v>N</v>
          </cell>
          <cell r="AT779" t="str">
            <v/>
          </cell>
          <cell r="AU779" t="str">
            <v>US 02a</v>
          </cell>
          <cell r="AV779" t="str">
            <v>Y</v>
          </cell>
          <cell r="AW779" t="str">
            <v>27.0</v>
          </cell>
          <cell r="AX779" t="str">
            <v>Zone 1</v>
          </cell>
          <cell r="AY779" t="str">
            <v>N</v>
          </cell>
          <cell r="AZ779" t="str">
            <v/>
          </cell>
          <cell r="BA779" t="str">
            <v/>
          </cell>
          <cell r="BB779" t="str">
            <v/>
          </cell>
        </row>
        <row r="780">
          <cell r="A780" t="str">
            <v>R_54822</v>
          </cell>
          <cell r="B780" t="str">
            <v>R_USA18011_54822</v>
          </cell>
          <cell r="C780" t="str">
            <v>Include</v>
          </cell>
          <cell r="D780" t="str">
            <v/>
          </cell>
          <cell r="E780" t="str">
            <v>Existing</v>
          </cell>
          <cell r="F780" t="str">
            <v>DISTRIBUTOR</v>
          </cell>
          <cell r="G780" t="str">
            <v/>
          </cell>
          <cell r="H780" t="str">
            <v>ALBURTIS</v>
          </cell>
          <cell r="I780" t="str">
            <v>PA</v>
          </cell>
          <cell r="J780" t="str">
            <v>18011</v>
          </cell>
          <cell r="K780" t="str">
            <v>USA</v>
          </cell>
          <cell r="L780" t="str">
            <v>40.51061249</v>
          </cell>
          <cell r="M780" t="str">
            <v>-75.60491943</v>
          </cell>
          <cell r="N780" t="str">
            <v>0</v>
          </cell>
          <cell r="O780" t="str">
            <v>0</v>
          </cell>
          <cell r="P780" t="str">
            <v>0</v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>false</v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  <cell r="Z780" t="str">
            <v/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>54822</v>
          </cell>
          <cell r="AG780" t="str">
            <v>CHEP-Alburtis, PA (Millwood) USIK - 54822</v>
          </cell>
          <cell r="AH780" t="str">
            <v>Return Location</v>
          </cell>
          <cell r="AI780" t="str">
            <v>MidAtlantic</v>
          </cell>
          <cell r="AJ780" t="str">
            <v/>
          </cell>
          <cell r="AK780" t="str">
            <v>49027</v>
          </cell>
          <cell r="AL780" t="str">
            <v>537</v>
          </cell>
          <cell r="AM780" t="str">
            <v>RETURN ORIGIN</v>
          </cell>
          <cell r="AN780" t="str">
            <v/>
          </cell>
          <cell r="AO780" t="str">
            <v>2</v>
          </cell>
          <cell r="AP780" t="str">
            <v>15074</v>
          </cell>
          <cell r="AQ780" t="str">
            <v>CHEP USA (Recovery)(TPM)</v>
          </cell>
          <cell r="AR780" t="str">
            <v>Y</v>
          </cell>
          <cell r="AS780" t="str">
            <v>N</v>
          </cell>
          <cell r="AT780" t="str">
            <v/>
          </cell>
          <cell r="AU780" t="str">
            <v>US 02a</v>
          </cell>
          <cell r="AV780" t="str">
            <v>Y</v>
          </cell>
          <cell r="AW780" t="str">
            <v>7.0</v>
          </cell>
          <cell r="AX780" t="str">
            <v>Zone 1</v>
          </cell>
          <cell r="AY780" t="str">
            <v>N</v>
          </cell>
          <cell r="AZ780" t="str">
            <v/>
          </cell>
          <cell r="BA780" t="str">
            <v/>
          </cell>
          <cell r="BB780" t="str">
            <v/>
          </cell>
        </row>
        <row r="781">
          <cell r="A781" t="str">
            <v>R_60883</v>
          </cell>
          <cell r="B781" t="str">
            <v>R_USA18017_60883</v>
          </cell>
          <cell r="C781" t="str">
            <v>Exclude</v>
          </cell>
          <cell r="D781" t="str">
            <v/>
          </cell>
          <cell r="E781" t="str">
            <v>Existing</v>
          </cell>
          <cell r="F781" t="str">
            <v>DISTRIBUTOR</v>
          </cell>
          <cell r="G781" t="str">
            <v/>
          </cell>
          <cell r="H781" t="str">
            <v>BETHLEHEM</v>
          </cell>
          <cell r="I781" t="str">
            <v>PA</v>
          </cell>
          <cell r="J781" t="str">
            <v>18017</v>
          </cell>
          <cell r="K781" t="str">
            <v>USA</v>
          </cell>
          <cell r="L781" t="str">
            <v>40.65323257</v>
          </cell>
          <cell r="M781" t="str">
            <v>-75.3368454</v>
          </cell>
          <cell r="N781" t="str">
            <v>0</v>
          </cell>
          <cell r="O781" t="str">
            <v>0</v>
          </cell>
          <cell r="P781" t="str">
            <v>0</v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>false</v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  <cell r="Z781" t="str">
            <v/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 t="str">
            <v>60883</v>
          </cell>
          <cell r="AG781" t="str">
            <v>Freshpet Inc-Bethlehem, PA - 60883</v>
          </cell>
          <cell r="AH781" t="str">
            <v>Return Location</v>
          </cell>
          <cell r="AI781" t="str">
            <v>MidAtlantic</v>
          </cell>
          <cell r="AJ781" t="str">
            <v/>
          </cell>
          <cell r="AK781" t="str">
            <v/>
          </cell>
          <cell r="AL781" t="str">
            <v>488</v>
          </cell>
          <cell r="AM781" t="str">
            <v>RETURN ORIGIN</v>
          </cell>
          <cell r="AN781" t="str">
            <v/>
          </cell>
          <cell r="AO781" t="str">
            <v>2</v>
          </cell>
          <cell r="AP781" t="str">
            <v/>
          </cell>
          <cell r="AQ781" t="str">
            <v/>
          </cell>
          <cell r="AR781" t="str">
            <v>N</v>
          </cell>
          <cell r="AS781" t="str">
            <v>Y</v>
          </cell>
          <cell r="AT781" t="str">
            <v/>
          </cell>
          <cell r="AU781" t="str">
            <v>US 02a</v>
          </cell>
          <cell r="AV781" t="str">
            <v>N</v>
          </cell>
          <cell r="AW781" t="str">
            <v>0.0</v>
          </cell>
          <cell r="AX781" t="str">
            <v>Zone 1</v>
          </cell>
          <cell r="AY781" t="str">
            <v>N</v>
          </cell>
          <cell r="AZ781" t="str">
            <v/>
          </cell>
          <cell r="BA781" t="str">
            <v/>
          </cell>
          <cell r="BB781" t="str">
            <v/>
          </cell>
        </row>
        <row r="782">
          <cell r="A782" t="str">
            <v>R_45130</v>
          </cell>
          <cell r="B782" t="str">
            <v>R_USA22657_45130</v>
          </cell>
          <cell r="C782" t="str">
            <v>Exclude</v>
          </cell>
          <cell r="D782" t="str">
            <v/>
          </cell>
          <cell r="E782" t="str">
            <v>Existing</v>
          </cell>
          <cell r="F782" t="str">
            <v>DISTRIBUTOR</v>
          </cell>
          <cell r="G782" t="str">
            <v>853 Ash St.</v>
          </cell>
          <cell r="H782" t="str">
            <v>Strasburg</v>
          </cell>
          <cell r="I782" t="str">
            <v>VA</v>
          </cell>
          <cell r="J782" t="str">
            <v>22657</v>
          </cell>
          <cell r="K782" t="str">
            <v>USA</v>
          </cell>
          <cell r="L782" t="str">
            <v>38.9947048</v>
          </cell>
          <cell r="M782" t="str">
            <v>-78.3801593</v>
          </cell>
          <cell r="N782" t="str">
            <v>0</v>
          </cell>
          <cell r="O782" t="str">
            <v>0</v>
          </cell>
          <cell r="P782" t="str">
            <v>0</v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>false</v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>45130</v>
          </cell>
          <cell r="AG782" t="str">
            <v>Pallet Recycling-Strasburg, VA - 45130</v>
          </cell>
          <cell r="AH782" t="str">
            <v>Return Location</v>
          </cell>
          <cell r="AI782" t="str">
            <v>Mid Atlantic</v>
          </cell>
          <cell r="AJ782" t="str">
            <v/>
          </cell>
          <cell r="AK782" t="str">
            <v/>
          </cell>
          <cell r="AL782" t="str">
            <v>488</v>
          </cell>
          <cell r="AM782" t="str">
            <v>RETURN ORIGIN</v>
          </cell>
          <cell r="AN782" t="str">
            <v/>
          </cell>
          <cell r="AO782" t="str">
            <v>2</v>
          </cell>
          <cell r="AP782" t="str">
            <v>15094</v>
          </cell>
          <cell r="AQ782" t="str">
            <v>RECOVERY</v>
          </cell>
          <cell r="AR782" t="str">
            <v>N</v>
          </cell>
          <cell r="AS782" t="str">
            <v>N</v>
          </cell>
          <cell r="AT782" t="str">
            <v/>
          </cell>
          <cell r="AU782" t="str">
            <v>US 02a</v>
          </cell>
          <cell r="AV782" t="str">
            <v>Y</v>
          </cell>
          <cell r="AW782" t="str">
            <v/>
          </cell>
          <cell r="AX782" t="str">
            <v>Zone 1</v>
          </cell>
          <cell r="AY782" t="str">
            <v>N</v>
          </cell>
          <cell r="AZ782" t="str">
            <v/>
          </cell>
          <cell r="BA782" t="str">
            <v/>
          </cell>
          <cell r="BB782" t="str">
            <v/>
          </cell>
        </row>
        <row r="783">
          <cell r="A783" t="str">
            <v>R_77584</v>
          </cell>
          <cell r="B783" t="str">
            <v>R_USA18017_77584</v>
          </cell>
          <cell r="C783" t="str">
            <v>Include</v>
          </cell>
          <cell r="D783" t="str">
            <v/>
          </cell>
          <cell r="E783" t="str">
            <v>Existing</v>
          </cell>
          <cell r="F783" t="str">
            <v>DISTRIBUTOR</v>
          </cell>
          <cell r="G783" t="str">
            <v>4930 Hanoverville Road</v>
          </cell>
          <cell r="H783" t="str">
            <v>Bethlehem</v>
          </cell>
          <cell r="I783" t="str">
            <v>PA</v>
          </cell>
          <cell r="J783" t="str">
            <v>18017</v>
          </cell>
          <cell r="K783" t="str">
            <v>USA</v>
          </cell>
          <cell r="L783" t="str">
            <v>40.6859408</v>
          </cell>
          <cell r="M783" t="str">
            <v>-75.3714591</v>
          </cell>
          <cell r="N783" t="str">
            <v>0</v>
          </cell>
          <cell r="O783" t="str">
            <v>0</v>
          </cell>
          <cell r="P783" t="str">
            <v>0</v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>false</v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>77584</v>
          </cell>
          <cell r="AG783" t="str">
            <v>ADUSA-Bethlehem, PA - 77584</v>
          </cell>
          <cell r="AH783" t="str">
            <v>Return Location</v>
          </cell>
          <cell r="AI783" t="str">
            <v>Northeast</v>
          </cell>
          <cell r="AJ783" t="str">
            <v/>
          </cell>
          <cell r="AK783" t="str">
            <v>73904</v>
          </cell>
          <cell r="AL783" t="str">
            <v>537</v>
          </cell>
          <cell r="AM783" t="str">
            <v>RETURN ORIGIN</v>
          </cell>
          <cell r="AN783" t="str">
            <v/>
          </cell>
          <cell r="AO783" t="str">
            <v>2</v>
          </cell>
          <cell r="AP783" t="str">
            <v>15162</v>
          </cell>
          <cell r="AQ783" t="str">
            <v>ADUSA(Ahold Delhaize) &amp; AUSA (Ahold)</v>
          </cell>
          <cell r="AR783" t="str">
            <v>Y</v>
          </cell>
          <cell r="AS783" t="str">
            <v>N</v>
          </cell>
          <cell r="AT783" t="str">
            <v/>
          </cell>
          <cell r="AU783" t="str">
            <v>US 02a</v>
          </cell>
          <cell r="AV783" t="str">
            <v>Y</v>
          </cell>
          <cell r="AW783" t="str">
            <v/>
          </cell>
          <cell r="AX783" t="str">
            <v>Zone 1</v>
          </cell>
          <cell r="AY783" t="str">
            <v>N</v>
          </cell>
          <cell r="AZ783" t="str">
            <v/>
          </cell>
          <cell r="BA783" t="str">
            <v/>
          </cell>
          <cell r="BB783" t="str">
            <v/>
          </cell>
        </row>
        <row r="784">
          <cell r="A784" t="str">
            <v>R_43736</v>
          </cell>
          <cell r="B784" t="str">
            <v>R_USA18020_43736</v>
          </cell>
          <cell r="C784" t="str">
            <v>Exclude</v>
          </cell>
          <cell r="D784" t="str">
            <v/>
          </cell>
          <cell r="E784" t="str">
            <v>Existing</v>
          </cell>
          <cell r="F784" t="str">
            <v>DISTRIBUTOR</v>
          </cell>
          <cell r="G784" t="str">
            <v/>
          </cell>
          <cell r="H784" t="str">
            <v>BETHLEHEM</v>
          </cell>
          <cell r="I784" t="str">
            <v>PA</v>
          </cell>
          <cell r="J784" t="str">
            <v>18020</v>
          </cell>
          <cell r="K784" t="str">
            <v>USA</v>
          </cell>
          <cell r="L784" t="str">
            <v>40.62688446</v>
          </cell>
          <cell r="M784" t="str">
            <v>-75.36956787</v>
          </cell>
          <cell r="N784" t="str">
            <v>0</v>
          </cell>
          <cell r="O784" t="str">
            <v>0</v>
          </cell>
          <cell r="P784" t="str">
            <v>0</v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>false</v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  <cell r="Z784" t="str">
            <v/>
          </cell>
          <cell r="AA784" t="str">
            <v/>
          </cell>
          <cell r="AB784" t="str">
            <v/>
          </cell>
          <cell r="AC784" t="str">
            <v/>
          </cell>
          <cell r="AD784" t="str">
            <v/>
          </cell>
          <cell r="AE784" t="str">
            <v/>
          </cell>
          <cell r="AF784" t="str">
            <v>43736</v>
          </cell>
          <cell r="AG784" t="str">
            <v>C&amp;S-Bethlehem, PA - 43736</v>
          </cell>
          <cell r="AH784" t="str">
            <v>Return Location</v>
          </cell>
          <cell r="AI784" t="str">
            <v>MidAtlantic</v>
          </cell>
          <cell r="AJ784" t="str">
            <v/>
          </cell>
          <cell r="AK784" t="str">
            <v/>
          </cell>
          <cell r="AL784" t="str">
            <v>488</v>
          </cell>
          <cell r="AM784" t="str">
            <v>RETURN ORIGIN</v>
          </cell>
          <cell r="AN784" t="str">
            <v/>
          </cell>
          <cell r="AO784" t="str">
            <v>2</v>
          </cell>
          <cell r="AP784" t="str">
            <v>14306</v>
          </cell>
          <cell r="AQ784" t="str">
            <v>C&amp;S</v>
          </cell>
          <cell r="AR784" t="str">
            <v>N</v>
          </cell>
          <cell r="AS784" t="str">
            <v>N</v>
          </cell>
          <cell r="AT784" t="str">
            <v/>
          </cell>
          <cell r="AU784" t="str">
            <v>US 02a</v>
          </cell>
          <cell r="AV784" t="str">
            <v>N</v>
          </cell>
          <cell r="AW784" t="str">
            <v>21.0</v>
          </cell>
          <cell r="AX784" t="str">
            <v>Zone 1</v>
          </cell>
          <cell r="AY784" t="str">
            <v>N</v>
          </cell>
          <cell r="AZ784" t="str">
            <v/>
          </cell>
          <cell r="BA784" t="str">
            <v/>
          </cell>
          <cell r="BB784" t="str">
            <v/>
          </cell>
        </row>
        <row r="785">
          <cell r="A785" t="str">
            <v>R_53840</v>
          </cell>
          <cell r="B785" t="str">
            <v>R_USA18020_53840</v>
          </cell>
          <cell r="C785" t="str">
            <v>Include</v>
          </cell>
          <cell r="D785" t="str">
            <v/>
          </cell>
          <cell r="E785" t="str">
            <v>Existing</v>
          </cell>
          <cell r="F785" t="str">
            <v>DISTRIBUTOR</v>
          </cell>
          <cell r="G785" t="str">
            <v/>
          </cell>
          <cell r="H785" t="str">
            <v>BETHLEHEM</v>
          </cell>
          <cell r="I785" t="str">
            <v>PA</v>
          </cell>
          <cell r="J785" t="str">
            <v>18020</v>
          </cell>
          <cell r="K785" t="str">
            <v>USA</v>
          </cell>
          <cell r="L785" t="str">
            <v>40.62688446</v>
          </cell>
          <cell r="M785" t="str">
            <v>-75.36956787</v>
          </cell>
          <cell r="N785" t="str">
            <v>0</v>
          </cell>
          <cell r="O785" t="str">
            <v>0</v>
          </cell>
          <cell r="P785" t="str">
            <v>0</v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>false</v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  <cell r="Z785" t="str">
            <v/>
          </cell>
          <cell r="AA785" t="str">
            <v/>
          </cell>
          <cell r="AB785" t="str">
            <v/>
          </cell>
          <cell r="AC785" t="str">
            <v/>
          </cell>
          <cell r="AD785" t="str">
            <v/>
          </cell>
          <cell r="AE785" t="str">
            <v/>
          </cell>
          <cell r="AF785" t="str">
            <v>53840</v>
          </cell>
          <cell r="AG785" t="str">
            <v>Kraft Heinz-Bethlehem, PA (US Cold - Refrig 457) - 53840</v>
          </cell>
          <cell r="AH785" t="str">
            <v>Return Location</v>
          </cell>
          <cell r="AI785" t="str">
            <v>MidAtlantic</v>
          </cell>
          <cell r="AJ785" t="str">
            <v/>
          </cell>
          <cell r="AK785" t="str">
            <v>2692</v>
          </cell>
          <cell r="AL785" t="str">
            <v>488</v>
          </cell>
          <cell r="AM785" t="str">
            <v>RETURN ORIGIN</v>
          </cell>
          <cell r="AN785" t="str">
            <v/>
          </cell>
          <cell r="AO785" t="str">
            <v>2</v>
          </cell>
          <cell r="AP785" t="str">
            <v/>
          </cell>
          <cell r="AQ785" t="str">
            <v/>
          </cell>
          <cell r="AR785" t="str">
            <v>Y</v>
          </cell>
          <cell r="AS785" t="str">
            <v>Y</v>
          </cell>
          <cell r="AT785" t="str">
            <v/>
          </cell>
          <cell r="AU785" t="str">
            <v>US 02a</v>
          </cell>
          <cell r="AV785" t="str">
            <v>Y</v>
          </cell>
          <cell r="AW785" t="str">
            <v>124.0</v>
          </cell>
          <cell r="AX785" t="str">
            <v>Zone 1</v>
          </cell>
          <cell r="AY785" t="str">
            <v>N</v>
          </cell>
          <cell r="AZ785" t="str">
            <v/>
          </cell>
          <cell r="BA785" t="str">
            <v/>
          </cell>
          <cell r="BB785" t="str">
            <v/>
          </cell>
        </row>
        <row r="786">
          <cell r="A786" t="str">
            <v>R_55330</v>
          </cell>
          <cell r="B786" t="str">
            <v>R_USA18020_55330</v>
          </cell>
          <cell r="C786" t="str">
            <v>Exclude</v>
          </cell>
          <cell r="D786" t="str">
            <v/>
          </cell>
          <cell r="E786" t="str">
            <v>Existing</v>
          </cell>
          <cell r="F786" t="str">
            <v>DISTRIBUTOR</v>
          </cell>
          <cell r="G786" t="str">
            <v/>
          </cell>
          <cell r="H786" t="str">
            <v>BETHLEHEM</v>
          </cell>
          <cell r="I786" t="str">
            <v>PA</v>
          </cell>
          <cell r="J786" t="str">
            <v>18020</v>
          </cell>
          <cell r="K786" t="str">
            <v>USA</v>
          </cell>
          <cell r="L786" t="str">
            <v>40.62688446</v>
          </cell>
          <cell r="M786" t="str">
            <v>-75.36956787</v>
          </cell>
          <cell r="N786" t="str">
            <v>0</v>
          </cell>
          <cell r="O786" t="str">
            <v>0</v>
          </cell>
          <cell r="P786" t="str">
            <v>0</v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>false</v>
          </cell>
          <cell r="V786" t="str">
            <v/>
          </cell>
          <cell r="W786" t="str">
            <v/>
          </cell>
          <cell r="X786" t="str">
            <v/>
          </cell>
          <cell r="Y786" t="str">
            <v/>
          </cell>
          <cell r="Z786" t="str">
            <v/>
          </cell>
          <cell r="AA786" t="str">
            <v/>
          </cell>
          <cell r="AB786" t="str">
            <v/>
          </cell>
          <cell r="AC786" t="str">
            <v/>
          </cell>
          <cell r="AD786" t="str">
            <v/>
          </cell>
          <cell r="AE786" t="str">
            <v/>
          </cell>
          <cell r="AF786" t="str">
            <v>55330</v>
          </cell>
          <cell r="AG786" t="str">
            <v>Pallet Pro-Bethlehem, PA - 55330</v>
          </cell>
          <cell r="AH786" t="str">
            <v>Return Location</v>
          </cell>
          <cell r="AI786" t="str">
            <v>MidAtlantic</v>
          </cell>
          <cell r="AJ786" t="str">
            <v/>
          </cell>
          <cell r="AK786" t="str">
            <v/>
          </cell>
          <cell r="AL786" t="str">
            <v>488</v>
          </cell>
          <cell r="AM786" t="str">
            <v>RETURN ORIGIN</v>
          </cell>
          <cell r="AN786" t="str">
            <v/>
          </cell>
          <cell r="AO786" t="str">
            <v>2</v>
          </cell>
          <cell r="AP786" t="str">
            <v>15094</v>
          </cell>
          <cell r="AQ786" t="str">
            <v>RECOVERY</v>
          </cell>
          <cell r="AR786" t="str">
            <v>N</v>
          </cell>
          <cell r="AS786" t="str">
            <v>N</v>
          </cell>
          <cell r="AT786" t="str">
            <v/>
          </cell>
          <cell r="AU786" t="str">
            <v>US 02a</v>
          </cell>
          <cell r="AV786" t="str">
            <v>Y</v>
          </cell>
          <cell r="AW786" t="str">
            <v>131.0</v>
          </cell>
          <cell r="AX786" t="str">
            <v>Zone 1</v>
          </cell>
          <cell r="AY786" t="str">
            <v>N</v>
          </cell>
          <cell r="AZ786" t="str">
            <v/>
          </cell>
          <cell r="BA786" t="str">
            <v/>
          </cell>
          <cell r="BB786" t="str">
            <v/>
          </cell>
        </row>
        <row r="787">
          <cell r="A787" t="str">
            <v>R_75553</v>
          </cell>
          <cell r="B787" t="str">
            <v>R_USA18020_75553</v>
          </cell>
          <cell r="C787" t="str">
            <v>Include</v>
          </cell>
          <cell r="D787" t="str">
            <v/>
          </cell>
          <cell r="E787" t="str">
            <v>Existing</v>
          </cell>
          <cell r="F787" t="str">
            <v>DISTRIBUTOR</v>
          </cell>
          <cell r="G787" t="str">
            <v>2600 Brodhead Road</v>
          </cell>
          <cell r="H787" t="str">
            <v>Bethlehem</v>
          </cell>
          <cell r="I787" t="str">
            <v>PA</v>
          </cell>
          <cell r="J787" t="str">
            <v>18020</v>
          </cell>
          <cell r="K787" t="str">
            <v>USA</v>
          </cell>
          <cell r="L787" t="str">
            <v>40.6787199</v>
          </cell>
          <cell r="M787" t="str">
            <v>-75.3561596</v>
          </cell>
          <cell r="N787" t="str">
            <v>0</v>
          </cell>
          <cell r="O787" t="str">
            <v>0</v>
          </cell>
          <cell r="P787" t="str">
            <v>0</v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>false</v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  <cell r="Z787" t="str">
            <v/>
          </cell>
          <cell r="AA787" t="str">
            <v/>
          </cell>
          <cell r="AB787" t="str">
            <v/>
          </cell>
          <cell r="AC787" t="str">
            <v/>
          </cell>
          <cell r="AD787" t="str">
            <v/>
          </cell>
          <cell r="AE787" t="str">
            <v/>
          </cell>
          <cell r="AF787" t="str">
            <v>75553</v>
          </cell>
          <cell r="AG787" t="str">
            <v>Amplify Snack Brands-Bethlehem, PA (Weaver Popcorn - 75553</v>
          </cell>
          <cell r="AH787" t="str">
            <v>Return Location</v>
          </cell>
          <cell r="AI787" t="str">
            <v>MidAtlantic</v>
          </cell>
          <cell r="AJ787" t="str">
            <v/>
          </cell>
          <cell r="AK787" t="str">
            <v>13078</v>
          </cell>
          <cell r="AL787" t="str">
            <v>396</v>
          </cell>
          <cell r="AM787" t="str">
            <v>RETURN ORIGIN</v>
          </cell>
          <cell r="AN787" t="str">
            <v/>
          </cell>
          <cell r="AO787" t="str">
            <v>2</v>
          </cell>
          <cell r="AP787" t="str">
            <v/>
          </cell>
          <cell r="AQ787" t="str">
            <v/>
          </cell>
          <cell r="AR787" t="str">
            <v>Y</v>
          </cell>
          <cell r="AS787" t="str">
            <v/>
          </cell>
          <cell r="AT787" t="str">
            <v/>
          </cell>
          <cell r="AU787" t="str">
            <v>US 02a</v>
          </cell>
          <cell r="AV787" t="str">
            <v/>
          </cell>
          <cell r="AW787" t="str">
            <v/>
          </cell>
          <cell r="AX787" t="str">
            <v>Zone 1</v>
          </cell>
          <cell r="AY787" t="str">
            <v>N</v>
          </cell>
          <cell r="AZ787" t="str">
            <v/>
          </cell>
          <cell r="BA787" t="str">
            <v/>
          </cell>
          <cell r="BB787" t="str">
            <v/>
          </cell>
        </row>
        <row r="788">
          <cell r="A788" t="str">
            <v>R_43558</v>
          </cell>
          <cell r="B788" t="str">
            <v>R_USA18031_43558</v>
          </cell>
          <cell r="C788" t="str">
            <v>Include</v>
          </cell>
          <cell r="D788" t="str">
            <v/>
          </cell>
          <cell r="E788" t="str">
            <v>Existing</v>
          </cell>
          <cell r="F788" t="str">
            <v>DISTRIBUTOR</v>
          </cell>
          <cell r="G788" t="str">
            <v/>
          </cell>
          <cell r="H788" t="str">
            <v>BREINIGSVILLE</v>
          </cell>
          <cell r="I788" t="str">
            <v>PA</v>
          </cell>
          <cell r="J788" t="str">
            <v>18031</v>
          </cell>
          <cell r="K788" t="str">
            <v>USA</v>
          </cell>
          <cell r="L788" t="str">
            <v>40.5553627</v>
          </cell>
          <cell r="M788" t="str">
            <v>-75.66004944</v>
          </cell>
          <cell r="N788" t="str">
            <v>0</v>
          </cell>
          <cell r="O788" t="str">
            <v>0</v>
          </cell>
          <cell r="P788" t="str">
            <v>0</v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>false</v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>43558</v>
          </cell>
          <cell r="AG788" t="str">
            <v>Wakefern-Breinigsville, PA - 43558</v>
          </cell>
          <cell r="AH788" t="str">
            <v>Return Location</v>
          </cell>
          <cell r="AI788" t="str">
            <v>MidAtlantic</v>
          </cell>
          <cell r="AJ788" t="str">
            <v/>
          </cell>
          <cell r="AK788" t="str">
            <v>154139</v>
          </cell>
          <cell r="AL788" t="str">
            <v>533</v>
          </cell>
          <cell r="AM788" t="str">
            <v>RETURN ORIGIN</v>
          </cell>
          <cell r="AN788" t="str">
            <v/>
          </cell>
          <cell r="AO788" t="str">
            <v>2</v>
          </cell>
          <cell r="AP788" t="str">
            <v>14374</v>
          </cell>
          <cell r="AQ788" t="str">
            <v>Wakefern Food Corp.</v>
          </cell>
          <cell r="AR788" t="str">
            <v>Y</v>
          </cell>
          <cell r="AS788" t="str">
            <v>N</v>
          </cell>
          <cell r="AT788" t="str">
            <v/>
          </cell>
          <cell r="AU788" t="str">
            <v>US 02a</v>
          </cell>
          <cell r="AV788" t="str">
            <v>N</v>
          </cell>
          <cell r="AW788" t="str">
            <v>4.0</v>
          </cell>
          <cell r="AX788" t="str">
            <v>Zone 1</v>
          </cell>
          <cell r="AY788" t="str">
            <v>N</v>
          </cell>
          <cell r="AZ788" t="str">
            <v/>
          </cell>
          <cell r="BA788" t="str">
            <v/>
          </cell>
          <cell r="BB788" t="str">
            <v/>
          </cell>
        </row>
        <row r="789">
          <cell r="A789" t="str">
            <v>R_42340</v>
          </cell>
          <cell r="B789" t="str">
            <v>R_USA18034_42340</v>
          </cell>
          <cell r="C789" t="str">
            <v>Include</v>
          </cell>
          <cell r="D789" t="str">
            <v/>
          </cell>
          <cell r="E789" t="str">
            <v>Existing</v>
          </cell>
          <cell r="F789" t="str">
            <v>DISTRIBUTOR</v>
          </cell>
          <cell r="G789" t="str">
            <v/>
          </cell>
          <cell r="H789" t="str">
            <v>CENTER VALLEY</v>
          </cell>
          <cell r="I789" t="str">
            <v>PA</v>
          </cell>
          <cell r="J789" t="str">
            <v>18034</v>
          </cell>
          <cell r="K789" t="str">
            <v>USA</v>
          </cell>
          <cell r="L789" t="str">
            <v>40.54828644</v>
          </cell>
          <cell r="M789" t="str">
            <v>-75.42556763</v>
          </cell>
          <cell r="N789" t="str">
            <v>0</v>
          </cell>
          <cell r="O789" t="str">
            <v>0</v>
          </cell>
          <cell r="P789" t="str">
            <v>0</v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>false</v>
          </cell>
          <cell r="V789" t="str">
            <v/>
          </cell>
          <cell r="W789" t="str">
            <v/>
          </cell>
          <cell r="X789" t="str">
            <v/>
          </cell>
          <cell r="Y789" t="str">
            <v/>
          </cell>
          <cell r="Z789" t="str">
            <v/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>42340</v>
          </cell>
          <cell r="AG789" t="str">
            <v>Aldi-Center Valley, PA - 42340</v>
          </cell>
          <cell r="AH789" t="str">
            <v>Return Location</v>
          </cell>
          <cell r="AI789" t="str">
            <v>MidAtlantic</v>
          </cell>
          <cell r="AJ789" t="str">
            <v/>
          </cell>
          <cell r="AK789" t="str">
            <v>108754</v>
          </cell>
          <cell r="AL789" t="str">
            <v>566</v>
          </cell>
          <cell r="AM789" t="str">
            <v>RETURN ORIGIN</v>
          </cell>
          <cell r="AN789" t="str">
            <v/>
          </cell>
          <cell r="AO789" t="str">
            <v>2</v>
          </cell>
          <cell r="AP789" t="str">
            <v>14303</v>
          </cell>
          <cell r="AQ789" t="str">
            <v>Aldi Inc.</v>
          </cell>
          <cell r="AR789" t="str">
            <v>Y</v>
          </cell>
          <cell r="AS789" t="str">
            <v>N</v>
          </cell>
          <cell r="AT789" t="str">
            <v/>
          </cell>
          <cell r="AU789" t="str">
            <v>US 02a</v>
          </cell>
          <cell r="AV789" t="str">
            <v>N</v>
          </cell>
          <cell r="AW789" t="str">
            <v>29.0</v>
          </cell>
          <cell r="AX789" t="str">
            <v>Zone 1</v>
          </cell>
          <cell r="AY789" t="str">
            <v>N</v>
          </cell>
          <cell r="AZ789" t="str">
            <v/>
          </cell>
          <cell r="BA789" t="str">
            <v/>
          </cell>
          <cell r="BB789" t="str">
            <v/>
          </cell>
        </row>
        <row r="790">
          <cell r="A790" t="str">
            <v>R_50094</v>
          </cell>
          <cell r="B790" t="str">
            <v>R_USA18042_50094</v>
          </cell>
          <cell r="C790" t="str">
            <v>Include</v>
          </cell>
          <cell r="D790" t="str">
            <v/>
          </cell>
          <cell r="E790" t="str">
            <v>Existing</v>
          </cell>
          <cell r="F790" t="str">
            <v>DISTRIBUTOR</v>
          </cell>
          <cell r="G790" t="str">
            <v/>
          </cell>
          <cell r="H790" t="str">
            <v>EASTON</v>
          </cell>
          <cell r="I790" t="str">
            <v>PA</v>
          </cell>
          <cell r="J790" t="str">
            <v>18042</v>
          </cell>
          <cell r="K790" t="str">
            <v>USA</v>
          </cell>
          <cell r="L790" t="str">
            <v>40.68589783</v>
          </cell>
          <cell r="M790" t="str">
            <v>-75.24075317</v>
          </cell>
          <cell r="N790" t="str">
            <v>0</v>
          </cell>
          <cell r="O790" t="str">
            <v>0</v>
          </cell>
          <cell r="P790" t="str">
            <v>0</v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>false</v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  <cell r="Z790" t="str">
            <v/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>50094</v>
          </cell>
          <cell r="AG790" t="str">
            <v>Rapp Brothers-Easton, PA - 50094</v>
          </cell>
          <cell r="AH790" t="str">
            <v>Return Location</v>
          </cell>
          <cell r="AI790" t="str">
            <v>MidAtlantic</v>
          </cell>
          <cell r="AJ790" t="str">
            <v/>
          </cell>
          <cell r="AK790" t="str">
            <v>2048</v>
          </cell>
          <cell r="AL790" t="str">
            <v>539</v>
          </cell>
          <cell r="AM790" t="str">
            <v>RETURN ORIGIN</v>
          </cell>
          <cell r="AN790" t="str">
            <v/>
          </cell>
          <cell r="AO790" t="str">
            <v>2</v>
          </cell>
          <cell r="AP790" t="str">
            <v>15094</v>
          </cell>
          <cell r="AQ790" t="str">
            <v>RECOVERY</v>
          </cell>
          <cell r="AR790" t="str">
            <v>Y</v>
          </cell>
          <cell r="AS790" t="str">
            <v>N</v>
          </cell>
          <cell r="AT790" t="str">
            <v/>
          </cell>
          <cell r="AU790" t="str">
            <v>US 02a</v>
          </cell>
          <cell r="AV790" t="str">
            <v>Y</v>
          </cell>
          <cell r="AW790" t="str">
            <v>165.0</v>
          </cell>
          <cell r="AX790" t="str">
            <v>Zone 1</v>
          </cell>
          <cell r="AY790" t="str">
            <v>N</v>
          </cell>
          <cell r="AZ790" t="str">
            <v/>
          </cell>
          <cell r="BA790" t="str">
            <v/>
          </cell>
          <cell r="BB790" t="str">
            <v/>
          </cell>
        </row>
        <row r="791">
          <cell r="A791" t="str">
            <v>R_50095</v>
          </cell>
          <cell r="B791" t="str">
            <v>R_USA18045_50095</v>
          </cell>
          <cell r="C791" t="str">
            <v>Include</v>
          </cell>
          <cell r="D791" t="str">
            <v/>
          </cell>
          <cell r="E791" t="str">
            <v>Existing</v>
          </cell>
          <cell r="F791" t="str">
            <v>DISTRIBUTOR</v>
          </cell>
          <cell r="G791" t="str">
            <v>3850 Prologis Parkway Suite "B"</v>
          </cell>
          <cell r="H791" t="str">
            <v>Easton</v>
          </cell>
          <cell r="I791" t="str">
            <v>PA</v>
          </cell>
          <cell r="J791" t="str">
            <v>18045</v>
          </cell>
          <cell r="K791" t="str">
            <v>USA</v>
          </cell>
          <cell r="L791" t="str">
            <v>40.72</v>
          </cell>
          <cell r="M791" t="str">
            <v>-75.29</v>
          </cell>
          <cell r="N791" t="str">
            <v>0</v>
          </cell>
          <cell r="O791" t="str">
            <v>0</v>
          </cell>
          <cell r="P791" t="str">
            <v>0</v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>false</v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  <cell r="Z791" t="str">
            <v/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>50095</v>
          </cell>
          <cell r="AG791" t="str">
            <v>Walgreens-Nazareth RFC - 50095</v>
          </cell>
          <cell r="AH791" t="str">
            <v>Return Location</v>
          </cell>
          <cell r="AI791" t="str">
            <v>MidAtlantic</v>
          </cell>
          <cell r="AJ791" t="str">
            <v/>
          </cell>
          <cell r="AK791" t="str">
            <v>11641</v>
          </cell>
          <cell r="AL791" t="str">
            <v>492</v>
          </cell>
          <cell r="AM791" t="str">
            <v>RETURN ORIGIN</v>
          </cell>
          <cell r="AN791" t="str">
            <v/>
          </cell>
          <cell r="AO791" t="str">
            <v>2</v>
          </cell>
          <cell r="AP791" t="str">
            <v>15611</v>
          </cell>
          <cell r="AQ791" t="str">
            <v>Walgreens</v>
          </cell>
          <cell r="AR791" t="str">
            <v>Y</v>
          </cell>
          <cell r="AS791" t="str">
            <v/>
          </cell>
          <cell r="AT791" t="str">
            <v/>
          </cell>
          <cell r="AU791" t="str">
            <v>US 02a</v>
          </cell>
          <cell r="AV791" t="str">
            <v>N</v>
          </cell>
          <cell r="AW791" t="str">
            <v/>
          </cell>
          <cell r="AX791" t="str">
            <v>Zone 1</v>
          </cell>
          <cell r="AY791" t="str">
            <v>N</v>
          </cell>
          <cell r="AZ791" t="str">
            <v/>
          </cell>
          <cell r="BA791" t="str">
            <v/>
          </cell>
          <cell r="BB791" t="str">
            <v/>
          </cell>
        </row>
        <row r="792">
          <cell r="A792" t="str">
            <v>R_54691</v>
          </cell>
          <cell r="B792" t="str">
            <v>R_USA18045_54691</v>
          </cell>
          <cell r="C792" t="str">
            <v>Include</v>
          </cell>
          <cell r="D792" t="str">
            <v/>
          </cell>
          <cell r="E792" t="str">
            <v>Existing</v>
          </cell>
          <cell r="F792" t="str">
            <v>DISTRIBUTOR</v>
          </cell>
          <cell r="G792" t="str">
            <v>2357 Newlins Mill Road</v>
          </cell>
          <cell r="H792" t="str">
            <v>Easton</v>
          </cell>
          <cell r="I792" t="str">
            <v>PA</v>
          </cell>
          <cell r="J792" t="str">
            <v>18045</v>
          </cell>
          <cell r="K792" t="str">
            <v>USA</v>
          </cell>
          <cell r="L792" t="str">
            <v>40.73</v>
          </cell>
          <cell r="M792" t="str">
            <v>-75.27</v>
          </cell>
          <cell r="N792" t="str">
            <v>0</v>
          </cell>
          <cell r="O792" t="str">
            <v>0</v>
          </cell>
          <cell r="P792" t="str">
            <v>0</v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>false</v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  <cell r="Z792" t="str">
            <v/>
          </cell>
          <cell r="AA792" t="str">
            <v/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>54691</v>
          </cell>
          <cell r="AG792" t="str">
            <v>Hess Wood Recycling-Easton,PA - 54691</v>
          </cell>
          <cell r="AH792" t="str">
            <v>Return Location</v>
          </cell>
          <cell r="AI792" t="str">
            <v>MidAtlantic</v>
          </cell>
          <cell r="AJ792" t="str">
            <v/>
          </cell>
          <cell r="AK792" t="str">
            <v>3026</v>
          </cell>
          <cell r="AL792" t="str">
            <v>461</v>
          </cell>
          <cell r="AM792" t="str">
            <v>RETURN ORIGIN</v>
          </cell>
          <cell r="AN792" t="str">
            <v/>
          </cell>
          <cell r="AO792" t="str">
            <v>2</v>
          </cell>
          <cell r="AP792" t="str">
            <v>15094</v>
          </cell>
          <cell r="AQ792" t="str">
            <v>RECOVERY</v>
          </cell>
          <cell r="AR792" t="str">
            <v>Y</v>
          </cell>
          <cell r="AS792" t="str">
            <v/>
          </cell>
          <cell r="AT792" t="str">
            <v/>
          </cell>
          <cell r="AU792" t="str">
            <v>US 02a</v>
          </cell>
          <cell r="AV792" t="str">
            <v/>
          </cell>
          <cell r="AW792" t="str">
            <v/>
          </cell>
          <cell r="AX792" t="str">
            <v>Zone 1</v>
          </cell>
          <cell r="AY792" t="str">
            <v>N</v>
          </cell>
          <cell r="AZ792" t="str">
            <v/>
          </cell>
          <cell r="BA792" t="str">
            <v/>
          </cell>
          <cell r="BB792" t="str">
            <v/>
          </cell>
        </row>
        <row r="793">
          <cell r="A793" t="str">
            <v>R_54768</v>
          </cell>
          <cell r="B793" t="str">
            <v>R_USA18045_54768</v>
          </cell>
          <cell r="C793" t="str">
            <v>Include</v>
          </cell>
          <cell r="D793" t="str">
            <v/>
          </cell>
          <cell r="E793" t="str">
            <v>Existing</v>
          </cell>
          <cell r="F793" t="str">
            <v>DISTRIBUTOR</v>
          </cell>
          <cell r="G793" t="str">
            <v/>
          </cell>
          <cell r="H793" t="str">
            <v>EASTON</v>
          </cell>
          <cell r="I793" t="str">
            <v>PA</v>
          </cell>
          <cell r="J793" t="str">
            <v>18045</v>
          </cell>
          <cell r="K793" t="str">
            <v>USA</v>
          </cell>
          <cell r="L793" t="str">
            <v>40.69800186</v>
          </cell>
          <cell r="M793" t="str">
            <v>-75.27342224</v>
          </cell>
          <cell r="N793" t="str">
            <v>0</v>
          </cell>
          <cell r="O793" t="str">
            <v>0</v>
          </cell>
          <cell r="P793" t="str">
            <v>0</v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>false</v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  <cell r="Z793" t="str">
            <v/>
          </cell>
          <cell r="AA793" t="str">
            <v/>
          </cell>
          <cell r="AB793" t="str">
            <v/>
          </cell>
          <cell r="AC793" t="str">
            <v/>
          </cell>
          <cell r="AD793" t="str">
            <v/>
          </cell>
          <cell r="AE793" t="str">
            <v/>
          </cell>
          <cell r="AF793" t="str">
            <v>54768</v>
          </cell>
          <cell r="AG793" t="str">
            <v>Pallet Express-Easton, PA - 54768</v>
          </cell>
          <cell r="AH793" t="str">
            <v>Return Location</v>
          </cell>
          <cell r="AI793" t="str">
            <v>MidAtlantic</v>
          </cell>
          <cell r="AJ793" t="str">
            <v/>
          </cell>
          <cell r="AK793" t="str">
            <v>8615</v>
          </cell>
          <cell r="AL793" t="str">
            <v>531</v>
          </cell>
          <cell r="AM793" t="str">
            <v>RETURN ORIGIN</v>
          </cell>
          <cell r="AN793" t="str">
            <v/>
          </cell>
          <cell r="AO793" t="str">
            <v>2</v>
          </cell>
          <cell r="AP793" t="str">
            <v>15094</v>
          </cell>
          <cell r="AQ793" t="str">
            <v>RECOVERY</v>
          </cell>
          <cell r="AR793" t="str">
            <v>Y</v>
          </cell>
          <cell r="AS793" t="str">
            <v>N</v>
          </cell>
          <cell r="AT793" t="str">
            <v/>
          </cell>
          <cell r="AU793" t="str">
            <v>US 02a</v>
          </cell>
          <cell r="AV793" t="str">
            <v>Y</v>
          </cell>
          <cell r="AW793" t="str">
            <v>48.0</v>
          </cell>
          <cell r="AX793" t="str">
            <v>Zone 1</v>
          </cell>
          <cell r="AY793" t="str">
            <v>N</v>
          </cell>
          <cell r="AZ793" t="str">
            <v/>
          </cell>
          <cell r="BA793" t="str">
            <v/>
          </cell>
          <cell r="BB793" t="str">
            <v/>
          </cell>
        </row>
        <row r="794">
          <cell r="A794" t="str">
            <v>R_59589</v>
          </cell>
          <cell r="B794" t="str">
            <v>R_USA18052_59589</v>
          </cell>
          <cell r="C794" t="str">
            <v>Include</v>
          </cell>
          <cell r="D794" t="str">
            <v/>
          </cell>
          <cell r="E794" t="str">
            <v>Existing</v>
          </cell>
          <cell r="F794" t="str">
            <v>DISTRIBUTOR</v>
          </cell>
          <cell r="G794" t="str">
            <v>1090 MacArthur Rd.</v>
          </cell>
          <cell r="H794" t="str">
            <v>Whitehall</v>
          </cell>
          <cell r="I794" t="str">
            <v>PA</v>
          </cell>
          <cell r="J794" t="str">
            <v>18052</v>
          </cell>
          <cell r="K794" t="str">
            <v>USA</v>
          </cell>
          <cell r="L794" t="str">
            <v>40.6193018</v>
          </cell>
          <cell r="M794" t="str">
            <v>-75.4809648</v>
          </cell>
          <cell r="N794" t="str">
            <v>0</v>
          </cell>
          <cell r="O794" t="str">
            <v>0</v>
          </cell>
          <cell r="P794" t="str">
            <v>0</v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>false</v>
          </cell>
          <cell r="V794" t="str">
            <v/>
          </cell>
          <cell r="W794" t="str">
            <v/>
          </cell>
          <cell r="X794" t="str">
            <v/>
          </cell>
          <cell r="Y794" t="str">
            <v/>
          </cell>
          <cell r="Z794" t="str">
            <v/>
          </cell>
          <cell r="AA794" t="str">
            <v/>
          </cell>
          <cell r="AB794" t="str">
            <v/>
          </cell>
          <cell r="AC794" t="str">
            <v/>
          </cell>
          <cell r="AD794" t="str">
            <v/>
          </cell>
          <cell r="AE794" t="str">
            <v/>
          </cell>
          <cell r="AF794" t="str">
            <v>59589</v>
          </cell>
          <cell r="AG794" t="str">
            <v>Roberts Hauling &amp; Pallets- Whitehall, PA  - 59589</v>
          </cell>
          <cell r="AH794" t="str">
            <v>Return Location</v>
          </cell>
          <cell r="AI794" t="str">
            <v>Northeast</v>
          </cell>
          <cell r="AJ794" t="str">
            <v/>
          </cell>
          <cell r="AK794" t="str">
            <v>2462</v>
          </cell>
          <cell r="AL794" t="str">
            <v>488</v>
          </cell>
          <cell r="AM794" t="str">
            <v>RETURN ORIGIN</v>
          </cell>
          <cell r="AN794" t="str">
            <v/>
          </cell>
          <cell r="AO794" t="str">
            <v>2</v>
          </cell>
          <cell r="AP794" t="str">
            <v>15094</v>
          </cell>
          <cell r="AQ794" t="str">
            <v>RECOVERY</v>
          </cell>
          <cell r="AR794" t="str">
            <v>Y</v>
          </cell>
          <cell r="AS794" t="str">
            <v/>
          </cell>
          <cell r="AT794" t="str">
            <v/>
          </cell>
          <cell r="AU794" t="str">
            <v>US 02a</v>
          </cell>
          <cell r="AV794" t="str">
            <v>Y</v>
          </cell>
          <cell r="AW794" t="str">
            <v/>
          </cell>
          <cell r="AX794" t="str">
            <v>Zone 1</v>
          </cell>
          <cell r="AY794" t="str">
            <v>N</v>
          </cell>
          <cell r="AZ794" t="str">
            <v/>
          </cell>
          <cell r="BA794" t="str">
            <v/>
          </cell>
          <cell r="BB794" t="str">
            <v/>
          </cell>
        </row>
        <row r="795">
          <cell r="A795" t="str">
            <v>R_55556</v>
          </cell>
          <cell r="B795" t="str">
            <v>R_USA18067_55556</v>
          </cell>
          <cell r="C795" t="str">
            <v>Include</v>
          </cell>
          <cell r="D795" t="str">
            <v/>
          </cell>
          <cell r="E795" t="str">
            <v>Existing</v>
          </cell>
          <cell r="F795" t="str">
            <v>DISTRIBUTOR</v>
          </cell>
          <cell r="G795" t="str">
            <v>800 HELD DRIVE</v>
          </cell>
          <cell r="H795" t="str">
            <v>NORTHAMPTON</v>
          </cell>
          <cell r="I795" t="str">
            <v>PA</v>
          </cell>
          <cell r="J795" t="str">
            <v>18067</v>
          </cell>
          <cell r="K795" t="str">
            <v>USA</v>
          </cell>
          <cell r="L795" t="str">
            <v>40.697987</v>
          </cell>
          <cell r="M795" t="str">
            <v>-75.507527</v>
          </cell>
          <cell r="N795" t="str">
            <v>0</v>
          </cell>
          <cell r="O795" t="str">
            <v>0</v>
          </cell>
          <cell r="P795" t="str">
            <v>0</v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>false</v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  <cell r="Z795" t="str">
            <v/>
          </cell>
          <cell r="AA795" t="str">
            <v/>
          </cell>
          <cell r="AB795" t="str">
            <v/>
          </cell>
          <cell r="AC795" t="str">
            <v/>
          </cell>
          <cell r="AD795" t="str">
            <v/>
          </cell>
          <cell r="AE795" t="str">
            <v/>
          </cell>
          <cell r="AF795" t="str">
            <v>55556</v>
          </cell>
          <cell r="AG795" t="str">
            <v>Nazareth Pallet Company-Northampton, PA - 55556</v>
          </cell>
          <cell r="AH795" t="str">
            <v>Return Location</v>
          </cell>
          <cell r="AI795" t="str">
            <v>MidAtlantic</v>
          </cell>
          <cell r="AJ795" t="str">
            <v/>
          </cell>
          <cell r="AK795" t="str">
            <v>8483</v>
          </cell>
          <cell r="AL795" t="str">
            <v>534</v>
          </cell>
          <cell r="AM795" t="str">
            <v>RETURN ORIGIN</v>
          </cell>
          <cell r="AN795" t="str">
            <v/>
          </cell>
          <cell r="AO795" t="str">
            <v>2</v>
          </cell>
          <cell r="AP795" t="str">
            <v>15075</v>
          </cell>
          <cell r="AQ795" t="str">
            <v>48Forty Solutions, Inc.</v>
          </cell>
          <cell r="AR795" t="str">
            <v>Y</v>
          </cell>
          <cell r="AS795" t="str">
            <v>N</v>
          </cell>
          <cell r="AT795" t="str">
            <v/>
          </cell>
          <cell r="AU795" t="str">
            <v>US 02a</v>
          </cell>
          <cell r="AV795" t="str">
            <v>N</v>
          </cell>
          <cell r="AW795" t="str">
            <v>0.0</v>
          </cell>
          <cell r="AX795" t="str">
            <v>Zone 1</v>
          </cell>
          <cell r="AY795" t="str">
            <v>N</v>
          </cell>
          <cell r="AZ795" t="str">
            <v/>
          </cell>
          <cell r="BA795" t="str">
            <v/>
          </cell>
          <cell r="BB795" t="str">
            <v/>
          </cell>
        </row>
        <row r="796">
          <cell r="A796" t="str">
            <v>R_76229</v>
          </cell>
          <cell r="B796" t="str">
            <v>R_USA18078_76229</v>
          </cell>
          <cell r="C796" t="str">
            <v>Include</v>
          </cell>
          <cell r="D796" t="str">
            <v/>
          </cell>
          <cell r="E796" t="str">
            <v>Existing</v>
          </cell>
          <cell r="F796" t="str">
            <v>DISTRIBUTOR</v>
          </cell>
          <cell r="G796" t="str">
            <v>4255 NORTH VALLEY DR</v>
          </cell>
          <cell r="H796" t="str">
            <v>SCHNECKSVILLE</v>
          </cell>
          <cell r="I796" t="str">
            <v>PA</v>
          </cell>
          <cell r="J796" t="str">
            <v>18078</v>
          </cell>
          <cell r="K796" t="str">
            <v>USA</v>
          </cell>
          <cell r="L796" t="str">
            <v>40.6606509</v>
          </cell>
          <cell r="M796" t="str">
            <v>-75.5995449</v>
          </cell>
          <cell r="N796" t="str">
            <v>0</v>
          </cell>
          <cell r="O796" t="str">
            <v>0</v>
          </cell>
          <cell r="P796" t="str">
            <v>0</v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>false</v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  <cell r="Z796" t="str">
            <v/>
          </cell>
          <cell r="AA796" t="str">
            <v/>
          </cell>
          <cell r="AB796" t="str">
            <v/>
          </cell>
          <cell r="AC796" t="str">
            <v/>
          </cell>
          <cell r="AD796" t="str">
            <v/>
          </cell>
          <cell r="AE796" t="str">
            <v/>
          </cell>
          <cell r="AF796" t="str">
            <v>76229</v>
          </cell>
          <cell r="AG796" t="str">
            <v>NPD-UNFI (SV)-ALLENTOWN, PA - 76229</v>
          </cell>
          <cell r="AH796" t="str">
            <v>Return Location</v>
          </cell>
          <cell r="AI796" t="str">
            <v>Northeast</v>
          </cell>
          <cell r="AJ796" t="str">
            <v/>
          </cell>
          <cell r="AK796" t="str">
            <v>6646</v>
          </cell>
          <cell r="AL796" t="str">
            <v>425</v>
          </cell>
          <cell r="AM796" t="str">
            <v>RETURN ORIGIN</v>
          </cell>
          <cell r="AN796" t="str">
            <v/>
          </cell>
          <cell r="AO796" t="str">
            <v>2</v>
          </cell>
          <cell r="AP796" t="str">
            <v>87048</v>
          </cell>
          <cell r="AQ796" t="str">
            <v>NPD-UNFI (SV)</v>
          </cell>
          <cell r="AR796" t="str">
            <v>Y</v>
          </cell>
          <cell r="AS796" t="str">
            <v>N</v>
          </cell>
          <cell r="AT796" t="str">
            <v/>
          </cell>
          <cell r="AU796" t="str">
            <v>US 02a</v>
          </cell>
          <cell r="AV796" t="str">
            <v>Y</v>
          </cell>
          <cell r="AW796" t="str">
            <v/>
          </cell>
          <cell r="AX796" t="str">
            <v>Zone 1</v>
          </cell>
          <cell r="AY796" t="str">
            <v>N</v>
          </cell>
          <cell r="AZ796" t="str">
            <v/>
          </cell>
          <cell r="BA796" t="str">
            <v/>
          </cell>
          <cell r="BB796" t="str">
            <v/>
          </cell>
        </row>
        <row r="797">
          <cell r="A797" t="str">
            <v>R_60639</v>
          </cell>
          <cell r="B797" t="str">
            <v>R_USA18106_60639</v>
          </cell>
          <cell r="C797" t="str">
            <v>Exclude</v>
          </cell>
          <cell r="D797" t="str">
            <v/>
          </cell>
          <cell r="E797" t="str">
            <v>Existing</v>
          </cell>
          <cell r="F797" t="str">
            <v>DISTRIBUTOR</v>
          </cell>
          <cell r="G797" t="str">
            <v/>
          </cell>
          <cell r="H797" t="str">
            <v>FOGELSVILLE</v>
          </cell>
          <cell r="I797" t="str">
            <v>PA</v>
          </cell>
          <cell r="J797" t="str">
            <v>18106</v>
          </cell>
          <cell r="K797" t="str">
            <v>USA</v>
          </cell>
          <cell r="L797" t="str">
            <v>40.58160019</v>
          </cell>
          <cell r="M797" t="str">
            <v>-75.52758026</v>
          </cell>
          <cell r="N797" t="str">
            <v>0</v>
          </cell>
          <cell r="O797" t="str">
            <v>0</v>
          </cell>
          <cell r="P797" t="str">
            <v>0</v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>false</v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  <cell r="Z797" t="str">
            <v/>
          </cell>
          <cell r="AA797" t="str">
            <v/>
          </cell>
          <cell r="AB797" t="str">
            <v/>
          </cell>
          <cell r="AC797" t="str">
            <v/>
          </cell>
          <cell r="AD797" t="str">
            <v/>
          </cell>
          <cell r="AE797" t="str">
            <v/>
          </cell>
          <cell r="AF797" t="str">
            <v>60639</v>
          </cell>
          <cell r="AG797" t="str">
            <v>Kraft Heinz-Allentown, PA (K-H Americold) - 60639</v>
          </cell>
          <cell r="AH797" t="str">
            <v>Return Location</v>
          </cell>
          <cell r="AI797" t="str">
            <v>MidAtlantic</v>
          </cell>
          <cell r="AJ797" t="str">
            <v/>
          </cell>
          <cell r="AK797" t="str">
            <v/>
          </cell>
          <cell r="AL797" t="str">
            <v>488</v>
          </cell>
          <cell r="AM797" t="str">
            <v>RETURN ORIGIN</v>
          </cell>
          <cell r="AN797" t="str">
            <v/>
          </cell>
          <cell r="AO797" t="str">
            <v>2</v>
          </cell>
          <cell r="AP797" t="str">
            <v/>
          </cell>
          <cell r="AQ797" t="str">
            <v/>
          </cell>
          <cell r="AR797" t="str">
            <v>N</v>
          </cell>
          <cell r="AS797" t="str">
            <v>Y</v>
          </cell>
          <cell r="AT797" t="str">
            <v/>
          </cell>
          <cell r="AU797" t="str">
            <v>US 02a</v>
          </cell>
          <cell r="AV797" t="str">
            <v>Y</v>
          </cell>
          <cell r="AW797" t="str">
            <v>109.0</v>
          </cell>
          <cell r="AX797" t="str">
            <v>Zone 1</v>
          </cell>
          <cell r="AY797" t="str">
            <v>N</v>
          </cell>
          <cell r="AZ797" t="str">
            <v/>
          </cell>
          <cell r="BA797" t="str">
            <v/>
          </cell>
          <cell r="BB797" t="str">
            <v/>
          </cell>
        </row>
        <row r="798">
          <cell r="A798" t="str">
            <v>R_61121</v>
          </cell>
          <cell r="B798" t="str">
            <v>R_USA18106_61121</v>
          </cell>
          <cell r="C798" t="str">
            <v>Exclude</v>
          </cell>
          <cell r="D798" t="str">
            <v/>
          </cell>
          <cell r="E798" t="str">
            <v>Existing</v>
          </cell>
          <cell r="F798" t="str">
            <v>DISTRIBUTOR</v>
          </cell>
          <cell r="G798" t="str">
            <v>7132 Ruppsville Road</v>
          </cell>
          <cell r="H798" t="str">
            <v>Allentown</v>
          </cell>
          <cell r="I798" t="str">
            <v>PA</v>
          </cell>
          <cell r="J798" t="str">
            <v>18106</v>
          </cell>
          <cell r="K798" t="str">
            <v>USA</v>
          </cell>
          <cell r="L798" t="str">
            <v>40.5672287</v>
          </cell>
          <cell r="M798" t="str">
            <v>-75.6000759</v>
          </cell>
          <cell r="N798" t="str">
            <v>0</v>
          </cell>
          <cell r="O798" t="str">
            <v>0</v>
          </cell>
          <cell r="P798" t="str">
            <v>0</v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>false</v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  <cell r="Z798" t="str">
            <v/>
          </cell>
          <cell r="AA798" t="str">
            <v/>
          </cell>
          <cell r="AB798" t="str">
            <v/>
          </cell>
          <cell r="AC798" t="str">
            <v/>
          </cell>
          <cell r="AD798" t="str">
            <v/>
          </cell>
          <cell r="AE798" t="str">
            <v/>
          </cell>
          <cell r="AF798" t="str">
            <v>61121</v>
          </cell>
          <cell r="AG798" t="str">
            <v>Freshpet Inc-Allentown, PA (Lineage Logistics) - 61121</v>
          </cell>
          <cell r="AH798" t="str">
            <v>Return Location</v>
          </cell>
          <cell r="AI798" t="str">
            <v>Northeast</v>
          </cell>
          <cell r="AJ798" t="str">
            <v/>
          </cell>
          <cell r="AK798" t="str">
            <v/>
          </cell>
          <cell r="AL798" t="str">
            <v>496</v>
          </cell>
          <cell r="AM798" t="str">
            <v>RETURN ORIGIN</v>
          </cell>
          <cell r="AN798" t="str">
            <v/>
          </cell>
          <cell r="AO798" t="str">
            <v>2</v>
          </cell>
          <cell r="AP798" t="str">
            <v/>
          </cell>
          <cell r="AQ798" t="str">
            <v/>
          </cell>
          <cell r="AR798" t="str">
            <v>N</v>
          </cell>
          <cell r="AS798" t="str">
            <v>N</v>
          </cell>
          <cell r="AT798" t="str">
            <v/>
          </cell>
          <cell r="AU798" t="str">
            <v>US 02a</v>
          </cell>
          <cell r="AV798" t="str">
            <v>Y</v>
          </cell>
          <cell r="AW798" t="str">
            <v/>
          </cell>
          <cell r="AX798" t="str">
            <v>Zone 1</v>
          </cell>
          <cell r="AY798" t="str">
            <v>N</v>
          </cell>
          <cell r="AZ798" t="str">
            <v/>
          </cell>
          <cell r="BA798" t="str">
            <v/>
          </cell>
          <cell r="BB798" t="str">
            <v/>
          </cell>
        </row>
        <row r="799">
          <cell r="A799" t="str">
            <v>R_90188</v>
          </cell>
          <cell r="B799" t="str">
            <v>R_USA18201_90188</v>
          </cell>
          <cell r="C799" t="str">
            <v>Include</v>
          </cell>
          <cell r="D799" t="str">
            <v/>
          </cell>
          <cell r="E799" t="str">
            <v>Existing</v>
          </cell>
          <cell r="F799" t="str">
            <v>DISTRIBUTOR</v>
          </cell>
          <cell r="G799" t="str">
            <v/>
          </cell>
          <cell r="H799" t="str">
            <v>Hazleton</v>
          </cell>
          <cell r="I799" t="str">
            <v>PA</v>
          </cell>
          <cell r="J799" t="str">
            <v>18201</v>
          </cell>
          <cell r="K799" t="str">
            <v>USA</v>
          </cell>
          <cell r="L799" t="str">
            <v>40.9584181</v>
          </cell>
          <cell r="M799" t="str">
            <v>-75.9746472</v>
          </cell>
          <cell r="N799" t="str">
            <v>0</v>
          </cell>
          <cell r="O799" t="str">
            <v>0</v>
          </cell>
          <cell r="P799" t="str">
            <v>0</v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>false</v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  <cell r="AE799" t="str">
            <v/>
          </cell>
          <cell r="AF799" t="str">
            <v>90188</v>
          </cell>
          <cell r="AG799" t="str">
            <v>P-Unnamed new returns - Hazleton, PA - 90188</v>
          </cell>
          <cell r="AH799" t="str">
            <v>Return Location</v>
          </cell>
          <cell r="AI799" t="str">
            <v>Northeast</v>
          </cell>
          <cell r="AJ799" t="str">
            <v/>
          </cell>
          <cell r="AK799" t="str">
            <v>11709.1299641341</v>
          </cell>
          <cell r="AL799" t="str">
            <v>488</v>
          </cell>
          <cell r="AM799" t="str">
            <v>RETURN ORIGIN</v>
          </cell>
          <cell r="AN799" t="str">
            <v/>
          </cell>
          <cell r="AO799" t="str">
            <v>2</v>
          </cell>
          <cell r="AP799" t="str">
            <v/>
          </cell>
          <cell r="AQ799" t="str">
            <v/>
          </cell>
          <cell r="AR799" t="str">
            <v>Y</v>
          </cell>
          <cell r="AS799" t="str">
            <v/>
          </cell>
          <cell r="AT799" t="str">
            <v/>
          </cell>
          <cell r="AU799" t="str">
            <v>US 02a</v>
          </cell>
          <cell r="AV799" t="str">
            <v>Y</v>
          </cell>
          <cell r="AW799" t="str">
            <v/>
          </cell>
          <cell r="AX799" t="str">
            <v>Zone 1</v>
          </cell>
          <cell r="AY799" t="str">
            <v>N</v>
          </cell>
          <cell r="AZ799" t="str">
            <v/>
          </cell>
          <cell r="BA799" t="str">
            <v/>
          </cell>
          <cell r="BB799" t="str">
            <v/>
          </cell>
        </row>
        <row r="800">
          <cell r="A800" t="str">
            <v>R_50689</v>
          </cell>
          <cell r="B800" t="str">
            <v>R_USA18202_50689</v>
          </cell>
          <cell r="C800" t="str">
            <v>Include</v>
          </cell>
          <cell r="D800" t="str">
            <v/>
          </cell>
          <cell r="E800" t="str">
            <v>Existing</v>
          </cell>
          <cell r="F800" t="str">
            <v>DISTRIBUTOR</v>
          </cell>
          <cell r="G800" t="str">
            <v/>
          </cell>
          <cell r="H800" t="str">
            <v>HAZLETON</v>
          </cell>
          <cell r="I800" t="str">
            <v>PA</v>
          </cell>
          <cell r="J800" t="str">
            <v>18202</v>
          </cell>
          <cell r="K800" t="str">
            <v>USA</v>
          </cell>
          <cell r="L800" t="str">
            <v>40.960186</v>
          </cell>
          <cell r="M800" t="str">
            <v>-75.97645569</v>
          </cell>
          <cell r="N800" t="str">
            <v>0</v>
          </cell>
          <cell r="O800" t="str">
            <v>0</v>
          </cell>
          <cell r="P800" t="str">
            <v>0</v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>false</v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  <cell r="Z800" t="str">
            <v/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>50689</v>
          </cell>
          <cell r="AG800" t="str">
            <v>Wegman's-Hazleton, PA (Genco) - 50689</v>
          </cell>
          <cell r="AH800" t="str">
            <v>Return Location</v>
          </cell>
          <cell r="AI800" t="str">
            <v>MidAtlantic</v>
          </cell>
          <cell r="AJ800" t="str">
            <v/>
          </cell>
          <cell r="AK800" t="str">
            <v>13085</v>
          </cell>
          <cell r="AL800" t="str">
            <v>539</v>
          </cell>
          <cell r="AM800" t="str">
            <v>RETURN ORIGIN</v>
          </cell>
          <cell r="AN800" t="str">
            <v/>
          </cell>
          <cell r="AO800" t="str">
            <v>2</v>
          </cell>
          <cell r="AP800" t="str">
            <v>14376</v>
          </cell>
          <cell r="AQ800" t="str">
            <v>Wegman's Food Markets</v>
          </cell>
          <cell r="AR800" t="str">
            <v>Y</v>
          </cell>
          <cell r="AS800" t="str">
            <v>N</v>
          </cell>
          <cell r="AT800" t="str">
            <v/>
          </cell>
          <cell r="AU800" t="str">
            <v>US 02a</v>
          </cell>
          <cell r="AV800" t="str">
            <v>N</v>
          </cell>
          <cell r="AW800" t="str">
            <v>72.0</v>
          </cell>
          <cell r="AX800" t="str">
            <v>Zone 1</v>
          </cell>
          <cell r="AY800" t="str">
            <v>N</v>
          </cell>
          <cell r="AZ800" t="str">
            <v/>
          </cell>
          <cell r="BA800" t="str">
            <v/>
          </cell>
          <cell r="BB800" t="str">
            <v/>
          </cell>
        </row>
        <row r="801">
          <cell r="A801" t="str">
            <v>R_51776</v>
          </cell>
          <cell r="B801" t="str">
            <v>R_USA18202_51776</v>
          </cell>
          <cell r="C801" t="str">
            <v>Exclude</v>
          </cell>
          <cell r="D801" t="str">
            <v/>
          </cell>
          <cell r="E801" t="str">
            <v>Existing</v>
          </cell>
          <cell r="F801" t="str">
            <v>DISTRIBUTOR</v>
          </cell>
          <cell r="G801" t="str">
            <v/>
          </cell>
          <cell r="H801" t="str">
            <v>HAZLETON</v>
          </cell>
          <cell r="I801" t="str">
            <v>PA</v>
          </cell>
          <cell r="J801" t="str">
            <v>18202</v>
          </cell>
          <cell r="K801" t="str">
            <v>USA</v>
          </cell>
          <cell r="L801" t="str">
            <v>40.960186</v>
          </cell>
          <cell r="M801" t="str">
            <v>-75.97645569</v>
          </cell>
          <cell r="N801" t="str">
            <v>0</v>
          </cell>
          <cell r="O801" t="str">
            <v>0</v>
          </cell>
          <cell r="P801" t="str">
            <v>0</v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>false</v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>51776</v>
          </cell>
          <cell r="AG801" t="str">
            <v>NPD-AMAZON-HAZLETON, PA - 51776</v>
          </cell>
          <cell r="AH801" t="str">
            <v>Return Location</v>
          </cell>
          <cell r="AI801" t="str">
            <v>MidAtlantic</v>
          </cell>
          <cell r="AJ801" t="str">
            <v/>
          </cell>
          <cell r="AK801" t="str">
            <v/>
          </cell>
          <cell r="AL801" t="str">
            <v>488</v>
          </cell>
          <cell r="AM801" t="str">
            <v>RETURN ORIGIN</v>
          </cell>
          <cell r="AN801" t="str">
            <v/>
          </cell>
          <cell r="AO801" t="str">
            <v>2</v>
          </cell>
          <cell r="AP801" t="str">
            <v>16080</v>
          </cell>
          <cell r="AQ801" t="str">
            <v>NPD-AMAZON</v>
          </cell>
          <cell r="AR801" t="str">
            <v>N</v>
          </cell>
          <cell r="AS801" t="str">
            <v>N</v>
          </cell>
          <cell r="AT801" t="str">
            <v/>
          </cell>
          <cell r="AU801" t="str">
            <v>US 02a</v>
          </cell>
          <cell r="AV801" t="str">
            <v>Y</v>
          </cell>
          <cell r="AW801" t="str">
            <v>43.0</v>
          </cell>
          <cell r="AX801" t="str">
            <v>Zone 1</v>
          </cell>
          <cell r="AY801" t="str">
            <v>N</v>
          </cell>
          <cell r="AZ801" t="str">
            <v/>
          </cell>
          <cell r="BA801" t="str">
            <v/>
          </cell>
          <cell r="BB801" t="str">
            <v/>
          </cell>
        </row>
        <row r="802">
          <cell r="A802" t="str">
            <v>R_60453</v>
          </cell>
          <cell r="B802" t="str">
            <v>R_USA18202_60453</v>
          </cell>
          <cell r="C802" t="str">
            <v>Exclude</v>
          </cell>
          <cell r="D802" t="str">
            <v/>
          </cell>
          <cell r="E802" t="str">
            <v>Existing</v>
          </cell>
          <cell r="F802" t="str">
            <v>DISTRIBUTOR</v>
          </cell>
          <cell r="G802" t="str">
            <v/>
          </cell>
          <cell r="H802" t="str">
            <v>HAZLE TOWNSHIP</v>
          </cell>
          <cell r="I802" t="str">
            <v>PA</v>
          </cell>
          <cell r="J802" t="str">
            <v>18202</v>
          </cell>
          <cell r="K802" t="str">
            <v>USA</v>
          </cell>
          <cell r="L802" t="str">
            <v>40.960186</v>
          </cell>
          <cell r="M802" t="str">
            <v>-75.97645569</v>
          </cell>
          <cell r="N802" t="str">
            <v>0</v>
          </cell>
          <cell r="O802" t="str">
            <v>0</v>
          </cell>
          <cell r="P802" t="str">
            <v>0</v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>false</v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  <cell r="Z802" t="str">
            <v/>
          </cell>
          <cell r="AA802" t="str">
            <v/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>60453</v>
          </cell>
          <cell r="AG802" t="str">
            <v>NBTY Inc-Hazle Township, PA - 60453</v>
          </cell>
          <cell r="AH802" t="str">
            <v>Return Location</v>
          </cell>
          <cell r="AI802" t="str">
            <v>MidAtlantic</v>
          </cell>
          <cell r="AJ802" t="str">
            <v/>
          </cell>
          <cell r="AK802" t="str">
            <v/>
          </cell>
          <cell r="AL802" t="str">
            <v>305</v>
          </cell>
          <cell r="AM802" t="str">
            <v>RETURN ORIGIN</v>
          </cell>
          <cell r="AN802" t="str">
            <v/>
          </cell>
          <cell r="AO802" t="str">
            <v>2</v>
          </cell>
          <cell r="AP802" t="str">
            <v/>
          </cell>
          <cell r="AQ802" t="str">
            <v/>
          </cell>
          <cell r="AR802" t="str">
            <v>N</v>
          </cell>
          <cell r="AS802" t="str">
            <v>N</v>
          </cell>
          <cell r="AT802" t="str">
            <v/>
          </cell>
          <cell r="AU802" t="str">
            <v>US 02a</v>
          </cell>
          <cell r="AV802" t="str">
            <v>N</v>
          </cell>
          <cell r="AW802" t="str">
            <v>0.0</v>
          </cell>
          <cell r="AX802" t="str">
            <v>Zone 1</v>
          </cell>
          <cell r="AY802" t="str">
            <v>N</v>
          </cell>
          <cell r="AZ802" t="str">
            <v/>
          </cell>
          <cell r="BA802" t="str">
            <v/>
          </cell>
          <cell r="BB802" t="str">
            <v/>
          </cell>
        </row>
        <row r="803">
          <cell r="A803" t="str">
            <v>R_60951</v>
          </cell>
          <cell r="B803" t="str">
            <v>R_USA18202_60951</v>
          </cell>
          <cell r="C803" t="str">
            <v>Include</v>
          </cell>
          <cell r="D803" t="str">
            <v/>
          </cell>
          <cell r="E803" t="str">
            <v>Existing</v>
          </cell>
          <cell r="F803" t="str">
            <v>DISTRIBUTOR</v>
          </cell>
          <cell r="G803" t="str">
            <v/>
          </cell>
          <cell r="H803" t="str">
            <v>HAZLE TOWNSHIP</v>
          </cell>
          <cell r="I803" t="str">
            <v>PA</v>
          </cell>
          <cell r="J803" t="str">
            <v>18202</v>
          </cell>
          <cell r="K803" t="str">
            <v>USA</v>
          </cell>
          <cell r="L803" t="str">
            <v>40.960186</v>
          </cell>
          <cell r="M803" t="str">
            <v>-75.97645569</v>
          </cell>
          <cell r="N803" t="str">
            <v>0</v>
          </cell>
          <cell r="O803" t="str">
            <v>0</v>
          </cell>
          <cell r="P803" t="str">
            <v>0</v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>false</v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  <cell r="Z803" t="str">
            <v/>
          </cell>
          <cell r="AA803" t="str">
            <v/>
          </cell>
          <cell r="AB803" t="str">
            <v/>
          </cell>
          <cell r="AC803" t="str">
            <v/>
          </cell>
          <cell r="AD803" t="str">
            <v/>
          </cell>
          <cell r="AE803" t="str">
            <v/>
          </cell>
          <cell r="AF803" t="str">
            <v>60951</v>
          </cell>
          <cell r="AG803" t="str">
            <v>Mars Wrigley Conf.-Hazle Township, PA - 60951</v>
          </cell>
          <cell r="AH803" t="str">
            <v>Return Location</v>
          </cell>
          <cell r="AI803" t="str">
            <v>MidAtlantic</v>
          </cell>
          <cell r="AJ803" t="str">
            <v/>
          </cell>
          <cell r="AK803" t="str">
            <v>7389</v>
          </cell>
          <cell r="AL803" t="str">
            <v>167</v>
          </cell>
          <cell r="AM803" t="str">
            <v>RETURN ORIGIN</v>
          </cell>
          <cell r="AN803" t="str">
            <v/>
          </cell>
          <cell r="AO803" t="str">
            <v>2</v>
          </cell>
          <cell r="AP803" t="str">
            <v/>
          </cell>
          <cell r="AQ803" t="str">
            <v/>
          </cell>
          <cell r="AR803" t="str">
            <v>Y</v>
          </cell>
          <cell r="AS803" t="str">
            <v>Y</v>
          </cell>
          <cell r="AT803" t="str">
            <v/>
          </cell>
          <cell r="AU803" t="str">
            <v>US 02a</v>
          </cell>
          <cell r="AV803" t="str">
            <v>Y</v>
          </cell>
          <cell r="AW803" t="str">
            <v>24.0</v>
          </cell>
          <cell r="AX803" t="str">
            <v>Zone 1</v>
          </cell>
          <cell r="AY803" t="str">
            <v>N</v>
          </cell>
          <cell r="AZ803" t="str">
            <v/>
          </cell>
          <cell r="BA803" t="str">
            <v/>
          </cell>
          <cell r="BB803" t="str">
            <v/>
          </cell>
        </row>
        <row r="804">
          <cell r="A804" t="str">
            <v>R_77195</v>
          </cell>
          <cell r="B804" t="str">
            <v>R_USA18424_77195</v>
          </cell>
          <cell r="C804" t="str">
            <v>Include</v>
          </cell>
          <cell r="D804" t="str">
            <v/>
          </cell>
          <cell r="E804" t="str">
            <v>Existing</v>
          </cell>
          <cell r="F804" t="str">
            <v>DISTRIBUTOR</v>
          </cell>
          <cell r="G804" t="str">
            <v>151 1st Ave., Gouldsboro</v>
          </cell>
          <cell r="H804" t="str">
            <v>Covington Township</v>
          </cell>
          <cell r="I804" t="str">
            <v>PA</v>
          </cell>
          <cell r="J804" t="str">
            <v>18424</v>
          </cell>
          <cell r="K804" t="str">
            <v>USA</v>
          </cell>
          <cell r="L804" t="str">
            <v>41.2691506</v>
          </cell>
          <cell r="M804" t="str">
            <v>-75.4947337</v>
          </cell>
          <cell r="N804" t="str">
            <v>0</v>
          </cell>
          <cell r="O804" t="str">
            <v>0</v>
          </cell>
          <cell r="P804" t="str">
            <v>0</v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>false</v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  <cell r="Z804" t="str">
            <v/>
          </cell>
          <cell r="AA804" t="str">
            <v/>
          </cell>
          <cell r="AB804" t="str">
            <v/>
          </cell>
          <cell r="AC804" t="str">
            <v/>
          </cell>
          <cell r="AD804" t="str">
            <v/>
          </cell>
          <cell r="AE804" t="str">
            <v/>
          </cell>
          <cell r="AF804" t="str">
            <v>77195</v>
          </cell>
          <cell r="AG804" t="str">
            <v>Costco-Covington, PA (DDC) - 77195</v>
          </cell>
          <cell r="AH804" t="str">
            <v>Return Location</v>
          </cell>
          <cell r="AI804" t="str">
            <v>Northeast</v>
          </cell>
          <cell r="AJ804" t="str">
            <v/>
          </cell>
          <cell r="AK804" t="str">
            <v>8918</v>
          </cell>
          <cell r="AL804" t="str">
            <v>540</v>
          </cell>
          <cell r="AM804" t="str">
            <v>RETURN ORIGIN</v>
          </cell>
          <cell r="AN804" t="str">
            <v/>
          </cell>
          <cell r="AO804" t="str">
            <v>2</v>
          </cell>
          <cell r="AP804" t="str">
            <v>14313</v>
          </cell>
          <cell r="AQ804" t="str">
            <v>Costco Corporate (DC)- US</v>
          </cell>
          <cell r="AR804" t="str">
            <v>Y</v>
          </cell>
          <cell r="AS804" t="str">
            <v>N</v>
          </cell>
          <cell r="AT804" t="str">
            <v/>
          </cell>
          <cell r="AU804" t="str">
            <v>US 02a</v>
          </cell>
          <cell r="AV804" t="str">
            <v>Y</v>
          </cell>
          <cell r="AW804" t="str">
            <v/>
          </cell>
          <cell r="AX804" t="str">
            <v>Zone 1</v>
          </cell>
          <cell r="AY804" t="str">
            <v>N</v>
          </cell>
          <cell r="AZ804" t="str">
            <v/>
          </cell>
          <cell r="BA804" t="str">
            <v/>
          </cell>
          <cell r="BB804" t="str">
            <v/>
          </cell>
        </row>
        <row r="805">
          <cell r="A805" t="str">
            <v>R_59118</v>
          </cell>
          <cell r="B805" t="str">
            <v>R_USA18433_59118</v>
          </cell>
          <cell r="C805" t="str">
            <v>Include</v>
          </cell>
          <cell r="D805" t="str">
            <v/>
          </cell>
          <cell r="E805" t="str">
            <v>Existing</v>
          </cell>
          <cell r="F805" t="str">
            <v>DISTRIBUTOR</v>
          </cell>
          <cell r="G805" t="str">
            <v/>
          </cell>
          <cell r="H805" t="str">
            <v>JERMYN</v>
          </cell>
          <cell r="I805" t="str">
            <v>PA</v>
          </cell>
          <cell r="J805" t="str">
            <v>18433</v>
          </cell>
          <cell r="K805" t="str">
            <v>USA</v>
          </cell>
          <cell r="L805" t="str">
            <v>41.53340149</v>
          </cell>
          <cell r="M805" t="str">
            <v>-75.54237366</v>
          </cell>
          <cell r="N805" t="str">
            <v>0</v>
          </cell>
          <cell r="O805" t="str">
            <v>0</v>
          </cell>
          <cell r="P805" t="str">
            <v>0</v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>false</v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  <cell r="Z805" t="str">
            <v/>
          </cell>
          <cell r="AA805" t="str">
            <v/>
          </cell>
          <cell r="AB805" t="str">
            <v/>
          </cell>
          <cell r="AC805" t="str">
            <v/>
          </cell>
          <cell r="AD805" t="str">
            <v/>
          </cell>
          <cell r="AE805" t="str">
            <v/>
          </cell>
          <cell r="AF805" t="str">
            <v>59118</v>
          </cell>
          <cell r="AG805" t="str">
            <v>Rapid Pallet-Jermyn, PA - 59118</v>
          </cell>
          <cell r="AH805" t="str">
            <v>Return Location</v>
          </cell>
          <cell r="AI805" t="str">
            <v>MidAtlantic</v>
          </cell>
          <cell r="AJ805" t="str">
            <v/>
          </cell>
          <cell r="AK805" t="str">
            <v>6646</v>
          </cell>
          <cell r="AL805" t="str">
            <v>488</v>
          </cell>
          <cell r="AM805" t="str">
            <v>RETURN ORIGIN</v>
          </cell>
          <cell r="AN805" t="str">
            <v/>
          </cell>
          <cell r="AO805" t="str">
            <v>2</v>
          </cell>
          <cell r="AP805" t="str">
            <v>15094</v>
          </cell>
          <cell r="AQ805" t="str">
            <v>RECOVERY</v>
          </cell>
          <cell r="AR805" t="str">
            <v>Y</v>
          </cell>
          <cell r="AS805" t="str">
            <v>N</v>
          </cell>
          <cell r="AT805" t="str">
            <v/>
          </cell>
          <cell r="AU805" t="str">
            <v>US 02a</v>
          </cell>
          <cell r="AV805" t="str">
            <v>Y</v>
          </cell>
          <cell r="AW805" t="str">
            <v>16.0</v>
          </cell>
          <cell r="AX805" t="str">
            <v>Zone 1</v>
          </cell>
          <cell r="AY805" t="str">
            <v>N</v>
          </cell>
          <cell r="AZ805" t="str">
            <v/>
          </cell>
          <cell r="BA805" t="str">
            <v/>
          </cell>
          <cell r="BB805" t="str">
            <v/>
          </cell>
        </row>
        <row r="806">
          <cell r="A806" t="str">
            <v>R_50239</v>
          </cell>
          <cell r="B806" t="str">
            <v>R_USA18434_50239</v>
          </cell>
          <cell r="C806" t="str">
            <v>Include</v>
          </cell>
          <cell r="D806" t="str">
            <v/>
          </cell>
          <cell r="E806" t="str">
            <v>Existing</v>
          </cell>
          <cell r="F806" t="str">
            <v>DISTRIBUTOR</v>
          </cell>
          <cell r="G806" t="str">
            <v/>
          </cell>
          <cell r="H806" t="str">
            <v>JESSUP</v>
          </cell>
          <cell r="I806" t="str">
            <v>PA</v>
          </cell>
          <cell r="J806" t="str">
            <v>18434</v>
          </cell>
          <cell r="K806" t="str">
            <v>USA</v>
          </cell>
          <cell r="L806" t="str">
            <v>41.47358322</v>
          </cell>
          <cell r="M806" t="str">
            <v>-75.57048035</v>
          </cell>
          <cell r="N806" t="str">
            <v>0</v>
          </cell>
          <cell r="O806" t="str">
            <v>0</v>
          </cell>
          <cell r="P806" t="str">
            <v>0</v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>false</v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  <cell r="Z806" t="str">
            <v/>
          </cell>
          <cell r="AA806" t="str">
            <v/>
          </cell>
          <cell r="AB806" t="str">
            <v/>
          </cell>
          <cell r="AC806" t="str">
            <v/>
          </cell>
          <cell r="AD806" t="str">
            <v/>
          </cell>
          <cell r="AE806" t="str">
            <v/>
          </cell>
          <cell r="AF806" t="str">
            <v>50239</v>
          </cell>
          <cell r="AG806" t="str">
            <v>McLane Pennsylvania-Jessup, PA - 50239</v>
          </cell>
          <cell r="AH806" t="str">
            <v>Return Location</v>
          </cell>
          <cell r="AI806" t="str">
            <v>MidAtlantic</v>
          </cell>
          <cell r="AJ806" t="str">
            <v/>
          </cell>
          <cell r="AK806" t="str">
            <v>41741</v>
          </cell>
          <cell r="AL806" t="str">
            <v>534</v>
          </cell>
          <cell r="AM806" t="str">
            <v>RETURN ORIGIN</v>
          </cell>
          <cell r="AN806" t="str">
            <v/>
          </cell>
          <cell r="AO806" t="str">
            <v>2</v>
          </cell>
          <cell r="AP806" t="str">
            <v>15632</v>
          </cell>
          <cell r="AQ806" t="str">
            <v>McLane Company, Inc.</v>
          </cell>
          <cell r="AR806" t="str">
            <v>Y</v>
          </cell>
          <cell r="AS806" t="str">
            <v>N</v>
          </cell>
          <cell r="AT806" t="str">
            <v/>
          </cell>
          <cell r="AU806" t="str">
            <v>US 02a</v>
          </cell>
          <cell r="AV806" t="str">
            <v>N</v>
          </cell>
          <cell r="AW806" t="str">
            <v>47.0</v>
          </cell>
          <cell r="AX806" t="str">
            <v>Zone 1</v>
          </cell>
          <cell r="AY806" t="str">
            <v>N</v>
          </cell>
          <cell r="AZ806" t="str">
            <v/>
          </cell>
          <cell r="BA806" t="str">
            <v/>
          </cell>
          <cell r="BB806" t="str">
            <v/>
          </cell>
        </row>
        <row r="807">
          <cell r="A807" t="str">
            <v>R_43461</v>
          </cell>
          <cell r="B807" t="str">
            <v>R_USA18466_43461</v>
          </cell>
          <cell r="C807" t="str">
            <v>Include</v>
          </cell>
          <cell r="D807" t="str">
            <v/>
          </cell>
          <cell r="E807" t="str">
            <v>Existing</v>
          </cell>
          <cell r="F807" t="str">
            <v>DISTRIBUTOR</v>
          </cell>
          <cell r="G807" t="str">
            <v>100 Veterans Drive</v>
          </cell>
          <cell r="H807" t="str">
            <v>Tobyhanna</v>
          </cell>
          <cell r="I807" t="str">
            <v>PA</v>
          </cell>
          <cell r="J807" t="str">
            <v>18466</v>
          </cell>
          <cell r="K807" t="str">
            <v>USA</v>
          </cell>
          <cell r="L807" t="str">
            <v>41.17</v>
          </cell>
          <cell r="M807" t="str">
            <v>-75.41</v>
          </cell>
          <cell r="N807" t="str">
            <v>0</v>
          </cell>
          <cell r="O807" t="str">
            <v>0</v>
          </cell>
          <cell r="P807" t="str">
            <v>0</v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>false</v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  <cell r="Z807" t="str">
            <v/>
          </cell>
          <cell r="AA807" t="str">
            <v/>
          </cell>
          <cell r="AB807" t="str">
            <v/>
          </cell>
          <cell r="AC807" t="str">
            <v/>
          </cell>
          <cell r="AD807" t="str">
            <v/>
          </cell>
          <cell r="AE807" t="str">
            <v/>
          </cell>
          <cell r="AF807" t="str">
            <v>43461</v>
          </cell>
          <cell r="AG807" t="str">
            <v>Walmart-Tobyhanna,PA[6080] RPL - 43461</v>
          </cell>
          <cell r="AH807" t="str">
            <v>Return Location</v>
          </cell>
          <cell r="AI807" t="str">
            <v>MidAtlantic</v>
          </cell>
          <cell r="AJ807" t="str">
            <v/>
          </cell>
          <cell r="AK807" t="str">
            <v>36623</v>
          </cell>
          <cell r="AL807" t="str">
            <v>538</v>
          </cell>
          <cell r="AM807" t="str">
            <v>RETURN ORIGIN</v>
          </cell>
          <cell r="AN807" t="str">
            <v/>
          </cell>
          <cell r="AO807" t="str">
            <v>2</v>
          </cell>
          <cell r="AP807" t="str">
            <v>14829</v>
          </cell>
          <cell r="AQ807" t="str">
            <v>Walmart</v>
          </cell>
          <cell r="AR807" t="str">
            <v>Y</v>
          </cell>
          <cell r="AS807" t="str">
            <v/>
          </cell>
          <cell r="AT807" t="str">
            <v/>
          </cell>
          <cell r="AU807" t="str">
            <v>US 02a</v>
          </cell>
          <cell r="AV807" t="str">
            <v>N</v>
          </cell>
          <cell r="AW807" t="str">
            <v/>
          </cell>
          <cell r="AX807" t="str">
            <v>Zone 1</v>
          </cell>
          <cell r="AY807" t="str">
            <v>N</v>
          </cell>
          <cell r="AZ807" t="str">
            <v/>
          </cell>
          <cell r="BA807" t="str">
            <v/>
          </cell>
          <cell r="BB807" t="str">
            <v/>
          </cell>
        </row>
        <row r="808">
          <cell r="A808" t="str">
            <v>R_55594</v>
          </cell>
          <cell r="B808" t="str">
            <v>R_USA18512_55594</v>
          </cell>
          <cell r="C808" t="str">
            <v>Exclude</v>
          </cell>
          <cell r="D808" t="str">
            <v/>
          </cell>
          <cell r="E808" t="str">
            <v>Existing</v>
          </cell>
          <cell r="F808" t="str">
            <v>DISTRIBUTOR</v>
          </cell>
          <cell r="G808" t="str">
            <v/>
          </cell>
          <cell r="H808" t="str">
            <v>THROOP</v>
          </cell>
          <cell r="I808" t="str">
            <v>PA</v>
          </cell>
          <cell r="J808" t="str">
            <v>18512</v>
          </cell>
          <cell r="K808" t="str">
            <v>USA</v>
          </cell>
          <cell r="L808" t="str">
            <v>41.42050552</v>
          </cell>
          <cell r="M808" t="str">
            <v>-75.625</v>
          </cell>
          <cell r="N808" t="str">
            <v>0</v>
          </cell>
          <cell r="O808" t="str">
            <v>0</v>
          </cell>
          <cell r="P808" t="str">
            <v>0</v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>false</v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  <cell r="Z808" t="str">
            <v/>
          </cell>
          <cell r="AA808" t="str">
            <v/>
          </cell>
          <cell r="AB808" t="str">
            <v/>
          </cell>
          <cell r="AC808" t="str">
            <v/>
          </cell>
          <cell r="AD808" t="str">
            <v/>
          </cell>
          <cell r="AE808" t="str">
            <v/>
          </cell>
          <cell r="AF808" t="str">
            <v>55594</v>
          </cell>
          <cell r="AG808" t="str">
            <v>J &amp; J Pallet-Throop, PA - 55594</v>
          </cell>
          <cell r="AH808" t="str">
            <v>Return Location</v>
          </cell>
          <cell r="AI808" t="str">
            <v>MidAtlantic</v>
          </cell>
          <cell r="AJ808" t="str">
            <v/>
          </cell>
          <cell r="AK808" t="str">
            <v/>
          </cell>
          <cell r="AL808" t="str">
            <v>488</v>
          </cell>
          <cell r="AM808" t="str">
            <v>RETURN ORIGIN</v>
          </cell>
          <cell r="AN808" t="str">
            <v/>
          </cell>
          <cell r="AO808" t="str">
            <v>2</v>
          </cell>
          <cell r="AP808" t="str">
            <v>15094</v>
          </cell>
          <cell r="AQ808" t="str">
            <v>RECOVERY</v>
          </cell>
          <cell r="AR808" t="str">
            <v>N</v>
          </cell>
          <cell r="AS808" t="str">
            <v>N</v>
          </cell>
          <cell r="AT808" t="str">
            <v/>
          </cell>
          <cell r="AU808" t="str">
            <v>US 02a</v>
          </cell>
          <cell r="AV808" t="str">
            <v>N</v>
          </cell>
          <cell r="AW808" t="str">
            <v>0.0</v>
          </cell>
          <cell r="AX808" t="str">
            <v>Zone 1</v>
          </cell>
          <cell r="AY808" t="str">
            <v>N</v>
          </cell>
          <cell r="AZ808" t="str">
            <v/>
          </cell>
          <cell r="BA808" t="str">
            <v/>
          </cell>
          <cell r="BB808" t="str">
            <v/>
          </cell>
        </row>
        <row r="809">
          <cell r="A809" t="str">
            <v>R_46277</v>
          </cell>
          <cell r="B809" t="str">
            <v>R_USA18603_46277</v>
          </cell>
          <cell r="C809" t="str">
            <v>Include</v>
          </cell>
          <cell r="D809" t="str">
            <v/>
          </cell>
          <cell r="E809" t="str">
            <v>Existing</v>
          </cell>
          <cell r="F809" t="str">
            <v>DISTRIBUTOR</v>
          </cell>
          <cell r="G809" t="str">
            <v/>
          </cell>
          <cell r="H809" t="str">
            <v>BERWICK</v>
          </cell>
          <cell r="I809" t="str">
            <v>PA</v>
          </cell>
          <cell r="J809" t="str">
            <v>18603</v>
          </cell>
          <cell r="K809" t="str">
            <v>USA</v>
          </cell>
          <cell r="L809" t="str">
            <v>41.05678177</v>
          </cell>
          <cell r="M809" t="str">
            <v>-76.24526215</v>
          </cell>
          <cell r="N809" t="str">
            <v>0</v>
          </cell>
          <cell r="O809" t="str">
            <v>0</v>
          </cell>
          <cell r="P809" t="str">
            <v>0</v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>false</v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  <cell r="Z809" t="str">
            <v/>
          </cell>
          <cell r="AA809" t="str">
            <v/>
          </cell>
          <cell r="AB809" t="str">
            <v/>
          </cell>
          <cell r="AC809" t="str">
            <v/>
          </cell>
          <cell r="AD809" t="str">
            <v/>
          </cell>
          <cell r="AE809" t="str">
            <v/>
          </cell>
          <cell r="AF809" t="str">
            <v>46277</v>
          </cell>
          <cell r="AG809" t="str">
            <v>Dollar Tree-Berwick, PA - 46277</v>
          </cell>
          <cell r="AH809" t="str">
            <v>Return Location</v>
          </cell>
          <cell r="AI809" t="str">
            <v>MidAtlantic</v>
          </cell>
          <cell r="AJ809" t="str">
            <v/>
          </cell>
          <cell r="AK809" t="str">
            <v>26530</v>
          </cell>
          <cell r="AL809" t="str">
            <v>539</v>
          </cell>
          <cell r="AM809" t="str">
            <v>RETURN ORIGIN</v>
          </cell>
          <cell r="AN809" t="str">
            <v/>
          </cell>
          <cell r="AO809" t="str">
            <v>2</v>
          </cell>
          <cell r="AP809" t="str">
            <v>15480</v>
          </cell>
          <cell r="AQ809" t="str">
            <v>Dollar Tree</v>
          </cell>
          <cell r="AR809" t="str">
            <v>Y</v>
          </cell>
          <cell r="AS809" t="str">
            <v>N</v>
          </cell>
          <cell r="AT809" t="str">
            <v/>
          </cell>
          <cell r="AU809" t="str">
            <v>US 02a</v>
          </cell>
          <cell r="AV809" t="str">
            <v>N</v>
          </cell>
          <cell r="AW809" t="str">
            <v>71.0</v>
          </cell>
          <cell r="AX809" t="str">
            <v>Zone 1</v>
          </cell>
          <cell r="AY809" t="str">
            <v>N</v>
          </cell>
          <cell r="AZ809" t="str">
            <v/>
          </cell>
          <cell r="BA809" t="str">
            <v/>
          </cell>
          <cell r="BB809" t="str">
            <v/>
          </cell>
        </row>
        <row r="810">
          <cell r="A810" t="str">
            <v>R_64486</v>
          </cell>
          <cell r="B810" t="str">
            <v>R_USA18640_64486</v>
          </cell>
          <cell r="C810" t="str">
            <v>Exclude</v>
          </cell>
          <cell r="D810" t="str">
            <v/>
          </cell>
          <cell r="E810" t="str">
            <v>Existing</v>
          </cell>
          <cell r="F810" t="str">
            <v>DISTRIBUTOR</v>
          </cell>
          <cell r="G810" t="str">
            <v/>
          </cell>
          <cell r="H810" t="str">
            <v>PITTSTON</v>
          </cell>
          <cell r="I810" t="str">
            <v>PA</v>
          </cell>
          <cell r="J810" t="str">
            <v>18640</v>
          </cell>
          <cell r="K810" t="str">
            <v>USA</v>
          </cell>
          <cell r="L810" t="str">
            <v>41.32104492</v>
          </cell>
          <cell r="M810" t="str">
            <v>-75.7926178</v>
          </cell>
          <cell r="N810" t="str">
            <v>0</v>
          </cell>
          <cell r="O810" t="str">
            <v>0</v>
          </cell>
          <cell r="P810" t="str">
            <v>0</v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>false</v>
          </cell>
          <cell r="V810" t="str">
            <v/>
          </cell>
          <cell r="W810" t="str">
            <v/>
          </cell>
          <cell r="X810" t="str">
            <v/>
          </cell>
          <cell r="Y810" t="str">
            <v/>
          </cell>
          <cell r="Z810" t="str">
            <v/>
          </cell>
          <cell r="AA810" t="str">
            <v/>
          </cell>
          <cell r="AB810" t="str">
            <v/>
          </cell>
          <cell r="AC810" t="str">
            <v/>
          </cell>
          <cell r="AD810" t="str">
            <v/>
          </cell>
          <cell r="AE810" t="str">
            <v/>
          </cell>
          <cell r="AF810" t="str">
            <v>64486</v>
          </cell>
          <cell r="AG810" t="str">
            <v>Mars Wrigley Conf.-Pittston, PA - 64486</v>
          </cell>
          <cell r="AH810" t="str">
            <v>Return Location</v>
          </cell>
          <cell r="AI810" t="str">
            <v>MidAtlantic</v>
          </cell>
          <cell r="AJ810" t="str">
            <v/>
          </cell>
          <cell r="AK810" t="str">
            <v/>
          </cell>
          <cell r="AL810" t="str">
            <v>488</v>
          </cell>
          <cell r="AM810" t="str">
            <v>RETURN ORIGIN</v>
          </cell>
          <cell r="AN810" t="str">
            <v/>
          </cell>
          <cell r="AO810" t="str">
            <v>2</v>
          </cell>
          <cell r="AP810" t="str">
            <v/>
          </cell>
          <cell r="AQ810" t="str">
            <v/>
          </cell>
          <cell r="AR810" t="str">
            <v>N</v>
          </cell>
          <cell r="AS810" t="str">
            <v>Y</v>
          </cell>
          <cell r="AT810" t="str">
            <v/>
          </cell>
          <cell r="AU810" t="str">
            <v>US 02a</v>
          </cell>
          <cell r="AV810" t="str">
            <v>Y</v>
          </cell>
          <cell r="AW810" t="str">
            <v>130.0</v>
          </cell>
          <cell r="AX810" t="str">
            <v>Zone 1</v>
          </cell>
          <cell r="AY810" t="str">
            <v>N</v>
          </cell>
          <cell r="AZ810" t="str">
            <v/>
          </cell>
          <cell r="BA810" t="str">
            <v/>
          </cell>
          <cell r="BB810" t="str">
            <v/>
          </cell>
        </row>
        <row r="811">
          <cell r="A811" t="str">
            <v>R_44703</v>
          </cell>
          <cell r="B811" t="str">
            <v>R_USA18657_44703</v>
          </cell>
          <cell r="C811" t="str">
            <v>Include</v>
          </cell>
          <cell r="D811" t="str">
            <v/>
          </cell>
          <cell r="E811" t="str">
            <v>Existing</v>
          </cell>
          <cell r="F811" t="str">
            <v>DISTRIBUTOR</v>
          </cell>
          <cell r="G811" t="str">
            <v/>
          </cell>
          <cell r="H811" t="str">
            <v>TUNKHANNOCK</v>
          </cell>
          <cell r="I811" t="str">
            <v>PA</v>
          </cell>
          <cell r="J811" t="str">
            <v>18657</v>
          </cell>
          <cell r="K811" t="str">
            <v>USA</v>
          </cell>
          <cell r="L811" t="str">
            <v>41.53739929</v>
          </cell>
          <cell r="M811" t="str">
            <v>-75.97451782</v>
          </cell>
          <cell r="N811" t="str">
            <v>0</v>
          </cell>
          <cell r="O811" t="str">
            <v>0</v>
          </cell>
          <cell r="P811" t="str">
            <v>0</v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>false</v>
          </cell>
          <cell r="V811" t="str">
            <v/>
          </cell>
          <cell r="W811" t="str">
            <v/>
          </cell>
          <cell r="X811" t="str">
            <v/>
          </cell>
          <cell r="Y811" t="str">
            <v/>
          </cell>
          <cell r="Z811" t="str">
            <v/>
          </cell>
          <cell r="AA811" t="str">
            <v/>
          </cell>
          <cell r="AB811" t="str">
            <v/>
          </cell>
          <cell r="AC811" t="str">
            <v/>
          </cell>
          <cell r="AD811" t="str">
            <v/>
          </cell>
          <cell r="AE811" t="str">
            <v/>
          </cell>
          <cell r="AF811" t="str">
            <v>44703</v>
          </cell>
          <cell r="AG811" t="str">
            <v>CHEP-Tunkhannock, PA (Millwood) USYP - 44703</v>
          </cell>
          <cell r="AH811" t="str">
            <v>Return Location</v>
          </cell>
          <cell r="AI811" t="str">
            <v>MidAtlantic</v>
          </cell>
          <cell r="AJ811" t="str">
            <v/>
          </cell>
          <cell r="AK811" t="str">
            <v>76788</v>
          </cell>
          <cell r="AL811" t="str">
            <v>539</v>
          </cell>
          <cell r="AM811" t="str">
            <v>RETURN ORIGIN</v>
          </cell>
          <cell r="AN811" t="str">
            <v/>
          </cell>
          <cell r="AO811" t="str">
            <v>2</v>
          </cell>
          <cell r="AP811" t="str">
            <v>15074</v>
          </cell>
          <cell r="AQ811" t="str">
            <v>CHEP USA (Recovery)(TPM)</v>
          </cell>
          <cell r="AR811" t="str">
            <v>Y</v>
          </cell>
          <cell r="AS811" t="str">
            <v>N</v>
          </cell>
          <cell r="AT811" t="str">
            <v/>
          </cell>
          <cell r="AU811" t="str">
            <v>US 02a</v>
          </cell>
          <cell r="AV811" t="str">
            <v>Y</v>
          </cell>
          <cell r="AW811" t="str">
            <v>6.0</v>
          </cell>
          <cell r="AX811" t="str">
            <v>Zone 1</v>
          </cell>
          <cell r="AY811" t="str">
            <v>N</v>
          </cell>
          <cell r="AZ811" t="str">
            <v/>
          </cell>
          <cell r="BA811" t="str">
            <v/>
          </cell>
          <cell r="BB811" t="str">
            <v/>
          </cell>
        </row>
        <row r="812">
          <cell r="A812" t="str">
            <v>R_53670</v>
          </cell>
          <cell r="B812" t="str">
            <v>R_USA18703_53670</v>
          </cell>
          <cell r="C812" t="str">
            <v>Exclude</v>
          </cell>
          <cell r="D812" t="str">
            <v/>
          </cell>
          <cell r="E812" t="str">
            <v>Existing</v>
          </cell>
          <cell r="F812" t="str">
            <v>DISTRIBUTOR</v>
          </cell>
          <cell r="G812" t="str">
            <v/>
          </cell>
          <cell r="H812" t="str">
            <v>WILKES-BARRE</v>
          </cell>
          <cell r="I812" t="str">
            <v>PA</v>
          </cell>
          <cell r="J812" t="str">
            <v>18703</v>
          </cell>
          <cell r="K812" t="str">
            <v>USA</v>
          </cell>
          <cell r="L812" t="str">
            <v>41.24313736</v>
          </cell>
          <cell r="M812" t="str">
            <v>-75.88530731</v>
          </cell>
          <cell r="N812" t="str">
            <v>0</v>
          </cell>
          <cell r="O812" t="str">
            <v>0</v>
          </cell>
          <cell r="P812" t="str">
            <v>0</v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>false</v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  <cell r="Z812" t="str">
            <v/>
          </cell>
          <cell r="AA812" t="str">
            <v/>
          </cell>
          <cell r="AB812" t="str">
            <v/>
          </cell>
          <cell r="AC812" t="str">
            <v/>
          </cell>
          <cell r="AD812" t="str">
            <v/>
          </cell>
          <cell r="AE812" t="str">
            <v/>
          </cell>
          <cell r="AF812" t="str">
            <v>53670</v>
          </cell>
          <cell r="AG812" t="str">
            <v>Core-Mark-Wilkes-Barre, PA - 53670</v>
          </cell>
          <cell r="AH812" t="str">
            <v>Return Location</v>
          </cell>
          <cell r="AI812" t="str">
            <v>MidAtlantic</v>
          </cell>
          <cell r="AJ812" t="str">
            <v/>
          </cell>
          <cell r="AK812" t="str">
            <v/>
          </cell>
          <cell r="AL812" t="str">
            <v>488</v>
          </cell>
          <cell r="AM812" t="str">
            <v>RETURN ORIGIN</v>
          </cell>
          <cell r="AN812" t="str">
            <v/>
          </cell>
          <cell r="AO812" t="str">
            <v>2</v>
          </cell>
          <cell r="AP812" t="str">
            <v>16135</v>
          </cell>
          <cell r="AQ812" t="str">
            <v>Core-Mark</v>
          </cell>
          <cell r="AR812" t="str">
            <v>N</v>
          </cell>
          <cell r="AS812" t="str">
            <v>N</v>
          </cell>
          <cell r="AT812" t="str">
            <v/>
          </cell>
          <cell r="AU812" t="str">
            <v>US 02a</v>
          </cell>
          <cell r="AV812" t="str">
            <v>Y</v>
          </cell>
          <cell r="AW812" t="str">
            <v>175.0</v>
          </cell>
          <cell r="AX812" t="str">
            <v>Zone 1</v>
          </cell>
          <cell r="AY812" t="str">
            <v>N</v>
          </cell>
          <cell r="AZ812" t="str">
            <v/>
          </cell>
          <cell r="BA812" t="str">
            <v/>
          </cell>
          <cell r="BB812" t="str">
            <v/>
          </cell>
        </row>
        <row r="813">
          <cell r="A813" t="str">
            <v>R_70175</v>
          </cell>
          <cell r="B813" t="str">
            <v>R_USA18705_70175</v>
          </cell>
          <cell r="C813" t="str">
            <v>Include</v>
          </cell>
          <cell r="D813" t="str">
            <v/>
          </cell>
          <cell r="E813" t="str">
            <v>Existing</v>
          </cell>
          <cell r="F813" t="str">
            <v>DISTRIBUTOR</v>
          </cell>
          <cell r="G813" t="str">
            <v>12 SHARPS AIRPARK CT</v>
          </cell>
          <cell r="H813" t="str">
            <v>GREENSBORO</v>
          </cell>
          <cell r="I813" t="str">
            <v>NC</v>
          </cell>
          <cell r="J813" t="str">
            <v>18705</v>
          </cell>
          <cell r="K813" t="str">
            <v>USA</v>
          </cell>
          <cell r="L813" t="str">
            <v>36.0845745</v>
          </cell>
          <cell r="M813" t="str">
            <v>-79.9612402</v>
          </cell>
          <cell r="N813" t="str">
            <v>0</v>
          </cell>
          <cell r="O813" t="str">
            <v>0</v>
          </cell>
          <cell r="P813" t="str">
            <v>0</v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>false</v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  <cell r="Z813" t="str">
            <v/>
          </cell>
          <cell r="AA813" t="str">
            <v/>
          </cell>
          <cell r="AB813" t="str">
            <v/>
          </cell>
          <cell r="AC813" t="str">
            <v/>
          </cell>
          <cell r="AD813" t="str">
            <v/>
          </cell>
          <cell r="AE813" t="str">
            <v/>
          </cell>
          <cell r="AF813" t="str">
            <v>70175</v>
          </cell>
          <cell r="AG813" t="str">
            <v>NPD-JETRO-GREENSBORO, NC (RD) - 70175</v>
          </cell>
          <cell r="AH813" t="str">
            <v>Return Location</v>
          </cell>
          <cell r="AI813" t="str">
            <v>Southern</v>
          </cell>
          <cell r="AJ813" t="str">
            <v/>
          </cell>
          <cell r="AK813" t="str">
            <v>649</v>
          </cell>
          <cell r="AL813" t="str">
            <v>111</v>
          </cell>
          <cell r="AM813" t="str">
            <v>RETURN ORIGIN</v>
          </cell>
          <cell r="AN813" t="str">
            <v/>
          </cell>
          <cell r="AO813" t="str">
            <v>2</v>
          </cell>
          <cell r="AP813" t="str">
            <v>87046</v>
          </cell>
          <cell r="AQ813" t="str">
            <v>NPD-JETRO</v>
          </cell>
          <cell r="AR813" t="str">
            <v>Y</v>
          </cell>
          <cell r="AS813" t="str">
            <v/>
          </cell>
          <cell r="AT813" t="str">
            <v/>
          </cell>
          <cell r="AU813" t="str">
            <v>US 02b</v>
          </cell>
          <cell r="AV813" t="str">
            <v>N</v>
          </cell>
          <cell r="AW813" t="str">
            <v>0.0</v>
          </cell>
          <cell r="AX813" t="str">
            <v>Zone 1</v>
          </cell>
          <cell r="AY813" t="str">
            <v>N</v>
          </cell>
          <cell r="AZ813" t="str">
            <v/>
          </cell>
          <cell r="BA813" t="str">
            <v/>
          </cell>
          <cell r="BB813" t="str">
            <v/>
          </cell>
        </row>
        <row r="814">
          <cell r="A814" t="str">
            <v>R_44943</v>
          </cell>
          <cell r="B814" t="str">
            <v>R_USA18706_44943</v>
          </cell>
          <cell r="C814" t="str">
            <v>Include</v>
          </cell>
          <cell r="D814" t="str">
            <v/>
          </cell>
          <cell r="E814" t="str">
            <v>Existing</v>
          </cell>
          <cell r="F814" t="str">
            <v>DISTRIBUTOR</v>
          </cell>
          <cell r="G814" t="str">
            <v/>
          </cell>
          <cell r="H814" t="str">
            <v>WILKES BARRE</v>
          </cell>
          <cell r="I814" t="str">
            <v>PA</v>
          </cell>
          <cell r="J814" t="str">
            <v>18706</v>
          </cell>
          <cell r="K814" t="str">
            <v>USA</v>
          </cell>
          <cell r="L814" t="str">
            <v>41.20701599</v>
          </cell>
          <cell r="M814" t="str">
            <v>-75.92377472</v>
          </cell>
          <cell r="N814" t="str">
            <v>0</v>
          </cell>
          <cell r="O814" t="str">
            <v>0</v>
          </cell>
          <cell r="P814" t="str">
            <v>0</v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>false</v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>44943</v>
          </cell>
          <cell r="AG814" t="str">
            <v>Rehrig Penn -Hanover,PA (RLC) WLM - 44943</v>
          </cell>
          <cell r="AH814" t="str">
            <v>Return Location</v>
          </cell>
          <cell r="AI814" t="str">
            <v>MidAtlantic</v>
          </cell>
          <cell r="AJ814" t="str">
            <v/>
          </cell>
          <cell r="AK814" t="str">
            <v>142255</v>
          </cell>
          <cell r="AL814" t="str">
            <v>488</v>
          </cell>
          <cell r="AM814" t="str">
            <v>RETURN ORIGIN</v>
          </cell>
          <cell r="AN814" t="str">
            <v/>
          </cell>
          <cell r="AO814" t="str">
            <v>2</v>
          </cell>
          <cell r="AP814" t="str">
            <v>16685</v>
          </cell>
          <cell r="AQ814" t="str">
            <v>Walmart RLC Recovery</v>
          </cell>
          <cell r="AR814" t="str">
            <v>Y</v>
          </cell>
          <cell r="AS814" t="str">
            <v>N</v>
          </cell>
          <cell r="AT814" t="str">
            <v/>
          </cell>
          <cell r="AU814" t="str">
            <v>US 02a</v>
          </cell>
          <cell r="AV814" t="str">
            <v>N</v>
          </cell>
          <cell r="AW814" t="str">
            <v>8.0</v>
          </cell>
          <cell r="AX814" t="str">
            <v>Zone 1</v>
          </cell>
          <cell r="AY814" t="str">
            <v>N</v>
          </cell>
          <cell r="AZ814" t="str">
            <v/>
          </cell>
          <cell r="BA814" t="str">
            <v/>
          </cell>
          <cell r="BB814" t="str">
            <v/>
          </cell>
        </row>
        <row r="815">
          <cell r="A815" t="str">
            <v>R_79598</v>
          </cell>
          <cell r="B815" t="str">
            <v>R_USA18706_79598</v>
          </cell>
          <cell r="C815" t="str">
            <v>Include</v>
          </cell>
          <cell r="D815" t="str">
            <v/>
          </cell>
          <cell r="E815" t="str">
            <v>Existing</v>
          </cell>
          <cell r="F815" t="str">
            <v>DISTRIBUTOR</v>
          </cell>
          <cell r="G815" t="str">
            <v>100 WEST END ROAD</v>
          </cell>
          <cell r="H815" t="str">
            <v>WILKES-BARRE</v>
          </cell>
          <cell r="I815" t="str">
            <v>PA</v>
          </cell>
          <cell r="J815" t="str">
            <v>18706</v>
          </cell>
          <cell r="K815" t="str">
            <v>USA</v>
          </cell>
          <cell r="L815" t="str">
            <v>41.2338212</v>
          </cell>
          <cell r="M815" t="str">
            <v>-75.9259015</v>
          </cell>
          <cell r="N815" t="str">
            <v>0</v>
          </cell>
          <cell r="O815" t="str">
            <v>0</v>
          </cell>
          <cell r="P815" t="str">
            <v>0</v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>false</v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>79598</v>
          </cell>
          <cell r="AG815" t="str">
            <v>NPD-CORE-MARK-WILKES-BARRE, PA - 79598</v>
          </cell>
          <cell r="AH815" t="str">
            <v>Return Location</v>
          </cell>
          <cell r="AI815" t="str">
            <v>Northeast</v>
          </cell>
          <cell r="AJ815" t="str">
            <v/>
          </cell>
          <cell r="AK815" t="str">
            <v>3637</v>
          </cell>
          <cell r="AL815" t="str">
            <v>413</v>
          </cell>
          <cell r="AM815" t="str">
            <v>RETURN ORIGIN</v>
          </cell>
          <cell r="AN815" t="str">
            <v/>
          </cell>
          <cell r="AO815" t="str">
            <v>2</v>
          </cell>
          <cell r="AP815" t="str">
            <v>91853</v>
          </cell>
          <cell r="AQ815" t="str">
            <v>NPD-CORE-MARK</v>
          </cell>
          <cell r="AR815" t="str">
            <v>Y</v>
          </cell>
          <cell r="AS815" t="str">
            <v/>
          </cell>
          <cell r="AT815" t="str">
            <v/>
          </cell>
          <cell r="AU815" t="str">
            <v>US 02a</v>
          </cell>
          <cell r="AV815" t="str">
            <v>Y</v>
          </cell>
          <cell r="AW815" t="str">
            <v/>
          </cell>
          <cell r="AX815" t="str">
            <v>Zone 1</v>
          </cell>
          <cell r="AY815" t="str">
            <v>N</v>
          </cell>
          <cell r="AZ815" t="str">
            <v/>
          </cell>
          <cell r="BA815" t="str">
            <v/>
          </cell>
          <cell r="BB815" t="str">
            <v/>
          </cell>
        </row>
        <row r="816">
          <cell r="A816" t="str">
            <v>R_65597</v>
          </cell>
          <cell r="B816" t="str">
            <v>R_USA19057_65597</v>
          </cell>
          <cell r="C816" t="str">
            <v>Include</v>
          </cell>
          <cell r="D816" t="str">
            <v/>
          </cell>
          <cell r="E816" t="str">
            <v>Existing</v>
          </cell>
          <cell r="F816" t="str">
            <v>DISTRIBUTOR</v>
          </cell>
          <cell r="G816" t="str">
            <v/>
          </cell>
          <cell r="H816" t="str">
            <v>LEVITTOWN</v>
          </cell>
          <cell r="I816" t="str">
            <v>PA</v>
          </cell>
          <cell r="J816" t="str">
            <v>19057</v>
          </cell>
          <cell r="K816" t="str">
            <v>USA</v>
          </cell>
          <cell r="L816" t="str">
            <v>40.1407547</v>
          </cell>
          <cell r="M816" t="str">
            <v>-74.86096191</v>
          </cell>
          <cell r="N816" t="str">
            <v>0</v>
          </cell>
          <cell r="O816" t="str">
            <v>0</v>
          </cell>
          <cell r="P816" t="str">
            <v>0</v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>false</v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>65597</v>
          </cell>
          <cell r="AG816" t="str">
            <v>BDL Supply-Levittown, PA - 65597</v>
          </cell>
          <cell r="AH816" t="str">
            <v>Return Location</v>
          </cell>
          <cell r="AI816" t="str">
            <v>MidAtlantic</v>
          </cell>
          <cell r="AJ816" t="str">
            <v/>
          </cell>
          <cell r="AK816" t="str">
            <v>6646</v>
          </cell>
          <cell r="AL816" t="str">
            <v>529</v>
          </cell>
          <cell r="AM816" t="str">
            <v>RETURN ORIGIN</v>
          </cell>
          <cell r="AN816" t="str">
            <v/>
          </cell>
          <cell r="AO816" t="str">
            <v>2</v>
          </cell>
          <cell r="AP816" t="str">
            <v>14459</v>
          </cell>
          <cell r="AQ816" t="str">
            <v>Kamps Pallets</v>
          </cell>
          <cell r="AR816" t="str">
            <v>Y</v>
          </cell>
          <cell r="AS816" t="str">
            <v>N</v>
          </cell>
          <cell r="AT816" t="str">
            <v/>
          </cell>
          <cell r="AU816" t="str">
            <v>US 02a</v>
          </cell>
          <cell r="AV816" t="str">
            <v>Y</v>
          </cell>
          <cell r="AW816" t="str">
            <v>30.0</v>
          </cell>
          <cell r="AX816" t="str">
            <v>Zone 1</v>
          </cell>
          <cell r="AY816" t="str">
            <v>N</v>
          </cell>
          <cell r="AZ816" t="str">
            <v/>
          </cell>
          <cell r="BA816" t="str">
            <v/>
          </cell>
          <cell r="BB816" t="str">
            <v/>
          </cell>
        </row>
        <row r="817">
          <cell r="A817" t="str">
            <v>R_56095</v>
          </cell>
          <cell r="B817" t="str">
            <v>R_USA19122_56095</v>
          </cell>
          <cell r="C817" t="str">
            <v>Exclude</v>
          </cell>
          <cell r="D817" t="str">
            <v/>
          </cell>
          <cell r="E817" t="str">
            <v>Existing</v>
          </cell>
          <cell r="F817" t="str">
            <v>DISTRIBUTOR</v>
          </cell>
          <cell r="G817" t="str">
            <v/>
          </cell>
          <cell r="H817" t="str">
            <v>PHILADELPHIA</v>
          </cell>
          <cell r="I817" t="str">
            <v>PA</v>
          </cell>
          <cell r="J817" t="str">
            <v>19122</v>
          </cell>
          <cell r="K817" t="str">
            <v>USA</v>
          </cell>
          <cell r="L817" t="str">
            <v>39.97677994</v>
          </cell>
          <cell r="M817" t="str">
            <v>-75.14424133</v>
          </cell>
          <cell r="N817" t="str">
            <v>0</v>
          </cell>
          <cell r="O817" t="str">
            <v>0</v>
          </cell>
          <cell r="P817" t="str">
            <v>0</v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>false</v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  <cell r="Z817" t="str">
            <v/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>56095</v>
          </cell>
          <cell r="AG817" t="str">
            <v>Pallets Plus-Philadelphia, PA - 56095</v>
          </cell>
          <cell r="AH817" t="str">
            <v>Return Location</v>
          </cell>
          <cell r="AI817" t="str">
            <v>MidAtlantic</v>
          </cell>
          <cell r="AJ817" t="str">
            <v/>
          </cell>
          <cell r="AK817" t="str">
            <v/>
          </cell>
          <cell r="AL817" t="str">
            <v>488</v>
          </cell>
          <cell r="AM817" t="str">
            <v>RETURN ORIGIN</v>
          </cell>
          <cell r="AN817" t="str">
            <v/>
          </cell>
          <cell r="AO817" t="str">
            <v>2</v>
          </cell>
          <cell r="AP817" t="str">
            <v>15094</v>
          </cell>
          <cell r="AQ817" t="str">
            <v>RECOVERY</v>
          </cell>
          <cell r="AR817" t="str">
            <v>N</v>
          </cell>
          <cell r="AS817" t="str">
            <v>N</v>
          </cell>
          <cell r="AT817" t="str">
            <v/>
          </cell>
          <cell r="AU817" t="str">
            <v>US 02a</v>
          </cell>
          <cell r="AV817" t="str">
            <v>Y</v>
          </cell>
          <cell r="AW817" t="str">
            <v>107.0</v>
          </cell>
          <cell r="AX817" t="str">
            <v>Zone 1</v>
          </cell>
          <cell r="AY817" t="str">
            <v>N</v>
          </cell>
          <cell r="AZ817" t="str">
            <v/>
          </cell>
          <cell r="BA817" t="str">
            <v/>
          </cell>
          <cell r="BB817" t="str">
            <v/>
          </cell>
        </row>
        <row r="818">
          <cell r="A818" t="str">
            <v>R_60434</v>
          </cell>
          <cell r="B818" t="str">
            <v>R_USA19134_60434</v>
          </cell>
          <cell r="C818" t="str">
            <v>Exclude</v>
          </cell>
          <cell r="D818" t="str">
            <v/>
          </cell>
          <cell r="E818" t="str">
            <v>Existing</v>
          </cell>
          <cell r="F818" t="str">
            <v>DISTRIBUTOR</v>
          </cell>
          <cell r="G818" t="str">
            <v/>
          </cell>
          <cell r="H818" t="str">
            <v>PHILADELPHIA</v>
          </cell>
          <cell r="I818" t="str">
            <v>PA</v>
          </cell>
          <cell r="J818" t="str">
            <v>19134</v>
          </cell>
          <cell r="K818" t="str">
            <v>USA</v>
          </cell>
          <cell r="L818" t="str">
            <v>39.99460602</v>
          </cell>
          <cell r="M818" t="str">
            <v>-75.11325836</v>
          </cell>
          <cell r="N818" t="str">
            <v>0</v>
          </cell>
          <cell r="O818" t="str">
            <v>0</v>
          </cell>
          <cell r="P818" t="str">
            <v>0</v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>false</v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  <cell r="Z818" t="str">
            <v/>
          </cell>
          <cell r="AA818" t="str">
            <v/>
          </cell>
          <cell r="AB818" t="str">
            <v/>
          </cell>
          <cell r="AC818" t="str">
            <v/>
          </cell>
          <cell r="AD818" t="str">
            <v/>
          </cell>
          <cell r="AE818" t="str">
            <v/>
          </cell>
          <cell r="AF818" t="str">
            <v>60434</v>
          </cell>
          <cell r="AG818" t="str">
            <v>Quality Penn Products Inc.-Philadelphia,PA - 60434</v>
          </cell>
          <cell r="AH818" t="str">
            <v>Return Location</v>
          </cell>
          <cell r="AI818" t="str">
            <v>MidAtlantic</v>
          </cell>
          <cell r="AJ818" t="str">
            <v/>
          </cell>
          <cell r="AK818" t="str">
            <v/>
          </cell>
          <cell r="AL818" t="str">
            <v>488</v>
          </cell>
          <cell r="AM818" t="str">
            <v>RETURN ORIGIN</v>
          </cell>
          <cell r="AN818" t="str">
            <v/>
          </cell>
          <cell r="AO818" t="str">
            <v>2</v>
          </cell>
          <cell r="AP818" t="str">
            <v>15094</v>
          </cell>
          <cell r="AQ818" t="str">
            <v>RECOVERY</v>
          </cell>
          <cell r="AR818" t="str">
            <v>N</v>
          </cell>
          <cell r="AS818" t="str">
            <v>N</v>
          </cell>
          <cell r="AT818" t="str">
            <v/>
          </cell>
          <cell r="AU818" t="str">
            <v>US 02a</v>
          </cell>
          <cell r="AV818" t="str">
            <v>Y</v>
          </cell>
          <cell r="AW818" t="str">
            <v>168.0</v>
          </cell>
          <cell r="AX818" t="str">
            <v>Zone 1</v>
          </cell>
          <cell r="AY818" t="str">
            <v>N</v>
          </cell>
          <cell r="AZ818" t="str">
            <v/>
          </cell>
          <cell r="BA818" t="str">
            <v/>
          </cell>
          <cell r="BB818" t="str">
            <v/>
          </cell>
        </row>
        <row r="819">
          <cell r="A819" t="str">
            <v>R_69099</v>
          </cell>
          <cell r="B819" t="str">
            <v>R_USA19148_69099</v>
          </cell>
          <cell r="C819" t="str">
            <v>Include</v>
          </cell>
          <cell r="D819" t="str">
            <v/>
          </cell>
          <cell r="E819" t="str">
            <v>Existing</v>
          </cell>
          <cell r="F819" t="str">
            <v>DISTRIBUTOR</v>
          </cell>
          <cell r="G819" t="str">
            <v>1801 S SWANSON ST</v>
          </cell>
          <cell r="H819" t="str">
            <v>PHILADELPHIA</v>
          </cell>
          <cell r="I819" t="str">
            <v>PA</v>
          </cell>
          <cell r="J819" t="str">
            <v>19148</v>
          </cell>
          <cell r="K819" t="str">
            <v>USA</v>
          </cell>
          <cell r="L819" t="str">
            <v>39.9242328</v>
          </cell>
          <cell r="M819" t="str">
            <v>-75.1469633</v>
          </cell>
          <cell r="N819" t="str">
            <v>0</v>
          </cell>
          <cell r="O819" t="str">
            <v>0</v>
          </cell>
          <cell r="P819" t="str">
            <v>0</v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>false</v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>69099</v>
          </cell>
          <cell r="AG819" t="str">
            <v>NPD-BETTY INC-PHILADELPHIA, PA - 69099</v>
          </cell>
          <cell r="AH819" t="str">
            <v>Return Location</v>
          </cell>
          <cell r="AI819" t="str">
            <v>MidAtlantic</v>
          </cell>
          <cell r="AJ819" t="str">
            <v/>
          </cell>
          <cell r="AK819" t="str">
            <v>738</v>
          </cell>
          <cell r="AL819" t="str">
            <v>488</v>
          </cell>
          <cell r="AM819" t="str">
            <v>RETURN ORIGIN</v>
          </cell>
          <cell r="AN819" t="str">
            <v/>
          </cell>
          <cell r="AO819" t="str">
            <v>2</v>
          </cell>
          <cell r="AP819" t="str">
            <v>86452</v>
          </cell>
          <cell r="AQ819" t="str">
            <v>NPD-BETTY INC</v>
          </cell>
          <cell r="AR819" t="str">
            <v>Y</v>
          </cell>
          <cell r="AS819" t="str">
            <v/>
          </cell>
          <cell r="AT819" t="str">
            <v/>
          </cell>
          <cell r="AU819" t="str">
            <v>US 02a</v>
          </cell>
          <cell r="AV819" t="str">
            <v>Y</v>
          </cell>
          <cell r="AW819" t="str">
            <v>94.0</v>
          </cell>
          <cell r="AX819" t="str">
            <v>Zone 1</v>
          </cell>
          <cell r="AY819" t="str">
            <v>N</v>
          </cell>
          <cell r="AZ819" t="str">
            <v/>
          </cell>
          <cell r="BA819" t="str">
            <v/>
          </cell>
          <cell r="BB819" t="str">
            <v/>
          </cell>
        </row>
        <row r="820">
          <cell r="A820" t="str">
            <v>R_60066</v>
          </cell>
          <cell r="B820" t="str">
            <v>R_USA19320_60066</v>
          </cell>
          <cell r="C820" t="str">
            <v>Exclude</v>
          </cell>
          <cell r="D820" t="str">
            <v/>
          </cell>
          <cell r="E820" t="str">
            <v>Existing</v>
          </cell>
          <cell r="F820" t="str">
            <v>DISTRIBUTOR</v>
          </cell>
          <cell r="G820" t="str">
            <v/>
          </cell>
          <cell r="H820" t="str">
            <v>COATSVILLE</v>
          </cell>
          <cell r="I820" t="str">
            <v>PA</v>
          </cell>
          <cell r="J820" t="str">
            <v>19320</v>
          </cell>
          <cell r="K820" t="str">
            <v>USA</v>
          </cell>
          <cell r="L820" t="str">
            <v>39.98447418</v>
          </cell>
          <cell r="M820" t="str">
            <v>-75.81098175</v>
          </cell>
          <cell r="N820" t="str">
            <v>0</v>
          </cell>
          <cell r="O820" t="str">
            <v>0</v>
          </cell>
          <cell r="P820" t="str">
            <v>0</v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>false</v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>60066</v>
          </cell>
          <cell r="AG820" t="str">
            <v>Martin-Brower-Coatsville, PA - 60066</v>
          </cell>
          <cell r="AH820" t="str">
            <v>Return Location</v>
          </cell>
          <cell r="AI820" t="str">
            <v>MidAtlantic</v>
          </cell>
          <cell r="AJ820" t="str">
            <v/>
          </cell>
          <cell r="AK820" t="str">
            <v/>
          </cell>
          <cell r="AL820" t="str">
            <v>488</v>
          </cell>
          <cell r="AM820" t="str">
            <v>RETURN ORIGIN</v>
          </cell>
          <cell r="AN820" t="str">
            <v/>
          </cell>
          <cell r="AO820" t="str">
            <v>2</v>
          </cell>
          <cell r="AP820" t="str">
            <v>18910</v>
          </cell>
          <cell r="AQ820" t="str">
            <v>Martin-Brower</v>
          </cell>
          <cell r="AR820" t="str">
            <v>N</v>
          </cell>
          <cell r="AS820" t="str">
            <v>N</v>
          </cell>
          <cell r="AT820" t="str">
            <v/>
          </cell>
          <cell r="AU820" t="str">
            <v>US 02a</v>
          </cell>
          <cell r="AV820" t="str">
            <v>Y</v>
          </cell>
          <cell r="AW820" t="str">
            <v>73.0</v>
          </cell>
          <cell r="AX820" t="str">
            <v>Zone 1</v>
          </cell>
          <cell r="AY820" t="str">
            <v>N</v>
          </cell>
          <cell r="AZ820" t="str">
            <v/>
          </cell>
          <cell r="BA820" t="str">
            <v/>
          </cell>
          <cell r="BB820" t="str">
            <v/>
          </cell>
        </row>
        <row r="821">
          <cell r="A821" t="str">
            <v>R_71635</v>
          </cell>
          <cell r="B821" t="str">
            <v>R_USA19342_71635</v>
          </cell>
          <cell r="C821" t="str">
            <v>Include</v>
          </cell>
          <cell r="D821" t="str">
            <v/>
          </cell>
          <cell r="E821" t="str">
            <v>Existing</v>
          </cell>
          <cell r="F821" t="str">
            <v>DISTRIBUTOR</v>
          </cell>
          <cell r="G821" t="str">
            <v>20 Aldan Ave</v>
          </cell>
          <cell r="H821" t="str">
            <v>Glen Mills</v>
          </cell>
          <cell r="I821" t="str">
            <v>PA</v>
          </cell>
          <cell r="J821" t="str">
            <v>19342</v>
          </cell>
          <cell r="K821" t="str">
            <v>USA</v>
          </cell>
          <cell r="L821" t="str">
            <v>39.8901531</v>
          </cell>
          <cell r="M821" t="str">
            <v>-75.5309951</v>
          </cell>
          <cell r="N821" t="str">
            <v>0</v>
          </cell>
          <cell r="O821" t="str">
            <v>0</v>
          </cell>
          <cell r="P821" t="str">
            <v>0</v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>false</v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>71635</v>
          </cell>
          <cell r="AG821" t="str">
            <v>Refresco North America-Glen Mills, PA (Refresco No - 71635</v>
          </cell>
          <cell r="AH821" t="str">
            <v>Return Location</v>
          </cell>
          <cell r="AI821" t="str">
            <v>MidAtlantic</v>
          </cell>
          <cell r="AJ821" t="str">
            <v/>
          </cell>
          <cell r="AK821" t="str">
            <v>3026</v>
          </cell>
          <cell r="AL821" t="str">
            <v>488</v>
          </cell>
          <cell r="AM821" t="str">
            <v>RETURN ORIGIN</v>
          </cell>
          <cell r="AN821" t="str">
            <v/>
          </cell>
          <cell r="AO821" t="str">
            <v>2</v>
          </cell>
          <cell r="AP821" t="str">
            <v/>
          </cell>
          <cell r="AQ821" t="str">
            <v/>
          </cell>
          <cell r="AR821" t="str">
            <v>Y</v>
          </cell>
          <cell r="AS821" t="str">
            <v/>
          </cell>
          <cell r="AT821" t="str">
            <v/>
          </cell>
          <cell r="AU821" t="str">
            <v>US 02a</v>
          </cell>
          <cell r="AV821" t="str">
            <v>N</v>
          </cell>
          <cell r="AW821" t="str">
            <v/>
          </cell>
          <cell r="AX821" t="str">
            <v>Zone 1</v>
          </cell>
          <cell r="AY821" t="str">
            <v>N</v>
          </cell>
          <cell r="AZ821" t="str">
            <v/>
          </cell>
          <cell r="BA821" t="str">
            <v/>
          </cell>
          <cell r="BB821" t="str">
            <v/>
          </cell>
        </row>
        <row r="822">
          <cell r="A822" t="str">
            <v>R_55622</v>
          </cell>
          <cell r="B822" t="str">
            <v>R_USA19363_55622</v>
          </cell>
          <cell r="C822" t="str">
            <v>Include</v>
          </cell>
          <cell r="D822" t="str">
            <v/>
          </cell>
          <cell r="E822" t="str">
            <v>Existing</v>
          </cell>
          <cell r="F822" t="str">
            <v>DISTRIBUTOR</v>
          </cell>
          <cell r="G822" t="str">
            <v>102 Oaks Road</v>
          </cell>
          <cell r="H822" t="str">
            <v>Oxford</v>
          </cell>
          <cell r="I822" t="str">
            <v>PA</v>
          </cell>
          <cell r="J822" t="str">
            <v>19363</v>
          </cell>
          <cell r="K822" t="str">
            <v>USA</v>
          </cell>
          <cell r="L822" t="str">
            <v>39.7666226</v>
          </cell>
          <cell r="M822" t="str">
            <v>-76.0090102</v>
          </cell>
          <cell r="N822" t="str">
            <v>0</v>
          </cell>
          <cell r="O822" t="str">
            <v>0</v>
          </cell>
          <cell r="P822" t="str">
            <v>0</v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>false</v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>55622</v>
          </cell>
          <cell r="AG822" t="str">
            <v>Shelton's Pallet-Oxford, PA - 55622</v>
          </cell>
          <cell r="AH822" t="str">
            <v>Return Location</v>
          </cell>
          <cell r="AI822" t="str">
            <v>MidAtlantic</v>
          </cell>
          <cell r="AJ822" t="str">
            <v/>
          </cell>
          <cell r="AK822" t="str">
            <v>7198</v>
          </cell>
          <cell r="AL822" t="str">
            <v>540</v>
          </cell>
          <cell r="AM822" t="str">
            <v>RETURN ORIGIN</v>
          </cell>
          <cell r="AN822" t="str">
            <v/>
          </cell>
          <cell r="AO822" t="str">
            <v>2</v>
          </cell>
          <cell r="AP822" t="str">
            <v>15094</v>
          </cell>
          <cell r="AQ822" t="str">
            <v>RECOVERY</v>
          </cell>
          <cell r="AR822" t="str">
            <v>Y</v>
          </cell>
          <cell r="AS822" t="str">
            <v/>
          </cell>
          <cell r="AT822" t="str">
            <v/>
          </cell>
          <cell r="AU822" t="str">
            <v>US 02a</v>
          </cell>
          <cell r="AV822" t="str">
            <v>N</v>
          </cell>
          <cell r="AW822" t="str">
            <v>0.0</v>
          </cell>
          <cell r="AX822" t="str">
            <v>Zone 1</v>
          </cell>
          <cell r="AY822" t="str">
            <v>N</v>
          </cell>
          <cell r="AZ822" t="str">
            <v/>
          </cell>
          <cell r="BA822" t="str">
            <v/>
          </cell>
          <cell r="BB822" t="str">
            <v/>
          </cell>
        </row>
        <row r="823">
          <cell r="A823" t="str">
            <v>R_62706</v>
          </cell>
          <cell r="B823" t="str">
            <v>R_USA19475_62706</v>
          </cell>
          <cell r="C823" t="str">
            <v>Include</v>
          </cell>
          <cell r="D823" t="str">
            <v/>
          </cell>
          <cell r="E823" t="str">
            <v>Existing</v>
          </cell>
          <cell r="F823" t="str">
            <v>DISTRIBUTOR</v>
          </cell>
          <cell r="G823" t="str">
            <v/>
          </cell>
          <cell r="H823" t="str">
            <v>SPRING CITY</v>
          </cell>
          <cell r="I823" t="str">
            <v>PA</v>
          </cell>
          <cell r="J823" t="str">
            <v>19475</v>
          </cell>
          <cell r="K823" t="str">
            <v>USA</v>
          </cell>
          <cell r="L823" t="str">
            <v>40.17398834</v>
          </cell>
          <cell r="M823" t="str">
            <v>-75.57207489</v>
          </cell>
          <cell r="N823" t="str">
            <v>0</v>
          </cell>
          <cell r="O823" t="str">
            <v>0</v>
          </cell>
          <cell r="P823" t="str">
            <v>0</v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>false</v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>62706</v>
          </cell>
          <cell r="AG823" t="str">
            <v>Veteran Pallet-Spring City, PA - 62706</v>
          </cell>
          <cell r="AH823" t="str">
            <v>Return Location</v>
          </cell>
          <cell r="AI823" t="str">
            <v>MidAtlantic</v>
          </cell>
          <cell r="AJ823" t="str">
            <v/>
          </cell>
          <cell r="AK823" t="str">
            <v>5563</v>
          </cell>
          <cell r="AL823" t="str">
            <v>425</v>
          </cell>
          <cell r="AM823" t="str">
            <v>RETURN ORIGIN</v>
          </cell>
          <cell r="AN823" t="str">
            <v/>
          </cell>
          <cell r="AO823" t="str">
            <v>2</v>
          </cell>
          <cell r="AP823" t="str">
            <v>15094</v>
          </cell>
          <cell r="AQ823" t="str">
            <v>RECOVERY</v>
          </cell>
          <cell r="AR823" t="str">
            <v>Y</v>
          </cell>
          <cell r="AS823" t="str">
            <v>N</v>
          </cell>
          <cell r="AT823" t="str">
            <v/>
          </cell>
          <cell r="AU823" t="str">
            <v>US 02a</v>
          </cell>
          <cell r="AV823" t="str">
            <v>N</v>
          </cell>
          <cell r="AW823" t="str">
            <v>0.0</v>
          </cell>
          <cell r="AX823" t="str">
            <v>Zone 1</v>
          </cell>
          <cell r="AY823" t="str">
            <v>N</v>
          </cell>
          <cell r="AZ823" t="str">
            <v/>
          </cell>
          <cell r="BA823" t="str">
            <v/>
          </cell>
          <cell r="BB823" t="str">
            <v/>
          </cell>
        </row>
        <row r="824">
          <cell r="A824" t="str">
            <v>R_55972</v>
          </cell>
          <cell r="B824" t="str">
            <v>R_USA19507_55972</v>
          </cell>
          <cell r="C824" t="str">
            <v>Include</v>
          </cell>
          <cell r="D824" t="str">
            <v/>
          </cell>
          <cell r="E824" t="str">
            <v>Existing</v>
          </cell>
          <cell r="F824" t="str">
            <v>DISTRIBUTOR</v>
          </cell>
          <cell r="G824" t="str">
            <v/>
          </cell>
          <cell r="H824" t="str">
            <v>BETHEL</v>
          </cell>
          <cell r="I824" t="str">
            <v>PA</v>
          </cell>
          <cell r="J824" t="str">
            <v>19507</v>
          </cell>
          <cell r="K824" t="str">
            <v>USA</v>
          </cell>
          <cell r="L824" t="str">
            <v>40.49254608</v>
          </cell>
          <cell r="M824" t="str">
            <v>-76.29543304</v>
          </cell>
          <cell r="N824" t="str">
            <v>0</v>
          </cell>
          <cell r="O824" t="str">
            <v>0</v>
          </cell>
          <cell r="P824" t="str">
            <v>0</v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>false</v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  <cell r="Z824" t="str">
            <v/>
          </cell>
          <cell r="AA824" t="str">
            <v/>
          </cell>
          <cell r="AB824" t="str">
            <v/>
          </cell>
          <cell r="AC824" t="str">
            <v/>
          </cell>
          <cell r="AD824" t="str">
            <v/>
          </cell>
          <cell r="AE824" t="str">
            <v/>
          </cell>
          <cell r="AF824" t="str">
            <v>55972</v>
          </cell>
          <cell r="AG824" t="str">
            <v>Dollar General-Bethel, PA (Dollar Gene - 55972</v>
          </cell>
          <cell r="AH824" t="str">
            <v>Return Location</v>
          </cell>
          <cell r="AI824" t="str">
            <v>MidAtlantic</v>
          </cell>
          <cell r="AJ824" t="str">
            <v/>
          </cell>
          <cell r="AK824" t="str">
            <v>51225</v>
          </cell>
          <cell r="AL824" t="str">
            <v>536</v>
          </cell>
          <cell r="AM824" t="str">
            <v>RETURN ORIGIN</v>
          </cell>
          <cell r="AN824" t="str">
            <v/>
          </cell>
          <cell r="AO824" t="str">
            <v>2</v>
          </cell>
          <cell r="AP824" t="str">
            <v>14865</v>
          </cell>
          <cell r="AQ824" t="str">
            <v>Dollar General Corporation</v>
          </cell>
          <cell r="AR824" t="str">
            <v>Y</v>
          </cell>
          <cell r="AS824" t="str">
            <v>N</v>
          </cell>
          <cell r="AT824" t="str">
            <v/>
          </cell>
          <cell r="AU824" t="str">
            <v>US 02a</v>
          </cell>
          <cell r="AV824" t="str">
            <v>N</v>
          </cell>
          <cell r="AW824" t="str">
            <v>43.0</v>
          </cell>
          <cell r="AX824" t="str">
            <v>Zone 1</v>
          </cell>
          <cell r="AY824" t="str">
            <v>N</v>
          </cell>
          <cell r="AZ824" t="str">
            <v/>
          </cell>
          <cell r="BA824" t="str">
            <v/>
          </cell>
          <cell r="BB824" t="str">
            <v/>
          </cell>
        </row>
        <row r="825">
          <cell r="A825" t="str">
            <v>R_64805</v>
          </cell>
          <cell r="B825" t="str">
            <v>R_USA19507_64805</v>
          </cell>
          <cell r="C825" t="str">
            <v>Include</v>
          </cell>
          <cell r="D825" t="str">
            <v/>
          </cell>
          <cell r="E825" t="str">
            <v>Existing</v>
          </cell>
          <cell r="F825" t="str">
            <v>DISTRIBUTOR</v>
          </cell>
          <cell r="G825" t="str">
            <v/>
          </cell>
          <cell r="H825" t="str">
            <v>BETHEL</v>
          </cell>
          <cell r="I825" t="str">
            <v>PA</v>
          </cell>
          <cell r="J825" t="str">
            <v>19507</v>
          </cell>
          <cell r="K825" t="str">
            <v>USA</v>
          </cell>
          <cell r="L825" t="str">
            <v>40.49254608</v>
          </cell>
          <cell r="M825" t="str">
            <v>-76.29543304</v>
          </cell>
          <cell r="N825" t="str">
            <v>0</v>
          </cell>
          <cell r="O825" t="str">
            <v>0</v>
          </cell>
          <cell r="P825" t="str">
            <v>0</v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>false</v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  <cell r="Z825" t="str">
            <v/>
          </cell>
          <cell r="AA825" t="str">
            <v/>
          </cell>
          <cell r="AB825" t="str">
            <v/>
          </cell>
          <cell r="AC825" t="str">
            <v/>
          </cell>
          <cell r="AD825" t="str">
            <v/>
          </cell>
          <cell r="AE825" t="str">
            <v/>
          </cell>
          <cell r="AF825" t="str">
            <v>64805</v>
          </cell>
          <cell r="AG825" t="str">
            <v>Hornings Market-Bethel, PA (Lancaster) - 64805</v>
          </cell>
          <cell r="AH825" t="str">
            <v>Return Location</v>
          </cell>
          <cell r="AI825" t="str">
            <v>MidAtlantic</v>
          </cell>
          <cell r="AJ825" t="str">
            <v/>
          </cell>
          <cell r="AK825" t="str">
            <v>2661</v>
          </cell>
          <cell r="AL825" t="str">
            <v>488</v>
          </cell>
          <cell r="AM825" t="str">
            <v>RETURN ORIGIN</v>
          </cell>
          <cell r="AN825" t="str">
            <v/>
          </cell>
          <cell r="AO825" t="str">
            <v>2</v>
          </cell>
          <cell r="AP825" t="str">
            <v>81865</v>
          </cell>
          <cell r="AQ825" t="str">
            <v>Hornings Market</v>
          </cell>
          <cell r="AR825" t="str">
            <v>Y</v>
          </cell>
          <cell r="AS825" t="str">
            <v>N</v>
          </cell>
          <cell r="AT825" t="str">
            <v/>
          </cell>
          <cell r="AU825" t="str">
            <v>US 02a</v>
          </cell>
          <cell r="AV825" t="str">
            <v>Y</v>
          </cell>
          <cell r="AW825" t="str">
            <v>117.0</v>
          </cell>
          <cell r="AX825" t="str">
            <v>Zone 1</v>
          </cell>
          <cell r="AY825" t="str">
            <v>N</v>
          </cell>
          <cell r="AZ825" t="str">
            <v/>
          </cell>
          <cell r="BA825" t="str">
            <v/>
          </cell>
          <cell r="BB825" t="str">
            <v/>
          </cell>
        </row>
        <row r="826">
          <cell r="A826" t="str">
            <v>R_55733</v>
          </cell>
          <cell r="B826" t="str">
            <v>R_USA19533_55733</v>
          </cell>
          <cell r="C826" t="str">
            <v>Include</v>
          </cell>
          <cell r="D826" t="str">
            <v/>
          </cell>
          <cell r="E826" t="str">
            <v>Existing</v>
          </cell>
          <cell r="F826" t="str">
            <v>DISTRIBUTOR</v>
          </cell>
          <cell r="G826" t="str">
            <v/>
          </cell>
          <cell r="H826" t="str">
            <v>LEBANON</v>
          </cell>
          <cell r="I826" t="str">
            <v>PA</v>
          </cell>
          <cell r="J826" t="str">
            <v>19533</v>
          </cell>
          <cell r="K826" t="str">
            <v>USA</v>
          </cell>
          <cell r="L826" t="str">
            <v>40.44062424</v>
          </cell>
          <cell r="M826" t="str">
            <v>-75.97463989</v>
          </cell>
          <cell r="N826" t="str">
            <v>0</v>
          </cell>
          <cell r="O826" t="str">
            <v>0</v>
          </cell>
          <cell r="P826" t="str">
            <v>0</v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>false</v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>55733</v>
          </cell>
          <cell r="AG826" t="str">
            <v>MHP Industries-Lebanon, PA (RP) - 55733</v>
          </cell>
          <cell r="AH826" t="str">
            <v>Return Location</v>
          </cell>
          <cell r="AI826" t="str">
            <v>MidAtlantic</v>
          </cell>
          <cell r="AJ826" t="str">
            <v/>
          </cell>
          <cell r="AK826" t="str">
            <v>22414</v>
          </cell>
          <cell r="AL826" t="str">
            <v>539</v>
          </cell>
          <cell r="AM826" t="str">
            <v>RETURN ORIGIN</v>
          </cell>
          <cell r="AN826" t="str">
            <v/>
          </cell>
          <cell r="AO826" t="str">
            <v>2</v>
          </cell>
          <cell r="AP826" t="str">
            <v>15094</v>
          </cell>
          <cell r="AQ826" t="str">
            <v>RECOVERY</v>
          </cell>
          <cell r="AR826" t="str">
            <v>Y</v>
          </cell>
          <cell r="AS826" t="str">
            <v>N</v>
          </cell>
          <cell r="AT826" t="str">
            <v/>
          </cell>
          <cell r="AU826" t="str">
            <v>US 02a</v>
          </cell>
          <cell r="AV826" t="str">
            <v>Y</v>
          </cell>
          <cell r="AW826" t="str">
            <v>5.0</v>
          </cell>
          <cell r="AX826" t="str">
            <v>Zone 1</v>
          </cell>
          <cell r="AY826" t="str">
            <v>N</v>
          </cell>
          <cell r="AZ826" t="str">
            <v/>
          </cell>
          <cell r="BA826" t="str">
            <v/>
          </cell>
          <cell r="BB826" t="str">
            <v/>
          </cell>
        </row>
        <row r="827">
          <cell r="A827" t="str">
            <v>R_55734</v>
          </cell>
          <cell r="B827" t="str">
            <v>R_USA19533_55734</v>
          </cell>
          <cell r="C827" t="str">
            <v>Include</v>
          </cell>
          <cell r="D827" t="str">
            <v/>
          </cell>
          <cell r="E827" t="str">
            <v>Existing</v>
          </cell>
          <cell r="F827" t="str">
            <v>DISTRIBUTOR</v>
          </cell>
          <cell r="G827" t="str">
            <v/>
          </cell>
          <cell r="H827" t="str">
            <v>LEESPORT</v>
          </cell>
          <cell r="I827" t="str">
            <v>PA</v>
          </cell>
          <cell r="J827" t="str">
            <v>19533</v>
          </cell>
          <cell r="K827" t="str">
            <v>USA</v>
          </cell>
          <cell r="L827" t="str">
            <v>40.44062424</v>
          </cell>
          <cell r="M827" t="str">
            <v>-75.97463989</v>
          </cell>
          <cell r="N827" t="str">
            <v>0</v>
          </cell>
          <cell r="O827" t="str">
            <v>0</v>
          </cell>
          <cell r="P827" t="str">
            <v>0</v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>false</v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  <cell r="Z827" t="str">
            <v/>
          </cell>
          <cell r="AA827" t="str">
            <v/>
          </cell>
          <cell r="AB827" t="str">
            <v/>
          </cell>
          <cell r="AC827" t="str">
            <v/>
          </cell>
          <cell r="AD827" t="str">
            <v/>
          </cell>
          <cell r="AE827" t="str">
            <v/>
          </cell>
          <cell r="AF827" t="str">
            <v>55734</v>
          </cell>
          <cell r="AG827" t="str">
            <v>Noll Pallets-Leesport, PA (RP) - 55734</v>
          </cell>
          <cell r="AH827" t="str">
            <v>Return Location</v>
          </cell>
          <cell r="AI827" t="str">
            <v>MidAtlantic</v>
          </cell>
          <cell r="AJ827" t="str">
            <v/>
          </cell>
          <cell r="AK827" t="str">
            <v>10165</v>
          </cell>
          <cell r="AL827" t="str">
            <v>539</v>
          </cell>
          <cell r="AM827" t="str">
            <v>RETURN ORIGIN</v>
          </cell>
          <cell r="AN827" t="str">
            <v/>
          </cell>
          <cell r="AO827" t="str">
            <v>2</v>
          </cell>
          <cell r="AP827" t="str">
            <v>15094</v>
          </cell>
          <cell r="AQ827" t="str">
            <v>RECOVERY</v>
          </cell>
          <cell r="AR827" t="str">
            <v>Y</v>
          </cell>
          <cell r="AS827" t="str">
            <v>N</v>
          </cell>
          <cell r="AT827" t="str">
            <v/>
          </cell>
          <cell r="AU827" t="str">
            <v>US 02a</v>
          </cell>
          <cell r="AV827" t="str">
            <v>Y</v>
          </cell>
          <cell r="AW827" t="str">
            <v>32.0</v>
          </cell>
          <cell r="AX827" t="str">
            <v>Zone 1</v>
          </cell>
          <cell r="AY827" t="str">
            <v>N</v>
          </cell>
          <cell r="AZ827" t="str">
            <v/>
          </cell>
          <cell r="BA827" t="str">
            <v/>
          </cell>
          <cell r="BB827" t="str">
            <v/>
          </cell>
        </row>
        <row r="828">
          <cell r="A828" t="str">
            <v>R_42350</v>
          </cell>
          <cell r="B828" t="str">
            <v>R_USA19551_42350</v>
          </cell>
          <cell r="C828" t="str">
            <v>Include</v>
          </cell>
          <cell r="D828" t="str">
            <v/>
          </cell>
          <cell r="E828" t="str">
            <v>Existing</v>
          </cell>
          <cell r="F828" t="str">
            <v>DISTRIBUTOR</v>
          </cell>
          <cell r="G828" t="str">
            <v/>
          </cell>
          <cell r="H828" t="str">
            <v>ROBESONIA</v>
          </cell>
          <cell r="I828" t="str">
            <v>PA</v>
          </cell>
          <cell r="J828" t="str">
            <v>19551</v>
          </cell>
          <cell r="K828" t="str">
            <v>USA</v>
          </cell>
          <cell r="L828" t="str">
            <v>40.35287857</v>
          </cell>
          <cell r="M828" t="str">
            <v>-76.13585663</v>
          </cell>
          <cell r="N828" t="str">
            <v>0</v>
          </cell>
          <cell r="O828" t="str">
            <v>0</v>
          </cell>
          <cell r="P828" t="str">
            <v>0</v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>false</v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  <cell r="Z828" t="str">
            <v/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>42350</v>
          </cell>
          <cell r="AG828" t="str">
            <v>C&amp;S-Robesonia, PA (Associated Wholsalers) - 42350</v>
          </cell>
          <cell r="AH828" t="str">
            <v>Return Location</v>
          </cell>
          <cell r="AI828" t="str">
            <v>MidAtlantic</v>
          </cell>
          <cell r="AJ828" t="str">
            <v/>
          </cell>
          <cell r="AK828" t="str">
            <v>20941</v>
          </cell>
          <cell r="AL828" t="str">
            <v>516</v>
          </cell>
          <cell r="AM828" t="str">
            <v>RETURN ORIGIN</v>
          </cell>
          <cell r="AN828" t="str">
            <v/>
          </cell>
          <cell r="AO828" t="str">
            <v>2</v>
          </cell>
          <cell r="AP828" t="str">
            <v>14306</v>
          </cell>
          <cell r="AQ828" t="str">
            <v>C&amp;S</v>
          </cell>
          <cell r="AR828" t="str">
            <v>Y</v>
          </cell>
          <cell r="AS828" t="str">
            <v>N</v>
          </cell>
          <cell r="AT828" t="str">
            <v/>
          </cell>
          <cell r="AU828" t="str">
            <v>US 02a</v>
          </cell>
          <cell r="AV828" t="str">
            <v>N</v>
          </cell>
          <cell r="AW828" t="str">
            <v>61.0</v>
          </cell>
          <cell r="AX828" t="str">
            <v>Zone 1</v>
          </cell>
          <cell r="AY828" t="str">
            <v>N</v>
          </cell>
          <cell r="AZ828" t="str">
            <v/>
          </cell>
          <cell r="BA828" t="str">
            <v/>
          </cell>
          <cell r="BB828" t="str">
            <v/>
          </cell>
        </row>
        <row r="829">
          <cell r="A829" t="str">
            <v>R_61255</v>
          </cell>
          <cell r="B829" t="str">
            <v>R_USA19720_61255</v>
          </cell>
          <cell r="C829" t="str">
            <v>Exclude</v>
          </cell>
          <cell r="D829" t="str">
            <v/>
          </cell>
          <cell r="E829" t="str">
            <v>Existing</v>
          </cell>
          <cell r="F829" t="str">
            <v>DISTRIBUTOR</v>
          </cell>
          <cell r="G829" t="str">
            <v/>
          </cell>
          <cell r="H829" t="str">
            <v>NEWCASTLE</v>
          </cell>
          <cell r="I829" t="str">
            <v>DE</v>
          </cell>
          <cell r="J829" t="str">
            <v>19720</v>
          </cell>
          <cell r="K829" t="str">
            <v>USA</v>
          </cell>
          <cell r="L829" t="str">
            <v>39.67326355</v>
          </cell>
          <cell r="M829" t="str">
            <v>-75.59542084</v>
          </cell>
          <cell r="N829" t="str">
            <v>0</v>
          </cell>
          <cell r="O829" t="str">
            <v>0</v>
          </cell>
          <cell r="P829" t="str">
            <v>0</v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>false</v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  <cell r="Z829" t="str">
            <v/>
          </cell>
          <cell r="AA829" t="str">
            <v/>
          </cell>
          <cell r="AB829" t="str">
            <v/>
          </cell>
          <cell r="AC829" t="str">
            <v/>
          </cell>
          <cell r="AD829" t="str">
            <v/>
          </cell>
          <cell r="AE829" t="str">
            <v/>
          </cell>
          <cell r="AF829" t="str">
            <v>61255</v>
          </cell>
          <cell r="AG829" t="str">
            <v>Shelton Pallet Co.-Newcastle, DE - 61255</v>
          </cell>
          <cell r="AH829" t="str">
            <v>Return Location</v>
          </cell>
          <cell r="AI829" t="str">
            <v>Southern</v>
          </cell>
          <cell r="AJ829" t="str">
            <v/>
          </cell>
          <cell r="AK829" t="str">
            <v/>
          </cell>
          <cell r="AL829" t="str">
            <v>488</v>
          </cell>
          <cell r="AM829" t="str">
            <v>RETURN ORIGIN</v>
          </cell>
          <cell r="AN829" t="str">
            <v/>
          </cell>
          <cell r="AO829" t="str">
            <v>2</v>
          </cell>
          <cell r="AP829" t="str">
            <v>15094</v>
          </cell>
          <cell r="AQ829" t="str">
            <v>RECOVERY</v>
          </cell>
          <cell r="AR829" t="str">
            <v>N</v>
          </cell>
          <cell r="AS829" t="str">
            <v>N</v>
          </cell>
          <cell r="AT829" t="str">
            <v/>
          </cell>
          <cell r="AU829" t="str">
            <v>US 02a</v>
          </cell>
          <cell r="AV829" t="str">
            <v>Y</v>
          </cell>
          <cell r="AW829" t="str">
            <v>40.0</v>
          </cell>
          <cell r="AX829" t="str">
            <v>Zone 1</v>
          </cell>
          <cell r="AY829" t="str">
            <v>N</v>
          </cell>
          <cell r="AZ829" t="str">
            <v/>
          </cell>
          <cell r="BA829" t="str">
            <v/>
          </cell>
          <cell r="BB829" t="str">
            <v/>
          </cell>
        </row>
        <row r="830">
          <cell r="A830" t="str">
            <v>R_70184</v>
          </cell>
          <cell r="B830" t="str">
            <v>R_USA19801_70184</v>
          </cell>
          <cell r="C830" t="str">
            <v>Exclude</v>
          </cell>
          <cell r="D830" t="str">
            <v/>
          </cell>
          <cell r="E830" t="str">
            <v>Existing</v>
          </cell>
          <cell r="F830" t="str">
            <v>DISTRIBUTOR</v>
          </cell>
          <cell r="G830" t="str">
            <v>3901 GATEWAY CENTER BLVD</v>
          </cell>
          <cell r="H830" t="str">
            <v>CARY</v>
          </cell>
          <cell r="I830" t="str">
            <v>NC</v>
          </cell>
          <cell r="J830" t="str">
            <v>19801</v>
          </cell>
          <cell r="K830" t="str">
            <v>USA</v>
          </cell>
          <cell r="L830" t="str">
            <v>35.8485482</v>
          </cell>
          <cell r="M830" t="str">
            <v>-78.8031081</v>
          </cell>
          <cell r="N830" t="str">
            <v>0</v>
          </cell>
          <cell r="O830" t="str">
            <v>0</v>
          </cell>
          <cell r="P830" t="str">
            <v>0</v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>false</v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  <cell r="Z830" t="str">
            <v/>
          </cell>
          <cell r="AA830" t="str">
            <v/>
          </cell>
          <cell r="AB830" t="str">
            <v/>
          </cell>
          <cell r="AC830" t="str">
            <v/>
          </cell>
          <cell r="AD830" t="str">
            <v/>
          </cell>
          <cell r="AE830" t="str">
            <v/>
          </cell>
          <cell r="AF830" t="str">
            <v>70184</v>
          </cell>
          <cell r="AG830" t="str">
            <v>NPD-JETRO-CARY, NC (#416) - 70184</v>
          </cell>
          <cell r="AH830" t="str">
            <v>Return Location</v>
          </cell>
          <cell r="AI830" t="str">
            <v>Southern</v>
          </cell>
          <cell r="AJ830" t="str">
            <v/>
          </cell>
          <cell r="AK830" t="str">
            <v/>
          </cell>
          <cell r="AL830" t="str">
            <v>488</v>
          </cell>
          <cell r="AM830" t="str">
            <v>RETURN ORIGIN</v>
          </cell>
          <cell r="AN830" t="str">
            <v/>
          </cell>
          <cell r="AO830" t="str">
            <v>2</v>
          </cell>
          <cell r="AP830" t="str">
            <v>87046</v>
          </cell>
          <cell r="AQ830" t="str">
            <v>NPD-JETRO</v>
          </cell>
          <cell r="AR830" t="str">
            <v>N</v>
          </cell>
          <cell r="AS830" t="str">
            <v/>
          </cell>
          <cell r="AT830" t="str">
            <v/>
          </cell>
          <cell r="AU830" t="str">
            <v>US 02b</v>
          </cell>
          <cell r="AV830" t="str">
            <v/>
          </cell>
          <cell r="AW830" t="str">
            <v/>
          </cell>
          <cell r="AX830" t="str">
            <v>Zone 1</v>
          </cell>
          <cell r="AY830" t="str">
            <v>N</v>
          </cell>
          <cell r="AZ830" t="str">
            <v/>
          </cell>
          <cell r="BA830" t="str">
            <v/>
          </cell>
          <cell r="BB830" t="str">
            <v/>
          </cell>
        </row>
        <row r="831">
          <cell r="A831" t="str">
            <v>R_53843</v>
          </cell>
          <cell r="B831" t="str">
            <v>R_USA19904_53843</v>
          </cell>
          <cell r="C831" t="str">
            <v>Include</v>
          </cell>
          <cell r="D831" t="str">
            <v/>
          </cell>
          <cell r="E831" t="str">
            <v>Existing</v>
          </cell>
          <cell r="F831" t="str">
            <v>DISTRIBUTOR</v>
          </cell>
          <cell r="G831" t="str">
            <v/>
          </cell>
          <cell r="H831" t="str">
            <v>DOVER</v>
          </cell>
          <cell r="I831" t="str">
            <v>DE</v>
          </cell>
          <cell r="J831" t="str">
            <v>19904</v>
          </cell>
          <cell r="K831" t="str">
            <v>USA</v>
          </cell>
          <cell r="L831" t="str">
            <v>39.15979767</v>
          </cell>
          <cell r="M831" t="str">
            <v>-75.52696228</v>
          </cell>
          <cell r="N831" t="str">
            <v>0</v>
          </cell>
          <cell r="O831" t="str">
            <v>0</v>
          </cell>
          <cell r="P831" t="str">
            <v>0</v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>false</v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  <cell r="Z831" t="str">
            <v/>
          </cell>
          <cell r="AA831" t="str">
            <v/>
          </cell>
          <cell r="AB831" t="str">
            <v/>
          </cell>
          <cell r="AC831" t="str">
            <v/>
          </cell>
          <cell r="AD831" t="str">
            <v/>
          </cell>
          <cell r="AE831" t="str">
            <v/>
          </cell>
          <cell r="AF831" t="str">
            <v>53843</v>
          </cell>
          <cell r="AG831" t="str">
            <v>Kraft Heinz-Dover, DE (Plant 521) - 53843</v>
          </cell>
          <cell r="AH831" t="str">
            <v>Return Location</v>
          </cell>
          <cell r="AI831" t="str">
            <v>Southern</v>
          </cell>
          <cell r="AJ831" t="str">
            <v/>
          </cell>
          <cell r="AK831" t="str">
            <v>22681</v>
          </cell>
          <cell r="AL831" t="str">
            <v>463</v>
          </cell>
          <cell r="AM831" t="str">
            <v>RETURN ORIGIN</v>
          </cell>
          <cell r="AN831" t="str">
            <v/>
          </cell>
          <cell r="AO831" t="str">
            <v>2</v>
          </cell>
          <cell r="AP831" t="str">
            <v/>
          </cell>
          <cell r="AQ831" t="str">
            <v/>
          </cell>
          <cell r="AR831" t="str">
            <v>Y</v>
          </cell>
          <cell r="AS831" t="str">
            <v>Y</v>
          </cell>
          <cell r="AT831" t="str">
            <v/>
          </cell>
          <cell r="AU831" t="str">
            <v>US 02a</v>
          </cell>
          <cell r="AV831" t="str">
            <v>N</v>
          </cell>
          <cell r="AW831" t="str">
            <v>82.0</v>
          </cell>
          <cell r="AX831" t="str">
            <v>Zone 1</v>
          </cell>
          <cell r="AY831" t="str">
            <v>N</v>
          </cell>
          <cell r="AZ831" t="str">
            <v/>
          </cell>
          <cell r="BA831" t="str">
            <v/>
          </cell>
          <cell r="BB831" t="str">
            <v/>
          </cell>
        </row>
        <row r="832">
          <cell r="A832" t="str">
            <v>R_53591</v>
          </cell>
          <cell r="B832" t="str">
            <v>R_USA19933_53591</v>
          </cell>
          <cell r="C832" t="str">
            <v>Include</v>
          </cell>
          <cell r="D832" t="str">
            <v/>
          </cell>
          <cell r="E832" t="str">
            <v>Existing</v>
          </cell>
          <cell r="F832" t="str">
            <v>DISTRIBUTOR</v>
          </cell>
          <cell r="G832" t="str">
            <v>20791 Storage Lane</v>
          </cell>
          <cell r="H832" t="str">
            <v>Bridgeville</v>
          </cell>
          <cell r="I832" t="str">
            <v>DE</v>
          </cell>
          <cell r="J832" t="str">
            <v>19933</v>
          </cell>
          <cell r="K832" t="str">
            <v>USA</v>
          </cell>
          <cell r="L832" t="str">
            <v>38.7</v>
          </cell>
          <cell r="M832" t="str">
            <v>-75.61</v>
          </cell>
          <cell r="N832" t="str">
            <v>0</v>
          </cell>
          <cell r="O832" t="str">
            <v>0</v>
          </cell>
          <cell r="P832" t="str">
            <v>0</v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>false</v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  <cell r="Z832" t="str">
            <v/>
          </cell>
          <cell r="AA832" t="str">
            <v/>
          </cell>
          <cell r="AB832" t="str">
            <v/>
          </cell>
          <cell r="AC832" t="str">
            <v/>
          </cell>
          <cell r="AD832" t="str">
            <v/>
          </cell>
          <cell r="AE832" t="str">
            <v/>
          </cell>
          <cell r="AF832" t="str">
            <v>53591</v>
          </cell>
          <cell r="AG832" t="str">
            <v>Pallet Master-Bridgeville, DE - 53591</v>
          </cell>
          <cell r="AH832" t="str">
            <v>Return Location</v>
          </cell>
          <cell r="AI832" t="str">
            <v>Southern</v>
          </cell>
          <cell r="AJ832" t="str">
            <v/>
          </cell>
          <cell r="AK832" t="str">
            <v>1230</v>
          </cell>
          <cell r="AL832" t="str">
            <v>488</v>
          </cell>
          <cell r="AM832" t="str">
            <v>RETURN ORIGIN</v>
          </cell>
          <cell r="AN832" t="str">
            <v/>
          </cell>
          <cell r="AO832" t="str">
            <v>2</v>
          </cell>
          <cell r="AP832" t="str">
            <v>15094</v>
          </cell>
          <cell r="AQ832" t="str">
            <v>RECOVERY</v>
          </cell>
          <cell r="AR832" t="str">
            <v>Y</v>
          </cell>
          <cell r="AS832" t="str">
            <v/>
          </cell>
          <cell r="AT832" t="str">
            <v/>
          </cell>
          <cell r="AU832" t="str">
            <v>US 02a</v>
          </cell>
          <cell r="AV832" t="str">
            <v/>
          </cell>
          <cell r="AW832" t="str">
            <v/>
          </cell>
          <cell r="AX832" t="str">
            <v>Zone 1</v>
          </cell>
          <cell r="AY832" t="str">
            <v>N</v>
          </cell>
          <cell r="AZ832" t="str">
            <v/>
          </cell>
          <cell r="BA832" t="str">
            <v/>
          </cell>
          <cell r="BB832" t="str">
            <v/>
          </cell>
        </row>
        <row r="833">
          <cell r="A833" t="str">
            <v>R_54888</v>
          </cell>
          <cell r="B833" t="str">
            <v>R_USA19933_54888</v>
          </cell>
          <cell r="C833" t="str">
            <v>Exclude</v>
          </cell>
          <cell r="D833" t="str">
            <v/>
          </cell>
          <cell r="E833" t="str">
            <v>Existing</v>
          </cell>
          <cell r="F833" t="str">
            <v>DISTRIBUTOR</v>
          </cell>
          <cell r="G833" t="str">
            <v>16849 Road Runner Drive</v>
          </cell>
          <cell r="H833" t="str">
            <v>Bridgeville</v>
          </cell>
          <cell r="I833" t="str">
            <v>DE</v>
          </cell>
          <cell r="J833" t="str">
            <v>19933</v>
          </cell>
          <cell r="K833" t="str">
            <v>USA</v>
          </cell>
          <cell r="L833" t="str">
            <v>38.76</v>
          </cell>
          <cell r="M833" t="str">
            <v>-75.63</v>
          </cell>
          <cell r="N833" t="str">
            <v>0</v>
          </cell>
          <cell r="O833" t="str">
            <v>0</v>
          </cell>
          <cell r="P833" t="str">
            <v>0</v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>false</v>
          </cell>
          <cell r="V833" t="str">
            <v/>
          </cell>
          <cell r="W833" t="str">
            <v/>
          </cell>
          <cell r="X833" t="str">
            <v/>
          </cell>
          <cell r="Y833" t="str">
            <v/>
          </cell>
          <cell r="Z833" t="str">
            <v/>
          </cell>
          <cell r="AA833" t="str">
            <v/>
          </cell>
          <cell r="AB833" t="str">
            <v/>
          </cell>
          <cell r="AC833" t="str">
            <v/>
          </cell>
          <cell r="AD833" t="str">
            <v/>
          </cell>
          <cell r="AE833" t="str">
            <v/>
          </cell>
          <cell r="AF833" t="str">
            <v>54888</v>
          </cell>
          <cell r="AG833" t="str">
            <v>Greenwood Pallet-Bridgeville, DE - 54888</v>
          </cell>
          <cell r="AH833" t="str">
            <v>Return Location</v>
          </cell>
          <cell r="AI833" t="str">
            <v>Southern</v>
          </cell>
          <cell r="AJ833" t="str">
            <v/>
          </cell>
          <cell r="AK833" t="str">
            <v/>
          </cell>
          <cell r="AL833" t="str">
            <v>488</v>
          </cell>
          <cell r="AM833" t="str">
            <v>RETURN ORIGIN</v>
          </cell>
          <cell r="AN833" t="str">
            <v/>
          </cell>
          <cell r="AO833" t="str">
            <v>2</v>
          </cell>
          <cell r="AP833" t="str">
            <v>15094</v>
          </cell>
          <cell r="AQ833" t="str">
            <v>RECOVERY</v>
          </cell>
          <cell r="AR833" t="str">
            <v>N</v>
          </cell>
          <cell r="AS833" t="str">
            <v/>
          </cell>
          <cell r="AT833" t="str">
            <v/>
          </cell>
          <cell r="AU833" t="str">
            <v>US 02a</v>
          </cell>
          <cell r="AV833" t="str">
            <v/>
          </cell>
          <cell r="AW833" t="str">
            <v/>
          </cell>
          <cell r="AX833" t="str">
            <v>Zone 1</v>
          </cell>
          <cell r="AY833" t="str">
            <v>N</v>
          </cell>
          <cell r="AZ833" t="str">
            <v/>
          </cell>
          <cell r="BA833" t="str">
            <v/>
          </cell>
          <cell r="BB833" t="str">
            <v/>
          </cell>
        </row>
        <row r="834">
          <cell r="A834" t="str">
            <v>R_60636</v>
          </cell>
          <cell r="B834" t="str">
            <v>R_USA19963_60636</v>
          </cell>
          <cell r="C834" t="str">
            <v>Exclude</v>
          </cell>
          <cell r="D834" t="str">
            <v/>
          </cell>
          <cell r="E834" t="str">
            <v>Existing</v>
          </cell>
          <cell r="F834" t="str">
            <v>DISTRIBUTOR</v>
          </cell>
          <cell r="G834" t="str">
            <v>242 South Rehoboth Blvd</v>
          </cell>
          <cell r="H834" t="str">
            <v>Milford</v>
          </cell>
          <cell r="I834" t="str">
            <v>DE</v>
          </cell>
          <cell r="J834" t="str">
            <v>19963</v>
          </cell>
          <cell r="K834" t="str">
            <v>USA</v>
          </cell>
          <cell r="L834" t="str">
            <v>38.9130935</v>
          </cell>
          <cell r="M834" t="str">
            <v>-75.4174471</v>
          </cell>
          <cell r="N834" t="str">
            <v>0</v>
          </cell>
          <cell r="O834" t="str">
            <v>0</v>
          </cell>
          <cell r="P834" t="str">
            <v>0</v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>false</v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  <cell r="Z834" t="str">
            <v/>
          </cell>
          <cell r="AA834" t="str">
            <v/>
          </cell>
          <cell r="AB834" t="str">
            <v/>
          </cell>
          <cell r="AC834" t="str">
            <v/>
          </cell>
          <cell r="AD834" t="str">
            <v/>
          </cell>
          <cell r="AE834" t="str">
            <v/>
          </cell>
          <cell r="AF834" t="str">
            <v>60636</v>
          </cell>
          <cell r="AG834" t="str">
            <v>Kraft Heinz-Milford, DE (K-H Sea Watch) - 60636</v>
          </cell>
          <cell r="AH834" t="str">
            <v>Return Location</v>
          </cell>
          <cell r="AI834" t="str">
            <v>Northeast</v>
          </cell>
          <cell r="AJ834" t="str">
            <v/>
          </cell>
          <cell r="AK834" t="str">
            <v/>
          </cell>
          <cell r="AL834" t="str">
            <v>488</v>
          </cell>
          <cell r="AM834" t="str">
            <v>RETURN ORIGIN</v>
          </cell>
          <cell r="AN834" t="str">
            <v/>
          </cell>
          <cell r="AO834" t="str">
            <v>2</v>
          </cell>
          <cell r="AP834" t="str">
            <v/>
          </cell>
          <cell r="AQ834" t="str">
            <v/>
          </cell>
          <cell r="AR834" t="str">
            <v>N</v>
          </cell>
          <cell r="AS834" t="str">
            <v>N</v>
          </cell>
          <cell r="AT834" t="str">
            <v/>
          </cell>
          <cell r="AU834" t="str">
            <v>US 02a</v>
          </cell>
          <cell r="AV834" t="str">
            <v>Y</v>
          </cell>
          <cell r="AW834" t="str">
            <v/>
          </cell>
          <cell r="AX834" t="str">
            <v>Zone 1</v>
          </cell>
          <cell r="AY834" t="str">
            <v>N</v>
          </cell>
          <cell r="AZ834" t="str">
            <v/>
          </cell>
          <cell r="BA834" t="str">
            <v/>
          </cell>
          <cell r="BB834" t="str">
            <v/>
          </cell>
        </row>
        <row r="835">
          <cell r="A835" t="str">
            <v>R_43547</v>
          </cell>
          <cell r="B835" t="str">
            <v>R_USA19977_43547</v>
          </cell>
          <cell r="C835" t="str">
            <v>Include</v>
          </cell>
          <cell r="D835" t="str">
            <v/>
          </cell>
          <cell r="E835" t="str">
            <v>Existing</v>
          </cell>
          <cell r="F835" t="str">
            <v>DISTRIBUTOR</v>
          </cell>
          <cell r="G835" t="str">
            <v/>
          </cell>
          <cell r="H835" t="str">
            <v>SMYRNA</v>
          </cell>
          <cell r="I835" t="str">
            <v>DE</v>
          </cell>
          <cell r="J835" t="str">
            <v>19977</v>
          </cell>
          <cell r="K835" t="str">
            <v>USA</v>
          </cell>
          <cell r="L835" t="str">
            <v>39.29118347</v>
          </cell>
          <cell r="M835" t="str">
            <v>-75.60638428</v>
          </cell>
          <cell r="N835" t="str">
            <v>0</v>
          </cell>
          <cell r="O835" t="str">
            <v>0</v>
          </cell>
          <cell r="P835" t="str">
            <v>0</v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>false</v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  <cell r="Z835" t="str">
            <v/>
          </cell>
          <cell r="AA835" t="str">
            <v/>
          </cell>
          <cell r="AB835" t="str">
            <v/>
          </cell>
          <cell r="AC835" t="str">
            <v/>
          </cell>
          <cell r="AD835" t="str">
            <v/>
          </cell>
          <cell r="AE835" t="str">
            <v/>
          </cell>
          <cell r="AF835" t="str">
            <v>43547</v>
          </cell>
          <cell r="AG835" t="str">
            <v>Walmart-Smyrna,DE[7034] RPL - 43547</v>
          </cell>
          <cell r="AH835" t="str">
            <v>Return Location</v>
          </cell>
          <cell r="AI835" t="str">
            <v>Southern</v>
          </cell>
          <cell r="AJ835" t="str">
            <v/>
          </cell>
          <cell r="AK835" t="str">
            <v>45648</v>
          </cell>
          <cell r="AL835" t="str">
            <v>537</v>
          </cell>
          <cell r="AM835" t="str">
            <v>RETURN ORIGIN</v>
          </cell>
          <cell r="AN835" t="str">
            <v/>
          </cell>
          <cell r="AO835" t="str">
            <v>2</v>
          </cell>
          <cell r="AP835" t="str">
            <v>14829</v>
          </cell>
          <cell r="AQ835" t="str">
            <v>Walmart</v>
          </cell>
          <cell r="AR835" t="str">
            <v>Y</v>
          </cell>
          <cell r="AS835" t="str">
            <v>N</v>
          </cell>
          <cell r="AT835" t="str">
            <v/>
          </cell>
          <cell r="AU835" t="str">
            <v>US 02a</v>
          </cell>
          <cell r="AV835" t="str">
            <v>N</v>
          </cell>
          <cell r="AW835" t="str">
            <v>48.0</v>
          </cell>
          <cell r="AX835" t="str">
            <v>Zone 1</v>
          </cell>
          <cell r="AY835" t="str">
            <v>N</v>
          </cell>
          <cell r="AZ835" t="str">
            <v/>
          </cell>
          <cell r="BA835" t="str">
            <v/>
          </cell>
          <cell r="BB835" t="str">
            <v/>
          </cell>
        </row>
        <row r="836">
          <cell r="A836" t="str">
            <v>R_60074</v>
          </cell>
          <cell r="B836" t="str">
            <v>R_USA20109_60074</v>
          </cell>
          <cell r="C836" t="str">
            <v>Include</v>
          </cell>
          <cell r="D836" t="str">
            <v/>
          </cell>
          <cell r="E836" t="str">
            <v>Existing</v>
          </cell>
          <cell r="F836" t="str">
            <v>DISTRIBUTOR</v>
          </cell>
          <cell r="G836" t="str">
            <v/>
          </cell>
          <cell r="H836" t="str">
            <v>MANASSAS</v>
          </cell>
          <cell r="I836" t="str">
            <v>VA</v>
          </cell>
          <cell r="J836" t="str">
            <v>20109</v>
          </cell>
          <cell r="K836" t="str">
            <v>USA</v>
          </cell>
          <cell r="L836" t="str">
            <v>38.79929733</v>
          </cell>
          <cell r="M836" t="str">
            <v>-77.54685211</v>
          </cell>
          <cell r="N836" t="str">
            <v>0</v>
          </cell>
          <cell r="O836" t="str">
            <v>0</v>
          </cell>
          <cell r="P836" t="str">
            <v>0</v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>false</v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 t="str">
            <v/>
          </cell>
          <cell r="AE836" t="str">
            <v/>
          </cell>
          <cell r="AF836" t="str">
            <v>60074</v>
          </cell>
          <cell r="AG836" t="str">
            <v>Martin-Brower-Manassas, VA - 60074</v>
          </cell>
          <cell r="AH836" t="str">
            <v>Return Location</v>
          </cell>
          <cell r="AI836" t="str">
            <v>Southern</v>
          </cell>
          <cell r="AJ836" t="str">
            <v/>
          </cell>
          <cell r="AK836" t="str">
            <v>6663</v>
          </cell>
          <cell r="AL836" t="str">
            <v>465</v>
          </cell>
          <cell r="AM836" t="str">
            <v>RETURN ORIGIN</v>
          </cell>
          <cell r="AN836" t="str">
            <v/>
          </cell>
          <cell r="AO836" t="str">
            <v>2</v>
          </cell>
          <cell r="AP836" t="str">
            <v>18910</v>
          </cell>
          <cell r="AQ836" t="str">
            <v>Martin-Brower</v>
          </cell>
          <cell r="AR836" t="str">
            <v>Y</v>
          </cell>
          <cell r="AS836" t="str">
            <v>N</v>
          </cell>
          <cell r="AT836" t="str">
            <v/>
          </cell>
          <cell r="AU836" t="str">
            <v>US 02a</v>
          </cell>
          <cell r="AV836" t="str">
            <v>Y</v>
          </cell>
          <cell r="AW836" t="str">
            <v>62.0</v>
          </cell>
          <cell r="AX836" t="str">
            <v>Zone 1</v>
          </cell>
          <cell r="AY836" t="str">
            <v>N</v>
          </cell>
          <cell r="AZ836" t="str">
            <v/>
          </cell>
          <cell r="BA836" t="str">
            <v/>
          </cell>
          <cell r="BB836" t="str">
            <v/>
          </cell>
        </row>
        <row r="837">
          <cell r="A837" t="str">
            <v>R_70160</v>
          </cell>
          <cell r="B837" t="str">
            <v>R_USA20151_70160</v>
          </cell>
          <cell r="C837" t="str">
            <v>Include</v>
          </cell>
          <cell r="D837" t="str">
            <v/>
          </cell>
          <cell r="E837" t="str">
            <v>Existing</v>
          </cell>
          <cell r="F837" t="str">
            <v>DISTRIBUTOR</v>
          </cell>
          <cell r="G837" t="str">
            <v>1281 RTE 300</v>
          </cell>
          <cell r="H837" t="str">
            <v>NEWBURGH</v>
          </cell>
          <cell r="I837" t="str">
            <v>NY</v>
          </cell>
          <cell r="J837" t="str">
            <v>20151</v>
          </cell>
          <cell r="K837" t="str">
            <v>USA</v>
          </cell>
          <cell r="L837" t="str">
            <v>41.5082494</v>
          </cell>
          <cell r="M837" t="str">
            <v>-74.0741778</v>
          </cell>
          <cell r="N837" t="str">
            <v>0</v>
          </cell>
          <cell r="O837" t="str">
            <v>0</v>
          </cell>
          <cell r="P837" t="str">
            <v>0</v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>false</v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 t="str">
            <v/>
          </cell>
          <cell r="AE837" t="str">
            <v/>
          </cell>
          <cell r="AF837" t="str">
            <v>70160</v>
          </cell>
          <cell r="AG837" t="str">
            <v>NPD-JETRO-NEWBURGH, NY (#819) (RD) - 70160</v>
          </cell>
          <cell r="AH837" t="str">
            <v>Return Location</v>
          </cell>
          <cell r="AI837" t="str">
            <v>MidAtlantic</v>
          </cell>
          <cell r="AJ837" t="str">
            <v/>
          </cell>
          <cell r="AK837" t="str">
            <v>1116</v>
          </cell>
          <cell r="AL837" t="str">
            <v>111</v>
          </cell>
          <cell r="AM837" t="str">
            <v>RETURN ORIGIN</v>
          </cell>
          <cell r="AN837" t="str">
            <v/>
          </cell>
          <cell r="AO837" t="str">
            <v>1</v>
          </cell>
          <cell r="AP837" t="str">
            <v>87046</v>
          </cell>
          <cell r="AQ837" t="str">
            <v>NPD-JETRO</v>
          </cell>
          <cell r="AR837" t="str">
            <v>Y</v>
          </cell>
          <cell r="AS837" t="str">
            <v/>
          </cell>
          <cell r="AT837" t="str">
            <v/>
          </cell>
          <cell r="AU837" t="str">
            <v>US 01</v>
          </cell>
          <cell r="AV837" t="str">
            <v>N</v>
          </cell>
          <cell r="AW837" t="str">
            <v>0.0</v>
          </cell>
          <cell r="AX837" t="str">
            <v>Zone 1</v>
          </cell>
          <cell r="AY837" t="str">
            <v>N</v>
          </cell>
          <cell r="AZ837" t="str">
            <v/>
          </cell>
          <cell r="BA837" t="str">
            <v/>
          </cell>
          <cell r="BB837" t="str">
            <v/>
          </cell>
        </row>
        <row r="838">
          <cell r="A838" t="str">
            <v>R_70211</v>
          </cell>
          <cell r="B838" t="str">
            <v>R_USA20743_70211</v>
          </cell>
          <cell r="C838" t="str">
            <v>Include</v>
          </cell>
          <cell r="D838" t="str">
            <v/>
          </cell>
          <cell r="E838" t="str">
            <v>Existing</v>
          </cell>
          <cell r="F838" t="str">
            <v>DISTRIBUTOR</v>
          </cell>
          <cell r="G838" t="str">
            <v>1032 HAMPTON PARK BLVD</v>
          </cell>
          <cell r="H838" t="str">
            <v>CAPITOL HEIGHTS</v>
          </cell>
          <cell r="I838" t="str">
            <v>MD</v>
          </cell>
          <cell r="J838" t="str">
            <v>20743</v>
          </cell>
          <cell r="K838" t="str">
            <v>USA</v>
          </cell>
          <cell r="L838" t="str">
            <v>38.87</v>
          </cell>
          <cell r="M838" t="str">
            <v>-76.85</v>
          </cell>
          <cell r="N838" t="str">
            <v>0</v>
          </cell>
          <cell r="O838" t="str">
            <v>0</v>
          </cell>
          <cell r="P838" t="str">
            <v>0</v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>false</v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>70211</v>
          </cell>
          <cell r="AG838" t="str">
            <v>NPD-JETRO-CAPITOL HEIGHTS, MD (585) - 70211</v>
          </cell>
          <cell r="AH838" t="str">
            <v>Return Location</v>
          </cell>
          <cell r="AI838" t="str">
            <v>Southern</v>
          </cell>
          <cell r="AJ838" t="str">
            <v/>
          </cell>
          <cell r="AK838" t="str">
            <v>1328</v>
          </cell>
          <cell r="AL838" t="str">
            <v>488</v>
          </cell>
          <cell r="AM838" t="str">
            <v>RETURN ORIGIN</v>
          </cell>
          <cell r="AN838" t="str">
            <v/>
          </cell>
          <cell r="AO838" t="str">
            <v>2</v>
          </cell>
          <cell r="AP838" t="str">
            <v>87046</v>
          </cell>
          <cell r="AQ838" t="str">
            <v>NPD-JETRO</v>
          </cell>
          <cell r="AR838" t="str">
            <v>Y</v>
          </cell>
          <cell r="AS838" t="str">
            <v/>
          </cell>
          <cell r="AT838" t="str">
            <v/>
          </cell>
          <cell r="AU838" t="str">
            <v>US 02a</v>
          </cell>
          <cell r="AV838" t="str">
            <v>N</v>
          </cell>
          <cell r="AW838" t="str">
            <v/>
          </cell>
          <cell r="AX838" t="str">
            <v>Zone 1</v>
          </cell>
          <cell r="AY838" t="str">
            <v>N</v>
          </cell>
          <cell r="AZ838" t="str">
            <v/>
          </cell>
          <cell r="BA838" t="str">
            <v/>
          </cell>
          <cell r="BB838" t="str">
            <v/>
          </cell>
        </row>
        <row r="839">
          <cell r="A839" t="str">
            <v>R_79013</v>
          </cell>
          <cell r="B839" t="str">
            <v>R_USA20774_79013</v>
          </cell>
          <cell r="C839" t="str">
            <v>Include</v>
          </cell>
          <cell r="D839" t="str">
            <v/>
          </cell>
          <cell r="E839" t="str">
            <v>Existing</v>
          </cell>
          <cell r="F839" t="str">
            <v>DISTRIBUTOR</v>
          </cell>
          <cell r="G839" t="str">
            <v>16060 Leeland Rd.</v>
          </cell>
          <cell r="H839" t="str">
            <v>Upper Marlboro</v>
          </cell>
          <cell r="I839" t="str">
            <v>MD</v>
          </cell>
          <cell r="J839" t="str">
            <v>20774</v>
          </cell>
          <cell r="K839" t="str">
            <v>USA</v>
          </cell>
          <cell r="L839" t="str">
            <v>38.8647412</v>
          </cell>
          <cell r="M839" t="str">
            <v>-76.7278179</v>
          </cell>
          <cell r="N839" t="str">
            <v>0</v>
          </cell>
          <cell r="O839" t="str">
            <v>0</v>
          </cell>
          <cell r="P839" t="str">
            <v>0</v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>false</v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>79013</v>
          </cell>
          <cell r="AG839" t="str">
            <v>Target-Upper Marlboro, MD (FDC) - 79013</v>
          </cell>
          <cell r="AH839" t="str">
            <v>Return Location</v>
          </cell>
          <cell r="AI839" t="str">
            <v>Mid Atlantic</v>
          </cell>
          <cell r="AJ839" t="str">
            <v/>
          </cell>
          <cell r="AK839" t="str">
            <v>15271</v>
          </cell>
          <cell r="AL839" t="str">
            <v>480</v>
          </cell>
          <cell r="AM839" t="str">
            <v>RETURN ORIGIN</v>
          </cell>
          <cell r="AN839" t="str">
            <v/>
          </cell>
          <cell r="AO839" t="str">
            <v>2</v>
          </cell>
          <cell r="AP839" t="str">
            <v>15118</v>
          </cell>
          <cell r="AQ839" t="str">
            <v>Target Corporation</v>
          </cell>
          <cell r="AR839" t="str">
            <v>Y</v>
          </cell>
          <cell r="AS839" t="str">
            <v/>
          </cell>
          <cell r="AT839" t="str">
            <v/>
          </cell>
          <cell r="AU839" t="str">
            <v>US 02a</v>
          </cell>
          <cell r="AV839" t="str">
            <v>Y</v>
          </cell>
          <cell r="AW839" t="str">
            <v/>
          </cell>
          <cell r="AX839" t="str">
            <v>Zone 1</v>
          </cell>
          <cell r="AY839" t="str">
            <v>N</v>
          </cell>
          <cell r="AZ839" t="str">
            <v/>
          </cell>
          <cell r="BA839" t="str">
            <v/>
          </cell>
          <cell r="BB839" t="str">
            <v/>
          </cell>
        </row>
        <row r="840">
          <cell r="A840" t="str">
            <v>R_57680</v>
          </cell>
          <cell r="B840" t="str">
            <v>R_USA20785_57680</v>
          </cell>
          <cell r="C840" t="str">
            <v>Include</v>
          </cell>
          <cell r="D840" t="str">
            <v/>
          </cell>
          <cell r="E840" t="str">
            <v>Existing</v>
          </cell>
          <cell r="F840" t="str">
            <v>DISTRIBUTOR</v>
          </cell>
          <cell r="G840" t="str">
            <v>6304 Sheriff Rd</v>
          </cell>
          <cell r="H840" t="str">
            <v>Landover</v>
          </cell>
          <cell r="I840" t="str">
            <v>MD</v>
          </cell>
          <cell r="J840" t="str">
            <v>20785</v>
          </cell>
          <cell r="K840" t="str">
            <v>USA</v>
          </cell>
          <cell r="L840" t="str">
            <v>38.91</v>
          </cell>
          <cell r="M840" t="str">
            <v>-76.9</v>
          </cell>
          <cell r="N840" t="str">
            <v>0</v>
          </cell>
          <cell r="O840" t="str">
            <v>0</v>
          </cell>
          <cell r="P840" t="str">
            <v>0</v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>false</v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>57680</v>
          </cell>
          <cell r="AG840" t="str">
            <v>SpartanNash-Landover, MD  - 57680</v>
          </cell>
          <cell r="AH840" t="str">
            <v>Return Location</v>
          </cell>
          <cell r="AI840" t="str">
            <v>Southern</v>
          </cell>
          <cell r="AJ840" t="str">
            <v/>
          </cell>
          <cell r="AK840" t="str">
            <v>1306</v>
          </cell>
          <cell r="AL840" t="str">
            <v>488</v>
          </cell>
          <cell r="AM840" t="str">
            <v>RETURN ORIGIN</v>
          </cell>
          <cell r="AN840" t="str">
            <v/>
          </cell>
          <cell r="AO840" t="str">
            <v>2</v>
          </cell>
          <cell r="AP840" t="str">
            <v>16744</v>
          </cell>
          <cell r="AQ840" t="str">
            <v>SpartanNash</v>
          </cell>
          <cell r="AR840" t="str">
            <v>Y</v>
          </cell>
          <cell r="AS840" t="str">
            <v/>
          </cell>
          <cell r="AT840" t="str">
            <v/>
          </cell>
          <cell r="AU840" t="str">
            <v>US 02a</v>
          </cell>
          <cell r="AV840" t="str">
            <v>N</v>
          </cell>
          <cell r="AW840" t="str">
            <v/>
          </cell>
          <cell r="AX840" t="str">
            <v>Zone 1</v>
          </cell>
          <cell r="AY840" t="str">
            <v>N</v>
          </cell>
          <cell r="AZ840" t="str">
            <v/>
          </cell>
          <cell r="BA840" t="str">
            <v/>
          </cell>
          <cell r="BB840" t="str">
            <v/>
          </cell>
        </row>
        <row r="841">
          <cell r="A841" t="str">
            <v>R_42405</v>
          </cell>
          <cell r="B841" t="str">
            <v>R_USA20794_42405</v>
          </cell>
          <cell r="C841" t="str">
            <v>Include</v>
          </cell>
          <cell r="D841" t="str">
            <v/>
          </cell>
          <cell r="E841" t="str">
            <v>Existing</v>
          </cell>
          <cell r="F841" t="str">
            <v>DISTRIBUTOR</v>
          </cell>
          <cell r="G841" t="str">
            <v/>
          </cell>
          <cell r="H841" t="str">
            <v>JESSUP</v>
          </cell>
          <cell r="I841" t="str">
            <v>MD</v>
          </cell>
          <cell r="J841" t="str">
            <v>20794</v>
          </cell>
          <cell r="K841" t="str">
            <v>USA</v>
          </cell>
          <cell r="L841" t="str">
            <v>39.15473938</v>
          </cell>
          <cell r="M841" t="str">
            <v>-76.81108093</v>
          </cell>
          <cell r="N841" t="str">
            <v>0</v>
          </cell>
          <cell r="O841" t="str">
            <v>0</v>
          </cell>
          <cell r="P841" t="str">
            <v>0</v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>false</v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>42405</v>
          </cell>
          <cell r="AG841" t="str">
            <v>Giant Foods-Jessup, MD - 42405</v>
          </cell>
          <cell r="AH841" t="str">
            <v>Return Location</v>
          </cell>
          <cell r="AI841" t="str">
            <v>Southern</v>
          </cell>
          <cell r="AJ841" t="str">
            <v/>
          </cell>
          <cell r="AK841" t="str">
            <v>91983</v>
          </cell>
          <cell r="AL841" t="str">
            <v>487</v>
          </cell>
          <cell r="AM841" t="str">
            <v>RETURN ORIGIN</v>
          </cell>
          <cell r="AN841" t="str">
            <v/>
          </cell>
          <cell r="AO841" t="str">
            <v>2</v>
          </cell>
          <cell r="AP841" t="str">
            <v>15162</v>
          </cell>
          <cell r="AQ841" t="str">
            <v>ADUSA(Ahold Delhaize) &amp; AUSA (Ahold)</v>
          </cell>
          <cell r="AR841" t="str">
            <v>Y</v>
          </cell>
          <cell r="AS841" t="str">
            <v>N</v>
          </cell>
          <cell r="AT841" t="str">
            <v/>
          </cell>
          <cell r="AU841" t="str">
            <v>US 02a</v>
          </cell>
          <cell r="AV841" t="str">
            <v>N</v>
          </cell>
          <cell r="AW841" t="str">
            <v>26.0</v>
          </cell>
          <cell r="AX841" t="str">
            <v>Zone 1</v>
          </cell>
          <cell r="AY841" t="str">
            <v>N</v>
          </cell>
          <cell r="AZ841" t="str">
            <v/>
          </cell>
          <cell r="BA841" t="str">
            <v/>
          </cell>
          <cell r="BB841" t="str">
            <v/>
          </cell>
        </row>
        <row r="842">
          <cell r="A842" t="str">
            <v>R_50081</v>
          </cell>
          <cell r="B842" t="str">
            <v>R_USA21001_50081</v>
          </cell>
          <cell r="C842" t="str">
            <v>Include</v>
          </cell>
          <cell r="D842" t="str">
            <v/>
          </cell>
          <cell r="E842" t="str">
            <v>Existing</v>
          </cell>
          <cell r="F842" t="str">
            <v>DISTRIBUTOR</v>
          </cell>
          <cell r="G842" t="str">
            <v/>
          </cell>
          <cell r="H842" t="str">
            <v>ABERDEEN</v>
          </cell>
          <cell r="I842" t="str">
            <v>MD</v>
          </cell>
          <cell r="J842" t="str">
            <v>21001</v>
          </cell>
          <cell r="K842" t="str">
            <v>USA</v>
          </cell>
          <cell r="L842" t="str">
            <v>39.50898743</v>
          </cell>
          <cell r="M842" t="str">
            <v>-76.18244934</v>
          </cell>
          <cell r="N842" t="str">
            <v>0</v>
          </cell>
          <cell r="O842" t="str">
            <v>0</v>
          </cell>
          <cell r="P842" t="str">
            <v>0</v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>false</v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  <cell r="Z842" t="str">
            <v/>
          </cell>
          <cell r="AA842" t="str">
            <v/>
          </cell>
          <cell r="AB842" t="str">
            <v/>
          </cell>
          <cell r="AC842" t="str">
            <v/>
          </cell>
          <cell r="AD842" t="str">
            <v/>
          </cell>
          <cell r="AE842" t="str">
            <v/>
          </cell>
          <cell r="AF842" t="str">
            <v>50081</v>
          </cell>
          <cell r="AG842" t="str">
            <v>Rite Aid-Aberdeen, MD (DC #10) - 50081</v>
          </cell>
          <cell r="AH842" t="str">
            <v>Return Location</v>
          </cell>
          <cell r="AI842" t="str">
            <v>Southern</v>
          </cell>
          <cell r="AJ842" t="str">
            <v/>
          </cell>
          <cell r="AK842" t="str">
            <v>14341</v>
          </cell>
          <cell r="AL842" t="str">
            <v>536</v>
          </cell>
          <cell r="AM842" t="str">
            <v>RETURN ORIGIN</v>
          </cell>
          <cell r="AN842" t="str">
            <v/>
          </cell>
          <cell r="AO842" t="str">
            <v>2</v>
          </cell>
          <cell r="AP842" t="str">
            <v>15601</v>
          </cell>
          <cell r="AQ842" t="str">
            <v>Rite Aid Corporation</v>
          </cell>
          <cell r="AR842" t="str">
            <v>Y</v>
          </cell>
          <cell r="AS842" t="str">
            <v>N</v>
          </cell>
          <cell r="AT842" t="str">
            <v/>
          </cell>
          <cell r="AU842" t="str">
            <v>US 02a</v>
          </cell>
          <cell r="AV842" t="str">
            <v>N</v>
          </cell>
          <cell r="AW842" t="str">
            <v>65.0</v>
          </cell>
          <cell r="AX842" t="str">
            <v>Zone 1</v>
          </cell>
          <cell r="AY842" t="str">
            <v>N</v>
          </cell>
          <cell r="AZ842" t="str">
            <v/>
          </cell>
          <cell r="BA842" t="str">
            <v/>
          </cell>
          <cell r="BB842" t="str">
            <v/>
          </cell>
        </row>
        <row r="843">
          <cell r="A843" t="str">
            <v>R_55559</v>
          </cell>
          <cell r="B843" t="str">
            <v>R_USA21205_55559</v>
          </cell>
          <cell r="C843" t="str">
            <v>Include</v>
          </cell>
          <cell r="D843" t="str">
            <v/>
          </cell>
          <cell r="E843" t="str">
            <v>Existing</v>
          </cell>
          <cell r="F843" t="str">
            <v>DISTRIBUTOR</v>
          </cell>
          <cell r="G843" t="str">
            <v/>
          </cell>
          <cell r="H843" t="str">
            <v>BALTIMORE</v>
          </cell>
          <cell r="I843" t="str">
            <v>MD</v>
          </cell>
          <cell r="J843" t="str">
            <v>21205</v>
          </cell>
          <cell r="K843" t="str">
            <v>USA</v>
          </cell>
          <cell r="L843" t="str">
            <v>39.30450058</v>
          </cell>
          <cell r="M843" t="str">
            <v>-76.56752777</v>
          </cell>
          <cell r="N843" t="str">
            <v>0</v>
          </cell>
          <cell r="O843" t="str">
            <v>0</v>
          </cell>
          <cell r="P843" t="str">
            <v>0</v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>false</v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  <cell r="Z843" t="str">
            <v/>
          </cell>
          <cell r="AA843" t="str">
            <v/>
          </cell>
          <cell r="AB843" t="str">
            <v/>
          </cell>
          <cell r="AC843" t="str">
            <v/>
          </cell>
          <cell r="AD843" t="str">
            <v/>
          </cell>
          <cell r="AE843" t="str">
            <v/>
          </cell>
          <cell r="AF843" t="str">
            <v>55559</v>
          </cell>
          <cell r="AG843" t="str">
            <v>Frank's Pallet Service-Baltimore, MD - 55559</v>
          </cell>
          <cell r="AH843" t="str">
            <v>Return Location</v>
          </cell>
          <cell r="AI843" t="str">
            <v>Southern</v>
          </cell>
          <cell r="AJ843" t="str">
            <v/>
          </cell>
          <cell r="AK843" t="str">
            <v>4842</v>
          </cell>
          <cell r="AL843" t="str">
            <v>441</v>
          </cell>
          <cell r="AM843" t="str">
            <v>RETURN ORIGIN</v>
          </cell>
          <cell r="AN843" t="str">
            <v/>
          </cell>
          <cell r="AO843" t="str">
            <v>2</v>
          </cell>
          <cell r="AP843" t="str">
            <v>15094</v>
          </cell>
          <cell r="AQ843" t="str">
            <v>RECOVERY</v>
          </cell>
          <cell r="AR843" t="str">
            <v>Y</v>
          </cell>
          <cell r="AS843" t="str">
            <v>N</v>
          </cell>
          <cell r="AT843" t="str">
            <v/>
          </cell>
          <cell r="AU843" t="str">
            <v>US 02a</v>
          </cell>
          <cell r="AV843" t="str">
            <v>Y</v>
          </cell>
          <cell r="AW843" t="str">
            <v>47.0</v>
          </cell>
          <cell r="AX843" t="str">
            <v>Zone 1</v>
          </cell>
          <cell r="AY843" t="str">
            <v>N</v>
          </cell>
          <cell r="AZ843" t="str">
            <v/>
          </cell>
          <cell r="BA843" t="str">
            <v/>
          </cell>
          <cell r="BB843" t="str">
            <v/>
          </cell>
        </row>
        <row r="844">
          <cell r="A844" t="str">
            <v>R_60717</v>
          </cell>
          <cell r="B844" t="str">
            <v>R_USA21223_60717</v>
          </cell>
          <cell r="C844" t="str">
            <v>Include</v>
          </cell>
          <cell r="D844" t="str">
            <v/>
          </cell>
          <cell r="E844" t="str">
            <v>Existing</v>
          </cell>
          <cell r="F844" t="str">
            <v>DISTRIBUTOR</v>
          </cell>
          <cell r="G844" t="str">
            <v/>
          </cell>
          <cell r="H844" t="str">
            <v>BALTIMORE</v>
          </cell>
          <cell r="I844" t="str">
            <v>MD</v>
          </cell>
          <cell r="J844" t="str">
            <v>21223</v>
          </cell>
          <cell r="K844" t="str">
            <v>USA</v>
          </cell>
          <cell r="L844" t="str">
            <v>39.28025818</v>
          </cell>
          <cell r="M844" t="str">
            <v>-76.65054321</v>
          </cell>
          <cell r="N844" t="str">
            <v>0</v>
          </cell>
          <cell r="O844" t="str">
            <v>0</v>
          </cell>
          <cell r="P844" t="str">
            <v>0</v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>false</v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  <cell r="Z844" t="str">
            <v/>
          </cell>
          <cell r="AA844" t="str">
            <v/>
          </cell>
          <cell r="AB844" t="str">
            <v/>
          </cell>
          <cell r="AC844" t="str">
            <v/>
          </cell>
          <cell r="AD844" t="str">
            <v/>
          </cell>
          <cell r="AE844" t="str">
            <v/>
          </cell>
          <cell r="AF844" t="str">
            <v>60717</v>
          </cell>
          <cell r="AG844" t="str">
            <v>Rocksolid Pallets-Baltimore, MD - 60717</v>
          </cell>
          <cell r="AH844" t="str">
            <v>Return Location</v>
          </cell>
          <cell r="AI844" t="str">
            <v>Southern</v>
          </cell>
          <cell r="AJ844" t="str">
            <v/>
          </cell>
          <cell r="AK844" t="str">
            <v>21845</v>
          </cell>
          <cell r="AL844" t="str">
            <v>466</v>
          </cell>
          <cell r="AM844" t="str">
            <v>RETURN ORIGIN</v>
          </cell>
          <cell r="AN844" t="str">
            <v/>
          </cell>
          <cell r="AO844" t="str">
            <v>2</v>
          </cell>
          <cell r="AP844" t="str">
            <v>15094</v>
          </cell>
          <cell r="AQ844" t="str">
            <v>RECOVERY</v>
          </cell>
          <cell r="AR844" t="str">
            <v>Y</v>
          </cell>
          <cell r="AS844" t="str">
            <v>N</v>
          </cell>
          <cell r="AT844" t="str">
            <v/>
          </cell>
          <cell r="AU844" t="str">
            <v>US 02a</v>
          </cell>
          <cell r="AV844" t="str">
            <v>Y</v>
          </cell>
          <cell r="AW844" t="str">
            <v>57.0</v>
          </cell>
          <cell r="AX844" t="str">
            <v>Zone 1</v>
          </cell>
          <cell r="AY844" t="str">
            <v>N</v>
          </cell>
          <cell r="AZ844" t="str">
            <v/>
          </cell>
          <cell r="BA844" t="str">
            <v/>
          </cell>
          <cell r="BB844" t="str">
            <v/>
          </cell>
        </row>
        <row r="845">
          <cell r="A845" t="str">
            <v>R_76811</v>
          </cell>
          <cell r="B845" t="str">
            <v>R_USA21223_76811</v>
          </cell>
          <cell r="C845" t="str">
            <v>Exclude</v>
          </cell>
          <cell r="D845" t="str">
            <v/>
          </cell>
          <cell r="E845" t="str">
            <v>Existing</v>
          </cell>
          <cell r="F845" t="str">
            <v>DISTRIBUTOR</v>
          </cell>
          <cell r="G845" t="str">
            <v>1411 Bush Street</v>
          </cell>
          <cell r="H845" t="str">
            <v>Baltimore</v>
          </cell>
          <cell r="I845" t="str">
            <v>MD</v>
          </cell>
          <cell r="J845" t="str">
            <v>21223</v>
          </cell>
          <cell r="K845" t="str">
            <v>USA</v>
          </cell>
          <cell r="L845" t="str">
            <v>39.2773543</v>
          </cell>
          <cell r="M845" t="str">
            <v>-76.6356305</v>
          </cell>
          <cell r="N845" t="str">
            <v>0</v>
          </cell>
          <cell r="O845" t="str">
            <v>0</v>
          </cell>
          <cell r="P845" t="str">
            <v>0</v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>false</v>
          </cell>
          <cell r="V845" t="str">
            <v/>
          </cell>
          <cell r="W845" t="str">
            <v/>
          </cell>
          <cell r="X845" t="str">
            <v/>
          </cell>
          <cell r="Y845" t="str">
            <v/>
          </cell>
          <cell r="Z845" t="str">
            <v/>
          </cell>
          <cell r="AA845" t="str">
            <v/>
          </cell>
          <cell r="AB845" t="str">
            <v/>
          </cell>
          <cell r="AC845" t="str">
            <v/>
          </cell>
          <cell r="AD845" t="str">
            <v/>
          </cell>
          <cell r="AE845" t="str">
            <v/>
          </cell>
          <cell r="AF845" t="str">
            <v>76811</v>
          </cell>
          <cell r="AG845" t="str">
            <v>Rocksolid Pallets-Baltimore, MD (Drop Yard) - 76811</v>
          </cell>
          <cell r="AH845" t="str">
            <v>Return Location</v>
          </cell>
          <cell r="AI845" t="str">
            <v>Mid Atlantic</v>
          </cell>
          <cell r="AJ845" t="str">
            <v/>
          </cell>
          <cell r="AK845" t="str">
            <v/>
          </cell>
          <cell r="AL845" t="str">
            <v>488</v>
          </cell>
          <cell r="AM845" t="str">
            <v>RETURN ORIGIN</v>
          </cell>
          <cell r="AN845" t="str">
            <v/>
          </cell>
          <cell r="AO845" t="str">
            <v>2</v>
          </cell>
          <cell r="AP845" t="str">
            <v>15094</v>
          </cell>
          <cell r="AQ845" t="str">
            <v>RECOVERY</v>
          </cell>
          <cell r="AR845" t="str">
            <v>N</v>
          </cell>
          <cell r="AS845" t="str">
            <v>N</v>
          </cell>
          <cell r="AT845" t="str">
            <v/>
          </cell>
          <cell r="AU845" t="str">
            <v>US 02a</v>
          </cell>
          <cell r="AV845" t="str">
            <v>Y</v>
          </cell>
          <cell r="AW845" t="str">
            <v/>
          </cell>
          <cell r="AX845" t="str">
            <v>Zone 1</v>
          </cell>
          <cell r="AY845" t="str">
            <v>N</v>
          </cell>
          <cell r="AZ845" t="str">
            <v/>
          </cell>
          <cell r="BA845" t="str">
            <v/>
          </cell>
          <cell r="BB845" t="str">
            <v/>
          </cell>
        </row>
        <row r="846">
          <cell r="A846" t="str">
            <v>R_44636</v>
          </cell>
          <cell r="B846" t="str">
            <v>R_USA21230_44636</v>
          </cell>
          <cell r="C846" t="str">
            <v>Include</v>
          </cell>
          <cell r="D846" t="str">
            <v/>
          </cell>
          <cell r="E846" t="str">
            <v>Existing</v>
          </cell>
          <cell r="F846" t="str">
            <v>DISTRIBUTOR</v>
          </cell>
          <cell r="G846" t="str">
            <v/>
          </cell>
          <cell r="H846" t="str">
            <v>BALTIMORE</v>
          </cell>
          <cell r="I846" t="str">
            <v>MD</v>
          </cell>
          <cell r="J846" t="str">
            <v>21230</v>
          </cell>
          <cell r="K846" t="str">
            <v>USA</v>
          </cell>
          <cell r="L846" t="str">
            <v>39.27052307</v>
          </cell>
          <cell r="M846" t="str">
            <v>-76.62679291</v>
          </cell>
          <cell r="N846" t="str">
            <v>0</v>
          </cell>
          <cell r="O846" t="str">
            <v>0</v>
          </cell>
          <cell r="P846" t="str">
            <v>0</v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>false</v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  <cell r="Z846" t="str">
            <v/>
          </cell>
          <cell r="AA846" t="str">
            <v/>
          </cell>
          <cell r="AB846" t="str">
            <v/>
          </cell>
          <cell r="AC846" t="str">
            <v/>
          </cell>
          <cell r="AD846" t="str">
            <v/>
          </cell>
          <cell r="AE846" t="str">
            <v/>
          </cell>
          <cell r="AF846" t="str">
            <v>44636</v>
          </cell>
          <cell r="AG846" t="str">
            <v>CHEP-Baltimore, MD (IFCO) USIR - 44636</v>
          </cell>
          <cell r="AH846" t="str">
            <v>Return Location</v>
          </cell>
          <cell r="AI846" t="str">
            <v>Southern</v>
          </cell>
          <cell r="AJ846" t="str">
            <v/>
          </cell>
          <cell r="AK846" t="str">
            <v>115773</v>
          </cell>
          <cell r="AL846" t="str">
            <v>539</v>
          </cell>
          <cell r="AM846" t="str">
            <v>RETURN ORIGIN</v>
          </cell>
          <cell r="AN846" t="str">
            <v/>
          </cell>
          <cell r="AO846" t="str">
            <v>2</v>
          </cell>
          <cell r="AP846" t="str">
            <v>15074</v>
          </cell>
          <cell r="AQ846" t="str">
            <v>CHEP USA (Recovery)(TPM)</v>
          </cell>
          <cell r="AR846" t="str">
            <v>Y</v>
          </cell>
          <cell r="AS846" t="str">
            <v>N</v>
          </cell>
          <cell r="AT846" t="str">
            <v/>
          </cell>
          <cell r="AU846" t="str">
            <v>US 02a</v>
          </cell>
          <cell r="AV846" t="str">
            <v>N</v>
          </cell>
          <cell r="AW846" t="str">
            <v>50.0</v>
          </cell>
          <cell r="AX846" t="str">
            <v>Zone 1</v>
          </cell>
          <cell r="AY846" t="str">
            <v>N</v>
          </cell>
          <cell r="AZ846" t="str">
            <v/>
          </cell>
          <cell r="BA846" t="str">
            <v/>
          </cell>
          <cell r="BB846" t="str">
            <v/>
          </cell>
        </row>
        <row r="847">
          <cell r="A847" t="str">
            <v>R_53874</v>
          </cell>
          <cell r="B847" t="str">
            <v>R_USA21230_53874</v>
          </cell>
          <cell r="C847" t="str">
            <v>Exclude</v>
          </cell>
          <cell r="D847" t="str">
            <v/>
          </cell>
          <cell r="E847" t="str">
            <v>Existing</v>
          </cell>
          <cell r="F847" t="str">
            <v>DISTRIBUTOR</v>
          </cell>
          <cell r="G847" t="str">
            <v>3200 James Street</v>
          </cell>
          <cell r="H847" t="str">
            <v>Baltimore</v>
          </cell>
          <cell r="I847" t="str">
            <v>MD</v>
          </cell>
          <cell r="J847" t="str">
            <v>21230</v>
          </cell>
          <cell r="K847" t="str">
            <v>USA</v>
          </cell>
          <cell r="L847" t="str">
            <v>39.26</v>
          </cell>
          <cell r="M847" t="str">
            <v>-76.66</v>
          </cell>
          <cell r="N847" t="str">
            <v>0</v>
          </cell>
          <cell r="O847" t="str">
            <v>0</v>
          </cell>
          <cell r="P847" t="str">
            <v>0</v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>false</v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  <cell r="Z847" t="str">
            <v/>
          </cell>
          <cell r="AA847" t="str">
            <v/>
          </cell>
          <cell r="AB847" t="str">
            <v/>
          </cell>
          <cell r="AC847" t="str">
            <v/>
          </cell>
          <cell r="AD847" t="str">
            <v/>
          </cell>
          <cell r="AE847" t="str">
            <v/>
          </cell>
          <cell r="AF847" t="str">
            <v>53874</v>
          </cell>
          <cell r="AG847" t="str">
            <v>Pallet Corp-Baltimore, MD - 53874</v>
          </cell>
          <cell r="AH847" t="str">
            <v>Return Location</v>
          </cell>
          <cell r="AI847" t="str">
            <v>Southern</v>
          </cell>
          <cell r="AJ847" t="str">
            <v/>
          </cell>
          <cell r="AK847" t="str">
            <v/>
          </cell>
          <cell r="AL847" t="str">
            <v>488</v>
          </cell>
          <cell r="AM847" t="str">
            <v>RETURN ORIGIN</v>
          </cell>
          <cell r="AN847" t="str">
            <v/>
          </cell>
          <cell r="AO847" t="str">
            <v>2</v>
          </cell>
          <cell r="AP847" t="str">
            <v>15094</v>
          </cell>
          <cell r="AQ847" t="str">
            <v>RECOVERY</v>
          </cell>
          <cell r="AR847" t="str">
            <v>N</v>
          </cell>
          <cell r="AS847" t="str">
            <v/>
          </cell>
          <cell r="AT847" t="str">
            <v/>
          </cell>
          <cell r="AU847" t="str">
            <v>US 02a</v>
          </cell>
          <cell r="AV847" t="str">
            <v/>
          </cell>
          <cell r="AW847" t="str">
            <v/>
          </cell>
          <cell r="AX847" t="str">
            <v>Zone 1</v>
          </cell>
          <cell r="AY847" t="str">
            <v>N</v>
          </cell>
          <cell r="AZ847" t="str">
            <v/>
          </cell>
          <cell r="BA847" t="str">
            <v/>
          </cell>
          <cell r="BB847" t="str">
            <v/>
          </cell>
        </row>
        <row r="848">
          <cell r="A848" t="str">
            <v>R_55634</v>
          </cell>
          <cell r="B848" t="str">
            <v>R_USA21237_55634</v>
          </cell>
          <cell r="C848" t="str">
            <v>Include</v>
          </cell>
          <cell r="D848" t="str">
            <v/>
          </cell>
          <cell r="E848" t="str">
            <v>Existing</v>
          </cell>
          <cell r="F848" t="str">
            <v>DISTRIBUTOR</v>
          </cell>
          <cell r="G848" t="str">
            <v/>
          </cell>
          <cell r="H848" t="str">
            <v>BALTIMORE</v>
          </cell>
          <cell r="I848" t="str">
            <v>MD</v>
          </cell>
          <cell r="J848" t="str">
            <v>21237</v>
          </cell>
          <cell r="K848" t="str">
            <v>USA</v>
          </cell>
          <cell r="L848" t="str">
            <v>39.34032059</v>
          </cell>
          <cell r="M848" t="str">
            <v>-76.50509644</v>
          </cell>
          <cell r="N848" t="str">
            <v>0</v>
          </cell>
          <cell r="O848" t="str">
            <v>0</v>
          </cell>
          <cell r="P848" t="str">
            <v>0</v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>false</v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  <cell r="Z848" t="str">
            <v/>
          </cell>
          <cell r="AA848" t="str">
            <v/>
          </cell>
          <cell r="AB848" t="str">
            <v/>
          </cell>
          <cell r="AC848" t="str">
            <v/>
          </cell>
          <cell r="AD848" t="str">
            <v/>
          </cell>
          <cell r="AE848" t="str">
            <v/>
          </cell>
          <cell r="AF848" t="str">
            <v>55634</v>
          </cell>
          <cell r="AG848" t="str">
            <v>Valleywood Industries-Baltimore, MD - 55634</v>
          </cell>
          <cell r="AH848" t="str">
            <v>Return Location</v>
          </cell>
          <cell r="AI848" t="str">
            <v>Southern</v>
          </cell>
          <cell r="AJ848" t="str">
            <v/>
          </cell>
          <cell r="AK848" t="str">
            <v>4307</v>
          </cell>
          <cell r="AL848" t="str">
            <v>488</v>
          </cell>
          <cell r="AM848" t="str">
            <v>RETURN ORIGIN</v>
          </cell>
          <cell r="AN848" t="str">
            <v/>
          </cell>
          <cell r="AO848" t="str">
            <v>2</v>
          </cell>
          <cell r="AP848" t="str">
            <v>15094</v>
          </cell>
          <cell r="AQ848" t="str">
            <v>RECOVERY</v>
          </cell>
          <cell r="AR848" t="str">
            <v>Y</v>
          </cell>
          <cell r="AS848" t="str">
            <v>N</v>
          </cell>
          <cell r="AT848" t="str">
            <v/>
          </cell>
          <cell r="AU848" t="str">
            <v>US 02a</v>
          </cell>
          <cell r="AV848" t="str">
            <v>Y</v>
          </cell>
          <cell r="AW848" t="str">
            <v>12.0</v>
          </cell>
          <cell r="AX848" t="str">
            <v>Zone 1</v>
          </cell>
          <cell r="AY848" t="str">
            <v>N</v>
          </cell>
          <cell r="AZ848" t="str">
            <v/>
          </cell>
          <cell r="BA848" t="str">
            <v/>
          </cell>
          <cell r="BB848" t="str">
            <v/>
          </cell>
        </row>
        <row r="849">
          <cell r="A849" t="str">
            <v>R_70341</v>
          </cell>
          <cell r="B849" t="str">
            <v>R_USA21237_70341</v>
          </cell>
          <cell r="C849" t="str">
            <v>Exclude</v>
          </cell>
          <cell r="D849" t="str">
            <v/>
          </cell>
          <cell r="E849" t="str">
            <v>Existing</v>
          </cell>
          <cell r="F849" t="str">
            <v>DISTRIBUTOR</v>
          </cell>
          <cell r="G849" t="str">
            <v>6517 Landay Avenue</v>
          </cell>
          <cell r="H849" t="str">
            <v>Baltimore</v>
          </cell>
          <cell r="I849" t="str">
            <v>MD</v>
          </cell>
          <cell r="J849" t="str">
            <v>21237</v>
          </cell>
          <cell r="K849" t="str">
            <v>USA</v>
          </cell>
          <cell r="L849" t="str">
            <v>39.3037744</v>
          </cell>
          <cell r="M849" t="str">
            <v>-76.5396</v>
          </cell>
          <cell r="N849" t="str">
            <v>0</v>
          </cell>
          <cell r="O849" t="str">
            <v>0</v>
          </cell>
          <cell r="P849" t="str">
            <v>0</v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>false</v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  <cell r="Z849" t="str">
            <v/>
          </cell>
          <cell r="AA849" t="str">
            <v/>
          </cell>
          <cell r="AB849" t="str">
            <v/>
          </cell>
          <cell r="AC849" t="str">
            <v/>
          </cell>
          <cell r="AD849" t="str">
            <v/>
          </cell>
          <cell r="AE849" t="str">
            <v/>
          </cell>
          <cell r="AF849" t="str">
            <v>70341</v>
          </cell>
          <cell r="AG849" t="str">
            <v>Northwest Pallet (Valleywood)-Baltimore, MD  - 70341</v>
          </cell>
          <cell r="AH849" t="str">
            <v>Return Location</v>
          </cell>
          <cell r="AI849" t="str">
            <v>Southern</v>
          </cell>
          <cell r="AJ849" t="str">
            <v/>
          </cell>
          <cell r="AK849" t="str">
            <v/>
          </cell>
          <cell r="AL849" t="str">
            <v>488</v>
          </cell>
          <cell r="AM849" t="str">
            <v>RETURN ORIGIN</v>
          </cell>
          <cell r="AN849" t="str">
            <v/>
          </cell>
          <cell r="AO849" t="str">
            <v>2</v>
          </cell>
          <cell r="AP849" t="str">
            <v>89183</v>
          </cell>
          <cell r="AQ849" t="str">
            <v>Prime360</v>
          </cell>
          <cell r="AR849" t="str">
            <v>N</v>
          </cell>
          <cell r="AS849" t="str">
            <v/>
          </cell>
          <cell r="AT849" t="str">
            <v/>
          </cell>
          <cell r="AU849" t="str">
            <v>US 02a</v>
          </cell>
          <cell r="AV849" t="str">
            <v>N</v>
          </cell>
          <cell r="AW849" t="str">
            <v>0.0</v>
          </cell>
          <cell r="AX849" t="str">
            <v>Zone 1</v>
          </cell>
          <cell r="AY849" t="str">
            <v>N</v>
          </cell>
          <cell r="AZ849" t="str">
            <v/>
          </cell>
          <cell r="BA849" t="str">
            <v/>
          </cell>
          <cell r="BB849" t="str">
            <v/>
          </cell>
        </row>
        <row r="850">
          <cell r="A850" t="str">
            <v>R_65148</v>
          </cell>
          <cell r="B850" t="str">
            <v>R_USA21613_65148</v>
          </cell>
          <cell r="C850" t="str">
            <v>Include</v>
          </cell>
          <cell r="D850" t="str">
            <v/>
          </cell>
          <cell r="E850" t="str">
            <v>Existing</v>
          </cell>
          <cell r="F850" t="str">
            <v>DISTRIBUTOR</v>
          </cell>
          <cell r="G850" t="str">
            <v/>
          </cell>
          <cell r="H850" t="str">
            <v>CAMBRIDGE</v>
          </cell>
          <cell r="I850" t="str">
            <v>MD</v>
          </cell>
          <cell r="J850" t="str">
            <v>21613</v>
          </cell>
          <cell r="K850" t="str">
            <v>USA</v>
          </cell>
          <cell r="L850" t="str">
            <v>38.55371475</v>
          </cell>
          <cell r="M850" t="str">
            <v>-76.09474945</v>
          </cell>
          <cell r="N850" t="str">
            <v>0</v>
          </cell>
          <cell r="O850" t="str">
            <v>0</v>
          </cell>
          <cell r="P850" t="str">
            <v>0</v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>false</v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  <cell r="Z850" t="str">
            <v/>
          </cell>
          <cell r="AA850" t="str">
            <v/>
          </cell>
          <cell r="AB850" t="str">
            <v/>
          </cell>
          <cell r="AC850" t="str">
            <v/>
          </cell>
          <cell r="AD850" t="str">
            <v/>
          </cell>
          <cell r="AE850" t="str">
            <v/>
          </cell>
          <cell r="AF850" t="str">
            <v>65148</v>
          </cell>
          <cell r="AG850" t="str">
            <v>TreeHouse Foods-Cambridge, MD - 65148</v>
          </cell>
          <cell r="AH850" t="str">
            <v>Return Location</v>
          </cell>
          <cell r="AI850" t="str">
            <v>Southern</v>
          </cell>
          <cell r="AJ850" t="str">
            <v/>
          </cell>
          <cell r="AK850" t="str">
            <v>19937</v>
          </cell>
          <cell r="AL850" t="str">
            <v>540</v>
          </cell>
          <cell r="AM850" t="str">
            <v>RETURN ORIGIN</v>
          </cell>
          <cell r="AN850" t="str">
            <v/>
          </cell>
          <cell r="AO850" t="str">
            <v>2</v>
          </cell>
          <cell r="AP850" t="str">
            <v/>
          </cell>
          <cell r="AQ850" t="str">
            <v/>
          </cell>
          <cell r="AR850" t="str">
            <v>Y</v>
          </cell>
          <cell r="AS850" t="str">
            <v>Y</v>
          </cell>
          <cell r="AT850" t="str">
            <v/>
          </cell>
          <cell r="AU850" t="str">
            <v>US 02a</v>
          </cell>
          <cell r="AV850" t="str">
            <v>Y</v>
          </cell>
          <cell r="AW850" t="str">
            <v>101.0</v>
          </cell>
          <cell r="AX850" t="str">
            <v>Zone 1</v>
          </cell>
          <cell r="AY850" t="str">
            <v>N</v>
          </cell>
          <cell r="AZ850" t="str">
            <v/>
          </cell>
          <cell r="BA850" t="str">
            <v/>
          </cell>
          <cell r="BB850" t="str">
            <v/>
          </cell>
        </row>
        <row r="851">
          <cell r="A851" t="str">
            <v>R_44092</v>
          </cell>
          <cell r="B851" t="str">
            <v>R_USA21701_44092</v>
          </cell>
          <cell r="C851" t="str">
            <v>Include</v>
          </cell>
          <cell r="D851" t="str">
            <v/>
          </cell>
          <cell r="E851" t="str">
            <v>Existing</v>
          </cell>
          <cell r="F851" t="str">
            <v>DISTRIBUTOR</v>
          </cell>
          <cell r="G851" t="str">
            <v/>
          </cell>
          <cell r="H851" t="str">
            <v>FREDERICK</v>
          </cell>
          <cell r="I851" t="str">
            <v>MD</v>
          </cell>
          <cell r="J851" t="str">
            <v>21701</v>
          </cell>
          <cell r="K851" t="str">
            <v>USA</v>
          </cell>
          <cell r="L851" t="str">
            <v>39.4183197</v>
          </cell>
          <cell r="M851" t="str">
            <v>-77.33615875</v>
          </cell>
          <cell r="N851" t="str">
            <v>0</v>
          </cell>
          <cell r="O851" t="str">
            <v>0</v>
          </cell>
          <cell r="P851" t="str">
            <v>0</v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>false</v>
          </cell>
          <cell r="V851" t="str">
            <v/>
          </cell>
          <cell r="W851" t="str">
            <v/>
          </cell>
          <cell r="X851" t="str">
            <v/>
          </cell>
          <cell r="Y851" t="str">
            <v/>
          </cell>
          <cell r="Z851" t="str">
            <v/>
          </cell>
          <cell r="AA851" t="str">
            <v/>
          </cell>
          <cell r="AB851" t="str">
            <v/>
          </cell>
          <cell r="AC851" t="str">
            <v/>
          </cell>
          <cell r="AD851" t="str">
            <v/>
          </cell>
          <cell r="AE851" t="str">
            <v/>
          </cell>
          <cell r="AF851" t="str">
            <v>44092</v>
          </cell>
          <cell r="AG851" t="str">
            <v>Aldi-Frederick, MD - 44092</v>
          </cell>
          <cell r="AH851" t="str">
            <v>Return Location</v>
          </cell>
          <cell r="AI851" t="str">
            <v>Southern</v>
          </cell>
          <cell r="AJ851" t="str">
            <v/>
          </cell>
          <cell r="AK851" t="str">
            <v>147637</v>
          </cell>
          <cell r="AL851" t="str">
            <v>567</v>
          </cell>
          <cell r="AM851" t="str">
            <v>RETURN ORIGIN</v>
          </cell>
          <cell r="AN851" t="str">
            <v/>
          </cell>
          <cell r="AO851" t="str">
            <v>2</v>
          </cell>
          <cell r="AP851" t="str">
            <v>14303</v>
          </cell>
          <cell r="AQ851" t="str">
            <v>Aldi Inc.</v>
          </cell>
          <cell r="AR851" t="str">
            <v>Y</v>
          </cell>
          <cell r="AS851" t="str">
            <v>N</v>
          </cell>
          <cell r="AT851" t="str">
            <v/>
          </cell>
          <cell r="AU851" t="str">
            <v>US 02a</v>
          </cell>
          <cell r="AV851" t="str">
            <v>N</v>
          </cell>
          <cell r="AW851" t="str">
            <v>24.0</v>
          </cell>
          <cell r="AX851" t="str">
            <v>Zone 1</v>
          </cell>
          <cell r="AY851" t="str">
            <v>N</v>
          </cell>
          <cell r="AZ851" t="str">
            <v/>
          </cell>
          <cell r="BA851" t="str">
            <v/>
          </cell>
          <cell r="BB851" t="str">
            <v/>
          </cell>
        </row>
        <row r="852">
          <cell r="A852" t="str">
            <v>R_69020</v>
          </cell>
          <cell r="B852" t="str">
            <v>R_USA21740_69020</v>
          </cell>
          <cell r="C852" t="str">
            <v>Include</v>
          </cell>
          <cell r="D852" t="str">
            <v/>
          </cell>
          <cell r="E852" t="str">
            <v>Existing</v>
          </cell>
          <cell r="F852" t="str">
            <v>DISTRIBUTOR</v>
          </cell>
          <cell r="G852" t="str">
            <v>18212 Shawley Drive, Suite 150</v>
          </cell>
          <cell r="H852" t="str">
            <v>Hagerstown</v>
          </cell>
          <cell r="I852" t="str">
            <v>MD</v>
          </cell>
          <cell r="J852" t="str">
            <v>21740</v>
          </cell>
          <cell r="K852" t="str">
            <v>USA</v>
          </cell>
          <cell r="L852" t="str">
            <v>39.688921</v>
          </cell>
          <cell r="M852" t="str">
            <v>-77.7416417</v>
          </cell>
          <cell r="N852" t="str">
            <v>0</v>
          </cell>
          <cell r="O852" t="str">
            <v>0</v>
          </cell>
          <cell r="P852" t="str">
            <v>0</v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>false</v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  <cell r="Z852" t="str">
            <v/>
          </cell>
          <cell r="AA852" t="str">
            <v/>
          </cell>
          <cell r="AB852" t="str">
            <v/>
          </cell>
          <cell r="AC852" t="str">
            <v/>
          </cell>
          <cell r="AD852" t="str">
            <v/>
          </cell>
          <cell r="AE852" t="str">
            <v/>
          </cell>
          <cell r="AF852" t="str">
            <v>69020</v>
          </cell>
          <cell r="AG852" t="str">
            <v>CHEP-Hagerstown, MD UTI1 - 69020</v>
          </cell>
          <cell r="AH852" t="str">
            <v>Return Location</v>
          </cell>
          <cell r="AI852" t="str">
            <v>Southern</v>
          </cell>
          <cell r="AJ852" t="str">
            <v/>
          </cell>
          <cell r="AK852" t="str">
            <v>9471</v>
          </cell>
          <cell r="AL852" t="str">
            <v>537</v>
          </cell>
          <cell r="AM852" t="str">
            <v>RETURN ORIGIN</v>
          </cell>
          <cell r="AN852" t="str">
            <v/>
          </cell>
          <cell r="AO852" t="str">
            <v>2</v>
          </cell>
          <cell r="AP852" t="str">
            <v>15074</v>
          </cell>
          <cell r="AQ852" t="str">
            <v>CHEP USA (Recovery)(TPM)</v>
          </cell>
          <cell r="AR852" t="str">
            <v>Y</v>
          </cell>
          <cell r="AS852" t="str">
            <v/>
          </cell>
          <cell r="AT852" t="str">
            <v/>
          </cell>
          <cell r="AU852" t="str">
            <v>US 02a</v>
          </cell>
          <cell r="AV852" t="str">
            <v/>
          </cell>
          <cell r="AW852" t="str">
            <v/>
          </cell>
          <cell r="AX852" t="str">
            <v>Zone 1</v>
          </cell>
          <cell r="AY852" t="str">
            <v>N</v>
          </cell>
          <cell r="AZ852" t="str">
            <v/>
          </cell>
          <cell r="BA852" t="str">
            <v/>
          </cell>
          <cell r="BB852" t="str">
            <v/>
          </cell>
        </row>
        <row r="853">
          <cell r="A853" t="str">
            <v>R_77220</v>
          </cell>
          <cell r="B853" t="str">
            <v>R_USA21740_77220</v>
          </cell>
          <cell r="C853" t="str">
            <v>Exclude</v>
          </cell>
          <cell r="D853" t="str">
            <v/>
          </cell>
          <cell r="E853" t="str">
            <v>Existing</v>
          </cell>
          <cell r="F853" t="str">
            <v>DISTRIBUTOR</v>
          </cell>
          <cell r="G853" t="str">
            <v>11825 Newgate Blvd</v>
          </cell>
          <cell r="H853" t="str">
            <v>Hagerstown</v>
          </cell>
          <cell r="I853" t="str">
            <v>MD</v>
          </cell>
          <cell r="J853" t="str">
            <v>21740</v>
          </cell>
          <cell r="K853" t="str">
            <v>USA</v>
          </cell>
          <cell r="L853" t="str">
            <v>39.6408214</v>
          </cell>
          <cell r="M853" t="str">
            <v>-77.7918284</v>
          </cell>
          <cell r="N853" t="str">
            <v>0</v>
          </cell>
          <cell r="O853" t="str">
            <v>0</v>
          </cell>
          <cell r="P853" t="str">
            <v>0</v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>false</v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  <cell r="Z853" t="str">
            <v/>
          </cell>
          <cell r="AA853" t="str">
            <v/>
          </cell>
          <cell r="AB853" t="str">
            <v/>
          </cell>
          <cell r="AC853" t="str">
            <v/>
          </cell>
          <cell r="AD853" t="str">
            <v/>
          </cell>
          <cell r="AE853" t="str">
            <v/>
          </cell>
          <cell r="AF853" t="str">
            <v>77220</v>
          </cell>
          <cell r="AG853" t="str">
            <v>Kaimac Enterprises LLC-Hagerstown, MD - 77220</v>
          </cell>
          <cell r="AH853" t="str">
            <v>Return Location</v>
          </cell>
          <cell r="AI853" t="str">
            <v>Mid Atlantic</v>
          </cell>
          <cell r="AJ853" t="str">
            <v/>
          </cell>
          <cell r="AK853" t="str">
            <v/>
          </cell>
          <cell r="AL853" t="str">
            <v>488</v>
          </cell>
          <cell r="AM853" t="str">
            <v>RETURN ORIGIN</v>
          </cell>
          <cell r="AN853" t="str">
            <v/>
          </cell>
          <cell r="AO853" t="str">
            <v>2</v>
          </cell>
          <cell r="AP853" t="str">
            <v>15094</v>
          </cell>
          <cell r="AQ853" t="str">
            <v>RECOVERY</v>
          </cell>
          <cell r="AR853" t="str">
            <v>N</v>
          </cell>
          <cell r="AS853" t="str">
            <v>N</v>
          </cell>
          <cell r="AT853" t="str">
            <v/>
          </cell>
          <cell r="AU853" t="str">
            <v>US 02a</v>
          </cell>
          <cell r="AV853" t="str">
            <v>Y</v>
          </cell>
          <cell r="AW853" t="str">
            <v/>
          </cell>
          <cell r="AX853" t="str">
            <v>Zone 1</v>
          </cell>
          <cell r="AY853" t="str">
            <v>N</v>
          </cell>
          <cell r="AZ853" t="str">
            <v/>
          </cell>
          <cell r="BA853" t="str">
            <v/>
          </cell>
          <cell r="BB853" t="str">
            <v/>
          </cell>
        </row>
        <row r="854">
          <cell r="A854" t="str">
            <v>R_45135</v>
          </cell>
          <cell r="B854" t="str">
            <v>R_USA21770_45135</v>
          </cell>
          <cell r="C854" t="str">
            <v>Include</v>
          </cell>
          <cell r="D854" t="str">
            <v/>
          </cell>
          <cell r="E854" t="str">
            <v>Existing</v>
          </cell>
          <cell r="F854" t="str">
            <v>DISTRIBUTOR</v>
          </cell>
          <cell r="G854" t="str">
            <v/>
          </cell>
          <cell r="H854" t="str">
            <v>MONROVIA</v>
          </cell>
          <cell r="I854" t="str">
            <v>MD</v>
          </cell>
          <cell r="J854" t="str">
            <v>21770</v>
          </cell>
          <cell r="K854" t="str">
            <v>USA</v>
          </cell>
          <cell r="L854" t="str">
            <v>39.35132599</v>
          </cell>
          <cell r="M854" t="str">
            <v>-77.25334167</v>
          </cell>
          <cell r="N854" t="str">
            <v>0</v>
          </cell>
          <cell r="O854" t="str">
            <v>0</v>
          </cell>
          <cell r="P854" t="str">
            <v>0</v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>false</v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  <cell r="Z854" t="str">
            <v/>
          </cell>
          <cell r="AA854" t="str">
            <v/>
          </cell>
          <cell r="AB854" t="str">
            <v/>
          </cell>
          <cell r="AC854" t="str">
            <v/>
          </cell>
          <cell r="AD854" t="str">
            <v/>
          </cell>
          <cell r="AE854" t="str">
            <v/>
          </cell>
          <cell r="AF854" t="str">
            <v>45135</v>
          </cell>
          <cell r="AG854" t="str">
            <v>Costco-Monrovia, MD  (#1052) (DC) - 45135</v>
          </cell>
          <cell r="AH854" t="str">
            <v>Return Location</v>
          </cell>
          <cell r="AI854" t="str">
            <v>Southern</v>
          </cell>
          <cell r="AJ854" t="str">
            <v/>
          </cell>
          <cell r="AK854" t="str">
            <v>474693</v>
          </cell>
          <cell r="AL854" t="str">
            <v>525</v>
          </cell>
          <cell r="AM854" t="str">
            <v>RETURN ORIGIN</v>
          </cell>
          <cell r="AN854" t="str">
            <v/>
          </cell>
          <cell r="AO854" t="str">
            <v>2</v>
          </cell>
          <cell r="AP854" t="str">
            <v>14313</v>
          </cell>
          <cell r="AQ854" t="str">
            <v>Costco Corporate (DC)- US</v>
          </cell>
          <cell r="AR854" t="str">
            <v>Y</v>
          </cell>
          <cell r="AS854" t="str">
            <v>N</v>
          </cell>
          <cell r="AT854" t="str">
            <v/>
          </cell>
          <cell r="AU854" t="str">
            <v>US 02a</v>
          </cell>
          <cell r="AV854" t="str">
            <v>N</v>
          </cell>
          <cell r="AW854" t="str">
            <v>2.0</v>
          </cell>
          <cell r="AX854" t="str">
            <v>Zone 1</v>
          </cell>
          <cell r="AY854" t="str">
            <v>N</v>
          </cell>
          <cell r="AZ854" t="str">
            <v/>
          </cell>
          <cell r="BA854" t="str">
            <v/>
          </cell>
          <cell r="BB854" t="str">
            <v/>
          </cell>
        </row>
        <row r="855">
          <cell r="A855" t="str">
            <v>R_42501</v>
          </cell>
          <cell r="B855" t="str">
            <v>R_USA21795_42501</v>
          </cell>
          <cell r="C855" t="str">
            <v>Include</v>
          </cell>
          <cell r="D855" t="str">
            <v/>
          </cell>
          <cell r="E855" t="str">
            <v>Existing</v>
          </cell>
          <cell r="F855" t="str">
            <v>DISTRIBUTOR</v>
          </cell>
          <cell r="G855" t="str">
            <v/>
          </cell>
          <cell r="H855" t="str">
            <v>WILLIAMSPORT</v>
          </cell>
          <cell r="I855" t="str">
            <v>MD</v>
          </cell>
          <cell r="J855" t="str">
            <v>21795</v>
          </cell>
          <cell r="K855" t="str">
            <v>USA</v>
          </cell>
          <cell r="L855" t="str">
            <v>39.60732269</v>
          </cell>
          <cell r="M855" t="str">
            <v>-77.80079651</v>
          </cell>
          <cell r="N855" t="str">
            <v>0</v>
          </cell>
          <cell r="O855" t="str">
            <v>0</v>
          </cell>
          <cell r="P855" t="str">
            <v>0</v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>false</v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  <cell r="Z855" t="str">
            <v/>
          </cell>
          <cell r="AA855" t="str">
            <v/>
          </cell>
          <cell r="AB855" t="str">
            <v/>
          </cell>
          <cell r="AC855" t="str">
            <v/>
          </cell>
          <cell r="AD855" t="str">
            <v/>
          </cell>
          <cell r="AE855" t="str">
            <v/>
          </cell>
          <cell r="AF855" t="str">
            <v>42501</v>
          </cell>
          <cell r="AG855" t="str">
            <v>Save-A-Lot-Williamsport, MD - 42501</v>
          </cell>
          <cell r="AH855" t="str">
            <v>Return Location</v>
          </cell>
          <cell r="AI855" t="str">
            <v>Southern</v>
          </cell>
          <cell r="AJ855" t="str">
            <v/>
          </cell>
          <cell r="AK855" t="str">
            <v>17387</v>
          </cell>
          <cell r="AL855" t="str">
            <v>420</v>
          </cell>
          <cell r="AM855" t="str">
            <v>RETURN ORIGIN</v>
          </cell>
          <cell r="AN855" t="str">
            <v/>
          </cell>
          <cell r="AO855" t="str">
            <v>2</v>
          </cell>
          <cell r="AP855" t="str">
            <v>14362</v>
          </cell>
          <cell r="AQ855" t="str">
            <v>Save-A-Lot Ltd.</v>
          </cell>
          <cell r="AR855" t="str">
            <v>Y</v>
          </cell>
          <cell r="AS855" t="str">
            <v>N</v>
          </cell>
          <cell r="AT855" t="str">
            <v/>
          </cell>
          <cell r="AU855" t="str">
            <v>US 02a</v>
          </cell>
          <cell r="AV855" t="str">
            <v>N</v>
          </cell>
          <cell r="AW855" t="str">
            <v>68.0</v>
          </cell>
          <cell r="AX855" t="str">
            <v>Zone 1</v>
          </cell>
          <cell r="AY855" t="str">
            <v>N</v>
          </cell>
          <cell r="AZ855" t="str">
            <v/>
          </cell>
          <cell r="BA855" t="str">
            <v/>
          </cell>
          <cell r="BB855" t="str">
            <v/>
          </cell>
        </row>
        <row r="856">
          <cell r="A856" t="str">
            <v>R_43520</v>
          </cell>
          <cell r="B856" t="str">
            <v>R_USA21901_43520</v>
          </cell>
          <cell r="C856" t="str">
            <v>Include</v>
          </cell>
          <cell r="D856" t="str">
            <v/>
          </cell>
          <cell r="E856" t="str">
            <v>Existing</v>
          </cell>
          <cell r="F856" t="str">
            <v>DISTRIBUTOR</v>
          </cell>
          <cell r="G856" t="str">
            <v>100 Lums Road</v>
          </cell>
          <cell r="H856" t="str">
            <v>North East</v>
          </cell>
          <cell r="I856" t="str">
            <v>MD</v>
          </cell>
          <cell r="J856" t="str">
            <v>21901</v>
          </cell>
          <cell r="K856" t="str">
            <v>USA</v>
          </cell>
          <cell r="L856" t="str">
            <v>39.62</v>
          </cell>
          <cell r="M856" t="str">
            <v>-75.95</v>
          </cell>
          <cell r="N856" t="str">
            <v>0</v>
          </cell>
          <cell r="O856" t="str">
            <v>0</v>
          </cell>
          <cell r="P856" t="str">
            <v>0</v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>false</v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  <cell r="Z856" t="str">
            <v/>
          </cell>
          <cell r="AA856" t="str">
            <v/>
          </cell>
          <cell r="AB856" t="str">
            <v/>
          </cell>
          <cell r="AC856" t="str">
            <v/>
          </cell>
          <cell r="AD856" t="str">
            <v/>
          </cell>
          <cell r="AE856" t="str">
            <v/>
          </cell>
          <cell r="AF856" t="str">
            <v>43520</v>
          </cell>
          <cell r="AG856" t="str">
            <v>C&amp;S-Northeast, MD - 43520</v>
          </cell>
          <cell r="AH856" t="str">
            <v>Return Location</v>
          </cell>
          <cell r="AI856" t="str">
            <v>Mid Atlantic</v>
          </cell>
          <cell r="AJ856" t="str">
            <v/>
          </cell>
          <cell r="AK856" t="str">
            <v>12509</v>
          </cell>
          <cell r="AL856" t="str">
            <v>458</v>
          </cell>
          <cell r="AM856" t="str">
            <v>RETURN ORIGIN</v>
          </cell>
          <cell r="AN856" t="str">
            <v/>
          </cell>
          <cell r="AO856" t="str">
            <v>2</v>
          </cell>
          <cell r="AP856" t="str">
            <v>14306</v>
          </cell>
          <cell r="AQ856" t="str">
            <v>C&amp;S</v>
          </cell>
          <cell r="AR856" t="str">
            <v>Y</v>
          </cell>
          <cell r="AS856" t="str">
            <v>N</v>
          </cell>
          <cell r="AT856" t="str">
            <v/>
          </cell>
          <cell r="AU856" t="str">
            <v>US 02a</v>
          </cell>
          <cell r="AV856" t="str">
            <v>Y</v>
          </cell>
          <cell r="AW856" t="str">
            <v/>
          </cell>
          <cell r="AX856" t="str">
            <v>Zone 1</v>
          </cell>
          <cell r="AY856" t="str">
            <v>N</v>
          </cell>
          <cell r="AZ856" t="str">
            <v/>
          </cell>
          <cell r="BA856" t="str">
            <v/>
          </cell>
          <cell r="BB856" t="str">
            <v/>
          </cell>
        </row>
        <row r="857">
          <cell r="A857" t="str">
            <v>R_70784</v>
          </cell>
          <cell r="B857" t="str">
            <v>R_USA21903_70784</v>
          </cell>
          <cell r="C857" t="str">
            <v>Include</v>
          </cell>
          <cell r="D857" t="str">
            <v/>
          </cell>
          <cell r="E857" t="str">
            <v>Existing</v>
          </cell>
          <cell r="F857" t="str">
            <v>DISTRIBUTOR</v>
          </cell>
          <cell r="G857" t="str">
            <v>81 Belvidere Road</v>
          </cell>
          <cell r="H857" t="str">
            <v>Perryville</v>
          </cell>
          <cell r="I857" t="str">
            <v>MD</v>
          </cell>
          <cell r="J857" t="str">
            <v>21903</v>
          </cell>
          <cell r="K857" t="str">
            <v>USA</v>
          </cell>
          <cell r="L857" t="str">
            <v>39.5838704</v>
          </cell>
          <cell r="M857" t="str">
            <v>-76.0271592</v>
          </cell>
          <cell r="N857" t="str">
            <v>0</v>
          </cell>
          <cell r="O857" t="str">
            <v>0</v>
          </cell>
          <cell r="P857" t="str">
            <v>0</v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>false</v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  <cell r="Z857" t="str">
            <v/>
          </cell>
          <cell r="AA857" t="str">
            <v/>
          </cell>
          <cell r="AB857" t="str">
            <v/>
          </cell>
          <cell r="AC857" t="str">
            <v/>
          </cell>
          <cell r="AD857" t="str">
            <v/>
          </cell>
          <cell r="AE857" t="str">
            <v/>
          </cell>
          <cell r="AF857" t="str">
            <v>70784</v>
          </cell>
          <cell r="AG857" t="str">
            <v>Lidl US-Perryville, MD - 70784</v>
          </cell>
          <cell r="AH857" t="str">
            <v>Return Location</v>
          </cell>
          <cell r="AI857" t="str">
            <v>Southern</v>
          </cell>
          <cell r="AJ857" t="str">
            <v/>
          </cell>
          <cell r="AK857" t="str">
            <v>40082</v>
          </cell>
          <cell r="AL857" t="str">
            <v>483</v>
          </cell>
          <cell r="AM857" t="str">
            <v>RETURN ORIGIN</v>
          </cell>
          <cell r="AN857" t="str">
            <v/>
          </cell>
          <cell r="AO857" t="str">
            <v>2</v>
          </cell>
          <cell r="AP857" t="str">
            <v>81632</v>
          </cell>
          <cell r="AQ857" t="str">
            <v>Lidl US</v>
          </cell>
          <cell r="AR857" t="str">
            <v>Y</v>
          </cell>
          <cell r="AS857" t="str">
            <v/>
          </cell>
          <cell r="AT857" t="str">
            <v/>
          </cell>
          <cell r="AU857" t="str">
            <v>US 02a</v>
          </cell>
          <cell r="AV857" t="str">
            <v>N</v>
          </cell>
          <cell r="AW857" t="str">
            <v/>
          </cell>
          <cell r="AX857" t="str">
            <v>Zone 1</v>
          </cell>
          <cell r="AY857" t="str">
            <v>N</v>
          </cell>
          <cell r="AZ857" t="str">
            <v/>
          </cell>
          <cell r="BA857" t="str">
            <v/>
          </cell>
          <cell r="BB857" t="str">
            <v/>
          </cell>
        </row>
        <row r="858">
          <cell r="A858" t="str">
            <v>R_70199</v>
          </cell>
          <cell r="B858" t="str">
            <v>R_USA22304_70199</v>
          </cell>
          <cell r="C858" t="str">
            <v>Include</v>
          </cell>
          <cell r="D858" t="str">
            <v/>
          </cell>
          <cell r="E858" t="str">
            <v>Existing</v>
          </cell>
          <cell r="F858" t="str">
            <v>DISTRIBUTOR</v>
          </cell>
          <cell r="G858" t="str">
            <v>4600 EISENHOWER AVE</v>
          </cell>
          <cell r="H858" t="str">
            <v>ALEXANDRIA</v>
          </cell>
          <cell r="I858" t="str">
            <v>VA</v>
          </cell>
          <cell r="J858" t="str">
            <v>22304</v>
          </cell>
          <cell r="K858" t="str">
            <v>USA</v>
          </cell>
          <cell r="L858" t="str">
            <v>38.8</v>
          </cell>
          <cell r="M858" t="str">
            <v>-77.11</v>
          </cell>
          <cell r="N858" t="str">
            <v>0</v>
          </cell>
          <cell r="O858" t="str">
            <v>0</v>
          </cell>
          <cell r="P858" t="str">
            <v>0</v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>false</v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  <cell r="Z858" t="str">
            <v/>
          </cell>
          <cell r="AA858" t="str">
            <v/>
          </cell>
          <cell r="AB858" t="str">
            <v/>
          </cell>
          <cell r="AC858" t="str">
            <v/>
          </cell>
          <cell r="AD858" t="str">
            <v/>
          </cell>
          <cell r="AE858" t="str">
            <v/>
          </cell>
          <cell r="AF858" t="str">
            <v>70199</v>
          </cell>
          <cell r="AG858" t="str">
            <v>NPD-JETRO-ALEXANDRIA, VA (855) - 70199</v>
          </cell>
          <cell r="AH858" t="str">
            <v>Return Location</v>
          </cell>
          <cell r="AI858" t="str">
            <v>Southern</v>
          </cell>
          <cell r="AJ858" t="str">
            <v/>
          </cell>
          <cell r="AK858" t="str">
            <v>2998</v>
          </cell>
          <cell r="AL858" t="str">
            <v>153</v>
          </cell>
          <cell r="AM858" t="str">
            <v>RETURN ORIGIN</v>
          </cell>
          <cell r="AN858" t="str">
            <v/>
          </cell>
          <cell r="AO858" t="str">
            <v>2</v>
          </cell>
          <cell r="AP858" t="str">
            <v>87046</v>
          </cell>
          <cell r="AQ858" t="str">
            <v>NPD-JETRO</v>
          </cell>
          <cell r="AR858" t="str">
            <v>Y</v>
          </cell>
          <cell r="AS858" t="str">
            <v/>
          </cell>
          <cell r="AT858" t="str">
            <v/>
          </cell>
          <cell r="AU858" t="str">
            <v>US 02a</v>
          </cell>
          <cell r="AV858" t="str">
            <v>N</v>
          </cell>
          <cell r="AW858" t="str">
            <v/>
          </cell>
          <cell r="AX858" t="str">
            <v>Zone 1</v>
          </cell>
          <cell r="AY858" t="str">
            <v>N</v>
          </cell>
          <cell r="AZ858" t="str">
            <v/>
          </cell>
          <cell r="BA858" t="str">
            <v/>
          </cell>
          <cell r="BB858" t="str">
            <v/>
          </cell>
        </row>
        <row r="859">
          <cell r="A859" t="str">
            <v>R_50241</v>
          </cell>
          <cell r="B859" t="str">
            <v>R_USA22406_50241</v>
          </cell>
          <cell r="C859" t="str">
            <v>Include</v>
          </cell>
          <cell r="D859" t="str">
            <v/>
          </cell>
          <cell r="E859" t="str">
            <v>Existing</v>
          </cell>
          <cell r="F859" t="str">
            <v>DISTRIBUTOR</v>
          </cell>
          <cell r="G859" t="str">
            <v/>
          </cell>
          <cell r="H859" t="str">
            <v>FREDERICKSBURG</v>
          </cell>
          <cell r="I859" t="str">
            <v>VA</v>
          </cell>
          <cell r="J859" t="str">
            <v>22406</v>
          </cell>
          <cell r="K859" t="str">
            <v>USA</v>
          </cell>
          <cell r="L859" t="str">
            <v>38.38043594</v>
          </cell>
          <cell r="M859" t="str">
            <v>-77.53430939</v>
          </cell>
          <cell r="N859" t="str">
            <v>0</v>
          </cell>
          <cell r="O859" t="str">
            <v>0</v>
          </cell>
          <cell r="P859" t="str">
            <v>0</v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>false</v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>50241</v>
          </cell>
          <cell r="AG859" t="str">
            <v>McLane Mid Atlantic-Fredericksburg, VA - 50241</v>
          </cell>
          <cell r="AH859" t="str">
            <v>Return Location</v>
          </cell>
          <cell r="AI859" t="str">
            <v>Southern</v>
          </cell>
          <cell r="AJ859" t="str">
            <v/>
          </cell>
          <cell r="AK859" t="str">
            <v>55830</v>
          </cell>
          <cell r="AL859" t="str">
            <v>467</v>
          </cell>
          <cell r="AM859" t="str">
            <v>RETURN ORIGIN</v>
          </cell>
          <cell r="AN859" t="str">
            <v/>
          </cell>
          <cell r="AO859" t="str">
            <v>2</v>
          </cell>
          <cell r="AP859" t="str">
            <v>15632</v>
          </cell>
          <cell r="AQ859" t="str">
            <v>McLane Company, Inc.</v>
          </cell>
          <cell r="AR859" t="str">
            <v>Y</v>
          </cell>
          <cell r="AS859" t="str">
            <v>N</v>
          </cell>
          <cell r="AT859" t="str">
            <v/>
          </cell>
          <cell r="AU859" t="str">
            <v>US 02a</v>
          </cell>
          <cell r="AV859" t="str">
            <v>N</v>
          </cell>
          <cell r="AW859" t="str">
            <v>53.0</v>
          </cell>
          <cell r="AX859" t="str">
            <v>Zone 1</v>
          </cell>
          <cell r="AY859" t="str">
            <v>N</v>
          </cell>
          <cell r="AZ859" t="str">
            <v/>
          </cell>
          <cell r="BA859" t="str">
            <v/>
          </cell>
          <cell r="BB859" t="str">
            <v/>
          </cell>
        </row>
        <row r="860">
          <cell r="A860" t="str">
            <v>R_63729</v>
          </cell>
          <cell r="B860" t="str">
            <v>R_USA22407_63729</v>
          </cell>
          <cell r="C860" t="str">
            <v>Include</v>
          </cell>
          <cell r="D860" t="str">
            <v/>
          </cell>
          <cell r="E860" t="str">
            <v>Existing</v>
          </cell>
          <cell r="F860" t="str">
            <v>DISTRIBUTOR</v>
          </cell>
          <cell r="G860" t="str">
            <v/>
          </cell>
          <cell r="H860" t="str">
            <v>FREDERICKSBURG</v>
          </cell>
          <cell r="I860" t="str">
            <v>VA</v>
          </cell>
          <cell r="J860" t="str">
            <v>22407</v>
          </cell>
          <cell r="K860" t="str">
            <v>USA</v>
          </cell>
          <cell r="L860" t="str">
            <v>38.28227997</v>
          </cell>
          <cell r="M860" t="str">
            <v>-77.55723572</v>
          </cell>
          <cell r="N860" t="str">
            <v>0</v>
          </cell>
          <cell r="O860" t="str">
            <v>0</v>
          </cell>
          <cell r="P860" t="str">
            <v>0</v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>false</v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 t="str">
            <v>63729</v>
          </cell>
          <cell r="AG860" t="str">
            <v>Lidl US-Fredericksburg, VA  - 63729</v>
          </cell>
          <cell r="AH860" t="str">
            <v>Return Location</v>
          </cell>
          <cell r="AI860" t="str">
            <v>Southern</v>
          </cell>
          <cell r="AJ860" t="str">
            <v/>
          </cell>
          <cell r="AK860" t="str">
            <v>41466</v>
          </cell>
          <cell r="AL860" t="str">
            <v>496</v>
          </cell>
          <cell r="AM860" t="str">
            <v>RETURN ORIGIN</v>
          </cell>
          <cell r="AN860" t="str">
            <v/>
          </cell>
          <cell r="AO860" t="str">
            <v>2</v>
          </cell>
          <cell r="AP860" t="str">
            <v>81632</v>
          </cell>
          <cell r="AQ860" t="str">
            <v>Lidl US</v>
          </cell>
          <cell r="AR860" t="str">
            <v>Y</v>
          </cell>
          <cell r="AS860" t="str">
            <v>N</v>
          </cell>
          <cell r="AT860" t="str">
            <v/>
          </cell>
          <cell r="AU860" t="str">
            <v>US 02a</v>
          </cell>
          <cell r="AV860" t="str">
            <v>Y</v>
          </cell>
          <cell r="AW860" t="str">
            <v>3.0</v>
          </cell>
          <cell r="AX860" t="str">
            <v>Zone 1</v>
          </cell>
          <cell r="AY860" t="str">
            <v>N</v>
          </cell>
          <cell r="AZ860" t="str">
            <v/>
          </cell>
          <cell r="BA860" t="str">
            <v/>
          </cell>
          <cell r="BB860" t="str">
            <v/>
          </cell>
        </row>
        <row r="861">
          <cell r="A861" t="str">
            <v>R_44516</v>
          </cell>
          <cell r="B861" t="str">
            <v>R_USA22408_44516</v>
          </cell>
          <cell r="C861" t="str">
            <v>Include</v>
          </cell>
          <cell r="D861" t="str">
            <v/>
          </cell>
          <cell r="E861" t="str">
            <v>Existing</v>
          </cell>
          <cell r="F861" t="str">
            <v>DISTRIBUTOR</v>
          </cell>
          <cell r="G861" t="str">
            <v/>
          </cell>
          <cell r="H861" t="str">
            <v>FREDERICKSBURG</v>
          </cell>
          <cell r="I861" t="str">
            <v>VA</v>
          </cell>
          <cell r="J861" t="str">
            <v>22408</v>
          </cell>
          <cell r="K861" t="str">
            <v>USA</v>
          </cell>
          <cell r="L861" t="str">
            <v>38.20724487</v>
          </cell>
          <cell r="M861" t="str">
            <v>-77.45836639</v>
          </cell>
          <cell r="N861" t="str">
            <v>0</v>
          </cell>
          <cell r="O861" t="str">
            <v>0</v>
          </cell>
          <cell r="P861" t="str">
            <v>0</v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>false</v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  <cell r="Z861" t="str">
            <v/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 t="str">
            <v>44516</v>
          </cell>
          <cell r="AG861" t="str">
            <v>CVS-Fredericksburg, VA - 44516</v>
          </cell>
          <cell r="AH861" t="str">
            <v>Return Location</v>
          </cell>
          <cell r="AI861" t="str">
            <v>Southern</v>
          </cell>
          <cell r="AJ861" t="str">
            <v/>
          </cell>
          <cell r="AK861" t="str">
            <v>12810</v>
          </cell>
          <cell r="AL861" t="str">
            <v>539</v>
          </cell>
          <cell r="AM861" t="str">
            <v>RETURN ORIGIN</v>
          </cell>
          <cell r="AN861" t="str">
            <v/>
          </cell>
          <cell r="AO861" t="str">
            <v>2</v>
          </cell>
          <cell r="AP861" t="str">
            <v>14782</v>
          </cell>
          <cell r="AQ861" t="str">
            <v>CVS</v>
          </cell>
          <cell r="AR861" t="str">
            <v>Y</v>
          </cell>
          <cell r="AS861" t="str">
            <v>N</v>
          </cell>
          <cell r="AT861" t="str">
            <v/>
          </cell>
          <cell r="AU861" t="str">
            <v>US 02a</v>
          </cell>
          <cell r="AV861" t="str">
            <v>Y</v>
          </cell>
          <cell r="AW861" t="str">
            <v>21.0</v>
          </cell>
          <cell r="AX861" t="str">
            <v>Zone 1</v>
          </cell>
          <cell r="AY861" t="str">
            <v>N</v>
          </cell>
          <cell r="AZ861" t="str">
            <v/>
          </cell>
          <cell r="BA861" t="str">
            <v/>
          </cell>
          <cell r="BB861" t="str">
            <v/>
          </cell>
        </row>
        <row r="862">
          <cell r="A862" t="str">
            <v>R_53908</v>
          </cell>
          <cell r="B862" t="str">
            <v>R_USA22603_53908</v>
          </cell>
          <cell r="C862" t="str">
            <v>Include</v>
          </cell>
          <cell r="D862" t="str">
            <v/>
          </cell>
          <cell r="E862" t="str">
            <v>Existing</v>
          </cell>
          <cell r="F862" t="str">
            <v>DISTRIBUTOR</v>
          </cell>
          <cell r="G862" t="str">
            <v/>
          </cell>
          <cell r="H862" t="str">
            <v>WINCHESTER</v>
          </cell>
          <cell r="I862" t="str">
            <v>VA</v>
          </cell>
          <cell r="J862" t="str">
            <v>22603</v>
          </cell>
          <cell r="K862" t="str">
            <v>USA</v>
          </cell>
          <cell r="L862" t="str">
            <v>39.20465851</v>
          </cell>
          <cell r="M862" t="str">
            <v>-78.16223907</v>
          </cell>
          <cell r="N862" t="str">
            <v>0</v>
          </cell>
          <cell r="O862" t="str">
            <v>0</v>
          </cell>
          <cell r="P862" t="str">
            <v>0</v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>false</v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  <cell r="Z862" t="str">
            <v/>
          </cell>
          <cell r="AA862" t="str">
            <v/>
          </cell>
          <cell r="AB862" t="str">
            <v/>
          </cell>
          <cell r="AC862" t="str">
            <v/>
          </cell>
          <cell r="AD862" t="str">
            <v/>
          </cell>
          <cell r="AE862" t="str">
            <v/>
          </cell>
          <cell r="AF862" t="str">
            <v>53908</v>
          </cell>
          <cell r="AG862" t="str">
            <v>Kraft Heinz-Winchester, VA (Plant 535-BV) - 53908</v>
          </cell>
          <cell r="AH862" t="str">
            <v>Return Location</v>
          </cell>
          <cell r="AI862" t="str">
            <v>Southern</v>
          </cell>
          <cell r="AJ862" t="str">
            <v/>
          </cell>
          <cell r="AK862" t="str">
            <v>108962</v>
          </cell>
          <cell r="AL862" t="str">
            <v>527</v>
          </cell>
          <cell r="AM862" t="str">
            <v>RETURN ORIGIN</v>
          </cell>
          <cell r="AN862" t="str">
            <v/>
          </cell>
          <cell r="AO862" t="str">
            <v>2</v>
          </cell>
          <cell r="AP862" t="str">
            <v/>
          </cell>
          <cell r="AQ862" t="str">
            <v/>
          </cell>
          <cell r="AR862" t="str">
            <v>Y</v>
          </cell>
          <cell r="AS862" t="str">
            <v>Y</v>
          </cell>
          <cell r="AT862" t="str">
            <v/>
          </cell>
          <cell r="AU862" t="str">
            <v>US 02a</v>
          </cell>
          <cell r="AV862" t="str">
            <v>N</v>
          </cell>
          <cell r="AW862" t="str">
            <v>73.0</v>
          </cell>
          <cell r="AX862" t="str">
            <v>Zone 1</v>
          </cell>
          <cell r="AY862" t="str">
            <v>N</v>
          </cell>
          <cell r="AZ862" t="str">
            <v/>
          </cell>
          <cell r="BA862" t="str">
            <v/>
          </cell>
          <cell r="BB862" t="str">
            <v/>
          </cell>
        </row>
        <row r="863">
          <cell r="A863" t="str">
            <v>R_54014</v>
          </cell>
          <cell r="B863" t="str">
            <v>R_USA22603_54014</v>
          </cell>
          <cell r="C863" t="str">
            <v>Exclude</v>
          </cell>
          <cell r="D863" t="str">
            <v/>
          </cell>
          <cell r="E863" t="str">
            <v>Existing</v>
          </cell>
          <cell r="F863" t="str">
            <v>DISTRIBUTOR</v>
          </cell>
          <cell r="G863" t="str">
            <v/>
          </cell>
          <cell r="H863" t="str">
            <v>WINCHESTER</v>
          </cell>
          <cell r="I863" t="str">
            <v>VA</v>
          </cell>
          <cell r="J863" t="str">
            <v>22603</v>
          </cell>
          <cell r="K863" t="str">
            <v>USA</v>
          </cell>
          <cell r="L863" t="str">
            <v>39.20465851</v>
          </cell>
          <cell r="M863" t="str">
            <v>-78.16223907</v>
          </cell>
          <cell r="N863" t="str">
            <v>0</v>
          </cell>
          <cell r="O863" t="str">
            <v>0</v>
          </cell>
          <cell r="P863" t="str">
            <v>0</v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>false</v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  <cell r="Z863" t="str">
            <v/>
          </cell>
          <cell r="AA863" t="str">
            <v/>
          </cell>
          <cell r="AB863" t="str">
            <v/>
          </cell>
          <cell r="AC863" t="str">
            <v/>
          </cell>
          <cell r="AD863" t="str">
            <v/>
          </cell>
          <cell r="AE863" t="str">
            <v/>
          </cell>
          <cell r="AF863" t="str">
            <v>54014</v>
          </cell>
          <cell r="AG863" t="str">
            <v>Kraft Heinz-Winchester, VA (ARI - ISM 5816)  - 54014</v>
          </cell>
          <cell r="AH863" t="str">
            <v>Return Location</v>
          </cell>
          <cell r="AI863" t="str">
            <v>Southern</v>
          </cell>
          <cell r="AJ863" t="str">
            <v/>
          </cell>
          <cell r="AK863" t="str">
            <v/>
          </cell>
          <cell r="AL863" t="str">
            <v>488</v>
          </cell>
          <cell r="AM863" t="str">
            <v>RETURN ORIGIN</v>
          </cell>
          <cell r="AN863" t="str">
            <v/>
          </cell>
          <cell r="AO863" t="str">
            <v>2</v>
          </cell>
          <cell r="AP863" t="str">
            <v/>
          </cell>
          <cell r="AQ863" t="str">
            <v/>
          </cell>
          <cell r="AR863" t="str">
            <v>N</v>
          </cell>
          <cell r="AS863" t="str">
            <v>Y</v>
          </cell>
          <cell r="AT863" t="str">
            <v/>
          </cell>
          <cell r="AU863" t="str">
            <v>US 02a</v>
          </cell>
          <cell r="AV863" t="str">
            <v>N</v>
          </cell>
          <cell r="AW863" t="str">
            <v>95.0</v>
          </cell>
          <cell r="AX863" t="str">
            <v>Zone 1</v>
          </cell>
          <cell r="AY863" t="str">
            <v>N</v>
          </cell>
          <cell r="AZ863" t="str">
            <v/>
          </cell>
          <cell r="BA863" t="str">
            <v/>
          </cell>
          <cell r="BB863" t="str">
            <v/>
          </cell>
        </row>
        <row r="864">
          <cell r="A864" t="str">
            <v>R_42390</v>
          </cell>
          <cell r="B864" t="str">
            <v>R_USA22630_42390</v>
          </cell>
          <cell r="C864" t="str">
            <v>Include</v>
          </cell>
          <cell r="D864" t="str">
            <v/>
          </cell>
          <cell r="E864" t="str">
            <v>Existing</v>
          </cell>
          <cell r="F864" t="str">
            <v>DISTRIBUTOR</v>
          </cell>
          <cell r="G864" t="str">
            <v/>
          </cell>
          <cell r="H864" t="str">
            <v>FRONT ROYAL</v>
          </cell>
          <cell r="I864" t="str">
            <v>VA</v>
          </cell>
          <cell r="J864" t="str">
            <v>22630</v>
          </cell>
          <cell r="K864" t="str">
            <v>USA</v>
          </cell>
          <cell r="L864" t="str">
            <v>38.94638824</v>
          </cell>
          <cell r="M864" t="str">
            <v>-78.19972229</v>
          </cell>
          <cell r="N864" t="str">
            <v>0</v>
          </cell>
          <cell r="O864" t="str">
            <v>0</v>
          </cell>
          <cell r="P864" t="str">
            <v>0</v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>false</v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  <cell r="Z864" t="str">
            <v/>
          </cell>
          <cell r="AA864" t="str">
            <v/>
          </cell>
          <cell r="AB864" t="str">
            <v/>
          </cell>
          <cell r="AC864" t="str">
            <v/>
          </cell>
          <cell r="AD864" t="str">
            <v/>
          </cell>
          <cell r="AE864" t="str">
            <v/>
          </cell>
          <cell r="AF864" t="str">
            <v>42390</v>
          </cell>
          <cell r="AG864" t="str">
            <v>Family Dollar-Front Royal, VA (Dollar Tree) - 42390</v>
          </cell>
          <cell r="AH864" t="str">
            <v>Return Location</v>
          </cell>
          <cell r="AI864" t="str">
            <v>Southern</v>
          </cell>
          <cell r="AJ864" t="str">
            <v/>
          </cell>
          <cell r="AK864" t="str">
            <v>49060</v>
          </cell>
          <cell r="AL864" t="str">
            <v>539</v>
          </cell>
          <cell r="AM864" t="str">
            <v>RETURN ORIGIN</v>
          </cell>
          <cell r="AN864" t="str">
            <v/>
          </cell>
          <cell r="AO864" t="str">
            <v>2</v>
          </cell>
          <cell r="AP864" t="str">
            <v>15480</v>
          </cell>
          <cell r="AQ864" t="str">
            <v>Dollar Tree</v>
          </cell>
          <cell r="AR864" t="str">
            <v>Y</v>
          </cell>
          <cell r="AS864" t="str">
            <v>N</v>
          </cell>
          <cell r="AT864" t="str">
            <v/>
          </cell>
          <cell r="AU864" t="str">
            <v>US 02a</v>
          </cell>
          <cell r="AV864" t="str">
            <v>N</v>
          </cell>
          <cell r="AW864" t="str">
            <v>63.0</v>
          </cell>
          <cell r="AX864" t="str">
            <v>Zone 1</v>
          </cell>
          <cell r="AY864" t="str">
            <v>N</v>
          </cell>
          <cell r="AZ864" t="str">
            <v/>
          </cell>
          <cell r="BA864" t="str">
            <v/>
          </cell>
          <cell r="BB864" t="str">
            <v/>
          </cell>
        </row>
        <row r="865">
          <cell r="A865" t="str">
            <v>R_55601</v>
          </cell>
          <cell r="B865" t="str">
            <v>R_USA22657_55601</v>
          </cell>
          <cell r="C865" t="str">
            <v>Include</v>
          </cell>
          <cell r="D865" t="str">
            <v/>
          </cell>
          <cell r="E865" t="str">
            <v>Existing</v>
          </cell>
          <cell r="F865" t="str">
            <v>DISTRIBUTOR</v>
          </cell>
          <cell r="G865" t="str">
            <v>853 Ash Street</v>
          </cell>
          <cell r="H865" t="str">
            <v>Strasburg</v>
          </cell>
          <cell r="I865" t="str">
            <v>VA</v>
          </cell>
          <cell r="J865" t="str">
            <v>22657</v>
          </cell>
          <cell r="K865" t="str">
            <v>USA</v>
          </cell>
          <cell r="L865" t="str">
            <v>38.99</v>
          </cell>
          <cell r="M865" t="str">
            <v>-78.38</v>
          </cell>
          <cell r="N865" t="str">
            <v>0</v>
          </cell>
          <cell r="O865" t="str">
            <v>0</v>
          </cell>
          <cell r="P865" t="str">
            <v>0</v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>false</v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  <cell r="Z865" t="str">
            <v/>
          </cell>
          <cell r="AA865" t="str">
            <v/>
          </cell>
          <cell r="AB865" t="str">
            <v/>
          </cell>
          <cell r="AC865" t="str">
            <v/>
          </cell>
          <cell r="AD865" t="str">
            <v/>
          </cell>
          <cell r="AE865" t="str">
            <v/>
          </cell>
          <cell r="AF865" t="str">
            <v>55601</v>
          </cell>
          <cell r="AG865" t="str">
            <v>Pallet Recycling-Strasburg, VA - 55601</v>
          </cell>
          <cell r="AH865" t="str">
            <v>Return Location</v>
          </cell>
          <cell r="AI865" t="str">
            <v>Southern</v>
          </cell>
          <cell r="AJ865" t="str">
            <v/>
          </cell>
          <cell r="AK865" t="str">
            <v>3307</v>
          </cell>
          <cell r="AL865" t="str">
            <v>127</v>
          </cell>
          <cell r="AM865" t="str">
            <v>RETURN ORIGIN</v>
          </cell>
          <cell r="AN865" t="str">
            <v/>
          </cell>
          <cell r="AO865" t="str">
            <v>2</v>
          </cell>
          <cell r="AP865" t="str">
            <v>15094</v>
          </cell>
          <cell r="AQ865" t="str">
            <v>RECOVERY</v>
          </cell>
          <cell r="AR865" t="str">
            <v>Y</v>
          </cell>
          <cell r="AS865" t="str">
            <v/>
          </cell>
          <cell r="AT865" t="str">
            <v/>
          </cell>
          <cell r="AU865" t="str">
            <v>US 02a</v>
          </cell>
          <cell r="AV865" t="str">
            <v>N</v>
          </cell>
          <cell r="AW865" t="str">
            <v/>
          </cell>
          <cell r="AX865" t="str">
            <v>Zone 1</v>
          </cell>
          <cell r="AY865" t="str">
            <v>N</v>
          </cell>
          <cell r="AZ865" t="str">
            <v/>
          </cell>
          <cell r="BA865" t="str">
            <v/>
          </cell>
          <cell r="BB865" t="str">
            <v/>
          </cell>
        </row>
        <row r="866">
          <cell r="A866" t="str">
            <v>R_55842</v>
          </cell>
          <cell r="B866" t="str">
            <v>R_USA22701_55842</v>
          </cell>
          <cell r="C866" t="str">
            <v>Include</v>
          </cell>
          <cell r="D866" t="str">
            <v/>
          </cell>
          <cell r="E866" t="str">
            <v>Existing</v>
          </cell>
          <cell r="F866" t="str">
            <v>DISTRIBUTOR</v>
          </cell>
          <cell r="G866" t="str">
            <v/>
          </cell>
          <cell r="H866" t="str">
            <v>CULPEPER</v>
          </cell>
          <cell r="I866" t="str">
            <v>VA</v>
          </cell>
          <cell r="J866" t="str">
            <v>22701</v>
          </cell>
          <cell r="K866" t="str">
            <v>USA</v>
          </cell>
          <cell r="L866" t="str">
            <v>38.47164154</v>
          </cell>
          <cell r="M866" t="str">
            <v>-78.01399231</v>
          </cell>
          <cell r="N866" t="str">
            <v>0</v>
          </cell>
          <cell r="O866" t="str">
            <v>0</v>
          </cell>
          <cell r="P866" t="str">
            <v>0</v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>false</v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  <cell r="Z866" t="str">
            <v/>
          </cell>
          <cell r="AA866" t="str">
            <v/>
          </cell>
          <cell r="AB866" t="str">
            <v/>
          </cell>
          <cell r="AC866" t="str">
            <v/>
          </cell>
          <cell r="AD866" t="str">
            <v/>
          </cell>
          <cell r="AE866" t="str">
            <v/>
          </cell>
          <cell r="AF866" t="str">
            <v>55842</v>
          </cell>
          <cell r="AG866" t="str">
            <v>NPD-MERCHANTS GROCERY-CULPEPER, VA - 55842</v>
          </cell>
          <cell r="AH866" t="str">
            <v>Return Location</v>
          </cell>
          <cell r="AI866" t="str">
            <v>Southern</v>
          </cell>
          <cell r="AJ866" t="str">
            <v/>
          </cell>
          <cell r="AK866" t="str">
            <v>2194</v>
          </cell>
          <cell r="AL866" t="str">
            <v>135</v>
          </cell>
          <cell r="AM866" t="str">
            <v>RETURN ORIGIN</v>
          </cell>
          <cell r="AN866" t="str">
            <v/>
          </cell>
          <cell r="AO866" t="str">
            <v>2</v>
          </cell>
          <cell r="AP866" t="str">
            <v>80142</v>
          </cell>
          <cell r="AQ866" t="str">
            <v>NPD-MERCHANTS GROCERY</v>
          </cell>
          <cell r="AR866" t="str">
            <v>Y</v>
          </cell>
          <cell r="AS866" t="str">
            <v>N</v>
          </cell>
          <cell r="AT866" t="str">
            <v/>
          </cell>
          <cell r="AU866" t="str">
            <v>US 02a</v>
          </cell>
          <cell r="AV866" t="str">
            <v>Y</v>
          </cell>
          <cell r="AW866" t="str">
            <v>133.0</v>
          </cell>
          <cell r="AX866" t="str">
            <v>Zone 1</v>
          </cell>
          <cell r="AY866" t="str">
            <v>N</v>
          </cell>
          <cell r="AZ866" t="str">
            <v/>
          </cell>
          <cell r="BA866" t="str">
            <v/>
          </cell>
          <cell r="BB866" t="str">
            <v/>
          </cell>
        </row>
        <row r="867">
          <cell r="A867" t="str">
            <v>R_56003</v>
          </cell>
          <cell r="B867" t="str">
            <v>R_USA22801_56003</v>
          </cell>
          <cell r="C867" t="str">
            <v>Include</v>
          </cell>
          <cell r="D867" t="str">
            <v/>
          </cell>
          <cell r="E867" t="str">
            <v>Existing</v>
          </cell>
          <cell r="F867" t="str">
            <v>DISTRIBUTOR</v>
          </cell>
          <cell r="G867" t="str">
            <v/>
          </cell>
          <cell r="H867" t="str">
            <v>HARRISONBURG</v>
          </cell>
          <cell r="I867" t="str">
            <v>VA</v>
          </cell>
          <cell r="J867" t="str">
            <v>22801</v>
          </cell>
          <cell r="K867" t="str">
            <v>USA</v>
          </cell>
          <cell r="L867" t="str">
            <v>38.44215012</v>
          </cell>
          <cell r="M867" t="str">
            <v>-78.87402344</v>
          </cell>
          <cell r="N867" t="str">
            <v>0</v>
          </cell>
          <cell r="O867" t="str">
            <v>0</v>
          </cell>
          <cell r="P867" t="str">
            <v>0</v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>false</v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  <cell r="Z867" t="str">
            <v/>
          </cell>
          <cell r="AA867" t="str">
            <v/>
          </cell>
          <cell r="AB867" t="str">
            <v/>
          </cell>
          <cell r="AC867" t="str">
            <v/>
          </cell>
          <cell r="AD867" t="str">
            <v/>
          </cell>
          <cell r="AE867" t="str">
            <v/>
          </cell>
          <cell r="AF867" t="str">
            <v>56003</v>
          </cell>
          <cell r="AG867" t="str">
            <v>Dave's Recycling-Harrisonburg, VA - 56003</v>
          </cell>
          <cell r="AH867" t="str">
            <v>Return Location</v>
          </cell>
          <cell r="AI867" t="str">
            <v>Southern</v>
          </cell>
          <cell r="AJ867" t="str">
            <v/>
          </cell>
          <cell r="AK867" t="str">
            <v>1230</v>
          </cell>
          <cell r="AL867" t="str">
            <v>540</v>
          </cell>
          <cell r="AM867" t="str">
            <v>RETURN ORIGIN</v>
          </cell>
          <cell r="AN867" t="str">
            <v/>
          </cell>
          <cell r="AO867" t="str">
            <v>2</v>
          </cell>
          <cell r="AP867" t="str">
            <v>15094</v>
          </cell>
          <cell r="AQ867" t="str">
            <v>RECOVERY</v>
          </cell>
          <cell r="AR867" t="str">
            <v>Y</v>
          </cell>
          <cell r="AS867" t="str">
            <v>N</v>
          </cell>
          <cell r="AT867" t="str">
            <v/>
          </cell>
          <cell r="AU867" t="str">
            <v>US 02a</v>
          </cell>
          <cell r="AV867" t="str">
            <v>N</v>
          </cell>
          <cell r="AW867" t="str">
            <v>90.0</v>
          </cell>
          <cell r="AX867" t="str">
            <v>Zone 1</v>
          </cell>
          <cell r="AY867" t="str">
            <v>N</v>
          </cell>
          <cell r="AZ867" t="str">
            <v/>
          </cell>
          <cell r="BA867" t="str">
            <v/>
          </cell>
          <cell r="BB867" t="str">
            <v/>
          </cell>
        </row>
        <row r="868">
          <cell r="A868" t="str">
            <v>R_43919</v>
          </cell>
          <cell r="B868" t="str">
            <v>R_USA22841_43919</v>
          </cell>
          <cell r="C868" t="str">
            <v>Include</v>
          </cell>
          <cell r="D868" t="str">
            <v/>
          </cell>
          <cell r="E868" t="str">
            <v>Existing</v>
          </cell>
          <cell r="F868" t="str">
            <v>DISTRIBUTOR</v>
          </cell>
          <cell r="G868" t="str">
            <v/>
          </cell>
          <cell r="H868" t="str">
            <v>MOUNT CRAWFORD</v>
          </cell>
          <cell r="I868" t="str">
            <v>VA</v>
          </cell>
          <cell r="J868" t="str">
            <v>22841</v>
          </cell>
          <cell r="K868" t="str">
            <v>USA</v>
          </cell>
          <cell r="L868" t="str">
            <v>38.35090256</v>
          </cell>
          <cell r="M868" t="str">
            <v>-78.95591736</v>
          </cell>
          <cell r="N868" t="str">
            <v>0</v>
          </cell>
          <cell r="O868" t="str">
            <v>0</v>
          </cell>
          <cell r="P868" t="str">
            <v>0</v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>false</v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  <cell r="Z868" t="str">
            <v/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>43919</v>
          </cell>
          <cell r="AG868" t="str">
            <v>Walmart-Mt Crawford,VA[7045] RPL - 43919</v>
          </cell>
          <cell r="AH868" t="str">
            <v>Return Location</v>
          </cell>
          <cell r="AI868" t="str">
            <v>Southern</v>
          </cell>
          <cell r="AJ868" t="str">
            <v/>
          </cell>
          <cell r="AK868" t="str">
            <v>124869</v>
          </cell>
          <cell r="AL868" t="str">
            <v>538</v>
          </cell>
          <cell r="AM868" t="str">
            <v>RETURN ORIGIN</v>
          </cell>
          <cell r="AN868" t="str">
            <v/>
          </cell>
          <cell r="AO868" t="str">
            <v>2</v>
          </cell>
          <cell r="AP868" t="str">
            <v>14829</v>
          </cell>
          <cell r="AQ868" t="str">
            <v>Walmart</v>
          </cell>
          <cell r="AR868" t="str">
            <v>Y</v>
          </cell>
          <cell r="AS868" t="str">
            <v>N</v>
          </cell>
          <cell r="AT868" t="str">
            <v/>
          </cell>
          <cell r="AU868" t="str">
            <v>US 02a</v>
          </cell>
          <cell r="AV868" t="str">
            <v>N</v>
          </cell>
          <cell r="AW868" t="str">
            <v>23.0</v>
          </cell>
          <cell r="AX868" t="str">
            <v>Zone 1</v>
          </cell>
          <cell r="AY868" t="str">
            <v>N</v>
          </cell>
          <cell r="AZ868" t="str">
            <v/>
          </cell>
          <cell r="BA868" t="str">
            <v/>
          </cell>
          <cell r="BB868" t="str">
            <v/>
          </cell>
        </row>
        <row r="869">
          <cell r="A869" t="str">
            <v>R_55670</v>
          </cell>
          <cell r="B869" t="str">
            <v>R_USA22841_55670</v>
          </cell>
          <cell r="C869" t="str">
            <v>Include</v>
          </cell>
          <cell r="D869" t="str">
            <v/>
          </cell>
          <cell r="E869" t="str">
            <v>Existing</v>
          </cell>
          <cell r="F869" t="str">
            <v>DISTRIBUTOR</v>
          </cell>
          <cell r="G869" t="str">
            <v/>
          </cell>
          <cell r="H869" t="str">
            <v>MT. CRAWFORD</v>
          </cell>
          <cell r="I869" t="str">
            <v>VA</v>
          </cell>
          <cell r="J869" t="str">
            <v>22841</v>
          </cell>
          <cell r="K869" t="str">
            <v>USA</v>
          </cell>
          <cell r="L869" t="str">
            <v>38.35090256</v>
          </cell>
          <cell r="M869" t="str">
            <v>-78.95591736</v>
          </cell>
          <cell r="N869" t="str">
            <v>0</v>
          </cell>
          <cell r="O869" t="str">
            <v>0</v>
          </cell>
          <cell r="P869" t="str">
            <v>0</v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>false</v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  <cell r="Z869" t="str">
            <v/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>55670</v>
          </cell>
          <cell r="AG869" t="str">
            <v>Triple S Pallets-Mt. Crawford, VA - 55670</v>
          </cell>
          <cell r="AH869" t="str">
            <v>Return Location</v>
          </cell>
          <cell r="AI869" t="str">
            <v>Southern</v>
          </cell>
          <cell r="AJ869" t="str">
            <v/>
          </cell>
          <cell r="AK869" t="str">
            <v>2777</v>
          </cell>
          <cell r="AL869" t="str">
            <v>488</v>
          </cell>
          <cell r="AM869" t="str">
            <v>RETURN ORIGIN</v>
          </cell>
          <cell r="AN869" t="str">
            <v/>
          </cell>
          <cell r="AO869" t="str">
            <v>2</v>
          </cell>
          <cell r="AP869" t="str">
            <v>15094</v>
          </cell>
          <cell r="AQ869" t="str">
            <v>RECOVERY</v>
          </cell>
          <cell r="AR869" t="str">
            <v>Y</v>
          </cell>
          <cell r="AS869" t="str">
            <v>N</v>
          </cell>
          <cell r="AT869" t="str">
            <v/>
          </cell>
          <cell r="AU869" t="str">
            <v>US 02a</v>
          </cell>
          <cell r="AV869" t="str">
            <v>Y</v>
          </cell>
          <cell r="AW869" t="str">
            <v>126.0</v>
          </cell>
          <cell r="AX869" t="str">
            <v>Zone 1</v>
          </cell>
          <cell r="AY869" t="str">
            <v>N</v>
          </cell>
          <cell r="AZ869" t="str">
            <v/>
          </cell>
          <cell r="BA869" t="str">
            <v/>
          </cell>
          <cell r="BB869" t="str">
            <v/>
          </cell>
        </row>
        <row r="870">
          <cell r="A870" t="str">
            <v>R_43407</v>
          </cell>
          <cell r="B870" t="str">
            <v>R_USA22942_43407</v>
          </cell>
          <cell r="C870" t="str">
            <v>Include</v>
          </cell>
          <cell r="D870" t="str">
            <v/>
          </cell>
          <cell r="E870" t="str">
            <v>Existing</v>
          </cell>
          <cell r="F870" t="str">
            <v>DISTRIBUTOR</v>
          </cell>
          <cell r="G870" t="str">
            <v/>
          </cell>
          <cell r="H870" t="str">
            <v>GORDONSVILLE</v>
          </cell>
          <cell r="I870" t="str">
            <v>VA</v>
          </cell>
          <cell r="J870" t="str">
            <v>22942</v>
          </cell>
          <cell r="K870" t="str">
            <v>USA</v>
          </cell>
          <cell r="L870" t="str">
            <v>38.13484573</v>
          </cell>
          <cell r="M870" t="str">
            <v>-78.18634796</v>
          </cell>
          <cell r="N870" t="str">
            <v>0</v>
          </cell>
          <cell r="O870" t="str">
            <v>0</v>
          </cell>
          <cell r="P870" t="str">
            <v>0</v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>false</v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  <cell r="Z870" t="str">
            <v/>
          </cell>
          <cell r="AA870" t="str">
            <v/>
          </cell>
          <cell r="AB870" t="str">
            <v/>
          </cell>
          <cell r="AC870" t="str">
            <v/>
          </cell>
          <cell r="AD870" t="str">
            <v/>
          </cell>
          <cell r="AE870" t="str">
            <v/>
          </cell>
          <cell r="AF870" t="str">
            <v>43407</v>
          </cell>
          <cell r="AG870" t="str">
            <v>Walmart-Gordonsville,VA[7016] RPL - 43407</v>
          </cell>
          <cell r="AH870" t="str">
            <v>Return Location</v>
          </cell>
          <cell r="AI870" t="str">
            <v>Southern</v>
          </cell>
          <cell r="AJ870" t="str">
            <v/>
          </cell>
          <cell r="AK870" t="str">
            <v>98464</v>
          </cell>
          <cell r="AL870" t="str">
            <v>539</v>
          </cell>
          <cell r="AM870" t="str">
            <v>RETURN ORIGIN</v>
          </cell>
          <cell r="AN870" t="str">
            <v/>
          </cell>
          <cell r="AO870" t="str">
            <v>2</v>
          </cell>
          <cell r="AP870" t="str">
            <v>14829</v>
          </cell>
          <cell r="AQ870" t="str">
            <v>Walmart</v>
          </cell>
          <cell r="AR870" t="str">
            <v>Y</v>
          </cell>
          <cell r="AS870" t="str">
            <v>N</v>
          </cell>
          <cell r="AT870" t="str">
            <v/>
          </cell>
          <cell r="AU870" t="str">
            <v>US 02a</v>
          </cell>
          <cell r="AV870" t="str">
            <v>Y</v>
          </cell>
          <cell r="AW870" t="str">
            <v>81.0</v>
          </cell>
          <cell r="AX870" t="str">
            <v>Zone 1</v>
          </cell>
          <cell r="AY870" t="str">
            <v>N</v>
          </cell>
          <cell r="AZ870" t="str">
            <v/>
          </cell>
          <cell r="BA870" t="str">
            <v/>
          </cell>
          <cell r="BB870" t="str">
            <v/>
          </cell>
        </row>
        <row r="871">
          <cell r="A871" t="str">
            <v>R_55572</v>
          </cell>
          <cell r="B871" t="str">
            <v>R_USA22952_55572</v>
          </cell>
          <cell r="C871" t="str">
            <v>Include</v>
          </cell>
          <cell r="D871" t="str">
            <v/>
          </cell>
          <cell r="E871" t="str">
            <v>Existing</v>
          </cell>
          <cell r="F871" t="str">
            <v>DISTRIBUTOR</v>
          </cell>
          <cell r="G871" t="str">
            <v/>
          </cell>
          <cell r="H871" t="str">
            <v>LYNDHURST</v>
          </cell>
          <cell r="I871" t="str">
            <v>VA</v>
          </cell>
          <cell r="J871" t="str">
            <v>22952</v>
          </cell>
          <cell r="K871" t="str">
            <v>USA</v>
          </cell>
          <cell r="L871" t="str">
            <v>38.01137924</v>
          </cell>
          <cell r="M871" t="str">
            <v>-78.92447662</v>
          </cell>
          <cell r="N871" t="str">
            <v>0</v>
          </cell>
          <cell r="O871" t="str">
            <v>0</v>
          </cell>
          <cell r="P871" t="str">
            <v>0</v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>false</v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>55572</v>
          </cell>
          <cell r="AG871" t="str">
            <v>Blue Ridge Pallet LLC-Lyndhurst, VA - 55572</v>
          </cell>
          <cell r="AH871" t="str">
            <v>Return Location</v>
          </cell>
          <cell r="AI871" t="str">
            <v>Southern</v>
          </cell>
          <cell r="AJ871" t="str">
            <v/>
          </cell>
          <cell r="AK871" t="str">
            <v>1524</v>
          </cell>
          <cell r="AL871" t="str">
            <v>143</v>
          </cell>
          <cell r="AM871" t="str">
            <v>RETURN ORIGIN</v>
          </cell>
          <cell r="AN871" t="str">
            <v/>
          </cell>
          <cell r="AO871" t="str">
            <v>2</v>
          </cell>
          <cell r="AP871" t="str">
            <v>15094</v>
          </cell>
          <cell r="AQ871" t="str">
            <v>RECOVERY</v>
          </cell>
          <cell r="AR871" t="str">
            <v>Y</v>
          </cell>
          <cell r="AS871" t="str">
            <v>N</v>
          </cell>
          <cell r="AT871" t="str">
            <v/>
          </cell>
          <cell r="AU871" t="str">
            <v>US 02a</v>
          </cell>
          <cell r="AV871" t="str">
            <v>Y</v>
          </cell>
          <cell r="AW871" t="str">
            <v>140.0</v>
          </cell>
          <cell r="AX871" t="str">
            <v>Zone 1</v>
          </cell>
          <cell r="AY871" t="str">
            <v>N</v>
          </cell>
          <cell r="AZ871" t="str">
            <v/>
          </cell>
          <cell r="BA871" t="str">
            <v/>
          </cell>
          <cell r="BB871" t="str">
            <v/>
          </cell>
        </row>
        <row r="872">
          <cell r="A872" t="str">
            <v>R_45523</v>
          </cell>
          <cell r="B872" t="str">
            <v>R_USA23011_45523</v>
          </cell>
          <cell r="C872" t="str">
            <v>Exclude</v>
          </cell>
          <cell r="D872" t="str">
            <v/>
          </cell>
          <cell r="E872" t="str">
            <v>Existing</v>
          </cell>
          <cell r="F872" t="str">
            <v>DISTRIBUTOR</v>
          </cell>
          <cell r="G872" t="str">
            <v/>
          </cell>
          <cell r="H872" t="str">
            <v>BARHAMSVILLE</v>
          </cell>
          <cell r="I872" t="str">
            <v>VA</v>
          </cell>
          <cell r="J872" t="str">
            <v>23011</v>
          </cell>
          <cell r="K872" t="str">
            <v>USA</v>
          </cell>
          <cell r="L872" t="str">
            <v>37.46363449</v>
          </cell>
          <cell r="M872" t="str">
            <v>-76.8182373</v>
          </cell>
          <cell r="N872" t="str">
            <v>0</v>
          </cell>
          <cell r="O872" t="str">
            <v>0</v>
          </cell>
          <cell r="P872" t="str">
            <v>0</v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>false</v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  <cell r="Z872" t="str">
            <v/>
          </cell>
          <cell r="AA872" t="str">
            <v/>
          </cell>
          <cell r="AB872" t="str">
            <v/>
          </cell>
          <cell r="AC872" t="str">
            <v/>
          </cell>
          <cell r="AD872" t="str">
            <v/>
          </cell>
          <cell r="AE872" t="str">
            <v/>
          </cell>
          <cell r="AF872" t="str">
            <v>45523</v>
          </cell>
          <cell r="AG872" t="str">
            <v>JC Pallets VA RLI-Recovery - 45523</v>
          </cell>
          <cell r="AH872" t="str">
            <v>Return Location</v>
          </cell>
          <cell r="AI872" t="str">
            <v>Southern</v>
          </cell>
          <cell r="AJ872" t="str">
            <v/>
          </cell>
          <cell r="AK872" t="str">
            <v/>
          </cell>
          <cell r="AL872" t="str">
            <v>540</v>
          </cell>
          <cell r="AM872" t="str">
            <v>RETURN ORIGIN</v>
          </cell>
          <cell r="AN872" t="str">
            <v/>
          </cell>
          <cell r="AO872" t="str">
            <v>2</v>
          </cell>
          <cell r="AP872" t="str">
            <v>15094</v>
          </cell>
          <cell r="AQ872" t="str">
            <v>RECOVERY</v>
          </cell>
          <cell r="AR872" t="str">
            <v>N</v>
          </cell>
          <cell r="AS872" t="str">
            <v>N</v>
          </cell>
          <cell r="AT872" t="str">
            <v/>
          </cell>
          <cell r="AU872" t="str">
            <v>US 02a</v>
          </cell>
          <cell r="AV872" t="str">
            <v>Y</v>
          </cell>
          <cell r="AW872" t="str">
            <v>61.0</v>
          </cell>
          <cell r="AX872" t="str">
            <v>Zone 1</v>
          </cell>
          <cell r="AY872" t="str">
            <v>N</v>
          </cell>
          <cell r="AZ872" t="str">
            <v/>
          </cell>
          <cell r="BA872" t="str">
            <v/>
          </cell>
          <cell r="BB872" t="str">
            <v/>
          </cell>
        </row>
        <row r="873">
          <cell r="A873" t="str">
            <v>R_70116</v>
          </cell>
          <cell r="B873" t="str">
            <v>R_USA23116_70116</v>
          </cell>
          <cell r="C873" t="str">
            <v>Include</v>
          </cell>
          <cell r="D873" t="str">
            <v/>
          </cell>
          <cell r="E873" t="str">
            <v>Existing</v>
          </cell>
          <cell r="F873" t="str">
            <v>DISTRIBUTOR</v>
          </cell>
          <cell r="G873" t="str">
            <v>8258 RICHFOOD RD</v>
          </cell>
          <cell r="H873" t="str">
            <v>MECHANICSVILLE</v>
          </cell>
          <cell r="I873" t="str">
            <v>VA</v>
          </cell>
          <cell r="J873" t="str">
            <v>23116</v>
          </cell>
          <cell r="K873" t="str">
            <v>USA</v>
          </cell>
          <cell r="L873" t="str">
            <v>37.6343545</v>
          </cell>
          <cell r="M873" t="str">
            <v>-77.4042219</v>
          </cell>
          <cell r="N873" t="str">
            <v>0</v>
          </cell>
          <cell r="O873" t="str">
            <v>0</v>
          </cell>
          <cell r="P873" t="str">
            <v>0</v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>false</v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  <cell r="Z873" t="str">
            <v/>
          </cell>
          <cell r="AA873" t="str">
            <v/>
          </cell>
          <cell r="AB873" t="str">
            <v/>
          </cell>
          <cell r="AC873" t="str">
            <v/>
          </cell>
          <cell r="AD873" t="str">
            <v/>
          </cell>
          <cell r="AE873" t="str">
            <v/>
          </cell>
          <cell r="AF873" t="str">
            <v>70116</v>
          </cell>
          <cell r="AG873" t="str">
            <v>NPD-UNFI (SV)-MECHANICSVILLE, VA - 70116</v>
          </cell>
          <cell r="AH873" t="str">
            <v>Return Location</v>
          </cell>
          <cell r="AI873" t="str">
            <v>Southern</v>
          </cell>
          <cell r="AJ873" t="str">
            <v/>
          </cell>
          <cell r="AK873" t="str">
            <v>14000</v>
          </cell>
          <cell r="AL873" t="str">
            <v>502</v>
          </cell>
          <cell r="AM873" t="str">
            <v>RETURN ORIGIN</v>
          </cell>
          <cell r="AN873" t="str">
            <v/>
          </cell>
          <cell r="AO873" t="str">
            <v>2</v>
          </cell>
          <cell r="AP873" t="str">
            <v>87048</v>
          </cell>
          <cell r="AQ873" t="str">
            <v>NPD-UNFI (SV)</v>
          </cell>
          <cell r="AR873" t="str">
            <v>Y</v>
          </cell>
          <cell r="AS873" t="str">
            <v/>
          </cell>
          <cell r="AT873" t="str">
            <v/>
          </cell>
          <cell r="AU873" t="str">
            <v>US 02a</v>
          </cell>
          <cell r="AV873" t="str">
            <v>N</v>
          </cell>
          <cell r="AW873" t="str">
            <v>0.0</v>
          </cell>
          <cell r="AX873" t="str">
            <v>Zone 1</v>
          </cell>
          <cell r="AY873" t="str">
            <v>N</v>
          </cell>
          <cell r="AZ873" t="str">
            <v/>
          </cell>
          <cell r="BA873" t="str">
            <v/>
          </cell>
          <cell r="BB873" t="str">
            <v/>
          </cell>
        </row>
        <row r="874">
          <cell r="A874" t="str">
            <v>R_44892</v>
          </cell>
          <cell r="B874" t="str">
            <v>R_USA23124_44892</v>
          </cell>
          <cell r="C874" t="str">
            <v>Include</v>
          </cell>
          <cell r="D874" t="str">
            <v/>
          </cell>
          <cell r="E874" t="str">
            <v>Existing</v>
          </cell>
          <cell r="F874" t="str">
            <v>DISTRIBUTOR</v>
          </cell>
          <cell r="G874" t="str">
            <v/>
          </cell>
          <cell r="H874" t="str">
            <v>NEW KENT</v>
          </cell>
          <cell r="I874" t="str">
            <v>VA</v>
          </cell>
          <cell r="J874" t="str">
            <v>23124</v>
          </cell>
          <cell r="K874" t="str">
            <v>USA</v>
          </cell>
          <cell r="L874" t="str">
            <v>37.53655243</v>
          </cell>
          <cell r="M874" t="str">
            <v>-77.02788544</v>
          </cell>
          <cell r="N874" t="str">
            <v>0</v>
          </cell>
          <cell r="O874" t="str">
            <v>0</v>
          </cell>
          <cell r="P874" t="str">
            <v>0</v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>false</v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 t="str">
            <v/>
          </cell>
          <cell r="AE874" t="str">
            <v/>
          </cell>
          <cell r="AF874" t="str">
            <v>44892</v>
          </cell>
          <cell r="AG874" t="str">
            <v>Allied Pallet Co.-New Kent, VA - 44892</v>
          </cell>
          <cell r="AH874" t="str">
            <v>Return Location</v>
          </cell>
          <cell r="AI874" t="str">
            <v>Southern</v>
          </cell>
          <cell r="AJ874" t="str">
            <v/>
          </cell>
          <cell r="AK874" t="str">
            <v>1999</v>
          </cell>
          <cell r="AL874" t="str">
            <v>144</v>
          </cell>
          <cell r="AM874" t="str">
            <v>RETURN ORIGIN</v>
          </cell>
          <cell r="AN874" t="str">
            <v/>
          </cell>
          <cell r="AO874" t="str">
            <v>2</v>
          </cell>
          <cell r="AP874" t="str">
            <v>15094</v>
          </cell>
          <cell r="AQ874" t="str">
            <v>RECOVERY</v>
          </cell>
          <cell r="AR874" t="str">
            <v>Y</v>
          </cell>
          <cell r="AS874" t="str">
            <v>N</v>
          </cell>
          <cell r="AT874" t="str">
            <v/>
          </cell>
          <cell r="AU874" t="str">
            <v>US 02a</v>
          </cell>
          <cell r="AV874" t="str">
            <v>Y</v>
          </cell>
          <cell r="AW874" t="str">
            <v>17.0</v>
          </cell>
          <cell r="AX874" t="str">
            <v>Zone 1</v>
          </cell>
          <cell r="AY874" t="str">
            <v>N</v>
          </cell>
          <cell r="AZ874" t="str">
            <v/>
          </cell>
          <cell r="BA874" t="str">
            <v/>
          </cell>
          <cell r="BB874" t="str">
            <v/>
          </cell>
        </row>
        <row r="875">
          <cell r="A875" t="str">
            <v>R_90189</v>
          </cell>
          <cell r="B875" t="str">
            <v>R_USA23223_90189</v>
          </cell>
          <cell r="C875" t="str">
            <v>Include</v>
          </cell>
          <cell r="D875" t="str">
            <v/>
          </cell>
          <cell r="E875" t="str">
            <v>Existing</v>
          </cell>
          <cell r="F875" t="str">
            <v>DISTRIBUTOR</v>
          </cell>
          <cell r="G875" t="str">
            <v/>
          </cell>
          <cell r="H875" t="str">
            <v>Richmond</v>
          </cell>
          <cell r="I875" t="str">
            <v>VA</v>
          </cell>
          <cell r="J875" t="str">
            <v>23223</v>
          </cell>
          <cell r="K875" t="str">
            <v>USA</v>
          </cell>
          <cell r="L875" t="str">
            <v>37.5621276</v>
          </cell>
          <cell r="M875" t="str">
            <v>-77.3668965</v>
          </cell>
          <cell r="N875" t="str">
            <v>0</v>
          </cell>
          <cell r="O875" t="str">
            <v>0</v>
          </cell>
          <cell r="P875" t="str">
            <v>0</v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>false</v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  <cell r="Z875" t="str">
            <v/>
          </cell>
          <cell r="AA875" t="str">
            <v/>
          </cell>
          <cell r="AB875" t="str">
            <v/>
          </cell>
          <cell r="AC875" t="str">
            <v/>
          </cell>
          <cell r="AD875" t="str">
            <v/>
          </cell>
          <cell r="AE875" t="str">
            <v/>
          </cell>
          <cell r="AF875" t="str">
            <v>90189</v>
          </cell>
          <cell r="AG875" t="str">
            <v>P-Unnamed new returns - Richmond, VA - 90189</v>
          </cell>
          <cell r="AH875" t="str">
            <v>Return Location</v>
          </cell>
          <cell r="AI875" t="str">
            <v>Mid Atlantic</v>
          </cell>
          <cell r="AJ875" t="str">
            <v/>
          </cell>
          <cell r="AK875" t="str">
            <v>7085.54867489308</v>
          </cell>
          <cell r="AL875" t="str">
            <v>488</v>
          </cell>
          <cell r="AM875" t="str">
            <v>RETURN ORIGIN</v>
          </cell>
          <cell r="AN875" t="str">
            <v/>
          </cell>
          <cell r="AO875" t="str">
            <v>2</v>
          </cell>
          <cell r="AP875" t="str">
            <v/>
          </cell>
          <cell r="AQ875" t="str">
            <v/>
          </cell>
          <cell r="AR875" t="str">
            <v>Y</v>
          </cell>
          <cell r="AS875" t="str">
            <v/>
          </cell>
          <cell r="AT875" t="str">
            <v/>
          </cell>
          <cell r="AU875" t="str">
            <v>US 02a</v>
          </cell>
          <cell r="AV875" t="str">
            <v>Y</v>
          </cell>
          <cell r="AW875" t="str">
            <v/>
          </cell>
          <cell r="AX875" t="str">
            <v>Zone 1</v>
          </cell>
          <cell r="AY875" t="str">
            <v>N</v>
          </cell>
          <cell r="AZ875" t="str">
            <v/>
          </cell>
          <cell r="BA875" t="str">
            <v/>
          </cell>
          <cell r="BB875" t="str">
            <v/>
          </cell>
        </row>
        <row r="876">
          <cell r="A876" t="str">
            <v>R_44744</v>
          </cell>
          <cell r="B876" t="str">
            <v>R_USA23227_44744</v>
          </cell>
          <cell r="C876" t="str">
            <v>Include</v>
          </cell>
          <cell r="D876" t="str">
            <v/>
          </cell>
          <cell r="E876" t="str">
            <v>Existing</v>
          </cell>
          <cell r="F876" t="str">
            <v>DISTRIBUTOR</v>
          </cell>
          <cell r="G876" t="str">
            <v/>
          </cell>
          <cell r="H876" t="str">
            <v>RICHMOND</v>
          </cell>
          <cell r="I876" t="str">
            <v>VA</v>
          </cell>
          <cell r="J876" t="str">
            <v>23227</v>
          </cell>
          <cell r="K876" t="str">
            <v>USA</v>
          </cell>
          <cell r="L876" t="str">
            <v>37.61082077</v>
          </cell>
          <cell r="M876" t="str">
            <v>-77.43995667</v>
          </cell>
          <cell r="N876" t="str">
            <v>0</v>
          </cell>
          <cell r="O876" t="str">
            <v>0</v>
          </cell>
          <cell r="P876" t="str">
            <v>0</v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>false</v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 t="str">
            <v/>
          </cell>
          <cell r="AE876" t="str">
            <v/>
          </cell>
          <cell r="AF876" t="str">
            <v>44744</v>
          </cell>
          <cell r="AG876" t="str">
            <v>48forty Solutions, LLC-Richmond, VA (201) - 44744</v>
          </cell>
          <cell r="AH876" t="str">
            <v>Return Location</v>
          </cell>
          <cell r="AI876" t="str">
            <v>Southern</v>
          </cell>
          <cell r="AJ876" t="str">
            <v/>
          </cell>
          <cell r="AK876" t="str">
            <v>5283</v>
          </cell>
          <cell r="AL876" t="str">
            <v>539</v>
          </cell>
          <cell r="AM876" t="str">
            <v>RETURN ORIGIN</v>
          </cell>
          <cell r="AN876" t="str">
            <v/>
          </cell>
          <cell r="AO876" t="str">
            <v>2</v>
          </cell>
          <cell r="AP876" t="str">
            <v>15075</v>
          </cell>
          <cell r="AQ876" t="str">
            <v>48Forty Solutions, Inc.</v>
          </cell>
          <cell r="AR876" t="str">
            <v>Y</v>
          </cell>
          <cell r="AS876" t="str">
            <v>N</v>
          </cell>
          <cell r="AT876" t="str">
            <v/>
          </cell>
          <cell r="AU876" t="str">
            <v>US 02a</v>
          </cell>
          <cell r="AV876" t="str">
            <v>Y</v>
          </cell>
          <cell r="AW876" t="str">
            <v>80.0</v>
          </cell>
          <cell r="AX876" t="str">
            <v>Zone 1</v>
          </cell>
          <cell r="AY876" t="str">
            <v>N</v>
          </cell>
          <cell r="AZ876" t="str">
            <v/>
          </cell>
          <cell r="BA876" t="str">
            <v/>
          </cell>
          <cell r="BB876" t="str">
            <v/>
          </cell>
        </row>
        <row r="877">
          <cell r="A877" t="str">
            <v>R_70169</v>
          </cell>
          <cell r="B877" t="str">
            <v>R_USA23227_70169</v>
          </cell>
          <cell r="C877" t="str">
            <v>Exclude</v>
          </cell>
          <cell r="D877" t="str">
            <v/>
          </cell>
          <cell r="E877" t="str">
            <v>Existing</v>
          </cell>
          <cell r="F877" t="str">
            <v>DISTRIBUTOR</v>
          </cell>
          <cell r="G877" t="str">
            <v>1661 E LINCOLN HWY</v>
          </cell>
          <cell r="H877" t="str">
            <v>LANGHORNE</v>
          </cell>
          <cell r="I877" t="str">
            <v>PA</v>
          </cell>
          <cell r="J877" t="str">
            <v>23227</v>
          </cell>
          <cell r="K877" t="str">
            <v>USA</v>
          </cell>
          <cell r="L877" t="str">
            <v>40.1718559</v>
          </cell>
          <cell r="M877" t="str">
            <v>-74.8903877</v>
          </cell>
          <cell r="N877" t="str">
            <v>0</v>
          </cell>
          <cell r="O877" t="str">
            <v>0</v>
          </cell>
          <cell r="P877" t="str">
            <v>0</v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>false</v>
          </cell>
          <cell r="V877" t="str">
            <v/>
          </cell>
          <cell r="W877" t="str">
            <v/>
          </cell>
          <cell r="X877" t="str">
            <v/>
          </cell>
          <cell r="Y877" t="str">
            <v/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 t="str">
            <v/>
          </cell>
          <cell r="AE877" t="str">
            <v/>
          </cell>
          <cell r="AF877" t="str">
            <v>70169</v>
          </cell>
          <cell r="AG877" t="str">
            <v>NPD-JETRO-LANGHORNE, PA (#808) - 70169</v>
          </cell>
          <cell r="AH877" t="str">
            <v>Return Location</v>
          </cell>
          <cell r="AI877" t="str">
            <v>MidAtlantic</v>
          </cell>
          <cell r="AJ877" t="str">
            <v/>
          </cell>
          <cell r="AK877" t="str">
            <v/>
          </cell>
          <cell r="AL877" t="str">
            <v>488</v>
          </cell>
          <cell r="AM877" t="str">
            <v>RETURN ORIGIN</v>
          </cell>
          <cell r="AN877" t="str">
            <v/>
          </cell>
          <cell r="AO877" t="str">
            <v>1</v>
          </cell>
          <cell r="AP877" t="str">
            <v>87046</v>
          </cell>
          <cell r="AQ877" t="str">
            <v>NPD-JETRO</v>
          </cell>
          <cell r="AR877" t="str">
            <v>N</v>
          </cell>
          <cell r="AS877" t="str">
            <v/>
          </cell>
          <cell r="AT877" t="str">
            <v/>
          </cell>
          <cell r="AU877" t="str">
            <v>US 02a</v>
          </cell>
          <cell r="AV877" t="str">
            <v>N</v>
          </cell>
          <cell r="AW877" t="str">
            <v>0.0</v>
          </cell>
          <cell r="AX877" t="str">
            <v>Zone 1</v>
          </cell>
          <cell r="AY877" t="str">
            <v>N</v>
          </cell>
          <cell r="AZ877" t="str">
            <v/>
          </cell>
          <cell r="BA877" t="str">
            <v/>
          </cell>
          <cell r="BB877" t="str">
            <v/>
          </cell>
        </row>
        <row r="878">
          <cell r="A878" t="str">
            <v>R_77527</v>
          </cell>
          <cell r="B878" t="str">
            <v>R_USA23231_77527</v>
          </cell>
          <cell r="C878" t="str">
            <v>Include</v>
          </cell>
          <cell r="D878" t="str">
            <v/>
          </cell>
          <cell r="E878" t="str">
            <v>Existing</v>
          </cell>
          <cell r="F878" t="str">
            <v>DISTRIBUTOR</v>
          </cell>
          <cell r="G878" t="str">
            <v>4719-4729 Eubank Rd</v>
          </cell>
          <cell r="H878" t="str">
            <v>Richmond</v>
          </cell>
          <cell r="I878" t="str">
            <v>VA</v>
          </cell>
          <cell r="J878" t="str">
            <v>23231</v>
          </cell>
          <cell r="K878" t="str">
            <v>USA</v>
          </cell>
          <cell r="L878" t="str">
            <v>37.5111809</v>
          </cell>
          <cell r="M878" t="str">
            <v>-77.3551881</v>
          </cell>
          <cell r="N878" t="str">
            <v>0</v>
          </cell>
          <cell r="O878" t="str">
            <v>0</v>
          </cell>
          <cell r="P878" t="str">
            <v>0</v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>false</v>
          </cell>
          <cell r="V878" t="str">
            <v/>
          </cell>
          <cell r="W878" t="str">
            <v/>
          </cell>
          <cell r="X878" t="str">
            <v/>
          </cell>
          <cell r="Y878" t="str">
            <v/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>77527</v>
          </cell>
          <cell r="AG878" t="str">
            <v>CHEP-Richmond, VA (Symbia) UTXZ  - 77527</v>
          </cell>
          <cell r="AH878" t="str">
            <v>Return Location</v>
          </cell>
          <cell r="AI878" t="str">
            <v>Mid Atlantic</v>
          </cell>
          <cell r="AJ878" t="str">
            <v/>
          </cell>
          <cell r="AK878" t="str">
            <v>79223</v>
          </cell>
          <cell r="AL878" t="str">
            <v>537</v>
          </cell>
          <cell r="AM878" t="str">
            <v>RETURN ORIGIN</v>
          </cell>
          <cell r="AN878" t="str">
            <v/>
          </cell>
          <cell r="AO878" t="str">
            <v>2</v>
          </cell>
          <cell r="AP878" t="str">
            <v>15074</v>
          </cell>
          <cell r="AQ878" t="str">
            <v>CHEP USA (Recovery)(TPM)</v>
          </cell>
          <cell r="AR878" t="str">
            <v>Y</v>
          </cell>
          <cell r="AS878" t="str">
            <v>N</v>
          </cell>
          <cell r="AT878" t="str">
            <v/>
          </cell>
          <cell r="AU878" t="str">
            <v>US 02a</v>
          </cell>
          <cell r="AV878" t="str">
            <v>Y</v>
          </cell>
          <cell r="AW878" t="str">
            <v/>
          </cell>
          <cell r="AX878" t="str">
            <v>Zone 1</v>
          </cell>
          <cell r="AY878" t="str">
            <v>N</v>
          </cell>
          <cell r="AZ878" t="str">
            <v/>
          </cell>
          <cell r="BA878" t="str">
            <v/>
          </cell>
          <cell r="BB878" t="str">
            <v/>
          </cell>
        </row>
        <row r="879">
          <cell r="A879" t="str">
            <v>R_67177</v>
          </cell>
          <cell r="B879" t="str">
            <v>R_USA23234_67177</v>
          </cell>
          <cell r="C879" t="str">
            <v>Include</v>
          </cell>
          <cell r="D879" t="str">
            <v/>
          </cell>
          <cell r="E879" t="str">
            <v>Existing</v>
          </cell>
          <cell r="F879" t="str">
            <v>DISTRIBUTOR</v>
          </cell>
          <cell r="G879" t="str">
            <v>2701 New Haven Dr</v>
          </cell>
          <cell r="H879" t="str">
            <v>Richmond</v>
          </cell>
          <cell r="I879" t="str">
            <v>VA</v>
          </cell>
          <cell r="J879" t="str">
            <v>23234</v>
          </cell>
          <cell r="K879" t="str">
            <v>USA</v>
          </cell>
          <cell r="L879" t="str">
            <v>37.48</v>
          </cell>
          <cell r="M879" t="str">
            <v>-77.45</v>
          </cell>
          <cell r="N879" t="str">
            <v>0</v>
          </cell>
          <cell r="O879" t="str">
            <v>0</v>
          </cell>
          <cell r="P879" t="str">
            <v>0</v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>false</v>
          </cell>
          <cell r="V879" t="str">
            <v/>
          </cell>
          <cell r="W879" t="str">
            <v/>
          </cell>
          <cell r="X879" t="str">
            <v/>
          </cell>
          <cell r="Y879" t="str">
            <v/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>67177</v>
          </cell>
          <cell r="AG879" t="str">
            <v>MJ's Pallet Repair-Richmond, VA - 67177</v>
          </cell>
          <cell r="AH879" t="str">
            <v>Return Location</v>
          </cell>
          <cell r="AI879" t="str">
            <v>Southern</v>
          </cell>
          <cell r="AJ879" t="str">
            <v/>
          </cell>
          <cell r="AK879" t="str">
            <v>1844</v>
          </cell>
          <cell r="AL879" t="str">
            <v>49</v>
          </cell>
          <cell r="AM879" t="str">
            <v>RETURN ORIGIN</v>
          </cell>
          <cell r="AN879" t="str">
            <v/>
          </cell>
          <cell r="AO879" t="str">
            <v>2</v>
          </cell>
          <cell r="AP879" t="str">
            <v>15094</v>
          </cell>
          <cell r="AQ879" t="str">
            <v>RECOVERY</v>
          </cell>
          <cell r="AR879" t="str">
            <v>Y</v>
          </cell>
          <cell r="AS879" t="str">
            <v/>
          </cell>
          <cell r="AT879" t="str">
            <v/>
          </cell>
          <cell r="AU879" t="str">
            <v>US 02a</v>
          </cell>
          <cell r="AV879" t="str">
            <v>N</v>
          </cell>
          <cell r="AW879" t="str">
            <v/>
          </cell>
          <cell r="AX879" t="str">
            <v>Zone 1</v>
          </cell>
          <cell r="AY879" t="str">
            <v>N</v>
          </cell>
          <cell r="AZ879" t="str">
            <v/>
          </cell>
          <cell r="BA879" t="str">
            <v/>
          </cell>
          <cell r="BB879" t="str">
            <v/>
          </cell>
        </row>
        <row r="880">
          <cell r="A880" t="str">
            <v>R_74272</v>
          </cell>
          <cell r="B880" t="str">
            <v>R_USA23234_74272</v>
          </cell>
          <cell r="C880" t="str">
            <v>Exclude</v>
          </cell>
          <cell r="D880" t="str">
            <v/>
          </cell>
          <cell r="E880" t="str">
            <v>Existing</v>
          </cell>
          <cell r="F880" t="str">
            <v>DISTRIBUTOR</v>
          </cell>
          <cell r="G880" t="str">
            <v/>
          </cell>
          <cell r="H880" t="str">
            <v>Richmond</v>
          </cell>
          <cell r="I880" t="str">
            <v>VA</v>
          </cell>
          <cell r="J880" t="str">
            <v>23234</v>
          </cell>
          <cell r="K880" t="str">
            <v>USA</v>
          </cell>
          <cell r="L880" t="str">
            <v>37.54</v>
          </cell>
          <cell r="M880" t="str">
            <v>-77.51</v>
          </cell>
          <cell r="N880" t="str">
            <v>0</v>
          </cell>
          <cell r="O880" t="str">
            <v>0</v>
          </cell>
          <cell r="P880" t="str">
            <v>0</v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>false</v>
          </cell>
          <cell r="V880" t="str">
            <v/>
          </cell>
          <cell r="W880" t="str">
            <v/>
          </cell>
          <cell r="X880" t="str">
            <v/>
          </cell>
          <cell r="Y880" t="str">
            <v/>
          </cell>
          <cell r="Z880" t="str">
            <v/>
          </cell>
          <cell r="AA880" t="str">
            <v/>
          </cell>
          <cell r="AB880" t="str">
            <v/>
          </cell>
          <cell r="AC880" t="str">
            <v/>
          </cell>
          <cell r="AD880" t="str">
            <v/>
          </cell>
          <cell r="AE880" t="str">
            <v/>
          </cell>
          <cell r="AF880" t="str">
            <v>74272</v>
          </cell>
          <cell r="AG880" t="str">
            <v>Asset Protection Driver-Richmond , VA - 74272</v>
          </cell>
          <cell r="AH880" t="str">
            <v>Return Location</v>
          </cell>
          <cell r="AI880" t="str">
            <v>Southern</v>
          </cell>
          <cell r="AJ880" t="str">
            <v/>
          </cell>
          <cell r="AK880" t="str">
            <v/>
          </cell>
          <cell r="AL880" t="str">
            <v>488</v>
          </cell>
          <cell r="AM880" t="str">
            <v>RETURN ORIGIN</v>
          </cell>
          <cell r="AN880" t="str">
            <v/>
          </cell>
          <cell r="AO880" t="str">
            <v>2</v>
          </cell>
          <cell r="AP880" t="str">
            <v>15094</v>
          </cell>
          <cell r="AQ880" t="str">
            <v>RECOVERY</v>
          </cell>
          <cell r="AR880" t="str">
            <v>N</v>
          </cell>
          <cell r="AS880" t="str">
            <v/>
          </cell>
          <cell r="AT880" t="str">
            <v/>
          </cell>
          <cell r="AU880" t="str">
            <v>US 02a</v>
          </cell>
          <cell r="AV880" t="str">
            <v>N</v>
          </cell>
          <cell r="AW880" t="str">
            <v/>
          </cell>
          <cell r="AX880" t="str">
            <v>Zone 1</v>
          </cell>
          <cell r="AY880" t="str">
            <v>N</v>
          </cell>
          <cell r="AZ880" t="str">
            <v/>
          </cell>
          <cell r="BA880" t="str">
            <v/>
          </cell>
          <cell r="BB880" t="str">
            <v/>
          </cell>
        </row>
        <row r="881">
          <cell r="A881" t="str">
            <v>R_46278</v>
          </cell>
          <cell r="B881" t="str">
            <v>R_USA23320_46278</v>
          </cell>
          <cell r="C881" t="str">
            <v>Include</v>
          </cell>
          <cell r="D881" t="str">
            <v/>
          </cell>
          <cell r="E881" t="str">
            <v>Existing</v>
          </cell>
          <cell r="F881" t="str">
            <v>DISTRIBUTOR</v>
          </cell>
          <cell r="G881" t="str">
            <v/>
          </cell>
          <cell r="H881" t="str">
            <v>CHESAPEAKE</v>
          </cell>
          <cell r="I881" t="str">
            <v>VA</v>
          </cell>
          <cell r="J881" t="str">
            <v>23320</v>
          </cell>
          <cell r="K881" t="str">
            <v>USA</v>
          </cell>
          <cell r="L881" t="str">
            <v>36.74340057</v>
          </cell>
          <cell r="M881" t="str">
            <v>-76.22573853</v>
          </cell>
          <cell r="N881" t="str">
            <v>0</v>
          </cell>
          <cell r="O881" t="str">
            <v>0</v>
          </cell>
          <cell r="P881" t="str">
            <v>0</v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>false</v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>46278</v>
          </cell>
          <cell r="AG881" t="str">
            <v>Dollar Tree-Chesapeake, VA - 46278</v>
          </cell>
          <cell r="AH881" t="str">
            <v>Return Location</v>
          </cell>
          <cell r="AI881" t="str">
            <v>Southern</v>
          </cell>
          <cell r="AJ881" t="str">
            <v/>
          </cell>
          <cell r="AK881" t="str">
            <v>11394</v>
          </cell>
          <cell r="AL881" t="str">
            <v>534</v>
          </cell>
          <cell r="AM881" t="str">
            <v>RETURN ORIGIN</v>
          </cell>
          <cell r="AN881" t="str">
            <v/>
          </cell>
          <cell r="AO881" t="str">
            <v>2</v>
          </cell>
          <cell r="AP881" t="str">
            <v>15480</v>
          </cell>
          <cell r="AQ881" t="str">
            <v>Dollar Tree</v>
          </cell>
          <cell r="AR881" t="str">
            <v>Y</v>
          </cell>
          <cell r="AS881" t="str">
            <v>N</v>
          </cell>
          <cell r="AT881" t="str">
            <v/>
          </cell>
          <cell r="AU881" t="str">
            <v>US 02a</v>
          </cell>
          <cell r="AV881" t="str">
            <v>N</v>
          </cell>
          <cell r="AW881" t="str">
            <v>77.0</v>
          </cell>
          <cell r="AX881" t="str">
            <v>Zone 1</v>
          </cell>
          <cell r="AY881" t="str">
            <v>N</v>
          </cell>
          <cell r="AZ881" t="str">
            <v/>
          </cell>
          <cell r="BA881" t="str">
            <v/>
          </cell>
          <cell r="BB881" t="str">
            <v/>
          </cell>
        </row>
        <row r="882">
          <cell r="A882" t="str">
            <v>R_42294</v>
          </cell>
          <cell r="B882" t="str">
            <v>R_USA23434_42294</v>
          </cell>
          <cell r="C882" t="str">
            <v>Include</v>
          </cell>
          <cell r="D882" t="str">
            <v/>
          </cell>
          <cell r="E882" t="str">
            <v>Existing</v>
          </cell>
          <cell r="F882" t="str">
            <v>DISTRIBUTOR</v>
          </cell>
          <cell r="G882" t="str">
            <v/>
          </cell>
          <cell r="H882" t="str">
            <v>SUFFOLK</v>
          </cell>
          <cell r="I882" t="str">
            <v>VA</v>
          </cell>
          <cell r="J882" t="str">
            <v>23434</v>
          </cell>
          <cell r="K882" t="str">
            <v>USA</v>
          </cell>
          <cell r="L882" t="str">
            <v>36.73194122</v>
          </cell>
          <cell r="M882" t="str">
            <v>-76.60186768</v>
          </cell>
          <cell r="N882" t="str">
            <v>0</v>
          </cell>
          <cell r="O882" t="str">
            <v>0</v>
          </cell>
          <cell r="P882" t="str">
            <v>0</v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>false</v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>42294</v>
          </cell>
          <cell r="AG882" t="str">
            <v>Massimo Zanetti-Suffolk, VA - 42294</v>
          </cell>
          <cell r="AH882" t="str">
            <v>Return Location</v>
          </cell>
          <cell r="AI882" t="str">
            <v>Southern</v>
          </cell>
          <cell r="AJ882" t="str">
            <v/>
          </cell>
          <cell r="AK882" t="str">
            <v>262</v>
          </cell>
          <cell r="AL882" t="str">
            <v>101</v>
          </cell>
          <cell r="AM882" t="str">
            <v>RETURN ORIGIN</v>
          </cell>
          <cell r="AN882" t="str">
            <v/>
          </cell>
          <cell r="AO882" t="str">
            <v>2</v>
          </cell>
          <cell r="AP882" t="str">
            <v/>
          </cell>
          <cell r="AQ882" t="str">
            <v/>
          </cell>
          <cell r="AR882" t="str">
            <v>Y</v>
          </cell>
          <cell r="AS882" t="str">
            <v>Y</v>
          </cell>
          <cell r="AT882" t="str">
            <v/>
          </cell>
          <cell r="AU882" t="str">
            <v>US 02a</v>
          </cell>
          <cell r="AV882" t="str">
            <v>Y</v>
          </cell>
          <cell r="AW882" t="str">
            <v>222.0</v>
          </cell>
          <cell r="AX882" t="str">
            <v>Zone 1</v>
          </cell>
          <cell r="AY882" t="str">
            <v>N</v>
          </cell>
          <cell r="AZ882" t="str">
            <v/>
          </cell>
          <cell r="BA882" t="str">
            <v/>
          </cell>
          <cell r="BB882" t="str">
            <v/>
          </cell>
        </row>
        <row r="883">
          <cell r="A883" t="str">
            <v>R_53991</v>
          </cell>
          <cell r="B883" t="str">
            <v>R_USA23434_53991</v>
          </cell>
          <cell r="C883" t="str">
            <v>Exclude</v>
          </cell>
          <cell r="D883" t="str">
            <v/>
          </cell>
          <cell r="E883" t="str">
            <v>Existing</v>
          </cell>
          <cell r="F883" t="str">
            <v>DISTRIBUTOR</v>
          </cell>
          <cell r="G883" t="str">
            <v/>
          </cell>
          <cell r="H883" t="str">
            <v>SUFFOLK</v>
          </cell>
          <cell r="I883" t="str">
            <v>VA</v>
          </cell>
          <cell r="J883" t="str">
            <v>23434</v>
          </cell>
          <cell r="K883" t="str">
            <v>USA</v>
          </cell>
          <cell r="L883" t="str">
            <v>36.73194122</v>
          </cell>
          <cell r="M883" t="str">
            <v>-76.60186768</v>
          </cell>
          <cell r="N883" t="str">
            <v>0</v>
          </cell>
          <cell r="O883" t="str">
            <v>0</v>
          </cell>
          <cell r="P883" t="str">
            <v>0</v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>false</v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 t="str">
            <v/>
          </cell>
          <cell r="AE883" t="str">
            <v/>
          </cell>
          <cell r="AF883" t="str">
            <v>53991</v>
          </cell>
          <cell r="AG883" t="str">
            <v>Kraft Heinz-Suffolk, VA (Planters Plant 746) - 53991</v>
          </cell>
          <cell r="AH883" t="str">
            <v>Return Location</v>
          </cell>
          <cell r="AI883" t="str">
            <v>Southern</v>
          </cell>
          <cell r="AJ883" t="str">
            <v/>
          </cell>
          <cell r="AK883" t="str">
            <v/>
          </cell>
          <cell r="AL883" t="str">
            <v>488</v>
          </cell>
          <cell r="AM883" t="str">
            <v>RETURN ORIGIN</v>
          </cell>
          <cell r="AN883" t="str">
            <v/>
          </cell>
          <cell r="AO883" t="str">
            <v>2</v>
          </cell>
          <cell r="AP883" t="str">
            <v/>
          </cell>
          <cell r="AQ883" t="str">
            <v/>
          </cell>
          <cell r="AR883" t="str">
            <v>N</v>
          </cell>
          <cell r="AS883" t="str">
            <v>Y</v>
          </cell>
          <cell r="AT883" t="str">
            <v/>
          </cell>
          <cell r="AU883" t="str">
            <v>US 02a</v>
          </cell>
          <cell r="AV883" t="str">
            <v>Y</v>
          </cell>
          <cell r="AW883" t="str">
            <v>183.0</v>
          </cell>
          <cell r="AX883" t="str">
            <v>Zone 1</v>
          </cell>
          <cell r="AY883" t="str">
            <v>N</v>
          </cell>
          <cell r="AZ883" t="str">
            <v/>
          </cell>
          <cell r="BA883" t="str">
            <v/>
          </cell>
          <cell r="BB883" t="str">
            <v/>
          </cell>
        </row>
        <row r="884">
          <cell r="A884" t="str">
            <v>R_62580</v>
          </cell>
          <cell r="B884" t="str">
            <v>R_USA23434_62580</v>
          </cell>
          <cell r="C884" t="str">
            <v>Exclude</v>
          </cell>
          <cell r="D884" t="str">
            <v/>
          </cell>
          <cell r="E884" t="str">
            <v>Existing</v>
          </cell>
          <cell r="F884" t="str">
            <v>DISTRIBUTOR</v>
          </cell>
          <cell r="G884" t="str">
            <v/>
          </cell>
          <cell r="H884" t="str">
            <v>SUFFOLK</v>
          </cell>
          <cell r="I884" t="str">
            <v>VA</v>
          </cell>
          <cell r="J884" t="str">
            <v>23434</v>
          </cell>
          <cell r="K884" t="str">
            <v>USA</v>
          </cell>
          <cell r="L884" t="str">
            <v>36.73194122</v>
          </cell>
          <cell r="M884" t="str">
            <v>-76.60186768</v>
          </cell>
          <cell r="N884" t="str">
            <v>0</v>
          </cell>
          <cell r="O884" t="str">
            <v>0</v>
          </cell>
          <cell r="P884" t="str">
            <v>0</v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>false</v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  <cell r="Z884" t="str">
            <v/>
          </cell>
          <cell r="AA884" t="str">
            <v/>
          </cell>
          <cell r="AB884" t="str">
            <v/>
          </cell>
          <cell r="AC884" t="str">
            <v/>
          </cell>
          <cell r="AD884" t="str">
            <v/>
          </cell>
          <cell r="AE884" t="str">
            <v/>
          </cell>
          <cell r="AF884" t="str">
            <v>62580</v>
          </cell>
          <cell r="AG884" t="str">
            <v>Golden State Foods-Suffolk, VA (Quality Custom Dis - 62580</v>
          </cell>
          <cell r="AH884" t="str">
            <v>Return Location</v>
          </cell>
          <cell r="AI884" t="str">
            <v>Southern</v>
          </cell>
          <cell r="AJ884" t="str">
            <v/>
          </cell>
          <cell r="AK884" t="str">
            <v/>
          </cell>
          <cell r="AL884" t="str">
            <v>488</v>
          </cell>
          <cell r="AM884" t="str">
            <v>RETURN ORIGIN</v>
          </cell>
          <cell r="AN884" t="str">
            <v/>
          </cell>
          <cell r="AO884" t="str">
            <v>2</v>
          </cell>
          <cell r="AP884" t="str">
            <v>18914</v>
          </cell>
          <cell r="AQ884" t="str">
            <v>Golden State Foods</v>
          </cell>
          <cell r="AR884" t="str">
            <v>N</v>
          </cell>
          <cell r="AS884" t="str">
            <v>N</v>
          </cell>
          <cell r="AT884" t="str">
            <v/>
          </cell>
          <cell r="AU884" t="str">
            <v>US 02a</v>
          </cell>
          <cell r="AV884" t="str">
            <v>Y</v>
          </cell>
          <cell r="AW884" t="str">
            <v>113.0</v>
          </cell>
          <cell r="AX884" t="str">
            <v>Zone 1</v>
          </cell>
          <cell r="AY884" t="str">
            <v>N</v>
          </cell>
          <cell r="AZ884" t="str">
            <v/>
          </cell>
          <cell r="BA884" t="str">
            <v/>
          </cell>
          <cell r="BB884" t="str">
            <v/>
          </cell>
        </row>
        <row r="885">
          <cell r="A885" t="str">
            <v>R_77170</v>
          </cell>
          <cell r="B885" t="str">
            <v>R_USA23434_77170</v>
          </cell>
          <cell r="C885" t="str">
            <v>Exclude</v>
          </cell>
          <cell r="D885" t="str">
            <v/>
          </cell>
          <cell r="E885" t="str">
            <v>Existing</v>
          </cell>
          <cell r="F885" t="str">
            <v>DISTRIBUTOR</v>
          </cell>
          <cell r="G885" t="str">
            <v>245 Cullodan Street</v>
          </cell>
          <cell r="H885" t="str">
            <v>Suffolk</v>
          </cell>
          <cell r="I885" t="str">
            <v>VA</v>
          </cell>
          <cell r="J885" t="str">
            <v>23434</v>
          </cell>
          <cell r="K885" t="str">
            <v>USA</v>
          </cell>
          <cell r="L885" t="str">
            <v>36.722421</v>
          </cell>
          <cell r="M885" t="str">
            <v>-76.582426</v>
          </cell>
          <cell r="N885" t="str">
            <v>0</v>
          </cell>
          <cell r="O885" t="str">
            <v>0</v>
          </cell>
          <cell r="P885" t="str">
            <v>0</v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>false</v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  <cell r="Z885" t="str">
            <v/>
          </cell>
          <cell r="AA885" t="str">
            <v/>
          </cell>
          <cell r="AB885" t="str">
            <v/>
          </cell>
          <cell r="AC885" t="str">
            <v/>
          </cell>
          <cell r="AD885" t="str">
            <v/>
          </cell>
          <cell r="AE885" t="str">
            <v/>
          </cell>
          <cell r="AF885" t="str">
            <v>77170</v>
          </cell>
          <cell r="AG885" t="str">
            <v>Hormel Foods Corporation-Suffolk, VA - 77170</v>
          </cell>
          <cell r="AH885" t="str">
            <v>Return Location</v>
          </cell>
          <cell r="AI885" t="str">
            <v>Mid Atlantic</v>
          </cell>
          <cell r="AJ885" t="str">
            <v/>
          </cell>
          <cell r="AK885" t="str">
            <v/>
          </cell>
          <cell r="AL885" t="str">
            <v>488</v>
          </cell>
          <cell r="AM885" t="str">
            <v>RETURN ORIGIN</v>
          </cell>
          <cell r="AN885" t="str">
            <v/>
          </cell>
          <cell r="AO885" t="str">
            <v>2</v>
          </cell>
          <cell r="AP885" t="str">
            <v/>
          </cell>
          <cell r="AQ885" t="str">
            <v/>
          </cell>
          <cell r="AR885" t="str">
            <v>N</v>
          </cell>
          <cell r="AS885" t="str">
            <v>N</v>
          </cell>
          <cell r="AT885" t="str">
            <v/>
          </cell>
          <cell r="AU885" t="str">
            <v>US 02a</v>
          </cell>
          <cell r="AV885" t="str">
            <v>Y</v>
          </cell>
          <cell r="AW885" t="str">
            <v/>
          </cell>
          <cell r="AX885" t="str">
            <v>Zone 1</v>
          </cell>
          <cell r="AY885" t="str">
            <v>N</v>
          </cell>
          <cell r="AZ885" t="str">
            <v/>
          </cell>
          <cell r="BA885" t="str">
            <v/>
          </cell>
          <cell r="BB885" t="str">
            <v/>
          </cell>
        </row>
        <row r="886">
          <cell r="A886" t="str">
            <v>R_78332</v>
          </cell>
          <cell r="B886" t="str">
            <v>R_USA23434_78332</v>
          </cell>
          <cell r="C886" t="str">
            <v>Exclude</v>
          </cell>
          <cell r="D886" t="str">
            <v/>
          </cell>
          <cell r="E886" t="str">
            <v>Existing</v>
          </cell>
          <cell r="F886" t="str">
            <v>DISTRIBUTOR</v>
          </cell>
          <cell r="G886" t="str">
            <v>1391 PROGRESS ROAD</v>
          </cell>
          <cell r="H886" t="str">
            <v>SUFFOLK</v>
          </cell>
          <cell r="I886" t="str">
            <v>VA</v>
          </cell>
          <cell r="J886" t="str">
            <v>23434</v>
          </cell>
          <cell r="K886" t="str">
            <v>USA</v>
          </cell>
          <cell r="L886" t="str">
            <v>36.7674605</v>
          </cell>
          <cell r="M886" t="str">
            <v>-76.5373269</v>
          </cell>
          <cell r="N886" t="str">
            <v>0</v>
          </cell>
          <cell r="O886" t="str">
            <v>0</v>
          </cell>
          <cell r="P886" t="str">
            <v>0</v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>false</v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 t="str">
            <v/>
          </cell>
          <cell r="AA886" t="str">
            <v/>
          </cell>
          <cell r="AB886" t="str">
            <v/>
          </cell>
          <cell r="AC886" t="str">
            <v/>
          </cell>
          <cell r="AD886" t="str">
            <v/>
          </cell>
          <cell r="AE886" t="str">
            <v/>
          </cell>
          <cell r="AF886" t="str">
            <v>78332</v>
          </cell>
          <cell r="AG886" t="str">
            <v>NPD-GOLDEN STATE FOODS-SUFFOLK, VA - 78332</v>
          </cell>
          <cell r="AH886" t="str">
            <v>Return Location</v>
          </cell>
          <cell r="AI886" t="str">
            <v>Mid Atlantic</v>
          </cell>
          <cell r="AJ886" t="str">
            <v/>
          </cell>
          <cell r="AK886" t="str">
            <v/>
          </cell>
          <cell r="AL886" t="str">
            <v>488</v>
          </cell>
          <cell r="AM886" t="str">
            <v>RETURN ORIGIN</v>
          </cell>
          <cell r="AN886" t="str">
            <v/>
          </cell>
          <cell r="AO886" t="str">
            <v>2</v>
          </cell>
          <cell r="AP886" t="str">
            <v>18353</v>
          </cell>
          <cell r="AQ886" t="str">
            <v>NPD-GOLDEN STATE FOODS</v>
          </cell>
          <cell r="AR886" t="str">
            <v>N</v>
          </cell>
          <cell r="AS886" t="str">
            <v>N</v>
          </cell>
          <cell r="AT886" t="str">
            <v/>
          </cell>
          <cell r="AU886" t="str">
            <v>US 02a</v>
          </cell>
          <cell r="AV886" t="str">
            <v>Y</v>
          </cell>
          <cell r="AW886" t="str">
            <v/>
          </cell>
          <cell r="AX886" t="str">
            <v>Zone 1</v>
          </cell>
          <cell r="AY886" t="str">
            <v>N</v>
          </cell>
          <cell r="AZ886" t="str">
            <v/>
          </cell>
          <cell r="BA886" t="str">
            <v/>
          </cell>
          <cell r="BB886" t="str">
            <v/>
          </cell>
        </row>
        <row r="887">
          <cell r="A887" t="str">
            <v>R_44700</v>
          </cell>
          <cell r="B887" t="str">
            <v>R_USA23435_44700</v>
          </cell>
          <cell r="C887" t="str">
            <v>Include</v>
          </cell>
          <cell r="D887" t="str">
            <v/>
          </cell>
          <cell r="E887" t="str">
            <v>Existing</v>
          </cell>
          <cell r="F887" t="str">
            <v>DISTRIBUTOR</v>
          </cell>
          <cell r="G887" t="str">
            <v/>
          </cell>
          <cell r="H887" t="str">
            <v>SUFFOLK</v>
          </cell>
          <cell r="I887" t="str">
            <v>VA</v>
          </cell>
          <cell r="J887" t="str">
            <v>23435</v>
          </cell>
          <cell r="K887" t="str">
            <v>USA</v>
          </cell>
          <cell r="L887" t="str">
            <v>36.84965897</v>
          </cell>
          <cell r="M887" t="str">
            <v>-76.47936249</v>
          </cell>
          <cell r="N887" t="str">
            <v>0</v>
          </cell>
          <cell r="O887" t="str">
            <v>0</v>
          </cell>
          <cell r="P887" t="str">
            <v>0</v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>false</v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>44700</v>
          </cell>
          <cell r="AG887" t="str">
            <v>CHEP-Suffolk, VA (IFCO) USI7 - 44700</v>
          </cell>
          <cell r="AH887" t="str">
            <v>Return Location</v>
          </cell>
          <cell r="AI887" t="str">
            <v>Southern</v>
          </cell>
          <cell r="AJ887" t="str">
            <v/>
          </cell>
          <cell r="AK887" t="str">
            <v>73845</v>
          </cell>
          <cell r="AL887" t="str">
            <v>527</v>
          </cell>
          <cell r="AM887" t="str">
            <v>RETURN ORIGIN</v>
          </cell>
          <cell r="AN887" t="str">
            <v/>
          </cell>
          <cell r="AO887" t="str">
            <v>2</v>
          </cell>
          <cell r="AP887" t="str">
            <v>15074</v>
          </cell>
          <cell r="AQ887" t="str">
            <v>CHEP USA (Recovery)(TPM)</v>
          </cell>
          <cell r="AR887" t="str">
            <v>Y</v>
          </cell>
          <cell r="AS887" t="str">
            <v>N</v>
          </cell>
          <cell r="AT887" t="str">
            <v/>
          </cell>
          <cell r="AU887" t="str">
            <v>US 02a</v>
          </cell>
          <cell r="AV887" t="str">
            <v>Y</v>
          </cell>
          <cell r="AW887" t="str">
            <v>2.0</v>
          </cell>
          <cell r="AX887" t="str">
            <v>Zone 1</v>
          </cell>
          <cell r="AY887" t="str">
            <v>N</v>
          </cell>
          <cell r="AZ887" t="str">
            <v/>
          </cell>
          <cell r="BA887" t="str">
            <v/>
          </cell>
          <cell r="BB887" t="str">
            <v/>
          </cell>
        </row>
        <row r="888">
          <cell r="A888" t="str">
            <v>R_70283</v>
          </cell>
          <cell r="B888" t="str">
            <v>R_USA23462_70283</v>
          </cell>
          <cell r="C888" t="str">
            <v>Include</v>
          </cell>
          <cell r="D888" t="str">
            <v/>
          </cell>
          <cell r="E888" t="str">
            <v>Existing</v>
          </cell>
          <cell r="F888" t="str">
            <v>DISTRIBUTOR</v>
          </cell>
          <cell r="G888" t="str">
            <v>5112 VIRGINIA BEACH BLVD</v>
          </cell>
          <cell r="H888" t="str">
            <v>VIRGINIA BEACH</v>
          </cell>
          <cell r="I888" t="str">
            <v>VA</v>
          </cell>
          <cell r="J888" t="str">
            <v>23462</v>
          </cell>
          <cell r="K888" t="str">
            <v>USA</v>
          </cell>
          <cell r="L888" t="str">
            <v>36.8473473</v>
          </cell>
          <cell r="M888" t="str">
            <v>-76.1586212</v>
          </cell>
          <cell r="N888" t="str">
            <v>0</v>
          </cell>
          <cell r="O888" t="str">
            <v>0</v>
          </cell>
          <cell r="P888" t="str">
            <v>0</v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>false</v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  <cell r="Z888" t="str">
            <v/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>70283</v>
          </cell>
          <cell r="AG888" t="str">
            <v>NPD-JETRO-VIRGINIA BEACH, VA (805) - 70283</v>
          </cell>
          <cell r="AH888" t="str">
            <v>Return Location</v>
          </cell>
          <cell r="AI888" t="str">
            <v>Southern</v>
          </cell>
          <cell r="AJ888" t="str">
            <v/>
          </cell>
          <cell r="AK888" t="str">
            <v>1228</v>
          </cell>
          <cell r="AL888" t="str">
            <v>120</v>
          </cell>
          <cell r="AM888" t="str">
            <v>RETURN ORIGIN</v>
          </cell>
          <cell r="AN888" t="str">
            <v/>
          </cell>
          <cell r="AO888" t="str">
            <v>2</v>
          </cell>
          <cell r="AP888" t="str">
            <v>87046</v>
          </cell>
          <cell r="AQ888" t="str">
            <v>NPD-JETRO</v>
          </cell>
          <cell r="AR888" t="str">
            <v>Y</v>
          </cell>
          <cell r="AS888" t="str">
            <v/>
          </cell>
          <cell r="AT888" t="str">
            <v/>
          </cell>
          <cell r="AU888" t="str">
            <v>US 02a</v>
          </cell>
          <cell r="AV888" t="str">
            <v>N</v>
          </cell>
          <cell r="AW888" t="str">
            <v>0.0</v>
          </cell>
          <cell r="AX888" t="str">
            <v>Zone 1</v>
          </cell>
          <cell r="AY888" t="str">
            <v>N</v>
          </cell>
          <cell r="AZ888" t="str">
            <v/>
          </cell>
          <cell r="BA888" t="str">
            <v/>
          </cell>
          <cell r="BB888" t="str">
            <v/>
          </cell>
        </row>
        <row r="889">
          <cell r="A889" t="str">
            <v>R_58481</v>
          </cell>
          <cell r="B889" t="str">
            <v>R_USA23487_58481</v>
          </cell>
          <cell r="C889" t="str">
            <v>Include</v>
          </cell>
          <cell r="D889" t="str">
            <v/>
          </cell>
          <cell r="E889" t="str">
            <v>Existing</v>
          </cell>
          <cell r="F889" t="str">
            <v>DISTRIBUTOR</v>
          </cell>
          <cell r="G889" t="str">
            <v/>
          </cell>
          <cell r="H889" t="str">
            <v>WINDSOR</v>
          </cell>
          <cell r="I889" t="str">
            <v>VA</v>
          </cell>
          <cell r="J889" t="str">
            <v>23487</v>
          </cell>
          <cell r="K889" t="str">
            <v>USA</v>
          </cell>
          <cell r="L889" t="str">
            <v>36.81516647</v>
          </cell>
          <cell r="M889" t="str">
            <v>-76.74472046</v>
          </cell>
          <cell r="N889" t="str">
            <v>0</v>
          </cell>
          <cell r="O889" t="str">
            <v>0</v>
          </cell>
          <cell r="P889" t="str">
            <v>0</v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>false</v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>58481</v>
          </cell>
          <cell r="AG889" t="str">
            <v>Kraft Heinz-Windsor, VA (Keurig Green Mountain) - 58481</v>
          </cell>
          <cell r="AH889" t="str">
            <v>Return Location</v>
          </cell>
          <cell r="AI889" t="str">
            <v>Southern</v>
          </cell>
          <cell r="AJ889" t="str">
            <v/>
          </cell>
          <cell r="AK889" t="str">
            <v>2452</v>
          </cell>
          <cell r="AL889" t="str">
            <v>344</v>
          </cell>
          <cell r="AM889" t="str">
            <v>RETURN ORIGIN</v>
          </cell>
          <cell r="AN889" t="str">
            <v/>
          </cell>
          <cell r="AO889" t="str">
            <v>2</v>
          </cell>
          <cell r="AP889" t="str">
            <v/>
          </cell>
          <cell r="AQ889" t="str">
            <v/>
          </cell>
          <cell r="AR889" t="str">
            <v>Y</v>
          </cell>
          <cell r="AS889" t="str">
            <v>Y</v>
          </cell>
          <cell r="AT889" t="str">
            <v/>
          </cell>
          <cell r="AU889" t="str">
            <v>US 02a</v>
          </cell>
          <cell r="AV889" t="str">
            <v>Y</v>
          </cell>
          <cell r="AW889" t="str">
            <v>190.0</v>
          </cell>
          <cell r="AX889" t="str">
            <v>Zone 1</v>
          </cell>
          <cell r="AY889" t="str">
            <v>N</v>
          </cell>
          <cell r="AZ889" t="str">
            <v/>
          </cell>
          <cell r="BA889" t="str">
            <v/>
          </cell>
          <cell r="BB889" t="str">
            <v/>
          </cell>
        </row>
        <row r="890">
          <cell r="A890" t="str">
            <v>R_51541</v>
          </cell>
          <cell r="B890" t="str">
            <v>R_USA23502_51541</v>
          </cell>
          <cell r="C890" t="str">
            <v>Include</v>
          </cell>
          <cell r="D890" t="str">
            <v/>
          </cell>
          <cell r="E890" t="str">
            <v>Existing</v>
          </cell>
          <cell r="F890" t="str">
            <v>DISTRIBUTOR</v>
          </cell>
          <cell r="G890" t="str">
            <v/>
          </cell>
          <cell r="H890" t="str">
            <v>NORFOLK</v>
          </cell>
          <cell r="I890" t="str">
            <v>VA</v>
          </cell>
          <cell r="J890" t="str">
            <v>23502</v>
          </cell>
          <cell r="K890" t="str">
            <v>USA</v>
          </cell>
          <cell r="L890" t="str">
            <v>36.85264587</v>
          </cell>
          <cell r="M890" t="str">
            <v>-76.21264648</v>
          </cell>
          <cell r="N890" t="str">
            <v>0</v>
          </cell>
          <cell r="O890" t="str">
            <v>0</v>
          </cell>
          <cell r="P890" t="str">
            <v>0</v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>false</v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  <cell r="Z890" t="str">
            <v/>
          </cell>
          <cell r="AA890" t="str">
            <v/>
          </cell>
          <cell r="AB890" t="str">
            <v/>
          </cell>
          <cell r="AC890" t="str">
            <v/>
          </cell>
          <cell r="AD890" t="str">
            <v/>
          </cell>
          <cell r="AE890" t="str">
            <v/>
          </cell>
          <cell r="AF890" t="str">
            <v>51541</v>
          </cell>
          <cell r="AG890" t="str">
            <v>SpartanNash-Norfolk, VA (MDV) - 51541</v>
          </cell>
          <cell r="AH890" t="str">
            <v>Return Location</v>
          </cell>
          <cell r="AI890" t="str">
            <v>Southern</v>
          </cell>
          <cell r="AJ890" t="str">
            <v/>
          </cell>
          <cell r="AK890" t="str">
            <v>2806</v>
          </cell>
          <cell r="AL890" t="str">
            <v>112</v>
          </cell>
          <cell r="AM890" t="str">
            <v>RETURN ORIGIN</v>
          </cell>
          <cell r="AN890" t="str">
            <v/>
          </cell>
          <cell r="AO890" t="str">
            <v>2</v>
          </cell>
          <cell r="AP890" t="str">
            <v>16744</v>
          </cell>
          <cell r="AQ890" t="str">
            <v>SpartanNash</v>
          </cell>
          <cell r="AR890" t="str">
            <v>Y</v>
          </cell>
          <cell r="AS890" t="str">
            <v>N</v>
          </cell>
          <cell r="AT890" t="str">
            <v/>
          </cell>
          <cell r="AU890" t="str">
            <v>US 02a</v>
          </cell>
          <cell r="AV890" t="str">
            <v>Y</v>
          </cell>
          <cell r="AW890" t="str">
            <v>56.0</v>
          </cell>
          <cell r="AX890" t="str">
            <v>Zone 1</v>
          </cell>
          <cell r="AY890" t="str">
            <v>N</v>
          </cell>
          <cell r="AZ890" t="str">
            <v/>
          </cell>
          <cell r="BA890" t="str">
            <v/>
          </cell>
          <cell r="BB890" t="str">
            <v/>
          </cell>
        </row>
        <row r="891">
          <cell r="A891" t="str">
            <v>R_51470</v>
          </cell>
          <cell r="B891" t="str">
            <v>R_USA23603_51470</v>
          </cell>
          <cell r="C891" t="str">
            <v>Include</v>
          </cell>
          <cell r="D891" t="str">
            <v/>
          </cell>
          <cell r="E891" t="str">
            <v>Existing</v>
          </cell>
          <cell r="F891" t="str">
            <v>DISTRIBUTOR</v>
          </cell>
          <cell r="G891" t="str">
            <v/>
          </cell>
          <cell r="H891" t="str">
            <v>NEWPORT NEWS</v>
          </cell>
          <cell r="I891" t="str">
            <v>VA</v>
          </cell>
          <cell r="J891" t="str">
            <v>23603</v>
          </cell>
          <cell r="K891" t="str">
            <v>USA</v>
          </cell>
          <cell r="L891" t="str">
            <v>37.19057846</v>
          </cell>
          <cell r="M891" t="str">
            <v>-76.56256866</v>
          </cell>
          <cell r="N891" t="str">
            <v>0</v>
          </cell>
          <cell r="O891" t="str">
            <v>0</v>
          </cell>
          <cell r="P891" t="str">
            <v>0</v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>false</v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>51470</v>
          </cell>
          <cell r="AG891" t="str">
            <v>NPD-AAFES-NEWPORT NEWS, VA - 51470</v>
          </cell>
          <cell r="AH891" t="str">
            <v>Return Location</v>
          </cell>
          <cell r="AI891" t="str">
            <v>Southern</v>
          </cell>
          <cell r="AJ891" t="str">
            <v/>
          </cell>
          <cell r="AK891" t="str">
            <v>1846</v>
          </cell>
          <cell r="AL891" t="str">
            <v>84</v>
          </cell>
          <cell r="AM891" t="str">
            <v>RETURN ORIGIN</v>
          </cell>
          <cell r="AN891" t="str">
            <v/>
          </cell>
          <cell r="AO891" t="str">
            <v>2</v>
          </cell>
          <cell r="AP891" t="str">
            <v>16079</v>
          </cell>
          <cell r="AQ891" t="str">
            <v>NPD-MILITARY</v>
          </cell>
          <cell r="AR891" t="str">
            <v>Y</v>
          </cell>
          <cell r="AS891" t="str">
            <v>N</v>
          </cell>
          <cell r="AT891" t="str">
            <v/>
          </cell>
          <cell r="AU891" t="str">
            <v>US 02a</v>
          </cell>
          <cell r="AV891" t="str">
            <v>Y</v>
          </cell>
          <cell r="AW891" t="str">
            <v>69.0</v>
          </cell>
          <cell r="AX891" t="str">
            <v>Zone 1</v>
          </cell>
          <cell r="AY891" t="str">
            <v>N</v>
          </cell>
          <cell r="AZ891" t="str">
            <v/>
          </cell>
          <cell r="BA891" t="str">
            <v/>
          </cell>
          <cell r="BB891" t="str">
            <v/>
          </cell>
        </row>
        <row r="892">
          <cell r="A892" t="str">
            <v>R_55621</v>
          </cell>
          <cell r="B892" t="str">
            <v>R_USA23707_55621</v>
          </cell>
          <cell r="C892" t="str">
            <v>Exclude</v>
          </cell>
          <cell r="D892" t="str">
            <v/>
          </cell>
          <cell r="E892" t="str">
            <v>Existing</v>
          </cell>
          <cell r="F892" t="str">
            <v>DISTRIBUTOR</v>
          </cell>
          <cell r="G892" t="str">
            <v/>
          </cell>
          <cell r="H892" t="str">
            <v>PORTSMOUTH</v>
          </cell>
          <cell r="I892" t="str">
            <v>VA</v>
          </cell>
          <cell r="J892" t="str">
            <v>23707</v>
          </cell>
          <cell r="K892" t="str">
            <v>USA</v>
          </cell>
          <cell r="L892" t="str">
            <v>36.83411789</v>
          </cell>
          <cell r="M892" t="str">
            <v>-76.34174347</v>
          </cell>
          <cell r="N892" t="str">
            <v>0</v>
          </cell>
          <cell r="O892" t="str">
            <v>0</v>
          </cell>
          <cell r="P892" t="str">
            <v>0</v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>false</v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  <cell r="Z892" t="str">
            <v/>
          </cell>
          <cell r="AA892" t="str">
            <v/>
          </cell>
          <cell r="AB892" t="str">
            <v/>
          </cell>
          <cell r="AC892" t="str">
            <v/>
          </cell>
          <cell r="AD892" t="str">
            <v/>
          </cell>
          <cell r="AE892" t="str">
            <v/>
          </cell>
          <cell r="AF892" t="str">
            <v>55621</v>
          </cell>
          <cell r="AG892" t="str">
            <v>Chesapeake Shipping Products-Portsmouth, VA - 55621</v>
          </cell>
          <cell r="AH892" t="str">
            <v>Return Location</v>
          </cell>
          <cell r="AI892" t="str">
            <v>Southern</v>
          </cell>
          <cell r="AJ892" t="str">
            <v/>
          </cell>
          <cell r="AK892" t="str">
            <v/>
          </cell>
          <cell r="AL892" t="str">
            <v>1</v>
          </cell>
          <cell r="AM892" t="str">
            <v>RETURN ORIGIN</v>
          </cell>
          <cell r="AN892" t="str">
            <v/>
          </cell>
          <cell r="AO892" t="str">
            <v>2</v>
          </cell>
          <cell r="AP892" t="str">
            <v>15094</v>
          </cell>
          <cell r="AQ892" t="str">
            <v>RECOVERY</v>
          </cell>
          <cell r="AR892" t="str">
            <v>N</v>
          </cell>
          <cell r="AS892" t="str">
            <v>N</v>
          </cell>
          <cell r="AT892" t="str">
            <v/>
          </cell>
          <cell r="AU892" t="str">
            <v>US 02a</v>
          </cell>
          <cell r="AV892" t="str">
            <v>Y</v>
          </cell>
          <cell r="AW892" t="str">
            <v>149.0</v>
          </cell>
          <cell r="AX892" t="str">
            <v>Zone 1</v>
          </cell>
          <cell r="AY892" t="str">
            <v>N</v>
          </cell>
          <cell r="AZ892" t="str">
            <v/>
          </cell>
          <cell r="BA892" t="str">
            <v/>
          </cell>
          <cell r="BB892" t="str">
            <v/>
          </cell>
        </row>
        <row r="893">
          <cell r="A893" t="str">
            <v>R_44834</v>
          </cell>
          <cell r="B893" t="str">
            <v>R_USA23803_44834</v>
          </cell>
          <cell r="C893" t="str">
            <v>Include</v>
          </cell>
          <cell r="D893" t="str">
            <v/>
          </cell>
          <cell r="E893" t="str">
            <v>Existing</v>
          </cell>
          <cell r="F893" t="str">
            <v>DISTRIBUTOR</v>
          </cell>
          <cell r="G893" t="str">
            <v/>
          </cell>
          <cell r="H893" t="str">
            <v>PETERSBURG</v>
          </cell>
          <cell r="I893" t="str">
            <v>VA</v>
          </cell>
          <cell r="J893" t="str">
            <v>23803</v>
          </cell>
          <cell r="K893" t="str">
            <v>USA</v>
          </cell>
          <cell r="L893" t="str">
            <v>37.21385956</v>
          </cell>
          <cell r="M893" t="str">
            <v>-77.45568085</v>
          </cell>
          <cell r="N893" t="str">
            <v>0</v>
          </cell>
          <cell r="O893" t="str">
            <v>0</v>
          </cell>
          <cell r="P893" t="str">
            <v>0</v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>false</v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  <cell r="Z893" t="str">
            <v/>
          </cell>
          <cell r="AA893" t="str">
            <v/>
          </cell>
          <cell r="AB893" t="str">
            <v/>
          </cell>
          <cell r="AC893" t="str">
            <v/>
          </cell>
          <cell r="AD893" t="str">
            <v/>
          </cell>
          <cell r="AE893" t="str">
            <v/>
          </cell>
          <cell r="AF893" t="str">
            <v>44834</v>
          </cell>
          <cell r="AG893" t="str">
            <v>Rehrig Penn -Petersburg, VA (RLC) WLM - 44834</v>
          </cell>
          <cell r="AH893" t="str">
            <v>Return Location</v>
          </cell>
          <cell r="AI893" t="str">
            <v>Southern</v>
          </cell>
          <cell r="AJ893" t="str">
            <v/>
          </cell>
          <cell r="AK893" t="str">
            <v>269299</v>
          </cell>
          <cell r="AL893" t="str">
            <v>488</v>
          </cell>
          <cell r="AM893" t="str">
            <v>RETURN ORIGIN</v>
          </cell>
          <cell r="AN893" t="str">
            <v/>
          </cell>
          <cell r="AO893" t="str">
            <v>2</v>
          </cell>
          <cell r="AP893" t="str">
            <v>16685</v>
          </cell>
          <cell r="AQ893" t="str">
            <v>Walmart RLC Recovery</v>
          </cell>
          <cell r="AR893" t="str">
            <v>Y</v>
          </cell>
          <cell r="AS893" t="str">
            <v>N</v>
          </cell>
          <cell r="AT893" t="str">
            <v/>
          </cell>
          <cell r="AU893" t="str">
            <v>US 02a</v>
          </cell>
          <cell r="AV893" t="str">
            <v>N</v>
          </cell>
          <cell r="AW893" t="str">
            <v>6.0</v>
          </cell>
          <cell r="AX893" t="str">
            <v>Zone 1</v>
          </cell>
          <cell r="AY893" t="str">
            <v>N</v>
          </cell>
          <cell r="AZ893" t="str">
            <v/>
          </cell>
          <cell r="BA893" t="str">
            <v/>
          </cell>
          <cell r="BB893" t="str">
            <v/>
          </cell>
        </row>
        <row r="894">
          <cell r="A894" t="str">
            <v>R_67780</v>
          </cell>
          <cell r="B894" t="str">
            <v>R_USA23803_67780</v>
          </cell>
          <cell r="C894" t="str">
            <v>Include</v>
          </cell>
          <cell r="D894" t="str">
            <v/>
          </cell>
          <cell r="E894" t="str">
            <v>Existing</v>
          </cell>
          <cell r="F894" t="str">
            <v>DISTRIBUTOR</v>
          </cell>
          <cell r="G894" t="str">
            <v/>
          </cell>
          <cell r="H894" t="str">
            <v>PETERSBURG</v>
          </cell>
          <cell r="I894" t="str">
            <v>VA</v>
          </cell>
          <cell r="J894" t="str">
            <v>23803</v>
          </cell>
          <cell r="K894" t="str">
            <v>USA</v>
          </cell>
          <cell r="L894" t="str">
            <v>37.21385956</v>
          </cell>
          <cell r="M894" t="str">
            <v>-77.45568085</v>
          </cell>
          <cell r="N894" t="str">
            <v>0</v>
          </cell>
          <cell r="O894" t="str">
            <v>0</v>
          </cell>
          <cell r="P894" t="str">
            <v>0</v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>false</v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>67780</v>
          </cell>
          <cell r="AG894" t="str">
            <v>Aldi Inc-Petersburg, VA - 67780</v>
          </cell>
          <cell r="AH894" t="str">
            <v>Return Location</v>
          </cell>
          <cell r="AI894" t="str">
            <v>Southern</v>
          </cell>
          <cell r="AJ894" t="str">
            <v/>
          </cell>
          <cell r="AK894" t="str">
            <v>63375</v>
          </cell>
          <cell r="AL894" t="str">
            <v>531</v>
          </cell>
          <cell r="AM894" t="str">
            <v>RETURN ORIGIN</v>
          </cell>
          <cell r="AN894" t="str">
            <v/>
          </cell>
          <cell r="AO894" t="str">
            <v>2</v>
          </cell>
          <cell r="AP894" t="str">
            <v>14303</v>
          </cell>
          <cell r="AQ894" t="str">
            <v>Aldi Inc.</v>
          </cell>
          <cell r="AR894" t="str">
            <v>Y</v>
          </cell>
          <cell r="AS894" t="str">
            <v>N</v>
          </cell>
          <cell r="AT894" t="str">
            <v/>
          </cell>
          <cell r="AU894" t="str">
            <v>US 02a</v>
          </cell>
          <cell r="AV894" t="str">
            <v>N</v>
          </cell>
          <cell r="AW894" t="str">
            <v>49.0</v>
          </cell>
          <cell r="AX894" t="str">
            <v>Zone 1</v>
          </cell>
          <cell r="AY894" t="str">
            <v>N</v>
          </cell>
          <cell r="AZ894" t="str">
            <v/>
          </cell>
          <cell r="BA894" t="str">
            <v/>
          </cell>
          <cell r="BB894" t="str">
            <v/>
          </cell>
        </row>
        <row r="895">
          <cell r="A895" t="str">
            <v>R_45004</v>
          </cell>
          <cell r="B895" t="str">
            <v>R_USA23831_45004</v>
          </cell>
          <cell r="C895" t="str">
            <v>Include</v>
          </cell>
          <cell r="D895" t="str">
            <v/>
          </cell>
          <cell r="E895" t="str">
            <v>Existing</v>
          </cell>
          <cell r="F895" t="str">
            <v>DISTRIBUTOR</v>
          </cell>
          <cell r="G895" t="str">
            <v>2500 Deepwater Terminal Road</v>
          </cell>
          <cell r="H895" t="str">
            <v>Richmond</v>
          </cell>
          <cell r="I895" t="str">
            <v>VA</v>
          </cell>
          <cell r="J895" t="str">
            <v>23831</v>
          </cell>
          <cell r="K895" t="str">
            <v>USA</v>
          </cell>
          <cell r="L895" t="str">
            <v>37.49</v>
          </cell>
          <cell r="M895" t="str">
            <v>-77.43</v>
          </cell>
          <cell r="N895" t="str">
            <v>0</v>
          </cell>
          <cell r="O895" t="str">
            <v>0</v>
          </cell>
          <cell r="P895" t="str">
            <v>0</v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>false</v>
          </cell>
          <cell r="V895" t="str">
            <v/>
          </cell>
          <cell r="W895" t="str">
            <v/>
          </cell>
          <cell r="X895" t="str">
            <v/>
          </cell>
          <cell r="Y895" t="str">
            <v/>
          </cell>
          <cell r="Z895" t="str">
            <v/>
          </cell>
          <cell r="AA895" t="str">
            <v/>
          </cell>
          <cell r="AB895" t="str">
            <v/>
          </cell>
          <cell r="AC895" t="str">
            <v/>
          </cell>
          <cell r="AD895" t="str">
            <v/>
          </cell>
          <cell r="AE895" t="str">
            <v/>
          </cell>
          <cell r="AF895" t="str">
            <v>45004</v>
          </cell>
          <cell r="AG895" t="str">
            <v>American Pallet-Richmond, VA - 45004</v>
          </cell>
          <cell r="AH895" t="str">
            <v>Return Location</v>
          </cell>
          <cell r="AI895" t="str">
            <v>Southern</v>
          </cell>
          <cell r="AJ895" t="str">
            <v/>
          </cell>
          <cell r="AK895" t="str">
            <v>1230</v>
          </cell>
          <cell r="AL895" t="str">
            <v>390</v>
          </cell>
          <cell r="AM895" t="str">
            <v>RETURN ORIGIN</v>
          </cell>
          <cell r="AN895" t="str">
            <v/>
          </cell>
          <cell r="AO895" t="str">
            <v>2</v>
          </cell>
          <cell r="AP895" t="str">
            <v>15094</v>
          </cell>
          <cell r="AQ895" t="str">
            <v>RECOVERY</v>
          </cell>
          <cell r="AR895" t="str">
            <v>Y</v>
          </cell>
          <cell r="AS895" t="str">
            <v/>
          </cell>
          <cell r="AT895" t="str">
            <v/>
          </cell>
          <cell r="AU895" t="str">
            <v>US 02a</v>
          </cell>
          <cell r="AV895" t="str">
            <v/>
          </cell>
          <cell r="AW895" t="str">
            <v/>
          </cell>
          <cell r="AX895" t="str">
            <v>Zone 1</v>
          </cell>
          <cell r="AY895" t="str">
            <v>N</v>
          </cell>
          <cell r="AZ895" t="str">
            <v/>
          </cell>
          <cell r="BA895" t="str">
            <v/>
          </cell>
          <cell r="BB895" t="str">
            <v/>
          </cell>
        </row>
        <row r="896">
          <cell r="A896" t="str">
            <v>R_44688</v>
          </cell>
          <cell r="B896" t="str">
            <v>R_USA23836_44688</v>
          </cell>
          <cell r="C896" t="str">
            <v>Exclude</v>
          </cell>
          <cell r="D896" t="str">
            <v/>
          </cell>
          <cell r="E896" t="str">
            <v>Existing</v>
          </cell>
          <cell r="F896" t="str">
            <v>DISTRIBUTOR</v>
          </cell>
          <cell r="G896" t="str">
            <v/>
          </cell>
          <cell r="H896" t="str">
            <v>CHESTER</v>
          </cell>
          <cell r="I896" t="str">
            <v>VA</v>
          </cell>
          <cell r="J896" t="str">
            <v>23836</v>
          </cell>
          <cell r="K896" t="str">
            <v>USA</v>
          </cell>
          <cell r="L896" t="str">
            <v>37.34903336</v>
          </cell>
          <cell r="M896" t="str">
            <v>-77.32393646</v>
          </cell>
          <cell r="N896" t="str">
            <v>0</v>
          </cell>
          <cell r="O896" t="str">
            <v>0</v>
          </cell>
          <cell r="P896" t="str">
            <v>0</v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>false</v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>44688</v>
          </cell>
          <cell r="AG896" t="str">
            <v>CHEP-Chester, VA (Amware) USA6 - 44688</v>
          </cell>
          <cell r="AH896" t="str">
            <v>Return Location</v>
          </cell>
          <cell r="AI896" t="str">
            <v>Southern</v>
          </cell>
          <cell r="AJ896" t="str">
            <v/>
          </cell>
          <cell r="AK896" t="str">
            <v/>
          </cell>
          <cell r="AL896" t="str">
            <v>488</v>
          </cell>
          <cell r="AM896" t="str">
            <v>RETURN ORIGIN</v>
          </cell>
          <cell r="AN896" t="str">
            <v/>
          </cell>
          <cell r="AO896" t="str">
            <v>2</v>
          </cell>
          <cell r="AP896" t="str">
            <v>15074</v>
          </cell>
          <cell r="AQ896" t="str">
            <v>CHEP USA (Recovery)(TPM)</v>
          </cell>
          <cell r="AR896" t="str">
            <v>N</v>
          </cell>
          <cell r="AS896" t="str">
            <v>N</v>
          </cell>
          <cell r="AT896" t="str">
            <v/>
          </cell>
          <cell r="AU896" t="str">
            <v>US 02a</v>
          </cell>
          <cell r="AV896" t="str">
            <v>N</v>
          </cell>
          <cell r="AW896" t="str">
            <v>51.0</v>
          </cell>
          <cell r="AX896" t="str">
            <v>Zone 1</v>
          </cell>
          <cell r="AY896" t="str">
            <v>N</v>
          </cell>
          <cell r="AZ896" t="str">
            <v/>
          </cell>
          <cell r="BA896" t="str">
            <v/>
          </cell>
          <cell r="BB896" t="str">
            <v/>
          </cell>
        </row>
        <row r="897">
          <cell r="A897" t="str">
            <v>R_74389</v>
          </cell>
          <cell r="B897" t="str">
            <v>R_USA23836_74389</v>
          </cell>
          <cell r="C897" t="str">
            <v>Include</v>
          </cell>
          <cell r="D897" t="str">
            <v/>
          </cell>
          <cell r="E897" t="str">
            <v>Existing</v>
          </cell>
          <cell r="F897" t="str">
            <v>DISTRIBUTOR</v>
          </cell>
          <cell r="G897" t="str">
            <v>1700 Digital Dr.</v>
          </cell>
          <cell r="H897" t="str">
            <v>Chester</v>
          </cell>
          <cell r="I897" t="str">
            <v>VA</v>
          </cell>
          <cell r="J897" t="str">
            <v>23836</v>
          </cell>
          <cell r="K897" t="str">
            <v>USA</v>
          </cell>
          <cell r="L897" t="str">
            <v>37.35</v>
          </cell>
          <cell r="M897" t="str">
            <v>-77.43</v>
          </cell>
          <cell r="N897" t="str">
            <v>0</v>
          </cell>
          <cell r="O897" t="str">
            <v>0</v>
          </cell>
          <cell r="P897" t="str">
            <v>0</v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>false</v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>74389</v>
          </cell>
          <cell r="AG897" t="str">
            <v>Niagara Bottling, LLC-Chester, VA  - 74389</v>
          </cell>
          <cell r="AH897" t="str">
            <v>Return Location</v>
          </cell>
          <cell r="AI897" t="str">
            <v>Southern</v>
          </cell>
          <cell r="AJ897" t="str">
            <v/>
          </cell>
          <cell r="AK897" t="str">
            <v>2314</v>
          </cell>
          <cell r="AL897" t="str">
            <v>324</v>
          </cell>
          <cell r="AM897" t="str">
            <v>RETURN ORIGIN</v>
          </cell>
          <cell r="AN897" t="str">
            <v/>
          </cell>
          <cell r="AO897" t="str">
            <v>2</v>
          </cell>
          <cell r="AP897" t="str">
            <v/>
          </cell>
          <cell r="AQ897" t="str">
            <v/>
          </cell>
          <cell r="AR897" t="str">
            <v>Y</v>
          </cell>
          <cell r="AS897" t="str">
            <v/>
          </cell>
          <cell r="AT897" t="str">
            <v/>
          </cell>
          <cell r="AU897" t="str">
            <v>US 02a</v>
          </cell>
          <cell r="AV897" t="str">
            <v>N</v>
          </cell>
          <cell r="AW897" t="str">
            <v/>
          </cell>
          <cell r="AX897" t="str">
            <v>Zone 1</v>
          </cell>
          <cell r="AY897" t="str">
            <v>N</v>
          </cell>
          <cell r="AZ897" t="str">
            <v/>
          </cell>
          <cell r="BA897" t="str">
            <v/>
          </cell>
          <cell r="BB897" t="str">
            <v/>
          </cell>
        </row>
        <row r="898">
          <cell r="A898" t="str">
            <v>R_63730</v>
          </cell>
          <cell r="B898" t="str">
            <v>R_USA27302_63730</v>
          </cell>
          <cell r="C898" t="str">
            <v>Include</v>
          </cell>
          <cell r="D898" t="str">
            <v/>
          </cell>
          <cell r="E898" t="str">
            <v>Existing</v>
          </cell>
          <cell r="F898" t="str">
            <v>DISTRIBUTOR</v>
          </cell>
          <cell r="G898" t="str">
            <v/>
          </cell>
          <cell r="H898" t="str">
            <v>MEBANE</v>
          </cell>
          <cell r="I898" t="str">
            <v>NC</v>
          </cell>
          <cell r="J898" t="str">
            <v>27302</v>
          </cell>
          <cell r="K898" t="str">
            <v>USA</v>
          </cell>
          <cell r="L898" t="str">
            <v>36.08991623</v>
          </cell>
          <cell r="M898" t="str">
            <v>-79.28594208</v>
          </cell>
          <cell r="N898" t="str">
            <v>0</v>
          </cell>
          <cell r="O898" t="str">
            <v>0</v>
          </cell>
          <cell r="P898" t="str">
            <v>0</v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>false</v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>63730</v>
          </cell>
          <cell r="AG898" t="str">
            <v>Lidl US-Mebane, NC  - 63730</v>
          </cell>
          <cell r="AH898" t="str">
            <v>Return Location</v>
          </cell>
          <cell r="AI898" t="str">
            <v>Southern</v>
          </cell>
          <cell r="AJ898" t="str">
            <v/>
          </cell>
          <cell r="AK898" t="str">
            <v>25930</v>
          </cell>
          <cell r="AL898" t="str">
            <v>532</v>
          </cell>
          <cell r="AM898" t="str">
            <v>RETURN ORIGIN</v>
          </cell>
          <cell r="AN898" t="str">
            <v/>
          </cell>
          <cell r="AO898" t="str">
            <v>2</v>
          </cell>
          <cell r="AP898" t="str">
            <v>81632</v>
          </cell>
          <cell r="AQ898" t="str">
            <v>Lidl US</v>
          </cell>
          <cell r="AR898" t="str">
            <v>Y</v>
          </cell>
          <cell r="AS898" t="str">
            <v>N</v>
          </cell>
          <cell r="AT898" t="str">
            <v/>
          </cell>
          <cell r="AU898" t="str">
            <v>US 02b</v>
          </cell>
          <cell r="AV898" t="str">
            <v>Y</v>
          </cell>
          <cell r="AW898" t="str">
            <v>4.0</v>
          </cell>
          <cell r="AX898" t="str">
            <v>Zone 1</v>
          </cell>
          <cell r="AY898" t="str">
            <v>N</v>
          </cell>
          <cell r="AZ898" t="str">
            <v/>
          </cell>
          <cell r="BA898" t="str">
            <v/>
          </cell>
          <cell r="BB898" t="str">
            <v/>
          </cell>
        </row>
        <row r="899">
          <cell r="A899" t="str">
            <v>R_42393</v>
          </cell>
          <cell r="B899" t="str">
            <v>R_USA23842_42393</v>
          </cell>
          <cell r="C899" t="str">
            <v>Include</v>
          </cell>
          <cell r="D899" t="str">
            <v/>
          </cell>
          <cell r="E899" t="str">
            <v>Existing</v>
          </cell>
          <cell r="F899" t="str">
            <v>DISTRIBUTOR</v>
          </cell>
          <cell r="G899" t="str">
            <v/>
          </cell>
          <cell r="H899" t="str">
            <v>DISPUTANTA</v>
          </cell>
          <cell r="I899" t="str">
            <v>VA</v>
          </cell>
          <cell r="J899" t="str">
            <v>23842</v>
          </cell>
          <cell r="K899" t="str">
            <v>USA</v>
          </cell>
          <cell r="L899" t="str">
            <v>37.15295029</v>
          </cell>
          <cell r="M899" t="str">
            <v>-77.23794556</v>
          </cell>
          <cell r="N899" t="str">
            <v>0</v>
          </cell>
          <cell r="O899" t="str">
            <v>0</v>
          </cell>
          <cell r="P899" t="str">
            <v>0</v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>false</v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  <cell r="Z899" t="str">
            <v/>
          </cell>
          <cell r="AA899" t="str">
            <v/>
          </cell>
          <cell r="AB899" t="str">
            <v/>
          </cell>
          <cell r="AC899" t="str">
            <v/>
          </cell>
          <cell r="AD899" t="str">
            <v/>
          </cell>
          <cell r="AE899" t="str">
            <v/>
          </cell>
          <cell r="AF899" t="str">
            <v>42393</v>
          </cell>
          <cell r="AG899" t="str">
            <v>Food Lion-Disputanta, VA (Delhaize) - 42393</v>
          </cell>
          <cell r="AH899" t="str">
            <v>Return Location</v>
          </cell>
          <cell r="AI899" t="str">
            <v>Southern</v>
          </cell>
          <cell r="AJ899" t="str">
            <v/>
          </cell>
          <cell r="AK899" t="str">
            <v>105784</v>
          </cell>
          <cell r="AL899" t="str">
            <v>473</v>
          </cell>
          <cell r="AM899" t="str">
            <v>RETURN ORIGIN</v>
          </cell>
          <cell r="AN899" t="str">
            <v/>
          </cell>
          <cell r="AO899" t="str">
            <v>2</v>
          </cell>
          <cell r="AP899" t="str">
            <v>15162</v>
          </cell>
          <cell r="AQ899" t="str">
            <v>ADUSA(Ahold Delhaize) &amp; AUSA (Ahold)</v>
          </cell>
          <cell r="AR899" t="str">
            <v>Y</v>
          </cell>
          <cell r="AS899" t="str">
            <v>N</v>
          </cell>
          <cell r="AT899" t="str">
            <v/>
          </cell>
          <cell r="AU899" t="str">
            <v>US 02a</v>
          </cell>
          <cell r="AV899" t="str">
            <v>N</v>
          </cell>
          <cell r="AW899" t="str">
            <v>30.0</v>
          </cell>
          <cell r="AX899" t="str">
            <v>Zone 1</v>
          </cell>
          <cell r="AY899" t="str">
            <v>N</v>
          </cell>
          <cell r="AZ899" t="str">
            <v/>
          </cell>
          <cell r="BA899" t="str">
            <v/>
          </cell>
          <cell r="BB899" t="str">
            <v/>
          </cell>
        </row>
        <row r="900">
          <cell r="A900" t="str">
            <v>R_58529</v>
          </cell>
          <cell r="B900" t="str">
            <v>R_USA23851_58529</v>
          </cell>
          <cell r="C900" t="str">
            <v>Exclude</v>
          </cell>
          <cell r="D900" t="str">
            <v/>
          </cell>
          <cell r="E900" t="str">
            <v>Existing</v>
          </cell>
          <cell r="F900" t="str">
            <v>DISTRIBUTOR</v>
          </cell>
          <cell r="G900" t="str">
            <v/>
          </cell>
          <cell r="H900" t="str">
            <v>FRANKLIN</v>
          </cell>
          <cell r="I900" t="str">
            <v>VA</v>
          </cell>
          <cell r="J900" t="str">
            <v>23851</v>
          </cell>
          <cell r="K900" t="str">
            <v>USA</v>
          </cell>
          <cell r="L900" t="str">
            <v>36.67287064</v>
          </cell>
          <cell r="M900" t="str">
            <v>-76.94001007</v>
          </cell>
          <cell r="N900" t="str">
            <v>0</v>
          </cell>
          <cell r="O900" t="str">
            <v>0</v>
          </cell>
          <cell r="P900" t="str">
            <v>0</v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>false</v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  <cell r="Z900" t="str">
            <v/>
          </cell>
          <cell r="AA900" t="str">
            <v/>
          </cell>
          <cell r="AB900" t="str">
            <v/>
          </cell>
          <cell r="AC900" t="str">
            <v/>
          </cell>
          <cell r="AD900" t="str">
            <v/>
          </cell>
          <cell r="AE900" t="str">
            <v/>
          </cell>
          <cell r="AF900" t="str">
            <v>58529</v>
          </cell>
          <cell r="AG900" t="str">
            <v>Severn Peanut Co-Franklin, VA - 58529</v>
          </cell>
          <cell r="AH900" t="str">
            <v>Return Location</v>
          </cell>
          <cell r="AI900" t="str">
            <v>Southern</v>
          </cell>
          <cell r="AJ900" t="str">
            <v/>
          </cell>
          <cell r="AK900" t="str">
            <v/>
          </cell>
          <cell r="AL900" t="str">
            <v>488</v>
          </cell>
          <cell r="AM900" t="str">
            <v>RETURN ORIGIN</v>
          </cell>
          <cell r="AN900" t="str">
            <v/>
          </cell>
          <cell r="AO900" t="str">
            <v>2</v>
          </cell>
          <cell r="AP900" t="str">
            <v/>
          </cell>
          <cell r="AQ900" t="str">
            <v/>
          </cell>
          <cell r="AR900" t="str">
            <v>N</v>
          </cell>
          <cell r="AS900" t="str">
            <v>Y</v>
          </cell>
          <cell r="AT900" t="str">
            <v/>
          </cell>
          <cell r="AU900" t="str">
            <v>US 02a</v>
          </cell>
          <cell r="AV900" t="str">
            <v>Y</v>
          </cell>
          <cell r="AW900" t="str">
            <v>215.0</v>
          </cell>
          <cell r="AX900" t="str">
            <v>Zone 1</v>
          </cell>
          <cell r="AY900" t="str">
            <v>N</v>
          </cell>
          <cell r="AZ900" t="str">
            <v/>
          </cell>
          <cell r="BA900" t="str">
            <v/>
          </cell>
          <cell r="BB900" t="str">
            <v/>
          </cell>
        </row>
        <row r="901">
          <cell r="A901" t="str">
            <v>R_55540</v>
          </cell>
          <cell r="B901" t="str">
            <v>R_USA23868_55540</v>
          </cell>
          <cell r="C901" t="str">
            <v>Include</v>
          </cell>
          <cell r="D901" t="str">
            <v/>
          </cell>
          <cell r="E901" t="str">
            <v>Existing</v>
          </cell>
          <cell r="F901" t="str">
            <v>DISTRIBUTOR</v>
          </cell>
          <cell r="G901" t="str">
            <v>859 Planters Road</v>
          </cell>
          <cell r="H901" t="str">
            <v>Lawrenceville</v>
          </cell>
          <cell r="I901" t="str">
            <v>VA</v>
          </cell>
          <cell r="J901" t="str">
            <v>23868</v>
          </cell>
          <cell r="K901" t="str">
            <v>USA</v>
          </cell>
          <cell r="L901" t="str">
            <v>36.7724291</v>
          </cell>
          <cell r="M901" t="str">
            <v>-77.8217016</v>
          </cell>
          <cell r="N901" t="str">
            <v>0</v>
          </cell>
          <cell r="O901" t="str">
            <v>0</v>
          </cell>
          <cell r="P901" t="str">
            <v>0</v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>false</v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  <cell r="Z901" t="str">
            <v/>
          </cell>
          <cell r="AA901" t="str">
            <v/>
          </cell>
          <cell r="AB901" t="str">
            <v/>
          </cell>
          <cell r="AC901" t="str">
            <v/>
          </cell>
          <cell r="AD901" t="str">
            <v/>
          </cell>
          <cell r="AE901" t="str">
            <v/>
          </cell>
          <cell r="AF901" t="str">
            <v>55540</v>
          </cell>
          <cell r="AG901" t="str">
            <v>Virginia Pallets &amp; Wood LLC-Lawrenceville, VA - 55540</v>
          </cell>
          <cell r="AH901" t="str">
            <v>Return Location</v>
          </cell>
          <cell r="AI901" t="str">
            <v>Mid Atlantic</v>
          </cell>
          <cell r="AJ901" t="str">
            <v/>
          </cell>
          <cell r="AK901" t="str">
            <v>2224</v>
          </cell>
          <cell r="AL901" t="str">
            <v>140</v>
          </cell>
          <cell r="AM901" t="str">
            <v>RETURN ORIGIN</v>
          </cell>
          <cell r="AN901" t="str">
            <v/>
          </cell>
          <cell r="AO901" t="str">
            <v>2</v>
          </cell>
          <cell r="AP901" t="str">
            <v>15094</v>
          </cell>
          <cell r="AQ901" t="str">
            <v>RECOVERY</v>
          </cell>
          <cell r="AR901" t="str">
            <v>Y</v>
          </cell>
          <cell r="AS901" t="str">
            <v>N</v>
          </cell>
          <cell r="AT901" t="str">
            <v/>
          </cell>
          <cell r="AU901" t="str">
            <v>US 02a</v>
          </cell>
          <cell r="AV901" t="str">
            <v>Y</v>
          </cell>
          <cell r="AW901" t="str">
            <v/>
          </cell>
          <cell r="AX901" t="str">
            <v>Zone 1</v>
          </cell>
          <cell r="AY901" t="str">
            <v>N</v>
          </cell>
          <cell r="AZ901" t="str">
            <v/>
          </cell>
          <cell r="BA901" t="str">
            <v/>
          </cell>
          <cell r="BB901" t="str">
            <v/>
          </cell>
        </row>
        <row r="902">
          <cell r="A902" t="str">
            <v>R_43402</v>
          </cell>
          <cell r="B902" t="str">
            <v>R_USA23885_43402</v>
          </cell>
          <cell r="C902" t="str">
            <v>Include</v>
          </cell>
          <cell r="D902" t="str">
            <v/>
          </cell>
          <cell r="E902" t="str">
            <v>Existing</v>
          </cell>
          <cell r="F902" t="str">
            <v>DISTRIBUTOR</v>
          </cell>
          <cell r="G902" t="str">
            <v/>
          </cell>
          <cell r="H902" t="str">
            <v>SUTHERLAND</v>
          </cell>
          <cell r="I902" t="str">
            <v>VA</v>
          </cell>
          <cell r="J902" t="str">
            <v>23885</v>
          </cell>
          <cell r="K902" t="str">
            <v>USA</v>
          </cell>
          <cell r="L902" t="str">
            <v>37.1960907</v>
          </cell>
          <cell r="M902" t="str">
            <v>-77.5530777</v>
          </cell>
          <cell r="N902" t="str">
            <v>0</v>
          </cell>
          <cell r="O902" t="str">
            <v>0</v>
          </cell>
          <cell r="P902" t="str">
            <v>0</v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>false</v>
          </cell>
          <cell r="V902" t="str">
            <v/>
          </cell>
          <cell r="W902" t="str">
            <v/>
          </cell>
          <cell r="X902" t="str">
            <v/>
          </cell>
          <cell r="Y902" t="str">
            <v/>
          </cell>
          <cell r="Z902" t="str">
            <v/>
          </cell>
          <cell r="AA902" t="str">
            <v/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>43402</v>
          </cell>
          <cell r="AG902" t="str">
            <v>Walmart-Sutherland,VA[6023] RPL - 43402</v>
          </cell>
          <cell r="AH902" t="str">
            <v>Return Location</v>
          </cell>
          <cell r="AI902" t="str">
            <v>Southern</v>
          </cell>
          <cell r="AJ902" t="str">
            <v/>
          </cell>
          <cell r="AK902" t="str">
            <v>26935</v>
          </cell>
          <cell r="AL902" t="str">
            <v>539</v>
          </cell>
          <cell r="AM902" t="str">
            <v>RETURN ORIGIN</v>
          </cell>
          <cell r="AN902" t="str">
            <v/>
          </cell>
          <cell r="AO902" t="str">
            <v>2</v>
          </cell>
          <cell r="AP902" t="str">
            <v>14829</v>
          </cell>
          <cell r="AQ902" t="str">
            <v>Walmart</v>
          </cell>
          <cell r="AR902" t="str">
            <v>Y</v>
          </cell>
          <cell r="AS902" t="str">
            <v>N</v>
          </cell>
          <cell r="AT902" t="str">
            <v/>
          </cell>
          <cell r="AU902" t="str">
            <v>US 02a</v>
          </cell>
          <cell r="AV902" t="str">
            <v>N</v>
          </cell>
          <cell r="AW902" t="str">
            <v>74.0</v>
          </cell>
          <cell r="AX902" t="str">
            <v>Zone 1</v>
          </cell>
          <cell r="AY902" t="str">
            <v>N</v>
          </cell>
          <cell r="AZ902" t="str">
            <v/>
          </cell>
          <cell r="BA902" t="str">
            <v/>
          </cell>
          <cell r="BB902" t="str">
            <v/>
          </cell>
        </row>
        <row r="903">
          <cell r="A903" t="str">
            <v>R_44693</v>
          </cell>
          <cell r="B903" t="str">
            <v>R_USA24019_44693</v>
          </cell>
          <cell r="C903" t="str">
            <v>Include</v>
          </cell>
          <cell r="D903" t="str">
            <v/>
          </cell>
          <cell r="E903" t="str">
            <v>Existing</v>
          </cell>
          <cell r="F903" t="str">
            <v>DISTRIBUTOR</v>
          </cell>
          <cell r="G903" t="str">
            <v/>
          </cell>
          <cell r="H903" t="str">
            <v>ROANOKE</v>
          </cell>
          <cell r="I903" t="str">
            <v>VA</v>
          </cell>
          <cell r="J903" t="str">
            <v>24019</v>
          </cell>
          <cell r="K903" t="str">
            <v>USA</v>
          </cell>
          <cell r="L903" t="str">
            <v>37.3371582</v>
          </cell>
          <cell r="M903" t="str">
            <v>-79.95168304</v>
          </cell>
          <cell r="N903" t="str">
            <v>0</v>
          </cell>
          <cell r="O903" t="str">
            <v>0</v>
          </cell>
          <cell r="P903" t="str">
            <v>0</v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>false</v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  <cell r="Z903" t="str">
            <v/>
          </cell>
          <cell r="AA903" t="str">
            <v/>
          </cell>
          <cell r="AB903" t="str">
            <v/>
          </cell>
          <cell r="AC903" t="str">
            <v/>
          </cell>
          <cell r="AD903" t="str">
            <v/>
          </cell>
          <cell r="AE903" t="str">
            <v/>
          </cell>
          <cell r="AF903" t="str">
            <v>44693</v>
          </cell>
          <cell r="AG903" t="str">
            <v>CHEP-Roanoke, VA (Amware) UT74 - 44693</v>
          </cell>
          <cell r="AH903" t="str">
            <v>Return Location</v>
          </cell>
          <cell r="AI903" t="str">
            <v>Southern</v>
          </cell>
          <cell r="AJ903" t="str">
            <v/>
          </cell>
          <cell r="AK903" t="str">
            <v>42375</v>
          </cell>
          <cell r="AL903" t="str">
            <v>539</v>
          </cell>
          <cell r="AM903" t="str">
            <v>RETURN ORIGIN</v>
          </cell>
          <cell r="AN903" t="str">
            <v/>
          </cell>
          <cell r="AO903" t="str">
            <v>2</v>
          </cell>
          <cell r="AP903" t="str">
            <v>15074</v>
          </cell>
          <cell r="AQ903" t="str">
            <v>CHEP USA (Recovery)(TPM)</v>
          </cell>
          <cell r="AR903" t="str">
            <v>Y</v>
          </cell>
          <cell r="AS903" t="str">
            <v>N</v>
          </cell>
          <cell r="AT903" t="str">
            <v/>
          </cell>
          <cell r="AU903" t="str">
            <v>US 02a</v>
          </cell>
          <cell r="AV903" t="str">
            <v>N</v>
          </cell>
          <cell r="AW903" t="str">
            <v>9.0</v>
          </cell>
          <cell r="AX903" t="str">
            <v>Zone 1</v>
          </cell>
          <cell r="AY903" t="str">
            <v>N</v>
          </cell>
          <cell r="AZ903" t="str">
            <v/>
          </cell>
          <cell r="BA903" t="str">
            <v/>
          </cell>
          <cell r="BB903" t="str">
            <v/>
          </cell>
        </row>
        <row r="904">
          <cell r="A904" t="str">
            <v>R_60471</v>
          </cell>
          <cell r="B904" t="str">
            <v>R_USA24019_60471</v>
          </cell>
          <cell r="C904" t="str">
            <v>Include</v>
          </cell>
          <cell r="D904" t="str">
            <v/>
          </cell>
          <cell r="E904" t="str">
            <v>Existing</v>
          </cell>
          <cell r="F904" t="str">
            <v>DISTRIBUTOR</v>
          </cell>
          <cell r="G904" t="str">
            <v/>
          </cell>
          <cell r="H904" t="str">
            <v>ROANOKE</v>
          </cell>
          <cell r="I904" t="str">
            <v>VA</v>
          </cell>
          <cell r="J904" t="str">
            <v>24019</v>
          </cell>
          <cell r="K904" t="str">
            <v>USA</v>
          </cell>
          <cell r="L904" t="str">
            <v>37.3371582</v>
          </cell>
          <cell r="M904" t="str">
            <v>-79.95168304</v>
          </cell>
          <cell r="N904" t="str">
            <v>0</v>
          </cell>
          <cell r="O904" t="str">
            <v>0</v>
          </cell>
          <cell r="P904" t="str">
            <v>0</v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>false</v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  <cell r="Z904" t="str">
            <v/>
          </cell>
          <cell r="AA904" t="str">
            <v/>
          </cell>
          <cell r="AB904" t="str">
            <v/>
          </cell>
          <cell r="AC904" t="str">
            <v/>
          </cell>
          <cell r="AD904" t="str">
            <v/>
          </cell>
          <cell r="AE904" t="str">
            <v/>
          </cell>
          <cell r="AF904" t="str">
            <v>60471</v>
          </cell>
          <cell r="AG904" t="str">
            <v>Gregory Pallet and Lumber-Roanoke, VA - 60471</v>
          </cell>
          <cell r="AH904" t="str">
            <v>Return Location</v>
          </cell>
          <cell r="AI904" t="str">
            <v>Southern</v>
          </cell>
          <cell r="AJ904" t="str">
            <v/>
          </cell>
          <cell r="AK904" t="str">
            <v>2952</v>
          </cell>
          <cell r="AL904" t="str">
            <v>101</v>
          </cell>
          <cell r="AM904" t="str">
            <v>RETURN ORIGIN</v>
          </cell>
          <cell r="AN904" t="str">
            <v/>
          </cell>
          <cell r="AO904" t="str">
            <v>2</v>
          </cell>
          <cell r="AP904" t="str">
            <v>15094</v>
          </cell>
          <cell r="AQ904" t="str">
            <v>RECOVERY</v>
          </cell>
          <cell r="AR904" t="str">
            <v>Y</v>
          </cell>
          <cell r="AS904" t="str">
            <v>N</v>
          </cell>
          <cell r="AT904" t="str">
            <v/>
          </cell>
          <cell r="AU904" t="str">
            <v>US 02a</v>
          </cell>
          <cell r="AV904" t="str">
            <v>Y</v>
          </cell>
          <cell r="AW904" t="str">
            <v>122.0</v>
          </cell>
          <cell r="AX904" t="str">
            <v>Zone 1</v>
          </cell>
          <cell r="AY904" t="str">
            <v>N</v>
          </cell>
          <cell r="AZ904" t="str">
            <v/>
          </cell>
          <cell r="BA904" t="str">
            <v/>
          </cell>
          <cell r="BB904" t="str">
            <v/>
          </cell>
        </row>
        <row r="905">
          <cell r="A905" t="str">
            <v>R_69234</v>
          </cell>
          <cell r="B905" t="str">
            <v>R_USA24087_69234</v>
          </cell>
          <cell r="C905" t="str">
            <v>Include</v>
          </cell>
          <cell r="D905" t="str">
            <v/>
          </cell>
          <cell r="E905" t="str">
            <v>Existing</v>
          </cell>
          <cell r="F905" t="str">
            <v>DISTRIBUTOR</v>
          </cell>
          <cell r="G905" t="str">
            <v>8920 Roanoke Road</v>
          </cell>
          <cell r="H905" t="str">
            <v>Elliston</v>
          </cell>
          <cell r="I905" t="str">
            <v>VA</v>
          </cell>
          <cell r="J905" t="str">
            <v>24087</v>
          </cell>
          <cell r="K905" t="str">
            <v>USA</v>
          </cell>
          <cell r="L905" t="str">
            <v>37.21</v>
          </cell>
          <cell r="M905" t="str">
            <v>-80.24</v>
          </cell>
          <cell r="N905" t="str">
            <v>0</v>
          </cell>
          <cell r="O905" t="str">
            <v>0</v>
          </cell>
          <cell r="P905" t="str">
            <v>0</v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>false</v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  <cell r="Z905" t="str">
            <v/>
          </cell>
          <cell r="AA905" t="str">
            <v/>
          </cell>
          <cell r="AB905" t="str">
            <v/>
          </cell>
          <cell r="AC905" t="str">
            <v/>
          </cell>
          <cell r="AD905" t="str">
            <v/>
          </cell>
          <cell r="AE905" t="str">
            <v/>
          </cell>
          <cell r="AF905" t="str">
            <v>69234</v>
          </cell>
          <cell r="AG905" t="str">
            <v>Gregory Pallet and Lumber-Elliston, VA - 69234</v>
          </cell>
          <cell r="AH905" t="str">
            <v>Return Location</v>
          </cell>
          <cell r="AI905" t="str">
            <v>Southern</v>
          </cell>
          <cell r="AJ905" t="str">
            <v/>
          </cell>
          <cell r="AK905" t="str">
            <v>3220</v>
          </cell>
          <cell r="AL905" t="str">
            <v>111</v>
          </cell>
          <cell r="AM905" t="str">
            <v>RETURN ORIGIN</v>
          </cell>
          <cell r="AN905" t="str">
            <v/>
          </cell>
          <cell r="AO905" t="str">
            <v>2</v>
          </cell>
          <cell r="AP905" t="str">
            <v>15094</v>
          </cell>
          <cell r="AQ905" t="str">
            <v>RECOVERY</v>
          </cell>
          <cell r="AR905" t="str">
            <v>Y</v>
          </cell>
          <cell r="AS905" t="str">
            <v/>
          </cell>
          <cell r="AT905" t="str">
            <v/>
          </cell>
          <cell r="AU905" t="str">
            <v>US 02a</v>
          </cell>
          <cell r="AV905" t="str">
            <v>N</v>
          </cell>
          <cell r="AW905" t="str">
            <v/>
          </cell>
          <cell r="AX905" t="str">
            <v>Zone 1</v>
          </cell>
          <cell r="AY905" t="str">
            <v>N</v>
          </cell>
          <cell r="AZ905" t="str">
            <v/>
          </cell>
          <cell r="BA905" t="str">
            <v/>
          </cell>
          <cell r="BB905" t="str">
            <v/>
          </cell>
        </row>
        <row r="906">
          <cell r="A906" t="str">
            <v>R_44337</v>
          </cell>
          <cell r="B906" t="str">
            <v>R_USA24153_44337</v>
          </cell>
          <cell r="C906" t="str">
            <v>Include</v>
          </cell>
          <cell r="D906" t="str">
            <v/>
          </cell>
          <cell r="E906" t="str">
            <v>Existing</v>
          </cell>
          <cell r="F906" t="str">
            <v>DISTRIBUTOR</v>
          </cell>
          <cell r="G906" t="str">
            <v>3693 Garman Road</v>
          </cell>
          <cell r="H906" t="str">
            <v>Salem</v>
          </cell>
          <cell r="I906" t="str">
            <v>VA</v>
          </cell>
          <cell r="J906" t="str">
            <v>24153</v>
          </cell>
          <cell r="K906" t="str">
            <v>USA</v>
          </cell>
          <cell r="L906" t="str">
            <v>37.2734849</v>
          </cell>
          <cell r="M906" t="str">
            <v>-80.1233920999999</v>
          </cell>
          <cell r="N906" t="str">
            <v>0</v>
          </cell>
          <cell r="O906" t="str">
            <v>0</v>
          </cell>
          <cell r="P906" t="str">
            <v>0</v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>false</v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  <cell r="Z906" t="str">
            <v/>
          </cell>
          <cell r="AA906" t="str">
            <v/>
          </cell>
          <cell r="AB906" t="str">
            <v/>
          </cell>
          <cell r="AC906" t="str">
            <v/>
          </cell>
          <cell r="AD906" t="str">
            <v/>
          </cell>
          <cell r="AE906" t="str">
            <v/>
          </cell>
          <cell r="AF906" t="str">
            <v>44337</v>
          </cell>
          <cell r="AG906" t="str">
            <v>Kroger-Salem, VA (Mid-Atlantic) - 44337</v>
          </cell>
          <cell r="AH906" t="str">
            <v>Return Location</v>
          </cell>
          <cell r="AI906" t="str">
            <v>Mid Atlantic</v>
          </cell>
          <cell r="AJ906" t="str">
            <v/>
          </cell>
          <cell r="AK906" t="str">
            <v>121920</v>
          </cell>
          <cell r="AL906" t="str">
            <v>538</v>
          </cell>
          <cell r="AM906" t="str">
            <v>RETURN ORIGIN</v>
          </cell>
          <cell r="AN906" t="str">
            <v/>
          </cell>
          <cell r="AO906" t="str">
            <v>2</v>
          </cell>
          <cell r="AP906" t="str">
            <v>15029</v>
          </cell>
          <cell r="AQ906" t="str">
            <v>Kroger Company</v>
          </cell>
          <cell r="AR906" t="str">
            <v>Y</v>
          </cell>
          <cell r="AS906" t="str">
            <v>N</v>
          </cell>
          <cell r="AT906" t="str">
            <v/>
          </cell>
          <cell r="AU906" t="str">
            <v>US 02a</v>
          </cell>
          <cell r="AV906" t="str">
            <v>Y</v>
          </cell>
          <cell r="AW906" t="str">
            <v/>
          </cell>
          <cell r="AX906" t="str">
            <v>Zone 1</v>
          </cell>
          <cell r="AY906" t="str">
            <v>N</v>
          </cell>
          <cell r="AZ906" t="str">
            <v/>
          </cell>
          <cell r="BA906" t="str">
            <v/>
          </cell>
          <cell r="BB906" t="str">
            <v/>
          </cell>
        </row>
        <row r="907">
          <cell r="A907" t="str">
            <v>R_45115</v>
          </cell>
          <cell r="B907" t="str">
            <v>R_USA24210_45115</v>
          </cell>
          <cell r="C907" t="str">
            <v>Include</v>
          </cell>
          <cell r="D907" t="str">
            <v/>
          </cell>
          <cell r="E907" t="str">
            <v>Existing</v>
          </cell>
          <cell r="F907" t="str">
            <v>DISTRIBUTOR</v>
          </cell>
          <cell r="G907" t="str">
            <v/>
          </cell>
          <cell r="H907" t="str">
            <v>ABINGDON</v>
          </cell>
          <cell r="I907" t="str">
            <v>VA</v>
          </cell>
          <cell r="J907" t="str">
            <v>24210</v>
          </cell>
          <cell r="K907" t="str">
            <v>USA</v>
          </cell>
          <cell r="L907" t="str">
            <v>36.70783615</v>
          </cell>
          <cell r="M907" t="str">
            <v>-81.97801208</v>
          </cell>
          <cell r="N907" t="str">
            <v>0</v>
          </cell>
          <cell r="O907" t="str">
            <v>0</v>
          </cell>
          <cell r="P907" t="str">
            <v>0</v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>false</v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  <cell r="Z907" t="str">
            <v/>
          </cell>
          <cell r="AA907" t="str">
            <v/>
          </cell>
          <cell r="AB907" t="str">
            <v/>
          </cell>
          <cell r="AC907" t="str">
            <v/>
          </cell>
          <cell r="AD907" t="str">
            <v/>
          </cell>
          <cell r="AE907" t="str">
            <v/>
          </cell>
          <cell r="AF907" t="str">
            <v>45115</v>
          </cell>
          <cell r="AG907" t="str">
            <v>K-VA-T Food City-Abingdon, VA - 45115</v>
          </cell>
          <cell r="AH907" t="str">
            <v>Return Location</v>
          </cell>
          <cell r="AI907" t="str">
            <v>Southern</v>
          </cell>
          <cell r="AJ907" t="str">
            <v/>
          </cell>
          <cell r="AK907" t="str">
            <v>75318</v>
          </cell>
          <cell r="AL907" t="str">
            <v>538</v>
          </cell>
          <cell r="AM907" t="str">
            <v>RETURN ORIGIN</v>
          </cell>
          <cell r="AN907" t="str">
            <v/>
          </cell>
          <cell r="AO907" t="str">
            <v>2</v>
          </cell>
          <cell r="AP907" t="str">
            <v>15136</v>
          </cell>
          <cell r="AQ907" t="str">
            <v>K-VA-T Food City</v>
          </cell>
          <cell r="AR907" t="str">
            <v>Y</v>
          </cell>
          <cell r="AS907" t="str">
            <v>N</v>
          </cell>
          <cell r="AT907" t="str">
            <v/>
          </cell>
          <cell r="AU907" t="str">
            <v>US 02a</v>
          </cell>
          <cell r="AV907" t="str">
            <v>N</v>
          </cell>
          <cell r="AW907" t="str">
            <v>33.0</v>
          </cell>
          <cell r="AX907" t="str">
            <v>Zone 1</v>
          </cell>
          <cell r="AY907" t="str">
            <v>N</v>
          </cell>
          <cell r="AZ907" t="str">
            <v/>
          </cell>
          <cell r="BA907" t="str">
            <v/>
          </cell>
          <cell r="BB907" t="str">
            <v/>
          </cell>
        </row>
        <row r="908">
          <cell r="A908" t="str">
            <v>R_45494</v>
          </cell>
          <cell r="B908" t="str">
            <v>R_USA24441_45494</v>
          </cell>
          <cell r="C908" t="str">
            <v>Include</v>
          </cell>
          <cell r="D908" t="str">
            <v/>
          </cell>
          <cell r="E908" t="str">
            <v>Existing</v>
          </cell>
          <cell r="F908" t="str">
            <v>DISTRIBUTOR</v>
          </cell>
          <cell r="G908" t="str">
            <v>3879 East Side Hwy</v>
          </cell>
          <cell r="H908" t="str">
            <v>Grottoes</v>
          </cell>
          <cell r="I908" t="str">
            <v>VA</v>
          </cell>
          <cell r="J908" t="str">
            <v>24441</v>
          </cell>
          <cell r="K908" t="str">
            <v>USA</v>
          </cell>
          <cell r="L908" t="str">
            <v>38.2231471</v>
          </cell>
          <cell r="M908" t="str">
            <v>-78.8333506</v>
          </cell>
          <cell r="N908" t="str">
            <v>0</v>
          </cell>
          <cell r="O908" t="str">
            <v>0</v>
          </cell>
          <cell r="P908" t="str">
            <v>0</v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>false</v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  <cell r="Z908" t="str">
            <v/>
          </cell>
          <cell r="AA908" t="str">
            <v/>
          </cell>
          <cell r="AB908" t="str">
            <v/>
          </cell>
          <cell r="AC908" t="str">
            <v/>
          </cell>
          <cell r="AD908" t="str">
            <v/>
          </cell>
          <cell r="AE908" t="str">
            <v/>
          </cell>
          <cell r="AF908" t="str">
            <v>45494</v>
          </cell>
          <cell r="AG908" t="str">
            <v>TB Pallets, LLC- Grottoes, VA  - 45494</v>
          </cell>
          <cell r="AH908" t="str">
            <v>Return Location</v>
          </cell>
          <cell r="AI908" t="str">
            <v>Southern</v>
          </cell>
          <cell r="AJ908" t="str">
            <v/>
          </cell>
          <cell r="AK908" t="str">
            <v>11838</v>
          </cell>
          <cell r="AL908" t="str">
            <v>538</v>
          </cell>
          <cell r="AM908" t="str">
            <v>RETURN ORIGIN</v>
          </cell>
          <cell r="AN908" t="str">
            <v/>
          </cell>
          <cell r="AO908" t="str">
            <v>2</v>
          </cell>
          <cell r="AP908" t="str">
            <v>15094</v>
          </cell>
          <cell r="AQ908" t="str">
            <v>RECOVERY</v>
          </cell>
          <cell r="AR908" t="str">
            <v>Y</v>
          </cell>
          <cell r="AS908" t="str">
            <v/>
          </cell>
          <cell r="AT908" t="str">
            <v/>
          </cell>
          <cell r="AU908" t="str">
            <v>US 02a</v>
          </cell>
          <cell r="AV908" t="str">
            <v>N</v>
          </cell>
          <cell r="AW908" t="str">
            <v/>
          </cell>
          <cell r="AX908" t="str">
            <v>Zone 1</v>
          </cell>
          <cell r="AY908" t="str">
            <v>N</v>
          </cell>
          <cell r="AZ908" t="str">
            <v/>
          </cell>
          <cell r="BA908" t="str">
            <v/>
          </cell>
          <cell r="BB908" t="str">
            <v/>
          </cell>
        </row>
        <row r="909">
          <cell r="A909" t="str">
            <v>R_44979</v>
          </cell>
          <cell r="B909" t="str">
            <v>R_USA24477_44979</v>
          </cell>
          <cell r="C909" t="str">
            <v>Include</v>
          </cell>
          <cell r="D909" t="str">
            <v/>
          </cell>
          <cell r="E909" t="str">
            <v>Existing</v>
          </cell>
          <cell r="F909" t="str">
            <v>DISTRIBUTOR</v>
          </cell>
          <cell r="G909" t="str">
            <v/>
          </cell>
          <cell r="H909" t="str">
            <v>STUARTS DRAFT</v>
          </cell>
          <cell r="I909" t="str">
            <v>VA</v>
          </cell>
          <cell r="J909" t="str">
            <v>24477</v>
          </cell>
          <cell r="K909" t="str">
            <v>USA</v>
          </cell>
          <cell r="L909" t="str">
            <v>38.02135849</v>
          </cell>
          <cell r="M909" t="str">
            <v>-79.03022766</v>
          </cell>
          <cell r="N909" t="str">
            <v>0</v>
          </cell>
          <cell r="O909" t="str">
            <v>0</v>
          </cell>
          <cell r="P909" t="str">
            <v>0</v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>false</v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  <cell r="Z909" t="str">
            <v/>
          </cell>
          <cell r="AA909" t="str">
            <v/>
          </cell>
          <cell r="AB909" t="str">
            <v/>
          </cell>
          <cell r="AC909" t="str">
            <v/>
          </cell>
          <cell r="AD909" t="str">
            <v/>
          </cell>
          <cell r="AE909" t="str">
            <v/>
          </cell>
          <cell r="AF909" t="str">
            <v>44979</v>
          </cell>
          <cell r="AG909" t="str">
            <v>Target-STUARTS DRAFT, VA (T-560) - 44979</v>
          </cell>
          <cell r="AH909" t="str">
            <v>Return Location</v>
          </cell>
          <cell r="AI909" t="str">
            <v>Southern</v>
          </cell>
          <cell r="AJ909" t="str">
            <v/>
          </cell>
          <cell r="AK909" t="str">
            <v>63424</v>
          </cell>
          <cell r="AL909" t="str">
            <v>539</v>
          </cell>
          <cell r="AM909" t="str">
            <v>RETURN ORIGIN</v>
          </cell>
          <cell r="AN909" t="str">
            <v/>
          </cell>
          <cell r="AO909" t="str">
            <v>2</v>
          </cell>
          <cell r="AP909" t="str">
            <v>15118</v>
          </cell>
          <cell r="AQ909" t="str">
            <v>Target Corporation</v>
          </cell>
          <cell r="AR909" t="str">
            <v>Y</v>
          </cell>
          <cell r="AS909" t="str">
            <v>N</v>
          </cell>
          <cell r="AT909" t="str">
            <v/>
          </cell>
          <cell r="AU909" t="str">
            <v>US 02a</v>
          </cell>
          <cell r="AV909" t="str">
            <v>N</v>
          </cell>
          <cell r="AW909" t="str">
            <v>55.0</v>
          </cell>
          <cell r="AX909" t="str">
            <v>Zone 1</v>
          </cell>
          <cell r="AY909" t="str">
            <v>N</v>
          </cell>
          <cell r="AZ909" t="str">
            <v/>
          </cell>
          <cell r="BA909" t="str">
            <v/>
          </cell>
          <cell r="BB909" t="str">
            <v/>
          </cell>
        </row>
        <row r="910">
          <cell r="A910" t="str">
            <v>R_66298</v>
          </cell>
          <cell r="B910" t="str">
            <v>R_USA24482_66298</v>
          </cell>
          <cell r="C910" t="str">
            <v>Include</v>
          </cell>
          <cell r="D910" t="str">
            <v/>
          </cell>
          <cell r="E910" t="str">
            <v>Existing</v>
          </cell>
          <cell r="F910" t="str">
            <v>DISTRIBUTOR</v>
          </cell>
          <cell r="G910" t="str">
            <v/>
          </cell>
          <cell r="H910" t="str">
            <v>VERONA</v>
          </cell>
          <cell r="I910" t="str">
            <v>VA</v>
          </cell>
          <cell r="J910" t="str">
            <v>24482</v>
          </cell>
          <cell r="K910" t="str">
            <v>USA</v>
          </cell>
          <cell r="L910" t="str">
            <v>38.19992447</v>
          </cell>
          <cell r="M910" t="str">
            <v>-79.00587463</v>
          </cell>
          <cell r="N910" t="str">
            <v>0</v>
          </cell>
          <cell r="O910" t="str">
            <v>0</v>
          </cell>
          <cell r="P910" t="str">
            <v>0</v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>false</v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  <cell r="Z910" t="str">
            <v/>
          </cell>
          <cell r="AA910" t="str">
            <v/>
          </cell>
          <cell r="AB910" t="str">
            <v/>
          </cell>
          <cell r="AC910" t="str">
            <v/>
          </cell>
          <cell r="AD910" t="str">
            <v/>
          </cell>
          <cell r="AE910" t="str">
            <v/>
          </cell>
          <cell r="AF910" t="str">
            <v>66298</v>
          </cell>
          <cell r="AG910" t="str">
            <v>Feeding America-Verona, VA (Blue Ridge Area Food B - 66298</v>
          </cell>
          <cell r="AH910" t="str">
            <v>Return Location</v>
          </cell>
          <cell r="AI910" t="str">
            <v>Southern</v>
          </cell>
          <cell r="AJ910" t="str">
            <v/>
          </cell>
          <cell r="AK910" t="str">
            <v>1971</v>
          </cell>
          <cell r="AL910" t="str">
            <v>138</v>
          </cell>
          <cell r="AM910" t="str">
            <v>RETURN ORIGIN</v>
          </cell>
          <cell r="AN910" t="str">
            <v/>
          </cell>
          <cell r="AO910" t="str">
            <v>2</v>
          </cell>
          <cell r="AP910" t="str">
            <v>84897</v>
          </cell>
          <cell r="AQ910" t="str">
            <v>Feeding America</v>
          </cell>
          <cell r="AR910" t="str">
            <v>Y</v>
          </cell>
          <cell r="AS910" t="str">
            <v>N</v>
          </cell>
          <cell r="AT910" t="str">
            <v/>
          </cell>
          <cell r="AU910" t="str">
            <v>US 02a</v>
          </cell>
          <cell r="AV910" t="str">
            <v>Y</v>
          </cell>
          <cell r="AW910" t="str">
            <v>181.0</v>
          </cell>
          <cell r="AX910" t="str">
            <v>Zone 1</v>
          </cell>
          <cell r="AY910" t="str">
            <v>N</v>
          </cell>
          <cell r="AZ910" t="str">
            <v/>
          </cell>
          <cell r="BA910" t="str">
            <v/>
          </cell>
          <cell r="BB910" t="str">
            <v/>
          </cell>
        </row>
        <row r="911">
          <cell r="A911" t="str">
            <v>R_45719</v>
          </cell>
          <cell r="B911" t="str">
            <v>R_USA24517_45719</v>
          </cell>
          <cell r="C911" t="str">
            <v>Include</v>
          </cell>
          <cell r="D911" t="str">
            <v/>
          </cell>
          <cell r="E911" t="str">
            <v>Existing</v>
          </cell>
          <cell r="F911" t="str">
            <v>DISTRIBUTOR</v>
          </cell>
          <cell r="G911" t="str">
            <v/>
          </cell>
          <cell r="H911" t="str">
            <v>ALTAVISTA</v>
          </cell>
          <cell r="I911" t="str">
            <v>VA</v>
          </cell>
          <cell r="J911" t="str">
            <v>24517</v>
          </cell>
          <cell r="K911" t="str">
            <v>USA</v>
          </cell>
          <cell r="L911" t="str">
            <v>37.1231308</v>
          </cell>
          <cell r="M911" t="str">
            <v>-79.28974152</v>
          </cell>
          <cell r="N911" t="str">
            <v>0</v>
          </cell>
          <cell r="O911" t="str">
            <v>0</v>
          </cell>
          <cell r="P911" t="str">
            <v>0</v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>false</v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  <cell r="Z911" t="str">
            <v/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 t="str">
            <v>45719</v>
          </cell>
          <cell r="AG911" t="str">
            <v>Abbott Nutrition-Altavista, VA - 45719</v>
          </cell>
          <cell r="AH911" t="str">
            <v>Return Location</v>
          </cell>
          <cell r="AI911" t="str">
            <v>Southern</v>
          </cell>
          <cell r="AJ911" t="str">
            <v/>
          </cell>
          <cell r="AK911" t="str">
            <v>2374</v>
          </cell>
          <cell r="AL911" t="str">
            <v>315</v>
          </cell>
          <cell r="AM911" t="str">
            <v>RETURN ORIGIN</v>
          </cell>
          <cell r="AN911" t="str">
            <v/>
          </cell>
          <cell r="AO911" t="str">
            <v>2</v>
          </cell>
          <cell r="AP911" t="str">
            <v/>
          </cell>
          <cell r="AQ911" t="str">
            <v/>
          </cell>
          <cell r="AR911" t="str">
            <v>Y</v>
          </cell>
          <cell r="AS911" t="str">
            <v>Y</v>
          </cell>
          <cell r="AT911" t="str">
            <v/>
          </cell>
          <cell r="AU911" t="str">
            <v>US 02a</v>
          </cell>
          <cell r="AV911" t="str">
            <v>Y</v>
          </cell>
          <cell r="AW911" t="str">
            <v>169.0</v>
          </cell>
          <cell r="AX911" t="str">
            <v>Zone 1</v>
          </cell>
          <cell r="AY911" t="str">
            <v>N</v>
          </cell>
          <cell r="AZ911" t="str">
            <v/>
          </cell>
          <cell r="BA911" t="str">
            <v/>
          </cell>
          <cell r="BB911" t="str">
            <v/>
          </cell>
        </row>
        <row r="912">
          <cell r="A912" t="str">
            <v>R_53771</v>
          </cell>
          <cell r="B912" t="str">
            <v>R_USA24572_53771</v>
          </cell>
          <cell r="C912" t="str">
            <v>Include</v>
          </cell>
          <cell r="D912" t="str">
            <v/>
          </cell>
          <cell r="E912" t="str">
            <v>Existing</v>
          </cell>
          <cell r="F912" t="str">
            <v>DISTRIBUTOR</v>
          </cell>
          <cell r="G912" t="str">
            <v/>
          </cell>
          <cell r="H912" t="str">
            <v>MADISON HEIGHTS</v>
          </cell>
          <cell r="I912" t="str">
            <v>VA</v>
          </cell>
          <cell r="J912" t="str">
            <v>24572</v>
          </cell>
          <cell r="K912" t="str">
            <v>USA</v>
          </cell>
          <cell r="L912" t="str">
            <v>37.44798279</v>
          </cell>
          <cell r="M912" t="str">
            <v>-79.11268616</v>
          </cell>
          <cell r="N912" t="str">
            <v>0</v>
          </cell>
          <cell r="O912" t="str">
            <v>0</v>
          </cell>
          <cell r="P912" t="str">
            <v>0</v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>false</v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 t="str">
            <v/>
          </cell>
          <cell r="AB912" t="str">
            <v/>
          </cell>
          <cell r="AC912" t="str">
            <v/>
          </cell>
          <cell r="AD912" t="str">
            <v/>
          </cell>
          <cell r="AE912" t="str">
            <v/>
          </cell>
          <cell r="AF912" t="str">
            <v>53771</v>
          </cell>
          <cell r="AG912" t="str">
            <v>HT Hackney-Madison Heights, VA (460) - 53771</v>
          </cell>
          <cell r="AH912" t="str">
            <v>Return Location</v>
          </cell>
          <cell r="AI912" t="str">
            <v>Southern</v>
          </cell>
          <cell r="AJ912" t="str">
            <v/>
          </cell>
          <cell r="AK912" t="str">
            <v>512</v>
          </cell>
          <cell r="AL912" t="str">
            <v>285</v>
          </cell>
          <cell r="AM912" t="str">
            <v>RETURN ORIGIN</v>
          </cell>
          <cell r="AN912" t="str">
            <v/>
          </cell>
          <cell r="AO912" t="str">
            <v>2</v>
          </cell>
          <cell r="AP912" t="str">
            <v>16121</v>
          </cell>
          <cell r="AQ912" t="str">
            <v>HT Hackney, Inc.</v>
          </cell>
          <cell r="AR912" t="str">
            <v>Y</v>
          </cell>
          <cell r="AS912" t="str">
            <v>N</v>
          </cell>
          <cell r="AT912" t="str">
            <v/>
          </cell>
          <cell r="AU912" t="str">
            <v>US 02a</v>
          </cell>
          <cell r="AV912" t="str">
            <v>Y</v>
          </cell>
          <cell r="AW912" t="str">
            <v>167.0</v>
          </cell>
          <cell r="AX912" t="str">
            <v>Zone 1</v>
          </cell>
          <cell r="AY912" t="str">
            <v>N</v>
          </cell>
          <cell r="AZ912" t="str">
            <v/>
          </cell>
          <cell r="BA912" t="str">
            <v/>
          </cell>
          <cell r="BB912" t="str">
            <v/>
          </cell>
        </row>
        <row r="913">
          <cell r="A913" t="str">
            <v>R_43683</v>
          </cell>
          <cell r="B913" t="str">
            <v>R_USA24592_43683</v>
          </cell>
          <cell r="C913" t="str">
            <v>Include</v>
          </cell>
          <cell r="D913" t="str">
            <v/>
          </cell>
          <cell r="E913" t="str">
            <v>Existing</v>
          </cell>
          <cell r="F913" t="str">
            <v>DISTRIBUTOR</v>
          </cell>
          <cell r="G913" t="str">
            <v/>
          </cell>
          <cell r="H913" t="str">
            <v>SOUTH BOSTON</v>
          </cell>
          <cell r="I913" t="str">
            <v>VA</v>
          </cell>
          <cell r="J913" t="str">
            <v>24592</v>
          </cell>
          <cell r="K913" t="str">
            <v>USA</v>
          </cell>
          <cell r="L913" t="str">
            <v>36.70930481</v>
          </cell>
          <cell r="M913" t="str">
            <v>-78.90154266</v>
          </cell>
          <cell r="N913" t="str">
            <v>0</v>
          </cell>
          <cell r="O913" t="str">
            <v>0</v>
          </cell>
          <cell r="P913" t="str">
            <v>0</v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>false</v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>43683</v>
          </cell>
          <cell r="AG913" t="str">
            <v>Dollar General-South Boston, VA (DC) - 43683</v>
          </cell>
          <cell r="AH913" t="str">
            <v>Return Location</v>
          </cell>
          <cell r="AI913" t="str">
            <v>Southern</v>
          </cell>
          <cell r="AJ913" t="str">
            <v/>
          </cell>
          <cell r="AK913" t="str">
            <v>103839</v>
          </cell>
          <cell r="AL913" t="str">
            <v>539</v>
          </cell>
          <cell r="AM913" t="str">
            <v>RETURN ORIGIN</v>
          </cell>
          <cell r="AN913" t="str">
            <v/>
          </cell>
          <cell r="AO913" t="str">
            <v>2</v>
          </cell>
          <cell r="AP913" t="str">
            <v>14865</v>
          </cell>
          <cell r="AQ913" t="str">
            <v>Dollar General Corporation</v>
          </cell>
          <cell r="AR913" t="str">
            <v>Y</v>
          </cell>
          <cell r="AS913" t="str">
            <v>N</v>
          </cell>
          <cell r="AT913" t="str">
            <v/>
          </cell>
          <cell r="AU913" t="str">
            <v>US 02a</v>
          </cell>
          <cell r="AV913" t="str">
            <v>N</v>
          </cell>
          <cell r="AW913" t="str">
            <v>54.0</v>
          </cell>
          <cell r="AX913" t="str">
            <v>Zone 1</v>
          </cell>
          <cell r="AY913" t="str">
            <v>N</v>
          </cell>
          <cell r="AZ913" t="str">
            <v/>
          </cell>
          <cell r="BA913" t="str">
            <v/>
          </cell>
          <cell r="BB913" t="str">
            <v/>
          </cell>
        </row>
        <row r="914">
          <cell r="A914" t="str">
            <v>R_54800</v>
          </cell>
          <cell r="B914" t="str">
            <v>R_USA25405_54800</v>
          </cell>
          <cell r="C914" t="str">
            <v>Include</v>
          </cell>
          <cell r="D914" t="str">
            <v/>
          </cell>
          <cell r="E914" t="str">
            <v>Existing</v>
          </cell>
          <cell r="F914" t="str">
            <v>DISTRIBUTOR</v>
          </cell>
          <cell r="G914" t="str">
            <v/>
          </cell>
          <cell r="H914" t="str">
            <v>MARTINSBURG</v>
          </cell>
          <cell r="I914" t="str">
            <v>WV</v>
          </cell>
          <cell r="J914" t="str">
            <v>25405</v>
          </cell>
          <cell r="K914" t="str">
            <v>USA</v>
          </cell>
          <cell r="L914" t="str">
            <v>39.46194077</v>
          </cell>
          <cell r="M914" t="str">
            <v>-77.96918488</v>
          </cell>
          <cell r="N914" t="str">
            <v>0</v>
          </cell>
          <cell r="O914" t="str">
            <v>0</v>
          </cell>
          <cell r="P914" t="str">
            <v>0</v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>false</v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>54800</v>
          </cell>
          <cell r="AG914" t="str">
            <v>CHEP-Martinsburg, WV (McIntosh) UT6J - 54800</v>
          </cell>
          <cell r="AH914" t="str">
            <v>Return Location</v>
          </cell>
          <cell r="AI914" t="str">
            <v>Southern</v>
          </cell>
          <cell r="AJ914" t="str">
            <v/>
          </cell>
          <cell r="AK914" t="str">
            <v>41430</v>
          </cell>
          <cell r="AL914" t="str">
            <v>539</v>
          </cell>
          <cell r="AM914" t="str">
            <v>RETURN ORIGIN</v>
          </cell>
          <cell r="AN914" t="str">
            <v/>
          </cell>
          <cell r="AO914" t="str">
            <v>2</v>
          </cell>
          <cell r="AP914" t="str">
            <v>15074</v>
          </cell>
          <cell r="AQ914" t="str">
            <v>CHEP USA (Recovery)(TPM)</v>
          </cell>
          <cell r="AR914" t="str">
            <v>Y</v>
          </cell>
          <cell r="AS914" t="str">
            <v>N</v>
          </cell>
          <cell r="AT914" t="str">
            <v/>
          </cell>
          <cell r="AU914" t="str">
            <v>US 02a</v>
          </cell>
          <cell r="AV914" t="str">
            <v>Y</v>
          </cell>
          <cell r="AW914" t="str">
            <v>18.0</v>
          </cell>
          <cell r="AX914" t="str">
            <v>Zone 1</v>
          </cell>
          <cell r="AY914" t="str">
            <v>N</v>
          </cell>
          <cell r="AZ914" t="str">
            <v/>
          </cell>
          <cell r="BA914" t="str">
            <v/>
          </cell>
          <cell r="BB914" t="str">
            <v/>
          </cell>
        </row>
        <row r="915">
          <cell r="A915" t="str">
            <v>R_69753</v>
          </cell>
          <cell r="B915" t="str">
            <v>R_USA25541_69753</v>
          </cell>
          <cell r="C915" t="str">
            <v>Include</v>
          </cell>
          <cell r="D915" t="str">
            <v/>
          </cell>
          <cell r="E915" t="str">
            <v>Existing</v>
          </cell>
          <cell r="F915" t="str">
            <v>DISTRIBUTOR</v>
          </cell>
          <cell r="G915" t="str">
            <v>1 James River Turnpike Rd</v>
          </cell>
          <cell r="H915" t="str">
            <v>Milton</v>
          </cell>
          <cell r="I915" t="str">
            <v>WV</v>
          </cell>
          <cell r="J915" t="str">
            <v>25541</v>
          </cell>
          <cell r="K915" t="str">
            <v>USA</v>
          </cell>
          <cell r="L915" t="str">
            <v>38.4277002</v>
          </cell>
          <cell r="M915" t="str">
            <v>-82.1302208</v>
          </cell>
          <cell r="N915" t="str">
            <v>0</v>
          </cell>
          <cell r="O915" t="str">
            <v>0</v>
          </cell>
          <cell r="P915" t="str">
            <v>0</v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>false</v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  <cell r="Z915" t="str">
            <v/>
          </cell>
          <cell r="AA915" t="str">
            <v/>
          </cell>
          <cell r="AB915" t="str">
            <v/>
          </cell>
          <cell r="AC915" t="str">
            <v/>
          </cell>
          <cell r="AD915" t="str">
            <v/>
          </cell>
          <cell r="AE915" t="str">
            <v/>
          </cell>
          <cell r="AF915" t="str">
            <v>69753</v>
          </cell>
          <cell r="AG915" t="str">
            <v>HT Hackney-Milton, WV - 69753</v>
          </cell>
          <cell r="AH915" t="str">
            <v>Return Location</v>
          </cell>
          <cell r="AI915" t="str">
            <v>Mid Atlantic</v>
          </cell>
          <cell r="AJ915" t="str">
            <v/>
          </cell>
          <cell r="AK915" t="str">
            <v>3286</v>
          </cell>
          <cell r="AL915" t="str">
            <v>540</v>
          </cell>
          <cell r="AM915" t="str">
            <v>RETURN ORIGIN</v>
          </cell>
          <cell r="AN915" t="str">
            <v/>
          </cell>
          <cell r="AO915" t="str">
            <v>2</v>
          </cell>
          <cell r="AP915" t="str">
            <v>16121</v>
          </cell>
          <cell r="AQ915" t="str">
            <v>HT Hackney, Inc.</v>
          </cell>
          <cell r="AR915" t="str">
            <v>Y</v>
          </cell>
          <cell r="AS915" t="str">
            <v>N</v>
          </cell>
          <cell r="AT915" t="str">
            <v/>
          </cell>
          <cell r="AU915" t="str">
            <v>US 02a</v>
          </cell>
          <cell r="AV915" t="str">
            <v>Y</v>
          </cell>
          <cell r="AW915" t="str">
            <v/>
          </cell>
          <cell r="AX915" t="str">
            <v>Zone 1</v>
          </cell>
          <cell r="AY915" t="str">
            <v>N</v>
          </cell>
          <cell r="AZ915" t="str">
            <v/>
          </cell>
          <cell r="BA915" t="str">
            <v/>
          </cell>
          <cell r="BB915" t="str">
            <v/>
          </cell>
        </row>
        <row r="916">
          <cell r="A916" t="str">
            <v>R_50584</v>
          </cell>
          <cell r="B916" t="str">
            <v>R_USA25701_50584</v>
          </cell>
          <cell r="C916" t="str">
            <v>Include</v>
          </cell>
          <cell r="D916" t="str">
            <v/>
          </cell>
          <cell r="E916" t="str">
            <v>Existing</v>
          </cell>
          <cell r="F916" t="str">
            <v>DISTRIBUTOR</v>
          </cell>
          <cell r="G916" t="str">
            <v/>
          </cell>
          <cell r="H916" t="str">
            <v>HUNTINGTON</v>
          </cell>
          <cell r="I916" t="str">
            <v>WV</v>
          </cell>
          <cell r="J916" t="str">
            <v>25701</v>
          </cell>
          <cell r="K916" t="str">
            <v>USA</v>
          </cell>
          <cell r="L916" t="str">
            <v>38.40189362</v>
          </cell>
          <cell r="M916" t="str">
            <v>-82.43562317</v>
          </cell>
          <cell r="N916" t="str">
            <v>0</v>
          </cell>
          <cell r="O916" t="str">
            <v>0</v>
          </cell>
          <cell r="P916" t="str">
            <v>0</v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>false</v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  <cell r="Z916" t="str">
            <v/>
          </cell>
          <cell r="AA916" t="str">
            <v/>
          </cell>
          <cell r="AB916" t="str">
            <v/>
          </cell>
          <cell r="AC916" t="str">
            <v/>
          </cell>
          <cell r="AD916" t="str">
            <v/>
          </cell>
          <cell r="AE916" t="str">
            <v/>
          </cell>
          <cell r="AF916" t="str">
            <v>50584</v>
          </cell>
          <cell r="AG916" t="str">
            <v>Forth's Foods-Huntington, WV - 50584</v>
          </cell>
          <cell r="AH916" t="str">
            <v>Return Location</v>
          </cell>
          <cell r="AI916" t="str">
            <v>Southern</v>
          </cell>
          <cell r="AJ916" t="str">
            <v/>
          </cell>
          <cell r="AK916" t="str">
            <v>3103</v>
          </cell>
          <cell r="AL916" t="str">
            <v>540</v>
          </cell>
          <cell r="AM916" t="str">
            <v>RETURN ORIGIN</v>
          </cell>
          <cell r="AN916" t="str">
            <v/>
          </cell>
          <cell r="AO916" t="str">
            <v>2</v>
          </cell>
          <cell r="AP916" t="str">
            <v>15720</v>
          </cell>
          <cell r="AQ916" t="str">
            <v>Forth's Foods, Inc.</v>
          </cell>
          <cell r="AR916" t="str">
            <v>Y</v>
          </cell>
          <cell r="AS916" t="str">
            <v>N</v>
          </cell>
          <cell r="AT916" t="str">
            <v/>
          </cell>
          <cell r="AU916" t="str">
            <v>US 02a</v>
          </cell>
          <cell r="AV916" t="str">
            <v>N</v>
          </cell>
          <cell r="AW916" t="str">
            <v>93.0</v>
          </cell>
          <cell r="AX916" t="str">
            <v>Zone 1</v>
          </cell>
          <cell r="AY916" t="str">
            <v>N</v>
          </cell>
          <cell r="AZ916" t="str">
            <v/>
          </cell>
          <cell r="BA916" t="str">
            <v/>
          </cell>
          <cell r="BB916" t="str">
            <v/>
          </cell>
        </row>
        <row r="917">
          <cell r="A917" t="str">
            <v>R_74404</v>
          </cell>
          <cell r="B917" t="str">
            <v>R_USA26269_74404</v>
          </cell>
          <cell r="C917" t="str">
            <v>Include</v>
          </cell>
          <cell r="D917" t="str">
            <v/>
          </cell>
          <cell r="E917" t="str">
            <v>Existing</v>
          </cell>
          <cell r="F917" t="str">
            <v>DISTRIBUTOR</v>
          </cell>
          <cell r="G917" t="str">
            <v>5104 N. Graham Street</v>
          </cell>
          <cell r="H917" t="str">
            <v>Charlotte</v>
          </cell>
          <cell r="I917" t="str">
            <v>NC</v>
          </cell>
          <cell r="J917" t="str">
            <v>26269</v>
          </cell>
          <cell r="K917" t="str">
            <v>USA</v>
          </cell>
          <cell r="L917" t="str">
            <v>39.08</v>
          </cell>
          <cell r="M917" t="str">
            <v>-79.64</v>
          </cell>
          <cell r="N917" t="str">
            <v>0</v>
          </cell>
          <cell r="O917" t="str">
            <v>0</v>
          </cell>
          <cell r="P917" t="str">
            <v>0</v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>false</v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>74404</v>
          </cell>
          <cell r="AG917" t="str">
            <v>Kamps Pallets(Plant 1)-Charlotte, NC (GFS)  - 74404</v>
          </cell>
          <cell r="AH917" t="str">
            <v>Return Location</v>
          </cell>
          <cell r="AI917" t="str">
            <v>Southern</v>
          </cell>
          <cell r="AJ917" t="str">
            <v/>
          </cell>
          <cell r="AK917" t="str">
            <v>8453</v>
          </cell>
          <cell r="AL917" t="str">
            <v>503</v>
          </cell>
          <cell r="AM917" t="str">
            <v>RETURN ORIGIN</v>
          </cell>
          <cell r="AN917" t="str">
            <v/>
          </cell>
          <cell r="AO917" t="str">
            <v>2</v>
          </cell>
          <cell r="AP917" t="str">
            <v>14459</v>
          </cell>
          <cell r="AQ917" t="str">
            <v>Kamps Pallets</v>
          </cell>
          <cell r="AR917" t="str">
            <v>Y</v>
          </cell>
          <cell r="AS917" t="str">
            <v/>
          </cell>
          <cell r="AT917" t="str">
            <v/>
          </cell>
          <cell r="AU917" t="str">
            <v>US 02b</v>
          </cell>
          <cell r="AV917" t="str">
            <v/>
          </cell>
          <cell r="AW917" t="str">
            <v/>
          </cell>
          <cell r="AX917" t="str">
            <v>Zone 1</v>
          </cell>
          <cell r="AY917" t="str">
            <v>N</v>
          </cell>
          <cell r="AZ917" t="str">
            <v/>
          </cell>
          <cell r="BA917" t="str">
            <v/>
          </cell>
          <cell r="BB917" t="str">
            <v/>
          </cell>
        </row>
        <row r="918">
          <cell r="A918" t="str">
            <v>R_50465</v>
          </cell>
          <cell r="B918" t="str">
            <v>R_USA27028_50465</v>
          </cell>
          <cell r="C918" t="str">
            <v>Exclude</v>
          </cell>
          <cell r="D918" t="str">
            <v/>
          </cell>
          <cell r="E918" t="str">
            <v>Existing</v>
          </cell>
          <cell r="F918" t="str">
            <v>DISTRIBUTOR</v>
          </cell>
          <cell r="G918" t="str">
            <v>165 Turkey Foot RD.</v>
          </cell>
          <cell r="H918" t="str">
            <v>Mocksville</v>
          </cell>
          <cell r="I918" t="str">
            <v>NC</v>
          </cell>
          <cell r="J918" t="str">
            <v>27028</v>
          </cell>
          <cell r="K918" t="str">
            <v>USA</v>
          </cell>
          <cell r="L918" t="str">
            <v>35.9705484</v>
          </cell>
          <cell r="M918" t="str">
            <v>-80.6841473</v>
          </cell>
          <cell r="N918" t="str">
            <v>0</v>
          </cell>
          <cell r="O918" t="str">
            <v>0</v>
          </cell>
          <cell r="P918" t="str">
            <v>0</v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>false</v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  <cell r="Z918" t="str">
            <v/>
          </cell>
          <cell r="AA918" t="str">
            <v/>
          </cell>
          <cell r="AB918" t="str">
            <v/>
          </cell>
          <cell r="AC918" t="str">
            <v/>
          </cell>
          <cell r="AD918" t="str">
            <v/>
          </cell>
          <cell r="AE918" t="str">
            <v/>
          </cell>
          <cell r="AF918" t="str">
            <v>50465</v>
          </cell>
          <cell r="AG918" t="str">
            <v>Pallet One-Mocksville,NC - 50465</v>
          </cell>
          <cell r="AH918" t="str">
            <v>Return Location</v>
          </cell>
          <cell r="AI918" t="str">
            <v>Southern</v>
          </cell>
          <cell r="AJ918" t="str">
            <v/>
          </cell>
          <cell r="AK918" t="str">
            <v/>
          </cell>
          <cell r="AL918" t="str">
            <v>488</v>
          </cell>
          <cell r="AM918" t="str">
            <v>RETURN ORIGIN</v>
          </cell>
          <cell r="AN918" t="str">
            <v/>
          </cell>
          <cell r="AO918" t="str">
            <v>2</v>
          </cell>
          <cell r="AP918" t="str">
            <v>15094</v>
          </cell>
          <cell r="AQ918" t="str">
            <v>RECOVERY</v>
          </cell>
          <cell r="AR918" t="str">
            <v>N</v>
          </cell>
          <cell r="AS918" t="str">
            <v/>
          </cell>
          <cell r="AT918" t="str">
            <v/>
          </cell>
          <cell r="AU918" t="str">
            <v>US 02b</v>
          </cell>
          <cell r="AV918" t="str">
            <v>N</v>
          </cell>
          <cell r="AW918" t="str">
            <v/>
          </cell>
          <cell r="AX918" t="str">
            <v>Zone 1</v>
          </cell>
          <cell r="AY918" t="str">
            <v>N</v>
          </cell>
          <cell r="AZ918" t="str">
            <v/>
          </cell>
          <cell r="BA918" t="str">
            <v/>
          </cell>
          <cell r="BB918" t="str">
            <v/>
          </cell>
        </row>
        <row r="919">
          <cell r="A919" t="str">
            <v>R_66663</v>
          </cell>
          <cell r="B919" t="str">
            <v>R_USA27045_66663</v>
          </cell>
          <cell r="C919" t="str">
            <v>Exclude</v>
          </cell>
          <cell r="D919" t="str">
            <v/>
          </cell>
          <cell r="E919" t="str">
            <v>Existing</v>
          </cell>
          <cell r="F919" t="str">
            <v>DISTRIBUTOR</v>
          </cell>
          <cell r="G919" t="str">
            <v>121 anderson Street</v>
          </cell>
          <cell r="H919" t="str">
            <v>Rural Hall</v>
          </cell>
          <cell r="I919" t="str">
            <v>NC</v>
          </cell>
          <cell r="J919" t="str">
            <v>27045</v>
          </cell>
          <cell r="K919" t="str">
            <v>USA</v>
          </cell>
          <cell r="L919" t="str">
            <v>36.25</v>
          </cell>
          <cell r="M919" t="str">
            <v>-80.3</v>
          </cell>
          <cell r="N919" t="str">
            <v>0</v>
          </cell>
          <cell r="O919" t="str">
            <v>0</v>
          </cell>
          <cell r="P919" t="str">
            <v>0</v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>false</v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  <cell r="Z919" t="str">
            <v/>
          </cell>
          <cell r="AA919" t="str">
            <v/>
          </cell>
          <cell r="AB919" t="str">
            <v/>
          </cell>
          <cell r="AC919" t="str">
            <v/>
          </cell>
          <cell r="AD919" t="str">
            <v/>
          </cell>
          <cell r="AE919" t="str">
            <v/>
          </cell>
          <cell r="AF919" t="str">
            <v>66663</v>
          </cell>
          <cell r="AG919" t="str">
            <v>AJ Pallets-Rural Hall, NC - 66663</v>
          </cell>
          <cell r="AH919" t="str">
            <v>Return Location</v>
          </cell>
          <cell r="AI919" t="str">
            <v>Southern</v>
          </cell>
          <cell r="AJ919" t="str">
            <v/>
          </cell>
          <cell r="AK919" t="str">
            <v/>
          </cell>
          <cell r="AL919" t="str">
            <v>488</v>
          </cell>
          <cell r="AM919" t="str">
            <v>RETURN ORIGIN</v>
          </cell>
          <cell r="AN919" t="str">
            <v/>
          </cell>
          <cell r="AO919" t="str">
            <v>2</v>
          </cell>
          <cell r="AP919" t="str">
            <v>15094</v>
          </cell>
          <cell r="AQ919" t="str">
            <v>RECOVERY</v>
          </cell>
          <cell r="AR919" t="str">
            <v>N</v>
          </cell>
          <cell r="AS919" t="str">
            <v/>
          </cell>
          <cell r="AT919" t="str">
            <v/>
          </cell>
          <cell r="AU919" t="str">
            <v>US 02b</v>
          </cell>
          <cell r="AV919" t="str">
            <v/>
          </cell>
          <cell r="AW919" t="str">
            <v/>
          </cell>
          <cell r="AX919" t="str">
            <v>Zone 1</v>
          </cell>
          <cell r="AY919" t="str">
            <v>N</v>
          </cell>
          <cell r="AZ919" t="str">
            <v/>
          </cell>
          <cell r="BA919" t="str">
            <v/>
          </cell>
          <cell r="BB919" t="str">
            <v/>
          </cell>
        </row>
        <row r="920">
          <cell r="A920" t="str">
            <v>R_74065</v>
          </cell>
          <cell r="B920" t="str">
            <v>R_USA27107_74065</v>
          </cell>
          <cell r="C920" t="str">
            <v>Exclude</v>
          </cell>
          <cell r="D920" t="str">
            <v/>
          </cell>
          <cell r="E920" t="str">
            <v>Existing</v>
          </cell>
          <cell r="F920" t="str">
            <v>DISTRIBUTOR</v>
          </cell>
          <cell r="G920" t="str">
            <v>315 CASSELL ST</v>
          </cell>
          <cell r="H920" t="str">
            <v>WINSTON SALEM</v>
          </cell>
          <cell r="I920" t="str">
            <v>NC</v>
          </cell>
          <cell r="J920" t="str">
            <v>27107</v>
          </cell>
          <cell r="K920" t="str">
            <v>USA</v>
          </cell>
          <cell r="L920" t="str">
            <v>36.0536282</v>
          </cell>
          <cell r="M920" t="str">
            <v>-80.2324152</v>
          </cell>
          <cell r="N920" t="str">
            <v>0</v>
          </cell>
          <cell r="O920" t="str">
            <v>0</v>
          </cell>
          <cell r="P920" t="str">
            <v>0</v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>false</v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  <cell r="Z920" t="str">
            <v/>
          </cell>
          <cell r="AA920" t="str">
            <v/>
          </cell>
          <cell r="AB920" t="str">
            <v/>
          </cell>
          <cell r="AC920" t="str">
            <v/>
          </cell>
          <cell r="AD920" t="str">
            <v/>
          </cell>
          <cell r="AE920" t="str">
            <v/>
          </cell>
          <cell r="AF920" t="str">
            <v>74065</v>
          </cell>
          <cell r="AG920" t="str">
            <v>NPD-SOUTH ATLANTIC PACKAGING-WINSTON SALEM, NC - 74065</v>
          </cell>
          <cell r="AH920" t="str">
            <v>Return Location</v>
          </cell>
          <cell r="AI920" t="str">
            <v>Mid Atlantic</v>
          </cell>
          <cell r="AJ920" t="str">
            <v/>
          </cell>
          <cell r="AK920" t="str">
            <v/>
          </cell>
          <cell r="AL920" t="str">
            <v>488</v>
          </cell>
          <cell r="AM920" t="str">
            <v>RETURN ORIGIN</v>
          </cell>
          <cell r="AN920" t="str">
            <v/>
          </cell>
          <cell r="AO920" t="str">
            <v>2</v>
          </cell>
          <cell r="AP920" t="str">
            <v>89172</v>
          </cell>
          <cell r="AQ920" t="str">
            <v>NPD-SOUTH ATLANTIC PACKAGING</v>
          </cell>
          <cell r="AR920" t="str">
            <v>N</v>
          </cell>
          <cell r="AS920" t="str">
            <v>N</v>
          </cell>
          <cell r="AT920" t="str">
            <v/>
          </cell>
          <cell r="AU920" t="str">
            <v>US 02b</v>
          </cell>
          <cell r="AV920" t="str">
            <v>Y</v>
          </cell>
          <cell r="AW920" t="str">
            <v/>
          </cell>
          <cell r="AX920" t="str">
            <v>Zone 1</v>
          </cell>
          <cell r="AY920" t="str">
            <v>N</v>
          </cell>
          <cell r="AZ920" t="str">
            <v/>
          </cell>
          <cell r="BA920" t="str">
            <v/>
          </cell>
          <cell r="BB920" t="str">
            <v/>
          </cell>
        </row>
        <row r="921">
          <cell r="A921" t="str">
            <v>R_61196</v>
          </cell>
          <cell r="B921" t="str">
            <v>R_USA27253_61196</v>
          </cell>
          <cell r="C921" t="str">
            <v>Exclude</v>
          </cell>
          <cell r="D921" t="str">
            <v/>
          </cell>
          <cell r="E921" t="str">
            <v>Existing</v>
          </cell>
          <cell r="F921" t="str">
            <v>DISTRIBUTOR</v>
          </cell>
          <cell r="G921" t="str">
            <v/>
          </cell>
          <cell r="H921" t="str">
            <v>GRAHAM</v>
          </cell>
          <cell r="I921" t="str">
            <v>NC</v>
          </cell>
          <cell r="J921" t="str">
            <v>27253</v>
          </cell>
          <cell r="K921" t="str">
            <v>USA</v>
          </cell>
          <cell r="L921" t="str">
            <v>36.02360916</v>
          </cell>
          <cell r="M921" t="str">
            <v>-79.36683655</v>
          </cell>
          <cell r="N921" t="str">
            <v>0</v>
          </cell>
          <cell r="O921" t="str">
            <v>0</v>
          </cell>
          <cell r="P921" t="str">
            <v>0</v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>false</v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  <cell r="Z921" t="str">
            <v/>
          </cell>
          <cell r="AA921" t="str">
            <v/>
          </cell>
          <cell r="AB921" t="str">
            <v/>
          </cell>
          <cell r="AC921" t="str">
            <v/>
          </cell>
          <cell r="AD921" t="str">
            <v/>
          </cell>
          <cell r="AE921" t="str">
            <v/>
          </cell>
          <cell r="AF921" t="str">
            <v>61196</v>
          </cell>
          <cell r="AG921" t="str">
            <v>NPD-BISCUITVILLE-GRAHAM, NC - 61196</v>
          </cell>
          <cell r="AH921" t="str">
            <v>Return Location</v>
          </cell>
          <cell r="AI921" t="str">
            <v>Southern</v>
          </cell>
          <cell r="AJ921" t="str">
            <v/>
          </cell>
          <cell r="AK921" t="str">
            <v/>
          </cell>
          <cell r="AL921" t="str">
            <v>488</v>
          </cell>
          <cell r="AM921" t="str">
            <v>RETURN ORIGIN</v>
          </cell>
          <cell r="AN921" t="str">
            <v/>
          </cell>
          <cell r="AO921" t="str">
            <v>2</v>
          </cell>
          <cell r="AP921" t="str">
            <v>80393</v>
          </cell>
          <cell r="AQ921" t="str">
            <v>NPD-BISCUITVILLE</v>
          </cell>
          <cell r="AR921" t="str">
            <v>N</v>
          </cell>
          <cell r="AS921" t="str">
            <v>N</v>
          </cell>
          <cell r="AT921" t="str">
            <v/>
          </cell>
          <cell r="AU921" t="str">
            <v>US 02b</v>
          </cell>
          <cell r="AV921" t="str">
            <v>Y</v>
          </cell>
          <cell r="AW921" t="str">
            <v>270.0</v>
          </cell>
          <cell r="AX921" t="str">
            <v>Zone 1</v>
          </cell>
          <cell r="AY921" t="str">
            <v>N</v>
          </cell>
          <cell r="AZ921" t="str">
            <v/>
          </cell>
          <cell r="BA921" t="str">
            <v/>
          </cell>
          <cell r="BB921" t="str">
            <v/>
          </cell>
        </row>
        <row r="922">
          <cell r="A922" t="str">
            <v>R_46568</v>
          </cell>
          <cell r="B922" t="str">
            <v>R_USA27295_46568</v>
          </cell>
          <cell r="C922" t="str">
            <v>Exclude</v>
          </cell>
          <cell r="D922" t="str">
            <v/>
          </cell>
          <cell r="E922" t="str">
            <v>Existing</v>
          </cell>
          <cell r="F922" t="str">
            <v>DISTRIBUTOR</v>
          </cell>
          <cell r="G922" t="str">
            <v/>
          </cell>
          <cell r="H922" t="str">
            <v>LEXINGTON</v>
          </cell>
          <cell r="I922" t="str">
            <v>NC</v>
          </cell>
          <cell r="J922" t="str">
            <v>27295</v>
          </cell>
          <cell r="K922" t="str">
            <v>USA</v>
          </cell>
          <cell r="L922" t="str">
            <v>35.80998611</v>
          </cell>
          <cell r="M922" t="str">
            <v>-80.25811768</v>
          </cell>
          <cell r="N922" t="str">
            <v>0</v>
          </cell>
          <cell r="O922" t="str">
            <v>0</v>
          </cell>
          <cell r="P922" t="str">
            <v>0</v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>false</v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  <cell r="Z922" t="str">
            <v/>
          </cell>
          <cell r="AA922" t="str">
            <v/>
          </cell>
          <cell r="AB922" t="str">
            <v/>
          </cell>
          <cell r="AC922" t="str">
            <v/>
          </cell>
          <cell r="AD922" t="str">
            <v/>
          </cell>
          <cell r="AE922" t="str">
            <v/>
          </cell>
          <cell r="AF922" t="str">
            <v>46568</v>
          </cell>
          <cell r="AG922" t="str">
            <v>Save-A-Lot-Lexington, NC - 46568</v>
          </cell>
          <cell r="AH922" t="str">
            <v>Return Location</v>
          </cell>
          <cell r="AI922" t="str">
            <v>Southern</v>
          </cell>
          <cell r="AJ922" t="str">
            <v/>
          </cell>
          <cell r="AK922" t="str">
            <v/>
          </cell>
          <cell r="AL922" t="str">
            <v>488</v>
          </cell>
          <cell r="AM922" t="str">
            <v>RETURN ORIGIN</v>
          </cell>
          <cell r="AN922" t="str">
            <v/>
          </cell>
          <cell r="AO922" t="str">
            <v>2</v>
          </cell>
          <cell r="AP922" t="str">
            <v>14362</v>
          </cell>
          <cell r="AQ922" t="str">
            <v>Save-A-Lot Ltd.</v>
          </cell>
          <cell r="AR922" t="str">
            <v>N</v>
          </cell>
          <cell r="AS922" t="str">
            <v>N</v>
          </cell>
          <cell r="AT922" t="str">
            <v/>
          </cell>
          <cell r="AU922" t="str">
            <v>US 02b</v>
          </cell>
          <cell r="AV922" t="str">
            <v>Y</v>
          </cell>
          <cell r="AW922" t="str">
            <v>33.0</v>
          </cell>
          <cell r="AX922" t="str">
            <v>Zone 1</v>
          </cell>
          <cell r="AY922" t="str">
            <v>N</v>
          </cell>
          <cell r="AZ922" t="str">
            <v/>
          </cell>
          <cell r="BA922" t="str">
            <v/>
          </cell>
          <cell r="BB922" t="str">
            <v/>
          </cell>
        </row>
        <row r="923">
          <cell r="A923" t="str">
            <v>R_62721</v>
          </cell>
          <cell r="B923" t="str">
            <v>R_USA27298_62721</v>
          </cell>
          <cell r="C923" t="str">
            <v>Exclude</v>
          </cell>
          <cell r="D923" t="str">
            <v/>
          </cell>
          <cell r="E923" t="str">
            <v>Existing</v>
          </cell>
          <cell r="F923" t="str">
            <v>DISTRIBUTOR</v>
          </cell>
          <cell r="G923" t="str">
            <v>6306 Old 421 Rd</v>
          </cell>
          <cell r="H923" t="str">
            <v>Liberty</v>
          </cell>
          <cell r="I923" t="str">
            <v>NC</v>
          </cell>
          <cell r="J923" t="str">
            <v>27298</v>
          </cell>
          <cell r="K923" t="str">
            <v>USA</v>
          </cell>
          <cell r="L923" t="str">
            <v>35.89</v>
          </cell>
          <cell r="M923" t="str">
            <v>-79.58</v>
          </cell>
          <cell r="N923" t="str">
            <v>0</v>
          </cell>
          <cell r="O923" t="str">
            <v>0</v>
          </cell>
          <cell r="P923" t="str">
            <v>0</v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>false</v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  <cell r="Z923" t="str">
            <v/>
          </cell>
          <cell r="AA923" t="str">
            <v/>
          </cell>
          <cell r="AB923" t="str">
            <v/>
          </cell>
          <cell r="AC923" t="str">
            <v/>
          </cell>
          <cell r="AD923" t="str">
            <v/>
          </cell>
          <cell r="AE923" t="str">
            <v/>
          </cell>
          <cell r="AF923" t="str">
            <v>62721</v>
          </cell>
          <cell r="AG923" t="str">
            <v>Pallet Express &amp; Express Mulch-Liberty, NC - 62721</v>
          </cell>
          <cell r="AH923" t="str">
            <v>Return Location</v>
          </cell>
          <cell r="AI923" t="str">
            <v>Southern</v>
          </cell>
          <cell r="AJ923" t="str">
            <v/>
          </cell>
          <cell r="AK923" t="str">
            <v/>
          </cell>
          <cell r="AL923" t="str">
            <v>488</v>
          </cell>
          <cell r="AM923" t="str">
            <v>RETURN ORIGIN</v>
          </cell>
          <cell r="AN923" t="str">
            <v/>
          </cell>
          <cell r="AO923" t="str">
            <v>2</v>
          </cell>
          <cell r="AP923" t="str">
            <v>15094</v>
          </cell>
          <cell r="AQ923" t="str">
            <v>RECOVERY</v>
          </cell>
          <cell r="AR923" t="str">
            <v>N</v>
          </cell>
          <cell r="AS923" t="str">
            <v/>
          </cell>
          <cell r="AT923" t="str">
            <v/>
          </cell>
          <cell r="AU923" t="str">
            <v>US 02b</v>
          </cell>
          <cell r="AV923" t="str">
            <v/>
          </cell>
          <cell r="AW923" t="str">
            <v/>
          </cell>
          <cell r="AX923" t="str">
            <v>Zone 1</v>
          </cell>
          <cell r="AY923" t="str">
            <v>N</v>
          </cell>
          <cell r="AZ923" t="str">
            <v/>
          </cell>
          <cell r="BA923" t="str">
            <v/>
          </cell>
          <cell r="BB923" t="str">
            <v/>
          </cell>
        </row>
        <row r="924">
          <cell r="A924" t="str">
            <v>R_77840</v>
          </cell>
          <cell r="B924" t="str">
            <v>R_USA27301_77840</v>
          </cell>
          <cell r="C924" t="str">
            <v>Include</v>
          </cell>
          <cell r="D924" t="str">
            <v/>
          </cell>
          <cell r="E924" t="str">
            <v>Existing</v>
          </cell>
          <cell r="F924" t="str">
            <v>DISTRIBUTOR</v>
          </cell>
          <cell r="G924" t="str">
            <v>5566 Burlington Rd.</v>
          </cell>
          <cell r="H924" t="str">
            <v>McLeansville</v>
          </cell>
          <cell r="I924" t="str">
            <v>NC</v>
          </cell>
          <cell r="J924" t="str">
            <v>27301</v>
          </cell>
          <cell r="K924" t="str">
            <v>USA</v>
          </cell>
          <cell r="L924" t="str">
            <v>36.0849969</v>
          </cell>
          <cell r="M924" t="str">
            <v>-79.6602316</v>
          </cell>
          <cell r="N924" t="str">
            <v>0</v>
          </cell>
          <cell r="O924" t="str">
            <v>0</v>
          </cell>
          <cell r="P924" t="str">
            <v>0</v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>false</v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 t="str">
            <v/>
          </cell>
          <cell r="AA924" t="str">
            <v/>
          </cell>
          <cell r="AB924" t="str">
            <v/>
          </cell>
          <cell r="AC924" t="str">
            <v/>
          </cell>
          <cell r="AD924" t="str">
            <v/>
          </cell>
          <cell r="AE924" t="str">
            <v/>
          </cell>
          <cell r="AF924" t="str">
            <v>77840</v>
          </cell>
          <cell r="AG924" t="str">
            <v>Publix-McLeansville, NC (Greensboro) - 77840</v>
          </cell>
          <cell r="AH924" t="str">
            <v>Return Location</v>
          </cell>
          <cell r="AI924" t="str">
            <v>Mid Atlantic</v>
          </cell>
          <cell r="AJ924" t="str">
            <v/>
          </cell>
          <cell r="AK924" t="str">
            <v>100612</v>
          </cell>
          <cell r="AL924" t="str">
            <v>537</v>
          </cell>
          <cell r="AM924" t="str">
            <v>RETURN ORIGIN</v>
          </cell>
          <cell r="AN924" t="str">
            <v/>
          </cell>
          <cell r="AO924" t="str">
            <v>2</v>
          </cell>
          <cell r="AP924" t="str">
            <v>14907</v>
          </cell>
          <cell r="AQ924" t="str">
            <v>Publix</v>
          </cell>
          <cell r="AR924" t="str">
            <v>Y</v>
          </cell>
          <cell r="AS924" t="str">
            <v>N</v>
          </cell>
          <cell r="AT924" t="str">
            <v/>
          </cell>
          <cell r="AU924" t="str">
            <v>US 02b</v>
          </cell>
          <cell r="AV924" t="str">
            <v>Y</v>
          </cell>
          <cell r="AW924" t="str">
            <v/>
          </cell>
          <cell r="AX924" t="str">
            <v>Zone 1</v>
          </cell>
          <cell r="AY924" t="str">
            <v>N</v>
          </cell>
          <cell r="AZ924" t="str">
            <v/>
          </cell>
          <cell r="BA924" t="str">
            <v/>
          </cell>
          <cell r="BB924" t="str">
            <v/>
          </cell>
        </row>
        <row r="925">
          <cell r="A925" t="str">
            <v>R_61621</v>
          </cell>
          <cell r="B925" t="str">
            <v>R_USA27302_61621</v>
          </cell>
          <cell r="C925" t="str">
            <v>Include</v>
          </cell>
          <cell r="D925" t="str">
            <v/>
          </cell>
          <cell r="E925" t="str">
            <v>Existing</v>
          </cell>
          <cell r="F925" t="str">
            <v>DISTRIBUTOR</v>
          </cell>
          <cell r="G925" t="str">
            <v/>
          </cell>
          <cell r="H925" t="str">
            <v>MEBANE</v>
          </cell>
          <cell r="I925" t="str">
            <v>NC</v>
          </cell>
          <cell r="J925" t="str">
            <v>27302</v>
          </cell>
          <cell r="K925" t="str">
            <v>USA</v>
          </cell>
          <cell r="L925" t="str">
            <v>36.08991623</v>
          </cell>
          <cell r="M925" t="str">
            <v>-79.28594208</v>
          </cell>
          <cell r="N925" t="str">
            <v>0</v>
          </cell>
          <cell r="O925" t="str">
            <v>0</v>
          </cell>
          <cell r="P925" t="str">
            <v>0</v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>false</v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 t="str">
            <v/>
          </cell>
          <cell r="AA925" t="str">
            <v/>
          </cell>
          <cell r="AB925" t="str">
            <v/>
          </cell>
          <cell r="AC925" t="str">
            <v/>
          </cell>
          <cell r="AD925" t="str">
            <v/>
          </cell>
          <cell r="AE925" t="str">
            <v/>
          </cell>
          <cell r="AF925" t="str">
            <v>61621</v>
          </cell>
          <cell r="AG925" t="str">
            <v>Walmart-Mebane, NC [6858] (RPL) - 61621</v>
          </cell>
          <cell r="AH925" t="str">
            <v>Return Location</v>
          </cell>
          <cell r="AI925" t="str">
            <v>Southern</v>
          </cell>
          <cell r="AJ925" t="str">
            <v/>
          </cell>
          <cell r="AK925" t="str">
            <v>20122</v>
          </cell>
          <cell r="AL925" t="str">
            <v>514</v>
          </cell>
          <cell r="AM925" t="str">
            <v>RETURN ORIGIN</v>
          </cell>
          <cell r="AN925" t="str">
            <v/>
          </cell>
          <cell r="AO925" t="str">
            <v>2</v>
          </cell>
          <cell r="AP925" t="str">
            <v>14829</v>
          </cell>
          <cell r="AQ925" t="str">
            <v>Walmart</v>
          </cell>
          <cell r="AR925" t="str">
            <v>Y</v>
          </cell>
          <cell r="AS925" t="str">
            <v>N</v>
          </cell>
          <cell r="AT925" t="str">
            <v/>
          </cell>
          <cell r="AU925" t="str">
            <v>US 02b</v>
          </cell>
          <cell r="AV925" t="str">
            <v>Y</v>
          </cell>
          <cell r="AW925" t="str">
            <v>44.0</v>
          </cell>
          <cell r="AX925" t="str">
            <v>Zone 1</v>
          </cell>
          <cell r="AY925" t="str">
            <v>N</v>
          </cell>
          <cell r="AZ925" t="str">
            <v/>
          </cell>
          <cell r="BA925" t="str">
            <v/>
          </cell>
          <cell r="BB925" t="str">
            <v/>
          </cell>
        </row>
        <row r="926">
          <cell r="A926" t="str">
            <v>R_54367</v>
          </cell>
          <cell r="B926" t="str">
            <v>R_USA27332_54367</v>
          </cell>
          <cell r="C926" t="str">
            <v>Exclude</v>
          </cell>
          <cell r="D926" t="str">
            <v/>
          </cell>
          <cell r="E926" t="str">
            <v>Existing</v>
          </cell>
          <cell r="F926" t="str">
            <v>DISTRIBUTOR</v>
          </cell>
          <cell r="G926" t="str">
            <v/>
          </cell>
          <cell r="H926" t="str">
            <v>SANFORD</v>
          </cell>
          <cell r="I926" t="str">
            <v>NC</v>
          </cell>
          <cell r="J926" t="str">
            <v>27332</v>
          </cell>
          <cell r="K926" t="str">
            <v>USA</v>
          </cell>
          <cell r="L926" t="str">
            <v>35.46239471</v>
          </cell>
          <cell r="M926" t="str">
            <v>-79.17287445</v>
          </cell>
          <cell r="N926" t="str">
            <v>0</v>
          </cell>
          <cell r="O926" t="str">
            <v>0</v>
          </cell>
          <cell r="P926" t="str">
            <v>0</v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>false</v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  <cell r="Z926" t="str">
            <v/>
          </cell>
          <cell r="AA926" t="str">
            <v/>
          </cell>
          <cell r="AB926" t="str">
            <v/>
          </cell>
          <cell r="AC926" t="str">
            <v/>
          </cell>
          <cell r="AD926" t="str">
            <v/>
          </cell>
          <cell r="AE926" t="str">
            <v/>
          </cell>
          <cell r="AF926" t="str">
            <v>54367</v>
          </cell>
          <cell r="AG926" t="str">
            <v>Core-Mark-Sanford, NC (Carolina) - 54367</v>
          </cell>
          <cell r="AH926" t="str">
            <v>Return Location</v>
          </cell>
          <cell r="AI926" t="str">
            <v>Southern</v>
          </cell>
          <cell r="AJ926" t="str">
            <v/>
          </cell>
          <cell r="AK926" t="str">
            <v/>
          </cell>
          <cell r="AL926" t="str">
            <v>488</v>
          </cell>
          <cell r="AM926" t="str">
            <v>RETURN ORIGIN</v>
          </cell>
          <cell r="AN926" t="str">
            <v/>
          </cell>
          <cell r="AO926" t="str">
            <v>2</v>
          </cell>
          <cell r="AP926" t="str">
            <v>16135</v>
          </cell>
          <cell r="AQ926" t="str">
            <v>Core-Mark</v>
          </cell>
          <cell r="AR926" t="str">
            <v>N</v>
          </cell>
          <cell r="AS926" t="str">
            <v>N</v>
          </cell>
          <cell r="AT926" t="str">
            <v/>
          </cell>
          <cell r="AU926" t="str">
            <v>US 02b</v>
          </cell>
          <cell r="AV926" t="str">
            <v>Y</v>
          </cell>
          <cell r="AW926" t="str">
            <v>29.0</v>
          </cell>
          <cell r="AX926" t="str">
            <v>Zone 1</v>
          </cell>
          <cell r="AY926" t="str">
            <v>N</v>
          </cell>
          <cell r="AZ926" t="str">
            <v/>
          </cell>
          <cell r="BA926" t="str">
            <v/>
          </cell>
          <cell r="BB926" t="str">
            <v/>
          </cell>
        </row>
        <row r="927">
          <cell r="A927" t="str">
            <v>R_79589</v>
          </cell>
          <cell r="B927" t="str">
            <v>R_USA27332_79589</v>
          </cell>
          <cell r="C927" t="str">
            <v>Include</v>
          </cell>
          <cell r="D927" t="str">
            <v/>
          </cell>
          <cell r="E927" t="str">
            <v>Existing</v>
          </cell>
          <cell r="F927" t="str">
            <v>DISTRIBUTOR</v>
          </cell>
          <cell r="G927" t="str">
            <v>1144 BROADWAY ROAD</v>
          </cell>
          <cell r="H927" t="str">
            <v>SANFORD</v>
          </cell>
          <cell r="I927" t="str">
            <v>NC</v>
          </cell>
          <cell r="J927" t="str">
            <v>27332</v>
          </cell>
          <cell r="K927" t="str">
            <v>USA</v>
          </cell>
          <cell r="L927" t="str">
            <v>35.4585348</v>
          </cell>
          <cell r="M927" t="str">
            <v>-79.108102</v>
          </cell>
          <cell r="N927" t="str">
            <v>0</v>
          </cell>
          <cell r="O927" t="str">
            <v>0</v>
          </cell>
          <cell r="P927" t="str">
            <v>0</v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>false</v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  <cell r="Z927" t="str">
            <v/>
          </cell>
          <cell r="AA927" t="str">
            <v/>
          </cell>
          <cell r="AB927" t="str">
            <v/>
          </cell>
          <cell r="AC927" t="str">
            <v/>
          </cell>
          <cell r="AD927" t="str">
            <v/>
          </cell>
          <cell r="AE927" t="str">
            <v/>
          </cell>
          <cell r="AF927" t="str">
            <v>79589</v>
          </cell>
          <cell r="AG927" t="str">
            <v>NPD-CORE-MARK (CAROLINA)-SANFORD, NC - 79589</v>
          </cell>
          <cell r="AH927" t="str">
            <v>Return Location</v>
          </cell>
          <cell r="AI927" t="str">
            <v>Mid Atlantic</v>
          </cell>
          <cell r="AJ927" t="str">
            <v/>
          </cell>
          <cell r="AK927" t="str">
            <v>8725</v>
          </cell>
          <cell r="AL927" t="str">
            <v>346</v>
          </cell>
          <cell r="AM927" t="str">
            <v>RETURN ORIGIN</v>
          </cell>
          <cell r="AN927" t="str">
            <v/>
          </cell>
          <cell r="AO927" t="str">
            <v>2</v>
          </cell>
          <cell r="AP927" t="str">
            <v>91853</v>
          </cell>
          <cell r="AQ927" t="str">
            <v>NPD-CORE-MARK</v>
          </cell>
          <cell r="AR927" t="str">
            <v>Y</v>
          </cell>
          <cell r="AS927" t="str">
            <v/>
          </cell>
          <cell r="AT927" t="str">
            <v/>
          </cell>
          <cell r="AU927" t="str">
            <v>US 02b</v>
          </cell>
          <cell r="AV927" t="str">
            <v>Y</v>
          </cell>
          <cell r="AW927" t="str">
            <v/>
          </cell>
          <cell r="AX927" t="str">
            <v>Zone 1</v>
          </cell>
          <cell r="AY927" t="str">
            <v>N</v>
          </cell>
          <cell r="AZ927" t="str">
            <v/>
          </cell>
          <cell r="BA927" t="str">
            <v/>
          </cell>
          <cell r="BB927" t="str">
            <v/>
          </cell>
        </row>
        <row r="928">
          <cell r="A928" t="str">
            <v>R_55615</v>
          </cell>
          <cell r="B928" t="str">
            <v>R_USA27341_55615</v>
          </cell>
          <cell r="C928" t="str">
            <v>Include</v>
          </cell>
          <cell r="D928" t="str">
            <v/>
          </cell>
          <cell r="E928" t="str">
            <v>Existing</v>
          </cell>
          <cell r="F928" t="str">
            <v>DISTRIBUTOR</v>
          </cell>
          <cell r="G928" t="str">
            <v>6 Reeder Road</v>
          </cell>
          <cell r="H928" t="str">
            <v>Seagrove</v>
          </cell>
          <cell r="I928" t="str">
            <v>NC</v>
          </cell>
          <cell r="J928" t="str">
            <v>27341</v>
          </cell>
          <cell r="K928" t="str">
            <v>USA</v>
          </cell>
          <cell r="L928" t="str">
            <v>35.5</v>
          </cell>
          <cell r="M928" t="str">
            <v>-79.69</v>
          </cell>
          <cell r="N928" t="str">
            <v>0</v>
          </cell>
          <cell r="O928" t="str">
            <v>0</v>
          </cell>
          <cell r="P928" t="str">
            <v>0</v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>false</v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  <cell r="Z928" t="str">
            <v/>
          </cell>
          <cell r="AA928" t="str">
            <v/>
          </cell>
          <cell r="AB928" t="str">
            <v/>
          </cell>
          <cell r="AC928" t="str">
            <v/>
          </cell>
          <cell r="AD928" t="str">
            <v/>
          </cell>
          <cell r="AE928" t="str">
            <v/>
          </cell>
          <cell r="AF928" t="str">
            <v>55615</v>
          </cell>
          <cell r="AG928" t="str">
            <v>Reeder Pallet Co. Inc.-Seagrove, NC - 55615</v>
          </cell>
          <cell r="AH928" t="str">
            <v>Return Location</v>
          </cell>
          <cell r="AI928" t="str">
            <v>Southern</v>
          </cell>
          <cell r="AJ928" t="str">
            <v/>
          </cell>
          <cell r="AK928" t="str">
            <v>5979</v>
          </cell>
          <cell r="AL928" t="str">
            <v>468</v>
          </cell>
          <cell r="AM928" t="str">
            <v>RETURN ORIGIN</v>
          </cell>
          <cell r="AN928" t="str">
            <v/>
          </cell>
          <cell r="AO928" t="str">
            <v>2</v>
          </cell>
          <cell r="AP928" t="str">
            <v>15094</v>
          </cell>
          <cell r="AQ928" t="str">
            <v>RECOVERY</v>
          </cell>
          <cell r="AR928" t="str">
            <v>Y</v>
          </cell>
          <cell r="AS928" t="str">
            <v/>
          </cell>
          <cell r="AT928" t="str">
            <v/>
          </cell>
          <cell r="AU928" t="str">
            <v>US 02b</v>
          </cell>
          <cell r="AV928" t="str">
            <v/>
          </cell>
          <cell r="AW928" t="str">
            <v/>
          </cell>
          <cell r="AX928" t="str">
            <v>Zone 1</v>
          </cell>
          <cell r="AY928" t="str">
            <v>N</v>
          </cell>
          <cell r="AZ928" t="str">
            <v/>
          </cell>
          <cell r="BA928" t="str">
            <v/>
          </cell>
          <cell r="BB928" t="str">
            <v/>
          </cell>
        </row>
        <row r="929">
          <cell r="A929" t="str">
            <v>R_62389</v>
          </cell>
          <cell r="B929" t="str">
            <v>R_USA27344_62389</v>
          </cell>
          <cell r="C929" t="str">
            <v>Exclude</v>
          </cell>
          <cell r="D929" t="str">
            <v/>
          </cell>
          <cell r="E929" t="str">
            <v>Existing</v>
          </cell>
          <cell r="F929" t="str">
            <v>DISTRIBUTOR</v>
          </cell>
          <cell r="G929" t="str">
            <v/>
          </cell>
          <cell r="H929" t="str">
            <v>SILER CITY</v>
          </cell>
          <cell r="I929" t="str">
            <v>NC</v>
          </cell>
          <cell r="J929" t="str">
            <v>27344</v>
          </cell>
          <cell r="K929" t="str">
            <v>USA</v>
          </cell>
          <cell r="L929" t="str">
            <v>35.72346115</v>
          </cell>
          <cell r="M929" t="str">
            <v>-79.42542267</v>
          </cell>
          <cell r="N929" t="str">
            <v>0</v>
          </cell>
          <cell r="O929" t="str">
            <v>0</v>
          </cell>
          <cell r="P929" t="str">
            <v>0</v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>false</v>
          </cell>
          <cell r="V929" t="str">
            <v/>
          </cell>
          <cell r="W929" t="str">
            <v/>
          </cell>
          <cell r="X929" t="str">
            <v/>
          </cell>
          <cell r="Y929" t="str">
            <v/>
          </cell>
          <cell r="Z929" t="str">
            <v/>
          </cell>
          <cell r="AA929" t="str">
            <v/>
          </cell>
          <cell r="AB929" t="str">
            <v/>
          </cell>
          <cell r="AC929" t="str">
            <v/>
          </cell>
          <cell r="AD929" t="str">
            <v/>
          </cell>
          <cell r="AE929" t="str">
            <v/>
          </cell>
          <cell r="AF929" t="str">
            <v>62389</v>
          </cell>
          <cell r="AG929" t="str">
            <v>Pallet One-Siler City, NC - 62389</v>
          </cell>
          <cell r="AH929" t="str">
            <v>Return Location</v>
          </cell>
          <cell r="AI929" t="str">
            <v>Southern</v>
          </cell>
          <cell r="AJ929" t="str">
            <v/>
          </cell>
          <cell r="AK929" t="str">
            <v/>
          </cell>
          <cell r="AL929" t="str">
            <v>488</v>
          </cell>
          <cell r="AM929" t="str">
            <v>RETURN ORIGIN</v>
          </cell>
          <cell r="AN929" t="str">
            <v/>
          </cell>
          <cell r="AO929" t="str">
            <v>2</v>
          </cell>
          <cell r="AP929" t="str">
            <v>15094</v>
          </cell>
          <cell r="AQ929" t="str">
            <v>RECOVERY</v>
          </cell>
          <cell r="AR929" t="str">
            <v>N</v>
          </cell>
          <cell r="AS929" t="str">
            <v>N</v>
          </cell>
          <cell r="AT929" t="str">
            <v/>
          </cell>
          <cell r="AU929" t="str">
            <v>US 02b</v>
          </cell>
          <cell r="AV929" t="str">
            <v>Y</v>
          </cell>
          <cell r="AW929" t="str">
            <v>46.0</v>
          </cell>
          <cell r="AX929" t="str">
            <v>Zone 1</v>
          </cell>
          <cell r="AY929" t="str">
            <v>N</v>
          </cell>
          <cell r="AZ929" t="str">
            <v/>
          </cell>
          <cell r="BA929" t="str">
            <v/>
          </cell>
          <cell r="BB929" t="str">
            <v/>
          </cell>
        </row>
        <row r="930">
          <cell r="A930" t="str">
            <v>R_64240</v>
          </cell>
          <cell r="B930" t="str">
            <v>R_USA27344_64240</v>
          </cell>
          <cell r="C930" t="str">
            <v>Exclude</v>
          </cell>
          <cell r="D930" t="str">
            <v/>
          </cell>
          <cell r="E930" t="str">
            <v>Existing</v>
          </cell>
          <cell r="F930" t="str">
            <v>DISTRIBUTOR</v>
          </cell>
          <cell r="G930" t="str">
            <v>2340 Ike Brooks Road</v>
          </cell>
          <cell r="H930" t="str">
            <v>Siler City</v>
          </cell>
          <cell r="I930" t="str">
            <v>NC</v>
          </cell>
          <cell r="J930" t="str">
            <v>27344</v>
          </cell>
          <cell r="K930" t="str">
            <v>USA</v>
          </cell>
          <cell r="L930" t="str">
            <v>35.6586383</v>
          </cell>
          <cell r="M930" t="str">
            <v>-79.3967226</v>
          </cell>
          <cell r="N930" t="str">
            <v>0</v>
          </cell>
          <cell r="O930" t="str">
            <v>0</v>
          </cell>
          <cell r="P930" t="str">
            <v>0</v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>false</v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  <cell r="Z930" t="str">
            <v/>
          </cell>
          <cell r="AA930" t="str">
            <v/>
          </cell>
          <cell r="AB930" t="str">
            <v/>
          </cell>
          <cell r="AC930" t="str">
            <v/>
          </cell>
          <cell r="AD930" t="str">
            <v/>
          </cell>
          <cell r="AE930" t="str">
            <v/>
          </cell>
          <cell r="AF930" t="str">
            <v>64240</v>
          </cell>
          <cell r="AG930" t="str">
            <v>Prime360 (Pallet One)-Siler City, NC - 64240</v>
          </cell>
          <cell r="AH930" t="str">
            <v>Return Location</v>
          </cell>
          <cell r="AI930" t="str">
            <v>Southern</v>
          </cell>
          <cell r="AJ930" t="str">
            <v/>
          </cell>
          <cell r="AK930" t="str">
            <v/>
          </cell>
          <cell r="AL930" t="str">
            <v>488</v>
          </cell>
          <cell r="AM930" t="str">
            <v>RETURN ORIGIN</v>
          </cell>
          <cell r="AN930" t="str">
            <v/>
          </cell>
          <cell r="AO930" t="str">
            <v>2</v>
          </cell>
          <cell r="AP930" t="str">
            <v>15075</v>
          </cell>
          <cell r="AQ930" t="str">
            <v>48Forty Solutions, Inc.</v>
          </cell>
          <cell r="AR930" t="str">
            <v>N</v>
          </cell>
          <cell r="AS930" t="str">
            <v/>
          </cell>
          <cell r="AT930" t="str">
            <v/>
          </cell>
          <cell r="AU930" t="str">
            <v>US 02b</v>
          </cell>
          <cell r="AV930" t="str">
            <v/>
          </cell>
          <cell r="AW930" t="str">
            <v/>
          </cell>
          <cell r="AX930" t="str">
            <v>Zone 1</v>
          </cell>
          <cell r="AY930" t="str">
            <v>N</v>
          </cell>
          <cell r="AZ930" t="str">
            <v/>
          </cell>
          <cell r="BA930" t="str">
            <v/>
          </cell>
          <cell r="BB930" t="str">
            <v/>
          </cell>
        </row>
        <row r="931">
          <cell r="A931" t="str">
            <v>R_70171</v>
          </cell>
          <cell r="B931" t="str">
            <v>R_USA27409_70171</v>
          </cell>
          <cell r="C931" t="str">
            <v>Exclude</v>
          </cell>
          <cell r="D931" t="str">
            <v/>
          </cell>
          <cell r="E931" t="str">
            <v>Existing</v>
          </cell>
          <cell r="F931" t="str">
            <v>DISTRIBUTOR</v>
          </cell>
          <cell r="G931" t="str">
            <v>2020 S POINCIANA BLVD</v>
          </cell>
          <cell r="H931" t="str">
            <v>KISSIMMEE</v>
          </cell>
          <cell r="I931" t="str">
            <v>FL</v>
          </cell>
          <cell r="J931" t="str">
            <v>27409</v>
          </cell>
          <cell r="K931" t="str">
            <v>USA</v>
          </cell>
          <cell r="L931" t="str">
            <v>28.2451444</v>
          </cell>
          <cell r="M931" t="str">
            <v>-81.4889375</v>
          </cell>
          <cell r="N931" t="str">
            <v>0</v>
          </cell>
          <cell r="O931" t="str">
            <v>0</v>
          </cell>
          <cell r="P931" t="str">
            <v>0</v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>false</v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  <cell r="Z931" t="str">
            <v/>
          </cell>
          <cell r="AA931" t="str">
            <v/>
          </cell>
          <cell r="AB931" t="str">
            <v/>
          </cell>
          <cell r="AC931" t="str">
            <v/>
          </cell>
          <cell r="AD931" t="str">
            <v/>
          </cell>
          <cell r="AE931" t="str">
            <v/>
          </cell>
          <cell r="AF931" t="str">
            <v>70171</v>
          </cell>
          <cell r="AG931" t="str">
            <v>NPD-JETRO-KISSIMMEE, FL (RD) - 70171</v>
          </cell>
          <cell r="AH931" t="str">
            <v>Return Location</v>
          </cell>
          <cell r="AI931" t="str">
            <v>Southern</v>
          </cell>
          <cell r="AJ931" t="str">
            <v/>
          </cell>
          <cell r="AK931" t="str">
            <v/>
          </cell>
          <cell r="AL931" t="str">
            <v>488</v>
          </cell>
          <cell r="AM931" t="str">
            <v>RETURN ORIGIN</v>
          </cell>
          <cell r="AN931" t="str">
            <v/>
          </cell>
          <cell r="AO931" t="str">
            <v>3</v>
          </cell>
          <cell r="AP931" t="str">
            <v>87046</v>
          </cell>
          <cell r="AQ931" t="str">
            <v>NPD-JETRO</v>
          </cell>
          <cell r="AR931" t="str">
            <v>N</v>
          </cell>
          <cell r="AS931" t="str">
            <v/>
          </cell>
          <cell r="AT931" t="str">
            <v/>
          </cell>
          <cell r="AU931" t="str">
            <v>US 03b</v>
          </cell>
          <cell r="AV931" t="str">
            <v>N</v>
          </cell>
          <cell r="AW931" t="str">
            <v/>
          </cell>
          <cell r="AX931" t="str">
            <v>Zone 2</v>
          </cell>
          <cell r="AY931" t="str">
            <v>N</v>
          </cell>
          <cell r="AZ931" t="str">
            <v/>
          </cell>
          <cell r="BA931" t="str">
            <v/>
          </cell>
          <cell r="BB931" t="str">
            <v/>
          </cell>
        </row>
        <row r="932">
          <cell r="A932" t="str">
            <v>R_42426</v>
          </cell>
          <cell r="B932" t="str">
            <v>R_USA27410_42426</v>
          </cell>
          <cell r="C932" t="str">
            <v>Include</v>
          </cell>
          <cell r="D932" t="str">
            <v/>
          </cell>
          <cell r="E932" t="str">
            <v>Existing</v>
          </cell>
          <cell r="F932" t="str">
            <v>DISTRIBUTOR</v>
          </cell>
          <cell r="G932" t="str">
            <v/>
          </cell>
          <cell r="H932" t="str">
            <v>GREENSBORO</v>
          </cell>
          <cell r="I932" t="str">
            <v>NC</v>
          </cell>
          <cell r="J932" t="str">
            <v>27410</v>
          </cell>
          <cell r="K932" t="str">
            <v>USA</v>
          </cell>
          <cell r="L932" t="str">
            <v>36.0983963</v>
          </cell>
          <cell r="M932" t="str">
            <v>-79.88503265</v>
          </cell>
          <cell r="N932" t="str">
            <v>0</v>
          </cell>
          <cell r="O932" t="str">
            <v>0</v>
          </cell>
          <cell r="P932" t="str">
            <v>0</v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>false</v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  <cell r="Z932" t="str">
            <v/>
          </cell>
          <cell r="AA932" t="str">
            <v/>
          </cell>
          <cell r="AB932" t="str">
            <v/>
          </cell>
          <cell r="AC932" t="str">
            <v/>
          </cell>
          <cell r="AD932" t="str">
            <v/>
          </cell>
          <cell r="AE932" t="str">
            <v/>
          </cell>
          <cell r="AF932" t="str">
            <v>42426</v>
          </cell>
          <cell r="AG932" t="str">
            <v>Harris Teeter-Greensboro, NC - 42426</v>
          </cell>
          <cell r="AH932" t="str">
            <v>Return Location</v>
          </cell>
          <cell r="AI932" t="str">
            <v>Southern</v>
          </cell>
          <cell r="AJ932" t="str">
            <v/>
          </cell>
          <cell r="AK932" t="str">
            <v>107914</v>
          </cell>
          <cell r="AL932" t="str">
            <v>534</v>
          </cell>
          <cell r="AM932" t="str">
            <v>RETURN ORIGIN</v>
          </cell>
          <cell r="AN932" t="str">
            <v/>
          </cell>
          <cell r="AO932" t="str">
            <v>2</v>
          </cell>
          <cell r="AP932" t="str">
            <v>14335</v>
          </cell>
          <cell r="AQ932" t="str">
            <v>Harris Teeter</v>
          </cell>
          <cell r="AR932" t="str">
            <v>Y</v>
          </cell>
          <cell r="AS932" t="str">
            <v>N</v>
          </cell>
          <cell r="AT932" t="str">
            <v/>
          </cell>
          <cell r="AU932" t="str">
            <v>US 02b</v>
          </cell>
          <cell r="AV932" t="str">
            <v>N</v>
          </cell>
          <cell r="AW932" t="str">
            <v>17.0</v>
          </cell>
          <cell r="AX932" t="str">
            <v>Zone 1</v>
          </cell>
          <cell r="AY932" t="str">
            <v>N</v>
          </cell>
          <cell r="AZ932" t="str">
            <v/>
          </cell>
          <cell r="BA932" t="str">
            <v/>
          </cell>
          <cell r="BB932" t="str">
            <v/>
          </cell>
        </row>
        <row r="933">
          <cell r="A933" t="str">
            <v>R_44638</v>
          </cell>
          <cell r="B933" t="str">
            <v>R_USA27504_44638</v>
          </cell>
          <cell r="C933" t="str">
            <v>Include</v>
          </cell>
          <cell r="D933" t="str">
            <v/>
          </cell>
          <cell r="E933" t="str">
            <v>Existing</v>
          </cell>
          <cell r="F933" t="str">
            <v>DISTRIBUTOR</v>
          </cell>
          <cell r="G933" t="str">
            <v/>
          </cell>
          <cell r="H933" t="str">
            <v>BENSON</v>
          </cell>
          <cell r="I933" t="str">
            <v>NC</v>
          </cell>
          <cell r="J933" t="str">
            <v>27504</v>
          </cell>
          <cell r="K933" t="str">
            <v>USA</v>
          </cell>
          <cell r="L933" t="str">
            <v>35.39414978</v>
          </cell>
          <cell r="M933" t="str">
            <v>-78.54782104</v>
          </cell>
          <cell r="N933" t="str">
            <v>0</v>
          </cell>
          <cell r="O933" t="str">
            <v>0</v>
          </cell>
          <cell r="P933" t="str">
            <v>0</v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>false</v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  <cell r="Z933" t="str">
            <v/>
          </cell>
          <cell r="AA933" t="str">
            <v/>
          </cell>
          <cell r="AB933" t="str">
            <v/>
          </cell>
          <cell r="AC933" t="str">
            <v/>
          </cell>
          <cell r="AD933" t="str">
            <v/>
          </cell>
          <cell r="AE933" t="str">
            <v/>
          </cell>
          <cell r="AF933" t="str">
            <v>44638</v>
          </cell>
          <cell r="AG933" t="str">
            <v>McIntosh Box-Benson, NC - 44638</v>
          </cell>
          <cell r="AH933" t="str">
            <v>Return Location</v>
          </cell>
          <cell r="AI933" t="str">
            <v>Southern</v>
          </cell>
          <cell r="AJ933" t="str">
            <v/>
          </cell>
          <cell r="AK933" t="str">
            <v>197839</v>
          </cell>
          <cell r="AL933" t="str">
            <v>535</v>
          </cell>
          <cell r="AM933" t="str">
            <v>RETURN ORIGIN</v>
          </cell>
          <cell r="AN933" t="str">
            <v/>
          </cell>
          <cell r="AO933" t="str">
            <v>2</v>
          </cell>
          <cell r="AP933" t="str">
            <v>15074</v>
          </cell>
          <cell r="AQ933" t="str">
            <v>CHEP USA (Recovery)(TPM)</v>
          </cell>
          <cell r="AR933" t="str">
            <v>Y</v>
          </cell>
          <cell r="AS933" t="str">
            <v>N</v>
          </cell>
          <cell r="AT933" t="str">
            <v/>
          </cell>
          <cell r="AU933" t="str">
            <v>US 02b</v>
          </cell>
          <cell r="AV933" t="str">
            <v>N</v>
          </cell>
          <cell r="AW933" t="str">
            <v>12.0</v>
          </cell>
          <cell r="AX933" t="str">
            <v>Zone 1</v>
          </cell>
          <cell r="AY933" t="str">
            <v>N</v>
          </cell>
          <cell r="AZ933" t="str">
            <v/>
          </cell>
          <cell r="BA933" t="str">
            <v/>
          </cell>
          <cell r="BB933" t="str">
            <v/>
          </cell>
        </row>
        <row r="934">
          <cell r="A934" t="str">
            <v>R_44821</v>
          </cell>
          <cell r="B934" t="str">
            <v>R_USA27509_44821</v>
          </cell>
          <cell r="C934" t="str">
            <v>Exclude</v>
          </cell>
          <cell r="D934" t="str">
            <v/>
          </cell>
          <cell r="E934" t="str">
            <v>Existing</v>
          </cell>
          <cell r="F934" t="str">
            <v>DISTRIBUTOR</v>
          </cell>
          <cell r="G934" t="str">
            <v/>
          </cell>
          <cell r="H934" t="str">
            <v>BUTNER</v>
          </cell>
          <cell r="I934" t="str">
            <v>NC</v>
          </cell>
          <cell r="J934" t="str">
            <v>27509</v>
          </cell>
          <cell r="K934" t="str">
            <v>USA</v>
          </cell>
          <cell r="L934" t="str">
            <v>36.13835526</v>
          </cell>
          <cell r="M934" t="str">
            <v>-78.75758362</v>
          </cell>
          <cell r="N934" t="str">
            <v>0</v>
          </cell>
          <cell r="O934" t="str">
            <v>0</v>
          </cell>
          <cell r="P934" t="str">
            <v>0</v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>false</v>
          </cell>
          <cell r="V934" t="str">
            <v/>
          </cell>
          <cell r="W934" t="str">
            <v/>
          </cell>
          <cell r="X934" t="str">
            <v/>
          </cell>
          <cell r="Y934" t="str">
            <v/>
          </cell>
          <cell r="Z934" t="str">
            <v/>
          </cell>
          <cell r="AA934" t="str">
            <v/>
          </cell>
          <cell r="AB934" t="str">
            <v/>
          </cell>
          <cell r="AC934" t="str">
            <v/>
          </cell>
          <cell r="AD934" t="str">
            <v/>
          </cell>
          <cell r="AE934" t="str">
            <v/>
          </cell>
          <cell r="AF934" t="str">
            <v>44821</v>
          </cell>
          <cell r="AG934" t="str">
            <v>Pallet One-Butner - 44821</v>
          </cell>
          <cell r="AH934" t="str">
            <v>Return Location</v>
          </cell>
          <cell r="AI934" t="str">
            <v>Southern</v>
          </cell>
          <cell r="AJ934" t="str">
            <v/>
          </cell>
          <cell r="AK934" t="str">
            <v/>
          </cell>
          <cell r="AL934" t="str">
            <v>488</v>
          </cell>
          <cell r="AM934" t="str">
            <v>RETURN ORIGIN</v>
          </cell>
          <cell r="AN934" t="str">
            <v/>
          </cell>
          <cell r="AO934" t="str">
            <v>2</v>
          </cell>
          <cell r="AP934" t="str">
            <v>15094</v>
          </cell>
          <cell r="AQ934" t="str">
            <v>RECOVERY</v>
          </cell>
          <cell r="AR934" t="str">
            <v>N</v>
          </cell>
          <cell r="AS934" t="str">
            <v>N</v>
          </cell>
          <cell r="AT934" t="str">
            <v/>
          </cell>
          <cell r="AU934" t="str">
            <v>US 02b</v>
          </cell>
          <cell r="AV934" t="str">
            <v>Y</v>
          </cell>
          <cell r="AW934" t="str">
            <v>54.0</v>
          </cell>
          <cell r="AX934" t="str">
            <v>Zone 1</v>
          </cell>
          <cell r="AY934" t="str">
            <v>N</v>
          </cell>
          <cell r="AZ934" t="str">
            <v/>
          </cell>
          <cell r="BA934" t="str">
            <v/>
          </cell>
          <cell r="BB934" t="str">
            <v/>
          </cell>
        </row>
        <row r="935">
          <cell r="A935" t="str">
            <v>R_71609</v>
          </cell>
          <cell r="B935" t="str">
            <v>R_USA27509_71609</v>
          </cell>
          <cell r="C935" t="str">
            <v>Exclude</v>
          </cell>
          <cell r="D935" t="str">
            <v/>
          </cell>
          <cell r="E935" t="str">
            <v>Existing</v>
          </cell>
          <cell r="F935" t="str">
            <v>DISTRIBUTOR</v>
          </cell>
          <cell r="G935" t="str">
            <v>010-26 Street</v>
          </cell>
          <cell r="H935" t="str">
            <v>Butner</v>
          </cell>
          <cell r="I935" t="str">
            <v>NC</v>
          </cell>
          <cell r="J935" t="str">
            <v>27509</v>
          </cell>
          <cell r="K935" t="str">
            <v>USA</v>
          </cell>
          <cell r="L935" t="str">
            <v>36.1382931</v>
          </cell>
          <cell r="M935" t="str">
            <v>-78.7425651</v>
          </cell>
          <cell r="N935" t="str">
            <v>0</v>
          </cell>
          <cell r="O935" t="str">
            <v>0</v>
          </cell>
          <cell r="P935" t="str">
            <v>0</v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>false</v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  <cell r="Z935" t="str">
            <v/>
          </cell>
          <cell r="AA935" t="str">
            <v/>
          </cell>
          <cell r="AB935" t="str">
            <v/>
          </cell>
          <cell r="AC935" t="str">
            <v/>
          </cell>
          <cell r="AD935" t="str">
            <v/>
          </cell>
          <cell r="AE935" t="str">
            <v/>
          </cell>
          <cell r="AF935" t="str">
            <v>71609</v>
          </cell>
          <cell r="AG935" t="str">
            <v>Northwest Pallet-Butner, NC (US Foods) - 71609</v>
          </cell>
          <cell r="AH935" t="str">
            <v>Return Location</v>
          </cell>
          <cell r="AI935" t="str">
            <v>Southern</v>
          </cell>
          <cell r="AJ935" t="str">
            <v/>
          </cell>
          <cell r="AK935" t="str">
            <v/>
          </cell>
          <cell r="AL935" t="str">
            <v>488</v>
          </cell>
          <cell r="AM935" t="str">
            <v>RETURN ORIGIN</v>
          </cell>
          <cell r="AN935" t="str">
            <v/>
          </cell>
          <cell r="AO935" t="str">
            <v>2</v>
          </cell>
          <cell r="AP935" t="str">
            <v>89183</v>
          </cell>
          <cell r="AQ935" t="str">
            <v>Prime360</v>
          </cell>
          <cell r="AR935" t="str">
            <v>N</v>
          </cell>
          <cell r="AS935" t="str">
            <v/>
          </cell>
          <cell r="AT935" t="str">
            <v/>
          </cell>
          <cell r="AU935" t="str">
            <v>US 02b</v>
          </cell>
          <cell r="AV935" t="str">
            <v>N</v>
          </cell>
          <cell r="AW935" t="str">
            <v/>
          </cell>
          <cell r="AX935" t="str">
            <v>Zone 1</v>
          </cell>
          <cell r="AY935" t="str">
            <v>N</v>
          </cell>
          <cell r="AZ935" t="str">
            <v/>
          </cell>
          <cell r="BA935" t="str">
            <v/>
          </cell>
          <cell r="BB935" t="str">
            <v/>
          </cell>
        </row>
        <row r="936">
          <cell r="A936" t="str">
            <v>R_69472</v>
          </cell>
          <cell r="B936" t="str">
            <v>R_USA27520_69472</v>
          </cell>
          <cell r="C936" t="str">
            <v>Include</v>
          </cell>
          <cell r="D936" t="str">
            <v/>
          </cell>
          <cell r="E936" t="str">
            <v>Existing</v>
          </cell>
          <cell r="F936" t="str">
            <v>DISTRIBUTOR</v>
          </cell>
          <cell r="G936" t="str">
            <v>1053 Shotwell RD</v>
          </cell>
          <cell r="H936" t="str">
            <v>Clayton</v>
          </cell>
          <cell r="I936" t="str">
            <v>NC</v>
          </cell>
          <cell r="J936" t="str">
            <v>27520</v>
          </cell>
          <cell r="K936" t="str">
            <v>USA</v>
          </cell>
          <cell r="L936" t="str">
            <v>35.6666373</v>
          </cell>
          <cell r="M936" t="str">
            <v>-78.4814597</v>
          </cell>
          <cell r="N936" t="str">
            <v>0</v>
          </cell>
          <cell r="O936" t="str">
            <v>0</v>
          </cell>
          <cell r="P936" t="str">
            <v>0</v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>false</v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  <cell r="Z936" t="str">
            <v/>
          </cell>
          <cell r="AA936" t="str">
            <v/>
          </cell>
          <cell r="AB936" t="str">
            <v/>
          </cell>
          <cell r="AC936" t="str">
            <v/>
          </cell>
          <cell r="AD936" t="str">
            <v/>
          </cell>
          <cell r="AE936" t="str">
            <v/>
          </cell>
          <cell r="AF936" t="str">
            <v>69472</v>
          </cell>
          <cell r="AG936" t="str">
            <v>Dollar General-Clayton, NC (Refrigerated) - 69472</v>
          </cell>
          <cell r="AH936" t="str">
            <v>Return Location</v>
          </cell>
          <cell r="AI936" t="str">
            <v>Southern</v>
          </cell>
          <cell r="AJ936" t="str">
            <v/>
          </cell>
          <cell r="AK936" t="str">
            <v>17900</v>
          </cell>
          <cell r="AL936" t="str">
            <v>361</v>
          </cell>
          <cell r="AM936" t="str">
            <v>RETURN ORIGIN</v>
          </cell>
          <cell r="AN936" t="str">
            <v/>
          </cell>
          <cell r="AO936" t="str">
            <v>2</v>
          </cell>
          <cell r="AP936" t="str">
            <v>14865</v>
          </cell>
          <cell r="AQ936" t="str">
            <v>Dollar General Corporation</v>
          </cell>
          <cell r="AR936" t="str">
            <v>Y</v>
          </cell>
          <cell r="AS936" t="str">
            <v/>
          </cell>
          <cell r="AT936" t="str">
            <v/>
          </cell>
          <cell r="AU936" t="str">
            <v>US 02b</v>
          </cell>
          <cell r="AV936" t="str">
            <v>N</v>
          </cell>
          <cell r="AW936" t="str">
            <v/>
          </cell>
          <cell r="AX936" t="str">
            <v>Zone 1</v>
          </cell>
          <cell r="AY936" t="str">
            <v>N</v>
          </cell>
          <cell r="AZ936" t="str">
            <v/>
          </cell>
          <cell r="BA936" t="str">
            <v/>
          </cell>
          <cell r="BB936" t="str">
            <v/>
          </cell>
        </row>
        <row r="937">
          <cell r="A937" t="str">
            <v>R_60091</v>
          </cell>
          <cell r="B937" t="str">
            <v>R_USA27529_60091</v>
          </cell>
          <cell r="C937" t="str">
            <v>Include</v>
          </cell>
          <cell r="D937" t="str">
            <v/>
          </cell>
          <cell r="E937" t="str">
            <v>Existing</v>
          </cell>
          <cell r="F937" t="str">
            <v>DISTRIBUTOR</v>
          </cell>
          <cell r="G937" t="str">
            <v/>
          </cell>
          <cell r="H937" t="str">
            <v>GARNER</v>
          </cell>
          <cell r="I937" t="str">
            <v>NC</v>
          </cell>
          <cell r="J937" t="str">
            <v>27529</v>
          </cell>
          <cell r="K937" t="str">
            <v>USA</v>
          </cell>
          <cell r="L937" t="str">
            <v>35.68481445</v>
          </cell>
          <cell r="M937" t="str">
            <v>-78.60826111</v>
          </cell>
          <cell r="N937" t="str">
            <v>0</v>
          </cell>
          <cell r="O937" t="str">
            <v>0</v>
          </cell>
          <cell r="P937" t="str">
            <v>0</v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>false</v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  <cell r="Z937" t="str">
            <v/>
          </cell>
          <cell r="AA937" t="str">
            <v/>
          </cell>
          <cell r="AB937" t="str">
            <v/>
          </cell>
          <cell r="AC937" t="str">
            <v/>
          </cell>
          <cell r="AD937" t="str">
            <v/>
          </cell>
          <cell r="AE937" t="str">
            <v/>
          </cell>
          <cell r="AF937" t="str">
            <v>60091</v>
          </cell>
          <cell r="AG937" t="str">
            <v>Martin-Brower-Garner, NC (Golden State) - 60091</v>
          </cell>
          <cell r="AH937" t="str">
            <v>Return Location</v>
          </cell>
          <cell r="AI937" t="str">
            <v>Southern</v>
          </cell>
          <cell r="AJ937" t="str">
            <v/>
          </cell>
          <cell r="AK937" t="str">
            <v>3152</v>
          </cell>
          <cell r="AL937" t="str">
            <v>407</v>
          </cell>
          <cell r="AM937" t="str">
            <v>RETURN ORIGIN</v>
          </cell>
          <cell r="AN937" t="str">
            <v/>
          </cell>
          <cell r="AO937" t="str">
            <v>2</v>
          </cell>
          <cell r="AP937" t="str">
            <v>18910</v>
          </cell>
          <cell r="AQ937" t="str">
            <v>Martin-Brower</v>
          </cell>
          <cell r="AR937" t="str">
            <v>Y</v>
          </cell>
          <cell r="AS937" t="str">
            <v>N</v>
          </cell>
          <cell r="AT937" t="str">
            <v/>
          </cell>
          <cell r="AU937" t="str">
            <v>US 02b</v>
          </cell>
          <cell r="AV937" t="str">
            <v>Y</v>
          </cell>
          <cell r="AW937" t="str">
            <v>87.0</v>
          </cell>
          <cell r="AX937" t="str">
            <v>Zone 1</v>
          </cell>
          <cell r="AY937" t="str">
            <v>N</v>
          </cell>
          <cell r="AZ937" t="str">
            <v/>
          </cell>
          <cell r="BA937" t="str">
            <v/>
          </cell>
          <cell r="BB937" t="str">
            <v/>
          </cell>
        </row>
        <row r="938">
          <cell r="A938" t="str">
            <v>R_43433</v>
          </cell>
          <cell r="B938" t="str">
            <v>R_USA27536_43433</v>
          </cell>
          <cell r="C938" t="str">
            <v>Include</v>
          </cell>
          <cell r="D938" t="str">
            <v/>
          </cell>
          <cell r="E938" t="str">
            <v>Existing</v>
          </cell>
          <cell r="F938" t="str">
            <v>DISTRIBUTOR</v>
          </cell>
          <cell r="G938" t="str">
            <v/>
          </cell>
          <cell r="H938" t="str">
            <v>HENDERSON</v>
          </cell>
          <cell r="I938" t="str">
            <v>NC</v>
          </cell>
          <cell r="J938" t="str">
            <v>27536</v>
          </cell>
          <cell r="K938" t="str">
            <v>USA</v>
          </cell>
          <cell r="L938" t="str">
            <v>36.32868958</v>
          </cell>
          <cell r="M938" t="str">
            <v>-78.40463257</v>
          </cell>
          <cell r="N938" t="str">
            <v>0</v>
          </cell>
          <cell r="O938" t="str">
            <v>0</v>
          </cell>
          <cell r="P938" t="str">
            <v>0</v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>false</v>
          </cell>
          <cell r="V938" t="str">
            <v/>
          </cell>
          <cell r="W938" t="str">
            <v/>
          </cell>
          <cell r="X938" t="str">
            <v/>
          </cell>
          <cell r="Y938" t="str">
            <v/>
          </cell>
          <cell r="Z938" t="str">
            <v/>
          </cell>
          <cell r="AA938" t="str">
            <v/>
          </cell>
          <cell r="AB938" t="str">
            <v/>
          </cell>
          <cell r="AC938" t="str">
            <v/>
          </cell>
          <cell r="AD938" t="str">
            <v/>
          </cell>
          <cell r="AE938" t="str">
            <v/>
          </cell>
          <cell r="AF938" t="str">
            <v>43433</v>
          </cell>
          <cell r="AG938" t="str">
            <v>Walmart-Henderson,NC[6091] RPL - 43433</v>
          </cell>
          <cell r="AH938" t="str">
            <v>Return Location</v>
          </cell>
          <cell r="AI938" t="str">
            <v>Southern</v>
          </cell>
          <cell r="AJ938" t="str">
            <v/>
          </cell>
          <cell r="AK938" t="str">
            <v>22840</v>
          </cell>
          <cell r="AL938" t="str">
            <v>569</v>
          </cell>
          <cell r="AM938" t="str">
            <v>RETURN ORIGIN</v>
          </cell>
          <cell r="AN938" t="str">
            <v/>
          </cell>
          <cell r="AO938" t="str">
            <v>2</v>
          </cell>
          <cell r="AP938" t="str">
            <v>14829</v>
          </cell>
          <cell r="AQ938" t="str">
            <v>Walmart</v>
          </cell>
          <cell r="AR938" t="str">
            <v>Y</v>
          </cell>
          <cell r="AS938" t="str">
            <v>N</v>
          </cell>
          <cell r="AT938" t="str">
            <v/>
          </cell>
          <cell r="AU938" t="str">
            <v>US 02b</v>
          </cell>
          <cell r="AV938" t="str">
            <v>N</v>
          </cell>
          <cell r="AW938" t="str">
            <v>84.0</v>
          </cell>
          <cell r="AX938" t="str">
            <v>Zone 1</v>
          </cell>
          <cell r="AY938" t="str">
            <v>N</v>
          </cell>
          <cell r="AZ938" t="str">
            <v/>
          </cell>
          <cell r="BA938" t="str">
            <v/>
          </cell>
          <cell r="BB938" t="str">
            <v/>
          </cell>
        </row>
        <row r="939">
          <cell r="A939" t="str">
            <v>R_55463</v>
          </cell>
          <cell r="B939" t="str">
            <v>R_USA27536_55463</v>
          </cell>
          <cell r="C939" t="str">
            <v>Include</v>
          </cell>
          <cell r="D939" t="str">
            <v/>
          </cell>
          <cell r="E939" t="str">
            <v>Existing</v>
          </cell>
          <cell r="F939" t="str">
            <v>DISTRIBUTOR</v>
          </cell>
          <cell r="G939" t="str">
            <v/>
          </cell>
          <cell r="H939" t="str">
            <v>HENDERSON</v>
          </cell>
          <cell r="I939" t="str">
            <v>NC</v>
          </cell>
          <cell r="J939" t="str">
            <v>27536</v>
          </cell>
          <cell r="K939" t="str">
            <v>USA</v>
          </cell>
          <cell r="L939" t="str">
            <v>36.32868958</v>
          </cell>
          <cell r="M939" t="str">
            <v>-78.40463257</v>
          </cell>
          <cell r="N939" t="str">
            <v>0</v>
          </cell>
          <cell r="O939" t="str">
            <v>0</v>
          </cell>
          <cell r="P939" t="str">
            <v>0</v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>false</v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  <cell r="Z939" t="str">
            <v/>
          </cell>
          <cell r="AA939" t="str">
            <v/>
          </cell>
          <cell r="AB939" t="str">
            <v/>
          </cell>
          <cell r="AC939" t="str">
            <v/>
          </cell>
          <cell r="AD939" t="str">
            <v/>
          </cell>
          <cell r="AE939" t="str">
            <v/>
          </cell>
          <cell r="AF939" t="str">
            <v>55463</v>
          </cell>
          <cell r="AG939" t="str">
            <v>NPD-M R WILLIAMS &amp; CO-HENDERSON, NC - 55463</v>
          </cell>
          <cell r="AH939" t="str">
            <v>Return Location</v>
          </cell>
          <cell r="AI939" t="str">
            <v>Southern</v>
          </cell>
          <cell r="AJ939" t="str">
            <v/>
          </cell>
          <cell r="AK939" t="str">
            <v>1770</v>
          </cell>
          <cell r="AL939" t="str">
            <v>488</v>
          </cell>
          <cell r="AM939" t="str">
            <v>RETURN ORIGIN</v>
          </cell>
          <cell r="AN939" t="str">
            <v/>
          </cell>
          <cell r="AO939" t="str">
            <v>2</v>
          </cell>
          <cell r="AP939" t="str">
            <v>16917</v>
          </cell>
          <cell r="AQ939" t="str">
            <v>NPD-M R WILLIAMS</v>
          </cell>
          <cell r="AR939" t="str">
            <v>Y</v>
          </cell>
          <cell r="AS939" t="str">
            <v>N</v>
          </cell>
          <cell r="AT939" t="str">
            <v/>
          </cell>
          <cell r="AU939" t="str">
            <v>US 02b</v>
          </cell>
          <cell r="AV939" t="str">
            <v>Y</v>
          </cell>
          <cell r="AW939" t="str">
            <v>82.0</v>
          </cell>
          <cell r="AX939" t="str">
            <v>Zone 1</v>
          </cell>
          <cell r="AY939" t="str">
            <v>N</v>
          </cell>
          <cell r="AZ939" t="str">
            <v/>
          </cell>
          <cell r="BA939" t="str">
            <v/>
          </cell>
          <cell r="BB939" t="str">
            <v/>
          </cell>
        </row>
        <row r="940">
          <cell r="A940" t="str">
            <v>R_58034</v>
          </cell>
          <cell r="B940" t="str">
            <v>R_USA27536_58034</v>
          </cell>
          <cell r="C940" t="str">
            <v>Include</v>
          </cell>
          <cell r="D940" t="str">
            <v/>
          </cell>
          <cell r="E940" t="str">
            <v>Existing</v>
          </cell>
          <cell r="F940" t="str">
            <v>DISTRIBUTOR</v>
          </cell>
          <cell r="G940" t="str">
            <v/>
          </cell>
          <cell r="H940" t="str">
            <v>HENDERSON</v>
          </cell>
          <cell r="I940" t="str">
            <v>NC</v>
          </cell>
          <cell r="J940" t="str">
            <v>27536</v>
          </cell>
          <cell r="K940" t="str">
            <v>USA</v>
          </cell>
          <cell r="L940" t="str">
            <v>36.32868958</v>
          </cell>
          <cell r="M940" t="str">
            <v>-78.40463257</v>
          </cell>
          <cell r="N940" t="str">
            <v>0</v>
          </cell>
          <cell r="O940" t="str">
            <v>0</v>
          </cell>
          <cell r="P940" t="str">
            <v>0</v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>false</v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  <cell r="Z940" t="str">
            <v/>
          </cell>
          <cell r="AA940" t="str">
            <v/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>58034</v>
          </cell>
          <cell r="AG940" t="str">
            <v>Variety Wholesalers, Inc.-Henderson, NC - 58034</v>
          </cell>
          <cell r="AH940" t="str">
            <v>Return Location</v>
          </cell>
          <cell r="AI940" t="str">
            <v>Southern</v>
          </cell>
          <cell r="AJ940" t="str">
            <v/>
          </cell>
          <cell r="AK940" t="str">
            <v>11676</v>
          </cell>
          <cell r="AL940" t="str">
            <v>534</v>
          </cell>
          <cell r="AM940" t="str">
            <v>RETURN ORIGIN</v>
          </cell>
          <cell r="AN940" t="str">
            <v/>
          </cell>
          <cell r="AO940" t="str">
            <v>2</v>
          </cell>
          <cell r="AP940" t="str">
            <v>17170</v>
          </cell>
          <cell r="AQ940" t="str">
            <v>Variety Wholesalers, Inc.</v>
          </cell>
          <cell r="AR940" t="str">
            <v>Y</v>
          </cell>
          <cell r="AS940" t="str">
            <v>N</v>
          </cell>
          <cell r="AT940" t="str">
            <v/>
          </cell>
          <cell r="AU940" t="str">
            <v>US 02b</v>
          </cell>
          <cell r="AV940" t="str">
            <v>Y</v>
          </cell>
          <cell r="AW940" t="str">
            <v>42.0</v>
          </cell>
          <cell r="AX940" t="str">
            <v>Zone 1</v>
          </cell>
          <cell r="AY940" t="str">
            <v>N</v>
          </cell>
          <cell r="AZ940" t="str">
            <v/>
          </cell>
          <cell r="BA940" t="str">
            <v/>
          </cell>
          <cell r="BB940" t="str">
            <v/>
          </cell>
        </row>
        <row r="941">
          <cell r="A941" t="str">
            <v>R_52123</v>
          </cell>
          <cell r="B941" t="str">
            <v>R_USA27803_52123</v>
          </cell>
          <cell r="C941" t="str">
            <v>Include</v>
          </cell>
          <cell r="D941" t="str">
            <v/>
          </cell>
          <cell r="E941" t="str">
            <v>Existing</v>
          </cell>
          <cell r="F941" t="str">
            <v>DISTRIBUTOR</v>
          </cell>
          <cell r="G941" t="str">
            <v/>
          </cell>
          <cell r="H941" t="str">
            <v>ROCKY MOUNT</v>
          </cell>
          <cell r="I941" t="str">
            <v>NC</v>
          </cell>
          <cell r="J941" t="str">
            <v>27803</v>
          </cell>
          <cell r="K941" t="str">
            <v>USA</v>
          </cell>
          <cell r="L941" t="str">
            <v>35.93026733</v>
          </cell>
          <cell r="M941" t="str">
            <v>-77.83390045</v>
          </cell>
          <cell r="N941" t="str">
            <v>0</v>
          </cell>
          <cell r="O941" t="str">
            <v>0</v>
          </cell>
          <cell r="P941" t="str">
            <v>0</v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>false</v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  <cell r="Z941" t="str">
            <v/>
          </cell>
          <cell r="AA941" t="str">
            <v/>
          </cell>
          <cell r="AB941" t="str">
            <v/>
          </cell>
          <cell r="AC941" t="str">
            <v/>
          </cell>
          <cell r="AD941" t="str">
            <v/>
          </cell>
          <cell r="AE941" t="str">
            <v/>
          </cell>
          <cell r="AF941" t="str">
            <v>52123</v>
          </cell>
          <cell r="AG941" t="str">
            <v>NPD-ADAMS WHOLESALE CO-ROCKY MOUNT, NC - 52123</v>
          </cell>
          <cell r="AH941" t="str">
            <v>Return Location</v>
          </cell>
          <cell r="AI941" t="str">
            <v>Southern</v>
          </cell>
          <cell r="AJ941" t="str">
            <v/>
          </cell>
          <cell r="AK941" t="str">
            <v>1053</v>
          </cell>
          <cell r="AL941" t="str">
            <v>141</v>
          </cell>
          <cell r="AM941" t="str">
            <v>RETURN ORIGIN</v>
          </cell>
          <cell r="AN941" t="str">
            <v/>
          </cell>
          <cell r="AO941" t="str">
            <v>2</v>
          </cell>
          <cell r="AP941" t="str">
            <v>17761</v>
          </cell>
          <cell r="AQ941" t="str">
            <v>NPD-ADAMS WHOLESALE CO</v>
          </cell>
          <cell r="AR941" t="str">
            <v>Y</v>
          </cell>
          <cell r="AS941" t="str">
            <v>N</v>
          </cell>
          <cell r="AT941" t="str">
            <v/>
          </cell>
          <cell r="AU941" t="str">
            <v>US 02b</v>
          </cell>
          <cell r="AV941" t="str">
            <v>Y</v>
          </cell>
          <cell r="AW941" t="str">
            <v>198.0</v>
          </cell>
          <cell r="AX941" t="str">
            <v>Zone 1</v>
          </cell>
          <cell r="AY941" t="str">
            <v>N</v>
          </cell>
          <cell r="AZ941" t="str">
            <v/>
          </cell>
          <cell r="BA941" t="str">
            <v/>
          </cell>
          <cell r="BB941" t="str">
            <v/>
          </cell>
        </row>
        <row r="942">
          <cell r="A942" t="str">
            <v>R_50240</v>
          </cell>
          <cell r="B942" t="str">
            <v>R_USA27809_50240</v>
          </cell>
          <cell r="C942" t="str">
            <v>Include</v>
          </cell>
          <cell r="D942" t="str">
            <v/>
          </cell>
          <cell r="E942" t="str">
            <v>Existing</v>
          </cell>
          <cell r="F942" t="str">
            <v>DISTRIBUTOR</v>
          </cell>
          <cell r="G942" t="str">
            <v/>
          </cell>
          <cell r="H942" t="str">
            <v>BATTLEBORO</v>
          </cell>
          <cell r="I942" t="str">
            <v>NC</v>
          </cell>
          <cell r="J942" t="str">
            <v>27809</v>
          </cell>
          <cell r="K942" t="str">
            <v>USA</v>
          </cell>
          <cell r="L942" t="str">
            <v>36.04868698</v>
          </cell>
          <cell r="M942" t="str">
            <v>-77.74901581</v>
          </cell>
          <cell r="N942" t="str">
            <v>0</v>
          </cell>
          <cell r="O942" t="str">
            <v>0</v>
          </cell>
          <cell r="P942" t="str">
            <v>0</v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>false</v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  <cell r="Z942" t="str">
            <v/>
          </cell>
          <cell r="AA942" t="str">
            <v/>
          </cell>
          <cell r="AB942" t="str">
            <v/>
          </cell>
          <cell r="AC942" t="str">
            <v/>
          </cell>
          <cell r="AD942" t="str">
            <v/>
          </cell>
          <cell r="AE942" t="str">
            <v/>
          </cell>
          <cell r="AF942" t="str">
            <v>50240</v>
          </cell>
          <cell r="AG942" t="str">
            <v>McLane Carolina-Battleboro, NC - 50240</v>
          </cell>
          <cell r="AH942" t="str">
            <v>Return Location</v>
          </cell>
          <cell r="AI942" t="str">
            <v>Southern</v>
          </cell>
          <cell r="AJ942" t="str">
            <v/>
          </cell>
          <cell r="AK942" t="str">
            <v>71357</v>
          </cell>
          <cell r="AL942" t="str">
            <v>536</v>
          </cell>
          <cell r="AM942" t="str">
            <v>RETURN ORIGIN</v>
          </cell>
          <cell r="AN942" t="str">
            <v/>
          </cell>
          <cell r="AO942" t="str">
            <v>2</v>
          </cell>
          <cell r="AP942" t="str">
            <v>15632</v>
          </cell>
          <cell r="AQ942" t="str">
            <v>McLane Company, Inc.</v>
          </cell>
          <cell r="AR942" t="str">
            <v>Y</v>
          </cell>
          <cell r="AS942" t="str">
            <v>N</v>
          </cell>
          <cell r="AT942" t="str">
            <v/>
          </cell>
          <cell r="AU942" t="str">
            <v>US 02b</v>
          </cell>
          <cell r="AV942" t="str">
            <v>N</v>
          </cell>
          <cell r="AW942" t="str">
            <v>45.0</v>
          </cell>
          <cell r="AX942" t="str">
            <v>Zone 1</v>
          </cell>
          <cell r="AY942" t="str">
            <v>N</v>
          </cell>
          <cell r="AZ942" t="str">
            <v/>
          </cell>
          <cell r="BA942" t="str">
            <v/>
          </cell>
          <cell r="BB942" t="str">
            <v/>
          </cell>
        </row>
        <row r="943">
          <cell r="A943" t="str">
            <v>R_71603</v>
          </cell>
          <cell r="B943" t="str">
            <v>R_USA27871_71603</v>
          </cell>
          <cell r="C943" t="str">
            <v>Include</v>
          </cell>
          <cell r="D943" t="str">
            <v/>
          </cell>
          <cell r="E943" t="str">
            <v>Existing</v>
          </cell>
          <cell r="F943" t="str">
            <v>DISTRIBUTOR</v>
          </cell>
          <cell r="G943" t="str">
            <v>201 E. Third Street</v>
          </cell>
          <cell r="H943" t="str">
            <v>Robersonville</v>
          </cell>
          <cell r="I943" t="str">
            <v>NC</v>
          </cell>
          <cell r="J943" t="str">
            <v>27871</v>
          </cell>
          <cell r="K943" t="str">
            <v>USA</v>
          </cell>
          <cell r="L943" t="str">
            <v>35.8210367</v>
          </cell>
          <cell r="M943" t="str">
            <v>-77.251864</v>
          </cell>
          <cell r="N943" t="str">
            <v>0</v>
          </cell>
          <cell r="O943" t="str">
            <v>0</v>
          </cell>
          <cell r="P943" t="str">
            <v>0</v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>false</v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  <cell r="Z943" t="str">
            <v/>
          </cell>
          <cell r="AA943" t="str">
            <v/>
          </cell>
          <cell r="AB943" t="str">
            <v/>
          </cell>
          <cell r="AC943" t="str">
            <v/>
          </cell>
          <cell r="AD943" t="str">
            <v/>
          </cell>
          <cell r="AE943" t="str">
            <v/>
          </cell>
          <cell r="AF943" t="str">
            <v>71603</v>
          </cell>
          <cell r="AG943" t="str">
            <v>Flagstone Foods-Robersonville, NC (Ann's House of - 71603</v>
          </cell>
          <cell r="AH943" t="str">
            <v>Return Location</v>
          </cell>
          <cell r="AI943" t="str">
            <v>Southern</v>
          </cell>
          <cell r="AJ943" t="str">
            <v/>
          </cell>
          <cell r="AK943" t="str">
            <v>6153</v>
          </cell>
          <cell r="AL943" t="str">
            <v>439</v>
          </cell>
          <cell r="AM943" t="str">
            <v>RETURN ORIGIN</v>
          </cell>
          <cell r="AN943" t="str">
            <v/>
          </cell>
          <cell r="AO943" t="str">
            <v>2</v>
          </cell>
          <cell r="AP943" t="str">
            <v/>
          </cell>
          <cell r="AQ943" t="str">
            <v/>
          </cell>
          <cell r="AR943" t="str">
            <v>Y</v>
          </cell>
          <cell r="AS943" t="str">
            <v/>
          </cell>
          <cell r="AT943" t="str">
            <v/>
          </cell>
          <cell r="AU943" t="str">
            <v>US 02b</v>
          </cell>
          <cell r="AV943" t="str">
            <v/>
          </cell>
          <cell r="AW943" t="str">
            <v/>
          </cell>
          <cell r="AX943" t="str">
            <v>Zone 1</v>
          </cell>
          <cell r="AY943" t="str">
            <v>N</v>
          </cell>
          <cell r="AZ943" t="str">
            <v/>
          </cell>
          <cell r="BA943" t="str">
            <v/>
          </cell>
          <cell r="BB943" t="str">
            <v/>
          </cell>
        </row>
        <row r="944">
          <cell r="A944" t="str">
            <v>R_71634</v>
          </cell>
          <cell r="B944" t="str">
            <v>R_USA27893_71634</v>
          </cell>
          <cell r="C944" t="str">
            <v>Include</v>
          </cell>
          <cell r="D944" t="str">
            <v/>
          </cell>
          <cell r="E944" t="str">
            <v>Existing</v>
          </cell>
          <cell r="F944" t="str">
            <v>DISTRIBUTOR</v>
          </cell>
          <cell r="G944" t="str">
            <v>4843 International Boulevard</v>
          </cell>
          <cell r="H944" t="str">
            <v>Wilson</v>
          </cell>
          <cell r="I944" t="str">
            <v>NC</v>
          </cell>
          <cell r="J944" t="str">
            <v>27893</v>
          </cell>
          <cell r="K944" t="str">
            <v>USA</v>
          </cell>
          <cell r="L944" t="str">
            <v>35.73</v>
          </cell>
          <cell r="M944" t="str">
            <v>-77.92</v>
          </cell>
          <cell r="N944" t="str">
            <v>0</v>
          </cell>
          <cell r="O944" t="str">
            <v>0</v>
          </cell>
          <cell r="P944" t="str">
            <v>0</v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>false</v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  <cell r="Z944" t="str">
            <v/>
          </cell>
          <cell r="AA944" t="str">
            <v/>
          </cell>
          <cell r="AB944" t="str">
            <v/>
          </cell>
          <cell r="AC944" t="str">
            <v/>
          </cell>
          <cell r="AD944" t="str">
            <v/>
          </cell>
          <cell r="AE944" t="str">
            <v/>
          </cell>
          <cell r="AF944" t="str">
            <v>71634</v>
          </cell>
          <cell r="AG944" t="str">
            <v>Refresco North America-Wilson, NC  - 71634</v>
          </cell>
          <cell r="AH944" t="str">
            <v>Return Location</v>
          </cell>
          <cell r="AI944" t="str">
            <v>Southern</v>
          </cell>
          <cell r="AJ944" t="str">
            <v/>
          </cell>
          <cell r="AK944" t="str">
            <v>2556</v>
          </cell>
          <cell r="AL944" t="str">
            <v>488</v>
          </cell>
          <cell r="AM944" t="str">
            <v>RETURN ORIGIN</v>
          </cell>
          <cell r="AN944" t="str">
            <v/>
          </cell>
          <cell r="AO944" t="str">
            <v>2</v>
          </cell>
          <cell r="AP944" t="str">
            <v/>
          </cell>
          <cell r="AQ944" t="str">
            <v/>
          </cell>
          <cell r="AR944" t="str">
            <v>Y</v>
          </cell>
          <cell r="AS944" t="str">
            <v/>
          </cell>
          <cell r="AT944" t="str">
            <v/>
          </cell>
          <cell r="AU944" t="str">
            <v>US 02b</v>
          </cell>
          <cell r="AV944" t="str">
            <v/>
          </cell>
          <cell r="AW944" t="str">
            <v/>
          </cell>
          <cell r="AX944" t="str">
            <v>Zone 1</v>
          </cell>
          <cell r="AY944" t="str">
            <v>N</v>
          </cell>
          <cell r="AZ944" t="str">
            <v/>
          </cell>
          <cell r="BA944" t="str">
            <v/>
          </cell>
          <cell r="BB944" t="str">
            <v/>
          </cell>
        </row>
        <row r="945">
          <cell r="A945" t="str">
            <v>R_46639</v>
          </cell>
          <cell r="B945" t="str">
            <v>R_USA28016_46639</v>
          </cell>
          <cell r="C945" t="str">
            <v>Exclude</v>
          </cell>
          <cell r="D945" t="str">
            <v/>
          </cell>
          <cell r="E945" t="str">
            <v>Existing</v>
          </cell>
          <cell r="F945" t="str">
            <v>DISTRIBUTOR</v>
          </cell>
          <cell r="G945" t="str">
            <v/>
          </cell>
          <cell r="H945" t="str">
            <v>BESSEMER CITY</v>
          </cell>
          <cell r="I945" t="str">
            <v>NC</v>
          </cell>
          <cell r="J945" t="str">
            <v>28016</v>
          </cell>
          <cell r="K945" t="str">
            <v>USA</v>
          </cell>
          <cell r="L945" t="str">
            <v>35.28575134</v>
          </cell>
          <cell r="M945" t="str">
            <v>-81.28252411</v>
          </cell>
          <cell r="N945" t="str">
            <v>0</v>
          </cell>
          <cell r="O945" t="str">
            <v>0</v>
          </cell>
          <cell r="P945" t="str">
            <v>0</v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>false</v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  <cell r="Z945" t="str">
            <v/>
          </cell>
          <cell r="AA945" t="str">
            <v/>
          </cell>
          <cell r="AB945" t="str">
            <v/>
          </cell>
          <cell r="AC945" t="str">
            <v/>
          </cell>
          <cell r="AD945" t="str">
            <v/>
          </cell>
          <cell r="AE945" t="str">
            <v/>
          </cell>
          <cell r="AF945" t="str">
            <v>46639</v>
          </cell>
          <cell r="AG945" t="str">
            <v>Dole Fresh-Bessemer City, NC - 46639</v>
          </cell>
          <cell r="AH945" t="str">
            <v>Return Location</v>
          </cell>
          <cell r="AI945" t="str">
            <v>Southern</v>
          </cell>
          <cell r="AJ945" t="str">
            <v/>
          </cell>
          <cell r="AK945" t="str">
            <v/>
          </cell>
          <cell r="AL945" t="str">
            <v>488</v>
          </cell>
          <cell r="AM945" t="str">
            <v>RETURN ORIGIN</v>
          </cell>
          <cell r="AN945" t="str">
            <v/>
          </cell>
          <cell r="AO945" t="str">
            <v>2</v>
          </cell>
          <cell r="AP945" t="str">
            <v/>
          </cell>
          <cell r="AQ945" t="str">
            <v/>
          </cell>
          <cell r="AR945" t="str">
            <v>N</v>
          </cell>
          <cell r="AS945" t="str">
            <v>Y</v>
          </cell>
          <cell r="AT945" t="str">
            <v/>
          </cell>
          <cell r="AU945" t="str">
            <v>US 02b</v>
          </cell>
          <cell r="AV945" t="str">
            <v>Y</v>
          </cell>
          <cell r="AW945" t="str">
            <v>91.0</v>
          </cell>
          <cell r="AX945" t="str">
            <v>Zone 1</v>
          </cell>
          <cell r="AY945" t="str">
            <v>N</v>
          </cell>
          <cell r="AZ945" t="str">
            <v/>
          </cell>
          <cell r="BA945" t="str">
            <v/>
          </cell>
          <cell r="BB945" t="str">
            <v/>
          </cell>
        </row>
        <row r="946">
          <cell r="A946" t="str">
            <v>R_62972</v>
          </cell>
          <cell r="B946" t="str">
            <v>R_USA28027_62972</v>
          </cell>
          <cell r="C946" t="str">
            <v>Include</v>
          </cell>
          <cell r="D946" t="str">
            <v/>
          </cell>
          <cell r="E946" t="str">
            <v>Existing</v>
          </cell>
          <cell r="F946" t="str">
            <v>DISTRIBUTOR</v>
          </cell>
          <cell r="G946" t="str">
            <v>6200 GORDON FOOD SERVICE DR</v>
          </cell>
          <cell r="H946" t="str">
            <v>CONCORD</v>
          </cell>
          <cell r="I946" t="str">
            <v>NC</v>
          </cell>
          <cell r="J946" t="str">
            <v>28027</v>
          </cell>
          <cell r="K946" t="str">
            <v>USA</v>
          </cell>
          <cell r="L946" t="str">
            <v>35.4164257</v>
          </cell>
          <cell r="M946" t="str">
            <v>-80.6922671</v>
          </cell>
          <cell r="N946" t="str">
            <v>0</v>
          </cell>
          <cell r="O946" t="str">
            <v>0</v>
          </cell>
          <cell r="P946" t="str">
            <v>0</v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>false</v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  <cell r="Z946" t="str">
            <v/>
          </cell>
          <cell r="AA946" t="str">
            <v/>
          </cell>
          <cell r="AB946" t="str">
            <v/>
          </cell>
          <cell r="AC946" t="str">
            <v/>
          </cell>
          <cell r="AD946" t="str">
            <v/>
          </cell>
          <cell r="AE946" t="str">
            <v/>
          </cell>
          <cell r="AF946" t="str">
            <v>62972</v>
          </cell>
          <cell r="AG946" t="str">
            <v>Kamps Pallets-Charlotte, NC (GFS) - 62972</v>
          </cell>
          <cell r="AH946" t="str">
            <v>Return Location</v>
          </cell>
          <cell r="AI946" t="str">
            <v>Southern</v>
          </cell>
          <cell r="AJ946" t="str">
            <v/>
          </cell>
          <cell r="AK946" t="str">
            <v>25243</v>
          </cell>
          <cell r="AL946" t="str">
            <v>504</v>
          </cell>
          <cell r="AM946" t="str">
            <v>RETURN ORIGIN</v>
          </cell>
          <cell r="AN946" t="str">
            <v/>
          </cell>
          <cell r="AO946" t="str">
            <v>2</v>
          </cell>
          <cell r="AP946" t="str">
            <v>14459</v>
          </cell>
          <cell r="AQ946" t="str">
            <v>Kamps Pallets</v>
          </cell>
          <cell r="AR946" t="str">
            <v>Y</v>
          </cell>
          <cell r="AS946" t="str">
            <v/>
          </cell>
          <cell r="AT946" t="str">
            <v/>
          </cell>
          <cell r="AU946" t="str">
            <v>US 02b</v>
          </cell>
          <cell r="AV946" t="str">
            <v>Y</v>
          </cell>
          <cell r="AW946" t="str">
            <v>37.0</v>
          </cell>
          <cell r="AX946" t="str">
            <v>Zone 1</v>
          </cell>
          <cell r="AY946" t="str">
            <v>N</v>
          </cell>
          <cell r="AZ946" t="str">
            <v/>
          </cell>
          <cell r="BA946" t="str">
            <v/>
          </cell>
          <cell r="BB946" t="str">
            <v/>
          </cell>
        </row>
        <row r="947">
          <cell r="A947" t="str">
            <v>R_68431</v>
          </cell>
          <cell r="B947" t="str">
            <v>R_USA28052_68431</v>
          </cell>
          <cell r="C947" t="str">
            <v>Include</v>
          </cell>
          <cell r="D947" t="str">
            <v/>
          </cell>
          <cell r="E947" t="str">
            <v>Existing</v>
          </cell>
          <cell r="F947" t="str">
            <v>DISTRIBUTOR</v>
          </cell>
          <cell r="G947" t="str">
            <v>1224 ISLEY DRIVE</v>
          </cell>
          <cell r="H947" t="str">
            <v>GASTONIA</v>
          </cell>
          <cell r="I947" t="str">
            <v>NC</v>
          </cell>
          <cell r="J947" t="str">
            <v>28052</v>
          </cell>
          <cell r="K947" t="str">
            <v>USA</v>
          </cell>
          <cell r="L947" t="str">
            <v>35.285101</v>
          </cell>
          <cell r="M947" t="str">
            <v>-81.238569</v>
          </cell>
          <cell r="N947" t="str">
            <v>0</v>
          </cell>
          <cell r="O947" t="str">
            <v>0</v>
          </cell>
          <cell r="P947" t="str">
            <v>0</v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>false</v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  <cell r="Z947" t="str">
            <v/>
          </cell>
          <cell r="AA947" t="str">
            <v/>
          </cell>
          <cell r="AB947" t="str">
            <v/>
          </cell>
          <cell r="AC947" t="str">
            <v/>
          </cell>
          <cell r="AD947" t="str">
            <v/>
          </cell>
          <cell r="AE947" t="str">
            <v/>
          </cell>
          <cell r="AF947" t="str">
            <v>68431</v>
          </cell>
          <cell r="AG947" t="str">
            <v>Pal-Serv-Gastonia, NC - 68431</v>
          </cell>
          <cell r="AH947" t="str">
            <v>Return Location</v>
          </cell>
          <cell r="AI947" t="str">
            <v>Southern</v>
          </cell>
          <cell r="AJ947" t="str">
            <v/>
          </cell>
          <cell r="AK947" t="str">
            <v>1210</v>
          </cell>
          <cell r="AL947" t="str">
            <v>540</v>
          </cell>
          <cell r="AM947" t="str">
            <v>RETURN ORIGIN</v>
          </cell>
          <cell r="AN947" t="str">
            <v/>
          </cell>
          <cell r="AO947" t="str">
            <v>2</v>
          </cell>
          <cell r="AP947" t="str">
            <v>90611</v>
          </cell>
          <cell r="AQ947" t="str">
            <v>Pallet Logistics Of America (Recovery)</v>
          </cell>
          <cell r="AR947" t="str">
            <v>Y</v>
          </cell>
          <cell r="AS947" t="str">
            <v>N</v>
          </cell>
          <cell r="AT947" t="str">
            <v/>
          </cell>
          <cell r="AU947" t="str">
            <v>US 02b</v>
          </cell>
          <cell r="AV947" t="str">
            <v>Y</v>
          </cell>
          <cell r="AW947" t="str">
            <v>50.0</v>
          </cell>
          <cell r="AX947" t="str">
            <v>Zone 1</v>
          </cell>
          <cell r="AY947" t="str">
            <v>N</v>
          </cell>
          <cell r="AZ947" t="str">
            <v/>
          </cell>
          <cell r="BA947" t="str">
            <v/>
          </cell>
          <cell r="BB947" t="str">
            <v/>
          </cell>
        </row>
        <row r="948">
          <cell r="A948" t="str">
            <v>R_42427</v>
          </cell>
          <cell r="B948" t="str">
            <v>R_USA28079_42427</v>
          </cell>
          <cell r="C948" t="str">
            <v>Include</v>
          </cell>
          <cell r="D948" t="str">
            <v/>
          </cell>
          <cell r="E948" t="str">
            <v>Existing</v>
          </cell>
          <cell r="F948" t="str">
            <v>DISTRIBUTOR</v>
          </cell>
          <cell r="G948" t="str">
            <v/>
          </cell>
          <cell r="H948" t="str">
            <v>INDIAN TRAIL</v>
          </cell>
          <cell r="I948" t="str">
            <v>NC</v>
          </cell>
          <cell r="J948" t="str">
            <v>28079</v>
          </cell>
          <cell r="K948" t="str">
            <v>USA</v>
          </cell>
          <cell r="L948" t="str">
            <v>35.09874344</v>
          </cell>
          <cell r="M948" t="str">
            <v>-80.6312027</v>
          </cell>
          <cell r="N948" t="str">
            <v>0</v>
          </cell>
          <cell r="O948" t="str">
            <v>0</v>
          </cell>
          <cell r="P948" t="str">
            <v>0</v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>false</v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  <cell r="Z948" t="str">
            <v/>
          </cell>
          <cell r="AA948" t="str">
            <v/>
          </cell>
          <cell r="AB948" t="str">
            <v/>
          </cell>
          <cell r="AC948" t="str">
            <v/>
          </cell>
          <cell r="AD948" t="str">
            <v/>
          </cell>
          <cell r="AE948" t="str">
            <v/>
          </cell>
          <cell r="AF948" t="str">
            <v>42427</v>
          </cell>
          <cell r="AG948" t="str">
            <v>Harris Teeter-Indian Trail, NC - 42427</v>
          </cell>
          <cell r="AH948" t="str">
            <v>Return Location</v>
          </cell>
          <cell r="AI948" t="str">
            <v>Southern</v>
          </cell>
          <cell r="AJ948" t="str">
            <v/>
          </cell>
          <cell r="AK948" t="str">
            <v>80002</v>
          </cell>
          <cell r="AL948" t="str">
            <v>472</v>
          </cell>
          <cell r="AM948" t="str">
            <v>RETURN ORIGIN</v>
          </cell>
          <cell r="AN948" t="str">
            <v/>
          </cell>
          <cell r="AO948" t="str">
            <v>2</v>
          </cell>
          <cell r="AP948" t="str">
            <v>14335</v>
          </cell>
          <cell r="AQ948" t="str">
            <v>Harris Teeter</v>
          </cell>
          <cell r="AR948" t="str">
            <v>Y</v>
          </cell>
          <cell r="AS948" t="str">
            <v>N</v>
          </cell>
          <cell r="AT948" t="str">
            <v/>
          </cell>
          <cell r="AU948" t="str">
            <v>US 02b</v>
          </cell>
          <cell r="AV948" t="str">
            <v>N</v>
          </cell>
          <cell r="AW948" t="str">
            <v>41.0</v>
          </cell>
          <cell r="AX948" t="str">
            <v>Zone 1</v>
          </cell>
          <cell r="AY948" t="str">
            <v>N</v>
          </cell>
          <cell r="AZ948" t="str">
            <v/>
          </cell>
          <cell r="BA948" t="str">
            <v/>
          </cell>
          <cell r="BB948" t="str">
            <v/>
          </cell>
        </row>
        <row r="949">
          <cell r="A949" t="str">
            <v>R_69295</v>
          </cell>
          <cell r="B949" t="str">
            <v>R_USA28092_69295</v>
          </cell>
          <cell r="C949" t="str">
            <v>Include</v>
          </cell>
          <cell r="D949" t="str">
            <v/>
          </cell>
          <cell r="E949" t="str">
            <v>Existing</v>
          </cell>
          <cell r="F949" t="str">
            <v>DISTRIBUTOR</v>
          </cell>
          <cell r="G949" t="str">
            <v>1419 E. Gaston St</v>
          </cell>
          <cell r="H949" t="str">
            <v>Lincolnton</v>
          </cell>
          <cell r="I949" t="str">
            <v>NC</v>
          </cell>
          <cell r="J949" t="str">
            <v>28092</v>
          </cell>
          <cell r="K949" t="str">
            <v>USA</v>
          </cell>
          <cell r="L949" t="str">
            <v>35.4751363</v>
          </cell>
          <cell r="M949" t="str">
            <v>-81.2339352</v>
          </cell>
          <cell r="N949" t="str">
            <v>0</v>
          </cell>
          <cell r="O949" t="str">
            <v>0</v>
          </cell>
          <cell r="P949" t="str">
            <v>0</v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>false</v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  <cell r="Z949" t="str">
            <v/>
          </cell>
          <cell r="AA949" t="str">
            <v/>
          </cell>
          <cell r="AB949" t="str">
            <v/>
          </cell>
          <cell r="AC949" t="str">
            <v/>
          </cell>
          <cell r="AD949" t="str">
            <v/>
          </cell>
          <cell r="AE949" t="str">
            <v/>
          </cell>
          <cell r="AF949" t="str">
            <v>69295</v>
          </cell>
          <cell r="AG949" t="str">
            <v>Rehrig - Lincolnton, NC (RLC) WLM - 69295</v>
          </cell>
          <cell r="AH949" t="str">
            <v>Return Location</v>
          </cell>
          <cell r="AI949" t="str">
            <v>Southern</v>
          </cell>
          <cell r="AJ949" t="str">
            <v/>
          </cell>
          <cell r="AK949" t="str">
            <v>227521</v>
          </cell>
          <cell r="AL949" t="str">
            <v>488</v>
          </cell>
          <cell r="AM949" t="str">
            <v>RETURN ORIGIN</v>
          </cell>
          <cell r="AN949" t="str">
            <v/>
          </cell>
          <cell r="AO949" t="str">
            <v>2</v>
          </cell>
          <cell r="AP949" t="str">
            <v>16685</v>
          </cell>
          <cell r="AQ949" t="str">
            <v>Walmart RLC Recovery</v>
          </cell>
          <cell r="AR949" t="str">
            <v>Y</v>
          </cell>
          <cell r="AS949" t="str">
            <v/>
          </cell>
          <cell r="AT949" t="str">
            <v/>
          </cell>
          <cell r="AU949" t="str">
            <v>US 02b</v>
          </cell>
          <cell r="AV949" t="str">
            <v>N</v>
          </cell>
          <cell r="AW949" t="str">
            <v>10.0</v>
          </cell>
          <cell r="AX949" t="str">
            <v>Zone 1</v>
          </cell>
          <cell r="AY949" t="str">
            <v>N</v>
          </cell>
          <cell r="AZ949" t="str">
            <v/>
          </cell>
          <cell r="BA949" t="str">
            <v/>
          </cell>
          <cell r="BB949" t="str">
            <v/>
          </cell>
        </row>
        <row r="950">
          <cell r="A950" t="str">
            <v>R_42385</v>
          </cell>
          <cell r="B950" t="str">
            <v>R_USA28105_42385</v>
          </cell>
          <cell r="C950" t="str">
            <v>Include</v>
          </cell>
          <cell r="D950" t="str">
            <v/>
          </cell>
          <cell r="E950" t="str">
            <v>Existing</v>
          </cell>
          <cell r="F950" t="str">
            <v>DISTRIBUTOR</v>
          </cell>
          <cell r="G950" t="str">
            <v/>
          </cell>
          <cell r="H950" t="str">
            <v>MATTHEWS</v>
          </cell>
          <cell r="I950" t="str">
            <v>NC</v>
          </cell>
          <cell r="J950" t="str">
            <v>28105</v>
          </cell>
          <cell r="K950" t="str">
            <v>USA</v>
          </cell>
          <cell r="L950" t="str">
            <v>35.11434174</v>
          </cell>
          <cell r="M950" t="str">
            <v>-80.69393921</v>
          </cell>
          <cell r="N950" t="str">
            <v>0</v>
          </cell>
          <cell r="O950" t="str">
            <v>0</v>
          </cell>
          <cell r="P950" t="str">
            <v>0</v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>false</v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  <cell r="Z950" t="str">
            <v/>
          </cell>
          <cell r="AA950" t="str">
            <v/>
          </cell>
          <cell r="AB950" t="str">
            <v/>
          </cell>
          <cell r="AC950" t="str">
            <v/>
          </cell>
          <cell r="AD950" t="str">
            <v/>
          </cell>
          <cell r="AE950" t="str">
            <v/>
          </cell>
          <cell r="AF950" t="str">
            <v>42385</v>
          </cell>
          <cell r="AG950" t="str">
            <v>Family Dollar-Matthews, NC (Dollar Tree) - 42385</v>
          </cell>
          <cell r="AH950" t="str">
            <v>Return Location</v>
          </cell>
          <cell r="AI950" t="str">
            <v>Southern</v>
          </cell>
          <cell r="AJ950" t="str">
            <v/>
          </cell>
          <cell r="AK950" t="str">
            <v>20293</v>
          </cell>
          <cell r="AL950" t="str">
            <v>503</v>
          </cell>
          <cell r="AM950" t="str">
            <v>RETURN ORIGIN</v>
          </cell>
          <cell r="AN950" t="str">
            <v/>
          </cell>
          <cell r="AO950" t="str">
            <v>2</v>
          </cell>
          <cell r="AP950" t="str">
            <v>15480</v>
          </cell>
          <cell r="AQ950" t="str">
            <v>Dollar Tree</v>
          </cell>
          <cell r="AR950" t="str">
            <v>Y</v>
          </cell>
          <cell r="AS950" t="str">
            <v>N</v>
          </cell>
          <cell r="AT950" t="str">
            <v/>
          </cell>
          <cell r="AU950" t="str">
            <v>US 02b</v>
          </cell>
          <cell r="AV950" t="str">
            <v>N</v>
          </cell>
          <cell r="AW950" t="str">
            <v>80.0</v>
          </cell>
          <cell r="AX950" t="str">
            <v>Zone 1</v>
          </cell>
          <cell r="AY950" t="str">
            <v>N</v>
          </cell>
          <cell r="AZ950" t="str">
            <v/>
          </cell>
          <cell r="BA950" t="str">
            <v/>
          </cell>
          <cell r="BB950" t="str">
            <v/>
          </cell>
        </row>
        <row r="951">
          <cell r="A951" t="str">
            <v>R_42336</v>
          </cell>
          <cell r="B951" t="str">
            <v>R_USA28146_42336</v>
          </cell>
          <cell r="C951" t="str">
            <v>Include</v>
          </cell>
          <cell r="D951" t="str">
            <v/>
          </cell>
          <cell r="E951" t="str">
            <v>Existing</v>
          </cell>
          <cell r="F951" t="str">
            <v>DISTRIBUTOR</v>
          </cell>
          <cell r="G951" t="str">
            <v/>
          </cell>
          <cell r="H951" t="str">
            <v>SALISBURY</v>
          </cell>
          <cell r="I951" t="str">
            <v>NC</v>
          </cell>
          <cell r="J951" t="str">
            <v>28146</v>
          </cell>
          <cell r="K951" t="str">
            <v>USA</v>
          </cell>
          <cell r="L951" t="str">
            <v>35.63049698</v>
          </cell>
          <cell r="M951" t="str">
            <v>-80.43281555</v>
          </cell>
          <cell r="N951" t="str">
            <v>0</v>
          </cell>
          <cell r="O951" t="str">
            <v>0</v>
          </cell>
          <cell r="P951" t="str">
            <v>0</v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>false</v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  <cell r="Z951" t="str">
            <v/>
          </cell>
          <cell r="AA951" t="str">
            <v/>
          </cell>
          <cell r="AB951" t="str">
            <v/>
          </cell>
          <cell r="AC951" t="str">
            <v/>
          </cell>
          <cell r="AD951" t="str">
            <v/>
          </cell>
          <cell r="AE951" t="str">
            <v/>
          </cell>
          <cell r="AF951" t="str">
            <v>42336</v>
          </cell>
          <cell r="AG951" t="str">
            <v>Aldi-Salisbury, NC - 42336</v>
          </cell>
          <cell r="AH951" t="str">
            <v>Return Location</v>
          </cell>
          <cell r="AI951" t="str">
            <v>Southern</v>
          </cell>
          <cell r="AJ951" t="str">
            <v/>
          </cell>
          <cell r="AK951" t="str">
            <v>96386</v>
          </cell>
          <cell r="AL951" t="str">
            <v>561</v>
          </cell>
          <cell r="AM951" t="str">
            <v>RETURN ORIGIN</v>
          </cell>
          <cell r="AN951" t="str">
            <v/>
          </cell>
          <cell r="AO951" t="str">
            <v>2</v>
          </cell>
          <cell r="AP951" t="str">
            <v>14303</v>
          </cell>
          <cell r="AQ951" t="str">
            <v>Aldi Inc.</v>
          </cell>
          <cell r="AR951" t="str">
            <v>Y</v>
          </cell>
          <cell r="AS951" t="str">
            <v>N</v>
          </cell>
          <cell r="AT951" t="str">
            <v/>
          </cell>
          <cell r="AU951" t="str">
            <v>US 02b</v>
          </cell>
          <cell r="AV951" t="str">
            <v>N</v>
          </cell>
          <cell r="AW951" t="str">
            <v>18.0</v>
          </cell>
          <cell r="AX951" t="str">
            <v>Zone 1</v>
          </cell>
          <cell r="AY951" t="str">
            <v>N</v>
          </cell>
          <cell r="AZ951" t="str">
            <v/>
          </cell>
          <cell r="BA951" t="str">
            <v/>
          </cell>
          <cell r="BB951" t="str">
            <v/>
          </cell>
        </row>
        <row r="952">
          <cell r="A952" t="str">
            <v>R_42392</v>
          </cell>
          <cell r="B952" t="str">
            <v>R_USA28147_42392</v>
          </cell>
          <cell r="C952" t="str">
            <v>Include</v>
          </cell>
          <cell r="D952" t="str">
            <v/>
          </cell>
          <cell r="E952" t="str">
            <v>Existing</v>
          </cell>
          <cell r="F952" t="str">
            <v>DISTRIBUTOR</v>
          </cell>
          <cell r="G952" t="str">
            <v/>
          </cell>
          <cell r="H952" t="str">
            <v>SALISBURY</v>
          </cell>
          <cell r="I952" t="str">
            <v>NC</v>
          </cell>
          <cell r="J952" t="str">
            <v>28147</v>
          </cell>
          <cell r="K952" t="str">
            <v>USA</v>
          </cell>
          <cell r="L952" t="str">
            <v>35.6675148</v>
          </cell>
          <cell r="M952" t="str">
            <v>-80.53343201</v>
          </cell>
          <cell r="N952" t="str">
            <v>0</v>
          </cell>
          <cell r="O952" t="str">
            <v>0</v>
          </cell>
          <cell r="P952" t="str">
            <v>0</v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>false</v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  <cell r="Z952" t="str">
            <v/>
          </cell>
          <cell r="AA952" t="str">
            <v/>
          </cell>
          <cell r="AB952" t="str">
            <v/>
          </cell>
          <cell r="AC952" t="str">
            <v/>
          </cell>
          <cell r="AD952" t="str">
            <v/>
          </cell>
          <cell r="AE952" t="str">
            <v/>
          </cell>
          <cell r="AF952" t="str">
            <v>42392</v>
          </cell>
          <cell r="AG952" t="str">
            <v>Food Lion-Salisbury, NC (Delhaize) - 42392</v>
          </cell>
          <cell r="AH952" t="str">
            <v>Return Location</v>
          </cell>
          <cell r="AI952" t="str">
            <v>Southern</v>
          </cell>
          <cell r="AJ952" t="str">
            <v/>
          </cell>
          <cell r="AK952" t="str">
            <v>146996</v>
          </cell>
          <cell r="AL952" t="str">
            <v>495</v>
          </cell>
          <cell r="AM952" t="str">
            <v>RETURN ORIGIN</v>
          </cell>
          <cell r="AN952" t="str">
            <v/>
          </cell>
          <cell r="AO952" t="str">
            <v>2</v>
          </cell>
          <cell r="AP952" t="str">
            <v>15162</v>
          </cell>
          <cell r="AQ952" t="str">
            <v>ADUSA(Ahold Delhaize) &amp; AUSA (Ahold)</v>
          </cell>
          <cell r="AR952" t="str">
            <v>Y</v>
          </cell>
          <cell r="AS952" t="str">
            <v>N</v>
          </cell>
          <cell r="AT952" t="str">
            <v/>
          </cell>
          <cell r="AU952" t="str">
            <v>US 02b</v>
          </cell>
          <cell r="AV952" t="str">
            <v>N</v>
          </cell>
          <cell r="AW952" t="str">
            <v>16.0</v>
          </cell>
          <cell r="AX952" t="str">
            <v>Zone 1</v>
          </cell>
          <cell r="AY952" t="str">
            <v>N</v>
          </cell>
          <cell r="AZ952" t="str">
            <v/>
          </cell>
          <cell r="BA952" t="str">
            <v/>
          </cell>
          <cell r="BB952" t="str">
            <v/>
          </cell>
        </row>
        <row r="953">
          <cell r="A953" t="str">
            <v>R_43362</v>
          </cell>
          <cell r="B953" t="str">
            <v>R_USA28150_43362</v>
          </cell>
          <cell r="C953" t="str">
            <v>Include</v>
          </cell>
          <cell r="D953" t="str">
            <v/>
          </cell>
          <cell r="E953" t="str">
            <v>Existing</v>
          </cell>
          <cell r="F953" t="str">
            <v>DISTRIBUTOR</v>
          </cell>
          <cell r="G953" t="str">
            <v/>
          </cell>
          <cell r="H953" t="str">
            <v>SHELBY</v>
          </cell>
          <cell r="I953" t="str">
            <v>NC</v>
          </cell>
          <cell r="J953" t="str">
            <v>28150</v>
          </cell>
          <cell r="K953" t="str">
            <v>USA</v>
          </cell>
          <cell r="L953" t="str">
            <v>35.30422592</v>
          </cell>
          <cell r="M953" t="str">
            <v>-81.55178833</v>
          </cell>
          <cell r="N953" t="str">
            <v>0</v>
          </cell>
          <cell r="O953" t="str">
            <v>0</v>
          </cell>
          <cell r="P953" t="str">
            <v>0</v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>false</v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  <cell r="Z953" t="str">
            <v/>
          </cell>
          <cell r="AA953" t="str">
            <v/>
          </cell>
          <cell r="AB953" t="str">
            <v/>
          </cell>
          <cell r="AC953" t="str">
            <v/>
          </cell>
          <cell r="AD953" t="str">
            <v/>
          </cell>
          <cell r="AE953" t="str">
            <v/>
          </cell>
          <cell r="AF953" t="str">
            <v>43362</v>
          </cell>
          <cell r="AG953" t="str">
            <v>Walmart-Shelby,NC[6070] RPL - 43362</v>
          </cell>
          <cell r="AH953" t="str">
            <v>Return Location</v>
          </cell>
          <cell r="AI953" t="str">
            <v>Southern</v>
          </cell>
          <cell r="AJ953" t="str">
            <v/>
          </cell>
          <cell r="AK953" t="str">
            <v>27539</v>
          </cell>
          <cell r="AL953" t="str">
            <v>539</v>
          </cell>
          <cell r="AM953" t="str">
            <v>RETURN ORIGIN</v>
          </cell>
          <cell r="AN953" t="str">
            <v/>
          </cell>
          <cell r="AO953" t="str">
            <v>2</v>
          </cell>
          <cell r="AP953" t="str">
            <v>14829</v>
          </cell>
          <cell r="AQ953" t="str">
            <v>Walmart</v>
          </cell>
          <cell r="AR953" t="str">
            <v>Y</v>
          </cell>
          <cell r="AS953" t="str">
            <v>N</v>
          </cell>
          <cell r="AT953" t="str">
            <v/>
          </cell>
          <cell r="AU953" t="str">
            <v>US 02b</v>
          </cell>
          <cell r="AV953" t="str">
            <v>N</v>
          </cell>
          <cell r="AW953" t="str">
            <v>34.0</v>
          </cell>
          <cell r="AX953" t="str">
            <v>Zone 1</v>
          </cell>
          <cell r="AY953" t="str">
            <v>N</v>
          </cell>
          <cell r="AZ953" t="str">
            <v/>
          </cell>
          <cell r="BA953" t="str">
            <v/>
          </cell>
          <cell r="BB953" t="str">
            <v/>
          </cell>
        </row>
        <row r="954">
          <cell r="A954" t="str">
            <v>R_45903</v>
          </cell>
          <cell r="B954" t="str">
            <v>R_USA28150_45903</v>
          </cell>
          <cell r="C954" t="str">
            <v>Include</v>
          </cell>
          <cell r="D954" t="str">
            <v/>
          </cell>
          <cell r="E954" t="str">
            <v>Existing</v>
          </cell>
          <cell r="F954" t="str">
            <v>DISTRIBUTOR</v>
          </cell>
          <cell r="G954" t="str">
            <v/>
          </cell>
          <cell r="H954" t="str">
            <v>SHELBY</v>
          </cell>
          <cell r="I954" t="str">
            <v>NC</v>
          </cell>
          <cell r="J954" t="str">
            <v>28150</v>
          </cell>
          <cell r="K954" t="str">
            <v>USA</v>
          </cell>
          <cell r="L954" t="str">
            <v>35.30422592</v>
          </cell>
          <cell r="M954" t="str">
            <v>-81.55178833</v>
          </cell>
          <cell r="N954" t="str">
            <v>0</v>
          </cell>
          <cell r="O954" t="str">
            <v>0</v>
          </cell>
          <cell r="P954" t="str">
            <v>0</v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>false</v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  <cell r="Z954" t="str">
            <v/>
          </cell>
          <cell r="AA954" t="str">
            <v/>
          </cell>
          <cell r="AB954" t="str">
            <v/>
          </cell>
          <cell r="AC954" t="str">
            <v/>
          </cell>
          <cell r="AD954" t="str">
            <v/>
          </cell>
          <cell r="AE954" t="str">
            <v/>
          </cell>
          <cell r="AF954" t="str">
            <v>45903</v>
          </cell>
          <cell r="AG954" t="str">
            <v>Clearwater Paper-Shelby, NC - 45903</v>
          </cell>
          <cell r="AH954" t="str">
            <v>Return Location</v>
          </cell>
          <cell r="AI954" t="str">
            <v>Southern</v>
          </cell>
          <cell r="AJ954" t="str">
            <v/>
          </cell>
          <cell r="AK954" t="str">
            <v>2755</v>
          </cell>
          <cell r="AL954" t="str">
            <v>389</v>
          </cell>
          <cell r="AM954" t="str">
            <v>RETURN ORIGIN</v>
          </cell>
          <cell r="AN954" t="str">
            <v/>
          </cell>
          <cell r="AO954" t="str">
            <v>2</v>
          </cell>
          <cell r="AP954" t="str">
            <v/>
          </cell>
          <cell r="AQ954" t="str">
            <v/>
          </cell>
          <cell r="AR954" t="str">
            <v>Y</v>
          </cell>
          <cell r="AS954" t="str">
            <v>Y</v>
          </cell>
          <cell r="AT954" t="str">
            <v/>
          </cell>
          <cell r="AU954" t="str">
            <v>US 02b</v>
          </cell>
          <cell r="AV954" t="str">
            <v>Y</v>
          </cell>
          <cell r="AW954" t="str">
            <v>137.0</v>
          </cell>
          <cell r="AX954" t="str">
            <v>Zone 1</v>
          </cell>
          <cell r="AY954" t="str">
            <v>N</v>
          </cell>
          <cell r="AZ954" t="str">
            <v/>
          </cell>
          <cell r="BA954" t="str">
            <v/>
          </cell>
          <cell r="BB954" t="str">
            <v/>
          </cell>
        </row>
        <row r="955">
          <cell r="A955" t="str">
            <v>R_44803</v>
          </cell>
          <cell r="B955" t="str">
            <v>R_USA28206_44803</v>
          </cell>
          <cell r="C955" t="str">
            <v>Exclude</v>
          </cell>
          <cell r="D955" t="str">
            <v/>
          </cell>
          <cell r="E955" t="str">
            <v>Existing</v>
          </cell>
          <cell r="F955" t="str">
            <v>DISTRIBUTOR</v>
          </cell>
          <cell r="G955" t="str">
            <v/>
          </cell>
          <cell r="H955" t="str">
            <v>CHARLOTTE</v>
          </cell>
          <cell r="I955" t="str">
            <v>NC</v>
          </cell>
          <cell r="J955" t="str">
            <v>28206</v>
          </cell>
          <cell r="K955" t="str">
            <v>USA</v>
          </cell>
          <cell r="L955" t="str">
            <v>35.25083923</v>
          </cell>
          <cell r="M955" t="str">
            <v>-80.82204437</v>
          </cell>
          <cell r="N955" t="str">
            <v>0</v>
          </cell>
          <cell r="O955" t="str">
            <v>0</v>
          </cell>
          <cell r="P955" t="str">
            <v>0</v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>false</v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  <cell r="Z955" t="str">
            <v/>
          </cell>
          <cell r="AA955" t="str">
            <v/>
          </cell>
          <cell r="AB955" t="str">
            <v/>
          </cell>
          <cell r="AC955" t="str">
            <v/>
          </cell>
          <cell r="AD955" t="str">
            <v/>
          </cell>
          <cell r="AE955" t="str">
            <v/>
          </cell>
          <cell r="AF955" t="str">
            <v>44803</v>
          </cell>
          <cell r="AG955" t="str">
            <v>Kamps Pallets-Charlotte, NC (Recovery) - 44803</v>
          </cell>
          <cell r="AH955" t="str">
            <v>Return Location</v>
          </cell>
          <cell r="AI955" t="str">
            <v>Southern</v>
          </cell>
          <cell r="AJ955" t="str">
            <v/>
          </cell>
          <cell r="AK955" t="str">
            <v/>
          </cell>
          <cell r="AL955" t="str">
            <v>488</v>
          </cell>
          <cell r="AM955" t="str">
            <v>RETURN ORIGIN</v>
          </cell>
          <cell r="AN955" t="str">
            <v/>
          </cell>
          <cell r="AO955" t="str">
            <v>2</v>
          </cell>
          <cell r="AP955" t="str">
            <v>14459</v>
          </cell>
          <cell r="AQ955" t="str">
            <v>Kamps Pallets</v>
          </cell>
          <cell r="AR955" t="str">
            <v>N</v>
          </cell>
          <cell r="AS955" t="str">
            <v>N</v>
          </cell>
          <cell r="AT955" t="str">
            <v/>
          </cell>
          <cell r="AU955" t="str">
            <v>US 02b</v>
          </cell>
          <cell r="AV955" t="str">
            <v>Y</v>
          </cell>
          <cell r="AW955" t="str">
            <v>36.0</v>
          </cell>
          <cell r="AX955" t="str">
            <v>Zone 1</v>
          </cell>
          <cell r="AY955" t="str">
            <v>N</v>
          </cell>
          <cell r="AZ955" t="str">
            <v/>
          </cell>
          <cell r="BA955" t="str">
            <v/>
          </cell>
          <cell r="BB955" t="str">
            <v/>
          </cell>
        </row>
        <row r="956">
          <cell r="A956" t="str">
            <v>R_55521</v>
          </cell>
          <cell r="B956" t="str">
            <v>R_USA28206_55521</v>
          </cell>
          <cell r="C956" t="str">
            <v>Exclude</v>
          </cell>
          <cell r="D956" t="str">
            <v/>
          </cell>
          <cell r="E956" t="str">
            <v>Existing</v>
          </cell>
          <cell r="F956" t="str">
            <v>DISTRIBUTOR</v>
          </cell>
          <cell r="G956" t="str">
            <v>4000 JEFF ADAMS DRIVE</v>
          </cell>
          <cell r="H956" t="str">
            <v>CHAROLETTE</v>
          </cell>
          <cell r="I956" t="str">
            <v>NC</v>
          </cell>
          <cell r="J956" t="str">
            <v>28206</v>
          </cell>
          <cell r="K956" t="str">
            <v>USA</v>
          </cell>
          <cell r="L956" t="str">
            <v>35.2761291</v>
          </cell>
          <cell r="M956" t="str">
            <v>-80.8143345</v>
          </cell>
          <cell r="N956" t="str">
            <v>0</v>
          </cell>
          <cell r="O956" t="str">
            <v>0</v>
          </cell>
          <cell r="P956" t="str">
            <v>0</v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>false</v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  <cell r="Z956" t="str">
            <v/>
          </cell>
          <cell r="AA956" t="str">
            <v/>
          </cell>
          <cell r="AB956" t="str">
            <v/>
          </cell>
          <cell r="AC956" t="str">
            <v/>
          </cell>
          <cell r="AD956" t="str">
            <v/>
          </cell>
          <cell r="AE956" t="str">
            <v/>
          </cell>
          <cell r="AF956" t="str">
            <v>55521</v>
          </cell>
          <cell r="AG956" t="str">
            <v>Starnes Pallet Service-Charlotte, NC - 55521</v>
          </cell>
          <cell r="AH956" t="str">
            <v>Return Location</v>
          </cell>
          <cell r="AI956" t="str">
            <v>Southern</v>
          </cell>
          <cell r="AJ956" t="str">
            <v/>
          </cell>
          <cell r="AK956" t="str">
            <v/>
          </cell>
          <cell r="AL956" t="str">
            <v>488</v>
          </cell>
          <cell r="AM956" t="str">
            <v>RETURN ORIGIN</v>
          </cell>
          <cell r="AN956" t="str">
            <v/>
          </cell>
          <cell r="AO956" t="str">
            <v>2</v>
          </cell>
          <cell r="AP956" t="str">
            <v>15094</v>
          </cell>
          <cell r="AQ956" t="str">
            <v>RECOVERY</v>
          </cell>
          <cell r="AR956" t="str">
            <v>N</v>
          </cell>
          <cell r="AS956" t="str">
            <v>N</v>
          </cell>
          <cell r="AT956" t="str">
            <v/>
          </cell>
          <cell r="AU956" t="str">
            <v>US 02b</v>
          </cell>
          <cell r="AV956" t="str">
            <v>Y</v>
          </cell>
          <cell r="AW956" t="str">
            <v>58.0</v>
          </cell>
          <cell r="AX956" t="str">
            <v>Zone 1</v>
          </cell>
          <cell r="AY956" t="str">
            <v>N</v>
          </cell>
          <cell r="AZ956" t="str">
            <v/>
          </cell>
          <cell r="BA956" t="str">
            <v/>
          </cell>
          <cell r="BB956" t="str">
            <v/>
          </cell>
        </row>
        <row r="957">
          <cell r="A957" t="str">
            <v>R_44715</v>
          </cell>
          <cell r="B957" t="str">
            <v>R_USA28208_44715</v>
          </cell>
          <cell r="C957" t="str">
            <v>Include</v>
          </cell>
          <cell r="D957" t="str">
            <v/>
          </cell>
          <cell r="E957" t="str">
            <v>Existing</v>
          </cell>
          <cell r="F957" t="str">
            <v>DISTRIBUTOR</v>
          </cell>
          <cell r="G957" t="str">
            <v/>
          </cell>
          <cell r="H957" t="str">
            <v>CHARLOTTE</v>
          </cell>
          <cell r="I957" t="str">
            <v>NC</v>
          </cell>
          <cell r="J957" t="str">
            <v>28208</v>
          </cell>
          <cell r="K957" t="str">
            <v>USA</v>
          </cell>
          <cell r="L957" t="str">
            <v>35.23537064</v>
          </cell>
          <cell r="M957" t="str">
            <v>-80.90671539</v>
          </cell>
          <cell r="N957" t="str">
            <v>0</v>
          </cell>
          <cell r="O957" t="str">
            <v>0</v>
          </cell>
          <cell r="P957" t="str">
            <v>0</v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>false</v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  <cell r="Z957" t="str">
            <v/>
          </cell>
          <cell r="AA957" t="str">
            <v/>
          </cell>
          <cell r="AB957" t="str">
            <v/>
          </cell>
          <cell r="AC957" t="str">
            <v/>
          </cell>
          <cell r="AD957" t="str">
            <v/>
          </cell>
          <cell r="AE957" t="str">
            <v/>
          </cell>
          <cell r="AF957" t="str">
            <v>44715</v>
          </cell>
          <cell r="AG957" t="str">
            <v>48forty Solutions, LLC-Charlotte, NC (231) - 44715</v>
          </cell>
          <cell r="AH957" t="str">
            <v>Return Location</v>
          </cell>
          <cell r="AI957" t="str">
            <v>Southern</v>
          </cell>
          <cell r="AJ957" t="str">
            <v/>
          </cell>
          <cell r="AK957" t="str">
            <v>1212</v>
          </cell>
          <cell r="AL957" t="str">
            <v>496</v>
          </cell>
          <cell r="AM957" t="str">
            <v>RETURN ORIGIN</v>
          </cell>
          <cell r="AN957" t="str">
            <v/>
          </cell>
          <cell r="AO957" t="str">
            <v>2</v>
          </cell>
          <cell r="AP957" t="str">
            <v>15075</v>
          </cell>
          <cell r="AQ957" t="str">
            <v>48Forty Solutions, Inc.</v>
          </cell>
          <cell r="AR957" t="str">
            <v>Y</v>
          </cell>
          <cell r="AS957" t="str">
            <v>N</v>
          </cell>
          <cell r="AT957" t="str">
            <v/>
          </cell>
          <cell r="AU957" t="str">
            <v>US 02b</v>
          </cell>
          <cell r="AV957" t="str">
            <v>Y</v>
          </cell>
          <cell r="AW957" t="str">
            <v>8.0</v>
          </cell>
          <cell r="AX957" t="str">
            <v>Zone 1</v>
          </cell>
          <cell r="AY957" t="str">
            <v>N</v>
          </cell>
          <cell r="AZ957" t="str">
            <v/>
          </cell>
          <cell r="BA957" t="str">
            <v/>
          </cell>
          <cell r="BB957" t="str">
            <v/>
          </cell>
        </row>
        <row r="958">
          <cell r="A958" t="str">
            <v>R_50871</v>
          </cell>
          <cell r="B958" t="str">
            <v>R_USA28214_50871</v>
          </cell>
          <cell r="C958" t="str">
            <v>Exclude</v>
          </cell>
          <cell r="D958" t="str">
            <v/>
          </cell>
          <cell r="E958" t="str">
            <v>Existing</v>
          </cell>
          <cell r="F958" t="str">
            <v>DISTRIBUTOR</v>
          </cell>
          <cell r="G958" t="str">
            <v>8808 Wilkinson Blvd.</v>
          </cell>
          <cell r="H958" t="str">
            <v>Charlotte</v>
          </cell>
          <cell r="I958" t="str">
            <v>NC</v>
          </cell>
          <cell r="J958" t="str">
            <v>28214</v>
          </cell>
          <cell r="K958" t="str">
            <v>USA</v>
          </cell>
          <cell r="L958" t="str">
            <v>35.2436186</v>
          </cell>
          <cell r="M958" t="str">
            <v>-80.9923178</v>
          </cell>
          <cell r="N958" t="str">
            <v>0</v>
          </cell>
          <cell r="O958" t="str">
            <v>0</v>
          </cell>
          <cell r="P958" t="str">
            <v>0</v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>false</v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  <cell r="Z958" t="str">
            <v/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>50871</v>
          </cell>
          <cell r="AG958" t="str">
            <v>Neal's Pallets-Charlotte, NC (Recovery) - 50871</v>
          </cell>
          <cell r="AH958" t="str">
            <v>Return Location</v>
          </cell>
          <cell r="AI958" t="str">
            <v>Southern</v>
          </cell>
          <cell r="AJ958" t="str">
            <v/>
          </cell>
          <cell r="AK958" t="str">
            <v/>
          </cell>
          <cell r="AL958" t="str">
            <v>488</v>
          </cell>
          <cell r="AM958" t="str">
            <v>RETURN ORIGIN</v>
          </cell>
          <cell r="AN958" t="str">
            <v/>
          </cell>
          <cell r="AO958" t="str">
            <v>2</v>
          </cell>
          <cell r="AP958" t="str">
            <v>15094</v>
          </cell>
          <cell r="AQ958" t="str">
            <v>RECOVERY</v>
          </cell>
          <cell r="AR958" t="str">
            <v>N</v>
          </cell>
          <cell r="AS958" t="str">
            <v/>
          </cell>
          <cell r="AT958" t="str">
            <v/>
          </cell>
          <cell r="AU958" t="str">
            <v>US 02b</v>
          </cell>
          <cell r="AV958" t="str">
            <v>N</v>
          </cell>
          <cell r="AW958" t="str">
            <v/>
          </cell>
          <cell r="AX958" t="str">
            <v>Zone 1</v>
          </cell>
          <cell r="AY958" t="str">
            <v>N</v>
          </cell>
          <cell r="AZ958" t="str">
            <v/>
          </cell>
          <cell r="BA958" t="str">
            <v/>
          </cell>
          <cell r="BB958" t="str">
            <v/>
          </cell>
        </row>
        <row r="959">
          <cell r="A959" t="str">
            <v>R_42235</v>
          </cell>
          <cell r="B959" t="str">
            <v>R_USA28216_42235</v>
          </cell>
          <cell r="C959" t="str">
            <v>Include</v>
          </cell>
          <cell r="D959" t="str">
            <v/>
          </cell>
          <cell r="E959" t="str">
            <v>Existing</v>
          </cell>
          <cell r="F959" t="str">
            <v>DISTRIBUTOR</v>
          </cell>
          <cell r="G959" t="str">
            <v>3936 Corporation Circle</v>
          </cell>
          <cell r="H959" t="str">
            <v>Charlotte</v>
          </cell>
          <cell r="I959" t="str">
            <v>NC</v>
          </cell>
          <cell r="J959" t="str">
            <v>28216</v>
          </cell>
          <cell r="K959" t="str">
            <v>USA</v>
          </cell>
          <cell r="L959" t="str">
            <v>35.2707859</v>
          </cell>
          <cell r="M959" t="str">
            <v>-80.8715331</v>
          </cell>
          <cell r="N959" t="str">
            <v>0</v>
          </cell>
          <cell r="O959" t="str">
            <v>0</v>
          </cell>
          <cell r="P959" t="str">
            <v>0</v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>false</v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  <cell r="Z959" t="str">
            <v/>
          </cell>
          <cell r="AA959" t="str">
            <v/>
          </cell>
          <cell r="AB959" t="str">
            <v/>
          </cell>
          <cell r="AC959" t="str">
            <v/>
          </cell>
          <cell r="AD959" t="str">
            <v/>
          </cell>
          <cell r="AE959" t="str">
            <v/>
          </cell>
          <cell r="AF959" t="str">
            <v>42235</v>
          </cell>
          <cell r="AG959" t="str">
            <v>Independent Beverage Corp-Charlotte, NC - 42235</v>
          </cell>
          <cell r="AH959" t="str">
            <v>Return Location</v>
          </cell>
          <cell r="AI959" t="str">
            <v>Southern</v>
          </cell>
          <cell r="AJ959" t="str">
            <v/>
          </cell>
          <cell r="AK959" t="str">
            <v>2452</v>
          </cell>
          <cell r="AL959" t="str">
            <v>429</v>
          </cell>
          <cell r="AM959" t="str">
            <v>RETURN ORIGIN</v>
          </cell>
          <cell r="AN959" t="str">
            <v/>
          </cell>
          <cell r="AO959" t="str">
            <v>2</v>
          </cell>
          <cell r="AP959" t="str">
            <v/>
          </cell>
          <cell r="AQ959" t="str">
            <v/>
          </cell>
          <cell r="AR959" t="str">
            <v>Y</v>
          </cell>
          <cell r="AS959" t="str">
            <v/>
          </cell>
          <cell r="AT959" t="str">
            <v/>
          </cell>
          <cell r="AU959" t="str">
            <v>US 02b</v>
          </cell>
          <cell r="AV959" t="str">
            <v>N</v>
          </cell>
          <cell r="AW959" t="str">
            <v>0.0</v>
          </cell>
          <cell r="AX959" t="str">
            <v>Zone 1</v>
          </cell>
          <cell r="AY959" t="str">
            <v>N</v>
          </cell>
          <cell r="AZ959" t="str">
            <v/>
          </cell>
          <cell r="BA959" t="str">
            <v/>
          </cell>
          <cell r="BB959" t="str">
            <v/>
          </cell>
        </row>
        <row r="960">
          <cell r="A960" t="str">
            <v>R_77136</v>
          </cell>
          <cell r="B960" t="str">
            <v>R_USA28216_77136</v>
          </cell>
          <cell r="C960" t="str">
            <v>Include</v>
          </cell>
          <cell r="D960" t="str">
            <v/>
          </cell>
          <cell r="E960" t="str">
            <v>Existing</v>
          </cell>
          <cell r="F960" t="str">
            <v>DISTRIBUTOR</v>
          </cell>
          <cell r="G960" t="str">
            <v>4017 Chesapeake Dr.</v>
          </cell>
          <cell r="H960" t="str">
            <v>Charlotte</v>
          </cell>
          <cell r="I960" t="str">
            <v>NC</v>
          </cell>
          <cell r="J960" t="str">
            <v>28216</v>
          </cell>
          <cell r="K960" t="str">
            <v>USA</v>
          </cell>
          <cell r="L960" t="str">
            <v>35.2724834</v>
          </cell>
          <cell r="M960" t="str">
            <v>-80.8727164</v>
          </cell>
          <cell r="N960" t="str">
            <v>0</v>
          </cell>
          <cell r="O960" t="str">
            <v>0</v>
          </cell>
          <cell r="P960" t="str">
            <v>0</v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>false</v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  <cell r="Z960" t="str">
            <v/>
          </cell>
          <cell r="AA960" t="str">
            <v/>
          </cell>
          <cell r="AB960" t="str">
            <v/>
          </cell>
          <cell r="AC960" t="str">
            <v/>
          </cell>
          <cell r="AD960" t="str">
            <v/>
          </cell>
          <cell r="AE960" t="str">
            <v/>
          </cell>
          <cell r="AF960" t="str">
            <v>77136</v>
          </cell>
          <cell r="AG960" t="str">
            <v>Starnes Pallets Service Inc-Charlotte, NC  - 77136</v>
          </cell>
          <cell r="AH960" t="str">
            <v>Return Location</v>
          </cell>
          <cell r="AI960" t="str">
            <v>Mid Atlantic</v>
          </cell>
          <cell r="AJ960" t="str">
            <v/>
          </cell>
          <cell r="AK960" t="str">
            <v>3077</v>
          </cell>
          <cell r="AL960" t="str">
            <v>488</v>
          </cell>
          <cell r="AM960" t="str">
            <v>RETURN ORIGIN</v>
          </cell>
          <cell r="AN960" t="str">
            <v/>
          </cell>
          <cell r="AO960" t="str">
            <v>2</v>
          </cell>
          <cell r="AP960" t="str">
            <v>15094</v>
          </cell>
          <cell r="AQ960" t="str">
            <v>RECOVERY</v>
          </cell>
          <cell r="AR960" t="str">
            <v>Y</v>
          </cell>
          <cell r="AS960" t="str">
            <v>N</v>
          </cell>
          <cell r="AT960" t="str">
            <v/>
          </cell>
          <cell r="AU960" t="str">
            <v>US 02b</v>
          </cell>
          <cell r="AV960" t="str">
            <v>Y</v>
          </cell>
          <cell r="AW960" t="str">
            <v/>
          </cell>
          <cell r="AX960" t="str">
            <v>Zone 1</v>
          </cell>
          <cell r="AY960" t="str">
            <v>N</v>
          </cell>
          <cell r="AZ960" t="str">
            <v/>
          </cell>
          <cell r="BA960" t="str">
            <v/>
          </cell>
          <cell r="BB960" t="str">
            <v/>
          </cell>
        </row>
        <row r="961">
          <cell r="A961" t="str">
            <v>R_78792</v>
          </cell>
          <cell r="B961" t="str">
            <v>R_USA28216_78792</v>
          </cell>
          <cell r="C961" t="str">
            <v>Include</v>
          </cell>
          <cell r="D961" t="str">
            <v/>
          </cell>
          <cell r="E961" t="str">
            <v>Existing</v>
          </cell>
          <cell r="F961" t="str">
            <v>DISTRIBUTOR</v>
          </cell>
          <cell r="G961" t="str">
            <v>4017 Chesapeake Dr.</v>
          </cell>
          <cell r="H961" t="str">
            <v>Charlotte</v>
          </cell>
          <cell r="I961" t="str">
            <v>NC</v>
          </cell>
          <cell r="J961" t="str">
            <v>28216</v>
          </cell>
          <cell r="K961" t="str">
            <v>USA</v>
          </cell>
          <cell r="L961" t="str">
            <v>35.2724834</v>
          </cell>
          <cell r="M961" t="str">
            <v>-80.8727164</v>
          </cell>
          <cell r="N961" t="str">
            <v>0</v>
          </cell>
          <cell r="O961" t="str">
            <v>0</v>
          </cell>
          <cell r="P961" t="str">
            <v>0</v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>false</v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  <cell r="Z961" t="str">
            <v/>
          </cell>
          <cell r="AA961" t="str">
            <v/>
          </cell>
          <cell r="AB961" t="str">
            <v/>
          </cell>
          <cell r="AC961" t="str">
            <v/>
          </cell>
          <cell r="AD961" t="str">
            <v/>
          </cell>
          <cell r="AE961" t="str">
            <v/>
          </cell>
          <cell r="AF961" t="str">
            <v>78792</v>
          </cell>
          <cell r="AG961" t="str">
            <v>CHEP-Charlotte, NC (Starnes) UTYO - 78792</v>
          </cell>
          <cell r="AH961" t="str">
            <v>Return Location</v>
          </cell>
          <cell r="AI961" t="str">
            <v>Mid Atlantic</v>
          </cell>
          <cell r="AJ961" t="str">
            <v/>
          </cell>
          <cell r="AK961" t="str">
            <v>35512</v>
          </cell>
          <cell r="AL961" t="str">
            <v>525</v>
          </cell>
          <cell r="AM961" t="str">
            <v>RETURN ORIGIN</v>
          </cell>
          <cell r="AN961" t="str">
            <v/>
          </cell>
          <cell r="AO961" t="str">
            <v>2</v>
          </cell>
          <cell r="AP961" t="str">
            <v>15074</v>
          </cell>
          <cell r="AQ961" t="str">
            <v>CHEP USA (Recovery)(TPM)</v>
          </cell>
          <cell r="AR961" t="str">
            <v>Y</v>
          </cell>
          <cell r="AS961" t="str">
            <v>N</v>
          </cell>
          <cell r="AT961" t="str">
            <v/>
          </cell>
          <cell r="AU961" t="str">
            <v>US 02b</v>
          </cell>
          <cell r="AV961" t="str">
            <v>Y</v>
          </cell>
          <cell r="AW961" t="str">
            <v/>
          </cell>
          <cell r="AX961" t="str">
            <v>Zone 1</v>
          </cell>
          <cell r="AY961" t="str">
            <v>N</v>
          </cell>
          <cell r="AZ961" t="str">
            <v/>
          </cell>
          <cell r="BA961" t="str">
            <v/>
          </cell>
          <cell r="BB961" t="str">
            <v/>
          </cell>
        </row>
        <row r="962">
          <cell r="A962" t="str">
            <v>R_44643</v>
          </cell>
          <cell r="B962" t="str">
            <v>R_USA28269_44643</v>
          </cell>
          <cell r="C962" t="str">
            <v>Include</v>
          </cell>
          <cell r="D962" t="str">
            <v/>
          </cell>
          <cell r="E962" t="str">
            <v>Existing</v>
          </cell>
          <cell r="F962" t="str">
            <v>DISTRIBUTOR</v>
          </cell>
          <cell r="G962" t="str">
            <v/>
          </cell>
          <cell r="H962" t="str">
            <v>CHARLOTTE</v>
          </cell>
          <cell r="I962" t="str">
            <v>NC</v>
          </cell>
          <cell r="J962" t="str">
            <v>28269</v>
          </cell>
          <cell r="K962" t="str">
            <v>USA</v>
          </cell>
          <cell r="L962" t="str">
            <v>35.31443787</v>
          </cell>
          <cell r="M962" t="str">
            <v>-80.80505371</v>
          </cell>
          <cell r="N962" t="str">
            <v>0</v>
          </cell>
          <cell r="O962" t="str">
            <v>0</v>
          </cell>
          <cell r="P962" t="str">
            <v>0</v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>false</v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  <cell r="Z962" t="str">
            <v/>
          </cell>
          <cell r="AA962" t="str">
            <v/>
          </cell>
          <cell r="AB962" t="str">
            <v/>
          </cell>
          <cell r="AC962" t="str">
            <v/>
          </cell>
          <cell r="AD962" t="str">
            <v/>
          </cell>
          <cell r="AE962" t="str">
            <v/>
          </cell>
          <cell r="AF962" t="str">
            <v>44643</v>
          </cell>
          <cell r="AG962" t="str">
            <v>C Service Center-Charlotte, NC (UT13) - 44643</v>
          </cell>
          <cell r="AH962" t="str">
            <v>Return Location</v>
          </cell>
          <cell r="AI962" t="str">
            <v>Southern</v>
          </cell>
          <cell r="AJ962" t="str">
            <v/>
          </cell>
          <cell r="AK962" t="str">
            <v>116928</v>
          </cell>
          <cell r="AL962" t="str">
            <v>565</v>
          </cell>
          <cell r="AM962" t="str">
            <v>RETURN ORIGIN</v>
          </cell>
          <cell r="AN962" t="str">
            <v/>
          </cell>
          <cell r="AO962" t="str">
            <v>2</v>
          </cell>
          <cell r="AP962" t="str">
            <v>15074</v>
          </cell>
          <cell r="AQ962" t="str">
            <v>CHEP USA (Recovery)(TPM)</v>
          </cell>
          <cell r="AR962" t="str">
            <v>Y</v>
          </cell>
          <cell r="AS962" t="str">
            <v>N</v>
          </cell>
          <cell r="AT962" t="str">
            <v/>
          </cell>
          <cell r="AU962" t="str">
            <v>US 02b</v>
          </cell>
          <cell r="AV962" t="str">
            <v>N</v>
          </cell>
          <cell r="AW962" t="str">
            <v>20.0</v>
          </cell>
          <cell r="AX962" t="str">
            <v>Zone 1</v>
          </cell>
          <cell r="AY962" t="str">
            <v>N</v>
          </cell>
          <cell r="AZ962" t="str">
            <v/>
          </cell>
          <cell r="BA962" t="str">
            <v/>
          </cell>
          <cell r="BB962" t="str">
            <v/>
          </cell>
        </row>
        <row r="963">
          <cell r="A963" t="str">
            <v>R_70297</v>
          </cell>
          <cell r="B963" t="str">
            <v>R_USA28269_70297</v>
          </cell>
          <cell r="C963" t="str">
            <v>Exclude</v>
          </cell>
          <cell r="D963" t="str">
            <v/>
          </cell>
          <cell r="E963" t="str">
            <v>Existing</v>
          </cell>
          <cell r="F963" t="str">
            <v>DISTRIBUTOR</v>
          </cell>
          <cell r="G963" t="str">
            <v>7110 Expo Dr. Suite K</v>
          </cell>
          <cell r="H963" t="str">
            <v>Charlotte</v>
          </cell>
          <cell r="I963" t="str">
            <v>NC</v>
          </cell>
          <cell r="J963" t="str">
            <v>28269</v>
          </cell>
          <cell r="K963" t="str">
            <v>USA</v>
          </cell>
          <cell r="L963" t="str">
            <v>35.3191271</v>
          </cell>
          <cell r="M963" t="str">
            <v>-80.8399379</v>
          </cell>
          <cell r="N963" t="str">
            <v>0</v>
          </cell>
          <cell r="O963" t="str">
            <v>0</v>
          </cell>
          <cell r="P963" t="str">
            <v>0</v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>false</v>
          </cell>
          <cell r="V963" t="str">
            <v/>
          </cell>
          <cell r="W963" t="str">
            <v/>
          </cell>
          <cell r="X963" t="str">
            <v/>
          </cell>
          <cell r="Y963" t="str">
            <v/>
          </cell>
          <cell r="Z963" t="str">
            <v/>
          </cell>
          <cell r="AA963" t="str">
            <v/>
          </cell>
          <cell r="AB963" t="str">
            <v/>
          </cell>
          <cell r="AC963" t="str">
            <v/>
          </cell>
          <cell r="AD963" t="str">
            <v/>
          </cell>
          <cell r="AE963" t="str">
            <v/>
          </cell>
          <cell r="AF963" t="str">
            <v>70297</v>
          </cell>
          <cell r="AG963" t="str">
            <v>TOSCA RPC-Charlotte, NC - 70297</v>
          </cell>
          <cell r="AH963" t="str">
            <v>Return Location</v>
          </cell>
          <cell r="AI963" t="str">
            <v>Southern</v>
          </cell>
          <cell r="AJ963" t="str">
            <v/>
          </cell>
          <cell r="AK963" t="str">
            <v/>
          </cell>
          <cell r="AL963" t="str">
            <v>505</v>
          </cell>
          <cell r="AM963" t="str">
            <v>RETURN ORIGIN</v>
          </cell>
          <cell r="AN963" t="str">
            <v/>
          </cell>
          <cell r="AO963" t="str">
            <v>2</v>
          </cell>
          <cell r="AP963" t="str">
            <v>90580</v>
          </cell>
          <cell r="AQ963" t="str">
            <v>TOSCA RPC</v>
          </cell>
          <cell r="AR963" t="str">
            <v>N</v>
          </cell>
          <cell r="AS963" t="str">
            <v/>
          </cell>
          <cell r="AT963" t="str">
            <v/>
          </cell>
          <cell r="AU963" t="str">
            <v>US 02b</v>
          </cell>
          <cell r="AV963" t="str">
            <v>N</v>
          </cell>
          <cell r="AW963" t="str">
            <v/>
          </cell>
          <cell r="AX963" t="str">
            <v>Zone 1</v>
          </cell>
          <cell r="AY963" t="str">
            <v>N</v>
          </cell>
          <cell r="AZ963" t="str">
            <v/>
          </cell>
          <cell r="BA963" t="str">
            <v/>
          </cell>
          <cell r="BB963" t="str">
            <v/>
          </cell>
        </row>
        <row r="964">
          <cell r="A964" t="str">
            <v>R_74403</v>
          </cell>
          <cell r="B964" t="str">
            <v>R_USA28269_74403</v>
          </cell>
          <cell r="C964" t="str">
            <v>Exclude</v>
          </cell>
          <cell r="D964" t="str">
            <v/>
          </cell>
          <cell r="E964" t="str">
            <v>Existing</v>
          </cell>
          <cell r="F964" t="str">
            <v>DISTRIBUTOR</v>
          </cell>
          <cell r="G964" t="str">
            <v>5104 N. Graham Street</v>
          </cell>
          <cell r="H964" t="str">
            <v>Charlotte</v>
          </cell>
          <cell r="I964" t="str">
            <v>NC</v>
          </cell>
          <cell r="J964" t="str">
            <v>28269</v>
          </cell>
          <cell r="K964" t="str">
            <v>USA</v>
          </cell>
          <cell r="L964" t="str">
            <v>35.2827568</v>
          </cell>
          <cell r="M964" t="str">
            <v>-80.8030857</v>
          </cell>
          <cell r="N964" t="str">
            <v>0</v>
          </cell>
          <cell r="O964" t="str">
            <v>0</v>
          </cell>
          <cell r="P964" t="str">
            <v>0</v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>false</v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  <cell r="Z964" t="str">
            <v/>
          </cell>
          <cell r="AA964" t="str">
            <v/>
          </cell>
          <cell r="AB964" t="str">
            <v/>
          </cell>
          <cell r="AC964" t="str">
            <v/>
          </cell>
          <cell r="AD964" t="str">
            <v/>
          </cell>
          <cell r="AE964" t="str">
            <v/>
          </cell>
          <cell r="AF964" t="str">
            <v>74403</v>
          </cell>
          <cell r="AG964" t="str">
            <v>Kamps Pallets(Plant 1)-Charlotte, NC (Recovery) - 74403</v>
          </cell>
          <cell r="AH964" t="str">
            <v>Return Location</v>
          </cell>
          <cell r="AI964" t="str">
            <v>Mid Atlantic</v>
          </cell>
          <cell r="AJ964" t="str">
            <v/>
          </cell>
          <cell r="AK964" t="str">
            <v/>
          </cell>
          <cell r="AL964" t="str">
            <v>488</v>
          </cell>
          <cell r="AM964" t="str">
            <v>RETURN ORIGIN</v>
          </cell>
          <cell r="AN964" t="str">
            <v/>
          </cell>
          <cell r="AO964" t="str">
            <v>2</v>
          </cell>
          <cell r="AP964" t="str">
            <v>14459</v>
          </cell>
          <cell r="AQ964" t="str">
            <v>Kamps Pallets</v>
          </cell>
          <cell r="AR964" t="str">
            <v>N</v>
          </cell>
          <cell r="AS964" t="str">
            <v>N</v>
          </cell>
          <cell r="AT964" t="str">
            <v/>
          </cell>
          <cell r="AU964" t="str">
            <v>US 02b</v>
          </cell>
          <cell r="AV964" t="str">
            <v>Y</v>
          </cell>
          <cell r="AW964" t="str">
            <v/>
          </cell>
          <cell r="AX964" t="str">
            <v>Zone 1</v>
          </cell>
          <cell r="AY964" t="str">
            <v>N</v>
          </cell>
          <cell r="AZ964" t="str">
            <v/>
          </cell>
          <cell r="BA964" t="str">
            <v/>
          </cell>
          <cell r="BB964" t="str">
            <v/>
          </cell>
        </row>
        <row r="965">
          <cell r="A965" t="str">
            <v>R_67364</v>
          </cell>
          <cell r="B965" t="str">
            <v>R_USA28306_67364</v>
          </cell>
          <cell r="C965" t="str">
            <v>Include</v>
          </cell>
          <cell r="D965" t="str">
            <v/>
          </cell>
          <cell r="E965" t="str">
            <v>Existing</v>
          </cell>
          <cell r="F965" t="str">
            <v>DISTRIBUTOR</v>
          </cell>
          <cell r="G965" t="str">
            <v/>
          </cell>
          <cell r="H965" t="str">
            <v>FAYETTEVILLE</v>
          </cell>
          <cell r="I965" t="str">
            <v>NC</v>
          </cell>
          <cell r="J965" t="str">
            <v>28306</v>
          </cell>
          <cell r="K965" t="str">
            <v>USA</v>
          </cell>
          <cell r="L965" t="str">
            <v>35.0101738</v>
          </cell>
          <cell r="M965" t="str">
            <v>-78.93052673</v>
          </cell>
          <cell r="N965" t="str">
            <v>0</v>
          </cell>
          <cell r="O965" t="str">
            <v>0</v>
          </cell>
          <cell r="P965" t="str">
            <v>0</v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>false</v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  <cell r="Z965" t="str">
            <v/>
          </cell>
          <cell r="AA965" t="str">
            <v/>
          </cell>
          <cell r="AB965" t="str">
            <v/>
          </cell>
          <cell r="AC965" t="str">
            <v/>
          </cell>
          <cell r="AD965" t="str">
            <v/>
          </cell>
          <cell r="AE965" t="str">
            <v/>
          </cell>
          <cell r="AF965" t="str">
            <v>67364</v>
          </cell>
          <cell r="AG965" t="str">
            <v>CHEP-Fayetteville, NC UTC2 - 67364</v>
          </cell>
          <cell r="AH965" t="str">
            <v>Return Location</v>
          </cell>
          <cell r="AI965" t="str">
            <v>Southern</v>
          </cell>
          <cell r="AJ965" t="str">
            <v/>
          </cell>
          <cell r="AK965" t="str">
            <v>65103</v>
          </cell>
          <cell r="AL965" t="str">
            <v>539</v>
          </cell>
          <cell r="AM965" t="str">
            <v>RETURN ORIGIN</v>
          </cell>
          <cell r="AN965" t="str">
            <v/>
          </cell>
          <cell r="AO965" t="str">
            <v>2</v>
          </cell>
          <cell r="AP965" t="str">
            <v>15074</v>
          </cell>
          <cell r="AQ965" t="str">
            <v>CHEP USA (Recovery)(TPM)</v>
          </cell>
          <cell r="AR965" t="str">
            <v>Y</v>
          </cell>
          <cell r="AS965" t="str">
            <v>N</v>
          </cell>
          <cell r="AT965" t="str">
            <v/>
          </cell>
          <cell r="AU965" t="str">
            <v>US 02b</v>
          </cell>
          <cell r="AV965" t="str">
            <v>Y</v>
          </cell>
          <cell r="AW965" t="str">
            <v>49.0</v>
          </cell>
          <cell r="AX965" t="str">
            <v>Zone 1</v>
          </cell>
          <cell r="AY965" t="str">
            <v>N</v>
          </cell>
          <cell r="AZ965" t="str">
            <v/>
          </cell>
          <cell r="BA965" t="str">
            <v/>
          </cell>
          <cell r="BB965" t="str">
            <v/>
          </cell>
        </row>
        <row r="966">
          <cell r="A966" t="str">
            <v>R_80438</v>
          </cell>
          <cell r="B966" t="str">
            <v>R_USA28312_80438</v>
          </cell>
          <cell r="C966" t="str">
            <v>Include</v>
          </cell>
          <cell r="D966" t="str">
            <v/>
          </cell>
          <cell r="E966" t="str">
            <v>Existing</v>
          </cell>
          <cell r="F966" t="str">
            <v>DISTRIBUTOR</v>
          </cell>
          <cell r="G966" t="str">
            <v>2610 Clark West Rd</v>
          </cell>
          <cell r="H966" t="str">
            <v>Fayetteville</v>
          </cell>
          <cell r="I966" t="str">
            <v>NC</v>
          </cell>
          <cell r="J966" t="str">
            <v>28312</v>
          </cell>
          <cell r="K966" t="str">
            <v>USA</v>
          </cell>
          <cell r="L966" t="str">
            <v>34.9882209</v>
          </cell>
          <cell r="M966" t="str">
            <v>-78.806064</v>
          </cell>
          <cell r="N966" t="str">
            <v>0</v>
          </cell>
          <cell r="O966" t="str">
            <v>0</v>
          </cell>
          <cell r="P966" t="str">
            <v>0</v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>false</v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  <cell r="Z966" t="str">
            <v/>
          </cell>
          <cell r="AA966" t="str">
            <v/>
          </cell>
          <cell r="AB966" t="str">
            <v/>
          </cell>
          <cell r="AC966" t="str">
            <v/>
          </cell>
          <cell r="AD966" t="str">
            <v/>
          </cell>
          <cell r="AE966" t="str">
            <v/>
          </cell>
          <cell r="AF966" t="str">
            <v>80438</v>
          </cell>
          <cell r="AG966" t="str">
            <v>Campbell Soup Company-Fayetteville, NC(FG-DC)(NFI) - 80438</v>
          </cell>
          <cell r="AH966" t="str">
            <v>Return Location</v>
          </cell>
          <cell r="AI966" t="str">
            <v/>
          </cell>
          <cell r="AJ966" t="str">
            <v/>
          </cell>
          <cell r="AK966" t="str">
            <v>12785</v>
          </cell>
          <cell r="AL966" t="str">
            <v>474</v>
          </cell>
          <cell r="AM966" t="str">
            <v>RETURN ORIGIN</v>
          </cell>
          <cell r="AN966" t="str">
            <v/>
          </cell>
          <cell r="AO966" t="str">
            <v>2</v>
          </cell>
          <cell r="AP966" t="str">
            <v/>
          </cell>
          <cell r="AQ966" t="str">
            <v/>
          </cell>
          <cell r="AR966" t="str">
            <v>Y</v>
          </cell>
          <cell r="AS966" t="str">
            <v/>
          </cell>
          <cell r="AT966" t="str">
            <v/>
          </cell>
          <cell r="AU966" t="str">
            <v>US 02b</v>
          </cell>
          <cell r="AV966" t="str">
            <v>Y</v>
          </cell>
          <cell r="AW966" t="str">
            <v/>
          </cell>
          <cell r="AX966" t="str">
            <v>Zone 1</v>
          </cell>
          <cell r="AY966" t="str">
            <v>N</v>
          </cell>
          <cell r="AZ966" t="str">
            <v/>
          </cell>
          <cell r="BA966" t="str">
            <v/>
          </cell>
          <cell r="BB966" t="str">
            <v/>
          </cell>
        </row>
        <row r="967">
          <cell r="A967" t="str">
            <v>R_64990</v>
          </cell>
          <cell r="B967" t="str">
            <v>R_USA28320_64990</v>
          </cell>
          <cell r="C967" t="str">
            <v>Exclude</v>
          </cell>
          <cell r="D967" t="str">
            <v/>
          </cell>
          <cell r="E967" t="str">
            <v>Existing</v>
          </cell>
          <cell r="F967" t="str">
            <v>DISTRIBUTOR</v>
          </cell>
          <cell r="G967" t="str">
            <v>501 East Elm Street</v>
          </cell>
          <cell r="H967" t="str">
            <v>Bladenboro</v>
          </cell>
          <cell r="I967" t="str">
            <v>NC</v>
          </cell>
          <cell r="J967" t="str">
            <v>28320</v>
          </cell>
          <cell r="K967" t="str">
            <v>USA</v>
          </cell>
          <cell r="L967" t="str">
            <v>34.54</v>
          </cell>
          <cell r="M967" t="str">
            <v>-78.78</v>
          </cell>
          <cell r="N967" t="str">
            <v>0</v>
          </cell>
          <cell r="O967" t="str">
            <v>0</v>
          </cell>
          <cell r="P967" t="str">
            <v>0</v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>false</v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>64990</v>
          </cell>
          <cell r="AG967" t="str">
            <v>JC Pallet Company Inc-Bladenboro,NC - 64990</v>
          </cell>
          <cell r="AH967" t="str">
            <v>Return Location</v>
          </cell>
          <cell r="AI967" t="str">
            <v>Mid Atlantic</v>
          </cell>
          <cell r="AJ967" t="str">
            <v/>
          </cell>
          <cell r="AK967" t="str">
            <v/>
          </cell>
          <cell r="AL967" t="str">
            <v>488</v>
          </cell>
          <cell r="AM967" t="str">
            <v>RETURN ORIGIN</v>
          </cell>
          <cell r="AN967" t="str">
            <v/>
          </cell>
          <cell r="AO967" t="str">
            <v>2</v>
          </cell>
          <cell r="AP967" t="str">
            <v>15094</v>
          </cell>
          <cell r="AQ967" t="str">
            <v>RECOVERY</v>
          </cell>
          <cell r="AR967" t="str">
            <v>N</v>
          </cell>
          <cell r="AS967" t="str">
            <v>N</v>
          </cell>
          <cell r="AT967" t="str">
            <v/>
          </cell>
          <cell r="AU967" t="str">
            <v>US 02b</v>
          </cell>
          <cell r="AV967" t="str">
            <v>Y</v>
          </cell>
          <cell r="AW967" t="str">
            <v/>
          </cell>
          <cell r="AX967" t="str">
            <v>Zone 1</v>
          </cell>
          <cell r="AY967" t="str">
            <v>N</v>
          </cell>
          <cell r="AZ967" t="str">
            <v/>
          </cell>
          <cell r="BA967" t="str">
            <v/>
          </cell>
          <cell r="BB967" t="str">
            <v/>
          </cell>
        </row>
        <row r="968">
          <cell r="A968" t="str">
            <v>R_50017</v>
          </cell>
          <cell r="B968" t="str">
            <v>R_USA28332_50017</v>
          </cell>
          <cell r="C968" t="str">
            <v>Exclude</v>
          </cell>
          <cell r="D968" t="str">
            <v/>
          </cell>
          <cell r="E968" t="str">
            <v>Existing</v>
          </cell>
          <cell r="F968" t="str">
            <v>DISTRIBUTOR</v>
          </cell>
          <cell r="G968" t="str">
            <v>7329 Albert Street</v>
          </cell>
          <cell r="H968" t="str">
            <v>Dublin</v>
          </cell>
          <cell r="I968" t="str">
            <v>NC</v>
          </cell>
          <cell r="J968" t="str">
            <v>28332</v>
          </cell>
          <cell r="K968" t="str">
            <v>USA</v>
          </cell>
          <cell r="L968" t="str">
            <v>34.66</v>
          </cell>
          <cell r="M968" t="str">
            <v>-78.72</v>
          </cell>
          <cell r="N968" t="str">
            <v>0</v>
          </cell>
          <cell r="O968" t="str">
            <v>0</v>
          </cell>
          <cell r="P968" t="str">
            <v>0</v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>false</v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>50017</v>
          </cell>
          <cell r="AG968" t="str">
            <v>Peanut Processors-Dublin, NC - 50017</v>
          </cell>
          <cell r="AH968" t="str">
            <v>Return Location</v>
          </cell>
          <cell r="AI968" t="str">
            <v>Mid Atlantic</v>
          </cell>
          <cell r="AJ968" t="str">
            <v/>
          </cell>
          <cell r="AK968" t="str">
            <v/>
          </cell>
          <cell r="AL968" t="str">
            <v>488</v>
          </cell>
          <cell r="AM968" t="str">
            <v>RETURN ORIGIN</v>
          </cell>
          <cell r="AN968" t="str">
            <v/>
          </cell>
          <cell r="AO968" t="str">
            <v>2</v>
          </cell>
          <cell r="AP968" t="str">
            <v/>
          </cell>
          <cell r="AQ968" t="str">
            <v/>
          </cell>
          <cell r="AR968" t="str">
            <v>N</v>
          </cell>
          <cell r="AS968" t="str">
            <v>N</v>
          </cell>
          <cell r="AT968" t="str">
            <v/>
          </cell>
          <cell r="AU968" t="str">
            <v>US 02b</v>
          </cell>
          <cell r="AV968" t="str">
            <v>Y</v>
          </cell>
          <cell r="AW968" t="str">
            <v/>
          </cell>
          <cell r="AX968" t="str">
            <v>Zone 1</v>
          </cell>
          <cell r="AY968" t="str">
            <v>N</v>
          </cell>
          <cell r="AZ968" t="str">
            <v/>
          </cell>
          <cell r="BA968" t="str">
            <v/>
          </cell>
          <cell r="BB968" t="str">
            <v/>
          </cell>
        </row>
        <row r="969">
          <cell r="A969" t="str">
            <v>R_42395</v>
          </cell>
          <cell r="B969" t="str">
            <v>R_USA28334_42395</v>
          </cell>
          <cell r="C969" t="str">
            <v>Include</v>
          </cell>
          <cell r="D969" t="str">
            <v/>
          </cell>
          <cell r="E969" t="str">
            <v>Existing</v>
          </cell>
          <cell r="F969" t="str">
            <v>DISTRIBUTOR</v>
          </cell>
          <cell r="G969" t="str">
            <v/>
          </cell>
          <cell r="H969" t="str">
            <v>DUNN</v>
          </cell>
          <cell r="I969" t="str">
            <v>NC</v>
          </cell>
          <cell r="J969" t="str">
            <v>28334</v>
          </cell>
          <cell r="K969" t="str">
            <v>USA</v>
          </cell>
          <cell r="L969" t="str">
            <v>35.31048965</v>
          </cell>
          <cell r="M969" t="str">
            <v>-78.61920166</v>
          </cell>
          <cell r="N969" t="str">
            <v>0</v>
          </cell>
          <cell r="O969" t="str">
            <v>0</v>
          </cell>
          <cell r="P969" t="str">
            <v>0</v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>false</v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  <cell r="Z969" t="str">
            <v/>
          </cell>
          <cell r="AA969" t="str">
            <v/>
          </cell>
          <cell r="AB969" t="str">
            <v/>
          </cell>
          <cell r="AC969" t="str">
            <v/>
          </cell>
          <cell r="AD969" t="str">
            <v/>
          </cell>
          <cell r="AE969" t="str">
            <v/>
          </cell>
          <cell r="AF969" t="str">
            <v>42395</v>
          </cell>
          <cell r="AG969" t="str">
            <v>Food Lion-Dunn, NC (Delhaize) - 42395</v>
          </cell>
          <cell r="AH969" t="str">
            <v>Return Location</v>
          </cell>
          <cell r="AI969" t="str">
            <v>Southern</v>
          </cell>
          <cell r="AJ969" t="str">
            <v/>
          </cell>
          <cell r="AK969" t="str">
            <v>130201</v>
          </cell>
          <cell r="AL969" t="str">
            <v>538</v>
          </cell>
          <cell r="AM969" t="str">
            <v>RETURN ORIGIN</v>
          </cell>
          <cell r="AN969" t="str">
            <v/>
          </cell>
          <cell r="AO969" t="str">
            <v>2</v>
          </cell>
          <cell r="AP969" t="str">
            <v>15162</v>
          </cell>
          <cell r="AQ969" t="str">
            <v>ADUSA(Ahold Delhaize) &amp; AUSA (Ahold)</v>
          </cell>
          <cell r="AR969" t="str">
            <v>Y</v>
          </cell>
          <cell r="AS969" t="str">
            <v>N</v>
          </cell>
          <cell r="AT969" t="str">
            <v/>
          </cell>
          <cell r="AU969" t="str">
            <v>US 02b</v>
          </cell>
          <cell r="AV969" t="str">
            <v>N</v>
          </cell>
          <cell r="AW969" t="str">
            <v>11.0</v>
          </cell>
          <cell r="AX969" t="str">
            <v>Zone 1</v>
          </cell>
          <cell r="AY969" t="str">
            <v>N</v>
          </cell>
          <cell r="AZ969" t="str">
            <v/>
          </cell>
          <cell r="BA969" t="str">
            <v/>
          </cell>
          <cell r="BB969" t="str">
            <v/>
          </cell>
        </row>
        <row r="970">
          <cell r="A970" t="str">
            <v>R_75733</v>
          </cell>
          <cell r="B970" t="str">
            <v>R_USA28334_75733</v>
          </cell>
          <cell r="C970" t="str">
            <v>Include</v>
          </cell>
          <cell r="D970" t="str">
            <v/>
          </cell>
          <cell r="E970" t="str">
            <v>Existing</v>
          </cell>
          <cell r="F970" t="str">
            <v>DISTRIBUTOR</v>
          </cell>
          <cell r="G970" t="str">
            <v>2 Dinan Rd</v>
          </cell>
          <cell r="H970" t="str">
            <v>Dunn</v>
          </cell>
          <cell r="I970" t="str">
            <v>NC</v>
          </cell>
          <cell r="J970" t="str">
            <v>28334</v>
          </cell>
          <cell r="K970" t="str">
            <v>USA</v>
          </cell>
          <cell r="L970" t="str">
            <v>35.2905859</v>
          </cell>
          <cell r="M970" t="str">
            <v>-78.6206942</v>
          </cell>
          <cell r="N970" t="str">
            <v>0</v>
          </cell>
          <cell r="O970" t="str">
            <v>0</v>
          </cell>
          <cell r="P970" t="str">
            <v>0</v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>false</v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  <cell r="Z970" t="str">
            <v/>
          </cell>
          <cell r="AA970" t="str">
            <v/>
          </cell>
          <cell r="AB970" t="str">
            <v/>
          </cell>
          <cell r="AC970" t="str">
            <v/>
          </cell>
          <cell r="AD970" t="str">
            <v/>
          </cell>
          <cell r="AE970" t="str">
            <v/>
          </cell>
          <cell r="AF970" t="str">
            <v>75733</v>
          </cell>
          <cell r="AG970" t="str">
            <v>Pallet Consultants-Dunn, NC  - 75733</v>
          </cell>
          <cell r="AH970" t="str">
            <v>Return Location</v>
          </cell>
          <cell r="AI970" t="str">
            <v>Southern</v>
          </cell>
          <cell r="AJ970" t="str">
            <v/>
          </cell>
          <cell r="AK970" t="str">
            <v>15388</v>
          </cell>
          <cell r="AL970" t="str">
            <v>532</v>
          </cell>
          <cell r="AM970" t="str">
            <v>RETURN ORIGIN</v>
          </cell>
          <cell r="AN970" t="str">
            <v/>
          </cell>
          <cell r="AO970" t="str">
            <v>2</v>
          </cell>
          <cell r="AP970" t="str">
            <v>15075</v>
          </cell>
          <cell r="AQ970" t="str">
            <v>48Forty Solutions, Inc.</v>
          </cell>
          <cell r="AR970" t="str">
            <v>Y</v>
          </cell>
          <cell r="AS970" t="str">
            <v/>
          </cell>
          <cell r="AT970" t="str">
            <v/>
          </cell>
          <cell r="AU970" t="str">
            <v>US 02b</v>
          </cell>
          <cell r="AV970" t="str">
            <v/>
          </cell>
          <cell r="AW970" t="str">
            <v/>
          </cell>
          <cell r="AX970" t="str">
            <v>Zone 1</v>
          </cell>
          <cell r="AY970" t="str">
            <v>N</v>
          </cell>
          <cell r="AZ970" t="str">
            <v/>
          </cell>
          <cell r="BA970" t="str">
            <v/>
          </cell>
          <cell r="BB970" t="str">
            <v/>
          </cell>
        </row>
        <row r="971">
          <cell r="A971" t="str">
            <v>R_43363</v>
          </cell>
          <cell r="B971" t="str">
            <v>R_USA28348_43363</v>
          </cell>
          <cell r="C971" t="str">
            <v>Include</v>
          </cell>
          <cell r="D971" t="str">
            <v/>
          </cell>
          <cell r="E971" t="str">
            <v>Existing</v>
          </cell>
          <cell r="F971" t="str">
            <v>DISTRIBUTOR</v>
          </cell>
          <cell r="G971" t="str">
            <v/>
          </cell>
          <cell r="H971" t="str">
            <v>HOPE MILLS</v>
          </cell>
          <cell r="I971" t="str">
            <v>NC</v>
          </cell>
          <cell r="J971" t="str">
            <v>28348</v>
          </cell>
          <cell r="K971" t="str">
            <v>USA</v>
          </cell>
          <cell r="L971" t="str">
            <v>34.96777344</v>
          </cell>
          <cell r="M971" t="str">
            <v>-78.94541168</v>
          </cell>
          <cell r="N971" t="str">
            <v>0</v>
          </cell>
          <cell r="O971" t="str">
            <v>0</v>
          </cell>
          <cell r="P971" t="str">
            <v>0</v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>false</v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>43363</v>
          </cell>
          <cell r="AG971" t="str">
            <v>Walmart-Hope Mills,NC[6040] RPL - 43363</v>
          </cell>
          <cell r="AH971" t="str">
            <v>Return Location</v>
          </cell>
          <cell r="AI971" t="str">
            <v>Southern</v>
          </cell>
          <cell r="AJ971" t="str">
            <v/>
          </cell>
          <cell r="AK971" t="str">
            <v>190684</v>
          </cell>
          <cell r="AL971" t="str">
            <v>539</v>
          </cell>
          <cell r="AM971" t="str">
            <v>RETURN ORIGIN</v>
          </cell>
          <cell r="AN971" t="str">
            <v/>
          </cell>
          <cell r="AO971" t="str">
            <v>2</v>
          </cell>
          <cell r="AP971" t="str">
            <v>14829</v>
          </cell>
          <cell r="AQ971" t="str">
            <v>Walmart</v>
          </cell>
          <cell r="AR971" t="str">
            <v>Y</v>
          </cell>
          <cell r="AS971" t="str">
            <v>N</v>
          </cell>
          <cell r="AT971" t="str">
            <v/>
          </cell>
          <cell r="AU971" t="str">
            <v>US 02b</v>
          </cell>
          <cell r="AV971" t="str">
            <v>N</v>
          </cell>
          <cell r="AW971" t="str">
            <v>5.0</v>
          </cell>
          <cell r="AX971" t="str">
            <v>Zone 1</v>
          </cell>
          <cell r="AY971" t="str">
            <v>N</v>
          </cell>
          <cell r="AZ971" t="str">
            <v/>
          </cell>
          <cell r="BA971" t="str">
            <v/>
          </cell>
          <cell r="BB971" t="str">
            <v/>
          </cell>
        </row>
        <row r="972">
          <cell r="A972" t="str">
            <v>R_78816</v>
          </cell>
          <cell r="B972" t="str">
            <v>R_USA28353_78816</v>
          </cell>
          <cell r="C972" t="str">
            <v>Include</v>
          </cell>
          <cell r="D972" t="str">
            <v/>
          </cell>
          <cell r="E972" t="str">
            <v>Existing</v>
          </cell>
          <cell r="F972" t="str">
            <v>DISTRIBUTOR</v>
          </cell>
          <cell r="G972" t="str">
            <v>430 Hillside Avenue</v>
          </cell>
          <cell r="H972" t="str">
            <v>Laurinburg</v>
          </cell>
          <cell r="I972" t="str">
            <v>NC</v>
          </cell>
          <cell r="J972" t="str">
            <v>28353</v>
          </cell>
          <cell r="K972" t="str">
            <v>USA</v>
          </cell>
          <cell r="L972" t="str">
            <v>34.7847919</v>
          </cell>
          <cell r="M972" t="str">
            <v>-79.4643239</v>
          </cell>
          <cell r="N972" t="str">
            <v>0</v>
          </cell>
          <cell r="O972" t="str">
            <v>0</v>
          </cell>
          <cell r="P972" t="str">
            <v>0</v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>false</v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>78816</v>
          </cell>
          <cell r="AG972" t="str">
            <v>Carolina Crating, Inc.-Laurinburg, NC  - 78816</v>
          </cell>
          <cell r="AH972" t="str">
            <v>Return Location</v>
          </cell>
          <cell r="AI972" t="str">
            <v>Mid Atlantic</v>
          </cell>
          <cell r="AJ972" t="str">
            <v/>
          </cell>
          <cell r="AK972" t="str">
            <v>3026</v>
          </cell>
          <cell r="AL972" t="str">
            <v>360</v>
          </cell>
          <cell r="AM972" t="str">
            <v>RETURN ORIGIN</v>
          </cell>
          <cell r="AN972" t="str">
            <v/>
          </cell>
          <cell r="AO972" t="str">
            <v>2</v>
          </cell>
          <cell r="AP972" t="str">
            <v>15094</v>
          </cell>
          <cell r="AQ972" t="str">
            <v>RECOVERY</v>
          </cell>
          <cell r="AR972" t="str">
            <v>Y</v>
          </cell>
          <cell r="AS972" t="str">
            <v/>
          </cell>
          <cell r="AT972" t="str">
            <v/>
          </cell>
          <cell r="AU972" t="str">
            <v>US 02b</v>
          </cell>
          <cell r="AV972" t="str">
            <v>Y</v>
          </cell>
          <cell r="AW972" t="str">
            <v/>
          </cell>
          <cell r="AX972" t="str">
            <v>Zone 1</v>
          </cell>
          <cell r="AY972" t="str">
            <v>N</v>
          </cell>
          <cell r="AZ972" t="str">
            <v/>
          </cell>
          <cell r="BA972" t="str">
            <v/>
          </cell>
          <cell r="BB972" t="str">
            <v/>
          </cell>
        </row>
        <row r="973">
          <cell r="A973" t="str">
            <v>R_50833</v>
          </cell>
          <cell r="B973" t="str">
            <v>R_USA28360_50833</v>
          </cell>
          <cell r="C973" t="str">
            <v>Exclude</v>
          </cell>
          <cell r="D973" t="str">
            <v/>
          </cell>
          <cell r="E973" t="str">
            <v>Existing</v>
          </cell>
          <cell r="F973" t="str">
            <v>DISTRIBUTOR</v>
          </cell>
          <cell r="G973" t="str">
            <v/>
          </cell>
          <cell r="H973" t="str">
            <v>LUMBERTON</v>
          </cell>
          <cell r="I973" t="str">
            <v>NC</v>
          </cell>
          <cell r="J973" t="str">
            <v>28360</v>
          </cell>
          <cell r="K973" t="str">
            <v>USA</v>
          </cell>
          <cell r="L973" t="str">
            <v>34.6601846</v>
          </cell>
          <cell r="M973" t="str">
            <v>-79.1091909</v>
          </cell>
          <cell r="N973" t="str">
            <v>0</v>
          </cell>
          <cell r="O973" t="str">
            <v>0</v>
          </cell>
          <cell r="P973" t="str">
            <v>0</v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>false</v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>50833</v>
          </cell>
          <cell r="AG973" t="str">
            <v>SpartanNash-Lumberton, NC (Pallet Returns) - 50833</v>
          </cell>
          <cell r="AH973" t="str">
            <v>Return Location</v>
          </cell>
          <cell r="AI973" t="str">
            <v>Southern</v>
          </cell>
          <cell r="AJ973" t="str">
            <v/>
          </cell>
          <cell r="AK973" t="str">
            <v/>
          </cell>
          <cell r="AL973" t="str">
            <v>488</v>
          </cell>
          <cell r="AM973" t="str">
            <v>RETURN ORIGIN</v>
          </cell>
          <cell r="AN973" t="str">
            <v/>
          </cell>
          <cell r="AO973" t="str">
            <v>2</v>
          </cell>
          <cell r="AP973" t="str">
            <v>16744</v>
          </cell>
          <cell r="AQ973" t="str">
            <v>SpartanNash</v>
          </cell>
          <cell r="AR973" t="str">
            <v>N</v>
          </cell>
          <cell r="AS973" t="str">
            <v>N</v>
          </cell>
          <cell r="AT973" t="str">
            <v/>
          </cell>
          <cell r="AU973" t="str">
            <v>US 02b</v>
          </cell>
          <cell r="AV973" t="str">
            <v>Y</v>
          </cell>
          <cell r="AW973" t="str">
            <v>28.0</v>
          </cell>
          <cell r="AX973" t="str">
            <v>Zone 1</v>
          </cell>
          <cell r="AY973" t="str">
            <v>N</v>
          </cell>
          <cell r="AZ973" t="str">
            <v/>
          </cell>
          <cell r="BA973" t="str">
            <v/>
          </cell>
          <cell r="BB973" t="str">
            <v/>
          </cell>
        </row>
        <row r="974">
          <cell r="A974" t="str">
            <v>R_42893</v>
          </cell>
          <cell r="B974" t="str">
            <v>R_USA28601_42893</v>
          </cell>
          <cell r="C974" t="str">
            <v>Include</v>
          </cell>
          <cell r="D974" t="str">
            <v/>
          </cell>
          <cell r="E974" t="str">
            <v>Existing</v>
          </cell>
          <cell r="F974" t="str">
            <v>DISTRIBUTOR</v>
          </cell>
          <cell r="G974" t="str">
            <v/>
          </cell>
          <cell r="H974" t="str">
            <v>HICKORY</v>
          </cell>
          <cell r="I974" t="str">
            <v>NC</v>
          </cell>
          <cell r="J974" t="str">
            <v>28601</v>
          </cell>
          <cell r="K974" t="str">
            <v>USA</v>
          </cell>
          <cell r="L974" t="str">
            <v>35.75357819</v>
          </cell>
          <cell r="M974" t="str">
            <v>-81.32489777</v>
          </cell>
          <cell r="N974" t="str">
            <v>0</v>
          </cell>
          <cell r="O974" t="str">
            <v>0</v>
          </cell>
          <cell r="P974" t="str">
            <v>0</v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>false</v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  <cell r="Z974" t="str">
            <v/>
          </cell>
          <cell r="AA974" t="str">
            <v/>
          </cell>
          <cell r="AB974" t="str">
            <v/>
          </cell>
          <cell r="AC974" t="str">
            <v/>
          </cell>
          <cell r="AD974" t="str">
            <v/>
          </cell>
          <cell r="AE974" t="str">
            <v/>
          </cell>
          <cell r="AF974" t="str">
            <v>42893</v>
          </cell>
          <cell r="AG974" t="str">
            <v>Merchants Distributors Inc.-Hickory, NC - 42893</v>
          </cell>
          <cell r="AH974" t="str">
            <v>Return Location</v>
          </cell>
          <cell r="AI974" t="str">
            <v>Southern</v>
          </cell>
          <cell r="AJ974" t="str">
            <v/>
          </cell>
          <cell r="AK974" t="str">
            <v>92563</v>
          </cell>
          <cell r="AL974" t="str">
            <v>511</v>
          </cell>
          <cell r="AM974" t="str">
            <v>RETURN ORIGIN</v>
          </cell>
          <cell r="AN974" t="str">
            <v/>
          </cell>
          <cell r="AO974" t="str">
            <v>2</v>
          </cell>
          <cell r="AP974" t="str">
            <v>14549</v>
          </cell>
          <cell r="AQ974" t="str">
            <v>Merchants Distributors, Inc.</v>
          </cell>
          <cell r="AR974" t="str">
            <v>Y</v>
          </cell>
          <cell r="AS974" t="str">
            <v>N</v>
          </cell>
          <cell r="AT974" t="str">
            <v/>
          </cell>
          <cell r="AU974" t="str">
            <v>US 02b</v>
          </cell>
          <cell r="AV974" t="str">
            <v>N</v>
          </cell>
          <cell r="AW974" t="str">
            <v>32.0</v>
          </cell>
          <cell r="AX974" t="str">
            <v>Zone 1</v>
          </cell>
          <cell r="AY974" t="str">
            <v>N</v>
          </cell>
          <cell r="AZ974" t="str">
            <v/>
          </cell>
          <cell r="BA974" t="str">
            <v/>
          </cell>
          <cell r="BB974" t="str">
            <v/>
          </cell>
        </row>
        <row r="975">
          <cell r="A975" t="str">
            <v>R_44998</v>
          </cell>
          <cell r="B975" t="str">
            <v>R_USA28658_44998</v>
          </cell>
          <cell r="C975" t="str">
            <v>Include</v>
          </cell>
          <cell r="D975" t="str">
            <v/>
          </cell>
          <cell r="E975" t="str">
            <v>Existing</v>
          </cell>
          <cell r="F975" t="str">
            <v>DISTRIBUTOR</v>
          </cell>
          <cell r="G975" t="str">
            <v/>
          </cell>
          <cell r="H975" t="str">
            <v>NEWTON</v>
          </cell>
          <cell r="I975" t="str">
            <v>NC</v>
          </cell>
          <cell r="J975" t="str">
            <v>28658</v>
          </cell>
          <cell r="K975" t="str">
            <v>USA</v>
          </cell>
          <cell r="L975" t="str">
            <v>35.65835953</v>
          </cell>
          <cell r="M975" t="str">
            <v>-81.2334137</v>
          </cell>
          <cell r="N975" t="str">
            <v>0</v>
          </cell>
          <cell r="O975" t="str">
            <v>0</v>
          </cell>
          <cell r="P975" t="str">
            <v>0</v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>false</v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  <cell r="Z975" t="str">
            <v/>
          </cell>
          <cell r="AA975" t="str">
            <v/>
          </cell>
          <cell r="AB975" t="str">
            <v/>
          </cell>
          <cell r="AC975" t="str">
            <v/>
          </cell>
          <cell r="AD975" t="str">
            <v/>
          </cell>
          <cell r="AE975" t="str">
            <v/>
          </cell>
          <cell r="AF975" t="str">
            <v>44998</v>
          </cell>
          <cell r="AG975" t="str">
            <v>Target-NEWTON, NC - 44998</v>
          </cell>
          <cell r="AH975" t="str">
            <v>Return Location</v>
          </cell>
          <cell r="AI975" t="str">
            <v>Southern</v>
          </cell>
          <cell r="AJ975" t="str">
            <v/>
          </cell>
          <cell r="AK975" t="str">
            <v>62131</v>
          </cell>
          <cell r="AL975" t="str">
            <v>513</v>
          </cell>
          <cell r="AM975" t="str">
            <v>RETURN ORIGIN</v>
          </cell>
          <cell r="AN975" t="str">
            <v/>
          </cell>
          <cell r="AO975" t="str">
            <v>2</v>
          </cell>
          <cell r="AP975" t="str">
            <v>15118</v>
          </cell>
          <cell r="AQ975" t="str">
            <v>Target Corporation</v>
          </cell>
          <cell r="AR975" t="str">
            <v>Y</v>
          </cell>
          <cell r="AS975" t="str">
            <v>N</v>
          </cell>
          <cell r="AT975" t="str">
            <v/>
          </cell>
          <cell r="AU975" t="str">
            <v>US 02b</v>
          </cell>
          <cell r="AV975" t="str">
            <v>N</v>
          </cell>
          <cell r="AW975" t="str">
            <v>56.0</v>
          </cell>
          <cell r="AX975" t="str">
            <v>Zone 1</v>
          </cell>
          <cell r="AY975" t="str">
            <v>N</v>
          </cell>
          <cell r="AZ975" t="str">
            <v/>
          </cell>
          <cell r="BA975" t="str">
            <v/>
          </cell>
          <cell r="BB975" t="str">
            <v/>
          </cell>
        </row>
        <row r="976">
          <cell r="A976" t="str">
            <v>R_53763</v>
          </cell>
          <cell r="B976" t="str">
            <v>R_USA28658_53763</v>
          </cell>
          <cell r="C976" t="str">
            <v>Include</v>
          </cell>
          <cell r="D976" t="str">
            <v/>
          </cell>
          <cell r="E976" t="str">
            <v>Existing</v>
          </cell>
          <cell r="F976" t="str">
            <v>DISTRIBUTOR</v>
          </cell>
          <cell r="G976" t="str">
            <v/>
          </cell>
          <cell r="H976" t="str">
            <v>NEWTON</v>
          </cell>
          <cell r="I976" t="str">
            <v>NC</v>
          </cell>
          <cell r="J976" t="str">
            <v>28658</v>
          </cell>
          <cell r="K976" t="str">
            <v>USA</v>
          </cell>
          <cell r="L976" t="str">
            <v>35.65835953</v>
          </cell>
          <cell r="M976" t="str">
            <v>-81.2334137</v>
          </cell>
          <cell r="N976" t="str">
            <v>0</v>
          </cell>
          <cell r="O976" t="str">
            <v>0</v>
          </cell>
          <cell r="P976" t="str">
            <v>0</v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>false</v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  <cell r="Z976" t="str">
            <v/>
          </cell>
          <cell r="AA976" t="str">
            <v/>
          </cell>
          <cell r="AB976" t="str">
            <v/>
          </cell>
          <cell r="AC976" t="str">
            <v/>
          </cell>
          <cell r="AD976" t="str">
            <v/>
          </cell>
          <cell r="AE976" t="str">
            <v/>
          </cell>
          <cell r="AF976" t="str">
            <v>53763</v>
          </cell>
          <cell r="AG976" t="str">
            <v>HT Hackney-Newton, NC (300) - 53763</v>
          </cell>
          <cell r="AH976" t="str">
            <v>Return Location</v>
          </cell>
          <cell r="AI976" t="str">
            <v>Southern</v>
          </cell>
          <cell r="AJ976" t="str">
            <v/>
          </cell>
          <cell r="AK976" t="str">
            <v>4073</v>
          </cell>
          <cell r="AL976" t="str">
            <v>318</v>
          </cell>
          <cell r="AM976" t="str">
            <v>RETURN ORIGIN</v>
          </cell>
          <cell r="AN976" t="str">
            <v/>
          </cell>
          <cell r="AO976" t="str">
            <v>2</v>
          </cell>
          <cell r="AP976" t="str">
            <v>16121</v>
          </cell>
          <cell r="AQ976" t="str">
            <v>HT Hackney, Inc.</v>
          </cell>
          <cell r="AR976" t="str">
            <v>Y</v>
          </cell>
          <cell r="AS976" t="str">
            <v>N</v>
          </cell>
          <cell r="AT976" t="str">
            <v/>
          </cell>
          <cell r="AU976" t="str">
            <v>US 02b</v>
          </cell>
          <cell r="AV976" t="str">
            <v>Y</v>
          </cell>
          <cell r="AW976" t="str">
            <v>90.0</v>
          </cell>
          <cell r="AX976" t="str">
            <v>Zone 1</v>
          </cell>
          <cell r="AY976" t="str">
            <v>N</v>
          </cell>
          <cell r="AZ976" t="str">
            <v/>
          </cell>
          <cell r="BA976" t="str">
            <v/>
          </cell>
          <cell r="BB976" t="str">
            <v/>
          </cell>
        </row>
        <row r="977">
          <cell r="A977" t="str">
            <v>R_68711</v>
          </cell>
          <cell r="B977" t="str">
            <v>R_USA28697_68711</v>
          </cell>
          <cell r="C977" t="str">
            <v>Include</v>
          </cell>
          <cell r="D977" t="str">
            <v/>
          </cell>
          <cell r="E977" t="str">
            <v>Existing</v>
          </cell>
          <cell r="F977" t="str">
            <v>DISTRIBUTOR</v>
          </cell>
          <cell r="G977" t="str">
            <v>235 WESTGATE DR</v>
          </cell>
          <cell r="H977" t="str">
            <v>WILKESBORO</v>
          </cell>
          <cell r="I977" t="str">
            <v>NC</v>
          </cell>
          <cell r="J977" t="str">
            <v>28697</v>
          </cell>
          <cell r="K977" t="str">
            <v>USA</v>
          </cell>
          <cell r="L977" t="str">
            <v>36.1915694</v>
          </cell>
          <cell r="M977" t="str">
            <v>-81.2692455</v>
          </cell>
          <cell r="N977" t="str">
            <v>0</v>
          </cell>
          <cell r="O977" t="str">
            <v>0</v>
          </cell>
          <cell r="P977" t="str">
            <v>0</v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>false</v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  <cell r="Z977" t="str">
            <v/>
          </cell>
          <cell r="AA977" t="str">
            <v/>
          </cell>
          <cell r="AB977" t="str">
            <v/>
          </cell>
          <cell r="AC977" t="str">
            <v/>
          </cell>
          <cell r="AD977" t="str">
            <v/>
          </cell>
          <cell r="AE977" t="str">
            <v/>
          </cell>
          <cell r="AF977" t="str">
            <v>68711</v>
          </cell>
          <cell r="AG977" t="str">
            <v>Skips Feeds-Wilkesboro, NC - 68711</v>
          </cell>
          <cell r="AH977" t="str">
            <v>Return Location</v>
          </cell>
          <cell r="AI977" t="str">
            <v>Southern</v>
          </cell>
          <cell r="AJ977" t="str">
            <v/>
          </cell>
          <cell r="AK977" t="str">
            <v>738</v>
          </cell>
          <cell r="AL977" t="str">
            <v>488</v>
          </cell>
          <cell r="AM977" t="str">
            <v>RETURN ORIGIN</v>
          </cell>
          <cell r="AN977" t="str">
            <v/>
          </cell>
          <cell r="AO977" t="str">
            <v>2</v>
          </cell>
          <cell r="AP977" t="str">
            <v>86263</v>
          </cell>
          <cell r="AQ977" t="str">
            <v>Skips Feeds</v>
          </cell>
          <cell r="AR977" t="str">
            <v>Y</v>
          </cell>
          <cell r="AS977" t="str">
            <v/>
          </cell>
          <cell r="AT977" t="str">
            <v/>
          </cell>
          <cell r="AU977" t="str">
            <v>US 02b</v>
          </cell>
          <cell r="AV977" t="str">
            <v>Y</v>
          </cell>
          <cell r="AW977" t="str">
            <v>95.0</v>
          </cell>
          <cell r="AX977" t="str">
            <v>Zone 1</v>
          </cell>
          <cell r="AY977" t="str">
            <v>N</v>
          </cell>
          <cell r="AZ977" t="str">
            <v/>
          </cell>
          <cell r="BA977" t="str">
            <v/>
          </cell>
          <cell r="BB977" t="str">
            <v/>
          </cell>
        </row>
        <row r="978">
          <cell r="A978" t="str">
            <v>R_56307</v>
          </cell>
          <cell r="B978" t="str">
            <v>R_USA28704_56307</v>
          </cell>
          <cell r="C978" t="str">
            <v>Include</v>
          </cell>
          <cell r="D978" t="str">
            <v/>
          </cell>
          <cell r="E978" t="str">
            <v>Existing</v>
          </cell>
          <cell r="F978" t="str">
            <v>DISTRIBUTOR</v>
          </cell>
          <cell r="G978" t="str">
            <v>34 Arcadia Farms Road</v>
          </cell>
          <cell r="H978" t="str">
            <v>Arden</v>
          </cell>
          <cell r="I978" t="str">
            <v>NC</v>
          </cell>
          <cell r="J978" t="str">
            <v>28704</v>
          </cell>
          <cell r="K978" t="str">
            <v>USA</v>
          </cell>
          <cell r="L978" t="str">
            <v>35.47</v>
          </cell>
          <cell r="M978" t="str">
            <v>-82.58</v>
          </cell>
          <cell r="N978" t="str">
            <v>0</v>
          </cell>
          <cell r="O978" t="str">
            <v>0</v>
          </cell>
          <cell r="P978" t="str">
            <v>0</v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>false</v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  <cell r="Z978" t="str">
            <v/>
          </cell>
          <cell r="AA978" t="str">
            <v/>
          </cell>
          <cell r="AB978" t="str">
            <v/>
          </cell>
          <cell r="AC978" t="str">
            <v/>
          </cell>
          <cell r="AD978" t="str">
            <v/>
          </cell>
          <cell r="AE978" t="str">
            <v/>
          </cell>
          <cell r="AF978" t="str">
            <v>56307</v>
          </cell>
          <cell r="AG978" t="str">
            <v>Arcadia Beverage-Arden, NC - 56307</v>
          </cell>
          <cell r="AH978" t="str">
            <v>Return Location</v>
          </cell>
          <cell r="AI978" t="str">
            <v>Mid Atlantic</v>
          </cell>
          <cell r="AJ978" t="str">
            <v/>
          </cell>
          <cell r="AK978" t="str">
            <v>1434</v>
          </cell>
          <cell r="AL978" t="str">
            <v>211</v>
          </cell>
          <cell r="AM978" t="str">
            <v>RETURN ORIGIN</v>
          </cell>
          <cell r="AN978" t="str">
            <v/>
          </cell>
          <cell r="AO978" t="str">
            <v>2</v>
          </cell>
          <cell r="AP978" t="str">
            <v/>
          </cell>
          <cell r="AQ978" t="str">
            <v/>
          </cell>
          <cell r="AR978" t="str">
            <v>Y</v>
          </cell>
          <cell r="AS978" t="str">
            <v>N</v>
          </cell>
          <cell r="AT978" t="str">
            <v/>
          </cell>
          <cell r="AU978" t="str">
            <v>US 02b</v>
          </cell>
          <cell r="AV978" t="str">
            <v>Y</v>
          </cell>
          <cell r="AW978" t="str">
            <v/>
          </cell>
          <cell r="AX978" t="str">
            <v>Zone 1</v>
          </cell>
          <cell r="AY978" t="str">
            <v>N</v>
          </cell>
          <cell r="AZ978" t="str">
            <v/>
          </cell>
          <cell r="BA978" t="str">
            <v/>
          </cell>
          <cell r="BB978" t="str">
            <v/>
          </cell>
        </row>
        <row r="979">
          <cell r="A979" t="str">
            <v>R_43203</v>
          </cell>
          <cell r="B979" t="str">
            <v>R_USA28711_43203</v>
          </cell>
          <cell r="C979" t="str">
            <v>Include</v>
          </cell>
          <cell r="D979" t="str">
            <v/>
          </cell>
          <cell r="E979" t="str">
            <v>Existing</v>
          </cell>
          <cell r="F979" t="str">
            <v>DISTRIBUTOR</v>
          </cell>
          <cell r="G979" t="str">
            <v/>
          </cell>
          <cell r="H979" t="str">
            <v>BLACK MOUNTAIN</v>
          </cell>
          <cell r="I979" t="str">
            <v>NC</v>
          </cell>
          <cell r="J979" t="str">
            <v>28711</v>
          </cell>
          <cell r="K979" t="str">
            <v>USA</v>
          </cell>
          <cell r="L979" t="str">
            <v>35.6076088</v>
          </cell>
          <cell r="M979" t="str">
            <v>-82.31227875</v>
          </cell>
          <cell r="N979" t="str">
            <v>0</v>
          </cell>
          <cell r="O979" t="str">
            <v>0</v>
          </cell>
          <cell r="P979" t="str">
            <v>0</v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>false</v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  <cell r="Z979" t="str">
            <v/>
          </cell>
          <cell r="AA979" t="str">
            <v/>
          </cell>
          <cell r="AB979" t="str">
            <v/>
          </cell>
          <cell r="AC979" t="str">
            <v/>
          </cell>
          <cell r="AD979" t="str">
            <v/>
          </cell>
          <cell r="AE979" t="str">
            <v/>
          </cell>
          <cell r="AF979" t="str">
            <v>43203</v>
          </cell>
          <cell r="AG979" t="str">
            <v>Ingles-Black Mountain, NC - 43203</v>
          </cell>
          <cell r="AH979" t="str">
            <v>Return Location</v>
          </cell>
          <cell r="AI979" t="str">
            <v>Southern</v>
          </cell>
          <cell r="AJ979" t="str">
            <v/>
          </cell>
          <cell r="AK979" t="str">
            <v>89911</v>
          </cell>
          <cell r="AL979" t="str">
            <v>511</v>
          </cell>
          <cell r="AM979" t="str">
            <v>RETURN ORIGIN</v>
          </cell>
          <cell r="AN979" t="str">
            <v/>
          </cell>
          <cell r="AO979" t="str">
            <v>2</v>
          </cell>
          <cell r="AP979" t="str">
            <v>14801</v>
          </cell>
          <cell r="AQ979" t="str">
            <v>Ingles</v>
          </cell>
          <cell r="AR979" t="str">
            <v>Y</v>
          </cell>
          <cell r="AS979" t="str">
            <v>N</v>
          </cell>
          <cell r="AT979" t="str">
            <v/>
          </cell>
          <cell r="AU979" t="str">
            <v>US 02b</v>
          </cell>
          <cell r="AV979" t="str">
            <v>N</v>
          </cell>
          <cell r="AW979" t="str">
            <v>28.0</v>
          </cell>
          <cell r="AX979" t="str">
            <v>Zone 1</v>
          </cell>
          <cell r="AY979" t="str">
            <v>N</v>
          </cell>
          <cell r="AZ979" t="str">
            <v/>
          </cell>
          <cell r="BA979" t="str">
            <v/>
          </cell>
          <cell r="BB979" t="str">
            <v/>
          </cell>
        </row>
        <row r="980">
          <cell r="A980" t="str">
            <v>R_42394</v>
          </cell>
          <cell r="B980" t="str">
            <v>R_USA29047_42394</v>
          </cell>
          <cell r="C980" t="str">
            <v>Include</v>
          </cell>
          <cell r="D980" t="str">
            <v/>
          </cell>
          <cell r="E980" t="str">
            <v>Existing</v>
          </cell>
          <cell r="F980" t="str">
            <v>DISTRIBUTOR</v>
          </cell>
          <cell r="G980" t="str">
            <v/>
          </cell>
          <cell r="H980" t="str">
            <v>ELLOREE</v>
          </cell>
          <cell r="I980" t="str">
            <v>SC</v>
          </cell>
          <cell r="J980" t="str">
            <v>29047</v>
          </cell>
          <cell r="K980" t="str">
            <v>USA</v>
          </cell>
          <cell r="L980" t="str">
            <v>33.53133011</v>
          </cell>
          <cell r="M980" t="str">
            <v>-80.57182312</v>
          </cell>
          <cell r="N980" t="str">
            <v>0</v>
          </cell>
          <cell r="O980" t="str">
            <v>0</v>
          </cell>
          <cell r="P980" t="str">
            <v>0</v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>false</v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  <cell r="Z980" t="str">
            <v/>
          </cell>
          <cell r="AA980" t="str">
            <v/>
          </cell>
          <cell r="AB980" t="str">
            <v/>
          </cell>
          <cell r="AC980" t="str">
            <v/>
          </cell>
          <cell r="AD980" t="str">
            <v/>
          </cell>
          <cell r="AE980" t="str">
            <v/>
          </cell>
          <cell r="AF980" t="str">
            <v>42394</v>
          </cell>
          <cell r="AG980" t="str">
            <v>Food Lion-Elloree, SC (Delhaize) - 42394</v>
          </cell>
          <cell r="AH980" t="str">
            <v>Return Location</v>
          </cell>
          <cell r="AI980" t="str">
            <v>Southern</v>
          </cell>
          <cell r="AJ980" t="str">
            <v/>
          </cell>
          <cell r="AK980" t="str">
            <v>75263</v>
          </cell>
          <cell r="AL980" t="str">
            <v>530</v>
          </cell>
          <cell r="AM980" t="str">
            <v>RETURN ORIGIN</v>
          </cell>
          <cell r="AN980" t="str">
            <v/>
          </cell>
          <cell r="AO980" t="str">
            <v>2</v>
          </cell>
          <cell r="AP980" t="str">
            <v>15162</v>
          </cell>
          <cell r="AQ980" t="str">
            <v>ADUSA(Ahold Delhaize) &amp; AUSA (Ahold)</v>
          </cell>
          <cell r="AR980" t="str">
            <v>Y</v>
          </cell>
          <cell r="AS980" t="str">
            <v>N</v>
          </cell>
          <cell r="AT980" t="str">
            <v/>
          </cell>
          <cell r="AU980" t="str">
            <v>US 02b</v>
          </cell>
          <cell r="AV980" t="str">
            <v>N</v>
          </cell>
          <cell r="AW980" t="str">
            <v>40.0</v>
          </cell>
          <cell r="AX980" t="str">
            <v>Zone 1</v>
          </cell>
          <cell r="AY980" t="str">
            <v>N</v>
          </cell>
          <cell r="AZ980" t="str">
            <v/>
          </cell>
          <cell r="BA980" t="str">
            <v/>
          </cell>
          <cell r="BB980" t="str">
            <v/>
          </cell>
        </row>
        <row r="981">
          <cell r="A981" t="str">
            <v>R_44653</v>
          </cell>
          <cell r="B981" t="str">
            <v>R_USA29047_44653</v>
          </cell>
          <cell r="C981" t="str">
            <v>Exclude</v>
          </cell>
          <cell r="D981" t="str">
            <v/>
          </cell>
          <cell r="E981" t="str">
            <v>Existing</v>
          </cell>
          <cell r="F981" t="str">
            <v>DISTRIBUTOR</v>
          </cell>
          <cell r="G981" t="str">
            <v/>
          </cell>
          <cell r="H981" t="str">
            <v>ELLOREE</v>
          </cell>
          <cell r="I981" t="str">
            <v>SC</v>
          </cell>
          <cell r="J981" t="str">
            <v>29047</v>
          </cell>
          <cell r="K981" t="str">
            <v>USA</v>
          </cell>
          <cell r="L981" t="str">
            <v>33.53133011</v>
          </cell>
          <cell r="M981" t="str">
            <v>-80.57182312</v>
          </cell>
          <cell r="N981" t="str">
            <v>0</v>
          </cell>
          <cell r="O981" t="str">
            <v>0</v>
          </cell>
          <cell r="P981" t="str">
            <v>0</v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>false</v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  <cell r="Z981" t="str">
            <v/>
          </cell>
          <cell r="AA981" t="str">
            <v/>
          </cell>
          <cell r="AB981" t="str">
            <v/>
          </cell>
          <cell r="AC981" t="str">
            <v/>
          </cell>
          <cell r="AD981" t="str">
            <v/>
          </cell>
          <cell r="AE981" t="str">
            <v/>
          </cell>
          <cell r="AF981" t="str">
            <v>44653</v>
          </cell>
          <cell r="AG981" t="str">
            <v>C Service Center-Elloree, SC (UT11) - 44653</v>
          </cell>
          <cell r="AH981" t="str">
            <v>Return Location</v>
          </cell>
          <cell r="AI981" t="str">
            <v>Southern</v>
          </cell>
          <cell r="AJ981" t="str">
            <v/>
          </cell>
          <cell r="AK981" t="str">
            <v/>
          </cell>
          <cell r="AL981" t="str">
            <v>310</v>
          </cell>
          <cell r="AM981" t="str">
            <v>RETURN ORIGIN</v>
          </cell>
          <cell r="AN981" t="str">
            <v/>
          </cell>
          <cell r="AO981" t="str">
            <v>2</v>
          </cell>
          <cell r="AP981" t="str">
            <v>15074</v>
          </cell>
          <cell r="AQ981" t="str">
            <v>CHEP USA (Recovery)(TPM)</v>
          </cell>
          <cell r="AR981" t="str">
            <v>N</v>
          </cell>
          <cell r="AS981" t="str">
            <v>N</v>
          </cell>
          <cell r="AT981" t="str">
            <v/>
          </cell>
          <cell r="AU981" t="str">
            <v>US 02b</v>
          </cell>
          <cell r="AV981" t="str">
            <v>N</v>
          </cell>
          <cell r="AW981" t="str">
            <v>42.0</v>
          </cell>
          <cell r="AX981" t="str">
            <v>Zone 1</v>
          </cell>
          <cell r="AY981" t="str">
            <v>N</v>
          </cell>
          <cell r="AZ981" t="str">
            <v/>
          </cell>
          <cell r="BA981" t="str">
            <v/>
          </cell>
          <cell r="BB981" t="str">
            <v/>
          </cell>
        </row>
        <row r="982">
          <cell r="A982" t="str">
            <v>R_60093</v>
          </cell>
          <cell r="B982" t="str">
            <v>R_USA29072_60093</v>
          </cell>
          <cell r="C982" t="str">
            <v>Exclude</v>
          </cell>
          <cell r="D982" t="str">
            <v/>
          </cell>
          <cell r="E982" t="str">
            <v>Existing</v>
          </cell>
          <cell r="F982" t="str">
            <v>DISTRIBUTOR</v>
          </cell>
          <cell r="G982" t="str">
            <v/>
          </cell>
          <cell r="H982" t="str">
            <v>LEXINGTON</v>
          </cell>
          <cell r="I982" t="str">
            <v>SC</v>
          </cell>
          <cell r="J982" t="str">
            <v>29072</v>
          </cell>
          <cell r="K982" t="str">
            <v>USA</v>
          </cell>
          <cell r="L982" t="str">
            <v>33.9798584</v>
          </cell>
          <cell r="M982" t="str">
            <v>-81.26052094</v>
          </cell>
          <cell r="N982" t="str">
            <v>0</v>
          </cell>
          <cell r="O982" t="str">
            <v>0</v>
          </cell>
          <cell r="P982" t="str">
            <v>0</v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>false</v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  <cell r="Z982" t="str">
            <v/>
          </cell>
          <cell r="AA982" t="str">
            <v/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>60093</v>
          </cell>
          <cell r="AG982" t="str">
            <v>Martin-Brower-Lexington, SC (Golden State) - 60093</v>
          </cell>
          <cell r="AH982" t="str">
            <v>Return Location</v>
          </cell>
          <cell r="AI982" t="str">
            <v>Southern</v>
          </cell>
          <cell r="AJ982" t="str">
            <v/>
          </cell>
          <cell r="AK982" t="str">
            <v/>
          </cell>
          <cell r="AL982" t="str">
            <v>433</v>
          </cell>
          <cell r="AM982" t="str">
            <v>RETURN ORIGIN</v>
          </cell>
          <cell r="AN982" t="str">
            <v/>
          </cell>
          <cell r="AO982" t="str">
            <v>2</v>
          </cell>
          <cell r="AP982" t="str">
            <v>18910</v>
          </cell>
          <cell r="AQ982" t="str">
            <v>Martin-Brower</v>
          </cell>
          <cell r="AR982" t="str">
            <v>N</v>
          </cell>
          <cell r="AS982" t="str">
            <v>N</v>
          </cell>
          <cell r="AT982" t="str">
            <v/>
          </cell>
          <cell r="AU982" t="str">
            <v>US 02b</v>
          </cell>
          <cell r="AV982" t="str">
            <v>Y</v>
          </cell>
          <cell r="AW982" t="str">
            <v>105.0</v>
          </cell>
          <cell r="AX982" t="str">
            <v>Zone 1</v>
          </cell>
          <cell r="AY982" t="str">
            <v>N</v>
          </cell>
          <cell r="AZ982" t="str">
            <v/>
          </cell>
          <cell r="BA982" t="str">
            <v/>
          </cell>
          <cell r="BB982" t="str">
            <v/>
          </cell>
        </row>
        <row r="983">
          <cell r="A983" t="str">
            <v>R_44988</v>
          </cell>
          <cell r="B983" t="str">
            <v>R_USA29078_44988</v>
          </cell>
          <cell r="C983" t="str">
            <v>Include</v>
          </cell>
          <cell r="D983" t="str">
            <v/>
          </cell>
          <cell r="E983" t="str">
            <v>Existing</v>
          </cell>
          <cell r="F983" t="str">
            <v>DISTRIBUTOR</v>
          </cell>
          <cell r="G983" t="str">
            <v/>
          </cell>
          <cell r="H983" t="str">
            <v>LUGOFF</v>
          </cell>
          <cell r="I983" t="str">
            <v>SC</v>
          </cell>
          <cell r="J983" t="str">
            <v>29078</v>
          </cell>
          <cell r="K983" t="str">
            <v>USA</v>
          </cell>
          <cell r="L983" t="str">
            <v>34.22000885</v>
          </cell>
          <cell r="M983" t="str">
            <v>-80.71366119</v>
          </cell>
          <cell r="N983" t="str">
            <v>0</v>
          </cell>
          <cell r="O983" t="str">
            <v>0</v>
          </cell>
          <cell r="P983" t="str">
            <v>0</v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>false</v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  <cell r="Z983" t="str">
            <v/>
          </cell>
          <cell r="AA983" t="str">
            <v/>
          </cell>
          <cell r="AB983" t="str">
            <v/>
          </cell>
          <cell r="AC983" t="str">
            <v/>
          </cell>
          <cell r="AD983" t="str">
            <v/>
          </cell>
          <cell r="AE983" t="str">
            <v/>
          </cell>
          <cell r="AF983" t="str">
            <v>44988</v>
          </cell>
          <cell r="AG983" t="str">
            <v>Target-LUGOFF, SC - 44988</v>
          </cell>
          <cell r="AH983" t="str">
            <v>Return Location</v>
          </cell>
          <cell r="AI983" t="str">
            <v>Southern</v>
          </cell>
          <cell r="AJ983" t="str">
            <v/>
          </cell>
          <cell r="AK983" t="str">
            <v>44343</v>
          </cell>
          <cell r="AL983" t="str">
            <v>534</v>
          </cell>
          <cell r="AM983" t="str">
            <v>RETURN ORIGIN</v>
          </cell>
          <cell r="AN983" t="str">
            <v/>
          </cell>
          <cell r="AO983" t="str">
            <v>2</v>
          </cell>
          <cell r="AP983" t="str">
            <v>15118</v>
          </cell>
          <cell r="AQ983" t="str">
            <v>Target Corporation</v>
          </cell>
          <cell r="AR983" t="str">
            <v>Y</v>
          </cell>
          <cell r="AS983" t="str">
            <v>N</v>
          </cell>
          <cell r="AT983" t="str">
            <v/>
          </cell>
          <cell r="AU983" t="str">
            <v>US 02b</v>
          </cell>
          <cell r="AV983" t="str">
            <v>N</v>
          </cell>
          <cell r="AW983" t="str">
            <v>70.0</v>
          </cell>
          <cell r="AX983" t="str">
            <v>Zone 1</v>
          </cell>
          <cell r="AY983" t="str">
            <v>N</v>
          </cell>
          <cell r="AZ983" t="str">
            <v/>
          </cell>
          <cell r="BA983" t="str">
            <v/>
          </cell>
          <cell r="BB983" t="str">
            <v/>
          </cell>
        </row>
        <row r="984">
          <cell r="A984" t="str">
            <v>R_59059</v>
          </cell>
          <cell r="B984" t="str">
            <v>R_USA29078_59059</v>
          </cell>
          <cell r="C984" t="str">
            <v>Exclude</v>
          </cell>
          <cell r="D984" t="str">
            <v/>
          </cell>
          <cell r="E984" t="str">
            <v>Existing</v>
          </cell>
          <cell r="F984" t="str">
            <v>DISTRIBUTOR</v>
          </cell>
          <cell r="G984" t="str">
            <v>23 Industrial Park Drive</v>
          </cell>
          <cell r="H984" t="str">
            <v>Lugoff</v>
          </cell>
          <cell r="I984" t="str">
            <v>SC</v>
          </cell>
          <cell r="J984" t="str">
            <v>29078</v>
          </cell>
          <cell r="K984" t="str">
            <v>USA</v>
          </cell>
          <cell r="L984" t="str">
            <v>34.1818043</v>
          </cell>
          <cell r="M984" t="str">
            <v>-80.6935234</v>
          </cell>
          <cell r="N984" t="str">
            <v>0</v>
          </cell>
          <cell r="O984" t="str">
            <v>0</v>
          </cell>
          <cell r="P984" t="str">
            <v>0</v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>false</v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  <cell r="Z984" t="str">
            <v/>
          </cell>
          <cell r="AA984" t="str">
            <v/>
          </cell>
          <cell r="AB984" t="str">
            <v/>
          </cell>
          <cell r="AC984" t="str">
            <v/>
          </cell>
          <cell r="AD984" t="str">
            <v/>
          </cell>
          <cell r="AE984" t="str">
            <v/>
          </cell>
          <cell r="AF984" t="str">
            <v>59059</v>
          </cell>
          <cell r="AG984" t="str">
            <v>Bass Pallets-Lugoff, SC - 59059</v>
          </cell>
          <cell r="AH984" t="str">
            <v>Return Location</v>
          </cell>
          <cell r="AI984" t="str">
            <v>Southern</v>
          </cell>
          <cell r="AJ984" t="str">
            <v/>
          </cell>
          <cell r="AK984" t="str">
            <v/>
          </cell>
          <cell r="AL984" t="str">
            <v>488</v>
          </cell>
          <cell r="AM984" t="str">
            <v>RETURN ORIGIN</v>
          </cell>
          <cell r="AN984" t="str">
            <v/>
          </cell>
          <cell r="AO984" t="str">
            <v>2</v>
          </cell>
          <cell r="AP984" t="str">
            <v>15094</v>
          </cell>
          <cell r="AQ984" t="str">
            <v>RECOVERY</v>
          </cell>
          <cell r="AR984" t="str">
            <v>N</v>
          </cell>
          <cell r="AS984" t="str">
            <v/>
          </cell>
          <cell r="AT984" t="str">
            <v/>
          </cell>
          <cell r="AU984" t="str">
            <v>US 02b</v>
          </cell>
          <cell r="AV984" t="str">
            <v>N</v>
          </cell>
          <cell r="AW984" t="str">
            <v/>
          </cell>
          <cell r="AX984" t="str">
            <v>Zone 1</v>
          </cell>
          <cell r="AY984" t="str">
            <v>N</v>
          </cell>
          <cell r="AZ984" t="str">
            <v/>
          </cell>
          <cell r="BA984" t="str">
            <v/>
          </cell>
          <cell r="BB984" t="str">
            <v/>
          </cell>
        </row>
        <row r="985">
          <cell r="A985" t="str">
            <v>R_67861</v>
          </cell>
          <cell r="B985" t="str">
            <v>R_USA29078_67861</v>
          </cell>
          <cell r="C985" t="str">
            <v>Include</v>
          </cell>
          <cell r="D985" t="str">
            <v/>
          </cell>
          <cell r="E985" t="str">
            <v>Existing</v>
          </cell>
          <cell r="F985" t="str">
            <v>DISTRIBUTOR</v>
          </cell>
          <cell r="G985" t="str">
            <v/>
          </cell>
          <cell r="H985" t="str">
            <v>LUGOFF</v>
          </cell>
          <cell r="I985" t="str">
            <v>SC</v>
          </cell>
          <cell r="J985" t="str">
            <v>29078</v>
          </cell>
          <cell r="K985" t="str">
            <v>USA</v>
          </cell>
          <cell r="L985" t="str">
            <v>34.22000885</v>
          </cell>
          <cell r="M985" t="str">
            <v>-80.71366119</v>
          </cell>
          <cell r="N985" t="str">
            <v>0</v>
          </cell>
          <cell r="O985" t="str">
            <v>0</v>
          </cell>
          <cell r="P985" t="str">
            <v>0</v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>false</v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  <cell r="Z985" t="str">
            <v/>
          </cell>
          <cell r="AA985" t="str">
            <v/>
          </cell>
          <cell r="AB985" t="str">
            <v/>
          </cell>
          <cell r="AC985" t="str">
            <v/>
          </cell>
          <cell r="AD985" t="str">
            <v/>
          </cell>
          <cell r="AE985" t="str">
            <v/>
          </cell>
          <cell r="AF985" t="str">
            <v>67861</v>
          </cell>
          <cell r="AG985" t="str">
            <v>CHEP-Lugoff, SC UTH9 - 67861</v>
          </cell>
          <cell r="AH985" t="str">
            <v>Return Location</v>
          </cell>
          <cell r="AI985" t="str">
            <v>Southern</v>
          </cell>
          <cell r="AJ985" t="str">
            <v/>
          </cell>
          <cell r="AK985" t="str">
            <v>51411</v>
          </cell>
          <cell r="AL985" t="str">
            <v>540</v>
          </cell>
          <cell r="AM985" t="str">
            <v>RETURN ORIGIN</v>
          </cell>
          <cell r="AN985" t="str">
            <v/>
          </cell>
          <cell r="AO985" t="str">
            <v>2</v>
          </cell>
          <cell r="AP985" t="str">
            <v>15074</v>
          </cell>
          <cell r="AQ985" t="str">
            <v>CHEP USA (Recovery)(TPM)</v>
          </cell>
          <cell r="AR985" t="str">
            <v>Y</v>
          </cell>
          <cell r="AS985" t="str">
            <v>N</v>
          </cell>
          <cell r="AT985" t="str">
            <v/>
          </cell>
          <cell r="AU985" t="str">
            <v>US 02b</v>
          </cell>
          <cell r="AV985" t="str">
            <v>Y</v>
          </cell>
          <cell r="AW985" t="str">
            <v>38.0</v>
          </cell>
          <cell r="AX985" t="str">
            <v>Zone 1</v>
          </cell>
          <cell r="AY985" t="str">
            <v>N</v>
          </cell>
          <cell r="AZ985" t="str">
            <v/>
          </cell>
          <cell r="BA985" t="str">
            <v/>
          </cell>
          <cell r="BB985" t="str">
            <v/>
          </cell>
        </row>
        <row r="986">
          <cell r="A986" t="str">
            <v>R_54011</v>
          </cell>
          <cell r="B986" t="str">
            <v>R_USA29108_54011</v>
          </cell>
          <cell r="C986" t="str">
            <v>Exclude</v>
          </cell>
          <cell r="D986" t="str">
            <v/>
          </cell>
          <cell r="E986" t="str">
            <v>Existing</v>
          </cell>
          <cell r="F986" t="str">
            <v>DISTRIBUTOR</v>
          </cell>
          <cell r="G986" t="str">
            <v/>
          </cell>
          <cell r="H986" t="str">
            <v>NEWBERRY</v>
          </cell>
          <cell r="I986" t="str">
            <v>SC</v>
          </cell>
          <cell r="J986" t="str">
            <v>29108</v>
          </cell>
          <cell r="K986" t="str">
            <v>USA</v>
          </cell>
          <cell r="L986" t="str">
            <v>34.27709198</v>
          </cell>
          <cell r="M986" t="str">
            <v>-81.61863708</v>
          </cell>
          <cell r="N986" t="str">
            <v>0</v>
          </cell>
          <cell r="O986" t="str">
            <v>0</v>
          </cell>
          <cell r="P986" t="str">
            <v>0</v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>false</v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  <cell r="Z986" t="str">
            <v/>
          </cell>
          <cell r="AA986" t="str">
            <v/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>54011</v>
          </cell>
          <cell r="AG986" t="str">
            <v>Kraft Heinz-Newberry, SC (Plant 891 OM) - 54011</v>
          </cell>
          <cell r="AH986" t="str">
            <v>Return Location</v>
          </cell>
          <cell r="AI986" t="str">
            <v>Southern</v>
          </cell>
          <cell r="AJ986" t="str">
            <v/>
          </cell>
          <cell r="AK986" t="str">
            <v/>
          </cell>
          <cell r="AL986" t="str">
            <v>488</v>
          </cell>
          <cell r="AM986" t="str">
            <v>RETURN ORIGIN</v>
          </cell>
          <cell r="AN986" t="str">
            <v/>
          </cell>
          <cell r="AO986" t="str">
            <v>2</v>
          </cell>
          <cell r="AP986" t="str">
            <v/>
          </cell>
          <cell r="AQ986" t="str">
            <v/>
          </cell>
          <cell r="AR986" t="str">
            <v>N</v>
          </cell>
          <cell r="AS986" t="str">
            <v>Y</v>
          </cell>
          <cell r="AT986" t="str">
            <v/>
          </cell>
          <cell r="AU986" t="str">
            <v>US 02b</v>
          </cell>
          <cell r="AV986" t="str">
            <v>Y</v>
          </cell>
          <cell r="AW986" t="str">
            <v>72.0</v>
          </cell>
          <cell r="AX986" t="str">
            <v>Zone 1</v>
          </cell>
          <cell r="AY986" t="str">
            <v>N</v>
          </cell>
          <cell r="AZ986" t="str">
            <v/>
          </cell>
          <cell r="BA986" t="str">
            <v/>
          </cell>
          <cell r="BB986" t="str">
            <v/>
          </cell>
        </row>
        <row r="987">
          <cell r="A987" t="str">
            <v>R_53301</v>
          </cell>
          <cell r="B987" t="str">
            <v>R_USA29116_53301</v>
          </cell>
          <cell r="C987" t="str">
            <v>Include</v>
          </cell>
          <cell r="D987" t="str">
            <v/>
          </cell>
          <cell r="E987" t="str">
            <v>Existing</v>
          </cell>
          <cell r="F987" t="str">
            <v>DISTRIBUTOR</v>
          </cell>
          <cell r="G987" t="str">
            <v/>
          </cell>
          <cell r="H987" t="str">
            <v>ORANGEBURG</v>
          </cell>
          <cell r="I987" t="str">
            <v>SC</v>
          </cell>
          <cell r="J987" t="str">
            <v>29116</v>
          </cell>
          <cell r="K987" t="str">
            <v>USA</v>
          </cell>
          <cell r="L987" t="str">
            <v>33.48144913</v>
          </cell>
          <cell r="M987" t="str">
            <v>-80.81090546</v>
          </cell>
          <cell r="N987" t="str">
            <v>0</v>
          </cell>
          <cell r="O987" t="str">
            <v>0</v>
          </cell>
          <cell r="P987" t="str">
            <v>0</v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>false</v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>53301</v>
          </cell>
          <cell r="AG987" t="str">
            <v>HT Hackney-Orangeburg, SC (480) - 53301</v>
          </cell>
          <cell r="AH987" t="str">
            <v>Return Location</v>
          </cell>
          <cell r="AI987" t="str">
            <v>Southern</v>
          </cell>
          <cell r="AJ987" t="str">
            <v/>
          </cell>
          <cell r="AK987" t="str">
            <v>3757</v>
          </cell>
          <cell r="AL987" t="str">
            <v>339</v>
          </cell>
          <cell r="AM987" t="str">
            <v>RETURN ORIGIN</v>
          </cell>
          <cell r="AN987" t="str">
            <v/>
          </cell>
          <cell r="AO987" t="str">
            <v>2</v>
          </cell>
          <cell r="AP987" t="str">
            <v>16121</v>
          </cell>
          <cell r="AQ987" t="str">
            <v>HT Hackney, Inc.</v>
          </cell>
          <cell r="AR987" t="str">
            <v>Y</v>
          </cell>
          <cell r="AS987" t="str">
            <v>N</v>
          </cell>
          <cell r="AT987" t="str">
            <v/>
          </cell>
          <cell r="AU987" t="str">
            <v>US 02b</v>
          </cell>
          <cell r="AV987" t="str">
            <v>Y</v>
          </cell>
          <cell r="AW987" t="str">
            <v>100.0</v>
          </cell>
          <cell r="AX987" t="str">
            <v>Zone 1</v>
          </cell>
          <cell r="AY987" t="str">
            <v>N</v>
          </cell>
          <cell r="AZ987" t="str">
            <v/>
          </cell>
          <cell r="BA987" t="str">
            <v/>
          </cell>
          <cell r="BB987" t="str">
            <v/>
          </cell>
        </row>
        <row r="988">
          <cell r="A988" t="str">
            <v>R_66385</v>
          </cell>
          <cell r="B988" t="str">
            <v>R_USA29154_66385</v>
          </cell>
          <cell r="C988" t="str">
            <v>Exclude</v>
          </cell>
          <cell r="D988" t="str">
            <v/>
          </cell>
          <cell r="E988" t="str">
            <v>Existing</v>
          </cell>
          <cell r="F988" t="str">
            <v>DISTRIBUTOR</v>
          </cell>
          <cell r="G988" t="str">
            <v/>
          </cell>
          <cell r="H988" t="str">
            <v>SUMTER</v>
          </cell>
          <cell r="I988" t="str">
            <v>SC</v>
          </cell>
          <cell r="J988" t="str">
            <v>29154</v>
          </cell>
          <cell r="K988" t="str">
            <v>USA</v>
          </cell>
          <cell r="L988" t="str">
            <v>33.89679337</v>
          </cell>
          <cell r="M988" t="str">
            <v>-80.41886139</v>
          </cell>
          <cell r="N988" t="str">
            <v>0</v>
          </cell>
          <cell r="O988" t="str">
            <v>0</v>
          </cell>
          <cell r="P988" t="str">
            <v>0</v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>false</v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  <cell r="Z988" t="str">
            <v/>
          </cell>
          <cell r="AA988" t="str">
            <v/>
          </cell>
          <cell r="AB988" t="str">
            <v/>
          </cell>
          <cell r="AC988" t="str">
            <v/>
          </cell>
          <cell r="AD988" t="str">
            <v/>
          </cell>
          <cell r="AE988" t="str">
            <v/>
          </cell>
          <cell r="AF988" t="str">
            <v>66385</v>
          </cell>
          <cell r="AG988" t="str">
            <v>Low Country Pallet-Sumter, SC (W. Lee Flowers) - 66385</v>
          </cell>
          <cell r="AH988" t="str">
            <v>Return Location</v>
          </cell>
          <cell r="AI988" t="str">
            <v>Southern</v>
          </cell>
          <cell r="AJ988" t="str">
            <v/>
          </cell>
          <cell r="AK988" t="str">
            <v/>
          </cell>
          <cell r="AL988" t="str">
            <v>488</v>
          </cell>
          <cell r="AM988" t="str">
            <v>RETURN ORIGIN</v>
          </cell>
          <cell r="AN988" t="str">
            <v/>
          </cell>
          <cell r="AO988" t="str">
            <v>2</v>
          </cell>
          <cell r="AP988" t="str">
            <v>15094</v>
          </cell>
          <cell r="AQ988" t="str">
            <v>RECOVERY</v>
          </cell>
          <cell r="AR988" t="str">
            <v>N</v>
          </cell>
          <cell r="AS988" t="str">
            <v>N</v>
          </cell>
          <cell r="AT988" t="str">
            <v/>
          </cell>
          <cell r="AU988" t="str">
            <v>US 02b</v>
          </cell>
          <cell r="AV988" t="str">
            <v>Y</v>
          </cell>
          <cell r="AW988" t="str">
            <v>19.0</v>
          </cell>
          <cell r="AX988" t="str">
            <v>Zone 1</v>
          </cell>
          <cell r="AY988" t="str">
            <v>N</v>
          </cell>
          <cell r="AZ988" t="str">
            <v/>
          </cell>
          <cell r="BA988" t="str">
            <v/>
          </cell>
          <cell r="BB988" t="str">
            <v/>
          </cell>
        </row>
        <row r="989">
          <cell r="A989" t="str">
            <v>R_65157</v>
          </cell>
          <cell r="B989" t="str">
            <v>R_USA29209_65157</v>
          </cell>
          <cell r="C989" t="str">
            <v>Include</v>
          </cell>
          <cell r="D989" t="str">
            <v/>
          </cell>
          <cell r="E989" t="str">
            <v>Existing</v>
          </cell>
          <cell r="F989" t="str">
            <v>DISTRIBUTOR</v>
          </cell>
          <cell r="G989" t="str">
            <v/>
          </cell>
          <cell r="H989" t="str">
            <v>COLUMBIA</v>
          </cell>
          <cell r="I989" t="str">
            <v>SC</v>
          </cell>
          <cell r="J989" t="str">
            <v>29209</v>
          </cell>
          <cell r="K989" t="str">
            <v>USA</v>
          </cell>
          <cell r="L989" t="str">
            <v>33.96694565</v>
          </cell>
          <cell r="M989" t="str">
            <v>-80.93431854</v>
          </cell>
          <cell r="N989" t="str">
            <v>0</v>
          </cell>
          <cell r="O989" t="str">
            <v>0</v>
          </cell>
          <cell r="P989" t="str">
            <v>0</v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>false</v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>65157</v>
          </cell>
          <cell r="AG989" t="str">
            <v>TreeHouse Foods-Columbia, SC - 65157</v>
          </cell>
          <cell r="AH989" t="str">
            <v>Return Location</v>
          </cell>
          <cell r="AI989" t="str">
            <v>Southern</v>
          </cell>
          <cell r="AJ989" t="str">
            <v/>
          </cell>
          <cell r="AK989" t="str">
            <v>6543</v>
          </cell>
          <cell r="AL989" t="str">
            <v>426</v>
          </cell>
          <cell r="AM989" t="str">
            <v>RETURN ORIGIN</v>
          </cell>
          <cell r="AN989" t="str">
            <v/>
          </cell>
          <cell r="AO989" t="str">
            <v>2</v>
          </cell>
          <cell r="AP989" t="str">
            <v/>
          </cell>
          <cell r="AQ989" t="str">
            <v/>
          </cell>
          <cell r="AR989" t="str">
            <v>Y</v>
          </cell>
          <cell r="AS989" t="str">
            <v>Y</v>
          </cell>
          <cell r="AT989" t="str">
            <v/>
          </cell>
          <cell r="AU989" t="str">
            <v>US 02b</v>
          </cell>
          <cell r="AV989" t="str">
            <v>N</v>
          </cell>
          <cell r="AW989" t="str">
            <v>94.0</v>
          </cell>
          <cell r="AX989" t="str">
            <v>Zone 1</v>
          </cell>
          <cell r="AY989" t="str">
            <v>N</v>
          </cell>
          <cell r="AZ989" t="str">
            <v/>
          </cell>
          <cell r="BA989" t="str">
            <v/>
          </cell>
          <cell r="BB989" t="str">
            <v/>
          </cell>
        </row>
        <row r="990">
          <cell r="A990" t="str">
            <v>R_60715</v>
          </cell>
          <cell r="B990" t="str">
            <v>R_USA29325_60715</v>
          </cell>
          <cell r="C990" t="str">
            <v>Exclude</v>
          </cell>
          <cell r="D990" t="str">
            <v/>
          </cell>
          <cell r="E990" t="str">
            <v>Existing</v>
          </cell>
          <cell r="F990" t="str">
            <v>DISTRIBUTOR</v>
          </cell>
          <cell r="G990" t="str">
            <v/>
          </cell>
          <cell r="H990" t="str">
            <v>CLINTON</v>
          </cell>
          <cell r="I990" t="str">
            <v>SC</v>
          </cell>
          <cell r="J990" t="str">
            <v>29325</v>
          </cell>
          <cell r="K990" t="str">
            <v>USA</v>
          </cell>
          <cell r="L990" t="str">
            <v>34.47068405</v>
          </cell>
          <cell r="M990" t="str">
            <v>-81.88713074</v>
          </cell>
          <cell r="N990" t="str">
            <v>0</v>
          </cell>
          <cell r="O990" t="str">
            <v>0</v>
          </cell>
          <cell r="P990" t="str">
            <v>0</v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>false</v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>60715</v>
          </cell>
          <cell r="AG990" t="str">
            <v>PL Developments Inc.-Clinton, SC (CDC) - 60715</v>
          </cell>
          <cell r="AH990" t="str">
            <v>Return Location</v>
          </cell>
          <cell r="AI990" t="str">
            <v>Southern</v>
          </cell>
          <cell r="AJ990" t="str">
            <v/>
          </cell>
          <cell r="AK990" t="str">
            <v/>
          </cell>
          <cell r="AL990" t="str">
            <v>488</v>
          </cell>
          <cell r="AM990" t="str">
            <v>RETURN ORIGIN</v>
          </cell>
          <cell r="AN990" t="str">
            <v/>
          </cell>
          <cell r="AO990" t="str">
            <v>2</v>
          </cell>
          <cell r="AP990" t="str">
            <v/>
          </cell>
          <cell r="AQ990" t="str">
            <v/>
          </cell>
          <cell r="AR990" t="str">
            <v>N</v>
          </cell>
          <cell r="AS990" t="str">
            <v>Y</v>
          </cell>
          <cell r="AT990" t="str">
            <v/>
          </cell>
          <cell r="AU990" t="str">
            <v>US 02b</v>
          </cell>
          <cell r="AV990" t="str">
            <v>Y</v>
          </cell>
          <cell r="AW990" t="str">
            <v>118.0</v>
          </cell>
          <cell r="AX990" t="str">
            <v>Zone 1</v>
          </cell>
          <cell r="AY990" t="str">
            <v>N</v>
          </cell>
          <cell r="AZ990" t="str">
            <v/>
          </cell>
          <cell r="BA990" t="str">
            <v/>
          </cell>
          <cell r="BB990" t="str">
            <v/>
          </cell>
        </row>
        <row r="991">
          <cell r="A991" t="str">
            <v>R_61241</v>
          </cell>
          <cell r="B991" t="str">
            <v>R_USA29330_61241</v>
          </cell>
          <cell r="C991" t="str">
            <v>Include</v>
          </cell>
          <cell r="D991" t="str">
            <v/>
          </cell>
          <cell r="E991" t="str">
            <v>Existing</v>
          </cell>
          <cell r="F991" t="str">
            <v>DISTRIBUTOR</v>
          </cell>
          <cell r="G991" t="str">
            <v/>
          </cell>
          <cell r="H991" t="str">
            <v>COWPENS</v>
          </cell>
          <cell r="I991" t="str">
            <v>SC</v>
          </cell>
          <cell r="J991" t="str">
            <v>29330</v>
          </cell>
          <cell r="K991" t="str">
            <v>USA</v>
          </cell>
          <cell r="L991" t="str">
            <v>35.03055573</v>
          </cell>
          <cell r="M991" t="str">
            <v>-81.81737518</v>
          </cell>
          <cell r="N991" t="str">
            <v>0</v>
          </cell>
          <cell r="O991" t="str">
            <v>0</v>
          </cell>
          <cell r="P991" t="str">
            <v>0</v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>false</v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>61241</v>
          </cell>
          <cell r="AG991" t="str">
            <v>Dollar Tree-Cowpens, SC - 61241</v>
          </cell>
          <cell r="AH991" t="str">
            <v>Return Location</v>
          </cell>
          <cell r="AI991" t="str">
            <v>Southern</v>
          </cell>
          <cell r="AJ991" t="str">
            <v/>
          </cell>
          <cell r="AK991" t="str">
            <v>19597</v>
          </cell>
          <cell r="AL991" t="str">
            <v>534</v>
          </cell>
          <cell r="AM991" t="str">
            <v>RETURN ORIGIN</v>
          </cell>
          <cell r="AN991" t="str">
            <v/>
          </cell>
          <cell r="AO991" t="str">
            <v>2</v>
          </cell>
          <cell r="AP991" t="str">
            <v>15480</v>
          </cell>
          <cell r="AQ991" t="str">
            <v>Dollar Tree</v>
          </cell>
          <cell r="AR991" t="str">
            <v>Y</v>
          </cell>
          <cell r="AS991" t="str">
            <v>N</v>
          </cell>
          <cell r="AT991" t="str">
            <v/>
          </cell>
          <cell r="AU991" t="str">
            <v>US 02b</v>
          </cell>
          <cell r="AV991" t="str">
            <v>N</v>
          </cell>
          <cell r="AW991" t="str">
            <v>58.0</v>
          </cell>
          <cell r="AX991" t="str">
            <v>Zone 1</v>
          </cell>
          <cell r="AY991" t="str">
            <v>N</v>
          </cell>
          <cell r="AZ991" t="str">
            <v/>
          </cell>
          <cell r="BA991" t="str">
            <v/>
          </cell>
          <cell r="BB991" t="str">
            <v/>
          </cell>
        </row>
        <row r="992">
          <cell r="A992" t="str">
            <v>R_45286</v>
          </cell>
          <cell r="B992" t="str">
            <v>R_USA29334_45286</v>
          </cell>
          <cell r="C992" t="str">
            <v>Exclude</v>
          </cell>
          <cell r="D992" t="str">
            <v/>
          </cell>
          <cell r="E992" t="str">
            <v>Existing</v>
          </cell>
          <cell r="F992" t="str">
            <v>DISTRIBUTOR</v>
          </cell>
          <cell r="G992" t="str">
            <v/>
          </cell>
          <cell r="H992" t="str">
            <v>DUNCAN</v>
          </cell>
          <cell r="I992" t="str">
            <v>SC</v>
          </cell>
          <cell r="J992" t="str">
            <v>29334</v>
          </cell>
          <cell r="K992" t="str">
            <v>USA</v>
          </cell>
          <cell r="L992" t="str">
            <v>34.91428375</v>
          </cell>
          <cell r="M992" t="str">
            <v>-82.13467407</v>
          </cell>
          <cell r="N992" t="str">
            <v>0</v>
          </cell>
          <cell r="O992" t="str">
            <v>0</v>
          </cell>
          <cell r="P992" t="str">
            <v>0</v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>false</v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  <cell r="Z992" t="str">
            <v/>
          </cell>
          <cell r="AA992" t="str">
            <v/>
          </cell>
          <cell r="AB992" t="str">
            <v/>
          </cell>
          <cell r="AC992" t="str">
            <v/>
          </cell>
          <cell r="AD992" t="str">
            <v/>
          </cell>
          <cell r="AE992" t="str">
            <v/>
          </cell>
          <cell r="AF992" t="str">
            <v>45286</v>
          </cell>
          <cell r="AG992" t="str">
            <v>Sun Paper Company-Duncan, SC - 45286</v>
          </cell>
          <cell r="AH992" t="str">
            <v>Return Location</v>
          </cell>
          <cell r="AI992" t="str">
            <v>Southern</v>
          </cell>
          <cell r="AJ992" t="str">
            <v/>
          </cell>
          <cell r="AK992" t="str">
            <v/>
          </cell>
          <cell r="AL992" t="str">
            <v>488</v>
          </cell>
          <cell r="AM992" t="str">
            <v>RETURN ORIGIN</v>
          </cell>
          <cell r="AN992" t="str">
            <v/>
          </cell>
          <cell r="AO992" t="str">
            <v>2</v>
          </cell>
          <cell r="AP992" t="str">
            <v/>
          </cell>
          <cell r="AQ992" t="str">
            <v/>
          </cell>
          <cell r="AR992" t="str">
            <v>N</v>
          </cell>
          <cell r="AS992" t="str">
            <v>Y</v>
          </cell>
          <cell r="AT992" t="str">
            <v/>
          </cell>
          <cell r="AU992" t="str">
            <v>US 02b</v>
          </cell>
          <cell r="AV992" t="str">
            <v>Y</v>
          </cell>
          <cell r="AW992" t="str">
            <v>258.0</v>
          </cell>
          <cell r="AX992" t="str">
            <v>Zone 1</v>
          </cell>
          <cell r="AY992" t="str">
            <v>N</v>
          </cell>
          <cell r="AZ992" t="str">
            <v/>
          </cell>
          <cell r="BA992" t="str">
            <v/>
          </cell>
          <cell r="BB992" t="str">
            <v/>
          </cell>
        </row>
        <row r="993">
          <cell r="A993" t="str">
            <v>R_90190</v>
          </cell>
          <cell r="B993" t="str">
            <v>R_USA29341_90190</v>
          </cell>
          <cell r="C993" t="str">
            <v>Include</v>
          </cell>
          <cell r="D993" t="str">
            <v/>
          </cell>
          <cell r="E993" t="str">
            <v>Existing</v>
          </cell>
          <cell r="F993" t="str">
            <v>DISTRIBUTOR</v>
          </cell>
          <cell r="G993" t="str">
            <v/>
          </cell>
          <cell r="H993" t="str">
            <v>Gaffney</v>
          </cell>
          <cell r="I993" t="str">
            <v>SC</v>
          </cell>
          <cell r="J993" t="str">
            <v>29341</v>
          </cell>
          <cell r="K993" t="str">
            <v>USA</v>
          </cell>
          <cell r="L993" t="str">
            <v>35.0717945</v>
          </cell>
          <cell r="M993" t="str">
            <v>-81.6498195</v>
          </cell>
          <cell r="N993" t="str">
            <v>0</v>
          </cell>
          <cell r="O993" t="str">
            <v>0</v>
          </cell>
          <cell r="P993" t="str">
            <v>0</v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>false</v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>90190</v>
          </cell>
          <cell r="AG993" t="str">
            <v>P-Unnamed new returns - Gaffney, SC - 90190</v>
          </cell>
          <cell r="AH993" t="str">
            <v>Return Location</v>
          </cell>
          <cell r="AI993" t="str">
            <v>Mid Atlantic</v>
          </cell>
          <cell r="AJ993" t="str">
            <v/>
          </cell>
          <cell r="AK993" t="str">
            <v>29713.0690863447</v>
          </cell>
          <cell r="AL993" t="str">
            <v>488</v>
          </cell>
          <cell r="AM993" t="str">
            <v>RETURN ORIGIN</v>
          </cell>
          <cell r="AN993" t="str">
            <v/>
          </cell>
          <cell r="AO993" t="str">
            <v>2</v>
          </cell>
          <cell r="AP993" t="str">
            <v/>
          </cell>
          <cell r="AQ993" t="str">
            <v/>
          </cell>
          <cell r="AR993" t="str">
            <v>Y</v>
          </cell>
          <cell r="AS993" t="str">
            <v/>
          </cell>
          <cell r="AT993" t="str">
            <v/>
          </cell>
          <cell r="AU993" t="str">
            <v>US 02b</v>
          </cell>
          <cell r="AV993" t="str">
            <v>Y</v>
          </cell>
          <cell r="AW993" t="str">
            <v/>
          </cell>
          <cell r="AX993" t="str">
            <v>Zone 1</v>
          </cell>
          <cell r="AY993" t="str">
            <v>N</v>
          </cell>
          <cell r="AZ993" t="str">
            <v/>
          </cell>
          <cell r="BA993" t="str">
            <v/>
          </cell>
          <cell r="BB993" t="str">
            <v/>
          </cell>
        </row>
        <row r="994">
          <cell r="A994" t="str">
            <v>R_43690</v>
          </cell>
          <cell r="B994" t="str">
            <v>R_USA29353_43690</v>
          </cell>
          <cell r="C994" t="str">
            <v>Include</v>
          </cell>
          <cell r="D994" t="str">
            <v/>
          </cell>
          <cell r="E994" t="str">
            <v>Existing</v>
          </cell>
          <cell r="F994" t="str">
            <v>DISTRIBUTOR</v>
          </cell>
          <cell r="G994" t="str">
            <v/>
          </cell>
          <cell r="H994" t="str">
            <v>JONESVILLE</v>
          </cell>
          <cell r="I994" t="str">
            <v>SC</v>
          </cell>
          <cell r="J994" t="str">
            <v>29353</v>
          </cell>
          <cell r="K994" t="str">
            <v>USA</v>
          </cell>
          <cell r="L994" t="str">
            <v>34.8151207</v>
          </cell>
          <cell r="M994" t="str">
            <v>-81.69407654</v>
          </cell>
          <cell r="N994" t="str">
            <v>0</v>
          </cell>
          <cell r="O994" t="str">
            <v>0</v>
          </cell>
          <cell r="P994" t="str">
            <v>0</v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>false</v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>43690</v>
          </cell>
          <cell r="AG994" t="str">
            <v>Dollar General-Jonesville, SC (DC) - 43690</v>
          </cell>
          <cell r="AH994" t="str">
            <v>Return Location</v>
          </cell>
          <cell r="AI994" t="str">
            <v>Southern</v>
          </cell>
          <cell r="AJ994" t="str">
            <v/>
          </cell>
          <cell r="AK994" t="str">
            <v>70133</v>
          </cell>
          <cell r="AL994" t="str">
            <v>539</v>
          </cell>
          <cell r="AM994" t="str">
            <v>RETURN ORIGIN</v>
          </cell>
          <cell r="AN994" t="str">
            <v/>
          </cell>
          <cell r="AO994" t="str">
            <v>2</v>
          </cell>
          <cell r="AP994" t="str">
            <v>14865</v>
          </cell>
          <cell r="AQ994" t="str">
            <v>Dollar General Corporation</v>
          </cell>
          <cell r="AR994" t="str">
            <v>Y</v>
          </cell>
          <cell r="AS994" t="str">
            <v>N</v>
          </cell>
          <cell r="AT994" t="str">
            <v/>
          </cell>
          <cell r="AU994" t="str">
            <v>US 02b</v>
          </cell>
          <cell r="AV994" t="str">
            <v>N</v>
          </cell>
          <cell r="AW994" t="str">
            <v>44.0</v>
          </cell>
          <cell r="AX994" t="str">
            <v>Zone 1</v>
          </cell>
          <cell r="AY994" t="str">
            <v>N</v>
          </cell>
          <cell r="AZ994" t="str">
            <v/>
          </cell>
          <cell r="BA994" t="str">
            <v/>
          </cell>
          <cell r="BB994" t="str">
            <v/>
          </cell>
        </row>
        <row r="995">
          <cell r="A995" t="str">
            <v>R_43383</v>
          </cell>
          <cell r="B995" t="str">
            <v>R_USA29360_43383</v>
          </cell>
          <cell r="C995" t="str">
            <v>Include</v>
          </cell>
          <cell r="D995" t="str">
            <v/>
          </cell>
          <cell r="E995" t="str">
            <v>Existing</v>
          </cell>
          <cell r="F995" t="str">
            <v>DISTRIBUTOR</v>
          </cell>
          <cell r="G995" t="str">
            <v/>
          </cell>
          <cell r="H995" t="str">
            <v>LAURENS</v>
          </cell>
          <cell r="I995" t="str">
            <v>SC</v>
          </cell>
          <cell r="J995" t="str">
            <v>29360</v>
          </cell>
          <cell r="K995" t="str">
            <v>USA</v>
          </cell>
          <cell r="L995" t="str">
            <v>34.49946976</v>
          </cell>
          <cell r="M995" t="str">
            <v>-82.02526855</v>
          </cell>
          <cell r="N995" t="str">
            <v>0</v>
          </cell>
          <cell r="O995" t="str">
            <v>0</v>
          </cell>
          <cell r="P995" t="str">
            <v>0</v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>false</v>
          </cell>
          <cell r="V995" t="str">
            <v/>
          </cell>
          <cell r="W995" t="str">
            <v/>
          </cell>
          <cell r="X995" t="str">
            <v/>
          </cell>
          <cell r="Y995" t="str">
            <v/>
          </cell>
          <cell r="Z995" t="str">
            <v/>
          </cell>
          <cell r="AA995" t="str">
            <v/>
          </cell>
          <cell r="AB995" t="str">
            <v/>
          </cell>
          <cell r="AC995" t="str">
            <v/>
          </cell>
          <cell r="AD995" t="str">
            <v/>
          </cell>
          <cell r="AE995" t="str">
            <v/>
          </cell>
          <cell r="AF995" t="str">
            <v>43383</v>
          </cell>
          <cell r="AG995" t="str">
            <v>Walmart-Laurens,SC[6014] RPL - 43383</v>
          </cell>
          <cell r="AH995" t="str">
            <v>Return Location</v>
          </cell>
          <cell r="AI995" t="str">
            <v>Southern</v>
          </cell>
          <cell r="AJ995" t="str">
            <v/>
          </cell>
          <cell r="AK995" t="str">
            <v>15934</v>
          </cell>
          <cell r="AL995" t="str">
            <v>540</v>
          </cell>
          <cell r="AM995" t="str">
            <v>RETURN ORIGIN</v>
          </cell>
          <cell r="AN995" t="str">
            <v/>
          </cell>
          <cell r="AO995" t="str">
            <v>2</v>
          </cell>
          <cell r="AP995" t="str">
            <v>14829</v>
          </cell>
          <cell r="AQ995" t="str">
            <v>Walmart</v>
          </cell>
          <cell r="AR995" t="str">
            <v>Y</v>
          </cell>
          <cell r="AS995" t="str">
            <v>N</v>
          </cell>
          <cell r="AT995" t="str">
            <v/>
          </cell>
          <cell r="AU995" t="str">
            <v>US 02b</v>
          </cell>
          <cell r="AV995" t="str">
            <v>N</v>
          </cell>
          <cell r="AW995" t="str">
            <v>69.0</v>
          </cell>
          <cell r="AX995" t="str">
            <v>Zone 1</v>
          </cell>
          <cell r="AY995" t="str">
            <v>N</v>
          </cell>
          <cell r="AZ995" t="str">
            <v/>
          </cell>
          <cell r="BA995" t="str">
            <v/>
          </cell>
          <cell r="BB995" t="str">
            <v/>
          </cell>
        </row>
        <row r="996">
          <cell r="A996" t="str">
            <v>R_44753</v>
          </cell>
          <cell r="B996" t="str">
            <v>R_USA29488_44753</v>
          </cell>
          <cell r="C996" t="str">
            <v>Include</v>
          </cell>
          <cell r="D996" t="str">
            <v/>
          </cell>
          <cell r="E996" t="str">
            <v>Existing</v>
          </cell>
          <cell r="F996" t="str">
            <v>DISTRIBUTOR</v>
          </cell>
          <cell r="G996" t="str">
            <v>312 Upchurch Lane</v>
          </cell>
          <cell r="H996" t="str">
            <v>Walterboro</v>
          </cell>
          <cell r="I996" t="str">
            <v>SC</v>
          </cell>
          <cell r="J996" t="str">
            <v>29488</v>
          </cell>
          <cell r="K996" t="str">
            <v>USA</v>
          </cell>
          <cell r="L996" t="str">
            <v>32.9339972</v>
          </cell>
          <cell r="M996" t="str">
            <v>-80.6938368</v>
          </cell>
          <cell r="N996" t="str">
            <v>0</v>
          </cell>
          <cell r="O996" t="str">
            <v>0</v>
          </cell>
          <cell r="P996" t="str">
            <v>0</v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>false</v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  <cell r="Z996" t="str">
            <v/>
          </cell>
          <cell r="AA996" t="str">
            <v/>
          </cell>
          <cell r="AB996" t="str">
            <v/>
          </cell>
          <cell r="AC996" t="str">
            <v/>
          </cell>
          <cell r="AD996" t="str">
            <v/>
          </cell>
          <cell r="AE996" t="str">
            <v/>
          </cell>
          <cell r="AF996" t="str">
            <v>44753</v>
          </cell>
          <cell r="AG996" t="str">
            <v>48forty Solutions, LLC-Walterboro, SC (211) - 44753</v>
          </cell>
          <cell r="AH996" t="str">
            <v>Return Location</v>
          </cell>
          <cell r="AI996" t="str">
            <v>Mid Atlantic</v>
          </cell>
          <cell r="AJ996" t="str">
            <v/>
          </cell>
          <cell r="AK996" t="str">
            <v>3696</v>
          </cell>
          <cell r="AL996" t="str">
            <v>504</v>
          </cell>
          <cell r="AM996" t="str">
            <v>RETURN ORIGIN</v>
          </cell>
          <cell r="AN996" t="str">
            <v/>
          </cell>
          <cell r="AO996" t="str">
            <v>2</v>
          </cell>
          <cell r="AP996" t="str">
            <v>15075</v>
          </cell>
          <cell r="AQ996" t="str">
            <v>48Forty Solutions, Inc.</v>
          </cell>
          <cell r="AR996" t="str">
            <v>Y</v>
          </cell>
          <cell r="AS996" t="str">
            <v>N</v>
          </cell>
          <cell r="AT996" t="str">
            <v/>
          </cell>
          <cell r="AU996" t="str">
            <v>US 02b</v>
          </cell>
          <cell r="AV996" t="str">
            <v>Y</v>
          </cell>
          <cell r="AW996" t="str">
            <v/>
          </cell>
          <cell r="AX996" t="str">
            <v>Zone 1</v>
          </cell>
          <cell r="AY996" t="str">
            <v>N</v>
          </cell>
          <cell r="AZ996" t="str">
            <v/>
          </cell>
          <cell r="BA996" t="str">
            <v/>
          </cell>
          <cell r="BB996" t="str">
            <v/>
          </cell>
        </row>
        <row r="997">
          <cell r="A997" t="str">
            <v>R_69275</v>
          </cell>
          <cell r="B997" t="str">
            <v>R_USA29488_69275</v>
          </cell>
          <cell r="C997" t="str">
            <v>Exclude</v>
          </cell>
          <cell r="D997" t="str">
            <v/>
          </cell>
          <cell r="E997" t="str">
            <v>Existing</v>
          </cell>
          <cell r="F997" t="str">
            <v>DISTRIBUTOR</v>
          </cell>
          <cell r="G997" t="str">
            <v>181 Crescent Way</v>
          </cell>
          <cell r="H997" t="str">
            <v>Walterboro</v>
          </cell>
          <cell r="I997" t="str">
            <v>SC</v>
          </cell>
          <cell r="J997" t="str">
            <v>29488</v>
          </cell>
          <cell r="K997" t="str">
            <v>USA</v>
          </cell>
          <cell r="L997" t="str">
            <v>33.0</v>
          </cell>
          <cell r="M997" t="str">
            <v>-80.66</v>
          </cell>
          <cell r="N997" t="str">
            <v>0</v>
          </cell>
          <cell r="O997" t="str">
            <v>0</v>
          </cell>
          <cell r="P997" t="str">
            <v>0</v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>false</v>
          </cell>
          <cell r="V997" t="str">
            <v/>
          </cell>
          <cell r="W997" t="str">
            <v/>
          </cell>
          <cell r="X997" t="str">
            <v/>
          </cell>
          <cell r="Y997" t="str">
            <v/>
          </cell>
          <cell r="Z997" t="str">
            <v/>
          </cell>
          <cell r="AA997" t="str">
            <v/>
          </cell>
          <cell r="AB997" t="str">
            <v/>
          </cell>
          <cell r="AC997" t="str">
            <v/>
          </cell>
          <cell r="AD997" t="str">
            <v/>
          </cell>
          <cell r="AE997" t="str">
            <v/>
          </cell>
          <cell r="AF997" t="str">
            <v>69275</v>
          </cell>
          <cell r="AG997" t="str">
            <v>KamCo Group-Walterboro, SC (Crescent Dairy &amp; Bever - 69275</v>
          </cell>
          <cell r="AH997" t="str">
            <v>Return Location</v>
          </cell>
          <cell r="AI997" t="str">
            <v>Mid Atlantic</v>
          </cell>
          <cell r="AJ997" t="str">
            <v/>
          </cell>
          <cell r="AK997" t="str">
            <v/>
          </cell>
          <cell r="AL997" t="str">
            <v>488</v>
          </cell>
          <cell r="AM997" t="str">
            <v>RETURN ORIGIN</v>
          </cell>
          <cell r="AN997" t="str">
            <v/>
          </cell>
          <cell r="AO997" t="str">
            <v>2</v>
          </cell>
          <cell r="AP997" t="str">
            <v/>
          </cell>
          <cell r="AQ997" t="str">
            <v/>
          </cell>
          <cell r="AR997" t="str">
            <v>N</v>
          </cell>
          <cell r="AS997" t="str">
            <v>N</v>
          </cell>
          <cell r="AT997" t="str">
            <v/>
          </cell>
          <cell r="AU997" t="str">
            <v>US 02b</v>
          </cell>
          <cell r="AV997" t="str">
            <v>Y</v>
          </cell>
          <cell r="AW997" t="str">
            <v/>
          </cell>
          <cell r="AX997" t="str">
            <v>Zone 1</v>
          </cell>
          <cell r="AY997" t="str">
            <v>N</v>
          </cell>
          <cell r="AZ997" t="str">
            <v/>
          </cell>
          <cell r="BA997" t="str">
            <v/>
          </cell>
          <cell r="BB997" t="str">
            <v/>
          </cell>
        </row>
        <row r="998">
          <cell r="A998" t="str">
            <v>R_45186</v>
          </cell>
          <cell r="B998" t="str">
            <v>R_USA29591_45186</v>
          </cell>
          <cell r="C998" t="str">
            <v>Include</v>
          </cell>
          <cell r="D998" t="str">
            <v/>
          </cell>
          <cell r="E998" t="str">
            <v>Existing</v>
          </cell>
          <cell r="F998" t="str">
            <v>DISTRIBUTOR</v>
          </cell>
          <cell r="G998" t="str">
            <v>127 East W. Lee Flowers Road</v>
          </cell>
          <cell r="H998" t="str">
            <v>Scranton</v>
          </cell>
          <cell r="I998" t="str">
            <v>SC</v>
          </cell>
          <cell r="J998" t="str">
            <v>29591</v>
          </cell>
          <cell r="K998" t="str">
            <v>USA</v>
          </cell>
          <cell r="L998" t="str">
            <v>33.93</v>
          </cell>
          <cell r="M998" t="str">
            <v>-79.75</v>
          </cell>
          <cell r="N998" t="str">
            <v>0</v>
          </cell>
          <cell r="O998" t="str">
            <v>0</v>
          </cell>
          <cell r="P998" t="str">
            <v>0</v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>false</v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  <cell r="Z998" t="str">
            <v/>
          </cell>
          <cell r="AA998" t="str">
            <v/>
          </cell>
          <cell r="AB998" t="str">
            <v/>
          </cell>
          <cell r="AC998" t="str">
            <v/>
          </cell>
          <cell r="AD998" t="str">
            <v/>
          </cell>
          <cell r="AE998" t="str">
            <v/>
          </cell>
          <cell r="AF998" t="str">
            <v>45186</v>
          </cell>
          <cell r="AG998" t="str">
            <v>W Lee Flowers-Scranton, SC - 45186</v>
          </cell>
          <cell r="AH998" t="str">
            <v>Return Location</v>
          </cell>
          <cell r="AI998" t="str">
            <v>Southern</v>
          </cell>
          <cell r="AJ998" t="str">
            <v/>
          </cell>
          <cell r="AK998" t="str">
            <v>6617</v>
          </cell>
          <cell r="AL998" t="str">
            <v>465</v>
          </cell>
          <cell r="AM998" t="str">
            <v>RETURN ORIGIN</v>
          </cell>
          <cell r="AN998" t="str">
            <v/>
          </cell>
          <cell r="AO998" t="str">
            <v>2</v>
          </cell>
          <cell r="AP998" t="str">
            <v>15152</v>
          </cell>
          <cell r="AQ998" t="str">
            <v>W Lee Flowers &amp; Co. Inc.</v>
          </cell>
          <cell r="AR998" t="str">
            <v>Y</v>
          </cell>
          <cell r="AS998" t="str">
            <v/>
          </cell>
          <cell r="AT998" t="str">
            <v/>
          </cell>
          <cell r="AU998" t="str">
            <v>US 02b</v>
          </cell>
          <cell r="AV998" t="str">
            <v>N</v>
          </cell>
          <cell r="AW998" t="str">
            <v/>
          </cell>
          <cell r="AX998" t="str">
            <v>Zone 1</v>
          </cell>
          <cell r="AY998" t="str">
            <v>N</v>
          </cell>
          <cell r="AZ998" t="str">
            <v/>
          </cell>
          <cell r="BA998" t="str">
            <v/>
          </cell>
          <cell r="BB998" t="str">
            <v/>
          </cell>
        </row>
        <row r="999">
          <cell r="A999" t="str">
            <v>R_70165</v>
          </cell>
          <cell r="B999" t="str">
            <v>R_USA29607_70165</v>
          </cell>
          <cell r="C999" t="str">
            <v>Include</v>
          </cell>
          <cell r="D999" t="str">
            <v/>
          </cell>
          <cell r="E999" t="str">
            <v>Existing</v>
          </cell>
          <cell r="F999" t="str">
            <v>DISTRIBUTOR</v>
          </cell>
          <cell r="G999" t="str">
            <v>1060 E BUTLER RD</v>
          </cell>
          <cell r="H999" t="str">
            <v>MAULDIN</v>
          </cell>
          <cell r="I999" t="str">
            <v>SC</v>
          </cell>
          <cell r="J999" t="str">
            <v>29607</v>
          </cell>
          <cell r="K999" t="str">
            <v>USA</v>
          </cell>
          <cell r="L999" t="str">
            <v>34.8095999</v>
          </cell>
          <cell r="M999" t="str">
            <v>-82.2811403</v>
          </cell>
          <cell r="N999" t="str">
            <v>0</v>
          </cell>
          <cell r="O999" t="str">
            <v>0</v>
          </cell>
          <cell r="P999" t="str">
            <v>0</v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>false</v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  <cell r="Z999" t="str">
            <v/>
          </cell>
          <cell r="AA999" t="str">
            <v/>
          </cell>
          <cell r="AB999" t="str">
            <v/>
          </cell>
          <cell r="AC999" t="str">
            <v/>
          </cell>
          <cell r="AD999" t="str">
            <v/>
          </cell>
          <cell r="AE999" t="str">
            <v/>
          </cell>
          <cell r="AF999" t="str">
            <v>70165</v>
          </cell>
          <cell r="AG999" t="str">
            <v>NPD-JETRO-MAULDIN, SC (#424) - 70165</v>
          </cell>
          <cell r="AH999" t="str">
            <v>Return Location</v>
          </cell>
          <cell r="AI999" t="str">
            <v>Southern</v>
          </cell>
          <cell r="AJ999" t="str">
            <v/>
          </cell>
          <cell r="AK999" t="str">
            <v>609</v>
          </cell>
          <cell r="AL999" t="str">
            <v>74</v>
          </cell>
          <cell r="AM999" t="str">
            <v>RETURN ORIGIN</v>
          </cell>
          <cell r="AN999" t="str">
            <v/>
          </cell>
          <cell r="AO999" t="str">
            <v>2</v>
          </cell>
          <cell r="AP999" t="str">
            <v>87046</v>
          </cell>
          <cell r="AQ999" t="str">
            <v>NPD-JETRO</v>
          </cell>
          <cell r="AR999" t="str">
            <v>Y</v>
          </cell>
          <cell r="AS999" t="str">
            <v/>
          </cell>
          <cell r="AT999" t="str">
            <v/>
          </cell>
          <cell r="AU999" t="str">
            <v>US 02b</v>
          </cell>
          <cell r="AV999" t="str">
            <v>N</v>
          </cell>
          <cell r="AW999" t="str">
            <v>0.0</v>
          </cell>
          <cell r="AX999" t="str">
            <v>Zone 1</v>
          </cell>
          <cell r="AY999" t="str">
            <v>N</v>
          </cell>
          <cell r="AZ999" t="str">
            <v/>
          </cell>
          <cell r="BA999" t="str">
            <v/>
          </cell>
          <cell r="BB999" t="str">
            <v/>
          </cell>
        </row>
        <row r="1000">
          <cell r="A1000" t="str">
            <v>R_56231</v>
          </cell>
          <cell r="B1000" t="str">
            <v>R_USA30233_56231</v>
          </cell>
          <cell r="C1000" t="str">
            <v>Include</v>
          </cell>
          <cell r="D1000" t="str">
            <v/>
          </cell>
          <cell r="E1000" t="str">
            <v>Existing</v>
          </cell>
          <cell r="F1000" t="str">
            <v>DISTRIBUTOR</v>
          </cell>
          <cell r="G1000" t="str">
            <v>109 Bunch Road</v>
          </cell>
          <cell r="H1000" t="str">
            <v>Jackson</v>
          </cell>
          <cell r="I1000" t="str">
            <v>GA</v>
          </cell>
          <cell r="J1000" t="str">
            <v>30233</v>
          </cell>
          <cell r="K1000" t="str">
            <v>USA</v>
          </cell>
          <cell r="L1000" t="str">
            <v>33.32</v>
          </cell>
          <cell r="M1000" t="str">
            <v>-83.99</v>
          </cell>
          <cell r="N1000" t="str">
            <v>0</v>
          </cell>
          <cell r="O1000" t="str">
            <v>0</v>
          </cell>
          <cell r="P1000" t="str">
            <v>0</v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>false</v>
          </cell>
          <cell r="V1000" t="str">
            <v/>
          </cell>
          <cell r="W1000" t="str">
            <v/>
          </cell>
          <cell r="X1000" t="str">
            <v/>
          </cell>
          <cell r="Y1000" t="str">
            <v/>
          </cell>
          <cell r="Z1000" t="str">
            <v/>
          </cell>
          <cell r="AA1000" t="str">
            <v/>
          </cell>
          <cell r="AB1000" t="str">
            <v/>
          </cell>
          <cell r="AC1000" t="str">
            <v/>
          </cell>
          <cell r="AD1000" t="str">
            <v/>
          </cell>
          <cell r="AE1000" t="str">
            <v/>
          </cell>
          <cell r="AF1000" t="str">
            <v>56231</v>
          </cell>
          <cell r="AG1000" t="str">
            <v>Better Pallets-Jackson, GA - 56231</v>
          </cell>
          <cell r="AH1000" t="str">
            <v>Return Location</v>
          </cell>
          <cell r="AI1000" t="str">
            <v>Southern</v>
          </cell>
          <cell r="AJ1000" t="str">
            <v/>
          </cell>
          <cell r="AK1000" t="str">
            <v>3365</v>
          </cell>
          <cell r="AL1000" t="str">
            <v>454</v>
          </cell>
          <cell r="AM1000" t="str">
            <v>RETURN ORIGIN</v>
          </cell>
          <cell r="AN1000" t="str">
            <v/>
          </cell>
          <cell r="AO1000" t="str">
            <v>3</v>
          </cell>
          <cell r="AP1000" t="str">
            <v>15094</v>
          </cell>
          <cell r="AQ1000" t="str">
            <v>RECOVERY</v>
          </cell>
          <cell r="AR1000" t="str">
            <v>Y</v>
          </cell>
          <cell r="AS1000" t="str">
            <v/>
          </cell>
          <cell r="AT1000" t="str">
            <v/>
          </cell>
          <cell r="AU1000" t="str">
            <v>US 03a</v>
          </cell>
          <cell r="AV1000" t="str">
            <v/>
          </cell>
          <cell r="AW1000" t="str">
            <v/>
          </cell>
          <cell r="AX1000" t="str">
            <v>Zone 1</v>
          </cell>
          <cell r="AY1000" t="str">
            <v>N</v>
          </cell>
          <cell r="AZ1000" t="str">
            <v/>
          </cell>
          <cell r="BA1000" t="str">
            <v/>
          </cell>
          <cell r="BB1000" t="str">
            <v/>
          </cell>
        </row>
        <row r="1001">
          <cell r="A1001" t="str">
            <v>R_76316</v>
          </cell>
          <cell r="B1001" t="str">
            <v>R_USA29607_76316</v>
          </cell>
          <cell r="C1001" t="str">
            <v>Include</v>
          </cell>
          <cell r="D1001" t="str">
            <v/>
          </cell>
          <cell r="E1001" t="str">
            <v>Existing</v>
          </cell>
          <cell r="F1001" t="str">
            <v>DISTRIBUTOR</v>
          </cell>
          <cell r="G1001" t="str">
            <v>208 Bi-Lo Blvd.</v>
          </cell>
          <cell r="H1001" t="str">
            <v>Mauldin</v>
          </cell>
          <cell r="I1001" t="str">
            <v>SC</v>
          </cell>
          <cell r="J1001" t="str">
            <v>29607</v>
          </cell>
          <cell r="K1001" t="str">
            <v>USA</v>
          </cell>
          <cell r="L1001" t="str">
            <v>34.7988271</v>
          </cell>
          <cell r="M1001" t="str">
            <v>-82.3065706</v>
          </cell>
          <cell r="N1001" t="str">
            <v>0</v>
          </cell>
          <cell r="O1001" t="str">
            <v>0</v>
          </cell>
          <cell r="P1001" t="str">
            <v>0</v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>false</v>
          </cell>
          <cell r="V1001" t="str">
            <v/>
          </cell>
          <cell r="W1001" t="str">
            <v/>
          </cell>
          <cell r="X1001" t="str">
            <v/>
          </cell>
          <cell r="Y1001" t="str">
            <v/>
          </cell>
          <cell r="Z1001" t="str">
            <v/>
          </cell>
          <cell r="AA1001" t="str">
            <v/>
          </cell>
          <cell r="AB1001" t="str">
            <v/>
          </cell>
          <cell r="AC1001" t="str">
            <v/>
          </cell>
          <cell r="AD1001" t="str">
            <v/>
          </cell>
          <cell r="AE1001" t="str">
            <v/>
          </cell>
          <cell r="AF1001" t="str">
            <v>76316</v>
          </cell>
          <cell r="AG1001" t="str">
            <v>ADUSA-Mauldin, SC (Bi-Lo) - 76316</v>
          </cell>
          <cell r="AH1001" t="str">
            <v>Return Location</v>
          </cell>
          <cell r="AI1001" t="str">
            <v>Mid Atlantic</v>
          </cell>
          <cell r="AJ1001" t="str">
            <v/>
          </cell>
          <cell r="AK1001" t="str">
            <v>95335</v>
          </cell>
          <cell r="AL1001" t="str">
            <v>502</v>
          </cell>
          <cell r="AM1001" t="str">
            <v>RETURN ORIGIN</v>
          </cell>
          <cell r="AN1001" t="str">
            <v/>
          </cell>
          <cell r="AO1001" t="str">
            <v>2</v>
          </cell>
          <cell r="AP1001" t="str">
            <v>15162</v>
          </cell>
          <cell r="AQ1001" t="str">
            <v>ADUSA(Ahold Delhaize) &amp; AUSA (Ahold)</v>
          </cell>
          <cell r="AR1001" t="str">
            <v>Y</v>
          </cell>
          <cell r="AS1001" t="str">
            <v>N</v>
          </cell>
          <cell r="AT1001" t="str">
            <v/>
          </cell>
          <cell r="AU1001" t="str">
            <v>US 02b</v>
          </cell>
          <cell r="AV1001" t="str">
            <v>Y</v>
          </cell>
          <cell r="AW1001" t="str">
            <v/>
          </cell>
          <cell r="AX1001" t="str">
            <v>Zone 1</v>
          </cell>
          <cell r="AY1001" t="str">
            <v>N</v>
          </cell>
          <cell r="AZ1001" t="str">
            <v/>
          </cell>
          <cell r="BA1001" t="str">
            <v/>
          </cell>
          <cell r="BB1001" t="str">
            <v/>
          </cell>
        </row>
        <row r="1002">
          <cell r="A1002" t="str">
            <v>R_53767</v>
          </cell>
          <cell r="B1002" t="str">
            <v>R_USA29617_53767</v>
          </cell>
          <cell r="C1002" t="str">
            <v>Exclude</v>
          </cell>
          <cell r="D1002" t="str">
            <v/>
          </cell>
          <cell r="E1002" t="str">
            <v>Existing</v>
          </cell>
          <cell r="F1002" t="str">
            <v>DISTRIBUTOR</v>
          </cell>
          <cell r="G1002" t="str">
            <v/>
          </cell>
          <cell r="H1002" t="str">
            <v>GREENVILLE</v>
          </cell>
          <cell r="I1002" t="str">
            <v>SC</v>
          </cell>
          <cell r="J1002" t="str">
            <v>29617</v>
          </cell>
          <cell r="K1002" t="str">
            <v>USA</v>
          </cell>
          <cell r="L1002" t="str">
            <v>34.9211235</v>
          </cell>
          <cell r="M1002" t="str">
            <v>-82.47653198</v>
          </cell>
          <cell r="N1002" t="str">
            <v>0</v>
          </cell>
          <cell r="O1002" t="str">
            <v>0</v>
          </cell>
          <cell r="P1002" t="str">
            <v>0</v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>false</v>
          </cell>
          <cell r="V1002" t="str">
            <v/>
          </cell>
          <cell r="W1002" t="str">
            <v/>
          </cell>
          <cell r="X1002" t="str">
            <v/>
          </cell>
          <cell r="Y1002" t="str">
            <v/>
          </cell>
          <cell r="Z1002" t="str">
            <v/>
          </cell>
          <cell r="AA1002" t="str">
            <v/>
          </cell>
          <cell r="AB1002" t="str">
            <v/>
          </cell>
          <cell r="AC1002" t="str">
            <v/>
          </cell>
          <cell r="AD1002" t="str">
            <v/>
          </cell>
          <cell r="AE1002" t="str">
            <v/>
          </cell>
          <cell r="AF1002" t="str">
            <v>53767</v>
          </cell>
          <cell r="AG1002" t="str">
            <v>HT Hackney-Greenville, SC (190) - 53767</v>
          </cell>
          <cell r="AH1002" t="str">
            <v>Return Location</v>
          </cell>
          <cell r="AI1002" t="str">
            <v>Southern</v>
          </cell>
          <cell r="AJ1002" t="str">
            <v/>
          </cell>
          <cell r="AK1002" t="str">
            <v/>
          </cell>
          <cell r="AL1002" t="str">
            <v>540</v>
          </cell>
          <cell r="AM1002" t="str">
            <v>RETURN ORIGIN</v>
          </cell>
          <cell r="AN1002" t="str">
            <v/>
          </cell>
          <cell r="AO1002" t="str">
            <v>2</v>
          </cell>
          <cell r="AP1002" t="str">
            <v>16121</v>
          </cell>
          <cell r="AQ1002" t="str">
            <v>HT Hackney, Inc.</v>
          </cell>
          <cell r="AR1002" t="str">
            <v>N</v>
          </cell>
          <cell r="AS1002" t="str">
            <v>N</v>
          </cell>
          <cell r="AT1002" t="str">
            <v/>
          </cell>
          <cell r="AU1002" t="str">
            <v>US 02b</v>
          </cell>
          <cell r="AV1002" t="str">
            <v>Y</v>
          </cell>
          <cell r="AW1002" t="str">
            <v>176.0</v>
          </cell>
          <cell r="AX1002" t="str">
            <v>Zone 1</v>
          </cell>
          <cell r="AY1002" t="str">
            <v>N</v>
          </cell>
          <cell r="AZ1002" t="str">
            <v/>
          </cell>
          <cell r="BA1002" t="str">
            <v/>
          </cell>
          <cell r="BB1002" t="str">
            <v/>
          </cell>
        </row>
        <row r="1003">
          <cell r="A1003" t="str">
            <v>R_46323</v>
          </cell>
          <cell r="B1003" t="str">
            <v>R_USA29626_46323</v>
          </cell>
          <cell r="C1003" t="str">
            <v>Include</v>
          </cell>
          <cell r="D1003" t="str">
            <v/>
          </cell>
          <cell r="E1003" t="str">
            <v>Existing</v>
          </cell>
          <cell r="F1003" t="str">
            <v>DISTRIBUTOR</v>
          </cell>
          <cell r="G1003" t="str">
            <v>441 Masters Blvd</v>
          </cell>
          <cell r="H1003" t="str">
            <v>Anderson</v>
          </cell>
          <cell r="I1003" t="str">
            <v>SC</v>
          </cell>
          <cell r="J1003" t="str">
            <v>29626</v>
          </cell>
          <cell r="K1003" t="str">
            <v>USA</v>
          </cell>
          <cell r="L1003" t="str">
            <v>34.4552328</v>
          </cell>
          <cell r="M1003" t="str">
            <v>-82.6925062</v>
          </cell>
          <cell r="N1003" t="str">
            <v>0</v>
          </cell>
          <cell r="O1003" t="str">
            <v>0</v>
          </cell>
          <cell r="P1003" t="str">
            <v>0</v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>false</v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  <cell r="Z1003" t="str">
            <v/>
          </cell>
          <cell r="AA1003" t="str">
            <v/>
          </cell>
          <cell r="AB1003" t="str">
            <v/>
          </cell>
          <cell r="AC1003" t="str">
            <v/>
          </cell>
          <cell r="AD1003" t="str">
            <v/>
          </cell>
          <cell r="AE1003" t="str">
            <v/>
          </cell>
          <cell r="AF1003" t="str">
            <v>46323</v>
          </cell>
          <cell r="AG1003" t="str">
            <v>First Quality-Anderson, SC - 46323</v>
          </cell>
          <cell r="AH1003" t="str">
            <v>Return Location</v>
          </cell>
          <cell r="AI1003" t="str">
            <v>Southern</v>
          </cell>
          <cell r="AJ1003" t="str">
            <v/>
          </cell>
          <cell r="AK1003" t="str">
            <v>48431</v>
          </cell>
          <cell r="AL1003" t="str">
            <v>449</v>
          </cell>
          <cell r="AM1003" t="str">
            <v>RETURN ORIGIN</v>
          </cell>
          <cell r="AN1003" t="str">
            <v/>
          </cell>
          <cell r="AO1003" t="str">
            <v>2</v>
          </cell>
          <cell r="AP1003" t="str">
            <v/>
          </cell>
          <cell r="AQ1003" t="str">
            <v/>
          </cell>
          <cell r="AR1003" t="str">
            <v>Y</v>
          </cell>
          <cell r="AS1003" t="str">
            <v/>
          </cell>
          <cell r="AT1003" t="str">
            <v/>
          </cell>
          <cell r="AU1003" t="str">
            <v>US 02b</v>
          </cell>
          <cell r="AV1003" t="str">
            <v>N</v>
          </cell>
          <cell r="AW1003" t="str">
            <v/>
          </cell>
          <cell r="AX1003" t="str">
            <v>Zone 1</v>
          </cell>
          <cell r="AY1003" t="str">
            <v>N</v>
          </cell>
          <cell r="AZ1003" t="str">
            <v/>
          </cell>
          <cell r="BA1003" t="str">
            <v/>
          </cell>
          <cell r="BB1003" t="str">
            <v/>
          </cell>
        </row>
        <row r="1004">
          <cell r="A1004" t="str">
            <v>R_71577</v>
          </cell>
          <cell r="B1004" t="str">
            <v>R_USA29627_71577</v>
          </cell>
          <cell r="C1004" t="str">
            <v>Exclude</v>
          </cell>
          <cell r="D1004" t="str">
            <v/>
          </cell>
          <cell r="E1004" t="str">
            <v>Existing</v>
          </cell>
          <cell r="F1004" t="str">
            <v>DISTRIBUTOR</v>
          </cell>
          <cell r="G1004" t="str">
            <v>351 Kay St</v>
          </cell>
          <cell r="H1004" t="str">
            <v>Belton</v>
          </cell>
          <cell r="I1004" t="str">
            <v>SC</v>
          </cell>
          <cell r="J1004" t="str">
            <v>29627</v>
          </cell>
          <cell r="K1004" t="str">
            <v>USA</v>
          </cell>
          <cell r="L1004" t="str">
            <v>34.5268402</v>
          </cell>
          <cell r="M1004" t="str">
            <v>-82.5149091</v>
          </cell>
          <cell r="N1004" t="str">
            <v>0</v>
          </cell>
          <cell r="O1004" t="str">
            <v>0</v>
          </cell>
          <cell r="P1004" t="str">
            <v>0</v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>false</v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  <cell r="Z1004" t="str">
            <v/>
          </cell>
          <cell r="AA1004" t="str">
            <v/>
          </cell>
          <cell r="AB1004" t="str">
            <v/>
          </cell>
          <cell r="AC1004" t="str">
            <v/>
          </cell>
          <cell r="AD1004" t="str">
            <v/>
          </cell>
          <cell r="AE1004" t="str">
            <v/>
          </cell>
          <cell r="AF1004" t="str">
            <v>71577</v>
          </cell>
          <cell r="AG1004" t="str">
            <v>CHEP-Belton, SC (PAKIQ) UTJ5 - 71577</v>
          </cell>
          <cell r="AH1004" t="str">
            <v>Return Location</v>
          </cell>
          <cell r="AI1004" t="str">
            <v>Southern</v>
          </cell>
          <cell r="AJ1004" t="str">
            <v/>
          </cell>
          <cell r="AK1004" t="str">
            <v/>
          </cell>
          <cell r="AL1004" t="str">
            <v>488</v>
          </cell>
          <cell r="AM1004" t="str">
            <v>RETURN ORIGIN</v>
          </cell>
          <cell r="AN1004" t="str">
            <v/>
          </cell>
          <cell r="AO1004" t="str">
            <v>2</v>
          </cell>
          <cell r="AP1004" t="str">
            <v>15074</v>
          </cell>
          <cell r="AQ1004" t="str">
            <v>CHEP USA (Recovery)(TPM)</v>
          </cell>
          <cell r="AR1004" t="str">
            <v>N</v>
          </cell>
          <cell r="AS1004" t="str">
            <v/>
          </cell>
          <cell r="AT1004" t="str">
            <v/>
          </cell>
          <cell r="AU1004" t="str">
            <v>US 02b</v>
          </cell>
          <cell r="AV1004" t="str">
            <v>N</v>
          </cell>
          <cell r="AW1004" t="str">
            <v/>
          </cell>
          <cell r="AX1004" t="str">
            <v>Zone 1</v>
          </cell>
          <cell r="AY1004" t="str">
            <v>N</v>
          </cell>
          <cell r="AZ1004" t="str">
            <v/>
          </cell>
          <cell r="BA1004" t="str">
            <v/>
          </cell>
          <cell r="BB1004" t="str">
            <v/>
          </cell>
        </row>
        <row r="1005">
          <cell r="A1005" t="str">
            <v>R_44723</v>
          </cell>
          <cell r="B1005" t="str">
            <v>R_USA29645_44723</v>
          </cell>
          <cell r="C1005" t="str">
            <v>Include</v>
          </cell>
          <cell r="D1005" t="str">
            <v/>
          </cell>
          <cell r="E1005" t="str">
            <v>Existing</v>
          </cell>
          <cell r="F1005" t="str">
            <v>DISTRIBUTOR</v>
          </cell>
          <cell r="G1005" t="str">
            <v/>
          </cell>
          <cell r="H1005" t="str">
            <v>GRAY COURT</v>
          </cell>
          <cell r="I1005" t="str">
            <v>SC</v>
          </cell>
          <cell r="J1005" t="str">
            <v>29645</v>
          </cell>
          <cell r="K1005" t="str">
            <v>USA</v>
          </cell>
          <cell r="L1005" t="str">
            <v>34.59576035</v>
          </cell>
          <cell r="M1005" t="str">
            <v>-82.14383698</v>
          </cell>
          <cell r="N1005" t="str">
            <v>0</v>
          </cell>
          <cell r="O1005" t="str">
            <v>0</v>
          </cell>
          <cell r="P1005" t="str">
            <v>0</v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U1005" t="str">
            <v>false</v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  <cell r="Z1005" t="str">
            <v/>
          </cell>
          <cell r="AA1005" t="str">
            <v/>
          </cell>
          <cell r="AB1005" t="str">
            <v/>
          </cell>
          <cell r="AC1005" t="str">
            <v/>
          </cell>
          <cell r="AD1005" t="str">
            <v/>
          </cell>
          <cell r="AE1005" t="str">
            <v/>
          </cell>
          <cell r="AF1005" t="str">
            <v>44723</v>
          </cell>
          <cell r="AG1005" t="str">
            <v>48forty Solutions, LLC-Gray Court, SC (233) - 44723</v>
          </cell>
          <cell r="AH1005" t="str">
            <v>Return Location</v>
          </cell>
          <cell r="AI1005" t="str">
            <v>Southern</v>
          </cell>
          <cell r="AJ1005" t="str">
            <v/>
          </cell>
          <cell r="AK1005" t="str">
            <v>7386</v>
          </cell>
          <cell r="AL1005" t="str">
            <v>498</v>
          </cell>
          <cell r="AM1005" t="str">
            <v>RETURN ORIGIN</v>
          </cell>
          <cell r="AN1005" t="str">
            <v/>
          </cell>
          <cell r="AO1005" t="str">
            <v>2</v>
          </cell>
          <cell r="AP1005" t="str">
            <v>15075</v>
          </cell>
          <cell r="AQ1005" t="str">
            <v>48Forty Solutions, Inc.</v>
          </cell>
          <cell r="AR1005" t="str">
            <v>Y</v>
          </cell>
          <cell r="AS1005" t="str">
            <v>N</v>
          </cell>
          <cell r="AT1005" t="str">
            <v/>
          </cell>
          <cell r="AU1005" t="str">
            <v>US 02b</v>
          </cell>
          <cell r="AV1005" t="str">
            <v>N</v>
          </cell>
          <cell r="AW1005" t="str">
            <v>75.0</v>
          </cell>
          <cell r="AX1005" t="str">
            <v>Zone 1</v>
          </cell>
          <cell r="AY1005" t="str">
            <v>N</v>
          </cell>
          <cell r="AZ1005" t="str">
            <v/>
          </cell>
          <cell r="BA1005" t="str">
            <v/>
          </cell>
          <cell r="BB1005" t="str">
            <v/>
          </cell>
        </row>
        <row r="1006">
          <cell r="A1006" t="str">
            <v>R_42352</v>
          </cell>
          <cell r="B1006" t="str">
            <v>R_USA29662_42352</v>
          </cell>
          <cell r="C1006" t="str">
            <v>Exclude</v>
          </cell>
          <cell r="D1006" t="str">
            <v/>
          </cell>
          <cell r="E1006" t="str">
            <v>Existing</v>
          </cell>
          <cell r="F1006" t="str">
            <v>DISTRIBUTOR</v>
          </cell>
          <cell r="G1006" t="str">
            <v/>
          </cell>
          <cell r="H1006" t="str">
            <v>MAULDIN</v>
          </cell>
          <cell r="I1006" t="str">
            <v>SC</v>
          </cell>
          <cell r="J1006" t="str">
            <v>29662</v>
          </cell>
          <cell r="K1006" t="str">
            <v>USA</v>
          </cell>
          <cell r="L1006" t="str">
            <v>34.77880096</v>
          </cell>
          <cell r="M1006" t="str">
            <v>-82.30251312</v>
          </cell>
          <cell r="N1006" t="str">
            <v>0</v>
          </cell>
          <cell r="O1006" t="str">
            <v>0</v>
          </cell>
          <cell r="P1006" t="str">
            <v>0</v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>false</v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  <cell r="Z1006" t="str">
            <v/>
          </cell>
          <cell r="AA1006" t="str">
            <v/>
          </cell>
          <cell r="AB1006" t="str">
            <v/>
          </cell>
          <cell r="AC1006" t="str">
            <v/>
          </cell>
          <cell r="AD1006" t="str">
            <v/>
          </cell>
          <cell r="AE1006" t="str">
            <v/>
          </cell>
          <cell r="AF1006" t="str">
            <v>42352</v>
          </cell>
          <cell r="AG1006" t="str">
            <v>C&amp;S-BiLo-Mauldin, SC - 42352</v>
          </cell>
          <cell r="AH1006" t="str">
            <v>Return Location</v>
          </cell>
          <cell r="AI1006" t="str">
            <v>Southern</v>
          </cell>
          <cell r="AJ1006" t="str">
            <v/>
          </cell>
          <cell r="AK1006" t="str">
            <v/>
          </cell>
          <cell r="AL1006" t="str">
            <v>488</v>
          </cell>
          <cell r="AM1006" t="str">
            <v>RETURN ORIGIN</v>
          </cell>
          <cell r="AN1006" t="str">
            <v/>
          </cell>
          <cell r="AO1006" t="str">
            <v>2</v>
          </cell>
          <cell r="AP1006" t="str">
            <v>14306</v>
          </cell>
          <cell r="AQ1006" t="str">
            <v>C&amp;S</v>
          </cell>
          <cell r="AR1006" t="str">
            <v>N</v>
          </cell>
          <cell r="AS1006" t="str">
            <v>N</v>
          </cell>
          <cell r="AT1006" t="str">
            <v/>
          </cell>
          <cell r="AU1006" t="str">
            <v>US 02b</v>
          </cell>
          <cell r="AV1006" t="str">
            <v>N</v>
          </cell>
          <cell r="AW1006" t="str">
            <v>38.0</v>
          </cell>
          <cell r="AX1006" t="str">
            <v>Zone 1</v>
          </cell>
          <cell r="AY1006" t="str">
            <v>N</v>
          </cell>
          <cell r="AZ1006" t="str">
            <v/>
          </cell>
          <cell r="BA1006" t="str">
            <v/>
          </cell>
          <cell r="BB1006" t="str">
            <v/>
          </cell>
        </row>
        <row r="1007">
          <cell r="A1007" t="str">
            <v>R_43681</v>
          </cell>
          <cell r="B1007" t="str">
            <v>R_USA30260_43681</v>
          </cell>
          <cell r="C1007" t="str">
            <v>Include</v>
          </cell>
          <cell r="D1007" t="str">
            <v/>
          </cell>
          <cell r="E1007" t="str">
            <v>Existing</v>
          </cell>
          <cell r="F1007" t="str">
            <v>DISTRIBUTOR</v>
          </cell>
          <cell r="G1007" t="str">
            <v/>
          </cell>
          <cell r="H1007" t="str">
            <v>MORROW</v>
          </cell>
          <cell r="I1007" t="str">
            <v>GA</v>
          </cell>
          <cell r="J1007" t="str">
            <v>30260</v>
          </cell>
          <cell r="K1007" t="str">
            <v>USA</v>
          </cell>
          <cell r="L1007" t="str">
            <v>33.5837326</v>
          </cell>
          <cell r="M1007" t="str">
            <v>-84.32815552</v>
          </cell>
          <cell r="N1007" t="str">
            <v>0</v>
          </cell>
          <cell r="O1007" t="str">
            <v>0</v>
          </cell>
          <cell r="P1007" t="str">
            <v>0</v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>false</v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  <cell r="Z1007" t="str">
            <v/>
          </cell>
          <cell r="AA1007" t="str">
            <v/>
          </cell>
          <cell r="AB1007" t="str">
            <v/>
          </cell>
          <cell r="AC1007" t="str">
            <v/>
          </cell>
          <cell r="AD1007" t="str">
            <v/>
          </cell>
          <cell r="AE1007" t="str">
            <v/>
          </cell>
          <cell r="AF1007" t="str">
            <v>43681</v>
          </cell>
          <cell r="AG1007" t="str">
            <v>Fresh Express-Morrow, GA - 43681</v>
          </cell>
          <cell r="AH1007" t="str">
            <v>Return Location</v>
          </cell>
          <cell r="AI1007" t="str">
            <v>Southern</v>
          </cell>
          <cell r="AJ1007" t="str">
            <v/>
          </cell>
          <cell r="AK1007" t="str">
            <v>18076</v>
          </cell>
          <cell r="AL1007" t="str">
            <v>395</v>
          </cell>
          <cell r="AM1007" t="str">
            <v>RETURN ORIGIN</v>
          </cell>
          <cell r="AN1007" t="str">
            <v/>
          </cell>
          <cell r="AO1007" t="str">
            <v>3</v>
          </cell>
          <cell r="AP1007" t="str">
            <v/>
          </cell>
          <cell r="AQ1007" t="str">
            <v/>
          </cell>
          <cell r="AR1007" t="str">
            <v>Y</v>
          </cell>
          <cell r="AS1007" t="str">
            <v>Y</v>
          </cell>
          <cell r="AT1007" t="str">
            <v/>
          </cell>
          <cell r="AU1007" t="str">
            <v>US 03a</v>
          </cell>
          <cell r="AV1007" t="str">
            <v>N</v>
          </cell>
          <cell r="AW1007" t="str">
            <v>70.0</v>
          </cell>
          <cell r="AX1007" t="str">
            <v>Zone 1</v>
          </cell>
          <cell r="AY1007" t="str">
            <v>N</v>
          </cell>
          <cell r="AZ1007" t="str">
            <v/>
          </cell>
          <cell r="BA1007" t="str">
            <v/>
          </cell>
          <cell r="BB1007" t="str">
            <v/>
          </cell>
        </row>
        <row r="1008">
          <cell r="A1008" t="str">
            <v>R_44672</v>
          </cell>
          <cell r="B1008" t="str">
            <v>R_USA29680_44672</v>
          </cell>
          <cell r="C1008" t="str">
            <v>Include</v>
          </cell>
          <cell r="D1008" t="str">
            <v/>
          </cell>
          <cell r="E1008" t="str">
            <v>Existing</v>
          </cell>
          <cell r="F1008" t="str">
            <v>DISTRIBUTOR</v>
          </cell>
          <cell r="G1008" t="str">
            <v/>
          </cell>
          <cell r="H1008" t="str">
            <v>SIMPSONVILLE</v>
          </cell>
          <cell r="I1008" t="str">
            <v>SC</v>
          </cell>
          <cell r="J1008" t="str">
            <v>29680</v>
          </cell>
          <cell r="K1008" t="str">
            <v>USA</v>
          </cell>
          <cell r="L1008" t="str">
            <v>34.72039032</v>
          </cell>
          <cell r="M1008" t="str">
            <v>-82.27065277</v>
          </cell>
          <cell r="N1008" t="str">
            <v>0</v>
          </cell>
          <cell r="O1008" t="str">
            <v>0</v>
          </cell>
          <cell r="P1008" t="str">
            <v>0</v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>false</v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  <cell r="Z1008" t="str">
            <v/>
          </cell>
          <cell r="AA1008" t="str">
            <v/>
          </cell>
          <cell r="AB1008" t="str">
            <v/>
          </cell>
          <cell r="AC1008" t="str">
            <v/>
          </cell>
          <cell r="AD1008" t="str">
            <v/>
          </cell>
          <cell r="AE1008" t="str">
            <v/>
          </cell>
          <cell r="AF1008" t="str">
            <v>44672</v>
          </cell>
          <cell r="AG1008" t="str">
            <v>Crate Services-Simpsonville, SC  - 44672</v>
          </cell>
          <cell r="AH1008" t="str">
            <v>Return Location</v>
          </cell>
          <cell r="AI1008" t="str">
            <v>Southern</v>
          </cell>
          <cell r="AJ1008" t="str">
            <v/>
          </cell>
          <cell r="AK1008" t="str">
            <v>108690</v>
          </cell>
          <cell r="AL1008" t="str">
            <v>537</v>
          </cell>
          <cell r="AM1008" t="str">
            <v>RETURN ORIGIN</v>
          </cell>
          <cell r="AN1008" t="str">
            <v/>
          </cell>
          <cell r="AO1008" t="str">
            <v>2</v>
          </cell>
          <cell r="AP1008" t="str">
            <v>15074</v>
          </cell>
          <cell r="AQ1008" t="str">
            <v>CHEP USA (Recovery)(TPM)</v>
          </cell>
          <cell r="AR1008" t="str">
            <v>Y</v>
          </cell>
          <cell r="AS1008" t="str">
            <v>N</v>
          </cell>
          <cell r="AT1008" t="str">
            <v/>
          </cell>
          <cell r="AU1008" t="str">
            <v>US 02b</v>
          </cell>
          <cell r="AV1008" t="str">
            <v>N</v>
          </cell>
          <cell r="AW1008" t="str">
            <v>39.0</v>
          </cell>
          <cell r="AX1008" t="str">
            <v>Zone 1</v>
          </cell>
          <cell r="AY1008" t="str">
            <v>N</v>
          </cell>
          <cell r="AZ1008" t="str">
            <v/>
          </cell>
          <cell r="BA1008" t="str">
            <v/>
          </cell>
          <cell r="BB1008" t="str">
            <v/>
          </cell>
        </row>
        <row r="1009">
          <cell r="A1009" t="str">
            <v>R_79646</v>
          </cell>
          <cell r="B1009" t="str">
            <v>R_USA29687_79646</v>
          </cell>
          <cell r="C1009" t="str">
            <v>Include</v>
          </cell>
          <cell r="D1009" t="str">
            <v/>
          </cell>
          <cell r="E1009" t="str">
            <v>Existing</v>
          </cell>
          <cell r="F1009" t="str">
            <v>DISTRIBUTOR</v>
          </cell>
          <cell r="G1009" t="str">
            <v>2819 Wade Hampton Blvd</v>
          </cell>
          <cell r="H1009" t="str">
            <v>Taylors</v>
          </cell>
          <cell r="I1009" t="str">
            <v>SC</v>
          </cell>
          <cell r="J1009" t="str">
            <v>29687</v>
          </cell>
          <cell r="K1009" t="str">
            <v>USA</v>
          </cell>
          <cell r="L1009" t="str">
            <v>34.9053343</v>
          </cell>
          <cell r="M1009" t="str">
            <v>-82.3349935</v>
          </cell>
          <cell r="N1009" t="str">
            <v>0</v>
          </cell>
          <cell r="O1009" t="str">
            <v>0</v>
          </cell>
          <cell r="P1009" t="str">
            <v>0</v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>false</v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  <cell r="Z1009" t="str">
            <v/>
          </cell>
          <cell r="AA1009" t="str">
            <v/>
          </cell>
          <cell r="AB1009" t="str">
            <v/>
          </cell>
          <cell r="AC1009" t="str">
            <v/>
          </cell>
          <cell r="AD1009" t="str">
            <v/>
          </cell>
          <cell r="AE1009" t="str">
            <v/>
          </cell>
          <cell r="AF1009" t="str">
            <v>79646</v>
          </cell>
          <cell r="AG1009" t="str">
            <v>Sunland Logistics Solutions-Taylors, SC - 79646</v>
          </cell>
          <cell r="AH1009" t="str">
            <v>Return Location</v>
          </cell>
          <cell r="AI1009" t="str">
            <v>Mid Atlantic</v>
          </cell>
          <cell r="AJ1009" t="str">
            <v/>
          </cell>
          <cell r="AK1009" t="str">
            <v>4845</v>
          </cell>
          <cell r="AL1009" t="str">
            <v>488</v>
          </cell>
          <cell r="AM1009" t="str">
            <v>RETURN ORIGIN</v>
          </cell>
          <cell r="AN1009" t="str">
            <v/>
          </cell>
          <cell r="AO1009" t="str">
            <v>2</v>
          </cell>
          <cell r="AP1009" t="str">
            <v>15094</v>
          </cell>
          <cell r="AQ1009" t="str">
            <v>RECOVERY</v>
          </cell>
          <cell r="AR1009" t="str">
            <v>Y</v>
          </cell>
          <cell r="AS1009" t="str">
            <v/>
          </cell>
          <cell r="AT1009" t="str">
            <v/>
          </cell>
          <cell r="AU1009" t="str">
            <v>US 02b</v>
          </cell>
          <cell r="AV1009" t="str">
            <v>Y</v>
          </cell>
          <cell r="AW1009" t="str">
            <v/>
          </cell>
          <cell r="AX1009" t="str">
            <v>Zone 1</v>
          </cell>
          <cell r="AY1009" t="str">
            <v>N</v>
          </cell>
          <cell r="AZ1009" t="str">
            <v/>
          </cell>
          <cell r="BA1009" t="str">
            <v/>
          </cell>
          <cell r="BB1009" t="str">
            <v/>
          </cell>
        </row>
        <row r="1010">
          <cell r="A1010" t="str">
            <v>R_63707</v>
          </cell>
          <cell r="B1010" t="str">
            <v>R_USA29706_63707</v>
          </cell>
          <cell r="C1010" t="str">
            <v>Exclude</v>
          </cell>
          <cell r="D1010" t="str">
            <v/>
          </cell>
          <cell r="E1010" t="str">
            <v>Existing</v>
          </cell>
          <cell r="F1010" t="str">
            <v>DISTRIBUTOR</v>
          </cell>
          <cell r="G1010" t="str">
            <v/>
          </cell>
          <cell r="H1010" t="str">
            <v>CHESTER</v>
          </cell>
          <cell r="I1010" t="str">
            <v>SC</v>
          </cell>
          <cell r="J1010" t="str">
            <v>29706</v>
          </cell>
          <cell r="K1010" t="str">
            <v>USA</v>
          </cell>
          <cell r="L1010" t="str">
            <v>34.71141052</v>
          </cell>
          <cell r="M1010" t="str">
            <v>-81.20767212</v>
          </cell>
          <cell r="N1010" t="str">
            <v>0</v>
          </cell>
          <cell r="O1010" t="str">
            <v>0</v>
          </cell>
          <cell r="P1010" t="str">
            <v>0</v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>false</v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 t="str">
            <v/>
          </cell>
          <cell r="AA1010" t="str">
            <v/>
          </cell>
          <cell r="AB1010" t="str">
            <v/>
          </cell>
          <cell r="AC1010" t="str">
            <v/>
          </cell>
          <cell r="AD1010" t="str">
            <v/>
          </cell>
          <cell r="AE1010" t="str">
            <v/>
          </cell>
          <cell r="AF1010" t="str">
            <v>63707</v>
          </cell>
          <cell r="AG1010" t="str">
            <v>Poly-America-Chester, SC (Carolina-Poly) - 63707</v>
          </cell>
          <cell r="AH1010" t="str">
            <v>Return Location</v>
          </cell>
          <cell r="AI1010" t="str">
            <v>Southern</v>
          </cell>
          <cell r="AJ1010" t="str">
            <v/>
          </cell>
          <cell r="AK1010" t="str">
            <v/>
          </cell>
          <cell r="AL1010" t="str">
            <v>488</v>
          </cell>
          <cell r="AM1010" t="str">
            <v>RETURN ORIGIN</v>
          </cell>
          <cell r="AN1010" t="str">
            <v/>
          </cell>
          <cell r="AO1010" t="str">
            <v>2</v>
          </cell>
          <cell r="AP1010" t="str">
            <v/>
          </cell>
          <cell r="AQ1010" t="str">
            <v/>
          </cell>
          <cell r="AR1010" t="str">
            <v>N</v>
          </cell>
          <cell r="AS1010" t="str">
            <v>Y</v>
          </cell>
          <cell r="AT1010" t="str">
            <v/>
          </cell>
          <cell r="AU1010" t="str">
            <v>US 02b</v>
          </cell>
          <cell r="AV1010" t="str">
            <v>Y</v>
          </cell>
          <cell r="AW1010" t="str">
            <v>99.0</v>
          </cell>
          <cell r="AX1010" t="str">
            <v>Zone 1</v>
          </cell>
          <cell r="AY1010" t="str">
            <v>N</v>
          </cell>
          <cell r="AZ1010" t="str">
            <v/>
          </cell>
          <cell r="BA1010" t="str">
            <v/>
          </cell>
          <cell r="BB1010" t="str">
            <v/>
          </cell>
        </row>
        <row r="1011">
          <cell r="A1011" t="str">
            <v>R_43389</v>
          </cell>
          <cell r="B1011" t="str">
            <v>R_USA29728_43389</v>
          </cell>
          <cell r="C1011" t="str">
            <v>Include</v>
          </cell>
          <cell r="D1011" t="str">
            <v/>
          </cell>
          <cell r="E1011" t="str">
            <v>Existing</v>
          </cell>
          <cell r="F1011" t="str">
            <v>DISTRIBUTOR</v>
          </cell>
          <cell r="G1011" t="str">
            <v/>
          </cell>
          <cell r="H1011" t="str">
            <v>PAGELAND</v>
          </cell>
          <cell r="I1011" t="str">
            <v>SC</v>
          </cell>
          <cell r="J1011" t="str">
            <v>29728</v>
          </cell>
          <cell r="K1011" t="str">
            <v>USA</v>
          </cell>
          <cell r="L1011" t="str">
            <v>34.76932907</v>
          </cell>
          <cell r="M1011" t="str">
            <v>-80.39215851</v>
          </cell>
          <cell r="N1011" t="str">
            <v>0</v>
          </cell>
          <cell r="O1011" t="str">
            <v>0</v>
          </cell>
          <cell r="P1011" t="str">
            <v>0</v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>false</v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  <cell r="Z1011" t="str">
            <v/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>43389</v>
          </cell>
          <cell r="AG1011" t="str">
            <v>Walmart-Pageland,SC[6073] RPL - 43389</v>
          </cell>
          <cell r="AH1011" t="str">
            <v>Return Location</v>
          </cell>
          <cell r="AI1011" t="str">
            <v>Southern</v>
          </cell>
          <cell r="AJ1011" t="str">
            <v/>
          </cell>
          <cell r="AK1011" t="str">
            <v>87168</v>
          </cell>
          <cell r="AL1011" t="str">
            <v>539</v>
          </cell>
          <cell r="AM1011" t="str">
            <v>RETURN ORIGIN</v>
          </cell>
          <cell r="AN1011" t="str">
            <v/>
          </cell>
          <cell r="AO1011" t="str">
            <v>2</v>
          </cell>
          <cell r="AP1011" t="str">
            <v>14829</v>
          </cell>
          <cell r="AQ1011" t="str">
            <v>Walmart</v>
          </cell>
          <cell r="AR1011" t="str">
            <v>Y</v>
          </cell>
          <cell r="AS1011" t="str">
            <v>N</v>
          </cell>
          <cell r="AT1011" t="str">
            <v/>
          </cell>
          <cell r="AU1011" t="str">
            <v>US 02b</v>
          </cell>
          <cell r="AV1011" t="str">
            <v>Y</v>
          </cell>
          <cell r="AW1011" t="str">
            <v>75.0</v>
          </cell>
          <cell r="AX1011" t="str">
            <v>Zone 1</v>
          </cell>
          <cell r="AY1011" t="str">
            <v>N</v>
          </cell>
          <cell r="AZ1011" t="str">
            <v/>
          </cell>
          <cell r="BA1011" t="str">
            <v/>
          </cell>
          <cell r="BB1011" t="str">
            <v/>
          </cell>
        </row>
        <row r="1012">
          <cell r="A1012" t="str">
            <v>R_44521</v>
          </cell>
          <cell r="B1012" t="str">
            <v>R_USA29842_44521</v>
          </cell>
          <cell r="C1012" t="str">
            <v>Include</v>
          </cell>
          <cell r="D1012" t="str">
            <v/>
          </cell>
          <cell r="E1012" t="str">
            <v>Existing</v>
          </cell>
          <cell r="F1012" t="str">
            <v>DISTRIBUTOR</v>
          </cell>
          <cell r="G1012" t="str">
            <v/>
          </cell>
          <cell r="H1012" t="str">
            <v>NORTH AUGUSTA</v>
          </cell>
          <cell r="I1012" t="str">
            <v>SC</v>
          </cell>
          <cell r="J1012" t="str">
            <v>29842</v>
          </cell>
          <cell r="K1012" t="str">
            <v>USA</v>
          </cell>
          <cell r="L1012" t="str">
            <v>33.40859222</v>
          </cell>
          <cell r="M1012" t="str">
            <v>-81.88167572</v>
          </cell>
          <cell r="N1012" t="str">
            <v>0</v>
          </cell>
          <cell r="O1012" t="str">
            <v>0</v>
          </cell>
          <cell r="P1012" t="str">
            <v>0</v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>false</v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  <cell r="Z1012" t="str">
            <v/>
          </cell>
          <cell r="AA1012" t="str">
            <v/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>44521</v>
          </cell>
          <cell r="AG1012" t="str">
            <v>CVS-Augusta, SC - 44521</v>
          </cell>
          <cell r="AH1012" t="str">
            <v>Return Location</v>
          </cell>
          <cell r="AI1012" t="str">
            <v>Southern</v>
          </cell>
          <cell r="AJ1012" t="str">
            <v/>
          </cell>
          <cell r="AK1012" t="str">
            <v>6478</v>
          </cell>
          <cell r="AL1012" t="str">
            <v>488</v>
          </cell>
          <cell r="AM1012" t="str">
            <v>RETURN ORIGIN</v>
          </cell>
          <cell r="AN1012" t="str">
            <v/>
          </cell>
          <cell r="AO1012" t="str">
            <v>2</v>
          </cell>
          <cell r="AP1012" t="str">
            <v>14782</v>
          </cell>
          <cell r="AQ1012" t="str">
            <v>CVS</v>
          </cell>
          <cell r="AR1012" t="str">
            <v>Y</v>
          </cell>
          <cell r="AS1012" t="str">
            <v>N</v>
          </cell>
          <cell r="AT1012" t="str">
            <v/>
          </cell>
          <cell r="AU1012" t="str">
            <v>US 02b</v>
          </cell>
          <cell r="AV1012" t="str">
            <v>Y</v>
          </cell>
          <cell r="AW1012" t="str">
            <v>34.0</v>
          </cell>
          <cell r="AX1012" t="str">
            <v>Zone 1</v>
          </cell>
          <cell r="AY1012" t="str">
            <v>N</v>
          </cell>
          <cell r="AZ1012" t="str">
            <v/>
          </cell>
          <cell r="BA1012" t="str">
            <v/>
          </cell>
          <cell r="BB1012" t="str">
            <v/>
          </cell>
        </row>
        <row r="1013">
          <cell r="A1013" t="str">
            <v>R_60791</v>
          </cell>
          <cell r="B1013" t="str">
            <v>R_USA29842_60791</v>
          </cell>
          <cell r="C1013" t="str">
            <v>Exclude</v>
          </cell>
          <cell r="D1013" t="str">
            <v/>
          </cell>
          <cell r="E1013" t="str">
            <v>Existing</v>
          </cell>
          <cell r="F1013" t="str">
            <v>DISTRIBUTOR</v>
          </cell>
          <cell r="G1013" t="str">
            <v/>
          </cell>
          <cell r="H1013" t="str">
            <v>BEECH ISLAND</v>
          </cell>
          <cell r="I1013" t="str">
            <v>SC</v>
          </cell>
          <cell r="J1013" t="str">
            <v>29842</v>
          </cell>
          <cell r="K1013" t="str">
            <v>USA</v>
          </cell>
          <cell r="L1013" t="str">
            <v>33.40859222</v>
          </cell>
          <cell r="M1013" t="str">
            <v>-81.88167572</v>
          </cell>
          <cell r="N1013" t="str">
            <v>0</v>
          </cell>
          <cell r="O1013" t="str">
            <v>0</v>
          </cell>
          <cell r="P1013" t="str">
            <v>0</v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>false</v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  <cell r="Z1013" t="str">
            <v/>
          </cell>
          <cell r="AA1013" t="str">
            <v/>
          </cell>
          <cell r="AB1013" t="str">
            <v/>
          </cell>
          <cell r="AC1013" t="str">
            <v/>
          </cell>
          <cell r="AD1013" t="str">
            <v/>
          </cell>
          <cell r="AE1013" t="str">
            <v/>
          </cell>
          <cell r="AF1013" t="str">
            <v>60791</v>
          </cell>
          <cell r="AG1013" t="str">
            <v>CHEP-Beech Island, SC - 60791</v>
          </cell>
          <cell r="AH1013" t="str">
            <v>Return Location</v>
          </cell>
          <cell r="AI1013" t="str">
            <v>Southern</v>
          </cell>
          <cell r="AJ1013" t="str">
            <v/>
          </cell>
          <cell r="AK1013" t="str">
            <v/>
          </cell>
          <cell r="AL1013" t="str">
            <v>488</v>
          </cell>
          <cell r="AM1013" t="str">
            <v>RETURN ORIGIN</v>
          </cell>
          <cell r="AN1013" t="str">
            <v/>
          </cell>
          <cell r="AO1013" t="str">
            <v>2</v>
          </cell>
          <cell r="AP1013" t="str">
            <v>15074</v>
          </cell>
          <cell r="AQ1013" t="str">
            <v>CHEP USA (Recovery)(TPM)</v>
          </cell>
          <cell r="AR1013" t="str">
            <v>N</v>
          </cell>
          <cell r="AS1013" t="str">
            <v>N</v>
          </cell>
          <cell r="AT1013" t="str">
            <v/>
          </cell>
          <cell r="AU1013" t="str">
            <v>US 02b</v>
          </cell>
          <cell r="AV1013" t="str">
            <v>Y</v>
          </cell>
          <cell r="AW1013" t="str">
            <v>25.0</v>
          </cell>
          <cell r="AX1013" t="str">
            <v>Zone 1</v>
          </cell>
          <cell r="AY1013" t="str">
            <v>N</v>
          </cell>
          <cell r="AZ1013" t="str">
            <v/>
          </cell>
          <cell r="BA1013" t="str">
            <v/>
          </cell>
          <cell r="BB1013" t="str">
            <v/>
          </cell>
        </row>
        <row r="1014">
          <cell r="A1014" t="str">
            <v>R_43883</v>
          </cell>
          <cell r="B1014" t="str">
            <v>R_USA30019_43883</v>
          </cell>
          <cell r="C1014" t="str">
            <v>Include</v>
          </cell>
          <cell r="D1014" t="str">
            <v/>
          </cell>
          <cell r="E1014" t="str">
            <v>Existing</v>
          </cell>
          <cell r="F1014" t="str">
            <v>DISTRIBUTOR</v>
          </cell>
          <cell r="G1014" t="str">
            <v/>
          </cell>
          <cell r="H1014" t="str">
            <v>DACULA</v>
          </cell>
          <cell r="I1014" t="str">
            <v>GA</v>
          </cell>
          <cell r="J1014" t="str">
            <v>30019</v>
          </cell>
          <cell r="K1014" t="str">
            <v>USA</v>
          </cell>
          <cell r="L1014" t="str">
            <v>33.97571945</v>
          </cell>
          <cell r="M1014" t="str">
            <v>-83.87393188</v>
          </cell>
          <cell r="N1014" t="str">
            <v>0</v>
          </cell>
          <cell r="O1014" t="str">
            <v>0</v>
          </cell>
          <cell r="P1014" t="str">
            <v>0</v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>false</v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  <cell r="Z1014" t="str">
            <v/>
          </cell>
          <cell r="AA1014" t="str">
            <v/>
          </cell>
          <cell r="AB1014" t="str">
            <v/>
          </cell>
          <cell r="AC1014" t="str">
            <v/>
          </cell>
          <cell r="AD1014" t="str">
            <v/>
          </cell>
          <cell r="AE1014" t="str">
            <v/>
          </cell>
          <cell r="AF1014" t="str">
            <v>43883</v>
          </cell>
          <cell r="AG1014" t="str">
            <v>Publix-Dacula, GA (Atlanta) - 43883</v>
          </cell>
          <cell r="AH1014" t="str">
            <v>Return Location</v>
          </cell>
          <cell r="AI1014" t="str">
            <v>Southern</v>
          </cell>
          <cell r="AJ1014" t="str">
            <v/>
          </cell>
          <cell r="AK1014" t="str">
            <v>227705</v>
          </cell>
          <cell r="AL1014" t="str">
            <v>534</v>
          </cell>
          <cell r="AM1014" t="str">
            <v>RETURN ORIGIN</v>
          </cell>
          <cell r="AN1014" t="str">
            <v/>
          </cell>
          <cell r="AO1014" t="str">
            <v>3</v>
          </cell>
          <cell r="AP1014" t="str">
            <v>14907</v>
          </cell>
          <cell r="AQ1014" t="str">
            <v>Publix</v>
          </cell>
          <cell r="AR1014" t="str">
            <v>Y</v>
          </cell>
          <cell r="AS1014" t="str">
            <v>N</v>
          </cell>
          <cell r="AT1014" t="str">
            <v/>
          </cell>
          <cell r="AU1014" t="str">
            <v>US 03a</v>
          </cell>
          <cell r="AV1014" t="str">
            <v>N</v>
          </cell>
          <cell r="AW1014" t="str">
            <v>3.0</v>
          </cell>
          <cell r="AX1014" t="str">
            <v>Zone 1</v>
          </cell>
          <cell r="AY1014" t="str">
            <v>N</v>
          </cell>
          <cell r="AZ1014" t="str">
            <v/>
          </cell>
          <cell r="BA1014" t="str">
            <v/>
          </cell>
          <cell r="BB1014" t="str">
            <v/>
          </cell>
        </row>
        <row r="1015">
          <cell r="A1015" t="str">
            <v>R_56211</v>
          </cell>
          <cell r="B1015" t="str">
            <v>R_USA30034_56211</v>
          </cell>
          <cell r="C1015" t="str">
            <v>Include</v>
          </cell>
          <cell r="D1015" t="str">
            <v/>
          </cell>
          <cell r="E1015" t="str">
            <v>Existing</v>
          </cell>
          <cell r="F1015" t="str">
            <v>DISTRIBUTOR</v>
          </cell>
          <cell r="G1015" t="str">
            <v>3310 COLONIAL PKWY</v>
          </cell>
          <cell r="H1015" t="str">
            <v>DECATUR</v>
          </cell>
          <cell r="I1015" t="str">
            <v>GA</v>
          </cell>
          <cell r="J1015" t="str">
            <v>30034</v>
          </cell>
          <cell r="K1015" t="str">
            <v>USA</v>
          </cell>
          <cell r="L1015" t="str">
            <v>33.6878163</v>
          </cell>
          <cell r="M1015" t="str">
            <v>-84.2663067</v>
          </cell>
          <cell r="N1015" t="str">
            <v>0</v>
          </cell>
          <cell r="O1015" t="str">
            <v>0</v>
          </cell>
          <cell r="P1015" t="str">
            <v>0</v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>false</v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  <cell r="Z1015" t="str">
            <v/>
          </cell>
          <cell r="AA1015" t="str">
            <v/>
          </cell>
          <cell r="AB1015" t="str">
            <v/>
          </cell>
          <cell r="AC1015" t="str">
            <v/>
          </cell>
          <cell r="AD1015" t="str">
            <v/>
          </cell>
          <cell r="AE1015" t="str">
            <v/>
          </cell>
          <cell r="AF1015" t="str">
            <v>56211</v>
          </cell>
          <cell r="AG1015" t="str">
            <v>Atlanta Pallets &amp; Services-Decatur, GA - 56211</v>
          </cell>
          <cell r="AH1015" t="str">
            <v>Return Location</v>
          </cell>
          <cell r="AI1015" t="str">
            <v>Southern</v>
          </cell>
          <cell r="AJ1015" t="str">
            <v/>
          </cell>
          <cell r="AK1015" t="str">
            <v>654</v>
          </cell>
          <cell r="AL1015" t="str">
            <v>488</v>
          </cell>
          <cell r="AM1015" t="str">
            <v>RETURN ORIGIN</v>
          </cell>
          <cell r="AN1015" t="str">
            <v/>
          </cell>
          <cell r="AO1015" t="str">
            <v>3</v>
          </cell>
          <cell r="AP1015" t="str">
            <v>15094</v>
          </cell>
          <cell r="AQ1015" t="str">
            <v>RECOVERY</v>
          </cell>
          <cell r="AR1015" t="str">
            <v>Y</v>
          </cell>
          <cell r="AS1015" t="str">
            <v>N</v>
          </cell>
          <cell r="AT1015" t="str">
            <v/>
          </cell>
          <cell r="AU1015" t="str">
            <v>US 03a</v>
          </cell>
          <cell r="AV1015" t="str">
            <v>Y</v>
          </cell>
          <cell r="AW1015" t="str">
            <v>121.0</v>
          </cell>
          <cell r="AX1015" t="str">
            <v>Zone 1</v>
          </cell>
          <cell r="AY1015" t="str">
            <v>N</v>
          </cell>
          <cell r="AZ1015" t="str">
            <v/>
          </cell>
          <cell r="BA1015" t="str">
            <v/>
          </cell>
          <cell r="BB1015" t="str">
            <v/>
          </cell>
        </row>
        <row r="1016">
          <cell r="A1016" t="str">
            <v>R_58622</v>
          </cell>
          <cell r="B1016" t="str">
            <v>R_USA30046_58622</v>
          </cell>
          <cell r="C1016" t="str">
            <v>Exclude</v>
          </cell>
          <cell r="D1016" t="str">
            <v/>
          </cell>
          <cell r="E1016" t="str">
            <v>Existing</v>
          </cell>
          <cell r="F1016" t="str">
            <v>DISTRIBUTOR</v>
          </cell>
          <cell r="G1016" t="str">
            <v>850 Raco Drive</v>
          </cell>
          <cell r="H1016" t="str">
            <v>Lawrenceville</v>
          </cell>
          <cell r="I1016" t="str">
            <v>GA</v>
          </cell>
          <cell r="J1016" t="str">
            <v>30046</v>
          </cell>
          <cell r="K1016" t="str">
            <v>USA</v>
          </cell>
          <cell r="L1016" t="str">
            <v>33.96</v>
          </cell>
          <cell r="M1016" t="str">
            <v>-84.02</v>
          </cell>
          <cell r="N1016" t="str">
            <v>0</v>
          </cell>
          <cell r="O1016" t="str">
            <v>0</v>
          </cell>
          <cell r="P1016" t="str">
            <v>0</v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U1016" t="str">
            <v>false</v>
          </cell>
          <cell r="V1016" t="str">
            <v/>
          </cell>
          <cell r="W1016" t="str">
            <v/>
          </cell>
          <cell r="X1016" t="str">
            <v/>
          </cell>
          <cell r="Y1016" t="str">
            <v/>
          </cell>
          <cell r="Z1016" t="str">
            <v/>
          </cell>
          <cell r="AA1016" t="str">
            <v/>
          </cell>
          <cell r="AB1016" t="str">
            <v/>
          </cell>
          <cell r="AC1016" t="str">
            <v/>
          </cell>
          <cell r="AD1016" t="str">
            <v/>
          </cell>
          <cell r="AE1016" t="str">
            <v/>
          </cell>
          <cell r="AF1016" t="str">
            <v>58622</v>
          </cell>
          <cell r="AG1016" t="str">
            <v>ADS Management-Lawrenceville, GA (Ampco) - 58622</v>
          </cell>
          <cell r="AH1016" t="str">
            <v>Return Location</v>
          </cell>
          <cell r="AI1016" t="str">
            <v>Southeast</v>
          </cell>
          <cell r="AJ1016" t="str">
            <v/>
          </cell>
          <cell r="AK1016" t="str">
            <v/>
          </cell>
          <cell r="AL1016" t="str">
            <v>488</v>
          </cell>
          <cell r="AM1016" t="str">
            <v>RETURN ORIGIN</v>
          </cell>
          <cell r="AN1016" t="str">
            <v/>
          </cell>
          <cell r="AO1016" t="str">
            <v>3</v>
          </cell>
          <cell r="AP1016" t="str">
            <v/>
          </cell>
          <cell r="AQ1016" t="str">
            <v/>
          </cell>
          <cell r="AR1016" t="str">
            <v>N</v>
          </cell>
          <cell r="AS1016" t="str">
            <v>N</v>
          </cell>
          <cell r="AT1016" t="str">
            <v/>
          </cell>
          <cell r="AU1016" t="str">
            <v>US 03a</v>
          </cell>
          <cell r="AV1016" t="str">
            <v>Y</v>
          </cell>
          <cell r="AW1016" t="str">
            <v/>
          </cell>
          <cell r="AX1016" t="str">
            <v>Zone 1</v>
          </cell>
          <cell r="AY1016" t="str">
            <v>N</v>
          </cell>
          <cell r="AZ1016" t="str">
            <v/>
          </cell>
          <cell r="BA1016" t="str">
            <v/>
          </cell>
          <cell r="BB1016" t="str">
            <v/>
          </cell>
        </row>
        <row r="1017">
          <cell r="A1017" t="str">
            <v>R_70253</v>
          </cell>
          <cell r="B1017" t="str">
            <v>R_USA30071_70253</v>
          </cell>
          <cell r="C1017" t="str">
            <v>Exclude</v>
          </cell>
          <cell r="D1017" t="str">
            <v/>
          </cell>
          <cell r="E1017" t="str">
            <v>Existing</v>
          </cell>
          <cell r="F1017" t="str">
            <v>DISTRIBUTOR</v>
          </cell>
          <cell r="G1017" t="str">
            <v>6655 CRESCENT DR</v>
          </cell>
          <cell r="H1017" t="str">
            <v>NORCROSS</v>
          </cell>
          <cell r="I1017" t="str">
            <v>GA</v>
          </cell>
          <cell r="J1017" t="str">
            <v>30071</v>
          </cell>
          <cell r="K1017" t="str">
            <v>USA</v>
          </cell>
          <cell r="L1017" t="str">
            <v>33.9112364</v>
          </cell>
          <cell r="M1017" t="str">
            <v>-84.2299036</v>
          </cell>
          <cell r="N1017" t="str">
            <v>0</v>
          </cell>
          <cell r="O1017" t="str">
            <v>0</v>
          </cell>
          <cell r="P1017" t="str">
            <v>0</v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>false</v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  <cell r="Z1017" t="str">
            <v/>
          </cell>
          <cell r="AA1017" t="str">
            <v/>
          </cell>
          <cell r="AB1017" t="str">
            <v/>
          </cell>
          <cell r="AC1017" t="str">
            <v/>
          </cell>
          <cell r="AD1017" t="str">
            <v/>
          </cell>
          <cell r="AE1017" t="str">
            <v/>
          </cell>
          <cell r="AF1017" t="str">
            <v>70253</v>
          </cell>
          <cell r="AG1017" t="str">
            <v>NPD-JETRO-NORCROSS, GA (565) - 70253</v>
          </cell>
          <cell r="AH1017" t="str">
            <v>Return Location</v>
          </cell>
          <cell r="AI1017" t="str">
            <v>Southern</v>
          </cell>
          <cell r="AJ1017" t="str">
            <v/>
          </cell>
          <cell r="AK1017" t="str">
            <v/>
          </cell>
          <cell r="AL1017" t="str">
            <v>488</v>
          </cell>
          <cell r="AM1017" t="str">
            <v>RETURN ORIGIN</v>
          </cell>
          <cell r="AN1017" t="str">
            <v/>
          </cell>
          <cell r="AO1017" t="str">
            <v>3</v>
          </cell>
          <cell r="AP1017" t="str">
            <v>87046</v>
          </cell>
          <cell r="AQ1017" t="str">
            <v>NPD-JETRO</v>
          </cell>
          <cell r="AR1017" t="str">
            <v>N</v>
          </cell>
          <cell r="AS1017" t="str">
            <v/>
          </cell>
          <cell r="AT1017" t="str">
            <v/>
          </cell>
          <cell r="AU1017" t="str">
            <v>US 03a</v>
          </cell>
          <cell r="AV1017" t="str">
            <v>N</v>
          </cell>
          <cell r="AW1017" t="str">
            <v>0.0</v>
          </cell>
          <cell r="AX1017" t="str">
            <v>Zone 1</v>
          </cell>
          <cell r="AY1017" t="str">
            <v>N</v>
          </cell>
          <cell r="AZ1017" t="str">
            <v/>
          </cell>
          <cell r="BA1017" t="str">
            <v/>
          </cell>
          <cell r="BB1017" t="str">
            <v/>
          </cell>
        </row>
        <row r="1018">
          <cell r="A1018" t="str">
            <v>R_73375</v>
          </cell>
          <cell r="B1018" t="str">
            <v>R_USA30071_73375</v>
          </cell>
          <cell r="C1018" t="str">
            <v>Exclude</v>
          </cell>
          <cell r="D1018" t="str">
            <v/>
          </cell>
          <cell r="E1018" t="str">
            <v>Existing</v>
          </cell>
          <cell r="F1018" t="str">
            <v>DISTRIBUTOR</v>
          </cell>
          <cell r="G1018" t="str">
            <v>6685 CRESCENT DR</v>
          </cell>
          <cell r="H1018" t="str">
            <v>NORCROSS</v>
          </cell>
          <cell r="I1018" t="str">
            <v>GA</v>
          </cell>
          <cell r="J1018" t="str">
            <v>30071</v>
          </cell>
          <cell r="K1018" t="str">
            <v>USA</v>
          </cell>
          <cell r="L1018" t="str">
            <v>33.94</v>
          </cell>
          <cell r="M1018" t="str">
            <v>-84.2</v>
          </cell>
          <cell r="N1018" t="str">
            <v>0</v>
          </cell>
          <cell r="O1018" t="str">
            <v>0</v>
          </cell>
          <cell r="P1018" t="str">
            <v>0</v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>false</v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  <cell r="Z1018" t="str">
            <v/>
          </cell>
          <cell r="AA1018" t="str">
            <v/>
          </cell>
          <cell r="AB1018" t="str">
            <v/>
          </cell>
          <cell r="AC1018" t="str">
            <v/>
          </cell>
          <cell r="AD1018" t="str">
            <v/>
          </cell>
          <cell r="AE1018" t="str">
            <v/>
          </cell>
          <cell r="AF1018" t="str">
            <v>73375</v>
          </cell>
          <cell r="AG1018" t="str">
            <v>NPD-US FOODS-NORCROSS, GA - 73375</v>
          </cell>
          <cell r="AH1018" t="str">
            <v>Return Location</v>
          </cell>
          <cell r="AI1018" t="str">
            <v>Southern</v>
          </cell>
          <cell r="AJ1018" t="str">
            <v/>
          </cell>
          <cell r="AK1018" t="str">
            <v/>
          </cell>
          <cell r="AL1018" t="str">
            <v>488</v>
          </cell>
          <cell r="AM1018" t="str">
            <v>RETURN ORIGIN</v>
          </cell>
          <cell r="AN1018" t="str">
            <v/>
          </cell>
          <cell r="AO1018" t="str">
            <v>3</v>
          </cell>
          <cell r="AP1018" t="str">
            <v>88662</v>
          </cell>
          <cell r="AQ1018" t="str">
            <v>NPD-US FOODS INC</v>
          </cell>
          <cell r="AR1018" t="str">
            <v>N</v>
          </cell>
          <cell r="AS1018" t="str">
            <v/>
          </cell>
          <cell r="AT1018" t="str">
            <v/>
          </cell>
          <cell r="AU1018" t="str">
            <v>US 03a</v>
          </cell>
          <cell r="AV1018" t="str">
            <v>N</v>
          </cell>
          <cell r="AW1018" t="str">
            <v/>
          </cell>
          <cell r="AX1018" t="str">
            <v>Zone 1</v>
          </cell>
          <cell r="AY1018" t="str">
            <v>N</v>
          </cell>
          <cell r="AZ1018" t="str">
            <v/>
          </cell>
          <cell r="BA1018" t="str">
            <v/>
          </cell>
          <cell r="BB1018" t="str">
            <v/>
          </cell>
        </row>
        <row r="1019">
          <cell r="A1019" t="str">
            <v>R_53791</v>
          </cell>
          <cell r="B1019" t="str">
            <v>R_USA30080_53791</v>
          </cell>
          <cell r="C1019" t="str">
            <v>Exclude</v>
          </cell>
          <cell r="D1019" t="str">
            <v/>
          </cell>
          <cell r="E1019" t="str">
            <v>Existing</v>
          </cell>
          <cell r="F1019" t="str">
            <v>DISTRIBUTOR</v>
          </cell>
          <cell r="G1019" t="str">
            <v>4820 North Church Lane</v>
          </cell>
          <cell r="H1019" t="str">
            <v>Smyrna</v>
          </cell>
          <cell r="I1019" t="str">
            <v>GA</v>
          </cell>
          <cell r="J1019" t="str">
            <v>30080</v>
          </cell>
          <cell r="K1019" t="str">
            <v>USA</v>
          </cell>
          <cell r="L1019" t="str">
            <v>33.8363505</v>
          </cell>
          <cell r="M1019" t="str">
            <v>-84.4830478</v>
          </cell>
          <cell r="N1019" t="str">
            <v>0</v>
          </cell>
          <cell r="O1019" t="str">
            <v>0</v>
          </cell>
          <cell r="P1019" t="str">
            <v>0</v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>false</v>
          </cell>
          <cell r="V1019" t="str">
            <v/>
          </cell>
          <cell r="W1019" t="str">
            <v/>
          </cell>
          <cell r="X1019" t="str">
            <v/>
          </cell>
          <cell r="Y1019" t="str">
            <v/>
          </cell>
          <cell r="Z1019" t="str">
            <v/>
          </cell>
          <cell r="AA1019" t="str">
            <v/>
          </cell>
          <cell r="AB1019" t="str">
            <v/>
          </cell>
          <cell r="AC1019" t="str">
            <v/>
          </cell>
          <cell r="AD1019" t="str">
            <v/>
          </cell>
          <cell r="AE1019" t="str">
            <v/>
          </cell>
          <cell r="AF1019" t="str">
            <v>53791</v>
          </cell>
          <cell r="AG1019" t="str">
            <v>Core-Mark-Smyrna, GA (Atlanta Main Bldg) - 53791</v>
          </cell>
          <cell r="AH1019" t="str">
            <v>Return Location</v>
          </cell>
          <cell r="AI1019" t="str">
            <v>Southeast</v>
          </cell>
          <cell r="AJ1019" t="str">
            <v/>
          </cell>
          <cell r="AK1019" t="str">
            <v/>
          </cell>
          <cell r="AL1019" t="str">
            <v>488</v>
          </cell>
          <cell r="AM1019" t="str">
            <v>RETURN ORIGIN</v>
          </cell>
          <cell r="AN1019" t="str">
            <v/>
          </cell>
          <cell r="AO1019" t="str">
            <v>3</v>
          </cell>
          <cell r="AP1019" t="str">
            <v>16135</v>
          </cell>
          <cell r="AQ1019" t="str">
            <v>Core-Mark</v>
          </cell>
          <cell r="AR1019" t="str">
            <v>N</v>
          </cell>
          <cell r="AS1019" t="str">
            <v>N</v>
          </cell>
          <cell r="AT1019" t="str">
            <v/>
          </cell>
          <cell r="AU1019" t="str">
            <v>US 03a</v>
          </cell>
          <cell r="AV1019" t="str">
            <v>Y</v>
          </cell>
          <cell r="AW1019" t="str">
            <v/>
          </cell>
          <cell r="AX1019" t="str">
            <v>Zone 1</v>
          </cell>
          <cell r="AY1019" t="str">
            <v>N</v>
          </cell>
          <cell r="AZ1019" t="str">
            <v/>
          </cell>
          <cell r="BA1019" t="str">
            <v/>
          </cell>
          <cell r="BB1019" t="str">
            <v/>
          </cell>
        </row>
        <row r="1020">
          <cell r="A1020" t="str">
            <v>R_56286</v>
          </cell>
          <cell r="B1020" t="str">
            <v>R_USA30101_56286</v>
          </cell>
          <cell r="C1020" t="str">
            <v>Exclude</v>
          </cell>
          <cell r="D1020" t="str">
            <v/>
          </cell>
          <cell r="E1020" t="str">
            <v>Existing</v>
          </cell>
          <cell r="F1020" t="str">
            <v>DISTRIBUTOR</v>
          </cell>
          <cell r="G1020" t="str">
            <v>6016 North Main Street</v>
          </cell>
          <cell r="H1020" t="str">
            <v>Acworth</v>
          </cell>
          <cell r="I1020" t="str">
            <v>GA</v>
          </cell>
          <cell r="J1020" t="str">
            <v>30101</v>
          </cell>
          <cell r="K1020" t="str">
            <v>USA</v>
          </cell>
          <cell r="L1020" t="str">
            <v>34.08</v>
          </cell>
          <cell r="M1020" t="str">
            <v>-84.69</v>
          </cell>
          <cell r="N1020" t="str">
            <v>0</v>
          </cell>
          <cell r="O1020" t="str">
            <v>0</v>
          </cell>
          <cell r="P1020" t="str">
            <v>0</v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>false</v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  <cell r="Z1020" t="str">
            <v/>
          </cell>
          <cell r="AA1020" t="str">
            <v/>
          </cell>
          <cell r="AB1020" t="str">
            <v/>
          </cell>
          <cell r="AC1020" t="str">
            <v/>
          </cell>
          <cell r="AD1020" t="str">
            <v/>
          </cell>
          <cell r="AE1020" t="str">
            <v/>
          </cell>
          <cell r="AF1020" t="str">
            <v>56286</v>
          </cell>
          <cell r="AG1020" t="str">
            <v>Millennium Pallets-Acworth, GA - 56286</v>
          </cell>
          <cell r="AH1020" t="str">
            <v>Return Location</v>
          </cell>
          <cell r="AI1020" t="str">
            <v>Southern</v>
          </cell>
          <cell r="AJ1020" t="str">
            <v/>
          </cell>
          <cell r="AK1020" t="str">
            <v/>
          </cell>
          <cell r="AL1020" t="str">
            <v>488</v>
          </cell>
          <cell r="AM1020" t="str">
            <v>RETURN ORIGIN</v>
          </cell>
          <cell r="AN1020" t="str">
            <v/>
          </cell>
          <cell r="AO1020" t="str">
            <v>3</v>
          </cell>
          <cell r="AP1020" t="str">
            <v>15094</v>
          </cell>
          <cell r="AQ1020" t="str">
            <v>RECOVERY</v>
          </cell>
          <cell r="AR1020" t="str">
            <v>N</v>
          </cell>
          <cell r="AS1020" t="str">
            <v/>
          </cell>
          <cell r="AT1020" t="str">
            <v/>
          </cell>
          <cell r="AU1020" t="str">
            <v>US 03a</v>
          </cell>
          <cell r="AV1020" t="str">
            <v/>
          </cell>
          <cell r="AW1020" t="str">
            <v/>
          </cell>
          <cell r="AX1020" t="str">
            <v>Zone 1</v>
          </cell>
          <cell r="AY1020" t="str">
            <v>N</v>
          </cell>
          <cell r="AZ1020" t="str">
            <v/>
          </cell>
          <cell r="BA1020" t="str">
            <v/>
          </cell>
          <cell r="BB1020" t="str">
            <v/>
          </cell>
        </row>
        <row r="1021">
          <cell r="A1021" t="str">
            <v>R_45512</v>
          </cell>
          <cell r="B1021" t="str">
            <v>R_USA30103_45512</v>
          </cell>
          <cell r="C1021" t="str">
            <v>Include</v>
          </cell>
          <cell r="D1021" t="str">
            <v/>
          </cell>
          <cell r="E1021" t="str">
            <v>Existing</v>
          </cell>
          <cell r="F1021" t="str">
            <v>DISTRIBUTOR</v>
          </cell>
          <cell r="G1021" t="str">
            <v>2427 Highway 140 NW</v>
          </cell>
          <cell r="H1021" t="str">
            <v>Adairsville</v>
          </cell>
          <cell r="I1021" t="str">
            <v>GA</v>
          </cell>
          <cell r="J1021" t="str">
            <v>30103</v>
          </cell>
          <cell r="K1021" t="str">
            <v>USA</v>
          </cell>
          <cell r="L1021" t="str">
            <v>34.41</v>
          </cell>
          <cell r="M1021" t="str">
            <v>-84.88</v>
          </cell>
          <cell r="N1021" t="str">
            <v>0</v>
          </cell>
          <cell r="O1021" t="str">
            <v>0</v>
          </cell>
          <cell r="P1021" t="str">
            <v>0</v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U1021" t="str">
            <v>false</v>
          </cell>
          <cell r="V1021" t="str">
            <v/>
          </cell>
          <cell r="W1021" t="str">
            <v/>
          </cell>
          <cell r="X1021" t="str">
            <v/>
          </cell>
          <cell r="Y1021" t="str">
            <v/>
          </cell>
          <cell r="Z1021" t="str">
            <v/>
          </cell>
          <cell r="AA1021" t="str">
            <v/>
          </cell>
          <cell r="AB1021" t="str">
            <v/>
          </cell>
          <cell r="AC1021" t="str">
            <v/>
          </cell>
          <cell r="AD1021" t="str">
            <v/>
          </cell>
          <cell r="AE1021" t="str">
            <v/>
          </cell>
          <cell r="AF1021" t="str">
            <v>45512</v>
          </cell>
          <cell r="AG1021" t="str">
            <v>48forty Solutions, LLC-Adairsville, GA (Bo's Palle - 45512</v>
          </cell>
          <cell r="AH1021" t="str">
            <v>Return Location</v>
          </cell>
          <cell r="AI1021" t="str">
            <v>Southeast</v>
          </cell>
          <cell r="AJ1021" t="str">
            <v/>
          </cell>
          <cell r="AK1021" t="str">
            <v>3274</v>
          </cell>
          <cell r="AL1021" t="str">
            <v>488</v>
          </cell>
          <cell r="AM1021" t="str">
            <v>RETURN ORIGIN</v>
          </cell>
          <cell r="AN1021" t="str">
            <v/>
          </cell>
          <cell r="AO1021" t="str">
            <v>3</v>
          </cell>
          <cell r="AP1021" t="str">
            <v>15075</v>
          </cell>
          <cell r="AQ1021" t="str">
            <v>48Forty Solutions, Inc.</v>
          </cell>
          <cell r="AR1021" t="str">
            <v>Y</v>
          </cell>
          <cell r="AS1021" t="str">
            <v>N</v>
          </cell>
          <cell r="AT1021" t="str">
            <v/>
          </cell>
          <cell r="AU1021" t="str">
            <v>US 03a</v>
          </cell>
          <cell r="AV1021" t="str">
            <v>Y</v>
          </cell>
          <cell r="AW1021" t="str">
            <v/>
          </cell>
          <cell r="AX1021" t="str">
            <v>Zone 1</v>
          </cell>
          <cell r="AY1021" t="str">
            <v>N</v>
          </cell>
          <cell r="AZ1021" t="str">
            <v/>
          </cell>
          <cell r="BA1021" t="str">
            <v/>
          </cell>
          <cell r="BB1021" t="str">
            <v/>
          </cell>
        </row>
        <row r="1022">
          <cell r="A1022" t="str">
            <v>R_70871</v>
          </cell>
          <cell r="B1022" t="str">
            <v>R_USA30103_70871</v>
          </cell>
          <cell r="C1022" t="str">
            <v>Exclude</v>
          </cell>
          <cell r="D1022" t="str">
            <v/>
          </cell>
          <cell r="E1022" t="str">
            <v>Existing</v>
          </cell>
          <cell r="F1022" t="str">
            <v>DISTRIBUTOR</v>
          </cell>
          <cell r="G1022" t="str">
            <v>2427 HWY 140 NW</v>
          </cell>
          <cell r="H1022" t="str">
            <v>Adairsville</v>
          </cell>
          <cell r="I1022" t="str">
            <v>GA</v>
          </cell>
          <cell r="J1022" t="str">
            <v>30103</v>
          </cell>
          <cell r="K1022" t="str">
            <v>USA</v>
          </cell>
          <cell r="L1022" t="str">
            <v>34.22</v>
          </cell>
          <cell r="M1022" t="str">
            <v>-84.55</v>
          </cell>
          <cell r="N1022" t="str">
            <v>0</v>
          </cell>
          <cell r="O1022" t="str">
            <v>0</v>
          </cell>
          <cell r="P1022" t="str">
            <v>0</v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>false</v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  <cell r="Z1022" t="str">
            <v/>
          </cell>
          <cell r="AA1022" t="str">
            <v/>
          </cell>
          <cell r="AB1022" t="str">
            <v/>
          </cell>
          <cell r="AC1022" t="str">
            <v/>
          </cell>
          <cell r="AD1022" t="str">
            <v/>
          </cell>
          <cell r="AE1022" t="str">
            <v/>
          </cell>
          <cell r="AF1022" t="str">
            <v>70871</v>
          </cell>
          <cell r="AG1022" t="str">
            <v>Bo Pallets-Adairsville, GA - 70871</v>
          </cell>
          <cell r="AH1022" t="str">
            <v>Return Location</v>
          </cell>
          <cell r="AI1022" t="str">
            <v>Southern</v>
          </cell>
          <cell r="AJ1022" t="str">
            <v/>
          </cell>
          <cell r="AK1022" t="str">
            <v/>
          </cell>
          <cell r="AL1022" t="str">
            <v>488</v>
          </cell>
          <cell r="AM1022" t="str">
            <v>RETURN ORIGIN</v>
          </cell>
          <cell r="AN1022" t="str">
            <v/>
          </cell>
          <cell r="AO1022" t="str">
            <v>3</v>
          </cell>
          <cell r="AP1022" t="str">
            <v>15094</v>
          </cell>
          <cell r="AQ1022" t="str">
            <v>RECOVERY</v>
          </cell>
          <cell r="AR1022" t="str">
            <v>N</v>
          </cell>
          <cell r="AS1022" t="str">
            <v/>
          </cell>
          <cell r="AT1022" t="str">
            <v/>
          </cell>
          <cell r="AU1022" t="str">
            <v>US 03a</v>
          </cell>
          <cell r="AV1022" t="str">
            <v>N</v>
          </cell>
          <cell r="AW1022" t="str">
            <v/>
          </cell>
          <cell r="AX1022" t="str">
            <v>Zone 1</v>
          </cell>
          <cell r="AY1022" t="str">
            <v>N</v>
          </cell>
          <cell r="AZ1022" t="str">
            <v/>
          </cell>
          <cell r="BA1022" t="str">
            <v/>
          </cell>
          <cell r="BB1022" t="str">
            <v/>
          </cell>
        </row>
        <row r="1023">
          <cell r="A1023" t="str">
            <v>R_56205</v>
          </cell>
          <cell r="B1023" t="str">
            <v>R_USA30144_56205</v>
          </cell>
          <cell r="C1023" t="str">
            <v>Exclude</v>
          </cell>
          <cell r="D1023" t="str">
            <v/>
          </cell>
          <cell r="E1023" t="str">
            <v>Existing</v>
          </cell>
          <cell r="F1023" t="str">
            <v>DISTRIBUTOR</v>
          </cell>
          <cell r="G1023" t="str">
            <v>1300 Shiloh Rd. NW</v>
          </cell>
          <cell r="H1023" t="str">
            <v>Kennesaw</v>
          </cell>
          <cell r="I1023" t="str">
            <v>GA</v>
          </cell>
          <cell r="J1023" t="str">
            <v>30144</v>
          </cell>
          <cell r="K1023" t="str">
            <v>USA</v>
          </cell>
          <cell r="L1023" t="str">
            <v>34.05</v>
          </cell>
          <cell r="M1023" t="str">
            <v>-84.59</v>
          </cell>
          <cell r="N1023" t="str">
            <v>0</v>
          </cell>
          <cell r="O1023" t="str">
            <v>0</v>
          </cell>
          <cell r="P1023" t="str">
            <v>0</v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>false</v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  <cell r="Z1023" t="str">
            <v/>
          </cell>
          <cell r="AA1023" t="str">
            <v/>
          </cell>
          <cell r="AB1023" t="str">
            <v/>
          </cell>
          <cell r="AC1023" t="str">
            <v/>
          </cell>
          <cell r="AD1023" t="str">
            <v/>
          </cell>
          <cell r="AE1023" t="str">
            <v/>
          </cell>
          <cell r="AF1023" t="str">
            <v>56205</v>
          </cell>
          <cell r="AG1023" t="str">
            <v>Atlanta Cheesecake Company-Kennesaw, GA - 56205</v>
          </cell>
          <cell r="AH1023" t="str">
            <v>Return Location</v>
          </cell>
          <cell r="AI1023" t="str">
            <v>Southern</v>
          </cell>
          <cell r="AJ1023" t="str">
            <v/>
          </cell>
          <cell r="AK1023" t="str">
            <v/>
          </cell>
          <cell r="AL1023" t="str">
            <v>488</v>
          </cell>
          <cell r="AM1023" t="str">
            <v>RETURN ORIGIN</v>
          </cell>
          <cell r="AN1023" t="str">
            <v/>
          </cell>
          <cell r="AO1023" t="str">
            <v>3</v>
          </cell>
          <cell r="AP1023" t="str">
            <v/>
          </cell>
          <cell r="AQ1023" t="str">
            <v/>
          </cell>
          <cell r="AR1023" t="str">
            <v>N</v>
          </cell>
          <cell r="AS1023" t="str">
            <v/>
          </cell>
          <cell r="AT1023" t="str">
            <v/>
          </cell>
          <cell r="AU1023" t="str">
            <v>US 03a</v>
          </cell>
          <cell r="AV1023" t="str">
            <v>N</v>
          </cell>
          <cell r="AW1023" t="str">
            <v/>
          </cell>
          <cell r="AX1023" t="str">
            <v>Zone 1</v>
          </cell>
          <cell r="AY1023" t="str">
            <v>N</v>
          </cell>
          <cell r="AZ1023" t="str">
            <v/>
          </cell>
          <cell r="BA1023" t="str">
            <v/>
          </cell>
          <cell r="BB1023" t="str">
            <v/>
          </cell>
        </row>
        <row r="1024">
          <cell r="A1024" t="str">
            <v>R_43901</v>
          </cell>
          <cell r="B1024" t="str">
            <v>R_USA30152_43901</v>
          </cell>
          <cell r="C1024" t="str">
            <v>Include</v>
          </cell>
          <cell r="D1024" t="str">
            <v/>
          </cell>
          <cell r="E1024" t="str">
            <v>Existing</v>
          </cell>
          <cell r="F1024" t="str">
            <v>DISTRIBUTOR</v>
          </cell>
          <cell r="G1024" t="str">
            <v/>
          </cell>
          <cell r="H1024" t="str">
            <v>KENNESAW</v>
          </cell>
          <cell r="I1024" t="str">
            <v>GA</v>
          </cell>
          <cell r="J1024" t="str">
            <v>30152</v>
          </cell>
          <cell r="K1024" t="str">
            <v>USA</v>
          </cell>
          <cell r="L1024" t="str">
            <v>33.99055862</v>
          </cell>
          <cell r="M1024" t="str">
            <v>-84.68087769</v>
          </cell>
          <cell r="N1024" t="str">
            <v>0</v>
          </cell>
          <cell r="O1024" t="str">
            <v>0</v>
          </cell>
          <cell r="P1024" t="str">
            <v>0</v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 t="str">
            <v>false</v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  <cell r="Z1024" t="str">
            <v/>
          </cell>
          <cell r="AA1024" t="str">
            <v/>
          </cell>
          <cell r="AB1024" t="str">
            <v/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>43901</v>
          </cell>
          <cell r="AG1024" t="str">
            <v>Hershey-Kennesaw, GA (Atlanta Bonded Warehouse) - 43901</v>
          </cell>
          <cell r="AH1024" t="str">
            <v>Return Location</v>
          </cell>
          <cell r="AI1024" t="str">
            <v>Southern</v>
          </cell>
          <cell r="AJ1024" t="str">
            <v/>
          </cell>
          <cell r="AK1024" t="str">
            <v>4351</v>
          </cell>
          <cell r="AL1024" t="str">
            <v>488</v>
          </cell>
          <cell r="AM1024" t="str">
            <v>RETURN ORIGIN</v>
          </cell>
          <cell r="AN1024" t="str">
            <v/>
          </cell>
          <cell r="AO1024" t="str">
            <v>3</v>
          </cell>
          <cell r="AP1024" t="str">
            <v/>
          </cell>
          <cell r="AQ1024" t="str">
            <v/>
          </cell>
          <cell r="AR1024" t="str">
            <v>Y</v>
          </cell>
          <cell r="AS1024" t="str">
            <v>Y</v>
          </cell>
          <cell r="AT1024" t="str">
            <v/>
          </cell>
          <cell r="AU1024" t="str">
            <v>US 03a</v>
          </cell>
          <cell r="AV1024" t="str">
            <v>Y</v>
          </cell>
          <cell r="AW1024" t="str">
            <v>56.0</v>
          </cell>
          <cell r="AX1024" t="str">
            <v>Zone 1</v>
          </cell>
          <cell r="AY1024" t="str">
            <v>N</v>
          </cell>
          <cell r="AZ1024" t="str">
            <v/>
          </cell>
          <cell r="BA1024" t="str">
            <v/>
          </cell>
          <cell r="BB1024" t="str">
            <v/>
          </cell>
        </row>
        <row r="1025">
          <cell r="A1025" t="str">
            <v>R_60952</v>
          </cell>
          <cell r="B1025" t="str">
            <v>R_USA30152_60952</v>
          </cell>
          <cell r="C1025" t="str">
            <v>Include</v>
          </cell>
          <cell r="D1025" t="str">
            <v/>
          </cell>
          <cell r="E1025" t="str">
            <v>Existing</v>
          </cell>
          <cell r="F1025" t="str">
            <v>DISTRIBUTOR</v>
          </cell>
          <cell r="G1025" t="str">
            <v/>
          </cell>
          <cell r="H1025" t="str">
            <v>KENNESAW</v>
          </cell>
          <cell r="I1025" t="str">
            <v>GA</v>
          </cell>
          <cell r="J1025" t="str">
            <v>30152</v>
          </cell>
          <cell r="K1025" t="str">
            <v>USA</v>
          </cell>
          <cell r="L1025" t="str">
            <v>33.99055862</v>
          </cell>
          <cell r="M1025" t="str">
            <v>-84.68087769</v>
          </cell>
          <cell r="N1025" t="str">
            <v>0</v>
          </cell>
          <cell r="O1025" t="str">
            <v>0</v>
          </cell>
          <cell r="P1025" t="str">
            <v>0</v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>false</v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  <cell r="Z1025" t="str">
            <v/>
          </cell>
          <cell r="AA1025" t="str">
            <v/>
          </cell>
          <cell r="AB1025" t="str">
            <v/>
          </cell>
          <cell r="AC1025" t="str">
            <v/>
          </cell>
          <cell r="AD1025" t="str">
            <v/>
          </cell>
          <cell r="AE1025" t="str">
            <v/>
          </cell>
          <cell r="AF1025" t="str">
            <v>60952</v>
          </cell>
          <cell r="AG1025" t="str">
            <v>Mars Wrigley Conf.-Kennesaw, GA (ABW 2500 Cobb) - 60952</v>
          </cell>
          <cell r="AH1025" t="str">
            <v>Return Location</v>
          </cell>
          <cell r="AI1025" t="str">
            <v>Southern</v>
          </cell>
          <cell r="AJ1025" t="str">
            <v/>
          </cell>
          <cell r="AK1025" t="str">
            <v>1847</v>
          </cell>
          <cell r="AL1025" t="str">
            <v>142</v>
          </cell>
          <cell r="AM1025" t="str">
            <v>RETURN ORIGIN</v>
          </cell>
          <cell r="AN1025" t="str">
            <v/>
          </cell>
          <cell r="AO1025" t="str">
            <v>3</v>
          </cell>
          <cell r="AP1025" t="str">
            <v/>
          </cell>
          <cell r="AQ1025" t="str">
            <v/>
          </cell>
          <cell r="AR1025" t="str">
            <v>Y</v>
          </cell>
          <cell r="AS1025" t="str">
            <v>Y</v>
          </cell>
          <cell r="AT1025" t="str">
            <v/>
          </cell>
          <cell r="AU1025" t="str">
            <v>US 03a</v>
          </cell>
          <cell r="AV1025" t="str">
            <v>Y</v>
          </cell>
          <cell r="AW1025" t="str">
            <v>10.0</v>
          </cell>
          <cell r="AX1025" t="str">
            <v>Zone 1</v>
          </cell>
          <cell r="AY1025" t="str">
            <v>N</v>
          </cell>
          <cell r="AZ1025" t="str">
            <v/>
          </cell>
          <cell r="BA1025" t="str">
            <v/>
          </cell>
          <cell r="BB1025" t="str">
            <v/>
          </cell>
        </row>
        <row r="1026">
          <cell r="A1026" t="str">
            <v>R_64166</v>
          </cell>
          <cell r="B1026" t="str">
            <v>R_USA30168_64166</v>
          </cell>
          <cell r="C1026" t="str">
            <v>Include</v>
          </cell>
          <cell r="D1026" t="str">
            <v/>
          </cell>
          <cell r="E1026" t="str">
            <v>Existing</v>
          </cell>
          <cell r="F1026" t="str">
            <v>DISTRIBUTOR</v>
          </cell>
          <cell r="G1026" t="str">
            <v/>
          </cell>
          <cell r="H1026" t="str">
            <v>AUSTELL</v>
          </cell>
          <cell r="I1026" t="str">
            <v>GA</v>
          </cell>
          <cell r="J1026" t="str">
            <v>30168</v>
          </cell>
          <cell r="K1026" t="str">
            <v>USA</v>
          </cell>
          <cell r="L1026" t="str">
            <v>33.77907562</v>
          </cell>
          <cell r="M1026" t="str">
            <v>-84.57012939</v>
          </cell>
          <cell r="N1026" t="str">
            <v>0</v>
          </cell>
          <cell r="O1026" t="str">
            <v>0</v>
          </cell>
          <cell r="P1026" t="str">
            <v>0</v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>false</v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  <cell r="Z1026" t="str">
            <v/>
          </cell>
          <cell r="AA1026" t="str">
            <v/>
          </cell>
          <cell r="AB1026" t="str">
            <v/>
          </cell>
          <cell r="AC1026" t="str">
            <v/>
          </cell>
          <cell r="AD1026" t="str">
            <v/>
          </cell>
          <cell r="AE1026" t="str">
            <v/>
          </cell>
          <cell r="AF1026" t="str">
            <v>64166</v>
          </cell>
          <cell r="AG1026" t="str">
            <v>Mars Wrigley Conf.-Austell, GA - 64166</v>
          </cell>
          <cell r="AH1026" t="str">
            <v>Return Location</v>
          </cell>
          <cell r="AI1026" t="str">
            <v>Southern</v>
          </cell>
          <cell r="AJ1026" t="str">
            <v/>
          </cell>
          <cell r="AK1026" t="str">
            <v>4536</v>
          </cell>
          <cell r="AL1026" t="str">
            <v>538</v>
          </cell>
          <cell r="AM1026" t="str">
            <v>RETURN ORIGIN</v>
          </cell>
          <cell r="AN1026" t="str">
            <v/>
          </cell>
          <cell r="AO1026" t="str">
            <v>3</v>
          </cell>
          <cell r="AP1026" t="str">
            <v/>
          </cell>
          <cell r="AQ1026" t="str">
            <v/>
          </cell>
          <cell r="AR1026" t="str">
            <v>Y</v>
          </cell>
          <cell r="AS1026" t="str">
            <v>Y</v>
          </cell>
          <cell r="AT1026" t="str">
            <v/>
          </cell>
          <cell r="AU1026" t="str">
            <v>US 03a</v>
          </cell>
          <cell r="AV1026" t="str">
            <v>Y</v>
          </cell>
          <cell r="AW1026" t="str">
            <v>92.0</v>
          </cell>
          <cell r="AX1026" t="str">
            <v>Zone 1</v>
          </cell>
          <cell r="AY1026" t="str">
            <v>N</v>
          </cell>
          <cell r="AZ1026" t="str">
            <v/>
          </cell>
          <cell r="BA1026" t="str">
            <v/>
          </cell>
          <cell r="BB1026" t="str">
            <v/>
          </cell>
        </row>
        <row r="1027">
          <cell r="A1027" t="str">
            <v>R_76862</v>
          </cell>
          <cell r="B1027" t="str">
            <v>R_USA30168_76862</v>
          </cell>
          <cell r="C1027" t="str">
            <v>Exclude</v>
          </cell>
          <cell r="D1027" t="str">
            <v/>
          </cell>
          <cell r="E1027" t="str">
            <v>Existing</v>
          </cell>
          <cell r="F1027" t="str">
            <v>DISTRIBUTOR</v>
          </cell>
          <cell r="G1027" t="str">
            <v>300 Interstate West Parkway</v>
          </cell>
          <cell r="H1027" t="str">
            <v>Austell</v>
          </cell>
          <cell r="I1027" t="str">
            <v>GA</v>
          </cell>
          <cell r="J1027" t="str">
            <v>30168</v>
          </cell>
          <cell r="K1027" t="str">
            <v>USA</v>
          </cell>
          <cell r="L1027" t="str">
            <v>33.7700639</v>
          </cell>
          <cell r="M1027" t="str">
            <v>-84.5932823</v>
          </cell>
          <cell r="N1027" t="str">
            <v>0</v>
          </cell>
          <cell r="O1027" t="str">
            <v>0</v>
          </cell>
          <cell r="P1027" t="str">
            <v>0</v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>false</v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  <cell r="Z1027" t="str">
            <v/>
          </cell>
          <cell r="AA1027" t="str">
            <v/>
          </cell>
          <cell r="AB1027" t="str">
            <v/>
          </cell>
          <cell r="AC1027" t="str">
            <v/>
          </cell>
          <cell r="AD1027" t="str">
            <v/>
          </cell>
          <cell r="AE1027" t="str">
            <v/>
          </cell>
          <cell r="AF1027" t="str">
            <v>76862</v>
          </cell>
          <cell r="AG1027" t="str">
            <v>Hormel Foods Corporation-Austell, GA (Shprs Ware) - 76862</v>
          </cell>
          <cell r="AH1027" t="str">
            <v>Return Location</v>
          </cell>
          <cell r="AI1027" t="str">
            <v>Southeast</v>
          </cell>
          <cell r="AJ1027" t="str">
            <v/>
          </cell>
          <cell r="AK1027" t="str">
            <v/>
          </cell>
          <cell r="AL1027" t="str">
            <v>488</v>
          </cell>
          <cell r="AM1027" t="str">
            <v>RETURN ORIGIN</v>
          </cell>
          <cell r="AN1027" t="str">
            <v/>
          </cell>
          <cell r="AO1027" t="str">
            <v>3</v>
          </cell>
          <cell r="AP1027" t="str">
            <v/>
          </cell>
          <cell r="AQ1027" t="str">
            <v/>
          </cell>
          <cell r="AR1027" t="str">
            <v>N</v>
          </cell>
          <cell r="AS1027" t="str">
            <v>N</v>
          </cell>
          <cell r="AT1027" t="str">
            <v/>
          </cell>
          <cell r="AU1027" t="str">
            <v>US 03a</v>
          </cell>
          <cell r="AV1027" t="str">
            <v>Y</v>
          </cell>
          <cell r="AW1027" t="str">
            <v/>
          </cell>
          <cell r="AX1027" t="str">
            <v>Zone 1</v>
          </cell>
          <cell r="AY1027" t="str">
            <v>N</v>
          </cell>
          <cell r="AZ1027" t="str">
            <v/>
          </cell>
          <cell r="BA1027" t="str">
            <v/>
          </cell>
          <cell r="BB1027" t="str">
            <v/>
          </cell>
        </row>
        <row r="1028">
          <cell r="A1028" t="str">
            <v>R_56285</v>
          </cell>
          <cell r="B1028" t="str">
            <v>R_USA30184_56285</v>
          </cell>
          <cell r="C1028" t="str">
            <v>Include</v>
          </cell>
          <cell r="D1028" t="str">
            <v/>
          </cell>
          <cell r="E1028" t="str">
            <v>Existing</v>
          </cell>
          <cell r="F1028" t="str">
            <v>DISTRIBUTOR</v>
          </cell>
          <cell r="G1028" t="str">
            <v/>
          </cell>
          <cell r="H1028" t="str">
            <v>WHITE</v>
          </cell>
          <cell r="I1028" t="str">
            <v>GA</v>
          </cell>
          <cell r="J1028" t="str">
            <v>30184</v>
          </cell>
          <cell r="K1028" t="str">
            <v>USA</v>
          </cell>
          <cell r="L1028" t="str">
            <v>34.26865005</v>
          </cell>
          <cell r="M1028" t="str">
            <v>-84.71443939</v>
          </cell>
          <cell r="N1028" t="str">
            <v>0</v>
          </cell>
          <cell r="O1028" t="str">
            <v>0</v>
          </cell>
          <cell r="P1028" t="str">
            <v>0</v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>false</v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  <cell r="Z1028" t="str">
            <v/>
          </cell>
          <cell r="AA1028" t="str">
            <v/>
          </cell>
          <cell r="AB1028" t="str">
            <v/>
          </cell>
          <cell r="AC1028" t="str">
            <v/>
          </cell>
          <cell r="AD1028" t="str">
            <v/>
          </cell>
          <cell r="AE1028" t="str">
            <v/>
          </cell>
          <cell r="AF1028" t="str">
            <v>56285</v>
          </cell>
          <cell r="AG1028" t="str">
            <v>Heritage Pallets, Inc.-White, GA - 56285</v>
          </cell>
          <cell r="AH1028" t="str">
            <v>Return Location</v>
          </cell>
          <cell r="AI1028" t="str">
            <v>Southern</v>
          </cell>
          <cell r="AJ1028" t="str">
            <v/>
          </cell>
          <cell r="AK1028" t="str">
            <v>3181</v>
          </cell>
          <cell r="AL1028" t="str">
            <v>432</v>
          </cell>
          <cell r="AM1028" t="str">
            <v>RETURN ORIGIN</v>
          </cell>
          <cell r="AN1028" t="str">
            <v/>
          </cell>
          <cell r="AO1028" t="str">
            <v>3</v>
          </cell>
          <cell r="AP1028" t="str">
            <v>15094</v>
          </cell>
          <cell r="AQ1028" t="str">
            <v>RECOVERY</v>
          </cell>
          <cell r="AR1028" t="str">
            <v>Y</v>
          </cell>
          <cell r="AS1028" t="str">
            <v>N</v>
          </cell>
          <cell r="AT1028" t="str">
            <v/>
          </cell>
          <cell r="AU1028" t="str">
            <v>US 03a</v>
          </cell>
          <cell r="AV1028" t="str">
            <v>Y</v>
          </cell>
          <cell r="AW1028" t="str">
            <v>52.0</v>
          </cell>
          <cell r="AX1028" t="str">
            <v>Zone 1</v>
          </cell>
          <cell r="AY1028" t="str">
            <v>N</v>
          </cell>
          <cell r="AZ1028" t="str">
            <v/>
          </cell>
          <cell r="BA1028" t="str">
            <v/>
          </cell>
          <cell r="BB1028" t="str">
            <v/>
          </cell>
        </row>
        <row r="1029">
          <cell r="A1029" t="str">
            <v>R_59153</v>
          </cell>
          <cell r="B1029" t="str">
            <v>R_USA30213_59153</v>
          </cell>
          <cell r="C1029" t="str">
            <v>Include</v>
          </cell>
          <cell r="D1029" t="str">
            <v/>
          </cell>
          <cell r="E1029" t="str">
            <v>Existing</v>
          </cell>
          <cell r="F1029" t="str">
            <v>DISTRIBUTOR</v>
          </cell>
          <cell r="G1029" t="str">
            <v/>
          </cell>
          <cell r="H1029" t="str">
            <v>FAIRBURN</v>
          </cell>
          <cell r="I1029" t="str">
            <v>GA</v>
          </cell>
          <cell r="J1029" t="str">
            <v>30213</v>
          </cell>
          <cell r="K1029" t="str">
            <v>USA</v>
          </cell>
          <cell r="L1029" t="str">
            <v>33.57767868</v>
          </cell>
          <cell r="M1029" t="str">
            <v>-84.59423065</v>
          </cell>
          <cell r="N1029" t="str">
            <v>0</v>
          </cell>
          <cell r="O1029" t="str">
            <v>0</v>
          </cell>
          <cell r="P1029" t="str">
            <v>0</v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>false</v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  <cell r="Z1029" t="str">
            <v/>
          </cell>
          <cell r="AA1029" t="str">
            <v/>
          </cell>
          <cell r="AB1029" t="str">
            <v/>
          </cell>
          <cell r="AC1029" t="str">
            <v/>
          </cell>
          <cell r="AD1029" t="str">
            <v/>
          </cell>
          <cell r="AE1029" t="str">
            <v/>
          </cell>
          <cell r="AF1029" t="str">
            <v>59153</v>
          </cell>
          <cell r="AG1029" t="str">
            <v>CHEP-Fairburn, GA (Crate Services) UT1F - 59153</v>
          </cell>
          <cell r="AH1029" t="str">
            <v>Return Location</v>
          </cell>
          <cell r="AI1029" t="str">
            <v>Southern</v>
          </cell>
          <cell r="AJ1029" t="str">
            <v/>
          </cell>
          <cell r="AK1029" t="str">
            <v>66578</v>
          </cell>
          <cell r="AL1029" t="str">
            <v>537</v>
          </cell>
          <cell r="AM1029" t="str">
            <v>RETURN ORIGIN</v>
          </cell>
          <cell r="AN1029" t="str">
            <v/>
          </cell>
          <cell r="AO1029" t="str">
            <v>3</v>
          </cell>
          <cell r="AP1029" t="str">
            <v>15074</v>
          </cell>
          <cell r="AQ1029" t="str">
            <v>CHEP USA (Recovery)(TPM)</v>
          </cell>
          <cell r="AR1029" t="str">
            <v>Y</v>
          </cell>
          <cell r="AS1029" t="str">
            <v>N</v>
          </cell>
          <cell r="AT1029" t="str">
            <v/>
          </cell>
          <cell r="AU1029" t="str">
            <v>US 03a</v>
          </cell>
          <cell r="AV1029" t="str">
            <v>N</v>
          </cell>
          <cell r="AW1029" t="str">
            <v>47.0</v>
          </cell>
          <cell r="AX1029" t="str">
            <v>Zone 1</v>
          </cell>
          <cell r="AY1029" t="str">
            <v>N</v>
          </cell>
          <cell r="AZ1029" t="str">
            <v/>
          </cell>
          <cell r="BA1029" t="str">
            <v/>
          </cell>
          <cell r="BB1029" t="str">
            <v/>
          </cell>
        </row>
        <row r="1030">
          <cell r="A1030" t="str">
            <v>R_64485</v>
          </cell>
          <cell r="B1030" t="str">
            <v>R_USA30233_64485</v>
          </cell>
          <cell r="C1030" t="str">
            <v>Include</v>
          </cell>
          <cell r="D1030" t="str">
            <v/>
          </cell>
          <cell r="E1030" t="str">
            <v>Existing</v>
          </cell>
          <cell r="F1030" t="str">
            <v>DISTRIBUTOR</v>
          </cell>
          <cell r="G1030" t="str">
            <v/>
          </cell>
          <cell r="H1030" t="str">
            <v>JACKSON</v>
          </cell>
          <cell r="I1030" t="str">
            <v>GA</v>
          </cell>
          <cell r="J1030" t="str">
            <v>30233</v>
          </cell>
          <cell r="K1030" t="str">
            <v>USA</v>
          </cell>
          <cell r="L1030" t="str">
            <v>33.29410934</v>
          </cell>
          <cell r="M1030" t="str">
            <v>-83.96504974</v>
          </cell>
          <cell r="N1030" t="str">
            <v>0</v>
          </cell>
          <cell r="O1030" t="str">
            <v>0</v>
          </cell>
          <cell r="P1030" t="str">
            <v>0</v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>false</v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  <cell r="Z1030" t="str">
            <v/>
          </cell>
          <cell r="AA1030" t="str">
            <v/>
          </cell>
          <cell r="AB1030" t="str">
            <v/>
          </cell>
          <cell r="AC1030" t="str">
            <v/>
          </cell>
          <cell r="AD1030" t="str">
            <v/>
          </cell>
          <cell r="AE1030" t="str">
            <v/>
          </cell>
          <cell r="AF1030" t="str">
            <v>64485</v>
          </cell>
          <cell r="AG1030" t="str">
            <v>Dollar General-Jackson, GA  - 64485</v>
          </cell>
          <cell r="AH1030" t="str">
            <v>Return Location</v>
          </cell>
          <cell r="AI1030" t="str">
            <v>Southern</v>
          </cell>
          <cell r="AJ1030" t="str">
            <v/>
          </cell>
          <cell r="AK1030" t="str">
            <v>71599</v>
          </cell>
          <cell r="AL1030" t="str">
            <v>537</v>
          </cell>
          <cell r="AM1030" t="str">
            <v>RETURN ORIGIN</v>
          </cell>
          <cell r="AN1030" t="str">
            <v/>
          </cell>
          <cell r="AO1030" t="str">
            <v>3</v>
          </cell>
          <cell r="AP1030" t="str">
            <v>14865</v>
          </cell>
          <cell r="AQ1030" t="str">
            <v>Dollar General Corporation</v>
          </cell>
          <cell r="AR1030" t="str">
            <v>Y</v>
          </cell>
          <cell r="AS1030" t="str">
            <v>N</v>
          </cell>
          <cell r="AT1030" t="str">
            <v/>
          </cell>
          <cell r="AU1030" t="str">
            <v>US 03a</v>
          </cell>
          <cell r="AV1030" t="str">
            <v>N</v>
          </cell>
          <cell r="AW1030" t="str">
            <v>44.0</v>
          </cell>
          <cell r="AX1030" t="str">
            <v>Zone 1</v>
          </cell>
          <cell r="AY1030" t="str">
            <v>N</v>
          </cell>
          <cell r="AZ1030" t="str">
            <v/>
          </cell>
          <cell r="BA1030" t="str">
            <v/>
          </cell>
          <cell r="BB1030" t="str">
            <v/>
          </cell>
        </row>
        <row r="1031">
          <cell r="A1031" t="str">
            <v>R_60871</v>
          </cell>
          <cell r="B1031" t="str">
            <v>R_USA30240_60871</v>
          </cell>
          <cell r="C1031" t="str">
            <v>Exclude</v>
          </cell>
          <cell r="D1031" t="str">
            <v/>
          </cell>
          <cell r="E1031" t="str">
            <v>Existing</v>
          </cell>
          <cell r="F1031" t="str">
            <v>DISTRIBUTOR</v>
          </cell>
          <cell r="G1031" t="str">
            <v>213 New Hutchinson Mill Road</v>
          </cell>
          <cell r="H1031" t="str">
            <v>LaGrange</v>
          </cell>
          <cell r="I1031" t="str">
            <v>GA</v>
          </cell>
          <cell r="J1031" t="str">
            <v>30240</v>
          </cell>
          <cell r="K1031" t="str">
            <v>USA</v>
          </cell>
          <cell r="L1031" t="str">
            <v>32.98</v>
          </cell>
          <cell r="M1031" t="str">
            <v>-85.04</v>
          </cell>
          <cell r="N1031" t="str">
            <v>0</v>
          </cell>
          <cell r="O1031" t="str">
            <v>0</v>
          </cell>
          <cell r="P1031" t="str">
            <v>0</v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>false</v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  <cell r="Z1031" t="str">
            <v/>
          </cell>
          <cell r="AA1031" t="str">
            <v/>
          </cell>
          <cell r="AB1031" t="str">
            <v/>
          </cell>
          <cell r="AC1031" t="str">
            <v/>
          </cell>
          <cell r="AD1031" t="str">
            <v/>
          </cell>
          <cell r="AE1031" t="str">
            <v/>
          </cell>
          <cell r="AF1031" t="str">
            <v>60871</v>
          </cell>
          <cell r="AG1031" t="str">
            <v>5D Designs-LaGrange, GA - 60871</v>
          </cell>
          <cell r="AH1031" t="str">
            <v>Return Location</v>
          </cell>
          <cell r="AI1031" t="str">
            <v>Southern</v>
          </cell>
          <cell r="AJ1031" t="str">
            <v/>
          </cell>
          <cell r="AK1031" t="str">
            <v/>
          </cell>
          <cell r="AL1031" t="str">
            <v>488</v>
          </cell>
          <cell r="AM1031" t="str">
            <v>RETURN ORIGIN</v>
          </cell>
          <cell r="AN1031" t="str">
            <v/>
          </cell>
          <cell r="AO1031" t="str">
            <v>3</v>
          </cell>
          <cell r="AP1031" t="str">
            <v>15094</v>
          </cell>
          <cell r="AQ1031" t="str">
            <v>RECOVERY</v>
          </cell>
          <cell r="AR1031" t="str">
            <v>N</v>
          </cell>
          <cell r="AS1031" t="str">
            <v/>
          </cell>
          <cell r="AT1031" t="str">
            <v/>
          </cell>
          <cell r="AU1031" t="str">
            <v>US 03a</v>
          </cell>
          <cell r="AV1031" t="str">
            <v/>
          </cell>
          <cell r="AW1031" t="str">
            <v/>
          </cell>
          <cell r="AX1031" t="str">
            <v>Zone 1</v>
          </cell>
          <cell r="AY1031" t="str">
            <v>N</v>
          </cell>
          <cell r="AZ1031" t="str">
            <v/>
          </cell>
          <cell r="BA1031" t="str">
            <v/>
          </cell>
          <cell r="BB1031" t="str">
            <v/>
          </cell>
        </row>
        <row r="1032">
          <cell r="A1032" t="str">
            <v>R_43430</v>
          </cell>
          <cell r="B1032" t="str">
            <v>R_USA30241_43430</v>
          </cell>
          <cell r="C1032" t="str">
            <v>Include</v>
          </cell>
          <cell r="D1032" t="str">
            <v/>
          </cell>
          <cell r="E1032" t="str">
            <v>Existing</v>
          </cell>
          <cell r="F1032" t="str">
            <v>DISTRIBUTOR</v>
          </cell>
          <cell r="G1032" t="str">
            <v/>
          </cell>
          <cell r="H1032" t="str">
            <v>LAGRANGE</v>
          </cell>
          <cell r="I1032" t="str">
            <v>GA</v>
          </cell>
          <cell r="J1032" t="str">
            <v>30241</v>
          </cell>
          <cell r="K1032" t="str">
            <v>USA</v>
          </cell>
          <cell r="L1032" t="str">
            <v>33.09949875</v>
          </cell>
          <cell r="M1032" t="str">
            <v>-85.02474213</v>
          </cell>
          <cell r="N1032" t="str">
            <v>0</v>
          </cell>
          <cell r="O1032" t="str">
            <v>0</v>
          </cell>
          <cell r="P1032" t="str">
            <v>0</v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>false</v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  <cell r="Z1032" t="str">
            <v/>
          </cell>
          <cell r="AA1032" t="str">
            <v/>
          </cell>
          <cell r="AB1032" t="str">
            <v/>
          </cell>
          <cell r="AC1032" t="str">
            <v/>
          </cell>
          <cell r="AD1032" t="str">
            <v/>
          </cell>
          <cell r="AE1032" t="str">
            <v/>
          </cell>
          <cell r="AF1032" t="str">
            <v>43430</v>
          </cell>
          <cell r="AG1032" t="str">
            <v>Walmart-La Grange,GA[6054] ReLo - 43430</v>
          </cell>
          <cell r="AH1032" t="str">
            <v>Return Location</v>
          </cell>
          <cell r="AI1032" t="str">
            <v>Southern</v>
          </cell>
          <cell r="AJ1032" t="str">
            <v/>
          </cell>
          <cell r="AK1032" t="str">
            <v>74583</v>
          </cell>
          <cell r="AL1032" t="str">
            <v>537</v>
          </cell>
          <cell r="AM1032" t="str">
            <v>RETURN ORIGIN</v>
          </cell>
          <cell r="AN1032" t="str">
            <v/>
          </cell>
          <cell r="AO1032" t="str">
            <v>3</v>
          </cell>
          <cell r="AP1032" t="str">
            <v>14829</v>
          </cell>
          <cell r="AQ1032" t="str">
            <v>Walmart</v>
          </cell>
          <cell r="AR1032" t="str">
            <v>Y</v>
          </cell>
          <cell r="AS1032" t="str">
            <v>N</v>
          </cell>
          <cell r="AT1032" t="str">
            <v/>
          </cell>
          <cell r="AU1032" t="str">
            <v>US 03a</v>
          </cell>
          <cell r="AV1032" t="str">
            <v>N</v>
          </cell>
          <cell r="AW1032" t="str">
            <v>22.0</v>
          </cell>
          <cell r="AX1032" t="str">
            <v>Zone 1</v>
          </cell>
          <cell r="AY1032" t="str">
            <v>N</v>
          </cell>
          <cell r="AZ1032" t="str">
            <v/>
          </cell>
          <cell r="BA1032" t="str">
            <v/>
          </cell>
          <cell r="BB1032" t="str">
            <v/>
          </cell>
        </row>
        <row r="1033">
          <cell r="A1033" t="str">
            <v>R_50014</v>
          </cell>
          <cell r="B1033" t="str">
            <v>R_USA30253_50014</v>
          </cell>
          <cell r="C1033" t="str">
            <v>Include</v>
          </cell>
          <cell r="D1033" t="str">
            <v/>
          </cell>
          <cell r="E1033" t="str">
            <v>Existing</v>
          </cell>
          <cell r="F1033" t="str">
            <v>DISTRIBUTOR</v>
          </cell>
          <cell r="G1033" t="str">
            <v>100 Constitution Dr.,Suite B</v>
          </cell>
          <cell r="H1033" t="str">
            <v>McDonough</v>
          </cell>
          <cell r="I1033" t="str">
            <v>GA</v>
          </cell>
          <cell r="J1033" t="str">
            <v>30253</v>
          </cell>
          <cell r="K1033" t="str">
            <v>USA</v>
          </cell>
          <cell r="L1033" t="str">
            <v>33.4</v>
          </cell>
          <cell r="M1033" t="str">
            <v>-84.17</v>
          </cell>
          <cell r="N1033" t="str">
            <v>0</v>
          </cell>
          <cell r="O1033" t="str">
            <v>0</v>
          </cell>
          <cell r="P1033" t="str">
            <v>0</v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>false</v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  <cell r="Z1033" t="str">
            <v/>
          </cell>
          <cell r="AA1033" t="str">
            <v/>
          </cell>
          <cell r="AB1033" t="str">
            <v/>
          </cell>
          <cell r="AC1033" t="str">
            <v/>
          </cell>
          <cell r="AD1033" t="str">
            <v/>
          </cell>
          <cell r="AE1033" t="str">
            <v/>
          </cell>
          <cell r="AF1033" t="str">
            <v>50014</v>
          </cell>
          <cell r="AG1033" t="str">
            <v>IFCO Systems-McDonough, GA - 50014</v>
          </cell>
          <cell r="AH1033" t="str">
            <v>Return Location</v>
          </cell>
          <cell r="AI1033" t="str">
            <v>Southern</v>
          </cell>
          <cell r="AJ1033" t="str">
            <v/>
          </cell>
          <cell r="AK1033" t="str">
            <v>13088</v>
          </cell>
          <cell r="AL1033" t="str">
            <v>341</v>
          </cell>
          <cell r="AM1033" t="str">
            <v>RETURN ORIGIN</v>
          </cell>
          <cell r="AN1033" t="str">
            <v/>
          </cell>
          <cell r="AO1033" t="str">
            <v>3</v>
          </cell>
          <cell r="AP1033" t="str">
            <v>86344</v>
          </cell>
          <cell r="AQ1033" t="str">
            <v>IFCO Systems</v>
          </cell>
          <cell r="AR1033" t="str">
            <v>Y</v>
          </cell>
          <cell r="AS1033" t="str">
            <v/>
          </cell>
          <cell r="AT1033" t="str">
            <v/>
          </cell>
          <cell r="AU1033" t="str">
            <v>US 03a</v>
          </cell>
          <cell r="AV1033" t="str">
            <v>N</v>
          </cell>
          <cell r="AW1033" t="str">
            <v/>
          </cell>
          <cell r="AX1033" t="str">
            <v>Zone 1</v>
          </cell>
          <cell r="AY1033" t="str">
            <v>N</v>
          </cell>
          <cell r="AZ1033" t="str">
            <v/>
          </cell>
          <cell r="BA1033" t="str">
            <v/>
          </cell>
          <cell r="BB1033" t="str">
            <v/>
          </cell>
        </row>
        <row r="1034">
          <cell r="A1034" t="str">
            <v>R_69878</v>
          </cell>
          <cell r="B1034" t="str">
            <v>R_USA30253_69878</v>
          </cell>
          <cell r="C1034" t="str">
            <v>Include</v>
          </cell>
          <cell r="D1034" t="str">
            <v/>
          </cell>
          <cell r="E1034" t="str">
            <v>Existing</v>
          </cell>
          <cell r="F1034" t="str">
            <v>DISTRIBUTOR</v>
          </cell>
          <cell r="G1034" t="str">
            <v>1357 HWY 155 S</v>
          </cell>
          <cell r="H1034" t="str">
            <v>Mcdonough</v>
          </cell>
          <cell r="I1034" t="str">
            <v>GA</v>
          </cell>
          <cell r="J1034" t="str">
            <v>30253</v>
          </cell>
          <cell r="K1034" t="str">
            <v>USA</v>
          </cell>
          <cell r="L1034" t="str">
            <v>33.3988363</v>
          </cell>
          <cell r="M1034" t="str">
            <v>-84.1741581</v>
          </cell>
          <cell r="N1034" t="str">
            <v>0</v>
          </cell>
          <cell r="O1034" t="str">
            <v>0</v>
          </cell>
          <cell r="P1034" t="str">
            <v>0</v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>false</v>
          </cell>
          <cell r="V1034" t="str">
            <v/>
          </cell>
          <cell r="W1034" t="str">
            <v/>
          </cell>
          <cell r="X1034" t="str">
            <v/>
          </cell>
          <cell r="Y1034" t="str">
            <v/>
          </cell>
          <cell r="Z1034" t="str">
            <v/>
          </cell>
          <cell r="AA1034" t="str">
            <v/>
          </cell>
          <cell r="AB1034" t="str">
            <v/>
          </cell>
          <cell r="AC1034" t="str">
            <v/>
          </cell>
          <cell r="AD1034" t="str">
            <v/>
          </cell>
          <cell r="AE1034" t="str">
            <v/>
          </cell>
          <cell r="AF1034" t="str">
            <v>69878</v>
          </cell>
          <cell r="AG1034" t="str">
            <v>CHEP-Mcdonough, GA UT17 - 69878</v>
          </cell>
          <cell r="AH1034" t="str">
            <v>Return Location</v>
          </cell>
          <cell r="AI1034" t="str">
            <v>Southern</v>
          </cell>
          <cell r="AJ1034" t="str">
            <v/>
          </cell>
          <cell r="AK1034" t="str">
            <v>18184</v>
          </cell>
          <cell r="AL1034" t="str">
            <v>537</v>
          </cell>
          <cell r="AM1034" t="str">
            <v>RETURN ORIGIN</v>
          </cell>
          <cell r="AN1034" t="str">
            <v/>
          </cell>
          <cell r="AO1034" t="str">
            <v>3</v>
          </cell>
          <cell r="AP1034" t="str">
            <v>15074</v>
          </cell>
          <cell r="AQ1034" t="str">
            <v>CHEP USA (Recovery)(TPM)</v>
          </cell>
          <cell r="AR1034" t="str">
            <v>Y</v>
          </cell>
          <cell r="AS1034" t="str">
            <v/>
          </cell>
          <cell r="AT1034" t="str">
            <v/>
          </cell>
          <cell r="AU1034" t="str">
            <v>US 03a</v>
          </cell>
          <cell r="AV1034" t="str">
            <v>Y</v>
          </cell>
          <cell r="AW1034" t="str">
            <v>22.0</v>
          </cell>
          <cell r="AX1034" t="str">
            <v>Zone 1</v>
          </cell>
          <cell r="AY1034" t="str">
            <v>N</v>
          </cell>
          <cell r="AZ1034" t="str">
            <v/>
          </cell>
          <cell r="BA1034" t="str">
            <v/>
          </cell>
          <cell r="BB1034" t="str">
            <v/>
          </cell>
        </row>
        <row r="1035">
          <cell r="A1035" t="str">
            <v>R_73996</v>
          </cell>
          <cell r="B1035" t="str">
            <v>R_USA30253_73996</v>
          </cell>
          <cell r="C1035" t="str">
            <v>Include</v>
          </cell>
          <cell r="D1035" t="str">
            <v/>
          </cell>
          <cell r="E1035" t="str">
            <v>Existing</v>
          </cell>
          <cell r="F1035" t="str">
            <v>DISTRIBUTOR</v>
          </cell>
          <cell r="G1035" t="str">
            <v>875 State Highway 42 S</v>
          </cell>
          <cell r="H1035" t="str">
            <v>McDonough</v>
          </cell>
          <cell r="I1035" t="str">
            <v>GA</v>
          </cell>
          <cell r="J1035" t="str">
            <v>30253</v>
          </cell>
          <cell r="K1035" t="str">
            <v>USA</v>
          </cell>
          <cell r="L1035" t="str">
            <v>33.4708588</v>
          </cell>
          <cell r="M1035" t="str">
            <v>-84.1631774</v>
          </cell>
          <cell r="N1035" t="str">
            <v>0</v>
          </cell>
          <cell r="O1035" t="str">
            <v>0</v>
          </cell>
          <cell r="P1035" t="str">
            <v>0</v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U1035" t="str">
            <v>false</v>
          </cell>
          <cell r="V1035" t="str">
            <v/>
          </cell>
          <cell r="W1035" t="str">
            <v/>
          </cell>
          <cell r="X1035" t="str">
            <v/>
          </cell>
          <cell r="Y1035" t="str">
            <v/>
          </cell>
          <cell r="Z1035" t="str">
            <v/>
          </cell>
          <cell r="AA1035" t="str">
            <v/>
          </cell>
          <cell r="AB1035" t="str">
            <v/>
          </cell>
          <cell r="AC1035" t="str">
            <v/>
          </cell>
          <cell r="AD1035" t="str">
            <v/>
          </cell>
          <cell r="AE1035" t="str">
            <v/>
          </cell>
          <cell r="AF1035" t="str">
            <v>73996</v>
          </cell>
          <cell r="AG1035" t="str">
            <v>Ferrero U.S.A.-McDonough, GA  - 73996</v>
          </cell>
          <cell r="AH1035" t="str">
            <v>Return Location</v>
          </cell>
          <cell r="AI1035" t="str">
            <v>Southern</v>
          </cell>
          <cell r="AJ1035" t="str">
            <v/>
          </cell>
          <cell r="AK1035" t="str">
            <v>737</v>
          </cell>
          <cell r="AL1035" t="str">
            <v>428</v>
          </cell>
          <cell r="AM1035" t="str">
            <v>RETURN ORIGIN</v>
          </cell>
          <cell r="AN1035" t="str">
            <v/>
          </cell>
          <cell r="AO1035" t="str">
            <v>3</v>
          </cell>
          <cell r="AP1035" t="str">
            <v/>
          </cell>
          <cell r="AQ1035" t="str">
            <v/>
          </cell>
          <cell r="AR1035" t="str">
            <v>Y</v>
          </cell>
          <cell r="AS1035" t="str">
            <v/>
          </cell>
          <cell r="AT1035" t="str">
            <v/>
          </cell>
          <cell r="AU1035" t="str">
            <v>US 03a</v>
          </cell>
          <cell r="AV1035" t="str">
            <v/>
          </cell>
          <cell r="AW1035" t="str">
            <v/>
          </cell>
          <cell r="AX1035" t="str">
            <v>Zone 1</v>
          </cell>
          <cell r="AY1035" t="str">
            <v>N</v>
          </cell>
          <cell r="AZ1035" t="str">
            <v/>
          </cell>
          <cell r="BA1035" t="str">
            <v/>
          </cell>
          <cell r="BB1035" t="str">
            <v/>
          </cell>
        </row>
        <row r="1036">
          <cell r="A1036" t="str">
            <v>R_53299</v>
          </cell>
          <cell r="B1036" t="str">
            <v>R_USA30260_53299</v>
          </cell>
          <cell r="C1036" t="str">
            <v>Include</v>
          </cell>
          <cell r="D1036" t="str">
            <v/>
          </cell>
          <cell r="E1036" t="str">
            <v>Existing</v>
          </cell>
          <cell r="F1036" t="str">
            <v>DISTRIBUTOR</v>
          </cell>
          <cell r="G1036" t="str">
            <v/>
          </cell>
          <cell r="H1036" t="str">
            <v>LAKE CITY</v>
          </cell>
          <cell r="I1036" t="str">
            <v>GA</v>
          </cell>
          <cell r="J1036" t="str">
            <v>30260</v>
          </cell>
          <cell r="K1036" t="str">
            <v>USA</v>
          </cell>
          <cell r="L1036" t="str">
            <v>33.5837326</v>
          </cell>
          <cell r="M1036" t="str">
            <v>-84.32815552</v>
          </cell>
          <cell r="N1036" t="str">
            <v>0</v>
          </cell>
          <cell r="O1036" t="str">
            <v>0</v>
          </cell>
          <cell r="P1036" t="str">
            <v>0</v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>false</v>
          </cell>
          <cell r="V1036" t="str">
            <v/>
          </cell>
          <cell r="W1036" t="str">
            <v/>
          </cell>
          <cell r="X1036" t="str">
            <v/>
          </cell>
          <cell r="Y1036" t="str">
            <v/>
          </cell>
          <cell r="Z1036" t="str">
            <v/>
          </cell>
          <cell r="AA1036" t="str">
            <v/>
          </cell>
          <cell r="AB1036" t="str">
            <v/>
          </cell>
          <cell r="AC1036" t="str">
            <v/>
          </cell>
          <cell r="AD1036" t="str">
            <v/>
          </cell>
          <cell r="AE1036" t="str">
            <v/>
          </cell>
          <cell r="AF1036" t="str">
            <v>53299</v>
          </cell>
          <cell r="AG1036" t="str">
            <v>HT Hackney-Lake City, GA - 53299</v>
          </cell>
          <cell r="AH1036" t="str">
            <v>Return Location</v>
          </cell>
          <cell r="AI1036" t="str">
            <v>Southern</v>
          </cell>
          <cell r="AJ1036" t="str">
            <v/>
          </cell>
          <cell r="AK1036" t="str">
            <v>2406</v>
          </cell>
          <cell r="AL1036" t="str">
            <v>488</v>
          </cell>
          <cell r="AM1036" t="str">
            <v>RETURN ORIGIN</v>
          </cell>
          <cell r="AN1036" t="str">
            <v/>
          </cell>
          <cell r="AO1036" t="str">
            <v>3</v>
          </cell>
          <cell r="AP1036" t="str">
            <v>16121</v>
          </cell>
          <cell r="AQ1036" t="str">
            <v>HT Hackney, Inc.</v>
          </cell>
          <cell r="AR1036" t="str">
            <v>Y</v>
          </cell>
          <cell r="AS1036" t="str">
            <v>N</v>
          </cell>
          <cell r="AT1036" t="str">
            <v/>
          </cell>
          <cell r="AU1036" t="str">
            <v>US 03a</v>
          </cell>
          <cell r="AV1036" t="str">
            <v>Y</v>
          </cell>
          <cell r="AW1036" t="str">
            <v>91.0</v>
          </cell>
          <cell r="AX1036" t="str">
            <v>Zone 1</v>
          </cell>
          <cell r="AY1036" t="str">
            <v>N</v>
          </cell>
          <cell r="AZ1036" t="str">
            <v/>
          </cell>
          <cell r="BA1036" t="str">
            <v/>
          </cell>
          <cell r="BB1036" t="str">
            <v/>
          </cell>
        </row>
        <row r="1037">
          <cell r="A1037" t="str">
            <v>R_64328</v>
          </cell>
          <cell r="B1037" t="str">
            <v>R_USA30265_64328</v>
          </cell>
          <cell r="C1037" t="str">
            <v>Include</v>
          </cell>
          <cell r="D1037" t="str">
            <v/>
          </cell>
          <cell r="E1037" t="str">
            <v>Existing</v>
          </cell>
          <cell r="F1037" t="str">
            <v>DISTRIBUTOR</v>
          </cell>
          <cell r="G1037" t="str">
            <v/>
          </cell>
          <cell r="H1037" t="str">
            <v>NEWNAN</v>
          </cell>
          <cell r="I1037" t="str">
            <v>GA</v>
          </cell>
          <cell r="J1037" t="str">
            <v>30265</v>
          </cell>
          <cell r="K1037" t="str">
            <v>USA</v>
          </cell>
          <cell r="L1037" t="str">
            <v>33.40512466</v>
          </cell>
          <cell r="M1037" t="str">
            <v>-84.7104187</v>
          </cell>
          <cell r="N1037" t="str">
            <v>0</v>
          </cell>
          <cell r="O1037" t="str">
            <v>0</v>
          </cell>
          <cell r="P1037" t="str">
            <v>0</v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>false</v>
          </cell>
          <cell r="V1037" t="str">
            <v/>
          </cell>
          <cell r="W1037" t="str">
            <v/>
          </cell>
          <cell r="X1037" t="str">
            <v/>
          </cell>
          <cell r="Y1037" t="str">
            <v/>
          </cell>
          <cell r="Z1037" t="str">
            <v/>
          </cell>
          <cell r="AA1037" t="str">
            <v/>
          </cell>
          <cell r="AB1037" t="str">
            <v/>
          </cell>
          <cell r="AC1037" t="str">
            <v/>
          </cell>
          <cell r="AD1037" t="str">
            <v/>
          </cell>
          <cell r="AE1037" t="str">
            <v/>
          </cell>
          <cell r="AF1037" t="str">
            <v>64328</v>
          </cell>
          <cell r="AG1037" t="str">
            <v>Variety Wholesalers, Inc.-Newnan, GA  - 64328</v>
          </cell>
          <cell r="AH1037" t="str">
            <v>Return Location</v>
          </cell>
          <cell r="AI1037" t="str">
            <v>Southern</v>
          </cell>
          <cell r="AJ1037" t="str">
            <v/>
          </cell>
          <cell r="AK1037" t="str">
            <v>3798</v>
          </cell>
          <cell r="AL1037" t="str">
            <v>408</v>
          </cell>
          <cell r="AM1037" t="str">
            <v>RETURN ORIGIN</v>
          </cell>
          <cell r="AN1037" t="str">
            <v/>
          </cell>
          <cell r="AO1037" t="str">
            <v>3</v>
          </cell>
          <cell r="AP1037" t="str">
            <v>17170</v>
          </cell>
          <cell r="AQ1037" t="str">
            <v>Variety Wholesalers, Inc.</v>
          </cell>
          <cell r="AR1037" t="str">
            <v>Y</v>
          </cell>
          <cell r="AS1037" t="str">
            <v>N</v>
          </cell>
          <cell r="AT1037" t="str">
            <v/>
          </cell>
          <cell r="AU1037" t="str">
            <v>US 03a</v>
          </cell>
          <cell r="AV1037" t="str">
            <v>Y</v>
          </cell>
          <cell r="AW1037" t="str">
            <v>36.0</v>
          </cell>
          <cell r="AX1037" t="str">
            <v>Zone 1</v>
          </cell>
          <cell r="AY1037" t="str">
            <v>N</v>
          </cell>
          <cell r="AZ1037" t="str">
            <v/>
          </cell>
          <cell r="BA1037" t="str">
            <v/>
          </cell>
          <cell r="BB1037" t="str">
            <v/>
          </cell>
        </row>
        <row r="1038">
          <cell r="A1038" t="str">
            <v>R_74390</v>
          </cell>
          <cell r="B1038" t="str">
            <v>R_USA30265_74390</v>
          </cell>
          <cell r="C1038" t="str">
            <v>Include</v>
          </cell>
          <cell r="D1038" t="str">
            <v/>
          </cell>
          <cell r="E1038" t="str">
            <v>Existing</v>
          </cell>
          <cell r="F1038" t="str">
            <v>DISTRIBUTOR</v>
          </cell>
          <cell r="G1038" t="str">
            <v>47 Niagara Way</v>
          </cell>
          <cell r="H1038" t="str">
            <v>Newnan</v>
          </cell>
          <cell r="I1038" t="str">
            <v>GA</v>
          </cell>
          <cell r="J1038" t="str">
            <v>30265</v>
          </cell>
          <cell r="K1038" t="str">
            <v>USA</v>
          </cell>
          <cell r="L1038" t="str">
            <v>33.37</v>
          </cell>
          <cell r="M1038" t="str">
            <v>-84.78</v>
          </cell>
          <cell r="N1038" t="str">
            <v>0</v>
          </cell>
          <cell r="O1038" t="str">
            <v>0</v>
          </cell>
          <cell r="P1038" t="str">
            <v>0</v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>false</v>
          </cell>
          <cell r="V1038" t="str">
            <v/>
          </cell>
          <cell r="W1038" t="str">
            <v/>
          </cell>
          <cell r="X1038" t="str">
            <v/>
          </cell>
          <cell r="Y1038" t="str">
            <v/>
          </cell>
          <cell r="Z1038" t="str">
            <v/>
          </cell>
          <cell r="AA1038" t="str">
            <v/>
          </cell>
          <cell r="AB1038" t="str">
            <v/>
          </cell>
          <cell r="AC1038" t="str">
            <v/>
          </cell>
          <cell r="AD1038" t="str">
            <v/>
          </cell>
          <cell r="AE1038" t="str">
            <v/>
          </cell>
          <cell r="AF1038" t="str">
            <v>74390</v>
          </cell>
          <cell r="AG1038" t="str">
            <v>Niagara Bottling, LLC-Newnan, GA  - 74390</v>
          </cell>
          <cell r="AH1038" t="str">
            <v>Return Location</v>
          </cell>
          <cell r="AI1038" t="str">
            <v>Southern</v>
          </cell>
          <cell r="AJ1038" t="str">
            <v/>
          </cell>
          <cell r="AK1038" t="str">
            <v>694</v>
          </cell>
          <cell r="AL1038" t="str">
            <v>39</v>
          </cell>
          <cell r="AM1038" t="str">
            <v>RETURN ORIGIN</v>
          </cell>
          <cell r="AN1038" t="str">
            <v/>
          </cell>
          <cell r="AO1038" t="str">
            <v>3</v>
          </cell>
          <cell r="AP1038" t="str">
            <v/>
          </cell>
          <cell r="AQ1038" t="str">
            <v/>
          </cell>
          <cell r="AR1038" t="str">
            <v>Y</v>
          </cell>
          <cell r="AS1038" t="str">
            <v/>
          </cell>
          <cell r="AT1038" t="str">
            <v/>
          </cell>
          <cell r="AU1038" t="str">
            <v>US 03a</v>
          </cell>
          <cell r="AV1038" t="str">
            <v>N</v>
          </cell>
          <cell r="AW1038" t="str">
            <v/>
          </cell>
          <cell r="AX1038" t="str">
            <v>Zone 1</v>
          </cell>
          <cell r="AY1038" t="str">
            <v>N</v>
          </cell>
          <cell r="AZ1038" t="str">
            <v/>
          </cell>
          <cell r="BA1038" t="str">
            <v/>
          </cell>
          <cell r="BB1038" t="str">
            <v/>
          </cell>
        </row>
        <row r="1039">
          <cell r="A1039" t="str">
            <v>R_53866</v>
          </cell>
          <cell r="B1039" t="str">
            <v>R_USA30291_53866</v>
          </cell>
          <cell r="C1039" t="str">
            <v>Include</v>
          </cell>
          <cell r="D1039" t="str">
            <v/>
          </cell>
          <cell r="E1039" t="str">
            <v>Existing</v>
          </cell>
          <cell r="F1039" t="str">
            <v>DISTRIBUTOR</v>
          </cell>
          <cell r="G1039" t="str">
            <v/>
          </cell>
          <cell r="H1039" t="str">
            <v>UNION CITY</v>
          </cell>
          <cell r="I1039" t="str">
            <v>GA</v>
          </cell>
          <cell r="J1039" t="str">
            <v>30291</v>
          </cell>
          <cell r="K1039" t="str">
            <v>USA</v>
          </cell>
          <cell r="L1039" t="str">
            <v>33.58358765</v>
          </cell>
          <cell r="M1039" t="str">
            <v>-84.54732513</v>
          </cell>
          <cell r="N1039" t="str">
            <v>0</v>
          </cell>
          <cell r="O1039" t="str">
            <v>0</v>
          </cell>
          <cell r="P1039" t="str">
            <v>0</v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>false</v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>53866</v>
          </cell>
          <cell r="AG1039" t="str">
            <v>Kraft Heinz-Union City, GA (Whse-IBL 5688) - 53866</v>
          </cell>
          <cell r="AH1039" t="str">
            <v>Return Location</v>
          </cell>
          <cell r="AI1039" t="str">
            <v>Southern</v>
          </cell>
          <cell r="AJ1039" t="str">
            <v/>
          </cell>
          <cell r="AK1039" t="str">
            <v>18511</v>
          </cell>
          <cell r="AL1039" t="str">
            <v>476</v>
          </cell>
          <cell r="AM1039" t="str">
            <v>RETURN ORIGIN</v>
          </cell>
          <cell r="AN1039" t="str">
            <v/>
          </cell>
          <cell r="AO1039" t="str">
            <v>3</v>
          </cell>
          <cell r="AP1039" t="str">
            <v/>
          </cell>
          <cell r="AQ1039" t="str">
            <v/>
          </cell>
          <cell r="AR1039" t="str">
            <v>Y</v>
          </cell>
          <cell r="AS1039" t="str">
            <v>Y</v>
          </cell>
          <cell r="AT1039" t="str">
            <v/>
          </cell>
          <cell r="AU1039" t="str">
            <v>US 03a</v>
          </cell>
          <cell r="AV1039" t="str">
            <v>N</v>
          </cell>
          <cell r="AW1039" t="str">
            <v>78.0</v>
          </cell>
          <cell r="AX1039" t="str">
            <v>Zone 1</v>
          </cell>
          <cell r="AY1039" t="str">
            <v>N</v>
          </cell>
          <cell r="AZ1039" t="str">
            <v/>
          </cell>
          <cell r="BA1039" t="str">
            <v/>
          </cell>
          <cell r="BB1039" t="str">
            <v/>
          </cell>
        </row>
        <row r="1040">
          <cell r="A1040" t="str">
            <v>R_62534</v>
          </cell>
          <cell r="B1040" t="str">
            <v>R_USA30297_62534</v>
          </cell>
          <cell r="C1040" t="str">
            <v>Exclude</v>
          </cell>
          <cell r="D1040" t="str">
            <v/>
          </cell>
          <cell r="E1040" t="str">
            <v>Existing</v>
          </cell>
          <cell r="F1040" t="str">
            <v>DISTRIBUTOR</v>
          </cell>
          <cell r="G1040" t="str">
            <v/>
          </cell>
          <cell r="H1040" t="str">
            <v>FOREST PARK</v>
          </cell>
          <cell r="I1040" t="str">
            <v>GA</v>
          </cell>
          <cell r="J1040" t="str">
            <v>30297</v>
          </cell>
          <cell r="K1040" t="str">
            <v>USA</v>
          </cell>
          <cell r="L1040" t="str">
            <v>33.61519623</v>
          </cell>
          <cell r="M1040" t="str">
            <v>-84.36748505</v>
          </cell>
          <cell r="N1040" t="str">
            <v>0</v>
          </cell>
          <cell r="O1040" t="str">
            <v>0</v>
          </cell>
          <cell r="P1040" t="str">
            <v>0</v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>false</v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>62534</v>
          </cell>
          <cell r="AG1040" t="str">
            <v>Mars Wrigley Conf.-Forest Park, GA (XPO Logistics) - 62534</v>
          </cell>
          <cell r="AH1040" t="str">
            <v>Return Location</v>
          </cell>
          <cell r="AI1040" t="str">
            <v>Southern</v>
          </cell>
          <cell r="AJ1040" t="str">
            <v/>
          </cell>
          <cell r="AK1040" t="str">
            <v/>
          </cell>
          <cell r="AL1040" t="str">
            <v>488</v>
          </cell>
          <cell r="AM1040" t="str">
            <v>RETURN ORIGIN</v>
          </cell>
          <cell r="AN1040" t="str">
            <v/>
          </cell>
          <cell r="AO1040" t="str">
            <v>3</v>
          </cell>
          <cell r="AP1040" t="str">
            <v/>
          </cell>
          <cell r="AQ1040" t="str">
            <v/>
          </cell>
          <cell r="AR1040" t="str">
            <v>N</v>
          </cell>
          <cell r="AS1040" t="str">
            <v>Y</v>
          </cell>
          <cell r="AT1040" t="str">
            <v/>
          </cell>
          <cell r="AU1040" t="str">
            <v>US 03a</v>
          </cell>
          <cell r="AV1040" t="str">
            <v>Y</v>
          </cell>
          <cell r="AW1040" t="str">
            <v>19.0</v>
          </cell>
          <cell r="AX1040" t="str">
            <v>Zone 1</v>
          </cell>
          <cell r="AY1040" t="str">
            <v>N</v>
          </cell>
          <cell r="AZ1040" t="str">
            <v/>
          </cell>
          <cell r="BA1040" t="str">
            <v/>
          </cell>
          <cell r="BB1040" t="str">
            <v/>
          </cell>
        </row>
        <row r="1041">
          <cell r="A1041" t="str">
            <v>R_44709</v>
          </cell>
          <cell r="B1041" t="str">
            <v>R_USA30315_44709</v>
          </cell>
          <cell r="C1041" t="str">
            <v>Include</v>
          </cell>
          <cell r="D1041" t="str">
            <v/>
          </cell>
          <cell r="E1041" t="str">
            <v>Existing</v>
          </cell>
          <cell r="F1041" t="str">
            <v>DISTRIBUTOR</v>
          </cell>
          <cell r="G1041" t="str">
            <v/>
          </cell>
          <cell r="H1041" t="str">
            <v>HAPEVILLE</v>
          </cell>
          <cell r="I1041" t="str">
            <v>GA</v>
          </cell>
          <cell r="J1041" t="str">
            <v>30315</v>
          </cell>
          <cell r="K1041" t="str">
            <v>USA</v>
          </cell>
          <cell r="L1041" t="str">
            <v>33.70834351</v>
          </cell>
          <cell r="M1041" t="str">
            <v>-84.38408661</v>
          </cell>
          <cell r="N1041" t="str">
            <v>0</v>
          </cell>
          <cell r="O1041" t="str">
            <v>0</v>
          </cell>
          <cell r="P1041" t="str">
            <v>0</v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>false</v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>44709</v>
          </cell>
          <cell r="AG1041" t="str">
            <v>48forty Solutions, LLC-Atlanta, GA (230) - 44709</v>
          </cell>
          <cell r="AH1041" t="str">
            <v>Return Location</v>
          </cell>
          <cell r="AI1041" t="str">
            <v>Southern</v>
          </cell>
          <cell r="AJ1041" t="str">
            <v/>
          </cell>
          <cell r="AK1041" t="str">
            <v>13078</v>
          </cell>
          <cell r="AL1041" t="str">
            <v>510</v>
          </cell>
          <cell r="AM1041" t="str">
            <v>RETURN ORIGIN</v>
          </cell>
          <cell r="AN1041" t="str">
            <v/>
          </cell>
          <cell r="AO1041" t="str">
            <v>3</v>
          </cell>
          <cell r="AP1041" t="str">
            <v>15075</v>
          </cell>
          <cell r="AQ1041" t="str">
            <v>48Forty Solutions, Inc.</v>
          </cell>
          <cell r="AR1041" t="str">
            <v>Y</v>
          </cell>
          <cell r="AS1041" t="str">
            <v>N</v>
          </cell>
          <cell r="AT1041" t="str">
            <v/>
          </cell>
          <cell r="AU1041" t="str">
            <v>US 03a</v>
          </cell>
          <cell r="AV1041" t="str">
            <v>Y</v>
          </cell>
          <cell r="AW1041" t="str">
            <v>17.0</v>
          </cell>
          <cell r="AX1041" t="str">
            <v>Zone 1</v>
          </cell>
          <cell r="AY1041" t="str">
            <v>N</v>
          </cell>
          <cell r="AZ1041" t="str">
            <v/>
          </cell>
          <cell r="BA1041" t="str">
            <v/>
          </cell>
          <cell r="BB1041" t="str">
            <v/>
          </cell>
        </row>
        <row r="1042">
          <cell r="A1042" t="str">
            <v>R_44760</v>
          </cell>
          <cell r="B1042" t="str">
            <v>R_USA30315_44760</v>
          </cell>
          <cell r="C1042" t="str">
            <v>Exclude</v>
          </cell>
          <cell r="D1042" t="str">
            <v/>
          </cell>
          <cell r="E1042" t="str">
            <v>Existing</v>
          </cell>
          <cell r="F1042" t="str">
            <v>DISTRIBUTOR</v>
          </cell>
          <cell r="G1042" t="str">
            <v/>
          </cell>
          <cell r="H1042" t="str">
            <v>HAPEVILLE</v>
          </cell>
          <cell r="I1042" t="str">
            <v>GA</v>
          </cell>
          <cell r="J1042" t="str">
            <v>30315</v>
          </cell>
          <cell r="K1042" t="str">
            <v>USA</v>
          </cell>
          <cell r="L1042" t="str">
            <v>33.70834351</v>
          </cell>
          <cell r="M1042" t="str">
            <v>-84.38408661</v>
          </cell>
          <cell r="N1042" t="str">
            <v>0</v>
          </cell>
          <cell r="O1042" t="str">
            <v>0</v>
          </cell>
          <cell r="P1042" t="str">
            <v>0</v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>false</v>
          </cell>
          <cell r="V1042" t="str">
            <v/>
          </cell>
          <cell r="W1042" t="str">
            <v/>
          </cell>
          <cell r="X1042" t="str">
            <v/>
          </cell>
          <cell r="Y1042" t="str">
            <v/>
          </cell>
          <cell r="Z1042" t="str">
            <v/>
          </cell>
          <cell r="AA1042" t="str">
            <v/>
          </cell>
          <cell r="AB1042" t="str">
            <v/>
          </cell>
          <cell r="AC1042" t="str">
            <v/>
          </cell>
          <cell r="AD1042" t="str">
            <v/>
          </cell>
          <cell r="AE1042" t="str">
            <v/>
          </cell>
          <cell r="AF1042" t="str">
            <v>44760</v>
          </cell>
          <cell r="AG1042" t="str">
            <v>Woodford Logistics-Hapeville, GA (Recovery) - 44760</v>
          </cell>
          <cell r="AH1042" t="str">
            <v>Return Location</v>
          </cell>
          <cell r="AI1042" t="str">
            <v>Southern</v>
          </cell>
          <cell r="AJ1042" t="str">
            <v/>
          </cell>
          <cell r="AK1042" t="str">
            <v/>
          </cell>
          <cell r="AL1042" t="str">
            <v>488</v>
          </cell>
          <cell r="AM1042" t="str">
            <v>RETURN ORIGIN</v>
          </cell>
          <cell r="AN1042" t="str">
            <v/>
          </cell>
          <cell r="AO1042" t="str">
            <v>3</v>
          </cell>
          <cell r="AP1042" t="str">
            <v>14459</v>
          </cell>
          <cell r="AQ1042" t="str">
            <v>Kamps Pallets</v>
          </cell>
          <cell r="AR1042" t="str">
            <v>N</v>
          </cell>
          <cell r="AS1042" t="str">
            <v>N</v>
          </cell>
          <cell r="AT1042" t="str">
            <v/>
          </cell>
          <cell r="AU1042" t="str">
            <v>US 03a</v>
          </cell>
          <cell r="AV1042" t="str">
            <v>N</v>
          </cell>
          <cell r="AW1042" t="str">
            <v>57.0</v>
          </cell>
          <cell r="AX1042" t="str">
            <v>Zone 1</v>
          </cell>
          <cell r="AY1042" t="str">
            <v>N</v>
          </cell>
          <cell r="AZ1042" t="str">
            <v/>
          </cell>
          <cell r="BA1042" t="str">
            <v/>
          </cell>
          <cell r="BB1042" t="str">
            <v/>
          </cell>
        </row>
        <row r="1043">
          <cell r="A1043" t="str">
            <v>R_44889</v>
          </cell>
          <cell r="B1043" t="str">
            <v>R_USA30315_44889</v>
          </cell>
          <cell r="C1043" t="str">
            <v>Include</v>
          </cell>
          <cell r="D1043" t="str">
            <v/>
          </cell>
          <cell r="E1043" t="str">
            <v>Existing</v>
          </cell>
          <cell r="F1043" t="str">
            <v>DISTRIBUTOR</v>
          </cell>
          <cell r="G1043" t="str">
            <v/>
          </cell>
          <cell r="H1043" t="str">
            <v>ATLANTA</v>
          </cell>
          <cell r="I1043" t="str">
            <v>GA</v>
          </cell>
          <cell r="J1043" t="str">
            <v>30315</v>
          </cell>
          <cell r="K1043" t="str">
            <v>USA</v>
          </cell>
          <cell r="L1043" t="str">
            <v>33.70834351</v>
          </cell>
          <cell r="M1043" t="str">
            <v>-84.38408661</v>
          </cell>
          <cell r="N1043" t="str">
            <v>0</v>
          </cell>
          <cell r="O1043" t="str">
            <v>0</v>
          </cell>
          <cell r="P1043" t="str">
            <v>0</v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>false</v>
          </cell>
          <cell r="V1043" t="str">
            <v/>
          </cell>
          <cell r="W1043" t="str">
            <v/>
          </cell>
          <cell r="X1043" t="str">
            <v/>
          </cell>
          <cell r="Y1043" t="str">
            <v/>
          </cell>
          <cell r="Z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>44889</v>
          </cell>
          <cell r="AG1043" t="str">
            <v>Pallet Consultants-Atlanta, GA - 44889</v>
          </cell>
          <cell r="AH1043" t="str">
            <v>Return Location</v>
          </cell>
          <cell r="AI1043" t="str">
            <v>Southern</v>
          </cell>
          <cell r="AJ1043" t="str">
            <v/>
          </cell>
          <cell r="AK1043" t="str">
            <v>8355</v>
          </cell>
          <cell r="AL1043" t="str">
            <v>539</v>
          </cell>
          <cell r="AM1043" t="str">
            <v>RETURN ORIGIN</v>
          </cell>
          <cell r="AN1043" t="str">
            <v/>
          </cell>
          <cell r="AO1043" t="str">
            <v>3</v>
          </cell>
          <cell r="AP1043" t="str">
            <v>15075</v>
          </cell>
          <cell r="AQ1043" t="str">
            <v>48Forty Solutions, Inc.</v>
          </cell>
          <cell r="AR1043" t="str">
            <v>Y</v>
          </cell>
          <cell r="AS1043" t="str">
            <v>N</v>
          </cell>
          <cell r="AT1043" t="str">
            <v/>
          </cell>
          <cell r="AU1043" t="str">
            <v>US 03a</v>
          </cell>
          <cell r="AV1043" t="str">
            <v>Y</v>
          </cell>
          <cell r="AW1043" t="str">
            <v>9.0</v>
          </cell>
          <cell r="AX1043" t="str">
            <v>Zone 1</v>
          </cell>
          <cell r="AY1043" t="str">
            <v>N</v>
          </cell>
          <cell r="AZ1043" t="str">
            <v/>
          </cell>
          <cell r="BA1043" t="str">
            <v/>
          </cell>
          <cell r="BB1043" t="str">
            <v/>
          </cell>
        </row>
        <row r="1044">
          <cell r="A1044" t="str">
            <v>R_46197</v>
          </cell>
          <cell r="B1044" t="str">
            <v>R_USA30315_46197</v>
          </cell>
          <cell r="C1044" t="str">
            <v>Include</v>
          </cell>
          <cell r="D1044" t="str">
            <v/>
          </cell>
          <cell r="E1044" t="str">
            <v>Existing</v>
          </cell>
          <cell r="F1044" t="str">
            <v>DISTRIBUTOR</v>
          </cell>
          <cell r="G1044" t="str">
            <v/>
          </cell>
          <cell r="H1044" t="str">
            <v>ATLANTA</v>
          </cell>
          <cell r="I1044" t="str">
            <v>GA</v>
          </cell>
          <cell r="J1044" t="str">
            <v>30315</v>
          </cell>
          <cell r="K1044" t="str">
            <v>USA</v>
          </cell>
          <cell r="L1044" t="str">
            <v>33.70834351</v>
          </cell>
          <cell r="M1044" t="str">
            <v>-84.38408661</v>
          </cell>
          <cell r="N1044" t="str">
            <v>0</v>
          </cell>
          <cell r="O1044" t="str">
            <v>0</v>
          </cell>
          <cell r="P1044" t="str">
            <v>0</v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>false</v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>46197</v>
          </cell>
          <cell r="AG1044" t="str">
            <v>Woodford Logistics-Kroger - 46197</v>
          </cell>
          <cell r="AH1044" t="str">
            <v>Return Location</v>
          </cell>
          <cell r="AI1044" t="str">
            <v>Southern</v>
          </cell>
          <cell r="AJ1044" t="str">
            <v/>
          </cell>
          <cell r="AK1044" t="str">
            <v>207781</v>
          </cell>
          <cell r="AL1044" t="str">
            <v>535</v>
          </cell>
          <cell r="AM1044" t="str">
            <v>RETURN ORIGIN</v>
          </cell>
          <cell r="AN1044" t="str">
            <v/>
          </cell>
          <cell r="AO1044" t="str">
            <v>3</v>
          </cell>
          <cell r="AP1044" t="str">
            <v>15094</v>
          </cell>
          <cell r="AQ1044" t="str">
            <v>RECOVERY</v>
          </cell>
          <cell r="AR1044" t="str">
            <v>Y</v>
          </cell>
          <cell r="AS1044" t="str">
            <v>N</v>
          </cell>
          <cell r="AT1044" t="str">
            <v/>
          </cell>
          <cell r="AU1044" t="str">
            <v>US 03a</v>
          </cell>
          <cell r="AV1044" t="str">
            <v>N</v>
          </cell>
          <cell r="AW1044" t="str">
            <v>4.0</v>
          </cell>
          <cell r="AX1044" t="str">
            <v>Zone 1</v>
          </cell>
          <cell r="AY1044" t="str">
            <v>N</v>
          </cell>
          <cell r="AZ1044" t="str">
            <v/>
          </cell>
          <cell r="BA1044" t="str">
            <v/>
          </cell>
          <cell r="BB1044" t="str">
            <v/>
          </cell>
        </row>
        <row r="1045">
          <cell r="A1045" t="str">
            <v>R_50512</v>
          </cell>
          <cell r="B1045" t="str">
            <v>R_USA30315_50512</v>
          </cell>
          <cell r="C1045" t="str">
            <v>Include</v>
          </cell>
          <cell r="D1045" t="str">
            <v/>
          </cell>
          <cell r="E1045" t="str">
            <v>Existing</v>
          </cell>
          <cell r="F1045" t="str">
            <v>DISTRIBUTOR</v>
          </cell>
          <cell r="G1045" t="str">
            <v/>
          </cell>
          <cell r="H1045" t="str">
            <v>ATLANTA</v>
          </cell>
          <cell r="I1045" t="str">
            <v>GA</v>
          </cell>
          <cell r="J1045" t="str">
            <v>30315</v>
          </cell>
          <cell r="K1045" t="str">
            <v>USA</v>
          </cell>
          <cell r="L1045" t="str">
            <v>33.70834351</v>
          </cell>
          <cell r="M1045" t="str">
            <v>-84.38408661</v>
          </cell>
          <cell r="N1045" t="str">
            <v>0</v>
          </cell>
          <cell r="O1045" t="str">
            <v>0</v>
          </cell>
          <cell r="P1045" t="str">
            <v>0</v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>false</v>
          </cell>
          <cell r="V1045" t="str">
            <v/>
          </cell>
          <cell r="W1045" t="str">
            <v/>
          </cell>
          <cell r="X1045" t="str">
            <v/>
          </cell>
          <cell r="Y1045" t="str">
            <v/>
          </cell>
          <cell r="Z1045" t="str">
            <v/>
          </cell>
          <cell r="AA1045" t="str">
            <v/>
          </cell>
          <cell r="AB1045" t="str">
            <v/>
          </cell>
          <cell r="AC1045" t="str">
            <v/>
          </cell>
          <cell r="AD1045" t="str">
            <v/>
          </cell>
          <cell r="AE1045" t="str">
            <v/>
          </cell>
          <cell r="AF1045" t="str">
            <v>50512</v>
          </cell>
          <cell r="AG1045" t="str">
            <v>ReLo-Atlanta, GA (RLC) WLM - 50512</v>
          </cell>
          <cell r="AH1045" t="str">
            <v>Return Location</v>
          </cell>
          <cell r="AI1045" t="str">
            <v>Southern</v>
          </cell>
          <cell r="AJ1045" t="str">
            <v/>
          </cell>
          <cell r="AK1045" t="str">
            <v>261560</v>
          </cell>
          <cell r="AL1045" t="str">
            <v>488</v>
          </cell>
          <cell r="AM1045" t="str">
            <v>RETURN ORIGIN</v>
          </cell>
          <cell r="AN1045" t="str">
            <v/>
          </cell>
          <cell r="AO1045" t="str">
            <v>3</v>
          </cell>
          <cell r="AP1045" t="str">
            <v>16685</v>
          </cell>
          <cell r="AQ1045" t="str">
            <v>Walmart RLC Recovery</v>
          </cell>
          <cell r="AR1045" t="str">
            <v>Y</v>
          </cell>
          <cell r="AS1045" t="str">
            <v>N</v>
          </cell>
          <cell r="AT1045" t="str">
            <v/>
          </cell>
          <cell r="AU1045" t="str">
            <v>US 03a</v>
          </cell>
          <cell r="AV1045" t="str">
            <v>N</v>
          </cell>
          <cell r="AW1045" t="str">
            <v>10.0</v>
          </cell>
          <cell r="AX1045" t="str">
            <v>Zone 1</v>
          </cell>
          <cell r="AY1045" t="str">
            <v>N</v>
          </cell>
          <cell r="AZ1045" t="str">
            <v/>
          </cell>
          <cell r="BA1045" t="str">
            <v/>
          </cell>
          <cell r="BB1045" t="str">
            <v/>
          </cell>
        </row>
        <row r="1046">
          <cell r="A1046" t="str">
            <v>R_66991</v>
          </cell>
          <cell r="B1046" t="str">
            <v>R_USA30315_66991</v>
          </cell>
          <cell r="C1046" t="str">
            <v>Include</v>
          </cell>
          <cell r="D1046" t="str">
            <v/>
          </cell>
          <cell r="E1046" t="str">
            <v>Existing</v>
          </cell>
          <cell r="F1046" t="str">
            <v>DISTRIBUTOR</v>
          </cell>
          <cell r="G1046" t="str">
            <v>601 McDonough BLVD SE</v>
          </cell>
          <cell r="H1046" t="str">
            <v>ATLANTA</v>
          </cell>
          <cell r="I1046" t="str">
            <v>GA</v>
          </cell>
          <cell r="J1046" t="str">
            <v>30315</v>
          </cell>
          <cell r="K1046" t="str">
            <v>USA</v>
          </cell>
          <cell r="L1046" t="str">
            <v>33.7117095</v>
          </cell>
          <cell r="M1046" t="str">
            <v>-84.3710855</v>
          </cell>
          <cell r="N1046" t="str">
            <v>0</v>
          </cell>
          <cell r="O1046" t="str">
            <v>0</v>
          </cell>
          <cell r="P1046" t="str">
            <v>0</v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>false</v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>66991</v>
          </cell>
          <cell r="AG1046" t="str">
            <v>NPD-ATLANTA FEDERAL PRISON-ATLANTA, GA - 66991</v>
          </cell>
          <cell r="AH1046" t="str">
            <v>Return Location</v>
          </cell>
          <cell r="AI1046" t="str">
            <v>Southeast</v>
          </cell>
          <cell r="AJ1046" t="str">
            <v/>
          </cell>
          <cell r="AK1046" t="str">
            <v>369</v>
          </cell>
          <cell r="AL1046" t="str">
            <v>488</v>
          </cell>
          <cell r="AM1046" t="str">
            <v>RETURN ORIGIN</v>
          </cell>
          <cell r="AN1046" t="str">
            <v/>
          </cell>
          <cell r="AO1046" t="str">
            <v>3</v>
          </cell>
          <cell r="AP1046" t="str">
            <v>85304</v>
          </cell>
          <cell r="AQ1046" t="str">
            <v>NPD-ATLANTA FEDERAL PRISON</v>
          </cell>
          <cell r="AR1046" t="str">
            <v>Y</v>
          </cell>
          <cell r="AS1046" t="str">
            <v/>
          </cell>
          <cell r="AT1046" t="str">
            <v/>
          </cell>
          <cell r="AU1046" t="str">
            <v>US 03a</v>
          </cell>
          <cell r="AV1046" t="str">
            <v>Y</v>
          </cell>
          <cell r="AW1046" t="str">
            <v/>
          </cell>
          <cell r="AX1046" t="str">
            <v>Zone 1</v>
          </cell>
          <cell r="AY1046" t="str">
            <v>N</v>
          </cell>
          <cell r="AZ1046" t="str">
            <v/>
          </cell>
          <cell r="BA1046" t="str">
            <v/>
          </cell>
          <cell r="BB1046" t="str">
            <v/>
          </cell>
        </row>
        <row r="1047">
          <cell r="A1047" t="str">
            <v>R_69471</v>
          </cell>
          <cell r="B1047" t="str">
            <v>R_USA30316_69471</v>
          </cell>
          <cell r="C1047" t="str">
            <v>Include</v>
          </cell>
          <cell r="D1047" t="str">
            <v/>
          </cell>
          <cell r="E1047" t="str">
            <v>Existing</v>
          </cell>
          <cell r="F1047" t="str">
            <v>DISTRIBUTOR</v>
          </cell>
          <cell r="G1047" t="str">
            <v>3569 International Park Dr. SE</v>
          </cell>
          <cell r="H1047" t="str">
            <v>Atlanta</v>
          </cell>
          <cell r="I1047" t="str">
            <v>GA</v>
          </cell>
          <cell r="J1047" t="str">
            <v>30316</v>
          </cell>
          <cell r="K1047" t="str">
            <v>USA</v>
          </cell>
          <cell r="L1047" t="str">
            <v>33.6840849</v>
          </cell>
          <cell r="M1047" t="str">
            <v>-84.3266156</v>
          </cell>
          <cell r="N1047" t="str">
            <v>0</v>
          </cell>
          <cell r="O1047" t="str">
            <v>0</v>
          </cell>
          <cell r="P1047" t="str">
            <v>0</v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>false</v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>69471</v>
          </cell>
          <cell r="AG1047" t="str">
            <v>Dollar General-Atlanta, GA  - 69471</v>
          </cell>
          <cell r="AH1047" t="str">
            <v>Return Location</v>
          </cell>
          <cell r="AI1047" t="str">
            <v>Southern</v>
          </cell>
          <cell r="AJ1047" t="str">
            <v/>
          </cell>
          <cell r="AK1047" t="str">
            <v>5918</v>
          </cell>
          <cell r="AL1047" t="str">
            <v>235</v>
          </cell>
          <cell r="AM1047" t="str">
            <v>RETURN ORIGIN</v>
          </cell>
          <cell r="AN1047" t="str">
            <v/>
          </cell>
          <cell r="AO1047" t="str">
            <v>3</v>
          </cell>
          <cell r="AP1047" t="str">
            <v>14865</v>
          </cell>
          <cell r="AQ1047" t="str">
            <v>Dollar General Corporation</v>
          </cell>
          <cell r="AR1047" t="str">
            <v>Y</v>
          </cell>
          <cell r="AS1047" t="str">
            <v/>
          </cell>
          <cell r="AT1047" t="str">
            <v/>
          </cell>
          <cell r="AU1047" t="str">
            <v>US 03a</v>
          </cell>
          <cell r="AV1047" t="str">
            <v>N</v>
          </cell>
          <cell r="AW1047" t="str">
            <v/>
          </cell>
          <cell r="AX1047" t="str">
            <v>Zone 1</v>
          </cell>
          <cell r="AY1047" t="str">
            <v>N</v>
          </cell>
          <cell r="AZ1047" t="str">
            <v/>
          </cell>
          <cell r="BA1047" t="str">
            <v/>
          </cell>
          <cell r="BB1047" t="str">
            <v/>
          </cell>
        </row>
        <row r="1048">
          <cell r="A1048" t="str">
            <v>R_66677</v>
          </cell>
          <cell r="B1048" t="str">
            <v>R_USA30318_66677</v>
          </cell>
          <cell r="C1048" t="str">
            <v>Exclude</v>
          </cell>
          <cell r="D1048" t="str">
            <v/>
          </cell>
          <cell r="E1048" t="str">
            <v>Existing</v>
          </cell>
          <cell r="F1048" t="str">
            <v>DISTRIBUTOR</v>
          </cell>
          <cell r="G1048" t="str">
            <v/>
          </cell>
          <cell r="H1048" t="str">
            <v>ATLANTA</v>
          </cell>
          <cell r="I1048" t="str">
            <v>GA</v>
          </cell>
          <cell r="J1048" t="str">
            <v>30318</v>
          </cell>
          <cell r="K1048" t="str">
            <v>USA</v>
          </cell>
          <cell r="L1048" t="str">
            <v>33.78768158</v>
          </cell>
          <cell r="M1048" t="str">
            <v>-84.44361115</v>
          </cell>
          <cell r="N1048" t="str">
            <v>0</v>
          </cell>
          <cell r="O1048" t="str">
            <v>0</v>
          </cell>
          <cell r="P1048" t="str">
            <v>0</v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>false</v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>66677</v>
          </cell>
          <cell r="AG1048" t="str">
            <v>Feeding America-Atlanta, GA (Atlanta Community Fo - 66677</v>
          </cell>
          <cell r="AH1048" t="str">
            <v>Return Location</v>
          </cell>
          <cell r="AI1048" t="str">
            <v>Southern</v>
          </cell>
          <cell r="AJ1048" t="str">
            <v/>
          </cell>
          <cell r="AK1048" t="str">
            <v/>
          </cell>
          <cell r="AL1048" t="str">
            <v>488</v>
          </cell>
          <cell r="AM1048" t="str">
            <v>RETURN ORIGIN</v>
          </cell>
          <cell r="AN1048" t="str">
            <v/>
          </cell>
          <cell r="AO1048" t="str">
            <v>3</v>
          </cell>
          <cell r="AP1048" t="str">
            <v>84897</v>
          </cell>
          <cell r="AQ1048" t="str">
            <v>Feeding America</v>
          </cell>
          <cell r="AR1048" t="str">
            <v>N</v>
          </cell>
          <cell r="AS1048" t="str">
            <v>N</v>
          </cell>
          <cell r="AT1048" t="str">
            <v/>
          </cell>
          <cell r="AU1048" t="str">
            <v>US 03a</v>
          </cell>
          <cell r="AV1048" t="str">
            <v>Y</v>
          </cell>
          <cell r="AW1048" t="str">
            <v>147.0</v>
          </cell>
          <cell r="AX1048" t="str">
            <v>Zone 1</v>
          </cell>
          <cell r="AY1048" t="str">
            <v>N</v>
          </cell>
          <cell r="AZ1048" t="str">
            <v/>
          </cell>
          <cell r="BA1048" t="str">
            <v/>
          </cell>
          <cell r="BB1048" t="str">
            <v/>
          </cell>
        </row>
        <row r="1049">
          <cell r="A1049" t="str">
            <v>R_70224</v>
          </cell>
          <cell r="B1049" t="str">
            <v>R_USA30318_70224</v>
          </cell>
          <cell r="C1049" t="str">
            <v>Exclude</v>
          </cell>
          <cell r="D1049" t="str">
            <v/>
          </cell>
          <cell r="E1049" t="str">
            <v>Existing</v>
          </cell>
          <cell r="F1049" t="str">
            <v>DISTRIBUTOR</v>
          </cell>
          <cell r="G1049" t="str">
            <v>1455 ELLSWORTH INDUSTRIAL BLVD</v>
          </cell>
          <cell r="H1049" t="str">
            <v>ATLANTA</v>
          </cell>
          <cell r="I1049" t="str">
            <v>GA</v>
          </cell>
          <cell r="J1049" t="str">
            <v>30318</v>
          </cell>
          <cell r="K1049" t="str">
            <v>USA</v>
          </cell>
          <cell r="L1049" t="str">
            <v>33.7958578</v>
          </cell>
          <cell r="M1049" t="str">
            <v>-84.4278256</v>
          </cell>
          <cell r="N1049" t="str">
            <v>0</v>
          </cell>
          <cell r="O1049" t="str">
            <v>0</v>
          </cell>
          <cell r="P1049" t="str">
            <v>0</v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U1049" t="str">
            <v>false</v>
          </cell>
          <cell r="V1049" t="str">
            <v/>
          </cell>
          <cell r="W1049" t="str">
            <v/>
          </cell>
          <cell r="X1049" t="str">
            <v/>
          </cell>
          <cell r="Y1049" t="str">
            <v/>
          </cell>
          <cell r="Z1049" t="str">
            <v/>
          </cell>
          <cell r="AA1049" t="str">
            <v/>
          </cell>
          <cell r="AB1049" t="str">
            <v/>
          </cell>
          <cell r="AC1049" t="str">
            <v/>
          </cell>
          <cell r="AD1049" t="str">
            <v/>
          </cell>
          <cell r="AE1049" t="str">
            <v/>
          </cell>
          <cell r="AF1049" t="str">
            <v>70224</v>
          </cell>
          <cell r="AG1049" t="str">
            <v>NPD-JETRO-ATLANTA, GA (566) - 70224</v>
          </cell>
          <cell r="AH1049" t="str">
            <v>Return Location</v>
          </cell>
          <cell r="AI1049" t="str">
            <v>Southern</v>
          </cell>
          <cell r="AJ1049" t="str">
            <v/>
          </cell>
          <cell r="AK1049" t="str">
            <v/>
          </cell>
          <cell r="AL1049" t="str">
            <v>147</v>
          </cell>
          <cell r="AM1049" t="str">
            <v>RETURN ORIGIN</v>
          </cell>
          <cell r="AN1049" t="str">
            <v/>
          </cell>
          <cell r="AO1049" t="str">
            <v>3</v>
          </cell>
          <cell r="AP1049" t="str">
            <v>87046</v>
          </cell>
          <cell r="AQ1049" t="str">
            <v>NPD-JETRO</v>
          </cell>
          <cell r="AR1049" t="str">
            <v>N</v>
          </cell>
          <cell r="AS1049" t="str">
            <v/>
          </cell>
          <cell r="AT1049" t="str">
            <v/>
          </cell>
          <cell r="AU1049" t="str">
            <v>US 03a</v>
          </cell>
          <cell r="AV1049" t="str">
            <v>N</v>
          </cell>
          <cell r="AW1049" t="str">
            <v>0.0</v>
          </cell>
          <cell r="AX1049" t="str">
            <v>Zone 1</v>
          </cell>
          <cell r="AY1049" t="str">
            <v>N</v>
          </cell>
          <cell r="AZ1049" t="str">
            <v/>
          </cell>
          <cell r="BA1049" t="str">
            <v/>
          </cell>
          <cell r="BB1049" t="str">
            <v/>
          </cell>
        </row>
        <row r="1050">
          <cell r="A1050" t="str">
            <v>R_44627</v>
          </cell>
          <cell r="B1050" t="str">
            <v>R_USA30336_44627</v>
          </cell>
          <cell r="C1050" t="str">
            <v>Include</v>
          </cell>
          <cell r="D1050" t="str">
            <v/>
          </cell>
          <cell r="E1050" t="str">
            <v>Existing</v>
          </cell>
          <cell r="F1050" t="str">
            <v>DISTRIBUTOR</v>
          </cell>
          <cell r="G1050" t="str">
            <v/>
          </cell>
          <cell r="H1050" t="str">
            <v>ATLANTA</v>
          </cell>
          <cell r="I1050" t="str">
            <v>GA</v>
          </cell>
          <cell r="J1050" t="str">
            <v>30336</v>
          </cell>
          <cell r="K1050" t="str">
            <v>USA</v>
          </cell>
          <cell r="L1050" t="str">
            <v>33.74960709</v>
          </cell>
          <cell r="M1050" t="str">
            <v>-84.55154419</v>
          </cell>
          <cell r="N1050" t="str">
            <v>0</v>
          </cell>
          <cell r="O1050" t="str">
            <v>0</v>
          </cell>
          <cell r="P1050" t="str">
            <v>0</v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>false</v>
          </cell>
          <cell r="V1050" t="str">
            <v/>
          </cell>
          <cell r="W1050" t="str">
            <v/>
          </cell>
          <cell r="X1050" t="str">
            <v/>
          </cell>
          <cell r="Y1050" t="str">
            <v/>
          </cell>
          <cell r="Z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>44627</v>
          </cell>
          <cell r="AG1050" t="str">
            <v>CHEP-Atlanta, GA  UT7X - 44627</v>
          </cell>
          <cell r="AH1050" t="str">
            <v>Return Location</v>
          </cell>
          <cell r="AI1050" t="str">
            <v>Southern</v>
          </cell>
          <cell r="AJ1050" t="str">
            <v/>
          </cell>
          <cell r="AK1050" t="str">
            <v>91926</v>
          </cell>
          <cell r="AL1050" t="str">
            <v>491</v>
          </cell>
          <cell r="AM1050" t="str">
            <v>RETURN ORIGIN</v>
          </cell>
          <cell r="AN1050" t="str">
            <v/>
          </cell>
          <cell r="AO1050" t="str">
            <v>3</v>
          </cell>
          <cell r="AP1050" t="str">
            <v>15074</v>
          </cell>
          <cell r="AQ1050" t="str">
            <v>CHEP USA (Recovery)(TPM)</v>
          </cell>
          <cell r="AR1050" t="str">
            <v>Y</v>
          </cell>
          <cell r="AS1050" t="str">
            <v>N</v>
          </cell>
          <cell r="AT1050" t="str">
            <v/>
          </cell>
          <cell r="AU1050" t="str">
            <v>US 03a</v>
          </cell>
          <cell r="AV1050" t="str">
            <v>N</v>
          </cell>
          <cell r="AW1050" t="str">
            <v>34.0</v>
          </cell>
          <cell r="AX1050" t="str">
            <v>Zone 1</v>
          </cell>
          <cell r="AY1050" t="str">
            <v>N</v>
          </cell>
          <cell r="AZ1050" t="str">
            <v/>
          </cell>
          <cell r="BA1050" t="str">
            <v/>
          </cell>
          <cell r="BB1050" t="str">
            <v/>
          </cell>
        </row>
        <row r="1051">
          <cell r="A1051" t="str">
            <v>R_56512</v>
          </cell>
          <cell r="B1051" t="str">
            <v>R_USA30336_56512</v>
          </cell>
          <cell r="C1051" t="str">
            <v>Exclude</v>
          </cell>
          <cell r="D1051" t="str">
            <v/>
          </cell>
          <cell r="E1051" t="str">
            <v>Existing</v>
          </cell>
          <cell r="F1051" t="str">
            <v>DISTRIBUTOR</v>
          </cell>
          <cell r="G1051" t="str">
            <v/>
          </cell>
          <cell r="H1051" t="str">
            <v>ATLANTA</v>
          </cell>
          <cell r="I1051" t="str">
            <v>GA</v>
          </cell>
          <cell r="J1051" t="str">
            <v>30336</v>
          </cell>
          <cell r="K1051" t="str">
            <v>USA</v>
          </cell>
          <cell r="L1051" t="str">
            <v>33.74960709</v>
          </cell>
          <cell r="M1051" t="str">
            <v>-84.55154419</v>
          </cell>
          <cell r="N1051" t="str">
            <v>0</v>
          </cell>
          <cell r="O1051" t="str">
            <v>0</v>
          </cell>
          <cell r="P1051" t="str">
            <v>0</v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>false</v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>56512</v>
          </cell>
          <cell r="AG1051" t="str">
            <v>Just Pallets &amp; Crates-Atlanta, GA - 56512</v>
          </cell>
          <cell r="AH1051" t="str">
            <v>Return Location</v>
          </cell>
          <cell r="AI1051" t="str">
            <v>Southern</v>
          </cell>
          <cell r="AJ1051" t="str">
            <v/>
          </cell>
          <cell r="AK1051" t="str">
            <v/>
          </cell>
          <cell r="AL1051" t="str">
            <v>488</v>
          </cell>
          <cell r="AM1051" t="str">
            <v>RETURN ORIGIN</v>
          </cell>
          <cell r="AN1051" t="str">
            <v/>
          </cell>
          <cell r="AO1051" t="str">
            <v>3</v>
          </cell>
          <cell r="AP1051" t="str">
            <v>15094</v>
          </cell>
          <cell r="AQ1051" t="str">
            <v>RECOVERY</v>
          </cell>
          <cell r="AR1051" t="str">
            <v>N</v>
          </cell>
          <cell r="AS1051" t="str">
            <v>N</v>
          </cell>
          <cell r="AT1051" t="str">
            <v/>
          </cell>
          <cell r="AU1051" t="str">
            <v>US 03a</v>
          </cell>
          <cell r="AV1051" t="str">
            <v>Y</v>
          </cell>
          <cell r="AW1051" t="str">
            <v>157.0</v>
          </cell>
          <cell r="AX1051" t="str">
            <v>Zone 1</v>
          </cell>
          <cell r="AY1051" t="str">
            <v>N</v>
          </cell>
          <cell r="AZ1051" t="str">
            <v/>
          </cell>
          <cell r="BA1051" t="str">
            <v/>
          </cell>
          <cell r="BB1051" t="str">
            <v/>
          </cell>
        </row>
        <row r="1052">
          <cell r="A1052" t="str">
            <v>R_60576</v>
          </cell>
          <cell r="B1052" t="str">
            <v>R_USA30336_60576</v>
          </cell>
          <cell r="C1052" t="str">
            <v>Include</v>
          </cell>
          <cell r="D1052" t="str">
            <v/>
          </cell>
          <cell r="E1052" t="str">
            <v>Existing</v>
          </cell>
          <cell r="F1052" t="str">
            <v>DISTRIBUTOR</v>
          </cell>
          <cell r="G1052" t="str">
            <v>1740 Westgate Pkwy</v>
          </cell>
          <cell r="H1052" t="str">
            <v>Atlanta</v>
          </cell>
          <cell r="I1052" t="str">
            <v>GA</v>
          </cell>
          <cell r="J1052" t="str">
            <v>30336</v>
          </cell>
          <cell r="K1052" t="str">
            <v>USA</v>
          </cell>
          <cell r="L1052" t="str">
            <v>33.7071186</v>
          </cell>
          <cell r="M1052" t="str">
            <v>-84.6071901</v>
          </cell>
          <cell r="N1052" t="str">
            <v>0</v>
          </cell>
          <cell r="O1052" t="str">
            <v>0</v>
          </cell>
          <cell r="P1052" t="str">
            <v>0</v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>false</v>
          </cell>
          <cell r="V1052" t="str">
            <v/>
          </cell>
          <cell r="W1052" t="str">
            <v/>
          </cell>
          <cell r="X1052" t="str">
            <v/>
          </cell>
          <cell r="Y1052" t="str">
            <v/>
          </cell>
          <cell r="Z1052" t="str">
            <v/>
          </cell>
          <cell r="AA1052" t="str">
            <v/>
          </cell>
          <cell r="AB1052" t="str">
            <v/>
          </cell>
          <cell r="AC1052" t="str">
            <v/>
          </cell>
          <cell r="AD1052" t="str">
            <v/>
          </cell>
          <cell r="AE1052" t="str">
            <v/>
          </cell>
          <cell r="AF1052" t="str">
            <v>60576</v>
          </cell>
          <cell r="AG1052" t="str">
            <v>Kraft Heinz-Atlanta, GA (Americold) - 60576</v>
          </cell>
          <cell r="AH1052" t="str">
            <v>Return Location</v>
          </cell>
          <cell r="AI1052" t="str">
            <v>Southeast</v>
          </cell>
          <cell r="AJ1052" t="str">
            <v/>
          </cell>
          <cell r="AK1052" t="str">
            <v>6646</v>
          </cell>
          <cell r="AL1052" t="str">
            <v>540</v>
          </cell>
          <cell r="AM1052" t="str">
            <v>RETURN ORIGIN</v>
          </cell>
          <cell r="AN1052" t="str">
            <v/>
          </cell>
          <cell r="AO1052" t="str">
            <v>3</v>
          </cell>
          <cell r="AP1052" t="str">
            <v/>
          </cell>
          <cell r="AQ1052" t="str">
            <v/>
          </cell>
          <cell r="AR1052" t="str">
            <v>Y</v>
          </cell>
          <cell r="AS1052" t="str">
            <v>N</v>
          </cell>
          <cell r="AT1052" t="str">
            <v/>
          </cell>
          <cell r="AU1052" t="str">
            <v>US 03a</v>
          </cell>
          <cell r="AV1052" t="str">
            <v>Y</v>
          </cell>
          <cell r="AW1052" t="str">
            <v/>
          </cell>
          <cell r="AX1052" t="str">
            <v>Zone 1</v>
          </cell>
          <cell r="AY1052" t="str">
            <v>N</v>
          </cell>
          <cell r="AZ1052" t="str">
            <v/>
          </cell>
          <cell r="BA1052" t="str">
            <v/>
          </cell>
          <cell r="BB1052" t="str">
            <v/>
          </cell>
        </row>
        <row r="1053">
          <cell r="A1053" t="str">
            <v>R_60873</v>
          </cell>
          <cell r="B1053" t="str">
            <v>R_USA30336_60873</v>
          </cell>
          <cell r="C1053" t="str">
            <v>Include</v>
          </cell>
          <cell r="D1053" t="str">
            <v/>
          </cell>
          <cell r="E1053" t="str">
            <v>Existing</v>
          </cell>
          <cell r="F1053" t="str">
            <v>DISTRIBUTOR</v>
          </cell>
          <cell r="G1053" t="str">
            <v/>
          </cell>
          <cell r="H1053" t="str">
            <v>ATLANTA</v>
          </cell>
          <cell r="I1053" t="str">
            <v>GA</v>
          </cell>
          <cell r="J1053" t="str">
            <v>30336</v>
          </cell>
          <cell r="K1053" t="str">
            <v>USA</v>
          </cell>
          <cell r="L1053" t="str">
            <v>33.74960709</v>
          </cell>
          <cell r="M1053" t="str">
            <v>-84.55154419</v>
          </cell>
          <cell r="N1053" t="str">
            <v>0</v>
          </cell>
          <cell r="O1053" t="str">
            <v>0</v>
          </cell>
          <cell r="P1053" t="str">
            <v>0</v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>false</v>
          </cell>
          <cell r="V1053" t="str">
            <v/>
          </cell>
          <cell r="W1053" t="str">
            <v/>
          </cell>
          <cell r="X1053" t="str">
            <v/>
          </cell>
          <cell r="Y1053" t="str">
            <v/>
          </cell>
          <cell r="Z1053" t="str">
            <v/>
          </cell>
          <cell r="AA1053" t="str">
            <v/>
          </cell>
          <cell r="AB1053" t="str">
            <v/>
          </cell>
          <cell r="AC1053" t="str">
            <v/>
          </cell>
          <cell r="AD1053" t="str">
            <v/>
          </cell>
          <cell r="AE1053" t="str">
            <v/>
          </cell>
          <cell r="AF1053" t="str">
            <v>60873</v>
          </cell>
          <cell r="AG1053" t="str">
            <v>J&amp;J Pallet Solutions-Atlanta, GA-Recovery - 60873</v>
          </cell>
          <cell r="AH1053" t="str">
            <v>Return Location</v>
          </cell>
          <cell r="AI1053" t="str">
            <v>Southern</v>
          </cell>
          <cell r="AJ1053" t="str">
            <v/>
          </cell>
          <cell r="AK1053" t="str">
            <v>2875</v>
          </cell>
          <cell r="AL1053" t="str">
            <v>447</v>
          </cell>
          <cell r="AM1053" t="str">
            <v>RETURN ORIGIN</v>
          </cell>
          <cell r="AN1053" t="str">
            <v/>
          </cell>
          <cell r="AO1053" t="str">
            <v>3</v>
          </cell>
          <cell r="AP1053" t="str">
            <v>15094</v>
          </cell>
          <cell r="AQ1053" t="str">
            <v>RECOVERY</v>
          </cell>
          <cell r="AR1053" t="str">
            <v>Y</v>
          </cell>
          <cell r="AS1053" t="str">
            <v>N</v>
          </cell>
          <cell r="AT1053" t="str">
            <v/>
          </cell>
          <cell r="AU1053" t="str">
            <v>US 03a</v>
          </cell>
          <cell r="AV1053" t="str">
            <v>Y</v>
          </cell>
          <cell r="AW1053" t="str">
            <v>32.0</v>
          </cell>
          <cell r="AX1053" t="str">
            <v>Zone 1</v>
          </cell>
          <cell r="AY1053" t="str">
            <v>N</v>
          </cell>
          <cell r="AZ1053" t="str">
            <v/>
          </cell>
          <cell r="BA1053" t="str">
            <v/>
          </cell>
          <cell r="BB1053" t="str">
            <v/>
          </cell>
        </row>
        <row r="1054">
          <cell r="A1054" t="str">
            <v>R_61083</v>
          </cell>
          <cell r="B1054" t="str">
            <v>R_USA30336_61083</v>
          </cell>
          <cell r="C1054" t="str">
            <v>Include</v>
          </cell>
          <cell r="D1054" t="str">
            <v/>
          </cell>
          <cell r="E1054" t="str">
            <v>Existing</v>
          </cell>
          <cell r="F1054" t="str">
            <v>DISTRIBUTOR</v>
          </cell>
          <cell r="G1054" t="str">
            <v/>
          </cell>
          <cell r="H1054" t="str">
            <v>ATLANTA</v>
          </cell>
          <cell r="I1054" t="str">
            <v>GA</v>
          </cell>
          <cell r="J1054" t="str">
            <v>30336</v>
          </cell>
          <cell r="K1054" t="str">
            <v>USA</v>
          </cell>
          <cell r="L1054" t="str">
            <v>33.7666126</v>
          </cell>
          <cell r="M1054" t="str">
            <v>-84.5387419</v>
          </cell>
          <cell r="N1054" t="str">
            <v>0</v>
          </cell>
          <cell r="O1054" t="str">
            <v>0</v>
          </cell>
          <cell r="P1054" t="str">
            <v>0</v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>false</v>
          </cell>
          <cell r="V1054" t="str">
            <v/>
          </cell>
          <cell r="W1054" t="str">
            <v/>
          </cell>
          <cell r="X1054" t="str">
            <v/>
          </cell>
          <cell r="Y1054" t="str">
            <v/>
          </cell>
          <cell r="Z1054" t="str">
            <v/>
          </cell>
          <cell r="AA1054" t="str">
            <v/>
          </cell>
          <cell r="AB1054" t="str">
            <v/>
          </cell>
          <cell r="AC1054" t="str">
            <v/>
          </cell>
          <cell r="AD1054" t="str">
            <v/>
          </cell>
          <cell r="AE1054" t="str">
            <v/>
          </cell>
          <cell r="AF1054" t="str">
            <v>61083</v>
          </cell>
          <cell r="AG1054" t="str">
            <v>Green Trip Recycling-Atlanta, GA - 61083</v>
          </cell>
          <cell r="AH1054" t="str">
            <v>Return Location</v>
          </cell>
          <cell r="AI1054" t="str">
            <v>Southern</v>
          </cell>
          <cell r="AJ1054" t="str">
            <v/>
          </cell>
          <cell r="AK1054" t="str">
            <v>5724</v>
          </cell>
          <cell r="AL1054" t="str">
            <v>488</v>
          </cell>
          <cell r="AM1054" t="str">
            <v>RETURN ORIGIN</v>
          </cell>
          <cell r="AN1054" t="str">
            <v/>
          </cell>
          <cell r="AO1054" t="str">
            <v>3</v>
          </cell>
          <cell r="AP1054" t="str">
            <v>14459</v>
          </cell>
          <cell r="AQ1054" t="str">
            <v>Kamps Pallets</v>
          </cell>
          <cell r="AR1054" t="str">
            <v>Y</v>
          </cell>
          <cell r="AS1054" t="str">
            <v>N</v>
          </cell>
          <cell r="AT1054" t="str">
            <v/>
          </cell>
          <cell r="AU1054" t="str">
            <v>US 03a</v>
          </cell>
          <cell r="AV1054" t="str">
            <v>Y</v>
          </cell>
          <cell r="AW1054" t="str">
            <v>82.0</v>
          </cell>
          <cell r="AX1054" t="str">
            <v>Zone 1</v>
          </cell>
          <cell r="AY1054" t="str">
            <v>N</v>
          </cell>
          <cell r="AZ1054" t="str">
            <v/>
          </cell>
          <cell r="BA1054" t="str">
            <v/>
          </cell>
          <cell r="BB1054" t="str">
            <v/>
          </cell>
        </row>
        <row r="1055">
          <cell r="A1055" t="str">
            <v>R_64484</v>
          </cell>
          <cell r="B1055" t="str">
            <v>R_USA30336_64484</v>
          </cell>
          <cell r="C1055" t="str">
            <v>Include</v>
          </cell>
          <cell r="D1055" t="str">
            <v/>
          </cell>
          <cell r="E1055" t="str">
            <v>Existing</v>
          </cell>
          <cell r="F1055" t="str">
            <v>DISTRIBUTOR</v>
          </cell>
          <cell r="G1055" t="str">
            <v>0</v>
          </cell>
          <cell r="H1055" t="str">
            <v>Atlanta</v>
          </cell>
          <cell r="I1055" t="str">
            <v>GA</v>
          </cell>
          <cell r="J1055" t="str">
            <v>30336</v>
          </cell>
          <cell r="K1055" t="str">
            <v>USA</v>
          </cell>
          <cell r="L1055" t="str">
            <v>33.75</v>
          </cell>
          <cell r="M1055" t="str">
            <v>-84.39</v>
          </cell>
          <cell r="N1055" t="str">
            <v>0</v>
          </cell>
          <cell r="O1055" t="str">
            <v>0</v>
          </cell>
          <cell r="P1055" t="str">
            <v>0</v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>false</v>
          </cell>
          <cell r="V1055" t="str">
            <v/>
          </cell>
          <cell r="W1055" t="str">
            <v/>
          </cell>
          <cell r="X1055" t="str">
            <v/>
          </cell>
          <cell r="Y1055" t="str">
            <v/>
          </cell>
          <cell r="Z1055" t="str">
            <v/>
          </cell>
          <cell r="AA1055" t="str">
            <v/>
          </cell>
          <cell r="AB1055" t="str">
            <v/>
          </cell>
          <cell r="AC1055" t="str">
            <v/>
          </cell>
          <cell r="AD1055" t="str">
            <v/>
          </cell>
          <cell r="AE1055" t="str">
            <v/>
          </cell>
          <cell r="AF1055" t="str">
            <v>64484</v>
          </cell>
          <cell r="AG1055" t="str">
            <v>Asset Protection Driver-Atlanta , GA - 64484</v>
          </cell>
          <cell r="AH1055" t="str">
            <v>Return Location</v>
          </cell>
          <cell r="AI1055" t="str">
            <v>Southern</v>
          </cell>
          <cell r="AJ1055" t="str">
            <v/>
          </cell>
          <cell r="AK1055" t="str">
            <v>2038</v>
          </cell>
          <cell r="AL1055" t="str">
            <v>72</v>
          </cell>
          <cell r="AM1055" t="str">
            <v>RETURN ORIGIN</v>
          </cell>
          <cell r="AN1055" t="str">
            <v/>
          </cell>
          <cell r="AO1055" t="str">
            <v>3</v>
          </cell>
          <cell r="AP1055" t="str">
            <v>15094</v>
          </cell>
          <cell r="AQ1055" t="str">
            <v>RECOVERY</v>
          </cell>
          <cell r="AR1055" t="str">
            <v>Y</v>
          </cell>
          <cell r="AS1055" t="str">
            <v/>
          </cell>
          <cell r="AT1055" t="str">
            <v/>
          </cell>
          <cell r="AU1055" t="str">
            <v>US 03a</v>
          </cell>
          <cell r="AV1055" t="str">
            <v/>
          </cell>
          <cell r="AW1055" t="str">
            <v/>
          </cell>
          <cell r="AX1055" t="str">
            <v>Zone 1</v>
          </cell>
          <cell r="AY1055" t="str">
            <v>N</v>
          </cell>
          <cell r="AZ1055" t="str">
            <v/>
          </cell>
          <cell r="BA1055" t="str">
            <v/>
          </cell>
          <cell r="BB1055" t="str">
            <v/>
          </cell>
        </row>
        <row r="1056">
          <cell r="A1056" t="str">
            <v>R_57108</v>
          </cell>
          <cell r="B1056" t="str">
            <v>R_USA30337_57108</v>
          </cell>
          <cell r="C1056" t="str">
            <v>Include</v>
          </cell>
          <cell r="D1056" t="str">
            <v/>
          </cell>
          <cell r="E1056" t="str">
            <v>Existing</v>
          </cell>
          <cell r="F1056" t="str">
            <v>DISTRIBUTOR</v>
          </cell>
          <cell r="G1056" t="str">
            <v>4281 Best Road</v>
          </cell>
          <cell r="H1056" t="str">
            <v>College Park</v>
          </cell>
          <cell r="I1056" t="str">
            <v>GA</v>
          </cell>
          <cell r="J1056" t="str">
            <v>30337</v>
          </cell>
          <cell r="K1056" t="str">
            <v>USA</v>
          </cell>
          <cell r="L1056" t="str">
            <v>33.64</v>
          </cell>
          <cell r="M1056" t="str">
            <v>-84.46</v>
          </cell>
          <cell r="N1056" t="str">
            <v>0</v>
          </cell>
          <cell r="O1056" t="str">
            <v>0</v>
          </cell>
          <cell r="P1056" t="str">
            <v>0</v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>false</v>
          </cell>
          <cell r="V1056" t="str">
            <v/>
          </cell>
          <cell r="W1056" t="str">
            <v/>
          </cell>
          <cell r="X1056" t="str">
            <v/>
          </cell>
          <cell r="Y1056" t="str">
            <v/>
          </cell>
          <cell r="Z1056" t="str">
            <v/>
          </cell>
          <cell r="AA1056" t="str">
            <v/>
          </cell>
          <cell r="AB1056" t="str">
            <v/>
          </cell>
          <cell r="AC1056" t="str">
            <v/>
          </cell>
          <cell r="AD1056" t="str">
            <v/>
          </cell>
          <cell r="AE1056" t="str">
            <v/>
          </cell>
          <cell r="AF1056" t="str">
            <v>57108</v>
          </cell>
          <cell r="AG1056" t="str">
            <v>Georgia Pallet Operations-College Park, GA - 57108</v>
          </cell>
          <cell r="AH1056" t="str">
            <v>Return Location</v>
          </cell>
          <cell r="AI1056" t="str">
            <v>Southern</v>
          </cell>
          <cell r="AJ1056" t="str">
            <v/>
          </cell>
          <cell r="AK1056" t="str">
            <v>570</v>
          </cell>
          <cell r="AL1056" t="str">
            <v>488</v>
          </cell>
          <cell r="AM1056" t="str">
            <v>RETURN ORIGIN</v>
          </cell>
          <cell r="AN1056" t="str">
            <v/>
          </cell>
          <cell r="AO1056" t="str">
            <v>3</v>
          </cell>
          <cell r="AP1056" t="str">
            <v>15094</v>
          </cell>
          <cell r="AQ1056" t="str">
            <v>RECOVERY</v>
          </cell>
          <cell r="AR1056" t="str">
            <v>Y</v>
          </cell>
          <cell r="AS1056" t="str">
            <v/>
          </cell>
          <cell r="AT1056" t="str">
            <v/>
          </cell>
          <cell r="AU1056" t="str">
            <v>US 03a</v>
          </cell>
          <cell r="AV1056" t="str">
            <v>N</v>
          </cell>
          <cell r="AW1056" t="str">
            <v/>
          </cell>
          <cell r="AX1056" t="str">
            <v>Zone 1</v>
          </cell>
          <cell r="AY1056" t="str">
            <v>N</v>
          </cell>
          <cell r="AZ1056" t="str">
            <v/>
          </cell>
          <cell r="BA1056" t="str">
            <v/>
          </cell>
          <cell r="BB1056" t="str">
            <v/>
          </cell>
        </row>
        <row r="1057">
          <cell r="A1057" t="str">
            <v>R_64676</v>
          </cell>
          <cell r="B1057" t="str">
            <v>R_USA30344_64676</v>
          </cell>
          <cell r="C1057" t="str">
            <v>Exclude</v>
          </cell>
          <cell r="D1057" t="str">
            <v/>
          </cell>
          <cell r="E1057" t="str">
            <v>Existing</v>
          </cell>
          <cell r="F1057" t="str">
            <v>DISTRIBUTOR</v>
          </cell>
          <cell r="G1057" t="str">
            <v/>
          </cell>
          <cell r="H1057" t="str">
            <v>ATLANTA</v>
          </cell>
          <cell r="I1057" t="str">
            <v>GA</v>
          </cell>
          <cell r="J1057" t="str">
            <v>30344</v>
          </cell>
          <cell r="K1057" t="str">
            <v>USA</v>
          </cell>
          <cell r="L1057" t="str">
            <v>33.6689415</v>
          </cell>
          <cell r="M1057" t="str">
            <v>-84.45828247</v>
          </cell>
          <cell r="N1057" t="str">
            <v>0</v>
          </cell>
          <cell r="O1057" t="str">
            <v>0</v>
          </cell>
          <cell r="P1057" t="str">
            <v>0</v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>false</v>
          </cell>
          <cell r="V1057" t="str">
            <v/>
          </cell>
          <cell r="W1057" t="str">
            <v/>
          </cell>
          <cell r="X1057" t="str">
            <v/>
          </cell>
          <cell r="Y1057" t="str">
            <v/>
          </cell>
          <cell r="Z1057" t="str">
            <v/>
          </cell>
          <cell r="AA1057" t="str">
            <v/>
          </cell>
          <cell r="AB1057" t="str">
            <v/>
          </cell>
          <cell r="AC1057" t="str">
            <v/>
          </cell>
          <cell r="AD1057" t="str">
            <v/>
          </cell>
          <cell r="AE1057" t="str">
            <v/>
          </cell>
          <cell r="AF1057" t="str">
            <v>64676</v>
          </cell>
          <cell r="AG1057" t="str">
            <v>Chilo's Pallets LLC- Atlanta, GA - 64676</v>
          </cell>
          <cell r="AH1057" t="str">
            <v>Return Location</v>
          </cell>
          <cell r="AI1057" t="str">
            <v>Southern</v>
          </cell>
          <cell r="AJ1057" t="str">
            <v/>
          </cell>
          <cell r="AK1057" t="str">
            <v/>
          </cell>
          <cell r="AL1057" t="str">
            <v>135</v>
          </cell>
          <cell r="AM1057" t="str">
            <v>RETURN ORIGIN</v>
          </cell>
          <cell r="AN1057" t="str">
            <v/>
          </cell>
          <cell r="AO1057" t="str">
            <v>3</v>
          </cell>
          <cell r="AP1057" t="str">
            <v>15094</v>
          </cell>
          <cell r="AQ1057" t="str">
            <v>RECOVERY</v>
          </cell>
          <cell r="AR1057" t="str">
            <v>N</v>
          </cell>
          <cell r="AS1057" t="str">
            <v>N</v>
          </cell>
          <cell r="AT1057" t="str">
            <v/>
          </cell>
          <cell r="AU1057" t="str">
            <v>US 03a</v>
          </cell>
          <cell r="AV1057" t="str">
            <v>Y</v>
          </cell>
          <cell r="AW1057" t="str">
            <v>173.0</v>
          </cell>
          <cell r="AX1057" t="str">
            <v>Zone 1</v>
          </cell>
          <cell r="AY1057" t="str">
            <v>N</v>
          </cell>
          <cell r="AZ1057" t="str">
            <v/>
          </cell>
          <cell r="BA1057" t="str">
            <v/>
          </cell>
          <cell r="BB1057" t="str">
            <v/>
          </cell>
        </row>
        <row r="1058">
          <cell r="A1058" t="str">
            <v>R_42373</v>
          </cell>
          <cell r="B1058" t="str">
            <v>R_USA30349_42373</v>
          </cell>
          <cell r="C1058" t="str">
            <v>Include</v>
          </cell>
          <cell r="D1058" t="str">
            <v/>
          </cell>
          <cell r="E1058" t="str">
            <v>Existing</v>
          </cell>
          <cell r="F1058" t="str">
            <v>DISTRIBUTOR</v>
          </cell>
          <cell r="G1058" t="str">
            <v/>
          </cell>
          <cell r="H1058" t="str">
            <v>HAPEVILLE</v>
          </cell>
          <cell r="I1058" t="str">
            <v>GA</v>
          </cell>
          <cell r="J1058" t="str">
            <v>30349</v>
          </cell>
          <cell r="K1058" t="str">
            <v>USA</v>
          </cell>
          <cell r="L1058" t="str">
            <v>33.61417389</v>
          </cell>
          <cell r="M1058" t="str">
            <v>-84.49710846</v>
          </cell>
          <cell r="N1058" t="str">
            <v>0</v>
          </cell>
          <cell r="O1058" t="str">
            <v>0</v>
          </cell>
          <cell r="P1058" t="str">
            <v>0</v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>false</v>
          </cell>
          <cell r="V1058" t="str">
            <v/>
          </cell>
          <cell r="W1058" t="str">
            <v/>
          </cell>
          <cell r="X1058" t="str">
            <v/>
          </cell>
          <cell r="Y1058" t="str">
            <v/>
          </cell>
          <cell r="Z1058" t="str">
            <v/>
          </cell>
          <cell r="AA1058" t="str">
            <v/>
          </cell>
          <cell r="AB1058" t="str">
            <v/>
          </cell>
          <cell r="AC1058" t="str">
            <v/>
          </cell>
          <cell r="AD1058" t="str">
            <v/>
          </cell>
          <cell r="AE1058" t="str">
            <v/>
          </cell>
          <cell r="AF1058" t="str">
            <v>42373</v>
          </cell>
          <cell r="AG1058" t="str">
            <v>Costco-Hapeville, GA (College Park/Atlanta) (DC) - 42373</v>
          </cell>
          <cell r="AH1058" t="str">
            <v>Return Location</v>
          </cell>
          <cell r="AI1058" t="str">
            <v>Southern</v>
          </cell>
          <cell r="AJ1058" t="str">
            <v/>
          </cell>
          <cell r="AK1058" t="str">
            <v>584414</v>
          </cell>
          <cell r="AL1058" t="str">
            <v>537</v>
          </cell>
          <cell r="AM1058" t="str">
            <v>RETURN ORIGIN</v>
          </cell>
          <cell r="AN1058" t="str">
            <v/>
          </cell>
          <cell r="AO1058" t="str">
            <v>3</v>
          </cell>
          <cell r="AP1058" t="str">
            <v>14313</v>
          </cell>
          <cell r="AQ1058" t="str">
            <v>Costco Corporate (DC)- US</v>
          </cell>
          <cell r="AR1058" t="str">
            <v>Y</v>
          </cell>
          <cell r="AS1058" t="str">
            <v>N</v>
          </cell>
          <cell r="AT1058" t="str">
            <v/>
          </cell>
          <cell r="AU1058" t="str">
            <v>US 03a</v>
          </cell>
          <cell r="AV1058" t="str">
            <v>N</v>
          </cell>
          <cell r="AW1058" t="str">
            <v>5.0</v>
          </cell>
          <cell r="AX1058" t="str">
            <v>Zone 1</v>
          </cell>
          <cell r="AY1058" t="str">
            <v>N</v>
          </cell>
          <cell r="AZ1058" t="str">
            <v/>
          </cell>
          <cell r="BA1058" t="str">
            <v/>
          </cell>
          <cell r="BB1058" t="str">
            <v/>
          </cell>
        </row>
        <row r="1059">
          <cell r="A1059" t="str">
            <v>R_61846</v>
          </cell>
          <cell r="B1059" t="str">
            <v>R_USA30354_61846</v>
          </cell>
          <cell r="C1059" t="str">
            <v>Include</v>
          </cell>
          <cell r="D1059" t="str">
            <v/>
          </cell>
          <cell r="E1059" t="str">
            <v>Existing</v>
          </cell>
          <cell r="F1059" t="str">
            <v>DISTRIBUTOR</v>
          </cell>
          <cell r="G1059" t="str">
            <v>3655 SOUTHSIDE INDUST PKWY</v>
          </cell>
          <cell r="H1059" t="str">
            <v>ATLANTA</v>
          </cell>
          <cell r="I1059" t="str">
            <v>GA</v>
          </cell>
          <cell r="J1059" t="str">
            <v>30354</v>
          </cell>
          <cell r="K1059" t="str">
            <v>USA</v>
          </cell>
          <cell r="L1059" t="str">
            <v>33.6591432</v>
          </cell>
          <cell r="M1059" t="str">
            <v>-84.3769546</v>
          </cell>
          <cell r="N1059" t="str">
            <v>0</v>
          </cell>
          <cell r="O1059" t="str">
            <v>0</v>
          </cell>
          <cell r="P1059" t="str">
            <v>0</v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>false</v>
          </cell>
          <cell r="V1059" t="str">
            <v/>
          </cell>
          <cell r="W1059" t="str">
            <v/>
          </cell>
          <cell r="X1059" t="str">
            <v/>
          </cell>
          <cell r="Y1059" t="str">
            <v/>
          </cell>
          <cell r="Z1059" t="str">
            <v/>
          </cell>
          <cell r="AA1059" t="str">
            <v/>
          </cell>
          <cell r="AB1059" t="str">
            <v/>
          </cell>
          <cell r="AC1059" t="str">
            <v/>
          </cell>
          <cell r="AD1059" t="str">
            <v/>
          </cell>
          <cell r="AE1059" t="str">
            <v/>
          </cell>
          <cell r="AF1059" t="str">
            <v>61846</v>
          </cell>
          <cell r="AG1059" t="str">
            <v>NPD-HUDDLE HOUSE-ATLANTA, GA - 61846</v>
          </cell>
          <cell r="AH1059" t="str">
            <v>Return Location</v>
          </cell>
          <cell r="AI1059" t="str">
            <v>Southern</v>
          </cell>
          <cell r="AJ1059" t="str">
            <v/>
          </cell>
          <cell r="AK1059" t="str">
            <v>1040</v>
          </cell>
          <cell r="AL1059" t="str">
            <v>488</v>
          </cell>
          <cell r="AM1059" t="str">
            <v>RETURN ORIGIN</v>
          </cell>
          <cell r="AN1059" t="str">
            <v/>
          </cell>
          <cell r="AO1059" t="str">
            <v>3</v>
          </cell>
          <cell r="AP1059" t="str">
            <v>80698</v>
          </cell>
          <cell r="AQ1059" t="str">
            <v>NPD-HUDDLE HOUSE</v>
          </cell>
          <cell r="AR1059" t="str">
            <v>Y</v>
          </cell>
          <cell r="AS1059" t="str">
            <v/>
          </cell>
          <cell r="AT1059" t="str">
            <v/>
          </cell>
          <cell r="AU1059" t="str">
            <v>US 03a</v>
          </cell>
          <cell r="AV1059" t="str">
            <v>N</v>
          </cell>
          <cell r="AW1059" t="str">
            <v/>
          </cell>
          <cell r="AX1059" t="str">
            <v>Zone 1</v>
          </cell>
          <cell r="AY1059" t="str">
            <v>N</v>
          </cell>
          <cell r="AZ1059" t="str">
            <v/>
          </cell>
          <cell r="BA1059" t="str">
            <v/>
          </cell>
          <cell r="BB1059" t="str">
            <v/>
          </cell>
        </row>
        <row r="1060">
          <cell r="A1060" t="str">
            <v>R_68640</v>
          </cell>
          <cell r="B1060" t="str">
            <v>R_USA30529_68640</v>
          </cell>
          <cell r="C1060" t="str">
            <v>Exclude</v>
          </cell>
          <cell r="D1060" t="str">
            <v/>
          </cell>
          <cell r="E1060" t="str">
            <v>Existing</v>
          </cell>
          <cell r="F1060" t="str">
            <v>DISTRIBUTOR</v>
          </cell>
          <cell r="G1060" t="str">
            <v/>
          </cell>
          <cell r="H1060" t="str">
            <v>COMMERCE</v>
          </cell>
          <cell r="I1060" t="str">
            <v>GA</v>
          </cell>
          <cell r="J1060" t="str">
            <v>30529</v>
          </cell>
          <cell r="K1060" t="str">
            <v>USA</v>
          </cell>
          <cell r="L1060" t="str">
            <v>34.2066738</v>
          </cell>
          <cell r="M1060" t="str">
            <v>-83.4625125</v>
          </cell>
          <cell r="N1060" t="str">
            <v>0</v>
          </cell>
          <cell r="O1060" t="str">
            <v>0</v>
          </cell>
          <cell r="P1060" t="str">
            <v>0</v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>false</v>
          </cell>
          <cell r="V1060" t="str">
            <v/>
          </cell>
          <cell r="W1060" t="str">
            <v/>
          </cell>
          <cell r="X1060" t="str">
            <v/>
          </cell>
          <cell r="Y1060" t="str">
            <v/>
          </cell>
          <cell r="Z1060" t="str">
            <v/>
          </cell>
          <cell r="AA1060" t="str">
            <v/>
          </cell>
          <cell r="AB1060" t="str">
            <v/>
          </cell>
          <cell r="AC1060" t="str">
            <v/>
          </cell>
          <cell r="AD1060" t="str">
            <v/>
          </cell>
          <cell r="AE1060" t="str">
            <v/>
          </cell>
          <cell r="AF1060" t="str">
            <v>68640</v>
          </cell>
          <cell r="AG1060" t="str">
            <v>Prime Woodcraft (Walgreens)-Commerce, GA - 68640</v>
          </cell>
          <cell r="AH1060" t="str">
            <v>Return Location</v>
          </cell>
          <cell r="AI1060" t="str">
            <v>Southern</v>
          </cell>
          <cell r="AJ1060" t="str">
            <v/>
          </cell>
          <cell r="AK1060" t="str">
            <v/>
          </cell>
          <cell r="AL1060" t="str">
            <v>488</v>
          </cell>
          <cell r="AM1060" t="str">
            <v>RETURN ORIGIN</v>
          </cell>
          <cell r="AN1060" t="str">
            <v/>
          </cell>
          <cell r="AO1060" t="str">
            <v>3</v>
          </cell>
          <cell r="AP1060" t="str">
            <v>15094</v>
          </cell>
          <cell r="AQ1060" t="str">
            <v>RECOVERY</v>
          </cell>
          <cell r="AR1060" t="str">
            <v>N</v>
          </cell>
          <cell r="AS1060" t="str">
            <v>N</v>
          </cell>
          <cell r="AT1060" t="str">
            <v/>
          </cell>
          <cell r="AU1060" t="str">
            <v>US 03a</v>
          </cell>
          <cell r="AV1060" t="str">
            <v>Y</v>
          </cell>
          <cell r="AW1060" t="str">
            <v>46.0</v>
          </cell>
          <cell r="AX1060" t="str">
            <v>Zone 1</v>
          </cell>
          <cell r="AY1060" t="str">
            <v>N</v>
          </cell>
          <cell r="AZ1060" t="str">
            <v/>
          </cell>
          <cell r="BA1060" t="str">
            <v/>
          </cell>
          <cell r="BB1060" t="str">
            <v/>
          </cell>
        </row>
        <row r="1061">
          <cell r="A1061" t="str">
            <v>R_55577</v>
          </cell>
          <cell r="B1061" t="str">
            <v>R_USA30530_55577</v>
          </cell>
          <cell r="C1061" t="str">
            <v>Exclude</v>
          </cell>
          <cell r="D1061" t="str">
            <v/>
          </cell>
          <cell r="E1061" t="str">
            <v>Existing</v>
          </cell>
          <cell r="F1061" t="str">
            <v>DISTRIBUTOR</v>
          </cell>
          <cell r="G1061" t="str">
            <v>2347 Georgia 334</v>
          </cell>
          <cell r="H1061" t="str">
            <v>Commerce</v>
          </cell>
          <cell r="I1061" t="str">
            <v>GA</v>
          </cell>
          <cell r="J1061" t="str">
            <v>30530</v>
          </cell>
          <cell r="K1061" t="str">
            <v>USA</v>
          </cell>
          <cell r="L1061" t="str">
            <v>34.16</v>
          </cell>
          <cell r="M1061" t="str">
            <v>-83.41</v>
          </cell>
          <cell r="N1061" t="str">
            <v>0</v>
          </cell>
          <cell r="O1061" t="str">
            <v>0</v>
          </cell>
          <cell r="P1061" t="str">
            <v>0</v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>false</v>
          </cell>
          <cell r="V1061" t="str">
            <v/>
          </cell>
          <cell r="W1061" t="str">
            <v/>
          </cell>
          <cell r="X1061" t="str">
            <v/>
          </cell>
          <cell r="Y1061" t="str">
            <v/>
          </cell>
          <cell r="Z1061" t="str">
            <v/>
          </cell>
          <cell r="AA1061" t="str">
            <v/>
          </cell>
          <cell r="AB1061" t="str">
            <v/>
          </cell>
          <cell r="AC1061" t="str">
            <v/>
          </cell>
          <cell r="AD1061" t="str">
            <v/>
          </cell>
          <cell r="AE1061" t="str">
            <v/>
          </cell>
          <cell r="AF1061" t="str">
            <v>55577</v>
          </cell>
          <cell r="AG1061" t="str">
            <v>Lanier Pallet Recycling-Commerce, GA - 55577</v>
          </cell>
          <cell r="AH1061" t="str">
            <v>Return Location</v>
          </cell>
          <cell r="AI1061" t="str">
            <v>Southeast</v>
          </cell>
          <cell r="AJ1061" t="str">
            <v/>
          </cell>
          <cell r="AK1061" t="str">
            <v/>
          </cell>
          <cell r="AL1061" t="str">
            <v>488</v>
          </cell>
          <cell r="AM1061" t="str">
            <v>RETURN ORIGIN</v>
          </cell>
          <cell r="AN1061" t="str">
            <v/>
          </cell>
          <cell r="AO1061" t="str">
            <v>3</v>
          </cell>
          <cell r="AP1061" t="str">
            <v>15094</v>
          </cell>
          <cell r="AQ1061" t="str">
            <v>RECOVERY</v>
          </cell>
          <cell r="AR1061" t="str">
            <v>N</v>
          </cell>
          <cell r="AS1061" t="str">
            <v>N</v>
          </cell>
          <cell r="AT1061" t="str">
            <v/>
          </cell>
          <cell r="AU1061" t="str">
            <v>US 03a</v>
          </cell>
          <cell r="AV1061" t="str">
            <v>Y</v>
          </cell>
          <cell r="AW1061" t="str">
            <v/>
          </cell>
          <cell r="AX1061" t="str">
            <v>Zone 1</v>
          </cell>
          <cell r="AY1061" t="str">
            <v>N</v>
          </cell>
          <cell r="AZ1061" t="str">
            <v/>
          </cell>
          <cell r="BA1061" t="str">
            <v/>
          </cell>
          <cell r="BB1061" t="str">
            <v/>
          </cell>
        </row>
        <row r="1062">
          <cell r="A1062" t="str">
            <v>R_60911</v>
          </cell>
          <cell r="B1062" t="str">
            <v>R_USA30530_60911</v>
          </cell>
          <cell r="C1062" t="str">
            <v>Exclude</v>
          </cell>
          <cell r="D1062" t="str">
            <v/>
          </cell>
          <cell r="E1062" t="str">
            <v>Existing</v>
          </cell>
          <cell r="F1062" t="str">
            <v>DISTRIBUTOR</v>
          </cell>
          <cell r="G1062" t="str">
            <v>2410 Highway 334</v>
          </cell>
          <cell r="H1062" t="str">
            <v>Commerce</v>
          </cell>
          <cell r="I1062" t="str">
            <v>GA</v>
          </cell>
          <cell r="J1062" t="str">
            <v>30530</v>
          </cell>
          <cell r="K1062" t="str">
            <v>USA</v>
          </cell>
          <cell r="L1062" t="str">
            <v>34.16</v>
          </cell>
          <cell r="M1062" t="str">
            <v>-83.41</v>
          </cell>
          <cell r="N1062" t="str">
            <v>0</v>
          </cell>
          <cell r="O1062" t="str">
            <v>0</v>
          </cell>
          <cell r="P1062" t="str">
            <v>0</v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>false</v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 t="str">
            <v/>
          </cell>
          <cell r="AB1062" t="str">
            <v/>
          </cell>
          <cell r="AC1062" t="str">
            <v/>
          </cell>
          <cell r="AD1062" t="str">
            <v/>
          </cell>
          <cell r="AE1062" t="str">
            <v/>
          </cell>
          <cell r="AF1062" t="str">
            <v>60911</v>
          </cell>
          <cell r="AG1062" t="str">
            <v>Prime360-Commerce, GA (Lanier Pallet) - 60911</v>
          </cell>
          <cell r="AH1062" t="str">
            <v>Return Location</v>
          </cell>
          <cell r="AI1062" t="str">
            <v>Southern</v>
          </cell>
          <cell r="AJ1062" t="str">
            <v/>
          </cell>
          <cell r="AK1062" t="str">
            <v/>
          </cell>
          <cell r="AL1062" t="str">
            <v>488</v>
          </cell>
          <cell r="AM1062" t="str">
            <v>RETURN ORIGIN</v>
          </cell>
          <cell r="AN1062" t="str">
            <v/>
          </cell>
          <cell r="AO1062" t="str">
            <v>3</v>
          </cell>
          <cell r="AP1062" t="str">
            <v>15075</v>
          </cell>
          <cell r="AQ1062" t="str">
            <v>48Forty Solutions, Inc.</v>
          </cell>
          <cell r="AR1062" t="str">
            <v>N</v>
          </cell>
          <cell r="AS1062" t="str">
            <v/>
          </cell>
          <cell r="AT1062" t="str">
            <v/>
          </cell>
          <cell r="AU1062" t="str">
            <v>US 03a</v>
          </cell>
          <cell r="AV1062" t="str">
            <v/>
          </cell>
          <cell r="AW1062" t="str">
            <v/>
          </cell>
          <cell r="AX1062" t="str">
            <v>Zone 1</v>
          </cell>
          <cell r="AY1062" t="str">
            <v>N</v>
          </cell>
          <cell r="AZ1062" t="str">
            <v/>
          </cell>
          <cell r="BA1062" t="str">
            <v/>
          </cell>
          <cell r="BB1062" t="str">
            <v/>
          </cell>
        </row>
        <row r="1063">
          <cell r="A1063" t="str">
            <v>R_61751</v>
          </cell>
          <cell r="B1063" t="str">
            <v>R_USA30542_61751</v>
          </cell>
          <cell r="C1063" t="str">
            <v>Include</v>
          </cell>
          <cell r="D1063" t="str">
            <v/>
          </cell>
          <cell r="E1063" t="str">
            <v>Existing</v>
          </cell>
          <cell r="F1063" t="str">
            <v>DISTRIBUTOR</v>
          </cell>
          <cell r="G1063" t="str">
            <v/>
          </cell>
          <cell r="H1063" t="str">
            <v>FLOWERY BRANCH</v>
          </cell>
          <cell r="I1063" t="str">
            <v>GA</v>
          </cell>
          <cell r="J1063" t="str">
            <v>30542</v>
          </cell>
          <cell r="K1063" t="str">
            <v>USA</v>
          </cell>
          <cell r="L1063" t="str">
            <v>34.18887711</v>
          </cell>
          <cell r="M1063" t="str">
            <v>-83.90571594</v>
          </cell>
          <cell r="N1063" t="str">
            <v>0</v>
          </cell>
          <cell r="O1063" t="str">
            <v>0</v>
          </cell>
          <cell r="P1063" t="str">
            <v>0</v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>false</v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>61751</v>
          </cell>
          <cell r="AG1063" t="str">
            <v>Mars Wrigley Conf.-Flowery Branch/Gainesville, GA - 61751</v>
          </cell>
          <cell r="AH1063" t="str">
            <v>Return Location</v>
          </cell>
          <cell r="AI1063" t="str">
            <v>Southern</v>
          </cell>
          <cell r="AJ1063" t="str">
            <v/>
          </cell>
          <cell r="AK1063" t="str">
            <v>7175</v>
          </cell>
          <cell r="AL1063" t="str">
            <v>408</v>
          </cell>
          <cell r="AM1063" t="str">
            <v>RETURN ORIGIN</v>
          </cell>
          <cell r="AN1063" t="str">
            <v/>
          </cell>
          <cell r="AO1063" t="str">
            <v>3</v>
          </cell>
          <cell r="AP1063" t="str">
            <v/>
          </cell>
          <cell r="AQ1063" t="str">
            <v/>
          </cell>
          <cell r="AR1063" t="str">
            <v>Y</v>
          </cell>
          <cell r="AS1063" t="str">
            <v>Y</v>
          </cell>
          <cell r="AT1063" t="str">
            <v/>
          </cell>
          <cell r="AU1063" t="str">
            <v>US 03a</v>
          </cell>
          <cell r="AV1063" t="str">
            <v>Y</v>
          </cell>
          <cell r="AW1063" t="str">
            <v>33.0</v>
          </cell>
          <cell r="AX1063" t="str">
            <v>Zone 1</v>
          </cell>
          <cell r="AY1063" t="str">
            <v>N</v>
          </cell>
          <cell r="AZ1063" t="str">
            <v/>
          </cell>
          <cell r="BA1063" t="str">
            <v/>
          </cell>
          <cell r="BB1063" t="str">
            <v/>
          </cell>
        </row>
        <row r="1064">
          <cell r="A1064" t="str">
            <v>R_46000</v>
          </cell>
          <cell r="B1064" t="str">
            <v>R_USA30549_46000</v>
          </cell>
          <cell r="C1064" t="str">
            <v>Include</v>
          </cell>
          <cell r="D1064" t="str">
            <v/>
          </cell>
          <cell r="E1064" t="str">
            <v>Existing</v>
          </cell>
          <cell r="F1064" t="str">
            <v>DISTRIBUTOR</v>
          </cell>
          <cell r="G1064" t="str">
            <v/>
          </cell>
          <cell r="H1064" t="str">
            <v>JEFFERSON</v>
          </cell>
          <cell r="I1064" t="str">
            <v>GA</v>
          </cell>
          <cell r="J1064" t="str">
            <v>30549</v>
          </cell>
          <cell r="K1064" t="str">
            <v>USA</v>
          </cell>
          <cell r="L1064" t="str">
            <v>34.11288834</v>
          </cell>
          <cell r="M1064" t="str">
            <v>-83.58000183</v>
          </cell>
          <cell r="N1064" t="str">
            <v>0</v>
          </cell>
          <cell r="O1064" t="str">
            <v>0</v>
          </cell>
          <cell r="P1064" t="str">
            <v>0</v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>false</v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>46000</v>
          </cell>
          <cell r="AG1064" t="str">
            <v>Aldi-Jefferson, GA - 46000</v>
          </cell>
          <cell r="AH1064" t="str">
            <v>Return Location</v>
          </cell>
          <cell r="AI1064" t="str">
            <v>Southern</v>
          </cell>
          <cell r="AJ1064" t="str">
            <v/>
          </cell>
          <cell r="AK1064" t="str">
            <v>96854</v>
          </cell>
          <cell r="AL1064" t="str">
            <v>533</v>
          </cell>
          <cell r="AM1064" t="str">
            <v>RETURN ORIGIN</v>
          </cell>
          <cell r="AN1064" t="str">
            <v/>
          </cell>
          <cell r="AO1064" t="str">
            <v>3</v>
          </cell>
          <cell r="AP1064" t="str">
            <v>14303</v>
          </cell>
          <cell r="AQ1064" t="str">
            <v>Aldi Inc.</v>
          </cell>
          <cell r="AR1064" t="str">
            <v>Y</v>
          </cell>
          <cell r="AS1064" t="str">
            <v>N</v>
          </cell>
          <cell r="AT1064" t="str">
            <v/>
          </cell>
          <cell r="AU1064" t="str">
            <v>US 03a</v>
          </cell>
          <cell r="AV1064" t="str">
            <v>N</v>
          </cell>
          <cell r="AW1064" t="str">
            <v>33.0</v>
          </cell>
          <cell r="AX1064" t="str">
            <v>Zone 1</v>
          </cell>
          <cell r="AY1064" t="str">
            <v>N</v>
          </cell>
          <cell r="AZ1064" t="str">
            <v/>
          </cell>
          <cell r="BA1064" t="str">
            <v/>
          </cell>
          <cell r="BB1064" t="str">
            <v/>
          </cell>
        </row>
        <row r="1065">
          <cell r="A1065" t="str">
            <v>R_50940</v>
          </cell>
          <cell r="B1065" t="str">
            <v>R_USA30567_50940</v>
          </cell>
          <cell r="C1065" t="str">
            <v>Include</v>
          </cell>
          <cell r="D1065" t="str">
            <v/>
          </cell>
          <cell r="E1065" t="str">
            <v>Existing</v>
          </cell>
          <cell r="F1065" t="str">
            <v>DISTRIBUTOR</v>
          </cell>
          <cell r="G1065" t="str">
            <v/>
          </cell>
          <cell r="H1065" t="str">
            <v>PENDERGRASS</v>
          </cell>
          <cell r="I1065" t="str">
            <v>GA</v>
          </cell>
          <cell r="J1065" t="str">
            <v>30567</v>
          </cell>
          <cell r="K1065" t="str">
            <v>USA</v>
          </cell>
          <cell r="L1065" t="str">
            <v>34.20796967</v>
          </cell>
          <cell r="M1065" t="str">
            <v>-83.74662781</v>
          </cell>
          <cell r="N1065" t="str">
            <v>0</v>
          </cell>
          <cell r="O1065" t="str">
            <v>0</v>
          </cell>
          <cell r="P1065" t="str">
            <v>0</v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>false</v>
          </cell>
          <cell r="V1065" t="str">
            <v/>
          </cell>
          <cell r="W1065" t="str">
            <v/>
          </cell>
          <cell r="X1065" t="str">
            <v/>
          </cell>
          <cell r="Y1065" t="str">
            <v/>
          </cell>
          <cell r="Z1065" t="str">
            <v/>
          </cell>
          <cell r="AA1065" t="str">
            <v/>
          </cell>
          <cell r="AB1065" t="str">
            <v/>
          </cell>
          <cell r="AC1065" t="str">
            <v/>
          </cell>
          <cell r="AD1065" t="str">
            <v/>
          </cell>
          <cell r="AE1065" t="str">
            <v/>
          </cell>
          <cell r="AF1065" t="str">
            <v>50940</v>
          </cell>
          <cell r="AG1065" t="str">
            <v>CHEP-Pendergrass, GA (IFCO) USYX - 50940</v>
          </cell>
          <cell r="AH1065" t="str">
            <v>Return Location</v>
          </cell>
          <cell r="AI1065" t="str">
            <v>Southern</v>
          </cell>
          <cell r="AJ1065" t="str">
            <v/>
          </cell>
          <cell r="AK1065" t="str">
            <v>35402</v>
          </cell>
          <cell r="AL1065" t="str">
            <v>539</v>
          </cell>
          <cell r="AM1065" t="str">
            <v>RETURN ORIGIN</v>
          </cell>
          <cell r="AN1065" t="str">
            <v/>
          </cell>
          <cell r="AO1065" t="str">
            <v>3</v>
          </cell>
          <cell r="AP1065" t="str">
            <v>15074</v>
          </cell>
          <cell r="AQ1065" t="str">
            <v>CHEP USA (Recovery)(TPM)</v>
          </cell>
          <cell r="AR1065" t="str">
            <v>Y</v>
          </cell>
          <cell r="AS1065" t="str">
            <v>N</v>
          </cell>
          <cell r="AT1065" t="str">
            <v/>
          </cell>
          <cell r="AU1065" t="str">
            <v>US 03a</v>
          </cell>
          <cell r="AV1065" t="str">
            <v>N</v>
          </cell>
          <cell r="AW1065" t="str">
            <v>66.0</v>
          </cell>
          <cell r="AX1065" t="str">
            <v>Zone 1</v>
          </cell>
          <cell r="AY1065" t="str">
            <v>N</v>
          </cell>
          <cell r="AZ1065" t="str">
            <v/>
          </cell>
          <cell r="BA1065" t="str">
            <v/>
          </cell>
          <cell r="BB1065" t="str">
            <v/>
          </cell>
        </row>
        <row r="1066">
          <cell r="A1066" t="str">
            <v>R_50233</v>
          </cell>
          <cell r="B1066" t="str">
            <v>R_USA30601_50233</v>
          </cell>
          <cell r="C1066" t="str">
            <v>Include</v>
          </cell>
          <cell r="D1066" t="str">
            <v/>
          </cell>
          <cell r="E1066" t="str">
            <v>Existing</v>
          </cell>
          <cell r="F1066" t="str">
            <v>DISTRIBUTOR</v>
          </cell>
          <cell r="G1066" t="str">
            <v/>
          </cell>
          <cell r="H1066" t="str">
            <v>ATHENS</v>
          </cell>
          <cell r="I1066" t="str">
            <v>GA</v>
          </cell>
          <cell r="J1066" t="str">
            <v>30601</v>
          </cell>
          <cell r="K1066" t="str">
            <v>USA</v>
          </cell>
          <cell r="L1066" t="str">
            <v>33.97483444</v>
          </cell>
          <cell r="M1066" t="str">
            <v>-83.3638916</v>
          </cell>
          <cell r="N1066" t="str">
            <v>0</v>
          </cell>
          <cell r="O1066" t="str">
            <v>0</v>
          </cell>
          <cell r="P1066" t="str">
            <v>0</v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U1066" t="str">
            <v>false</v>
          </cell>
          <cell r="V1066" t="str">
            <v/>
          </cell>
          <cell r="W1066" t="str">
            <v/>
          </cell>
          <cell r="X1066" t="str">
            <v/>
          </cell>
          <cell r="Y1066" t="str">
            <v/>
          </cell>
          <cell r="Z1066" t="str">
            <v/>
          </cell>
          <cell r="AA1066" t="str">
            <v/>
          </cell>
          <cell r="AB1066" t="str">
            <v/>
          </cell>
          <cell r="AC1066" t="str">
            <v/>
          </cell>
          <cell r="AD1066" t="str">
            <v/>
          </cell>
          <cell r="AE1066" t="str">
            <v/>
          </cell>
          <cell r="AF1066" t="str">
            <v>50233</v>
          </cell>
          <cell r="AG1066" t="str">
            <v>McLane Southeast-Athens, GA - 50233</v>
          </cell>
          <cell r="AH1066" t="str">
            <v>Return Location</v>
          </cell>
          <cell r="AI1066" t="str">
            <v>Southern</v>
          </cell>
          <cell r="AJ1066" t="str">
            <v/>
          </cell>
          <cell r="AK1066" t="str">
            <v>83495</v>
          </cell>
          <cell r="AL1066" t="str">
            <v>516</v>
          </cell>
          <cell r="AM1066" t="str">
            <v>RETURN ORIGIN</v>
          </cell>
          <cell r="AN1066" t="str">
            <v/>
          </cell>
          <cell r="AO1066" t="str">
            <v>3</v>
          </cell>
          <cell r="AP1066" t="str">
            <v>15632</v>
          </cell>
          <cell r="AQ1066" t="str">
            <v>McLane Company, Inc.</v>
          </cell>
          <cell r="AR1066" t="str">
            <v>Y</v>
          </cell>
          <cell r="AS1066" t="str">
            <v>N</v>
          </cell>
          <cell r="AT1066" t="str">
            <v/>
          </cell>
          <cell r="AU1066" t="str">
            <v>US 03a</v>
          </cell>
          <cell r="AV1066" t="str">
            <v>N</v>
          </cell>
          <cell r="AW1066" t="str">
            <v>30.0</v>
          </cell>
          <cell r="AX1066" t="str">
            <v>Zone 1</v>
          </cell>
          <cell r="AY1066" t="str">
            <v>N</v>
          </cell>
          <cell r="AZ1066" t="str">
            <v/>
          </cell>
          <cell r="BA1066" t="str">
            <v/>
          </cell>
          <cell r="BB1066" t="str">
            <v/>
          </cell>
        </row>
        <row r="1067">
          <cell r="A1067" t="str">
            <v>R_50589</v>
          </cell>
          <cell r="B1067" t="str">
            <v>R_USA30650_50589</v>
          </cell>
          <cell r="C1067" t="str">
            <v>Exclude</v>
          </cell>
          <cell r="D1067" t="str">
            <v/>
          </cell>
          <cell r="E1067" t="str">
            <v>Existing</v>
          </cell>
          <cell r="F1067" t="str">
            <v>DISTRIBUTOR</v>
          </cell>
          <cell r="G1067" t="str">
            <v>1101 Airport Industrial Blvd.</v>
          </cell>
          <cell r="H1067" t="str">
            <v>Madison</v>
          </cell>
          <cell r="I1067" t="str">
            <v>GA</v>
          </cell>
          <cell r="J1067" t="str">
            <v>30650</v>
          </cell>
          <cell r="K1067" t="str">
            <v>USA</v>
          </cell>
          <cell r="L1067" t="str">
            <v>33.61</v>
          </cell>
          <cell r="M1067" t="str">
            <v>-83.46</v>
          </cell>
          <cell r="N1067" t="str">
            <v>0</v>
          </cell>
          <cell r="O1067" t="str">
            <v>0</v>
          </cell>
          <cell r="P1067" t="str">
            <v>0</v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>false</v>
          </cell>
          <cell r="V1067" t="str">
            <v/>
          </cell>
          <cell r="W1067" t="str">
            <v/>
          </cell>
          <cell r="X1067" t="str">
            <v/>
          </cell>
          <cell r="Y1067" t="str">
            <v/>
          </cell>
          <cell r="Z1067" t="str">
            <v/>
          </cell>
          <cell r="AA1067" t="str">
            <v/>
          </cell>
          <cell r="AB1067" t="str">
            <v/>
          </cell>
          <cell r="AC1067" t="str">
            <v/>
          </cell>
          <cell r="AD1067" t="str">
            <v/>
          </cell>
          <cell r="AE1067" t="str">
            <v/>
          </cell>
          <cell r="AF1067" t="str">
            <v>50589</v>
          </cell>
          <cell r="AG1067" t="str">
            <v>CG&amp;P-Madison, GA (Pennington Seed, Penn Pak I) - 50589</v>
          </cell>
          <cell r="AH1067" t="str">
            <v>Return Location</v>
          </cell>
          <cell r="AI1067" t="str">
            <v>Southeast</v>
          </cell>
          <cell r="AJ1067" t="str">
            <v/>
          </cell>
          <cell r="AK1067" t="str">
            <v/>
          </cell>
          <cell r="AL1067" t="str">
            <v>488</v>
          </cell>
          <cell r="AM1067" t="str">
            <v>RETURN ORIGIN</v>
          </cell>
          <cell r="AN1067" t="str">
            <v/>
          </cell>
          <cell r="AO1067" t="str">
            <v>3</v>
          </cell>
          <cell r="AP1067" t="str">
            <v/>
          </cell>
          <cell r="AQ1067" t="str">
            <v/>
          </cell>
          <cell r="AR1067" t="str">
            <v>N</v>
          </cell>
          <cell r="AS1067" t="str">
            <v>N</v>
          </cell>
          <cell r="AT1067" t="str">
            <v/>
          </cell>
          <cell r="AU1067" t="str">
            <v>US 03a</v>
          </cell>
          <cell r="AV1067" t="str">
            <v>Y</v>
          </cell>
          <cell r="AW1067" t="str">
            <v/>
          </cell>
          <cell r="AX1067" t="str">
            <v>Zone 1</v>
          </cell>
          <cell r="AY1067" t="str">
            <v>N</v>
          </cell>
          <cell r="AZ1067" t="str">
            <v/>
          </cell>
          <cell r="BA1067" t="str">
            <v/>
          </cell>
          <cell r="BB1067" t="str">
            <v/>
          </cell>
        </row>
        <row r="1068">
          <cell r="A1068" t="str">
            <v>R_43376</v>
          </cell>
          <cell r="B1068" t="str">
            <v>R_USA30656_43376</v>
          </cell>
          <cell r="C1068" t="str">
            <v>Include</v>
          </cell>
          <cell r="D1068" t="str">
            <v/>
          </cell>
          <cell r="E1068" t="str">
            <v>Existing</v>
          </cell>
          <cell r="F1068" t="str">
            <v>DISTRIBUTOR</v>
          </cell>
          <cell r="G1068" t="str">
            <v/>
          </cell>
          <cell r="H1068" t="str">
            <v>MONROE</v>
          </cell>
          <cell r="I1068" t="str">
            <v>GA</v>
          </cell>
          <cell r="J1068" t="str">
            <v>30656</v>
          </cell>
          <cell r="K1068" t="str">
            <v>USA</v>
          </cell>
          <cell r="L1068" t="str">
            <v>33.84748459</v>
          </cell>
          <cell r="M1068" t="str">
            <v>-83.71762085</v>
          </cell>
          <cell r="N1068" t="str">
            <v>0</v>
          </cell>
          <cell r="O1068" t="str">
            <v>0</v>
          </cell>
          <cell r="P1068" t="str">
            <v>0</v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>false</v>
          </cell>
          <cell r="V1068" t="str">
            <v/>
          </cell>
          <cell r="W1068" t="str">
            <v/>
          </cell>
          <cell r="X1068" t="str">
            <v/>
          </cell>
          <cell r="Y1068" t="str">
            <v/>
          </cell>
          <cell r="Z1068" t="str">
            <v/>
          </cell>
          <cell r="AA1068" t="str">
            <v/>
          </cell>
          <cell r="AB1068" t="str">
            <v/>
          </cell>
          <cell r="AC1068" t="str">
            <v/>
          </cell>
          <cell r="AD1068" t="str">
            <v/>
          </cell>
          <cell r="AE1068" t="str">
            <v/>
          </cell>
          <cell r="AF1068" t="str">
            <v>43376</v>
          </cell>
          <cell r="AG1068" t="str">
            <v>Walmart-Monroe,GA[6055] ReLo - 43376</v>
          </cell>
          <cell r="AH1068" t="str">
            <v>Return Location</v>
          </cell>
          <cell r="AI1068" t="str">
            <v>Southern</v>
          </cell>
          <cell r="AJ1068" t="str">
            <v/>
          </cell>
          <cell r="AK1068" t="str">
            <v>71021</v>
          </cell>
          <cell r="AL1068" t="str">
            <v>536</v>
          </cell>
          <cell r="AM1068" t="str">
            <v>RETURN ORIGIN</v>
          </cell>
          <cell r="AN1068" t="str">
            <v/>
          </cell>
          <cell r="AO1068" t="str">
            <v>3</v>
          </cell>
          <cell r="AP1068" t="str">
            <v>14829</v>
          </cell>
          <cell r="AQ1068" t="str">
            <v>Walmart</v>
          </cell>
          <cell r="AR1068" t="str">
            <v>Y</v>
          </cell>
          <cell r="AS1068" t="str">
            <v>N</v>
          </cell>
          <cell r="AT1068" t="str">
            <v/>
          </cell>
          <cell r="AU1068" t="str">
            <v>US 03a</v>
          </cell>
          <cell r="AV1068" t="str">
            <v>N</v>
          </cell>
          <cell r="AW1068" t="str">
            <v>65.0</v>
          </cell>
          <cell r="AX1068" t="str">
            <v>Zone 1</v>
          </cell>
          <cell r="AY1068" t="str">
            <v>N</v>
          </cell>
          <cell r="AZ1068" t="str">
            <v/>
          </cell>
          <cell r="BA1068" t="str">
            <v/>
          </cell>
          <cell r="BB1068" t="str">
            <v/>
          </cell>
        </row>
        <row r="1069">
          <cell r="A1069" t="str">
            <v>R_63117</v>
          </cell>
          <cell r="B1069" t="str">
            <v>R_USA30666_63117</v>
          </cell>
          <cell r="C1069" t="str">
            <v>Exclude</v>
          </cell>
          <cell r="D1069" t="str">
            <v/>
          </cell>
          <cell r="E1069" t="str">
            <v>Existing</v>
          </cell>
          <cell r="F1069" t="str">
            <v>DISTRIBUTOR</v>
          </cell>
          <cell r="G1069" t="str">
            <v/>
          </cell>
          <cell r="H1069" t="str">
            <v>STATHAM</v>
          </cell>
          <cell r="I1069" t="str">
            <v>GA</v>
          </cell>
          <cell r="J1069" t="str">
            <v>30666</v>
          </cell>
          <cell r="K1069" t="str">
            <v>USA</v>
          </cell>
          <cell r="L1069" t="str">
            <v>33.9675293</v>
          </cell>
          <cell r="M1069" t="str">
            <v>-83.59616852</v>
          </cell>
          <cell r="N1069" t="str">
            <v>0</v>
          </cell>
          <cell r="O1069" t="str">
            <v>0</v>
          </cell>
          <cell r="P1069" t="str">
            <v>0</v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>false</v>
          </cell>
          <cell r="V1069" t="str">
            <v/>
          </cell>
          <cell r="W1069" t="str">
            <v/>
          </cell>
          <cell r="X1069" t="str">
            <v/>
          </cell>
          <cell r="Y1069" t="str">
            <v/>
          </cell>
          <cell r="Z1069" t="str">
            <v/>
          </cell>
          <cell r="AA1069" t="str">
            <v/>
          </cell>
          <cell r="AB1069" t="str">
            <v/>
          </cell>
          <cell r="AC1069" t="str">
            <v/>
          </cell>
          <cell r="AD1069" t="str">
            <v/>
          </cell>
          <cell r="AE1069" t="str">
            <v/>
          </cell>
          <cell r="AF1069" t="str">
            <v>63117</v>
          </cell>
          <cell r="AG1069" t="str">
            <v>Palletworks LLC-Statham, GA - 63117</v>
          </cell>
          <cell r="AH1069" t="str">
            <v>Return Location</v>
          </cell>
          <cell r="AI1069" t="str">
            <v>Southern</v>
          </cell>
          <cell r="AJ1069" t="str">
            <v/>
          </cell>
          <cell r="AK1069" t="str">
            <v/>
          </cell>
          <cell r="AL1069" t="str">
            <v>488</v>
          </cell>
          <cell r="AM1069" t="str">
            <v>RETURN ORIGIN</v>
          </cell>
          <cell r="AN1069" t="str">
            <v/>
          </cell>
          <cell r="AO1069" t="str">
            <v>3</v>
          </cell>
          <cell r="AP1069" t="str">
            <v>15094</v>
          </cell>
          <cell r="AQ1069" t="str">
            <v>RECOVERY</v>
          </cell>
          <cell r="AR1069" t="str">
            <v>N</v>
          </cell>
          <cell r="AS1069" t="str">
            <v>N</v>
          </cell>
          <cell r="AT1069" t="str">
            <v/>
          </cell>
          <cell r="AU1069" t="str">
            <v>US 03a</v>
          </cell>
          <cell r="AV1069" t="str">
            <v>Y</v>
          </cell>
          <cell r="AW1069" t="str">
            <v>41.0</v>
          </cell>
          <cell r="AX1069" t="str">
            <v>Zone 1</v>
          </cell>
          <cell r="AY1069" t="str">
            <v>N</v>
          </cell>
          <cell r="AZ1069" t="str">
            <v/>
          </cell>
          <cell r="BA1069" t="str">
            <v/>
          </cell>
          <cell r="BB1069" t="str">
            <v/>
          </cell>
        </row>
        <row r="1070">
          <cell r="A1070" t="str">
            <v>R_74407</v>
          </cell>
          <cell r="B1070" t="str">
            <v>R_USA30666_74407</v>
          </cell>
          <cell r="C1070" t="str">
            <v>Exclude</v>
          </cell>
          <cell r="D1070" t="str">
            <v/>
          </cell>
          <cell r="E1070" t="str">
            <v>Existing</v>
          </cell>
          <cell r="F1070" t="str">
            <v>DISTRIBUTOR</v>
          </cell>
          <cell r="G1070" t="str">
            <v>2238 Atlanta Highway Southeast</v>
          </cell>
          <cell r="H1070" t="str">
            <v>Statham</v>
          </cell>
          <cell r="I1070" t="str">
            <v>GA</v>
          </cell>
          <cell r="J1070" t="str">
            <v>30666</v>
          </cell>
          <cell r="K1070" t="str">
            <v>USA</v>
          </cell>
          <cell r="L1070" t="str">
            <v>33.9540338</v>
          </cell>
          <cell r="M1070" t="str">
            <v>-83.5770015</v>
          </cell>
          <cell r="N1070" t="str">
            <v>0</v>
          </cell>
          <cell r="O1070" t="str">
            <v>0</v>
          </cell>
          <cell r="P1070" t="str">
            <v>0</v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>false</v>
          </cell>
          <cell r="V1070" t="str">
            <v/>
          </cell>
          <cell r="W1070" t="str">
            <v/>
          </cell>
          <cell r="X1070" t="str">
            <v/>
          </cell>
          <cell r="Y1070" t="str">
            <v/>
          </cell>
          <cell r="Z1070" t="str">
            <v/>
          </cell>
          <cell r="AA1070" t="str">
            <v/>
          </cell>
          <cell r="AB1070" t="str">
            <v/>
          </cell>
          <cell r="AC1070" t="str">
            <v/>
          </cell>
          <cell r="AD1070" t="str">
            <v/>
          </cell>
          <cell r="AE1070" t="str">
            <v/>
          </cell>
          <cell r="AF1070" t="str">
            <v>74407</v>
          </cell>
          <cell r="AG1070" t="str">
            <v>Prime360-Statham, GA (Palletworks) - 74407</v>
          </cell>
          <cell r="AH1070" t="str">
            <v>Return Location</v>
          </cell>
          <cell r="AI1070" t="str">
            <v>Southern</v>
          </cell>
          <cell r="AJ1070" t="str">
            <v/>
          </cell>
          <cell r="AK1070" t="str">
            <v/>
          </cell>
          <cell r="AL1070" t="str">
            <v>488</v>
          </cell>
          <cell r="AM1070" t="str">
            <v>RETURN ORIGIN</v>
          </cell>
          <cell r="AN1070" t="str">
            <v/>
          </cell>
          <cell r="AO1070" t="str">
            <v>3</v>
          </cell>
          <cell r="AP1070" t="str">
            <v>15075</v>
          </cell>
          <cell r="AQ1070" t="str">
            <v>48Forty Solutions, Inc.</v>
          </cell>
          <cell r="AR1070" t="str">
            <v>N</v>
          </cell>
          <cell r="AS1070" t="str">
            <v/>
          </cell>
          <cell r="AT1070" t="str">
            <v/>
          </cell>
          <cell r="AU1070" t="str">
            <v>US 03a</v>
          </cell>
          <cell r="AV1070" t="str">
            <v>N</v>
          </cell>
          <cell r="AW1070" t="str">
            <v/>
          </cell>
          <cell r="AX1070" t="str">
            <v>Zone 1</v>
          </cell>
          <cell r="AY1070" t="str">
            <v>N</v>
          </cell>
          <cell r="AZ1070" t="str">
            <v/>
          </cell>
          <cell r="BA1070" t="str">
            <v/>
          </cell>
          <cell r="BB1070" t="str">
            <v/>
          </cell>
        </row>
        <row r="1071">
          <cell r="A1071" t="str">
            <v>R_50544</v>
          </cell>
          <cell r="B1071" t="str">
            <v>R_USA30680_50544</v>
          </cell>
          <cell r="C1071" t="str">
            <v>Exclude</v>
          </cell>
          <cell r="D1071" t="str">
            <v/>
          </cell>
          <cell r="E1071" t="str">
            <v>Existing</v>
          </cell>
          <cell r="F1071" t="str">
            <v>DISTRIBUTOR</v>
          </cell>
          <cell r="G1071" t="str">
            <v>1030 Bankhead Highway</v>
          </cell>
          <cell r="H1071" t="str">
            <v>Winder</v>
          </cell>
          <cell r="I1071" t="str">
            <v>GA</v>
          </cell>
          <cell r="J1071" t="str">
            <v>30680</v>
          </cell>
          <cell r="K1071" t="str">
            <v>USA</v>
          </cell>
          <cell r="L1071" t="str">
            <v>34.0</v>
          </cell>
          <cell r="M1071" t="str">
            <v>-83.79</v>
          </cell>
          <cell r="N1071" t="str">
            <v>0</v>
          </cell>
          <cell r="O1071" t="str">
            <v>0</v>
          </cell>
          <cell r="P1071" t="str">
            <v>0</v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>false</v>
          </cell>
          <cell r="V1071" t="str">
            <v/>
          </cell>
          <cell r="W1071" t="str">
            <v/>
          </cell>
          <cell r="X1071" t="str">
            <v/>
          </cell>
          <cell r="Y1071" t="str">
            <v/>
          </cell>
          <cell r="Z1071" t="str">
            <v/>
          </cell>
          <cell r="AA1071" t="str">
            <v/>
          </cell>
          <cell r="AB1071" t="str">
            <v/>
          </cell>
          <cell r="AC1071" t="str">
            <v/>
          </cell>
          <cell r="AD1071" t="str">
            <v/>
          </cell>
          <cell r="AE1071" t="str">
            <v/>
          </cell>
          <cell r="AF1071" t="str">
            <v>50544</v>
          </cell>
          <cell r="AG1071" t="str">
            <v>Taylor Pallets - Winder, GA - 50544</v>
          </cell>
          <cell r="AH1071" t="str">
            <v>Return Location</v>
          </cell>
          <cell r="AI1071" t="str">
            <v>Southern</v>
          </cell>
          <cell r="AJ1071" t="str">
            <v/>
          </cell>
          <cell r="AK1071" t="str">
            <v/>
          </cell>
          <cell r="AL1071" t="str">
            <v>488</v>
          </cell>
          <cell r="AM1071" t="str">
            <v>RETURN ORIGIN</v>
          </cell>
          <cell r="AN1071" t="str">
            <v/>
          </cell>
          <cell r="AO1071" t="str">
            <v>3</v>
          </cell>
          <cell r="AP1071" t="str">
            <v>15094</v>
          </cell>
          <cell r="AQ1071" t="str">
            <v>RECOVERY</v>
          </cell>
          <cell r="AR1071" t="str">
            <v>N</v>
          </cell>
          <cell r="AS1071" t="str">
            <v/>
          </cell>
          <cell r="AT1071" t="str">
            <v/>
          </cell>
          <cell r="AU1071" t="str">
            <v>US 03a</v>
          </cell>
          <cell r="AV1071" t="str">
            <v>N</v>
          </cell>
          <cell r="AW1071" t="str">
            <v/>
          </cell>
          <cell r="AX1071" t="str">
            <v>Zone 1</v>
          </cell>
          <cell r="AY1071" t="str">
            <v>N</v>
          </cell>
          <cell r="AZ1071" t="str">
            <v/>
          </cell>
          <cell r="BA1071" t="str">
            <v/>
          </cell>
          <cell r="BB1071" t="str">
            <v/>
          </cell>
        </row>
        <row r="1072">
          <cell r="A1072" t="str">
            <v>R_67217</v>
          </cell>
          <cell r="B1072" t="str">
            <v>R_USA30701_67217</v>
          </cell>
          <cell r="C1072" t="str">
            <v>Exclude</v>
          </cell>
          <cell r="D1072" t="str">
            <v/>
          </cell>
          <cell r="E1072" t="str">
            <v>Existing</v>
          </cell>
          <cell r="F1072" t="str">
            <v>DISTRIBUTOR</v>
          </cell>
          <cell r="G1072" t="str">
            <v>811 Marine Drive</v>
          </cell>
          <cell r="H1072" t="str">
            <v>Calhoun</v>
          </cell>
          <cell r="I1072" t="str">
            <v>GA</v>
          </cell>
          <cell r="J1072" t="str">
            <v>30701</v>
          </cell>
          <cell r="K1072" t="str">
            <v>USA</v>
          </cell>
          <cell r="L1072" t="str">
            <v>34.45</v>
          </cell>
          <cell r="M1072" t="str">
            <v>-84.92</v>
          </cell>
          <cell r="N1072" t="str">
            <v>0</v>
          </cell>
          <cell r="O1072" t="str">
            <v>0</v>
          </cell>
          <cell r="P1072" t="str">
            <v>0</v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>false</v>
          </cell>
          <cell r="V1072" t="str">
            <v/>
          </cell>
          <cell r="W1072" t="str">
            <v/>
          </cell>
          <cell r="X1072" t="str">
            <v/>
          </cell>
          <cell r="Y1072" t="str">
            <v/>
          </cell>
          <cell r="Z1072" t="str">
            <v/>
          </cell>
          <cell r="AA1072" t="str">
            <v/>
          </cell>
          <cell r="AB1072" t="str">
            <v/>
          </cell>
          <cell r="AC1072" t="str">
            <v/>
          </cell>
          <cell r="AD1072" t="str">
            <v/>
          </cell>
          <cell r="AE1072" t="str">
            <v/>
          </cell>
          <cell r="AF1072" t="str">
            <v>67217</v>
          </cell>
          <cell r="AG1072" t="str">
            <v>Apache Mills, Inc.-Calhoun, GA (811 Marine) - 67217</v>
          </cell>
          <cell r="AH1072" t="str">
            <v>Return Location</v>
          </cell>
          <cell r="AI1072" t="str">
            <v>Southeast</v>
          </cell>
          <cell r="AJ1072" t="str">
            <v/>
          </cell>
          <cell r="AK1072" t="str">
            <v/>
          </cell>
          <cell r="AL1072" t="str">
            <v>488</v>
          </cell>
          <cell r="AM1072" t="str">
            <v>RETURN ORIGIN</v>
          </cell>
          <cell r="AN1072" t="str">
            <v/>
          </cell>
          <cell r="AO1072" t="str">
            <v>3</v>
          </cell>
          <cell r="AP1072" t="str">
            <v/>
          </cell>
          <cell r="AQ1072" t="str">
            <v/>
          </cell>
          <cell r="AR1072" t="str">
            <v>N</v>
          </cell>
          <cell r="AS1072" t="str">
            <v>N</v>
          </cell>
          <cell r="AT1072" t="str">
            <v/>
          </cell>
          <cell r="AU1072" t="str">
            <v>US 03a</v>
          </cell>
          <cell r="AV1072" t="str">
            <v>Y</v>
          </cell>
          <cell r="AW1072" t="str">
            <v/>
          </cell>
          <cell r="AX1072" t="str">
            <v>Zone 1</v>
          </cell>
          <cell r="AY1072" t="str">
            <v>N</v>
          </cell>
          <cell r="AZ1072" t="str">
            <v/>
          </cell>
          <cell r="BA1072" t="str">
            <v/>
          </cell>
          <cell r="BB1072" t="str">
            <v/>
          </cell>
        </row>
        <row r="1073">
          <cell r="A1073" t="str">
            <v>R_67922</v>
          </cell>
          <cell r="B1073" t="str">
            <v>R_USA30742_67922</v>
          </cell>
          <cell r="C1073" t="str">
            <v>Exclude</v>
          </cell>
          <cell r="D1073" t="str">
            <v/>
          </cell>
          <cell r="E1073" t="str">
            <v>Existing</v>
          </cell>
          <cell r="F1073" t="str">
            <v>DISTRIBUTOR</v>
          </cell>
          <cell r="G1073" t="str">
            <v/>
          </cell>
          <cell r="H1073" t="str">
            <v>FORT OGLETHORPE</v>
          </cell>
          <cell r="I1073" t="str">
            <v>GA</v>
          </cell>
          <cell r="J1073" t="str">
            <v>30742</v>
          </cell>
          <cell r="K1073" t="str">
            <v>USA</v>
          </cell>
          <cell r="L1073" t="str">
            <v>34.95411682</v>
          </cell>
          <cell r="M1073" t="str">
            <v>-85.25053406</v>
          </cell>
          <cell r="N1073" t="str">
            <v>0</v>
          </cell>
          <cell r="O1073" t="str">
            <v>0</v>
          </cell>
          <cell r="P1073" t="str">
            <v>0</v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>false</v>
          </cell>
          <cell r="V1073" t="str">
            <v/>
          </cell>
          <cell r="W1073" t="str">
            <v/>
          </cell>
          <cell r="X1073" t="str">
            <v/>
          </cell>
          <cell r="Y1073" t="str">
            <v/>
          </cell>
          <cell r="Z1073" t="str">
            <v/>
          </cell>
          <cell r="AA1073" t="str">
            <v/>
          </cell>
          <cell r="AB1073" t="str">
            <v/>
          </cell>
          <cell r="AC1073" t="str">
            <v/>
          </cell>
          <cell r="AD1073" t="str">
            <v/>
          </cell>
          <cell r="AE1073" t="str">
            <v/>
          </cell>
          <cell r="AF1073" t="str">
            <v>67922</v>
          </cell>
          <cell r="AG1073" t="str">
            <v>Ongweoweh-Fort Oglethorpe, GA - 67922</v>
          </cell>
          <cell r="AH1073" t="str">
            <v>Return Location</v>
          </cell>
          <cell r="AI1073" t="str">
            <v>Southern</v>
          </cell>
          <cell r="AJ1073" t="str">
            <v/>
          </cell>
          <cell r="AK1073" t="str">
            <v/>
          </cell>
          <cell r="AL1073" t="str">
            <v>488</v>
          </cell>
          <cell r="AM1073" t="str">
            <v>RETURN ORIGIN</v>
          </cell>
          <cell r="AN1073" t="str">
            <v/>
          </cell>
          <cell r="AO1073" t="str">
            <v>3</v>
          </cell>
          <cell r="AP1073" t="str">
            <v>15094</v>
          </cell>
          <cell r="AQ1073" t="str">
            <v>RECOVERY</v>
          </cell>
          <cell r="AR1073" t="str">
            <v>N</v>
          </cell>
          <cell r="AS1073" t="str">
            <v>N</v>
          </cell>
          <cell r="AT1073" t="str">
            <v/>
          </cell>
          <cell r="AU1073" t="str">
            <v>US 03a</v>
          </cell>
          <cell r="AV1073" t="str">
            <v>Y</v>
          </cell>
          <cell r="AW1073" t="str">
            <v>51.0</v>
          </cell>
          <cell r="AX1073" t="str">
            <v>Zone 1</v>
          </cell>
          <cell r="AY1073" t="str">
            <v>N</v>
          </cell>
          <cell r="AZ1073" t="str">
            <v/>
          </cell>
          <cell r="BA1073" t="str">
            <v/>
          </cell>
          <cell r="BB1073" t="str">
            <v/>
          </cell>
        </row>
        <row r="1074">
          <cell r="A1074" t="str">
            <v>R_65966</v>
          </cell>
          <cell r="B1074" t="str">
            <v>R_USA31021_65966</v>
          </cell>
          <cell r="C1074" t="str">
            <v>Exclude</v>
          </cell>
          <cell r="D1074" t="str">
            <v/>
          </cell>
          <cell r="E1074" t="str">
            <v>Existing</v>
          </cell>
          <cell r="F1074" t="str">
            <v>DISTRIBUTOR</v>
          </cell>
          <cell r="G1074" t="str">
            <v>101 Best Buy Drive</v>
          </cell>
          <cell r="H1074" t="str">
            <v>Dublin</v>
          </cell>
          <cell r="I1074" t="str">
            <v>GA</v>
          </cell>
          <cell r="J1074" t="str">
            <v>31021</v>
          </cell>
          <cell r="K1074" t="str">
            <v>USA</v>
          </cell>
          <cell r="L1074" t="str">
            <v>32.52</v>
          </cell>
          <cell r="M1074" t="str">
            <v>-82.95</v>
          </cell>
          <cell r="N1074" t="str">
            <v>0</v>
          </cell>
          <cell r="O1074" t="str">
            <v>0</v>
          </cell>
          <cell r="P1074" t="str">
            <v>0</v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>false</v>
          </cell>
          <cell r="V1074" t="str">
            <v/>
          </cell>
          <cell r="W1074" t="str">
            <v/>
          </cell>
          <cell r="X1074" t="str">
            <v/>
          </cell>
          <cell r="Y1074" t="str">
            <v/>
          </cell>
          <cell r="Z1074" t="str">
            <v/>
          </cell>
          <cell r="AA1074" t="str">
            <v/>
          </cell>
          <cell r="AB1074" t="str">
            <v/>
          </cell>
          <cell r="AC1074" t="str">
            <v/>
          </cell>
          <cell r="AD1074" t="str">
            <v/>
          </cell>
          <cell r="AE1074" t="str">
            <v/>
          </cell>
          <cell r="AF1074" t="str">
            <v>65966</v>
          </cell>
          <cell r="AG1074" t="str">
            <v>Dole Fresh-Dublin, GA (Polymer Logistics) - 65966</v>
          </cell>
          <cell r="AH1074" t="str">
            <v>Return Location</v>
          </cell>
          <cell r="AI1074" t="str">
            <v>Southern</v>
          </cell>
          <cell r="AJ1074" t="str">
            <v/>
          </cell>
          <cell r="AK1074" t="str">
            <v/>
          </cell>
          <cell r="AL1074" t="str">
            <v>488</v>
          </cell>
          <cell r="AM1074" t="str">
            <v>RETURN ORIGIN</v>
          </cell>
          <cell r="AN1074" t="str">
            <v/>
          </cell>
          <cell r="AO1074" t="str">
            <v>3</v>
          </cell>
          <cell r="AP1074" t="str">
            <v/>
          </cell>
          <cell r="AQ1074" t="str">
            <v/>
          </cell>
          <cell r="AR1074" t="str">
            <v>N</v>
          </cell>
          <cell r="AS1074" t="str">
            <v/>
          </cell>
          <cell r="AT1074" t="str">
            <v/>
          </cell>
          <cell r="AU1074" t="str">
            <v>US 03a</v>
          </cell>
          <cell r="AV1074" t="str">
            <v>N</v>
          </cell>
          <cell r="AW1074" t="str">
            <v/>
          </cell>
          <cell r="AX1074" t="str">
            <v>Zone 1</v>
          </cell>
          <cell r="AY1074" t="str">
            <v>N</v>
          </cell>
          <cell r="AZ1074" t="str">
            <v/>
          </cell>
          <cell r="BA1074" t="str">
            <v/>
          </cell>
          <cell r="BB1074" t="str">
            <v/>
          </cell>
        </row>
        <row r="1075">
          <cell r="A1075" t="str">
            <v>R_44246</v>
          </cell>
          <cell r="B1075" t="str">
            <v>R_USA31069_44246</v>
          </cell>
          <cell r="C1075" t="str">
            <v>Exclude</v>
          </cell>
          <cell r="D1075" t="str">
            <v/>
          </cell>
          <cell r="E1075" t="str">
            <v>Existing</v>
          </cell>
          <cell r="F1075" t="str">
            <v>DISTRIBUTOR</v>
          </cell>
          <cell r="G1075" t="str">
            <v/>
          </cell>
          <cell r="H1075" t="str">
            <v>PERRY</v>
          </cell>
          <cell r="I1075" t="str">
            <v>GA</v>
          </cell>
          <cell r="J1075" t="str">
            <v>31069</v>
          </cell>
          <cell r="K1075" t="str">
            <v>USA</v>
          </cell>
          <cell r="L1075" t="str">
            <v>32.45891953</v>
          </cell>
          <cell r="M1075" t="str">
            <v>-83.7306366</v>
          </cell>
          <cell r="N1075" t="str">
            <v>0</v>
          </cell>
          <cell r="O1075" t="str">
            <v>0</v>
          </cell>
          <cell r="P1075" t="str">
            <v>0</v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>false</v>
          </cell>
          <cell r="V1075" t="str">
            <v/>
          </cell>
          <cell r="W1075" t="str">
            <v/>
          </cell>
          <cell r="X1075" t="str">
            <v/>
          </cell>
          <cell r="Y1075" t="str">
            <v/>
          </cell>
          <cell r="Z1075" t="str">
            <v/>
          </cell>
          <cell r="AA1075" t="str">
            <v/>
          </cell>
          <cell r="AB1075" t="str">
            <v/>
          </cell>
          <cell r="AC1075" t="str">
            <v/>
          </cell>
          <cell r="AD1075" t="str">
            <v/>
          </cell>
          <cell r="AE1075" t="str">
            <v/>
          </cell>
          <cell r="AF1075" t="str">
            <v>44246</v>
          </cell>
          <cell r="AG1075" t="str">
            <v>Perdue Farms(Richmond Cold Storage)-Perry, GA - 44246</v>
          </cell>
          <cell r="AH1075" t="str">
            <v>Return Location</v>
          </cell>
          <cell r="AI1075" t="str">
            <v>Southern</v>
          </cell>
          <cell r="AJ1075" t="str">
            <v/>
          </cell>
          <cell r="AK1075" t="str">
            <v/>
          </cell>
          <cell r="AL1075" t="str">
            <v>488</v>
          </cell>
          <cell r="AM1075" t="str">
            <v>RETURN ORIGIN</v>
          </cell>
          <cell r="AN1075" t="str">
            <v/>
          </cell>
          <cell r="AO1075" t="str">
            <v>3</v>
          </cell>
          <cell r="AP1075" t="str">
            <v/>
          </cell>
          <cell r="AQ1075" t="str">
            <v/>
          </cell>
          <cell r="AR1075" t="str">
            <v>N</v>
          </cell>
          <cell r="AS1075" t="str">
            <v>Y</v>
          </cell>
          <cell r="AT1075" t="str">
            <v/>
          </cell>
          <cell r="AU1075" t="str">
            <v>US 03a</v>
          </cell>
          <cell r="AV1075" t="str">
            <v>N</v>
          </cell>
          <cell r="AW1075" t="str">
            <v>82.0</v>
          </cell>
          <cell r="AX1075" t="str">
            <v>Zone 1</v>
          </cell>
          <cell r="AY1075" t="str">
            <v>N</v>
          </cell>
          <cell r="AZ1075" t="str">
            <v/>
          </cell>
          <cell r="BA1075" t="str">
            <v/>
          </cell>
          <cell r="BB1075" t="str">
            <v/>
          </cell>
        </row>
        <row r="1076">
          <cell r="A1076" t="str">
            <v>R_90191</v>
          </cell>
          <cell r="B1076" t="str">
            <v>R_USA31146_90191</v>
          </cell>
          <cell r="C1076" t="str">
            <v>Include</v>
          </cell>
          <cell r="D1076" t="str">
            <v/>
          </cell>
          <cell r="E1076" t="str">
            <v>Existing</v>
          </cell>
          <cell r="F1076" t="str">
            <v>DISTRIBUTOR</v>
          </cell>
          <cell r="G1076" t="str">
            <v/>
          </cell>
          <cell r="H1076" t="str">
            <v>Atlanta</v>
          </cell>
          <cell r="I1076" t="str">
            <v>GA</v>
          </cell>
          <cell r="J1076" t="str">
            <v>31146</v>
          </cell>
          <cell r="K1076" t="str">
            <v>USA</v>
          </cell>
          <cell r="L1076" t="str">
            <v>33.9204301</v>
          </cell>
          <cell r="M1076" t="str">
            <v>-84.3394679</v>
          </cell>
          <cell r="N1076" t="str">
            <v>0</v>
          </cell>
          <cell r="O1076" t="str">
            <v>0</v>
          </cell>
          <cell r="P1076" t="str">
            <v>0</v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>false</v>
          </cell>
          <cell r="V1076" t="str">
            <v/>
          </cell>
          <cell r="W1076" t="str">
            <v/>
          </cell>
          <cell r="X1076" t="str">
            <v/>
          </cell>
          <cell r="Y1076" t="str">
            <v/>
          </cell>
          <cell r="Z1076" t="str">
            <v/>
          </cell>
          <cell r="AA1076" t="str">
            <v/>
          </cell>
          <cell r="AB1076" t="str">
            <v/>
          </cell>
          <cell r="AC1076" t="str">
            <v/>
          </cell>
          <cell r="AD1076" t="str">
            <v/>
          </cell>
          <cell r="AE1076" t="str">
            <v/>
          </cell>
          <cell r="AF1076" t="str">
            <v>90191</v>
          </cell>
          <cell r="AG1076" t="str">
            <v>P-Unnamed new returns - Atlanta, GA - 90191</v>
          </cell>
          <cell r="AH1076" t="str">
            <v>Return Location</v>
          </cell>
          <cell r="AI1076" t="str">
            <v>Southeast</v>
          </cell>
          <cell r="AJ1076" t="str">
            <v/>
          </cell>
          <cell r="AK1076" t="str">
            <v>40837.1711569806</v>
          </cell>
          <cell r="AL1076" t="str">
            <v>488</v>
          </cell>
          <cell r="AM1076" t="str">
            <v>RETURN ORIGIN</v>
          </cell>
          <cell r="AN1076" t="str">
            <v/>
          </cell>
          <cell r="AO1076" t="str">
            <v>3</v>
          </cell>
          <cell r="AP1076" t="str">
            <v/>
          </cell>
          <cell r="AQ1076" t="str">
            <v/>
          </cell>
          <cell r="AR1076" t="str">
            <v>Y</v>
          </cell>
          <cell r="AS1076" t="str">
            <v/>
          </cell>
          <cell r="AT1076" t="str">
            <v/>
          </cell>
          <cell r="AU1076" t="str">
            <v>US 03a</v>
          </cell>
          <cell r="AV1076" t="str">
            <v>Y</v>
          </cell>
          <cell r="AW1076" t="str">
            <v/>
          </cell>
          <cell r="AX1076" t="str">
            <v>Zone 1</v>
          </cell>
          <cell r="AY1076" t="str">
            <v>N</v>
          </cell>
          <cell r="AZ1076" t="str">
            <v/>
          </cell>
          <cell r="BA1076" t="str">
            <v/>
          </cell>
          <cell r="BB1076" t="str">
            <v/>
          </cell>
        </row>
        <row r="1077">
          <cell r="A1077" t="str">
            <v>R_42499</v>
          </cell>
          <cell r="B1077" t="str">
            <v>R_USA31213_42499</v>
          </cell>
          <cell r="C1077" t="str">
            <v>Exclude</v>
          </cell>
          <cell r="D1077" t="str">
            <v/>
          </cell>
          <cell r="E1077" t="str">
            <v>Existing</v>
          </cell>
          <cell r="F1077" t="str">
            <v>DISTRIBUTOR</v>
          </cell>
          <cell r="G1077" t="str">
            <v/>
          </cell>
          <cell r="H1077" t="str">
            <v>MACON</v>
          </cell>
          <cell r="I1077" t="str">
            <v>GA</v>
          </cell>
          <cell r="J1077" t="str">
            <v>31213</v>
          </cell>
          <cell r="K1077" t="str">
            <v>USA</v>
          </cell>
          <cell r="L1077" t="str">
            <v>32.8213768</v>
          </cell>
          <cell r="M1077" t="str">
            <v>-83.6470108</v>
          </cell>
          <cell r="N1077" t="str">
            <v>0</v>
          </cell>
          <cell r="O1077" t="str">
            <v>0</v>
          </cell>
          <cell r="P1077" t="str">
            <v>0</v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>false</v>
          </cell>
          <cell r="V1077" t="str">
            <v/>
          </cell>
          <cell r="W1077" t="str">
            <v/>
          </cell>
          <cell r="X1077" t="str">
            <v/>
          </cell>
          <cell r="Y1077" t="str">
            <v/>
          </cell>
          <cell r="Z1077" t="str">
            <v/>
          </cell>
          <cell r="AA1077" t="str">
            <v/>
          </cell>
          <cell r="AB1077" t="str">
            <v/>
          </cell>
          <cell r="AC1077" t="str">
            <v/>
          </cell>
          <cell r="AD1077" t="str">
            <v/>
          </cell>
          <cell r="AE1077" t="str">
            <v/>
          </cell>
          <cell r="AF1077" t="str">
            <v>42499</v>
          </cell>
          <cell r="AG1077" t="str">
            <v>Save-A-Lot-Macon, GA - 42499</v>
          </cell>
          <cell r="AH1077" t="str">
            <v>Return Location</v>
          </cell>
          <cell r="AI1077" t="str">
            <v>Southern</v>
          </cell>
          <cell r="AJ1077" t="str">
            <v/>
          </cell>
          <cell r="AK1077" t="str">
            <v/>
          </cell>
          <cell r="AL1077" t="str">
            <v>488</v>
          </cell>
          <cell r="AM1077" t="str">
            <v>RETURN ORIGIN</v>
          </cell>
          <cell r="AN1077" t="str">
            <v/>
          </cell>
          <cell r="AO1077" t="str">
            <v>3</v>
          </cell>
          <cell r="AP1077" t="str">
            <v>14362</v>
          </cell>
          <cell r="AQ1077" t="str">
            <v>Save-A-Lot Ltd.</v>
          </cell>
          <cell r="AR1077" t="str">
            <v>N</v>
          </cell>
          <cell r="AS1077" t="str">
            <v>N</v>
          </cell>
          <cell r="AT1077" t="str">
            <v/>
          </cell>
          <cell r="AU1077" t="str">
            <v>US 03a</v>
          </cell>
          <cell r="AV1077" t="str">
            <v>Y</v>
          </cell>
          <cell r="AW1077" t="str">
            <v>18.0</v>
          </cell>
          <cell r="AX1077" t="str">
            <v>Zone 1</v>
          </cell>
          <cell r="AY1077" t="str">
            <v>N</v>
          </cell>
          <cell r="AZ1077" t="str">
            <v/>
          </cell>
          <cell r="BA1077" t="str">
            <v/>
          </cell>
          <cell r="BB1077" t="str">
            <v/>
          </cell>
        </row>
        <row r="1078">
          <cell r="A1078" t="str">
            <v>R_44996</v>
          </cell>
          <cell r="B1078" t="str">
            <v>R_USA31320_44996</v>
          </cell>
          <cell r="C1078" t="str">
            <v>Include</v>
          </cell>
          <cell r="D1078" t="str">
            <v/>
          </cell>
          <cell r="E1078" t="str">
            <v>Existing</v>
          </cell>
          <cell r="F1078" t="str">
            <v>DISTRIBUTOR</v>
          </cell>
          <cell r="G1078" t="str">
            <v/>
          </cell>
          <cell r="H1078" t="str">
            <v>MIDWAY</v>
          </cell>
          <cell r="I1078" t="str">
            <v>GA</v>
          </cell>
          <cell r="J1078" t="str">
            <v>31320</v>
          </cell>
          <cell r="K1078" t="str">
            <v>USA</v>
          </cell>
          <cell r="L1078" t="str">
            <v>31.82214928</v>
          </cell>
          <cell r="M1078" t="str">
            <v>-81.39295197</v>
          </cell>
          <cell r="N1078" t="str">
            <v>0</v>
          </cell>
          <cell r="O1078" t="str">
            <v>0</v>
          </cell>
          <cell r="P1078" t="str">
            <v>0</v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>false</v>
          </cell>
          <cell r="V1078" t="str">
            <v/>
          </cell>
          <cell r="W1078" t="str">
            <v/>
          </cell>
          <cell r="X1078" t="str">
            <v/>
          </cell>
          <cell r="Y1078" t="str">
            <v/>
          </cell>
          <cell r="Z1078" t="str">
            <v/>
          </cell>
          <cell r="AA1078" t="str">
            <v/>
          </cell>
          <cell r="AB1078" t="str">
            <v/>
          </cell>
          <cell r="AC1078" t="str">
            <v/>
          </cell>
          <cell r="AD1078" t="str">
            <v/>
          </cell>
          <cell r="AE1078" t="str">
            <v/>
          </cell>
          <cell r="AF1078" t="str">
            <v>44996</v>
          </cell>
          <cell r="AG1078" t="str">
            <v>Target-MIDWAY, GA (T3808) - 44996</v>
          </cell>
          <cell r="AH1078" t="str">
            <v>Return Location</v>
          </cell>
          <cell r="AI1078" t="str">
            <v>Southern</v>
          </cell>
          <cell r="AJ1078" t="str">
            <v/>
          </cell>
          <cell r="AK1078" t="str">
            <v>61751</v>
          </cell>
          <cell r="AL1078" t="str">
            <v>529</v>
          </cell>
          <cell r="AM1078" t="str">
            <v>RETURN ORIGIN</v>
          </cell>
          <cell r="AN1078" t="str">
            <v/>
          </cell>
          <cell r="AO1078" t="str">
            <v>3</v>
          </cell>
          <cell r="AP1078" t="str">
            <v>15118</v>
          </cell>
          <cell r="AQ1078" t="str">
            <v>Target Corporation</v>
          </cell>
          <cell r="AR1078" t="str">
            <v>Y</v>
          </cell>
          <cell r="AS1078" t="str">
            <v>N</v>
          </cell>
          <cell r="AT1078" t="str">
            <v/>
          </cell>
          <cell r="AU1078" t="str">
            <v>US 03a</v>
          </cell>
          <cell r="AV1078" t="str">
            <v>N</v>
          </cell>
          <cell r="AW1078" t="str">
            <v>45.0</v>
          </cell>
          <cell r="AX1078" t="str">
            <v>Zone 1</v>
          </cell>
          <cell r="AY1078" t="str">
            <v>N</v>
          </cell>
          <cell r="AZ1078" t="str">
            <v/>
          </cell>
          <cell r="BA1078" t="str">
            <v/>
          </cell>
          <cell r="BB1078" t="str">
            <v/>
          </cell>
        </row>
        <row r="1079">
          <cell r="A1079" t="str">
            <v>R_46279</v>
          </cell>
          <cell r="B1079" t="str">
            <v>R_USA31407_46279</v>
          </cell>
          <cell r="C1079" t="str">
            <v>Include</v>
          </cell>
          <cell r="D1079" t="str">
            <v/>
          </cell>
          <cell r="E1079" t="str">
            <v>Existing</v>
          </cell>
          <cell r="F1079" t="str">
            <v>DISTRIBUTOR</v>
          </cell>
          <cell r="G1079" t="str">
            <v/>
          </cell>
          <cell r="H1079" t="str">
            <v>SAVANNAH</v>
          </cell>
          <cell r="I1079" t="str">
            <v>GA</v>
          </cell>
          <cell r="J1079" t="str">
            <v>31407</v>
          </cell>
          <cell r="K1079" t="str">
            <v>USA</v>
          </cell>
          <cell r="L1079" t="str">
            <v>32.16666031</v>
          </cell>
          <cell r="M1079" t="str">
            <v>-81.17273712</v>
          </cell>
          <cell r="N1079" t="str">
            <v>0</v>
          </cell>
          <cell r="O1079" t="str">
            <v>0</v>
          </cell>
          <cell r="P1079" t="str">
            <v>0</v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>false</v>
          </cell>
          <cell r="V1079" t="str">
            <v/>
          </cell>
          <cell r="W1079" t="str">
            <v/>
          </cell>
          <cell r="X1079" t="str">
            <v/>
          </cell>
          <cell r="Y1079" t="str">
            <v/>
          </cell>
          <cell r="Z1079" t="str">
            <v/>
          </cell>
          <cell r="AA1079" t="str">
            <v/>
          </cell>
          <cell r="AB1079" t="str">
            <v/>
          </cell>
          <cell r="AC1079" t="str">
            <v/>
          </cell>
          <cell r="AD1079" t="str">
            <v/>
          </cell>
          <cell r="AE1079" t="str">
            <v/>
          </cell>
          <cell r="AF1079" t="str">
            <v>46279</v>
          </cell>
          <cell r="AG1079" t="str">
            <v>Dollar Tree-Savannah, GA - 46279</v>
          </cell>
          <cell r="AH1079" t="str">
            <v>Return Location</v>
          </cell>
          <cell r="AI1079" t="str">
            <v>Southern</v>
          </cell>
          <cell r="AJ1079" t="str">
            <v/>
          </cell>
          <cell r="AK1079" t="str">
            <v>17923</v>
          </cell>
          <cell r="AL1079" t="str">
            <v>458</v>
          </cell>
          <cell r="AM1079" t="str">
            <v>RETURN ORIGIN</v>
          </cell>
          <cell r="AN1079" t="str">
            <v/>
          </cell>
          <cell r="AO1079" t="str">
            <v>3</v>
          </cell>
          <cell r="AP1079" t="str">
            <v>15480</v>
          </cell>
          <cell r="AQ1079" t="str">
            <v>Dollar Tree</v>
          </cell>
          <cell r="AR1079" t="str">
            <v>Y</v>
          </cell>
          <cell r="AS1079" t="str">
            <v>N</v>
          </cell>
          <cell r="AT1079" t="str">
            <v/>
          </cell>
          <cell r="AU1079" t="str">
            <v>US 03a</v>
          </cell>
          <cell r="AV1079" t="str">
            <v>N</v>
          </cell>
          <cell r="AW1079" t="str">
            <v>52.0</v>
          </cell>
          <cell r="AX1079" t="str">
            <v>Zone 1</v>
          </cell>
          <cell r="AY1079" t="str">
            <v>N</v>
          </cell>
          <cell r="AZ1079" t="str">
            <v/>
          </cell>
          <cell r="BA1079" t="str">
            <v/>
          </cell>
          <cell r="BB1079" t="str">
            <v/>
          </cell>
        </row>
        <row r="1080">
          <cell r="A1080" t="str">
            <v>R_62522</v>
          </cell>
          <cell r="B1080" t="str">
            <v>R_USA31408_62522</v>
          </cell>
          <cell r="C1080" t="str">
            <v>Exclude</v>
          </cell>
          <cell r="D1080" t="str">
            <v/>
          </cell>
          <cell r="E1080" t="str">
            <v>Existing</v>
          </cell>
          <cell r="F1080" t="str">
            <v>DISTRIBUTOR</v>
          </cell>
          <cell r="G1080" t="str">
            <v>110 Gignilliat Circle</v>
          </cell>
          <cell r="H1080" t="str">
            <v>Savannah</v>
          </cell>
          <cell r="I1080" t="str">
            <v>GA</v>
          </cell>
          <cell r="J1080" t="str">
            <v>31408</v>
          </cell>
          <cell r="K1080" t="str">
            <v>USA</v>
          </cell>
          <cell r="L1080" t="str">
            <v>32.08</v>
          </cell>
          <cell r="M1080" t="str">
            <v>-81.19</v>
          </cell>
          <cell r="N1080" t="str">
            <v>0</v>
          </cell>
          <cell r="O1080" t="str">
            <v>0</v>
          </cell>
          <cell r="P1080" t="str">
            <v>0</v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>false</v>
          </cell>
          <cell r="V1080" t="str">
            <v/>
          </cell>
          <cell r="W1080" t="str">
            <v/>
          </cell>
          <cell r="X1080" t="str">
            <v/>
          </cell>
          <cell r="Y1080" t="str">
            <v/>
          </cell>
          <cell r="Z1080" t="str">
            <v/>
          </cell>
          <cell r="AA1080" t="str">
            <v/>
          </cell>
          <cell r="AB1080" t="str">
            <v/>
          </cell>
          <cell r="AC1080" t="str">
            <v/>
          </cell>
          <cell r="AD1080" t="str">
            <v/>
          </cell>
          <cell r="AE1080" t="str">
            <v/>
          </cell>
          <cell r="AF1080" t="str">
            <v>62522</v>
          </cell>
          <cell r="AG1080" t="str">
            <v>Pallet Consultants-Savannah, GA - 62522</v>
          </cell>
          <cell r="AH1080" t="str">
            <v>Return Location</v>
          </cell>
          <cell r="AI1080" t="str">
            <v>Southeast</v>
          </cell>
          <cell r="AJ1080" t="str">
            <v/>
          </cell>
          <cell r="AK1080" t="str">
            <v/>
          </cell>
          <cell r="AL1080" t="str">
            <v>488</v>
          </cell>
          <cell r="AM1080" t="str">
            <v>RETURN ORIGIN</v>
          </cell>
          <cell r="AN1080" t="str">
            <v/>
          </cell>
          <cell r="AO1080" t="str">
            <v>3</v>
          </cell>
          <cell r="AP1080" t="str">
            <v>15075</v>
          </cell>
          <cell r="AQ1080" t="str">
            <v>48Forty Solutions, Inc.</v>
          </cell>
          <cell r="AR1080" t="str">
            <v>N</v>
          </cell>
          <cell r="AS1080" t="str">
            <v>N</v>
          </cell>
          <cell r="AT1080" t="str">
            <v/>
          </cell>
          <cell r="AU1080" t="str">
            <v>US 03a</v>
          </cell>
          <cell r="AV1080" t="str">
            <v>Y</v>
          </cell>
          <cell r="AW1080" t="str">
            <v/>
          </cell>
          <cell r="AX1080" t="str">
            <v>Zone 1</v>
          </cell>
          <cell r="AY1080" t="str">
            <v>N</v>
          </cell>
          <cell r="AZ1080" t="str">
            <v/>
          </cell>
          <cell r="BA1080" t="str">
            <v/>
          </cell>
          <cell r="BB1080" t="str">
            <v/>
          </cell>
        </row>
        <row r="1081">
          <cell r="A1081" t="str">
            <v>R_73725</v>
          </cell>
          <cell r="B1081" t="str">
            <v>R_USA31408_73725</v>
          </cell>
          <cell r="C1081" t="str">
            <v>Include</v>
          </cell>
          <cell r="D1081" t="str">
            <v/>
          </cell>
          <cell r="E1081" t="str">
            <v>Existing</v>
          </cell>
          <cell r="F1081" t="str">
            <v>DISTRIBUTOR</v>
          </cell>
          <cell r="G1081" t="str">
            <v>11 Artley Rd.</v>
          </cell>
          <cell r="H1081" t="str">
            <v>Savannah</v>
          </cell>
          <cell r="I1081" t="str">
            <v>GA</v>
          </cell>
          <cell r="J1081" t="str">
            <v>31408</v>
          </cell>
          <cell r="K1081" t="str">
            <v>USA</v>
          </cell>
          <cell r="L1081" t="str">
            <v>32.1095827</v>
          </cell>
          <cell r="M1081" t="str">
            <v>-81.2213805</v>
          </cell>
          <cell r="N1081" t="str">
            <v>0</v>
          </cell>
          <cell r="O1081" t="str">
            <v>0</v>
          </cell>
          <cell r="P1081" t="str">
            <v>0</v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>false</v>
          </cell>
          <cell r="V1081" t="str">
            <v/>
          </cell>
          <cell r="W1081" t="str">
            <v/>
          </cell>
          <cell r="X1081" t="str">
            <v/>
          </cell>
          <cell r="Y1081" t="str">
            <v/>
          </cell>
          <cell r="Z1081" t="str">
            <v/>
          </cell>
          <cell r="AA1081" t="str">
            <v/>
          </cell>
          <cell r="AB1081" t="str">
            <v/>
          </cell>
          <cell r="AC1081" t="str">
            <v/>
          </cell>
          <cell r="AD1081" t="str">
            <v/>
          </cell>
          <cell r="AE1081" t="str">
            <v/>
          </cell>
          <cell r="AF1081" t="str">
            <v>73725</v>
          </cell>
          <cell r="AG1081" t="str">
            <v>Kerry Food Group-Savannah, GA (BOURNE) - 73725</v>
          </cell>
          <cell r="AH1081" t="str">
            <v>Return Location</v>
          </cell>
          <cell r="AI1081" t="str">
            <v>Southeast</v>
          </cell>
          <cell r="AJ1081" t="str">
            <v/>
          </cell>
          <cell r="AK1081" t="str">
            <v>5918</v>
          </cell>
          <cell r="AL1081" t="str">
            <v>296</v>
          </cell>
          <cell r="AM1081" t="str">
            <v>RETURN ORIGIN</v>
          </cell>
          <cell r="AN1081" t="str">
            <v/>
          </cell>
          <cell r="AO1081" t="str">
            <v>3</v>
          </cell>
          <cell r="AP1081" t="str">
            <v/>
          </cell>
          <cell r="AQ1081" t="str">
            <v/>
          </cell>
          <cell r="AR1081" t="str">
            <v>Y</v>
          </cell>
          <cell r="AS1081" t="str">
            <v>N</v>
          </cell>
          <cell r="AT1081" t="str">
            <v/>
          </cell>
          <cell r="AU1081" t="str">
            <v>US 03a</v>
          </cell>
          <cell r="AV1081" t="str">
            <v>Y</v>
          </cell>
          <cell r="AW1081" t="str">
            <v/>
          </cell>
          <cell r="AX1081" t="str">
            <v>Zone 1</v>
          </cell>
          <cell r="AY1081" t="str">
            <v>N</v>
          </cell>
          <cell r="AZ1081" t="str">
            <v/>
          </cell>
          <cell r="BA1081" t="str">
            <v/>
          </cell>
          <cell r="BB1081" t="str">
            <v/>
          </cell>
        </row>
        <row r="1082">
          <cell r="A1082" t="str">
            <v>R_76878</v>
          </cell>
          <cell r="B1082" t="str">
            <v>R_USA31503_76878</v>
          </cell>
          <cell r="C1082" t="str">
            <v>Exclude</v>
          </cell>
          <cell r="D1082" t="str">
            <v/>
          </cell>
          <cell r="E1082" t="str">
            <v>Existing</v>
          </cell>
          <cell r="F1082" t="str">
            <v>DISTRIBUTOR</v>
          </cell>
          <cell r="G1082" t="str">
            <v>3450 Simmons Dr</v>
          </cell>
          <cell r="H1082" t="str">
            <v>Waycross</v>
          </cell>
          <cell r="I1082" t="str">
            <v>GA</v>
          </cell>
          <cell r="J1082" t="str">
            <v>31503-1234</v>
          </cell>
          <cell r="K1082" t="str">
            <v>USA</v>
          </cell>
          <cell r="L1082" t="str">
            <v>31.2599296</v>
          </cell>
          <cell r="M1082" t="str">
            <v>-82.4287232</v>
          </cell>
          <cell r="N1082" t="str">
            <v>0</v>
          </cell>
          <cell r="O1082" t="str">
            <v>0</v>
          </cell>
          <cell r="P1082" t="str">
            <v>0</v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>false</v>
          </cell>
          <cell r="V1082" t="str">
            <v/>
          </cell>
          <cell r="W1082" t="str">
            <v/>
          </cell>
          <cell r="X1082" t="str">
            <v/>
          </cell>
          <cell r="Y1082" t="str">
            <v/>
          </cell>
          <cell r="Z1082" t="str">
            <v/>
          </cell>
          <cell r="AA1082" t="str">
            <v/>
          </cell>
          <cell r="AB1082" t="str">
            <v/>
          </cell>
          <cell r="AC1082" t="str">
            <v/>
          </cell>
          <cell r="AD1082" t="str">
            <v/>
          </cell>
          <cell r="AE1082" t="str">
            <v/>
          </cell>
          <cell r="AF1082" t="str">
            <v>76878</v>
          </cell>
          <cell r="AG1082" t="str">
            <v>Serta Simmons Bedding LLC-Waycross,GA - 76878</v>
          </cell>
          <cell r="AH1082" t="str">
            <v>Return Location</v>
          </cell>
          <cell r="AI1082" t="str">
            <v>Southeast</v>
          </cell>
          <cell r="AJ1082" t="str">
            <v/>
          </cell>
          <cell r="AK1082" t="str">
            <v/>
          </cell>
          <cell r="AL1082" t="str">
            <v>488</v>
          </cell>
          <cell r="AM1082" t="str">
            <v>RETURN ORIGIN</v>
          </cell>
          <cell r="AN1082" t="str">
            <v/>
          </cell>
          <cell r="AO1082" t="str">
            <v>3</v>
          </cell>
          <cell r="AP1082" t="str">
            <v/>
          </cell>
          <cell r="AQ1082" t="str">
            <v/>
          </cell>
          <cell r="AR1082" t="str">
            <v>N</v>
          </cell>
          <cell r="AS1082" t="str">
            <v>N</v>
          </cell>
          <cell r="AT1082" t="str">
            <v/>
          </cell>
          <cell r="AU1082" t="str">
            <v>US 03a</v>
          </cell>
          <cell r="AV1082" t="str">
            <v>Y</v>
          </cell>
          <cell r="AW1082" t="str">
            <v/>
          </cell>
          <cell r="AX1082" t="str">
            <v>Zone 1</v>
          </cell>
          <cell r="AY1082" t="str">
            <v>N</v>
          </cell>
          <cell r="AZ1082" t="str">
            <v/>
          </cell>
          <cell r="BA1082" t="str">
            <v/>
          </cell>
          <cell r="BB1082" t="str">
            <v/>
          </cell>
        </row>
        <row r="1083">
          <cell r="A1083" t="str">
            <v>R_43423</v>
          </cell>
          <cell r="B1083" t="str">
            <v>R_USA31533_43423</v>
          </cell>
          <cell r="C1083" t="str">
            <v>Exclude</v>
          </cell>
          <cell r="D1083" t="str">
            <v/>
          </cell>
          <cell r="E1083" t="str">
            <v>Existing</v>
          </cell>
          <cell r="F1083" t="str">
            <v>DISTRIBUTOR</v>
          </cell>
          <cell r="G1083" t="str">
            <v/>
          </cell>
          <cell r="H1083" t="str">
            <v>DOUGLAS</v>
          </cell>
          <cell r="I1083" t="str">
            <v>GA</v>
          </cell>
          <cell r="J1083" t="str">
            <v>31533</v>
          </cell>
          <cell r="K1083" t="str">
            <v>USA</v>
          </cell>
          <cell r="L1083" t="str">
            <v>31.50891495</v>
          </cell>
          <cell r="M1083" t="str">
            <v>-82.84989166</v>
          </cell>
          <cell r="N1083" t="str">
            <v>0</v>
          </cell>
          <cell r="O1083" t="str">
            <v>0</v>
          </cell>
          <cell r="P1083" t="str">
            <v>0</v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>false</v>
          </cell>
          <cell r="V1083" t="str">
            <v/>
          </cell>
          <cell r="W1083" t="str">
            <v/>
          </cell>
          <cell r="X1083" t="str">
            <v/>
          </cell>
          <cell r="Y1083" t="str">
            <v/>
          </cell>
          <cell r="Z1083" t="str">
            <v/>
          </cell>
          <cell r="AA1083" t="str">
            <v/>
          </cell>
          <cell r="AB1083" t="str">
            <v/>
          </cell>
          <cell r="AC1083" t="str">
            <v/>
          </cell>
          <cell r="AD1083" t="str">
            <v/>
          </cell>
          <cell r="AE1083" t="str">
            <v/>
          </cell>
          <cell r="AF1083" t="str">
            <v>43423</v>
          </cell>
          <cell r="AG1083" t="str">
            <v>Walmart-Douglas,GA[6010] ReLo - 43423</v>
          </cell>
          <cell r="AH1083" t="str">
            <v>Return Location</v>
          </cell>
          <cell r="AI1083" t="str">
            <v>Southern</v>
          </cell>
          <cell r="AJ1083" t="str">
            <v/>
          </cell>
          <cell r="AK1083" t="str">
            <v/>
          </cell>
          <cell r="AL1083" t="str">
            <v>488</v>
          </cell>
          <cell r="AM1083" t="str">
            <v>RETURN ORIGIN</v>
          </cell>
          <cell r="AN1083" t="str">
            <v/>
          </cell>
          <cell r="AO1083" t="str">
            <v>3</v>
          </cell>
          <cell r="AP1083" t="str">
            <v>14829</v>
          </cell>
          <cell r="AQ1083" t="str">
            <v>Walmart</v>
          </cell>
          <cell r="AR1083" t="str">
            <v>N</v>
          </cell>
          <cell r="AS1083" t="str">
            <v>N</v>
          </cell>
          <cell r="AT1083" t="str">
            <v/>
          </cell>
          <cell r="AU1083" t="str">
            <v>US 03a</v>
          </cell>
          <cell r="AV1083" t="str">
            <v>N</v>
          </cell>
          <cell r="AW1083" t="str">
            <v>11.0</v>
          </cell>
          <cell r="AX1083" t="str">
            <v>Zone 1</v>
          </cell>
          <cell r="AY1083" t="str">
            <v>N</v>
          </cell>
          <cell r="AZ1083" t="str">
            <v/>
          </cell>
          <cell r="BA1083" t="str">
            <v/>
          </cell>
          <cell r="BB1083" t="str">
            <v/>
          </cell>
        </row>
        <row r="1084">
          <cell r="A1084" t="str">
            <v>R_77159</v>
          </cell>
          <cell r="B1084" t="str">
            <v>R_USA31533_77159</v>
          </cell>
          <cell r="C1084" t="str">
            <v>Include</v>
          </cell>
          <cell r="D1084" t="str">
            <v/>
          </cell>
          <cell r="E1084" t="str">
            <v>Existing</v>
          </cell>
          <cell r="F1084" t="str">
            <v>DISTRIBUTOR</v>
          </cell>
          <cell r="G1084" t="str">
            <v>534 Thompson Dr</v>
          </cell>
          <cell r="H1084" t="str">
            <v>Douglas</v>
          </cell>
          <cell r="I1084" t="str">
            <v>GA</v>
          </cell>
          <cell r="J1084" t="str">
            <v>31533</v>
          </cell>
          <cell r="K1084" t="str">
            <v>USA</v>
          </cell>
          <cell r="L1084" t="str">
            <v>31.5034335</v>
          </cell>
          <cell r="M1084" t="str">
            <v>-82.8834094</v>
          </cell>
          <cell r="N1084" t="str">
            <v>0</v>
          </cell>
          <cell r="O1084" t="str">
            <v>0</v>
          </cell>
          <cell r="P1084" t="str">
            <v>0</v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>false</v>
          </cell>
          <cell r="V1084" t="str">
            <v/>
          </cell>
          <cell r="W1084" t="str">
            <v/>
          </cell>
          <cell r="X1084" t="str">
            <v/>
          </cell>
          <cell r="Y1084" t="str">
            <v/>
          </cell>
          <cell r="Z1084" t="str">
            <v/>
          </cell>
          <cell r="AA1084" t="str">
            <v/>
          </cell>
          <cell r="AB1084" t="str">
            <v/>
          </cell>
          <cell r="AC1084" t="str">
            <v/>
          </cell>
          <cell r="AD1084" t="str">
            <v/>
          </cell>
          <cell r="AE1084" t="str">
            <v/>
          </cell>
          <cell r="AF1084" t="str">
            <v>77159</v>
          </cell>
          <cell r="AG1084" t="str">
            <v>Relo-Douglas,GA (RLC) WLM - 77159</v>
          </cell>
          <cell r="AH1084" t="str">
            <v>Return Location</v>
          </cell>
          <cell r="AI1084" t="str">
            <v>Southeast</v>
          </cell>
          <cell r="AJ1084" t="str">
            <v/>
          </cell>
          <cell r="AK1084" t="str">
            <v>130724</v>
          </cell>
          <cell r="AL1084" t="str">
            <v>521</v>
          </cell>
          <cell r="AM1084" t="str">
            <v>RETURN ORIGIN</v>
          </cell>
          <cell r="AN1084" t="str">
            <v/>
          </cell>
          <cell r="AO1084" t="str">
            <v>3</v>
          </cell>
          <cell r="AP1084" t="str">
            <v>16685</v>
          </cell>
          <cell r="AQ1084" t="str">
            <v>Walmart RLC Recovery</v>
          </cell>
          <cell r="AR1084" t="str">
            <v>Y</v>
          </cell>
          <cell r="AS1084" t="str">
            <v>N</v>
          </cell>
          <cell r="AT1084" t="str">
            <v/>
          </cell>
          <cell r="AU1084" t="str">
            <v>US 03a</v>
          </cell>
          <cell r="AV1084" t="str">
            <v>Y</v>
          </cell>
          <cell r="AW1084" t="str">
            <v/>
          </cell>
          <cell r="AX1084" t="str">
            <v>Zone 1</v>
          </cell>
          <cell r="AY1084" t="str">
            <v>N</v>
          </cell>
          <cell r="AZ1084" t="str">
            <v/>
          </cell>
          <cell r="BA1084" t="str">
            <v/>
          </cell>
          <cell r="BB1084" t="str">
            <v/>
          </cell>
        </row>
        <row r="1085">
          <cell r="A1085" t="str">
            <v>R_44630</v>
          </cell>
          <cell r="B1085" t="str">
            <v>R_USA31705_44630</v>
          </cell>
          <cell r="C1085" t="str">
            <v>Include</v>
          </cell>
          <cell r="D1085" t="str">
            <v/>
          </cell>
          <cell r="E1085" t="str">
            <v>Existing</v>
          </cell>
          <cell r="F1085" t="str">
            <v>DISTRIBUTOR</v>
          </cell>
          <cell r="G1085" t="str">
            <v/>
          </cell>
          <cell r="H1085" t="str">
            <v>ALBANY</v>
          </cell>
          <cell r="I1085" t="str">
            <v>GA</v>
          </cell>
          <cell r="J1085" t="str">
            <v>31705</v>
          </cell>
          <cell r="K1085" t="str">
            <v>USA</v>
          </cell>
          <cell r="L1085" t="str">
            <v>31.55873108</v>
          </cell>
          <cell r="M1085" t="str">
            <v>-84.09031677</v>
          </cell>
          <cell r="N1085" t="str">
            <v>0</v>
          </cell>
          <cell r="O1085" t="str">
            <v>0</v>
          </cell>
          <cell r="P1085" t="str">
            <v>0</v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>false</v>
          </cell>
          <cell r="V1085" t="str">
            <v/>
          </cell>
          <cell r="W1085" t="str">
            <v/>
          </cell>
          <cell r="X1085" t="str">
            <v/>
          </cell>
          <cell r="Y1085" t="str">
            <v/>
          </cell>
          <cell r="Z1085" t="str">
            <v/>
          </cell>
          <cell r="AA1085" t="str">
            <v/>
          </cell>
          <cell r="AB1085" t="str">
            <v/>
          </cell>
          <cell r="AC1085" t="str">
            <v/>
          </cell>
          <cell r="AD1085" t="str">
            <v/>
          </cell>
          <cell r="AE1085" t="str">
            <v/>
          </cell>
          <cell r="AF1085" t="str">
            <v>44630</v>
          </cell>
          <cell r="AG1085" t="str">
            <v>CHEP-Albany, GA (IFCO) USXP - 44630</v>
          </cell>
          <cell r="AH1085" t="str">
            <v>Return Location</v>
          </cell>
          <cell r="AI1085" t="str">
            <v>Southern</v>
          </cell>
          <cell r="AJ1085" t="str">
            <v/>
          </cell>
          <cell r="AK1085" t="str">
            <v>85616</v>
          </cell>
          <cell r="AL1085" t="str">
            <v>538</v>
          </cell>
          <cell r="AM1085" t="str">
            <v>RETURN ORIGIN</v>
          </cell>
          <cell r="AN1085" t="str">
            <v/>
          </cell>
          <cell r="AO1085" t="str">
            <v>3</v>
          </cell>
          <cell r="AP1085" t="str">
            <v>15074</v>
          </cell>
          <cell r="AQ1085" t="str">
            <v>CHEP USA (Recovery)(TPM)</v>
          </cell>
          <cell r="AR1085" t="str">
            <v>Y</v>
          </cell>
          <cell r="AS1085" t="str">
            <v>N</v>
          </cell>
          <cell r="AT1085" t="str">
            <v/>
          </cell>
          <cell r="AU1085" t="str">
            <v>US 03a</v>
          </cell>
          <cell r="AV1085" t="str">
            <v>Y</v>
          </cell>
          <cell r="AW1085" t="str">
            <v>1.0</v>
          </cell>
          <cell r="AX1085" t="str">
            <v>Zone 1</v>
          </cell>
          <cell r="AY1085" t="str">
            <v>N</v>
          </cell>
          <cell r="AZ1085" t="str">
            <v/>
          </cell>
          <cell r="BA1085" t="str">
            <v/>
          </cell>
          <cell r="BB1085" t="str">
            <v/>
          </cell>
        </row>
        <row r="1086">
          <cell r="A1086" t="str">
            <v>R_44975</v>
          </cell>
          <cell r="B1086" t="str">
            <v>R_USA31794_44975</v>
          </cell>
          <cell r="C1086" t="str">
            <v>Include</v>
          </cell>
          <cell r="D1086" t="str">
            <v/>
          </cell>
          <cell r="E1086" t="str">
            <v>Existing</v>
          </cell>
          <cell r="F1086" t="str">
            <v>DISTRIBUTOR</v>
          </cell>
          <cell r="G1086" t="str">
            <v/>
          </cell>
          <cell r="H1086" t="str">
            <v>TIFTON</v>
          </cell>
          <cell r="I1086" t="str">
            <v>GA</v>
          </cell>
          <cell r="J1086" t="str">
            <v>31794</v>
          </cell>
          <cell r="K1086" t="str">
            <v>USA</v>
          </cell>
          <cell r="L1086" t="str">
            <v>31.46011734</v>
          </cell>
          <cell r="M1086" t="str">
            <v>-83.50908661</v>
          </cell>
          <cell r="N1086" t="str">
            <v>0</v>
          </cell>
          <cell r="O1086" t="str">
            <v>0</v>
          </cell>
          <cell r="P1086" t="str">
            <v>0</v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>false</v>
          </cell>
          <cell r="V1086" t="str">
            <v/>
          </cell>
          <cell r="W1086" t="str">
            <v/>
          </cell>
          <cell r="X1086" t="str">
            <v/>
          </cell>
          <cell r="Y1086" t="str">
            <v/>
          </cell>
          <cell r="Z1086" t="str">
            <v/>
          </cell>
          <cell r="AA1086" t="str">
            <v/>
          </cell>
          <cell r="AB1086" t="str">
            <v/>
          </cell>
          <cell r="AC1086" t="str">
            <v/>
          </cell>
          <cell r="AD1086" t="str">
            <v/>
          </cell>
          <cell r="AE1086" t="str">
            <v/>
          </cell>
          <cell r="AF1086" t="str">
            <v>44975</v>
          </cell>
          <cell r="AG1086" t="str">
            <v>Target-TIFTON, GA - 44975</v>
          </cell>
          <cell r="AH1086" t="str">
            <v>Return Location</v>
          </cell>
          <cell r="AI1086" t="str">
            <v>Southern</v>
          </cell>
          <cell r="AJ1086" t="str">
            <v/>
          </cell>
          <cell r="AK1086" t="str">
            <v>85868</v>
          </cell>
          <cell r="AL1086" t="str">
            <v>533</v>
          </cell>
          <cell r="AM1086" t="str">
            <v>RETURN ORIGIN</v>
          </cell>
          <cell r="AN1086" t="str">
            <v/>
          </cell>
          <cell r="AO1086" t="str">
            <v>3</v>
          </cell>
          <cell r="AP1086" t="str">
            <v>15118</v>
          </cell>
          <cell r="AQ1086" t="str">
            <v>Target Corporation</v>
          </cell>
          <cell r="AR1086" t="str">
            <v>Y</v>
          </cell>
          <cell r="AS1086" t="str">
            <v>N</v>
          </cell>
          <cell r="AT1086" t="str">
            <v/>
          </cell>
          <cell r="AU1086" t="str">
            <v>US 03a</v>
          </cell>
          <cell r="AV1086" t="str">
            <v>N</v>
          </cell>
          <cell r="AW1086" t="str">
            <v>46.0</v>
          </cell>
          <cell r="AX1086" t="str">
            <v>Zone 1</v>
          </cell>
          <cell r="AY1086" t="str">
            <v>N</v>
          </cell>
          <cell r="AZ1086" t="str">
            <v/>
          </cell>
          <cell r="BA1086" t="str">
            <v/>
          </cell>
          <cell r="BB1086" t="str">
            <v/>
          </cell>
        </row>
        <row r="1087">
          <cell r="A1087" t="str">
            <v>R_51519</v>
          </cell>
          <cell r="B1087" t="str">
            <v>R_USA31820_51519</v>
          </cell>
          <cell r="C1087" t="str">
            <v>Include</v>
          </cell>
          <cell r="D1087" t="str">
            <v/>
          </cell>
          <cell r="E1087" t="str">
            <v>Existing</v>
          </cell>
          <cell r="F1087" t="str">
            <v>DISTRIBUTOR</v>
          </cell>
          <cell r="G1087" t="str">
            <v>6175 TECHNOLOGY BLVD</v>
          </cell>
          <cell r="H1087" t="str">
            <v>COLUMBUS</v>
          </cell>
          <cell r="I1087" t="str">
            <v>GA</v>
          </cell>
          <cell r="J1087" t="str">
            <v>31820</v>
          </cell>
          <cell r="K1087" t="str">
            <v>USA</v>
          </cell>
          <cell r="L1087" t="str">
            <v>32.532024</v>
          </cell>
          <cell r="M1087" t="str">
            <v>-84.8441089</v>
          </cell>
          <cell r="N1087" t="str">
            <v>0</v>
          </cell>
          <cell r="O1087" t="str">
            <v>0</v>
          </cell>
          <cell r="P1087" t="str">
            <v>0</v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>false</v>
          </cell>
          <cell r="V1087" t="str">
            <v/>
          </cell>
          <cell r="W1087" t="str">
            <v/>
          </cell>
          <cell r="X1087" t="str">
            <v/>
          </cell>
          <cell r="Y1087" t="str">
            <v/>
          </cell>
          <cell r="Z1087" t="str">
            <v/>
          </cell>
          <cell r="AA1087" t="str">
            <v/>
          </cell>
          <cell r="AB1087" t="str">
            <v/>
          </cell>
          <cell r="AC1087" t="str">
            <v/>
          </cell>
          <cell r="AD1087" t="str">
            <v/>
          </cell>
          <cell r="AE1087" t="str">
            <v/>
          </cell>
          <cell r="AF1087" t="str">
            <v>51519</v>
          </cell>
          <cell r="AG1087" t="str">
            <v>SpartanNash-Columbus, GA (MDV) - 51519</v>
          </cell>
          <cell r="AH1087" t="str">
            <v>Return Location</v>
          </cell>
          <cell r="AI1087" t="str">
            <v>Southern</v>
          </cell>
          <cell r="AJ1087" t="str">
            <v/>
          </cell>
          <cell r="AK1087" t="str">
            <v>7267</v>
          </cell>
          <cell r="AL1087" t="str">
            <v>480</v>
          </cell>
          <cell r="AM1087" t="str">
            <v>RETURN ORIGIN</v>
          </cell>
          <cell r="AN1087" t="str">
            <v/>
          </cell>
          <cell r="AO1087" t="str">
            <v>3</v>
          </cell>
          <cell r="AP1087" t="str">
            <v>16744</v>
          </cell>
          <cell r="AQ1087" t="str">
            <v>SpartanNash</v>
          </cell>
          <cell r="AR1087" t="str">
            <v>Y</v>
          </cell>
          <cell r="AS1087" t="str">
            <v>N</v>
          </cell>
          <cell r="AT1087" t="str">
            <v/>
          </cell>
          <cell r="AU1087" t="str">
            <v>US 03a</v>
          </cell>
          <cell r="AV1087" t="str">
            <v>Y</v>
          </cell>
          <cell r="AW1087" t="str">
            <v>29.0</v>
          </cell>
          <cell r="AX1087" t="str">
            <v>Zone 1</v>
          </cell>
          <cell r="AY1087" t="str">
            <v>N</v>
          </cell>
          <cell r="AZ1087" t="str">
            <v/>
          </cell>
          <cell r="BA1087" t="str">
            <v/>
          </cell>
          <cell r="BB1087" t="str">
            <v/>
          </cell>
        </row>
        <row r="1088">
          <cell r="A1088" t="str">
            <v>R_45017</v>
          </cell>
          <cell r="B1088" t="str">
            <v>R_USA32055_45017</v>
          </cell>
          <cell r="C1088" t="str">
            <v>Include</v>
          </cell>
          <cell r="D1088" t="str">
            <v/>
          </cell>
          <cell r="E1088" t="str">
            <v>Existing</v>
          </cell>
          <cell r="F1088" t="str">
            <v>DISTRIBUTOR</v>
          </cell>
          <cell r="G1088" t="str">
            <v>3049 North US 441</v>
          </cell>
          <cell r="H1088" t="str">
            <v>Lake City</v>
          </cell>
          <cell r="I1088" t="str">
            <v>FL</v>
          </cell>
          <cell r="J1088" t="str">
            <v>32055</v>
          </cell>
          <cell r="K1088" t="str">
            <v>USA</v>
          </cell>
          <cell r="L1088" t="str">
            <v>30.23</v>
          </cell>
          <cell r="M1088" t="str">
            <v>-82.64</v>
          </cell>
          <cell r="N1088" t="str">
            <v>0</v>
          </cell>
          <cell r="O1088" t="str">
            <v>0</v>
          </cell>
          <cell r="P1088" t="str">
            <v>0</v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>false</v>
          </cell>
          <cell r="V1088" t="str">
            <v/>
          </cell>
          <cell r="W1088" t="str">
            <v/>
          </cell>
          <cell r="X1088" t="str">
            <v/>
          </cell>
          <cell r="Y1088" t="str">
            <v/>
          </cell>
          <cell r="Z1088" t="str">
            <v/>
          </cell>
          <cell r="AA1088" t="str">
            <v/>
          </cell>
          <cell r="AB1088" t="str">
            <v/>
          </cell>
          <cell r="AC1088" t="str">
            <v/>
          </cell>
          <cell r="AD1088" t="str">
            <v/>
          </cell>
          <cell r="AE1088" t="str">
            <v/>
          </cell>
          <cell r="AF1088" t="str">
            <v>45017</v>
          </cell>
          <cell r="AG1088" t="str">
            <v>Target-Lake City, FL (3892) - 45017</v>
          </cell>
          <cell r="AH1088" t="str">
            <v>Return Location</v>
          </cell>
          <cell r="AI1088" t="str">
            <v>Southeast</v>
          </cell>
          <cell r="AJ1088" t="str">
            <v/>
          </cell>
          <cell r="AK1088" t="str">
            <v>27735</v>
          </cell>
          <cell r="AL1088" t="str">
            <v>512</v>
          </cell>
          <cell r="AM1088" t="str">
            <v>RETURN ORIGIN</v>
          </cell>
          <cell r="AN1088" t="str">
            <v/>
          </cell>
          <cell r="AO1088" t="str">
            <v>3</v>
          </cell>
          <cell r="AP1088" t="str">
            <v>15118</v>
          </cell>
          <cell r="AQ1088" t="str">
            <v>Target Corporation</v>
          </cell>
          <cell r="AR1088" t="str">
            <v>Y</v>
          </cell>
          <cell r="AS1088" t="str">
            <v>N</v>
          </cell>
          <cell r="AT1088" t="str">
            <v/>
          </cell>
          <cell r="AU1088" t="str">
            <v>US 03b</v>
          </cell>
          <cell r="AV1088" t="str">
            <v>Y</v>
          </cell>
          <cell r="AW1088" t="str">
            <v/>
          </cell>
          <cell r="AX1088" t="str">
            <v>Zone 1</v>
          </cell>
          <cell r="AY1088" t="str">
            <v>N</v>
          </cell>
          <cell r="AZ1088" t="str">
            <v/>
          </cell>
          <cell r="BA1088" t="str">
            <v/>
          </cell>
          <cell r="BB1088" t="str">
            <v/>
          </cell>
        </row>
        <row r="1089">
          <cell r="A1089" t="str">
            <v>R_43414</v>
          </cell>
          <cell r="B1089" t="str">
            <v>R_USA32063_43414</v>
          </cell>
          <cell r="C1089" t="str">
            <v>Include</v>
          </cell>
          <cell r="D1089" t="str">
            <v/>
          </cell>
          <cell r="E1089" t="str">
            <v>Existing</v>
          </cell>
          <cell r="F1089" t="str">
            <v>DISTRIBUTOR</v>
          </cell>
          <cell r="G1089" t="str">
            <v/>
          </cell>
          <cell r="H1089" t="str">
            <v>MACCLENNY</v>
          </cell>
          <cell r="I1089" t="str">
            <v>FL</v>
          </cell>
          <cell r="J1089" t="str">
            <v>32063</v>
          </cell>
          <cell r="K1089" t="str">
            <v>USA</v>
          </cell>
          <cell r="L1089" t="str">
            <v>30.284132</v>
          </cell>
          <cell r="M1089" t="str">
            <v>-82.12772369</v>
          </cell>
          <cell r="N1089" t="str">
            <v>0</v>
          </cell>
          <cell r="O1089" t="str">
            <v>0</v>
          </cell>
          <cell r="P1089" t="str">
            <v>0</v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>false</v>
          </cell>
          <cell r="V1089" t="str">
            <v/>
          </cell>
          <cell r="W1089" t="str">
            <v/>
          </cell>
          <cell r="X1089" t="str">
            <v/>
          </cell>
          <cell r="Y1089" t="str">
            <v/>
          </cell>
          <cell r="Z1089" t="str">
            <v/>
          </cell>
          <cell r="AA1089" t="str">
            <v/>
          </cell>
          <cell r="AB1089" t="str">
            <v/>
          </cell>
          <cell r="AC1089" t="str">
            <v/>
          </cell>
          <cell r="AD1089" t="str">
            <v/>
          </cell>
          <cell r="AE1089" t="str">
            <v/>
          </cell>
          <cell r="AF1089" t="str">
            <v>43414</v>
          </cell>
          <cell r="AG1089" t="str">
            <v>Walmart-Macclenny,FL[6099] ReLo - 43414</v>
          </cell>
          <cell r="AH1089" t="str">
            <v>Return Location</v>
          </cell>
          <cell r="AI1089" t="str">
            <v>Southern</v>
          </cell>
          <cell r="AJ1089" t="str">
            <v/>
          </cell>
          <cell r="AK1089" t="str">
            <v>72643</v>
          </cell>
          <cell r="AL1089" t="str">
            <v>526</v>
          </cell>
          <cell r="AM1089" t="str">
            <v>RETURN ORIGIN</v>
          </cell>
          <cell r="AN1089" t="str">
            <v/>
          </cell>
          <cell r="AO1089" t="str">
            <v>3</v>
          </cell>
          <cell r="AP1089" t="str">
            <v>14829</v>
          </cell>
          <cell r="AQ1089" t="str">
            <v>Walmart</v>
          </cell>
          <cell r="AR1089" t="str">
            <v>Y</v>
          </cell>
          <cell r="AS1089" t="str">
            <v>N</v>
          </cell>
          <cell r="AT1089" t="str">
            <v/>
          </cell>
          <cell r="AU1089" t="str">
            <v>US 03b</v>
          </cell>
          <cell r="AV1089" t="str">
            <v>N</v>
          </cell>
          <cell r="AW1089" t="str">
            <v>72.0</v>
          </cell>
          <cell r="AX1089" t="str">
            <v>Zone 1</v>
          </cell>
          <cell r="AY1089" t="str">
            <v>N</v>
          </cell>
          <cell r="AZ1089" t="str">
            <v/>
          </cell>
          <cell r="BA1089" t="str">
            <v/>
          </cell>
          <cell r="BB1089" t="str">
            <v/>
          </cell>
        </row>
        <row r="1090">
          <cell r="A1090" t="str">
            <v>R_58493</v>
          </cell>
          <cell r="B1090" t="str">
            <v>R_USA32202_58493</v>
          </cell>
          <cell r="C1090" t="str">
            <v>Include</v>
          </cell>
          <cell r="D1090" t="str">
            <v/>
          </cell>
          <cell r="E1090" t="str">
            <v>Existing</v>
          </cell>
          <cell r="F1090" t="str">
            <v>DISTRIBUTOR</v>
          </cell>
          <cell r="G1090" t="str">
            <v/>
          </cell>
          <cell r="H1090" t="str">
            <v>JACKSONVILLE</v>
          </cell>
          <cell r="I1090" t="str">
            <v>FL</v>
          </cell>
          <cell r="J1090" t="str">
            <v>32202</v>
          </cell>
          <cell r="K1090" t="str">
            <v>USA</v>
          </cell>
          <cell r="L1090" t="str">
            <v>30.32810211</v>
          </cell>
          <cell r="M1090" t="str">
            <v>-81.6548233</v>
          </cell>
          <cell r="N1090" t="str">
            <v>0</v>
          </cell>
          <cell r="O1090" t="str">
            <v>0</v>
          </cell>
          <cell r="P1090" t="str">
            <v>0</v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>false</v>
          </cell>
          <cell r="V1090" t="str">
            <v/>
          </cell>
          <cell r="W1090" t="str">
            <v/>
          </cell>
          <cell r="X1090" t="str">
            <v/>
          </cell>
          <cell r="Y1090" t="str">
            <v/>
          </cell>
          <cell r="Z1090" t="str">
            <v/>
          </cell>
          <cell r="AA1090" t="str">
            <v/>
          </cell>
          <cell r="AB1090" t="str">
            <v/>
          </cell>
          <cell r="AC1090" t="str">
            <v/>
          </cell>
          <cell r="AD1090" t="str">
            <v/>
          </cell>
          <cell r="AE1090" t="str">
            <v/>
          </cell>
          <cell r="AF1090" t="str">
            <v>58493</v>
          </cell>
          <cell r="AG1090" t="str">
            <v>Pallet Consultants-Jacksonville, FL - 58493</v>
          </cell>
          <cell r="AH1090" t="str">
            <v>Return Location</v>
          </cell>
          <cell r="AI1090" t="str">
            <v>Southern</v>
          </cell>
          <cell r="AJ1090" t="str">
            <v/>
          </cell>
          <cell r="AK1090" t="str">
            <v>3999</v>
          </cell>
          <cell r="AL1090" t="str">
            <v>386</v>
          </cell>
          <cell r="AM1090" t="str">
            <v>RETURN ORIGIN</v>
          </cell>
          <cell r="AN1090" t="str">
            <v/>
          </cell>
          <cell r="AO1090" t="str">
            <v>3</v>
          </cell>
          <cell r="AP1090" t="str">
            <v>15075</v>
          </cell>
          <cell r="AQ1090" t="str">
            <v>48Forty Solutions, Inc.</v>
          </cell>
          <cell r="AR1090" t="str">
            <v>Y</v>
          </cell>
          <cell r="AS1090" t="str">
            <v>N</v>
          </cell>
          <cell r="AT1090" t="str">
            <v/>
          </cell>
          <cell r="AU1090" t="str">
            <v>US 03b</v>
          </cell>
          <cell r="AV1090" t="str">
            <v>Y</v>
          </cell>
          <cell r="AW1090" t="str">
            <v>24.0</v>
          </cell>
          <cell r="AX1090" t="str">
            <v>Zone 1</v>
          </cell>
          <cell r="AY1090" t="str">
            <v>N</v>
          </cell>
          <cell r="AZ1090" t="str">
            <v/>
          </cell>
          <cell r="BA1090" t="str">
            <v/>
          </cell>
          <cell r="BB1090" t="str">
            <v/>
          </cell>
        </row>
        <row r="1091">
          <cell r="A1091" t="str">
            <v>R_70236</v>
          </cell>
          <cell r="B1091" t="str">
            <v>R_USA32207_70236</v>
          </cell>
          <cell r="C1091" t="str">
            <v>Exclude</v>
          </cell>
          <cell r="D1091" t="str">
            <v/>
          </cell>
          <cell r="E1091" t="str">
            <v>Existing</v>
          </cell>
          <cell r="F1091" t="str">
            <v>DISTRIBUTOR</v>
          </cell>
          <cell r="G1091" t="str">
            <v>3389 POWERS AVE</v>
          </cell>
          <cell r="H1091" t="str">
            <v>JACKSONVILLE</v>
          </cell>
          <cell r="I1091" t="str">
            <v>FL</v>
          </cell>
          <cell r="J1091" t="str">
            <v>32207</v>
          </cell>
          <cell r="K1091" t="str">
            <v>USA</v>
          </cell>
          <cell r="L1091" t="str">
            <v>30.2663165</v>
          </cell>
          <cell r="M1091" t="str">
            <v>-81.6228596</v>
          </cell>
          <cell r="N1091" t="str">
            <v>0</v>
          </cell>
          <cell r="O1091" t="str">
            <v>0</v>
          </cell>
          <cell r="P1091" t="str">
            <v>0</v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>false</v>
          </cell>
          <cell r="V1091" t="str">
            <v/>
          </cell>
          <cell r="W1091" t="str">
            <v/>
          </cell>
          <cell r="X1091" t="str">
            <v/>
          </cell>
          <cell r="Y1091" t="str">
            <v/>
          </cell>
          <cell r="Z1091" t="str">
            <v/>
          </cell>
          <cell r="AA1091" t="str">
            <v/>
          </cell>
          <cell r="AB1091" t="str">
            <v/>
          </cell>
          <cell r="AC1091" t="str">
            <v/>
          </cell>
          <cell r="AD1091" t="str">
            <v/>
          </cell>
          <cell r="AE1091" t="str">
            <v/>
          </cell>
          <cell r="AF1091" t="str">
            <v>70236</v>
          </cell>
          <cell r="AG1091" t="str">
            <v>NPD-JETRO-JACKSONVILLE, FL (411) - 70236</v>
          </cell>
          <cell r="AH1091" t="str">
            <v>Return Location</v>
          </cell>
          <cell r="AI1091" t="str">
            <v>Southeast</v>
          </cell>
          <cell r="AJ1091" t="str">
            <v/>
          </cell>
          <cell r="AK1091" t="str">
            <v/>
          </cell>
          <cell r="AL1091" t="str">
            <v>148</v>
          </cell>
          <cell r="AM1091" t="str">
            <v>RETURN ORIGIN</v>
          </cell>
          <cell r="AN1091" t="str">
            <v/>
          </cell>
          <cell r="AO1091" t="str">
            <v>3</v>
          </cell>
          <cell r="AP1091" t="str">
            <v>87046</v>
          </cell>
          <cell r="AQ1091" t="str">
            <v>NPD-JETRO</v>
          </cell>
          <cell r="AR1091" t="str">
            <v>N</v>
          </cell>
          <cell r="AS1091" t="str">
            <v>N</v>
          </cell>
          <cell r="AT1091" t="str">
            <v/>
          </cell>
          <cell r="AU1091" t="str">
            <v>US 03b</v>
          </cell>
          <cell r="AV1091" t="str">
            <v>Y</v>
          </cell>
          <cell r="AW1091" t="str">
            <v/>
          </cell>
          <cell r="AX1091" t="str">
            <v>Zone 1</v>
          </cell>
          <cell r="AY1091" t="str">
            <v>N</v>
          </cell>
          <cell r="AZ1091" t="str">
            <v/>
          </cell>
          <cell r="BA1091" t="str">
            <v/>
          </cell>
          <cell r="BB1091" t="str">
            <v/>
          </cell>
        </row>
        <row r="1092">
          <cell r="A1092" t="str">
            <v>R_54300</v>
          </cell>
          <cell r="B1092" t="str">
            <v>R_USA32209_54300</v>
          </cell>
          <cell r="C1092" t="str">
            <v>Include</v>
          </cell>
          <cell r="D1092" t="str">
            <v/>
          </cell>
          <cell r="E1092" t="str">
            <v>Existing</v>
          </cell>
          <cell r="F1092" t="str">
            <v>DISTRIBUTOR</v>
          </cell>
          <cell r="G1092" t="str">
            <v>8220 Old Kings Highway</v>
          </cell>
          <cell r="H1092" t="str">
            <v>Jacksonville</v>
          </cell>
          <cell r="I1092" t="str">
            <v>FL</v>
          </cell>
          <cell r="J1092" t="str">
            <v>32209</v>
          </cell>
          <cell r="K1092" t="str">
            <v>USA</v>
          </cell>
          <cell r="L1092" t="str">
            <v>30.4</v>
          </cell>
          <cell r="M1092" t="str">
            <v>-81.75</v>
          </cell>
          <cell r="N1092" t="str">
            <v>0</v>
          </cell>
          <cell r="O1092" t="str">
            <v>0</v>
          </cell>
          <cell r="P1092" t="str">
            <v>0</v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>false</v>
          </cell>
          <cell r="V1092" t="str">
            <v/>
          </cell>
          <cell r="W1092" t="str">
            <v/>
          </cell>
          <cell r="X1092" t="str">
            <v/>
          </cell>
          <cell r="Y1092" t="str">
            <v/>
          </cell>
          <cell r="Z1092" t="str">
            <v/>
          </cell>
          <cell r="AA1092" t="str">
            <v/>
          </cell>
          <cell r="AB1092" t="str">
            <v/>
          </cell>
          <cell r="AC1092" t="str">
            <v/>
          </cell>
          <cell r="AD1092" t="str">
            <v/>
          </cell>
          <cell r="AE1092" t="str">
            <v/>
          </cell>
          <cell r="AF1092" t="str">
            <v>54300</v>
          </cell>
          <cell r="AG1092" t="str">
            <v>Pal-King Co Inc (Old Kings)-Jacksonville, FL - 54300</v>
          </cell>
          <cell r="AH1092" t="str">
            <v>Return Location</v>
          </cell>
          <cell r="AI1092" t="str">
            <v>Southern</v>
          </cell>
          <cell r="AJ1092" t="str">
            <v/>
          </cell>
          <cell r="AK1092" t="str">
            <v>5425</v>
          </cell>
          <cell r="AL1092" t="str">
            <v>488</v>
          </cell>
          <cell r="AM1092" t="str">
            <v>RETURN ORIGIN</v>
          </cell>
          <cell r="AN1092" t="str">
            <v/>
          </cell>
          <cell r="AO1092" t="str">
            <v>3</v>
          </cell>
          <cell r="AP1092" t="str">
            <v>14459</v>
          </cell>
          <cell r="AQ1092" t="str">
            <v>Kamps Pallets</v>
          </cell>
          <cell r="AR1092" t="str">
            <v>Y</v>
          </cell>
          <cell r="AS1092" t="str">
            <v/>
          </cell>
          <cell r="AT1092" t="str">
            <v/>
          </cell>
          <cell r="AU1092" t="str">
            <v>US 03b</v>
          </cell>
          <cell r="AV1092" t="str">
            <v>N</v>
          </cell>
          <cell r="AW1092" t="str">
            <v/>
          </cell>
          <cell r="AX1092" t="str">
            <v>Zone 2</v>
          </cell>
          <cell r="AY1092" t="str">
            <v>N</v>
          </cell>
          <cell r="AZ1092" t="str">
            <v/>
          </cell>
          <cell r="BA1092" t="str">
            <v/>
          </cell>
          <cell r="BB1092" t="str">
            <v/>
          </cell>
        </row>
        <row r="1093">
          <cell r="A1093" t="str">
            <v>R_55041</v>
          </cell>
          <cell r="B1093" t="str">
            <v>R_USA32209_55041</v>
          </cell>
          <cell r="C1093" t="str">
            <v>Include</v>
          </cell>
          <cell r="D1093" t="str">
            <v/>
          </cell>
          <cell r="E1093" t="str">
            <v>Existing</v>
          </cell>
          <cell r="F1093" t="str">
            <v>DISTRIBUTOR</v>
          </cell>
          <cell r="G1093" t="str">
            <v/>
          </cell>
          <cell r="H1093" t="str">
            <v>JACKSONVILLE</v>
          </cell>
          <cell r="I1093" t="str">
            <v>FL</v>
          </cell>
          <cell r="J1093" t="str">
            <v>32209</v>
          </cell>
          <cell r="K1093" t="str">
            <v>USA</v>
          </cell>
          <cell r="L1093" t="str">
            <v>30.35585022</v>
          </cell>
          <cell r="M1093" t="str">
            <v>-81.69413757</v>
          </cell>
          <cell r="N1093" t="str">
            <v>0</v>
          </cell>
          <cell r="O1093" t="str">
            <v>0</v>
          </cell>
          <cell r="P1093" t="str">
            <v>0</v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>false</v>
          </cell>
          <cell r="V1093" t="str">
            <v/>
          </cell>
          <cell r="W1093" t="str">
            <v/>
          </cell>
          <cell r="X1093" t="str">
            <v/>
          </cell>
          <cell r="Y1093" t="str">
            <v/>
          </cell>
          <cell r="Z1093" t="str">
            <v/>
          </cell>
          <cell r="AA1093" t="str">
            <v/>
          </cell>
          <cell r="AB1093" t="str">
            <v/>
          </cell>
          <cell r="AC1093" t="str">
            <v/>
          </cell>
          <cell r="AD1093" t="str">
            <v/>
          </cell>
          <cell r="AE1093" t="str">
            <v/>
          </cell>
          <cell r="AF1093" t="str">
            <v>55041</v>
          </cell>
          <cell r="AG1093" t="str">
            <v>Monison Pallets - Jacksonville, FL (RP) - 55041</v>
          </cell>
          <cell r="AH1093" t="str">
            <v>Return Location</v>
          </cell>
          <cell r="AI1093" t="str">
            <v>Southern</v>
          </cell>
          <cell r="AJ1093" t="str">
            <v/>
          </cell>
          <cell r="AK1093" t="str">
            <v>1902</v>
          </cell>
          <cell r="AL1093" t="str">
            <v>535</v>
          </cell>
          <cell r="AM1093" t="str">
            <v>RETURN ORIGIN</v>
          </cell>
          <cell r="AN1093" t="str">
            <v/>
          </cell>
          <cell r="AO1093" t="str">
            <v>3</v>
          </cell>
          <cell r="AP1093" t="str">
            <v>15094</v>
          </cell>
          <cell r="AQ1093" t="str">
            <v>RECOVERY</v>
          </cell>
          <cell r="AR1093" t="str">
            <v>Y</v>
          </cell>
          <cell r="AS1093" t="str">
            <v>N</v>
          </cell>
          <cell r="AT1093" t="str">
            <v/>
          </cell>
          <cell r="AU1093" t="str">
            <v>US 03b</v>
          </cell>
          <cell r="AV1093" t="str">
            <v>Y</v>
          </cell>
          <cell r="AW1093" t="str">
            <v>55.0</v>
          </cell>
          <cell r="AX1093" t="str">
            <v>Zone 1</v>
          </cell>
          <cell r="AY1093" t="str">
            <v>N</v>
          </cell>
          <cell r="AZ1093" t="str">
            <v/>
          </cell>
          <cell r="BA1093" t="str">
            <v/>
          </cell>
          <cell r="BB1093" t="str">
            <v/>
          </cell>
        </row>
        <row r="1094">
          <cell r="A1094" t="str">
            <v>R_60577</v>
          </cell>
          <cell r="B1094" t="str">
            <v>R_USA32219_60577</v>
          </cell>
          <cell r="C1094" t="str">
            <v>Include</v>
          </cell>
          <cell r="D1094" t="str">
            <v/>
          </cell>
          <cell r="E1094" t="str">
            <v>Existing</v>
          </cell>
          <cell r="F1094" t="str">
            <v>DISTRIBUTOR</v>
          </cell>
          <cell r="G1094" t="str">
            <v/>
          </cell>
          <cell r="H1094" t="str">
            <v>JACKSONVILLE</v>
          </cell>
          <cell r="I1094" t="str">
            <v>FL</v>
          </cell>
          <cell r="J1094" t="str">
            <v>32219</v>
          </cell>
          <cell r="K1094" t="str">
            <v>USA</v>
          </cell>
          <cell r="L1094" t="str">
            <v>30.41049194</v>
          </cell>
          <cell r="M1094" t="str">
            <v>-81.80797577</v>
          </cell>
          <cell r="N1094" t="str">
            <v>0</v>
          </cell>
          <cell r="O1094" t="str">
            <v>0</v>
          </cell>
          <cell r="P1094" t="str">
            <v>0</v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>false</v>
          </cell>
          <cell r="V1094" t="str">
            <v/>
          </cell>
          <cell r="W1094" t="str">
            <v/>
          </cell>
          <cell r="X1094" t="str">
            <v/>
          </cell>
          <cell r="Y1094" t="str">
            <v/>
          </cell>
          <cell r="Z1094" t="str">
            <v/>
          </cell>
          <cell r="AA1094" t="str">
            <v/>
          </cell>
          <cell r="AB1094" t="str">
            <v/>
          </cell>
          <cell r="AC1094" t="str">
            <v/>
          </cell>
          <cell r="AD1094" t="str">
            <v/>
          </cell>
          <cell r="AE1094" t="str">
            <v/>
          </cell>
          <cell r="AF1094" t="str">
            <v>60577</v>
          </cell>
          <cell r="AG1094" t="str">
            <v>Kraft Heinz-Jacksonville, FL (PPI) - 60577</v>
          </cell>
          <cell r="AH1094" t="str">
            <v>Return Location</v>
          </cell>
          <cell r="AI1094" t="str">
            <v>Southern</v>
          </cell>
          <cell r="AJ1094" t="str">
            <v/>
          </cell>
          <cell r="AK1094" t="str">
            <v>8328</v>
          </cell>
          <cell r="AL1094" t="str">
            <v>527</v>
          </cell>
          <cell r="AM1094" t="str">
            <v>RETURN ORIGIN</v>
          </cell>
          <cell r="AN1094" t="str">
            <v/>
          </cell>
          <cell r="AO1094" t="str">
            <v>3</v>
          </cell>
          <cell r="AP1094" t="str">
            <v/>
          </cell>
          <cell r="AQ1094" t="str">
            <v/>
          </cell>
          <cell r="AR1094" t="str">
            <v>Y</v>
          </cell>
          <cell r="AS1094" t="str">
            <v>Y</v>
          </cell>
          <cell r="AT1094" t="str">
            <v/>
          </cell>
          <cell r="AU1094" t="str">
            <v>US 03b</v>
          </cell>
          <cell r="AV1094" t="str">
            <v>N</v>
          </cell>
          <cell r="AW1094" t="str">
            <v>75.0</v>
          </cell>
          <cell r="AX1094" t="str">
            <v>Zone 1</v>
          </cell>
          <cell r="AY1094" t="str">
            <v>N</v>
          </cell>
          <cell r="AZ1094" t="str">
            <v/>
          </cell>
          <cell r="BA1094" t="str">
            <v/>
          </cell>
          <cell r="BB1094" t="str">
            <v/>
          </cell>
        </row>
        <row r="1095">
          <cell r="A1095" t="str">
            <v>R_62696</v>
          </cell>
          <cell r="B1095" t="str">
            <v>R_USA32219_62696</v>
          </cell>
          <cell r="C1095" t="str">
            <v>Include</v>
          </cell>
          <cell r="D1095" t="str">
            <v/>
          </cell>
          <cell r="E1095" t="str">
            <v>Existing</v>
          </cell>
          <cell r="F1095" t="str">
            <v>DISTRIBUTOR</v>
          </cell>
          <cell r="G1095" t="str">
            <v/>
          </cell>
          <cell r="H1095" t="str">
            <v>JACKSONVILLE</v>
          </cell>
          <cell r="I1095" t="str">
            <v>FL</v>
          </cell>
          <cell r="J1095" t="str">
            <v>32219</v>
          </cell>
          <cell r="K1095" t="str">
            <v>USA</v>
          </cell>
          <cell r="L1095" t="str">
            <v>30.41049194</v>
          </cell>
          <cell r="M1095" t="str">
            <v>-81.80797577</v>
          </cell>
          <cell r="N1095" t="str">
            <v>0</v>
          </cell>
          <cell r="O1095" t="str">
            <v>0</v>
          </cell>
          <cell r="P1095" t="str">
            <v>0</v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>false</v>
          </cell>
          <cell r="V1095" t="str">
            <v/>
          </cell>
          <cell r="W1095" t="str">
            <v/>
          </cell>
          <cell r="X1095" t="str">
            <v/>
          </cell>
          <cell r="Y1095" t="str">
            <v/>
          </cell>
          <cell r="Z1095" t="str">
            <v/>
          </cell>
          <cell r="AA1095" t="str">
            <v/>
          </cell>
          <cell r="AB1095" t="str">
            <v/>
          </cell>
          <cell r="AC1095" t="str">
            <v/>
          </cell>
          <cell r="AD1095" t="str">
            <v/>
          </cell>
          <cell r="AE1095" t="str">
            <v/>
          </cell>
          <cell r="AF1095" t="str">
            <v>62696</v>
          </cell>
          <cell r="AG1095" t="str">
            <v>Relo-Jacksonville, FL (RLC) WLM - 62696</v>
          </cell>
          <cell r="AH1095" t="str">
            <v>Return Location</v>
          </cell>
          <cell r="AI1095" t="str">
            <v>Southern</v>
          </cell>
          <cell r="AJ1095" t="str">
            <v/>
          </cell>
          <cell r="AK1095" t="str">
            <v>91441</v>
          </cell>
          <cell r="AL1095" t="str">
            <v>533</v>
          </cell>
          <cell r="AM1095" t="str">
            <v>RETURN ORIGIN</v>
          </cell>
          <cell r="AN1095" t="str">
            <v/>
          </cell>
          <cell r="AO1095" t="str">
            <v>3</v>
          </cell>
          <cell r="AP1095" t="str">
            <v>16685</v>
          </cell>
          <cell r="AQ1095" t="str">
            <v>Walmart RLC Recovery</v>
          </cell>
          <cell r="AR1095" t="str">
            <v>Y</v>
          </cell>
          <cell r="AS1095" t="str">
            <v>N</v>
          </cell>
          <cell r="AT1095" t="str">
            <v/>
          </cell>
          <cell r="AU1095" t="str">
            <v>US 03b</v>
          </cell>
          <cell r="AV1095" t="str">
            <v>N</v>
          </cell>
          <cell r="AW1095" t="str">
            <v>26.0</v>
          </cell>
          <cell r="AX1095" t="str">
            <v>Zone 1</v>
          </cell>
          <cell r="AY1095" t="str">
            <v>N</v>
          </cell>
          <cell r="AZ1095" t="str">
            <v/>
          </cell>
          <cell r="BA1095" t="str">
            <v/>
          </cell>
          <cell r="BB1095" t="str">
            <v/>
          </cell>
        </row>
        <row r="1096">
          <cell r="A1096" t="str">
            <v>R_43109</v>
          </cell>
          <cell r="B1096" t="str">
            <v>R_USA32220_43109</v>
          </cell>
          <cell r="C1096" t="str">
            <v>Include</v>
          </cell>
          <cell r="D1096" t="str">
            <v/>
          </cell>
          <cell r="E1096" t="str">
            <v>Existing</v>
          </cell>
          <cell r="F1096" t="str">
            <v>DISTRIBUTOR</v>
          </cell>
          <cell r="G1096" t="str">
            <v/>
          </cell>
          <cell r="H1096" t="str">
            <v>JACKSONVILLE</v>
          </cell>
          <cell r="I1096" t="str">
            <v>FL</v>
          </cell>
          <cell r="J1096" t="str">
            <v>32220</v>
          </cell>
          <cell r="K1096" t="str">
            <v>USA</v>
          </cell>
          <cell r="L1096" t="str">
            <v>30.32850647</v>
          </cell>
          <cell r="M1096" t="str">
            <v>-81.8151474</v>
          </cell>
          <cell r="N1096" t="str">
            <v>0</v>
          </cell>
          <cell r="O1096" t="str">
            <v>0</v>
          </cell>
          <cell r="P1096" t="str">
            <v>0</v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>false</v>
          </cell>
          <cell r="V1096" t="str">
            <v/>
          </cell>
          <cell r="W1096" t="str">
            <v/>
          </cell>
          <cell r="X1096" t="str">
            <v/>
          </cell>
          <cell r="Y1096" t="str">
            <v/>
          </cell>
          <cell r="Z1096" t="str">
            <v/>
          </cell>
          <cell r="AA1096" t="str">
            <v/>
          </cell>
          <cell r="AB1096" t="str">
            <v/>
          </cell>
          <cell r="AC1096" t="str">
            <v/>
          </cell>
          <cell r="AD1096" t="str">
            <v/>
          </cell>
          <cell r="AE1096" t="str">
            <v/>
          </cell>
          <cell r="AF1096" t="str">
            <v>43109</v>
          </cell>
          <cell r="AG1096" t="str">
            <v>BJ's-Jacksonville, FL (DC) - 43109</v>
          </cell>
          <cell r="AH1096" t="str">
            <v>Return Location</v>
          </cell>
          <cell r="AI1096" t="str">
            <v>Southern</v>
          </cell>
          <cell r="AJ1096" t="str">
            <v/>
          </cell>
          <cell r="AK1096" t="str">
            <v>220239</v>
          </cell>
          <cell r="AL1096" t="str">
            <v>537</v>
          </cell>
          <cell r="AM1096" t="str">
            <v>RETURN ORIGIN</v>
          </cell>
          <cell r="AN1096" t="str">
            <v/>
          </cell>
          <cell r="AO1096" t="str">
            <v>3</v>
          </cell>
          <cell r="AP1096" t="str">
            <v>14308</v>
          </cell>
          <cell r="AQ1096" t="str">
            <v>BJ's Wholesale Club</v>
          </cell>
          <cell r="AR1096" t="str">
            <v>Y</v>
          </cell>
          <cell r="AS1096" t="str">
            <v>N</v>
          </cell>
          <cell r="AT1096" t="str">
            <v/>
          </cell>
          <cell r="AU1096" t="str">
            <v>US 03b</v>
          </cell>
          <cell r="AV1096" t="str">
            <v>N</v>
          </cell>
          <cell r="AW1096" t="str">
            <v>23.0</v>
          </cell>
          <cell r="AX1096" t="str">
            <v>Zone 1</v>
          </cell>
          <cell r="AY1096" t="str">
            <v>N</v>
          </cell>
          <cell r="AZ1096" t="str">
            <v/>
          </cell>
          <cell r="BA1096" t="str">
            <v/>
          </cell>
          <cell r="BB1096" t="str">
            <v/>
          </cell>
        </row>
        <row r="1097">
          <cell r="A1097" t="str">
            <v>R_43886</v>
          </cell>
          <cell r="B1097" t="str">
            <v>R_USA32220_43886</v>
          </cell>
          <cell r="C1097" t="str">
            <v>Include</v>
          </cell>
          <cell r="D1097" t="str">
            <v/>
          </cell>
          <cell r="E1097" t="str">
            <v>Existing</v>
          </cell>
          <cell r="F1097" t="str">
            <v>DISTRIBUTOR</v>
          </cell>
          <cell r="G1097" t="str">
            <v/>
          </cell>
          <cell r="H1097" t="str">
            <v>JACKSONVILLE</v>
          </cell>
          <cell r="I1097" t="str">
            <v>FL</v>
          </cell>
          <cell r="J1097" t="str">
            <v>32220</v>
          </cell>
          <cell r="K1097" t="str">
            <v>USA</v>
          </cell>
          <cell r="L1097" t="str">
            <v>30.32850647</v>
          </cell>
          <cell r="M1097" t="str">
            <v>-81.8151474</v>
          </cell>
          <cell r="N1097" t="str">
            <v>0</v>
          </cell>
          <cell r="O1097" t="str">
            <v>0</v>
          </cell>
          <cell r="P1097" t="str">
            <v>0</v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>false</v>
          </cell>
          <cell r="V1097" t="str">
            <v/>
          </cell>
          <cell r="W1097" t="str">
            <v/>
          </cell>
          <cell r="X1097" t="str">
            <v/>
          </cell>
          <cell r="Y1097" t="str">
            <v/>
          </cell>
          <cell r="Z1097" t="str">
            <v/>
          </cell>
          <cell r="AA1097" t="str">
            <v/>
          </cell>
          <cell r="AB1097" t="str">
            <v/>
          </cell>
          <cell r="AC1097" t="str">
            <v/>
          </cell>
          <cell r="AD1097" t="str">
            <v/>
          </cell>
          <cell r="AE1097" t="str">
            <v/>
          </cell>
          <cell r="AF1097" t="str">
            <v>43886</v>
          </cell>
          <cell r="AG1097" t="str">
            <v>Publix-Jacksonville - 43886</v>
          </cell>
          <cell r="AH1097" t="str">
            <v>Return Location</v>
          </cell>
          <cell r="AI1097" t="str">
            <v>Southern</v>
          </cell>
          <cell r="AJ1097" t="str">
            <v/>
          </cell>
          <cell r="AK1097" t="str">
            <v>115031</v>
          </cell>
          <cell r="AL1097" t="str">
            <v>537</v>
          </cell>
          <cell r="AM1097" t="str">
            <v>RETURN ORIGIN</v>
          </cell>
          <cell r="AN1097" t="str">
            <v/>
          </cell>
          <cell r="AO1097" t="str">
            <v>3</v>
          </cell>
          <cell r="AP1097" t="str">
            <v>14907</v>
          </cell>
          <cell r="AQ1097" t="str">
            <v>Publix</v>
          </cell>
          <cell r="AR1097" t="str">
            <v>Y</v>
          </cell>
          <cell r="AS1097" t="str">
            <v>N</v>
          </cell>
          <cell r="AT1097" t="str">
            <v/>
          </cell>
          <cell r="AU1097" t="str">
            <v>US 03b</v>
          </cell>
          <cell r="AV1097" t="str">
            <v>N</v>
          </cell>
          <cell r="AW1097" t="str">
            <v>15.0</v>
          </cell>
          <cell r="AX1097" t="str">
            <v>Zone 1</v>
          </cell>
          <cell r="AY1097" t="str">
            <v>N</v>
          </cell>
          <cell r="AZ1097" t="str">
            <v/>
          </cell>
          <cell r="BA1097" t="str">
            <v/>
          </cell>
          <cell r="BB1097" t="str">
            <v/>
          </cell>
        </row>
        <row r="1098">
          <cell r="A1098" t="str">
            <v>R_45662</v>
          </cell>
          <cell r="B1098" t="str">
            <v>R_USA32220_45662</v>
          </cell>
          <cell r="C1098" t="str">
            <v>Include</v>
          </cell>
          <cell r="D1098" t="str">
            <v/>
          </cell>
          <cell r="E1098" t="str">
            <v>Existing</v>
          </cell>
          <cell r="F1098" t="str">
            <v>DISTRIBUTOR</v>
          </cell>
          <cell r="G1098" t="str">
            <v/>
          </cell>
          <cell r="H1098" t="str">
            <v>JACKSONVILLE</v>
          </cell>
          <cell r="I1098" t="str">
            <v>FL</v>
          </cell>
          <cell r="J1098" t="str">
            <v>32220</v>
          </cell>
          <cell r="K1098" t="str">
            <v>USA</v>
          </cell>
          <cell r="L1098" t="str">
            <v>30.32850647</v>
          </cell>
          <cell r="M1098" t="str">
            <v>-81.8151474</v>
          </cell>
          <cell r="N1098" t="str">
            <v>0</v>
          </cell>
          <cell r="O1098" t="str">
            <v>0</v>
          </cell>
          <cell r="P1098" t="str">
            <v>0</v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>false</v>
          </cell>
          <cell r="V1098" t="str">
            <v/>
          </cell>
          <cell r="W1098" t="str">
            <v/>
          </cell>
          <cell r="X1098" t="str">
            <v/>
          </cell>
          <cell r="Y1098" t="str">
            <v/>
          </cell>
          <cell r="Z1098" t="str">
            <v/>
          </cell>
          <cell r="AA1098" t="str">
            <v/>
          </cell>
          <cell r="AB1098" t="str">
            <v/>
          </cell>
          <cell r="AC1098" t="str">
            <v/>
          </cell>
          <cell r="AD1098" t="str">
            <v/>
          </cell>
          <cell r="AE1098" t="str">
            <v/>
          </cell>
          <cell r="AF1098" t="str">
            <v>45662</v>
          </cell>
          <cell r="AG1098" t="str">
            <v>Pallet Express Inc.-Jacksonville, FL - 45662</v>
          </cell>
          <cell r="AH1098" t="str">
            <v>Return Location</v>
          </cell>
          <cell r="AI1098" t="str">
            <v>Southern</v>
          </cell>
          <cell r="AJ1098" t="str">
            <v/>
          </cell>
          <cell r="AK1098" t="str">
            <v>2329</v>
          </cell>
          <cell r="AL1098" t="str">
            <v>521</v>
          </cell>
          <cell r="AM1098" t="str">
            <v>RETURN ORIGIN</v>
          </cell>
          <cell r="AN1098" t="str">
            <v/>
          </cell>
          <cell r="AO1098" t="str">
            <v>3</v>
          </cell>
          <cell r="AP1098" t="str">
            <v>14459</v>
          </cell>
          <cell r="AQ1098" t="str">
            <v>Kamps Pallets</v>
          </cell>
          <cell r="AR1098" t="str">
            <v>Y</v>
          </cell>
          <cell r="AS1098" t="str">
            <v>N</v>
          </cell>
          <cell r="AT1098" t="str">
            <v/>
          </cell>
          <cell r="AU1098" t="str">
            <v>US 03b</v>
          </cell>
          <cell r="AV1098" t="str">
            <v>Y</v>
          </cell>
          <cell r="AW1098" t="str">
            <v>50.0</v>
          </cell>
          <cell r="AX1098" t="str">
            <v>Zone 1</v>
          </cell>
          <cell r="AY1098" t="str">
            <v>N</v>
          </cell>
          <cell r="AZ1098" t="str">
            <v/>
          </cell>
          <cell r="BA1098" t="str">
            <v/>
          </cell>
          <cell r="BB1098" t="str">
            <v/>
          </cell>
        </row>
        <row r="1099">
          <cell r="A1099" t="str">
            <v>R_58822</v>
          </cell>
          <cell r="B1099" t="str">
            <v>R_USA32226_58822</v>
          </cell>
          <cell r="C1099" t="str">
            <v>Include</v>
          </cell>
          <cell r="D1099" t="str">
            <v/>
          </cell>
          <cell r="E1099" t="str">
            <v>Existing</v>
          </cell>
          <cell r="F1099" t="str">
            <v>DISTRIBUTOR</v>
          </cell>
          <cell r="G1099" t="str">
            <v/>
          </cell>
          <cell r="H1099" t="str">
            <v>JACKSONVILLE</v>
          </cell>
          <cell r="I1099" t="str">
            <v>FL</v>
          </cell>
          <cell r="J1099" t="str">
            <v>32226</v>
          </cell>
          <cell r="K1099" t="str">
            <v>USA</v>
          </cell>
          <cell r="L1099" t="str">
            <v>30.46683121</v>
          </cell>
          <cell r="M1099" t="str">
            <v>-81.54785156</v>
          </cell>
          <cell r="N1099" t="str">
            <v>0</v>
          </cell>
          <cell r="O1099" t="str">
            <v>0</v>
          </cell>
          <cell r="P1099" t="str">
            <v>0</v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>false</v>
          </cell>
          <cell r="V1099" t="str">
            <v/>
          </cell>
          <cell r="W1099" t="str">
            <v/>
          </cell>
          <cell r="X1099" t="str">
            <v/>
          </cell>
          <cell r="Y1099" t="str">
            <v/>
          </cell>
          <cell r="Z1099" t="str">
            <v/>
          </cell>
          <cell r="AA1099" t="str">
            <v/>
          </cell>
          <cell r="AB1099" t="str">
            <v/>
          </cell>
          <cell r="AC1099" t="str">
            <v/>
          </cell>
          <cell r="AD1099" t="str">
            <v/>
          </cell>
          <cell r="AE1099" t="str">
            <v/>
          </cell>
          <cell r="AF1099" t="str">
            <v>58822</v>
          </cell>
          <cell r="AG1099" t="str">
            <v>CHEP-Jacksonville, FL (IFCO) USZA - 58822</v>
          </cell>
          <cell r="AH1099" t="str">
            <v>Return Location</v>
          </cell>
          <cell r="AI1099" t="str">
            <v>Southern</v>
          </cell>
          <cell r="AJ1099" t="str">
            <v/>
          </cell>
          <cell r="AK1099" t="str">
            <v>96969</v>
          </cell>
          <cell r="AL1099" t="str">
            <v>483</v>
          </cell>
          <cell r="AM1099" t="str">
            <v>RETURN ORIGIN</v>
          </cell>
          <cell r="AN1099" t="str">
            <v/>
          </cell>
          <cell r="AO1099" t="str">
            <v>3</v>
          </cell>
          <cell r="AP1099" t="str">
            <v>15074</v>
          </cell>
          <cell r="AQ1099" t="str">
            <v>CHEP USA (Recovery)(TPM)</v>
          </cell>
          <cell r="AR1099" t="str">
            <v>Y</v>
          </cell>
          <cell r="AS1099" t="str">
            <v>N</v>
          </cell>
          <cell r="AT1099" t="str">
            <v/>
          </cell>
          <cell r="AU1099" t="str">
            <v>US 03b</v>
          </cell>
          <cell r="AV1099" t="str">
            <v>N</v>
          </cell>
          <cell r="AW1099" t="str">
            <v>51.0</v>
          </cell>
          <cell r="AX1099" t="str">
            <v>Zone 1</v>
          </cell>
          <cell r="AY1099" t="str">
            <v>N</v>
          </cell>
          <cell r="AZ1099" t="str">
            <v/>
          </cell>
          <cell r="BA1099" t="str">
            <v/>
          </cell>
          <cell r="BB1099" t="str">
            <v/>
          </cell>
        </row>
        <row r="1100">
          <cell r="A1100" t="str">
            <v>R_90193</v>
          </cell>
          <cell r="B1100" t="str">
            <v>R_USA32233_90193</v>
          </cell>
          <cell r="C1100" t="str">
            <v>Include</v>
          </cell>
          <cell r="D1100" t="str">
            <v/>
          </cell>
          <cell r="E1100" t="str">
            <v>Existing</v>
          </cell>
          <cell r="F1100" t="str">
            <v>DISTRIBUTOR</v>
          </cell>
          <cell r="G1100" t="str">
            <v/>
          </cell>
          <cell r="H1100" t="str">
            <v>Jacksonville</v>
          </cell>
          <cell r="I1100" t="str">
            <v>FL</v>
          </cell>
          <cell r="J1100" t="str">
            <v>32233</v>
          </cell>
          <cell r="K1100" t="str">
            <v>USA</v>
          </cell>
          <cell r="L1100" t="str">
            <v>30.3493502</v>
          </cell>
          <cell r="M1100" t="str">
            <v>-81.4169093</v>
          </cell>
          <cell r="N1100" t="str">
            <v>0</v>
          </cell>
          <cell r="O1100" t="str">
            <v>0</v>
          </cell>
          <cell r="P1100" t="str">
            <v>0</v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>false</v>
          </cell>
          <cell r="V1100" t="str">
            <v/>
          </cell>
          <cell r="W1100" t="str">
            <v/>
          </cell>
          <cell r="X1100" t="str">
            <v/>
          </cell>
          <cell r="Y1100" t="str">
            <v/>
          </cell>
          <cell r="Z1100" t="str">
            <v/>
          </cell>
          <cell r="AA1100" t="str">
            <v/>
          </cell>
          <cell r="AB1100" t="str">
            <v/>
          </cell>
          <cell r="AC1100" t="str">
            <v/>
          </cell>
          <cell r="AD1100" t="str">
            <v/>
          </cell>
          <cell r="AE1100" t="str">
            <v/>
          </cell>
          <cell r="AF1100" t="str">
            <v>90193</v>
          </cell>
          <cell r="AG1100" t="str">
            <v>P-Unnamed new returns - Jacksonville, FL - 90193</v>
          </cell>
          <cell r="AH1100" t="str">
            <v>Return Location</v>
          </cell>
          <cell r="AI1100" t="str">
            <v>Southeast</v>
          </cell>
          <cell r="AJ1100" t="str">
            <v/>
          </cell>
          <cell r="AK1100" t="str">
            <v>8488.53003812281</v>
          </cell>
          <cell r="AL1100" t="str">
            <v>488</v>
          </cell>
          <cell r="AM1100" t="str">
            <v>RETURN ORIGIN</v>
          </cell>
          <cell r="AN1100" t="str">
            <v/>
          </cell>
          <cell r="AO1100" t="str">
            <v>3</v>
          </cell>
          <cell r="AP1100" t="str">
            <v/>
          </cell>
          <cell r="AQ1100" t="str">
            <v/>
          </cell>
          <cell r="AR1100" t="str">
            <v>Y</v>
          </cell>
          <cell r="AS1100" t="str">
            <v/>
          </cell>
          <cell r="AT1100" t="str">
            <v/>
          </cell>
          <cell r="AU1100" t="str">
            <v>US 03b</v>
          </cell>
          <cell r="AV1100" t="str">
            <v>Y</v>
          </cell>
          <cell r="AW1100" t="str">
            <v/>
          </cell>
          <cell r="AX1100" t="str">
            <v>Zone 1</v>
          </cell>
          <cell r="AY1100" t="str">
            <v>N</v>
          </cell>
          <cell r="AZ1100" t="str">
            <v/>
          </cell>
          <cell r="BA1100" t="str">
            <v/>
          </cell>
          <cell r="BB1100" t="str">
            <v/>
          </cell>
        </row>
        <row r="1101">
          <cell r="A1101" t="str">
            <v>R_42621</v>
          </cell>
          <cell r="B1101" t="str">
            <v>R_USA32234_42621</v>
          </cell>
          <cell r="C1101" t="str">
            <v>Include</v>
          </cell>
          <cell r="D1101" t="str">
            <v/>
          </cell>
          <cell r="E1101" t="str">
            <v>Existing</v>
          </cell>
          <cell r="F1101" t="str">
            <v>DISTRIBUTOR</v>
          </cell>
          <cell r="G1101" t="str">
            <v/>
          </cell>
          <cell r="H1101" t="str">
            <v>JACKSONVILLE</v>
          </cell>
          <cell r="I1101" t="str">
            <v>FL</v>
          </cell>
          <cell r="J1101" t="str">
            <v>32234</v>
          </cell>
          <cell r="K1101" t="str">
            <v>USA</v>
          </cell>
          <cell r="L1101" t="str">
            <v>30.21936607</v>
          </cell>
          <cell r="M1101" t="str">
            <v>-81.99739838</v>
          </cell>
          <cell r="N1101" t="str">
            <v>0</v>
          </cell>
          <cell r="O1101" t="str">
            <v>0</v>
          </cell>
          <cell r="P1101" t="str">
            <v>0</v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>false</v>
          </cell>
          <cell r="V1101" t="str">
            <v/>
          </cell>
          <cell r="W1101" t="str">
            <v/>
          </cell>
          <cell r="X1101" t="str">
            <v/>
          </cell>
          <cell r="Y1101" t="str">
            <v/>
          </cell>
          <cell r="Z1101" t="str">
            <v/>
          </cell>
          <cell r="AA1101" t="str">
            <v/>
          </cell>
          <cell r="AB1101" t="str">
            <v/>
          </cell>
          <cell r="AC1101" t="str">
            <v/>
          </cell>
          <cell r="AD1101" t="str">
            <v/>
          </cell>
          <cell r="AE1101" t="str">
            <v/>
          </cell>
          <cell r="AF1101" t="str">
            <v>42621</v>
          </cell>
          <cell r="AG1101" t="str">
            <v>C&amp;S-Jacksonville, FL (Grocery)(WinnDixie) - 42621</v>
          </cell>
          <cell r="AH1101" t="str">
            <v>Return Location</v>
          </cell>
          <cell r="AI1101" t="str">
            <v>Southern</v>
          </cell>
          <cell r="AJ1101" t="str">
            <v/>
          </cell>
          <cell r="AK1101" t="str">
            <v>52061</v>
          </cell>
          <cell r="AL1101" t="str">
            <v>524</v>
          </cell>
          <cell r="AM1101" t="str">
            <v>RETURN ORIGIN</v>
          </cell>
          <cell r="AN1101" t="str">
            <v/>
          </cell>
          <cell r="AO1101" t="str">
            <v>3</v>
          </cell>
          <cell r="AP1101" t="str">
            <v>14306</v>
          </cell>
          <cell r="AQ1101" t="str">
            <v>C&amp;S</v>
          </cell>
          <cell r="AR1101" t="str">
            <v>Y</v>
          </cell>
          <cell r="AS1101" t="str">
            <v>N</v>
          </cell>
          <cell r="AT1101" t="str">
            <v/>
          </cell>
          <cell r="AU1101" t="str">
            <v>US 03b</v>
          </cell>
          <cell r="AV1101" t="str">
            <v>N</v>
          </cell>
          <cell r="AW1101" t="str">
            <v>38.0</v>
          </cell>
          <cell r="AX1101" t="str">
            <v>Zone 1</v>
          </cell>
          <cell r="AY1101" t="str">
            <v>N</v>
          </cell>
          <cell r="AZ1101" t="str">
            <v/>
          </cell>
          <cell r="BA1101" t="str">
            <v/>
          </cell>
          <cell r="BB1101" t="str">
            <v/>
          </cell>
        </row>
        <row r="1102">
          <cell r="A1102" t="str">
            <v>R_46587</v>
          </cell>
          <cell r="B1102" t="str">
            <v>R_USA32254_46587</v>
          </cell>
          <cell r="C1102" t="str">
            <v>Exclude</v>
          </cell>
          <cell r="D1102" t="str">
            <v/>
          </cell>
          <cell r="E1102" t="str">
            <v>Existing</v>
          </cell>
          <cell r="F1102" t="str">
            <v>DISTRIBUTOR</v>
          </cell>
          <cell r="G1102" t="str">
            <v>6629 Muriel ST</v>
          </cell>
          <cell r="H1102" t="str">
            <v>Jacksonville</v>
          </cell>
          <cell r="I1102" t="str">
            <v>FL</v>
          </cell>
          <cell r="J1102" t="str">
            <v>32254</v>
          </cell>
          <cell r="K1102" t="str">
            <v>USA</v>
          </cell>
          <cell r="L1102" t="str">
            <v>30.3441776</v>
          </cell>
          <cell r="M1102" t="str">
            <v>-81.7571978</v>
          </cell>
          <cell r="N1102" t="str">
            <v>0</v>
          </cell>
          <cell r="O1102" t="str">
            <v>0</v>
          </cell>
          <cell r="P1102" t="str">
            <v>0</v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>false</v>
          </cell>
          <cell r="V1102" t="str">
            <v/>
          </cell>
          <cell r="W1102" t="str">
            <v/>
          </cell>
          <cell r="X1102" t="str">
            <v/>
          </cell>
          <cell r="Y1102" t="str">
            <v/>
          </cell>
          <cell r="Z1102" t="str">
            <v/>
          </cell>
          <cell r="AA1102" t="str">
            <v/>
          </cell>
          <cell r="AB1102" t="str">
            <v/>
          </cell>
          <cell r="AC1102" t="str">
            <v/>
          </cell>
          <cell r="AD1102" t="str">
            <v/>
          </cell>
          <cell r="AE1102" t="str">
            <v/>
          </cell>
          <cell r="AF1102" t="str">
            <v>46587</v>
          </cell>
          <cell r="AG1102" t="str">
            <v>Chicoâs Pallet DBA Cobra Pallet-Jacksonville, FL - 46587</v>
          </cell>
          <cell r="AH1102" t="str">
            <v>Return Location</v>
          </cell>
          <cell r="AI1102" t="str">
            <v>Southern</v>
          </cell>
          <cell r="AJ1102" t="str">
            <v/>
          </cell>
          <cell r="AK1102" t="str">
            <v/>
          </cell>
          <cell r="AL1102" t="str">
            <v>488</v>
          </cell>
          <cell r="AM1102" t="str">
            <v>RETURN ORIGIN</v>
          </cell>
          <cell r="AN1102" t="str">
            <v/>
          </cell>
          <cell r="AO1102" t="str">
            <v>3</v>
          </cell>
          <cell r="AP1102" t="str">
            <v>15094</v>
          </cell>
          <cell r="AQ1102" t="str">
            <v>RECOVERY</v>
          </cell>
          <cell r="AR1102" t="str">
            <v>N</v>
          </cell>
          <cell r="AS1102" t="str">
            <v/>
          </cell>
          <cell r="AT1102" t="str">
            <v/>
          </cell>
          <cell r="AU1102" t="str">
            <v>US 03b</v>
          </cell>
          <cell r="AV1102" t="str">
            <v/>
          </cell>
          <cell r="AW1102" t="str">
            <v/>
          </cell>
          <cell r="AX1102" t="str">
            <v>Zone 2</v>
          </cell>
          <cell r="AY1102" t="str">
            <v>N</v>
          </cell>
          <cell r="AZ1102" t="str">
            <v/>
          </cell>
          <cell r="BA1102" t="str">
            <v/>
          </cell>
          <cell r="BB1102" t="str">
            <v/>
          </cell>
        </row>
        <row r="1103">
          <cell r="A1103" t="str">
            <v>R_59447</v>
          </cell>
          <cell r="B1103" t="str">
            <v>R_USA32254_59447</v>
          </cell>
          <cell r="C1103" t="str">
            <v>Include</v>
          </cell>
          <cell r="D1103" t="str">
            <v/>
          </cell>
          <cell r="E1103" t="str">
            <v>Existing</v>
          </cell>
          <cell r="F1103" t="str">
            <v>DISTRIBUTOR</v>
          </cell>
          <cell r="G1103" t="str">
            <v/>
          </cell>
          <cell r="H1103" t="str">
            <v>JACKSONVILLE</v>
          </cell>
          <cell r="I1103" t="str">
            <v>FL</v>
          </cell>
          <cell r="J1103" t="str">
            <v>32254</v>
          </cell>
          <cell r="K1103" t="str">
            <v>USA</v>
          </cell>
          <cell r="L1103" t="str">
            <v>30.33870888</v>
          </cell>
          <cell r="M1103" t="str">
            <v>-81.72761536</v>
          </cell>
          <cell r="N1103" t="str">
            <v>0</v>
          </cell>
          <cell r="O1103" t="str">
            <v>0</v>
          </cell>
          <cell r="P1103" t="str">
            <v>0</v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>false</v>
          </cell>
          <cell r="V1103" t="str">
            <v/>
          </cell>
          <cell r="W1103" t="str">
            <v/>
          </cell>
          <cell r="X1103" t="str">
            <v/>
          </cell>
          <cell r="Y1103" t="str">
            <v/>
          </cell>
          <cell r="Z1103" t="str">
            <v/>
          </cell>
          <cell r="AA1103" t="str">
            <v/>
          </cell>
          <cell r="AB1103" t="str">
            <v/>
          </cell>
          <cell r="AC1103" t="str">
            <v/>
          </cell>
          <cell r="AD1103" t="str">
            <v/>
          </cell>
          <cell r="AE1103" t="str">
            <v/>
          </cell>
          <cell r="AF1103" t="str">
            <v>59447</v>
          </cell>
          <cell r="AG1103" t="str">
            <v>Chico Pallet-Jacksonville, FL - 59447</v>
          </cell>
          <cell r="AH1103" t="str">
            <v>Return Location</v>
          </cell>
          <cell r="AI1103" t="str">
            <v>Southern</v>
          </cell>
          <cell r="AJ1103" t="str">
            <v/>
          </cell>
          <cell r="AK1103" t="str">
            <v>5331</v>
          </cell>
          <cell r="AL1103" t="str">
            <v>540</v>
          </cell>
          <cell r="AM1103" t="str">
            <v>RETURN ORIGIN</v>
          </cell>
          <cell r="AN1103" t="str">
            <v/>
          </cell>
          <cell r="AO1103" t="str">
            <v>3</v>
          </cell>
          <cell r="AP1103" t="str">
            <v>15094</v>
          </cell>
          <cell r="AQ1103" t="str">
            <v>RECOVERY</v>
          </cell>
          <cell r="AR1103" t="str">
            <v>Y</v>
          </cell>
          <cell r="AS1103" t="str">
            <v>N</v>
          </cell>
          <cell r="AT1103" t="str">
            <v/>
          </cell>
          <cell r="AU1103" t="str">
            <v>US 03b</v>
          </cell>
          <cell r="AV1103" t="str">
            <v>Y</v>
          </cell>
          <cell r="AW1103" t="str">
            <v>184.0</v>
          </cell>
          <cell r="AX1103" t="str">
            <v>Zone 1</v>
          </cell>
          <cell r="AY1103" t="str">
            <v>N</v>
          </cell>
          <cell r="AZ1103" t="str">
            <v/>
          </cell>
          <cell r="BA1103" t="str">
            <v/>
          </cell>
          <cell r="BB1103" t="str">
            <v/>
          </cell>
        </row>
        <row r="1104">
          <cell r="A1104" t="str">
            <v>R_70121</v>
          </cell>
          <cell r="B1104" t="str">
            <v>R_USA32351_70121</v>
          </cell>
          <cell r="C1104" t="str">
            <v>Exclude</v>
          </cell>
          <cell r="D1104" t="str">
            <v/>
          </cell>
          <cell r="E1104" t="str">
            <v>Existing</v>
          </cell>
          <cell r="F1104" t="str">
            <v>DISTRIBUTOR</v>
          </cell>
          <cell r="G1104" t="str">
            <v>1797 PAT THOMAS PKWY</v>
          </cell>
          <cell r="H1104" t="str">
            <v>QUINCY</v>
          </cell>
          <cell r="I1104" t="str">
            <v>FL</v>
          </cell>
          <cell r="J1104" t="str">
            <v>32351</v>
          </cell>
          <cell r="K1104" t="str">
            <v>USA</v>
          </cell>
          <cell r="L1104" t="str">
            <v>30.56</v>
          </cell>
          <cell r="M1104" t="str">
            <v>-84.59</v>
          </cell>
          <cell r="N1104" t="str">
            <v>0</v>
          </cell>
          <cell r="O1104" t="str">
            <v>0</v>
          </cell>
          <cell r="P1104" t="str">
            <v>0</v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>false</v>
          </cell>
          <cell r="V1104" t="str">
            <v/>
          </cell>
          <cell r="W1104" t="str">
            <v/>
          </cell>
          <cell r="X1104" t="str">
            <v/>
          </cell>
          <cell r="Y1104" t="str">
            <v/>
          </cell>
          <cell r="Z1104" t="str">
            <v/>
          </cell>
          <cell r="AA1104" t="str">
            <v/>
          </cell>
          <cell r="AB1104" t="str">
            <v/>
          </cell>
          <cell r="AC1104" t="str">
            <v/>
          </cell>
          <cell r="AD1104" t="str">
            <v/>
          </cell>
          <cell r="AE1104" t="str">
            <v/>
          </cell>
          <cell r="AF1104" t="str">
            <v>70121</v>
          </cell>
          <cell r="AG1104" t="str">
            <v>NPD-UNFI (SV)-QUINCY, FL - 70121</v>
          </cell>
          <cell r="AH1104" t="str">
            <v>Return Location</v>
          </cell>
          <cell r="AI1104" t="str">
            <v>Southern</v>
          </cell>
          <cell r="AJ1104" t="str">
            <v/>
          </cell>
          <cell r="AK1104" t="str">
            <v/>
          </cell>
          <cell r="AL1104" t="str">
            <v>488</v>
          </cell>
          <cell r="AM1104" t="str">
            <v>RETURN ORIGIN</v>
          </cell>
          <cell r="AN1104" t="str">
            <v/>
          </cell>
          <cell r="AO1104" t="str">
            <v>3</v>
          </cell>
          <cell r="AP1104" t="str">
            <v>87048</v>
          </cell>
          <cell r="AQ1104" t="str">
            <v>NPD-UNFI (SV)</v>
          </cell>
          <cell r="AR1104" t="str">
            <v>N</v>
          </cell>
          <cell r="AS1104" t="str">
            <v/>
          </cell>
          <cell r="AT1104" t="str">
            <v/>
          </cell>
          <cell r="AU1104" t="str">
            <v>US 03b</v>
          </cell>
          <cell r="AV1104" t="str">
            <v>N</v>
          </cell>
          <cell r="AW1104" t="str">
            <v/>
          </cell>
          <cell r="AX1104" t="str">
            <v>Zone 2</v>
          </cell>
          <cell r="AY1104" t="str">
            <v>N</v>
          </cell>
          <cell r="AZ1104" t="str">
            <v/>
          </cell>
          <cell r="BA1104" t="str">
            <v/>
          </cell>
          <cell r="BB1104" t="str">
            <v/>
          </cell>
        </row>
        <row r="1105">
          <cell r="A1105" t="str">
            <v>R_75066</v>
          </cell>
          <cell r="B1105" t="str">
            <v>R_USA32351_75066</v>
          </cell>
          <cell r="C1105" t="str">
            <v>Include</v>
          </cell>
          <cell r="D1105" t="str">
            <v/>
          </cell>
          <cell r="E1105" t="str">
            <v>Existing</v>
          </cell>
          <cell r="F1105" t="str">
            <v>DISTRIBUTOR</v>
          </cell>
          <cell r="G1105" t="str">
            <v>1400 GADSDEN ST.</v>
          </cell>
          <cell r="H1105" t="str">
            <v>QUINCY</v>
          </cell>
          <cell r="I1105" t="str">
            <v>FL</v>
          </cell>
          <cell r="J1105" t="str">
            <v>32351</v>
          </cell>
          <cell r="K1105" t="str">
            <v>USA</v>
          </cell>
          <cell r="L1105" t="str">
            <v>30.58</v>
          </cell>
          <cell r="M1105" t="str">
            <v>-84.58</v>
          </cell>
          <cell r="N1105" t="str">
            <v>0</v>
          </cell>
          <cell r="O1105" t="str">
            <v>0</v>
          </cell>
          <cell r="P1105" t="str">
            <v>0</v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>false</v>
          </cell>
          <cell r="V1105" t="str">
            <v/>
          </cell>
          <cell r="W1105" t="str">
            <v/>
          </cell>
          <cell r="X1105" t="str">
            <v/>
          </cell>
          <cell r="Y1105" t="str">
            <v/>
          </cell>
          <cell r="Z1105" t="str">
            <v/>
          </cell>
          <cell r="AA1105" t="str">
            <v/>
          </cell>
          <cell r="AB1105" t="str">
            <v/>
          </cell>
          <cell r="AC1105" t="str">
            <v/>
          </cell>
          <cell r="AD1105" t="str">
            <v/>
          </cell>
          <cell r="AE1105" t="str">
            <v/>
          </cell>
          <cell r="AF1105" t="str">
            <v>75066</v>
          </cell>
          <cell r="AG1105" t="str">
            <v>NPD-UNFI (SV)-QUINCY, FL (PERISHABLE) - 75066</v>
          </cell>
          <cell r="AH1105" t="str">
            <v>Return Location</v>
          </cell>
          <cell r="AI1105" t="str">
            <v>Southern</v>
          </cell>
          <cell r="AJ1105" t="str">
            <v/>
          </cell>
          <cell r="AK1105" t="str">
            <v>7453</v>
          </cell>
          <cell r="AL1105" t="str">
            <v>527</v>
          </cell>
          <cell r="AM1105" t="str">
            <v>RETURN ORIGIN</v>
          </cell>
          <cell r="AN1105" t="str">
            <v/>
          </cell>
          <cell r="AO1105" t="str">
            <v>3</v>
          </cell>
          <cell r="AP1105" t="str">
            <v>87048</v>
          </cell>
          <cell r="AQ1105" t="str">
            <v>NPD-UNFI (SV)</v>
          </cell>
          <cell r="AR1105" t="str">
            <v>Y</v>
          </cell>
          <cell r="AS1105" t="str">
            <v/>
          </cell>
          <cell r="AT1105" t="str">
            <v/>
          </cell>
          <cell r="AU1105" t="str">
            <v>US 03b</v>
          </cell>
          <cell r="AV1105" t="str">
            <v>N</v>
          </cell>
          <cell r="AW1105" t="str">
            <v/>
          </cell>
          <cell r="AX1105" t="str">
            <v>Zone 2</v>
          </cell>
          <cell r="AY1105" t="str">
            <v>N</v>
          </cell>
          <cell r="AZ1105" t="str">
            <v/>
          </cell>
          <cell r="BA1105" t="str">
            <v/>
          </cell>
          <cell r="BB1105" t="str">
            <v/>
          </cell>
        </row>
        <row r="1106">
          <cell r="A1106" t="str">
            <v>R_43260</v>
          </cell>
          <cell r="B1106" t="str">
            <v>R_USA32448_43260</v>
          </cell>
          <cell r="C1106" t="str">
            <v>Include</v>
          </cell>
          <cell r="D1106" t="str">
            <v/>
          </cell>
          <cell r="E1106" t="str">
            <v>Existing</v>
          </cell>
          <cell r="F1106" t="str">
            <v>DISTRIBUTOR</v>
          </cell>
          <cell r="G1106" t="str">
            <v/>
          </cell>
          <cell r="H1106" t="str">
            <v>MARIANNA</v>
          </cell>
          <cell r="I1106" t="str">
            <v>FL</v>
          </cell>
          <cell r="J1106" t="str">
            <v>32448</v>
          </cell>
          <cell r="K1106" t="str">
            <v>USA</v>
          </cell>
          <cell r="L1106" t="str">
            <v>30.66169739</v>
          </cell>
          <cell r="M1106" t="str">
            <v>-85.18483734</v>
          </cell>
          <cell r="N1106" t="str">
            <v>0</v>
          </cell>
          <cell r="O1106" t="str">
            <v>0</v>
          </cell>
          <cell r="P1106" t="str">
            <v>0</v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>false</v>
          </cell>
          <cell r="V1106" t="str">
            <v/>
          </cell>
          <cell r="W1106" t="str">
            <v/>
          </cell>
          <cell r="X1106" t="str">
            <v/>
          </cell>
          <cell r="Y1106" t="str">
            <v/>
          </cell>
          <cell r="Z1106" t="str">
            <v/>
          </cell>
          <cell r="AA1106" t="str">
            <v/>
          </cell>
          <cell r="AB1106" t="str">
            <v/>
          </cell>
          <cell r="AC1106" t="str">
            <v/>
          </cell>
          <cell r="AD1106" t="str">
            <v/>
          </cell>
          <cell r="AE1106" t="str">
            <v/>
          </cell>
          <cell r="AF1106" t="str">
            <v>43260</v>
          </cell>
          <cell r="AG1106" t="str">
            <v>Family Dollar-Marianna, FL (Dollar Tree) - 43260</v>
          </cell>
          <cell r="AH1106" t="str">
            <v>Return Location</v>
          </cell>
          <cell r="AI1106" t="str">
            <v>Southern</v>
          </cell>
          <cell r="AJ1106" t="str">
            <v/>
          </cell>
          <cell r="AK1106" t="str">
            <v>44443</v>
          </cell>
          <cell r="AL1106" t="str">
            <v>518</v>
          </cell>
          <cell r="AM1106" t="str">
            <v>RETURN ORIGIN</v>
          </cell>
          <cell r="AN1106" t="str">
            <v/>
          </cell>
          <cell r="AO1106" t="str">
            <v>3</v>
          </cell>
          <cell r="AP1106" t="str">
            <v>15480</v>
          </cell>
          <cell r="AQ1106" t="str">
            <v>Dollar Tree</v>
          </cell>
          <cell r="AR1106" t="str">
            <v>Y</v>
          </cell>
          <cell r="AS1106" t="str">
            <v>N</v>
          </cell>
          <cell r="AT1106" t="str">
            <v/>
          </cell>
          <cell r="AU1106" t="str">
            <v>US 03b</v>
          </cell>
          <cell r="AV1106" t="str">
            <v>Y</v>
          </cell>
          <cell r="AW1106" t="str">
            <v>2.0</v>
          </cell>
          <cell r="AX1106" t="str">
            <v>Zone 1</v>
          </cell>
          <cell r="AY1106" t="str">
            <v>N</v>
          </cell>
          <cell r="AZ1106" t="str">
            <v/>
          </cell>
          <cell r="BA1106" t="str">
            <v/>
          </cell>
          <cell r="BB1106" t="str">
            <v/>
          </cell>
        </row>
        <row r="1107">
          <cell r="A1107" t="str">
            <v>R_53027</v>
          </cell>
          <cell r="B1107" t="str">
            <v>R_USA32505_53027</v>
          </cell>
          <cell r="C1107" t="str">
            <v>Exclude</v>
          </cell>
          <cell r="D1107" t="str">
            <v/>
          </cell>
          <cell r="E1107" t="str">
            <v>Existing</v>
          </cell>
          <cell r="F1107" t="str">
            <v>DISTRIBUTOR</v>
          </cell>
          <cell r="G1107" t="str">
            <v/>
          </cell>
          <cell r="H1107" t="str">
            <v>PENSACOLA</v>
          </cell>
          <cell r="I1107" t="str">
            <v>FL</v>
          </cell>
          <cell r="J1107" t="str">
            <v>32505</v>
          </cell>
          <cell r="K1107" t="str">
            <v>USA</v>
          </cell>
          <cell r="L1107" t="str">
            <v>30.44218063</v>
          </cell>
          <cell r="M1107" t="str">
            <v>-87.25585175</v>
          </cell>
          <cell r="N1107" t="str">
            <v>0</v>
          </cell>
          <cell r="O1107" t="str">
            <v>0</v>
          </cell>
          <cell r="P1107" t="str">
            <v>0</v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>false</v>
          </cell>
          <cell r="V1107" t="str">
            <v/>
          </cell>
          <cell r="W1107" t="str">
            <v/>
          </cell>
          <cell r="X1107" t="str">
            <v/>
          </cell>
          <cell r="Y1107" t="str">
            <v/>
          </cell>
          <cell r="Z1107" t="str">
            <v/>
          </cell>
          <cell r="AA1107" t="str">
            <v/>
          </cell>
          <cell r="AB1107" t="str">
            <v/>
          </cell>
          <cell r="AC1107" t="str">
            <v/>
          </cell>
          <cell r="AD1107" t="str">
            <v/>
          </cell>
          <cell r="AE1107" t="str">
            <v/>
          </cell>
          <cell r="AF1107" t="str">
            <v>53027</v>
          </cell>
          <cell r="AG1107" t="str">
            <v>SpartanNash-Pensacola, FL (MDV-Grocery Supply) - 53027</v>
          </cell>
          <cell r="AH1107" t="str">
            <v>Return Location</v>
          </cell>
          <cell r="AI1107" t="str">
            <v>Southern</v>
          </cell>
          <cell r="AJ1107" t="str">
            <v/>
          </cell>
          <cell r="AK1107" t="str">
            <v/>
          </cell>
          <cell r="AL1107" t="str">
            <v>468</v>
          </cell>
          <cell r="AM1107" t="str">
            <v>RETURN ORIGIN</v>
          </cell>
          <cell r="AN1107" t="str">
            <v/>
          </cell>
          <cell r="AO1107" t="str">
            <v>3</v>
          </cell>
          <cell r="AP1107" t="str">
            <v>16744</v>
          </cell>
          <cell r="AQ1107" t="str">
            <v>SpartanNash</v>
          </cell>
          <cell r="AR1107" t="str">
            <v>N</v>
          </cell>
          <cell r="AS1107" t="str">
            <v>N</v>
          </cell>
          <cell r="AT1107" t="str">
            <v/>
          </cell>
          <cell r="AU1107" t="str">
            <v>US 03b</v>
          </cell>
          <cell r="AV1107" t="str">
            <v>Y</v>
          </cell>
          <cell r="AW1107" t="str">
            <v>20.0</v>
          </cell>
          <cell r="AX1107" t="str">
            <v>Zone 1</v>
          </cell>
          <cell r="AY1107" t="str">
            <v>N</v>
          </cell>
          <cell r="AZ1107" t="str">
            <v/>
          </cell>
          <cell r="BA1107" t="str">
            <v/>
          </cell>
          <cell r="BB1107" t="str">
            <v/>
          </cell>
        </row>
        <row r="1108">
          <cell r="A1108" t="str">
            <v>R_53497</v>
          </cell>
          <cell r="B1108" t="str">
            <v>R_USA32583_53497</v>
          </cell>
          <cell r="C1108" t="str">
            <v>Include</v>
          </cell>
          <cell r="D1108" t="str">
            <v/>
          </cell>
          <cell r="E1108" t="str">
            <v>Existing</v>
          </cell>
          <cell r="F1108" t="str">
            <v>DISTRIBUTOR</v>
          </cell>
          <cell r="G1108" t="str">
            <v/>
          </cell>
          <cell r="H1108" t="str">
            <v>MILTON</v>
          </cell>
          <cell r="I1108" t="str">
            <v>FL</v>
          </cell>
          <cell r="J1108" t="str">
            <v>32583</v>
          </cell>
          <cell r="K1108" t="str">
            <v>USA</v>
          </cell>
          <cell r="L1108" t="str">
            <v>30.5867691</v>
          </cell>
          <cell r="M1108" t="str">
            <v>-87.02523041</v>
          </cell>
          <cell r="N1108" t="str">
            <v>0</v>
          </cell>
          <cell r="O1108" t="str">
            <v>0</v>
          </cell>
          <cell r="P1108" t="str">
            <v>0</v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>false</v>
          </cell>
          <cell r="V1108" t="str">
            <v/>
          </cell>
          <cell r="W1108" t="str">
            <v/>
          </cell>
          <cell r="X1108" t="str">
            <v/>
          </cell>
          <cell r="Y1108" t="str">
            <v/>
          </cell>
          <cell r="Z1108" t="str">
            <v/>
          </cell>
          <cell r="AA1108" t="str">
            <v/>
          </cell>
          <cell r="AB1108" t="str">
            <v/>
          </cell>
          <cell r="AC1108" t="str">
            <v/>
          </cell>
          <cell r="AD1108" t="str">
            <v/>
          </cell>
          <cell r="AE1108" t="str">
            <v/>
          </cell>
          <cell r="AF1108" t="str">
            <v>53497</v>
          </cell>
          <cell r="AG1108" t="str">
            <v>HT Hackney-Milton, FL (130) - 53497</v>
          </cell>
          <cell r="AH1108" t="str">
            <v>Return Location</v>
          </cell>
          <cell r="AI1108" t="str">
            <v>Southern</v>
          </cell>
          <cell r="AJ1108" t="str">
            <v/>
          </cell>
          <cell r="AK1108" t="str">
            <v>3163</v>
          </cell>
          <cell r="AL1108" t="str">
            <v>499</v>
          </cell>
          <cell r="AM1108" t="str">
            <v>RETURN ORIGIN</v>
          </cell>
          <cell r="AN1108" t="str">
            <v/>
          </cell>
          <cell r="AO1108" t="str">
            <v>3</v>
          </cell>
          <cell r="AP1108" t="str">
            <v>16121</v>
          </cell>
          <cell r="AQ1108" t="str">
            <v>HT Hackney, Inc.</v>
          </cell>
          <cell r="AR1108" t="str">
            <v>Y</v>
          </cell>
          <cell r="AS1108" t="str">
            <v>N</v>
          </cell>
          <cell r="AT1108" t="str">
            <v/>
          </cell>
          <cell r="AU1108" t="str">
            <v>US 03b</v>
          </cell>
          <cell r="AV1108" t="str">
            <v>Y</v>
          </cell>
          <cell r="AW1108" t="str">
            <v>62.0</v>
          </cell>
          <cell r="AX1108" t="str">
            <v>Zone 1</v>
          </cell>
          <cell r="AY1108" t="str">
            <v>N</v>
          </cell>
          <cell r="AZ1108" t="str">
            <v/>
          </cell>
          <cell r="BA1108" t="str">
            <v/>
          </cell>
          <cell r="BB1108" t="str">
            <v/>
          </cell>
        </row>
        <row r="1109">
          <cell r="A1109" t="str">
            <v>R_43686</v>
          </cell>
          <cell r="B1109" t="str">
            <v>R_USA32615_43686</v>
          </cell>
          <cell r="C1109" t="str">
            <v>Include</v>
          </cell>
          <cell r="D1109" t="str">
            <v/>
          </cell>
          <cell r="E1109" t="str">
            <v>Existing</v>
          </cell>
          <cell r="F1109" t="str">
            <v>DISTRIBUTOR</v>
          </cell>
          <cell r="G1109" t="str">
            <v/>
          </cell>
          <cell r="H1109" t="str">
            <v>ALACHUA</v>
          </cell>
          <cell r="I1109" t="str">
            <v>FL</v>
          </cell>
          <cell r="J1109" t="str">
            <v>32615</v>
          </cell>
          <cell r="K1109" t="str">
            <v>USA</v>
          </cell>
          <cell r="L1109" t="str">
            <v>29.78437233</v>
          </cell>
          <cell r="M1109" t="str">
            <v>-82.47731781</v>
          </cell>
          <cell r="N1109" t="str">
            <v>0</v>
          </cell>
          <cell r="O1109" t="str">
            <v>0</v>
          </cell>
          <cell r="P1109" t="str">
            <v>0</v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>false</v>
          </cell>
          <cell r="V1109" t="str">
            <v/>
          </cell>
          <cell r="W1109" t="str">
            <v/>
          </cell>
          <cell r="X1109" t="str">
            <v/>
          </cell>
          <cell r="Y1109" t="str">
            <v/>
          </cell>
          <cell r="Z1109" t="str">
            <v/>
          </cell>
          <cell r="AA1109" t="str">
            <v/>
          </cell>
          <cell r="AB1109" t="str">
            <v/>
          </cell>
          <cell r="AC1109" t="str">
            <v/>
          </cell>
          <cell r="AD1109" t="str">
            <v/>
          </cell>
          <cell r="AE1109" t="str">
            <v/>
          </cell>
          <cell r="AF1109" t="str">
            <v>43686</v>
          </cell>
          <cell r="AG1109" t="str">
            <v>Dollar General-Alachua, FL (DC) - 43686</v>
          </cell>
          <cell r="AH1109" t="str">
            <v>Return Location</v>
          </cell>
          <cell r="AI1109" t="str">
            <v>Southern</v>
          </cell>
          <cell r="AJ1109" t="str">
            <v/>
          </cell>
          <cell r="AK1109" t="str">
            <v>79067</v>
          </cell>
          <cell r="AL1109" t="str">
            <v>534</v>
          </cell>
          <cell r="AM1109" t="str">
            <v>RETURN ORIGIN</v>
          </cell>
          <cell r="AN1109" t="str">
            <v/>
          </cell>
          <cell r="AO1109" t="str">
            <v>3</v>
          </cell>
          <cell r="AP1109" t="str">
            <v>14865</v>
          </cell>
          <cell r="AQ1109" t="str">
            <v>Dollar General Corporation</v>
          </cell>
          <cell r="AR1109" t="str">
            <v>Y</v>
          </cell>
          <cell r="AS1109" t="str">
            <v>N</v>
          </cell>
          <cell r="AT1109" t="str">
            <v/>
          </cell>
          <cell r="AU1109" t="str">
            <v>US 03b</v>
          </cell>
          <cell r="AV1109" t="str">
            <v>N</v>
          </cell>
          <cell r="AW1109" t="str">
            <v>41.0</v>
          </cell>
          <cell r="AX1109" t="str">
            <v>Zone 1</v>
          </cell>
          <cell r="AY1109" t="str">
            <v>N</v>
          </cell>
          <cell r="AZ1109" t="str">
            <v/>
          </cell>
          <cell r="BA1109" t="str">
            <v/>
          </cell>
          <cell r="BB1109" t="str">
            <v/>
          </cell>
        </row>
        <row r="1110">
          <cell r="A1110" t="str">
            <v>R_44059</v>
          </cell>
          <cell r="B1110" t="str">
            <v>R_USA32615_44059</v>
          </cell>
          <cell r="C1110" t="str">
            <v>Include</v>
          </cell>
          <cell r="D1110" t="str">
            <v/>
          </cell>
          <cell r="E1110" t="str">
            <v>Existing</v>
          </cell>
          <cell r="F1110" t="str">
            <v>DISTRIBUTOR</v>
          </cell>
          <cell r="G1110" t="str">
            <v/>
          </cell>
          <cell r="H1110" t="str">
            <v>ALACHUA</v>
          </cell>
          <cell r="I1110" t="str">
            <v>FL</v>
          </cell>
          <cell r="J1110" t="str">
            <v>32615</v>
          </cell>
          <cell r="K1110" t="str">
            <v>USA</v>
          </cell>
          <cell r="L1110" t="str">
            <v>29.78437233</v>
          </cell>
          <cell r="M1110" t="str">
            <v>-82.47731781</v>
          </cell>
          <cell r="N1110" t="str">
            <v>0</v>
          </cell>
          <cell r="O1110" t="str">
            <v>0</v>
          </cell>
          <cell r="P1110" t="str">
            <v>0</v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>false</v>
          </cell>
          <cell r="V1110" t="str">
            <v/>
          </cell>
          <cell r="W1110" t="str">
            <v/>
          </cell>
          <cell r="X1110" t="str">
            <v/>
          </cell>
          <cell r="Y1110" t="str">
            <v/>
          </cell>
          <cell r="Z1110" t="str">
            <v/>
          </cell>
          <cell r="AA1110" t="str">
            <v/>
          </cell>
          <cell r="AB1110" t="str">
            <v/>
          </cell>
          <cell r="AC1110" t="str">
            <v/>
          </cell>
          <cell r="AD1110" t="str">
            <v/>
          </cell>
          <cell r="AE1110" t="str">
            <v/>
          </cell>
          <cell r="AF1110" t="str">
            <v>44059</v>
          </cell>
          <cell r="AG1110" t="str">
            <v>Walmart-Alachua,FL[7035,7023] ReLo - 44059</v>
          </cell>
          <cell r="AH1110" t="str">
            <v>Return Location</v>
          </cell>
          <cell r="AI1110" t="str">
            <v>Southern</v>
          </cell>
          <cell r="AJ1110" t="str">
            <v/>
          </cell>
          <cell r="AK1110" t="str">
            <v>104219</v>
          </cell>
          <cell r="AL1110" t="str">
            <v>497</v>
          </cell>
          <cell r="AM1110" t="str">
            <v>RETURN ORIGIN</v>
          </cell>
          <cell r="AN1110" t="str">
            <v/>
          </cell>
          <cell r="AO1110" t="str">
            <v>3</v>
          </cell>
          <cell r="AP1110" t="str">
            <v>14829</v>
          </cell>
          <cell r="AQ1110" t="str">
            <v>Walmart</v>
          </cell>
          <cell r="AR1110" t="str">
            <v>Y</v>
          </cell>
          <cell r="AS1110" t="str">
            <v>N</v>
          </cell>
          <cell r="AT1110" t="str">
            <v/>
          </cell>
          <cell r="AU1110" t="str">
            <v>US 03b</v>
          </cell>
          <cell r="AV1110" t="str">
            <v>N</v>
          </cell>
          <cell r="AW1110" t="str">
            <v>32.0</v>
          </cell>
          <cell r="AX1110" t="str">
            <v>Zone 1</v>
          </cell>
          <cell r="AY1110" t="str">
            <v>N</v>
          </cell>
          <cell r="AZ1110" t="str">
            <v/>
          </cell>
          <cell r="BA1110" t="str">
            <v/>
          </cell>
          <cell r="BB1110" t="str">
            <v/>
          </cell>
        </row>
        <row r="1111">
          <cell r="A1111" t="str">
            <v>R_55597</v>
          </cell>
          <cell r="B1111" t="str">
            <v>R_USA32703_55597</v>
          </cell>
          <cell r="C1111" t="str">
            <v>Include</v>
          </cell>
          <cell r="D1111" t="str">
            <v/>
          </cell>
          <cell r="E1111" t="str">
            <v>Existing</v>
          </cell>
          <cell r="F1111" t="str">
            <v>DISTRIBUTOR</v>
          </cell>
          <cell r="G1111" t="str">
            <v/>
          </cell>
          <cell r="H1111" t="str">
            <v>ORLANDO</v>
          </cell>
          <cell r="I1111" t="str">
            <v>FL</v>
          </cell>
          <cell r="J1111" t="str">
            <v>32703</v>
          </cell>
          <cell r="K1111" t="str">
            <v>USA</v>
          </cell>
          <cell r="L1111" t="str">
            <v>28.66244888</v>
          </cell>
          <cell r="M1111" t="str">
            <v>-81.501091</v>
          </cell>
          <cell r="N1111" t="str">
            <v>0</v>
          </cell>
          <cell r="O1111" t="str">
            <v>0</v>
          </cell>
          <cell r="P1111" t="str">
            <v>0</v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>false</v>
          </cell>
          <cell r="V1111" t="str">
            <v/>
          </cell>
          <cell r="W1111" t="str">
            <v/>
          </cell>
          <cell r="X1111" t="str">
            <v/>
          </cell>
          <cell r="Y1111" t="str">
            <v/>
          </cell>
          <cell r="Z1111" t="str">
            <v/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  <cell r="AE1111" t="str">
            <v/>
          </cell>
          <cell r="AF1111" t="str">
            <v>55597</v>
          </cell>
          <cell r="AG1111" t="str">
            <v>Pallets Inc.-Orlando, FL - 55597</v>
          </cell>
          <cell r="AH1111" t="str">
            <v>Return Location</v>
          </cell>
          <cell r="AI1111" t="str">
            <v>Southern</v>
          </cell>
          <cell r="AJ1111" t="str">
            <v/>
          </cell>
          <cell r="AK1111" t="str">
            <v>1817</v>
          </cell>
          <cell r="AL1111" t="str">
            <v>468</v>
          </cell>
          <cell r="AM1111" t="str">
            <v>RETURN ORIGIN</v>
          </cell>
          <cell r="AN1111" t="str">
            <v/>
          </cell>
          <cell r="AO1111" t="str">
            <v>3</v>
          </cell>
          <cell r="AP1111" t="str">
            <v>15094</v>
          </cell>
          <cell r="AQ1111" t="str">
            <v>RECOVERY</v>
          </cell>
          <cell r="AR1111" t="str">
            <v>Y</v>
          </cell>
          <cell r="AS1111" t="str">
            <v>N</v>
          </cell>
          <cell r="AT1111" t="str">
            <v/>
          </cell>
          <cell r="AU1111" t="str">
            <v>US 03b</v>
          </cell>
          <cell r="AV1111" t="str">
            <v>Y</v>
          </cell>
          <cell r="AW1111" t="str">
            <v>45.0</v>
          </cell>
          <cell r="AX1111" t="str">
            <v>Zone 1</v>
          </cell>
          <cell r="AY1111" t="str">
            <v>N</v>
          </cell>
          <cell r="AZ1111" t="str">
            <v/>
          </cell>
          <cell r="BA1111" t="str">
            <v/>
          </cell>
          <cell r="BB1111" t="str">
            <v/>
          </cell>
        </row>
        <row r="1112">
          <cell r="A1112" t="str">
            <v>R_71629</v>
          </cell>
          <cell r="B1112" t="str">
            <v>R_USA32771_71629</v>
          </cell>
          <cell r="C1112" t="str">
            <v>Exclude</v>
          </cell>
          <cell r="D1112" t="str">
            <v/>
          </cell>
          <cell r="E1112" t="str">
            <v>Existing</v>
          </cell>
          <cell r="F1112" t="str">
            <v>DISTRIBUTOR</v>
          </cell>
          <cell r="G1112" t="str">
            <v>3401 St. Johns Parkway</v>
          </cell>
          <cell r="H1112" t="str">
            <v>Sanford</v>
          </cell>
          <cell r="I1112" t="str">
            <v>FL</v>
          </cell>
          <cell r="J1112" t="str">
            <v>32771</v>
          </cell>
          <cell r="K1112" t="str">
            <v>USA</v>
          </cell>
          <cell r="L1112" t="str">
            <v>28.8036841</v>
          </cell>
          <cell r="M1112" t="str">
            <v>-81.3077913</v>
          </cell>
          <cell r="N1112" t="str">
            <v>0</v>
          </cell>
          <cell r="O1112" t="str">
            <v>0</v>
          </cell>
          <cell r="P1112" t="str">
            <v>0</v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>false</v>
          </cell>
          <cell r="V1112" t="str">
            <v/>
          </cell>
          <cell r="W1112" t="str">
            <v/>
          </cell>
          <cell r="X1112" t="str">
            <v/>
          </cell>
          <cell r="Y1112" t="str">
            <v/>
          </cell>
          <cell r="Z1112" t="str">
            <v/>
          </cell>
          <cell r="AA1112" t="str">
            <v/>
          </cell>
          <cell r="AB1112" t="str">
            <v/>
          </cell>
          <cell r="AC1112" t="str">
            <v/>
          </cell>
          <cell r="AD1112" t="str">
            <v/>
          </cell>
          <cell r="AE1112" t="str">
            <v/>
          </cell>
          <cell r="AF1112" t="str">
            <v>71629</v>
          </cell>
          <cell r="AG1112" t="str">
            <v>Resolute FP USA Inc-Sanford, FL  - 71629</v>
          </cell>
          <cell r="AH1112" t="str">
            <v>Return Location</v>
          </cell>
          <cell r="AI1112" t="str">
            <v>Southeast</v>
          </cell>
          <cell r="AJ1112" t="str">
            <v/>
          </cell>
          <cell r="AK1112" t="str">
            <v/>
          </cell>
          <cell r="AL1112" t="str">
            <v>25</v>
          </cell>
          <cell r="AM1112" t="str">
            <v>RETURN ORIGIN</v>
          </cell>
          <cell r="AN1112" t="str">
            <v/>
          </cell>
          <cell r="AO1112" t="str">
            <v>3</v>
          </cell>
          <cell r="AP1112" t="str">
            <v/>
          </cell>
          <cell r="AQ1112" t="str">
            <v/>
          </cell>
          <cell r="AR1112" t="str">
            <v>N</v>
          </cell>
          <cell r="AS1112" t="str">
            <v>N</v>
          </cell>
          <cell r="AT1112" t="str">
            <v/>
          </cell>
          <cell r="AU1112" t="str">
            <v>US 03b</v>
          </cell>
          <cell r="AV1112" t="str">
            <v>Y</v>
          </cell>
          <cell r="AW1112" t="str">
            <v/>
          </cell>
          <cell r="AX1112" t="str">
            <v>Zone 1</v>
          </cell>
          <cell r="AY1112" t="str">
            <v>N</v>
          </cell>
          <cell r="AZ1112" t="str">
            <v/>
          </cell>
          <cell r="BA1112" t="str">
            <v/>
          </cell>
          <cell r="BB1112" t="str">
            <v/>
          </cell>
        </row>
        <row r="1113">
          <cell r="A1113" t="str">
            <v>R_54895</v>
          </cell>
          <cell r="B1113" t="str">
            <v>R_USA32792_54895</v>
          </cell>
          <cell r="C1113" t="str">
            <v>Exclude</v>
          </cell>
          <cell r="D1113" t="str">
            <v/>
          </cell>
          <cell r="E1113" t="str">
            <v>Existing</v>
          </cell>
          <cell r="F1113" t="str">
            <v>DISTRIBUTOR</v>
          </cell>
          <cell r="G1113" t="str">
            <v>7131 Gardner St</v>
          </cell>
          <cell r="H1113" t="str">
            <v>Winter Park</v>
          </cell>
          <cell r="I1113" t="str">
            <v>FL</v>
          </cell>
          <cell r="J1113" t="str">
            <v>32792</v>
          </cell>
          <cell r="K1113" t="str">
            <v>USA</v>
          </cell>
          <cell r="L1113" t="str">
            <v>28.59</v>
          </cell>
          <cell r="M1113" t="str">
            <v>-81.29</v>
          </cell>
          <cell r="N1113" t="str">
            <v>0</v>
          </cell>
          <cell r="O1113" t="str">
            <v>0</v>
          </cell>
          <cell r="P1113" t="str">
            <v>0</v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>false</v>
          </cell>
          <cell r="V1113" t="str">
            <v/>
          </cell>
          <cell r="W1113" t="str">
            <v/>
          </cell>
          <cell r="X1113" t="str">
            <v/>
          </cell>
          <cell r="Y1113" t="str">
            <v/>
          </cell>
          <cell r="Z1113" t="str">
            <v/>
          </cell>
          <cell r="AA1113" t="str">
            <v/>
          </cell>
          <cell r="AB1113" t="str">
            <v/>
          </cell>
          <cell r="AC1113" t="str">
            <v/>
          </cell>
          <cell r="AD1113" t="str">
            <v/>
          </cell>
          <cell r="AE1113" t="str">
            <v/>
          </cell>
          <cell r="AF1113" t="str">
            <v>54895</v>
          </cell>
          <cell r="AG1113" t="str">
            <v>Allwood Of Central Florida - Orlando, FL (RP) - 54895</v>
          </cell>
          <cell r="AH1113" t="str">
            <v>Return Location</v>
          </cell>
          <cell r="AI1113" t="str">
            <v>Southern</v>
          </cell>
          <cell r="AJ1113" t="str">
            <v/>
          </cell>
          <cell r="AK1113" t="str">
            <v/>
          </cell>
          <cell r="AL1113" t="str">
            <v>488</v>
          </cell>
          <cell r="AM1113" t="str">
            <v>RETURN ORIGIN</v>
          </cell>
          <cell r="AN1113" t="str">
            <v/>
          </cell>
          <cell r="AO1113" t="str">
            <v>3</v>
          </cell>
          <cell r="AP1113" t="str">
            <v>15094</v>
          </cell>
          <cell r="AQ1113" t="str">
            <v>RECOVERY</v>
          </cell>
          <cell r="AR1113" t="str">
            <v>N</v>
          </cell>
          <cell r="AS1113" t="str">
            <v/>
          </cell>
          <cell r="AT1113" t="str">
            <v/>
          </cell>
          <cell r="AU1113" t="str">
            <v>US 03b</v>
          </cell>
          <cell r="AV1113" t="str">
            <v/>
          </cell>
          <cell r="AW1113" t="str">
            <v/>
          </cell>
          <cell r="AX1113" t="str">
            <v>Zone 2</v>
          </cell>
          <cell r="AY1113" t="str">
            <v>N</v>
          </cell>
          <cell r="AZ1113" t="str">
            <v/>
          </cell>
          <cell r="BA1113" t="str">
            <v/>
          </cell>
          <cell r="BB1113" t="str">
            <v/>
          </cell>
        </row>
        <row r="1114">
          <cell r="A1114" t="str">
            <v>R_43895</v>
          </cell>
          <cell r="B1114" t="str">
            <v>R_USA32809_43895</v>
          </cell>
          <cell r="C1114" t="str">
            <v>Include</v>
          </cell>
          <cell r="D1114" t="str">
            <v/>
          </cell>
          <cell r="E1114" t="str">
            <v>Existing</v>
          </cell>
          <cell r="F1114" t="str">
            <v>DISTRIBUTOR</v>
          </cell>
          <cell r="G1114" t="str">
            <v/>
          </cell>
          <cell r="H1114" t="str">
            <v>ORLANDO</v>
          </cell>
          <cell r="I1114" t="str">
            <v>FL</v>
          </cell>
          <cell r="J1114" t="str">
            <v>32809</v>
          </cell>
          <cell r="K1114" t="str">
            <v>USA</v>
          </cell>
          <cell r="L1114" t="str">
            <v>28.47109413</v>
          </cell>
          <cell r="M1114" t="str">
            <v>-81.38935852</v>
          </cell>
          <cell r="N1114" t="str">
            <v>0</v>
          </cell>
          <cell r="O1114" t="str">
            <v>0</v>
          </cell>
          <cell r="P1114" t="str">
            <v>0</v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>false</v>
          </cell>
          <cell r="V1114" t="str">
            <v/>
          </cell>
          <cell r="W1114" t="str">
            <v/>
          </cell>
          <cell r="X1114" t="str">
            <v/>
          </cell>
          <cell r="Y1114" t="str">
            <v/>
          </cell>
          <cell r="Z1114" t="str">
            <v/>
          </cell>
          <cell r="AA1114" t="str">
            <v/>
          </cell>
          <cell r="AB1114" t="str">
            <v/>
          </cell>
          <cell r="AC1114" t="str">
            <v/>
          </cell>
          <cell r="AD1114" t="str">
            <v/>
          </cell>
          <cell r="AE1114" t="str">
            <v/>
          </cell>
          <cell r="AF1114" t="str">
            <v>43895</v>
          </cell>
          <cell r="AG1114" t="str">
            <v>Publix-Orlando, FL - 43895</v>
          </cell>
          <cell r="AH1114" t="str">
            <v>Return Location</v>
          </cell>
          <cell r="AI1114" t="str">
            <v>Southern</v>
          </cell>
          <cell r="AJ1114" t="str">
            <v/>
          </cell>
          <cell r="AK1114" t="str">
            <v>28742</v>
          </cell>
          <cell r="AL1114" t="str">
            <v>533</v>
          </cell>
          <cell r="AM1114" t="str">
            <v>RETURN ORIGIN</v>
          </cell>
          <cell r="AN1114" t="str">
            <v/>
          </cell>
          <cell r="AO1114" t="str">
            <v>3</v>
          </cell>
          <cell r="AP1114" t="str">
            <v>14907</v>
          </cell>
          <cell r="AQ1114" t="str">
            <v>Publix</v>
          </cell>
          <cell r="AR1114" t="str">
            <v>Y</v>
          </cell>
          <cell r="AS1114" t="str">
            <v>N</v>
          </cell>
          <cell r="AT1114" t="str">
            <v/>
          </cell>
          <cell r="AU1114" t="str">
            <v>US 03b</v>
          </cell>
          <cell r="AV1114" t="str">
            <v>N</v>
          </cell>
          <cell r="AW1114" t="str">
            <v>58.0</v>
          </cell>
          <cell r="AX1114" t="str">
            <v>Zone 1</v>
          </cell>
          <cell r="AY1114" t="str">
            <v>N</v>
          </cell>
          <cell r="AZ1114" t="str">
            <v/>
          </cell>
          <cell r="BA1114" t="str">
            <v/>
          </cell>
          <cell r="BB1114" t="str">
            <v/>
          </cell>
        </row>
        <row r="1115">
          <cell r="A1115" t="str">
            <v>R_44542</v>
          </cell>
          <cell r="B1115" t="str">
            <v>R_USA32809_44542</v>
          </cell>
          <cell r="C1115" t="str">
            <v>Include</v>
          </cell>
          <cell r="D1115" t="str">
            <v/>
          </cell>
          <cell r="E1115" t="str">
            <v>Existing</v>
          </cell>
          <cell r="F1115" t="str">
            <v>DISTRIBUTOR</v>
          </cell>
          <cell r="G1115" t="str">
            <v/>
          </cell>
          <cell r="H1115" t="str">
            <v>ORLANDO</v>
          </cell>
          <cell r="I1115" t="str">
            <v>FL</v>
          </cell>
          <cell r="J1115" t="str">
            <v>32809</v>
          </cell>
          <cell r="K1115" t="str">
            <v>USA</v>
          </cell>
          <cell r="L1115" t="str">
            <v>28.47109413</v>
          </cell>
          <cell r="M1115" t="str">
            <v>-81.38935852</v>
          </cell>
          <cell r="N1115" t="str">
            <v>0</v>
          </cell>
          <cell r="O1115" t="str">
            <v>0</v>
          </cell>
          <cell r="P1115" t="str">
            <v>0</v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>false</v>
          </cell>
          <cell r="V1115" t="str">
            <v/>
          </cell>
          <cell r="W1115" t="str">
            <v/>
          </cell>
          <cell r="X1115" t="str">
            <v/>
          </cell>
          <cell r="Y1115" t="str">
            <v/>
          </cell>
          <cell r="Z1115" t="str">
            <v/>
          </cell>
          <cell r="AA1115" t="str">
            <v/>
          </cell>
          <cell r="AB1115" t="str">
            <v/>
          </cell>
          <cell r="AC1115" t="str">
            <v/>
          </cell>
          <cell r="AD1115" t="str">
            <v/>
          </cell>
          <cell r="AE1115" t="str">
            <v/>
          </cell>
          <cell r="AF1115" t="str">
            <v>44542</v>
          </cell>
          <cell r="AG1115" t="str">
            <v>CVS-Orlando, FL - 44542</v>
          </cell>
          <cell r="AH1115" t="str">
            <v>Return Location</v>
          </cell>
          <cell r="AI1115" t="str">
            <v>Southern</v>
          </cell>
          <cell r="AJ1115" t="str">
            <v/>
          </cell>
          <cell r="AK1115" t="str">
            <v>13112</v>
          </cell>
          <cell r="AL1115" t="str">
            <v>394</v>
          </cell>
          <cell r="AM1115" t="str">
            <v>RETURN ORIGIN</v>
          </cell>
          <cell r="AN1115" t="str">
            <v/>
          </cell>
          <cell r="AO1115" t="str">
            <v>3</v>
          </cell>
          <cell r="AP1115" t="str">
            <v>14782</v>
          </cell>
          <cell r="AQ1115" t="str">
            <v>CVS</v>
          </cell>
          <cell r="AR1115" t="str">
            <v>Y</v>
          </cell>
          <cell r="AS1115" t="str">
            <v>N</v>
          </cell>
          <cell r="AT1115" t="str">
            <v/>
          </cell>
          <cell r="AU1115" t="str">
            <v>US 03b</v>
          </cell>
          <cell r="AV1115" t="str">
            <v>Y</v>
          </cell>
          <cell r="AW1115" t="str">
            <v>16.0</v>
          </cell>
          <cell r="AX1115" t="str">
            <v>Zone 1</v>
          </cell>
          <cell r="AY1115" t="str">
            <v>N</v>
          </cell>
          <cell r="AZ1115" t="str">
            <v/>
          </cell>
          <cell r="BA1115" t="str">
            <v/>
          </cell>
          <cell r="BB1115" t="str">
            <v/>
          </cell>
        </row>
        <row r="1116">
          <cell r="A1116" t="str">
            <v>R_76720</v>
          </cell>
          <cell r="B1116" t="str">
            <v>R_USA32809_76720</v>
          </cell>
          <cell r="C1116" t="str">
            <v>Exclude</v>
          </cell>
          <cell r="D1116" t="str">
            <v/>
          </cell>
          <cell r="E1116" t="str">
            <v>Existing</v>
          </cell>
          <cell r="F1116" t="str">
            <v>DISTRIBUTOR</v>
          </cell>
          <cell r="G1116" t="str">
            <v>8101 Presidents Drive</v>
          </cell>
          <cell r="H1116" t="str">
            <v>Orlando</v>
          </cell>
          <cell r="I1116" t="str">
            <v>FL</v>
          </cell>
          <cell r="J1116" t="str">
            <v>32809</v>
          </cell>
          <cell r="K1116" t="str">
            <v>USA</v>
          </cell>
          <cell r="L1116" t="str">
            <v>28.4473433</v>
          </cell>
          <cell r="M1116" t="str">
            <v>-81.4157073</v>
          </cell>
          <cell r="N1116" t="str">
            <v>0</v>
          </cell>
          <cell r="O1116" t="str">
            <v>0</v>
          </cell>
          <cell r="P1116" t="str">
            <v>0</v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>false</v>
          </cell>
          <cell r="V1116" t="str">
            <v/>
          </cell>
          <cell r="W1116" t="str">
            <v/>
          </cell>
          <cell r="X1116" t="str">
            <v/>
          </cell>
          <cell r="Y1116" t="str">
            <v/>
          </cell>
          <cell r="Z1116" t="str">
            <v/>
          </cell>
          <cell r="AA1116" t="str">
            <v/>
          </cell>
          <cell r="AB1116" t="str">
            <v/>
          </cell>
          <cell r="AC1116" t="str">
            <v/>
          </cell>
          <cell r="AD1116" t="str">
            <v/>
          </cell>
          <cell r="AE1116" t="str">
            <v/>
          </cell>
          <cell r="AF1116" t="str">
            <v>76720</v>
          </cell>
          <cell r="AG1116" t="str">
            <v>Spice World Inc-Orlando, FL - 76720</v>
          </cell>
          <cell r="AH1116" t="str">
            <v>Return Location</v>
          </cell>
          <cell r="AI1116" t="str">
            <v>Southeast</v>
          </cell>
          <cell r="AJ1116" t="str">
            <v/>
          </cell>
          <cell r="AK1116" t="str">
            <v/>
          </cell>
          <cell r="AL1116" t="str">
            <v>488</v>
          </cell>
          <cell r="AM1116" t="str">
            <v>RETURN ORIGIN</v>
          </cell>
          <cell r="AN1116" t="str">
            <v/>
          </cell>
          <cell r="AO1116" t="str">
            <v>3</v>
          </cell>
          <cell r="AP1116" t="str">
            <v/>
          </cell>
          <cell r="AQ1116" t="str">
            <v/>
          </cell>
          <cell r="AR1116" t="str">
            <v>N</v>
          </cell>
          <cell r="AS1116" t="str">
            <v>N</v>
          </cell>
          <cell r="AT1116" t="str">
            <v/>
          </cell>
          <cell r="AU1116" t="str">
            <v>US 03b</v>
          </cell>
          <cell r="AV1116" t="str">
            <v>Y</v>
          </cell>
          <cell r="AW1116" t="str">
            <v/>
          </cell>
          <cell r="AX1116" t="str">
            <v>Zone 1</v>
          </cell>
          <cell r="AY1116" t="str">
            <v>N</v>
          </cell>
          <cell r="AZ1116" t="str">
            <v/>
          </cell>
          <cell r="BA1116" t="str">
            <v/>
          </cell>
          <cell r="BB1116" t="str">
            <v/>
          </cell>
        </row>
        <row r="1117">
          <cell r="A1117" t="str">
            <v>R_44684</v>
          </cell>
          <cell r="B1117" t="str">
            <v>R_USA32819_44684</v>
          </cell>
          <cell r="C1117" t="str">
            <v>Include</v>
          </cell>
          <cell r="D1117" t="str">
            <v/>
          </cell>
          <cell r="E1117" t="str">
            <v>Existing</v>
          </cell>
          <cell r="F1117" t="str">
            <v>DISTRIBUTOR</v>
          </cell>
          <cell r="G1117" t="str">
            <v/>
          </cell>
          <cell r="H1117" t="str">
            <v>ORLANDO</v>
          </cell>
          <cell r="I1117" t="str">
            <v>FL</v>
          </cell>
          <cell r="J1117" t="str">
            <v>32819</v>
          </cell>
          <cell r="K1117" t="str">
            <v>USA</v>
          </cell>
          <cell r="L1117" t="str">
            <v>28.46025276</v>
          </cell>
          <cell r="M1117" t="str">
            <v>-81.47549438</v>
          </cell>
          <cell r="N1117" t="str">
            <v>0</v>
          </cell>
          <cell r="O1117" t="str">
            <v>0</v>
          </cell>
          <cell r="P1117" t="str">
            <v>0</v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>false</v>
          </cell>
          <cell r="V1117" t="str">
            <v/>
          </cell>
          <cell r="W1117" t="str">
            <v/>
          </cell>
          <cell r="X1117" t="str">
            <v/>
          </cell>
          <cell r="Y1117" t="str">
            <v/>
          </cell>
          <cell r="Z1117" t="str">
            <v/>
          </cell>
          <cell r="AA1117" t="str">
            <v/>
          </cell>
          <cell r="AB1117" t="str">
            <v/>
          </cell>
          <cell r="AC1117" t="str">
            <v/>
          </cell>
          <cell r="AD1117" t="str">
            <v/>
          </cell>
          <cell r="AE1117" t="str">
            <v/>
          </cell>
          <cell r="AF1117" t="str">
            <v>44684</v>
          </cell>
          <cell r="AG1117" t="str">
            <v>C Service Center-Orlando, FL - 44684</v>
          </cell>
          <cell r="AH1117" t="str">
            <v>Return Location</v>
          </cell>
          <cell r="AI1117" t="str">
            <v>Southern</v>
          </cell>
          <cell r="AJ1117" t="str">
            <v/>
          </cell>
          <cell r="AK1117" t="str">
            <v>168856</v>
          </cell>
          <cell r="AL1117" t="str">
            <v>538</v>
          </cell>
          <cell r="AM1117" t="str">
            <v>RETURN ORIGIN</v>
          </cell>
          <cell r="AN1117" t="str">
            <v/>
          </cell>
          <cell r="AO1117" t="str">
            <v>3</v>
          </cell>
          <cell r="AP1117" t="str">
            <v>15074</v>
          </cell>
          <cell r="AQ1117" t="str">
            <v>CHEP USA (Recovery)(TPM)</v>
          </cell>
          <cell r="AR1117" t="str">
            <v>Y</v>
          </cell>
          <cell r="AS1117" t="str">
            <v>N</v>
          </cell>
          <cell r="AT1117" t="str">
            <v/>
          </cell>
          <cell r="AU1117" t="str">
            <v>US 03b</v>
          </cell>
          <cell r="AV1117" t="str">
            <v>N</v>
          </cell>
          <cell r="AW1117" t="str">
            <v>7.0</v>
          </cell>
          <cell r="AX1117" t="str">
            <v>Zone 1</v>
          </cell>
          <cell r="AY1117" t="str">
            <v>N</v>
          </cell>
          <cell r="AZ1117" t="str">
            <v/>
          </cell>
          <cell r="BA1117" t="str">
            <v/>
          </cell>
          <cell r="BB1117" t="str">
            <v/>
          </cell>
        </row>
        <row r="1118">
          <cell r="A1118" t="str">
            <v>R_58231</v>
          </cell>
          <cell r="B1118" t="str">
            <v>R_USA32822_58231</v>
          </cell>
          <cell r="C1118" t="str">
            <v>Include</v>
          </cell>
          <cell r="D1118" t="str">
            <v/>
          </cell>
          <cell r="E1118" t="str">
            <v>Existing</v>
          </cell>
          <cell r="F1118" t="str">
            <v>DISTRIBUTOR</v>
          </cell>
          <cell r="G1118" t="str">
            <v/>
          </cell>
          <cell r="H1118" t="str">
            <v>ORLANDO</v>
          </cell>
          <cell r="I1118" t="str">
            <v>FL</v>
          </cell>
          <cell r="J1118" t="str">
            <v>32822</v>
          </cell>
          <cell r="K1118" t="str">
            <v>USA</v>
          </cell>
          <cell r="L1118" t="str">
            <v>28.50505829</v>
          </cell>
          <cell r="M1118" t="str">
            <v>-81.29013824</v>
          </cell>
          <cell r="N1118" t="str">
            <v>0</v>
          </cell>
          <cell r="O1118" t="str">
            <v>0</v>
          </cell>
          <cell r="P1118" t="str">
            <v>0</v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>false</v>
          </cell>
          <cell r="V1118" t="str">
            <v/>
          </cell>
          <cell r="W1118" t="str">
            <v/>
          </cell>
          <cell r="X1118" t="str">
            <v/>
          </cell>
          <cell r="Y1118" t="str">
            <v/>
          </cell>
          <cell r="Z1118" t="str">
            <v/>
          </cell>
          <cell r="AA1118" t="str">
            <v/>
          </cell>
          <cell r="AB1118" t="str">
            <v/>
          </cell>
          <cell r="AC1118" t="str">
            <v/>
          </cell>
          <cell r="AD1118" t="str">
            <v/>
          </cell>
          <cell r="AE1118" t="str">
            <v/>
          </cell>
          <cell r="AF1118" t="str">
            <v>58231</v>
          </cell>
          <cell r="AG1118" t="str">
            <v>Publix-Orlando, FL (Refrigerated) - 58231</v>
          </cell>
          <cell r="AH1118" t="str">
            <v>Return Location</v>
          </cell>
          <cell r="AI1118" t="str">
            <v>Southern</v>
          </cell>
          <cell r="AJ1118" t="str">
            <v/>
          </cell>
          <cell r="AK1118" t="str">
            <v>117314</v>
          </cell>
          <cell r="AL1118" t="str">
            <v>537</v>
          </cell>
          <cell r="AM1118" t="str">
            <v>RETURN ORIGIN</v>
          </cell>
          <cell r="AN1118" t="str">
            <v/>
          </cell>
          <cell r="AO1118" t="str">
            <v>3</v>
          </cell>
          <cell r="AP1118" t="str">
            <v>14907</v>
          </cell>
          <cell r="AQ1118" t="str">
            <v>Publix</v>
          </cell>
          <cell r="AR1118" t="str">
            <v>Y</v>
          </cell>
          <cell r="AS1118" t="str">
            <v>N</v>
          </cell>
          <cell r="AT1118" t="str">
            <v/>
          </cell>
          <cell r="AU1118" t="str">
            <v>US 03b</v>
          </cell>
          <cell r="AV1118" t="str">
            <v>N</v>
          </cell>
          <cell r="AW1118" t="str">
            <v>16.0</v>
          </cell>
          <cell r="AX1118" t="str">
            <v>Zone 1</v>
          </cell>
          <cell r="AY1118" t="str">
            <v>N</v>
          </cell>
          <cell r="AZ1118" t="str">
            <v/>
          </cell>
          <cell r="BA1118" t="str">
            <v/>
          </cell>
          <cell r="BB1118" t="str">
            <v/>
          </cell>
        </row>
        <row r="1119">
          <cell r="A1119" t="str">
            <v>R_46061</v>
          </cell>
          <cell r="B1119" t="str">
            <v>R_USA32824_46061</v>
          </cell>
          <cell r="C1119" t="str">
            <v>Include</v>
          </cell>
          <cell r="D1119" t="str">
            <v/>
          </cell>
          <cell r="E1119" t="str">
            <v>Existing</v>
          </cell>
          <cell r="F1119" t="str">
            <v>DISTRIBUTOR</v>
          </cell>
          <cell r="G1119" t="str">
            <v/>
          </cell>
          <cell r="H1119" t="str">
            <v>ORLANDO</v>
          </cell>
          <cell r="I1119" t="str">
            <v>FL</v>
          </cell>
          <cell r="J1119" t="str">
            <v>32824</v>
          </cell>
          <cell r="K1119" t="str">
            <v>USA</v>
          </cell>
          <cell r="L1119" t="str">
            <v>28.40346527</v>
          </cell>
          <cell r="M1119" t="str">
            <v>-81.3600769</v>
          </cell>
          <cell r="N1119" t="str">
            <v>0</v>
          </cell>
          <cell r="O1119" t="str">
            <v>0</v>
          </cell>
          <cell r="P1119" t="str">
            <v>0</v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>false</v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>46061</v>
          </cell>
          <cell r="AG1119" t="str">
            <v>All State Pallets-Orlando, FL - 46061</v>
          </cell>
          <cell r="AH1119" t="str">
            <v>Return Location</v>
          </cell>
          <cell r="AI1119" t="str">
            <v>Southern</v>
          </cell>
          <cell r="AJ1119" t="str">
            <v/>
          </cell>
          <cell r="AK1119" t="str">
            <v>10175</v>
          </cell>
          <cell r="AL1119" t="str">
            <v>504</v>
          </cell>
          <cell r="AM1119" t="str">
            <v>RETURN ORIGIN</v>
          </cell>
          <cell r="AN1119" t="str">
            <v/>
          </cell>
          <cell r="AO1119" t="str">
            <v>3</v>
          </cell>
          <cell r="AP1119" t="str">
            <v>14459</v>
          </cell>
          <cell r="AQ1119" t="str">
            <v>Kamps Pallets</v>
          </cell>
          <cell r="AR1119" t="str">
            <v>Y</v>
          </cell>
          <cell r="AS1119" t="str">
            <v>N</v>
          </cell>
          <cell r="AT1119" t="str">
            <v/>
          </cell>
          <cell r="AU1119" t="str">
            <v>US 03b</v>
          </cell>
          <cell r="AV1119" t="str">
            <v>Y</v>
          </cell>
          <cell r="AW1119" t="str">
            <v>6.0</v>
          </cell>
          <cell r="AX1119" t="str">
            <v>Zone 1</v>
          </cell>
          <cell r="AY1119" t="str">
            <v>N</v>
          </cell>
          <cell r="AZ1119" t="str">
            <v/>
          </cell>
          <cell r="BA1119" t="str">
            <v/>
          </cell>
          <cell r="BB1119" t="str">
            <v/>
          </cell>
        </row>
        <row r="1120">
          <cell r="A1120" t="str">
            <v>R_54630</v>
          </cell>
          <cell r="B1120" t="str">
            <v>R_USA32824_54630</v>
          </cell>
          <cell r="C1120" t="str">
            <v>Include</v>
          </cell>
          <cell r="D1120" t="str">
            <v/>
          </cell>
          <cell r="E1120" t="str">
            <v>Existing</v>
          </cell>
          <cell r="F1120" t="str">
            <v>DISTRIBUTOR</v>
          </cell>
          <cell r="G1120" t="str">
            <v/>
          </cell>
          <cell r="H1120" t="str">
            <v>ORLANDO</v>
          </cell>
          <cell r="I1120" t="str">
            <v>FL</v>
          </cell>
          <cell r="J1120" t="str">
            <v>32824</v>
          </cell>
          <cell r="K1120" t="str">
            <v>USA</v>
          </cell>
          <cell r="L1120" t="str">
            <v>28.40346527</v>
          </cell>
          <cell r="M1120" t="str">
            <v>-81.3600769</v>
          </cell>
          <cell r="N1120" t="str">
            <v>0</v>
          </cell>
          <cell r="O1120" t="str">
            <v>0</v>
          </cell>
          <cell r="P1120" t="str">
            <v>0</v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>false</v>
          </cell>
          <cell r="V1120" t="str">
            <v/>
          </cell>
          <cell r="W1120" t="str">
            <v/>
          </cell>
          <cell r="X1120" t="str">
            <v/>
          </cell>
          <cell r="Y1120" t="str">
            <v/>
          </cell>
          <cell r="Z1120" t="str">
            <v/>
          </cell>
          <cell r="AA1120" t="str">
            <v/>
          </cell>
          <cell r="AB1120" t="str">
            <v/>
          </cell>
          <cell r="AC1120" t="str">
            <v/>
          </cell>
          <cell r="AD1120" t="str">
            <v/>
          </cell>
          <cell r="AE1120" t="str">
            <v/>
          </cell>
          <cell r="AF1120" t="str">
            <v>54630</v>
          </cell>
          <cell r="AG1120" t="str">
            <v>Pallet Enterprises of Orlando, FL - 54630</v>
          </cell>
          <cell r="AH1120" t="str">
            <v>Return Location</v>
          </cell>
          <cell r="AI1120" t="str">
            <v>Southern</v>
          </cell>
          <cell r="AJ1120" t="str">
            <v/>
          </cell>
          <cell r="AK1120" t="str">
            <v>984</v>
          </cell>
          <cell r="AL1120" t="str">
            <v>26</v>
          </cell>
          <cell r="AM1120" t="str">
            <v>RETURN ORIGIN</v>
          </cell>
          <cell r="AN1120" t="str">
            <v/>
          </cell>
          <cell r="AO1120" t="str">
            <v>3</v>
          </cell>
          <cell r="AP1120" t="str">
            <v>15094</v>
          </cell>
          <cell r="AQ1120" t="str">
            <v>RECOVERY</v>
          </cell>
          <cell r="AR1120" t="str">
            <v>Y</v>
          </cell>
          <cell r="AS1120" t="str">
            <v>N</v>
          </cell>
          <cell r="AT1120" t="str">
            <v/>
          </cell>
          <cell r="AU1120" t="str">
            <v>US 03b</v>
          </cell>
          <cell r="AV1120" t="str">
            <v>Y</v>
          </cell>
          <cell r="AW1120" t="str">
            <v>90.0</v>
          </cell>
          <cell r="AX1120" t="str">
            <v>Zone 1</v>
          </cell>
          <cell r="AY1120" t="str">
            <v>N</v>
          </cell>
          <cell r="AZ1120" t="str">
            <v/>
          </cell>
          <cell r="BA1120" t="str">
            <v/>
          </cell>
          <cell r="BB1120" t="str">
            <v/>
          </cell>
        </row>
        <row r="1121">
          <cell r="A1121" t="str">
            <v>R_60077</v>
          </cell>
          <cell r="B1121" t="str">
            <v>R_USA32824_60077</v>
          </cell>
          <cell r="C1121" t="str">
            <v>Include</v>
          </cell>
          <cell r="D1121" t="str">
            <v/>
          </cell>
          <cell r="E1121" t="str">
            <v>Existing</v>
          </cell>
          <cell r="F1121" t="str">
            <v>DISTRIBUTOR</v>
          </cell>
          <cell r="G1121" t="str">
            <v/>
          </cell>
          <cell r="H1121" t="str">
            <v>ORLANDO</v>
          </cell>
          <cell r="I1121" t="str">
            <v>FL</v>
          </cell>
          <cell r="J1121" t="str">
            <v>32824</v>
          </cell>
          <cell r="K1121" t="str">
            <v>USA</v>
          </cell>
          <cell r="L1121" t="str">
            <v>28.40346527</v>
          </cell>
          <cell r="M1121" t="str">
            <v>-81.3600769</v>
          </cell>
          <cell r="N1121" t="str">
            <v>0</v>
          </cell>
          <cell r="O1121" t="str">
            <v>0</v>
          </cell>
          <cell r="P1121" t="str">
            <v>0</v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>false</v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>60077</v>
          </cell>
          <cell r="AG1121" t="str">
            <v>Martin-Brower-Orlando, FL - 60077</v>
          </cell>
          <cell r="AH1121" t="str">
            <v>Return Location</v>
          </cell>
          <cell r="AI1121" t="str">
            <v>Southern</v>
          </cell>
          <cell r="AJ1121" t="str">
            <v/>
          </cell>
          <cell r="AK1121" t="str">
            <v>5138</v>
          </cell>
          <cell r="AL1121" t="str">
            <v>474</v>
          </cell>
          <cell r="AM1121" t="str">
            <v>RETURN ORIGIN</v>
          </cell>
          <cell r="AN1121" t="str">
            <v/>
          </cell>
          <cell r="AO1121" t="str">
            <v>3</v>
          </cell>
          <cell r="AP1121" t="str">
            <v>18910</v>
          </cell>
          <cell r="AQ1121" t="str">
            <v>Martin-Brower</v>
          </cell>
          <cell r="AR1121" t="str">
            <v>Y</v>
          </cell>
          <cell r="AS1121" t="str">
            <v>N</v>
          </cell>
          <cell r="AT1121" t="str">
            <v/>
          </cell>
          <cell r="AU1121" t="str">
            <v>US 03b</v>
          </cell>
          <cell r="AV1121" t="str">
            <v>Y</v>
          </cell>
          <cell r="AW1121" t="str">
            <v>31.0</v>
          </cell>
          <cell r="AX1121" t="str">
            <v>Zone 1</v>
          </cell>
          <cell r="AY1121" t="str">
            <v>N</v>
          </cell>
          <cell r="AZ1121" t="str">
            <v/>
          </cell>
          <cell r="BA1121" t="str">
            <v/>
          </cell>
          <cell r="BB1121" t="str">
            <v/>
          </cell>
        </row>
        <row r="1122">
          <cell r="A1122" t="str">
            <v>R_62720</v>
          </cell>
          <cell r="B1122" t="str">
            <v>R_USA32824_62720</v>
          </cell>
          <cell r="C1122" t="str">
            <v>Exclude</v>
          </cell>
          <cell r="D1122" t="str">
            <v/>
          </cell>
          <cell r="E1122" t="str">
            <v>Existing</v>
          </cell>
          <cell r="F1122" t="str">
            <v>DISTRIBUTOR</v>
          </cell>
          <cell r="G1122" t="str">
            <v>9801 Recycle Center Road</v>
          </cell>
          <cell r="H1122" t="str">
            <v>Orlando</v>
          </cell>
          <cell r="I1122" t="str">
            <v>FL</v>
          </cell>
          <cell r="J1122" t="str">
            <v>32824</v>
          </cell>
          <cell r="K1122" t="str">
            <v>USA</v>
          </cell>
          <cell r="L1122" t="str">
            <v>28.42</v>
          </cell>
          <cell r="M1122" t="str">
            <v>-81.38</v>
          </cell>
          <cell r="N1122" t="str">
            <v>0</v>
          </cell>
          <cell r="O1122" t="str">
            <v>0</v>
          </cell>
          <cell r="P1122" t="str">
            <v>0</v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>false</v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>62720</v>
          </cell>
          <cell r="AG1122" t="str">
            <v>Prime360-Orlando, FL (All State Pallets) - 62720</v>
          </cell>
          <cell r="AH1122" t="str">
            <v>Return Location</v>
          </cell>
          <cell r="AI1122" t="str">
            <v>Southern</v>
          </cell>
          <cell r="AJ1122" t="str">
            <v/>
          </cell>
          <cell r="AK1122" t="str">
            <v/>
          </cell>
          <cell r="AL1122" t="str">
            <v>488</v>
          </cell>
          <cell r="AM1122" t="str">
            <v>RETURN ORIGIN</v>
          </cell>
          <cell r="AN1122" t="str">
            <v/>
          </cell>
          <cell r="AO1122" t="str">
            <v>3</v>
          </cell>
          <cell r="AP1122" t="str">
            <v>15075</v>
          </cell>
          <cell r="AQ1122" t="str">
            <v>48Forty Solutions, Inc.</v>
          </cell>
          <cell r="AR1122" t="str">
            <v>N</v>
          </cell>
          <cell r="AS1122" t="str">
            <v/>
          </cell>
          <cell r="AT1122" t="str">
            <v/>
          </cell>
          <cell r="AU1122" t="str">
            <v>US 03b</v>
          </cell>
          <cell r="AV1122" t="str">
            <v>N</v>
          </cell>
          <cell r="AW1122" t="str">
            <v/>
          </cell>
          <cell r="AX1122" t="str">
            <v>Zone 2</v>
          </cell>
          <cell r="AY1122" t="str">
            <v>N</v>
          </cell>
          <cell r="AZ1122" t="str">
            <v/>
          </cell>
          <cell r="BA1122" t="str">
            <v/>
          </cell>
          <cell r="BB1122" t="str">
            <v/>
          </cell>
        </row>
        <row r="1123">
          <cell r="A1123" t="str">
            <v>R_58663</v>
          </cell>
          <cell r="B1123" t="str">
            <v>R_USA32830_58663</v>
          </cell>
          <cell r="C1123" t="str">
            <v>Include</v>
          </cell>
          <cell r="D1123" t="str">
            <v/>
          </cell>
          <cell r="E1123" t="str">
            <v>Existing</v>
          </cell>
          <cell r="F1123" t="str">
            <v>DISTRIBUTOR</v>
          </cell>
          <cell r="G1123" t="str">
            <v/>
          </cell>
          <cell r="H1123" t="str">
            <v>LAKE BUENA VISTA</v>
          </cell>
          <cell r="I1123" t="str">
            <v>FL</v>
          </cell>
          <cell r="J1123" t="str">
            <v>32830</v>
          </cell>
          <cell r="K1123" t="str">
            <v>USA</v>
          </cell>
          <cell r="L1123" t="str">
            <v>28.37001419</v>
          </cell>
          <cell r="M1123" t="str">
            <v>-81.55680084</v>
          </cell>
          <cell r="N1123" t="str">
            <v>0</v>
          </cell>
          <cell r="O1123" t="str">
            <v>0</v>
          </cell>
          <cell r="P1123" t="str">
            <v>0</v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>false</v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>58663</v>
          </cell>
          <cell r="AG1123" t="str">
            <v>Disney World-Lake Buena Vista, FL - 58663</v>
          </cell>
          <cell r="AH1123" t="str">
            <v>Return Location</v>
          </cell>
          <cell r="AI1123" t="str">
            <v>Southern</v>
          </cell>
          <cell r="AJ1123" t="str">
            <v/>
          </cell>
          <cell r="AK1123" t="str">
            <v>2452</v>
          </cell>
          <cell r="AL1123" t="str">
            <v>389</v>
          </cell>
          <cell r="AM1123" t="str">
            <v>RETURN ORIGIN</v>
          </cell>
          <cell r="AN1123" t="str">
            <v/>
          </cell>
          <cell r="AO1123" t="str">
            <v>3</v>
          </cell>
          <cell r="AP1123" t="str">
            <v>17283</v>
          </cell>
          <cell r="AQ1123" t="str">
            <v>Disney World</v>
          </cell>
          <cell r="AR1123" t="str">
            <v>Y</v>
          </cell>
          <cell r="AS1123" t="str">
            <v>N</v>
          </cell>
          <cell r="AT1123" t="str">
            <v/>
          </cell>
          <cell r="AU1123" t="str">
            <v>US 03b</v>
          </cell>
          <cell r="AV1123" t="str">
            <v>Y</v>
          </cell>
          <cell r="AW1123" t="str">
            <v>25.0</v>
          </cell>
          <cell r="AX1123" t="str">
            <v>Zone 1</v>
          </cell>
          <cell r="AY1123" t="str">
            <v>N</v>
          </cell>
          <cell r="AZ1123" t="str">
            <v/>
          </cell>
          <cell r="BA1123" t="str">
            <v/>
          </cell>
          <cell r="BB1123" t="str">
            <v/>
          </cell>
        </row>
        <row r="1124">
          <cell r="A1124" t="str">
            <v>R_67562</v>
          </cell>
          <cell r="B1124" t="str">
            <v>R_USA32926_67562</v>
          </cell>
          <cell r="C1124" t="str">
            <v>Include</v>
          </cell>
          <cell r="D1124" t="str">
            <v/>
          </cell>
          <cell r="E1124" t="str">
            <v>Existing</v>
          </cell>
          <cell r="F1124" t="str">
            <v>DISTRIBUTOR</v>
          </cell>
          <cell r="G1124" t="str">
            <v/>
          </cell>
          <cell r="H1124" t="str">
            <v>COCOA</v>
          </cell>
          <cell r="I1124" t="str">
            <v>FL</v>
          </cell>
          <cell r="J1124" t="str">
            <v>32926</v>
          </cell>
          <cell r="K1124" t="str">
            <v>USA</v>
          </cell>
          <cell r="L1124" t="str">
            <v>28.38766861</v>
          </cell>
          <cell r="M1124" t="str">
            <v>-80.79113007</v>
          </cell>
          <cell r="N1124" t="str">
            <v>0</v>
          </cell>
          <cell r="O1124" t="str">
            <v>0</v>
          </cell>
          <cell r="P1124" t="str">
            <v>0</v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>false</v>
          </cell>
          <cell r="V1124" t="str">
            <v/>
          </cell>
          <cell r="W1124" t="str">
            <v/>
          </cell>
          <cell r="X1124" t="str">
            <v/>
          </cell>
          <cell r="Y1124" t="str">
            <v/>
          </cell>
          <cell r="Z1124" t="str">
            <v/>
          </cell>
          <cell r="AA1124" t="str">
            <v/>
          </cell>
          <cell r="AB1124" t="str">
            <v/>
          </cell>
          <cell r="AC1124" t="str">
            <v/>
          </cell>
          <cell r="AD1124" t="str">
            <v/>
          </cell>
          <cell r="AE1124" t="str">
            <v/>
          </cell>
          <cell r="AF1124" t="str">
            <v>67562</v>
          </cell>
          <cell r="AG1124" t="str">
            <v>Walmart-Cocoa, FL (#8851) Relo - 67562</v>
          </cell>
          <cell r="AH1124" t="str">
            <v>Return Location</v>
          </cell>
          <cell r="AI1124" t="str">
            <v>Southern</v>
          </cell>
          <cell r="AJ1124" t="str">
            <v/>
          </cell>
          <cell r="AK1124" t="str">
            <v>71021</v>
          </cell>
          <cell r="AL1124" t="str">
            <v>523</v>
          </cell>
          <cell r="AM1124" t="str">
            <v>RETURN ORIGIN</v>
          </cell>
          <cell r="AN1124" t="str">
            <v/>
          </cell>
          <cell r="AO1124" t="str">
            <v>3</v>
          </cell>
          <cell r="AP1124" t="str">
            <v>14829</v>
          </cell>
          <cell r="AQ1124" t="str">
            <v>Walmart</v>
          </cell>
          <cell r="AR1124" t="str">
            <v>Y</v>
          </cell>
          <cell r="AS1124" t="str">
            <v>N</v>
          </cell>
          <cell r="AT1124" t="str">
            <v/>
          </cell>
          <cell r="AU1124" t="str">
            <v>US 03b</v>
          </cell>
          <cell r="AV1124" t="str">
            <v>N</v>
          </cell>
          <cell r="AW1124" t="str">
            <v>60.0</v>
          </cell>
          <cell r="AX1124" t="str">
            <v>Zone 1</v>
          </cell>
          <cell r="AY1124" t="str">
            <v>N</v>
          </cell>
          <cell r="AZ1124" t="str">
            <v/>
          </cell>
          <cell r="BA1124" t="str">
            <v/>
          </cell>
          <cell r="BB1124" t="str">
            <v/>
          </cell>
        </row>
        <row r="1125">
          <cell r="A1125" t="str">
            <v>R_44543</v>
          </cell>
          <cell r="B1125" t="str">
            <v>R_USA32966_44543</v>
          </cell>
          <cell r="C1125" t="str">
            <v>Include</v>
          </cell>
          <cell r="D1125" t="str">
            <v/>
          </cell>
          <cell r="E1125" t="str">
            <v>Existing</v>
          </cell>
          <cell r="F1125" t="str">
            <v>DISTRIBUTOR</v>
          </cell>
          <cell r="G1125" t="str">
            <v/>
          </cell>
          <cell r="H1125" t="str">
            <v>VERO BEACH</v>
          </cell>
          <cell r="I1125" t="str">
            <v>FL</v>
          </cell>
          <cell r="J1125" t="str">
            <v>32966</v>
          </cell>
          <cell r="K1125" t="str">
            <v>USA</v>
          </cell>
          <cell r="L1125" t="str">
            <v>27.63779449</v>
          </cell>
          <cell r="M1125" t="str">
            <v>-80.4753952</v>
          </cell>
          <cell r="N1125" t="str">
            <v>0</v>
          </cell>
          <cell r="O1125" t="str">
            <v>0</v>
          </cell>
          <cell r="P1125" t="str">
            <v>0</v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>false</v>
          </cell>
          <cell r="V1125" t="str">
            <v/>
          </cell>
          <cell r="W1125" t="str">
            <v/>
          </cell>
          <cell r="X1125" t="str">
            <v/>
          </cell>
          <cell r="Y1125" t="str">
            <v/>
          </cell>
          <cell r="Z1125" t="str">
            <v/>
          </cell>
          <cell r="AA1125" t="str">
            <v/>
          </cell>
          <cell r="AB1125" t="str">
            <v/>
          </cell>
          <cell r="AC1125" t="str">
            <v/>
          </cell>
          <cell r="AD1125" t="str">
            <v/>
          </cell>
          <cell r="AE1125" t="str">
            <v/>
          </cell>
          <cell r="AF1125" t="str">
            <v>44543</v>
          </cell>
          <cell r="AG1125" t="str">
            <v>CVS-Vero Beach, FL - 44543</v>
          </cell>
          <cell r="AH1125" t="str">
            <v>Return Location</v>
          </cell>
          <cell r="AI1125" t="str">
            <v>Southern</v>
          </cell>
          <cell r="AJ1125" t="str">
            <v/>
          </cell>
          <cell r="AK1125" t="str">
            <v>8310</v>
          </cell>
          <cell r="AL1125" t="str">
            <v>537</v>
          </cell>
          <cell r="AM1125" t="str">
            <v>RETURN ORIGIN</v>
          </cell>
          <cell r="AN1125" t="str">
            <v/>
          </cell>
          <cell r="AO1125" t="str">
            <v>3</v>
          </cell>
          <cell r="AP1125" t="str">
            <v>14782</v>
          </cell>
          <cell r="AQ1125" t="str">
            <v>CVS</v>
          </cell>
          <cell r="AR1125" t="str">
            <v>Y</v>
          </cell>
          <cell r="AS1125" t="str">
            <v>N</v>
          </cell>
          <cell r="AT1125" t="str">
            <v/>
          </cell>
          <cell r="AU1125" t="str">
            <v>US 03b</v>
          </cell>
          <cell r="AV1125" t="str">
            <v>Y</v>
          </cell>
          <cell r="AW1125" t="str">
            <v>13.0</v>
          </cell>
          <cell r="AX1125" t="str">
            <v>Zone 1</v>
          </cell>
          <cell r="AY1125" t="str">
            <v>N</v>
          </cell>
          <cell r="AZ1125" t="str">
            <v/>
          </cell>
          <cell r="BA1125" t="str">
            <v/>
          </cell>
          <cell r="BB1125" t="str">
            <v/>
          </cell>
        </row>
        <row r="1126">
          <cell r="A1126" t="str">
            <v>R_44690</v>
          </cell>
          <cell r="B1126" t="str">
            <v>R_USA33069_44690</v>
          </cell>
          <cell r="C1126" t="str">
            <v>Include</v>
          </cell>
          <cell r="D1126" t="str">
            <v/>
          </cell>
          <cell r="E1126" t="str">
            <v>Existing</v>
          </cell>
          <cell r="F1126" t="str">
            <v>DISTRIBUTOR</v>
          </cell>
          <cell r="G1126" t="str">
            <v/>
          </cell>
          <cell r="H1126" t="str">
            <v>POMPANO BEACH</v>
          </cell>
          <cell r="I1126" t="str">
            <v>FL</v>
          </cell>
          <cell r="J1126" t="str">
            <v>33069</v>
          </cell>
          <cell r="K1126" t="str">
            <v>USA</v>
          </cell>
          <cell r="L1126" t="str">
            <v>26.23363495</v>
          </cell>
          <cell r="M1126" t="str">
            <v>-80.15676117</v>
          </cell>
          <cell r="N1126" t="str">
            <v>0</v>
          </cell>
          <cell r="O1126" t="str">
            <v>0</v>
          </cell>
          <cell r="P1126" t="str">
            <v>0</v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>false</v>
          </cell>
          <cell r="V1126" t="str">
            <v/>
          </cell>
          <cell r="W1126" t="str">
            <v/>
          </cell>
          <cell r="X1126" t="str">
            <v/>
          </cell>
          <cell r="Y1126" t="str">
            <v/>
          </cell>
          <cell r="Z1126" t="str">
            <v/>
          </cell>
          <cell r="AA1126" t="str">
            <v/>
          </cell>
          <cell r="AB1126" t="str">
            <v/>
          </cell>
          <cell r="AC1126" t="str">
            <v/>
          </cell>
          <cell r="AD1126" t="str">
            <v/>
          </cell>
          <cell r="AE1126" t="str">
            <v/>
          </cell>
          <cell r="AF1126" t="str">
            <v>44690</v>
          </cell>
          <cell r="AG1126" t="str">
            <v>Symbia Logistics-Pompano Beach,FL - 44690</v>
          </cell>
          <cell r="AH1126" t="str">
            <v>Return Location</v>
          </cell>
          <cell r="AI1126" t="str">
            <v>Southern</v>
          </cell>
          <cell r="AJ1126" t="str">
            <v/>
          </cell>
          <cell r="AK1126" t="str">
            <v>86274</v>
          </cell>
          <cell r="AL1126" t="str">
            <v>539</v>
          </cell>
          <cell r="AM1126" t="str">
            <v>RETURN ORIGIN</v>
          </cell>
          <cell r="AN1126" t="str">
            <v/>
          </cell>
          <cell r="AO1126" t="str">
            <v>3</v>
          </cell>
          <cell r="AP1126" t="str">
            <v>15074</v>
          </cell>
          <cell r="AQ1126" t="str">
            <v>CHEP USA (Recovery)(TPM)</v>
          </cell>
          <cell r="AR1126" t="str">
            <v>Y</v>
          </cell>
          <cell r="AS1126" t="str">
            <v>N</v>
          </cell>
          <cell r="AT1126" t="str">
            <v/>
          </cell>
          <cell r="AU1126" t="str">
            <v>US 03b</v>
          </cell>
          <cell r="AV1126" t="str">
            <v>N</v>
          </cell>
          <cell r="AW1126" t="str">
            <v>29.0</v>
          </cell>
          <cell r="AX1126" t="str">
            <v>Zone 1</v>
          </cell>
          <cell r="AY1126" t="str">
            <v>N</v>
          </cell>
          <cell r="AZ1126" t="str">
            <v/>
          </cell>
          <cell r="BA1126" t="str">
            <v/>
          </cell>
          <cell r="BB1126" t="str">
            <v/>
          </cell>
        </row>
        <row r="1127">
          <cell r="A1127" t="str">
            <v>R_46027</v>
          </cell>
          <cell r="B1127" t="str">
            <v>R_USA33069_46027</v>
          </cell>
          <cell r="C1127" t="str">
            <v>Exclude</v>
          </cell>
          <cell r="D1127" t="str">
            <v/>
          </cell>
          <cell r="E1127" t="str">
            <v>Existing</v>
          </cell>
          <cell r="F1127" t="str">
            <v>DISTRIBUTOR</v>
          </cell>
          <cell r="G1127" t="str">
            <v>810 NW 13th Ave.</v>
          </cell>
          <cell r="H1127" t="str">
            <v>Pompano Beach</v>
          </cell>
          <cell r="I1127" t="str">
            <v>FL</v>
          </cell>
          <cell r="J1127" t="str">
            <v>33069</v>
          </cell>
          <cell r="K1127" t="str">
            <v>USA</v>
          </cell>
          <cell r="L1127" t="str">
            <v>26.24</v>
          </cell>
          <cell r="M1127" t="str">
            <v>-80.14</v>
          </cell>
          <cell r="N1127" t="str">
            <v>0</v>
          </cell>
          <cell r="O1127" t="str">
            <v>0</v>
          </cell>
          <cell r="P1127" t="str">
            <v>0</v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>false</v>
          </cell>
          <cell r="V1127" t="str">
            <v/>
          </cell>
          <cell r="W1127" t="str">
            <v/>
          </cell>
          <cell r="X1127" t="str">
            <v/>
          </cell>
          <cell r="Y1127" t="str">
            <v/>
          </cell>
          <cell r="Z1127" t="str">
            <v/>
          </cell>
          <cell r="AA1127" t="str">
            <v/>
          </cell>
          <cell r="AB1127" t="str">
            <v/>
          </cell>
          <cell r="AC1127" t="str">
            <v/>
          </cell>
          <cell r="AD1127" t="str">
            <v/>
          </cell>
          <cell r="AE1127" t="str">
            <v/>
          </cell>
          <cell r="AF1127" t="str">
            <v>46027</v>
          </cell>
          <cell r="AG1127" t="str">
            <v>Pallet Consultants-Recovery - 46027</v>
          </cell>
          <cell r="AH1127" t="str">
            <v>Return Location</v>
          </cell>
          <cell r="AI1127" t="str">
            <v>Southern</v>
          </cell>
          <cell r="AJ1127" t="str">
            <v/>
          </cell>
          <cell r="AK1127" t="str">
            <v/>
          </cell>
          <cell r="AL1127" t="str">
            <v>504</v>
          </cell>
          <cell r="AM1127" t="str">
            <v>RETURN ORIGIN</v>
          </cell>
          <cell r="AN1127" t="str">
            <v/>
          </cell>
          <cell r="AO1127" t="str">
            <v>3</v>
          </cell>
          <cell r="AP1127" t="str">
            <v>15075</v>
          </cell>
          <cell r="AQ1127" t="str">
            <v>48Forty Solutions, Inc.</v>
          </cell>
          <cell r="AR1127" t="str">
            <v>N</v>
          </cell>
          <cell r="AS1127" t="str">
            <v/>
          </cell>
          <cell r="AT1127" t="str">
            <v/>
          </cell>
          <cell r="AU1127" t="str">
            <v>US 03b</v>
          </cell>
          <cell r="AV1127" t="str">
            <v/>
          </cell>
          <cell r="AW1127" t="str">
            <v/>
          </cell>
          <cell r="AX1127" t="str">
            <v>Zone 2</v>
          </cell>
          <cell r="AY1127" t="str">
            <v>N</v>
          </cell>
          <cell r="AZ1127" t="str">
            <v/>
          </cell>
          <cell r="BA1127" t="str">
            <v/>
          </cell>
          <cell r="BB1127" t="str">
            <v/>
          </cell>
        </row>
        <row r="1128">
          <cell r="A1128" t="str">
            <v>R_55949</v>
          </cell>
          <cell r="B1128" t="str">
            <v>R_USA33069_55949</v>
          </cell>
          <cell r="C1128" t="str">
            <v>Include</v>
          </cell>
          <cell r="D1128" t="str">
            <v/>
          </cell>
          <cell r="E1128" t="str">
            <v>Existing</v>
          </cell>
          <cell r="F1128" t="str">
            <v>DISTRIBUTOR</v>
          </cell>
          <cell r="G1128" t="str">
            <v>810 NW 13 Ave.</v>
          </cell>
          <cell r="H1128" t="str">
            <v>Pompano Beach</v>
          </cell>
          <cell r="I1128" t="str">
            <v>FL</v>
          </cell>
          <cell r="J1128" t="str">
            <v>33069</v>
          </cell>
          <cell r="K1128" t="str">
            <v>USA</v>
          </cell>
          <cell r="L1128" t="str">
            <v>26.24</v>
          </cell>
          <cell r="M1128" t="str">
            <v>-80.14</v>
          </cell>
          <cell r="N1128" t="str">
            <v>0</v>
          </cell>
          <cell r="O1128" t="str">
            <v>0</v>
          </cell>
          <cell r="P1128" t="str">
            <v>0</v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>false</v>
          </cell>
          <cell r="V1128" t="str">
            <v/>
          </cell>
          <cell r="W1128" t="str">
            <v/>
          </cell>
          <cell r="X1128" t="str">
            <v/>
          </cell>
          <cell r="Y1128" t="str">
            <v/>
          </cell>
          <cell r="Z1128" t="str">
            <v/>
          </cell>
          <cell r="AA1128" t="str">
            <v/>
          </cell>
          <cell r="AB1128" t="str">
            <v/>
          </cell>
          <cell r="AC1128" t="str">
            <v/>
          </cell>
          <cell r="AD1128" t="str">
            <v/>
          </cell>
          <cell r="AE1128" t="str">
            <v/>
          </cell>
          <cell r="AF1128" t="str">
            <v>55949</v>
          </cell>
          <cell r="AG1128" t="str">
            <v>Prime360-Pompano Beach, FL (Pallet Consultants) - 55949</v>
          </cell>
          <cell r="AH1128" t="str">
            <v>Return Location</v>
          </cell>
          <cell r="AI1128" t="str">
            <v>Southern</v>
          </cell>
          <cell r="AJ1128" t="str">
            <v/>
          </cell>
          <cell r="AK1128" t="str">
            <v>3274</v>
          </cell>
          <cell r="AL1128" t="str">
            <v>514</v>
          </cell>
          <cell r="AM1128" t="str">
            <v>RETURN ORIGIN</v>
          </cell>
          <cell r="AN1128" t="str">
            <v/>
          </cell>
          <cell r="AO1128" t="str">
            <v>3</v>
          </cell>
          <cell r="AP1128" t="str">
            <v>15075</v>
          </cell>
          <cell r="AQ1128" t="str">
            <v>48Forty Solutions, Inc.</v>
          </cell>
          <cell r="AR1128" t="str">
            <v>Y</v>
          </cell>
          <cell r="AS1128" t="str">
            <v/>
          </cell>
          <cell r="AT1128" t="str">
            <v/>
          </cell>
          <cell r="AU1128" t="str">
            <v>US 03b</v>
          </cell>
          <cell r="AV1128" t="str">
            <v>N</v>
          </cell>
          <cell r="AW1128" t="str">
            <v/>
          </cell>
          <cell r="AX1128" t="str">
            <v>Zone 2</v>
          </cell>
          <cell r="AY1128" t="str">
            <v>N</v>
          </cell>
          <cell r="AZ1128" t="str">
            <v/>
          </cell>
          <cell r="BA1128" t="str">
            <v/>
          </cell>
          <cell r="BB1128" t="str">
            <v/>
          </cell>
        </row>
        <row r="1129">
          <cell r="A1129" t="str">
            <v>R_70148</v>
          </cell>
          <cell r="B1129" t="str">
            <v>R_USA33069_70148</v>
          </cell>
          <cell r="C1129" t="str">
            <v>Exclude</v>
          </cell>
          <cell r="D1129" t="str">
            <v/>
          </cell>
          <cell r="E1129" t="str">
            <v>Existing</v>
          </cell>
          <cell r="F1129" t="str">
            <v>DISTRIBUTOR</v>
          </cell>
          <cell r="G1129" t="str">
            <v>3580 E MAIN ST</v>
          </cell>
          <cell r="H1129" t="str">
            <v>WATERBURY</v>
          </cell>
          <cell r="I1129" t="str">
            <v>CT</v>
          </cell>
          <cell r="J1129" t="str">
            <v>33069</v>
          </cell>
          <cell r="K1129" t="str">
            <v>USA</v>
          </cell>
          <cell r="L1129" t="str">
            <v>41.54</v>
          </cell>
          <cell r="M1129" t="str">
            <v>-72.97</v>
          </cell>
          <cell r="N1129" t="str">
            <v>0</v>
          </cell>
          <cell r="O1129" t="str">
            <v>0</v>
          </cell>
          <cell r="P1129" t="str">
            <v>0</v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>false</v>
          </cell>
          <cell r="V1129" t="str">
            <v/>
          </cell>
          <cell r="W1129" t="str">
            <v/>
          </cell>
          <cell r="X1129" t="str">
            <v/>
          </cell>
          <cell r="Y1129" t="str">
            <v/>
          </cell>
          <cell r="Z1129" t="str">
            <v/>
          </cell>
          <cell r="AA1129" t="str">
            <v/>
          </cell>
          <cell r="AB1129" t="str">
            <v/>
          </cell>
          <cell r="AC1129" t="str">
            <v/>
          </cell>
          <cell r="AD1129" t="str">
            <v/>
          </cell>
          <cell r="AE1129" t="str">
            <v/>
          </cell>
          <cell r="AF1129" t="str">
            <v>70148</v>
          </cell>
          <cell r="AG1129" t="str">
            <v>NPD-JETRO-WATERBURY, CT (RD) - 70148</v>
          </cell>
          <cell r="AH1129" t="str">
            <v>Return Location</v>
          </cell>
          <cell r="AI1129" t="str">
            <v>NewEngland</v>
          </cell>
          <cell r="AJ1129" t="str">
            <v/>
          </cell>
          <cell r="AK1129" t="str">
            <v/>
          </cell>
          <cell r="AL1129" t="str">
            <v>488</v>
          </cell>
          <cell r="AM1129" t="str">
            <v>RETURN ORIGIN</v>
          </cell>
          <cell r="AN1129" t="str">
            <v/>
          </cell>
          <cell r="AO1129" t="str">
            <v>1</v>
          </cell>
          <cell r="AP1129" t="str">
            <v>87046</v>
          </cell>
          <cell r="AQ1129" t="str">
            <v>NPD-JETRO</v>
          </cell>
          <cell r="AR1129" t="str">
            <v>N</v>
          </cell>
          <cell r="AS1129" t="str">
            <v/>
          </cell>
          <cell r="AT1129" t="str">
            <v/>
          </cell>
          <cell r="AU1129" t="str">
            <v>US 01</v>
          </cell>
          <cell r="AV1129" t="str">
            <v>N</v>
          </cell>
          <cell r="AW1129" t="str">
            <v/>
          </cell>
          <cell r="AX1129" t="str">
            <v>Zone 1</v>
          </cell>
          <cell r="AY1129" t="str">
            <v>N</v>
          </cell>
          <cell r="AZ1129" t="str">
            <v/>
          </cell>
          <cell r="BA1129" t="str">
            <v/>
          </cell>
          <cell r="BB1129" t="str">
            <v/>
          </cell>
        </row>
        <row r="1130">
          <cell r="A1130" t="str">
            <v>R_74685</v>
          </cell>
          <cell r="B1130" t="str">
            <v>R_USA33069_74685</v>
          </cell>
          <cell r="C1130" t="str">
            <v>Include</v>
          </cell>
          <cell r="D1130" t="str">
            <v/>
          </cell>
          <cell r="E1130" t="str">
            <v>Existing</v>
          </cell>
          <cell r="F1130" t="str">
            <v>DISTRIBUTOR</v>
          </cell>
          <cell r="G1130" t="str">
            <v>810 NW 13 Ave.</v>
          </cell>
          <cell r="H1130" t="str">
            <v>Pompano Beach</v>
          </cell>
          <cell r="I1130" t="str">
            <v>FL</v>
          </cell>
          <cell r="J1130" t="str">
            <v>33069</v>
          </cell>
          <cell r="K1130" t="str">
            <v>USA</v>
          </cell>
          <cell r="L1130" t="str">
            <v>26.23</v>
          </cell>
          <cell r="M1130" t="str">
            <v>-80.13</v>
          </cell>
          <cell r="N1130" t="str">
            <v>0</v>
          </cell>
          <cell r="O1130" t="str">
            <v>0</v>
          </cell>
          <cell r="P1130" t="str">
            <v>0</v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>false</v>
          </cell>
          <cell r="V1130" t="str">
            <v/>
          </cell>
          <cell r="W1130" t="str">
            <v/>
          </cell>
          <cell r="X1130" t="str">
            <v/>
          </cell>
          <cell r="Y1130" t="str">
            <v/>
          </cell>
          <cell r="Z1130" t="str">
            <v/>
          </cell>
          <cell r="AA1130" t="str">
            <v/>
          </cell>
          <cell r="AB1130" t="str">
            <v/>
          </cell>
          <cell r="AC1130" t="str">
            <v/>
          </cell>
          <cell r="AD1130" t="str">
            <v/>
          </cell>
          <cell r="AE1130" t="str">
            <v/>
          </cell>
          <cell r="AF1130" t="str">
            <v>74685</v>
          </cell>
          <cell r="AG1130" t="str">
            <v>Pallet Consultants-(Drop Yard) Pompano Beach, FL - 74685</v>
          </cell>
          <cell r="AH1130" t="str">
            <v>Return Location</v>
          </cell>
          <cell r="AI1130" t="str">
            <v>Southern</v>
          </cell>
          <cell r="AJ1130" t="str">
            <v/>
          </cell>
          <cell r="AK1130" t="str">
            <v>25153</v>
          </cell>
          <cell r="AL1130" t="str">
            <v>529</v>
          </cell>
          <cell r="AM1130" t="str">
            <v>RETURN ORIGIN</v>
          </cell>
          <cell r="AN1130" t="str">
            <v/>
          </cell>
          <cell r="AO1130" t="str">
            <v>3</v>
          </cell>
          <cell r="AP1130" t="str">
            <v>15075</v>
          </cell>
          <cell r="AQ1130" t="str">
            <v>48Forty Solutions, Inc.</v>
          </cell>
          <cell r="AR1130" t="str">
            <v>Y</v>
          </cell>
          <cell r="AS1130" t="str">
            <v/>
          </cell>
          <cell r="AT1130" t="str">
            <v/>
          </cell>
          <cell r="AU1130" t="str">
            <v>US 03b</v>
          </cell>
          <cell r="AV1130" t="str">
            <v>N</v>
          </cell>
          <cell r="AW1130" t="str">
            <v/>
          </cell>
          <cell r="AX1130" t="str">
            <v>Zone 2</v>
          </cell>
          <cell r="AY1130" t="str">
            <v>N</v>
          </cell>
          <cell r="AZ1130" t="str">
            <v/>
          </cell>
          <cell r="BA1130" t="str">
            <v/>
          </cell>
          <cell r="BB1130" t="str">
            <v/>
          </cell>
        </row>
        <row r="1131">
          <cell r="A1131" t="str">
            <v>R_77487</v>
          </cell>
          <cell r="B1131" t="str">
            <v>R_USA33069_77487</v>
          </cell>
          <cell r="C1131" t="str">
            <v>Exclude</v>
          </cell>
          <cell r="D1131" t="str">
            <v/>
          </cell>
          <cell r="E1131" t="str">
            <v>Existing</v>
          </cell>
          <cell r="F1131" t="str">
            <v>DISTRIBUTOR</v>
          </cell>
          <cell r="G1131" t="str">
            <v>810 NW 13 Ave.</v>
          </cell>
          <cell r="H1131" t="str">
            <v/>
          </cell>
          <cell r="I1131" t="str">
            <v>FL</v>
          </cell>
          <cell r="J1131" t="str">
            <v>33069</v>
          </cell>
          <cell r="K1131" t="str">
            <v>USA</v>
          </cell>
          <cell r="L1131" t="str">
            <v>26.2393069</v>
          </cell>
          <cell r="M1131" t="str">
            <v>-80.1399798</v>
          </cell>
          <cell r="N1131" t="str">
            <v>0</v>
          </cell>
          <cell r="O1131" t="str">
            <v>0</v>
          </cell>
          <cell r="P1131" t="str">
            <v>0</v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>false</v>
          </cell>
          <cell r="V1131" t="str">
            <v/>
          </cell>
          <cell r="W1131" t="str">
            <v/>
          </cell>
          <cell r="X1131" t="str">
            <v/>
          </cell>
          <cell r="Y1131" t="str">
            <v/>
          </cell>
          <cell r="Z1131" t="str">
            <v/>
          </cell>
          <cell r="AA1131" t="str">
            <v/>
          </cell>
          <cell r="AB1131" t="str">
            <v/>
          </cell>
          <cell r="AC1131" t="str">
            <v/>
          </cell>
          <cell r="AD1131" t="str">
            <v/>
          </cell>
          <cell r="AE1131" t="str">
            <v/>
          </cell>
          <cell r="AF1131" t="str">
            <v>77487</v>
          </cell>
          <cell r="AG1131" t="str">
            <v>CHEP-Pompano Beach, Fl (PC) - 77487</v>
          </cell>
          <cell r="AH1131" t="str">
            <v>Return Location</v>
          </cell>
          <cell r="AI1131" t="str">
            <v>Southeast</v>
          </cell>
          <cell r="AJ1131" t="str">
            <v/>
          </cell>
          <cell r="AK1131" t="str">
            <v/>
          </cell>
          <cell r="AL1131" t="str">
            <v>488</v>
          </cell>
          <cell r="AM1131" t="str">
            <v>RETURN ORIGIN</v>
          </cell>
          <cell r="AN1131" t="str">
            <v/>
          </cell>
          <cell r="AO1131" t="str">
            <v>3</v>
          </cell>
          <cell r="AP1131" t="str">
            <v>15074</v>
          </cell>
          <cell r="AQ1131" t="str">
            <v>CHEP USA (Recovery)(TPM)</v>
          </cell>
          <cell r="AR1131" t="str">
            <v>N</v>
          </cell>
          <cell r="AS1131" t="str">
            <v>N</v>
          </cell>
          <cell r="AT1131" t="str">
            <v/>
          </cell>
          <cell r="AU1131" t="str">
            <v>US 03b</v>
          </cell>
          <cell r="AV1131" t="str">
            <v>Y</v>
          </cell>
          <cell r="AW1131" t="str">
            <v/>
          </cell>
          <cell r="AX1131" t="str">
            <v>Zone 1</v>
          </cell>
          <cell r="AY1131" t="str">
            <v>N</v>
          </cell>
          <cell r="AZ1131" t="str">
            <v/>
          </cell>
          <cell r="BA1131" t="str">
            <v/>
          </cell>
          <cell r="BB1131" t="str">
            <v/>
          </cell>
        </row>
        <row r="1132">
          <cell r="A1132" t="str">
            <v>R_54899</v>
          </cell>
          <cell r="B1132" t="str">
            <v>R_USA33127_54899</v>
          </cell>
          <cell r="C1132" t="str">
            <v>Exclude</v>
          </cell>
          <cell r="D1132" t="str">
            <v/>
          </cell>
          <cell r="E1132" t="str">
            <v>Existing</v>
          </cell>
          <cell r="F1132" t="str">
            <v>DISTRIBUTOR</v>
          </cell>
          <cell r="G1132" t="str">
            <v/>
          </cell>
          <cell r="H1132" t="str">
            <v>MIAMI</v>
          </cell>
          <cell r="I1132" t="str">
            <v>FL</v>
          </cell>
          <cell r="J1132" t="str">
            <v>33127</v>
          </cell>
          <cell r="K1132" t="str">
            <v>USA</v>
          </cell>
          <cell r="L1132" t="str">
            <v>25.81641388</v>
          </cell>
          <cell r="M1132" t="str">
            <v>-80.20697021</v>
          </cell>
          <cell r="N1132" t="str">
            <v>0</v>
          </cell>
          <cell r="O1132" t="str">
            <v>0</v>
          </cell>
          <cell r="P1132" t="str">
            <v>0</v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 t="str">
            <v>false</v>
          </cell>
          <cell r="V1132" t="str">
            <v/>
          </cell>
          <cell r="W1132" t="str">
            <v/>
          </cell>
          <cell r="X1132" t="str">
            <v/>
          </cell>
          <cell r="Y1132" t="str">
            <v/>
          </cell>
          <cell r="Z1132" t="str">
            <v/>
          </cell>
          <cell r="AA1132" t="str">
            <v/>
          </cell>
          <cell r="AB1132" t="str">
            <v/>
          </cell>
          <cell r="AC1132" t="str">
            <v/>
          </cell>
          <cell r="AD1132" t="str">
            <v/>
          </cell>
          <cell r="AE1132" t="str">
            <v/>
          </cell>
          <cell r="AF1132" t="str">
            <v>54899</v>
          </cell>
          <cell r="AG1132" t="str">
            <v>National Pallets - Miami, FL (RP) - 54899</v>
          </cell>
          <cell r="AH1132" t="str">
            <v>Return Location</v>
          </cell>
          <cell r="AI1132" t="str">
            <v>Southern</v>
          </cell>
          <cell r="AJ1132" t="str">
            <v/>
          </cell>
          <cell r="AK1132" t="str">
            <v/>
          </cell>
          <cell r="AL1132" t="str">
            <v>488</v>
          </cell>
          <cell r="AM1132" t="str">
            <v>RETURN ORIGIN</v>
          </cell>
          <cell r="AN1132" t="str">
            <v/>
          </cell>
          <cell r="AO1132" t="str">
            <v>3</v>
          </cell>
          <cell r="AP1132" t="str">
            <v>15094</v>
          </cell>
          <cell r="AQ1132" t="str">
            <v>RECOVERY</v>
          </cell>
          <cell r="AR1132" t="str">
            <v>N</v>
          </cell>
          <cell r="AS1132" t="str">
            <v>N</v>
          </cell>
          <cell r="AT1132" t="str">
            <v/>
          </cell>
          <cell r="AU1132" t="str">
            <v>US 03b</v>
          </cell>
          <cell r="AV1132" t="str">
            <v>Y</v>
          </cell>
          <cell r="AW1132" t="str">
            <v>4.0</v>
          </cell>
          <cell r="AX1132" t="str">
            <v>Zone 1</v>
          </cell>
          <cell r="AY1132" t="str">
            <v>N</v>
          </cell>
          <cell r="AZ1132" t="str">
            <v/>
          </cell>
          <cell r="BA1132" t="str">
            <v/>
          </cell>
          <cell r="BB1132" t="str">
            <v/>
          </cell>
        </row>
        <row r="1133">
          <cell r="A1133" t="str">
            <v>R_55657</v>
          </cell>
          <cell r="B1133" t="str">
            <v>R_USA33142_55657</v>
          </cell>
          <cell r="C1133" t="str">
            <v>Exclude</v>
          </cell>
          <cell r="D1133" t="str">
            <v/>
          </cell>
          <cell r="E1133" t="str">
            <v>Existing</v>
          </cell>
          <cell r="F1133" t="str">
            <v>DISTRIBUTOR</v>
          </cell>
          <cell r="G1133" t="str">
            <v>5420 Northwest 37th Avenue</v>
          </cell>
          <cell r="H1133" t="str">
            <v>Miami</v>
          </cell>
          <cell r="I1133" t="str">
            <v>FL</v>
          </cell>
          <cell r="J1133" t="str">
            <v>33142</v>
          </cell>
          <cell r="K1133" t="str">
            <v>USA</v>
          </cell>
          <cell r="L1133" t="str">
            <v>25.82</v>
          </cell>
          <cell r="M1133" t="str">
            <v>-80.26</v>
          </cell>
          <cell r="N1133" t="str">
            <v>0</v>
          </cell>
          <cell r="O1133" t="str">
            <v>0</v>
          </cell>
          <cell r="P1133" t="str">
            <v>0</v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 t="str">
            <v>false</v>
          </cell>
          <cell r="V1133" t="str">
            <v/>
          </cell>
          <cell r="W1133" t="str">
            <v/>
          </cell>
          <cell r="X1133" t="str">
            <v/>
          </cell>
          <cell r="Y1133" t="str">
            <v/>
          </cell>
          <cell r="Z1133" t="str">
            <v/>
          </cell>
          <cell r="AA1133" t="str">
            <v/>
          </cell>
          <cell r="AB1133" t="str">
            <v/>
          </cell>
          <cell r="AC1133" t="str">
            <v/>
          </cell>
          <cell r="AD1133" t="str">
            <v/>
          </cell>
          <cell r="AE1133" t="str">
            <v/>
          </cell>
          <cell r="AF1133" t="str">
            <v>55657</v>
          </cell>
          <cell r="AG1133" t="str">
            <v>Monison Pallet-Miami, FL - 55657</v>
          </cell>
          <cell r="AH1133" t="str">
            <v>Return Location</v>
          </cell>
          <cell r="AI1133" t="str">
            <v>Southeast</v>
          </cell>
          <cell r="AJ1133" t="str">
            <v/>
          </cell>
          <cell r="AK1133" t="str">
            <v/>
          </cell>
          <cell r="AL1133" t="str">
            <v>488</v>
          </cell>
          <cell r="AM1133" t="str">
            <v>RETURN ORIGIN</v>
          </cell>
          <cell r="AN1133" t="str">
            <v/>
          </cell>
          <cell r="AO1133" t="str">
            <v>3</v>
          </cell>
          <cell r="AP1133" t="str">
            <v>15094</v>
          </cell>
          <cell r="AQ1133" t="str">
            <v>RECOVERY</v>
          </cell>
          <cell r="AR1133" t="str">
            <v>N</v>
          </cell>
          <cell r="AS1133" t="str">
            <v>N</v>
          </cell>
          <cell r="AT1133" t="str">
            <v/>
          </cell>
          <cell r="AU1133" t="str">
            <v>US 03b</v>
          </cell>
          <cell r="AV1133" t="str">
            <v>Y</v>
          </cell>
          <cell r="AW1133" t="str">
            <v/>
          </cell>
          <cell r="AX1133" t="str">
            <v>Zone 1</v>
          </cell>
          <cell r="AY1133" t="str">
            <v>N</v>
          </cell>
          <cell r="AZ1133" t="str">
            <v/>
          </cell>
          <cell r="BA1133" t="str">
            <v/>
          </cell>
          <cell r="BB1133" t="str">
            <v/>
          </cell>
        </row>
        <row r="1134">
          <cell r="A1134" t="str">
            <v>R_70334</v>
          </cell>
          <cell r="B1134" t="str">
            <v>R_USA33142_70334</v>
          </cell>
          <cell r="C1134" t="str">
            <v>Exclude</v>
          </cell>
          <cell r="D1134" t="str">
            <v/>
          </cell>
          <cell r="E1134" t="str">
            <v>Existing</v>
          </cell>
          <cell r="F1134" t="str">
            <v>DISTRIBUTOR</v>
          </cell>
          <cell r="G1134" t="str">
            <v>1500 nw 23 street</v>
          </cell>
          <cell r="H1134" t="str">
            <v>Miami</v>
          </cell>
          <cell r="I1134" t="str">
            <v>FL</v>
          </cell>
          <cell r="J1134" t="str">
            <v>33142</v>
          </cell>
          <cell r="K1134" t="str">
            <v>USA</v>
          </cell>
          <cell r="L1134" t="str">
            <v>25.79827</v>
          </cell>
          <cell r="M1134" t="str">
            <v>-80.2241246</v>
          </cell>
          <cell r="N1134" t="str">
            <v>0</v>
          </cell>
          <cell r="O1134" t="str">
            <v>0</v>
          </cell>
          <cell r="P1134" t="str">
            <v>0</v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>false</v>
          </cell>
          <cell r="V1134" t="str">
            <v/>
          </cell>
          <cell r="W1134" t="str">
            <v/>
          </cell>
          <cell r="X1134" t="str">
            <v/>
          </cell>
          <cell r="Y1134" t="str">
            <v/>
          </cell>
          <cell r="Z1134" t="str">
            <v/>
          </cell>
          <cell r="AA1134" t="str">
            <v/>
          </cell>
          <cell r="AB1134" t="str">
            <v/>
          </cell>
          <cell r="AC1134" t="str">
            <v/>
          </cell>
          <cell r="AD1134" t="str">
            <v/>
          </cell>
          <cell r="AE1134" t="str">
            <v/>
          </cell>
          <cell r="AF1134" t="str">
            <v>70334</v>
          </cell>
          <cell r="AG1134" t="str">
            <v>Tropical Pallets - Miami, FL (Main) UNFI (AG) - 70334</v>
          </cell>
          <cell r="AH1134" t="str">
            <v>Return Location</v>
          </cell>
          <cell r="AI1134" t="str">
            <v>Southern</v>
          </cell>
          <cell r="AJ1134" t="str">
            <v/>
          </cell>
          <cell r="AK1134" t="str">
            <v/>
          </cell>
          <cell r="AL1134" t="str">
            <v>488</v>
          </cell>
          <cell r="AM1134" t="str">
            <v>RETURN ORIGIN</v>
          </cell>
          <cell r="AN1134" t="str">
            <v/>
          </cell>
          <cell r="AO1134" t="str">
            <v>3</v>
          </cell>
          <cell r="AP1134" t="str">
            <v>15094</v>
          </cell>
          <cell r="AQ1134" t="str">
            <v>RECOVERY</v>
          </cell>
          <cell r="AR1134" t="str">
            <v>N</v>
          </cell>
          <cell r="AS1134" t="str">
            <v/>
          </cell>
          <cell r="AT1134" t="str">
            <v/>
          </cell>
          <cell r="AU1134" t="str">
            <v>US 03b</v>
          </cell>
          <cell r="AV1134" t="str">
            <v>N</v>
          </cell>
          <cell r="AW1134" t="str">
            <v>0.0</v>
          </cell>
          <cell r="AX1134" t="str">
            <v>Zone 1</v>
          </cell>
          <cell r="AY1134" t="str">
            <v>N</v>
          </cell>
          <cell r="AZ1134" t="str">
            <v/>
          </cell>
          <cell r="BA1134" t="str">
            <v/>
          </cell>
          <cell r="BB1134" t="str">
            <v/>
          </cell>
        </row>
        <row r="1135">
          <cell r="A1135" t="str">
            <v>R_74686</v>
          </cell>
          <cell r="B1135" t="str">
            <v>R_USA33142_74686</v>
          </cell>
          <cell r="C1135" t="str">
            <v>Exclude</v>
          </cell>
          <cell r="D1135" t="str">
            <v/>
          </cell>
          <cell r="E1135" t="str">
            <v>Existing</v>
          </cell>
          <cell r="F1135" t="str">
            <v>DISTRIBUTOR</v>
          </cell>
          <cell r="G1135" t="str">
            <v>2445 NW 21 TERRACE</v>
          </cell>
          <cell r="H1135" t="str">
            <v>Miami</v>
          </cell>
          <cell r="I1135" t="str">
            <v>FL</v>
          </cell>
          <cell r="J1135" t="str">
            <v>33142</v>
          </cell>
          <cell r="K1135" t="str">
            <v>USA</v>
          </cell>
          <cell r="L1135" t="str">
            <v>25.7965712</v>
          </cell>
          <cell r="M1135" t="str">
            <v>-80.2386113</v>
          </cell>
          <cell r="N1135" t="str">
            <v>0</v>
          </cell>
          <cell r="O1135" t="str">
            <v>0</v>
          </cell>
          <cell r="P1135" t="str">
            <v>0</v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U1135" t="str">
            <v>false</v>
          </cell>
          <cell r="V1135" t="str">
            <v/>
          </cell>
          <cell r="W1135" t="str">
            <v/>
          </cell>
          <cell r="X1135" t="str">
            <v/>
          </cell>
          <cell r="Y1135" t="str">
            <v/>
          </cell>
          <cell r="Z1135" t="str">
            <v/>
          </cell>
          <cell r="AA1135" t="str">
            <v/>
          </cell>
          <cell r="AB1135" t="str">
            <v/>
          </cell>
          <cell r="AC1135" t="str">
            <v/>
          </cell>
          <cell r="AD1135" t="str">
            <v/>
          </cell>
          <cell r="AE1135" t="str">
            <v/>
          </cell>
          <cell r="AF1135" t="str">
            <v>74686</v>
          </cell>
          <cell r="AG1135" t="str">
            <v>LidDav Solutions Corp-(Drop Yard)Miami, FL - 74686</v>
          </cell>
          <cell r="AH1135" t="str">
            <v>Return Location</v>
          </cell>
          <cell r="AI1135" t="str">
            <v>Southern</v>
          </cell>
          <cell r="AJ1135" t="str">
            <v/>
          </cell>
          <cell r="AK1135" t="str">
            <v/>
          </cell>
          <cell r="AL1135" t="str">
            <v>488</v>
          </cell>
          <cell r="AM1135" t="str">
            <v>RETURN ORIGIN</v>
          </cell>
          <cell r="AN1135" t="str">
            <v/>
          </cell>
          <cell r="AO1135" t="str">
            <v>3</v>
          </cell>
          <cell r="AP1135" t="str">
            <v>15094</v>
          </cell>
          <cell r="AQ1135" t="str">
            <v>RECOVERY</v>
          </cell>
          <cell r="AR1135" t="str">
            <v>N</v>
          </cell>
          <cell r="AS1135" t="str">
            <v/>
          </cell>
          <cell r="AT1135" t="str">
            <v/>
          </cell>
          <cell r="AU1135" t="str">
            <v>US 03b</v>
          </cell>
          <cell r="AV1135" t="str">
            <v>N</v>
          </cell>
          <cell r="AW1135" t="str">
            <v/>
          </cell>
          <cell r="AX1135" t="str">
            <v>Zone 2</v>
          </cell>
          <cell r="AY1135" t="str">
            <v>N</v>
          </cell>
          <cell r="AZ1135" t="str">
            <v/>
          </cell>
          <cell r="BA1135" t="str">
            <v/>
          </cell>
          <cell r="BB1135" t="str">
            <v/>
          </cell>
        </row>
        <row r="1136">
          <cell r="A1136" t="str">
            <v>R_55562</v>
          </cell>
          <cell r="B1136" t="str">
            <v>R_USA33166_55562</v>
          </cell>
          <cell r="C1136" t="str">
            <v>Exclude</v>
          </cell>
          <cell r="D1136" t="str">
            <v/>
          </cell>
          <cell r="E1136" t="str">
            <v>Existing</v>
          </cell>
          <cell r="F1136" t="str">
            <v>DISTRIBUTOR</v>
          </cell>
          <cell r="G1136" t="str">
            <v>6350 Northwest 72nd Avenue</v>
          </cell>
          <cell r="H1136" t="str">
            <v>Miami</v>
          </cell>
          <cell r="I1136" t="str">
            <v>Fl</v>
          </cell>
          <cell r="J1136" t="str">
            <v>33166</v>
          </cell>
          <cell r="K1136" t="str">
            <v>USA</v>
          </cell>
          <cell r="L1136" t="str">
            <v>25.83</v>
          </cell>
          <cell r="M1136" t="str">
            <v>-80.31</v>
          </cell>
          <cell r="N1136" t="str">
            <v>0</v>
          </cell>
          <cell r="O1136" t="str">
            <v>0</v>
          </cell>
          <cell r="P1136" t="str">
            <v>0</v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>false</v>
          </cell>
          <cell r="V1136" t="str">
            <v/>
          </cell>
          <cell r="W1136" t="str">
            <v/>
          </cell>
          <cell r="X1136" t="str">
            <v/>
          </cell>
          <cell r="Y1136" t="str">
            <v/>
          </cell>
          <cell r="Z1136" t="str">
            <v/>
          </cell>
          <cell r="AA1136" t="str">
            <v/>
          </cell>
          <cell r="AB1136" t="str">
            <v/>
          </cell>
          <cell r="AC1136" t="str">
            <v/>
          </cell>
          <cell r="AD1136" t="str">
            <v/>
          </cell>
          <cell r="AE1136" t="str">
            <v/>
          </cell>
          <cell r="AF1136" t="str">
            <v>55562</v>
          </cell>
          <cell r="AG1136" t="str">
            <v>Universal Pallets-Miami, FL - 55562</v>
          </cell>
          <cell r="AH1136" t="str">
            <v>Return Location</v>
          </cell>
          <cell r="AI1136" t="str">
            <v>Southern</v>
          </cell>
          <cell r="AJ1136" t="str">
            <v/>
          </cell>
          <cell r="AK1136" t="str">
            <v/>
          </cell>
          <cell r="AL1136" t="str">
            <v>488</v>
          </cell>
          <cell r="AM1136" t="str">
            <v>RETURN ORIGIN</v>
          </cell>
          <cell r="AN1136" t="str">
            <v/>
          </cell>
          <cell r="AO1136" t="str">
            <v>3</v>
          </cell>
          <cell r="AP1136" t="str">
            <v>15094</v>
          </cell>
          <cell r="AQ1136" t="str">
            <v>RECOVERY</v>
          </cell>
          <cell r="AR1136" t="str">
            <v>N</v>
          </cell>
          <cell r="AS1136" t="str">
            <v/>
          </cell>
          <cell r="AT1136" t="str">
            <v/>
          </cell>
          <cell r="AU1136" t="str">
            <v>US 03b</v>
          </cell>
          <cell r="AV1136" t="str">
            <v>N</v>
          </cell>
          <cell r="AW1136" t="str">
            <v/>
          </cell>
          <cell r="AX1136" t="str">
            <v>Zone 2</v>
          </cell>
          <cell r="AY1136" t="str">
            <v>N</v>
          </cell>
          <cell r="AZ1136" t="str">
            <v/>
          </cell>
          <cell r="BA1136" t="str">
            <v/>
          </cell>
          <cell r="BB1136" t="str">
            <v/>
          </cell>
        </row>
        <row r="1137">
          <cell r="A1137" t="str">
            <v>R_59117</v>
          </cell>
          <cell r="B1137" t="str">
            <v>R_USA33166_59117</v>
          </cell>
          <cell r="C1137" t="str">
            <v>Include</v>
          </cell>
          <cell r="D1137" t="str">
            <v/>
          </cell>
          <cell r="E1137" t="str">
            <v>Existing</v>
          </cell>
          <cell r="F1137" t="str">
            <v>DISTRIBUTOR</v>
          </cell>
          <cell r="G1137" t="str">
            <v>7650 NW 69th Ave.</v>
          </cell>
          <cell r="H1137" t="str">
            <v>Medley</v>
          </cell>
          <cell r="I1137" t="str">
            <v>FL</v>
          </cell>
          <cell r="J1137" t="str">
            <v>33166</v>
          </cell>
          <cell r="K1137" t="str">
            <v>USA</v>
          </cell>
          <cell r="L1137" t="str">
            <v>25.8429708</v>
          </cell>
          <cell r="M1137" t="str">
            <v>-80.3103793</v>
          </cell>
          <cell r="N1137" t="str">
            <v>0</v>
          </cell>
          <cell r="O1137" t="str">
            <v>0</v>
          </cell>
          <cell r="P1137" t="str">
            <v>0</v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>false</v>
          </cell>
          <cell r="V1137" t="str">
            <v/>
          </cell>
          <cell r="W1137" t="str">
            <v/>
          </cell>
          <cell r="X1137" t="str">
            <v/>
          </cell>
          <cell r="Y1137" t="str">
            <v/>
          </cell>
          <cell r="Z1137" t="str">
            <v/>
          </cell>
          <cell r="AA1137" t="str">
            <v/>
          </cell>
          <cell r="AB1137" t="str">
            <v/>
          </cell>
          <cell r="AC1137" t="str">
            <v/>
          </cell>
          <cell r="AD1137" t="str">
            <v/>
          </cell>
          <cell r="AE1137" t="str">
            <v/>
          </cell>
          <cell r="AF1137" t="str">
            <v>59117</v>
          </cell>
          <cell r="AG1137" t="str">
            <v>Amigo Pallets-Medley, FL - 59117</v>
          </cell>
          <cell r="AH1137" t="str">
            <v>Return Location</v>
          </cell>
          <cell r="AI1137" t="str">
            <v>Southeast</v>
          </cell>
          <cell r="AJ1137" t="str">
            <v/>
          </cell>
          <cell r="AK1137" t="str">
            <v>6204</v>
          </cell>
          <cell r="AL1137" t="str">
            <v>504</v>
          </cell>
          <cell r="AM1137" t="str">
            <v>RETURN ORIGIN</v>
          </cell>
          <cell r="AN1137" t="str">
            <v/>
          </cell>
          <cell r="AO1137" t="str">
            <v>3</v>
          </cell>
          <cell r="AP1137" t="str">
            <v>15094</v>
          </cell>
          <cell r="AQ1137" t="str">
            <v>RECOVERY</v>
          </cell>
          <cell r="AR1137" t="str">
            <v>Y</v>
          </cell>
          <cell r="AS1137" t="str">
            <v>N</v>
          </cell>
          <cell r="AT1137" t="str">
            <v/>
          </cell>
          <cell r="AU1137" t="str">
            <v>US 03b</v>
          </cell>
          <cell r="AV1137" t="str">
            <v>Y</v>
          </cell>
          <cell r="AW1137" t="str">
            <v/>
          </cell>
          <cell r="AX1137" t="str">
            <v>Zone 1</v>
          </cell>
          <cell r="AY1137" t="str">
            <v>N</v>
          </cell>
          <cell r="AZ1137" t="str">
            <v/>
          </cell>
          <cell r="BA1137" t="str">
            <v/>
          </cell>
          <cell r="BB1137" t="str">
            <v/>
          </cell>
        </row>
        <row r="1138">
          <cell r="A1138" t="str">
            <v>R_64377</v>
          </cell>
          <cell r="B1138" t="str">
            <v>R_USA33166_64377</v>
          </cell>
          <cell r="C1138" t="str">
            <v>Exclude</v>
          </cell>
          <cell r="D1138" t="str">
            <v/>
          </cell>
          <cell r="E1138" t="str">
            <v>Existing</v>
          </cell>
          <cell r="F1138" t="str">
            <v>DISTRIBUTOR</v>
          </cell>
          <cell r="G1138" t="str">
            <v>6350 NW 72nd Ave.</v>
          </cell>
          <cell r="H1138" t="str">
            <v>Miami</v>
          </cell>
          <cell r="I1138" t="str">
            <v>FL</v>
          </cell>
          <cell r="J1138" t="str">
            <v>33166</v>
          </cell>
          <cell r="K1138" t="str">
            <v>USA</v>
          </cell>
          <cell r="L1138" t="str">
            <v>26.29</v>
          </cell>
          <cell r="M1138" t="str">
            <v>-80.15</v>
          </cell>
          <cell r="N1138" t="str">
            <v>0</v>
          </cell>
          <cell r="O1138" t="str">
            <v>0</v>
          </cell>
          <cell r="P1138" t="str">
            <v>0</v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>false</v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>64377</v>
          </cell>
          <cell r="AG1138" t="str">
            <v>Prime360-Miami, FL (Universal) - 64377</v>
          </cell>
          <cell r="AH1138" t="str">
            <v>Return Location</v>
          </cell>
          <cell r="AI1138" t="str">
            <v>Southern</v>
          </cell>
          <cell r="AJ1138" t="str">
            <v/>
          </cell>
          <cell r="AK1138" t="str">
            <v/>
          </cell>
          <cell r="AL1138" t="str">
            <v>488</v>
          </cell>
          <cell r="AM1138" t="str">
            <v>RETURN ORIGIN</v>
          </cell>
          <cell r="AN1138" t="str">
            <v/>
          </cell>
          <cell r="AO1138" t="str">
            <v>3</v>
          </cell>
          <cell r="AP1138" t="str">
            <v>15075</v>
          </cell>
          <cell r="AQ1138" t="str">
            <v>48Forty Solutions, Inc.</v>
          </cell>
          <cell r="AR1138" t="str">
            <v>N</v>
          </cell>
          <cell r="AS1138" t="str">
            <v/>
          </cell>
          <cell r="AT1138" t="str">
            <v/>
          </cell>
          <cell r="AU1138" t="str">
            <v>US 03b</v>
          </cell>
          <cell r="AV1138" t="str">
            <v/>
          </cell>
          <cell r="AW1138" t="str">
            <v/>
          </cell>
          <cell r="AX1138" t="str">
            <v>Zone 2</v>
          </cell>
          <cell r="AY1138" t="str">
            <v>N</v>
          </cell>
          <cell r="AZ1138" t="str">
            <v/>
          </cell>
          <cell r="BA1138" t="str">
            <v/>
          </cell>
          <cell r="BB1138" t="str">
            <v/>
          </cell>
        </row>
        <row r="1139">
          <cell r="A1139" t="str">
            <v>R_70335</v>
          </cell>
          <cell r="B1139" t="str">
            <v>R_USA33166_70335</v>
          </cell>
          <cell r="C1139" t="str">
            <v>Exclude</v>
          </cell>
          <cell r="D1139" t="str">
            <v/>
          </cell>
          <cell r="E1139" t="str">
            <v>Existing</v>
          </cell>
          <cell r="F1139" t="str">
            <v>DISTRIBUTOR</v>
          </cell>
          <cell r="G1139" t="str">
            <v>6845 NW 73RD COURT</v>
          </cell>
          <cell r="H1139" t="str">
            <v>Miami</v>
          </cell>
          <cell r="I1139" t="str">
            <v>FL</v>
          </cell>
          <cell r="J1139" t="str">
            <v>33166</v>
          </cell>
          <cell r="K1139" t="str">
            <v>USA</v>
          </cell>
          <cell r="L1139" t="str">
            <v>25.84</v>
          </cell>
          <cell r="M1139" t="str">
            <v>-80.32</v>
          </cell>
          <cell r="N1139" t="str">
            <v>0</v>
          </cell>
          <cell r="O1139" t="str">
            <v>0</v>
          </cell>
          <cell r="P1139" t="str">
            <v>0</v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>false</v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>70335</v>
          </cell>
          <cell r="AG1139" t="str">
            <v>Tropical Pallets - Medley, FL (Medley) UNFI (AG) - 70335</v>
          </cell>
          <cell r="AH1139" t="str">
            <v>Return Location</v>
          </cell>
          <cell r="AI1139" t="str">
            <v>Southern</v>
          </cell>
          <cell r="AJ1139" t="str">
            <v/>
          </cell>
          <cell r="AK1139" t="str">
            <v/>
          </cell>
          <cell r="AL1139" t="str">
            <v>488</v>
          </cell>
          <cell r="AM1139" t="str">
            <v>RETURN ORIGIN</v>
          </cell>
          <cell r="AN1139" t="str">
            <v/>
          </cell>
          <cell r="AO1139" t="str">
            <v>3</v>
          </cell>
          <cell r="AP1139" t="str">
            <v>15094</v>
          </cell>
          <cell r="AQ1139" t="str">
            <v>RECOVERY</v>
          </cell>
          <cell r="AR1139" t="str">
            <v>N</v>
          </cell>
          <cell r="AS1139" t="str">
            <v/>
          </cell>
          <cell r="AT1139" t="str">
            <v/>
          </cell>
          <cell r="AU1139" t="str">
            <v>US 03b</v>
          </cell>
          <cell r="AV1139" t="str">
            <v>N</v>
          </cell>
          <cell r="AW1139" t="str">
            <v/>
          </cell>
          <cell r="AX1139" t="str">
            <v>Zone 2</v>
          </cell>
          <cell r="AY1139" t="str">
            <v>N</v>
          </cell>
          <cell r="AZ1139" t="str">
            <v/>
          </cell>
          <cell r="BA1139" t="str">
            <v/>
          </cell>
          <cell r="BB1139" t="str">
            <v/>
          </cell>
        </row>
        <row r="1140">
          <cell r="A1140" t="str">
            <v>R_42624</v>
          </cell>
          <cell r="B1140" t="str">
            <v>R_USA33167_42624</v>
          </cell>
          <cell r="C1140" t="str">
            <v>Include</v>
          </cell>
          <cell r="D1140" t="str">
            <v/>
          </cell>
          <cell r="E1140" t="str">
            <v>Existing</v>
          </cell>
          <cell r="F1140" t="str">
            <v>DISTRIBUTOR</v>
          </cell>
          <cell r="G1140" t="str">
            <v/>
          </cell>
          <cell r="H1140" t="str">
            <v>MIAMI</v>
          </cell>
          <cell r="I1140" t="str">
            <v>FL</v>
          </cell>
          <cell r="J1140" t="str">
            <v>33167</v>
          </cell>
          <cell r="K1140" t="str">
            <v>USA</v>
          </cell>
          <cell r="L1140" t="str">
            <v>25.88545418</v>
          </cell>
          <cell r="M1140" t="str">
            <v>-80.22853851</v>
          </cell>
          <cell r="N1140" t="str">
            <v>0</v>
          </cell>
          <cell r="O1140" t="str">
            <v>0</v>
          </cell>
          <cell r="P1140" t="str">
            <v>0</v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>false</v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>42624</v>
          </cell>
          <cell r="AG1140" t="str">
            <v>C&amp;S-Miami, FL (WinnDixie) - 42624</v>
          </cell>
          <cell r="AH1140" t="str">
            <v>Return Location</v>
          </cell>
          <cell r="AI1140" t="str">
            <v>Southern</v>
          </cell>
          <cell r="AJ1140" t="str">
            <v/>
          </cell>
          <cell r="AK1140" t="str">
            <v>38180</v>
          </cell>
          <cell r="AL1140" t="str">
            <v>538</v>
          </cell>
          <cell r="AM1140" t="str">
            <v>RETURN ORIGIN</v>
          </cell>
          <cell r="AN1140" t="str">
            <v/>
          </cell>
          <cell r="AO1140" t="str">
            <v>3</v>
          </cell>
          <cell r="AP1140" t="str">
            <v>14306</v>
          </cell>
          <cell r="AQ1140" t="str">
            <v>C&amp;S</v>
          </cell>
          <cell r="AR1140" t="str">
            <v>Y</v>
          </cell>
          <cell r="AS1140" t="str">
            <v>N</v>
          </cell>
          <cell r="AT1140" t="str">
            <v/>
          </cell>
          <cell r="AU1140" t="str">
            <v>US 03b</v>
          </cell>
          <cell r="AV1140" t="str">
            <v>N</v>
          </cell>
          <cell r="AW1140" t="str">
            <v>55.0</v>
          </cell>
          <cell r="AX1140" t="str">
            <v>Zone 1</v>
          </cell>
          <cell r="AY1140" t="str">
            <v>N</v>
          </cell>
          <cell r="AZ1140" t="str">
            <v/>
          </cell>
          <cell r="BA1140" t="str">
            <v/>
          </cell>
          <cell r="BB1140" t="str">
            <v/>
          </cell>
        </row>
        <row r="1141">
          <cell r="A1141" t="str">
            <v>R_70328</v>
          </cell>
          <cell r="B1141" t="str">
            <v>R_USA33169_70328</v>
          </cell>
          <cell r="C1141" t="str">
            <v>Exclude</v>
          </cell>
          <cell r="D1141" t="str">
            <v/>
          </cell>
          <cell r="E1141" t="str">
            <v>Existing</v>
          </cell>
          <cell r="F1141" t="str">
            <v>DISTRIBUTOR</v>
          </cell>
          <cell r="G1141" t="str">
            <v>380 N Seaboard Rd.</v>
          </cell>
          <cell r="H1141" t="str">
            <v>Miami</v>
          </cell>
          <cell r="I1141" t="str">
            <v>FL</v>
          </cell>
          <cell r="J1141" t="str">
            <v>33169</v>
          </cell>
          <cell r="K1141" t="str">
            <v>USA</v>
          </cell>
          <cell r="L1141" t="str">
            <v>25.93</v>
          </cell>
          <cell r="M1141" t="str">
            <v>-80.21</v>
          </cell>
          <cell r="N1141" t="str">
            <v>0</v>
          </cell>
          <cell r="O1141" t="str">
            <v>0</v>
          </cell>
          <cell r="P1141" t="str">
            <v>0</v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>false</v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>70328</v>
          </cell>
          <cell r="AG1141" t="str">
            <v>Tropical Pallets -UNFI (AG) Aventura - Miami, FL - 70328</v>
          </cell>
          <cell r="AH1141" t="str">
            <v>Return Location</v>
          </cell>
          <cell r="AI1141" t="str">
            <v>Southern</v>
          </cell>
          <cell r="AJ1141" t="str">
            <v/>
          </cell>
          <cell r="AK1141" t="str">
            <v/>
          </cell>
          <cell r="AL1141" t="str">
            <v>488</v>
          </cell>
          <cell r="AM1141" t="str">
            <v>RETURN ORIGIN</v>
          </cell>
          <cell r="AN1141" t="str">
            <v/>
          </cell>
          <cell r="AO1141" t="str">
            <v>3</v>
          </cell>
          <cell r="AP1141" t="str">
            <v>15094</v>
          </cell>
          <cell r="AQ1141" t="str">
            <v>RECOVERY</v>
          </cell>
          <cell r="AR1141" t="str">
            <v>N</v>
          </cell>
          <cell r="AS1141" t="str">
            <v/>
          </cell>
          <cell r="AT1141" t="str">
            <v/>
          </cell>
          <cell r="AU1141" t="str">
            <v>US 03b</v>
          </cell>
          <cell r="AV1141" t="str">
            <v>N</v>
          </cell>
          <cell r="AW1141" t="str">
            <v/>
          </cell>
          <cell r="AX1141" t="str">
            <v>Zone 2</v>
          </cell>
          <cell r="AY1141" t="str">
            <v>N</v>
          </cell>
          <cell r="AZ1141" t="str">
            <v/>
          </cell>
          <cell r="BA1141" t="str">
            <v/>
          </cell>
          <cell r="BB1141" t="str">
            <v/>
          </cell>
        </row>
        <row r="1142">
          <cell r="A1142" t="str">
            <v>R_43894</v>
          </cell>
          <cell r="B1142" t="str">
            <v>R_USA33179_43894</v>
          </cell>
          <cell r="C1142" t="str">
            <v>Include</v>
          </cell>
          <cell r="D1142" t="str">
            <v/>
          </cell>
          <cell r="E1142" t="str">
            <v>Existing</v>
          </cell>
          <cell r="F1142" t="str">
            <v>DISTRIBUTOR</v>
          </cell>
          <cell r="G1142" t="str">
            <v/>
          </cell>
          <cell r="H1142" t="str">
            <v>MIAMI</v>
          </cell>
          <cell r="I1142" t="str">
            <v>FL</v>
          </cell>
          <cell r="J1142" t="str">
            <v>33179</v>
          </cell>
          <cell r="K1142" t="str">
            <v>USA</v>
          </cell>
          <cell r="L1142" t="str">
            <v>25.95453072</v>
          </cell>
          <cell r="M1142" t="str">
            <v>-80.18357086</v>
          </cell>
          <cell r="N1142" t="str">
            <v>0</v>
          </cell>
          <cell r="O1142" t="str">
            <v>0</v>
          </cell>
          <cell r="P1142" t="str">
            <v>0</v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>false</v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>43894</v>
          </cell>
          <cell r="AG1142" t="str">
            <v>Publix-Miami, FL - 43894</v>
          </cell>
          <cell r="AH1142" t="str">
            <v>Return Location</v>
          </cell>
          <cell r="AI1142" t="str">
            <v>Southern</v>
          </cell>
          <cell r="AJ1142" t="str">
            <v/>
          </cell>
          <cell r="AK1142" t="str">
            <v>49700</v>
          </cell>
          <cell r="AL1142" t="str">
            <v>534</v>
          </cell>
          <cell r="AM1142" t="str">
            <v>RETURN ORIGIN</v>
          </cell>
          <cell r="AN1142" t="str">
            <v/>
          </cell>
          <cell r="AO1142" t="str">
            <v>3</v>
          </cell>
          <cell r="AP1142" t="str">
            <v>14907</v>
          </cell>
          <cell r="AQ1142" t="str">
            <v>Publix</v>
          </cell>
          <cell r="AR1142" t="str">
            <v>Y</v>
          </cell>
          <cell r="AS1142" t="str">
            <v>N</v>
          </cell>
          <cell r="AT1142" t="str">
            <v/>
          </cell>
          <cell r="AU1142" t="str">
            <v>US 03b</v>
          </cell>
          <cell r="AV1142" t="str">
            <v>N</v>
          </cell>
          <cell r="AW1142" t="str">
            <v>40.0</v>
          </cell>
          <cell r="AX1142" t="str">
            <v>Zone 1</v>
          </cell>
          <cell r="AY1142" t="str">
            <v>N</v>
          </cell>
          <cell r="AZ1142" t="str">
            <v/>
          </cell>
          <cell r="BA1142" t="str">
            <v/>
          </cell>
          <cell r="BB1142" t="str">
            <v/>
          </cell>
        </row>
        <row r="1143">
          <cell r="A1143" t="str">
            <v>R_77471</v>
          </cell>
          <cell r="B1143" t="str">
            <v>R_USA33404_77471</v>
          </cell>
          <cell r="C1143" t="str">
            <v>Exclude</v>
          </cell>
          <cell r="D1143" t="str">
            <v/>
          </cell>
          <cell r="E1143" t="str">
            <v>Existing</v>
          </cell>
          <cell r="F1143" t="str">
            <v>DISTRIBUTOR</v>
          </cell>
          <cell r="G1143" t="str">
            <v>3774 Interstate Parkway Rd N</v>
          </cell>
          <cell r="H1143" t="str">
            <v>Riviera Beach</v>
          </cell>
          <cell r="I1143" t="str">
            <v>FL</v>
          </cell>
          <cell r="J1143" t="str">
            <v>33404</v>
          </cell>
          <cell r="K1143" t="str">
            <v>USA</v>
          </cell>
          <cell r="L1143" t="str">
            <v>26.7760671</v>
          </cell>
          <cell r="M1143" t="str">
            <v>-80.0951764</v>
          </cell>
          <cell r="N1143" t="str">
            <v>0</v>
          </cell>
          <cell r="O1143" t="str">
            <v>0</v>
          </cell>
          <cell r="P1143" t="str">
            <v>0</v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>false</v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>77471</v>
          </cell>
          <cell r="AG1143" t="str">
            <v>Serta Simmons Bedding LLC-Riviera Beach, FL - 77471</v>
          </cell>
          <cell r="AH1143" t="str">
            <v>Return Location</v>
          </cell>
          <cell r="AI1143" t="str">
            <v>Southeast</v>
          </cell>
          <cell r="AJ1143" t="str">
            <v/>
          </cell>
          <cell r="AK1143" t="str">
            <v/>
          </cell>
          <cell r="AL1143" t="str">
            <v>488</v>
          </cell>
          <cell r="AM1143" t="str">
            <v>RETURN ORIGIN</v>
          </cell>
          <cell r="AN1143" t="str">
            <v/>
          </cell>
          <cell r="AO1143" t="str">
            <v>3</v>
          </cell>
          <cell r="AP1143" t="str">
            <v/>
          </cell>
          <cell r="AQ1143" t="str">
            <v/>
          </cell>
          <cell r="AR1143" t="str">
            <v>N</v>
          </cell>
          <cell r="AS1143" t="str">
            <v>N</v>
          </cell>
          <cell r="AT1143" t="str">
            <v/>
          </cell>
          <cell r="AU1143" t="str">
            <v>US 03b</v>
          </cell>
          <cell r="AV1143" t="str">
            <v>Y</v>
          </cell>
          <cell r="AW1143" t="str">
            <v/>
          </cell>
          <cell r="AX1143" t="str">
            <v>Zone 1</v>
          </cell>
          <cell r="AY1143" t="str">
            <v>N</v>
          </cell>
          <cell r="AZ1143" t="str">
            <v/>
          </cell>
          <cell r="BA1143" t="str">
            <v/>
          </cell>
          <cell r="BB1143" t="str">
            <v/>
          </cell>
        </row>
        <row r="1144">
          <cell r="A1144" t="str">
            <v>R_42372</v>
          </cell>
          <cell r="B1144" t="str">
            <v>R_USA33407_42372</v>
          </cell>
          <cell r="C1144" t="str">
            <v>Include</v>
          </cell>
          <cell r="D1144" t="str">
            <v/>
          </cell>
          <cell r="E1144" t="str">
            <v>Existing</v>
          </cell>
          <cell r="F1144" t="str">
            <v>DISTRIBUTOR</v>
          </cell>
          <cell r="G1144" t="str">
            <v/>
          </cell>
          <cell r="H1144" t="str">
            <v>WEST PALM BEACH</v>
          </cell>
          <cell r="I1144" t="str">
            <v>FL</v>
          </cell>
          <cell r="J1144" t="str">
            <v>33407</v>
          </cell>
          <cell r="K1144" t="str">
            <v>USA</v>
          </cell>
          <cell r="L1144" t="str">
            <v>26.76098824</v>
          </cell>
          <cell r="M1144" t="str">
            <v>-80.08560944</v>
          </cell>
          <cell r="N1144" t="str">
            <v>0</v>
          </cell>
          <cell r="O1144" t="str">
            <v>0</v>
          </cell>
          <cell r="P1144" t="str">
            <v>0</v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>false</v>
          </cell>
          <cell r="V1144" t="str">
            <v/>
          </cell>
          <cell r="W1144" t="str">
            <v/>
          </cell>
          <cell r="X1144" t="str">
            <v/>
          </cell>
          <cell r="Y1144" t="str">
            <v/>
          </cell>
          <cell r="Z1144" t="str">
            <v/>
          </cell>
          <cell r="AA1144" t="str">
            <v/>
          </cell>
          <cell r="AB1144" t="str">
            <v/>
          </cell>
          <cell r="AC1144" t="str">
            <v/>
          </cell>
          <cell r="AD1144" t="str">
            <v/>
          </cell>
          <cell r="AE1144" t="str">
            <v/>
          </cell>
          <cell r="AF1144" t="str">
            <v>42372</v>
          </cell>
          <cell r="AG1144" t="str">
            <v>Costco-West Palm Beach, FL (DC) - 42372</v>
          </cell>
          <cell r="AH1144" t="str">
            <v>Return Location</v>
          </cell>
          <cell r="AI1144" t="str">
            <v>Southern</v>
          </cell>
          <cell r="AJ1144" t="str">
            <v/>
          </cell>
          <cell r="AK1144" t="str">
            <v>305138</v>
          </cell>
          <cell r="AL1144" t="str">
            <v>502</v>
          </cell>
          <cell r="AM1144" t="str">
            <v>RETURN ORIGIN</v>
          </cell>
          <cell r="AN1144" t="str">
            <v/>
          </cell>
          <cell r="AO1144" t="str">
            <v>3</v>
          </cell>
          <cell r="AP1144" t="str">
            <v>14313</v>
          </cell>
          <cell r="AQ1144" t="str">
            <v>Costco Corporate (DC)- US</v>
          </cell>
          <cell r="AR1144" t="str">
            <v>Y</v>
          </cell>
          <cell r="AS1144" t="str">
            <v>N</v>
          </cell>
          <cell r="AT1144" t="str">
            <v/>
          </cell>
          <cell r="AU1144" t="str">
            <v>US 03b</v>
          </cell>
          <cell r="AV1144" t="str">
            <v>N</v>
          </cell>
          <cell r="AW1144" t="str">
            <v>8.0</v>
          </cell>
          <cell r="AX1144" t="str">
            <v>Zone 1</v>
          </cell>
          <cell r="AY1144" t="str">
            <v>N</v>
          </cell>
          <cell r="AZ1144" t="str">
            <v/>
          </cell>
          <cell r="BA1144" t="str">
            <v/>
          </cell>
          <cell r="BB1144" t="str">
            <v/>
          </cell>
        </row>
        <row r="1145">
          <cell r="A1145" t="str">
            <v>R_59624</v>
          </cell>
          <cell r="B1145" t="str">
            <v>R_USA33411_59624</v>
          </cell>
          <cell r="C1145" t="str">
            <v>Include</v>
          </cell>
          <cell r="D1145" t="str">
            <v/>
          </cell>
          <cell r="E1145" t="str">
            <v>Existing</v>
          </cell>
          <cell r="F1145" t="str">
            <v>DISTRIBUTOR</v>
          </cell>
          <cell r="G1145" t="str">
            <v/>
          </cell>
          <cell r="H1145" t="str">
            <v>ROYAL PALM BEACH</v>
          </cell>
          <cell r="I1145" t="str">
            <v>FL</v>
          </cell>
          <cell r="J1145" t="str">
            <v>33411</v>
          </cell>
          <cell r="K1145" t="str">
            <v>USA</v>
          </cell>
          <cell r="L1145" t="str">
            <v>26.71556854</v>
          </cell>
          <cell r="M1145" t="str">
            <v>-80.21741486</v>
          </cell>
          <cell r="N1145" t="str">
            <v>0</v>
          </cell>
          <cell r="O1145" t="str">
            <v>0</v>
          </cell>
          <cell r="P1145" t="str">
            <v>0</v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>false</v>
          </cell>
          <cell r="V1145" t="str">
            <v/>
          </cell>
          <cell r="W1145" t="str">
            <v/>
          </cell>
          <cell r="X1145" t="str">
            <v/>
          </cell>
          <cell r="Y1145" t="str">
            <v/>
          </cell>
          <cell r="Z1145" t="str">
            <v/>
          </cell>
          <cell r="AA1145" t="str">
            <v/>
          </cell>
          <cell r="AB1145" t="str">
            <v/>
          </cell>
          <cell r="AC1145" t="str">
            <v/>
          </cell>
          <cell r="AD1145" t="str">
            <v/>
          </cell>
          <cell r="AE1145" t="str">
            <v/>
          </cell>
          <cell r="AF1145" t="str">
            <v>59624</v>
          </cell>
          <cell r="AG1145" t="str">
            <v>Aldi-Royal Palm Beach, FL - 59624</v>
          </cell>
          <cell r="AH1145" t="str">
            <v>Return Location</v>
          </cell>
          <cell r="AI1145" t="str">
            <v>Southern</v>
          </cell>
          <cell r="AJ1145" t="str">
            <v/>
          </cell>
          <cell r="AK1145" t="str">
            <v>114057</v>
          </cell>
          <cell r="AL1145" t="str">
            <v>542</v>
          </cell>
          <cell r="AM1145" t="str">
            <v>RETURN ORIGIN</v>
          </cell>
          <cell r="AN1145" t="str">
            <v/>
          </cell>
          <cell r="AO1145" t="str">
            <v>3</v>
          </cell>
          <cell r="AP1145" t="str">
            <v>14303</v>
          </cell>
          <cell r="AQ1145" t="str">
            <v>Aldi Inc.</v>
          </cell>
          <cell r="AR1145" t="str">
            <v>Y</v>
          </cell>
          <cell r="AS1145" t="str">
            <v>N</v>
          </cell>
          <cell r="AT1145" t="str">
            <v/>
          </cell>
          <cell r="AU1145" t="str">
            <v>US 03b</v>
          </cell>
          <cell r="AV1145" t="str">
            <v>N</v>
          </cell>
          <cell r="AW1145" t="str">
            <v>21.0</v>
          </cell>
          <cell r="AX1145" t="str">
            <v>Zone 1</v>
          </cell>
          <cell r="AY1145" t="str">
            <v>N</v>
          </cell>
          <cell r="AZ1145" t="str">
            <v/>
          </cell>
          <cell r="BA1145" t="str">
            <v/>
          </cell>
          <cell r="BB1145" t="str">
            <v/>
          </cell>
        </row>
        <row r="1146">
          <cell r="A1146" t="str">
            <v>R_43882</v>
          </cell>
          <cell r="B1146" t="str">
            <v>R_USA33426_43882</v>
          </cell>
          <cell r="C1146" t="str">
            <v>Include</v>
          </cell>
          <cell r="D1146" t="str">
            <v/>
          </cell>
          <cell r="E1146" t="str">
            <v>Existing</v>
          </cell>
          <cell r="F1146" t="str">
            <v>DISTRIBUTOR</v>
          </cell>
          <cell r="G1146" t="str">
            <v/>
          </cell>
          <cell r="H1146" t="str">
            <v>BOYNTON BEACH</v>
          </cell>
          <cell r="I1146" t="str">
            <v>FL</v>
          </cell>
          <cell r="J1146" t="str">
            <v>33426</v>
          </cell>
          <cell r="K1146" t="str">
            <v>USA</v>
          </cell>
          <cell r="L1146" t="str">
            <v>26.51818466</v>
          </cell>
          <cell r="M1146" t="str">
            <v>-80.0819397</v>
          </cell>
          <cell r="N1146" t="str">
            <v>0</v>
          </cell>
          <cell r="O1146" t="str">
            <v>0</v>
          </cell>
          <cell r="P1146" t="str">
            <v>0</v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>false</v>
          </cell>
          <cell r="V1146" t="str">
            <v/>
          </cell>
          <cell r="W1146" t="str">
            <v/>
          </cell>
          <cell r="X1146" t="str">
            <v/>
          </cell>
          <cell r="Y1146" t="str">
            <v/>
          </cell>
          <cell r="Z1146" t="str">
            <v/>
          </cell>
          <cell r="AA1146" t="str">
            <v/>
          </cell>
          <cell r="AB1146" t="str">
            <v/>
          </cell>
          <cell r="AC1146" t="str">
            <v/>
          </cell>
          <cell r="AD1146" t="str">
            <v/>
          </cell>
          <cell r="AE1146" t="str">
            <v/>
          </cell>
          <cell r="AF1146" t="str">
            <v>43882</v>
          </cell>
          <cell r="AG1146" t="str">
            <v>Publix-Boynton Beach, FL - 43882</v>
          </cell>
          <cell r="AH1146" t="str">
            <v>Return Location</v>
          </cell>
          <cell r="AI1146" t="str">
            <v>Southern</v>
          </cell>
          <cell r="AJ1146" t="str">
            <v/>
          </cell>
          <cell r="AK1146" t="str">
            <v>44003</v>
          </cell>
          <cell r="AL1146" t="str">
            <v>535</v>
          </cell>
          <cell r="AM1146" t="str">
            <v>RETURN ORIGIN</v>
          </cell>
          <cell r="AN1146" t="str">
            <v/>
          </cell>
          <cell r="AO1146" t="str">
            <v>3</v>
          </cell>
          <cell r="AP1146" t="str">
            <v>14907</v>
          </cell>
          <cell r="AQ1146" t="str">
            <v>Publix</v>
          </cell>
          <cell r="AR1146" t="str">
            <v>Y</v>
          </cell>
          <cell r="AS1146" t="str">
            <v>N</v>
          </cell>
          <cell r="AT1146" t="str">
            <v/>
          </cell>
          <cell r="AU1146" t="str">
            <v>US 03b</v>
          </cell>
          <cell r="AV1146" t="str">
            <v>N</v>
          </cell>
          <cell r="AW1146" t="str">
            <v>37.0</v>
          </cell>
          <cell r="AX1146" t="str">
            <v>Zone 1</v>
          </cell>
          <cell r="AY1146" t="str">
            <v>N</v>
          </cell>
          <cell r="AZ1146" t="str">
            <v/>
          </cell>
          <cell r="BA1146" t="str">
            <v/>
          </cell>
          <cell r="BB1146" t="str">
            <v/>
          </cell>
        </row>
        <row r="1147">
          <cell r="A1147" t="str">
            <v>R_43884</v>
          </cell>
          <cell r="B1147" t="str">
            <v>R_USA33442_43884</v>
          </cell>
          <cell r="C1147" t="str">
            <v>Include</v>
          </cell>
          <cell r="D1147" t="str">
            <v/>
          </cell>
          <cell r="E1147" t="str">
            <v>Existing</v>
          </cell>
          <cell r="F1147" t="str">
            <v>DISTRIBUTOR</v>
          </cell>
          <cell r="G1147" t="str">
            <v/>
          </cell>
          <cell r="H1147" t="str">
            <v>DEERFIELD BEACH</v>
          </cell>
          <cell r="I1147" t="str">
            <v>FL</v>
          </cell>
          <cell r="J1147" t="str">
            <v>33442</v>
          </cell>
          <cell r="K1147" t="str">
            <v>USA</v>
          </cell>
          <cell r="L1147" t="str">
            <v>26.30888367</v>
          </cell>
          <cell r="M1147" t="str">
            <v>-80.14086914</v>
          </cell>
          <cell r="N1147" t="str">
            <v>0</v>
          </cell>
          <cell r="O1147" t="str">
            <v>0</v>
          </cell>
          <cell r="P1147" t="str">
            <v>0</v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>false</v>
          </cell>
          <cell r="V1147" t="str">
            <v/>
          </cell>
          <cell r="W1147" t="str">
            <v/>
          </cell>
          <cell r="X1147" t="str">
            <v/>
          </cell>
          <cell r="Y1147" t="str">
            <v/>
          </cell>
          <cell r="Z1147" t="str">
            <v/>
          </cell>
          <cell r="AA1147" t="str">
            <v/>
          </cell>
          <cell r="AB1147" t="str">
            <v/>
          </cell>
          <cell r="AC1147" t="str">
            <v/>
          </cell>
          <cell r="AD1147" t="str">
            <v/>
          </cell>
          <cell r="AE1147" t="str">
            <v/>
          </cell>
          <cell r="AF1147" t="str">
            <v>43884</v>
          </cell>
          <cell r="AG1147" t="str">
            <v>Publix-Deerfield Beach, FL - 43884</v>
          </cell>
          <cell r="AH1147" t="str">
            <v>Return Location</v>
          </cell>
          <cell r="AI1147" t="str">
            <v>Southern</v>
          </cell>
          <cell r="AJ1147" t="str">
            <v/>
          </cell>
          <cell r="AK1147" t="str">
            <v>102463</v>
          </cell>
          <cell r="AL1147" t="str">
            <v>537</v>
          </cell>
          <cell r="AM1147" t="str">
            <v>RETURN ORIGIN</v>
          </cell>
          <cell r="AN1147" t="str">
            <v/>
          </cell>
          <cell r="AO1147" t="str">
            <v>3</v>
          </cell>
          <cell r="AP1147" t="str">
            <v>14907</v>
          </cell>
          <cell r="AQ1147" t="str">
            <v>Publix</v>
          </cell>
          <cell r="AR1147" t="str">
            <v>Y</v>
          </cell>
          <cell r="AS1147" t="str">
            <v>N</v>
          </cell>
          <cell r="AT1147" t="str">
            <v/>
          </cell>
          <cell r="AU1147" t="str">
            <v>US 03b</v>
          </cell>
          <cell r="AV1147" t="str">
            <v>N</v>
          </cell>
          <cell r="AW1147" t="str">
            <v>24.0</v>
          </cell>
          <cell r="AX1147" t="str">
            <v>Zone 1</v>
          </cell>
          <cell r="AY1147" t="str">
            <v>N</v>
          </cell>
          <cell r="AZ1147" t="str">
            <v/>
          </cell>
          <cell r="BA1147" t="str">
            <v/>
          </cell>
          <cell r="BB1147" t="str">
            <v/>
          </cell>
        </row>
        <row r="1148">
          <cell r="A1148" t="str">
            <v>R_46089</v>
          </cell>
          <cell r="B1148" t="str">
            <v>R_USA33442_46089</v>
          </cell>
          <cell r="C1148" t="str">
            <v>Include</v>
          </cell>
          <cell r="D1148" t="str">
            <v/>
          </cell>
          <cell r="E1148" t="str">
            <v>Existing</v>
          </cell>
          <cell r="F1148" t="str">
            <v>DISTRIBUTOR</v>
          </cell>
          <cell r="G1148" t="str">
            <v/>
          </cell>
          <cell r="H1148" t="str">
            <v>DEERFIELD BEACH</v>
          </cell>
          <cell r="I1148" t="str">
            <v>FL</v>
          </cell>
          <cell r="J1148" t="str">
            <v>33442</v>
          </cell>
          <cell r="K1148" t="str">
            <v>USA</v>
          </cell>
          <cell r="L1148" t="str">
            <v>26.30888367</v>
          </cell>
          <cell r="M1148" t="str">
            <v>-80.14086914</v>
          </cell>
          <cell r="N1148" t="str">
            <v>0</v>
          </cell>
          <cell r="O1148" t="str">
            <v>0</v>
          </cell>
          <cell r="P1148" t="str">
            <v>0</v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>false</v>
          </cell>
          <cell r="V1148" t="str">
            <v/>
          </cell>
          <cell r="W1148" t="str">
            <v/>
          </cell>
          <cell r="X1148" t="str">
            <v/>
          </cell>
          <cell r="Y1148" t="str">
            <v/>
          </cell>
          <cell r="Z1148" t="str">
            <v/>
          </cell>
          <cell r="AA1148" t="str">
            <v/>
          </cell>
          <cell r="AB1148" t="str">
            <v/>
          </cell>
          <cell r="AC1148" t="str">
            <v/>
          </cell>
          <cell r="AD1148" t="str">
            <v/>
          </cell>
          <cell r="AE1148" t="str">
            <v/>
          </cell>
          <cell r="AF1148" t="str">
            <v>46089</v>
          </cell>
          <cell r="AG1148" t="str">
            <v>Pallet Ind-Deerfield Beach, FL - 46089</v>
          </cell>
          <cell r="AH1148" t="str">
            <v>Return Location</v>
          </cell>
          <cell r="AI1148" t="str">
            <v>Southern</v>
          </cell>
          <cell r="AJ1148" t="str">
            <v/>
          </cell>
          <cell r="AK1148" t="str">
            <v>6544</v>
          </cell>
          <cell r="AL1148" t="str">
            <v>468</v>
          </cell>
          <cell r="AM1148" t="str">
            <v>RETURN ORIGIN</v>
          </cell>
          <cell r="AN1148" t="str">
            <v/>
          </cell>
          <cell r="AO1148" t="str">
            <v>3</v>
          </cell>
          <cell r="AP1148" t="str">
            <v>14459</v>
          </cell>
          <cell r="AQ1148" t="str">
            <v>Kamps Pallets</v>
          </cell>
          <cell r="AR1148" t="str">
            <v>Y</v>
          </cell>
          <cell r="AS1148" t="str">
            <v>N</v>
          </cell>
          <cell r="AT1148" t="str">
            <v/>
          </cell>
          <cell r="AU1148" t="str">
            <v>US 03b</v>
          </cell>
          <cell r="AV1148" t="str">
            <v>Y</v>
          </cell>
          <cell r="AW1148" t="str">
            <v>3.0</v>
          </cell>
          <cell r="AX1148" t="str">
            <v>Zone 1</v>
          </cell>
          <cell r="AY1148" t="str">
            <v>N</v>
          </cell>
          <cell r="AZ1148" t="str">
            <v/>
          </cell>
          <cell r="BA1148" t="str">
            <v/>
          </cell>
          <cell r="BB1148" t="str">
            <v/>
          </cell>
        </row>
        <row r="1149">
          <cell r="A1149" t="str">
            <v>R_54952</v>
          </cell>
          <cell r="B1149" t="str">
            <v>R_USA33556_54952</v>
          </cell>
          <cell r="C1149" t="str">
            <v>Include</v>
          </cell>
          <cell r="D1149" t="str">
            <v/>
          </cell>
          <cell r="E1149" t="str">
            <v>Existing</v>
          </cell>
          <cell r="F1149" t="str">
            <v>DISTRIBUTOR</v>
          </cell>
          <cell r="G1149" t="str">
            <v>1706 Turkey Creek Road</v>
          </cell>
          <cell r="H1149" t="str">
            <v>Plant City</v>
          </cell>
          <cell r="I1149" t="str">
            <v>FL</v>
          </cell>
          <cell r="J1149" t="str">
            <v>33556</v>
          </cell>
          <cell r="K1149" t="str">
            <v>USA</v>
          </cell>
          <cell r="L1149" t="str">
            <v>27.99</v>
          </cell>
          <cell r="M1149" t="str">
            <v>-82.17</v>
          </cell>
          <cell r="N1149" t="str">
            <v>0</v>
          </cell>
          <cell r="O1149" t="str">
            <v>0</v>
          </cell>
          <cell r="P1149" t="str">
            <v>0</v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>false</v>
          </cell>
          <cell r="V1149" t="str">
            <v/>
          </cell>
          <cell r="W1149" t="str">
            <v/>
          </cell>
          <cell r="X1149" t="str">
            <v/>
          </cell>
          <cell r="Y1149" t="str">
            <v/>
          </cell>
          <cell r="Z1149" t="str">
            <v/>
          </cell>
          <cell r="AA1149" t="str">
            <v/>
          </cell>
          <cell r="AB1149" t="str">
            <v/>
          </cell>
          <cell r="AC1149" t="str">
            <v/>
          </cell>
          <cell r="AD1149" t="str">
            <v/>
          </cell>
          <cell r="AE1149" t="str">
            <v/>
          </cell>
          <cell r="AF1149" t="str">
            <v>54952</v>
          </cell>
          <cell r="AG1149" t="str">
            <v>Pallet Services of Plant City-Plant City, FL - 54952</v>
          </cell>
          <cell r="AH1149" t="str">
            <v>Return Location</v>
          </cell>
          <cell r="AI1149" t="str">
            <v>Southern</v>
          </cell>
          <cell r="AJ1149" t="str">
            <v/>
          </cell>
          <cell r="AK1149" t="str">
            <v>802</v>
          </cell>
          <cell r="AL1149" t="str">
            <v>14</v>
          </cell>
          <cell r="AM1149" t="str">
            <v>RETURN ORIGIN</v>
          </cell>
          <cell r="AN1149" t="str">
            <v/>
          </cell>
          <cell r="AO1149" t="str">
            <v>3</v>
          </cell>
          <cell r="AP1149" t="str">
            <v>15094</v>
          </cell>
          <cell r="AQ1149" t="str">
            <v>RECOVERY</v>
          </cell>
          <cell r="AR1149" t="str">
            <v>Y</v>
          </cell>
          <cell r="AS1149" t="str">
            <v/>
          </cell>
          <cell r="AT1149" t="str">
            <v/>
          </cell>
          <cell r="AU1149" t="str">
            <v>US 03b</v>
          </cell>
          <cell r="AV1149" t="str">
            <v/>
          </cell>
          <cell r="AW1149" t="str">
            <v/>
          </cell>
          <cell r="AX1149" t="str">
            <v>Zone 2</v>
          </cell>
          <cell r="AY1149" t="str">
            <v>N</v>
          </cell>
          <cell r="AZ1149" t="str">
            <v/>
          </cell>
          <cell r="BA1149" t="str">
            <v/>
          </cell>
          <cell r="BB1149" t="str">
            <v/>
          </cell>
        </row>
        <row r="1150">
          <cell r="A1150" t="str">
            <v>R_42498</v>
          </cell>
          <cell r="B1150" t="str">
            <v>R_USA33566_42498</v>
          </cell>
          <cell r="C1150" t="str">
            <v>Include</v>
          </cell>
          <cell r="D1150" t="str">
            <v/>
          </cell>
          <cell r="E1150" t="str">
            <v>Existing</v>
          </cell>
          <cell r="F1150" t="str">
            <v>DISTRIBUTOR</v>
          </cell>
          <cell r="G1150" t="str">
            <v/>
          </cell>
          <cell r="H1150" t="str">
            <v>PLANT CITY</v>
          </cell>
          <cell r="I1150" t="str">
            <v>FL</v>
          </cell>
          <cell r="J1150" t="str">
            <v>33566</v>
          </cell>
          <cell r="K1150" t="str">
            <v>USA</v>
          </cell>
          <cell r="L1150" t="str">
            <v>28.00360107</v>
          </cell>
          <cell r="M1150" t="str">
            <v>-82.0975647</v>
          </cell>
          <cell r="N1150" t="str">
            <v>0</v>
          </cell>
          <cell r="O1150" t="str">
            <v>0</v>
          </cell>
          <cell r="P1150" t="str">
            <v>0</v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>false</v>
          </cell>
          <cell r="V1150" t="str">
            <v/>
          </cell>
          <cell r="W1150" t="str">
            <v/>
          </cell>
          <cell r="X1150" t="str">
            <v/>
          </cell>
          <cell r="Y1150" t="str">
            <v/>
          </cell>
          <cell r="Z1150" t="str">
            <v/>
          </cell>
          <cell r="AA1150" t="str">
            <v/>
          </cell>
          <cell r="AB1150" t="str">
            <v/>
          </cell>
          <cell r="AC1150" t="str">
            <v/>
          </cell>
          <cell r="AD1150" t="str">
            <v/>
          </cell>
          <cell r="AE1150" t="str">
            <v/>
          </cell>
          <cell r="AF1150" t="str">
            <v>42498</v>
          </cell>
          <cell r="AG1150" t="str">
            <v>Save-A-Lot-Plant City, FL - 42498</v>
          </cell>
          <cell r="AH1150" t="str">
            <v>Return Location</v>
          </cell>
          <cell r="AI1150" t="str">
            <v>Southern</v>
          </cell>
          <cell r="AJ1150" t="str">
            <v/>
          </cell>
          <cell r="AK1150" t="str">
            <v>41901</v>
          </cell>
          <cell r="AL1150" t="str">
            <v>539</v>
          </cell>
          <cell r="AM1150" t="str">
            <v>RETURN ORIGIN</v>
          </cell>
          <cell r="AN1150" t="str">
            <v/>
          </cell>
          <cell r="AO1150" t="str">
            <v>3</v>
          </cell>
          <cell r="AP1150" t="str">
            <v>14362</v>
          </cell>
          <cell r="AQ1150" t="str">
            <v>Save-A-Lot Ltd.</v>
          </cell>
          <cell r="AR1150" t="str">
            <v>Y</v>
          </cell>
          <cell r="AS1150" t="str">
            <v>N</v>
          </cell>
          <cell r="AT1150" t="str">
            <v/>
          </cell>
          <cell r="AU1150" t="str">
            <v>US 03b</v>
          </cell>
          <cell r="AV1150" t="str">
            <v>N</v>
          </cell>
          <cell r="AW1150" t="str">
            <v>53.0</v>
          </cell>
          <cell r="AX1150" t="str">
            <v>Zone 1</v>
          </cell>
          <cell r="AY1150" t="str">
            <v>N</v>
          </cell>
          <cell r="AZ1150" t="str">
            <v/>
          </cell>
          <cell r="BA1150" t="str">
            <v/>
          </cell>
          <cell r="BB1150" t="str">
            <v/>
          </cell>
        </row>
        <row r="1151">
          <cell r="A1151" t="str">
            <v>R_44947</v>
          </cell>
          <cell r="B1151" t="str">
            <v>R_USA33566_44947</v>
          </cell>
          <cell r="C1151" t="str">
            <v>Include</v>
          </cell>
          <cell r="D1151" t="str">
            <v/>
          </cell>
          <cell r="E1151" t="str">
            <v>Existing</v>
          </cell>
          <cell r="F1151" t="str">
            <v>DISTRIBUTOR</v>
          </cell>
          <cell r="G1151" t="str">
            <v/>
          </cell>
          <cell r="H1151" t="str">
            <v>LAKE LAND</v>
          </cell>
          <cell r="I1151" t="str">
            <v>FL</v>
          </cell>
          <cell r="J1151" t="str">
            <v>33566</v>
          </cell>
          <cell r="K1151" t="str">
            <v>USA</v>
          </cell>
          <cell r="L1151" t="str">
            <v>28.00360107</v>
          </cell>
          <cell r="M1151" t="str">
            <v>-82.0975647</v>
          </cell>
          <cell r="N1151" t="str">
            <v>0</v>
          </cell>
          <cell r="O1151" t="str">
            <v>0</v>
          </cell>
          <cell r="P1151" t="str">
            <v>0</v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>false</v>
          </cell>
          <cell r="V1151" t="str">
            <v/>
          </cell>
          <cell r="W1151" t="str">
            <v/>
          </cell>
          <cell r="X1151" t="str">
            <v/>
          </cell>
          <cell r="Y1151" t="str">
            <v/>
          </cell>
          <cell r="Z1151" t="str">
            <v/>
          </cell>
          <cell r="AA1151" t="str">
            <v/>
          </cell>
          <cell r="AB1151" t="str">
            <v/>
          </cell>
          <cell r="AC1151" t="str">
            <v/>
          </cell>
          <cell r="AD1151" t="str">
            <v/>
          </cell>
          <cell r="AE1151" t="str">
            <v/>
          </cell>
          <cell r="AF1151" t="str">
            <v>44947</v>
          </cell>
          <cell r="AG1151" t="str">
            <v>Pallet Express-Lakeland, FL - 44947</v>
          </cell>
          <cell r="AH1151" t="str">
            <v>Return Location</v>
          </cell>
          <cell r="AI1151" t="str">
            <v>Southern</v>
          </cell>
          <cell r="AJ1151" t="str">
            <v/>
          </cell>
          <cell r="AK1151" t="str">
            <v>367</v>
          </cell>
          <cell r="AL1151" t="str">
            <v>28</v>
          </cell>
          <cell r="AM1151" t="str">
            <v>RETURN ORIGIN</v>
          </cell>
          <cell r="AN1151" t="str">
            <v/>
          </cell>
          <cell r="AO1151" t="str">
            <v>3</v>
          </cell>
          <cell r="AP1151" t="str">
            <v>15094</v>
          </cell>
          <cell r="AQ1151" t="str">
            <v>RECOVERY</v>
          </cell>
          <cell r="AR1151" t="str">
            <v>Y</v>
          </cell>
          <cell r="AS1151" t="str">
            <v>N</v>
          </cell>
          <cell r="AT1151" t="str">
            <v/>
          </cell>
          <cell r="AU1151" t="str">
            <v>US 03b</v>
          </cell>
          <cell r="AV1151" t="str">
            <v>Y</v>
          </cell>
          <cell r="AW1151" t="str">
            <v>169.0</v>
          </cell>
          <cell r="AX1151" t="str">
            <v>Zone 1</v>
          </cell>
          <cell r="AY1151" t="str">
            <v>N</v>
          </cell>
          <cell r="AZ1151" t="str">
            <v/>
          </cell>
          <cell r="BA1151" t="str">
            <v/>
          </cell>
          <cell r="BB1151" t="str">
            <v/>
          </cell>
        </row>
        <row r="1152">
          <cell r="A1152" t="str">
            <v>R_54696</v>
          </cell>
          <cell r="B1152" t="str">
            <v>R_USA33566_54696</v>
          </cell>
          <cell r="C1152" t="str">
            <v>Include</v>
          </cell>
          <cell r="D1152" t="str">
            <v/>
          </cell>
          <cell r="E1152" t="str">
            <v>Existing</v>
          </cell>
          <cell r="F1152" t="str">
            <v>DISTRIBUTOR</v>
          </cell>
          <cell r="G1152" t="str">
            <v/>
          </cell>
          <cell r="H1152" t="str">
            <v>PLANT CITY</v>
          </cell>
          <cell r="I1152" t="str">
            <v>FL</v>
          </cell>
          <cell r="J1152" t="str">
            <v>33566</v>
          </cell>
          <cell r="K1152" t="str">
            <v>USA</v>
          </cell>
          <cell r="L1152" t="str">
            <v>28.00360107</v>
          </cell>
          <cell r="M1152" t="str">
            <v>-82.0975647</v>
          </cell>
          <cell r="N1152" t="str">
            <v>0</v>
          </cell>
          <cell r="O1152" t="str">
            <v>0</v>
          </cell>
          <cell r="P1152" t="str">
            <v>0</v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>false</v>
          </cell>
          <cell r="V1152" t="str">
            <v/>
          </cell>
          <cell r="W1152" t="str">
            <v/>
          </cell>
          <cell r="X1152" t="str">
            <v/>
          </cell>
          <cell r="Y1152" t="str">
            <v/>
          </cell>
          <cell r="Z1152" t="str">
            <v/>
          </cell>
          <cell r="AA1152" t="str">
            <v/>
          </cell>
          <cell r="AB1152" t="str">
            <v/>
          </cell>
          <cell r="AC1152" t="str">
            <v/>
          </cell>
          <cell r="AD1152" t="str">
            <v/>
          </cell>
          <cell r="AE1152" t="str">
            <v/>
          </cell>
          <cell r="AF1152" t="str">
            <v>54696</v>
          </cell>
          <cell r="AG1152" t="str">
            <v>Pallets Plus-Plant City, FL - 54696</v>
          </cell>
          <cell r="AH1152" t="str">
            <v>Return Location</v>
          </cell>
          <cell r="AI1152" t="str">
            <v>Southern</v>
          </cell>
          <cell r="AJ1152" t="str">
            <v/>
          </cell>
          <cell r="AK1152" t="str">
            <v>1772</v>
          </cell>
          <cell r="AL1152" t="str">
            <v>86</v>
          </cell>
          <cell r="AM1152" t="str">
            <v>RETURN ORIGIN</v>
          </cell>
          <cell r="AN1152" t="str">
            <v/>
          </cell>
          <cell r="AO1152" t="str">
            <v>3</v>
          </cell>
          <cell r="AP1152" t="str">
            <v>15094</v>
          </cell>
          <cell r="AQ1152" t="str">
            <v>RECOVERY</v>
          </cell>
          <cell r="AR1152" t="str">
            <v>Y</v>
          </cell>
          <cell r="AS1152" t="str">
            <v>N</v>
          </cell>
          <cell r="AT1152" t="str">
            <v/>
          </cell>
          <cell r="AU1152" t="str">
            <v>US 03b</v>
          </cell>
          <cell r="AV1152" t="str">
            <v>N</v>
          </cell>
          <cell r="AW1152" t="str">
            <v>0.0</v>
          </cell>
          <cell r="AX1152" t="str">
            <v>Zone 1</v>
          </cell>
          <cell r="AY1152" t="str">
            <v>N</v>
          </cell>
          <cell r="AZ1152" t="str">
            <v/>
          </cell>
          <cell r="BA1152" t="str">
            <v/>
          </cell>
          <cell r="BB1152" t="str">
            <v/>
          </cell>
        </row>
        <row r="1153">
          <cell r="A1153" t="str">
            <v>R_54960</v>
          </cell>
          <cell r="B1153" t="str">
            <v>R_USA33566_54960</v>
          </cell>
          <cell r="C1153" t="str">
            <v>Exclude</v>
          </cell>
          <cell r="D1153" t="str">
            <v/>
          </cell>
          <cell r="E1153" t="str">
            <v>Existing</v>
          </cell>
          <cell r="F1153" t="str">
            <v>DISTRIBUTOR</v>
          </cell>
          <cell r="G1153" t="str">
            <v>2790 US 92</v>
          </cell>
          <cell r="H1153" t="str">
            <v>Plant City</v>
          </cell>
          <cell r="I1153" t="str">
            <v>FL</v>
          </cell>
          <cell r="J1153" t="str">
            <v>33566</v>
          </cell>
          <cell r="K1153" t="str">
            <v>USA</v>
          </cell>
          <cell r="L1153" t="str">
            <v>28.0220317</v>
          </cell>
          <cell r="M1153" t="str">
            <v>-82.0911767</v>
          </cell>
          <cell r="N1153" t="str">
            <v>0</v>
          </cell>
          <cell r="O1153" t="str">
            <v>0</v>
          </cell>
          <cell r="P1153" t="str">
            <v>0</v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>false</v>
          </cell>
          <cell r="V1153" t="str">
            <v/>
          </cell>
          <cell r="W1153" t="str">
            <v/>
          </cell>
          <cell r="X1153" t="str">
            <v/>
          </cell>
          <cell r="Y1153" t="str">
            <v/>
          </cell>
          <cell r="Z1153" t="str">
            <v/>
          </cell>
          <cell r="AA1153" t="str">
            <v/>
          </cell>
          <cell r="AB1153" t="str">
            <v/>
          </cell>
          <cell r="AC1153" t="str">
            <v/>
          </cell>
          <cell r="AD1153" t="str">
            <v/>
          </cell>
          <cell r="AE1153" t="str">
            <v/>
          </cell>
          <cell r="AF1153" t="str">
            <v>54960</v>
          </cell>
          <cell r="AG1153" t="str">
            <v>WW Pallets, Inc.-Plant City, FL - 54960</v>
          </cell>
          <cell r="AH1153" t="str">
            <v>Return Location</v>
          </cell>
          <cell r="AI1153" t="str">
            <v>Southern</v>
          </cell>
          <cell r="AJ1153" t="str">
            <v/>
          </cell>
          <cell r="AK1153" t="str">
            <v/>
          </cell>
          <cell r="AL1153" t="str">
            <v>488</v>
          </cell>
          <cell r="AM1153" t="str">
            <v>RETURN ORIGIN</v>
          </cell>
          <cell r="AN1153" t="str">
            <v/>
          </cell>
          <cell r="AO1153" t="str">
            <v>3</v>
          </cell>
          <cell r="AP1153" t="str">
            <v>15094</v>
          </cell>
          <cell r="AQ1153" t="str">
            <v>RECOVERY</v>
          </cell>
          <cell r="AR1153" t="str">
            <v>N</v>
          </cell>
          <cell r="AS1153" t="str">
            <v/>
          </cell>
          <cell r="AT1153" t="str">
            <v/>
          </cell>
          <cell r="AU1153" t="str">
            <v>US 03b</v>
          </cell>
          <cell r="AV1153" t="str">
            <v>Y</v>
          </cell>
          <cell r="AW1153" t="str">
            <v>73.0</v>
          </cell>
          <cell r="AX1153" t="str">
            <v>Zone 1</v>
          </cell>
          <cell r="AY1153" t="str">
            <v>N</v>
          </cell>
          <cell r="AZ1153" t="str">
            <v/>
          </cell>
          <cell r="BA1153" t="str">
            <v/>
          </cell>
          <cell r="BB1153" t="str">
            <v/>
          </cell>
        </row>
        <row r="1154">
          <cell r="A1154" t="str">
            <v>R_56639</v>
          </cell>
          <cell r="B1154" t="str">
            <v>R_USA33566_56639</v>
          </cell>
          <cell r="C1154" t="str">
            <v>Include</v>
          </cell>
          <cell r="D1154" t="str">
            <v/>
          </cell>
          <cell r="E1154" t="str">
            <v>Existing</v>
          </cell>
          <cell r="F1154" t="str">
            <v>DISTRIBUTOR</v>
          </cell>
          <cell r="G1154" t="str">
            <v/>
          </cell>
          <cell r="H1154" t="str">
            <v>PLANT CITY</v>
          </cell>
          <cell r="I1154" t="str">
            <v>FL</v>
          </cell>
          <cell r="J1154" t="str">
            <v>33566</v>
          </cell>
          <cell r="K1154" t="str">
            <v>USA</v>
          </cell>
          <cell r="L1154" t="str">
            <v>28.00360107</v>
          </cell>
          <cell r="M1154" t="str">
            <v>-82.0975647</v>
          </cell>
          <cell r="N1154" t="str">
            <v>0</v>
          </cell>
          <cell r="O1154" t="str">
            <v>0</v>
          </cell>
          <cell r="P1154" t="str">
            <v>0</v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>false</v>
          </cell>
          <cell r="V1154" t="str">
            <v/>
          </cell>
          <cell r="W1154" t="str">
            <v/>
          </cell>
          <cell r="X1154" t="str">
            <v/>
          </cell>
          <cell r="Y1154" t="str">
            <v/>
          </cell>
          <cell r="Z1154" t="str">
            <v/>
          </cell>
          <cell r="AA1154" t="str">
            <v/>
          </cell>
          <cell r="AB1154" t="str">
            <v/>
          </cell>
          <cell r="AC1154" t="str">
            <v/>
          </cell>
          <cell r="AD1154" t="str">
            <v/>
          </cell>
          <cell r="AE1154" t="str">
            <v/>
          </cell>
          <cell r="AF1154" t="str">
            <v>56639</v>
          </cell>
          <cell r="AG1154" t="str">
            <v>C&amp;S-Plant City , FL (Winn-Dixie) - 56639</v>
          </cell>
          <cell r="AH1154" t="str">
            <v>Return Location</v>
          </cell>
          <cell r="AI1154" t="str">
            <v>Southern</v>
          </cell>
          <cell r="AJ1154" t="str">
            <v/>
          </cell>
          <cell r="AK1154" t="str">
            <v>66407</v>
          </cell>
          <cell r="AL1154" t="str">
            <v>535</v>
          </cell>
          <cell r="AM1154" t="str">
            <v>RETURN ORIGIN</v>
          </cell>
          <cell r="AN1154" t="str">
            <v/>
          </cell>
          <cell r="AO1154" t="str">
            <v>3</v>
          </cell>
          <cell r="AP1154" t="str">
            <v>14306</v>
          </cell>
          <cell r="AQ1154" t="str">
            <v>C&amp;S</v>
          </cell>
          <cell r="AR1154" t="str">
            <v>Y</v>
          </cell>
          <cell r="AS1154" t="str">
            <v>N</v>
          </cell>
          <cell r="AT1154" t="str">
            <v/>
          </cell>
          <cell r="AU1154" t="str">
            <v>US 03b</v>
          </cell>
          <cell r="AV1154" t="str">
            <v>N</v>
          </cell>
          <cell r="AW1154" t="str">
            <v>36.0</v>
          </cell>
          <cell r="AX1154" t="str">
            <v>Zone 1</v>
          </cell>
          <cell r="AY1154" t="str">
            <v>N</v>
          </cell>
          <cell r="AZ1154" t="str">
            <v/>
          </cell>
          <cell r="BA1154" t="str">
            <v/>
          </cell>
          <cell r="BB1154" t="str">
            <v/>
          </cell>
        </row>
        <row r="1155">
          <cell r="A1155" t="str">
            <v>R_60132</v>
          </cell>
          <cell r="B1155" t="str">
            <v>R_USA33566_60132</v>
          </cell>
          <cell r="C1155" t="str">
            <v>Include</v>
          </cell>
          <cell r="D1155" t="str">
            <v/>
          </cell>
          <cell r="E1155" t="str">
            <v>Existing</v>
          </cell>
          <cell r="F1155" t="str">
            <v>DISTRIBUTOR</v>
          </cell>
          <cell r="G1155" t="str">
            <v/>
          </cell>
          <cell r="H1155" t="str">
            <v>PLANT CITY</v>
          </cell>
          <cell r="I1155" t="str">
            <v>FL</v>
          </cell>
          <cell r="J1155" t="str">
            <v>33566</v>
          </cell>
          <cell r="K1155" t="str">
            <v>USA</v>
          </cell>
          <cell r="L1155" t="str">
            <v>28.00360107</v>
          </cell>
          <cell r="M1155" t="str">
            <v>-82.0975647</v>
          </cell>
          <cell r="N1155" t="str">
            <v>0</v>
          </cell>
          <cell r="O1155" t="str">
            <v>0</v>
          </cell>
          <cell r="P1155" t="str">
            <v>0</v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>false</v>
          </cell>
          <cell r="V1155" t="str">
            <v/>
          </cell>
          <cell r="W1155" t="str">
            <v/>
          </cell>
          <cell r="X1155" t="str">
            <v/>
          </cell>
          <cell r="Y1155" t="str">
            <v/>
          </cell>
          <cell r="Z1155" t="str">
            <v/>
          </cell>
          <cell r="AA1155" t="str">
            <v/>
          </cell>
          <cell r="AB1155" t="str">
            <v/>
          </cell>
          <cell r="AC1155" t="str">
            <v/>
          </cell>
          <cell r="AD1155" t="str">
            <v/>
          </cell>
          <cell r="AE1155" t="str">
            <v/>
          </cell>
          <cell r="AF1155" t="str">
            <v>60132</v>
          </cell>
          <cell r="AG1155" t="str">
            <v>NPD-DEL MONTE FRESH PRODUCE-PLANT CITY, FL - 60132</v>
          </cell>
          <cell r="AH1155" t="str">
            <v>Return Location</v>
          </cell>
          <cell r="AI1155" t="str">
            <v>Southern</v>
          </cell>
          <cell r="AJ1155" t="str">
            <v/>
          </cell>
          <cell r="AK1155" t="str">
            <v>1238</v>
          </cell>
          <cell r="AL1155" t="str">
            <v>68</v>
          </cell>
          <cell r="AM1155" t="str">
            <v>RETURN ORIGIN</v>
          </cell>
          <cell r="AN1155" t="str">
            <v/>
          </cell>
          <cell r="AO1155" t="str">
            <v>3</v>
          </cell>
          <cell r="AP1155" t="str">
            <v>17436</v>
          </cell>
          <cell r="AQ1155" t="str">
            <v>NPD-DEL MONTE FRESH PRODUCE</v>
          </cell>
          <cell r="AR1155" t="str">
            <v>Y</v>
          </cell>
          <cell r="AS1155" t="str">
            <v>N</v>
          </cell>
          <cell r="AT1155" t="str">
            <v/>
          </cell>
          <cell r="AU1155" t="str">
            <v>US 03b</v>
          </cell>
          <cell r="AV1155" t="str">
            <v>N</v>
          </cell>
          <cell r="AW1155" t="str">
            <v>0.0</v>
          </cell>
          <cell r="AX1155" t="str">
            <v>Zone 1</v>
          </cell>
          <cell r="AY1155" t="str">
            <v>N</v>
          </cell>
          <cell r="AZ1155" t="str">
            <v/>
          </cell>
          <cell r="BA1155" t="str">
            <v/>
          </cell>
          <cell r="BB1155" t="str">
            <v/>
          </cell>
        </row>
        <row r="1156">
          <cell r="A1156" t="str">
            <v>R_65532</v>
          </cell>
          <cell r="B1156" t="str">
            <v>R_USA33566_65532</v>
          </cell>
          <cell r="C1156" t="str">
            <v>Exclude</v>
          </cell>
          <cell r="D1156" t="str">
            <v/>
          </cell>
          <cell r="E1156" t="str">
            <v>Existing</v>
          </cell>
          <cell r="F1156" t="str">
            <v>DISTRIBUTOR</v>
          </cell>
          <cell r="G1156" t="str">
            <v>1608 BRANCH FORBES RD</v>
          </cell>
          <cell r="H1156" t="str">
            <v>PLANT CITY</v>
          </cell>
          <cell r="I1156" t="str">
            <v>FL</v>
          </cell>
          <cell r="J1156" t="str">
            <v>33566</v>
          </cell>
          <cell r="K1156" t="str">
            <v>USA</v>
          </cell>
          <cell r="L1156" t="str">
            <v>28.03</v>
          </cell>
          <cell r="M1156" t="str">
            <v>-82.19</v>
          </cell>
          <cell r="N1156" t="str">
            <v>0</v>
          </cell>
          <cell r="O1156" t="str">
            <v>0</v>
          </cell>
          <cell r="P1156" t="str">
            <v>0</v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>false</v>
          </cell>
          <cell r="V1156" t="str">
            <v/>
          </cell>
          <cell r="W1156" t="str">
            <v/>
          </cell>
          <cell r="X1156" t="str">
            <v/>
          </cell>
          <cell r="Y1156" t="str">
            <v/>
          </cell>
          <cell r="Z1156" t="str">
            <v/>
          </cell>
          <cell r="AA1156" t="str">
            <v/>
          </cell>
          <cell r="AB1156" t="str">
            <v/>
          </cell>
          <cell r="AC1156" t="str">
            <v/>
          </cell>
          <cell r="AD1156" t="str">
            <v/>
          </cell>
          <cell r="AE1156" t="str">
            <v/>
          </cell>
          <cell r="AF1156" t="str">
            <v>65532</v>
          </cell>
          <cell r="AG1156" t="str">
            <v>NPD-FORBES ROAD PRODUCE-PLANT CITY, FL - 65532</v>
          </cell>
          <cell r="AH1156" t="str">
            <v>Return Location</v>
          </cell>
          <cell r="AI1156" t="str">
            <v>Southern</v>
          </cell>
          <cell r="AJ1156" t="str">
            <v/>
          </cell>
          <cell r="AK1156" t="str">
            <v/>
          </cell>
          <cell r="AL1156" t="str">
            <v>488</v>
          </cell>
          <cell r="AM1156" t="str">
            <v>RETURN ORIGIN</v>
          </cell>
          <cell r="AN1156" t="str">
            <v/>
          </cell>
          <cell r="AO1156" t="str">
            <v>3</v>
          </cell>
          <cell r="AP1156" t="str">
            <v>84589</v>
          </cell>
          <cell r="AQ1156" t="str">
            <v>NPD-FORBES ROAD PRODUCE</v>
          </cell>
          <cell r="AR1156" t="str">
            <v>N</v>
          </cell>
          <cell r="AS1156" t="str">
            <v/>
          </cell>
          <cell r="AT1156" t="str">
            <v/>
          </cell>
          <cell r="AU1156" t="str">
            <v>US 03b</v>
          </cell>
          <cell r="AV1156" t="str">
            <v>N</v>
          </cell>
          <cell r="AW1156" t="str">
            <v/>
          </cell>
          <cell r="AX1156" t="str">
            <v>Zone 2</v>
          </cell>
          <cell r="AY1156" t="str">
            <v>N</v>
          </cell>
          <cell r="AZ1156" t="str">
            <v/>
          </cell>
          <cell r="BA1156" t="str">
            <v/>
          </cell>
          <cell r="BB1156" t="str">
            <v/>
          </cell>
        </row>
        <row r="1157">
          <cell r="A1157" t="str">
            <v>R_71652</v>
          </cell>
          <cell r="B1157" t="str">
            <v>R_USA33605_71652</v>
          </cell>
          <cell r="C1157" t="str">
            <v>Include</v>
          </cell>
          <cell r="D1157" t="str">
            <v/>
          </cell>
          <cell r="E1157" t="str">
            <v>Existing</v>
          </cell>
          <cell r="F1157" t="str">
            <v>DISTRIBUTOR</v>
          </cell>
          <cell r="G1157" t="str">
            <v>4506 Acline Drive E</v>
          </cell>
          <cell r="H1157" t="str">
            <v>Tampa</v>
          </cell>
          <cell r="I1157" t="str">
            <v>FL</v>
          </cell>
          <cell r="J1157" t="str">
            <v>33605</v>
          </cell>
          <cell r="K1157" t="str">
            <v>USA</v>
          </cell>
          <cell r="L1157" t="str">
            <v>27.95</v>
          </cell>
          <cell r="M1157" t="str">
            <v>-82.48</v>
          </cell>
          <cell r="N1157" t="str">
            <v>0</v>
          </cell>
          <cell r="O1157" t="str">
            <v>0</v>
          </cell>
          <cell r="P1157" t="str">
            <v>0</v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>false</v>
          </cell>
          <cell r="V1157" t="str">
            <v/>
          </cell>
          <cell r="W1157" t="str">
            <v/>
          </cell>
          <cell r="X1157" t="str">
            <v/>
          </cell>
          <cell r="Y1157" t="str">
            <v/>
          </cell>
          <cell r="Z1157" t="str">
            <v/>
          </cell>
          <cell r="AA1157" t="str">
            <v/>
          </cell>
          <cell r="AB1157" t="str">
            <v/>
          </cell>
          <cell r="AC1157" t="str">
            <v/>
          </cell>
          <cell r="AD1157" t="str">
            <v/>
          </cell>
          <cell r="AE1157" t="str">
            <v/>
          </cell>
          <cell r="AF1157" t="str">
            <v>71652</v>
          </cell>
          <cell r="AG1157" t="str">
            <v>Refresco North America-Tampa, FL - 71652</v>
          </cell>
          <cell r="AH1157" t="str">
            <v>Return Location</v>
          </cell>
          <cell r="AI1157" t="str">
            <v>Southern</v>
          </cell>
          <cell r="AJ1157" t="str">
            <v/>
          </cell>
          <cell r="AK1157" t="str">
            <v>1230</v>
          </cell>
          <cell r="AL1157" t="str">
            <v>488</v>
          </cell>
          <cell r="AM1157" t="str">
            <v>RETURN ORIGIN</v>
          </cell>
          <cell r="AN1157" t="str">
            <v/>
          </cell>
          <cell r="AO1157" t="str">
            <v>3</v>
          </cell>
          <cell r="AP1157" t="str">
            <v/>
          </cell>
          <cell r="AQ1157" t="str">
            <v/>
          </cell>
          <cell r="AR1157" t="str">
            <v>Y</v>
          </cell>
          <cell r="AS1157" t="str">
            <v/>
          </cell>
          <cell r="AT1157" t="str">
            <v/>
          </cell>
          <cell r="AU1157" t="str">
            <v>US 03b</v>
          </cell>
          <cell r="AV1157" t="str">
            <v>N</v>
          </cell>
          <cell r="AW1157" t="str">
            <v/>
          </cell>
          <cell r="AX1157" t="str">
            <v>Zone 2</v>
          </cell>
          <cell r="AY1157" t="str">
            <v>N</v>
          </cell>
          <cell r="AZ1157" t="str">
            <v/>
          </cell>
          <cell r="BA1157" t="str">
            <v/>
          </cell>
          <cell r="BB1157" t="str">
            <v/>
          </cell>
        </row>
        <row r="1158">
          <cell r="A1158" t="str">
            <v>R_54413</v>
          </cell>
          <cell r="B1158" t="str">
            <v>R_USA33610_54413</v>
          </cell>
          <cell r="C1158" t="str">
            <v>Exclude</v>
          </cell>
          <cell r="D1158" t="str">
            <v/>
          </cell>
          <cell r="E1158" t="str">
            <v>Existing</v>
          </cell>
          <cell r="F1158" t="str">
            <v>DISTRIBUTOR</v>
          </cell>
          <cell r="G1158" t="str">
            <v>4001 E LAKE AVE</v>
          </cell>
          <cell r="H1158" t="str">
            <v>TAMPA</v>
          </cell>
          <cell r="I1158" t="str">
            <v>FL</v>
          </cell>
          <cell r="J1158" t="str">
            <v>33610</v>
          </cell>
          <cell r="K1158" t="str">
            <v>USA</v>
          </cell>
          <cell r="L1158" t="str">
            <v>27.9771999</v>
          </cell>
          <cell r="M1158" t="str">
            <v>-82.415585</v>
          </cell>
          <cell r="N1158" t="str">
            <v>0</v>
          </cell>
          <cell r="O1158" t="str">
            <v>0</v>
          </cell>
          <cell r="P1158" t="str">
            <v>0</v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>false</v>
          </cell>
          <cell r="V1158" t="str">
            <v/>
          </cell>
          <cell r="W1158" t="str">
            <v/>
          </cell>
          <cell r="X1158" t="str">
            <v/>
          </cell>
          <cell r="Y1158" t="str">
            <v/>
          </cell>
          <cell r="Z1158" t="str">
            <v/>
          </cell>
          <cell r="AA1158" t="str">
            <v/>
          </cell>
          <cell r="AB1158" t="str">
            <v/>
          </cell>
          <cell r="AC1158" t="str">
            <v/>
          </cell>
          <cell r="AD1158" t="str">
            <v/>
          </cell>
          <cell r="AE1158" t="str">
            <v/>
          </cell>
          <cell r="AF1158" t="str">
            <v>54413</v>
          </cell>
          <cell r="AG1158" t="str">
            <v>NPD-COLONIAL GROCERS-TAMPA, FL - 54413</v>
          </cell>
          <cell r="AH1158" t="str">
            <v>Return Location</v>
          </cell>
          <cell r="AI1158" t="str">
            <v>Southern</v>
          </cell>
          <cell r="AJ1158" t="str">
            <v/>
          </cell>
          <cell r="AK1158" t="str">
            <v/>
          </cell>
          <cell r="AL1158" t="str">
            <v>488</v>
          </cell>
          <cell r="AM1158" t="str">
            <v>RETURN ORIGIN</v>
          </cell>
          <cell r="AN1158" t="str">
            <v/>
          </cell>
          <cell r="AO1158" t="str">
            <v>3</v>
          </cell>
          <cell r="AP1158" t="str">
            <v>16638</v>
          </cell>
          <cell r="AQ1158" t="str">
            <v>NPD-COLONIAL GROCERS INC</v>
          </cell>
          <cell r="AR1158" t="str">
            <v>N</v>
          </cell>
          <cell r="AS1158" t="str">
            <v/>
          </cell>
          <cell r="AT1158" t="str">
            <v/>
          </cell>
          <cell r="AU1158" t="str">
            <v>US 03b</v>
          </cell>
          <cell r="AV1158" t="str">
            <v>Y</v>
          </cell>
          <cell r="AW1158" t="str">
            <v>178.0</v>
          </cell>
          <cell r="AX1158" t="str">
            <v>Zone 1</v>
          </cell>
          <cell r="AY1158" t="str">
            <v>N</v>
          </cell>
          <cell r="AZ1158" t="str">
            <v/>
          </cell>
          <cell r="BA1158" t="str">
            <v/>
          </cell>
          <cell r="BB1158" t="str">
            <v/>
          </cell>
        </row>
        <row r="1159">
          <cell r="A1159" t="str">
            <v>R_59107</v>
          </cell>
          <cell r="B1159" t="str">
            <v>R_USA33610_59107</v>
          </cell>
          <cell r="C1159" t="str">
            <v>Exclude</v>
          </cell>
          <cell r="D1159" t="str">
            <v/>
          </cell>
          <cell r="E1159" t="str">
            <v>Existing</v>
          </cell>
          <cell r="F1159" t="str">
            <v>DISTRIBUTOR</v>
          </cell>
          <cell r="G1159" t="str">
            <v>4928 N 56th St</v>
          </cell>
          <cell r="H1159" t="str">
            <v>Tampa</v>
          </cell>
          <cell r="I1159" t="str">
            <v>FL</v>
          </cell>
          <cell r="J1159" t="str">
            <v>33610</v>
          </cell>
          <cell r="K1159" t="str">
            <v>USA</v>
          </cell>
          <cell r="L1159" t="str">
            <v>27.9895099</v>
          </cell>
          <cell r="M1159" t="str">
            <v>-82.3961721</v>
          </cell>
          <cell r="N1159" t="str">
            <v>0</v>
          </cell>
          <cell r="O1159" t="str">
            <v>0</v>
          </cell>
          <cell r="P1159" t="str">
            <v>0</v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>false</v>
          </cell>
          <cell r="V1159" t="str">
            <v/>
          </cell>
          <cell r="W1159" t="str">
            <v/>
          </cell>
          <cell r="X1159" t="str">
            <v/>
          </cell>
          <cell r="Y1159" t="str">
            <v/>
          </cell>
          <cell r="Z1159" t="str">
            <v/>
          </cell>
          <cell r="AA1159" t="str">
            <v/>
          </cell>
          <cell r="AB1159" t="str">
            <v/>
          </cell>
          <cell r="AC1159" t="str">
            <v/>
          </cell>
          <cell r="AD1159" t="str">
            <v/>
          </cell>
          <cell r="AE1159" t="str">
            <v/>
          </cell>
          <cell r="AF1159" t="str">
            <v>59107</v>
          </cell>
          <cell r="AG1159" t="str">
            <v>WW Pallets-Tampa, FL - 59107</v>
          </cell>
          <cell r="AH1159" t="str">
            <v>Return Location</v>
          </cell>
          <cell r="AI1159" t="str">
            <v>Southern</v>
          </cell>
          <cell r="AJ1159" t="str">
            <v/>
          </cell>
          <cell r="AK1159" t="str">
            <v/>
          </cell>
          <cell r="AL1159" t="str">
            <v>488</v>
          </cell>
          <cell r="AM1159" t="str">
            <v>RETURN ORIGIN</v>
          </cell>
          <cell r="AN1159" t="str">
            <v/>
          </cell>
          <cell r="AO1159" t="str">
            <v>3</v>
          </cell>
          <cell r="AP1159" t="str">
            <v>15094</v>
          </cell>
          <cell r="AQ1159" t="str">
            <v>RECOVERY</v>
          </cell>
          <cell r="AR1159" t="str">
            <v>N</v>
          </cell>
          <cell r="AS1159" t="str">
            <v/>
          </cell>
          <cell r="AT1159" t="str">
            <v/>
          </cell>
          <cell r="AU1159" t="str">
            <v>US 03b</v>
          </cell>
          <cell r="AV1159" t="str">
            <v>N</v>
          </cell>
          <cell r="AW1159" t="str">
            <v>0.0</v>
          </cell>
          <cell r="AX1159" t="str">
            <v>Zone 1</v>
          </cell>
          <cell r="AY1159" t="str">
            <v>N</v>
          </cell>
          <cell r="AZ1159" t="str">
            <v/>
          </cell>
          <cell r="BA1159" t="str">
            <v/>
          </cell>
          <cell r="BB1159" t="str">
            <v/>
          </cell>
        </row>
        <row r="1160">
          <cell r="A1160" t="str">
            <v>R_53298</v>
          </cell>
          <cell r="B1160" t="str">
            <v>R_USA33619_53298</v>
          </cell>
          <cell r="C1160" t="str">
            <v>Include</v>
          </cell>
          <cell r="D1160" t="str">
            <v/>
          </cell>
          <cell r="E1160" t="str">
            <v>Existing</v>
          </cell>
          <cell r="F1160" t="str">
            <v>DISTRIBUTOR</v>
          </cell>
          <cell r="G1160" t="str">
            <v/>
          </cell>
          <cell r="H1160" t="str">
            <v>TAMPA</v>
          </cell>
          <cell r="I1160" t="str">
            <v>FL</v>
          </cell>
          <cell r="J1160" t="str">
            <v>33619</v>
          </cell>
          <cell r="K1160" t="str">
            <v>USA</v>
          </cell>
          <cell r="L1160" t="str">
            <v>27.93335915</v>
          </cell>
          <cell r="M1160" t="str">
            <v>-82.37821198</v>
          </cell>
          <cell r="N1160" t="str">
            <v>0</v>
          </cell>
          <cell r="O1160" t="str">
            <v>0</v>
          </cell>
          <cell r="P1160" t="str">
            <v>0</v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>false</v>
          </cell>
          <cell r="V1160" t="str">
            <v/>
          </cell>
          <cell r="W1160" t="str">
            <v/>
          </cell>
          <cell r="X1160" t="str">
            <v/>
          </cell>
          <cell r="Y1160" t="str">
            <v/>
          </cell>
          <cell r="Z1160" t="str">
            <v/>
          </cell>
          <cell r="AA1160" t="str">
            <v/>
          </cell>
          <cell r="AB1160" t="str">
            <v/>
          </cell>
          <cell r="AC1160" t="str">
            <v/>
          </cell>
          <cell r="AD1160" t="str">
            <v/>
          </cell>
          <cell r="AE1160" t="str">
            <v/>
          </cell>
          <cell r="AF1160" t="str">
            <v>53298</v>
          </cell>
          <cell r="AG1160" t="str">
            <v>HT Hackney-Tampa, FL - 53298</v>
          </cell>
          <cell r="AH1160" t="str">
            <v>Return Location</v>
          </cell>
          <cell r="AI1160" t="str">
            <v>Southern</v>
          </cell>
          <cell r="AJ1160" t="str">
            <v/>
          </cell>
          <cell r="AK1160" t="str">
            <v>786</v>
          </cell>
          <cell r="AL1160" t="str">
            <v>488</v>
          </cell>
          <cell r="AM1160" t="str">
            <v>RETURN ORIGIN</v>
          </cell>
          <cell r="AN1160" t="str">
            <v/>
          </cell>
          <cell r="AO1160" t="str">
            <v>3</v>
          </cell>
          <cell r="AP1160" t="str">
            <v>16121</v>
          </cell>
          <cell r="AQ1160" t="str">
            <v>HT Hackney, Inc.</v>
          </cell>
          <cell r="AR1160" t="str">
            <v>Y</v>
          </cell>
          <cell r="AS1160" t="str">
            <v>N</v>
          </cell>
          <cell r="AT1160" t="str">
            <v/>
          </cell>
          <cell r="AU1160" t="str">
            <v>US 03b</v>
          </cell>
          <cell r="AV1160" t="str">
            <v>Y</v>
          </cell>
          <cell r="AW1160" t="str">
            <v>84.0</v>
          </cell>
          <cell r="AX1160" t="str">
            <v>Zone 1</v>
          </cell>
          <cell r="AY1160" t="str">
            <v>N</v>
          </cell>
          <cell r="AZ1160" t="str">
            <v/>
          </cell>
          <cell r="BA1160" t="str">
            <v/>
          </cell>
          <cell r="BB1160" t="str">
            <v/>
          </cell>
        </row>
        <row r="1161">
          <cell r="A1161" t="str">
            <v>R_53399</v>
          </cell>
          <cell r="B1161" t="str">
            <v>R_USA33619_53399</v>
          </cell>
          <cell r="C1161" t="str">
            <v>Exclude</v>
          </cell>
          <cell r="D1161" t="str">
            <v/>
          </cell>
          <cell r="E1161" t="str">
            <v>Existing</v>
          </cell>
          <cell r="F1161" t="str">
            <v>DISTRIBUTOR</v>
          </cell>
          <cell r="G1161" t="str">
            <v>5006 S 50th St</v>
          </cell>
          <cell r="H1161" t="str">
            <v>Tampa</v>
          </cell>
          <cell r="I1161" t="str">
            <v>FL</v>
          </cell>
          <cell r="J1161" t="str">
            <v>33619</v>
          </cell>
          <cell r="K1161" t="str">
            <v>USA</v>
          </cell>
          <cell r="L1161" t="str">
            <v>27.95</v>
          </cell>
          <cell r="M1161" t="str">
            <v>-82.36</v>
          </cell>
          <cell r="N1161" t="str">
            <v>0</v>
          </cell>
          <cell r="O1161" t="str">
            <v>0</v>
          </cell>
          <cell r="P1161" t="str">
            <v>0</v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>false</v>
          </cell>
          <cell r="V1161" t="str">
            <v/>
          </cell>
          <cell r="W1161" t="str">
            <v/>
          </cell>
          <cell r="X1161" t="str">
            <v/>
          </cell>
          <cell r="Y1161" t="str">
            <v/>
          </cell>
          <cell r="Z1161" t="str">
            <v/>
          </cell>
          <cell r="AA1161" t="str">
            <v/>
          </cell>
          <cell r="AB1161" t="str">
            <v/>
          </cell>
          <cell r="AC1161" t="str">
            <v/>
          </cell>
          <cell r="AD1161" t="str">
            <v/>
          </cell>
          <cell r="AE1161" t="str">
            <v/>
          </cell>
          <cell r="AF1161" t="str">
            <v>53399</v>
          </cell>
          <cell r="AG1161" t="str">
            <v>Aaron's Pallets-Tampa, FL - 53399</v>
          </cell>
          <cell r="AH1161" t="str">
            <v>Return Location</v>
          </cell>
          <cell r="AI1161" t="str">
            <v>Southern</v>
          </cell>
          <cell r="AJ1161" t="str">
            <v/>
          </cell>
          <cell r="AK1161" t="str">
            <v/>
          </cell>
          <cell r="AL1161" t="str">
            <v>488</v>
          </cell>
          <cell r="AM1161" t="str">
            <v>RETURN ORIGIN</v>
          </cell>
          <cell r="AN1161" t="str">
            <v/>
          </cell>
          <cell r="AO1161" t="str">
            <v>3</v>
          </cell>
          <cell r="AP1161" t="str">
            <v>15094</v>
          </cell>
          <cell r="AQ1161" t="str">
            <v>RECOVERY</v>
          </cell>
          <cell r="AR1161" t="str">
            <v>N</v>
          </cell>
          <cell r="AS1161" t="str">
            <v/>
          </cell>
          <cell r="AT1161" t="str">
            <v/>
          </cell>
          <cell r="AU1161" t="str">
            <v>US 03b</v>
          </cell>
          <cell r="AV1161" t="str">
            <v>N</v>
          </cell>
          <cell r="AW1161" t="str">
            <v/>
          </cell>
          <cell r="AX1161" t="str">
            <v>Zone 2</v>
          </cell>
          <cell r="AY1161" t="str">
            <v>N</v>
          </cell>
          <cell r="AZ1161" t="str">
            <v/>
          </cell>
          <cell r="BA1161" t="str">
            <v/>
          </cell>
          <cell r="BB1161" t="str">
            <v/>
          </cell>
        </row>
        <row r="1162">
          <cell r="A1162" t="str">
            <v>R_54382</v>
          </cell>
          <cell r="B1162" t="str">
            <v>R_USA33619_54382</v>
          </cell>
          <cell r="C1162" t="str">
            <v>Exclude</v>
          </cell>
          <cell r="D1162" t="str">
            <v/>
          </cell>
          <cell r="E1162" t="str">
            <v>Existing</v>
          </cell>
          <cell r="F1162" t="str">
            <v>DISTRIBUTOR</v>
          </cell>
          <cell r="G1162" t="str">
            <v/>
          </cell>
          <cell r="H1162" t="str">
            <v>TAMPA</v>
          </cell>
          <cell r="I1162" t="str">
            <v>FL</v>
          </cell>
          <cell r="J1162" t="str">
            <v>33619</v>
          </cell>
          <cell r="K1162" t="str">
            <v>USA</v>
          </cell>
          <cell r="L1162" t="str">
            <v>27.93335915</v>
          </cell>
          <cell r="M1162" t="str">
            <v>-82.37821198</v>
          </cell>
          <cell r="N1162" t="str">
            <v>0</v>
          </cell>
          <cell r="O1162" t="str">
            <v>0</v>
          </cell>
          <cell r="P1162" t="str">
            <v>0</v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>false</v>
          </cell>
          <cell r="V1162" t="str">
            <v/>
          </cell>
          <cell r="W1162" t="str">
            <v/>
          </cell>
          <cell r="X1162" t="str">
            <v/>
          </cell>
          <cell r="Y1162" t="str">
            <v/>
          </cell>
          <cell r="Z1162" t="str">
            <v/>
          </cell>
          <cell r="AA1162" t="str">
            <v/>
          </cell>
          <cell r="AB1162" t="str">
            <v/>
          </cell>
          <cell r="AC1162" t="str">
            <v/>
          </cell>
          <cell r="AD1162" t="str">
            <v/>
          </cell>
          <cell r="AE1162" t="str">
            <v/>
          </cell>
          <cell r="AF1162" t="str">
            <v>54382</v>
          </cell>
          <cell r="AG1162" t="str">
            <v>Core-Mark-Tampa, FL - 54382</v>
          </cell>
          <cell r="AH1162" t="str">
            <v>Return Location</v>
          </cell>
          <cell r="AI1162" t="str">
            <v>Southern</v>
          </cell>
          <cell r="AJ1162" t="str">
            <v/>
          </cell>
          <cell r="AK1162" t="str">
            <v/>
          </cell>
          <cell r="AL1162" t="str">
            <v>488</v>
          </cell>
          <cell r="AM1162" t="str">
            <v>RETURN ORIGIN</v>
          </cell>
          <cell r="AN1162" t="str">
            <v/>
          </cell>
          <cell r="AO1162" t="str">
            <v>3</v>
          </cell>
          <cell r="AP1162" t="str">
            <v>16135</v>
          </cell>
          <cell r="AQ1162" t="str">
            <v>Core-Mark</v>
          </cell>
          <cell r="AR1162" t="str">
            <v>N</v>
          </cell>
          <cell r="AS1162" t="str">
            <v>N</v>
          </cell>
          <cell r="AT1162" t="str">
            <v/>
          </cell>
          <cell r="AU1162" t="str">
            <v>US 03b</v>
          </cell>
          <cell r="AV1162" t="str">
            <v>Y</v>
          </cell>
          <cell r="AW1162" t="str">
            <v>145.0</v>
          </cell>
          <cell r="AX1162" t="str">
            <v>Zone 1</v>
          </cell>
          <cell r="AY1162" t="str">
            <v>N</v>
          </cell>
          <cell r="AZ1162" t="str">
            <v/>
          </cell>
          <cell r="BA1162" t="str">
            <v/>
          </cell>
          <cell r="BB1162" t="str">
            <v/>
          </cell>
        </row>
        <row r="1163">
          <cell r="A1163" t="str">
            <v>R_59446</v>
          </cell>
          <cell r="B1163" t="str">
            <v>R_USA33619_59446</v>
          </cell>
          <cell r="C1163" t="str">
            <v>Exclude</v>
          </cell>
          <cell r="D1163" t="str">
            <v/>
          </cell>
          <cell r="E1163" t="str">
            <v>Existing</v>
          </cell>
          <cell r="F1163" t="str">
            <v>DISTRIBUTOR</v>
          </cell>
          <cell r="G1163" t="str">
            <v/>
          </cell>
          <cell r="H1163" t="str">
            <v>TAMPA</v>
          </cell>
          <cell r="I1163" t="str">
            <v>FL</v>
          </cell>
          <cell r="J1163" t="str">
            <v>33619</v>
          </cell>
          <cell r="K1163" t="str">
            <v>USA</v>
          </cell>
          <cell r="L1163" t="str">
            <v>27.93335915</v>
          </cell>
          <cell r="M1163" t="str">
            <v>-82.37821198</v>
          </cell>
          <cell r="N1163" t="str">
            <v>0</v>
          </cell>
          <cell r="O1163" t="str">
            <v>0</v>
          </cell>
          <cell r="P1163" t="str">
            <v>0</v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>false</v>
          </cell>
          <cell r="V1163" t="str">
            <v/>
          </cell>
          <cell r="W1163" t="str">
            <v/>
          </cell>
          <cell r="X1163" t="str">
            <v/>
          </cell>
          <cell r="Y1163" t="str">
            <v/>
          </cell>
          <cell r="Z1163" t="str">
            <v/>
          </cell>
          <cell r="AA1163" t="str">
            <v/>
          </cell>
          <cell r="AB1163" t="str">
            <v/>
          </cell>
          <cell r="AC1163" t="str">
            <v/>
          </cell>
          <cell r="AD1163" t="str">
            <v/>
          </cell>
          <cell r="AE1163" t="str">
            <v/>
          </cell>
          <cell r="AF1163" t="str">
            <v>59446</v>
          </cell>
          <cell r="AG1163" t="str">
            <v>AAA Affordable Pallets &amp; Reels(Broadway)-Tampa,FL - 59446</v>
          </cell>
          <cell r="AH1163" t="str">
            <v>Return Location</v>
          </cell>
          <cell r="AI1163" t="str">
            <v>Southern</v>
          </cell>
          <cell r="AJ1163" t="str">
            <v/>
          </cell>
          <cell r="AK1163" t="str">
            <v/>
          </cell>
          <cell r="AL1163" t="str">
            <v>488</v>
          </cell>
          <cell r="AM1163" t="str">
            <v>RETURN ORIGIN</v>
          </cell>
          <cell r="AN1163" t="str">
            <v/>
          </cell>
          <cell r="AO1163" t="str">
            <v>3</v>
          </cell>
          <cell r="AP1163" t="str">
            <v>15094</v>
          </cell>
          <cell r="AQ1163" t="str">
            <v>RECOVERY</v>
          </cell>
          <cell r="AR1163" t="str">
            <v>N</v>
          </cell>
          <cell r="AS1163" t="str">
            <v>N</v>
          </cell>
          <cell r="AT1163" t="str">
            <v/>
          </cell>
          <cell r="AU1163" t="str">
            <v>US 03b</v>
          </cell>
          <cell r="AV1163" t="str">
            <v>N</v>
          </cell>
          <cell r="AW1163" t="str">
            <v>0.0</v>
          </cell>
          <cell r="AX1163" t="str">
            <v>Zone 1</v>
          </cell>
          <cell r="AY1163" t="str">
            <v>N</v>
          </cell>
          <cell r="AZ1163" t="str">
            <v/>
          </cell>
          <cell r="BA1163" t="str">
            <v/>
          </cell>
          <cell r="BB1163" t="str">
            <v/>
          </cell>
        </row>
        <row r="1164">
          <cell r="A1164" t="str">
            <v>R_70277</v>
          </cell>
          <cell r="B1164" t="str">
            <v>R_USA33619_70277</v>
          </cell>
          <cell r="C1164" t="str">
            <v>Include</v>
          </cell>
          <cell r="D1164" t="str">
            <v/>
          </cell>
          <cell r="E1164" t="str">
            <v>Existing</v>
          </cell>
          <cell r="F1164" t="str">
            <v>DISTRIBUTOR</v>
          </cell>
          <cell r="G1164" t="str">
            <v>810 N 50TH ST</v>
          </cell>
          <cell r="H1164" t="str">
            <v>TAMPA</v>
          </cell>
          <cell r="I1164" t="str">
            <v>FL</v>
          </cell>
          <cell r="J1164" t="str">
            <v>33619</v>
          </cell>
          <cell r="K1164" t="str">
            <v>USA</v>
          </cell>
          <cell r="L1164" t="str">
            <v>27.9539759</v>
          </cell>
          <cell r="M1164" t="str">
            <v>-82.4051676</v>
          </cell>
          <cell r="N1164" t="str">
            <v>0</v>
          </cell>
          <cell r="O1164" t="str">
            <v>0</v>
          </cell>
          <cell r="P1164" t="str">
            <v>0</v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>false</v>
          </cell>
          <cell r="V1164" t="str">
            <v/>
          </cell>
          <cell r="W1164" t="str">
            <v/>
          </cell>
          <cell r="X1164" t="str">
            <v/>
          </cell>
          <cell r="Y1164" t="str">
            <v/>
          </cell>
          <cell r="Z1164" t="str">
            <v/>
          </cell>
          <cell r="AA1164" t="str">
            <v/>
          </cell>
          <cell r="AB1164" t="str">
            <v/>
          </cell>
          <cell r="AC1164" t="str">
            <v/>
          </cell>
          <cell r="AD1164" t="str">
            <v/>
          </cell>
          <cell r="AE1164" t="str">
            <v/>
          </cell>
          <cell r="AF1164" t="str">
            <v>70277</v>
          </cell>
          <cell r="AG1164" t="str">
            <v>NPD-JETRO-TAMPA, FL (413) - 70277</v>
          </cell>
          <cell r="AH1164" t="str">
            <v>Return Location</v>
          </cell>
          <cell r="AI1164" t="str">
            <v>Southern</v>
          </cell>
          <cell r="AJ1164" t="str">
            <v/>
          </cell>
          <cell r="AK1164" t="str">
            <v>1017</v>
          </cell>
          <cell r="AL1164" t="str">
            <v>50</v>
          </cell>
          <cell r="AM1164" t="str">
            <v>RETURN ORIGIN</v>
          </cell>
          <cell r="AN1164" t="str">
            <v/>
          </cell>
          <cell r="AO1164" t="str">
            <v>3</v>
          </cell>
          <cell r="AP1164" t="str">
            <v>87046</v>
          </cell>
          <cell r="AQ1164" t="str">
            <v>NPD-JETRO</v>
          </cell>
          <cell r="AR1164" t="str">
            <v>Y</v>
          </cell>
          <cell r="AS1164" t="str">
            <v/>
          </cell>
          <cell r="AT1164" t="str">
            <v/>
          </cell>
          <cell r="AU1164" t="str">
            <v>US 03b</v>
          </cell>
          <cell r="AV1164" t="str">
            <v>N</v>
          </cell>
          <cell r="AW1164" t="str">
            <v/>
          </cell>
          <cell r="AX1164" t="str">
            <v>Zone 2</v>
          </cell>
          <cell r="AY1164" t="str">
            <v>N</v>
          </cell>
          <cell r="AZ1164" t="str">
            <v/>
          </cell>
          <cell r="BA1164" t="str">
            <v/>
          </cell>
          <cell r="BB1164" t="str">
            <v/>
          </cell>
        </row>
        <row r="1165">
          <cell r="A1165" t="str">
            <v>R_79594</v>
          </cell>
          <cell r="B1165" t="str">
            <v>R_USA33619_79594</v>
          </cell>
          <cell r="C1165" t="str">
            <v>Include</v>
          </cell>
          <cell r="D1165" t="str">
            <v/>
          </cell>
          <cell r="E1165" t="str">
            <v>Existing</v>
          </cell>
          <cell r="F1165" t="str">
            <v>DISTRIBUTOR</v>
          </cell>
          <cell r="G1165" t="str">
            <v>9020 KING PALM DR</v>
          </cell>
          <cell r="H1165" t="str">
            <v>TAMPA</v>
          </cell>
          <cell r="I1165" t="str">
            <v>FL</v>
          </cell>
          <cell r="J1165" t="str">
            <v>33619</v>
          </cell>
          <cell r="K1165" t="str">
            <v>USA</v>
          </cell>
          <cell r="L1165" t="str">
            <v>27.9753292</v>
          </cell>
          <cell r="M1165" t="str">
            <v>-82.3548585</v>
          </cell>
          <cell r="N1165" t="str">
            <v>0</v>
          </cell>
          <cell r="O1165" t="str">
            <v>0</v>
          </cell>
          <cell r="P1165" t="str">
            <v>0</v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U1165" t="str">
            <v>false</v>
          </cell>
          <cell r="V1165" t="str">
            <v/>
          </cell>
          <cell r="W1165" t="str">
            <v/>
          </cell>
          <cell r="X1165" t="str">
            <v/>
          </cell>
          <cell r="Y1165" t="str">
            <v/>
          </cell>
          <cell r="Z1165" t="str">
            <v/>
          </cell>
          <cell r="AA1165" t="str">
            <v/>
          </cell>
          <cell r="AB1165" t="str">
            <v/>
          </cell>
          <cell r="AC1165" t="str">
            <v/>
          </cell>
          <cell r="AD1165" t="str">
            <v/>
          </cell>
          <cell r="AE1165" t="str">
            <v/>
          </cell>
          <cell r="AF1165" t="str">
            <v>79594</v>
          </cell>
          <cell r="AG1165" t="str">
            <v>NPD-CORE-MARK-TAMPA, FL - 79594</v>
          </cell>
          <cell r="AH1165" t="str">
            <v>Return Location</v>
          </cell>
          <cell r="AI1165" t="str">
            <v>Southeast</v>
          </cell>
          <cell r="AJ1165" t="str">
            <v/>
          </cell>
          <cell r="AK1165" t="str">
            <v>3028</v>
          </cell>
          <cell r="AL1165" t="str">
            <v>92</v>
          </cell>
          <cell r="AM1165" t="str">
            <v>RETURN ORIGIN</v>
          </cell>
          <cell r="AN1165" t="str">
            <v/>
          </cell>
          <cell r="AO1165" t="str">
            <v>3</v>
          </cell>
          <cell r="AP1165" t="str">
            <v>91853</v>
          </cell>
          <cell r="AQ1165" t="str">
            <v>NPD-CORE-MARK</v>
          </cell>
          <cell r="AR1165" t="str">
            <v>Y</v>
          </cell>
          <cell r="AS1165" t="str">
            <v/>
          </cell>
          <cell r="AT1165" t="str">
            <v/>
          </cell>
          <cell r="AU1165" t="str">
            <v>US 03b</v>
          </cell>
          <cell r="AV1165" t="str">
            <v>Y</v>
          </cell>
          <cell r="AW1165" t="str">
            <v/>
          </cell>
          <cell r="AX1165" t="str">
            <v>Zone 1</v>
          </cell>
          <cell r="AY1165" t="str">
            <v>N</v>
          </cell>
          <cell r="AZ1165" t="str">
            <v/>
          </cell>
          <cell r="BA1165" t="str">
            <v/>
          </cell>
          <cell r="BB1165" t="str">
            <v/>
          </cell>
        </row>
        <row r="1166">
          <cell r="A1166" t="str">
            <v>R_70931</v>
          </cell>
          <cell r="B1166" t="str">
            <v>R_USA33760_70931</v>
          </cell>
          <cell r="C1166" t="str">
            <v>Exclude</v>
          </cell>
          <cell r="D1166" t="str">
            <v/>
          </cell>
          <cell r="E1166" t="str">
            <v>Existing</v>
          </cell>
          <cell r="F1166" t="str">
            <v>DISTRIBUTOR</v>
          </cell>
          <cell r="G1166" t="str">
            <v>14550 62nd St. N</v>
          </cell>
          <cell r="H1166" t="str">
            <v>Clearwater</v>
          </cell>
          <cell r="I1166" t="str">
            <v>FL</v>
          </cell>
          <cell r="J1166" t="str">
            <v>33760</v>
          </cell>
          <cell r="K1166" t="str">
            <v>USA</v>
          </cell>
          <cell r="L1166" t="str">
            <v>27.9046021</v>
          </cell>
          <cell r="M1166" t="str">
            <v>-82.7242579</v>
          </cell>
          <cell r="N1166" t="str">
            <v>0</v>
          </cell>
          <cell r="O1166" t="str">
            <v>0</v>
          </cell>
          <cell r="P1166" t="str">
            <v>0</v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>false</v>
          </cell>
          <cell r="V1166" t="str">
            <v/>
          </cell>
          <cell r="W1166" t="str">
            <v/>
          </cell>
          <cell r="X1166" t="str">
            <v/>
          </cell>
          <cell r="Y1166" t="str">
            <v/>
          </cell>
          <cell r="Z1166" t="str">
            <v/>
          </cell>
          <cell r="AA1166" t="str">
            <v/>
          </cell>
          <cell r="AB1166" t="str">
            <v/>
          </cell>
          <cell r="AC1166" t="str">
            <v/>
          </cell>
          <cell r="AD1166" t="str">
            <v/>
          </cell>
          <cell r="AE1166" t="str">
            <v/>
          </cell>
          <cell r="AF1166" t="str">
            <v>70931</v>
          </cell>
          <cell r="AG1166" t="str">
            <v>Prime360-Clearwater, FL (Buckley Pallet) - 70931</v>
          </cell>
          <cell r="AH1166" t="str">
            <v>Return Location</v>
          </cell>
          <cell r="AI1166" t="str">
            <v>Southern</v>
          </cell>
          <cell r="AJ1166" t="str">
            <v/>
          </cell>
          <cell r="AK1166" t="str">
            <v/>
          </cell>
          <cell r="AL1166" t="str">
            <v>488</v>
          </cell>
          <cell r="AM1166" t="str">
            <v>RETURN ORIGIN</v>
          </cell>
          <cell r="AN1166" t="str">
            <v/>
          </cell>
          <cell r="AO1166" t="str">
            <v>3</v>
          </cell>
          <cell r="AP1166" t="str">
            <v>15075</v>
          </cell>
          <cell r="AQ1166" t="str">
            <v>48Forty Solutions, Inc.</v>
          </cell>
          <cell r="AR1166" t="str">
            <v>N</v>
          </cell>
          <cell r="AS1166" t="str">
            <v/>
          </cell>
          <cell r="AT1166" t="str">
            <v/>
          </cell>
          <cell r="AU1166" t="str">
            <v>US 03b</v>
          </cell>
          <cell r="AV1166" t="str">
            <v/>
          </cell>
          <cell r="AW1166" t="str">
            <v/>
          </cell>
          <cell r="AX1166" t="str">
            <v>Zone 2</v>
          </cell>
          <cell r="AY1166" t="str">
            <v>N</v>
          </cell>
          <cell r="AZ1166" t="str">
            <v/>
          </cell>
          <cell r="BA1166" t="str">
            <v/>
          </cell>
          <cell r="BB1166" t="str">
            <v/>
          </cell>
        </row>
        <row r="1167">
          <cell r="A1167" t="str">
            <v>R_54890</v>
          </cell>
          <cell r="B1167" t="str">
            <v>R_USA33762_54890</v>
          </cell>
          <cell r="C1167" t="str">
            <v>Include</v>
          </cell>
          <cell r="D1167" t="str">
            <v/>
          </cell>
          <cell r="E1167" t="str">
            <v>Existing</v>
          </cell>
          <cell r="F1167" t="str">
            <v>DISTRIBUTOR</v>
          </cell>
          <cell r="G1167" t="str">
            <v/>
          </cell>
          <cell r="H1167" t="str">
            <v>CLEARWATER</v>
          </cell>
          <cell r="I1167" t="str">
            <v>FL</v>
          </cell>
          <cell r="J1167" t="str">
            <v>33762</v>
          </cell>
          <cell r="K1167" t="str">
            <v>USA</v>
          </cell>
          <cell r="L1167" t="str">
            <v>27.89531517</v>
          </cell>
          <cell r="M1167" t="str">
            <v>-82.67711639</v>
          </cell>
          <cell r="N1167" t="str">
            <v>0</v>
          </cell>
          <cell r="O1167" t="str">
            <v>0</v>
          </cell>
          <cell r="P1167" t="str">
            <v>0</v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>false</v>
          </cell>
          <cell r="V1167" t="str">
            <v/>
          </cell>
          <cell r="W1167" t="str">
            <v/>
          </cell>
          <cell r="X1167" t="str">
            <v/>
          </cell>
          <cell r="Y1167" t="str">
            <v/>
          </cell>
          <cell r="Z1167" t="str">
            <v/>
          </cell>
          <cell r="AA1167" t="str">
            <v/>
          </cell>
          <cell r="AB1167" t="str">
            <v/>
          </cell>
          <cell r="AC1167" t="str">
            <v/>
          </cell>
          <cell r="AD1167" t="str">
            <v/>
          </cell>
          <cell r="AE1167" t="str">
            <v/>
          </cell>
          <cell r="AF1167" t="str">
            <v>54890</v>
          </cell>
          <cell r="AG1167" t="str">
            <v>D&amp;S Pallets-Clearwater, FL (RP) - 54890</v>
          </cell>
          <cell r="AH1167" t="str">
            <v>Return Location</v>
          </cell>
          <cell r="AI1167" t="str">
            <v>Southern</v>
          </cell>
          <cell r="AJ1167" t="str">
            <v/>
          </cell>
          <cell r="AK1167" t="str">
            <v>996</v>
          </cell>
          <cell r="AL1167" t="str">
            <v>42</v>
          </cell>
          <cell r="AM1167" t="str">
            <v>RETURN ORIGIN</v>
          </cell>
          <cell r="AN1167" t="str">
            <v/>
          </cell>
          <cell r="AO1167" t="str">
            <v>3</v>
          </cell>
          <cell r="AP1167" t="str">
            <v>15094</v>
          </cell>
          <cell r="AQ1167" t="str">
            <v>RECOVERY</v>
          </cell>
          <cell r="AR1167" t="str">
            <v>Y</v>
          </cell>
          <cell r="AS1167" t="str">
            <v>N</v>
          </cell>
          <cell r="AT1167" t="str">
            <v/>
          </cell>
          <cell r="AU1167" t="str">
            <v>US 03b</v>
          </cell>
          <cell r="AV1167" t="str">
            <v>Y</v>
          </cell>
          <cell r="AW1167" t="str">
            <v>96.0</v>
          </cell>
          <cell r="AX1167" t="str">
            <v>Zone 1</v>
          </cell>
          <cell r="AY1167" t="str">
            <v>N</v>
          </cell>
          <cell r="AZ1167" t="str">
            <v/>
          </cell>
          <cell r="BA1167" t="str">
            <v/>
          </cell>
          <cell r="BB1167" t="str">
            <v/>
          </cell>
        </row>
        <row r="1168">
          <cell r="A1168" t="str">
            <v>R_70179</v>
          </cell>
          <cell r="B1168" t="str">
            <v>R_USA33773_70179</v>
          </cell>
          <cell r="C1168" t="str">
            <v>Include</v>
          </cell>
          <cell r="D1168" t="str">
            <v/>
          </cell>
          <cell r="E1168" t="str">
            <v>Existing</v>
          </cell>
          <cell r="F1168" t="str">
            <v>DISTRIBUTOR</v>
          </cell>
          <cell r="G1168" t="str">
            <v>22 WAREHOUSE ROW</v>
          </cell>
          <cell r="H1168" t="str">
            <v>COLONIE</v>
          </cell>
          <cell r="I1168" t="str">
            <v>NY</v>
          </cell>
          <cell r="J1168" t="str">
            <v>33773</v>
          </cell>
          <cell r="K1168" t="str">
            <v>USA</v>
          </cell>
          <cell r="L1168" t="str">
            <v>42.7018684</v>
          </cell>
          <cell r="M1168" t="str">
            <v>-73.8293588</v>
          </cell>
          <cell r="N1168" t="str">
            <v>0</v>
          </cell>
          <cell r="O1168" t="str">
            <v>0</v>
          </cell>
          <cell r="P1168" t="str">
            <v>0</v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>false</v>
          </cell>
          <cell r="V1168" t="str">
            <v/>
          </cell>
          <cell r="W1168" t="str">
            <v/>
          </cell>
          <cell r="X1168" t="str">
            <v/>
          </cell>
          <cell r="Y1168" t="str">
            <v/>
          </cell>
          <cell r="Z1168" t="str">
            <v/>
          </cell>
          <cell r="AA1168" t="str">
            <v/>
          </cell>
          <cell r="AB1168" t="str">
            <v/>
          </cell>
          <cell r="AC1168" t="str">
            <v/>
          </cell>
          <cell r="AD1168" t="str">
            <v/>
          </cell>
          <cell r="AE1168" t="str">
            <v/>
          </cell>
          <cell r="AF1168" t="str">
            <v>70179</v>
          </cell>
          <cell r="AG1168" t="str">
            <v>NPD-JETRO-COLONIE, NY (#802) - 70179</v>
          </cell>
          <cell r="AH1168" t="str">
            <v>Return Location</v>
          </cell>
          <cell r="AI1168" t="str">
            <v>MidAtlantic</v>
          </cell>
          <cell r="AJ1168" t="str">
            <v/>
          </cell>
          <cell r="AK1168" t="str">
            <v>2236</v>
          </cell>
          <cell r="AL1168" t="str">
            <v>147</v>
          </cell>
          <cell r="AM1168" t="str">
            <v>RETURN ORIGIN</v>
          </cell>
          <cell r="AN1168" t="str">
            <v/>
          </cell>
          <cell r="AO1168" t="str">
            <v>1</v>
          </cell>
          <cell r="AP1168" t="str">
            <v>87046</v>
          </cell>
          <cell r="AQ1168" t="str">
            <v>NPD-JETRO</v>
          </cell>
          <cell r="AR1168" t="str">
            <v>Y</v>
          </cell>
          <cell r="AS1168" t="str">
            <v/>
          </cell>
          <cell r="AT1168" t="str">
            <v/>
          </cell>
          <cell r="AU1168" t="str">
            <v>US 01</v>
          </cell>
          <cell r="AV1168" t="str">
            <v>N</v>
          </cell>
          <cell r="AW1168" t="str">
            <v>0.0</v>
          </cell>
          <cell r="AX1168" t="str">
            <v>Zone 1</v>
          </cell>
          <cell r="AY1168" t="str">
            <v>N</v>
          </cell>
          <cell r="AZ1168" t="str">
            <v/>
          </cell>
          <cell r="BA1168" t="str">
            <v/>
          </cell>
          <cell r="BB1168" t="str">
            <v/>
          </cell>
        </row>
        <row r="1169">
          <cell r="A1169" t="str">
            <v>R_54694</v>
          </cell>
          <cell r="B1169" t="str">
            <v>R_USA33801_54694</v>
          </cell>
          <cell r="C1169" t="str">
            <v>Include</v>
          </cell>
          <cell r="D1169" t="str">
            <v/>
          </cell>
          <cell r="E1169" t="str">
            <v>Existing</v>
          </cell>
          <cell r="F1169" t="str">
            <v>DISTRIBUTOR</v>
          </cell>
          <cell r="G1169" t="str">
            <v>2410 McJunkin Rd.</v>
          </cell>
          <cell r="H1169" t="str">
            <v>Lakeland</v>
          </cell>
          <cell r="I1169" t="str">
            <v>FL</v>
          </cell>
          <cell r="J1169" t="str">
            <v>33801</v>
          </cell>
          <cell r="K1169" t="str">
            <v>USA</v>
          </cell>
          <cell r="L1169" t="str">
            <v>28.01</v>
          </cell>
          <cell r="M1169" t="str">
            <v>-81.91</v>
          </cell>
          <cell r="N1169" t="str">
            <v>0</v>
          </cell>
          <cell r="O1169" t="str">
            <v>0</v>
          </cell>
          <cell r="P1169" t="str">
            <v>0</v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>false</v>
          </cell>
          <cell r="V1169" t="str">
            <v/>
          </cell>
          <cell r="W1169" t="str">
            <v/>
          </cell>
          <cell r="X1169" t="str">
            <v/>
          </cell>
          <cell r="Y1169" t="str">
            <v/>
          </cell>
          <cell r="Z1169" t="str">
            <v/>
          </cell>
          <cell r="AA1169" t="str">
            <v/>
          </cell>
          <cell r="AB1169" t="str">
            <v/>
          </cell>
          <cell r="AC1169" t="str">
            <v/>
          </cell>
          <cell r="AD1169" t="str">
            <v/>
          </cell>
          <cell r="AE1169" t="str">
            <v/>
          </cell>
          <cell r="AF1169" t="str">
            <v>54694</v>
          </cell>
          <cell r="AG1169" t="str">
            <v>Brothers Pallets-Lakeland, FL - 54694</v>
          </cell>
          <cell r="AH1169" t="str">
            <v>Return Location</v>
          </cell>
          <cell r="AI1169" t="str">
            <v>Southern</v>
          </cell>
          <cell r="AJ1169" t="str">
            <v/>
          </cell>
          <cell r="AK1169" t="str">
            <v>544</v>
          </cell>
          <cell r="AL1169" t="str">
            <v>488</v>
          </cell>
          <cell r="AM1169" t="str">
            <v>RETURN ORIGIN</v>
          </cell>
          <cell r="AN1169" t="str">
            <v/>
          </cell>
          <cell r="AO1169" t="str">
            <v>3</v>
          </cell>
          <cell r="AP1169" t="str">
            <v>15094</v>
          </cell>
          <cell r="AQ1169" t="str">
            <v>RECOVERY</v>
          </cell>
          <cell r="AR1169" t="str">
            <v>Y</v>
          </cell>
          <cell r="AS1169" t="str">
            <v/>
          </cell>
          <cell r="AT1169" t="str">
            <v/>
          </cell>
          <cell r="AU1169" t="str">
            <v>US 03b</v>
          </cell>
          <cell r="AV1169" t="str">
            <v/>
          </cell>
          <cell r="AW1169" t="str">
            <v/>
          </cell>
          <cell r="AX1169" t="str">
            <v>Zone 2</v>
          </cell>
          <cell r="AY1169" t="str">
            <v>N</v>
          </cell>
          <cell r="AZ1169" t="str">
            <v/>
          </cell>
          <cell r="BA1169" t="str">
            <v/>
          </cell>
          <cell r="BB1169" t="str">
            <v/>
          </cell>
        </row>
        <row r="1170">
          <cell r="A1170" t="str">
            <v>R_56093</v>
          </cell>
          <cell r="B1170" t="str">
            <v>R_USA33801_56093</v>
          </cell>
          <cell r="C1170" t="str">
            <v>Include</v>
          </cell>
          <cell r="D1170" t="str">
            <v/>
          </cell>
          <cell r="E1170" t="str">
            <v>Existing</v>
          </cell>
          <cell r="F1170" t="str">
            <v>DISTRIBUTOR</v>
          </cell>
          <cell r="G1170" t="str">
            <v/>
          </cell>
          <cell r="H1170" t="str">
            <v>LAKELAND</v>
          </cell>
          <cell r="I1170" t="str">
            <v>FL</v>
          </cell>
          <cell r="J1170" t="str">
            <v>33801</v>
          </cell>
          <cell r="K1170" t="str">
            <v>USA</v>
          </cell>
          <cell r="L1170" t="str">
            <v>28.03796387</v>
          </cell>
          <cell r="M1170" t="str">
            <v>-81.94390869</v>
          </cell>
          <cell r="N1170" t="str">
            <v>0</v>
          </cell>
          <cell r="O1170" t="str">
            <v>0</v>
          </cell>
          <cell r="P1170" t="str">
            <v>0</v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>false</v>
          </cell>
          <cell r="V1170" t="str">
            <v/>
          </cell>
          <cell r="W1170" t="str">
            <v/>
          </cell>
          <cell r="X1170" t="str">
            <v/>
          </cell>
          <cell r="Y1170" t="str">
            <v/>
          </cell>
          <cell r="Z1170" t="str">
            <v/>
          </cell>
          <cell r="AA1170" t="str">
            <v/>
          </cell>
          <cell r="AB1170" t="str">
            <v/>
          </cell>
          <cell r="AC1170" t="str">
            <v/>
          </cell>
          <cell r="AD1170" t="str">
            <v/>
          </cell>
          <cell r="AE1170" t="str">
            <v/>
          </cell>
          <cell r="AF1170" t="str">
            <v>56093</v>
          </cell>
          <cell r="AG1170" t="str">
            <v>Pallet Recycle-Lakeland, FL - 56093</v>
          </cell>
          <cell r="AH1170" t="str">
            <v>Return Location</v>
          </cell>
          <cell r="AI1170" t="str">
            <v>Southern</v>
          </cell>
          <cell r="AJ1170" t="str">
            <v/>
          </cell>
          <cell r="AK1170" t="str">
            <v>3770</v>
          </cell>
          <cell r="AL1170" t="str">
            <v>513</v>
          </cell>
          <cell r="AM1170" t="str">
            <v>RETURN ORIGIN</v>
          </cell>
          <cell r="AN1170" t="str">
            <v/>
          </cell>
          <cell r="AO1170" t="str">
            <v>3</v>
          </cell>
          <cell r="AP1170" t="str">
            <v>15094</v>
          </cell>
          <cell r="AQ1170" t="str">
            <v>RECOVERY</v>
          </cell>
          <cell r="AR1170" t="str">
            <v>Y</v>
          </cell>
          <cell r="AS1170" t="str">
            <v>N</v>
          </cell>
          <cell r="AT1170" t="str">
            <v/>
          </cell>
          <cell r="AU1170" t="str">
            <v>US 03b</v>
          </cell>
          <cell r="AV1170" t="str">
            <v>N</v>
          </cell>
          <cell r="AW1170" t="str">
            <v>0.0</v>
          </cell>
          <cell r="AX1170" t="str">
            <v>Zone 1</v>
          </cell>
          <cell r="AY1170" t="str">
            <v>N</v>
          </cell>
          <cell r="AZ1170" t="str">
            <v/>
          </cell>
          <cell r="BA1170" t="str">
            <v/>
          </cell>
          <cell r="BB1170" t="str">
            <v/>
          </cell>
        </row>
        <row r="1171">
          <cell r="A1171" t="str">
            <v>R_61426</v>
          </cell>
          <cell r="B1171" t="str">
            <v>R_USA33801_61426</v>
          </cell>
          <cell r="C1171" t="str">
            <v>Exclude</v>
          </cell>
          <cell r="D1171" t="str">
            <v/>
          </cell>
          <cell r="E1171" t="str">
            <v>Existing</v>
          </cell>
          <cell r="F1171" t="str">
            <v>DISTRIBUTOR</v>
          </cell>
          <cell r="G1171" t="str">
            <v>2770 Industrial Park Dr</v>
          </cell>
          <cell r="H1171" t="str">
            <v>Lakeland</v>
          </cell>
          <cell r="I1171" t="str">
            <v>FL</v>
          </cell>
          <cell r="J1171" t="str">
            <v>33801</v>
          </cell>
          <cell r="K1171" t="str">
            <v>USA</v>
          </cell>
          <cell r="L1171" t="str">
            <v>28.02</v>
          </cell>
          <cell r="M1171" t="str">
            <v>-81.9</v>
          </cell>
          <cell r="N1171" t="str">
            <v>0</v>
          </cell>
          <cell r="O1171" t="str">
            <v>0</v>
          </cell>
          <cell r="P1171" t="str">
            <v>0</v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>false</v>
          </cell>
          <cell r="V1171" t="str">
            <v/>
          </cell>
          <cell r="W1171" t="str">
            <v/>
          </cell>
          <cell r="X1171" t="str">
            <v/>
          </cell>
          <cell r="Y1171" t="str">
            <v/>
          </cell>
          <cell r="Z1171" t="str">
            <v/>
          </cell>
          <cell r="AA1171" t="str">
            <v/>
          </cell>
          <cell r="AB1171" t="str">
            <v/>
          </cell>
          <cell r="AC1171" t="str">
            <v/>
          </cell>
          <cell r="AD1171" t="str">
            <v/>
          </cell>
          <cell r="AE1171" t="str">
            <v/>
          </cell>
          <cell r="AF1171" t="str">
            <v>61426</v>
          </cell>
          <cell r="AG1171" t="str">
            <v>Rogelio Pallets-Lakeland, FL - 61426</v>
          </cell>
          <cell r="AH1171" t="str">
            <v>Return Location</v>
          </cell>
          <cell r="AI1171" t="str">
            <v>Southern</v>
          </cell>
          <cell r="AJ1171" t="str">
            <v/>
          </cell>
          <cell r="AK1171" t="str">
            <v/>
          </cell>
          <cell r="AL1171" t="str">
            <v>62</v>
          </cell>
          <cell r="AM1171" t="str">
            <v>RETURN ORIGIN</v>
          </cell>
          <cell r="AN1171" t="str">
            <v/>
          </cell>
          <cell r="AO1171" t="str">
            <v>3</v>
          </cell>
          <cell r="AP1171" t="str">
            <v>15094</v>
          </cell>
          <cell r="AQ1171" t="str">
            <v>RECOVERY</v>
          </cell>
          <cell r="AR1171" t="str">
            <v>N</v>
          </cell>
          <cell r="AS1171" t="str">
            <v/>
          </cell>
          <cell r="AT1171" t="str">
            <v/>
          </cell>
          <cell r="AU1171" t="str">
            <v>US 03b</v>
          </cell>
          <cell r="AV1171" t="str">
            <v/>
          </cell>
          <cell r="AW1171" t="str">
            <v/>
          </cell>
          <cell r="AX1171" t="str">
            <v>Zone 2</v>
          </cell>
          <cell r="AY1171" t="str">
            <v>N</v>
          </cell>
          <cell r="AZ1171" t="str">
            <v/>
          </cell>
          <cell r="BA1171" t="str">
            <v/>
          </cell>
          <cell r="BB1171" t="str">
            <v/>
          </cell>
        </row>
        <row r="1172">
          <cell r="A1172" t="str">
            <v>R_68995</v>
          </cell>
          <cell r="B1172" t="str">
            <v>R_USA33801_68995</v>
          </cell>
          <cell r="C1172" t="str">
            <v>Include</v>
          </cell>
          <cell r="D1172" t="str">
            <v/>
          </cell>
          <cell r="E1172" t="str">
            <v>Existing</v>
          </cell>
          <cell r="F1172" t="str">
            <v>DISTRIBUTOR</v>
          </cell>
          <cell r="G1172" t="str">
            <v>2090 Bartow Ave</v>
          </cell>
          <cell r="H1172" t="str">
            <v>Lakeland</v>
          </cell>
          <cell r="I1172" t="str">
            <v>FL</v>
          </cell>
          <cell r="J1172" t="str">
            <v>33801</v>
          </cell>
          <cell r="K1172" t="str">
            <v>USA</v>
          </cell>
          <cell r="L1172" t="str">
            <v>28.02</v>
          </cell>
          <cell r="M1172" t="str">
            <v>-81.92</v>
          </cell>
          <cell r="N1172" t="str">
            <v>0</v>
          </cell>
          <cell r="O1172" t="str">
            <v>0</v>
          </cell>
          <cell r="P1172" t="str">
            <v>0</v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>false</v>
          </cell>
          <cell r="V1172" t="str">
            <v/>
          </cell>
          <cell r="W1172" t="str">
            <v/>
          </cell>
          <cell r="X1172" t="str">
            <v/>
          </cell>
          <cell r="Y1172" t="str">
            <v/>
          </cell>
          <cell r="Z1172" t="str">
            <v/>
          </cell>
          <cell r="AA1172" t="str">
            <v/>
          </cell>
          <cell r="AB1172" t="str">
            <v/>
          </cell>
          <cell r="AC1172" t="str">
            <v/>
          </cell>
          <cell r="AD1172" t="str">
            <v/>
          </cell>
          <cell r="AE1172" t="str">
            <v/>
          </cell>
          <cell r="AF1172" t="str">
            <v>68995</v>
          </cell>
          <cell r="AG1172" t="str">
            <v>BPS-Lakeland, FL (Refresco C Pallets FL JUICLAFL01 - 68995</v>
          </cell>
          <cell r="AH1172" t="str">
            <v>Return Location</v>
          </cell>
          <cell r="AI1172" t="str">
            <v>Southern</v>
          </cell>
          <cell r="AJ1172" t="str">
            <v/>
          </cell>
          <cell r="AK1172" t="str">
            <v>1636</v>
          </cell>
          <cell r="AL1172" t="str">
            <v>337</v>
          </cell>
          <cell r="AM1172" t="str">
            <v>RETURN ORIGIN</v>
          </cell>
          <cell r="AN1172" t="str">
            <v/>
          </cell>
          <cell r="AO1172" t="str">
            <v>3</v>
          </cell>
          <cell r="AP1172" t="str">
            <v/>
          </cell>
          <cell r="AQ1172" t="str">
            <v/>
          </cell>
          <cell r="AR1172" t="str">
            <v>Y</v>
          </cell>
          <cell r="AS1172" t="str">
            <v/>
          </cell>
          <cell r="AT1172" t="str">
            <v/>
          </cell>
          <cell r="AU1172" t="str">
            <v>US 03b</v>
          </cell>
          <cell r="AV1172" t="str">
            <v>N</v>
          </cell>
          <cell r="AW1172" t="str">
            <v/>
          </cell>
          <cell r="AX1172" t="str">
            <v>Zone 2</v>
          </cell>
          <cell r="AY1172" t="str">
            <v>N</v>
          </cell>
          <cell r="AZ1172" t="str">
            <v/>
          </cell>
          <cell r="BA1172" t="str">
            <v/>
          </cell>
          <cell r="BB1172" t="str">
            <v/>
          </cell>
        </row>
        <row r="1173">
          <cell r="A1173" t="str">
            <v>R_63475</v>
          </cell>
          <cell r="B1173" t="str">
            <v>R_USA33805_63475</v>
          </cell>
          <cell r="C1173" t="str">
            <v>Include</v>
          </cell>
          <cell r="D1173" t="str">
            <v/>
          </cell>
          <cell r="E1173" t="str">
            <v>Existing</v>
          </cell>
          <cell r="F1173" t="str">
            <v>DISTRIBUTOR</v>
          </cell>
          <cell r="G1173" t="str">
            <v/>
          </cell>
          <cell r="H1173" t="str">
            <v>LAKELAND</v>
          </cell>
          <cell r="I1173" t="str">
            <v>FL</v>
          </cell>
          <cell r="J1173" t="str">
            <v>33805</v>
          </cell>
          <cell r="K1173" t="str">
            <v>USA</v>
          </cell>
          <cell r="L1173" t="str">
            <v>28.08559799</v>
          </cell>
          <cell r="M1173" t="str">
            <v>-81.97553253</v>
          </cell>
          <cell r="N1173" t="str">
            <v>0</v>
          </cell>
          <cell r="O1173" t="str">
            <v>0</v>
          </cell>
          <cell r="P1173" t="str">
            <v>0</v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>false</v>
          </cell>
          <cell r="V1173" t="str">
            <v/>
          </cell>
          <cell r="W1173" t="str">
            <v/>
          </cell>
          <cell r="X1173" t="str">
            <v/>
          </cell>
          <cell r="Y1173" t="str">
            <v/>
          </cell>
          <cell r="Z1173" t="str">
            <v/>
          </cell>
          <cell r="AA1173" t="str">
            <v/>
          </cell>
          <cell r="AB1173" t="str">
            <v/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>63475</v>
          </cell>
          <cell r="AG1173" t="str">
            <v>NPD-TAMPA MAID FOODS-LAKELAND, FL - 63475</v>
          </cell>
          <cell r="AH1173" t="str">
            <v>Return Location</v>
          </cell>
          <cell r="AI1173" t="str">
            <v>Southern</v>
          </cell>
          <cell r="AJ1173" t="str">
            <v/>
          </cell>
          <cell r="AK1173" t="str">
            <v>1023</v>
          </cell>
          <cell r="AL1173" t="str">
            <v>10</v>
          </cell>
          <cell r="AM1173" t="str">
            <v>RETURN ORIGIN</v>
          </cell>
          <cell r="AN1173" t="str">
            <v/>
          </cell>
          <cell r="AO1173" t="str">
            <v>3</v>
          </cell>
          <cell r="AP1173" t="str">
            <v>81541</v>
          </cell>
          <cell r="AQ1173" t="str">
            <v>NPD-TAMPA MAID FOODS-LAKELAND, FL</v>
          </cell>
          <cell r="AR1173" t="str">
            <v>Y</v>
          </cell>
          <cell r="AS1173" t="str">
            <v>N</v>
          </cell>
          <cell r="AT1173" t="str">
            <v/>
          </cell>
          <cell r="AU1173" t="str">
            <v>US 03b</v>
          </cell>
          <cell r="AV1173" t="str">
            <v>Y</v>
          </cell>
          <cell r="AW1173" t="str">
            <v>196.0</v>
          </cell>
          <cell r="AX1173" t="str">
            <v>Zone 1</v>
          </cell>
          <cell r="AY1173" t="str">
            <v>N</v>
          </cell>
          <cell r="AZ1173" t="str">
            <v/>
          </cell>
          <cell r="BA1173" t="str">
            <v/>
          </cell>
          <cell r="BB1173" t="str">
            <v/>
          </cell>
        </row>
        <row r="1174">
          <cell r="A1174" t="str">
            <v>R_90194</v>
          </cell>
          <cell r="B1174" t="str">
            <v>R_USA33809_90194</v>
          </cell>
          <cell r="C1174" t="str">
            <v>Include</v>
          </cell>
          <cell r="D1174" t="str">
            <v/>
          </cell>
          <cell r="E1174" t="str">
            <v>Existing</v>
          </cell>
          <cell r="F1174" t="str">
            <v>DISTRIBUTOR</v>
          </cell>
          <cell r="G1174" t="str">
            <v/>
          </cell>
          <cell r="H1174" t="str">
            <v>Lakeland</v>
          </cell>
          <cell r="I1174" t="str">
            <v>FL</v>
          </cell>
          <cell r="J1174" t="str">
            <v>33809</v>
          </cell>
          <cell r="K1174" t="str">
            <v>USA</v>
          </cell>
          <cell r="L1174" t="str">
            <v>28.2274477</v>
          </cell>
          <cell r="M1174" t="str">
            <v>-81.9752995</v>
          </cell>
          <cell r="N1174" t="str">
            <v>0</v>
          </cell>
          <cell r="O1174" t="str">
            <v>0</v>
          </cell>
          <cell r="P1174" t="str">
            <v>0</v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>false</v>
          </cell>
          <cell r="V1174" t="str">
            <v/>
          </cell>
          <cell r="W1174" t="str">
            <v/>
          </cell>
          <cell r="X1174" t="str">
            <v/>
          </cell>
          <cell r="Y1174" t="str">
            <v/>
          </cell>
          <cell r="Z1174" t="str">
            <v/>
          </cell>
          <cell r="AA1174" t="str">
            <v/>
          </cell>
          <cell r="AB1174" t="str">
            <v/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>90194</v>
          </cell>
          <cell r="AG1174" t="str">
            <v>P-Unnamed new returns - Lakeland, FL - 90194</v>
          </cell>
          <cell r="AH1174" t="str">
            <v>Return Location</v>
          </cell>
          <cell r="AI1174" t="str">
            <v>Southeast</v>
          </cell>
          <cell r="AJ1174" t="str">
            <v/>
          </cell>
          <cell r="AK1174" t="str">
            <v>65634.0915191063</v>
          </cell>
          <cell r="AL1174" t="str">
            <v>488</v>
          </cell>
          <cell r="AM1174" t="str">
            <v>RETURN ORIGIN</v>
          </cell>
          <cell r="AN1174" t="str">
            <v/>
          </cell>
          <cell r="AO1174" t="str">
            <v>3</v>
          </cell>
          <cell r="AP1174" t="str">
            <v/>
          </cell>
          <cell r="AQ1174" t="str">
            <v/>
          </cell>
          <cell r="AR1174" t="str">
            <v>Y</v>
          </cell>
          <cell r="AS1174" t="str">
            <v/>
          </cell>
          <cell r="AT1174" t="str">
            <v/>
          </cell>
          <cell r="AU1174" t="str">
            <v>US 03b</v>
          </cell>
          <cell r="AV1174" t="str">
            <v>Y</v>
          </cell>
          <cell r="AW1174" t="str">
            <v/>
          </cell>
          <cell r="AX1174" t="str">
            <v>Zone 1</v>
          </cell>
          <cell r="AY1174" t="str">
            <v>N</v>
          </cell>
          <cell r="AZ1174" t="str">
            <v/>
          </cell>
          <cell r="BA1174" t="str">
            <v/>
          </cell>
          <cell r="BB1174" t="str">
            <v/>
          </cell>
        </row>
        <row r="1175">
          <cell r="A1175" t="str">
            <v>R_45035</v>
          </cell>
          <cell r="B1175" t="str">
            <v>R_USA33811_45035</v>
          </cell>
          <cell r="C1175" t="str">
            <v>Include</v>
          </cell>
          <cell r="D1175" t="str">
            <v/>
          </cell>
          <cell r="E1175" t="str">
            <v>Existing</v>
          </cell>
          <cell r="F1175" t="str">
            <v>DISTRIBUTOR</v>
          </cell>
          <cell r="G1175" t="str">
            <v/>
          </cell>
          <cell r="H1175" t="str">
            <v>LAKELAND</v>
          </cell>
          <cell r="I1175" t="str">
            <v>FL</v>
          </cell>
          <cell r="J1175" t="str">
            <v>33811</v>
          </cell>
          <cell r="K1175" t="str">
            <v>USA</v>
          </cell>
          <cell r="L1175" t="str">
            <v>27.96253586</v>
          </cell>
          <cell r="M1175" t="str">
            <v>-82.0085907</v>
          </cell>
          <cell r="N1175" t="str">
            <v>0</v>
          </cell>
          <cell r="O1175" t="str">
            <v>0</v>
          </cell>
          <cell r="P1175" t="str">
            <v>0</v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U1175" t="str">
            <v>false</v>
          </cell>
          <cell r="V1175" t="str">
            <v/>
          </cell>
          <cell r="W1175" t="str">
            <v/>
          </cell>
          <cell r="X1175" t="str">
            <v/>
          </cell>
          <cell r="Y1175" t="str">
            <v/>
          </cell>
          <cell r="Z1175" t="str">
            <v/>
          </cell>
          <cell r="AA1175" t="str">
            <v/>
          </cell>
          <cell r="AB1175" t="str">
            <v/>
          </cell>
          <cell r="AC1175" t="str">
            <v/>
          </cell>
          <cell r="AD1175" t="str">
            <v/>
          </cell>
          <cell r="AE1175" t="str">
            <v/>
          </cell>
          <cell r="AF1175" t="str">
            <v>45035</v>
          </cell>
          <cell r="AG1175" t="str">
            <v>ReLo-Lakeland, FL (RLC) WLM (#575) - 45035</v>
          </cell>
          <cell r="AH1175" t="str">
            <v>Return Location</v>
          </cell>
          <cell r="AI1175" t="str">
            <v>Southern</v>
          </cell>
          <cell r="AJ1175" t="str">
            <v/>
          </cell>
          <cell r="AK1175" t="str">
            <v>215411</v>
          </cell>
          <cell r="AL1175" t="str">
            <v>488</v>
          </cell>
          <cell r="AM1175" t="str">
            <v>RETURN ORIGIN</v>
          </cell>
          <cell r="AN1175" t="str">
            <v/>
          </cell>
          <cell r="AO1175" t="str">
            <v>3</v>
          </cell>
          <cell r="AP1175" t="str">
            <v>16685</v>
          </cell>
          <cell r="AQ1175" t="str">
            <v>Walmart RLC Recovery</v>
          </cell>
          <cell r="AR1175" t="str">
            <v>Y</v>
          </cell>
          <cell r="AS1175" t="str">
            <v>N</v>
          </cell>
          <cell r="AT1175" t="str">
            <v/>
          </cell>
          <cell r="AU1175" t="str">
            <v>US 03b</v>
          </cell>
          <cell r="AV1175" t="str">
            <v>N</v>
          </cell>
          <cell r="AW1175" t="str">
            <v>9.0</v>
          </cell>
          <cell r="AX1175" t="str">
            <v>Zone 1</v>
          </cell>
          <cell r="AY1175" t="str">
            <v>N</v>
          </cell>
          <cell r="AZ1175" t="str">
            <v/>
          </cell>
          <cell r="BA1175" t="str">
            <v/>
          </cell>
          <cell r="BB1175" t="str">
            <v/>
          </cell>
        </row>
        <row r="1176">
          <cell r="A1176" t="str">
            <v>R_63189</v>
          </cell>
          <cell r="B1176" t="str">
            <v>R_USA33811_63189</v>
          </cell>
          <cell r="C1176" t="str">
            <v>Include</v>
          </cell>
          <cell r="D1176" t="str">
            <v/>
          </cell>
          <cell r="E1176" t="str">
            <v>Existing</v>
          </cell>
          <cell r="F1176" t="str">
            <v>DISTRIBUTOR</v>
          </cell>
          <cell r="G1176" t="str">
            <v/>
          </cell>
          <cell r="H1176" t="str">
            <v>LAKELAND</v>
          </cell>
          <cell r="I1176" t="str">
            <v>FL</v>
          </cell>
          <cell r="J1176" t="str">
            <v>33811</v>
          </cell>
          <cell r="K1176" t="str">
            <v>USA</v>
          </cell>
          <cell r="L1176" t="str">
            <v>27.96253586</v>
          </cell>
          <cell r="M1176" t="str">
            <v>-82.0085907</v>
          </cell>
          <cell r="N1176" t="str">
            <v>0</v>
          </cell>
          <cell r="O1176" t="str">
            <v>0</v>
          </cell>
          <cell r="P1176" t="str">
            <v>0</v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>false</v>
          </cell>
          <cell r="V1176" t="str">
            <v/>
          </cell>
          <cell r="W1176" t="str">
            <v/>
          </cell>
          <cell r="X1176" t="str">
            <v/>
          </cell>
          <cell r="Y1176" t="str">
            <v/>
          </cell>
          <cell r="Z1176" t="str">
            <v/>
          </cell>
          <cell r="AA1176" t="str">
            <v/>
          </cell>
          <cell r="AB1176" t="str">
            <v/>
          </cell>
          <cell r="AC1176" t="str">
            <v/>
          </cell>
          <cell r="AD1176" t="str">
            <v/>
          </cell>
          <cell r="AE1176" t="str">
            <v/>
          </cell>
          <cell r="AF1176" t="str">
            <v>63189</v>
          </cell>
          <cell r="AG1176" t="str">
            <v>Crate Services-Lakeland, FL (Old Tampa Hwy) - 63189</v>
          </cell>
          <cell r="AH1176" t="str">
            <v>Return Location</v>
          </cell>
          <cell r="AI1176" t="str">
            <v>Southern</v>
          </cell>
          <cell r="AJ1176" t="str">
            <v/>
          </cell>
          <cell r="AK1176" t="str">
            <v>246720</v>
          </cell>
          <cell r="AL1176" t="str">
            <v>537</v>
          </cell>
          <cell r="AM1176" t="str">
            <v>RETURN ORIGIN</v>
          </cell>
          <cell r="AN1176" t="str">
            <v/>
          </cell>
          <cell r="AO1176" t="str">
            <v>3</v>
          </cell>
          <cell r="AP1176" t="str">
            <v>15074</v>
          </cell>
          <cell r="AQ1176" t="str">
            <v>CHEP USA (Recovery)(TPM)</v>
          </cell>
          <cell r="AR1176" t="str">
            <v>Y</v>
          </cell>
          <cell r="AS1176" t="str">
            <v>N</v>
          </cell>
          <cell r="AT1176" t="str">
            <v/>
          </cell>
          <cell r="AU1176" t="str">
            <v>US 03b</v>
          </cell>
          <cell r="AV1176" t="str">
            <v>N</v>
          </cell>
          <cell r="AW1176" t="str">
            <v>12.0</v>
          </cell>
          <cell r="AX1176" t="str">
            <v>Zone 1</v>
          </cell>
          <cell r="AY1176" t="str">
            <v>N</v>
          </cell>
          <cell r="AZ1176" t="str">
            <v/>
          </cell>
          <cell r="BA1176" t="str">
            <v/>
          </cell>
          <cell r="BB1176" t="str">
            <v/>
          </cell>
        </row>
        <row r="1177">
          <cell r="A1177" t="str">
            <v>R_43890</v>
          </cell>
          <cell r="B1177" t="str">
            <v>R_USA33815_43890</v>
          </cell>
          <cell r="C1177" t="str">
            <v>Include</v>
          </cell>
          <cell r="D1177" t="str">
            <v/>
          </cell>
          <cell r="E1177" t="str">
            <v>Existing</v>
          </cell>
          <cell r="F1177" t="str">
            <v>DISTRIBUTOR</v>
          </cell>
          <cell r="G1177" t="str">
            <v/>
          </cell>
          <cell r="H1177" t="str">
            <v>LAKELAND</v>
          </cell>
          <cell r="I1177" t="str">
            <v>FL</v>
          </cell>
          <cell r="J1177" t="str">
            <v>33815</v>
          </cell>
          <cell r="K1177" t="str">
            <v>USA</v>
          </cell>
          <cell r="L1177" t="str">
            <v>28.03856277</v>
          </cell>
          <cell r="M1177" t="str">
            <v>-81.99703979</v>
          </cell>
          <cell r="N1177" t="str">
            <v>0</v>
          </cell>
          <cell r="O1177" t="str">
            <v>0</v>
          </cell>
          <cell r="P1177" t="str">
            <v>0</v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>false</v>
          </cell>
          <cell r="V1177" t="str">
            <v/>
          </cell>
          <cell r="W1177" t="str">
            <v/>
          </cell>
          <cell r="X1177" t="str">
            <v/>
          </cell>
          <cell r="Y1177" t="str">
            <v/>
          </cell>
          <cell r="Z1177" t="str">
            <v/>
          </cell>
          <cell r="AA1177" t="str">
            <v/>
          </cell>
          <cell r="AB1177" t="str">
            <v/>
          </cell>
          <cell r="AC1177" t="str">
            <v/>
          </cell>
          <cell r="AD1177" t="str">
            <v/>
          </cell>
          <cell r="AE1177" t="str">
            <v/>
          </cell>
          <cell r="AF1177" t="str">
            <v>43890</v>
          </cell>
          <cell r="AG1177" t="str">
            <v>Publix-Lakeland - 43890</v>
          </cell>
          <cell r="AH1177" t="str">
            <v>Return Location</v>
          </cell>
          <cell r="AI1177" t="str">
            <v>Southern</v>
          </cell>
          <cell r="AJ1177" t="str">
            <v/>
          </cell>
          <cell r="AK1177" t="str">
            <v>297921</v>
          </cell>
          <cell r="AL1177" t="str">
            <v>532</v>
          </cell>
          <cell r="AM1177" t="str">
            <v>RETURN ORIGIN</v>
          </cell>
          <cell r="AN1177" t="str">
            <v/>
          </cell>
          <cell r="AO1177" t="str">
            <v>3</v>
          </cell>
          <cell r="AP1177" t="str">
            <v>14907</v>
          </cell>
          <cell r="AQ1177" t="str">
            <v>Publix</v>
          </cell>
          <cell r="AR1177" t="str">
            <v>Y</v>
          </cell>
          <cell r="AS1177" t="str">
            <v>N</v>
          </cell>
          <cell r="AT1177" t="str">
            <v/>
          </cell>
          <cell r="AU1177" t="str">
            <v>US 03b</v>
          </cell>
          <cell r="AV1177" t="str">
            <v>N</v>
          </cell>
          <cell r="AW1177" t="str">
            <v>1.0</v>
          </cell>
          <cell r="AX1177" t="str">
            <v>Zone 1</v>
          </cell>
          <cell r="AY1177" t="str">
            <v>N</v>
          </cell>
          <cell r="AZ1177" t="str">
            <v/>
          </cell>
          <cell r="BA1177" t="str">
            <v/>
          </cell>
          <cell r="BB1177" t="str">
            <v/>
          </cell>
        </row>
        <row r="1178">
          <cell r="A1178" t="str">
            <v>R_44657</v>
          </cell>
          <cell r="B1178" t="str">
            <v>R_USA33815_44657</v>
          </cell>
          <cell r="C1178" t="str">
            <v>Include</v>
          </cell>
          <cell r="D1178" t="str">
            <v/>
          </cell>
          <cell r="E1178" t="str">
            <v>Existing</v>
          </cell>
          <cell r="F1178" t="str">
            <v>DISTRIBUTOR</v>
          </cell>
          <cell r="G1178" t="str">
            <v/>
          </cell>
          <cell r="H1178" t="str">
            <v>LAKELAND</v>
          </cell>
          <cell r="I1178" t="str">
            <v>FL</v>
          </cell>
          <cell r="J1178" t="str">
            <v>33815</v>
          </cell>
          <cell r="K1178" t="str">
            <v>USA</v>
          </cell>
          <cell r="L1178" t="str">
            <v>28.03856277</v>
          </cell>
          <cell r="M1178" t="str">
            <v>-81.99703979</v>
          </cell>
          <cell r="N1178" t="str">
            <v>0</v>
          </cell>
          <cell r="O1178" t="str">
            <v>0</v>
          </cell>
          <cell r="P1178" t="str">
            <v>0</v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>false</v>
          </cell>
          <cell r="V1178" t="str">
            <v/>
          </cell>
          <cell r="W1178" t="str">
            <v/>
          </cell>
          <cell r="X1178" t="str">
            <v/>
          </cell>
          <cell r="Y1178" t="str">
            <v/>
          </cell>
          <cell r="Z1178" t="str">
            <v/>
          </cell>
          <cell r="AA1178" t="str">
            <v/>
          </cell>
          <cell r="AB1178" t="str">
            <v/>
          </cell>
          <cell r="AC1178" t="str">
            <v/>
          </cell>
          <cell r="AD1178" t="str">
            <v/>
          </cell>
          <cell r="AE1178" t="str">
            <v/>
          </cell>
          <cell r="AF1178" t="str">
            <v>44657</v>
          </cell>
          <cell r="AG1178" t="str">
            <v>Buckeye Diamond-Lakeland, FL - 44657</v>
          </cell>
          <cell r="AH1178" t="str">
            <v>Return Location</v>
          </cell>
          <cell r="AI1178" t="str">
            <v>Southern</v>
          </cell>
          <cell r="AJ1178" t="str">
            <v/>
          </cell>
          <cell r="AK1178" t="str">
            <v>172454</v>
          </cell>
          <cell r="AL1178" t="str">
            <v>536</v>
          </cell>
          <cell r="AM1178" t="str">
            <v>RETURN ORIGIN</v>
          </cell>
          <cell r="AN1178" t="str">
            <v/>
          </cell>
          <cell r="AO1178" t="str">
            <v>3</v>
          </cell>
          <cell r="AP1178" t="str">
            <v>15074</v>
          </cell>
          <cell r="AQ1178" t="str">
            <v>CHEP USA (Recovery)(TPM)</v>
          </cell>
          <cell r="AR1178" t="str">
            <v>Y</v>
          </cell>
          <cell r="AS1178" t="str">
            <v>N</v>
          </cell>
          <cell r="AT1178" t="str">
            <v/>
          </cell>
          <cell r="AU1178" t="str">
            <v>US 03b</v>
          </cell>
          <cell r="AV1178" t="str">
            <v>N</v>
          </cell>
          <cell r="AW1178" t="str">
            <v>17.0</v>
          </cell>
          <cell r="AX1178" t="str">
            <v>Zone 1</v>
          </cell>
          <cell r="AY1178" t="str">
            <v>N</v>
          </cell>
          <cell r="AZ1178" t="str">
            <v/>
          </cell>
          <cell r="BA1178" t="str">
            <v/>
          </cell>
          <cell r="BB1178" t="str">
            <v/>
          </cell>
        </row>
        <row r="1179">
          <cell r="A1179" t="str">
            <v>R_54693</v>
          </cell>
          <cell r="B1179" t="str">
            <v>R_USA33815_54693</v>
          </cell>
          <cell r="C1179" t="str">
            <v>Include</v>
          </cell>
          <cell r="D1179" t="str">
            <v/>
          </cell>
          <cell r="E1179" t="str">
            <v>Existing</v>
          </cell>
          <cell r="F1179" t="str">
            <v>DISTRIBUTOR</v>
          </cell>
          <cell r="G1179" t="str">
            <v/>
          </cell>
          <cell r="H1179" t="str">
            <v>LAKELAND</v>
          </cell>
          <cell r="I1179" t="str">
            <v>FL</v>
          </cell>
          <cell r="J1179" t="str">
            <v>33815</v>
          </cell>
          <cell r="K1179" t="str">
            <v>USA</v>
          </cell>
          <cell r="L1179" t="str">
            <v>28.03856277</v>
          </cell>
          <cell r="M1179" t="str">
            <v>-81.99703979</v>
          </cell>
          <cell r="N1179" t="str">
            <v>0</v>
          </cell>
          <cell r="O1179" t="str">
            <v>0</v>
          </cell>
          <cell r="P1179" t="str">
            <v>0</v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>false</v>
          </cell>
          <cell r="V1179" t="str">
            <v/>
          </cell>
          <cell r="W1179" t="str">
            <v/>
          </cell>
          <cell r="X1179" t="str">
            <v/>
          </cell>
          <cell r="Y1179" t="str">
            <v/>
          </cell>
          <cell r="Z1179" t="str">
            <v/>
          </cell>
          <cell r="AA1179" t="str">
            <v/>
          </cell>
          <cell r="AB1179" t="str">
            <v/>
          </cell>
          <cell r="AC1179" t="str">
            <v/>
          </cell>
          <cell r="AD1179" t="str">
            <v/>
          </cell>
          <cell r="AE1179" t="str">
            <v/>
          </cell>
          <cell r="AF1179" t="str">
            <v>54693</v>
          </cell>
          <cell r="AG1179" t="str">
            <v>Pallet Depot LLC-Lakeland, FL - 54693</v>
          </cell>
          <cell r="AH1179" t="str">
            <v>Return Location</v>
          </cell>
          <cell r="AI1179" t="str">
            <v>Southern</v>
          </cell>
          <cell r="AJ1179" t="str">
            <v/>
          </cell>
          <cell r="AK1179" t="str">
            <v>3997</v>
          </cell>
          <cell r="AL1179" t="str">
            <v>32</v>
          </cell>
          <cell r="AM1179" t="str">
            <v>RETURN ORIGIN</v>
          </cell>
          <cell r="AN1179" t="str">
            <v/>
          </cell>
          <cell r="AO1179" t="str">
            <v>3</v>
          </cell>
          <cell r="AP1179" t="str">
            <v>15094</v>
          </cell>
          <cell r="AQ1179" t="str">
            <v>RECOVERY</v>
          </cell>
          <cell r="AR1179" t="str">
            <v>Y</v>
          </cell>
          <cell r="AS1179" t="str">
            <v>N</v>
          </cell>
          <cell r="AT1179" t="str">
            <v/>
          </cell>
          <cell r="AU1179" t="str">
            <v>US 03b</v>
          </cell>
          <cell r="AV1179" t="str">
            <v>Y</v>
          </cell>
          <cell r="AW1179" t="str">
            <v>186.0</v>
          </cell>
          <cell r="AX1179" t="str">
            <v>Zone 1</v>
          </cell>
          <cell r="AY1179" t="str">
            <v>N</v>
          </cell>
          <cell r="AZ1179" t="str">
            <v/>
          </cell>
          <cell r="BA1179" t="str">
            <v/>
          </cell>
          <cell r="BB1179" t="str">
            <v/>
          </cell>
        </row>
        <row r="1180">
          <cell r="A1180" t="str">
            <v>R_71337</v>
          </cell>
          <cell r="B1180" t="str">
            <v>R_USA33815_71337</v>
          </cell>
          <cell r="C1180" t="str">
            <v>Include</v>
          </cell>
          <cell r="D1180" t="str">
            <v/>
          </cell>
          <cell r="E1180" t="str">
            <v>Existing</v>
          </cell>
          <cell r="F1180" t="str">
            <v>DISTRIBUTOR</v>
          </cell>
          <cell r="G1180" t="str">
            <v>1110 County Line Road</v>
          </cell>
          <cell r="H1180" t="str">
            <v>Lakeland</v>
          </cell>
          <cell r="I1180" t="str">
            <v>FL</v>
          </cell>
          <cell r="J1180" t="str">
            <v>33815</v>
          </cell>
          <cell r="K1180" t="str">
            <v>USA</v>
          </cell>
          <cell r="L1180" t="str">
            <v>28.03</v>
          </cell>
          <cell r="M1180" t="str">
            <v>-82.05</v>
          </cell>
          <cell r="N1180" t="str">
            <v>0</v>
          </cell>
          <cell r="O1180" t="str">
            <v>0</v>
          </cell>
          <cell r="P1180" t="str">
            <v>0</v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>false</v>
          </cell>
          <cell r="V1180" t="str">
            <v/>
          </cell>
          <cell r="W1180" t="str">
            <v/>
          </cell>
          <cell r="X1180" t="str">
            <v/>
          </cell>
          <cell r="Y1180" t="str">
            <v/>
          </cell>
          <cell r="Z1180" t="str">
            <v/>
          </cell>
          <cell r="AA1180" t="str">
            <v/>
          </cell>
          <cell r="AB1180" t="str">
            <v/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>71337</v>
          </cell>
          <cell r="AG1180" t="str">
            <v>Woodland Partners -  SBSSS-Lakeland, FL (Burris Lo - 71337</v>
          </cell>
          <cell r="AH1180" t="str">
            <v>Return Location</v>
          </cell>
          <cell r="AI1180" t="str">
            <v>Southern</v>
          </cell>
          <cell r="AJ1180" t="str">
            <v/>
          </cell>
          <cell r="AK1180" t="str">
            <v>571</v>
          </cell>
          <cell r="AL1180" t="str">
            <v>30</v>
          </cell>
          <cell r="AM1180" t="str">
            <v>RETURN ORIGIN</v>
          </cell>
          <cell r="AN1180" t="str">
            <v/>
          </cell>
          <cell r="AO1180" t="str">
            <v>3</v>
          </cell>
          <cell r="AP1180" t="str">
            <v/>
          </cell>
          <cell r="AQ1180" t="str">
            <v/>
          </cell>
          <cell r="AR1180" t="str">
            <v>Y</v>
          </cell>
          <cell r="AS1180" t="str">
            <v/>
          </cell>
          <cell r="AT1180" t="str">
            <v/>
          </cell>
          <cell r="AU1180" t="str">
            <v>US 03b</v>
          </cell>
          <cell r="AV1180" t="str">
            <v>N</v>
          </cell>
          <cell r="AW1180" t="str">
            <v/>
          </cell>
          <cell r="AX1180" t="str">
            <v>Zone 2</v>
          </cell>
          <cell r="AY1180" t="str">
            <v>N</v>
          </cell>
          <cell r="AZ1180" t="str">
            <v/>
          </cell>
          <cell r="BA1180" t="str">
            <v/>
          </cell>
          <cell r="BB1180" t="str">
            <v/>
          </cell>
        </row>
        <row r="1181">
          <cell r="A1181" t="str">
            <v>R_44820</v>
          </cell>
          <cell r="B1181" t="str">
            <v>R_USA33831_44820</v>
          </cell>
          <cell r="C1181" t="str">
            <v>Include</v>
          </cell>
          <cell r="D1181" t="str">
            <v/>
          </cell>
          <cell r="E1181" t="str">
            <v>Existing</v>
          </cell>
          <cell r="F1181" t="str">
            <v>DISTRIBUTOR</v>
          </cell>
          <cell r="G1181" t="str">
            <v>1470 US Hwy.17 Sounh</v>
          </cell>
          <cell r="H1181" t="str">
            <v>Bartow</v>
          </cell>
          <cell r="I1181" t="str">
            <v>FL</v>
          </cell>
          <cell r="J1181" t="str">
            <v>33831</v>
          </cell>
          <cell r="K1181" t="str">
            <v>USA</v>
          </cell>
          <cell r="L1181" t="str">
            <v>27.88</v>
          </cell>
          <cell r="M1181" t="str">
            <v>-81.83</v>
          </cell>
          <cell r="N1181" t="str">
            <v>0</v>
          </cell>
          <cell r="O1181" t="str">
            <v>0</v>
          </cell>
          <cell r="P1181" t="str">
            <v>0</v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>false</v>
          </cell>
          <cell r="V1181" t="str">
            <v/>
          </cell>
          <cell r="W1181" t="str">
            <v/>
          </cell>
          <cell r="X1181" t="str">
            <v/>
          </cell>
          <cell r="Y1181" t="str">
            <v/>
          </cell>
          <cell r="Z1181" t="str">
            <v/>
          </cell>
          <cell r="AA1181" t="str">
            <v/>
          </cell>
          <cell r="AB1181" t="str">
            <v/>
          </cell>
          <cell r="AC1181" t="str">
            <v/>
          </cell>
          <cell r="AD1181" t="str">
            <v/>
          </cell>
          <cell r="AE1181" t="str">
            <v/>
          </cell>
          <cell r="AF1181" t="str">
            <v>44820</v>
          </cell>
          <cell r="AG1181" t="str">
            <v>Pallet One-Bartow - 44820</v>
          </cell>
          <cell r="AH1181" t="str">
            <v>Return Location</v>
          </cell>
          <cell r="AI1181" t="str">
            <v>Southeast</v>
          </cell>
          <cell r="AJ1181" t="str">
            <v/>
          </cell>
          <cell r="AK1181" t="str">
            <v>1847</v>
          </cell>
          <cell r="AL1181" t="str">
            <v>488</v>
          </cell>
          <cell r="AM1181" t="str">
            <v>RETURN ORIGIN</v>
          </cell>
          <cell r="AN1181" t="str">
            <v/>
          </cell>
          <cell r="AO1181" t="str">
            <v>3</v>
          </cell>
          <cell r="AP1181" t="str">
            <v>15094</v>
          </cell>
          <cell r="AQ1181" t="str">
            <v>RECOVERY</v>
          </cell>
          <cell r="AR1181" t="str">
            <v>Y</v>
          </cell>
          <cell r="AS1181" t="str">
            <v>N</v>
          </cell>
          <cell r="AT1181" t="str">
            <v/>
          </cell>
          <cell r="AU1181" t="str">
            <v>US 03b</v>
          </cell>
          <cell r="AV1181" t="str">
            <v>Y</v>
          </cell>
          <cell r="AW1181" t="str">
            <v/>
          </cell>
          <cell r="AX1181" t="str">
            <v>Zone 1</v>
          </cell>
          <cell r="AY1181" t="str">
            <v>N</v>
          </cell>
          <cell r="AZ1181" t="str">
            <v/>
          </cell>
          <cell r="BA1181" t="str">
            <v/>
          </cell>
          <cell r="BB1181" t="str">
            <v/>
          </cell>
        </row>
        <row r="1182">
          <cell r="A1182" t="str">
            <v>R_67966</v>
          </cell>
          <cell r="B1182" t="str">
            <v>R_USA33837_67966</v>
          </cell>
          <cell r="C1182" t="str">
            <v>Include</v>
          </cell>
          <cell r="D1182" t="str">
            <v/>
          </cell>
          <cell r="E1182" t="str">
            <v>Existing</v>
          </cell>
          <cell r="F1182" t="str">
            <v>DISTRIBUTOR</v>
          </cell>
          <cell r="G1182" t="str">
            <v>1026 SNELL CREEK RD</v>
          </cell>
          <cell r="H1182" t="str">
            <v>DAVENPORT</v>
          </cell>
          <cell r="I1182" t="str">
            <v>FL</v>
          </cell>
          <cell r="J1182" t="str">
            <v>33837</v>
          </cell>
          <cell r="K1182" t="str">
            <v>USA</v>
          </cell>
          <cell r="L1182" t="str">
            <v>28.1443598</v>
          </cell>
          <cell r="M1182" t="str">
            <v>-81.5972797</v>
          </cell>
          <cell r="N1182" t="str">
            <v>0</v>
          </cell>
          <cell r="O1182" t="str">
            <v>0</v>
          </cell>
          <cell r="P1182" t="str">
            <v>0</v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>false</v>
          </cell>
          <cell r="V1182" t="str">
            <v/>
          </cell>
          <cell r="W1182" t="str">
            <v/>
          </cell>
          <cell r="X1182" t="str">
            <v/>
          </cell>
          <cell r="Y1182" t="str">
            <v/>
          </cell>
          <cell r="Z1182" t="str">
            <v/>
          </cell>
          <cell r="AA1182" t="str">
            <v/>
          </cell>
          <cell r="AB1182" t="str">
            <v/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>67966</v>
          </cell>
          <cell r="AG1182" t="str">
            <v>Polk County Trucking-Davenport, FL - 67966</v>
          </cell>
          <cell r="AH1182" t="str">
            <v>Return Location</v>
          </cell>
          <cell r="AI1182" t="str">
            <v>Southern</v>
          </cell>
          <cell r="AJ1182" t="str">
            <v/>
          </cell>
          <cell r="AK1182" t="str">
            <v>369</v>
          </cell>
          <cell r="AL1182" t="str">
            <v>102</v>
          </cell>
          <cell r="AM1182" t="str">
            <v>RETURN ORIGIN</v>
          </cell>
          <cell r="AN1182" t="str">
            <v/>
          </cell>
          <cell r="AO1182" t="str">
            <v>3</v>
          </cell>
          <cell r="AP1182" t="str">
            <v>15094</v>
          </cell>
          <cell r="AQ1182" t="str">
            <v>RECOVERY</v>
          </cell>
          <cell r="AR1182" t="str">
            <v>Y</v>
          </cell>
          <cell r="AS1182" t="str">
            <v/>
          </cell>
          <cell r="AT1182" t="str">
            <v/>
          </cell>
          <cell r="AU1182" t="str">
            <v>US 03b</v>
          </cell>
          <cell r="AV1182" t="str">
            <v>Y</v>
          </cell>
          <cell r="AW1182" t="str">
            <v>148.0</v>
          </cell>
          <cell r="AX1182" t="str">
            <v>Zone 1</v>
          </cell>
          <cell r="AY1182" t="str">
            <v>N</v>
          </cell>
          <cell r="AZ1182" t="str">
            <v/>
          </cell>
          <cell r="BA1182" t="str">
            <v/>
          </cell>
          <cell r="BB1182" t="str">
            <v/>
          </cell>
        </row>
        <row r="1183">
          <cell r="A1183" t="str">
            <v>R_44440</v>
          </cell>
          <cell r="B1183" t="str">
            <v>R_USA33844_44440</v>
          </cell>
          <cell r="C1183" t="str">
            <v>Include</v>
          </cell>
          <cell r="D1183" t="str">
            <v/>
          </cell>
          <cell r="E1183" t="str">
            <v>Existing</v>
          </cell>
          <cell r="F1183" t="str">
            <v>DISTRIBUTOR</v>
          </cell>
          <cell r="G1183" t="str">
            <v/>
          </cell>
          <cell r="H1183" t="str">
            <v>HAINES CITY</v>
          </cell>
          <cell r="I1183" t="str">
            <v>FL</v>
          </cell>
          <cell r="J1183" t="str">
            <v>33844</v>
          </cell>
          <cell r="K1183" t="str">
            <v>USA</v>
          </cell>
          <cell r="L1183" t="str">
            <v>28.09928703</v>
          </cell>
          <cell r="M1183" t="str">
            <v>-81.61555481</v>
          </cell>
          <cell r="N1183" t="str">
            <v>0</v>
          </cell>
          <cell r="O1183" t="str">
            <v>0</v>
          </cell>
          <cell r="P1183" t="str">
            <v>0</v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>false</v>
          </cell>
          <cell r="V1183" t="str">
            <v/>
          </cell>
          <cell r="W1183" t="str">
            <v/>
          </cell>
          <cell r="X1183" t="str">
            <v/>
          </cell>
          <cell r="Y1183" t="str">
            <v/>
          </cell>
          <cell r="Z1183" t="str">
            <v/>
          </cell>
          <cell r="AA1183" t="str">
            <v/>
          </cell>
          <cell r="AB1183" t="str">
            <v/>
          </cell>
          <cell r="AC1183" t="str">
            <v/>
          </cell>
          <cell r="AD1183" t="str">
            <v/>
          </cell>
          <cell r="AE1183" t="str">
            <v/>
          </cell>
          <cell r="AF1183" t="str">
            <v>44440</v>
          </cell>
          <cell r="AG1183" t="str">
            <v>Aldi-Haines City, FL - 44440</v>
          </cell>
          <cell r="AH1183" t="str">
            <v>Return Location</v>
          </cell>
          <cell r="AI1183" t="str">
            <v>Southern</v>
          </cell>
          <cell r="AJ1183" t="str">
            <v/>
          </cell>
          <cell r="AK1183" t="str">
            <v>153836</v>
          </cell>
          <cell r="AL1183" t="str">
            <v>547</v>
          </cell>
          <cell r="AM1183" t="str">
            <v>RETURN ORIGIN</v>
          </cell>
          <cell r="AN1183" t="str">
            <v/>
          </cell>
          <cell r="AO1183" t="str">
            <v>3</v>
          </cell>
          <cell r="AP1183" t="str">
            <v>14303</v>
          </cell>
          <cell r="AQ1183" t="str">
            <v>Aldi Inc.</v>
          </cell>
          <cell r="AR1183" t="str">
            <v>Y</v>
          </cell>
          <cell r="AS1183" t="str">
            <v>N</v>
          </cell>
          <cell r="AT1183" t="str">
            <v/>
          </cell>
          <cell r="AU1183" t="str">
            <v>US 03b</v>
          </cell>
          <cell r="AV1183" t="str">
            <v>N</v>
          </cell>
          <cell r="AW1183" t="str">
            <v>20.0</v>
          </cell>
          <cell r="AX1183" t="str">
            <v>Zone 1</v>
          </cell>
          <cell r="AY1183" t="str">
            <v>N</v>
          </cell>
          <cell r="AZ1183" t="str">
            <v/>
          </cell>
          <cell r="BA1183" t="str">
            <v/>
          </cell>
          <cell r="BB1183" t="str">
            <v/>
          </cell>
        </row>
        <row r="1184">
          <cell r="A1184" t="str">
            <v>R_44819</v>
          </cell>
          <cell r="B1184" t="str">
            <v>R_USA33844_44819</v>
          </cell>
          <cell r="C1184" t="str">
            <v>Include</v>
          </cell>
          <cell r="D1184" t="str">
            <v/>
          </cell>
          <cell r="E1184" t="str">
            <v>Existing</v>
          </cell>
          <cell r="F1184" t="str">
            <v>DISTRIBUTOR</v>
          </cell>
          <cell r="G1184" t="str">
            <v/>
          </cell>
          <cell r="H1184" t="str">
            <v>HAINES CITY</v>
          </cell>
          <cell r="I1184" t="str">
            <v>FL</v>
          </cell>
          <cell r="J1184" t="str">
            <v>33844</v>
          </cell>
          <cell r="K1184" t="str">
            <v>USA</v>
          </cell>
          <cell r="L1184" t="str">
            <v>28.09928703</v>
          </cell>
          <cell r="M1184" t="str">
            <v>-81.61555481</v>
          </cell>
          <cell r="N1184" t="str">
            <v>0</v>
          </cell>
          <cell r="O1184" t="str">
            <v>0</v>
          </cell>
          <cell r="P1184" t="str">
            <v>0</v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>false</v>
          </cell>
          <cell r="V1184" t="str">
            <v/>
          </cell>
          <cell r="W1184" t="str">
            <v/>
          </cell>
          <cell r="X1184" t="str">
            <v/>
          </cell>
          <cell r="Y1184" t="str">
            <v/>
          </cell>
          <cell r="Z1184" t="str">
            <v/>
          </cell>
          <cell r="AA1184" t="str">
            <v/>
          </cell>
          <cell r="AB1184" t="str">
            <v/>
          </cell>
          <cell r="AC1184" t="str">
            <v/>
          </cell>
          <cell r="AD1184" t="str">
            <v/>
          </cell>
          <cell r="AE1184" t="str">
            <v/>
          </cell>
          <cell r="AF1184" t="str">
            <v>44819</v>
          </cell>
          <cell r="AG1184" t="str">
            <v>Pallet Associates-Haines City, FL - 44819</v>
          </cell>
          <cell r="AH1184" t="str">
            <v>Return Location</v>
          </cell>
          <cell r="AI1184" t="str">
            <v>Southern</v>
          </cell>
          <cell r="AJ1184" t="str">
            <v/>
          </cell>
          <cell r="AK1184" t="str">
            <v>17083</v>
          </cell>
          <cell r="AL1184" t="str">
            <v>535</v>
          </cell>
          <cell r="AM1184" t="str">
            <v>RETURN ORIGIN</v>
          </cell>
          <cell r="AN1184" t="str">
            <v/>
          </cell>
          <cell r="AO1184" t="str">
            <v>3</v>
          </cell>
          <cell r="AP1184" t="str">
            <v>15075</v>
          </cell>
          <cell r="AQ1184" t="str">
            <v>48Forty Solutions, Inc.</v>
          </cell>
          <cell r="AR1184" t="str">
            <v>Y</v>
          </cell>
          <cell r="AS1184" t="str">
            <v>N</v>
          </cell>
          <cell r="AT1184" t="str">
            <v/>
          </cell>
          <cell r="AU1184" t="str">
            <v>US 03b</v>
          </cell>
          <cell r="AV1184" t="str">
            <v>Y</v>
          </cell>
          <cell r="AW1184" t="str">
            <v>34.0</v>
          </cell>
          <cell r="AX1184" t="str">
            <v>Zone 1</v>
          </cell>
          <cell r="AY1184" t="str">
            <v>N</v>
          </cell>
          <cell r="AZ1184" t="str">
            <v/>
          </cell>
          <cell r="BA1184" t="str">
            <v/>
          </cell>
          <cell r="BB1184" t="str">
            <v/>
          </cell>
        </row>
        <row r="1185">
          <cell r="A1185" t="str">
            <v>R_45157</v>
          </cell>
          <cell r="B1185" t="str">
            <v>R_USA33844_45157</v>
          </cell>
          <cell r="C1185" t="str">
            <v>Include</v>
          </cell>
          <cell r="D1185" t="str">
            <v/>
          </cell>
          <cell r="E1185" t="str">
            <v>Existing</v>
          </cell>
          <cell r="F1185" t="str">
            <v>DISTRIBUTOR</v>
          </cell>
          <cell r="G1185" t="str">
            <v/>
          </cell>
          <cell r="H1185" t="str">
            <v>HAINES CITY</v>
          </cell>
          <cell r="I1185" t="str">
            <v>FL</v>
          </cell>
          <cell r="J1185" t="str">
            <v>33844</v>
          </cell>
          <cell r="K1185" t="str">
            <v>USA</v>
          </cell>
          <cell r="L1185" t="str">
            <v>28.09928703</v>
          </cell>
          <cell r="M1185" t="str">
            <v>-81.61555481</v>
          </cell>
          <cell r="N1185" t="str">
            <v>0</v>
          </cell>
          <cell r="O1185" t="str">
            <v>0</v>
          </cell>
          <cell r="P1185" t="str">
            <v>0</v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>false</v>
          </cell>
          <cell r="V1185" t="str">
            <v/>
          </cell>
          <cell r="W1185" t="str">
            <v/>
          </cell>
          <cell r="X1185" t="str">
            <v/>
          </cell>
          <cell r="Y1185" t="str">
            <v/>
          </cell>
          <cell r="Z1185" t="str">
            <v/>
          </cell>
          <cell r="AA1185" t="str">
            <v/>
          </cell>
          <cell r="AB1185" t="str">
            <v/>
          </cell>
          <cell r="AC1185" t="str">
            <v/>
          </cell>
          <cell r="AD1185" t="str">
            <v/>
          </cell>
          <cell r="AE1185" t="str">
            <v/>
          </cell>
          <cell r="AF1185" t="str">
            <v>45157</v>
          </cell>
          <cell r="AG1185" t="str">
            <v>Monison Pallets-Haines City, FL - 45157</v>
          </cell>
          <cell r="AH1185" t="str">
            <v>Return Location</v>
          </cell>
          <cell r="AI1185" t="str">
            <v>Southern</v>
          </cell>
          <cell r="AJ1185" t="str">
            <v/>
          </cell>
          <cell r="AK1185" t="str">
            <v>3789</v>
          </cell>
          <cell r="AL1185" t="str">
            <v>90</v>
          </cell>
          <cell r="AM1185" t="str">
            <v>RETURN ORIGIN</v>
          </cell>
          <cell r="AN1185" t="str">
            <v/>
          </cell>
          <cell r="AO1185" t="str">
            <v>3</v>
          </cell>
          <cell r="AP1185" t="str">
            <v>15094</v>
          </cell>
          <cell r="AQ1185" t="str">
            <v>RECOVERY</v>
          </cell>
          <cell r="AR1185" t="str">
            <v>Y</v>
          </cell>
          <cell r="AS1185" t="str">
            <v>N</v>
          </cell>
          <cell r="AT1185" t="str">
            <v/>
          </cell>
          <cell r="AU1185" t="str">
            <v>US 03b</v>
          </cell>
          <cell r="AV1185" t="str">
            <v>Y</v>
          </cell>
          <cell r="AW1185" t="str">
            <v>53.0</v>
          </cell>
          <cell r="AX1185" t="str">
            <v>Zone 1</v>
          </cell>
          <cell r="AY1185" t="str">
            <v>N</v>
          </cell>
          <cell r="AZ1185" t="str">
            <v/>
          </cell>
          <cell r="BA1185" t="str">
            <v/>
          </cell>
          <cell r="BB1185" t="str">
            <v/>
          </cell>
        </row>
        <row r="1186">
          <cell r="A1186" t="str">
            <v>R_44725</v>
          </cell>
          <cell r="B1186" t="str">
            <v>R_USA33847_44725</v>
          </cell>
          <cell r="C1186" t="str">
            <v>Include</v>
          </cell>
          <cell r="D1186" t="str">
            <v/>
          </cell>
          <cell r="E1186" t="str">
            <v>Existing</v>
          </cell>
          <cell r="F1186" t="str">
            <v>DISTRIBUTOR</v>
          </cell>
          <cell r="G1186" t="str">
            <v/>
          </cell>
          <cell r="H1186" t="str">
            <v>HOMELAND</v>
          </cell>
          <cell r="I1186" t="str">
            <v>FL</v>
          </cell>
          <cell r="J1186" t="str">
            <v>33847</v>
          </cell>
          <cell r="K1186" t="str">
            <v>USA</v>
          </cell>
          <cell r="L1186" t="str">
            <v>27.8186512</v>
          </cell>
          <cell r="M1186" t="str">
            <v>-81.82776642</v>
          </cell>
          <cell r="N1186" t="str">
            <v>0</v>
          </cell>
          <cell r="O1186" t="str">
            <v>0</v>
          </cell>
          <cell r="P1186" t="str">
            <v>0</v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>false</v>
          </cell>
          <cell r="V1186" t="str">
            <v/>
          </cell>
          <cell r="W1186" t="str">
            <v/>
          </cell>
          <cell r="X1186" t="str">
            <v/>
          </cell>
          <cell r="Y1186" t="str">
            <v/>
          </cell>
          <cell r="Z1186" t="str">
            <v/>
          </cell>
          <cell r="AA1186" t="str">
            <v/>
          </cell>
          <cell r="AB1186" t="str">
            <v/>
          </cell>
          <cell r="AC1186" t="str">
            <v/>
          </cell>
          <cell r="AD1186" t="str">
            <v/>
          </cell>
          <cell r="AE1186" t="str">
            <v/>
          </cell>
          <cell r="AF1186" t="str">
            <v>44725</v>
          </cell>
          <cell r="AG1186" t="str">
            <v>48forty Solutions, LLC-Homeland, FL (208) - 44725</v>
          </cell>
          <cell r="AH1186" t="str">
            <v>Return Location</v>
          </cell>
          <cell r="AI1186" t="str">
            <v>Southern</v>
          </cell>
          <cell r="AJ1186" t="str">
            <v/>
          </cell>
          <cell r="AK1186" t="str">
            <v>6791</v>
          </cell>
          <cell r="AL1186" t="str">
            <v>471</v>
          </cell>
          <cell r="AM1186" t="str">
            <v>RETURN ORIGIN</v>
          </cell>
          <cell r="AN1186" t="str">
            <v/>
          </cell>
          <cell r="AO1186" t="str">
            <v>3</v>
          </cell>
          <cell r="AP1186" t="str">
            <v>15075</v>
          </cell>
          <cell r="AQ1186" t="str">
            <v>48Forty Solutions, Inc.</v>
          </cell>
          <cell r="AR1186" t="str">
            <v>Y</v>
          </cell>
          <cell r="AS1186" t="str">
            <v>N</v>
          </cell>
          <cell r="AT1186" t="str">
            <v/>
          </cell>
          <cell r="AU1186" t="str">
            <v>US 03b</v>
          </cell>
          <cell r="AV1186" t="str">
            <v>N</v>
          </cell>
          <cell r="AW1186" t="str">
            <v>67.0</v>
          </cell>
          <cell r="AX1186" t="str">
            <v>Zone 1</v>
          </cell>
          <cell r="AY1186" t="str">
            <v>N</v>
          </cell>
          <cell r="AZ1186" t="str">
            <v/>
          </cell>
          <cell r="BA1186" t="str">
            <v/>
          </cell>
          <cell r="BB1186" t="str">
            <v/>
          </cell>
        </row>
        <row r="1187">
          <cell r="A1187" t="str">
            <v>R_46090</v>
          </cell>
          <cell r="B1187" t="str">
            <v>R_USA33860_46090</v>
          </cell>
          <cell r="C1187" t="str">
            <v>Include</v>
          </cell>
          <cell r="D1187" t="str">
            <v/>
          </cell>
          <cell r="E1187" t="str">
            <v>Existing</v>
          </cell>
          <cell r="F1187" t="str">
            <v>DISTRIBUTOR</v>
          </cell>
          <cell r="G1187" t="str">
            <v/>
          </cell>
          <cell r="H1187" t="str">
            <v>MULBERRY</v>
          </cell>
          <cell r="I1187" t="str">
            <v>FL</v>
          </cell>
          <cell r="J1187" t="str">
            <v>33860</v>
          </cell>
          <cell r="K1187" t="str">
            <v>USA</v>
          </cell>
          <cell r="L1187" t="str">
            <v>27.89845848</v>
          </cell>
          <cell r="M1187" t="str">
            <v>-81.99684143</v>
          </cell>
          <cell r="N1187" t="str">
            <v>0</v>
          </cell>
          <cell r="O1187" t="str">
            <v>0</v>
          </cell>
          <cell r="P1187" t="str">
            <v>0</v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>false</v>
          </cell>
          <cell r="V1187" t="str">
            <v/>
          </cell>
          <cell r="W1187" t="str">
            <v/>
          </cell>
          <cell r="X1187" t="str">
            <v/>
          </cell>
          <cell r="Y1187" t="str">
            <v/>
          </cell>
          <cell r="Z1187" t="str">
            <v/>
          </cell>
          <cell r="AA1187" t="str">
            <v/>
          </cell>
          <cell r="AB1187" t="str">
            <v/>
          </cell>
          <cell r="AC1187" t="str">
            <v/>
          </cell>
          <cell r="AD1187" t="str">
            <v/>
          </cell>
          <cell r="AE1187" t="str">
            <v/>
          </cell>
          <cell r="AF1187" t="str">
            <v>46090</v>
          </cell>
          <cell r="AG1187" t="str">
            <v>Pallet Ind-Mulberry,Fl - 46090</v>
          </cell>
          <cell r="AH1187" t="str">
            <v>Return Location</v>
          </cell>
          <cell r="AI1187" t="str">
            <v>Southern</v>
          </cell>
          <cell r="AJ1187" t="str">
            <v/>
          </cell>
          <cell r="AK1187" t="str">
            <v>24821</v>
          </cell>
          <cell r="AL1187" t="str">
            <v>496</v>
          </cell>
          <cell r="AM1187" t="str">
            <v>RETURN ORIGIN</v>
          </cell>
          <cell r="AN1187" t="str">
            <v/>
          </cell>
          <cell r="AO1187" t="str">
            <v>3</v>
          </cell>
          <cell r="AP1187" t="str">
            <v>14459</v>
          </cell>
          <cell r="AQ1187" t="str">
            <v>Kamps Pallets</v>
          </cell>
          <cell r="AR1187" t="str">
            <v>Y</v>
          </cell>
          <cell r="AS1187" t="str">
            <v>N</v>
          </cell>
          <cell r="AT1187" t="str">
            <v/>
          </cell>
          <cell r="AU1187" t="str">
            <v>US 03b</v>
          </cell>
          <cell r="AV1187" t="str">
            <v>N</v>
          </cell>
          <cell r="AW1187" t="str">
            <v>0.0</v>
          </cell>
          <cell r="AX1187" t="str">
            <v>Zone 1</v>
          </cell>
          <cell r="AY1187" t="str">
            <v>N</v>
          </cell>
          <cell r="AZ1187" t="str">
            <v/>
          </cell>
          <cell r="BA1187" t="str">
            <v/>
          </cell>
          <cell r="BB1187" t="str">
            <v/>
          </cell>
        </row>
        <row r="1188">
          <cell r="A1188" t="str">
            <v>R_56514</v>
          </cell>
          <cell r="B1188" t="str">
            <v>R_USA33880_56514</v>
          </cell>
          <cell r="C1188" t="str">
            <v>Exclude</v>
          </cell>
          <cell r="D1188" t="str">
            <v/>
          </cell>
          <cell r="E1188" t="str">
            <v>Existing</v>
          </cell>
          <cell r="F1188" t="str">
            <v>DISTRIBUTOR</v>
          </cell>
          <cell r="G1188" t="str">
            <v/>
          </cell>
          <cell r="H1188" t="str">
            <v>HAINES CITY</v>
          </cell>
          <cell r="I1188" t="str">
            <v>FL</v>
          </cell>
          <cell r="J1188" t="str">
            <v>33880</v>
          </cell>
          <cell r="K1188" t="str">
            <v>USA</v>
          </cell>
          <cell r="L1188" t="str">
            <v>27.99650574</v>
          </cell>
          <cell r="M1188" t="str">
            <v>-81.75228119</v>
          </cell>
          <cell r="N1188" t="str">
            <v>0</v>
          </cell>
          <cell r="O1188" t="str">
            <v>0</v>
          </cell>
          <cell r="P1188" t="str">
            <v>0</v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>false</v>
          </cell>
          <cell r="V1188" t="str">
            <v/>
          </cell>
          <cell r="W1188" t="str">
            <v/>
          </cell>
          <cell r="X1188" t="str">
            <v/>
          </cell>
          <cell r="Y1188" t="str">
            <v/>
          </cell>
          <cell r="Z1188" t="str">
            <v/>
          </cell>
          <cell r="AA1188" t="str">
            <v/>
          </cell>
          <cell r="AB1188" t="str">
            <v/>
          </cell>
          <cell r="AC1188" t="str">
            <v/>
          </cell>
          <cell r="AD1188" t="str">
            <v/>
          </cell>
          <cell r="AE1188" t="str">
            <v/>
          </cell>
          <cell r="AF1188" t="str">
            <v>56514</v>
          </cell>
          <cell r="AG1188" t="str">
            <v>JW Pallet-Haines City, FL - 56514</v>
          </cell>
          <cell r="AH1188" t="str">
            <v>Return Location</v>
          </cell>
          <cell r="AI1188" t="str">
            <v>Southern</v>
          </cell>
          <cell r="AJ1188" t="str">
            <v/>
          </cell>
          <cell r="AK1188" t="str">
            <v/>
          </cell>
          <cell r="AL1188" t="str">
            <v>488</v>
          </cell>
          <cell r="AM1188" t="str">
            <v>RETURN ORIGIN</v>
          </cell>
          <cell r="AN1188" t="str">
            <v/>
          </cell>
          <cell r="AO1188" t="str">
            <v>3</v>
          </cell>
          <cell r="AP1188" t="str">
            <v>15094</v>
          </cell>
          <cell r="AQ1188" t="str">
            <v>RECOVERY</v>
          </cell>
          <cell r="AR1188" t="str">
            <v>N</v>
          </cell>
          <cell r="AS1188" t="str">
            <v>N</v>
          </cell>
          <cell r="AT1188" t="str">
            <v/>
          </cell>
          <cell r="AU1188" t="str">
            <v>US 03b</v>
          </cell>
          <cell r="AV1188" t="str">
            <v>Y</v>
          </cell>
          <cell r="AW1188" t="str">
            <v>65.0</v>
          </cell>
          <cell r="AX1188" t="str">
            <v>Zone 1</v>
          </cell>
          <cell r="AY1188" t="str">
            <v>N</v>
          </cell>
          <cell r="AZ1188" t="str">
            <v/>
          </cell>
          <cell r="BA1188" t="str">
            <v/>
          </cell>
          <cell r="BB1188" t="str">
            <v/>
          </cell>
        </row>
        <row r="1189">
          <cell r="A1189" t="str">
            <v>R_77661</v>
          </cell>
          <cell r="B1189" t="str">
            <v>R_USA33880_77661</v>
          </cell>
          <cell r="C1189" t="str">
            <v>Include</v>
          </cell>
          <cell r="D1189" t="str">
            <v/>
          </cell>
          <cell r="E1189" t="str">
            <v>Existing</v>
          </cell>
          <cell r="F1189" t="str">
            <v>DISTRIBUTOR</v>
          </cell>
          <cell r="G1189" t="str">
            <v>1950 Marley Dr.</v>
          </cell>
          <cell r="H1189" t="str">
            <v>Haines City</v>
          </cell>
          <cell r="I1189" t="str">
            <v>FL</v>
          </cell>
          <cell r="J1189" t="str">
            <v>33880</v>
          </cell>
          <cell r="K1189" t="str">
            <v>USA</v>
          </cell>
          <cell r="L1189" t="str">
            <v>28.0859706</v>
          </cell>
          <cell r="M1189" t="str">
            <v>-81.610486</v>
          </cell>
          <cell r="N1189" t="str">
            <v>0</v>
          </cell>
          <cell r="O1189" t="str">
            <v>0</v>
          </cell>
          <cell r="P1189" t="str">
            <v>0</v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>false</v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>77661</v>
          </cell>
          <cell r="AG1189" t="str">
            <v>CHEP-Haines City, Fl (JW) UTB8 - 77661</v>
          </cell>
          <cell r="AH1189" t="str">
            <v>Return Location</v>
          </cell>
          <cell r="AI1189" t="str">
            <v>Southeast</v>
          </cell>
          <cell r="AJ1189" t="str">
            <v/>
          </cell>
          <cell r="AK1189" t="str">
            <v>61540</v>
          </cell>
          <cell r="AL1189" t="str">
            <v>508</v>
          </cell>
          <cell r="AM1189" t="str">
            <v>RETURN ORIGIN</v>
          </cell>
          <cell r="AN1189" t="str">
            <v/>
          </cell>
          <cell r="AO1189" t="str">
            <v>3</v>
          </cell>
          <cell r="AP1189" t="str">
            <v>15074</v>
          </cell>
          <cell r="AQ1189" t="str">
            <v>CHEP USA (Recovery)(TPM)</v>
          </cell>
          <cell r="AR1189" t="str">
            <v>Y</v>
          </cell>
          <cell r="AS1189" t="str">
            <v>N</v>
          </cell>
          <cell r="AT1189" t="str">
            <v/>
          </cell>
          <cell r="AU1189" t="str">
            <v>US 03b</v>
          </cell>
          <cell r="AV1189" t="str">
            <v>Y</v>
          </cell>
          <cell r="AW1189" t="str">
            <v/>
          </cell>
          <cell r="AX1189" t="str">
            <v>Zone 1</v>
          </cell>
          <cell r="AY1189" t="str">
            <v>N</v>
          </cell>
          <cell r="AZ1189" t="str">
            <v/>
          </cell>
          <cell r="BA1189" t="str">
            <v/>
          </cell>
          <cell r="BB1189" t="str">
            <v/>
          </cell>
        </row>
        <row r="1190">
          <cell r="A1190" t="str">
            <v>R_43413</v>
          </cell>
          <cell r="B1190" t="str">
            <v>R_USA33881_43413</v>
          </cell>
          <cell r="C1190" t="str">
            <v>Include</v>
          </cell>
          <cell r="D1190" t="str">
            <v/>
          </cell>
          <cell r="E1190" t="str">
            <v>Existing</v>
          </cell>
          <cell r="F1190" t="str">
            <v>DISTRIBUTOR</v>
          </cell>
          <cell r="G1190" t="str">
            <v/>
          </cell>
          <cell r="H1190" t="str">
            <v>WINTER HAVEN</v>
          </cell>
          <cell r="I1190" t="str">
            <v>FL</v>
          </cell>
          <cell r="J1190" t="str">
            <v>33881</v>
          </cell>
          <cell r="K1190" t="str">
            <v>USA</v>
          </cell>
          <cell r="L1190" t="str">
            <v>28.04454422</v>
          </cell>
          <cell r="M1190" t="str">
            <v>-81.72842407</v>
          </cell>
          <cell r="N1190" t="str">
            <v>0</v>
          </cell>
          <cell r="O1190" t="str">
            <v>0</v>
          </cell>
          <cell r="P1190" t="str">
            <v>0</v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>false</v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>43413</v>
          </cell>
          <cell r="AG1190" t="str">
            <v>Walmart-Winterhaven,FL[6071] ReLo - 43413</v>
          </cell>
          <cell r="AH1190" t="str">
            <v>Return Location</v>
          </cell>
          <cell r="AI1190" t="str">
            <v>Southern</v>
          </cell>
          <cell r="AJ1190" t="str">
            <v/>
          </cell>
          <cell r="AK1190" t="str">
            <v>220342</v>
          </cell>
          <cell r="AL1190" t="str">
            <v>535</v>
          </cell>
          <cell r="AM1190" t="str">
            <v>RETURN ORIGIN</v>
          </cell>
          <cell r="AN1190" t="str">
            <v/>
          </cell>
          <cell r="AO1190" t="str">
            <v>3</v>
          </cell>
          <cell r="AP1190" t="str">
            <v>14829</v>
          </cell>
          <cell r="AQ1190" t="str">
            <v>Walmart</v>
          </cell>
          <cell r="AR1190" t="str">
            <v>Y</v>
          </cell>
          <cell r="AS1190" t="str">
            <v>N</v>
          </cell>
          <cell r="AT1190" t="str">
            <v/>
          </cell>
          <cell r="AU1190" t="str">
            <v>US 03b</v>
          </cell>
          <cell r="AV1190" t="str">
            <v>N</v>
          </cell>
          <cell r="AW1190" t="str">
            <v>74.0</v>
          </cell>
          <cell r="AX1190" t="str">
            <v>Zone 1</v>
          </cell>
          <cell r="AY1190" t="str">
            <v>N</v>
          </cell>
          <cell r="AZ1190" t="str">
            <v/>
          </cell>
          <cell r="BA1190" t="str">
            <v/>
          </cell>
          <cell r="BB1190" t="str">
            <v/>
          </cell>
        </row>
        <row r="1191">
          <cell r="A1191" t="str">
            <v>R_78333</v>
          </cell>
          <cell r="B1191" t="str">
            <v>R_USA33897_78333</v>
          </cell>
          <cell r="C1191" t="str">
            <v>Include</v>
          </cell>
          <cell r="D1191" t="str">
            <v/>
          </cell>
          <cell r="E1191" t="str">
            <v>Existing</v>
          </cell>
          <cell r="F1191" t="str">
            <v>DISTRIBUTOR</v>
          </cell>
          <cell r="G1191" t="str">
            <v>4900 N Ridge Trail</v>
          </cell>
          <cell r="H1191" t="str">
            <v>Davenport</v>
          </cell>
          <cell r="I1191" t="str">
            <v>FL</v>
          </cell>
          <cell r="J1191" t="str">
            <v>33897</v>
          </cell>
          <cell r="K1191" t="str">
            <v>USA</v>
          </cell>
          <cell r="L1191" t="str">
            <v>28.2310593</v>
          </cell>
          <cell r="M1191" t="str">
            <v>-81.6609792</v>
          </cell>
          <cell r="N1191" t="str">
            <v>0</v>
          </cell>
          <cell r="O1191" t="str">
            <v>0</v>
          </cell>
          <cell r="P1191" t="str">
            <v>0</v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>false</v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>78333</v>
          </cell>
          <cell r="AG1191" t="str">
            <v>Walmart-Davenport, FL ((e-Comm) (8905)) - 78333</v>
          </cell>
          <cell r="AH1191" t="str">
            <v>Return Location</v>
          </cell>
          <cell r="AI1191" t="str">
            <v>Southeast</v>
          </cell>
          <cell r="AJ1191" t="str">
            <v/>
          </cell>
          <cell r="AK1191" t="str">
            <v>18938</v>
          </cell>
          <cell r="AL1191" t="str">
            <v>433</v>
          </cell>
          <cell r="AM1191" t="str">
            <v>RETURN ORIGIN</v>
          </cell>
          <cell r="AN1191" t="str">
            <v/>
          </cell>
          <cell r="AO1191" t="str">
            <v>3</v>
          </cell>
          <cell r="AP1191" t="str">
            <v>14829</v>
          </cell>
          <cell r="AQ1191" t="str">
            <v>Walmart</v>
          </cell>
          <cell r="AR1191" t="str">
            <v>Y</v>
          </cell>
          <cell r="AS1191" t="str">
            <v>N</v>
          </cell>
          <cell r="AT1191" t="str">
            <v/>
          </cell>
          <cell r="AU1191" t="str">
            <v>US 03b</v>
          </cell>
          <cell r="AV1191" t="str">
            <v>Y</v>
          </cell>
          <cell r="AW1191" t="str">
            <v/>
          </cell>
          <cell r="AX1191" t="str">
            <v>Zone 1</v>
          </cell>
          <cell r="AY1191" t="str">
            <v>N</v>
          </cell>
          <cell r="AZ1191" t="str">
            <v/>
          </cell>
          <cell r="BA1191" t="str">
            <v/>
          </cell>
          <cell r="BB1191" t="str">
            <v/>
          </cell>
        </row>
        <row r="1192">
          <cell r="A1192" t="str">
            <v>R_60847</v>
          </cell>
          <cell r="B1192" t="str">
            <v>R_USA33905_60847</v>
          </cell>
          <cell r="C1192" t="str">
            <v>Exclude</v>
          </cell>
          <cell r="D1192" t="str">
            <v/>
          </cell>
          <cell r="E1192" t="str">
            <v>Existing</v>
          </cell>
          <cell r="F1192" t="str">
            <v>DISTRIBUTOR</v>
          </cell>
          <cell r="G1192" t="str">
            <v>8998 High Cotton Ln</v>
          </cell>
          <cell r="H1192" t="str">
            <v>Fort Myers</v>
          </cell>
          <cell r="I1192" t="str">
            <v>FL</v>
          </cell>
          <cell r="J1192" t="str">
            <v>33905</v>
          </cell>
          <cell r="K1192" t="str">
            <v>USA</v>
          </cell>
          <cell r="L1192" t="str">
            <v>26.64</v>
          </cell>
          <cell r="M1192" t="str">
            <v>-81.81</v>
          </cell>
          <cell r="N1192" t="str">
            <v>0</v>
          </cell>
          <cell r="O1192" t="str">
            <v>0</v>
          </cell>
          <cell r="P1192" t="str">
            <v>0</v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>false</v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>60847</v>
          </cell>
          <cell r="AG1192" t="str">
            <v>Quality Pallets-Fort Myers, FL - 60847</v>
          </cell>
          <cell r="AH1192" t="str">
            <v>Return Location</v>
          </cell>
          <cell r="AI1192" t="str">
            <v>Southern</v>
          </cell>
          <cell r="AJ1192" t="str">
            <v/>
          </cell>
          <cell r="AK1192" t="str">
            <v/>
          </cell>
          <cell r="AL1192" t="str">
            <v>488</v>
          </cell>
          <cell r="AM1192" t="str">
            <v>RETURN ORIGIN</v>
          </cell>
          <cell r="AN1192" t="str">
            <v/>
          </cell>
          <cell r="AO1192" t="str">
            <v>3</v>
          </cell>
          <cell r="AP1192" t="str">
            <v>15094</v>
          </cell>
          <cell r="AQ1192" t="str">
            <v>RECOVERY</v>
          </cell>
          <cell r="AR1192" t="str">
            <v>N</v>
          </cell>
          <cell r="AS1192" t="str">
            <v/>
          </cell>
          <cell r="AT1192" t="str">
            <v/>
          </cell>
          <cell r="AU1192" t="str">
            <v>US 03b</v>
          </cell>
          <cell r="AV1192" t="str">
            <v>N</v>
          </cell>
          <cell r="AW1192" t="str">
            <v/>
          </cell>
          <cell r="AX1192" t="str">
            <v>Zone 2</v>
          </cell>
          <cell r="AY1192" t="str">
            <v>N</v>
          </cell>
          <cell r="AZ1192" t="str">
            <v/>
          </cell>
          <cell r="BA1192" t="str">
            <v/>
          </cell>
          <cell r="BB1192" t="str">
            <v/>
          </cell>
        </row>
        <row r="1193">
          <cell r="A1193" t="str">
            <v>R_70188</v>
          </cell>
          <cell r="B1193" t="str">
            <v>R_USA33967_70188</v>
          </cell>
          <cell r="C1193" t="str">
            <v>Exclude</v>
          </cell>
          <cell r="D1193" t="str">
            <v/>
          </cell>
          <cell r="E1193" t="str">
            <v>Existing</v>
          </cell>
          <cell r="F1193" t="str">
            <v>DISTRIBUTOR</v>
          </cell>
          <cell r="G1193" t="str">
            <v>2002 INDUSTRIAL DR</v>
          </cell>
          <cell r="H1193" t="str">
            <v>BETHLEHEM</v>
          </cell>
          <cell r="I1193" t="str">
            <v>PA</v>
          </cell>
          <cell r="J1193" t="str">
            <v>33967</v>
          </cell>
          <cell r="K1193" t="str">
            <v>USA</v>
          </cell>
          <cell r="L1193" t="str">
            <v>40.6521864</v>
          </cell>
          <cell r="M1193" t="str">
            <v>-75.4176268</v>
          </cell>
          <cell r="N1193" t="str">
            <v>0</v>
          </cell>
          <cell r="O1193" t="str">
            <v>0</v>
          </cell>
          <cell r="P1193" t="str">
            <v>0</v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>false</v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>70188</v>
          </cell>
          <cell r="AG1193" t="str">
            <v>NPD-JETRO-BETHLEHEM, PA (#812) - 70188</v>
          </cell>
          <cell r="AH1193" t="str">
            <v>Return Location</v>
          </cell>
          <cell r="AI1193" t="str">
            <v>MidAtlantic</v>
          </cell>
          <cell r="AJ1193" t="str">
            <v/>
          </cell>
          <cell r="AK1193" t="str">
            <v/>
          </cell>
          <cell r="AL1193" t="str">
            <v>488</v>
          </cell>
          <cell r="AM1193" t="str">
            <v>RETURN ORIGIN</v>
          </cell>
          <cell r="AN1193" t="str">
            <v/>
          </cell>
          <cell r="AO1193" t="str">
            <v>2</v>
          </cell>
          <cell r="AP1193" t="str">
            <v>87046</v>
          </cell>
          <cell r="AQ1193" t="str">
            <v>NPD-JETRO</v>
          </cell>
          <cell r="AR1193" t="str">
            <v>N</v>
          </cell>
          <cell r="AS1193" t="str">
            <v/>
          </cell>
          <cell r="AT1193" t="str">
            <v/>
          </cell>
          <cell r="AU1193" t="str">
            <v>US 02a</v>
          </cell>
          <cell r="AV1193" t="str">
            <v>N</v>
          </cell>
          <cell r="AW1193" t="str">
            <v>0.0</v>
          </cell>
          <cell r="AX1193" t="str">
            <v>Zone 1</v>
          </cell>
          <cell r="AY1193" t="str">
            <v>N</v>
          </cell>
          <cell r="AZ1193" t="str">
            <v/>
          </cell>
          <cell r="BA1193" t="str">
            <v/>
          </cell>
          <cell r="BB1193" t="str">
            <v/>
          </cell>
        </row>
        <row r="1194">
          <cell r="A1194" t="str">
            <v>R_45682</v>
          </cell>
          <cell r="B1194" t="str">
            <v>R_USA38118_45682</v>
          </cell>
          <cell r="C1194" t="str">
            <v>Exclude</v>
          </cell>
          <cell r="D1194" t="str">
            <v/>
          </cell>
          <cell r="E1194" t="str">
            <v>Existing</v>
          </cell>
          <cell r="F1194" t="str">
            <v>DISTRIBUTOR</v>
          </cell>
          <cell r="G1194" t="str">
            <v/>
          </cell>
          <cell r="H1194" t="str">
            <v>MEMPHIS</v>
          </cell>
          <cell r="I1194" t="str">
            <v>TN</v>
          </cell>
          <cell r="J1194" t="str">
            <v>38118</v>
          </cell>
          <cell r="K1194" t="str">
            <v>USA</v>
          </cell>
          <cell r="L1194" t="str">
            <v>35.04858398</v>
          </cell>
          <cell r="M1194" t="str">
            <v>-89.92596436</v>
          </cell>
          <cell r="N1194" t="str">
            <v>0</v>
          </cell>
          <cell r="O1194" t="str">
            <v>0</v>
          </cell>
          <cell r="P1194" t="str">
            <v>0</v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>false</v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>45682</v>
          </cell>
          <cell r="AG1194" t="str">
            <v>GSK-Memphis, TN (RDC) - 45682</v>
          </cell>
          <cell r="AH1194" t="str">
            <v>Return Location</v>
          </cell>
          <cell r="AI1194" t="str">
            <v>Southern</v>
          </cell>
          <cell r="AJ1194" t="str">
            <v/>
          </cell>
          <cell r="AK1194" t="str">
            <v/>
          </cell>
          <cell r="AL1194" t="str">
            <v>488</v>
          </cell>
          <cell r="AM1194" t="str">
            <v>RETURN ORIGIN</v>
          </cell>
          <cell r="AN1194" t="str">
            <v/>
          </cell>
          <cell r="AO1194" t="str">
            <v>4</v>
          </cell>
          <cell r="AP1194" t="str">
            <v/>
          </cell>
          <cell r="AQ1194" t="str">
            <v/>
          </cell>
          <cell r="AR1194" t="str">
            <v>N</v>
          </cell>
          <cell r="AS1194" t="str">
            <v>Y</v>
          </cell>
          <cell r="AT1194" t="str">
            <v/>
          </cell>
          <cell r="AU1194" t="str">
            <v>US 04b</v>
          </cell>
          <cell r="AV1194" t="str">
            <v>N</v>
          </cell>
          <cell r="AW1194" t="str">
            <v>341.0</v>
          </cell>
          <cell r="AX1194" t="str">
            <v>Zone 2</v>
          </cell>
          <cell r="AY1194" t="str">
            <v>N</v>
          </cell>
          <cell r="AZ1194" t="str">
            <v/>
          </cell>
          <cell r="BA1194" t="str">
            <v/>
          </cell>
          <cell r="BB1194" t="str">
            <v/>
          </cell>
        </row>
        <row r="1195">
          <cell r="A1195" t="str">
            <v>R_74071</v>
          </cell>
          <cell r="B1195" t="str">
            <v>R_USA33982_74071</v>
          </cell>
          <cell r="C1195" t="str">
            <v>Include</v>
          </cell>
          <cell r="D1195" t="str">
            <v/>
          </cell>
          <cell r="E1195" t="str">
            <v>Existing</v>
          </cell>
          <cell r="F1195" t="str">
            <v>DISTRIBUTOR</v>
          </cell>
          <cell r="G1195" t="str">
            <v>28350 Woodlawn Drive</v>
          </cell>
          <cell r="H1195" t="str">
            <v>Punta Gorda</v>
          </cell>
          <cell r="I1195" t="str">
            <v>FL</v>
          </cell>
          <cell r="J1195" t="str">
            <v>33982</v>
          </cell>
          <cell r="K1195" t="str">
            <v>USA</v>
          </cell>
          <cell r="L1195" t="str">
            <v>26.89</v>
          </cell>
          <cell r="M1195" t="str">
            <v>-82.05</v>
          </cell>
          <cell r="N1195" t="str">
            <v>0</v>
          </cell>
          <cell r="O1195" t="str">
            <v>0</v>
          </cell>
          <cell r="P1195" t="str">
            <v>0</v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>false</v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>74071</v>
          </cell>
          <cell r="AG1195" t="str">
            <v>Amigo Pallets-Punta Gorda, FL - 74071</v>
          </cell>
          <cell r="AH1195" t="str">
            <v>Return Location</v>
          </cell>
          <cell r="AI1195" t="str">
            <v>Southern</v>
          </cell>
          <cell r="AJ1195" t="str">
            <v/>
          </cell>
          <cell r="AK1195" t="str">
            <v>5331</v>
          </cell>
          <cell r="AL1195" t="str">
            <v>390</v>
          </cell>
          <cell r="AM1195" t="str">
            <v>RETURN ORIGIN</v>
          </cell>
          <cell r="AN1195" t="str">
            <v/>
          </cell>
          <cell r="AO1195" t="str">
            <v>3</v>
          </cell>
          <cell r="AP1195" t="str">
            <v>15094</v>
          </cell>
          <cell r="AQ1195" t="str">
            <v>RECOVERY</v>
          </cell>
          <cell r="AR1195" t="str">
            <v>Y</v>
          </cell>
          <cell r="AS1195" t="str">
            <v/>
          </cell>
          <cell r="AT1195" t="str">
            <v/>
          </cell>
          <cell r="AU1195" t="str">
            <v>US 03b</v>
          </cell>
          <cell r="AV1195" t="str">
            <v>N</v>
          </cell>
          <cell r="AW1195" t="str">
            <v/>
          </cell>
          <cell r="AX1195" t="str">
            <v>Zone 2</v>
          </cell>
          <cell r="AY1195" t="str">
            <v>N</v>
          </cell>
          <cell r="AZ1195" t="str">
            <v/>
          </cell>
          <cell r="BA1195" t="str">
            <v/>
          </cell>
          <cell r="BB1195" t="str">
            <v/>
          </cell>
        </row>
        <row r="1196">
          <cell r="A1196" t="str">
            <v>R_43881</v>
          </cell>
          <cell r="B1196" t="str">
            <v>R_USA34238_43881</v>
          </cell>
          <cell r="C1196" t="str">
            <v>Include</v>
          </cell>
          <cell r="D1196" t="str">
            <v/>
          </cell>
          <cell r="E1196" t="str">
            <v>Existing</v>
          </cell>
          <cell r="F1196" t="str">
            <v>DISTRIBUTOR</v>
          </cell>
          <cell r="G1196" t="str">
            <v/>
          </cell>
          <cell r="H1196" t="str">
            <v>SARASOTA</v>
          </cell>
          <cell r="I1196" t="str">
            <v>FL</v>
          </cell>
          <cell r="J1196" t="str">
            <v>34238</v>
          </cell>
          <cell r="K1196" t="str">
            <v>USA</v>
          </cell>
          <cell r="L1196" t="str">
            <v>27.2474308</v>
          </cell>
          <cell r="M1196" t="str">
            <v>-82.48973083</v>
          </cell>
          <cell r="N1196" t="str">
            <v>0</v>
          </cell>
          <cell r="O1196" t="str">
            <v>0</v>
          </cell>
          <cell r="P1196" t="str">
            <v>0</v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>false</v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>43881</v>
          </cell>
          <cell r="AG1196" t="str">
            <v>Publix-Sarasota, FL - 43881</v>
          </cell>
          <cell r="AH1196" t="str">
            <v>Return Location</v>
          </cell>
          <cell r="AI1196" t="str">
            <v>Southern</v>
          </cell>
          <cell r="AJ1196" t="str">
            <v/>
          </cell>
          <cell r="AK1196" t="str">
            <v>38368</v>
          </cell>
          <cell r="AL1196" t="str">
            <v>538</v>
          </cell>
          <cell r="AM1196" t="str">
            <v>RETURN ORIGIN</v>
          </cell>
          <cell r="AN1196" t="str">
            <v/>
          </cell>
          <cell r="AO1196" t="str">
            <v>3</v>
          </cell>
          <cell r="AP1196" t="str">
            <v>14907</v>
          </cell>
          <cell r="AQ1196" t="str">
            <v>Publix</v>
          </cell>
          <cell r="AR1196" t="str">
            <v>Y</v>
          </cell>
          <cell r="AS1196" t="str">
            <v>N</v>
          </cell>
          <cell r="AT1196" t="str">
            <v/>
          </cell>
          <cell r="AU1196" t="str">
            <v>US 03b</v>
          </cell>
          <cell r="AV1196" t="str">
            <v>N</v>
          </cell>
          <cell r="AW1196" t="str">
            <v>49.0</v>
          </cell>
          <cell r="AX1196" t="str">
            <v>Zone 1</v>
          </cell>
          <cell r="AY1196" t="str">
            <v>N</v>
          </cell>
          <cell r="AZ1196" t="str">
            <v/>
          </cell>
          <cell r="BA1196" t="str">
            <v/>
          </cell>
          <cell r="BB1196" t="str">
            <v/>
          </cell>
        </row>
        <row r="1197">
          <cell r="A1197" t="str">
            <v>R_43416</v>
          </cell>
          <cell r="B1197" t="str">
            <v>R_USA34266_43416</v>
          </cell>
          <cell r="C1197" t="str">
            <v>Include</v>
          </cell>
          <cell r="D1197" t="str">
            <v/>
          </cell>
          <cell r="E1197" t="str">
            <v>Existing</v>
          </cell>
          <cell r="F1197" t="str">
            <v>DISTRIBUTOR</v>
          </cell>
          <cell r="G1197" t="str">
            <v/>
          </cell>
          <cell r="H1197" t="str">
            <v>ARCADIA</v>
          </cell>
          <cell r="I1197" t="str">
            <v>FL</v>
          </cell>
          <cell r="J1197" t="str">
            <v>34266</v>
          </cell>
          <cell r="K1197" t="str">
            <v>USA</v>
          </cell>
          <cell r="L1197" t="str">
            <v>27.19915009</v>
          </cell>
          <cell r="M1197" t="str">
            <v>-81.84798431</v>
          </cell>
          <cell r="N1197" t="str">
            <v>0</v>
          </cell>
          <cell r="O1197" t="str">
            <v>0</v>
          </cell>
          <cell r="P1197" t="str">
            <v>0</v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>false</v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>43416</v>
          </cell>
          <cell r="AG1197" t="str">
            <v>Walmart-Arcadia,FL[7023] IFCO - 43416</v>
          </cell>
          <cell r="AH1197" t="str">
            <v>Return Location</v>
          </cell>
          <cell r="AI1197" t="str">
            <v>Southern</v>
          </cell>
          <cell r="AJ1197" t="str">
            <v/>
          </cell>
          <cell r="AK1197" t="str">
            <v>135597</v>
          </cell>
          <cell r="AL1197" t="str">
            <v>536</v>
          </cell>
          <cell r="AM1197" t="str">
            <v>RETURN ORIGIN</v>
          </cell>
          <cell r="AN1197" t="str">
            <v/>
          </cell>
          <cell r="AO1197" t="str">
            <v>3</v>
          </cell>
          <cell r="AP1197" t="str">
            <v>14829</v>
          </cell>
          <cell r="AQ1197" t="str">
            <v>Walmart</v>
          </cell>
          <cell r="AR1197" t="str">
            <v>Y</v>
          </cell>
          <cell r="AS1197" t="str">
            <v>N</v>
          </cell>
          <cell r="AT1197" t="str">
            <v/>
          </cell>
          <cell r="AU1197" t="str">
            <v>US 03b</v>
          </cell>
          <cell r="AV1197" t="str">
            <v>N</v>
          </cell>
          <cell r="AW1197" t="str">
            <v>59.0</v>
          </cell>
          <cell r="AX1197" t="str">
            <v>Zone 1</v>
          </cell>
          <cell r="AY1197" t="str">
            <v>N</v>
          </cell>
          <cell r="AZ1197" t="str">
            <v/>
          </cell>
          <cell r="BA1197" t="str">
            <v/>
          </cell>
          <cell r="BB1197" t="str">
            <v/>
          </cell>
        </row>
        <row r="1198">
          <cell r="A1198" t="str">
            <v>R_74086</v>
          </cell>
          <cell r="B1198" t="str">
            <v>R_USA34473_74086</v>
          </cell>
          <cell r="C1198" t="str">
            <v>Include</v>
          </cell>
          <cell r="D1198" t="str">
            <v/>
          </cell>
          <cell r="E1198" t="str">
            <v>Existing</v>
          </cell>
          <cell r="F1198" t="str">
            <v>DISTRIBUTOR</v>
          </cell>
          <cell r="G1198" t="str">
            <v>5410 SW Hwy 484</v>
          </cell>
          <cell r="H1198" t="str">
            <v>Ocala</v>
          </cell>
          <cell r="I1198" t="str">
            <v>FL</v>
          </cell>
          <cell r="J1198" t="str">
            <v>34473</v>
          </cell>
          <cell r="K1198" t="str">
            <v>USA</v>
          </cell>
          <cell r="L1198" t="str">
            <v>29.18</v>
          </cell>
          <cell r="M1198" t="str">
            <v>-82.13</v>
          </cell>
          <cell r="N1198" t="str">
            <v>0</v>
          </cell>
          <cell r="O1198" t="str">
            <v>0</v>
          </cell>
          <cell r="P1198" t="str">
            <v>0</v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>false</v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>74086</v>
          </cell>
          <cell r="AG1198" t="str">
            <v>Dollar Tree-Ocala, FL  - 74086</v>
          </cell>
          <cell r="AH1198" t="str">
            <v>Return Location</v>
          </cell>
          <cell r="AI1198" t="str">
            <v>Southern</v>
          </cell>
          <cell r="AJ1198" t="str">
            <v/>
          </cell>
          <cell r="AK1198" t="str">
            <v>5832</v>
          </cell>
          <cell r="AL1198" t="str">
            <v>119</v>
          </cell>
          <cell r="AM1198" t="str">
            <v>RETURN ORIGIN</v>
          </cell>
          <cell r="AN1198" t="str">
            <v/>
          </cell>
          <cell r="AO1198" t="str">
            <v>3</v>
          </cell>
          <cell r="AP1198" t="str">
            <v>15480</v>
          </cell>
          <cell r="AQ1198" t="str">
            <v>Dollar Tree</v>
          </cell>
          <cell r="AR1198" t="str">
            <v>Y</v>
          </cell>
          <cell r="AS1198" t="str">
            <v/>
          </cell>
          <cell r="AT1198" t="str">
            <v/>
          </cell>
          <cell r="AU1198" t="str">
            <v>US 03b</v>
          </cell>
          <cell r="AV1198" t="str">
            <v>N</v>
          </cell>
          <cell r="AW1198" t="str">
            <v/>
          </cell>
          <cell r="AX1198" t="str">
            <v>Zone 2</v>
          </cell>
          <cell r="AY1198" t="str">
            <v>N</v>
          </cell>
          <cell r="AZ1198" t="str">
            <v/>
          </cell>
          <cell r="BA1198" t="str">
            <v/>
          </cell>
          <cell r="BB1198" t="str">
            <v/>
          </cell>
        </row>
        <row r="1199">
          <cell r="A1199" t="str">
            <v>R_77196</v>
          </cell>
          <cell r="B1199" t="str">
            <v>R_USA34474_77196</v>
          </cell>
          <cell r="C1199" t="str">
            <v>Include</v>
          </cell>
          <cell r="D1199" t="str">
            <v/>
          </cell>
          <cell r="E1199" t="str">
            <v>Existing</v>
          </cell>
          <cell r="F1199" t="str">
            <v>DISTRIBUTOR</v>
          </cell>
          <cell r="G1199" t="str">
            <v>655 Southwest 52nd Ave.</v>
          </cell>
          <cell r="H1199" t="str">
            <v>Ocala</v>
          </cell>
          <cell r="I1199" t="str">
            <v>FL</v>
          </cell>
          <cell r="J1199" t="str">
            <v>34474</v>
          </cell>
          <cell r="K1199" t="str">
            <v>USA</v>
          </cell>
          <cell r="L1199" t="str">
            <v>29.1770955</v>
          </cell>
          <cell r="M1199" t="str">
            <v>-82.2033087</v>
          </cell>
          <cell r="N1199" t="str">
            <v>0</v>
          </cell>
          <cell r="O1199" t="str">
            <v>0</v>
          </cell>
          <cell r="P1199" t="str">
            <v>0</v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>false</v>
          </cell>
          <cell r="V1199" t="str">
            <v/>
          </cell>
          <cell r="W1199" t="str">
            <v/>
          </cell>
          <cell r="X1199" t="str">
            <v/>
          </cell>
          <cell r="Y1199" t="str">
            <v/>
          </cell>
          <cell r="Z1199" t="str">
            <v/>
          </cell>
          <cell r="AA1199" t="str">
            <v/>
          </cell>
          <cell r="AB1199" t="str">
            <v/>
          </cell>
          <cell r="AC1199" t="str">
            <v/>
          </cell>
          <cell r="AD1199" t="str">
            <v/>
          </cell>
          <cell r="AE1199" t="str">
            <v/>
          </cell>
          <cell r="AF1199" t="str">
            <v>77196</v>
          </cell>
          <cell r="AG1199" t="str">
            <v>Costco-Ocala, FL (DDC) - 77196</v>
          </cell>
          <cell r="AH1199" t="str">
            <v>Return Location</v>
          </cell>
          <cell r="AI1199" t="str">
            <v>Southeast</v>
          </cell>
          <cell r="AJ1199" t="str">
            <v/>
          </cell>
          <cell r="AK1199" t="str">
            <v>3395</v>
          </cell>
          <cell r="AL1199" t="str">
            <v>468</v>
          </cell>
          <cell r="AM1199" t="str">
            <v>RETURN ORIGIN</v>
          </cell>
          <cell r="AN1199" t="str">
            <v/>
          </cell>
          <cell r="AO1199" t="str">
            <v>3</v>
          </cell>
          <cell r="AP1199" t="str">
            <v>14313</v>
          </cell>
          <cell r="AQ1199" t="str">
            <v>Costco Corporate (DC)- US</v>
          </cell>
          <cell r="AR1199" t="str">
            <v>Y</v>
          </cell>
          <cell r="AS1199" t="str">
            <v>N</v>
          </cell>
          <cell r="AT1199" t="str">
            <v/>
          </cell>
          <cell r="AU1199" t="str">
            <v>US 03b</v>
          </cell>
          <cell r="AV1199" t="str">
            <v>Y</v>
          </cell>
          <cell r="AW1199" t="str">
            <v/>
          </cell>
          <cell r="AX1199" t="str">
            <v>Zone 1</v>
          </cell>
          <cell r="AY1199" t="str">
            <v>N</v>
          </cell>
          <cell r="AZ1199" t="str">
            <v/>
          </cell>
          <cell r="BA1199" t="str">
            <v/>
          </cell>
          <cell r="BB1199" t="str">
            <v/>
          </cell>
        </row>
        <row r="1200">
          <cell r="A1200" t="str">
            <v>R_45877</v>
          </cell>
          <cell r="B1200" t="str">
            <v>R_USA34475_45877</v>
          </cell>
          <cell r="C1200" t="str">
            <v>Exclude</v>
          </cell>
          <cell r="D1200" t="str">
            <v/>
          </cell>
          <cell r="E1200" t="str">
            <v>Existing</v>
          </cell>
          <cell r="F1200" t="str">
            <v>DISTRIBUTOR</v>
          </cell>
          <cell r="G1200" t="str">
            <v/>
          </cell>
          <cell r="H1200" t="str">
            <v>OCALA</v>
          </cell>
          <cell r="I1200" t="str">
            <v>FL</v>
          </cell>
          <cell r="J1200" t="str">
            <v>34475</v>
          </cell>
          <cell r="K1200" t="str">
            <v>USA</v>
          </cell>
          <cell r="L1200" t="str">
            <v>29.22634125</v>
          </cell>
          <cell r="M1200" t="str">
            <v>-82.15907288</v>
          </cell>
          <cell r="N1200" t="str">
            <v>0</v>
          </cell>
          <cell r="O1200" t="str">
            <v>0</v>
          </cell>
          <cell r="P1200" t="str">
            <v>0</v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>false</v>
          </cell>
          <cell r="V1200" t="str">
            <v/>
          </cell>
          <cell r="W1200" t="str">
            <v/>
          </cell>
          <cell r="X1200" t="str">
            <v/>
          </cell>
          <cell r="Y1200" t="str">
            <v/>
          </cell>
          <cell r="Z1200" t="str">
            <v/>
          </cell>
          <cell r="AA1200" t="str">
            <v/>
          </cell>
          <cell r="AB1200" t="str">
            <v/>
          </cell>
          <cell r="AC1200" t="str">
            <v/>
          </cell>
          <cell r="AD1200" t="str">
            <v/>
          </cell>
          <cell r="AE1200" t="str">
            <v/>
          </cell>
          <cell r="AF1200" t="str">
            <v>45877</v>
          </cell>
          <cell r="AG1200" t="str">
            <v>D&amp;S Pallet Recycle - Ocala, FL - 45877</v>
          </cell>
          <cell r="AH1200" t="str">
            <v>Return Location</v>
          </cell>
          <cell r="AI1200" t="str">
            <v>Southern</v>
          </cell>
          <cell r="AJ1200" t="str">
            <v/>
          </cell>
          <cell r="AK1200" t="str">
            <v/>
          </cell>
          <cell r="AL1200" t="str">
            <v>69</v>
          </cell>
          <cell r="AM1200" t="str">
            <v>RETURN ORIGIN</v>
          </cell>
          <cell r="AN1200" t="str">
            <v/>
          </cell>
          <cell r="AO1200" t="str">
            <v>3</v>
          </cell>
          <cell r="AP1200" t="str">
            <v>15094</v>
          </cell>
          <cell r="AQ1200" t="str">
            <v>RECOVERY</v>
          </cell>
          <cell r="AR1200" t="str">
            <v>N</v>
          </cell>
          <cell r="AS1200" t="str">
            <v>N</v>
          </cell>
          <cell r="AT1200" t="str">
            <v/>
          </cell>
          <cell r="AU1200" t="str">
            <v>US 03b</v>
          </cell>
          <cell r="AV1200" t="str">
            <v>Y</v>
          </cell>
          <cell r="AW1200" t="str">
            <v>70.0</v>
          </cell>
          <cell r="AX1200" t="str">
            <v>Zone 1</v>
          </cell>
          <cell r="AY1200" t="str">
            <v>N</v>
          </cell>
          <cell r="AZ1200" t="str">
            <v/>
          </cell>
          <cell r="BA1200" t="str">
            <v/>
          </cell>
          <cell r="BB1200" t="str">
            <v/>
          </cell>
        </row>
        <row r="1201">
          <cell r="A1201" t="str">
            <v>R_69054</v>
          </cell>
          <cell r="B1201" t="str">
            <v>R_USA34482_69054</v>
          </cell>
          <cell r="C1201" t="str">
            <v>Include</v>
          </cell>
          <cell r="D1201" t="str">
            <v/>
          </cell>
          <cell r="E1201" t="str">
            <v>Existing</v>
          </cell>
          <cell r="F1201" t="str">
            <v>DISTRIBUTOR</v>
          </cell>
          <cell r="G1201" t="str">
            <v>910 NW 50TH AVE</v>
          </cell>
          <cell r="H1201" t="str">
            <v>OCALA</v>
          </cell>
          <cell r="I1201" t="str">
            <v>FL</v>
          </cell>
          <cell r="J1201" t="str">
            <v>34482</v>
          </cell>
          <cell r="K1201" t="str">
            <v>USA</v>
          </cell>
          <cell r="L1201" t="str">
            <v>29.1969494</v>
          </cell>
          <cell r="M1201" t="str">
            <v>-82.203849</v>
          </cell>
          <cell r="N1201" t="str">
            <v>0</v>
          </cell>
          <cell r="O1201" t="str">
            <v>0</v>
          </cell>
          <cell r="P1201" t="str">
            <v>0</v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>false</v>
          </cell>
          <cell r="V1201" t="str">
            <v/>
          </cell>
          <cell r="W1201" t="str">
            <v/>
          </cell>
          <cell r="X1201" t="str">
            <v/>
          </cell>
          <cell r="Y1201" t="str">
            <v/>
          </cell>
          <cell r="Z1201" t="str">
            <v/>
          </cell>
          <cell r="AA1201" t="str">
            <v/>
          </cell>
          <cell r="AB1201" t="str">
            <v/>
          </cell>
          <cell r="AC1201" t="str">
            <v/>
          </cell>
          <cell r="AD1201" t="str">
            <v/>
          </cell>
          <cell r="AE1201" t="str">
            <v/>
          </cell>
          <cell r="AF1201" t="str">
            <v>69054</v>
          </cell>
          <cell r="AG1201" t="str">
            <v>McLane-Ocala, FL  - 69054</v>
          </cell>
          <cell r="AH1201" t="str">
            <v>Return Location</v>
          </cell>
          <cell r="AI1201" t="str">
            <v>Southern</v>
          </cell>
          <cell r="AJ1201" t="str">
            <v/>
          </cell>
          <cell r="AK1201" t="str">
            <v>60751</v>
          </cell>
          <cell r="AL1201" t="str">
            <v>537</v>
          </cell>
          <cell r="AM1201" t="str">
            <v>RETURN ORIGIN</v>
          </cell>
          <cell r="AN1201" t="str">
            <v/>
          </cell>
          <cell r="AO1201" t="str">
            <v>3</v>
          </cell>
          <cell r="AP1201" t="str">
            <v>15632</v>
          </cell>
          <cell r="AQ1201" t="str">
            <v>McLane Company, Inc.</v>
          </cell>
          <cell r="AR1201" t="str">
            <v>Y</v>
          </cell>
          <cell r="AS1201" t="str">
            <v/>
          </cell>
          <cell r="AT1201" t="str">
            <v/>
          </cell>
          <cell r="AU1201" t="str">
            <v>US 03b</v>
          </cell>
          <cell r="AV1201" t="str">
            <v>N</v>
          </cell>
          <cell r="AW1201" t="str">
            <v>63.0</v>
          </cell>
          <cell r="AX1201" t="str">
            <v>Zone 1</v>
          </cell>
          <cell r="AY1201" t="str">
            <v>N</v>
          </cell>
          <cell r="AZ1201" t="str">
            <v/>
          </cell>
          <cell r="BA1201" t="str">
            <v/>
          </cell>
          <cell r="BB1201" t="str">
            <v/>
          </cell>
        </row>
        <row r="1202">
          <cell r="A1202" t="str">
            <v>R_43411</v>
          </cell>
          <cell r="B1202" t="str">
            <v>R_USA34602_43411</v>
          </cell>
          <cell r="C1202" t="str">
            <v>Include</v>
          </cell>
          <cell r="D1202" t="str">
            <v/>
          </cell>
          <cell r="E1202" t="str">
            <v>Existing</v>
          </cell>
          <cell r="F1202" t="str">
            <v>DISTRIBUTOR</v>
          </cell>
          <cell r="G1202" t="str">
            <v/>
          </cell>
          <cell r="H1202" t="str">
            <v>BROOKSVILLE</v>
          </cell>
          <cell r="I1202" t="str">
            <v>FL</v>
          </cell>
          <cell r="J1202" t="str">
            <v>34602</v>
          </cell>
          <cell r="K1202" t="str">
            <v>USA</v>
          </cell>
          <cell r="L1202" t="str">
            <v>28.47530174</v>
          </cell>
          <cell r="M1202" t="str">
            <v>-82.28405762</v>
          </cell>
          <cell r="N1202" t="str">
            <v>0</v>
          </cell>
          <cell r="O1202" t="str">
            <v>0</v>
          </cell>
          <cell r="P1202" t="str">
            <v>0</v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>false</v>
          </cell>
          <cell r="V1202" t="str">
            <v/>
          </cell>
          <cell r="W1202" t="str">
            <v/>
          </cell>
          <cell r="X1202" t="str">
            <v/>
          </cell>
          <cell r="Y1202" t="str">
            <v/>
          </cell>
          <cell r="Z1202" t="str">
            <v/>
          </cell>
          <cell r="AA1202" t="str">
            <v/>
          </cell>
          <cell r="AB1202" t="str">
            <v/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>43411</v>
          </cell>
          <cell r="AG1202" t="str">
            <v>Walmart-Brooksville,FL[6020] ReLo - 43411</v>
          </cell>
          <cell r="AH1202" t="str">
            <v>Return Location</v>
          </cell>
          <cell r="AI1202" t="str">
            <v>Southern</v>
          </cell>
          <cell r="AJ1202" t="str">
            <v/>
          </cell>
          <cell r="AK1202" t="str">
            <v>160898</v>
          </cell>
          <cell r="AL1202" t="str">
            <v>538</v>
          </cell>
          <cell r="AM1202" t="str">
            <v>RETURN ORIGIN</v>
          </cell>
          <cell r="AN1202" t="str">
            <v/>
          </cell>
          <cell r="AO1202" t="str">
            <v>3</v>
          </cell>
          <cell r="AP1202" t="str">
            <v>14829</v>
          </cell>
          <cell r="AQ1202" t="str">
            <v>Walmart</v>
          </cell>
          <cell r="AR1202" t="str">
            <v>Y</v>
          </cell>
          <cell r="AS1202" t="str">
            <v>N</v>
          </cell>
          <cell r="AT1202" t="str">
            <v/>
          </cell>
          <cell r="AU1202" t="str">
            <v>US 03b</v>
          </cell>
          <cell r="AV1202" t="str">
            <v>N</v>
          </cell>
          <cell r="AW1202" t="str">
            <v>25.0</v>
          </cell>
          <cell r="AX1202" t="str">
            <v>Zone 1</v>
          </cell>
          <cell r="AY1202" t="str">
            <v>N</v>
          </cell>
          <cell r="AZ1202" t="str">
            <v/>
          </cell>
          <cell r="BA1202" t="str">
            <v/>
          </cell>
          <cell r="BB1202" t="str">
            <v/>
          </cell>
        </row>
        <row r="1203">
          <cell r="A1203" t="str">
            <v>R_59760</v>
          </cell>
          <cell r="B1203" t="str">
            <v>R_USA34684_59760</v>
          </cell>
          <cell r="C1203" t="str">
            <v>Exclude</v>
          </cell>
          <cell r="D1203" t="str">
            <v/>
          </cell>
          <cell r="E1203" t="str">
            <v>Existing</v>
          </cell>
          <cell r="F1203" t="str">
            <v>DISTRIBUTOR</v>
          </cell>
          <cell r="G1203" t="str">
            <v/>
          </cell>
          <cell r="H1203" t="str">
            <v>PALM HARBOR</v>
          </cell>
          <cell r="I1203" t="str">
            <v>FL</v>
          </cell>
          <cell r="J1203" t="str">
            <v>34684</v>
          </cell>
          <cell r="K1203" t="str">
            <v>USA</v>
          </cell>
          <cell r="L1203" t="str">
            <v>28.07784271</v>
          </cell>
          <cell r="M1203" t="str">
            <v>-82.72592926</v>
          </cell>
          <cell r="N1203" t="str">
            <v>0</v>
          </cell>
          <cell r="O1203" t="str">
            <v>0</v>
          </cell>
          <cell r="P1203" t="str">
            <v>0</v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>false</v>
          </cell>
          <cell r="V1203" t="str">
            <v/>
          </cell>
          <cell r="W1203" t="str">
            <v/>
          </cell>
          <cell r="X1203" t="str">
            <v/>
          </cell>
          <cell r="Y1203" t="str">
            <v/>
          </cell>
          <cell r="Z1203" t="str">
            <v/>
          </cell>
          <cell r="AA1203" t="str">
            <v/>
          </cell>
          <cell r="AB1203" t="str">
            <v/>
          </cell>
          <cell r="AC1203" t="str">
            <v/>
          </cell>
          <cell r="AD1203" t="str">
            <v/>
          </cell>
          <cell r="AE1203" t="str">
            <v/>
          </cell>
          <cell r="AF1203" t="str">
            <v>59760</v>
          </cell>
          <cell r="AG1203" t="str">
            <v>Buckley Pallets LLC-Palm Harbor, FL - 59760</v>
          </cell>
          <cell r="AH1203" t="str">
            <v>Return Location</v>
          </cell>
          <cell r="AI1203" t="str">
            <v>Southern</v>
          </cell>
          <cell r="AJ1203" t="str">
            <v/>
          </cell>
          <cell r="AK1203" t="str">
            <v/>
          </cell>
          <cell r="AL1203" t="str">
            <v>488</v>
          </cell>
          <cell r="AM1203" t="str">
            <v>RETURN ORIGIN</v>
          </cell>
          <cell r="AN1203" t="str">
            <v/>
          </cell>
          <cell r="AO1203" t="str">
            <v>3</v>
          </cell>
          <cell r="AP1203" t="str">
            <v>15094</v>
          </cell>
          <cell r="AQ1203" t="str">
            <v>RECOVERY</v>
          </cell>
          <cell r="AR1203" t="str">
            <v>N</v>
          </cell>
          <cell r="AS1203" t="str">
            <v>N</v>
          </cell>
          <cell r="AT1203" t="str">
            <v/>
          </cell>
          <cell r="AU1203" t="str">
            <v>US 03b</v>
          </cell>
          <cell r="AV1203" t="str">
            <v>N</v>
          </cell>
          <cell r="AW1203" t="str">
            <v>0.0</v>
          </cell>
          <cell r="AX1203" t="str">
            <v>Zone 1</v>
          </cell>
          <cell r="AY1203" t="str">
            <v>N</v>
          </cell>
          <cell r="AZ1203" t="str">
            <v/>
          </cell>
          <cell r="BA1203" t="str">
            <v/>
          </cell>
          <cell r="BB1203" t="str">
            <v/>
          </cell>
        </row>
        <row r="1204">
          <cell r="A1204" t="str">
            <v>R_70043</v>
          </cell>
          <cell r="B1204" t="str">
            <v>R_USA34736_70043</v>
          </cell>
          <cell r="C1204" t="str">
            <v>Include</v>
          </cell>
          <cell r="D1204" t="str">
            <v/>
          </cell>
          <cell r="E1204" t="str">
            <v>Existing</v>
          </cell>
          <cell r="F1204" t="str">
            <v>DISTRIBUTOR</v>
          </cell>
          <cell r="G1204" t="str">
            <v>7633 American Way</v>
          </cell>
          <cell r="H1204" t="str">
            <v>Groveland</v>
          </cell>
          <cell r="I1204" t="str">
            <v>FL</v>
          </cell>
          <cell r="J1204" t="str">
            <v>34736</v>
          </cell>
          <cell r="K1204" t="str">
            <v>USA</v>
          </cell>
          <cell r="L1204" t="str">
            <v>28.63902</v>
          </cell>
          <cell r="M1204" t="str">
            <v>-81.8295775</v>
          </cell>
          <cell r="N1204" t="str">
            <v>0</v>
          </cell>
          <cell r="O1204" t="str">
            <v>0</v>
          </cell>
          <cell r="P1204" t="str">
            <v>0</v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>false</v>
          </cell>
          <cell r="V1204" t="str">
            <v/>
          </cell>
          <cell r="W1204" t="str">
            <v/>
          </cell>
          <cell r="X1204" t="str">
            <v/>
          </cell>
          <cell r="Y1204" t="str">
            <v/>
          </cell>
          <cell r="Z1204" t="str">
            <v/>
          </cell>
          <cell r="AA1204" t="str">
            <v/>
          </cell>
          <cell r="AB1204" t="str">
            <v/>
          </cell>
          <cell r="AC1204" t="str">
            <v/>
          </cell>
          <cell r="AD1204" t="str">
            <v/>
          </cell>
          <cell r="AE1204" t="str">
            <v/>
          </cell>
          <cell r="AF1204" t="str">
            <v>70043</v>
          </cell>
          <cell r="AG1204" t="str">
            <v>Niagara Bottling, LLC-Groveland, FL  - 70043</v>
          </cell>
          <cell r="AH1204" t="str">
            <v>Return Location</v>
          </cell>
          <cell r="AI1204" t="str">
            <v>Southern</v>
          </cell>
          <cell r="AJ1204" t="str">
            <v/>
          </cell>
          <cell r="AK1204" t="str">
            <v>2452</v>
          </cell>
          <cell r="AL1204" t="str">
            <v>417</v>
          </cell>
          <cell r="AM1204" t="str">
            <v>RETURN ORIGIN</v>
          </cell>
          <cell r="AN1204" t="str">
            <v/>
          </cell>
          <cell r="AO1204" t="str">
            <v>3</v>
          </cell>
          <cell r="AP1204" t="str">
            <v/>
          </cell>
          <cell r="AQ1204" t="str">
            <v/>
          </cell>
          <cell r="AR1204" t="str">
            <v>Y</v>
          </cell>
          <cell r="AS1204" t="str">
            <v/>
          </cell>
          <cell r="AT1204" t="str">
            <v/>
          </cell>
          <cell r="AU1204" t="str">
            <v>US 03b</v>
          </cell>
          <cell r="AV1204" t="str">
            <v>N</v>
          </cell>
          <cell r="AW1204" t="str">
            <v/>
          </cell>
          <cell r="AX1204" t="str">
            <v>Zone 2</v>
          </cell>
          <cell r="AY1204" t="str">
            <v>N</v>
          </cell>
          <cell r="AZ1204" t="str">
            <v/>
          </cell>
          <cell r="BA1204" t="str">
            <v/>
          </cell>
          <cell r="BB1204" t="str">
            <v/>
          </cell>
        </row>
        <row r="1205">
          <cell r="A1205" t="str">
            <v>R_50250</v>
          </cell>
          <cell r="B1205" t="str">
            <v>R_USA34758_50250</v>
          </cell>
          <cell r="C1205" t="str">
            <v>Include</v>
          </cell>
          <cell r="D1205" t="str">
            <v/>
          </cell>
          <cell r="E1205" t="str">
            <v>Existing</v>
          </cell>
          <cell r="F1205" t="str">
            <v>DISTRIBUTOR</v>
          </cell>
          <cell r="G1205" t="str">
            <v/>
          </cell>
          <cell r="H1205" t="str">
            <v>KISSIMMEE</v>
          </cell>
          <cell r="I1205" t="str">
            <v>FL</v>
          </cell>
          <cell r="J1205" t="str">
            <v>34758</v>
          </cell>
          <cell r="K1205" t="str">
            <v>USA</v>
          </cell>
          <cell r="L1205" t="str">
            <v>28.20347214</v>
          </cell>
          <cell r="M1205" t="str">
            <v>-81.50045013</v>
          </cell>
          <cell r="N1205" t="str">
            <v>0</v>
          </cell>
          <cell r="O1205" t="str">
            <v>0</v>
          </cell>
          <cell r="P1205" t="str">
            <v>0</v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>false</v>
          </cell>
          <cell r="V1205" t="str">
            <v/>
          </cell>
          <cell r="W1205" t="str">
            <v/>
          </cell>
          <cell r="X1205" t="str">
            <v/>
          </cell>
          <cell r="Y1205" t="str">
            <v/>
          </cell>
          <cell r="Z1205" t="str">
            <v/>
          </cell>
          <cell r="AA1205" t="str">
            <v/>
          </cell>
          <cell r="AB1205" t="str">
            <v/>
          </cell>
          <cell r="AC1205" t="str">
            <v/>
          </cell>
          <cell r="AD1205" t="str">
            <v/>
          </cell>
          <cell r="AE1205" t="str">
            <v/>
          </cell>
          <cell r="AF1205" t="str">
            <v>50250</v>
          </cell>
          <cell r="AG1205" t="str">
            <v>McLane Suneast-Kissimmee, FL - 50250</v>
          </cell>
          <cell r="AH1205" t="str">
            <v>Return Location</v>
          </cell>
          <cell r="AI1205" t="str">
            <v>Southern</v>
          </cell>
          <cell r="AJ1205" t="str">
            <v/>
          </cell>
          <cell r="AK1205" t="str">
            <v>88565</v>
          </cell>
          <cell r="AL1205" t="str">
            <v>535</v>
          </cell>
          <cell r="AM1205" t="str">
            <v>RETURN ORIGIN</v>
          </cell>
          <cell r="AN1205" t="str">
            <v/>
          </cell>
          <cell r="AO1205" t="str">
            <v>3</v>
          </cell>
          <cell r="AP1205" t="str">
            <v>15632</v>
          </cell>
          <cell r="AQ1205" t="str">
            <v>McLane Company, Inc.</v>
          </cell>
          <cell r="AR1205" t="str">
            <v>Y</v>
          </cell>
          <cell r="AS1205" t="str">
            <v>N</v>
          </cell>
          <cell r="AT1205" t="str">
            <v/>
          </cell>
          <cell r="AU1205" t="str">
            <v>US 03b</v>
          </cell>
          <cell r="AV1205" t="str">
            <v>N</v>
          </cell>
          <cell r="AW1205" t="str">
            <v>19.0</v>
          </cell>
          <cell r="AX1205" t="str">
            <v>Zone 1</v>
          </cell>
          <cell r="AY1205" t="str">
            <v>N</v>
          </cell>
          <cell r="AZ1205" t="str">
            <v/>
          </cell>
          <cell r="BA1205" t="str">
            <v/>
          </cell>
          <cell r="BB1205" t="str">
            <v/>
          </cell>
        </row>
        <row r="1206">
          <cell r="A1206" t="str">
            <v>R_74909</v>
          </cell>
          <cell r="B1206" t="str">
            <v>R_USA34946_74909</v>
          </cell>
          <cell r="C1206" t="str">
            <v>Include</v>
          </cell>
          <cell r="D1206" t="str">
            <v/>
          </cell>
          <cell r="E1206" t="str">
            <v>Existing</v>
          </cell>
          <cell r="F1206" t="str">
            <v>DISTRIBUTOR</v>
          </cell>
          <cell r="G1206" t="str">
            <v>1121 Digiorgio Rd</v>
          </cell>
          <cell r="H1206" t="str">
            <v>Ft. Pierce</v>
          </cell>
          <cell r="I1206" t="str">
            <v>FL</v>
          </cell>
          <cell r="J1206" t="str">
            <v>34946</v>
          </cell>
          <cell r="K1206" t="str">
            <v>USA</v>
          </cell>
          <cell r="L1206" t="str">
            <v>27.4031964</v>
          </cell>
          <cell r="M1206" t="str">
            <v>-80.3393702</v>
          </cell>
          <cell r="N1206" t="str">
            <v>0</v>
          </cell>
          <cell r="O1206" t="str">
            <v>0</v>
          </cell>
          <cell r="P1206" t="str">
            <v>0</v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>false</v>
          </cell>
          <cell r="V1206" t="str">
            <v/>
          </cell>
          <cell r="W1206" t="str">
            <v/>
          </cell>
          <cell r="X1206" t="str">
            <v/>
          </cell>
          <cell r="Y1206" t="str">
            <v/>
          </cell>
          <cell r="Z1206" t="str">
            <v/>
          </cell>
          <cell r="AA1206" t="str">
            <v/>
          </cell>
          <cell r="AB1206" t="str">
            <v/>
          </cell>
          <cell r="AC1206" t="str">
            <v/>
          </cell>
          <cell r="AD1206" t="str">
            <v/>
          </cell>
          <cell r="AE1206" t="str">
            <v/>
          </cell>
          <cell r="AF1206" t="str">
            <v>74909</v>
          </cell>
          <cell r="AG1206" t="str">
            <v>Kraft Heinz-Ft. Pierce, FL (NORTHSTR-A-Cor) - 74909</v>
          </cell>
          <cell r="AH1206" t="str">
            <v>Return Location</v>
          </cell>
          <cell r="AI1206" t="str">
            <v>Southeast</v>
          </cell>
          <cell r="AJ1206" t="str">
            <v/>
          </cell>
          <cell r="AK1206" t="str">
            <v>1847</v>
          </cell>
          <cell r="AL1206" t="str">
            <v>488</v>
          </cell>
          <cell r="AM1206" t="str">
            <v>RETURN ORIGIN</v>
          </cell>
          <cell r="AN1206" t="str">
            <v/>
          </cell>
          <cell r="AO1206" t="str">
            <v>3</v>
          </cell>
          <cell r="AP1206" t="str">
            <v/>
          </cell>
          <cell r="AQ1206" t="str">
            <v/>
          </cell>
          <cell r="AR1206" t="str">
            <v>Y</v>
          </cell>
          <cell r="AS1206" t="str">
            <v>N</v>
          </cell>
          <cell r="AT1206" t="str">
            <v/>
          </cell>
          <cell r="AU1206" t="str">
            <v>US 03b</v>
          </cell>
          <cell r="AV1206" t="str">
            <v>Y</v>
          </cell>
          <cell r="AW1206" t="str">
            <v/>
          </cell>
          <cell r="AX1206" t="str">
            <v>Zone 1</v>
          </cell>
          <cell r="AY1206" t="str">
            <v>N</v>
          </cell>
          <cell r="AZ1206" t="str">
            <v/>
          </cell>
          <cell r="BA1206" t="str">
            <v/>
          </cell>
          <cell r="BB1206" t="str">
            <v/>
          </cell>
        </row>
        <row r="1207">
          <cell r="A1207" t="str">
            <v>R_78872</v>
          </cell>
          <cell r="B1207" t="str">
            <v>R_USA34947_78872</v>
          </cell>
          <cell r="C1207" t="str">
            <v>Include</v>
          </cell>
          <cell r="D1207" t="str">
            <v/>
          </cell>
          <cell r="E1207" t="str">
            <v>Existing</v>
          </cell>
          <cell r="F1207" t="str">
            <v>DISTRIBUTOR</v>
          </cell>
          <cell r="G1207" t="str">
            <v>4434 Okeechobee Rd</v>
          </cell>
          <cell r="H1207" t="str">
            <v>Fort Pierce</v>
          </cell>
          <cell r="I1207" t="str">
            <v>FL</v>
          </cell>
          <cell r="J1207" t="str">
            <v>34947</v>
          </cell>
          <cell r="K1207" t="str">
            <v>USA</v>
          </cell>
          <cell r="L1207" t="str">
            <v>27.4234381</v>
          </cell>
          <cell r="M1207" t="str">
            <v>-80.3714322</v>
          </cell>
          <cell r="N1207" t="str">
            <v>0</v>
          </cell>
          <cell r="O1207" t="str">
            <v>0</v>
          </cell>
          <cell r="P1207" t="str">
            <v>0</v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>false</v>
          </cell>
          <cell r="V1207" t="str">
            <v/>
          </cell>
          <cell r="W1207" t="str">
            <v/>
          </cell>
          <cell r="X1207" t="str">
            <v/>
          </cell>
          <cell r="Y1207" t="str">
            <v/>
          </cell>
          <cell r="Z1207" t="str">
            <v/>
          </cell>
          <cell r="AA1207" t="str">
            <v/>
          </cell>
          <cell r="AB1207" t="str">
            <v/>
          </cell>
          <cell r="AC1207" t="str">
            <v/>
          </cell>
          <cell r="AD1207" t="str">
            <v/>
          </cell>
          <cell r="AE1207" t="str">
            <v/>
          </cell>
          <cell r="AF1207" t="str">
            <v>78872</v>
          </cell>
          <cell r="AG1207" t="str">
            <v>ReLo-Fort Pierce, FL (RLC) WLM  - 78872</v>
          </cell>
          <cell r="AH1207" t="str">
            <v>Return Location</v>
          </cell>
          <cell r="AI1207" t="str">
            <v>Southeast</v>
          </cell>
          <cell r="AJ1207" t="str">
            <v/>
          </cell>
          <cell r="AK1207" t="str">
            <v>287640</v>
          </cell>
          <cell r="AL1207" t="str">
            <v>538</v>
          </cell>
          <cell r="AM1207" t="str">
            <v>RETURN ORIGIN</v>
          </cell>
          <cell r="AN1207" t="str">
            <v/>
          </cell>
          <cell r="AO1207" t="str">
            <v>3</v>
          </cell>
          <cell r="AP1207" t="str">
            <v>16685</v>
          </cell>
          <cell r="AQ1207" t="str">
            <v>Walmart RLC Recovery</v>
          </cell>
          <cell r="AR1207" t="str">
            <v>Y</v>
          </cell>
          <cell r="AS1207" t="str">
            <v>N</v>
          </cell>
          <cell r="AT1207" t="str">
            <v/>
          </cell>
          <cell r="AU1207" t="str">
            <v>US 03b</v>
          </cell>
          <cell r="AV1207" t="str">
            <v>Y</v>
          </cell>
          <cell r="AW1207" t="str">
            <v/>
          </cell>
          <cell r="AX1207" t="str">
            <v>Zone 1</v>
          </cell>
          <cell r="AY1207" t="str">
            <v>N</v>
          </cell>
          <cell r="AZ1207" t="str">
            <v/>
          </cell>
          <cell r="BA1207" t="str">
            <v/>
          </cell>
          <cell r="BB1207" t="str">
            <v/>
          </cell>
        </row>
        <row r="1208">
          <cell r="A1208" t="str">
            <v>R_43798</v>
          </cell>
          <cell r="B1208" t="str">
            <v>R_USA34981_43798</v>
          </cell>
          <cell r="C1208" t="str">
            <v>Exclude</v>
          </cell>
          <cell r="D1208" t="str">
            <v/>
          </cell>
          <cell r="E1208" t="str">
            <v>Existing</v>
          </cell>
          <cell r="F1208" t="str">
            <v>DISTRIBUTOR</v>
          </cell>
          <cell r="G1208" t="str">
            <v/>
          </cell>
          <cell r="H1208" t="str">
            <v>FORT PIERCE</v>
          </cell>
          <cell r="I1208" t="str">
            <v>FL</v>
          </cell>
          <cell r="J1208" t="str">
            <v>34981</v>
          </cell>
          <cell r="K1208" t="str">
            <v>USA</v>
          </cell>
          <cell r="L1208" t="str">
            <v>27.40381241</v>
          </cell>
          <cell r="M1208" t="str">
            <v>-80.36104584</v>
          </cell>
          <cell r="N1208" t="str">
            <v>0</v>
          </cell>
          <cell r="O1208" t="str">
            <v>0</v>
          </cell>
          <cell r="P1208" t="str">
            <v>0</v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>false</v>
          </cell>
          <cell r="V1208" t="str">
            <v/>
          </cell>
          <cell r="W1208" t="str">
            <v/>
          </cell>
          <cell r="X1208" t="str">
            <v/>
          </cell>
          <cell r="Y1208" t="str">
            <v/>
          </cell>
          <cell r="Z1208" t="str">
            <v/>
          </cell>
          <cell r="AA1208" t="str">
            <v/>
          </cell>
          <cell r="AB1208" t="str">
            <v/>
          </cell>
          <cell r="AC1208" t="str">
            <v/>
          </cell>
          <cell r="AD1208" t="str">
            <v/>
          </cell>
          <cell r="AE1208" t="str">
            <v/>
          </cell>
          <cell r="AF1208" t="str">
            <v>43798</v>
          </cell>
          <cell r="AG1208" t="str">
            <v>Walmart-Ft Pierce,FL[7038] ReLo - 43798</v>
          </cell>
          <cell r="AH1208" t="str">
            <v>Return Location</v>
          </cell>
          <cell r="AI1208" t="str">
            <v>Southern</v>
          </cell>
          <cell r="AJ1208" t="str">
            <v/>
          </cell>
          <cell r="AK1208" t="str">
            <v/>
          </cell>
          <cell r="AL1208" t="str">
            <v>488</v>
          </cell>
          <cell r="AM1208" t="str">
            <v>RETURN ORIGIN</v>
          </cell>
          <cell r="AN1208" t="str">
            <v/>
          </cell>
          <cell r="AO1208" t="str">
            <v>3</v>
          </cell>
          <cell r="AP1208" t="str">
            <v>14829</v>
          </cell>
          <cell r="AQ1208" t="str">
            <v>Walmart</v>
          </cell>
          <cell r="AR1208" t="str">
            <v>N</v>
          </cell>
          <cell r="AS1208" t="str">
            <v>N</v>
          </cell>
          <cell r="AT1208" t="str">
            <v/>
          </cell>
          <cell r="AU1208" t="str">
            <v>US 03b</v>
          </cell>
          <cell r="AV1208" t="str">
            <v>N</v>
          </cell>
          <cell r="AW1208" t="str">
            <v>14.0</v>
          </cell>
          <cell r="AX1208" t="str">
            <v>Zone 1</v>
          </cell>
          <cell r="AY1208" t="str">
            <v>N</v>
          </cell>
          <cell r="AZ1208" t="str">
            <v/>
          </cell>
          <cell r="BA1208" t="str">
            <v/>
          </cell>
          <cell r="BB1208" t="str">
            <v/>
          </cell>
        </row>
        <row r="1209">
          <cell r="A1209" t="str">
            <v>R_50098</v>
          </cell>
          <cell r="B1209" t="str">
            <v>R_USA35020_50098</v>
          </cell>
          <cell r="C1209" t="str">
            <v>Include</v>
          </cell>
          <cell r="D1209" t="str">
            <v/>
          </cell>
          <cell r="E1209" t="str">
            <v>Existing</v>
          </cell>
          <cell r="F1209" t="str">
            <v>DISTRIBUTOR</v>
          </cell>
          <cell r="G1209" t="str">
            <v/>
          </cell>
          <cell r="H1209" t="str">
            <v>BESSEMER</v>
          </cell>
          <cell r="I1209" t="str">
            <v>AL</v>
          </cell>
          <cell r="J1209" t="str">
            <v>35020</v>
          </cell>
          <cell r="K1209" t="str">
            <v>USA</v>
          </cell>
          <cell r="L1209" t="str">
            <v>33.4009819</v>
          </cell>
          <cell r="M1209" t="str">
            <v>-86.94155884</v>
          </cell>
          <cell r="N1209" t="str">
            <v>0</v>
          </cell>
          <cell r="O1209" t="str">
            <v>0</v>
          </cell>
          <cell r="P1209" t="str">
            <v>0</v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>false</v>
          </cell>
          <cell r="V1209" t="str">
            <v/>
          </cell>
          <cell r="W1209" t="str">
            <v/>
          </cell>
          <cell r="X1209" t="str">
            <v/>
          </cell>
          <cell r="Y1209" t="str">
            <v/>
          </cell>
          <cell r="Z1209" t="str">
            <v/>
          </cell>
          <cell r="AA1209" t="str">
            <v/>
          </cell>
          <cell r="AB1209" t="str">
            <v/>
          </cell>
          <cell r="AC1209" t="str">
            <v/>
          </cell>
          <cell r="AD1209" t="str">
            <v/>
          </cell>
          <cell r="AE1209" t="str">
            <v/>
          </cell>
          <cell r="AF1209" t="str">
            <v>50098</v>
          </cell>
          <cell r="AG1209" t="str">
            <v>Dollar General-Bessemer, AL - 50098</v>
          </cell>
          <cell r="AH1209" t="str">
            <v>Return Location</v>
          </cell>
          <cell r="AI1209" t="str">
            <v>Southern</v>
          </cell>
          <cell r="AJ1209" t="str">
            <v/>
          </cell>
          <cell r="AK1209" t="str">
            <v>85867</v>
          </cell>
          <cell r="AL1209" t="str">
            <v>535</v>
          </cell>
          <cell r="AM1209" t="str">
            <v>RETURN ORIGIN</v>
          </cell>
          <cell r="AN1209" t="str">
            <v/>
          </cell>
          <cell r="AO1209" t="str">
            <v>3</v>
          </cell>
          <cell r="AP1209" t="str">
            <v>14865</v>
          </cell>
          <cell r="AQ1209" t="str">
            <v>Dollar General Corporation</v>
          </cell>
          <cell r="AR1209" t="str">
            <v>Y</v>
          </cell>
          <cell r="AS1209" t="str">
            <v>N</v>
          </cell>
          <cell r="AT1209" t="str">
            <v/>
          </cell>
          <cell r="AU1209" t="str">
            <v>US 03a</v>
          </cell>
          <cell r="AV1209" t="str">
            <v>N</v>
          </cell>
          <cell r="AW1209" t="str">
            <v>27.0</v>
          </cell>
          <cell r="AX1209" t="str">
            <v>Zone 1</v>
          </cell>
          <cell r="AY1209" t="str">
            <v>N</v>
          </cell>
          <cell r="AZ1209" t="str">
            <v/>
          </cell>
          <cell r="BA1209" t="str">
            <v/>
          </cell>
          <cell r="BB1209" t="str">
            <v/>
          </cell>
        </row>
        <row r="1210">
          <cell r="A1210" t="str">
            <v>R_51124</v>
          </cell>
          <cell r="B1210" t="str">
            <v>R_USA35020_51124</v>
          </cell>
          <cell r="C1210" t="str">
            <v>Include</v>
          </cell>
          <cell r="D1210" t="str">
            <v/>
          </cell>
          <cell r="E1210" t="str">
            <v>Existing</v>
          </cell>
          <cell r="F1210" t="str">
            <v>DISTRIBUTOR</v>
          </cell>
          <cell r="G1210" t="str">
            <v/>
          </cell>
          <cell r="H1210" t="str">
            <v>BESSEMER</v>
          </cell>
          <cell r="I1210" t="str">
            <v>AL</v>
          </cell>
          <cell r="J1210" t="str">
            <v>35020</v>
          </cell>
          <cell r="K1210" t="str">
            <v>USA</v>
          </cell>
          <cell r="L1210" t="str">
            <v>33.4009819</v>
          </cell>
          <cell r="M1210" t="str">
            <v>-86.94155884</v>
          </cell>
          <cell r="N1210" t="str">
            <v>0</v>
          </cell>
          <cell r="O1210" t="str">
            <v>0</v>
          </cell>
          <cell r="P1210" t="str">
            <v>0</v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>false</v>
          </cell>
          <cell r="V1210" t="str">
            <v/>
          </cell>
          <cell r="W1210" t="str">
            <v/>
          </cell>
          <cell r="X1210" t="str">
            <v/>
          </cell>
          <cell r="Y1210" t="str">
            <v/>
          </cell>
          <cell r="Z1210" t="str">
            <v/>
          </cell>
          <cell r="AA1210" t="str">
            <v/>
          </cell>
          <cell r="AB1210" t="str">
            <v/>
          </cell>
          <cell r="AC1210" t="str">
            <v/>
          </cell>
          <cell r="AD1210" t="str">
            <v/>
          </cell>
          <cell r="AE1210" t="str">
            <v/>
          </cell>
          <cell r="AF1210" t="str">
            <v>51124</v>
          </cell>
          <cell r="AG1210" t="str">
            <v>Piggly Wiggly Alabama-Bessemer - 51124</v>
          </cell>
          <cell r="AH1210" t="str">
            <v>Return Location</v>
          </cell>
          <cell r="AI1210" t="str">
            <v>Southern</v>
          </cell>
          <cell r="AJ1210" t="str">
            <v/>
          </cell>
          <cell r="AK1210" t="str">
            <v>58797</v>
          </cell>
          <cell r="AL1210" t="str">
            <v>535</v>
          </cell>
          <cell r="AM1210" t="str">
            <v>RETURN ORIGIN</v>
          </cell>
          <cell r="AN1210" t="str">
            <v/>
          </cell>
          <cell r="AO1210" t="str">
            <v>3</v>
          </cell>
          <cell r="AP1210" t="str">
            <v>16632</v>
          </cell>
          <cell r="AQ1210" t="str">
            <v>Piggly Wiggly Alabama Distribution Company</v>
          </cell>
          <cell r="AR1210" t="str">
            <v>Y</v>
          </cell>
          <cell r="AS1210" t="str">
            <v>N</v>
          </cell>
          <cell r="AT1210" t="str">
            <v/>
          </cell>
          <cell r="AU1210" t="str">
            <v>US 03a</v>
          </cell>
          <cell r="AV1210" t="str">
            <v>N</v>
          </cell>
          <cell r="AW1210" t="str">
            <v>42.0</v>
          </cell>
          <cell r="AX1210" t="str">
            <v>Zone 1</v>
          </cell>
          <cell r="AY1210" t="str">
            <v>N</v>
          </cell>
          <cell r="AZ1210" t="str">
            <v/>
          </cell>
          <cell r="BA1210" t="str">
            <v/>
          </cell>
          <cell r="BB1210" t="str">
            <v/>
          </cell>
        </row>
        <row r="1211">
          <cell r="A1211" t="str">
            <v>R_63824</v>
          </cell>
          <cell r="B1211" t="str">
            <v>R_USA35022_63824</v>
          </cell>
          <cell r="C1211" t="str">
            <v>Include</v>
          </cell>
          <cell r="D1211" t="str">
            <v/>
          </cell>
          <cell r="E1211" t="str">
            <v>Existing</v>
          </cell>
          <cell r="F1211" t="str">
            <v>DISTRIBUTOR</v>
          </cell>
          <cell r="G1211" t="str">
            <v>3112 Dublin Lane</v>
          </cell>
          <cell r="H1211" t="str">
            <v>Bessemer</v>
          </cell>
          <cell r="I1211" t="str">
            <v>AL</v>
          </cell>
          <cell r="J1211" t="str">
            <v>35022</v>
          </cell>
          <cell r="K1211" t="str">
            <v>USA</v>
          </cell>
          <cell r="L1211" t="str">
            <v>33.3708293</v>
          </cell>
          <cell r="M1211" t="str">
            <v>-86.9438244</v>
          </cell>
          <cell r="N1211" t="str">
            <v>0</v>
          </cell>
          <cell r="O1211" t="str">
            <v>0</v>
          </cell>
          <cell r="P1211" t="str">
            <v>0</v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>false</v>
          </cell>
          <cell r="V1211" t="str">
            <v/>
          </cell>
          <cell r="W1211" t="str">
            <v/>
          </cell>
          <cell r="X1211" t="str">
            <v/>
          </cell>
          <cell r="Y1211" t="str">
            <v/>
          </cell>
          <cell r="Z1211" t="str">
            <v/>
          </cell>
          <cell r="AA1211" t="str">
            <v/>
          </cell>
          <cell r="AB1211" t="str">
            <v/>
          </cell>
          <cell r="AC1211" t="str">
            <v/>
          </cell>
          <cell r="AD1211" t="str">
            <v/>
          </cell>
          <cell r="AE1211" t="str">
            <v/>
          </cell>
          <cell r="AF1211" t="str">
            <v>63824</v>
          </cell>
          <cell r="AG1211" t="str">
            <v>Milo's Tea Company-Bessemer, AL  - 63824</v>
          </cell>
          <cell r="AH1211" t="str">
            <v>Return Location</v>
          </cell>
          <cell r="AI1211" t="str">
            <v>Southern</v>
          </cell>
          <cell r="AJ1211" t="str">
            <v/>
          </cell>
          <cell r="AK1211" t="str">
            <v>2939</v>
          </cell>
          <cell r="AL1211" t="str">
            <v>230</v>
          </cell>
          <cell r="AM1211" t="str">
            <v>RETURN ORIGIN</v>
          </cell>
          <cell r="AN1211" t="str">
            <v/>
          </cell>
          <cell r="AO1211" t="str">
            <v>3</v>
          </cell>
          <cell r="AP1211" t="str">
            <v/>
          </cell>
          <cell r="AQ1211" t="str">
            <v/>
          </cell>
          <cell r="AR1211" t="str">
            <v>Y</v>
          </cell>
          <cell r="AS1211" t="str">
            <v/>
          </cell>
          <cell r="AT1211" t="str">
            <v/>
          </cell>
          <cell r="AU1211" t="str">
            <v>US 03a</v>
          </cell>
          <cell r="AV1211" t="str">
            <v>N</v>
          </cell>
          <cell r="AW1211" t="str">
            <v>80.0</v>
          </cell>
          <cell r="AX1211" t="str">
            <v>Zone 1</v>
          </cell>
          <cell r="AY1211" t="str">
            <v>N</v>
          </cell>
          <cell r="AZ1211" t="str">
            <v/>
          </cell>
          <cell r="BA1211" t="str">
            <v/>
          </cell>
          <cell r="BB1211" t="str">
            <v/>
          </cell>
        </row>
        <row r="1212">
          <cell r="A1212" t="str">
            <v>R_43384</v>
          </cell>
          <cell r="B1212" t="str">
            <v>R_USA35055_43384</v>
          </cell>
          <cell r="C1212" t="str">
            <v>Include</v>
          </cell>
          <cell r="D1212" t="str">
            <v/>
          </cell>
          <cell r="E1212" t="str">
            <v>Existing</v>
          </cell>
          <cell r="F1212" t="str">
            <v>DISTRIBUTOR</v>
          </cell>
          <cell r="G1212" t="str">
            <v/>
          </cell>
          <cell r="H1212" t="str">
            <v>CULLMAN</v>
          </cell>
          <cell r="I1212" t="str">
            <v>AL</v>
          </cell>
          <cell r="J1212" t="str">
            <v>35055</v>
          </cell>
          <cell r="K1212" t="str">
            <v>USA</v>
          </cell>
          <cell r="L1212" t="str">
            <v>34.17403412</v>
          </cell>
          <cell r="M1212" t="str">
            <v>-86.84365082</v>
          </cell>
          <cell r="N1212" t="str">
            <v>0</v>
          </cell>
          <cell r="O1212" t="str">
            <v>0</v>
          </cell>
          <cell r="P1212" t="str">
            <v>0</v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>false</v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>43384</v>
          </cell>
          <cell r="AG1212" t="str">
            <v>Walmart-Cullman,AL[6006] ReLo - 43384</v>
          </cell>
          <cell r="AH1212" t="str">
            <v>Return Location</v>
          </cell>
          <cell r="AI1212" t="str">
            <v>Southern</v>
          </cell>
          <cell r="AJ1212" t="str">
            <v/>
          </cell>
          <cell r="AK1212" t="str">
            <v>230586</v>
          </cell>
          <cell r="AL1212" t="str">
            <v>537</v>
          </cell>
          <cell r="AM1212" t="str">
            <v>RETURN ORIGIN</v>
          </cell>
          <cell r="AN1212" t="str">
            <v/>
          </cell>
          <cell r="AO1212" t="str">
            <v>3</v>
          </cell>
          <cell r="AP1212" t="str">
            <v>14829</v>
          </cell>
          <cell r="AQ1212" t="str">
            <v>Walmart</v>
          </cell>
          <cell r="AR1212" t="str">
            <v>Y</v>
          </cell>
          <cell r="AS1212" t="str">
            <v>N</v>
          </cell>
          <cell r="AT1212" t="str">
            <v/>
          </cell>
          <cell r="AU1212" t="str">
            <v>US 03a</v>
          </cell>
          <cell r="AV1212" t="str">
            <v>N</v>
          </cell>
          <cell r="AW1212" t="str">
            <v>6.0</v>
          </cell>
          <cell r="AX1212" t="str">
            <v>Zone 1</v>
          </cell>
          <cell r="AY1212" t="str">
            <v>N</v>
          </cell>
          <cell r="AZ1212" t="str">
            <v/>
          </cell>
          <cell r="BA1212" t="str">
            <v/>
          </cell>
          <cell r="BB1212" t="str">
            <v/>
          </cell>
        </row>
        <row r="1213">
          <cell r="A1213" t="str">
            <v>R_63493</v>
          </cell>
          <cell r="B1213" t="str">
            <v>R_USA35111_63493</v>
          </cell>
          <cell r="C1213" t="str">
            <v>Include</v>
          </cell>
          <cell r="D1213" t="str">
            <v/>
          </cell>
          <cell r="E1213" t="str">
            <v>Existing</v>
          </cell>
          <cell r="F1213" t="str">
            <v>DISTRIBUTOR</v>
          </cell>
          <cell r="G1213" t="str">
            <v/>
          </cell>
          <cell r="H1213" t="str">
            <v>MCCALLA</v>
          </cell>
          <cell r="I1213" t="str">
            <v>AL</v>
          </cell>
          <cell r="J1213" t="str">
            <v>35111</v>
          </cell>
          <cell r="K1213" t="str">
            <v>USA</v>
          </cell>
          <cell r="L1213" t="str">
            <v>33.26881409</v>
          </cell>
          <cell r="M1213" t="str">
            <v>-87.14422607</v>
          </cell>
          <cell r="N1213" t="str">
            <v>0</v>
          </cell>
          <cell r="O1213" t="str">
            <v>0</v>
          </cell>
          <cell r="P1213" t="str">
            <v>0</v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>false</v>
          </cell>
          <cell r="V1213" t="str">
            <v/>
          </cell>
          <cell r="W1213" t="str">
            <v/>
          </cell>
          <cell r="X1213" t="str">
            <v/>
          </cell>
          <cell r="Y1213" t="str">
            <v/>
          </cell>
          <cell r="Z1213" t="str">
            <v/>
          </cell>
          <cell r="AA1213" t="str">
            <v/>
          </cell>
          <cell r="AB1213" t="str">
            <v/>
          </cell>
          <cell r="AC1213" t="str">
            <v/>
          </cell>
          <cell r="AD1213" t="str">
            <v/>
          </cell>
          <cell r="AE1213" t="str">
            <v/>
          </cell>
          <cell r="AF1213" t="str">
            <v>63493</v>
          </cell>
          <cell r="AG1213" t="str">
            <v>Publix-McCalla, AL - 63493</v>
          </cell>
          <cell r="AH1213" t="str">
            <v>Return Location</v>
          </cell>
          <cell r="AI1213" t="str">
            <v>Southern</v>
          </cell>
          <cell r="AJ1213" t="str">
            <v/>
          </cell>
          <cell r="AK1213" t="str">
            <v>70628</v>
          </cell>
          <cell r="AL1213" t="str">
            <v>537</v>
          </cell>
          <cell r="AM1213" t="str">
            <v>RETURN ORIGIN</v>
          </cell>
          <cell r="AN1213" t="str">
            <v/>
          </cell>
          <cell r="AO1213" t="str">
            <v>3</v>
          </cell>
          <cell r="AP1213" t="str">
            <v>14907</v>
          </cell>
          <cell r="AQ1213" t="str">
            <v>Publix</v>
          </cell>
          <cell r="AR1213" t="str">
            <v>Y</v>
          </cell>
          <cell r="AS1213" t="str">
            <v>N</v>
          </cell>
          <cell r="AT1213" t="str">
            <v/>
          </cell>
          <cell r="AU1213" t="str">
            <v>US 03a</v>
          </cell>
          <cell r="AV1213" t="str">
            <v>N</v>
          </cell>
          <cell r="AW1213" t="str">
            <v>35.0</v>
          </cell>
          <cell r="AX1213" t="str">
            <v>Zone 1</v>
          </cell>
          <cell r="AY1213" t="str">
            <v>N</v>
          </cell>
          <cell r="AZ1213" t="str">
            <v/>
          </cell>
          <cell r="BA1213" t="str">
            <v/>
          </cell>
          <cell r="BB1213" t="str">
            <v/>
          </cell>
        </row>
        <row r="1214">
          <cell r="A1214" t="str">
            <v>R_58705</v>
          </cell>
          <cell r="B1214" t="str">
            <v>R_USA35124_58705</v>
          </cell>
          <cell r="C1214" t="str">
            <v>Exclude</v>
          </cell>
          <cell r="D1214" t="str">
            <v/>
          </cell>
          <cell r="E1214" t="str">
            <v>Existing</v>
          </cell>
          <cell r="F1214" t="str">
            <v>DISTRIBUTOR</v>
          </cell>
          <cell r="G1214" t="str">
            <v/>
          </cell>
          <cell r="H1214" t="str">
            <v>PELHAM</v>
          </cell>
          <cell r="I1214" t="str">
            <v>AL</v>
          </cell>
          <cell r="J1214" t="str">
            <v>35124</v>
          </cell>
          <cell r="K1214" t="str">
            <v>USA</v>
          </cell>
          <cell r="L1214" t="str">
            <v>33.30186081</v>
          </cell>
          <cell r="M1214" t="str">
            <v>-86.79180145</v>
          </cell>
          <cell r="N1214" t="str">
            <v>0</v>
          </cell>
          <cell r="O1214" t="str">
            <v>0</v>
          </cell>
          <cell r="P1214" t="str">
            <v>0</v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>false</v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>58705</v>
          </cell>
          <cell r="AG1214" t="str">
            <v>Southeastern Food Merchandisers-Pelham, AL - 58705</v>
          </cell>
          <cell r="AH1214" t="str">
            <v>Return Location</v>
          </cell>
          <cell r="AI1214" t="str">
            <v>Southern</v>
          </cell>
          <cell r="AJ1214" t="str">
            <v/>
          </cell>
          <cell r="AK1214" t="str">
            <v/>
          </cell>
          <cell r="AL1214" t="str">
            <v>488</v>
          </cell>
          <cell r="AM1214" t="str">
            <v>RETURN ORIGIN</v>
          </cell>
          <cell r="AN1214" t="str">
            <v/>
          </cell>
          <cell r="AO1214" t="str">
            <v>3</v>
          </cell>
          <cell r="AP1214" t="str">
            <v>17313</v>
          </cell>
          <cell r="AQ1214" t="str">
            <v>Southeastern Food Merchandisers</v>
          </cell>
          <cell r="AR1214" t="str">
            <v>N</v>
          </cell>
          <cell r="AS1214" t="str">
            <v>N</v>
          </cell>
          <cell r="AT1214" t="str">
            <v/>
          </cell>
          <cell r="AU1214" t="str">
            <v>US 03a</v>
          </cell>
          <cell r="AV1214" t="str">
            <v>Y</v>
          </cell>
          <cell r="AW1214" t="str">
            <v>78.0</v>
          </cell>
          <cell r="AX1214" t="str">
            <v>Zone 1</v>
          </cell>
          <cell r="AY1214" t="str">
            <v>N</v>
          </cell>
          <cell r="AZ1214" t="str">
            <v/>
          </cell>
          <cell r="BA1214" t="str">
            <v/>
          </cell>
          <cell r="BB1214" t="str">
            <v/>
          </cell>
        </row>
        <row r="1215">
          <cell r="A1215" t="str">
            <v>R_64478</v>
          </cell>
          <cell r="B1215" t="str">
            <v>R_USA35150_64478</v>
          </cell>
          <cell r="C1215" t="str">
            <v>Exclude</v>
          </cell>
          <cell r="D1215" t="str">
            <v/>
          </cell>
          <cell r="E1215" t="str">
            <v>Existing</v>
          </cell>
          <cell r="F1215" t="str">
            <v>DISTRIBUTOR</v>
          </cell>
          <cell r="G1215" t="str">
            <v/>
          </cell>
          <cell r="H1215" t="str">
            <v>SYLACAUGA</v>
          </cell>
          <cell r="I1215" t="str">
            <v>AL</v>
          </cell>
          <cell r="J1215" t="str">
            <v>35150</v>
          </cell>
          <cell r="K1215" t="str">
            <v>USA</v>
          </cell>
          <cell r="L1215" t="str">
            <v>33.17518997</v>
          </cell>
          <cell r="M1215" t="str">
            <v>-86.25571442</v>
          </cell>
          <cell r="N1215" t="str">
            <v>0</v>
          </cell>
          <cell r="O1215" t="str">
            <v>0</v>
          </cell>
          <cell r="P1215" t="str">
            <v>0</v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>false</v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>64478</v>
          </cell>
          <cell r="AG1215" t="str">
            <v>Marble City Pallets-Sylacauga, AL - 64478</v>
          </cell>
          <cell r="AH1215" t="str">
            <v>Return Location</v>
          </cell>
          <cell r="AI1215" t="str">
            <v>Southern</v>
          </cell>
          <cell r="AJ1215" t="str">
            <v/>
          </cell>
          <cell r="AK1215" t="str">
            <v/>
          </cell>
          <cell r="AL1215" t="str">
            <v>488</v>
          </cell>
          <cell r="AM1215" t="str">
            <v>RETURN ORIGIN</v>
          </cell>
          <cell r="AN1215" t="str">
            <v/>
          </cell>
          <cell r="AO1215" t="str">
            <v>3</v>
          </cell>
          <cell r="AP1215" t="str">
            <v>15094</v>
          </cell>
          <cell r="AQ1215" t="str">
            <v>RECOVERY</v>
          </cell>
          <cell r="AR1215" t="str">
            <v>N</v>
          </cell>
          <cell r="AS1215" t="str">
            <v>N</v>
          </cell>
          <cell r="AT1215" t="str">
            <v/>
          </cell>
          <cell r="AU1215" t="str">
            <v>US 03a</v>
          </cell>
          <cell r="AV1215" t="str">
            <v>Y</v>
          </cell>
          <cell r="AW1215" t="str">
            <v>48.0</v>
          </cell>
          <cell r="AX1215" t="str">
            <v>Zone 1</v>
          </cell>
          <cell r="AY1215" t="str">
            <v>N</v>
          </cell>
          <cell r="AZ1215" t="str">
            <v/>
          </cell>
          <cell r="BA1215" t="str">
            <v/>
          </cell>
          <cell r="BB1215" t="str">
            <v/>
          </cell>
        </row>
        <row r="1216">
          <cell r="A1216" t="str">
            <v>R_44639</v>
          </cell>
          <cell r="B1216" t="str">
            <v>R_USA35204_44639</v>
          </cell>
          <cell r="C1216" t="str">
            <v>Include</v>
          </cell>
          <cell r="D1216" t="str">
            <v/>
          </cell>
          <cell r="E1216" t="str">
            <v>Existing</v>
          </cell>
          <cell r="F1216" t="str">
            <v>DISTRIBUTOR</v>
          </cell>
          <cell r="G1216" t="str">
            <v/>
          </cell>
          <cell r="H1216" t="str">
            <v>BIRMINGHAM</v>
          </cell>
          <cell r="I1216" t="str">
            <v>AL</v>
          </cell>
          <cell r="J1216" t="str">
            <v>35204</v>
          </cell>
          <cell r="K1216" t="str">
            <v>USA</v>
          </cell>
          <cell r="L1216" t="str">
            <v>33.520298</v>
          </cell>
          <cell r="M1216" t="str">
            <v>-86.83836365</v>
          </cell>
          <cell r="N1216" t="str">
            <v>0</v>
          </cell>
          <cell r="O1216" t="str">
            <v>0</v>
          </cell>
          <cell r="P1216" t="str">
            <v>0</v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>false</v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>44639</v>
          </cell>
          <cell r="AG1216" t="str">
            <v>CHEP-Birmingham, AL (Symbia) USA8 - 44639</v>
          </cell>
          <cell r="AH1216" t="str">
            <v>Return Location</v>
          </cell>
          <cell r="AI1216" t="str">
            <v>Southern</v>
          </cell>
          <cell r="AJ1216" t="str">
            <v/>
          </cell>
          <cell r="AK1216" t="str">
            <v>97654</v>
          </cell>
          <cell r="AL1216" t="str">
            <v>536</v>
          </cell>
          <cell r="AM1216" t="str">
            <v>RETURN ORIGIN</v>
          </cell>
          <cell r="AN1216" t="str">
            <v/>
          </cell>
          <cell r="AO1216" t="str">
            <v>3</v>
          </cell>
          <cell r="AP1216" t="str">
            <v>15074</v>
          </cell>
          <cell r="AQ1216" t="str">
            <v>CHEP USA (Recovery)(TPM)</v>
          </cell>
          <cell r="AR1216" t="str">
            <v>Y</v>
          </cell>
          <cell r="AS1216" t="str">
            <v>N</v>
          </cell>
          <cell r="AT1216" t="str">
            <v/>
          </cell>
          <cell r="AU1216" t="str">
            <v>US 03a</v>
          </cell>
          <cell r="AV1216" t="str">
            <v>N</v>
          </cell>
          <cell r="AW1216" t="str">
            <v>18.0</v>
          </cell>
          <cell r="AX1216" t="str">
            <v>Zone 1</v>
          </cell>
          <cell r="AY1216" t="str">
            <v>N</v>
          </cell>
          <cell r="AZ1216" t="str">
            <v/>
          </cell>
          <cell r="BA1216" t="str">
            <v/>
          </cell>
          <cell r="BB1216" t="str">
            <v/>
          </cell>
        </row>
        <row r="1217">
          <cell r="A1217" t="str">
            <v>R_60989</v>
          </cell>
          <cell r="B1217" t="str">
            <v>R_USA35204_60989</v>
          </cell>
          <cell r="C1217" t="str">
            <v>Include</v>
          </cell>
          <cell r="D1217" t="str">
            <v/>
          </cell>
          <cell r="E1217" t="str">
            <v>Existing</v>
          </cell>
          <cell r="F1217" t="str">
            <v>DISTRIBUTOR</v>
          </cell>
          <cell r="G1217" t="str">
            <v/>
          </cell>
          <cell r="H1217" t="str">
            <v>BIRMINGHAM</v>
          </cell>
          <cell r="I1217" t="str">
            <v>AL</v>
          </cell>
          <cell r="J1217" t="str">
            <v>35204</v>
          </cell>
          <cell r="K1217" t="str">
            <v>USA</v>
          </cell>
          <cell r="L1217" t="str">
            <v>33.520298</v>
          </cell>
          <cell r="M1217" t="str">
            <v>-86.83836365</v>
          </cell>
          <cell r="N1217" t="str">
            <v>0</v>
          </cell>
          <cell r="O1217" t="str">
            <v>0</v>
          </cell>
          <cell r="P1217" t="str">
            <v>0</v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>false</v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>60989</v>
          </cell>
          <cell r="AG1217" t="str">
            <v>EDCO Pallet, Inc-Birmingham, AL - 60989</v>
          </cell>
          <cell r="AH1217" t="str">
            <v>Return Location</v>
          </cell>
          <cell r="AI1217" t="str">
            <v>Southern</v>
          </cell>
          <cell r="AJ1217" t="str">
            <v/>
          </cell>
          <cell r="AK1217" t="str">
            <v>1230</v>
          </cell>
          <cell r="AL1217" t="str">
            <v>488</v>
          </cell>
          <cell r="AM1217" t="str">
            <v>RETURN ORIGIN</v>
          </cell>
          <cell r="AN1217" t="str">
            <v/>
          </cell>
          <cell r="AO1217" t="str">
            <v>3</v>
          </cell>
          <cell r="AP1217" t="str">
            <v>15094</v>
          </cell>
          <cell r="AQ1217" t="str">
            <v>RECOVERY</v>
          </cell>
          <cell r="AR1217" t="str">
            <v>Y</v>
          </cell>
          <cell r="AS1217" t="str">
            <v>N</v>
          </cell>
          <cell r="AT1217" t="str">
            <v/>
          </cell>
          <cell r="AU1217" t="str">
            <v>US 03a</v>
          </cell>
          <cell r="AV1217" t="str">
            <v>Y</v>
          </cell>
          <cell r="AW1217" t="str">
            <v>38.0</v>
          </cell>
          <cell r="AX1217" t="str">
            <v>Zone 1</v>
          </cell>
          <cell r="AY1217" t="str">
            <v>N</v>
          </cell>
          <cell r="AZ1217" t="str">
            <v/>
          </cell>
          <cell r="BA1217" t="str">
            <v/>
          </cell>
          <cell r="BB1217" t="str">
            <v/>
          </cell>
        </row>
        <row r="1218">
          <cell r="A1218" t="str">
            <v>R_70149</v>
          </cell>
          <cell r="B1218" t="str">
            <v>R_USA35209_70149</v>
          </cell>
          <cell r="C1218" t="str">
            <v>Exclude</v>
          </cell>
          <cell r="D1218" t="str">
            <v/>
          </cell>
          <cell r="E1218" t="str">
            <v>Existing</v>
          </cell>
          <cell r="F1218" t="str">
            <v>DISTRIBUTOR</v>
          </cell>
          <cell r="G1218" t="str">
            <v>601 WEST 22ND ST</v>
          </cell>
          <cell r="H1218" t="str">
            <v>TUCSON</v>
          </cell>
          <cell r="I1218" t="str">
            <v>AZ</v>
          </cell>
          <cell r="J1218" t="str">
            <v>35209</v>
          </cell>
          <cell r="K1218" t="str">
            <v>USA</v>
          </cell>
          <cell r="L1218" t="str">
            <v>32.2052685</v>
          </cell>
          <cell r="M1218" t="str">
            <v>-110.9803286</v>
          </cell>
          <cell r="N1218" t="str">
            <v>0</v>
          </cell>
          <cell r="O1218" t="str">
            <v>0</v>
          </cell>
          <cell r="P1218" t="str">
            <v>0</v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>false</v>
          </cell>
          <cell r="V1218" t="str">
            <v/>
          </cell>
          <cell r="W1218" t="str">
            <v/>
          </cell>
          <cell r="X1218" t="str">
            <v/>
          </cell>
          <cell r="Y1218" t="str">
            <v/>
          </cell>
          <cell r="Z1218" t="str">
            <v/>
          </cell>
          <cell r="AA1218" t="str">
            <v/>
          </cell>
          <cell r="AB1218" t="str">
            <v/>
          </cell>
          <cell r="AC1218" t="str">
            <v/>
          </cell>
          <cell r="AD1218" t="str">
            <v/>
          </cell>
          <cell r="AE1218" t="str">
            <v/>
          </cell>
          <cell r="AF1218" t="str">
            <v>70149</v>
          </cell>
          <cell r="AG1218" t="str">
            <v>NPD-JETRO-TUCSON, AZ (#704) - 70149</v>
          </cell>
          <cell r="AH1218" t="str">
            <v>Return Location</v>
          </cell>
          <cell r="AI1218" t="str">
            <v>SouthWest</v>
          </cell>
          <cell r="AJ1218" t="str">
            <v/>
          </cell>
          <cell r="AK1218" t="str">
            <v/>
          </cell>
          <cell r="AL1218" t="str">
            <v>86</v>
          </cell>
          <cell r="AM1218" t="str">
            <v>RETURN ORIGIN</v>
          </cell>
          <cell r="AN1218" t="str">
            <v/>
          </cell>
          <cell r="AO1218" t="str">
            <v>9</v>
          </cell>
          <cell r="AP1218" t="str">
            <v>87046</v>
          </cell>
          <cell r="AQ1218" t="str">
            <v>NPD-JETRO</v>
          </cell>
          <cell r="AR1218" t="str">
            <v>N</v>
          </cell>
          <cell r="AS1218" t="str">
            <v/>
          </cell>
          <cell r="AT1218" t="str">
            <v/>
          </cell>
          <cell r="AU1218" t="str">
            <v>US 09b</v>
          </cell>
          <cell r="AV1218" t="str">
            <v>N</v>
          </cell>
          <cell r="AW1218" t="str">
            <v>0.0</v>
          </cell>
          <cell r="AX1218" t="str">
            <v>Zone 3</v>
          </cell>
          <cell r="AY1218" t="str">
            <v>N</v>
          </cell>
          <cell r="AZ1218" t="str">
            <v/>
          </cell>
          <cell r="BA1218" t="str">
            <v/>
          </cell>
          <cell r="BB1218" t="str">
            <v/>
          </cell>
        </row>
        <row r="1219">
          <cell r="A1219" t="str">
            <v>R_76847</v>
          </cell>
          <cell r="B1219" t="str">
            <v>R_USA35209_76847</v>
          </cell>
          <cell r="C1219" t="str">
            <v>Include</v>
          </cell>
          <cell r="D1219" t="str">
            <v/>
          </cell>
          <cell r="E1219" t="str">
            <v>Existing</v>
          </cell>
          <cell r="F1219" t="str">
            <v>DISTRIBUTOR</v>
          </cell>
          <cell r="G1219" t="str">
            <v>36 Barber Ct.</v>
          </cell>
          <cell r="H1219" t="str">
            <v>Homewood</v>
          </cell>
          <cell r="I1219" t="str">
            <v>AL</v>
          </cell>
          <cell r="J1219" t="str">
            <v>35209</v>
          </cell>
          <cell r="K1219" t="str">
            <v>USA</v>
          </cell>
          <cell r="L1219" t="str">
            <v>33.4593288</v>
          </cell>
          <cell r="M1219" t="str">
            <v>-86.8345825999999</v>
          </cell>
          <cell r="N1219" t="str">
            <v>0</v>
          </cell>
          <cell r="O1219" t="str">
            <v>0</v>
          </cell>
          <cell r="P1219" t="str">
            <v>0</v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>false</v>
          </cell>
          <cell r="V1219" t="str">
            <v/>
          </cell>
          <cell r="W1219" t="str">
            <v/>
          </cell>
          <cell r="X1219" t="str">
            <v/>
          </cell>
          <cell r="Y1219" t="str">
            <v/>
          </cell>
          <cell r="Z1219" t="str">
            <v/>
          </cell>
          <cell r="AA1219" t="str">
            <v/>
          </cell>
          <cell r="AB1219" t="str">
            <v/>
          </cell>
          <cell r="AC1219" t="str">
            <v/>
          </cell>
          <cell r="AD1219" t="str">
            <v/>
          </cell>
          <cell r="AE1219" t="str">
            <v/>
          </cell>
          <cell r="AF1219" t="str">
            <v>76847</v>
          </cell>
          <cell r="AG1219" t="str">
            <v>Milo's Tea Company, Inc.-Homewood, AL - 76847</v>
          </cell>
          <cell r="AH1219" t="str">
            <v>Return Location</v>
          </cell>
          <cell r="AI1219" t="str">
            <v>Southeast</v>
          </cell>
          <cell r="AJ1219" t="str">
            <v/>
          </cell>
          <cell r="AK1219" t="str">
            <v>3077</v>
          </cell>
          <cell r="AL1219" t="str">
            <v>488</v>
          </cell>
          <cell r="AM1219" t="str">
            <v>RETURN ORIGIN</v>
          </cell>
          <cell r="AN1219" t="str">
            <v/>
          </cell>
          <cell r="AO1219" t="str">
            <v>3</v>
          </cell>
          <cell r="AP1219" t="str">
            <v/>
          </cell>
          <cell r="AQ1219" t="str">
            <v/>
          </cell>
          <cell r="AR1219" t="str">
            <v>Y</v>
          </cell>
          <cell r="AS1219" t="str">
            <v>N</v>
          </cell>
          <cell r="AT1219" t="str">
            <v/>
          </cell>
          <cell r="AU1219" t="str">
            <v>US 03a</v>
          </cell>
          <cell r="AV1219" t="str">
            <v>Y</v>
          </cell>
          <cell r="AW1219" t="str">
            <v/>
          </cell>
          <cell r="AX1219" t="str">
            <v>Zone 1</v>
          </cell>
          <cell r="AY1219" t="str">
            <v>N</v>
          </cell>
          <cell r="AZ1219" t="str">
            <v/>
          </cell>
          <cell r="BA1219" t="str">
            <v/>
          </cell>
          <cell r="BB1219" t="str">
            <v/>
          </cell>
        </row>
        <row r="1220">
          <cell r="A1220" t="str">
            <v>R_68806</v>
          </cell>
          <cell r="B1220" t="str">
            <v>R_USA35210_68806</v>
          </cell>
          <cell r="C1220" t="str">
            <v>Exclude</v>
          </cell>
          <cell r="D1220" t="str">
            <v/>
          </cell>
          <cell r="E1220" t="str">
            <v>Existing</v>
          </cell>
          <cell r="F1220" t="str">
            <v>DISTRIBUTOR</v>
          </cell>
          <cell r="G1220" t="str">
            <v>2900 Alton Rd</v>
          </cell>
          <cell r="H1220" t="str">
            <v>Birmingham</v>
          </cell>
          <cell r="I1220" t="str">
            <v>AL</v>
          </cell>
          <cell r="J1220" t="str">
            <v>35210</v>
          </cell>
          <cell r="K1220" t="str">
            <v>USA</v>
          </cell>
          <cell r="L1220" t="str">
            <v>33.59</v>
          </cell>
          <cell r="M1220" t="str">
            <v>-86.65</v>
          </cell>
          <cell r="N1220" t="str">
            <v>0</v>
          </cell>
          <cell r="O1220" t="str">
            <v>0</v>
          </cell>
          <cell r="P1220" t="str">
            <v>0</v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>false</v>
          </cell>
          <cell r="V1220" t="str">
            <v/>
          </cell>
          <cell r="W1220" t="str">
            <v/>
          </cell>
          <cell r="X1220" t="str">
            <v/>
          </cell>
          <cell r="Y1220" t="str">
            <v/>
          </cell>
          <cell r="Z1220" t="str">
            <v/>
          </cell>
          <cell r="AA1220" t="str">
            <v/>
          </cell>
          <cell r="AB1220" t="str">
            <v/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>68806</v>
          </cell>
          <cell r="AG1220" t="str">
            <v>Wood Fruitticher-Birmingham, AL  - 68806</v>
          </cell>
          <cell r="AH1220" t="str">
            <v>Return Location</v>
          </cell>
          <cell r="AI1220" t="str">
            <v>Southern</v>
          </cell>
          <cell r="AJ1220" t="str">
            <v/>
          </cell>
          <cell r="AK1220" t="str">
            <v/>
          </cell>
          <cell r="AL1220" t="str">
            <v>488</v>
          </cell>
          <cell r="AM1220" t="str">
            <v>RETURN ORIGIN</v>
          </cell>
          <cell r="AN1220" t="str">
            <v/>
          </cell>
          <cell r="AO1220" t="str">
            <v>3</v>
          </cell>
          <cell r="AP1220" t="str">
            <v>86328</v>
          </cell>
          <cell r="AQ1220" t="str">
            <v>Wood Fruitticher</v>
          </cell>
          <cell r="AR1220" t="str">
            <v>N</v>
          </cell>
          <cell r="AS1220" t="str">
            <v/>
          </cell>
          <cell r="AT1220" t="str">
            <v/>
          </cell>
          <cell r="AU1220" t="str">
            <v>US 03a</v>
          </cell>
          <cell r="AV1220" t="str">
            <v>N</v>
          </cell>
          <cell r="AW1220" t="str">
            <v/>
          </cell>
          <cell r="AX1220" t="str">
            <v>Zone 1</v>
          </cell>
          <cell r="AY1220" t="str">
            <v>N</v>
          </cell>
          <cell r="AZ1220" t="str">
            <v/>
          </cell>
          <cell r="BA1220" t="str">
            <v/>
          </cell>
          <cell r="BB1220" t="str">
            <v/>
          </cell>
        </row>
        <row r="1221">
          <cell r="A1221" t="str">
            <v>R_45544</v>
          </cell>
          <cell r="B1221" t="str">
            <v>R_USA35217_45544</v>
          </cell>
          <cell r="C1221" t="str">
            <v>Include</v>
          </cell>
          <cell r="D1221" t="str">
            <v/>
          </cell>
          <cell r="E1221" t="str">
            <v>Existing</v>
          </cell>
          <cell r="F1221" t="str">
            <v>DISTRIBUTOR</v>
          </cell>
          <cell r="G1221" t="str">
            <v/>
          </cell>
          <cell r="H1221" t="str">
            <v>BIRMINGHAM</v>
          </cell>
          <cell r="I1221" t="str">
            <v>AL</v>
          </cell>
          <cell r="J1221" t="str">
            <v>35217</v>
          </cell>
          <cell r="K1221" t="str">
            <v>USA</v>
          </cell>
          <cell r="L1221" t="str">
            <v>33.6086998</v>
          </cell>
          <cell r="M1221" t="str">
            <v>-86.75261688</v>
          </cell>
          <cell r="N1221" t="str">
            <v>0</v>
          </cell>
          <cell r="O1221" t="str">
            <v>0</v>
          </cell>
          <cell r="P1221" t="str">
            <v>0</v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>false</v>
          </cell>
          <cell r="V1221" t="str">
            <v/>
          </cell>
          <cell r="W1221" t="str">
            <v/>
          </cell>
          <cell r="X1221" t="str">
            <v/>
          </cell>
          <cell r="Y1221" t="str">
            <v/>
          </cell>
          <cell r="Z1221" t="str">
            <v/>
          </cell>
          <cell r="AA1221" t="str">
            <v/>
          </cell>
          <cell r="AB1221" t="str">
            <v/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>45544</v>
          </cell>
          <cell r="AG1221" t="str">
            <v>Associated Grocers of the South-Birmingham, AL - 45544</v>
          </cell>
          <cell r="AH1221" t="str">
            <v>Return Location</v>
          </cell>
          <cell r="AI1221" t="str">
            <v>Southern</v>
          </cell>
          <cell r="AJ1221" t="str">
            <v/>
          </cell>
          <cell r="AK1221" t="str">
            <v>13295</v>
          </cell>
          <cell r="AL1221" t="str">
            <v>540</v>
          </cell>
          <cell r="AM1221" t="str">
            <v>RETURN ORIGIN</v>
          </cell>
          <cell r="AN1221" t="str">
            <v/>
          </cell>
          <cell r="AO1221" t="str">
            <v>3</v>
          </cell>
          <cell r="AP1221" t="str">
            <v>15225</v>
          </cell>
          <cell r="AQ1221" t="str">
            <v>Associated Grocers of the South</v>
          </cell>
          <cell r="AR1221" t="str">
            <v>Y</v>
          </cell>
          <cell r="AS1221" t="str">
            <v>N</v>
          </cell>
          <cell r="AT1221" t="str">
            <v/>
          </cell>
          <cell r="AU1221" t="str">
            <v>US 03a</v>
          </cell>
          <cell r="AV1221" t="str">
            <v>N</v>
          </cell>
          <cell r="AW1221" t="str">
            <v>48.0</v>
          </cell>
          <cell r="AX1221" t="str">
            <v>Zone 1</v>
          </cell>
          <cell r="AY1221" t="str">
            <v>N</v>
          </cell>
          <cell r="AZ1221" t="str">
            <v/>
          </cell>
          <cell r="BA1221" t="str">
            <v/>
          </cell>
          <cell r="BB1221" t="str">
            <v/>
          </cell>
        </row>
        <row r="1222">
          <cell r="A1222" t="str">
            <v>R_44712</v>
          </cell>
          <cell r="B1222" t="str">
            <v>R_USA35234_44712</v>
          </cell>
          <cell r="C1222" t="str">
            <v>Include</v>
          </cell>
          <cell r="D1222" t="str">
            <v/>
          </cell>
          <cell r="E1222" t="str">
            <v>Existing</v>
          </cell>
          <cell r="F1222" t="str">
            <v>DISTRIBUTOR</v>
          </cell>
          <cell r="G1222" t="str">
            <v/>
          </cell>
          <cell r="H1222" t="str">
            <v>BIRMINGHAM</v>
          </cell>
          <cell r="I1222" t="str">
            <v>AL</v>
          </cell>
          <cell r="J1222" t="str">
            <v>35234</v>
          </cell>
          <cell r="K1222" t="str">
            <v>USA</v>
          </cell>
          <cell r="L1222" t="str">
            <v>33.53596115</v>
          </cell>
          <cell r="M1222" t="str">
            <v>-86.80270386</v>
          </cell>
          <cell r="N1222" t="str">
            <v>0</v>
          </cell>
          <cell r="O1222" t="str">
            <v>0</v>
          </cell>
          <cell r="P1222" t="str">
            <v>0</v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>false</v>
          </cell>
          <cell r="V1222" t="str">
            <v/>
          </cell>
          <cell r="W1222" t="str">
            <v/>
          </cell>
          <cell r="X1222" t="str">
            <v/>
          </cell>
          <cell r="Y1222" t="str">
            <v/>
          </cell>
          <cell r="Z1222" t="str">
            <v/>
          </cell>
          <cell r="AA1222" t="str">
            <v/>
          </cell>
          <cell r="AB1222" t="str">
            <v/>
          </cell>
          <cell r="AC1222" t="str">
            <v/>
          </cell>
          <cell r="AD1222" t="str">
            <v/>
          </cell>
          <cell r="AE1222" t="str">
            <v/>
          </cell>
          <cell r="AF1222" t="str">
            <v>44712</v>
          </cell>
          <cell r="AG1222" t="str">
            <v>48forty Solutions, LLC-Birmingham, AL (237) - 44712</v>
          </cell>
          <cell r="AH1222" t="str">
            <v>Return Location</v>
          </cell>
          <cell r="AI1222" t="str">
            <v>Southern</v>
          </cell>
          <cell r="AJ1222" t="str">
            <v/>
          </cell>
          <cell r="AK1222" t="str">
            <v>5540</v>
          </cell>
          <cell r="AL1222" t="str">
            <v>467</v>
          </cell>
          <cell r="AM1222" t="str">
            <v>RETURN ORIGIN</v>
          </cell>
          <cell r="AN1222" t="str">
            <v/>
          </cell>
          <cell r="AO1222" t="str">
            <v>3</v>
          </cell>
          <cell r="AP1222" t="str">
            <v>15075</v>
          </cell>
          <cell r="AQ1222" t="str">
            <v>48Forty Solutions, Inc.</v>
          </cell>
          <cell r="AR1222" t="str">
            <v>Y</v>
          </cell>
          <cell r="AS1222" t="str">
            <v>N</v>
          </cell>
          <cell r="AT1222" t="str">
            <v/>
          </cell>
          <cell r="AU1222" t="str">
            <v>US 03a</v>
          </cell>
          <cell r="AV1222" t="str">
            <v>Y</v>
          </cell>
          <cell r="AW1222" t="str">
            <v>26.0</v>
          </cell>
          <cell r="AX1222" t="str">
            <v>Zone 1</v>
          </cell>
          <cell r="AY1222" t="str">
            <v>N</v>
          </cell>
          <cell r="AZ1222" t="str">
            <v/>
          </cell>
          <cell r="BA1222" t="str">
            <v/>
          </cell>
          <cell r="BB1222" t="str">
            <v/>
          </cell>
        </row>
        <row r="1223">
          <cell r="A1223" t="str">
            <v>R_44904</v>
          </cell>
          <cell r="B1223" t="str">
            <v>R_USA35582_44904</v>
          </cell>
          <cell r="C1223" t="str">
            <v>Include</v>
          </cell>
          <cell r="D1223" t="str">
            <v/>
          </cell>
          <cell r="E1223" t="str">
            <v>Existing</v>
          </cell>
          <cell r="F1223" t="str">
            <v>DISTRIBUTOR</v>
          </cell>
          <cell r="G1223" t="str">
            <v/>
          </cell>
          <cell r="H1223" t="str">
            <v>RED BAY</v>
          </cell>
          <cell r="I1223" t="str">
            <v>AL</v>
          </cell>
          <cell r="J1223" t="str">
            <v>35582</v>
          </cell>
          <cell r="K1223" t="str">
            <v>USA</v>
          </cell>
          <cell r="L1223" t="str">
            <v>34.44100571</v>
          </cell>
          <cell r="M1223" t="str">
            <v>-88.14404297</v>
          </cell>
          <cell r="N1223" t="str">
            <v>0</v>
          </cell>
          <cell r="O1223" t="str">
            <v>0</v>
          </cell>
          <cell r="P1223" t="str">
            <v>0</v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>false</v>
          </cell>
          <cell r="V1223" t="str">
            <v/>
          </cell>
          <cell r="W1223" t="str">
            <v/>
          </cell>
          <cell r="X1223" t="str">
            <v/>
          </cell>
          <cell r="Y1223" t="str">
            <v/>
          </cell>
          <cell r="Z1223" t="str">
            <v/>
          </cell>
          <cell r="AA1223" t="str">
            <v/>
          </cell>
          <cell r="AB1223" t="str">
            <v/>
          </cell>
          <cell r="AC1223" t="str">
            <v/>
          </cell>
          <cell r="AD1223" t="str">
            <v/>
          </cell>
          <cell r="AE1223" t="str">
            <v/>
          </cell>
          <cell r="AF1223" t="str">
            <v>44904</v>
          </cell>
          <cell r="AG1223" t="str">
            <v>Sunshine Mills-Red Bay, AL - 44904</v>
          </cell>
          <cell r="AH1223" t="str">
            <v>Return Location</v>
          </cell>
          <cell r="AI1223" t="str">
            <v>Southern</v>
          </cell>
          <cell r="AJ1223" t="str">
            <v/>
          </cell>
          <cell r="AK1223" t="str">
            <v>2862</v>
          </cell>
          <cell r="AL1223" t="str">
            <v>270</v>
          </cell>
          <cell r="AM1223" t="str">
            <v>RETURN ORIGIN</v>
          </cell>
          <cell r="AN1223" t="str">
            <v/>
          </cell>
          <cell r="AO1223" t="str">
            <v>3</v>
          </cell>
          <cell r="AP1223" t="str">
            <v/>
          </cell>
          <cell r="AQ1223" t="str">
            <v/>
          </cell>
          <cell r="AR1223" t="str">
            <v>Y</v>
          </cell>
          <cell r="AS1223" t="str">
            <v>Y</v>
          </cell>
          <cell r="AT1223" t="str">
            <v/>
          </cell>
          <cell r="AU1223" t="str">
            <v>US 03a</v>
          </cell>
          <cell r="AV1223" t="str">
            <v>N</v>
          </cell>
          <cell r="AW1223" t="str">
            <v>76.0</v>
          </cell>
          <cell r="AX1223" t="str">
            <v>Zone 1</v>
          </cell>
          <cell r="AY1223" t="str">
            <v>N</v>
          </cell>
          <cell r="AZ1223" t="str">
            <v/>
          </cell>
          <cell r="BA1223" t="str">
            <v/>
          </cell>
          <cell r="BB1223" t="str">
            <v/>
          </cell>
        </row>
        <row r="1224">
          <cell r="A1224" t="str">
            <v>R_50358</v>
          </cell>
          <cell r="B1224" t="str">
            <v>R_USA35582_50358</v>
          </cell>
          <cell r="C1224" t="str">
            <v>Exclude</v>
          </cell>
          <cell r="D1224" t="str">
            <v/>
          </cell>
          <cell r="E1224" t="str">
            <v>Existing</v>
          </cell>
          <cell r="F1224" t="str">
            <v>DISTRIBUTOR</v>
          </cell>
          <cell r="G1224" t="str">
            <v>509 6th Street SW</v>
          </cell>
          <cell r="H1224" t="str">
            <v>Red Bay</v>
          </cell>
          <cell r="I1224" t="str">
            <v>AL</v>
          </cell>
          <cell r="J1224" t="str">
            <v>35582</v>
          </cell>
          <cell r="K1224" t="str">
            <v>USA</v>
          </cell>
          <cell r="L1224" t="str">
            <v>34.45</v>
          </cell>
          <cell r="M1224" t="str">
            <v>-88.15</v>
          </cell>
          <cell r="N1224" t="str">
            <v>0</v>
          </cell>
          <cell r="O1224" t="str">
            <v>0</v>
          </cell>
          <cell r="P1224" t="str">
            <v>0</v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>false</v>
          </cell>
          <cell r="V1224" t="str">
            <v/>
          </cell>
          <cell r="W1224" t="str">
            <v/>
          </cell>
          <cell r="X1224" t="str">
            <v/>
          </cell>
          <cell r="Y1224" t="str">
            <v/>
          </cell>
          <cell r="Z1224" t="str">
            <v/>
          </cell>
          <cell r="AA1224" t="str">
            <v/>
          </cell>
          <cell r="AB1224" t="str">
            <v/>
          </cell>
          <cell r="AC1224" t="str">
            <v/>
          </cell>
          <cell r="AD1224" t="str">
            <v/>
          </cell>
          <cell r="AE1224" t="str">
            <v/>
          </cell>
          <cell r="AF1224" t="str">
            <v>50358</v>
          </cell>
          <cell r="AG1224" t="str">
            <v>WORLD PET-Red Bay, AL (Sunshine Mills) - 50358</v>
          </cell>
          <cell r="AH1224" t="str">
            <v>Return Location</v>
          </cell>
          <cell r="AI1224" t="str">
            <v>Southeast</v>
          </cell>
          <cell r="AJ1224" t="str">
            <v/>
          </cell>
          <cell r="AK1224" t="str">
            <v/>
          </cell>
          <cell r="AL1224" t="str">
            <v>488</v>
          </cell>
          <cell r="AM1224" t="str">
            <v>RETURN ORIGIN</v>
          </cell>
          <cell r="AN1224" t="str">
            <v/>
          </cell>
          <cell r="AO1224" t="str">
            <v>3</v>
          </cell>
          <cell r="AP1224" t="str">
            <v/>
          </cell>
          <cell r="AQ1224" t="str">
            <v/>
          </cell>
          <cell r="AR1224" t="str">
            <v>N</v>
          </cell>
          <cell r="AS1224" t="str">
            <v>N</v>
          </cell>
          <cell r="AT1224" t="str">
            <v/>
          </cell>
          <cell r="AU1224" t="str">
            <v>US 03a</v>
          </cell>
          <cell r="AV1224" t="str">
            <v>Y</v>
          </cell>
          <cell r="AW1224" t="str">
            <v/>
          </cell>
          <cell r="AX1224" t="str">
            <v>Zone 1</v>
          </cell>
          <cell r="AY1224" t="str">
            <v>N</v>
          </cell>
          <cell r="AZ1224" t="str">
            <v/>
          </cell>
          <cell r="BA1224" t="str">
            <v/>
          </cell>
          <cell r="BB1224" t="str">
            <v/>
          </cell>
        </row>
        <row r="1225">
          <cell r="A1225" t="str">
            <v>R_90192</v>
          </cell>
          <cell r="B1225" t="str">
            <v>R_USA35674_90192</v>
          </cell>
          <cell r="C1225" t="str">
            <v>Include</v>
          </cell>
          <cell r="D1225" t="str">
            <v/>
          </cell>
          <cell r="E1225" t="str">
            <v>Existing</v>
          </cell>
          <cell r="F1225" t="str">
            <v>DISTRIBUTOR</v>
          </cell>
          <cell r="G1225" t="str">
            <v/>
          </cell>
          <cell r="H1225" t="str">
            <v>Tuscumbia</v>
          </cell>
          <cell r="I1225" t="str">
            <v>AL</v>
          </cell>
          <cell r="J1225" t="str">
            <v>35674</v>
          </cell>
          <cell r="K1225" t="str">
            <v>USA</v>
          </cell>
          <cell r="L1225" t="str">
            <v>34.7312005</v>
          </cell>
          <cell r="M1225" t="str">
            <v>-87.70253</v>
          </cell>
          <cell r="N1225" t="str">
            <v>0</v>
          </cell>
          <cell r="O1225" t="str">
            <v>0</v>
          </cell>
          <cell r="P1225" t="str">
            <v>0</v>
          </cell>
          <cell r="Q1225" t="str">
            <v/>
          </cell>
          <cell r="R1225" t="str">
            <v/>
          </cell>
          <cell r="S1225" t="str">
            <v/>
          </cell>
          <cell r="T1225" t="str">
            <v/>
          </cell>
          <cell r="U1225" t="str">
            <v>false</v>
          </cell>
          <cell r="V1225" t="str">
            <v/>
          </cell>
          <cell r="W1225" t="str">
            <v/>
          </cell>
          <cell r="X1225" t="str">
            <v/>
          </cell>
          <cell r="Y1225" t="str">
            <v/>
          </cell>
          <cell r="Z1225" t="str">
            <v/>
          </cell>
          <cell r="AA1225" t="str">
            <v/>
          </cell>
          <cell r="AB1225" t="str">
            <v/>
          </cell>
          <cell r="AC1225" t="str">
            <v/>
          </cell>
          <cell r="AD1225" t="str">
            <v/>
          </cell>
          <cell r="AE1225" t="str">
            <v/>
          </cell>
          <cell r="AF1225" t="str">
            <v>90192</v>
          </cell>
          <cell r="AG1225" t="str">
            <v>P-Unnamed new returns - Tuscumbia, AL - 90192</v>
          </cell>
          <cell r="AH1225" t="str">
            <v>Return Location</v>
          </cell>
          <cell r="AI1225" t="str">
            <v>Southeast</v>
          </cell>
          <cell r="AJ1225" t="str">
            <v/>
          </cell>
          <cell r="AK1225" t="str">
            <v>33310.7713296208</v>
          </cell>
          <cell r="AL1225" t="str">
            <v>488</v>
          </cell>
          <cell r="AM1225" t="str">
            <v>RETURN ORIGIN</v>
          </cell>
          <cell r="AN1225" t="str">
            <v/>
          </cell>
          <cell r="AO1225" t="str">
            <v>3</v>
          </cell>
          <cell r="AP1225" t="str">
            <v/>
          </cell>
          <cell r="AQ1225" t="str">
            <v/>
          </cell>
          <cell r="AR1225" t="str">
            <v>Y</v>
          </cell>
          <cell r="AS1225" t="str">
            <v/>
          </cell>
          <cell r="AT1225" t="str">
            <v/>
          </cell>
          <cell r="AU1225" t="str">
            <v>US 03a</v>
          </cell>
          <cell r="AV1225" t="str">
            <v>Y</v>
          </cell>
          <cell r="AW1225" t="str">
            <v/>
          </cell>
          <cell r="AX1225" t="str">
            <v>Zone 1</v>
          </cell>
          <cell r="AY1225" t="str">
            <v>N</v>
          </cell>
          <cell r="AZ1225" t="str">
            <v/>
          </cell>
          <cell r="BA1225" t="str">
            <v/>
          </cell>
          <cell r="BB1225" t="str">
            <v/>
          </cell>
        </row>
        <row r="1226">
          <cell r="A1226" t="str">
            <v>R_44982</v>
          </cell>
          <cell r="B1226" t="str">
            <v>R_USA35756_44982</v>
          </cell>
          <cell r="C1226" t="str">
            <v>Include</v>
          </cell>
          <cell r="D1226" t="str">
            <v/>
          </cell>
          <cell r="E1226" t="str">
            <v>Existing</v>
          </cell>
          <cell r="F1226" t="str">
            <v>DISTRIBUTOR</v>
          </cell>
          <cell r="G1226" t="str">
            <v/>
          </cell>
          <cell r="H1226" t="str">
            <v>MADISON</v>
          </cell>
          <cell r="I1226" t="str">
            <v>AL</v>
          </cell>
          <cell r="J1226" t="str">
            <v>35756</v>
          </cell>
          <cell r="K1226" t="str">
            <v>USA</v>
          </cell>
          <cell r="L1226" t="str">
            <v>34.58197403</v>
          </cell>
          <cell r="M1226" t="str">
            <v>-86.82264709</v>
          </cell>
          <cell r="N1226" t="str">
            <v>0</v>
          </cell>
          <cell r="O1226" t="str">
            <v>0</v>
          </cell>
          <cell r="P1226" t="str">
            <v>0</v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>false</v>
          </cell>
          <cell r="V1226" t="str">
            <v/>
          </cell>
          <cell r="W1226" t="str">
            <v/>
          </cell>
          <cell r="X1226" t="str">
            <v/>
          </cell>
          <cell r="Y1226" t="str">
            <v/>
          </cell>
          <cell r="Z1226" t="str">
            <v/>
          </cell>
          <cell r="AA1226" t="str">
            <v/>
          </cell>
          <cell r="AB1226" t="str">
            <v/>
          </cell>
          <cell r="AC1226" t="str">
            <v/>
          </cell>
          <cell r="AD1226" t="str">
            <v/>
          </cell>
          <cell r="AE1226" t="str">
            <v/>
          </cell>
          <cell r="AF1226" t="str">
            <v>44982</v>
          </cell>
          <cell r="AG1226" t="str">
            <v>Target-MADISON, AL - 44982</v>
          </cell>
          <cell r="AH1226" t="str">
            <v>Return Location</v>
          </cell>
          <cell r="AI1226" t="str">
            <v>Southern</v>
          </cell>
          <cell r="AJ1226" t="str">
            <v/>
          </cell>
          <cell r="AK1226" t="str">
            <v>32606</v>
          </cell>
          <cell r="AL1226" t="str">
            <v>499</v>
          </cell>
          <cell r="AM1226" t="str">
            <v>RETURN ORIGIN</v>
          </cell>
          <cell r="AN1226" t="str">
            <v/>
          </cell>
          <cell r="AO1226" t="str">
            <v>3</v>
          </cell>
          <cell r="AP1226" t="str">
            <v>15118</v>
          </cell>
          <cell r="AQ1226" t="str">
            <v>Target Corporation</v>
          </cell>
          <cell r="AR1226" t="str">
            <v>Y</v>
          </cell>
          <cell r="AS1226" t="str">
            <v>N</v>
          </cell>
          <cell r="AT1226" t="str">
            <v/>
          </cell>
          <cell r="AU1226" t="str">
            <v>US 03a</v>
          </cell>
          <cell r="AV1226" t="str">
            <v>N</v>
          </cell>
          <cell r="AW1226" t="str">
            <v>61.0</v>
          </cell>
          <cell r="AX1226" t="str">
            <v>Zone 1</v>
          </cell>
          <cell r="AY1226" t="str">
            <v>N</v>
          </cell>
          <cell r="AZ1226" t="str">
            <v/>
          </cell>
          <cell r="BA1226" t="str">
            <v/>
          </cell>
          <cell r="BB1226" t="str">
            <v/>
          </cell>
        </row>
        <row r="1227">
          <cell r="A1227" t="str">
            <v>R_67346</v>
          </cell>
          <cell r="B1227" t="str">
            <v>R_USA35764_67346</v>
          </cell>
          <cell r="C1227" t="str">
            <v>Include</v>
          </cell>
          <cell r="D1227" t="str">
            <v/>
          </cell>
          <cell r="E1227" t="str">
            <v>Existing</v>
          </cell>
          <cell r="F1227" t="str">
            <v>DISTRIBUTOR</v>
          </cell>
          <cell r="G1227" t="str">
            <v/>
          </cell>
          <cell r="H1227" t="str">
            <v>PAINT ROCK</v>
          </cell>
          <cell r="I1227" t="str">
            <v>AL</v>
          </cell>
          <cell r="J1227" t="str">
            <v>35764</v>
          </cell>
          <cell r="K1227" t="str">
            <v>USA</v>
          </cell>
          <cell r="L1227" t="str">
            <v>34.67351913</v>
          </cell>
          <cell r="M1227" t="str">
            <v>-86.31704712</v>
          </cell>
          <cell r="N1227" t="str">
            <v>0</v>
          </cell>
          <cell r="O1227" t="str">
            <v>0</v>
          </cell>
          <cell r="P1227" t="str">
            <v>0</v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>false</v>
          </cell>
          <cell r="V1227" t="str">
            <v/>
          </cell>
          <cell r="W1227" t="str">
            <v/>
          </cell>
          <cell r="X1227" t="str">
            <v/>
          </cell>
          <cell r="Y1227" t="str">
            <v/>
          </cell>
          <cell r="Z1227" t="str">
            <v/>
          </cell>
          <cell r="AA1227" t="str">
            <v/>
          </cell>
          <cell r="AB1227" t="str">
            <v/>
          </cell>
          <cell r="AC1227" t="str">
            <v/>
          </cell>
          <cell r="AD1227" t="str">
            <v/>
          </cell>
          <cell r="AE1227" t="str">
            <v/>
          </cell>
          <cell r="AF1227" t="str">
            <v>67346</v>
          </cell>
          <cell r="AG1227" t="str">
            <v>Allison Wholesale, Inc.-Paint Rock , AL - 67346</v>
          </cell>
          <cell r="AH1227" t="str">
            <v>Return Location</v>
          </cell>
          <cell r="AI1227" t="str">
            <v>Southern</v>
          </cell>
          <cell r="AJ1227" t="str">
            <v/>
          </cell>
          <cell r="AK1227" t="str">
            <v>711</v>
          </cell>
          <cell r="AL1227" t="str">
            <v>125</v>
          </cell>
          <cell r="AM1227" t="str">
            <v>RETURN ORIGIN</v>
          </cell>
          <cell r="AN1227" t="str">
            <v/>
          </cell>
          <cell r="AO1227" t="str">
            <v>3</v>
          </cell>
          <cell r="AP1227" t="str">
            <v>85494</v>
          </cell>
          <cell r="AQ1227" t="str">
            <v>Allison Wholesale, Inc.</v>
          </cell>
          <cell r="AR1227" t="str">
            <v>Y</v>
          </cell>
          <cell r="AS1227" t="str">
            <v>N</v>
          </cell>
          <cell r="AT1227" t="str">
            <v/>
          </cell>
          <cell r="AU1227" t="str">
            <v>US 03a</v>
          </cell>
          <cell r="AV1227" t="str">
            <v>Y</v>
          </cell>
          <cell r="AW1227" t="str">
            <v>102.0</v>
          </cell>
          <cell r="AX1227" t="str">
            <v>Zone 1</v>
          </cell>
          <cell r="AY1227" t="str">
            <v>N</v>
          </cell>
          <cell r="AZ1227" t="str">
            <v/>
          </cell>
          <cell r="BA1227" t="str">
            <v/>
          </cell>
          <cell r="BB1227" t="str">
            <v/>
          </cell>
        </row>
        <row r="1228">
          <cell r="A1228" t="str">
            <v>R_53755</v>
          </cell>
          <cell r="B1228" t="str">
            <v>R_USA35811_53755</v>
          </cell>
          <cell r="C1228" t="str">
            <v>Include</v>
          </cell>
          <cell r="D1228" t="str">
            <v/>
          </cell>
          <cell r="E1228" t="str">
            <v>Existing</v>
          </cell>
          <cell r="F1228" t="str">
            <v>DISTRIBUTOR</v>
          </cell>
          <cell r="G1228" t="str">
            <v>2836 Dug Hill Road</v>
          </cell>
          <cell r="H1228" t="str">
            <v>Huntsville</v>
          </cell>
          <cell r="I1228" t="str">
            <v>AL</v>
          </cell>
          <cell r="J1228" t="str">
            <v>35811</v>
          </cell>
          <cell r="K1228" t="str">
            <v>USA</v>
          </cell>
          <cell r="L1228" t="str">
            <v>34.76</v>
          </cell>
          <cell r="M1228" t="str">
            <v>-86.47</v>
          </cell>
          <cell r="N1228" t="str">
            <v>0</v>
          </cell>
          <cell r="O1228" t="str">
            <v>0</v>
          </cell>
          <cell r="P1228" t="str">
            <v>0</v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>false</v>
          </cell>
          <cell r="V1228" t="str">
            <v/>
          </cell>
          <cell r="W1228" t="str">
            <v/>
          </cell>
          <cell r="X1228" t="str">
            <v/>
          </cell>
          <cell r="Y1228" t="str">
            <v/>
          </cell>
          <cell r="Z1228" t="str">
            <v/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  <cell r="AE1228" t="str">
            <v/>
          </cell>
          <cell r="AF1228" t="str">
            <v>53755</v>
          </cell>
          <cell r="AG1228" t="str">
            <v>HT Hackney-Huntsville, AL (430) - 53755</v>
          </cell>
          <cell r="AH1228" t="str">
            <v>Return Location</v>
          </cell>
          <cell r="AI1228" t="str">
            <v>Southern</v>
          </cell>
          <cell r="AJ1228" t="str">
            <v/>
          </cell>
          <cell r="AK1228" t="str">
            <v>1230</v>
          </cell>
          <cell r="AL1228" t="str">
            <v>384</v>
          </cell>
          <cell r="AM1228" t="str">
            <v>RETURN ORIGIN</v>
          </cell>
          <cell r="AN1228" t="str">
            <v/>
          </cell>
          <cell r="AO1228" t="str">
            <v>3</v>
          </cell>
          <cell r="AP1228" t="str">
            <v>16121</v>
          </cell>
          <cell r="AQ1228" t="str">
            <v>HT Hackney, Inc.</v>
          </cell>
          <cell r="AR1228" t="str">
            <v>Y</v>
          </cell>
          <cell r="AS1228" t="str">
            <v/>
          </cell>
          <cell r="AT1228" t="str">
            <v/>
          </cell>
          <cell r="AU1228" t="str">
            <v>US 03a</v>
          </cell>
          <cell r="AV1228" t="str">
            <v>N</v>
          </cell>
          <cell r="AW1228" t="str">
            <v/>
          </cell>
          <cell r="AX1228" t="str">
            <v>Zone 1</v>
          </cell>
          <cell r="AY1228" t="str">
            <v>N</v>
          </cell>
          <cell r="AZ1228" t="str">
            <v/>
          </cell>
          <cell r="BA1228" t="str">
            <v/>
          </cell>
          <cell r="BB1228" t="str">
            <v/>
          </cell>
        </row>
        <row r="1229">
          <cell r="A1229" t="str">
            <v>R_45545</v>
          </cell>
          <cell r="B1229" t="str">
            <v>R_USA35950_45545</v>
          </cell>
          <cell r="C1229" t="str">
            <v>Include</v>
          </cell>
          <cell r="D1229" t="str">
            <v/>
          </cell>
          <cell r="E1229" t="str">
            <v>Existing</v>
          </cell>
          <cell r="F1229" t="str">
            <v>DISTRIBUTOR</v>
          </cell>
          <cell r="G1229" t="str">
            <v/>
          </cell>
          <cell r="H1229" t="str">
            <v>ALBERTVILLE</v>
          </cell>
          <cell r="I1229" t="str">
            <v>AL</v>
          </cell>
          <cell r="J1229" t="str">
            <v>35950</v>
          </cell>
          <cell r="K1229" t="str">
            <v>USA</v>
          </cell>
          <cell r="L1229" t="str">
            <v>34.26356506</v>
          </cell>
          <cell r="M1229" t="str">
            <v>-86.20704651</v>
          </cell>
          <cell r="N1229" t="str">
            <v>0</v>
          </cell>
          <cell r="O1229" t="str">
            <v>0</v>
          </cell>
          <cell r="P1229" t="str">
            <v>0</v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>false</v>
          </cell>
          <cell r="V1229" t="str">
            <v/>
          </cell>
          <cell r="W1229" t="str">
            <v/>
          </cell>
          <cell r="X1229" t="str">
            <v/>
          </cell>
          <cell r="Y1229" t="str">
            <v/>
          </cell>
          <cell r="Z1229" t="str">
            <v/>
          </cell>
          <cell r="AA1229" t="str">
            <v/>
          </cell>
          <cell r="AB1229" t="str">
            <v/>
          </cell>
          <cell r="AC1229" t="str">
            <v/>
          </cell>
          <cell r="AD1229" t="str">
            <v/>
          </cell>
          <cell r="AE1229" t="str">
            <v/>
          </cell>
          <cell r="AF1229" t="str">
            <v>45545</v>
          </cell>
          <cell r="AG1229" t="str">
            <v>Mitchell Grocery-Albertville, AL - 45545</v>
          </cell>
          <cell r="AH1229" t="str">
            <v>Return Location</v>
          </cell>
          <cell r="AI1229" t="str">
            <v>Southern</v>
          </cell>
          <cell r="AJ1229" t="str">
            <v/>
          </cell>
          <cell r="AK1229" t="str">
            <v>41173</v>
          </cell>
          <cell r="AL1229" t="str">
            <v>537</v>
          </cell>
          <cell r="AM1229" t="str">
            <v>RETURN ORIGIN</v>
          </cell>
          <cell r="AN1229" t="str">
            <v/>
          </cell>
          <cell r="AO1229" t="str">
            <v>3</v>
          </cell>
          <cell r="AP1229" t="str">
            <v>15226</v>
          </cell>
          <cell r="AQ1229" t="str">
            <v>Mitchell Grocery Corp.</v>
          </cell>
          <cell r="AR1229" t="str">
            <v>Y</v>
          </cell>
          <cell r="AS1229" t="str">
            <v>N</v>
          </cell>
          <cell r="AT1229" t="str">
            <v/>
          </cell>
          <cell r="AU1229" t="str">
            <v>US 03a</v>
          </cell>
          <cell r="AV1229" t="str">
            <v>N</v>
          </cell>
          <cell r="AW1229" t="str">
            <v>50.0</v>
          </cell>
          <cell r="AX1229" t="str">
            <v>Zone 1</v>
          </cell>
          <cell r="AY1229" t="str">
            <v>N</v>
          </cell>
          <cell r="AZ1229" t="str">
            <v/>
          </cell>
          <cell r="BA1229" t="str">
            <v/>
          </cell>
          <cell r="BB1229" t="str">
            <v/>
          </cell>
        </row>
        <row r="1230">
          <cell r="A1230" t="str">
            <v>R_43415</v>
          </cell>
          <cell r="B1230" t="str">
            <v>R_USA36010_43415</v>
          </cell>
          <cell r="C1230" t="str">
            <v>Include</v>
          </cell>
          <cell r="D1230" t="str">
            <v/>
          </cell>
          <cell r="E1230" t="str">
            <v>Existing</v>
          </cell>
          <cell r="F1230" t="str">
            <v>DISTRIBUTOR</v>
          </cell>
          <cell r="G1230" t="str">
            <v/>
          </cell>
          <cell r="H1230" t="str">
            <v>BRUNDIDGE</v>
          </cell>
          <cell r="I1230" t="str">
            <v>AL</v>
          </cell>
          <cell r="J1230" t="str">
            <v>36010</v>
          </cell>
          <cell r="K1230" t="str">
            <v>USA</v>
          </cell>
          <cell r="L1230" t="str">
            <v>31.72192955</v>
          </cell>
          <cell r="M1230" t="str">
            <v>-85.81958771</v>
          </cell>
          <cell r="N1230" t="str">
            <v>0</v>
          </cell>
          <cell r="O1230" t="str">
            <v>0</v>
          </cell>
          <cell r="P1230" t="str">
            <v>0</v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>false</v>
          </cell>
          <cell r="V1230" t="str">
            <v/>
          </cell>
          <cell r="W1230" t="str">
            <v/>
          </cell>
          <cell r="X1230" t="str">
            <v/>
          </cell>
          <cell r="Y1230" t="str">
            <v/>
          </cell>
          <cell r="Z1230" t="str">
            <v/>
          </cell>
          <cell r="AA1230" t="str">
            <v/>
          </cell>
          <cell r="AB1230" t="str">
            <v/>
          </cell>
          <cell r="AC1230" t="str">
            <v/>
          </cell>
          <cell r="AD1230" t="str">
            <v/>
          </cell>
          <cell r="AE1230" t="str">
            <v/>
          </cell>
          <cell r="AF1230" t="str">
            <v>43415</v>
          </cell>
          <cell r="AG1230" t="str">
            <v>Walmart-Brundidge,AL[7019]ReLo - 43415</v>
          </cell>
          <cell r="AH1230" t="str">
            <v>Return Location</v>
          </cell>
          <cell r="AI1230" t="str">
            <v>Southern</v>
          </cell>
          <cell r="AJ1230" t="str">
            <v/>
          </cell>
          <cell r="AK1230" t="str">
            <v>106534</v>
          </cell>
          <cell r="AL1230" t="str">
            <v>533</v>
          </cell>
          <cell r="AM1230" t="str">
            <v>RETURN ORIGIN</v>
          </cell>
          <cell r="AN1230" t="str">
            <v/>
          </cell>
          <cell r="AO1230" t="str">
            <v>3</v>
          </cell>
          <cell r="AP1230" t="str">
            <v>14829</v>
          </cell>
          <cell r="AQ1230" t="str">
            <v>Walmart</v>
          </cell>
          <cell r="AR1230" t="str">
            <v>Y</v>
          </cell>
          <cell r="AS1230" t="str">
            <v>N</v>
          </cell>
          <cell r="AT1230" t="str">
            <v/>
          </cell>
          <cell r="AU1230" t="str">
            <v>US 03a</v>
          </cell>
          <cell r="AV1230" t="str">
            <v>N</v>
          </cell>
          <cell r="AW1230" t="str">
            <v>62.0</v>
          </cell>
          <cell r="AX1230" t="str">
            <v>Zone 1</v>
          </cell>
          <cell r="AY1230" t="str">
            <v>N</v>
          </cell>
          <cell r="AZ1230" t="str">
            <v/>
          </cell>
          <cell r="BA1230" t="str">
            <v/>
          </cell>
          <cell r="BB1230" t="str">
            <v/>
          </cell>
        </row>
        <row r="1231">
          <cell r="A1231" t="str">
            <v>R_70967</v>
          </cell>
          <cell r="B1231" t="str">
            <v>R_USA36105_70967</v>
          </cell>
          <cell r="C1231" t="str">
            <v>Include</v>
          </cell>
          <cell r="D1231" t="str">
            <v/>
          </cell>
          <cell r="E1231" t="str">
            <v>Existing</v>
          </cell>
          <cell r="F1231" t="str">
            <v>DISTRIBUTOR</v>
          </cell>
          <cell r="G1231" t="str">
            <v>6038 Mobile Highway</v>
          </cell>
          <cell r="H1231" t="str">
            <v>Montgomery</v>
          </cell>
          <cell r="I1231" t="str">
            <v>AL</v>
          </cell>
          <cell r="J1231" t="str">
            <v>36105</v>
          </cell>
          <cell r="K1231" t="str">
            <v>USA</v>
          </cell>
          <cell r="L1231" t="str">
            <v>32.2937423</v>
          </cell>
          <cell r="M1231" t="str">
            <v>-86.3563364</v>
          </cell>
          <cell r="N1231" t="str">
            <v>0</v>
          </cell>
          <cell r="O1231" t="str">
            <v>0</v>
          </cell>
          <cell r="P1231" t="str">
            <v>0</v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>false</v>
          </cell>
          <cell r="V1231" t="str">
            <v/>
          </cell>
          <cell r="W1231" t="str">
            <v/>
          </cell>
          <cell r="X1231" t="str">
            <v/>
          </cell>
          <cell r="Y1231" t="str">
            <v/>
          </cell>
          <cell r="Z1231" t="str">
            <v/>
          </cell>
          <cell r="AA1231" t="str">
            <v/>
          </cell>
          <cell r="AB1231" t="str">
            <v/>
          </cell>
          <cell r="AC1231" t="str">
            <v/>
          </cell>
          <cell r="AD1231" t="str">
            <v/>
          </cell>
          <cell r="AE1231" t="str">
            <v/>
          </cell>
          <cell r="AF1231" t="str">
            <v>70967</v>
          </cell>
          <cell r="AG1231" t="str">
            <v>Dollar General-Montgomery, AL (Fresh DC) - 70967</v>
          </cell>
          <cell r="AH1231" t="str">
            <v>Return Location</v>
          </cell>
          <cell r="AI1231" t="str">
            <v>Southern</v>
          </cell>
          <cell r="AJ1231" t="str">
            <v/>
          </cell>
          <cell r="AK1231" t="str">
            <v>22382</v>
          </cell>
          <cell r="AL1231" t="str">
            <v>430</v>
          </cell>
          <cell r="AM1231" t="str">
            <v>RETURN ORIGIN</v>
          </cell>
          <cell r="AN1231" t="str">
            <v/>
          </cell>
          <cell r="AO1231" t="str">
            <v>3</v>
          </cell>
          <cell r="AP1231" t="str">
            <v>14865</v>
          </cell>
          <cell r="AQ1231" t="str">
            <v>Dollar General Corporation</v>
          </cell>
          <cell r="AR1231" t="str">
            <v>Y</v>
          </cell>
          <cell r="AS1231" t="str">
            <v/>
          </cell>
          <cell r="AT1231" t="str">
            <v/>
          </cell>
          <cell r="AU1231" t="str">
            <v>US 03a</v>
          </cell>
          <cell r="AV1231" t="str">
            <v>N</v>
          </cell>
          <cell r="AW1231" t="str">
            <v/>
          </cell>
          <cell r="AX1231" t="str">
            <v>Zone 1</v>
          </cell>
          <cell r="AY1231" t="str">
            <v>N</v>
          </cell>
          <cell r="AZ1231" t="str">
            <v/>
          </cell>
          <cell r="BA1231" t="str">
            <v/>
          </cell>
          <cell r="BB1231" t="str">
            <v/>
          </cell>
        </row>
        <row r="1232">
          <cell r="A1232" t="str">
            <v>R_44910</v>
          </cell>
          <cell r="B1232" t="str">
            <v>R_USA36108_44910</v>
          </cell>
          <cell r="C1232" t="str">
            <v>Include</v>
          </cell>
          <cell r="D1232" t="str">
            <v/>
          </cell>
          <cell r="E1232" t="str">
            <v>Existing</v>
          </cell>
          <cell r="F1232" t="str">
            <v>DISTRIBUTOR</v>
          </cell>
          <cell r="G1232" t="str">
            <v/>
          </cell>
          <cell r="H1232" t="str">
            <v>MONTGOMERY</v>
          </cell>
          <cell r="I1232" t="str">
            <v>AL</v>
          </cell>
          <cell r="J1232" t="str">
            <v>36108</v>
          </cell>
          <cell r="K1232" t="str">
            <v>USA</v>
          </cell>
          <cell r="L1232" t="str">
            <v>32.35066986</v>
          </cell>
          <cell r="M1232" t="str">
            <v>-86.36183167</v>
          </cell>
          <cell r="N1232" t="str">
            <v>0</v>
          </cell>
          <cell r="O1232" t="str">
            <v>0</v>
          </cell>
          <cell r="P1232" t="str">
            <v>0</v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>false</v>
          </cell>
          <cell r="V1232" t="str">
            <v/>
          </cell>
          <cell r="W1232" t="str">
            <v/>
          </cell>
          <cell r="X1232" t="str">
            <v/>
          </cell>
          <cell r="Y1232" t="str">
            <v/>
          </cell>
          <cell r="Z1232" t="str">
            <v/>
          </cell>
          <cell r="AA1232" t="str">
            <v/>
          </cell>
          <cell r="AB1232" t="str">
            <v/>
          </cell>
          <cell r="AC1232" t="str">
            <v/>
          </cell>
          <cell r="AD1232" t="str">
            <v/>
          </cell>
          <cell r="AE1232" t="str">
            <v/>
          </cell>
          <cell r="AF1232" t="str">
            <v>44910</v>
          </cell>
          <cell r="AG1232" t="str">
            <v>Big Lots-Montgomery, AL - 44910</v>
          </cell>
          <cell r="AH1232" t="str">
            <v>Return Location</v>
          </cell>
          <cell r="AI1232" t="str">
            <v>Southern</v>
          </cell>
          <cell r="AJ1232" t="str">
            <v/>
          </cell>
          <cell r="AK1232" t="str">
            <v>13328</v>
          </cell>
          <cell r="AL1232" t="str">
            <v>538</v>
          </cell>
          <cell r="AM1232" t="str">
            <v>RETURN ORIGIN</v>
          </cell>
          <cell r="AN1232" t="str">
            <v/>
          </cell>
          <cell r="AO1232" t="str">
            <v>3</v>
          </cell>
          <cell r="AP1232" t="str">
            <v>15109</v>
          </cell>
          <cell r="AQ1232" t="str">
            <v>Big Lots Stores Inc.</v>
          </cell>
          <cell r="AR1232" t="str">
            <v>Y</v>
          </cell>
          <cell r="AS1232" t="str">
            <v>N</v>
          </cell>
          <cell r="AT1232" t="str">
            <v/>
          </cell>
          <cell r="AU1232" t="str">
            <v>US 03a</v>
          </cell>
          <cell r="AV1232" t="str">
            <v>Y</v>
          </cell>
          <cell r="AW1232" t="str">
            <v>5.0</v>
          </cell>
          <cell r="AX1232" t="str">
            <v>Zone 1</v>
          </cell>
          <cell r="AY1232" t="str">
            <v>N</v>
          </cell>
          <cell r="AZ1232" t="str">
            <v/>
          </cell>
          <cell r="BA1232" t="str">
            <v/>
          </cell>
          <cell r="BB1232" t="str">
            <v/>
          </cell>
        </row>
        <row r="1233">
          <cell r="A1233" t="str">
            <v>R_73984</v>
          </cell>
          <cell r="B1233" t="str">
            <v>R_USA36108_73984</v>
          </cell>
          <cell r="C1233" t="str">
            <v>Exclude</v>
          </cell>
          <cell r="D1233" t="str">
            <v/>
          </cell>
          <cell r="E1233" t="str">
            <v>Existing</v>
          </cell>
          <cell r="F1233" t="str">
            <v>DISTRIBUTOR</v>
          </cell>
          <cell r="G1233" t="str">
            <v>2100 Blackshear Drive</v>
          </cell>
          <cell r="H1233" t="str">
            <v>Montgomery</v>
          </cell>
          <cell r="I1233" t="str">
            <v>AL</v>
          </cell>
          <cell r="J1233" t="str">
            <v>36108</v>
          </cell>
          <cell r="K1233" t="str">
            <v>USA</v>
          </cell>
          <cell r="L1233" t="str">
            <v>32.19</v>
          </cell>
          <cell r="M1233" t="str">
            <v>-86.17</v>
          </cell>
          <cell r="N1233" t="str">
            <v>0</v>
          </cell>
          <cell r="O1233" t="str">
            <v>0</v>
          </cell>
          <cell r="P1233" t="str">
            <v>0</v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>false</v>
          </cell>
          <cell r="V1233" t="str">
            <v/>
          </cell>
          <cell r="W1233" t="str">
            <v/>
          </cell>
          <cell r="X1233" t="str">
            <v/>
          </cell>
          <cell r="Y1233" t="str">
            <v/>
          </cell>
          <cell r="Z1233" t="str">
            <v/>
          </cell>
          <cell r="AA1233" t="str">
            <v/>
          </cell>
          <cell r="AB1233" t="str">
            <v/>
          </cell>
          <cell r="AC1233" t="str">
            <v/>
          </cell>
          <cell r="AD1233" t="str">
            <v/>
          </cell>
          <cell r="AE1233" t="str">
            <v/>
          </cell>
          <cell r="AF1233" t="str">
            <v>73984</v>
          </cell>
          <cell r="AG1233" t="str">
            <v>Prime360 (Pinnacle Log.)-Montgomery, AL - 73984</v>
          </cell>
          <cell r="AH1233" t="str">
            <v>Return Location</v>
          </cell>
          <cell r="AI1233" t="str">
            <v>Southern</v>
          </cell>
          <cell r="AJ1233" t="str">
            <v/>
          </cell>
          <cell r="AK1233" t="str">
            <v/>
          </cell>
          <cell r="AL1233" t="str">
            <v>488</v>
          </cell>
          <cell r="AM1233" t="str">
            <v>RETURN ORIGIN</v>
          </cell>
          <cell r="AN1233" t="str">
            <v/>
          </cell>
          <cell r="AO1233" t="str">
            <v>3</v>
          </cell>
          <cell r="AP1233" t="str">
            <v>15075</v>
          </cell>
          <cell r="AQ1233" t="str">
            <v>48Forty Solutions, Inc.</v>
          </cell>
          <cell r="AR1233" t="str">
            <v>N</v>
          </cell>
          <cell r="AS1233" t="str">
            <v/>
          </cell>
          <cell r="AT1233" t="str">
            <v/>
          </cell>
          <cell r="AU1233" t="str">
            <v>US 03a</v>
          </cell>
          <cell r="AV1233" t="str">
            <v>N</v>
          </cell>
          <cell r="AW1233" t="str">
            <v/>
          </cell>
          <cell r="AX1233" t="str">
            <v>Zone 1</v>
          </cell>
          <cell r="AY1233" t="str">
            <v>N</v>
          </cell>
          <cell r="AZ1233" t="str">
            <v/>
          </cell>
          <cell r="BA1233" t="str">
            <v/>
          </cell>
          <cell r="BB1233" t="str">
            <v/>
          </cell>
        </row>
        <row r="1234">
          <cell r="A1234" t="str">
            <v>R_74419</v>
          </cell>
          <cell r="B1234" t="str">
            <v>R_USA36108_74419</v>
          </cell>
          <cell r="C1234" t="str">
            <v>Exclude</v>
          </cell>
          <cell r="D1234" t="str">
            <v/>
          </cell>
          <cell r="E1234" t="str">
            <v>Existing</v>
          </cell>
          <cell r="F1234" t="str">
            <v>DISTRIBUTOR</v>
          </cell>
          <cell r="G1234" t="str">
            <v>1300 Wilbanks</v>
          </cell>
          <cell r="H1234" t="str">
            <v>Montgomery</v>
          </cell>
          <cell r="I1234" t="str">
            <v>AL</v>
          </cell>
          <cell r="J1234" t="str">
            <v>36108</v>
          </cell>
          <cell r="K1234" t="str">
            <v>USA</v>
          </cell>
          <cell r="L1234" t="str">
            <v>32.35</v>
          </cell>
          <cell r="M1234" t="str">
            <v>-86.28</v>
          </cell>
          <cell r="N1234" t="str">
            <v>0</v>
          </cell>
          <cell r="O1234" t="str">
            <v>0</v>
          </cell>
          <cell r="P1234" t="str">
            <v>0</v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>false</v>
          </cell>
          <cell r="V1234" t="str">
            <v/>
          </cell>
          <cell r="W1234" t="str">
            <v/>
          </cell>
          <cell r="X1234" t="str">
            <v/>
          </cell>
          <cell r="Y1234" t="str">
            <v/>
          </cell>
          <cell r="Z1234" t="str">
            <v/>
          </cell>
          <cell r="AA1234" t="str">
            <v/>
          </cell>
          <cell r="AB1234" t="str">
            <v/>
          </cell>
          <cell r="AC1234" t="str">
            <v/>
          </cell>
          <cell r="AD1234" t="str">
            <v/>
          </cell>
          <cell r="AE1234" t="str">
            <v/>
          </cell>
          <cell r="AF1234" t="str">
            <v>74419</v>
          </cell>
          <cell r="AG1234" t="str">
            <v>Pinnacle Logistics Inc. Montgomery, Al - 74419</v>
          </cell>
          <cell r="AH1234" t="str">
            <v>Return Location</v>
          </cell>
          <cell r="AI1234" t="str">
            <v>Southern</v>
          </cell>
          <cell r="AJ1234" t="str">
            <v/>
          </cell>
          <cell r="AK1234" t="str">
            <v/>
          </cell>
          <cell r="AL1234" t="str">
            <v>488</v>
          </cell>
          <cell r="AM1234" t="str">
            <v>RETURN ORIGIN</v>
          </cell>
          <cell r="AN1234" t="str">
            <v/>
          </cell>
          <cell r="AO1234" t="str">
            <v>3</v>
          </cell>
          <cell r="AP1234" t="str">
            <v>15094</v>
          </cell>
          <cell r="AQ1234" t="str">
            <v>RECOVERY</v>
          </cell>
          <cell r="AR1234" t="str">
            <v>N</v>
          </cell>
          <cell r="AS1234" t="str">
            <v/>
          </cell>
          <cell r="AT1234" t="str">
            <v/>
          </cell>
          <cell r="AU1234" t="str">
            <v>US 03a</v>
          </cell>
          <cell r="AV1234" t="str">
            <v>N</v>
          </cell>
          <cell r="AW1234" t="str">
            <v/>
          </cell>
          <cell r="AX1234" t="str">
            <v>Zone 1</v>
          </cell>
          <cell r="AY1234" t="str">
            <v>N</v>
          </cell>
          <cell r="AZ1234" t="str">
            <v/>
          </cell>
          <cell r="BA1234" t="str">
            <v/>
          </cell>
          <cell r="BB1234" t="str">
            <v/>
          </cell>
        </row>
        <row r="1235">
          <cell r="A1235" t="str">
            <v>R_70100</v>
          </cell>
          <cell r="B1235" t="str">
            <v>R_USA36201_70100</v>
          </cell>
          <cell r="C1235" t="str">
            <v>Include</v>
          </cell>
          <cell r="D1235" t="str">
            <v/>
          </cell>
          <cell r="E1235" t="str">
            <v>Existing</v>
          </cell>
          <cell r="F1235" t="str">
            <v>DISTRIBUTOR</v>
          </cell>
          <cell r="G1235" t="str">
            <v>2130 ROBERTS DR</v>
          </cell>
          <cell r="H1235" t="str">
            <v>ANNISTON</v>
          </cell>
          <cell r="I1235" t="str">
            <v>AL</v>
          </cell>
          <cell r="J1235" t="str">
            <v>36201</v>
          </cell>
          <cell r="K1235" t="str">
            <v>USA</v>
          </cell>
          <cell r="L1235" t="str">
            <v>33.6240401</v>
          </cell>
          <cell r="M1235" t="str">
            <v>-85.8002433</v>
          </cell>
          <cell r="N1235" t="str">
            <v>0</v>
          </cell>
          <cell r="O1235" t="str">
            <v>0</v>
          </cell>
          <cell r="P1235" t="str">
            <v>0</v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>false</v>
          </cell>
          <cell r="V1235" t="str">
            <v/>
          </cell>
          <cell r="W1235" t="str">
            <v/>
          </cell>
          <cell r="X1235" t="str">
            <v/>
          </cell>
          <cell r="Y1235" t="str">
            <v/>
          </cell>
          <cell r="Z1235" t="str">
            <v/>
          </cell>
          <cell r="AA1235" t="str">
            <v/>
          </cell>
          <cell r="AB1235" t="str">
            <v/>
          </cell>
          <cell r="AC1235" t="str">
            <v/>
          </cell>
          <cell r="AD1235" t="str">
            <v/>
          </cell>
          <cell r="AE1235" t="str">
            <v/>
          </cell>
          <cell r="AF1235" t="str">
            <v>70100</v>
          </cell>
          <cell r="AG1235" t="str">
            <v>NPD-UNFI (SV)-ANNISTON, AL - 70100</v>
          </cell>
          <cell r="AH1235" t="str">
            <v>Return Location</v>
          </cell>
          <cell r="AI1235" t="str">
            <v>Southern</v>
          </cell>
          <cell r="AJ1235" t="str">
            <v/>
          </cell>
          <cell r="AK1235" t="str">
            <v>8056</v>
          </cell>
          <cell r="AL1235" t="str">
            <v>500</v>
          </cell>
          <cell r="AM1235" t="str">
            <v>RETURN ORIGIN</v>
          </cell>
          <cell r="AN1235" t="str">
            <v/>
          </cell>
          <cell r="AO1235" t="str">
            <v>3</v>
          </cell>
          <cell r="AP1235" t="str">
            <v>87048</v>
          </cell>
          <cell r="AQ1235" t="str">
            <v>NPD-UNFI (SV)</v>
          </cell>
          <cell r="AR1235" t="str">
            <v>Y</v>
          </cell>
          <cell r="AS1235" t="str">
            <v/>
          </cell>
          <cell r="AT1235" t="str">
            <v/>
          </cell>
          <cell r="AU1235" t="str">
            <v>US 03a</v>
          </cell>
          <cell r="AV1235" t="str">
            <v>N</v>
          </cell>
          <cell r="AW1235" t="str">
            <v>0.0</v>
          </cell>
          <cell r="AX1235" t="str">
            <v>Zone 1</v>
          </cell>
          <cell r="AY1235" t="str">
            <v>N</v>
          </cell>
          <cell r="AZ1235" t="str">
            <v/>
          </cell>
          <cell r="BA1235" t="str">
            <v/>
          </cell>
          <cell r="BB1235" t="str">
            <v/>
          </cell>
        </row>
        <row r="1236">
          <cell r="A1236" t="str">
            <v>R_71600</v>
          </cell>
          <cell r="B1236" t="str">
            <v>R_USA36303_71600</v>
          </cell>
          <cell r="C1236" t="str">
            <v>Include</v>
          </cell>
          <cell r="D1236" t="str">
            <v/>
          </cell>
          <cell r="E1236" t="str">
            <v>Existing</v>
          </cell>
          <cell r="F1236" t="str">
            <v>DISTRIBUTOR</v>
          </cell>
          <cell r="G1236" t="str">
            <v>2700 Horace Shepard Drive</v>
          </cell>
          <cell r="H1236" t="str">
            <v>Dothan</v>
          </cell>
          <cell r="I1236" t="str">
            <v>AL</v>
          </cell>
          <cell r="J1236" t="str">
            <v>36303</v>
          </cell>
          <cell r="K1236" t="str">
            <v>USA</v>
          </cell>
          <cell r="L1236" t="str">
            <v>31.2832539</v>
          </cell>
          <cell r="M1236" t="str">
            <v>-85.4498555</v>
          </cell>
          <cell r="N1236" t="str">
            <v>0</v>
          </cell>
          <cell r="O1236" t="str">
            <v>0</v>
          </cell>
          <cell r="P1236" t="str">
            <v>0</v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>false</v>
          </cell>
          <cell r="V1236" t="str">
            <v/>
          </cell>
          <cell r="W1236" t="str">
            <v/>
          </cell>
          <cell r="X1236" t="str">
            <v/>
          </cell>
          <cell r="Y1236" t="str">
            <v/>
          </cell>
          <cell r="Z1236" t="str">
            <v/>
          </cell>
          <cell r="AA1236" t="str">
            <v/>
          </cell>
          <cell r="AB1236" t="str">
            <v/>
          </cell>
          <cell r="AC1236" t="str">
            <v/>
          </cell>
          <cell r="AD1236" t="str">
            <v/>
          </cell>
          <cell r="AE1236" t="str">
            <v/>
          </cell>
          <cell r="AF1236" t="str">
            <v>71600</v>
          </cell>
          <cell r="AG1236" t="str">
            <v>Flagstone Foods-Dothan, AL - 71600</v>
          </cell>
          <cell r="AH1236" t="str">
            <v>Return Location</v>
          </cell>
          <cell r="AI1236" t="str">
            <v>Southern</v>
          </cell>
          <cell r="AJ1236" t="str">
            <v/>
          </cell>
          <cell r="AK1236" t="str">
            <v>10343</v>
          </cell>
          <cell r="AL1236" t="str">
            <v>357</v>
          </cell>
          <cell r="AM1236" t="str">
            <v>RETURN ORIGIN</v>
          </cell>
          <cell r="AN1236" t="str">
            <v/>
          </cell>
          <cell r="AO1236" t="str">
            <v>3</v>
          </cell>
          <cell r="AP1236" t="str">
            <v/>
          </cell>
          <cell r="AQ1236" t="str">
            <v/>
          </cell>
          <cell r="AR1236" t="str">
            <v>Y</v>
          </cell>
          <cell r="AS1236" t="str">
            <v/>
          </cell>
          <cell r="AT1236" t="str">
            <v/>
          </cell>
          <cell r="AU1236" t="str">
            <v>US 03a</v>
          </cell>
          <cell r="AV1236" t="str">
            <v>N</v>
          </cell>
          <cell r="AW1236" t="str">
            <v/>
          </cell>
          <cell r="AX1236" t="str">
            <v>Zone 1</v>
          </cell>
          <cell r="AY1236" t="str">
            <v>N</v>
          </cell>
          <cell r="AZ1236" t="str">
            <v/>
          </cell>
          <cell r="BA1236" t="str">
            <v/>
          </cell>
          <cell r="BB1236" t="str">
            <v/>
          </cell>
        </row>
        <row r="1237">
          <cell r="A1237" t="str">
            <v>R_50235</v>
          </cell>
          <cell r="B1237" t="str">
            <v>R_USA36320_50235</v>
          </cell>
          <cell r="C1237" t="str">
            <v>Include</v>
          </cell>
          <cell r="D1237" t="str">
            <v/>
          </cell>
          <cell r="E1237" t="str">
            <v>Existing</v>
          </cell>
          <cell r="F1237" t="str">
            <v>DISTRIBUTOR</v>
          </cell>
          <cell r="G1237" t="str">
            <v/>
          </cell>
          <cell r="H1237" t="str">
            <v>COTTONWOOD</v>
          </cell>
          <cell r="I1237" t="str">
            <v>AL</v>
          </cell>
          <cell r="J1237" t="str">
            <v>36320</v>
          </cell>
          <cell r="K1237" t="str">
            <v>USA</v>
          </cell>
          <cell r="L1237" t="str">
            <v>31.07579994</v>
          </cell>
          <cell r="M1237" t="str">
            <v>-85.30223846</v>
          </cell>
          <cell r="N1237" t="str">
            <v>0</v>
          </cell>
          <cell r="O1237" t="str">
            <v>0</v>
          </cell>
          <cell r="P1237" t="str">
            <v>0</v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>false</v>
          </cell>
          <cell r="V1237" t="str">
            <v/>
          </cell>
          <cell r="W1237" t="str">
            <v/>
          </cell>
          <cell r="X1237" t="str">
            <v/>
          </cell>
          <cell r="Y1237" t="str">
            <v/>
          </cell>
          <cell r="Z1237" t="str">
            <v/>
          </cell>
          <cell r="AA1237" t="str">
            <v/>
          </cell>
          <cell r="AB1237" t="str">
            <v/>
          </cell>
          <cell r="AC1237" t="str">
            <v/>
          </cell>
          <cell r="AD1237" t="str">
            <v/>
          </cell>
          <cell r="AE1237" t="str">
            <v/>
          </cell>
          <cell r="AF1237" t="str">
            <v>50235</v>
          </cell>
          <cell r="AG1237" t="str">
            <v>McLane Dothan-Cottonwood, AL - 50235</v>
          </cell>
          <cell r="AH1237" t="str">
            <v>Return Location</v>
          </cell>
          <cell r="AI1237" t="str">
            <v>Southern</v>
          </cell>
          <cell r="AJ1237" t="str">
            <v/>
          </cell>
          <cell r="AK1237" t="str">
            <v>89328</v>
          </cell>
          <cell r="AL1237" t="str">
            <v>507</v>
          </cell>
          <cell r="AM1237" t="str">
            <v>RETURN ORIGIN</v>
          </cell>
          <cell r="AN1237" t="str">
            <v/>
          </cell>
          <cell r="AO1237" t="str">
            <v>3</v>
          </cell>
          <cell r="AP1237" t="str">
            <v>15632</v>
          </cell>
          <cell r="AQ1237" t="str">
            <v>McLane Company, Inc.</v>
          </cell>
          <cell r="AR1237" t="str">
            <v>Y</v>
          </cell>
          <cell r="AS1237" t="str">
            <v>N</v>
          </cell>
          <cell r="AT1237" t="str">
            <v/>
          </cell>
          <cell r="AU1237" t="str">
            <v>US 03a</v>
          </cell>
          <cell r="AV1237" t="str">
            <v>N</v>
          </cell>
          <cell r="AW1237" t="str">
            <v>31.0</v>
          </cell>
          <cell r="AX1237" t="str">
            <v>Zone 1</v>
          </cell>
          <cell r="AY1237" t="str">
            <v>N</v>
          </cell>
          <cell r="AZ1237" t="str">
            <v/>
          </cell>
          <cell r="BA1237" t="str">
            <v/>
          </cell>
          <cell r="BB1237" t="str">
            <v/>
          </cell>
        </row>
        <row r="1238">
          <cell r="A1238" t="str">
            <v>R_50772</v>
          </cell>
          <cell r="B1238" t="str">
            <v>R_USA36467_50772</v>
          </cell>
          <cell r="C1238" t="str">
            <v>Include</v>
          </cell>
          <cell r="D1238" t="str">
            <v/>
          </cell>
          <cell r="E1238" t="str">
            <v>Existing</v>
          </cell>
          <cell r="F1238" t="str">
            <v>DISTRIBUTOR</v>
          </cell>
          <cell r="G1238" t="str">
            <v/>
          </cell>
          <cell r="H1238" t="str">
            <v>OPP</v>
          </cell>
          <cell r="I1238" t="str">
            <v>AL</v>
          </cell>
          <cell r="J1238" t="str">
            <v>36467</v>
          </cell>
          <cell r="K1238" t="str">
            <v>USA</v>
          </cell>
          <cell r="L1238" t="str">
            <v>31.28549957</v>
          </cell>
          <cell r="M1238" t="str">
            <v>-86.26476288</v>
          </cell>
          <cell r="N1238" t="str">
            <v>0</v>
          </cell>
          <cell r="O1238" t="str">
            <v>0</v>
          </cell>
          <cell r="P1238" t="str">
            <v>0</v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>false</v>
          </cell>
          <cell r="V1238" t="str">
            <v/>
          </cell>
          <cell r="W1238" t="str">
            <v/>
          </cell>
          <cell r="X1238" t="str">
            <v/>
          </cell>
          <cell r="Y1238" t="str">
            <v/>
          </cell>
          <cell r="Z1238" t="str">
            <v/>
          </cell>
          <cell r="AA1238" t="str">
            <v/>
          </cell>
          <cell r="AB1238" t="str">
            <v/>
          </cell>
          <cell r="AC1238" t="str">
            <v/>
          </cell>
          <cell r="AD1238" t="str">
            <v/>
          </cell>
          <cell r="AE1238" t="str">
            <v/>
          </cell>
          <cell r="AF1238" t="str">
            <v>50772</v>
          </cell>
          <cell r="AG1238" t="str">
            <v>HT Hackney-Opp, AL (420) - 50772</v>
          </cell>
          <cell r="AH1238" t="str">
            <v>Return Location</v>
          </cell>
          <cell r="AI1238" t="str">
            <v>Southern</v>
          </cell>
          <cell r="AJ1238" t="str">
            <v/>
          </cell>
          <cell r="AK1238" t="str">
            <v>2859</v>
          </cell>
          <cell r="AL1238" t="str">
            <v>495</v>
          </cell>
          <cell r="AM1238" t="str">
            <v>RETURN ORIGIN</v>
          </cell>
          <cell r="AN1238" t="str">
            <v/>
          </cell>
          <cell r="AO1238" t="str">
            <v>3</v>
          </cell>
          <cell r="AP1238" t="str">
            <v>16121</v>
          </cell>
          <cell r="AQ1238" t="str">
            <v>HT Hackney, Inc.</v>
          </cell>
          <cell r="AR1238" t="str">
            <v>Y</v>
          </cell>
          <cell r="AS1238" t="str">
            <v>N</v>
          </cell>
          <cell r="AT1238" t="str">
            <v/>
          </cell>
          <cell r="AU1238" t="str">
            <v>US 03a</v>
          </cell>
          <cell r="AV1238" t="str">
            <v>Y</v>
          </cell>
          <cell r="AW1238" t="str">
            <v>64.0</v>
          </cell>
          <cell r="AX1238" t="str">
            <v>Zone 1</v>
          </cell>
          <cell r="AY1238" t="str">
            <v>N</v>
          </cell>
          <cell r="AZ1238" t="str">
            <v/>
          </cell>
          <cell r="BA1238" t="str">
            <v/>
          </cell>
          <cell r="BB1238" t="str">
            <v/>
          </cell>
        </row>
        <row r="1239">
          <cell r="A1239" t="str">
            <v>R_77780</v>
          </cell>
          <cell r="B1239" t="str">
            <v>R_USA36551_77780</v>
          </cell>
          <cell r="C1239" t="str">
            <v>Include</v>
          </cell>
          <cell r="D1239" t="str">
            <v/>
          </cell>
          <cell r="E1239" t="str">
            <v>Existing</v>
          </cell>
          <cell r="F1239" t="str">
            <v>DISTRIBUTOR</v>
          </cell>
          <cell r="G1239" t="str">
            <v>30800 CR 49</v>
          </cell>
          <cell r="H1239" t="str">
            <v>Loxley</v>
          </cell>
          <cell r="I1239" t="str">
            <v>AL</v>
          </cell>
          <cell r="J1239" t="str">
            <v>36551</v>
          </cell>
          <cell r="K1239" t="str">
            <v>USA</v>
          </cell>
          <cell r="L1239" t="str">
            <v>30.6740198</v>
          </cell>
          <cell r="M1239" t="str">
            <v>-87.7577659</v>
          </cell>
          <cell r="N1239" t="str">
            <v>0</v>
          </cell>
          <cell r="O1239" t="str">
            <v>0</v>
          </cell>
          <cell r="P1239" t="str">
            <v>0</v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>false</v>
          </cell>
          <cell r="V1239" t="str">
            <v/>
          </cell>
          <cell r="W1239" t="str">
            <v/>
          </cell>
          <cell r="X1239" t="str">
            <v/>
          </cell>
          <cell r="Y1239" t="str">
            <v/>
          </cell>
          <cell r="Z1239" t="str">
            <v/>
          </cell>
          <cell r="AA1239" t="str">
            <v/>
          </cell>
          <cell r="AB1239" t="str">
            <v/>
          </cell>
          <cell r="AC1239" t="str">
            <v/>
          </cell>
          <cell r="AD1239" t="str">
            <v/>
          </cell>
          <cell r="AE1239" t="str">
            <v/>
          </cell>
          <cell r="AF1239" t="str">
            <v>77780</v>
          </cell>
          <cell r="AG1239" t="str">
            <v>Aldi-Loxley, AL - 77780</v>
          </cell>
          <cell r="AH1239" t="str">
            <v>Return Location</v>
          </cell>
          <cell r="AI1239" t="str">
            <v>Southeast</v>
          </cell>
          <cell r="AJ1239" t="str">
            <v/>
          </cell>
          <cell r="AK1239" t="str">
            <v>11378</v>
          </cell>
          <cell r="AL1239" t="str">
            <v>496</v>
          </cell>
          <cell r="AM1239" t="str">
            <v>RETURN ORIGIN</v>
          </cell>
          <cell r="AN1239" t="str">
            <v/>
          </cell>
          <cell r="AO1239" t="str">
            <v>3</v>
          </cell>
          <cell r="AP1239" t="str">
            <v>14303</v>
          </cell>
          <cell r="AQ1239" t="str">
            <v>Aldi Inc.</v>
          </cell>
          <cell r="AR1239" t="str">
            <v>Y</v>
          </cell>
          <cell r="AS1239" t="str">
            <v>N</v>
          </cell>
          <cell r="AT1239" t="str">
            <v/>
          </cell>
          <cell r="AU1239" t="str">
            <v>US 03a</v>
          </cell>
          <cell r="AV1239" t="str">
            <v>Y</v>
          </cell>
          <cell r="AW1239" t="str">
            <v/>
          </cell>
          <cell r="AX1239" t="str">
            <v>Zone 1</v>
          </cell>
          <cell r="AY1239" t="str">
            <v>N</v>
          </cell>
          <cell r="AZ1239" t="str">
            <v/>
          </cell>
          <cell r="BA1239" t="str">
            <v/>
          </cell>
          <cell r="BB1239" t="str">
            <v/>
          </cell>
        </row>
        <row r="1240">
          <cell r="A1240" t="str">
            <v>R_43393</v>
          </cell>
          <cell r="B1240" t="str">
            <v>R_USA36801_43393</v>
          </cell>
          <cell r="C1240" t="str">
            <v>Include</v>
          </cell>
          <cell r="D1240" t="str">
            <v/>
          </cell>
          <cell r="E1240" t="str">
            <v>Existing</v>
          </cell>
          <cell r="F1240" t="str">
            <v>DISTRIBUTOR</v>
          </cell>
          <cell r="G1240" t="str">
            <v/>
          </cell>
          <cell r="H1240" t="str">
            <v>OPELIKA</v>
          </cell>
          <cell r="I1240" t="str">
            <v>AL</v>
          </cell>
          <cell r="J1240" t="str">
            <v>36801</v>
          </cell>
          <cell r="K1240" t="str">
            <v>USA</v>
          </cell>
          <cell r="L1240" t="str">
            <v>32.64062119</v>
          </cell>
          <cell r="M1240" t="str">
            <v>-85.38258362</v>
          </cell>
          <cell r="N1240" t="str">
            <v>0</v>
          </cell>
          <cell r="O1240" t="str">
            <v>0</v>
          </cell>
          <cell r="P1240" t="str">
            <v>0</v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>false</v>
          </cell>
          <cell r="V1240" t="str">
            <v/>
          </cell>
          <cell r="W1240" t="str">
            <v/>
          </cell>
          <cell r="X1240" t="str">
            <v/>
          </cell>
          <cell r="Y1240" t="str">
            <v/>
          </cell>
          <cell r="Z1240" t="str">
            <v/>
          </cell>
          <cell r="AA1240" t="str">
            <v/>
          </cell>
          <cell r="AB1240" t="str">
            <v/>
          </cell>
          <cell r="AC1240" t="str">
            <v/>
          </cell>
          <cell r="AD1240" t="str">
            <v/>
          </cell>
          <cell r="AE1240" t="str">
            <v/>
          </cell>
          <cell r="AF1240" t="str">
            <v>43393</v>
          </cell>
          <cell r="AG1240" t="str">
            <v>Walmart-Opelika,AL[6095] ReLo - 43393</v>
          </cell>
          <cell r="AH1240" t="str">
            <v>Return Location</v>
          </cell>
          <cell r="AI1240" t="str">
            <v>Southern</v>
          </cell>
          <cell r="AJ1240" t="str">
            <v/>
          </cell>
          <cell r="AK1240" t="str">
            <v>100612</v>
          </cell>
          <cell r="AL1240" t="str">
            <v>530</v>
          </cell>
          <cell r="AM1240" t="str">
            <v>RETURN ORIGIN</v>
          </cell>
          <cell r="AN1240" t="str">
            <v/>
          </cell>
          <cell r="AO1240" t="str">
            <v>3</v>
          </cell>
          <cell r="AP1240" t="str">
            <v>14829</v>
          </cell>
          <cell r="AQ1240" t="str">
            <v>Walmart</v>
          </cell>
          <cell r="AR1240" t="str">
            <v>Y</v>
          </cell>
          <cell r="AS1240" t="str">
            <v>N</v>
          </cell>
          <cell r="AT1240" t="str">
            <v/>
          </cell>
          <cell r="AU1240" t="str">
            <v>US 03a</v>
          </cell>
          <cell r="AV1240" t="str">
            <v>Y</v>
          </cell>
          <cell r="AW1240" t="str">
            <v>14.0</v>
          </cell>
          <cell r="AX1240" t="str">
            <v>Zone 1</v>
          </cell>
          <cell r="AY1240" t="str">
            <v>N</v>
          </cell>
          <cell r="AZ1240" t="str">
            <v/>
          </cell>
          <cell r="BA1240" t="str">
            <v/>
          </cell>
          <cell r="BB1240" t="str">
            <v/>
          </cell>
        </row>
        <row r="1241">
          <cell r="A1241" t="str">
            <v>R_69754</v>
          </cell>
          <cell r="B1241" t="str">
            <v>R_USA36801_69754</v>
          </cell>
          <cell r="C1241" t="str">
            <v>Exclude</v>
          </cell>
          <cell r="D1241" t="str">
            <v/>
          </cell>
          <cell r="E1241" t="str">
            <v>Existing</v>
          </cell>
          <cell r="F1241" t="str">
            <v>DISTRIBUTOR</v>
          </cell>
          <cell r="G1241" t="str">
            <v>519 Walker Street</v>
          </cell>
          <cell r="H1241" t="str">
            <v>Opelika</v>
          </cell>
          <cell r="I1241" t="str">
            <v>AL</v>
          </cell>
          <cell r="J1241" t="str">
            <v>36801</v>
          </cell>
          <cell r="K1241" t="str">
            <v>USA</v>
          </cell>
          <cell r="L1241" t="str">
            <v>32.6489237</v>
          </cell>
          <cell r="M1241" t="str">
            <v>-85.3586066</v>
          </cell>
          <cell r="N1241" t="str">
            <v>0</v>
          </cell>
          <cell r="O1241" t="str">
            <v>0</v>
          </cell>
          <cell r="P1241" t="str">
            <v>0</v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>false</v>
          </cell>
          <cell r="V1241" t="str">
            <v/>
          </cell>
          <cell r="W1241" t="str">
            <v/>
          </cell>
          <cell r="X1241" t="str">
            <v/>
          </cell>
          <cell r="Y1241" t="str">
            <v/>
          </cell>
          <cell r="Z1241" t="str">
            <v/>
          </cell>
          <cell r="AA1241" t="str">
            <v/>
          </cell>
          <cell r="AB1241" t="str">
            <v/>
          </cell>
          <cell r="AC1241" t="str">
            <v/>
          </cell>
          <cell r="AD1241" t="str">
            <v/>
          </cell>
          <cell r="AE1241" t="str">
            <v/>
          </cell>
          <cell r="AF1241" t="str">
            <v>69754</v>
          </cell>
          <cell r="AG1241" t="str">
            <v>HT Hackney Inc-Opelika, AL  - 69754</v>
          </cell>
          <cell r="AH1241" t="str">
            <v>Return Location</v>
          </cell>
          <cell r="AI1241" t="str">
            <v>Southern</v>
          </cell>
          <cell r="AJ1241" t="str">
            <v/>
          </cell>
          <cell r="AK1241" t="str">
            <v/>
          </cell>
          <cell r="AL1241" t="str">
            <v>488</v>
          </cell>
          <cell r="AM1241" t="str">
            <v>RETURN ORIGIN</v>
          </cell>
          <cell r="AN1241" t="str">
            <v/>
          </cell>
          <cell r="AO1241" t="str">
            <v>3</v>
          </cell>
          <cell r="AP1241" t="str">
            <v>16121</v>
          </cell>
          <cell r="AQ1241" t="str">
            <v>HT Hackney, Inc.</v>
          </cell>
          <cell r="AR1241" t="str">
            <v>N</v>
          </cell>
          <cell r="AS1241" t="str">
            <v/>
          </cell>
          <cell r="AT1241" t="str">
            <v/>
          </cell>
          <cell r="AU1241" t="str">
            <v>US 03a</v>
          </cell>
          <cell r="AV1241" t="str">
            <v>Y</v>
          </cell>
          <cell r="AW1241" t="str">
            <v>97.0</v>
          </cell>
          <cell r="AX1241" t="str">
            <v>Zone 1</v>
          </cell>
          <cell r="AY1241" t="str">
            <v>N</v>
          </cell>
          <cell r="AZ1241" t="str">
            <v/>
          </cell>
          <cell r="BA1241" t="str">
            <v/>
          </cell>
          <cell r="BB1241" t="str">
            <v/>
          </cell>
        </row>
        <row r="1242">
          <cell r="A1242" t="str">
            <v>R_60068</v>
          </cell>
          <cell r="B1242" t="str">
            <v>R_USA37055_60068</v>
          </cell>
          <cell r="C1242" t="str">
            <v>Include</v>
          </cell>
          <cell r="D1242" t="str">
            <v/>
          </cell>
          <cell r="E1242" t="str">
            <v>Existing</v>
          </cell>
          <cell r="F1242" t="str">
            <v>DISTRIBUTOR</v>
          </cell>
          <cell r="G1242" t="str">
            <v/>
          </cell>
          <cell r="H1242" t="str">
            <v>DICKSON</v>
          </cell>
          <cell r="I1242" t="str">
            <v>TN</v>
          </cell>
          <cell r="J1242" t="str">
            <v>37055</v>
          </cell>
          <cell r="K1242" t="str">
            <v>USA</v>
          </cell>
          <cell r="L1242" t="str">
            <v>36.0831871</v>
          </cell>
          <cell r="M1242" t="str">
            <v>-87.42823792</v>
          </cell>
          <cell r="N1242" t="str">
            <v>0</v>
          </cell>
          <cell r="O1242" t="str">
            <v>0</v>
          </cell>
          <cell r="P1242" t="str">
            <v>0</v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>false</v>
          </cell>
          <cell r="V1242" t="str">
            <v/>
          </cell>
          <cell r="W1242" t="str">
            <v/>
          </cell>
          <cell r="X1242" t="str">
            <v/>
          </cell>
          <cell r="Y1242" t="str">
            <v/>
          </cell>
          <cell r="Z1242" t="str">
            <v/>
          </cell>
          <cell r="AA1242" t="str">
            <v/>
          </cell>
          <cell r="AB1242" t="str">
            <v/>
          </cell>
          <cell r="AC1242" t="str">
            <v/>
          </cell>
          <cell r="AD1242" t="str">
            <v/>
          </cell>
          <cell r="AE1242" t="str">
            <v/>
          </cell>
          <cell r="AF1242" t="str">
            <v>60068</v>
          </cell>
          <cell r="AG1242" t="str">
            <v>Martin-Brower-Dickson, TN - 60068</v>
          </cell>
          <cell r="AH1242" t="str">
            <v>Return Location</v>
          </cell>
          <cell r="AI1242" t="str">
            <v>Southern</v>
          </cell>
          <cell r="AJ1242" t="str">
            <v/>
          </cell>
          <cell r="AK1242" t="str">
            <v>3637</v>
          </cell>
          <cell r="AL1242" t="str">
            <v>177</v>
          </cell>
          <cell r="AM1242" t="str">
            <v>RETURN ORIGIN</v>
          </cell>
          <cell r="AN1242" t="str">
            <v/>
          </cell>
          <cell r="AO1242" t="str">
            <v>4</v>
          </cell>
          <cell r="AP1242" t="str">
            <v>18910</v>
          </cell>
          <cell r="AQ1242" t="str">
            <v>Martin-Brower</v>
          </cell>
          <cell r="AR1242" t="str">
            <v>Y</v>
          </cell>
          <cell r="AS1242" t="str">
            <v>N</v>
          </cell>
          <cell r="AT1242" t="str">
            <v/>
          </cell>
          <cell r="AU1242" t="str">
            <v>US 04b</v>
          </cell>
          <cell r="AV1242" t="str">
            <v>N</v>
          </cell>
          <cell r="AW1242" t="str">
            <v>250.0</v>
          </cell>
          <cell r="AX1242" t="str">
            <v>Zone 2</v>
          </cell>
          <cell r="AY1242" t="str">
            <v>N</v>
          </cell>
          <cell r="AZ1242" t="str">
            <v/>
          </cell>
          <cell r="BA1242" t="str">
            <v/>
          </cell>
          <cell r="BB1242" t="str">
            <v/>
          </cell>
        </row>
        <row r="1243">
          <cell r="A1243" t="str">
            <v>R_55057</v>
          </cell>
          <cell r="B1243" t="str">
            <v>R_USA37066_55057</v>
          </cell>
          <cell r="C1243" t="str">
            <v>Exclude</v>
          </cell>
          <cell r="D1243" t="str">
            <v/>
          </cell>
          <cell r="E1243" t="str">
            <v>Existing</v>
          </cell>
          <cell r="F1243" t="str">
            <v>DISTRIBUTOR</v>
          </cell>
          <cell r="G1243" t="str">
            <v/>
          </cell>
          <cell r="H1243" t="str">
            <v>GALLATIN</v>
          </cell>
          <cell r="I1243" t="str">
            <v>TN</v>
          </cell>
          <cell r="J1243" t="str">
            <v>37066</v>
          </cell>
          <cell r="K1243" t="str">
            <v>USA</v>
          </cell>
          <cell r="L1243" t="str">
            <v>36.38987732</v>
          </cell>
          <cell r="M1243" t="str">
            <v>-86.45409393</v>
          </cell>
          <cell r="N1243" t="str">
            <v>0</v>
          </cell>
          <cell r="O1243" t="str">
            <v>0</v>
          </cell>
          <cell r="P1243" t="str">
            <v>0</v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>false</v>
          </cell>
          <cell r="V1243" t="str">
            <v/>
          </cell>
          <cell r="W1243" t="str">
            <v/>
          </cell>
          <cell r="X1243" t="str">
            <v/>
          </cell>
          <cell r="Y1243" t="str">
            <v/>
          </cell>
          <cell r="Z1243" t="str">
            <v/>
          </cell>
          <cell r="AA1243" t="str">
            <v/>
          </cell>
          <cell r="AB1243" t="str">
            <v/>
          </cell>
          <cell r="AC1243" t="str">
            <v/>
          </cell>
          <cell r="AD1243" t="str">
            <v/>
          </cell>
          <cell r="AE1243" t="str">
            <v/>
          </cell>
          <cell r="AF1243" t="str">
            <v>55057</v>
          </cell>
          <cell r="AG1243" t="str">
            <v>NPD-CHARLES C PARKS CO-GALLATIN, TN - 55057</v>
          </cell>
          <cell r="AH1243" t="str">
            <v>Return Location</v>
          </cell>
          <cell r="AI1243" t="str">
            <v>Southern</v>
          </cell>
          <cell r="AJ1243" t="str">
            <v/>
          </cell>
          <cell r="AK1243" t="str">
            <v/>
          </cell>
          <cell r="AL1243" t="str">
            <v>488</v>
          </cell>
          <cell r="AM1243" t="str">
            <v>RETURN ORIGIN</v>
          </cell>
          <cell r="AN1243" t="str">
            <v/>
          </cell>
          <cell r="AO1243" t="str">
            <v>4</v>
          </cell>
          <cell r="AP1243" t="str">
            <v>18180</v>
          </cell>
          <cell r="AQ1243" t="str">
            <v>NPD-CHARLES C PARKS CO</v>
          </cell>
          <cell r="AR1243" t="str">
            <v>N</v>
          </cell>
          <cell r="AS1243" t="str">
            <v>N</v>
          </cell>
          <cell r="AT1243" t="str">
            <v/>
          </cell>
          <cell r="AU1243" t="str">
            <v>US 04b</v>
          </cell>
          <cell r="AV1243" t="str">
            <v>Y</v>
          </cell>
          <cell r="AW1243" t="str">
            <v>15.0</v>
          </cell>
          <cell r="AX1243" t="str">
            <v>Zone 2</v>
          </cell>
          <cell r="AY1243" t="str">
            <v>N</v>
          </cell>
          <cell r="AZ1243" t="str">
            <v/>
          </cell>
          <cell r="BA1243" t="str">
            <v/>
          </cell>
          <cell r="BB1243" t="str">
            <v/>
          </cell>
        </row>
        <row r="1244">
          <cell r="A1244" t="str">
            <v>R_62290</v>
          </cell>
          <cell r="B1244" t="str">
            <v>R_USA37066_62290</v>
          </cell>
          <cell r="C1244" t="str">
            <v>Exclude</v>
          </cell>
          <cell r="D1244" t="str">
            <v/>
          </cell>
          <cell r="E1244" t="str">
            <v>Existing</v>
          </cell>
          <cell r="F1244" t="str">
            <v>DISTRIBUTOR</v>
          </cell>
          <cell r="G1244" t="str">
            <v/>
          </cell>
          <cell r="H1244" t="str">
            <v>GALLATIN</v>
          </cell>
          <cell r="I1244" t="str">
            <v>TN</v>
          </cell>
          <cell r="J1244" t="str">
            <v>37066</v>
          </cell>
          <cell r="K1244" t="str">
            <v>USA</v>
          </cell>
          <cell r="L1244" t="str">
            <v>36.38987732</v>
          </cell>
          <cell r="M1244" t="str">
            <v>-86.45409393</v>
          </cell>
          <cell r="N1244" t="str">
            <v>0</v>
          </cell>
          <cell r="O1244" t="str">
            <v>0</v>
          </cell>
          <cell r="P1244" t="str">
            <v>0</v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>false</v>
          </cell>
          <cell r="V1244" t="str">
            <v/>
          </cell>
          <cell r="W1244" t="str">
            <v/>
          </cell>
          <cell r="X1244" t="str">
            <v/>
          </cell>
          <cell r="Y1244" t="str">
            <v/>
          </cell>
          <cell r="Z1244" t="str">
            <v/>
          </cell>
          <cell r="AA1244" t="str">
            <v/>
          </cell>
          <cell r="AB1244" t="str">
            <v/>
          </cell>
          <cell r="AC1244" t="str">
            <v/>
          </cell>
          <cell r="AD1244" t="str">
            <v/>
          </cell>
          <cell r="AE1244" t="str">
            <v/>
          </cell>
          <cell r="AF1244" t="str">
            <v>62290</v>
          </cell>
          <cell r="AG1244" t="str">
            <v>NPD-RICH PRODUCTS CORP-GALLATIN, TN - 62290</v>
          </cell>
          <cell r="AH1244" t="str">
            <v>Return Location</v>
          </cell>
          <cell r="AI1244" t="str">
            <v>Southern</v>
          </cell>
          <cell r="AJ1244" t="str">
            <v/>
          </cell>
          <cell r="AK1244" t="str">
            <v/>
          </cell>
          <cell r="AL1244" t="str">
            <v>488</v>
          </cell>
          <cell r="AM1244" t="str">
            <v>RETURN ORIGIN</v>
          </cell>
          <cell r="AN1244" t="str">
            <v/>
          </cell>
          <cell r="AO1244" t="str">
            <v>4</v>
          </cell>
          <cell r="AP1244" t="str">
            <v>16521</v>
          </cell>
          <cell r="AQ1244" t="str">
            <v>NPD-RICH PRODUCTS CORP</v>
          </cell>
          <cell r="AR1244" t="str">
            <v>N</v>
          </cell>
          <cell r="AS1244" t="str">
            <v>N</v>
          </cell>
          <cell r="AT1244" t="str">
            <v/>
          </cell>
          <cell r="AU1244" t="str">
            <v>US 04b</v>
          </cell>
          <cell r="AV1244" t="str">
            <v>Y</v>
          </cell>
          <cell r="AW1244" t="str">
            <v>23.0</v>
          </cell>
          <cell r="AX1244" t="str">
            <v>Zone 2</v>
          </cell>
          <cell r="AY1244" t="str">
            <v>N</v>
          </cell>
          <cell r="AZ1244" t="str">
            <v/>
          </cell>
          <cell r="BA1244" t="str">
            <v/>
          </cell>
          <cell r="BB1244" t="str">
            <v/>
          </cell>
        </row>
        <row r="1245">
          <cell r="A1245" t="str">
            <v>R_45410</v>
          </cell>
          <cell r="B1245" t="str">
            <v>R_USA37072_45410</v>
          </cell>
          <cell r="C1245" t="str">
            <v>Include</v>
          </cell>
          <cell r="D1245" t="str">
            <v/>
          </cell>
          <cell r="E1245" t="str">
            <v>Existing</v>
          </cell>
          <cell r="F1245" t="str">
            <v>DISTRIBUTOR</v>
          </cell>
          <cell r="G1245" t="str">
            <v/>
          </cell>
          <cell r="H1245" t="str">
            <v>GOODLETTSVILLE</v>
          </cell>
          <cell r="I1245" t="str">
            <v>TN</v>
          </cell>
          <cell r="J1245" t="str">
            <v>37072</v>
          </cell>
          <cell r="K1245" t="str">
            <v>USA</v>
          </cell>
          <cell r="L1245" t="str">
            <v>36.32514572</v>
          </cell>
          <cell r="M1245" t="str">
            <v>-86.73747253</v>
          </cell>
          <cell r="N1245" t="str">
            <v>0</v>
          </cell>
          <cell r="O1245" t="str">
            <v>0</v>
          </cell>
          <cell r="P1245" t="str">
            <v>0</v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>false</v>
          </cell>
          <cell r="V1245" t="str">
            <v/>
          </cell>
          <cell r="W1245" t="str">
            <v/>
          </cell>
          <cell r="X1245" t="str">
            <v/>
          </cell>
          <cell r="Y1245" t="str">
            <v/>
          </cell>
          <cell r="Z1245" t="str">
            <v/>
          </cell>
          <cell r="AA1245" t="str">
            <v/>
          </cell>
          <cell r="AB1245" t="str">
            <v/>
          </cell>
          <cell r="AC1245" t="str">
            <v/>
          </cell>
          <cell r="AD1245" t="str">
            <v/>
          </cell>
          <cell r="AE1245" t="str">
            <v/>
          </cell>
          <cell r="AF1245" t="str">
            <v>45410</v>
          </cell>
          <cell r="AG1245" t="str">
            <v>AWG-Goodlettsville, TN - 45410</v>
          </cell>
          <cell r="AH1245" t="str">
            <v>Return Location</v>
          </cell>
          <cell r="AI1245" t="str">
            <v>Southern</v>
          </cell>
          <cell r="AJ1245" t="str">
            <v/>
          </cell>
          <cell r="AK1245" t="str">
            <v>58831</v>
          </cell>
          <cell r="AL1245" t="str">
            <v>434</v>
          </cell>
          <cell r="AM1245" t="str">
            <v>RETURN ORIGIN</v>
          </cell>
          <cell r="AN1245" t="str">
            <v/>
          </cell>
          <cell r="AO1245" t="str">
            <v>4</v>
          </cell>
          <cell r="AP1245" t="str">
            <v>14979</v>
          </cell>
          <cell r="AQ1245" t="str">
            <v>Associated Wholesale Grocers, Inc.</v>
          </cell>
          <cell r="AR1245" t="str">
            <v>Y</v>
          </cell>
          <cell r="AS1245" t="str">
            <v>N</v>
          </cell>
          <cell r="AT1245" t="str">
            <v/>
          </cell>
          <cell r="AU1245" t="str">
            <v>US 04b</v>
          </cell>
          <cell r="AV1245" t="str">
            <v>N</v>
          </cell>
          <cell r="AW1245" t="str">
            <v>45.0</v>
          </cell>
          <cell r="AX1245" t="str">
            <v>Zone 2</v>
          </cell>
          <cell r="AY1245" t="str">
            <v>N</v>
          </cell>
          <cell r="AZ1245" t="str">
            <v/>
          </cell>
          <cell r="BA1245" t="str">
            <v/>
          </cell>
          <cell r="BB1245" t="str">
            <v/>
          </cell>
        </row>
        <row r="1246">
          <cell r="A1246" t="str">
            <v>R_60874</v>
          </cell>
          <cell r="B1246" t="str">
            <v>R_USA37090_60874</v>
          </cell>
          <cell r="C1246" t="str">
            <v>Exclude</v>
          </cell>
          <cell r="D1246" t="str">
            <v/>
          </cell>
          <cell r="E1246" t="str">
            <v>Existing</v>
          </cell>
          <cell r="F1246" t="str">
            <v>DISTRIBUTOR</v>
          </cell>
          <cell r="G1246" t="str">
            <v>105 Duke Drive</v>
          </cell>
          <cell r="H1246" t="str">
            <v>Lebanon</v>
          </cell>
          <cell r="I1246" t="str">
            <v>TN</v>
          </cell>
          <cell r="J1246" t="str">
            <v>37090</v>
          </cell>
          <cell r="K1246" t="str">
            <v>USA</v>
          </cell>
          <cell r="L1246" t="str">
            <v>36.13</v>
          </cell>
          <cell r="M1246" t="str">
            <v>-86.4</v>
          </cell>
          <cell r="N1246" t="str">
            <v>0</v>
          </cell>
          <cell r="O1246" t="str">
            <v>0</v>
          </cell>
          <cell r="P1246" t="str">
            <v>0</v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>false</v>
          </cell>
          <cell r="V1246" t="str">
            <v/>
          </cell>
          <cell r="W1246" t="str">
            <v/>
          </cell>
          <cell r="X1246" t="str">
            <v/>
          </cell>
          <cell r="Y1246" t="str">
            <v/>
          </cell>
          <cell r="Z1246" t="str">
            <v/>
          </cell>
          <cell r="AA1246" t="str">
            <v/>
          </cell>
          <cell r="AB1246" t="str">
            <v/>
          </cell>
          <cell r="AC1246" t="str">
            <v/>
          </cell>
          <cell r="AD1246" t="str">
            <v/>
          </cell>
          <cell r="AE1246" t="str">
            <v/>
          </cell>
          <cell r="AF1246" t="str">
            <v>60874</v>
          </cell>
          <cell r="AG1246" t="str">
            <v>Maplehurst-Lebanon, TN (Wilson County) - 60874</v>
          </cell>
          <cell r="AH1246" t="str">
            <v>Return Location</v>
          </cell>
          <cell r="AI1246" t="str">
            <v>Southern</v>
          </cell>
          <cell r="AJ1246" t="str">
            <v/>
          </cell>
          <cell r="AK1246" t="str">
            <v/>
          </cell>
          <cell r="AL1246" t="str">
            <v>488</v>
          </cell>
          <cell r="AM1246" t="str">
            <v>RETURN ORIGIN</v>
          </cell>
          <cell r="AN1246" t="str">
            <v/>
          </cell>
          <cell r="AO1246" t="str">
            <v>4</v>
          </cell>
          <cell r="AP1246" t="str">
            <v/>
          </cell>
          <cell r="AQ1246" t="str">
            <v/>
          </cell>
          <cell r="AR1246" t="str">
            <v>N</v>
          </cell>
          <cell r="AS1246" t="str">
            <v/>
          </cell>
          <cell r="AT1246" t="str">
            <v/>
          </cell>
          <cell r="AU1246" t="str">
            <v>US 04b</v>
          </cell>
          <cell r="AV1246" t="str">
            <v>N</v>
          </cell>
          <cell r="AW1246" t="str">
            <v/>
          </cell>
          <cell r="AX1246" t="str">
            <v>Zone 2</v>
          </cell>
          <cell r="AY1246" t="str">
            <v>N</v>
          </cell>
          <cell r="AZ1246" t="str">
            <v/>
          </cell>
          <cell r="BA1246" t="str">
            <v/>
          </cell>
          <cell r="BB1246" t="str">
            <v/>
          </cell>
        </row>
        <row r="1247">
          <cell r="A1247" t="str">
            <v>R_43601</v>
          </cell>
          <cell r="B1247" t="str">
            <v>R_USA37122_43601</v>
          </cell>
          <cell r="C1247" t="str">
            <v>Include</v>
          </cell>
          <cell r="D1247" t="str">
            <v/>
          </cell>
          <cell r="E1247" t="str">
            <v>Existing</v>
          </cell>
          <cell r="F1247" t="str">
            <v>DISTRIBUTOR</v>
          </cell>
          <cell r="G1247" t="str">
            <v/>
          </cell>
          <cell r="H1247" t="str">
            <v>MOUNT JULIET</v>
          </cell>
          <cell r="I1247" t="str">
            <v>TN</v>
          </cell>
          <cell r="J1247" t="str">
            <v>37122</v>
          </cell>
          <cell r="K1247" t="str">
            <v>USA</v>
          </cell>
          <cell r="L1247" t="str">
            <v>36.21520996</v>
          </cell>
          <cell r="M1247" t="str">
            <v>-86.51750183</v>
          </cell>
          <cell r="N1247" t="str">
            <v>0</v>
          </cell>
          <cell r="O1247" t="str">
            <v>0</v>
          </cell>
          <cell r="P1247" t="str">
            <v>0</v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>false</v>
          </cell>
          <cell r="V1247" t="str">
            <v/>
          </cell>
          <cell r="W1247" t="str">
            <v/>
          </cell>
          <cell r="X1247" t="str">
            <v/>
          </cell>
          <cell r="Y1247" t="str">
            <v/>
          </cell>
          <cell r="Z1247" t="str">
            <v/>
          </cell>
          <cell r="AA1247" t="str">
            <v/>
          </cell>
          <cell r="AB1247" t="str">
            <v/>
          </cell>
          <cell r="AC1247" t="str">
            <v/>
          </cell>
          <cell r="AD1247" t="str">
            <v/>
          </cell>
          <cell r="AE1247" t="str">
            <v/>
          </cell>
          <cell r="AF1247" t="str">
            <v>43601</v>
          </cell>
          <cell r="AG1247" t="str">
            <v>Aldi-Mount Juliet, TN - 43601</v>
          </cell>
          <cell r="AH1247" t="str">
            <v>Return Location</v>
          </cell>
          <cell r="AI1247" t="str">
            <v>Southern</v>
          </cell>
          <cell r="AJ1247" t="str">
            <v/>
          </cell>
          <cell r="AK1247" t="str">
            <v>73947</v>
          </cell>
          <cell r="AL1247" t="str">
            <v>535</v>
          </cell>
          <cell r="AM1247" t="str">
            <v>RETURN ORIGIN</v>
          </cell>
          <cell r="AN1247" t="str">
            <v/>
          </cell>
          <cell r="AO1247" t="str">
            <v>4</v>
          </cell>
          <cell r="AP1247" t="str">
            <v>14303</v>
          </cell>
          <cell r="AQ1247" t="str">
            <v>Aldi Inc.</v>
          </cell>
          <cell r="AR1247" t="str">
            <v>Y</v>
          </cell>
          <cell r="AS1247" t="str">
            <v>N</v>
          </cell>
          <cell r="AT1247" t="str">
            <v/>
          </cell>
          <cell r="AU1247" t="str">
            <v>US 04b</v>
          </cell>
          <cell r="AV1247" t="str">
            <v>N</v>
          </cell>
          <cell r="AW1247" t="str">
            <v>25.0</v>
          </cell>
          <cell r="AX1247" t="str">
            <v>Zone 2</v>
          </cell>
          <cell r="AY1247" t="str">
            <v>N</v>
          </cell>
          <cell r="AZ1247" t="str">
            <v/>
          </cell>
          <cell r="BA1247" t="str">
            <v/>
          </cell>
          <cell r="BB1247" t="str">
            <v/>
          </cell>
        </row>
        <row r="1248">
          <cell r="A1248" t="str">
            <v>R_44324</v>
          </cell>
          <cell r="B1248" t="str">
            <v>R_USA37148_44324</v>
          </cell>
          <cell r="C1248" t="str">
            <v>Include</v>
          </cell>
          <cell r="D1248" t="str">
            <v/>
          </cell>
          <cell r="E1248" t="str">
            <v>Existing</v>
          </cell>
          <cell r="F1248" t="str">
            <v>DISTRIBUTOR</v>
          </cell>
          <cell r="G1248" t="str">
            <v/>
          </cell>
          <cell r="H1248" t="str">
            <v>PORTLAND</v>
          </cell>
          <cell r="I1248" t="str">
            <v>TN</v>
          </cell>
          <cell r="J1248" t="str">
            <v>37148</v>
          </cell>
          <cell r="K1248" t="str">
            <v>USA</v>
          </cell>
          <cell r="L1248" t="str">
            <v>36.56835556</v>
          </cell>
          <cell r="M1248" t="str">
            <v>-86.49063873</v>
          </cell>
          <cell r="N1248" t="str">
            <v>0</v>
          </cell>
          <cell r="O1248" t="str">
            <v>0</v>
          </cell>
          <cell r="P1248" t="str">
            <v>0</v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>false</v>
          </cell>
          <cell r="V1248" t="str">
            <v/>
          </cell>
          <cell r="W1248" t="str">
            <v/>
          </cell>
          <cell r="X1248" t="str">
            <v/>
          </cell>
          <cell r="Y1248" t="str">
            <v/>
          </cell>
          <cell r="Z1248" t="str">
            <v/>
          </cell>
          <cell r="AA1248" t="str">
            <v/>
          </cell>
          <cell r="AB1248" t="str">
            <v/>
          </cell>
          <cell r="AC1248" t="str">
            <v/>
          </cell>
          <cell r="AD1248" t="str">
            <v/>
          </cell>
          <cell r="AE1248" t="str">
            <v/>
          </cell>
          <cell r="AF1248" t="str">
            <v>44324</v>
          </cell>
          <cell r="AG1248" t="str">
            <v>Peyton-Portland, TN (Mid-South) (Kroger) - 44324</v>
          </cell>
          <cell r="AH1248" t="str">
            <v>Return Location</v>
          </cell>
          <cell r="AI1248" t="str">
            <v>Southern</v>
          </cell>
          <cell r="AJ1248" t="str">
            <v/>
          </cell>
          <cell r="AK1248" t="str">
            <v>4844</v>
          </cell>
          <cell r="AL1248" t="str">
            <v>399</v>
          </cell>
          <cell r="AM1248" t="str">
            <v>RETURN ORIGIN</v>
          </cell>
          <cell r="AN1248" t="str">
            <v/>
          </cell>
          <cell r="AO1248" t="str">
            <v>4</v>
          </cell>
          <cell r="AP1248" t="str">
            <v>15029</v>
          </cell>
          <cell r="AQ1248" t="str">
            <v>Kroger Company</v>
          </cell>
          <cell r="AR1248" t="str">
            <v>Y</v>
          </cell>
          <cell r="AS1248" t="str">
            <v>N</v>
          </cell>
          <cell r="AT1248" t="str">
            <v/>
          </cell>
          <cell r="AU1248" t="str">
            <v>US 04b</v>
          </cell>
          <cell r="AV1248" t="str">
            <v>Y</v>
          </cell>
          <cell r="AW1248" t="str">
            <v>22.0</v>
          </cell>
          <cell r="AX1248" t="str">
            <v>Zone 2</v>
          </cell>
          <cell r="AY1248" t="str">
            <v>N</v>
          </cell>
          <cell r="AZ1248" t="str">
            <v/>
          </cell>
          <cell r="BA1248" t="str">
            <v/>
          </cell>
          <cell r="BB1248" t="str">
            <v/>
          </cell>
        </row>
        <row r="1249">
          <cell r="A1249" t="str">
            <v>R_43391</v>
          </cell>
          <cell r="B1249" t="str">
            <v>R_USA37160_43391</v>
          </cell>
          <cell r="C1249" t="str">
            <v>Include</v>
          </cell>
          <cell r="D1249" t="str">
            <v/>
          </cell>
          <cell r="E1249" t="str">
            <v>Existing</v>
          </cell>
          <cell r="F1249" t="str">
            <v>DISTRIBUTOR</v>
          </cell>
          <cell r="G1249" t="str">
            <v/>
          </cell>
          <cell r="H1249" t="str">
            <v>SHELBYVILLE</v>
          </cell>
          <cell r="I1249" t="str">
            <v>TN</v>
          </cell>
          <cell r="J1249" t="str">
            <v>37160</v>
          </cell>
          <cell r="K1249" t="str">
            <v>USA</v>
          </cell>
          <cell r="L1249" t="str">
            <v>35.47603989</v>
          </cell>
          <cell r="M1249" t="str">
            <v>-86.46720886</v>
          </cell>
          <cell r="N1249" t="str">
            <v>0</v>
          </cell>
          <cell r="O1249" t="str">
            <v>0</v>
          </cell>
          <cell r="P1249" t="str">
            <v>0</v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>false</v>
          </cell>
          <cell r="V1249" t="str">
            <v/>
          </cell>
          <cell r="W1249" t="str">
            <v/>
          </cell>
          <cell r="X1249" t="str">
            <v/>
          </cell>
          <cell r="Y1249" t="str">
            <v/>
          </cell>
          <cell r="Z1249" t="str">
            <v/>
          </cell>
          <cell r="AA1249" t="str">
            <v/>
          </cell>
          <cell r="AB1249" t="str">
            <v/>
          </cell>
          <cell r="AC1249" t="str">
            <v/>
          </cell>
          <cell r="AD1249" t="str">
            <v/>
          </cell>
          <cell r="AE1249" t="str">
            <v/>
          </cell>
          <cell r="AF1249" t="str">
            <v>43391</v>
          </cell>
          <cell r="AG1249" t="str">
            <v>Walmart-Shelbyville,TN[6062] ReLo - 43391</v>
          </cell>
          <cell r="AH1249" t="str">
            <v>Return Location</v>
          </cell>
          <cell r="AI1249" t="str">
            <v>Southern</v>
          </cell>
          <cell r="AJ1249" t="str">
            <v/>
          </cell>
          <cell r="AK1249" t="str">
            <v>44621</v>
          </cell>
          <cell r="AL1249" t="str">
            <v>536</v>
          </cell>
          <cell r="AM1249" t="str">
            <v>RETURN ORIGIN</v>
          </cell>
          <cell r="AN1249" t="str">
            <v/>
          </cell>
          <cell r="AO1249" t="str">
            <v>4</v>
          </cell>
          <cell r="AP1249" t="str">
            <v>14829</v>
          </cell>
          <cell r="AQ1249" t="str">
            <v>Walmart</v>
          </cell>
          <cell r="AR1249" t="str">
            <v>Y</v>
          </cell>
          <cell r="AS1249" t="str">
            <v>N</v>
          </cell>
          <cell r="AT1249" t="str">
            <v/>
          </cell>
          <cell r="AU1249" t="str">
            <v>US 04b</v>
          </cell>
          <cell r="AV1249" t="str">
            <v>N</v>
          </cell>
          <cell r="AW1249" t="str">
            <v>87.0</v>
          </cell>
          <cell r="AX1249" t="str">
            <v>Zone 2</v>
          </cell>
          <cell r="AY1249" t="str">
            <v>N</v>
          </cell>
          <cell r="AZ1249" t="str">
            <v/>
          </cell>
          <cell r="BA1249" t="str">
            <v/>
          </cell>
          <cell r="BB1249" t="str">
            <v/>
          </cell>
        </row>
        <row r="1250">
          <cell r="A1250" t="str">
            <v>R_58501</v>
          </cell>
          <cell r="B1250" t="str">
            <v>R_USA37167_58501</v>
          </cell>
          <cell r="C1250" t="str">
            <v>Include</v>
          </cell>
          <cell r="D1250" t="str">
            <v/>
          </cell>
          <cell r="E1250" t="str">
            <v>Existing</v>
          </cell>
          <cell r="F1250" t="str">
            <v>DISTRIBUTOR</v>
          </cell>
          <cell r="G1250" t="str">
            <v/>
          </cell>
          <cell r="H1250" t="str">
            <v>SMYRNA</v>
          </cell>
          <cell r="I1250" t="str">
            <v>TN</v>
          </cell>
          <cell r="J1250" t="str">
            <v>37167</v>
          </cell>
          <cell r="K1250" t="str">
            <v>USA</v>
          </cell>
          <cell r="L1250" t="str">
            <v>35.96703339</v>
          </cell>
          <cell r="M1250" t="str">
            <v>-86.51396179</v>
          </cell>
          <cell r="N1250" t="str">
            <v>0</v>
          </cell>
          <cell r="O1250" t="str">
            <v>0</v>
          </cell>
          <cell r="P1250" t="str">
            <v>0</v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>false</v>
          </cell>
          <cell r="V1250" t="str">
            <v/>
          </cell>
          <cell r="W1250" t="str">
            <v/>
          </cell>
          <cell r="X1250" t="str">
            <v/>
          </cell>
          <cell r="Y1250" t="str">
            <v/>
          </cell>
          <cell r="Z1250" t="str">
            <v/>
          </cell>
          <cell r="AA1250" t="str">
            <v/>
          </cell>
          <cell r="AB1250" t="str">
            <v/>
          </cell>
          <cell r="AC1250" t="str">
            <v/>
          </cell>
          <cell r="AD1250" t="str">
            <v/>
          </cell>
          <cell r="AE1250" t="str">
            <v/>
          </cell>
          <cell r="AF1250" t="str">
            <v>58501</v>
          </cell>
          <cell r="AG1250" t="str">
            <v>Millwood Inc-Symrna, TN - 58501</v>
          </cell>
          <cell r="AH1250" t="str">
            <v>Return Location</v>
          </cell>
          <cell r="AI1250" t="str">
            <v>Southern</v>
          </cell>
          <cell r="AJ1250" t="str">
            <v/>
          </cell>
          <cell r="AK1250" t="str">
            <v>8765</v>
          </cell>
          <cell r="AL1250" t="str">
            <v>522</v>
          </cell>
          <cell r="AM1250" t="str">
            <v>RETURN ORIGIN</v>
          </cell>
          <cell r="AN1250" t="str">
            <v/>
          </cell>
          <cell r="AO1250" t="str">
            <v>4</v>
          </cell>
          <cell r="AP1250" t="str">
            <v>15094</v>
          </cell>
          <cell r="AQ1250" t="str">
            <v>RECOVERY</v>
          </cell>
          <cell r="AR1250" t="str">
            <v>Y</v>
          </cell>
          <cell r="AS1250" t="str">
            <v>N</v>
          </cell>
          <cell r="AT1250" t="str">
            <v/>
          </cell>
          <cell r="AU1250" t="str">
            <v>US 04b</v>
          </cell>
          <cell r="AV1250" t="str">
            <v>Y</v>
          </cell>
          <cell r="AW1250" t="str">
            <v>13.0</v>
          </cell>
          <cell r="AX1250" t="str">
            <v>Zone 2</v>
          </cell>
          <cell r="AY1250" t="str">
            <v>N</v>
          </cell>
          <cell r="AZ1250" t="str">
            <v/>
          </cell>
          <cell r="BA1250" t="str">
            <v/>
          </cell>
          <cell r="BB1250" t="str">
            <v/>
          </cell>
        </row>
        <row r="1251">
          <cell r="A1251" t="str">
            <v>R_68764</v>
          </cell>
          <cell r="B1251" t="str">
            <v>R_USA37167_68764</v>
          </cell>
          <cell r="C1251" t="str">
            <v>Include</v>
          </cell>
          <cell r="D1251" t="str">
            <v/>
          </cell>
          <cell r="E1251" t="str">
            <v>Existing</v>
          </cell>
          <cell r="F1251" t="str">
            <v>DISTRIBUTOR</v>
          </cell>
          <cell r="G1251" t="str">
            <v>427 8th Ave.</v>
          </cell>
          <cell r="H1251" t="str">
            <v>Smyrna</v>
          </cell>
          <cell r="I1251" t="str">
            <v>TN</v>
          </cell>
          <cell r="J1251" t="str">
            <v>37167</v>
          </cell>
          <cell r="K1251" t="str">
            <v>USA</v>
          </cell>
          <cell r="L1251" t="str">
            <v>36.01</v>
          </cell>
          <cell r="M1251" t="str">
            <v>-86.5</v>
          </cell>
          <cell r="N1251" t="str">
            <v>0</v>
          </cell>
          <cell r="O1251" t="str">
            <v>0</v>
          </cell>
          <cell r="P1251" t="str">
            <v>0</v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>false</v>
          </cell>
          <cell r="V1251" t="str">
            <v/>
          </cell>
          <cell r="W1251" t="str">
            <v/>
          </cell>
          <cell r="X1251" t="str">
            <v/>
          </cell>
          <cell r="Y1251" t="str">
            <v/>
          </cell>
          <cell r="Z1251" t="str">
            <v/>
          </cell>
          <cell r="AA1251" t="str">
            <v/>
          </cell>
          <cell r="AB1251" t="str">
            <v/>
          </cell>
          <cell r="AC1251" t="str">
            <v/>
          </cell>
          <cell r="AD1251" t="str">
            <v/>
          </cell>
          <cell r="AE1251" t="str">
            <v/>
          </cell>
          <cell r="AF1251" t="str">
            <v>68764</v>
          </cell>
          <cell r="AG1251" t="str">
            <v>Pallet Retrievers-Smyrna, TN - 68764</v>
          </cell>
          <cell r="AH1251" t="str">
            <v>Return Location</v>
          </cell>
          <cell r="AI1251" t="str">
            <v>Southeast</v>
          </cell>
          <cell r="AJ1251" t="str">
            <v/>
          </cell>
          <cell r="AK1251" t="str">
            <v>12661</v>
          </cell>
          <cell r="AL1251" t="str">
            <v>455</v>
          </cell>
          <cell r="AM1251" t="str">
            <v>RETURN ORIGIN</v>
          </cell>
          <cell r="AN1251" t="str">
            <v/>
          </cell>
          <cell r="AO1251" t="str">
            <v>4</v>
          </cell>
          <cell r="AP1251" t="str">
            <v>15094</v>
          </cell>
          <cell r="AQ1251" t="str">
            <v>RECOVERY</v>
          </cell>
          <cell r="AR1251" t="str">
            <v>Y</v>
          </cell>
          <cell r="AS1251" t="str">
            <v>N</v>
          </cell>
          <cell r="AT1251" t="str">
            <v/>
          </cell>
          <cell r="AU1251" t="str">
            <v>US 04b</v>
          </cell>
          <cell r="AV1251" t="str">
            <v>Y</v>
          </cell>
          <cell r="AW1251" t="str">
            <v/>
          </cell>
          <cell r="AX1251" t="str">
            <v>Zone 2</v>
          </cell>
          <cell r="AY1251" t="str">
            <v>N</v>
          </cell>
          <cell r="AZ1251" t="str">
            <v/>
          </cell>
          <cell r="BA1251" t="str">
            <v/>
          </cell>
          <cell r="BB1251" t="str">
            <v/>
          </cell>
        </row>
        <row r="1252">
          <cell r="A1252" t="str">
            <v>R_44676</v>
          </cell>
          <cell r="B1252" t="str">
            <v>R_USA37207_44676</v>
          </cell>
          <cell r="C1252" t="str">
            <v>Include</v>
          </cell>
          <cell r="D1252" t="str">
            <v/>
          </cell>
          <cell r="E1252" t="str">
            <v>Existing</v>
          </cell>
          <cell r="F1252" t="str">
            <v>DISTRIBUTOR</v>
          </cell>
          <cell r="G1252" t="str">
            <v/>
          </cell>
          <cell r="H1252" t="str">
            <v>NASHVILLE</v>
          </cell>
          <cell r="I1252" t="str">
            <v>TN</v>
          </cell>
          <cell r="J1252" t="str">
            <v>37207</v>
          </cell>
          <cell r="K1252" t="str">
            <v>USA</v>
          </cell>
          <cell r="L1252" t="str">
            <v>36.22218704</v>
          </cell>
          <cell r="M1252" t="str">
            <v>-86.77300262</v>
          </cell>
          <cell r="N1252" t="str">
            <v>0</v>
          </cell>
          <cell r="O1252" t="str">
            <v>0</v>
          </cell>
          <cell r="P1252" t="str">
            <v>0</v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>false</v>
          </cell>
          <cell r="V1252" t="str">
            <v/>
          </cell>
          <cell r="W1252" t="str">
            <v/>
          </cell>
          <cell r="X1252" t="str">
            <v/>
          </cell>
          <cell r="Y1252" t="str">
            <v/>
          </cell>
          <cell r="Z1252" t="str">
            <v/>
          </cell>
          <cell r="AA1252" t="str">
            <v/>
          </cell>
          <cell r="AB1252" t="str">
            <v/>
          </cell>
          <cell r="AC1252" t="str">
            <v/>
          </cell>
          <cell r="AD1252" t="str">
            <v/>
          </cell>
          <cell r="AE1252" t="str">
            <v/>
          </cell>
          <cell r="AF1252" t="str">
            <v>44676</v>
          </cell>
          <cell r="AG1252" t="str">
            <v>CHEP-Nashville, TN (Millwood) USNZ - 44676</v>
          </cell>
          <cell r="AH1252" t="str">
            <v>Return Location</v>
          </cell>
          <cell r="AI1252" t="str">
            <v>Southern</v>
          </cell>
          <cell r="AJ1252" t="str">
            <v/>
          </cell>
          <cell r="AK1252" t="str">
            <v>92309</v>
          </cell>
          <cell r="AL1252" t="str">
            <v>532</v>
          </cell>
          <cell r="AM1252" t="str">
            <v>RETURN ORIGIN</v>
          </cell>
          <cell r="AN1252" t="str">
            <v/>
          </cell>
          <cell r="AO1252" t="str">
            <v>4</v>
          </cell>
          <cell r="AP1252" t="str">
            <v>15074</v>
          </cell>
          <cell r="AQ1252" t="str">
            <v>CHEP USA (Recovery)(TPM)</v>
          </cell>
          <cell r="AR1252" t="str">
            <v>Y</v>
          </cell>
          <cell r="AS1252" t="str">
            <v>N</v>
          </cell>
          <cell r="AT1252" t="str">
            <v/>
          </cell>
          <cell r="AU1252" t="str">
            <v>US 04b</v>
          </cell>
          <cell r="AV1252" t="str">
            <v>Y</v>
          </cell>
          <cell r="AW1252" t="str">
            <v>4.0</v>
          </cell>
          <cell r="AX1252" t="str">
            <v>Zone 2</v>
          </cell>
          <cell r="AY1252" t="str">
            <v>N</v>
          </cell>
          <cell r="AZ1252" t="str">
            <v/>
          </cell>
          <cell r="BA1252" t="str">
            <v/>
          </cell>
          <cell r="BB1252" t="str">
            <v/>
          </cell>
        </row>
        <row r="1253">
          <cell r="A1253" t="str">
            <v>R_44739</v>
          </cell>
          <cell r="B1253" t="str">
            <v>R_USA37211_44739</v>
          </cell>
          <cell r="C1253" t="str">
            <v>Include</v>
          </cell>
          <cell r="D1253" t="str">
            <v/>
          </cell>
          <cell r="E1253" t="str">
            <v>Existing</v>
          </cell>
          <cell r="F1253" t="str">
            <v>DISTRIBUTOR</v>
          </cell>
          <cell r="G1253" t="str">
            <v/>
          </cell>
          <cell r="H1253" t="str">
            <v>NASHVILLE</v>
          </cell>
          <cell r="I1253" t="str">
            <v>TN</v>
          </cell>
          <cell r="J1253" t="str">
            <v>37211</v>
          </cell>
          <cell r="K1253" t="str">
            <v>USA</v>
          </cell>
          <cell r="L1253" t="str">
            <v>36.07524872</v>
          </cell>
          <cell r="M1253" t="str">
            <v>-86.72070313</v>
          </cell>
          <cell r="N1253" t="str">
            <v>0</v>
          </cell>
          <cell r="O1253" t="str">
            <v>0</v>
          </cell>
          <cell r="P1253" t="str">
            <v>0</v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>false</v>
          </cell>
          <cell r="V1253" t="str">
            <v/>
          </cell>
          <cell r="W1253" t="str">
            <v/>
          </cell>
          <cell r="X1253" t="str">
            <v/>
          </cell>
          <cell r="Y1253" t="str">
            <v/>
          </cell>
          <cell r="Z1253" t="str">
            <v/>
          </cell>
          <cell r="AA1253" t="str">
            <v/>
          </cell>
          <cell r="AB1253" t="str">
            <v/>
          </cell>
          <cell r="AC1253" t="str">
            <v/>
          </cell>
          <cell r="AD1253" t="str">
            <v/>
          </cell>
          <cell r="AE1253" t="str">
            <v/>
          </cell>
          <cell r="AF1253" t="str">
            <v>44739</v>
          </cell>
          <cell r="AG1253" t="str">
            <v>48forty Solutions, LLC-Nashville, TN (431) - 44739</v>
          </cell>
          <cell r="AH1253" t="str">
            <v>Return Location</v>
          </cell>
          <cell r="AI1253" t="str">
            <v>Southern</v>
          </cell>
          <cell r="AJ1253" t="str">
            <v/>
          </cell>
          <cell r="AK1253" t="str">
            <v>10853</v>
          </cell>
          <cell r="AL1253" t="str">
            <v>512</v>
          </cell>
          <cell r="AM1253" t="str">
            <v>RETURN ORIGIN</v>
          </cell>
          <cell r="AN1253" t="str">
            <v/>
          </cell>
          <cell r="AO1253" t="str">
            <v>4</v>
          </cell>
          <cell r="AP1253" t="str">
            <v>15075</v>
          </cell>
          <cell r="AQ1253" t="str">
            <v>48Forty Solutions, Inc.</v>
          </cell>
          <cell r="AR1253" t="str">
            <v>Y</v>
          </cell>
          <cell r="AS1253" t="str">
            <v>N</v>
          </cell>
          <cell r="AT1253" t="str">
            <v/>
          </cell>
          <cell r="AU1253" t="str">
            <v>US 04b</v>
          </cell>
          <cell r="AV1253" t="str">
            <v>Y</v>
          </cell>
          <cell r="AW1253" t="str">
            <v>11.0</v>
          </cell>
          <cell r="AX1253" t="str">
            <v>Zone 2</v>
          </cell>
          <cell r="AY1253" t="str">
            <v>N</v>
          </cell>
          <cell r="AZ1253" t="str">
            <v/>
          </cell>
          <cell r="BA1253" t="str">
            <v/>
          </cell>
          <cell r="BB1253" t="str">
            <v/>
          </cell>
        </row>
        <row r="1254">
          <cell r="A1254" t="str">
            <v>R_70187</v>
          </cell>
          <cell r="B1254" t="str">
            <v>R_USA37213_70187</v>
          </cell>
          <cell r="C1254" t="str">
            <v>Exclude</v>
          </cell>
          <cell r="D1254" t="str">
            <v/>
          </cell>
          <cell r="E1254" t="str">
            <v>Existing</v>
          </cell>
          <cell r="F1254" t="str">
            <v>DISTRIBUTOR</v>
          </cell>
          <cell r="G1254" t="str">
            <v>126 WILDWOOD PKWY</v>
          </cell>
          <cell r="H1254" t="str">
            <v>BIRMINGHAM</v>
          </cell>
          <cell r="I1254" t="str">
            <v>AL</v>
          </cell>
          <cell r="J1254" t="str">
            <v>37213</v>
          </cell>
          <cell r="K1254" t="str">
            <v>USA</v>
          </cell>
          <cell r="L1254" t="str">
            <v>33.44959</v>
          </cell>
          <cell r="M1254" t="str">
            <v>-86.82503</v>
          </cell>
          <cell r="N1254" t="str">
            <v>0</v>
          </cell>
          <cell r="O1254" t="str">
            <v>0</v>
          </cell>
          <cell r="P1254" t="str">
            <v>0</v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>false</v>
          </cell>
          <cell r="V1254" t="str">
            <v/>
          </cell>
          <cell r="W1254" t="str">
            <v/>
          </cell>
          <cell r="X1254" t="str">
            <v/>
          </cell>
          <cell r="Y1254" t="str">
            <v/>
          </cell>
          <cell r="Z1254" t="str">
            <v/>
          </cell>
          <cell r="AA1254" t="str">
            <v/>
          </cell>
          <cell r="AB1254" t="str">
            <v/>
          </cell>
          <cell r="AC1254" t="str">
            <v/>
          </cell>
          <cell r="AD1254" t="str">
            <v/>
          </cell>
          <cell r="AE1254" t="str">
            <v/>
          </cell>
          <cell r="AF1254" t="str">
            <v>70187</v>
          </cell>
          <cell r="AG1254" t="str">
            <v>NPD-JETRO-BIRMINGHAM, AL (#420) - 70187</v>
          </cell>
          <cell r="AH1254" t="str">
            <v>Return Location</v>
          </cell>
          <cell r="AI1254" t="str">
            <v>Southeast</v>
          </cell>
          <cell r="AJ1254" t="str">
            <v/>
          </cell>
          <cell r="AK1254" t="str">
            <v/>
          </cell>
          <cell r="AL1254" t="str">
            <v>488</v>
          </cell>
          <cell r="AM1254" t="str">
            <v>RETURN ORIGIN</v>
          </cell>
          <cell r="AN1254" t="str">
            <v/>
          </cell>
          <cell r="AO1254" t="str">
            <v>3</v>
          </cell>
          <cell r="AP1254" t="str">
            <v>87046</v>
          </cell>
          <cell r="AQ1254" t="str">
            <v>NPD-JETRO</v>
          </cell>
          <cell r="AR1254" t="str">
            <v>N</v>
          </cell>
          <cell r="AS1254" t="str">
            <v>N</v>
          </cell>
          <cell r="AT1254" t="str">
            <v/>
          </cell>
          <cell r="AU1254" t="str">
            <v>US 03a</v>
          </cell>
          <cell r="AV1254" t="str">
            <v>Y</v>
          </cell>
          <cell r="AW1254" t="str">
            <v/>
          </cell>
          <cell r="AX1254" t="str">
            <v>Zone 1</v>
          </cell>
          <cell r="AY1254" t="str">
            <v>N</v>
          </cell>
          <cell r="AZ1254" t="str">
            <v/>
          </cell>
          <cell r="BA1254" t="str">
            <v/>
          </cell>
          <cell r="BB1254" t="str">
            <v/>
          </cell>
        </row>
        <row r="1255">
          <cell r="A1255" t="str">
            <v>R_54184</v>
          </cell>
          <cell r="B1255" t="str">
            <v>R_USA37303_54184</v>
          </cell>
          <cell r="C1255" t="str">
            <v>Include</v>
          </cell>
          <cell r="D1255" t="str">
            <v/>
          </cell>
          <cell r="E1255" t="str">
            <v>Existing</v>
          </cell>
          <cell r="F1255" t="str">
            <v>DISTRIBUTOR</v>
          </cell>
          <cell r="G1255" t="str">
            <v/>
          </cell>
          <cell r="H1255" t="str">
            <v>ATHENS</v>
          </cell>
          <cell r="I1255" t="str">
            <v>TN</v>
          </cell>
          <cell r="J1255" t="str">
            <v>37303</v>
          </cell>
          <cell r="K1255" t="str">
            <v>USA</v>
          </cell>
          <cell r="L1255" t="str">
            <v>35.44385147</v>
          </cell>
          <cell r="M1255" t="str">
            <v>-84.59999084</v>
          </cell>
          <cell r="N1255" t="str">
            <v>0</v>
          </cell>
          <cell r="O1255" t="str">
            <v>0</v>
          </cell>
          <cell r="P1255" t="str">
            <v>0</v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>false</v>
          </cell>
          <cell r="V1255" t="str">
            <v/>
          </cell>
          <cell r="W1255" t="str">
            <v/>
          </cell>
          <cell r="X1255" t="str">
            <v/>
          </cell>
          <cell r="Y1255" t="str">
            <v/>
          </cell>
          <cell r="Z1255" t="str">
            <v/>
          </cell>
          <cell r="AA1255" t="str">
            <v/>
          </cell>
          <cell r="AB1255" t="str">
            <v/>
          </cell>
          <cell r="AC1255" t="str">
            <v/>
          </cell>
          <cell r="AD1255" t="str">
            <v/>
          </cell>
          <cell r="AE1255" t="str">
            <v/>
          </cell>
          <cell r="AF1255" t="str">
            <v>54184</v>
          </cell>
          <cell r="AG1255" t="str">
            <v>United Grocery Outlet (Bargain Barn)-Athens, TN - 54184</v>
          </cell>
          <cell r="AH1255" t="str">
            <v>Return Location</v>
          </cell>
          <cell r="AI1255" t="str">
            <v>Southern</v>
          </cell>
          <cell r="AJ1255" t="str">
            <v/>
          </cell>
          <cell r="AK1255" t="str">
            <v>7267</v>
          </cell>
          <cell r="AL1255" t="str">
            <v>522</v>
          </cell>
          <cell r="AM1255" t="str">
            <v>RETURN ORIGIN</v>
          </cell>
          <cell r="AN1255" t="str">
            <v/>
          </cell>
          <cell r="AO1255" t="str">
            <v>4</v>
          </cell>
          <cell r="AP1255" t="str">
            <v>16543</v>
          </cell>
          <cell r="AQ1255" t="str">
            <v>United Grocery Outlet (Bargain Barn)</v>
          </cell>
          <cell r="AR1255" t="str">
            <v>Y</v>
          </cell>
          <cell r="AS1255" t="str">
            <v>N</v>
          </cell>
          <cell r="AT1255" t="str">
            <v/>
          </cell>
          <cell r="AU1255" t="str">
            <v>US 04b</v>
          </cell>
          <cell r="AV1255" t="str">
            <v>N</v>
          </cell>
          <cell r="AW1255" t="str">
            <v>134.0</v>
          </cell>
          <cell r="AX1255" t="str">
            <v>Zone 2</v>
          </cell>
          <cell r="AY1255" t="str">
            <v>N</v>
          </cell>
          <cell r="AZ1255" t="str">
            <v/>
          </cell>
          <cell r="BA1255" t="str">
            <v/>
          </cell>
          <cell r="BB1255" t="str">
            <v/>
          </cell>
        </row>
        <row r="1256">
          <cell r="A1256" t="str">
            <v>R_70302</v>
          </cell>
          <cell r="B1256" t="str">
            <v>R_USA37309_70302</v>
          </cell>
          <cell r="C1256" t="str">
            <v>Exclude</v>
          </cell>
          <cell r="D1256" t="str">
            <v/>
          </cell>
          <cell r="E1256" t="str">
            <v>Existing</v>
          </cell>
          <cell r="F1256" t="str">
            <v>DISTRIBUTOR</v>
          </cell>
          <cell r="G1256" t="str">
            <v>5020 Hwy 11 South</v>
          </cell>
          <cell r="H1256" t="str">
            <v>Calhoun</v>
          </cell>
          <cell r="I1256" t="str">
            <v>TN</v>
          </cell>
          <cell r="J1256" t="str">
            <v>37309</v>
          </cell>
          <cell r="K1256" t="str">
            <v>USA</v>
          </cell>
          <cell r="L1256" t="str">
            <v>35.3</v>
          </cell>
          <cell r="M1256" t="str">
            <v>-84.75</v>
          </cell>
          <cell r="N1256" t="str">
            <v>0</v>
          </cell>
          <cell r="O1256" t="str">
            <v>0</v>
          </cell>
          <cell r="P1256" t="str">
            <v>0</v>
          </cell>
          <cell r="Q1256" t="str">
            <v/>
          </cell>
          <cell r="R1256" t="str">
            <v/>
          </cell>
          <cell r="S1256" t="str">
            <v/>
          </cell>
          <cell r="T1256" t="str">
            <v/>
          </cell>
          <cell r="U1256" t="str">
            <v>false</v>
          </cell>
          <cell r="V1256" t="str">
            <v/>
          </cell>
          <cell r="W1256" t="str">
            <v/>
          </cell>
          <cell r="X1256" t="str">
            <v/>
          </cell>
          <cell r="Y1256" t="str">
            <v/>
          </cell>
          <cell r="Z1256" t="str">
            <v/>
          </cell>
          <cell r="AA1256" t="str">
            <v/>
          </cell>
          <cell r="AB1256" t="str">
            <v/>
          </cell>
          <cell r="AC1256" t="str">
            <v/>
          </cell>
          <cell r="AD1256" t="str">
            <v/>
          </cell>
          <cell r="AE1256" t="str">
            <v/>
          </cell>
          <cell r="AF1256" t="str">
            <v>70302</v>
          </cell>
          <cell r="AG1256" t="str">
            <v>Resolute FP USA-Calhoun, TN (Tissue Distribution) - 70302</v>
          </cell>
          <cell r="AH1256" t="str">
            <v>Return Location</v>
          </cell>
          <cell r="AI1256" t="str">
            <v>Southern</v>
          </cell>
          <cell r="AJ1256" t="str">
            <v/>
          </cell>
          <cell r="AK1256" t="str">
            <v/>
          </cell>
          <cell r="AL1256" t="str">
            <v>488</v>
          </cell>
          <cell r="AM1256" t="str">
            <v>RETURN ORIGIN</v>
          </cell>
          <cell r="AN1256" t="str">
            <v/>
          </cell>
          <cell r="AO1256" t="str">
            <v>4</v>
          </cell>
          <cell r="AP1256" t="str">
            <v/>
          </cell>
          <cell r="AQ1256" t="str">
            <v/>
          </cell>
          <cell r="AR1256" t="str">
            <v>N</v>
          </cell>
          <cell r="AS1256" t="str">
            <v/>
          </cell>
          <cell r="AT1256" t="str">
            <v/>
          </cell>
          <cell r="AU1256" t="str">
            <v>US 04b</v>
          </cell>
          <cell r="AV1256" t="str">
            <v>N</v>
          </cell>
          <cell r="AW1256" t="str">
            <v/>
          </cell>
          <cell r="AX1256" t="str">
            <v>Zone 2</v>
          </cell>
          <cell r="AY1256" t="str">
            <v>N</v>
          </cell>
          <cell r="AZ1256" t="str">
            <v/>
          </cell>
          <cell r="BA1256" t="str">
            <v/>
          </cell>
          <cell r="BB1256" t="str">
            <v/>
          </cell>
        </row>
        <row r="1257">
          <cell r="A1257" t="str">
            <v>R_61722</v>
          </cell>
          <cell r="B1257" t="str">
            <v>R_USA37312_61722</v>
          </cell>
          <cell r="C1257" t="str">
            <v>Include</v>
          </cell>
          <cell r="D1257" t="str">
            <v/>
          </cell>
          <cell r="E1257" t="str">
            <v>Existing</v>
          </cell>
          <cell r="F1257" t="str">
            <v>DISTRIBUTOR</v>
          </cell>
          <cell r="G1257" t="str">
            <v/>
          </cell>
          <cell r="H1257" t="str">
            <v>CLEVELAND</v>
          </cell>
          <cell r="I1257" t="str">
            <v>TN</v>
          </cell>
          <cell r="J1257" t="str">
            <v>37312</v>
          </cell>
          <cell r="K1257" t="str">
            <v>USA</v>
          </cell>
          <cell r="L1257" t="str">
            <v>35.19953156</v>
          </cell>
          <cell r="M1257" t="str">
            <v>-84.86307526</v>
          </cell>
          <cell r="N1257" t="str">
            <v>0</v>
          </cell>
          <cell r="O1257" t="str">
            <v>0</v>
          </cell>
          <cell r="P1257" t="str">
            <v>0</v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>false</v>
          </cell>
          <cell r="V1257" t="str">
            <v/>
          </cell>
          <cell r="W1257" t="str">
            <v/>
          </cell>
          <cell r="X1257" t="str">
            <v/>
          </cell>
          <cell r="Y1257" t="str">
            <v/>
          </cell>
          <cell r="Z1257" t="str">
            <v/>
          </cell>
          <cell r="AA1257" t="str">
            <v/>
          </cell>
          <cell r="AB1257" t="str">
            <v/>
          </cell>
          <cell r="AC1257" t="str">
            <v/>
          </cell>
          <cell r="AD1257" t="str">
            <v/>
          </cell>
          <cell r="AE1257" t="str">
            <v/>
          </cell>
          <cell r="AF1257" t="str">
            <v>61722</v>
          </cell>
          <cell r="AG1257" t="str">
            <v>A Plus Pallet-Cleveland, TN - 61722</v>
          </cell>
          <cell r="AH1257" t="str">
            <v>Return Location</v>
          </cell>
          <cell r="AI1257" t="str">
            <v>Southern</v>
          </cell>
          <cell r="AJ1257" t="str">
            <v/>
          </cell>
          <cell r="AK1257" t="str">
            <v>13328</v>
          </cell>
          <cell r="AL1257" t="str">
            <v>538</v>
          </cell>
          <cell r="AM1257" t="str">
            <v>RETURN ORIGIN</v>
          </cell>
          <cell r="AN1257" t="str">
            <v/>
          </cell>
          <cell r="AO1257" t="str">
            <v>4</v>
          </cell>
          <cell r="AP1257" t="str">
            <v>15094</v>
          </cell>
          <cell r="AQ1257" t="str">
            <v>RECOVERY</v>
          </cell>
          <cell r="AR1257" t="str">
            <v>Y</v>
          </cell>
          <cell r="AS1257" t="str">
            <v>N</v>
          </cell>
          <cell r="AT1257" t="str">
            <v/>
          </cell>
          <cell r="AU1257" t="str">
            <v>US 04b</v>
          </cell>
          <cell r="AV1257" t="str">
            <v>N</v>
          </cell>
          <cell r="AW1257" t="str">
            <v>200.0</v>
          </cell>
          <cell r="AX1257" t="str">
            <v>Zone 2</v>
          </cell>
          <cell r="AY1257" t="str">
            <v>N</v>
          </cell>
          <cell r="AZ1257" t="str">
            <v/>
          </cell>
          <cell r="BA1257" t="str">
            <v/>
          </cell>
          <cell r="BB1257" t="str">
            <v/>
          </cell>
        </row>
        <row r="1258">
          <cell r="A1258" t="str">
            <v>R_71520</v>
          </cell>
          <cell r="B1258" t="str">
            <v>R_USA37323_71520</v>
          </cell>
          <cell r="C1258" t="str">
            <v>Exclude</v>
          </cell>
          <cell r="D1258" t="str">
            <v/>
          </cell>
          <cell r="E1258" t="str">
            <v>Existing</v>
          </cell>
          <cell r="F1258" t="str">
            <v>DISTRIBUTOR</v>
          </cell>
          <cell r="G1258" t="str">
            <v>2765 Michigan Ave Rd NE Building 6</v>
          </cell>
          <cell r="H1258" t="str">
            <v>Cleveland</v>
          </cell>
          <cell r="I1258" t="str">
            <v>TN</v>
          </cell>
          <cell r="J1258" t="str">
            <v>37323</v>
          </cell>
          <cell r="K1258" t="str">
            <v>USA</v>
          </cell>
          <cell r="L1258" t="str">
            <v>35.16</v>
          </cell>
          <cell r="M1258" t="str">
            <v>-84.83</v>
          </cell>
          <cell r="N1258" t="str">
            <v>0</v>
          </cell>
          <cell r="O1258" t="str">
            <v>0</v>
          </cell>
          <cell r="P1258" t="str">
            <v>0</v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>false</v>
          </cell>
          <cell r="V1258" t="str">
            <v/>
          </cell>
          <cell r="W1258" t="str">
            <v/>
          </cell>
          <cell r="X1258" t="str">
            <v/>
          </cell>
          <cell r="Y1258" t="str">
            <v/>
          </cell>
          <cell r="Z1258" t="str">
            <v/>
          </cell>
          <cell r="AA1258" t="str">
            <v/>
          </cell>
          <cell r="AB1258" t="str">
            <v/>
          </cell>
          <cell r="AC1258" t="str">
            <v/>
          </cell>
          <cell r="AD1258" t="str">
            <v/>
          </cell>
          <cell r="AE1258" t="str">
            <v/>
          </cell>
          <cell r="AF1258" t="str">
            <v>71520</v>
          </cell>
          <cell r="AG1258" t="str">
            <v>Millwood Cleveland- Cleveland, TN - 71520</v>
          </cell>
          <cell r="AH1258" t="str">
            <v>Return Location</v>
          </cell>
          <cell r="AI1258" t="str">
            <v>Southern</v>
          </cell>
          <cell r="AJ1258" t="str">
            <v/>
          </cell>
          <cell r="AK1258" t="str">
            <v/>
          </cell>
          <cell r="AL1258" t="str">
            <v>488</v>
          </cell>
          <cell r="AM1258" t="str">
            <v>RETURN ORIGIN</v>
          </cell>
          <cell r="AN1258" t="str">
            <v/>
          </cell>
          <cell r="AO1258" t="str">
            <v>4</v>
          </cell>
          <cell r="AP1258" t="str">
            <v>15094</v>
          </cell>
          <cell r="AQ1258" t="str">
            <v>RECOVERY</v>
          </cell>
          <cell r="AR1258" t="str">
            <v>N</v>
          </cell>
          <cell r="AS1258" t="str">
            <v/>
          </cell>
          <cell r="AT1258" t="str">
            <v/>
          </cell>
          <cell r="AU1258" t="str">
            <v>US 04b</v>
          </cell>
          <cell r="AV1258" t="str">
            <v/>
          </cell>
          <cell r="AW1258" t="str">
            <v/>
          </cell>
          <cell r="AX1258" t="str">
            <v>Zone 2</v>
          </cell>
          <cell r="AY1258" t="str">
            <v>N</v>
          </cell>
          <cell r="AZ1258" t="str">
            <v/>
          </cell>
          <cell r="BA1258" t="str">
            <v/>
          </cell>
          <cell r="BB1258" t="str">
            <v/>
          </cell>
        </row>
        <row r="1259">
          <cell r="A1259" t="str">
            <v>R_61750</v>
          </cell>
          <cell r="B1259" t="str">
            <v>R_USA37421_61750</v>
          </cell>
          <cell r="C1259" t="str">
            <v>Exclude</v>
          </cell>
          <cell r="D1259" t="str">
            <v/>
          </cell>
          <cell r="E1259" t="str">
            <v>Existing</v>
          </cell>
          <cell r="F1259" t="str">
            <v>DISTRIBUTOR</v>
          </cell>
          <cell r="G1259" t="str">
            <v>3002 Jersey Pike</v>
          </cell>
          <cell r="H1259" t="str">
            <v>Chattanooga</v>
          </cell>
          <cell r="I1259" t="str">
            <v>TN</v>
          </cell>
          <cell r="J1259" t="str">
            <v>37421</v>
          </cell>
          <cell r="K1259" t="str">
            <v>USA</v>
          </cell>
          <cell r="L1259" t="str">
            <v>35.06</v>
          </cell>
          <cell r="M1259" t="str">
            <v>-85.2</v>
          </cell>
          <cell r="N1259" t="str">
            <v>0</v>
          </cell>
          <cell r="O1259" t="str">
            <v>0</v>
          </cell>
          <cell r="P1259" t="str">
            <v>0</v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>false</v>
          </cell>
          <cell r="V1259" t="str">
            <v/>
          </cell>
          <cell r="W1259" t="str">
            <v/>
          </cell>
          <cell r="X1259" t="str">
            <v/>
          </cell>
          <cell r="Y1259" t="str">
            <v/>
          </cell>
          <cell r="Z1259" t="str">
            <v/>
          </cell>
          <cell r="AA1259" t="str">
            <v/>
          </cell>
          <cell r="AB1259" t="str">
            <v/>
          </cell>
          <cell r="AC1259" t="str">
            <v/>
          </cell>
          <cell r="AD1259" t="str">
            <v/>
          </cell>
          <cell r="AE1259" t="str">
            <v/>
          </cell>
          <cell r="AF1259" t="str">
            <v>61750</v>
          </cell>
          <cell r="AG1259" t="str">
            <v>Mars Wrigley Conf.-Chattanooga, TN - 61750</v>
          </cell>
          <cell r="AH1259" t="str">
            <v>Return Location</v>
          </cell>
          <cell r="AI1259" t="str">
            <v>Southeast</v>
          </cell>
          <cell r="AJ1259" t="str">
            <v/>
          </cell>
          <cell r="AK1259" t="str">
            <v/>
          </cell>
          <cell r="AL1259" t="str">
            <v>488</v>
          </cell>
          <cell r="AM1259" t="str">
            <v>RETURN ORIGIN</v>
          </cell>
          <cell r="AN1259" t="str">
            <v/>
          </cell>
          <cell r="AO1259" t="str">
            <v>4</v>
          </cell>
          <cell r="AP1259" t="str">
            <v/>
          </cell>
          <cell r="AQ1259" t="str">
            <v/>
          </cell>
          <cell r="AR1259" t="str">
            <v>N</v>
          </cell>
          <cell r="AS1259" t="str">
            <v>N</v>
          </cell>
          <cell r="AT1259" t="str">
            <v/>
          </cell>
          <cell r="AU1259" t="str">
            <v>US 04b</v>
          </cell>
          <cell r="AV1259" t="str">
            <v>Y</v>
          </cell>
          <cell r="AW1259" t="str">
            <v/>
          </cell>
          <cell r="AX1259" t="str">
            <v>Zone 2</v>
          </cell>
          <cell r="AY1259" t="str">
            <v>N</v>
          </cell>
          <cell r="AZ1259" t="str">
            <v/>
          </cell>
          <cell r="BA1259" t="str">
            <v/>
          </cell>
          <cell r="BB1259" t="str">
            <v/>
          </cell>
        </row>
        <row r="1260">
          <cell r="A1260" t="str">
            <v>R_67860</v>
          </cell>
          <cell r="B1260" t="str">
            <v>R_USA37421_67860</v>
          </cell>
          <cell r="C1260" t="str">
            <v>Exclude</v>
          </cell>
          <cell r="D1260" t="str">
            <v/>
          </cell>
          <cell r="E1260" t="str">
            <v>Existing</v>
          </cell>
          <cell r="F1260" t="str">
            <v>DISTRIBUTOR</v>
          </cell>
          <cell r="G1260" t="str">
            <v/>
          </cell>
          <cell r="H1260" t="str">
            <v>CHATTANOOGA</v>
          </cell>
          <cell r="I1260" t="str">
            <v>TN</v>
          </cell>
          <cell r="J1260" t="str">
            <v>37421</v>
          </cell>
          <cell r="K1260" t="str">
            <v>USA</v>
          </cell>
          <cell r="L1260" t="str">
            <v>35.02529144</v>
          </cell>
          <cell r="M1260" t="str">
            <v>-85.14473724</v>
          </cell>
          <cell r="N1260" t="str">
            <v>0</v>
          </cell>
          <cell r="O1260" t="str">
            <v>0</v>
          </cell>
          <cell r="P1260" t="str">
            <v>0</v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>false</v>
          </cell>
          <cell r="V1260" t="str">
            <v/>
          </cell>
          <cell r="W1260" t="str">
            <v/>
          </cell>
          <cell r="X1260" t="str">
            <v/>
          </cell>
          <cell r="Y1260" t="str">
            <v/>
          </cell>
          <cell r="Z1260" t="str">
            <v/>
          </cell>
          <cell r="AA1260" t="str">
            <v/>
          </cell>
          <cell r="AB1260" t="str">
            <v/>
          </cell>
          <cell r="AC1260" t="str">
            <v/>
          </cell>
          <cell r="AD1260" t="str">
            <v/>
          </cell>
          <cell r="AE1260" t="str">
            <v/>
          </cell>
          <cell r="AF1260" t="str">
            <v>67860</v>
          </cell>
          <cell r="AG1260" t="str">
            <v>CHEP-Chattanooga, TN UTE1 - 67860</v>
          </cell>
          <cell r="AH1260" t="str">
            <v>Return Location</v>
          </cell>
          <cell r="AI1260" t="str">
            <v>Southern</v>
          </cell>
          <cell r="AJ1260" t="str">
            <v/>
          </cell>
          <cell r="AK1260" t="str">
            <v/>
          </cell>
          <cell r="AL1260" t="str">
            <v>488</v>
          </cell>
          <cell r="AM1260" t="str">
            <v>RETURN ORIGIN</v>
          </cell>
          <cell r="AN1260" t="str">
            <v/>
          </cell>
          <cell r="AO1260" t="str">
            <v>4</v>
          </cell>
          <cell r="AP1260" t="str">
            <v>15074</v>
          </cell>
          <cell r="AQ1260" t="str">
            <v>CHEP USA (Recovery)(TPM)</v>
          </cell>
          <cell r="AR1260" t="str">
            <v>N</v>
          </cell>
          <cell r="AS1260" t="str">
            <v>N</v>
          </cell>
          <cell r="AT1260" t="str">
            <v/>
          </cell>
          <cell r="AU1260" t="str">
            <v>US 04b</v>
          </cell>
          <cell r="AV1260" t="str">
            <v>Y</v>
          </cell>
          <cell r="AW1260" t="str">
            <v>10.0</v>
          </cell>
          <cell r="AX1260" t="str">
            <v>Zone 2</v>
          </cell>
          <cell r="AY1260" t="str">
            <v>N</v>
          </cell>
          <cell r="AZ1260" t="str">
            <v/>
          </cell>
          <cell r="BA1260" t="str">
            <v/>
          </cell>
          <cell r="BB1260" t="str">
            <v/>
          </cell>
        </row>
        <row r="1261">
          <cell r="A1261" t="str">
            <v>R_59710</v>
          </cell>
          <cell r="B1261" t="str">
            <v>R_USA37604_59710</v>
          </cell>
          <cell r="C1261" t="str">
            <v>Exclude</v>
          </cell>
          <cell r="D1261" t="str">
            <v/>
          </cell>
          <cell r="E1261" t="str">
            <v>Existing</v>
          </cell>
          <cell r="F1261" t="str">
            <v>DISTRIBUTOR</v>
          </cell>
          <cell r="G1261" t="str">
            <v/>
          </cell>
          <cell r="H1261" t="str">
            <v>JOHNSON CITY</v>
          </cell>
          <cell r="I1261" t="str">
            <v>TN</v>
          </cell>
          <cell r="J1261" t="str">
            <v>37604</v>
          </cell>
          <cell r="K1261" t="str">
            <v>USA</v>
          </cell>
          <cell r="L1261" t="str">
            <v>36.30955505</v>
          </cell>
          <cell r="M1261" t="str">
            <v>-82.38117981</v>
          </cell>
          <cell r="N1261" t="str">
            <v>0</v>
          </cell>
          <cell r="O1261" t="str">
            <v>0</v>
          </cell>
          <cell r="P1261" t="str">
            <v>0</v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>false</v>
          </cell>
          <cell r="V1261" t="str">
            <v/>
          </cell>
          <cell r="W1261" t="str">
            <v/>
          </cell>
          <cell r="X1261" t="str">
            <v/>
          </cell>
          <cell r="Y1261" t="str">
            <v/>
          </cell>
          <cell r="Z1261" t="str">
            <v/>
          </cell>
          <cell r="AA1261" t="str">
            <v/>
          </cell>
          <cell r="AB1261" t="str">
            <v/>
          </cell>
          <cell r="AC1261" t="str">
            <v/>
          </cell>
          <cell r="AD1261" t="str">
            <v/>
          </cell>
          <cell r="AE1261" t="str">
            <v/>
          </cell>
          <cell r="AF1261" t="str">
            <v>59710</v>
          </cell>
          <cell r="AG1261" t="str">
            <v>Reinhart FoodService-Johnson City, TN (522-JNC) - 59710</v>
          </cell>
          <cell r="AH1261" t="str">
            <v>Return Location</v>
          </cell>
          <cell r="AI1261" t="str">
            <v>Southern</v>
          </cell>
          <cell r="AJ1261" t="str">
            <v/>
          </cell>
          <cell r="AK1261" t="str">
            <v/>
          </cell>
          <cell r="AL1261" t="str">
            <v>488</v>
          </cell>
          <cell r="AM1261" t="str">
            <v>RETURN ORIGIN</v>
          </cell>
          <cell r="AN1261" t="str">
            <v/>
          </cell>
          <cell r="AO1261" t="str">
            <v>4</v>
          </cell>
          <cell r="AP1261" t="str">
            <v>18813</v>
          </cell>
          <cell r="AQ1261" t="str">
            <v>Reinhart FoodService</v>
          </cell>
          <cell r="AR1261" t="str">
            <v>N</v>
          </cell>
          <cell r="AS1261" t="str">
            <v>N</v>
          </cell>
          <cell r="AT1261" t="str">
            <v/>
          </cell>
          <cell r="AU1261" t="str">
            <v>US 04b</v>
          </cell>
          <cell r="AV1261" t="str">
            <v>Y</v>
          </cell>
          <cell r="AW1261" t="str">
            <v>17.0</v>
          </cell>
          <cell r="AX1261" t="str">
            <v>Zone 2</v>
          </cell>
          <cell r="AY1261" t="str">
            <v>N</v>
          </cell>
          <cell r="AZ1261" t="str">
            <v/>
          </cell>
          <cell r="BA1261" t="str">
            <v/>
          </cell>
          <cell r="BB1261" t="str">
            <v/>
          </cell>
        </row>
        <row r="1262">
          <cell r="A1262" t="str">
            <v>R_53770</v>
          </cell>
          <cell r="B1262" t="str">
            <v>R_USA37605_53770</v>
          </cell>
          <cell r="C1262" t="str">
            <v>Exclude</v>
          </cell>
          <cell r="D1262" t="str">
            <v/>
          </cell>
          <cell r="E1262" t="str">
            <v>Existing</v>
          </cell>
          <cell r="F1262" t="str">
            <v>DISTRIBUTOR</v>
          </cell>
          <cell r="G1262" t="str">
            <v/>
          </cell>
          <cell r="H1262" t="str">
            <v>JOHNSON CITY</v>
          </cell>
          <cell r="I1262" t="str">
            <v>TN</v>
          </cell>
          <cell r="J1262" t="str">
            <v>37605</v>
          </cell>
          <cell r="K1262" t="str">
            <v>USA</v>
          </cell>
          <cell r="L1262" t="str">
            <v>36.3473053</v>
          </cell>
          <cell r="M1262" t="str">
            <v>-82.33203888</v>
          </cell>
          <cell r="N1262" t="str">
            <v>0</v>
          </cell>
          <cell r="O1262" t="str">
            <v>0</v>
          </cell>
          <cell r="P1262" t="str">
            <v>0</v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>false</v>
          </cell>
          <cell r="V1262" t="str">
            <v/>
          </cell>
          <cell r="W1262" t="str">
            <v/>
          </cell>
          <cell r="X1262" t="str">
            <v/>
          </cell>
          <cell r="Y1262" t="str">
            <v/>
          </cell>
          <cell r="Z1262" t="str">
            <v/>
          </cell>
          <cell r="AA1262" t="str">
            <v/>
          </cell>
          <cell r="AB1262" t="str">
            <v/>
          </cell>
          <cell r="AC1262" t="str">
            <v/>
          </cell>
          <cell r="AD1262" t="str">
            <v/>
          </cell>
          <cell r="AE1262" t="str">
            <v/>
          </cell>
          <cell r="AF1262" t="str">
            <v>53770</v>
          </cell>
          <cell r="AG1262" t="str">
            <v>HT Hackney-Johnson City, TN (220) - 53770</v>
          </cell>
          <cell r="AH1262" t="str">
            <v>Return Location</v>
          </cell>
          <cell r="AI1262" t="str">
            <v>Southern</v>
          </cell>
          <cell r="AJ1262" t="str">
            <v/>
          </cell>
          <cell r="AK1262" t="str">
            <v/>
          </cell>
          <cell r="AL1262" t="str">
            <v>488</v>
          </cell>
          <cell r="AM1262" t="str">
            <v>RETURN ORIGIN</v>
          </cell>
          <cell r="AN1262" t="str">
            <v/>
          </cell>
          <cell r="AO1262" t="str">
            <v>4</v>
          </cell>
          <cell r="AP1262" t="str">
            <v>16121</v>
          </cell>
          <cell r="AQ1262" t="str">
            <v>HT Hackney, Inc.</v>
          </cell>
          <cell r="AR1262" t="str">
            <v>N</v>
          </cell>
          <cell r="AS1262" t="str">
            <v>N</v>
          </cell>
          <cell r="AT1262" t="str">
            <v/>
          </cell>
          <cell r="AU1262" t="str">
            <v>US 04b</v>
          </cell>
          <cell r="AV1262" t="str">
            <v>Y</v>
          </cell>
          <cell r="AW1262" t="str">
            <v>14.0</v>
          </cell>
          <cell r="AX1262" t="str">
            <v>Zone 2</v>
          </cell>
          <cell r="AY1262" t="str">
            <v>N</v>
          </cell>
          <cell r="AZ1262" t="str">
            <v/>
          </cell>
          <cell r="BA1262" t="str">
            <v/>
          </cell>
          <cell r="BB1262" t="str">
            <v/>
          </cell>
        </row>
        <row r="1263">
          <cell r="A1263" t="str">
            <v>R_78994</v>
          </cell>
          <cell r="B1263" t="str">
            <v>R_USA37643_78994</v>
          </cell>
          <cell r="C1263" t="str">
            <v>Exclude</v>
          </cell>
          <cell r="D1263" t="str">
            <v/>
          </cell>
          <cell r="E1263" t="str">
            <v>Existing</v>
          </cell>
          <cell r="F1263" t="str">
            <v>DISTRIBUTOR</v>
          </cell>
          <cell r="G1263" t="str">
            <v>248 Judge Don Lewis Blvd.Â </v>
          </cell>
          <cell r="H1263" t="str">
            <v>Elizabethton</v>
          </cell>
          <cell r="I1263" t="str">
            <v>TN</v>
          </cell>
          <cell r="J1263" t="str">
            <v>37643</v>
          </cell>
          <cell r="K1263" t="str">
            <v>USA</v>
          </cell>
          <cell r="L1263" t="str">
            <v>36.3599847</v>
          </cell>
          <cell r="M1263" t="str">
            <v>-82.1849163</v>
          </cell>
          <cell r="N1263" t="str">
            <v>0</v>
          </cell>
          <cell r="O1263" t="str">
            <v>0</v>
          </cell>
          <cell r="P1263" t="str">
            <v>0</v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>false</v>
          </cell>
          <cell r="V1263" t="str">
            <v/>
          </cell>
          <cell r="W1263" t="str">
            <v/>
          </cell>
          <cell r="X1263" t="str">
            <v/>
          </cell>
          <cell r="Y1263" t="str">
            <v/>
          </cell>
          <cell r="Z1263" t="str">
            <v/>
          </cell>
          <cell r="AA1263" t="str">
            <v/>
          </cell>
          <cell r="AB1263" t="str">
            <v/>
          </cell>
          <cell r="AC1263" t="str">
            <v/>
          </cell>
          <cell r="AD1263" t="str">
            <v/>
          </cell>
          <cell r="AE1263" t="str">
            <v/>
          </cell>
          <cell r="AF1263" t="str">
            <v>78994</v>
          </cell>
          <cell r="AG1263" t="str">
            <v>Oliver's Woodworking Inc.-Elizabethton, TN  - 78994</v>
          </cell>
          <cell r="AH1263" t="str">
            <v>Return Location</v>
          </cell>
          <cell r="AI1263" t="str">
            <v>Southeast</v>
          </cell>
          <cell r="AJ1263" t="str">
            <v/>
          </cell>
          <cell r="AK1263" t="str">
            <v/>
          </cell>
          <cell r="AL1263" t="str">
            <v>488</v>
          </cell>
          <cell r="AM1263" t="str">
            <v>RETURN ORIGIN</v>
          </cell>
          <cell r="AN1263" t="str">
            <v/>
          </cell>
          <cell r="AO1263" t="str">
            <v>4</v>
          </cell>
          <cell r="AP1263" t="str">
            <v>15094</v>
          </cell>
          <cell r="AQ1263" t="str">
            <v>RECOVERY</v>
          </cell>
          <cell r="AR1263" t="str">
            <v>N</v>
          </cell>
          <cell r="AS1263" t="str">
            <v>N</v>
          </cell>
          <cell r="AT1263" t="str">
            <v/>
          </cell>
          <cell r="AU1263" t="str">
            <v>US 04b</v>
          </cell>
          <cell r="AV1263" t="str">
            <v>Y</v>
          </cell>
          <cell r="AW1263" t="str">
            <v/>
          </cell>
          <cell r="AX1263" t="str">
            <v>Zone 2</v>
          </cell>
          <cell r="AY1263" t="str">
            <v>N</v>
          </cell>
          <cell r="AZ1263" t="str">
            <v/>
          </cell>
          <cell r="BA1263" t="str">
            <v/>
          </cell>
          <cell r="BB1263" t="str">
            <v/>
          </cell>
        </row>
        <row r="1264">
          <cell r="A1264" t="str">
            <v>R_53499</v>
          </cell>
          <cell r="B1264" t="str">
            <v>R_USA37771_53499</v>
          </cell>
          <cell r="C1264" t="str">
            <v>Include</v>
          </cell>
          <cell r="D1264" t="str">
            <v/>
          </cell>
          <cell r="E1264" t="str">
            <v>Existing</v>
          </cell>
          <cell r="F1264" t="str">
            <v>DISTRIBUTOR</v>
          </cell>
          <cell r="G1264" t="str">
            <v>2500 Buttermilk Drive</v>
          </cell>
          <cell r="H1264" t="str">
            <v>Lenoir City</v>
          </cell>
          <cell r="I1264" t="str">
            <v>TN</v>
          </cell>
          <cell r="J1264" t="str">
            <v>37771</v>
          </cell>
          <cell r="K1264" t="str">
            <v>USA</v>
          </cell>
          <cell r="L1264" t="str">
            <v>35.88</v>
          </cell>
          <cell r="M1264" t="str">
            <v>-84.35</v>
          </cell>
          <cell r="N1264" t="str">
            <v>0</v>
          </cell>
          <cell r="O1264" t="str">
            <v>0</v>
          </cell>
          <cell r="P1264" t="str">
            <v>0</v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>false</v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>53499</v>
          </cell>
          <cell r="AG1264" t="str">
            <v>HT Hackney-Lenoir City, TN (020) - 53499</v>
          </cell>
          <cell r="AH1264" t="str">
            <v>Return Location</v>
          </cell>
          <cell r="AI1264" t="str">
            <v>Southern</v>
          </cell>
          <cell r="AJ1264" t="str">
            <v/>
          </cell>
          <cell r="AK1264" t="str">
            <v>1230</v>
          </cell>
          <cell r="AL1264" t="str">
            <v>448</v>
          </cell>
          <cell r="AM1264" t="str">
            <v>RETURN ORIGIN</v>
          </cell>
          <cell r="AN1264" t="str">
            <v/>
          </cell>
          <cell r="AO1264" t="str">
            <v>4</v>
          </cell>
          <cell r="AP1264" t="str">
            <v>16121</v>
          </cell>
          <cell r="AQ1264" t="str">
            <v>HT Hackney, Inc.</v>
          </cell>
          <cell r="AR1264" t="str">
            <v>Y</v>
          </cell>
          <cell r="AS1264" t="str">
            <v/>
          </cell>
          <cell r="AT1264" t="str">
            <v/>
          </cell>
          <cell r="AU1264" t="str">
            <v>US 04b</v>
          </cell>
          <cell r="AV1264" t="str">
            <v>N</v>
          </cell>
          <cell r="AW1264" t="str">
            <v/>
          </cell>
          <cell r="AX1264" t="str">
            <v>Zone 2</v>
          </cell>
          <cell r="AY1264" t="str">
            <v>N</v>
          </cell>
          <cell r="AZ1264" t="str">
            <v/>
          </cell>
          <cell r="BA1264" t="str">
            <v/>
          </cell>
          <cell r="BB1264" t="str">
            <v/>
          </cell>
        </row>
        <row r="1265">
          <cell r="A1265" t="str">
            <v>R_43390</v>
          </cell>
          <cell r="B1265" t="str">
            <v>R_USA37809_43390</v>
          </cell>
          <cell r="C1265" t="str">
            <v>Include</v>
          </cell>
          <cell r="D1265" t="str">
            <v/>
          </cell>
          <cell r="E1265" t="str">
            <v>Existing</v>
          </cell>
          <cell r="F1265" t="str">
            <v>DISTRIBUTOR</v>
          </cell>
          <cell r="G1265" t="str">
            <v/>
          </cell>
          <cell r="H1265" t="str">
            <v>MIDWAY</v>
          </cell>
          <cell r="I1265" t="str">
            <v>TN</v>
          </cell>
          <cell r="J1265" t="str">
            <v>37809</v>
          </cell>
          <cell r="K1265" t="str">
            <v>USA</v>
          </cell>
          <cell r="L1265" t="str">
            <v>36.14914703</v>
          </cell>
          <cell r="M1265" t="str">
            <v>-83.03033447</v>
          </cell>
          <cell r="N1265" t="str">
            <v>0</v>
          </cell>
          <cell r="O1265" t="str">
            <v>0</v>
          </cell>
          <cell r="P1265" t="str">
            <v>0</v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>false</v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>43390</v>
          </cell>
          <cell r="AG1265" t="str">
            <v>Walmart-Midway,TN[6039]ReLo - 43390</v>
          </cell>
          <cell r="AH1265" t="str">
            <v>Return Location</v>
          </cell>
          <cell r="AI1265" t="str">
            <v>Southern</v>
          </cell>
          <cell r="AJ1265" t="str">
            <v/>
          </cell>
          <cell r="AK1265" t="str">
            <v>114358</v>
          </cell>
          <cell r="AL1265" t="str">
            <v>537</v>
          </cell>
          <cell r="AM1265" t="str">
            <v>RETURN ORIGIN</v>
          </cell>
          <cell r="AN1265" t="str">
            <v/>
          </cell>
          <cell r="AO1265" t="str">
            <v>4</v>
          </cell>
          <cell r="AP1265" t="str">
            <v>14829</v>
          </cell>
          <cell r="AQ1265" t="str">
            <v>Walmart</v>
          </cell>
          <cell r="AR1265" t="str">
            <v>Y</v>
          </cell>
          <cell r="AS1265" t="str">
            <v>N</v>
          </cell>
          <cell r="AT1265" t="str">
            <v/>
          </cell>
          <cell r="AU1265" t="str">
            <v>US 04b</v>
          </cell>
          <cell r="AV1265" t="str">
            <v>N</v>
          </cell>
          <cell r="AW1265" t="str">
            <v>18.0</v>
          </cell>
          <cell r="AX1265" t="str">
            <v>Zone 2</v>
          </cell>
          <cell r="AY1265" t="str">
            <v>N</v>
          </cell>
          <cell r="AZ1265" t="str">
            <v/>
          </cell>
          <cell r="BA1265" t="str">
            <v/>
          </cell>
          <cell r="BB1265" t="str">
            <v/>
          </cell>
        </row>
        <row r="1266">
          <cell r="A1266" t="str">
            <v>R_71908</v>
          </cell>
          <cell r="B1266" t="str">
            <v>R_USA37885_71908</v>
          </cell>
          <cell r="C1266" t="str">
            <v>Exclude</v>
          </cell>
          <cell r="D1266" t="str">
            <v/>
          </cell>
          <cell r="E1266" t="str">
            <v>Existing</v>
          </cell>
          <cell r="F1266" t="str">
            <v>DISTRIBUTOR</v>
          </cell>
          <cell r="G1266" t="str">
            <v>98 Excellence Way</v>
          </cell>
          <cell r="H1266" t="str">
            <v>Vonore</v>
          </cell>
          <cell r="I1266" t="str">
            <v>TN</v>
          </cell>
          <cell r="J1266" t="str">
            <v>37885</v>
          </cell>
          <cell r="K1266" t="str">
            <v>USA</v>
          </cell>
          <cell r="L1266" t="str">
            <v>35.59</v>
          </cell>
          <cell r="M1266" t="str">
            <v>-84.23</v>
          </cell>
          <cell r="N1266" t="str">
            <v>0</v>
          </cell>
          <cell r="O1266" t="str">
            <v>0</v>
          </cell>
          <cell r="P1266" t="str">
            <v>0</v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>false</v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>71908</v>
          </cell>
          <cell r="AG1266" t="str">
            <v>GSK-Vonore, TN (DHL) - 71908</v>
          </cell>
          <cell r="AH1266" t="str">
            <v>Return Location</v>
          </cell>
          <cell r="AI1266" t="str">
            <v>Southern</v>
          </cell>
          <cell r="AJ1266" t="str">
            <v/>
          </cell>
          <cell r="AK1266" t="str">
            <v/>
          </cell>
          <cell r="AL1266" t="str">
            <v>488</v>
          </cell>
          <cell r="AM1266" t="str">
            <v>RETURN ORIGIN</v>
          </cell>
          <cell r="AN1266" t="str">
            <v/>
          </cell>
          <cell r="AO1266" t="str">
            <v>4</v>
          </cell>
          <cell r="AP1266" t="str">
            <v/>
          </cell>
          <cell r="AQ1266" t="str">
            <v/>
          </cell>
          <cell r="AR1266" t="str">
            <v>N</v>
          </cell>
          <cell r="AS1266" t="str">
            <v/>
          </cell>
          <cell r="AT1266" t="str">
            <v/>
          </cell>
          <cell r="AU1266" t="str">
            <v>US 04b</v>
          </cell>
          <cell r="AV1266" t="str">
            <v>N</v>
          </cell>
          <cell r="AW1266" t="str">
            <v/>
          </cell>
          <cell r="AX1266" t="str">
            <v>Zone 2</v>
          </cell>
          <cell r="AY1266" t="str">
            <v>N</v>
          </cell>
          <cell r="AZ1266" t="str">
            <v/>
          </cell>
          <cell r="BA1266" t="str">
            <v/>
          </cell>
          <cell r="BB1266" t="str">
            <v/>
          </cell>
        </row>
        <row r="1267">
          <cell r="A1267" t="str">
            <v>R_44664</v>
          </cell>
          <cell r="B1267" t="str">
            <v>R_USA37909_44664</v>
          </cell>
          <cell r="C1267" t="str">
            <v>Include</v>
          </cell>
          <cell r="D1267" t="str">
            <v/>
          </cell>
          <cell r="E1267" t="str">
            <v>Existing</v>
          </cell>
          <cell r="F1267" t="str">
            <v>DISTRIBUTOR</v>
          </cell>
          <cell r="G1267" t="str">
            <v/>
          </cell>
          <cell r="H1267" t="str">
            <v>KNOXVILLE</v>
          </cell>
          <cell r="I1267" t="str">
            <v>TN</v>
          </cell>
          <cell r="J1267" t="str">
            <v>37909</v>
          </cell>
          <cell r="K1267" t="str">
            <v>USA</v>
          </cell>
          <cell r="L1267" t="str">
            <v>35.94972992</v>
          </cell>
          <cell r="M1267" t="str">
            <v>-84.01862335</v>
          </cell>
          <cell r="N1267" t="str">
            <v>0</v>
          </cell>
          <cell r="O1267" t="str">
            <v>0</v>
          </cell>
          <cell r="P1267" t="str">
            <v>0</v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>false</v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>44664</v>
          </cell>
          <cell r="AG1267" t="str">
            <v>CHEP-Knoxville, TN (Propak) US8T - 44664</v>
          </cell>
          <cell r="AH1267" t="str">
            <v>Return Location</v>
          </cell>
          <cell r="AI1267" t="str">
            <v>Southern</v>
          </cell>
          <cell r="AJ1267" t="str">
            <v/>
          </cell>
          <cell r="AK1267" t="str">
            <v>32878</v>
          </cell>
          <cell r="AL1267" t="str">
            <v>539</v>
          </cell>
          <cell r="AM1267" t="str">
            <v>RETURN ORIGIN</v>
          </cell>
          <cell r="AN1267" t="str">
            <v/>
          </cell>
          <cell r="AO1267" t="str">
            <v>4</v>
          </cell>
          <cell r="AP1267" t="str">
            <v>15074</v>
          </cell>
          <cell r="AQ1267" t="str">
            <v>CHEP USA (Recovery)(TPM)</v>
          </cell>
          <cell r="AR1267" t="str">
            <v>Y</v>
          </cell>
          <cell r="AS1267" t="str">
            <v>N</v>
          </cell>
          <cell r="AT1267" t="str">
            <v/>
          </cell>
          <cell r="AU1267" t="str">
            <v>US 04b</v>
          </cell>
          <cell r="AV1267" t="str">
            <v>N</v>
          </cell>
          <cell r="AW1267" t="str">
            <v>94.0</v>
          </cell>
          <cell r="AX1267" t="str">
            <v>Zone 2</v>
          </cell>
          <cell r="AY1267" t="str">
            <v>N</v>
          </cell>
          <cell r="AZ1267" t="str">
            <v/>
          </cell>
          <cell r="BA1267" t="str">
            <v/>
          </cell>
          <cell r="BB1267" t="str">
            <v/>
          </cell>
        </row>
        <row r="1268">
          <cell r="A1268" t="str">
            <v>R_44732</v>
          </cell>
          <cell r="B1268" t="str">
            <v>R_USA37921_44732</v>
          </cell>
          <cell r="C1268" t="str">
            <v>Include</v>
          </cell>
          <cell r="D1268" t="str">
            <v/>
          </cell>
          <cell r="E1268" t="str">
            <v>Existing</v>
          </cell>
          <cell r="F1268" t="str">
            <v>DISTRIBUTOR</v>
          </cell>
          <cell r="G1268" t="str">
            <v/>
          </cell>
          <cell r="H1268" t="str">
            <v>KNOXVILLE</v>
          </cell>
          <cell r="I1268" t="str">
            <v>TN</v>
          </cell>
          <cell r="J1268" t="str">
            <v>37921</v>
          </cell>
          <cell r="K1268" t="str">
            <v>USA</v>
          </cell>
          <cell r="L1268" t="str">
            <v>35.97294998</v>
          </cell>
          <cell r="M1268" t="str">
            <v>-83.98653412</v>
          </cell>
          <cell r="N1268" t="str">
            <v>0</v>
          </cell>
          <cell r="O1268" t="str">
            <v>0</v>
          </cell>
          <cell r="P1268" t="str">
            <v>0</v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>false</v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>44732</v>
          </cell>
          <cell r="AG1268" t="str">
            <v>48forty Solutions, LLC-Knoxville, TN (234) - 44732</v>
          </cell>
          <cell r="AH1268" t="str">
            <v>Return Location</v>
          </cell>
          <cell r="AI1268" t="str">
            <v>Southern</v>
          </cell>
          <cell r="AJ1268" t="str">
            <v/>
          </cell>
          <cell r="AK1268" t="str">
            <v>7386</v>
          </cell>
          <cell r="AL1268" t="str">
            <v>540</v>
          </cell>
          <cell r="AM1268" t="str">
            <v>RETURN ORIGIN</v>
          </cell>
          <cell r="AN1268" t="str">
            <v/>
          </cell>
          <cell r="AO1268" t="str">
            <v>4</v>
          </cell>
          <cell r="AP1268" t="str">
            <v>15075</v>
          </cell>
          <cell r="AQ1268" t="str">
            <v>48Forty Solutions, Inc.</v>
          </cell>
          <cell r="AR1268" t="str">
            <v>Y</v>
          </cell>
          <cell r="AS1268" t="str">
            <v>N</v>
          </cell>
          <cell r="AT1268" t="str">
            <v/>
          </cell>
          <cell r="AU1268" t="str">
            <v>US 04b</v>
          </cell>
          <cell r="AV1268" t="str">
            <v>N</v>
          </cell>
          <cell r="AW1268" t="str">
            <v>138.0</v>
          </cell>
          <cell r="AX1268" t="str">
            <v>Zone 2</v>
          </cell>
          <cell r="AY1268" t="str">
            <v>N</v>
          </cell>
          <cell r="AZ1268" t="str">
            <v/>
          </cell>
          <cell r="BA1268" t="str">
            <v/>
          </cell>
          <cell r="BB1268" t="str">
            <v/>
          </cell>
        </row>
        <row r="1269">
          <cell r="A1269" t="str">
            <v>R_76697</v>
          </cell>
          <cell r="B1269" t="str">
            <v>R_USA37921_76697</v>
          </cell>
          <cell r="C1269" t="str">
            <v>Exclude</v>
          </cell>
          <cell r="D1269" t="str">
            <v/>
          </cell>
          <cell r="E1269" t="str">
            <v>Existing</v>
          </cell>
          <cell r="F1269" t="str">
            <v>DISTRIBUTOR</v>
          </cell>
          <cell r="G1269" t="str">
            <v>2829Â TexasÂ Avenue</v>
          </cell>
          <cell r="H1269" t="str">
            <v>Knoxville</v>
          </cell>
          <cell r="I1269" t="str">
            <v>TN</v>
          </cell>
          <cell r="J1269" t="str">
            <v>37921</v>
          </cell>
          <cell r="K1269" t="str">
            <v>USA</v>
          </cell>
          <cell r="L1269" t="str">
            <v>35.9760361</v>
          </cell>
          <cell r="M1269" t="str">
            <v>-83.9665713</v>
          </cell>
          <cell r="N1269" t="str">
            <v>0</v>
          </cell>
          <cell r="O1269" t="str">
            <v>0</v>
          </cell>
          <cell r="P1269" t="str">
            <v>0</v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>false</v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>76697</v>
          </cell>
          <cell r="AG1269" t="str">
            <v>Prime360-Knoxville, TN (48Forty) - 76697</v>
          </cell>
          <cell r="AH1269" t="str">
            <v>Return Location</v>
          </cell>
          <cell r="AI1269" t="str">
            <v>Southeast</v>
          </cell>
          <cell r="AJ1269" t="str">
            <v/>
          </cell>
          <cell r="AK1269" t="str">
            <v/>
          </cell>
          <cell r="AL1269" t="str">
            <v>488</v>
          </cell>
          <cell r="AM1269" t="str">
            <v>RETURN ORIGIN</v>
          </cell>
          <cell r="AN1269" t="str">
            <v/>
          </cell>
          <cell r="AO1269" t="str">
            <v>4</v>
          </cell>
          <cell r="AP1269" t="str">
            <v>15075</v>
          </cell>
          <cell r="AQ1269" t="str">
            <v>48Forty Solutions, Inc.</v>
          </cell>
          <cell r="AR1269" t="str">
            <v>N</v>
          </cell>
          <cell r="AS1269" t="str">
            <v>N</v>
          </cell>
          <cell r="AT1269" t="str">
            <v/>
          </cell>
          <cell r="AU1269" t="str">
            <v>US 04b</v>
          </cell>
          <cell r="AV1269" t="str">
            <v>Y</v>
          </cell>
          <cell r="AW1269" t="str">
            <v/>
          </cell>
          <cell r="AX1269" t="str">
            <v>Zone 2</v>
          </cell>
          <cell r="AY1269" t="str">
            <v>N</v>
          </cell>
          <cell r="AZ1269" t="str">
            <v/>
          </cell>
          <cell r="BA1269" t="str">
            <v/>
          </cell>
          <cell r="BB1269" t="str">
            <v/>
          </cell>
        </row>
        <row r="1270">
          <cell r="A1270" t="str">
            <v>R_57755</v>
          </cell>
          <cell r="B1270" t="str">
            <v>R_USA38104_57755</v>
          </cell>
          <cell r="C1270" t="str">
            <v>Exclude</v>
          </cell>
          <cell r="D1270" t="str">
            <v/>
          </cell>
          <cell r="E1270" t="str">
            <v>Existing</v>
          </cell>
          <cell r="F1270" t="str">
            <v>DISTRIBUTOR</v>
          </cell>
          <cell r="G1270" t="str">
            <v>1131 Agnes Place</v>
          </cell>
          <cell r="H1270" t="str">
            <v>Memphis</v>
          </cell>
          <cell r="I1270" t="str">
            <v>TN</v>
          </cell>
          <cell r="J1270" t="str">
            <v>38104</v>
          </cell>
          <cell r="K1270" t="str">
            <v>USA</v>
          </cell>
          <cell r="L1270" t="str">
            <v>35.12</v>
          </cell>
          <cell r="M1270" t="str">
            <v>-90.02</v>
          </cell>
          <cell r="N1270" t="str">
            <v>0</v>
          </cell>
          <cell r="O1270" t="str">
            <v>0</v>
          </cell>
          <cell r="P1270" t="str">
            <v>0</v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>false</v>
          </cell>
          <cell r="V1270" t="str">
            <v/>
          </cell>
          <cell r="W1270" t="str">
            <v/>
          </cell>
          <cell r="X1270" t="str">
            <v/>
          </cell>
          <cell r="Y1270" t="str">
            <v/>
          </cell>
          <cell r="Z1270" t="str">
            <v/>
          </cell>
          <cell r="AA1270" t="str">
            <v/>
          </cell>
          <cell r="AB1270" t="str">
            <v/>
          </cell>
          <cell r="AC1270" t="str">
            <v/>
          </cell>
          <cell r="AD1270" t="str">
            <v/>
          </cell>
          <cell r="AE1270" t="str">
            <v/>
          </cell>
          <cell r="AF1270" t="str">
            <v>57755</v>
          </cell>
          <cell r="AG1270" t="str">
            <v>Memphis Recycling Service-Memphis, TN - 57755</v>
          </cell>
          <cell r="AH1270" t="str">
            <v>Return Location</v>
          </cell>
          <cell r="AI1270" t="str">
            <v>Southern</v>
          </cell>
          <cell r="AJ1270" t="str">
            <v/>
          </cell>
          <cell r="AK1270" t="str">
            <v/>
          </cell>
          <cell r="AL1270" t="str">
            <v>488</v>
          </cell>
          <cell r="AM1270" t="str">
            <v>RETURN ORIGIN</v>
          </cell>
          <cell r="AN1270" t="str">
            <v/>
          </cell>
          <cell r="AO1270" t="str">
            <v>4</v>
          </cell>
          <cell r="AP1270" t="str">
            <v>15094</v>
          </cell>
          <cell r="AQ1270" t="str">
            <v>RECOVERY</v>
          </cell>
          <cell r="AR1270" t="str">
            <v>N</v>
          </cell>
          <cell r="AS1270" t="str">
            <v/>
          </cell>
          <cell r="AT1270" t="str">
            <v/>
          </cell>
          <cell r="AU1270" t="str">
            <v>US 04b</v>
          </cell>
          <cell r="AV1270" t="str">
            <v/>
          </cell>
          <cell r="AW1270" t="str">
            <v/>
          </cell>
          <cell r="AX1270" t="str">
            <v>Zone 2</v>
          </cell>
          <cell r="AY1270" t="str">
            <v>N</v>
          </cell>
          <cell r="AZ1270" t="str">
            <v/>
          </cell>
          <cell r="BA1270" t="str">
            <v/>
          </cell>
          <cell r="BB1270" t="str">
            <v/>
          </cell>
        </row>
        <row r="1271">
          <cell r="A1271" t="str">
            <v>R_45754</v>
          </cell>
          <cell r="B1271" t="str">
            <v>R_USA38106_45754</v>
          </cell>
          <cell r="C1271" t="str">
            <v>Exclude</v>
          </cell>
          <cell r="D1271" t="str">
            <v/>
          </cell>
          <cell r="E1271" t="str">
            <v>Existing</v>
          </cell>
          <cell r="F1271" t="str">
            <v>DISTRIBUTOR</v>
          </cell>
          <cell r="G1271" t="str">
            <v/>
          </cell>
          <cell r="H1271" t="str">
            <v>MEMPHIS</v>
          </cell>
          <cell r="I1271" t="str">
            <v>TN</v>
          </cell>
          <cell r="J1271" t="str">
            <v>38106</v>
          </cell>
          <cell r="K1271" t="str">
            <v>USA</v>
          </cell>
          <cell r="L1271" t="str">
            <v>35.10721207</v>
          </cell>
          <cell r="M1271" t="str">
            <v>-90.04283142</v>
          </cell>
          <cell r="N1271" t="str">
            <v>0</v>
          </cell>
          <cell r="O1271" t="str">
            <v>0</v>
          </cell>
          <cell r="P1271" t="str">
            <v>0</v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>false</v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>45754</v>
          </cell>
          <cell r="AG1271" t="str">
            <v>Hershey-Memphis, TN - 45754</v>
          </cell>
          <cell r="AH1271" t="str">
            <v>Return Location</v>
          </cell>
          <cell r="AI1271" t="str">
            <v>Southern</v>
          </cell>
          <cell r="AJ1271" t="str">
            <v/>
          </cell>
          <cell r="AK1271" t="str">
            <v/>
          </cell>
          <cell r="AL1271" t="str">
            <v>156</v>
          </cell>
          <cell r="AM1271" t="str">
            <v>RETURN ORIGIN</v>
          </cell>
          <cell r="AN1271" t="str">
            <v/>
          </cell>
          <cell r="AO1271" t="str">
            <v>4</v>
          </cell>
          <cell r="AP1271" t="str">
            <v/>
          </cell>
          <cell r="AQ1271" t="str">
            <v/>
          </cell>
          <cell r="AR1271" t="str">
            <v>N</v>
          </cell>
          <cell r="AS1271" t="str">
            <v>N</v>
          </cell>
          <cell r="AT1271" t="str">
            <v/>
          </cell>
          <cell r="AU1271" t="str">
            <v>US 04b</v>
          </cell>
          <cell r="AV1271" t="str">
            <v>N</v>
          </cell>
          <cell r="AW1271" t="str">
            <v>69.0</v>
          </cell>
          <cell r="AX1271" t="str">
            <v>Zone 2</v>
          </cell>
          <cell r="AY1271" t="str">
            <v>N</v>
          </cell>
          <cell r="AZ1271" t="str">
            <v/>
          </cell>
          <cell r="BA1271" t="str">
            <v/>
          </cell>
          <cell r="BB1271" t="str">
            <v/>
          </cell>
        </row>
        <row r="1272">
          <cell r="A1272" t="str">
            <v>R_64241</v>
          </cell>
          <cell r="B1272" t="str">
            <v>R_USA38109_64241</v>
          </cell>
          <cell r="C1272" t="str">
            <v>Include</v>
          </cell>
          <cell r="D1272" t="str">
            <v/>
          </cell>
          <cell r="E1272" t="str">
            <v>Existing</v>
          </cell>
          <cell r="F1272" t="str">
            <v>DISTRIBUTOR</v>
          </cell>
          <cell r="G1272" t="str">
            <v>2725 Riverport Rd</v>
          </cell>
          <cell r="H1272" t="str">
            <v>Memphis</v>
          </cell>
          <cell r="I1272" t="str">
            <v>TN</v>
          </cell>
          <cell r="J1272" t="str">
            <v>38109</v>
          </cell>
          <cell r="K1272" t="str">
            <v>USA</v>
          </cell>
          <cell r="L1272" t="str">
            <v>35.0757004</v>
          </cell>
          <cell r="M1272" t="str">
            <v>-90.0877227</v>
          </cell>
          <cell r="N1272" t="str">
            <v>0</v>
          </cell>
          <cell r="O1272" t="str">
            <v>0</v>
          </cell>
          <cell r="P1272" t="str">
            <v>0</v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>false</v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>64241</v>
          </cell>
          <cell r="AG1272" t="str">
            <v>HD Pallet Company-Memphis, TN - 64241</v>
          </cell>
          <cell r="AH1272" t="str">
            <v>Return Location</v>
          </cell>
          <cell r="AI1272" t="str">
            <v>Southern</v>
          </cell>
          <cell r="AJ1272" t="str">
            <v/>
          </cell>
          <cell r="AK1272" t="str">
            <v>14857</v>
          </cell>
          <cell r="AL1272" t="str">
            <v>527</v>
          </cell>
          <cell r="AM1272" t="str">
            <v>RETURN ORIGIN</v>
          </cell>
          <cell r="AN1272" t="str">
            <v/>
          </cell>
          <cell r="AO1272" t="str">
            <v>4</v>
          </cell>
          <cell r="AP1272" t="str">
            <v>15094</v>
          </cell>
          <cell r="AQ1272" t="str">
            <v>RECOVERY</v>
          </cell>
          <cell r="AR1272" t="str">
            <v>Y</v>
          </cell>
          <cell r="AS1272" t="str">
            <v/>
          </cell>
          <cell r="AT1272" t="str">
            <v/>
          </cell>
          <cell r="AU1272" t="str">
            <v>US 04b</v>
          </cell>
          <cell r="AV1272" t="str">
            <v>N</v>
          </cell>
          <cell r="AW1272" t="str">
            <v>166.0</v>
          </cell>
          <cell r="AX1272" t="str">
            <v>Zone 2</v>
          </cell>
          <cell r="AY1272" t="str">
            <v>N</v>
          </cell>
          <cell r="AZ1272" t="str">
            <v/>
          </cell>
          <cell r="BA1272" t="str">
            <v/>
          </cell>
          <cell r="BB1272" t="str">
            <v/>
          </cell>
        </row>
        <row r="1273">
          <cell r="A1273" t="str">
            <v>R_65305</v>
          </cell>
          <cell r="B1273" t="str">
            <v>R_USA38114_65305</v>
          </cell>
          <cell r="C1273" t="str">
            <v>Include</v>
          </cell>
          <cell r="D1273" t="str">
            <v/>
          </cell>
          <cell r="E1273" t="str">
            <v>Existing</v>
          </cell>
          <cell r="F1273" t="str">
            <v>DISTRIBUTOR</v>
          </cell>
          <cell r="G1273" t="str">
            <v/>
          </cell>
          <cell r="H1273" t="str">
            <v>MEMPHIS</v>
          </cell>
          <cell r="I1273" t="str">
            <v>TN</v>
          </cell>
          <cell r="J1273" t="str">
            <v>38114</v>
          </cell>
          <cell r="K1273" t="str">
            <v>USA</v>
          </cell>
          <cell r="L1273" t="str">
            <v>35.10212326</v>
          </cell>
          <cell r="M1273" t="str">
            <v>-89.98090363</v>
          </cell>
          <cell r="N1273" t="str">
            <v>0</v>
          </cell>
          <cell r="O1273" t="str">
            <v>0</v>
          </cell>
          <cell r="P1273" t="str">
            <v>0</v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>false</v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>65305</v>
          </cell>
          <cell r="AG1273" t="str">
            <v>Relo-Memphis, TN (RLC) WLM - 65305</v>
          </cell>
          <cell r="AH1273" t="str">
            <v>Return Location</v>
          </cell>
          <cell r="AI1273" t="str">
            <v>Southern</v>
          </cell>
          <cell r="AJ1273" t="str">
            <v/>
          </cell>
          <cell r="AK1273" t="str">
            <v>39929</v>
          </cell>
          <cell r="AL1273" t="str">
            <v>533</v>
          </cell>
          <cell r="AM1273" t="str">
            <v>RETURN ORIGIN</v>
          </cell>
          <cell r="AN1273" t="str">
            <v/>
          </cell>
          <cell r="AO1273" t="str">
            <v>4</v>
          </cell>
          <cell r="AP1273" t="str">
            <v>16685</v>
          </cell>
          <cell r="AQ1273" t="str">
            <v>Walmart RLC Recovery</v>
          </cell>
          <cell r="AR1273" t="str">
            <v>Y</v>
          </cell>
          <cell r="AS1273" t="str">
            <v>N</v>
          </cell>
          <cell r="AT1273" t="str">
            <v/>
          </cell>
          <cell r="AU1273" t="str">
            <v>US 04b</v>
          </cell>
          <cell r="AV1273" t="str">
            <v>N</v>
          </cell>
          <cell r="AW1273" t="str">
            <v>52.0</v>
          </cell>
          <cell r="AX1273" t="str">
            <v>Zone 2</v>
          </cell>
          <cell r="AY1273" t="str">
            <v>N</v>
          </cell>
          <cell r="AZ1273" t="str">
            <v/>
          </cell>
          <cell r="BA1273" t="str">
            <v/>
          </cell>
          <cell r="BB1273" t="str">
            <v/>
          </cell>
        </row>
        <row r="1274">
          <cell r="A1274" t="str">
            <v>R_74718</v>
          </cell>
          <cell r="B1274" t="str">
            <v>R_USA38114_74718</v>
          </cell>
          <cell r="C1274" t="str">
            <v>Include</v>
          </cell>
          <cell r="D1274" t="str">
            <v/>
          </cell>
          <cell r="E1274" t="str">
            <v>Existing</v>
          </cell>
          <cell r="F1274" t="str">
            <v>DISTRIBUTOR</v>
          </cell>
          <cell r="G1274" t="str">
            <v>3130 LamarÂ Ave.</v>
          </cell>
          <cell r="H1274" t="str">
            <v>Memphis</v>
          </cell>
          <cell r="I1274" t="str">
            <v>TN</v>
          </cell>
          <cell r="J1274" t="str">
            <v>38114</v>
          </cell>
          <cell r="K1274" t="str">
            <v>USA</v>
          </cell>
          <cell r="L1274" t="str">
            <v>35.0831794</v>
          </cell>
          <cell r="M1274" t="str">
            <v>-89.9608118</v>
          </cell>
          <cell r="N1274" t="str">
            <v>0</v>
          </cell>
          <cell r="O1274" t="str">
            <v>0</v>
          </cell>
          <cell r="P1274" t="str">
            <v>0</v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>false</v>
          </cell>
          <cell r="V1274" t="str">
            <v/>
          </cell>
          <cell r="W1274" t="str">
            <v/>
          </cell>
          <cell r="X1274" t="str">
            <v/>
          </cell>
          <cell r="Y1274" t="str">
            <v/>
          </cell>
          <cell r="Z1274" t="str">
            <v/>
          </cell>
          <cell r="AA1274" t="str">
            <v/>
          </cell>
          <cell r="AB1274" t="str">
            <v/>
          </cell>
          <cell r="AC1274" t="str">
            <v/>
          </cell>
          <cell r="AD1274" t="str">
            <v/>
          </cell>
          <cell r="AE1274" t="str">
            <v/>
          </cell>
          <cell r="AF1274" t="str">
            <v>74718</v>
          </cell>
          <cell r="AG1274" t="str">
            <v>48forty Solutions, LLC-Memphis, TN (Site 2) - 74718</v>
          </cell>
          <cell r="AH1274" t="str">
            <v>Return Location</v>
          </cell>
          <cell r="AI1274" t="str">
            <v>Southern</v>
          </cell>
          <cell r="AJ1274" t="str">
            <v/>
          </cell>
          <cell r="AK1274" t="str">
            <v>4606</v>
          </cell>
          <cell r="AL1274" t="str">
            <v>426</v>
          </cell>
          <cell r="AM1274" t="str">
            <v>RETURN ORIGIN</v>
          </cell>
          <cell r="AN1274" t="str">
            <v/>
          </cell>
          <cell r="AO1274" t="str">
            <v>4</v>
          </cell>
          <cell r="AP1274" t="str">
            <v>15075</v>
          </cell>
          <cell r="AQ1274" t="str">
            <v>48Forty Solutions, Inc.</v>
          </cell>
          <cell r="AR1274" t="str">
            <v>Y</v>
          </cell>
          <cell r="AS1274" t="str">
            <v/>
          </cell>
          <cell r="AT1274" t="str">
            <v/>
          </cell>
          <cell r="AU1274" t="str">
            <v>US 04b</v>
          </cell>
          <cell r="AV1274" t="str">
            <v/>
          </cell>
          <cell r="AW1274" t="str">
            <v/>
          </cell>
          <cell r="AX1274" t="str">
            <v>Zone 2</v>
          </cell>
          <cell r="AY1274" t="str">
            <v>N</v>
          </cell>
          <cell r="AZ1274" t="str">
            <v/>
          </cell>
          <cell r="BA1274" t="str">
            <v/>
          </cell>
          <cell r="BB1274" t="str">
            <v/>
          </cell>
        </row>
        <row r="1275">
          <cell r="A1275" t="str">
            <v>R_44933</v>
          </cell>
          <cell r="B1275" t="str">
            <v>R_USA38116_44933</v>
          </cell>
          <cell r="C1275" t="str">
            <v>Exclude</v>
          </cell>
          <cell r="D1275" t="str">
            <v/>
          </cell>
          <cell r="E1275" t="str">
            <v>Existing</v>
          </cell>
          <cell r="F1275" t="str">
            <v>DISTRIBUTOR</v>
          </cell>
          <cell r="G1275" t="str">
            <v/>
          </cell>
          <cell r="H1275" t="str">
            <v>MEMPHIS</v>
          </cell>
          <cell r="I1275" t="str">
            <v>TN</v>
          </cell>
          <cell r="J1275" t="str">
            <v>38116</v>
          </cell>
          <cell r="K1275" t="str">
            <v>USA</v>
          </cell>
          <cell r="L1275" t="str">
            <v>35.03655624</v>
          </cell>
          <cell r="M1275" t="str">
            <v>-90.00901031</v>
          </cell>
          <cell r="N1275" t="str">
            <v>0</v>
          </cell>
          <cell r="O1275" t="str">
            <v>0</v>
          </cell>
          <cell r="P1275" t="str">
            <v>0</v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>false</v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>44933</v>
          </cell>
          <cell r="AG1275" t="str">
            <v>48forty Solutions, LLC-Memphis, TN (444) - 44933</v>
          </cell>
          <cell r="AH1275" t="str">
            <v>Return Location</v>
          </cell>
          <cell r="AI1275" t="str">
            <v>Southern</v>
          </cell>
          <cell r="AJ1275" t="str">
            <v/>
          </cell>
          <cell r="AK1275" t="str">
            <v/>
          </cell>
          <cell r="AL1275" t="str">
            <v>488</v>
          </cell>
          <cell r="AM1275" t="str">
            <v>RETURN ORIGIN</v>
          </cell>
          <cell r="AN1275" t="str">
            <v/>
          </cell>
          <cell r="AO1275" t="str">
            <v>4</v>
          </cell>
          <cell r="AP1275" t="str">
            <v>15075</v>
          </cell>
          <cell r="AQ1275" t="str">
            <v>48Forty Solutions, Inc.</v>
          </cell>
          <cell r="AR1275" t="str">
            <v>N</v>
          </cell>
          <cell r="AS1275" t="str">
            <v>N</v>
          </cell>
          <cell r="AT1275" t="str">
            <v/>
          </cell>
          <cell r="AU1275" t="str">
            <v>US 04b</v>
          </cell>
          <cell r="AV1275" t="str">
            <v>N</v>
          </cell>
          <cell r="AW1275" t="str">
            <v>154.0</v>
          </cell>
          <cell r="AX1275" t="str">
            <v>Zone 2</v>
          </cell>
          <cell r="AY1275" t="str">
            <v>N</v>
          </cell>
          <cell r="AZ1275" t="str">
            <v/>
          </cell>
          <cell r="BA1275" t="str">
            <v/>
          </cell>
          <cell r="BB1275" t="str">
            <v/>
          </cell>
        </row>
        <row r="1276">
          <cell r="A1276" t="str">
            <v>R_77750</v>
          </cell>
          <cell r="B1276" t="str">
            <v>R_USA38118_77750</v>
          </cell>
          <cell r="C1276" t="str">
            <v>Include</v>
          </cell>
          <cell r="D1276" t="str">
            <v/>
          </cell>
          <cell r="E1276" t="str">
            <v>Existing</v>
          </cell>
          <cell r="F1276" t="str">
            <v>DISTRIBUTOR</v>
          </cell>
          <cell r="G1276" t="str">
            <v>4655 E Shelby Dr. Suite 102</v>
          </cell>
          <cell r="H1276" t="str">
            <v>Memphis</v>
          </cell>
          <cell r="I1276" t="str">
            <v>TN</v>
          </cell>
          <cell r="J1276" t="str">
            <v>38118</v>
          </cell>
          <cell r="K1276" t="str">
            <v>USA</v>
          </cell>
          <cell r="L1276" t="str">
            <v>35.019163</v>
          </cell>
          <cell r="M1276" t="str">
            <v>-89.9098447</v>
          </cell>
          <cell r="N1276" t="str">
            <v>0</v>
          </cell>
          <cell r="O1276" t="str">
            <v>0</v>
          </cell>
          <cell r="P1276" t="str">
            <v>0</v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>false</v>
          </cell>
          <cell r="V1276" t="str">
            <v/>
          </cell>
          <cell r="W1276" t="str">
            <v/>
          </cell>
          <cell r="X1276" t="str">
            <v/>
          </cell>
          <cell r="Y1276" t="str">
            <v/>
          </cell>
          <cell r="Z1276" t="str">
            <v/>
          </cell>
          <cell r="AA1276" t="str">
            <v/>
          </cell>
          <cell r="AB1276" t="str">
            <v/>
          </cell>
          <cell r="AC1276" t="str">
            <v/>
          </cell>
          <cell r="AD1276" t="str">
            <v/>
          </cell>
          <cell r="AE1276" t="str">
            <v/>
          </cell>
          <cell r="AF1276" t="str">
            <v>77750</v>
          </cell>
          <cell r="AG1276" t="str">
            <v>PECO Memphis-Recovery (TPM) - 77750</v>
          </cell>
          <cell r="AH1276" t="str">
            <v>Return Location</v>
          </cell>
          <cell r="AI1276" t="str">
            <v>Southeast</v>
          </cell>
          <cell r="AJ1276" t="str">
            <v/>
          </cell>
          <cell r="AK1276" t="str">
            <v>4848</v>
          </cell>
          <cell r="AL1276" t="str">
            <v>488</v>
          </cell>
          <cell r="AM1276" t="str">
            <v>RETURN ORIGIN</v>
          </cell>
          <cell r="AN1276" t="str">
            <v/>
          </cell>
          <cell r="AO1276" t="str">
            <v>4</v>
          </cell>
          <cell r="AP1276" t="str">
            <v>90949</v>
          </cell>
          <cell r="AQ1276" t="str">
            <v>PECO Memphis - TPM Recovery</v>
          </cell>
          <cell r="AR1276" t="str">
            <v>Y</v>
          </cell>
          <cell r="AS1276" t="str">
            <v>N</v>
          </cell>
          <cell r="AT1276" t="str">
            <v/>
          </cell>
          <cell r="AU1276" t="str">
            <v>US 04b</v>
          </cell>
          <cell r="AV1276" t="str">
            <v>Y</v>
          </cell>
          <cell r="AW1276" t="str">
            <v/>
          </cell>
          <cell r="AX1276" t="str">
            <v>Zone 2</v>
          </cell>
          <cell r="AY1276" t="str">
            <v>N</v>
          </cell>
          <cell r="AZ1276" t="str">
            <v/>
          </cell>
          <cell r="BA1276" t="str">
            <v/>
          </cell>
          <cell r="BB1276" t="str">
            <v/>
          </cell>
        </row>
        <row r="1277">
          <cell r="A1277" t="str">
            <v>R_70299</v>
          </cell>
          <cell r="B1277" t="str">
            <v>R_USA38141_70299</v>
          </cell>
          <cell r="C1277" t="str">
            <v>Include</v>
          </cell>
          <cell r="D1277" t="str">
            <v/>
          </cell>
          <cell r="E1277" t="str">
            <v>Existing</v>
          </cell>
          <cell r="F1277" t="str">
            <v>DISTRIBUTOR</v>
          </cell>
          <cell r="G1277" t="str">
            <v>4370 S Mendenhall Rd Bldg C-15</v>
          </cell>
          <cell r="H1277" t="str">
            <v>Memphis</v>
          </cell>
          <cell r="I1277" t="str">
            <v>TN</v>
          </cell>
          <cell r="J1277" t="str">
            <v>38141</v>
          </cell>
          <cell r="K1277" t="str">
            <v>USA</v>
          </cell>
          <cell r="L1277" t="str">
            <v>35.0289522</v>
          </cell>
          <cell r="M1277" t="str">
            <v>-89.8820807</v>
          </cell>
          <cell r="N1277" t="str">
            <v>0</v>
          </cell>
          <cell r="O1277" t="str">
            <v>0</v>
          </cell>
          <cell r="P1277" t="str">
            <v>0</v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>false</v>
          </cell>
          <cell r="V1277" t="str">
            <v/>
          </cell>
          <cell r="W1277" t="str">
            <v/>
          </cell>
          <cell r="X1277" t="str">
            <v/>
          </cell>
          <cell r="Y1277" t="str">
            <v/>
          </cell>
          <cell r="Z1277" t="str">
            <v/>
          </cell>
          <cell r="AA1277" t="str">
            <v/>
          </cell>
          <cell r="AB1277" t="str">
            <v/>
          </cell>
          <cell r="AC1277" t="str">
            <v/>
          </cell>
          <cell r="AD1277" t="str">
            <v/>
          </cell>
          <cell r="AE1277" t="str">
            <v/>
          </cell>
          <cell r="AF1277" t="str">
            <v>70299</v>
          </cell>
          <cell r="AG1277" t="str">
            <v>TOSCA RPC-Memphis, TN - 70299</v>
          </cell>
          <cell r="AH1277" t="str">
            <v>Return Location</v>
          </cell>
          <cell r="AI1277" t="str">
            <v>Southern</v>
          </cell>
          <cell r="AJ1277" t="str">
            <v/>
          </cell>
          <cell r="AK1277" t="str">
            <v>2462</v>
          </cell>
          <cell r="AL1277" t="str">
            <v>488</v>
          </cell>
          <cell r="AM1277" t="str">
            <v>RETURN ORIGIN</v>
          </cell>
          <cell r="AN1277" t="str">
            <v/>
          </cell>
          <cell r="AO1277" t="str">
            <v>4</v>
          </cell>
          <cell r="AP1277" t="str">
            <v>15094</v>
          </cell>
          <cell r="AQ1277" t="str">
            <v>RECOVERY</v>
          </cell>
          <cell r="AR1277" t="str">
            <v>Y</v>
          </cell>
          <cell r="AS1277" t="str">
            <v/>
          </cell>
          <cell r="AT1277" t="str">
            <v/>
          </cell>
          <cell r="AU1277" t="str">
            <v>US 04b</v>
          </cell>
          <cell r="AV1277" t="str">
            <v>N</v>
          </cell>
          <cell r="AW1277" t="str">
            <v/>
          </cell>
          <cell r="AX1277" t="str">
            <v>Zone 2</v>
          </cell>
          <cell r="AY1277" t="str">
            <v>N</v>
          </cell>
          <cell r="AZ1277" t="str">
            <v/>
          </cell>
          <cell r="BA1277" t="str">
            <v/>
          </cell>
          <cell r="BB1277" t="str">
            <v/>
          </cell>
        </row>
        <row r="1278">
          <cell r="A1278" t="str">
            <v>R_67847</v>
          </cell>
          <cell r="B1278" t="str">
            <v>R_USA38231_67847</v>
          </cell>
          <cell r="C1278" t="str">
            <v>Exclude</v>
          </cell>
          <cell r="D1278" t="str">
            <v/>
          </cell>
          <cell r="E1278" t="str">
            <v>Existing</v>
          </cell>
          <cell r="F1278" t="str">
            <v>DISTRIBUTOR</v>
          </cell>
          <cell r="G1278" t="str">
            <v/>
          </cell>
          <cell r="H1278" t="str">
            <v>HENRY</v>
          </cell>
          <cell r="I1278" t="str">
            <v>TN</v>
          </cell>
          <cell r="J1278" t="str">
            <v>38231</v>
          </cell>
          <cell r="K1278" t="str">
            <v>USA</v>
          </cell>
          <cell r="L1278" t="str">
            <v>36.20688248</v>
          </cell>
          <cell r="M1278" t="str">
            <v>-88.46422577</v>
          </cell>
          <cell r="N1278" t="str">
            <v>0</v>
          </cell>
          <cell r="O1278" t="str">
            <v>0</v>
          </cell>
          <cell r="P1278" t="str">
            <v>0</v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>false</v>
          </cell>
          <cell r="V1278" t="str">
            <v/>
          </cell>
          <cell r="W1278" t="str">
            <v/>
          </cell>
          <cell r="X1278" t="str">
            <v/>
          </cell>
          <cell r="Y1278" t="str">
            <v/>
          </cell>
          <cell r="Z1278" t="str">
            <v/>
          </cell>
          <cell r="AA1278" t="str">
            <v/>
          </cell>
          <cell r="AB1278" t="str">
            <v/>
          </cell>
          <cell r="AC1278" t="str">
            <v/>
          </cell>
          <cell r="AD1278" t="str">
            <v/>
          </cell>
          <cell r="AE1278" t="str">
            <v/>
          </cell>
          <cell r="AF1278" t="str">
            <v>67847</v>
          </cell>
          <cell r="AG1278" t="str">
            <v>NPD-TOSH FARMS-HENRY, TN - 67847</v>
          </cell>
          <cell r="AH1278" t="str">
            <v>Return Location</v>
          </cell>
          <cell r="AI1278" t="str">
            <v>Southern</v>
          </cell>
          <cell r="AJ1278" t="str">
            <v/>
          </cell>
          <cell r="AK1278" t="str">
            <v/>
          </cell>
          <cell r="AL1278" t="str">
            <v>488</v>
          </cell>
          <cell r="AM1278" t="str">
            <v>RETURN ORIGIN</v>
          </cell>
          <cell r="AN1278" t="str">
            <v/>
          </cell>
          <cell r="AO1278" t="str">
            <v>4</v>
          </cell>
          <cell r="AP1278" t="str">
            <v>85735</v>
          </cell>
          <cell r="AQ1278" t="str">
            <v>NPD-TOSH FARMS</v>
          </cell>
          <cell r="AR1278" t="str">
            <v>N</v>
          </cell>
          <cell r="AS1278" t="str">
            <v>N</v>
          </cell>
          <cell r="AT1278" t="str">
            <v/>
          </cell>
          <cell r="AU1278" t="str">
            <v>US 04b</v>
          </cell>
          <cell r="AV1278" t="str">
            <v>N</v>
          </cell>
          <cell r="AW1278" t="str">
            <v>186.0</v>
          </cell>
          <cell r="AX1278" t="str">
            <v>Zone 2</v>
          </cell>
          <cell r="AY1278" t="str">
            <v>N</v>
          </cell>
          <cell r="AZ1278" t="str">
            <v/>
          </cell>
          <cell r="BA1278" t="str">
            <v/>
          </cell>
          <cell r="BB1278" t="str">
            <v/>
          </cell>
        </row>
        <row r="1279">
          <cell r="A1279" t="str">
            <v>R_42497</v>
          </cell>
          <cell r="B1279" t="str">
            <v>R_USA38343_42497</v>
          </cell>
          <cell r="C1279" t="str">
            <v>Include</v>
          </cell>
          <cell r="D1279" t="str">
            <v/>
          </cell>
          <cell r="E1279" t="str">
            <v>Existing</v>
          </cell>
          <cell r="F1279" t="str">
            <v>DISTRIBUTOR</v>
          </cell>
          <cell r="G1279" t="str">
            <v/>
          </cell>
          <cell r="H1279" t="str">
            <v>HUMBOLDT</v>
          </cell>
          <cell r="I1279" t="str">
            <v>TN</v>
          </cell>
          <cell r="J1279" t="str">
            <v>38343</v>
          </cell>
          <cell r="K1279" t="str">
            <v>USA</v>
          </cell>
          <cell r="L1279" t="str">
            <v>35.83758926</v>
          </cell>
          <cell r="M1279" t="str">
            <v>-88.91194916</v>
          </cell>
          <cell r="N1279" t="str">
            <v>0</v>
          </cell>
          <cell r="O1279" t="str">
            <v>0</v>
          </cell>
          <cell r="P1279" t="str">
            <v>0</v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>false</v>
          </cell>
          <cell r="V1279" t="str">
            <v/>
          </cell>
          <cell r="W1279" t="str">
            <v/>
          </cell>
          <cell r="X1279" t="str">
            <v/>
          </cell>
          <cell r="Y1279" t="str">
            <v/>
          </cell>
          <cell r="Z1279" t="str">
            <v/>
          </cell>
          <cell r="AA1279" t="str">
            <v/>
          </cell>
          <cell r="AB1279" t="str">
            <v/>
          </cell>
          <cell r="AC1279" t="str">
            <v/>
          </cell>
          <cell r="AD1279" t="str">
            <v/>
          </cell>
          <cell r="AE1279" t="str">
            <v/>
          </cell>
          <cell r="AF1279" t="str">
            <v>42497</v>
          </cell>
          <cell r="AG1279" t="str">
            <v>Save-A-Lot-Humboldt, TN - 42497</v>
          </cell>
          <cell r="AH1279" t="str">
            <v>Return Location</v>
          </cell>
          <cell r="AI1279" t="str">
            <v>Southern</v>
          </cell>
          <cell r="AJ1279" t="str">
            <v/>
          </cell>
          <cell r="AK1279" t="str">
            <v>10301</v>
          </cell>
          <cell r="AL1279" t="str">
            <v>495</v>
          </cell>
          <cell r="AM1279" t="str">
            <v>RETURN ORIGIN</v>
          </cell>
          <cell r="AN1279" t="str">
            <v/>
          </cell>
          <cell r="AO1279" t="str">
            <v>4</v>
          </cell>
          <cell r="AP1279" t="str">
            <v>14362</v>
          </cell>
          <cell r="AQ1279" t="str">
            <v>Save-A-Lot Ltd.</v>
          </cell>
          <cell r="AR1279" t="str">
            <v>Y</v>
          </cell>
          <cell r="AS1279" t="str">
            <v>N</v>
          </cell>
          <cell r="AT1279" t="str">
            <v/>
          </cell>
          <cell r="AU1279" t="str">
            <v>US 04b</v>
          </cell>
          <cell r="AV1279" t="str">
            <v>N</v>
          </cell>
          <cell r="AW1279" t="str">
            <v>130.0</v>
          </cell>
          <cell r="AX1279" t="str">
            <v>Zone 2</v>
          </cell>
          <cell r="AY1279" t="str">
            <v>N</v>
          </cell>
          <cell r="AZ1279" t="str">
            <v/>
          </cell>
          <cell r="BA1279" t="str">
            <v/>
          </cell>
          <cell r="BB1279" t="str">
            <v/>
          </cell>
        </row>
        <row r="1280">
          <cell r="A1280" t="str">
            <v>R_76984</v>
          </cell>
          <cell r="B1280" t="str">
            <v>R_USA38563_76984</v>
          </cell>
          <cell r="C1280" t="str">
            <v>Include</v>
          </cell>
          <cell r="D1280" t="str">
            <v/>
          </cell>
          <cell r="E1280" t="str">
            <v>Existing</v>
          </cell>
          <cell r="F1280" t="str">
            <v>DISTRIBUTOR</v>
          </cell>
          <cell r="G1280" t="str">
            <v>170 Spicer Dr.</v>
          </cell>
          <cell r="H1280" t="str">
            <v>Gordonsville</v>
          </cell>
          <cell r="I1280" t="str">
            <v>TN</v>
          </cell>
          <cell r="J1280" t="str">
            <v>38563</v>
          </cell>
          <cell r="K1280" t="str">
            <v>USA</v>
          </cell>
          <cell r="L1280" t="str">
            <v>36.198278</v>
          </cell>
          <cell r="M1280" t="str">
            <v>-85.937392</v>
          </cell>
          <cell r="N1280" t="str">
            <v>0</v>
          </cell>
          <cell r="O1280" t="str">
            <v>0</v>
          </cell>
          <cell r="P1280" t="str">
            <v>0</v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>false</v>
          </cell>
          <cell r="V1280" t="str">
            <v/>
          </cell>
          <cell r="W1280" t="str">
            <v/>
          </cell>
          <cell r="X1280" t="str">
            <v/>
          </cell>
          <cell r="Y1280" t="str">
            <v/>
          </cell>
          <cell r="Z1280" t="str">
            <v/>
          </cell>
          <cell r="AA1280" t="str">
            <v/>
          </cell>
          <cell r="AB1280" t="str">
            <v/>
          </cell>
          <cell r="AC1280" t="str">
            <v/>
          </cell>
          <cell r="AD1280" t="str">
            <v/>
          </cell>
          <cell r="AE1280" t="str">
            <v/>
          </cell>
          <cell r="AF1280" t="str">
            <v>76984</v>
          </cell>
          <cell r="AG1280" t="str">
            <v>HD Pallet Company-Gordonsville, TN  - 76984</v>
          </cell>
          <cell r="AH1280" t="str">
            <v>Return Location</v>
          </cell>
          <cell r="AI1280" t="str">
            <v>Southeast</v>
          </cell>
          <cell r="AJ1280" t="str">
            <v/>
          </cell>
          <cell r="AK1280" t="str">
            <v>3077</v>
          </cell>
          <cell r="AL1280" t="str">
            <v>465</v>
          </cell>
          <cell r="AM1280" t="str">
            <v>RETURN ORIGIN</v>
          </cell>
          <cell r="AN1280" t="str">
            <v/>
          </cell>
          <cell r="AO1280" t="str">
            <v>4</v>
          </cell>
          <cell r="AP1280" t="str">
            <v>15094</v>
          </cell>
          <cell r="AQ1280" t="str">
            <v>RECOVERY</v>
          </cell>
          <cell r="AR1280" t="str">
            <v>Y</v>
          </cell>
          <cell r="AS1280" t="str">
            <v>N</v>
          </cell>
          <cell r="AT1280" t="str">
            <v/>
          </cell>
          <cell r="AU1280" t="str">
            <v>US 04b</v>
          </cell>
          <cell r="AV1280" t="str">
            <v>Y</v>
          </cell>
          <cell r="AW1280" t="str">
            <v/>
          </cell>
          <cell r="AX1280" t="str">
            <v>Zone 2</v>
          </cell>
          <cell r="AY1280" t="str">
            <v>N</v>
          </cell>
          <cell r="AZ1280" t="str">
            <v/>
          </cell>
          <cell r="BA1280" t="str">
            <v/>
          </cell>
          <cell r="BB1280" t="str">
            <v/>
          </cell>
        </row>
        <row r="1281">
          <cell r="A1281" t="str">
            <v>R_61247</v>
          </cell>
          <cell r="B1281" t="str">
            <v>R_USA38618_61247</v>
          </cell>
          <cell r="C1281" t="str">
            <v>Exclude</v>
          </cell>
          <cell r="D1281" t="str">
            <v/>
          </cell>
          <cell r="E1281" t="str">
            <v>Existing</v>
          </cell>
          <cell r="F1281" t="str">
            <v>DISTRIBUTOR</v>
          </cell>
          <cell r="G1281" t="str">
            <v>1 John Hattox RD</v>
          </cell>
          <cell r="H1281" t="str">
            <v>Coldwater</v>
          </cell>
          <cell r="I1281" t="str">
            <v>MS</v>
          </cell>
          <cell r="J1281" t="str">
            <v>38618</v>
          </cell>
          <cell r="K1281" t="str">
            <v>USA</v>
          </cell>
          <cell r="L1281" t="str">
            <v>34.69</v>
          </cell>
          <cell r="M1281" t="str">
            <v>-89.97</v>
          </cell>
          <cell r="N1281" t="str">
            <v>0</v>
          </cell>
          <cell r="O1281" t="str">
            <v>0</v>
          </cell>
          <cell r="P1281" t="str">
            <v>0</v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>false</v>
          </cell>
          <cell r="V1281" t="str">
            <v/>
          </cell>
          <cell r="W1281" t="str">
            <v/>
          </cell>
          <cell r="X1281" t="str">
            <v/>
          </cell>
          <cell r="Y1281" t="str">
            <v/>
          </cell>
          <cell r="Z1281" t="str">
            <v/>
          </cell>
          <cell r="AA1281" t="str">
            <v/>
          </cell>
          <cell r="AB1281" t="str">
            <v/>
          </cell>
          <cell r="AC1281" t="str">
            <v/>
          </cell>
          <cell r="AD1281" t="str">
            <v/>
          </cell>
          <cell r="AE1281" t="str">
            <v/>
          </cell>
          <cell r="AF1281" t="str">
            <v>61247</v>
          </cell>
          <cell r="AG1281" t="str">
            <v>Innocor, Inc.-Coldwater, MS - 61247</v>
          </cell>
          <cell r="AH1281" t="str">
            <v>Return Location</v>
          </cell>
          <cell r="AI1281" t="str">
            <v>Southern</v>
          </cell>
          <cell r="AJ1281" t="str">
            <v/>
          </cell>
          <cell r="AK1281" t="str">
            <v/>
          </cell>
          <cell r="AL1281" t="str">
            <v>488</v>
          </cell>
          <cell r="AM1281" t="str">
            <v>RETURN ORIGIN</v>
          </cell>
          <cell r="AN1281" t="str">
            <v/>
          </cell>
          <cell r="AO1281" t="str">
            <v>3</v>
          </cell>
          <cell r="AP1281" t="str">
            <v/>
          </cell>
          <cell r="AQ1281" t="str">
            <v/>
          </cell>
          <cell r="AR1281" t="str">
            <v>N</v>
          </cell>
          <cell r="AS1281" t="str">
            <v/>
          </cell>
          <cell r="AT1281" t="str">
            <v/>
          </cell>
          <cell r="AU1281" t="str">
            <v>US 03a</v>
          </cell>
          <cell r="AV1281" t="str">
            <v>N</v>
          </cell>
          <cell r="AW1281" t="str">
            <v/>
          </cell>
          <cell r="AX1281" t="str">
            <v>Zone 1</v>
          </cell>
          <cell r="AY1281" t="str">
            <v>N</v>
          </cell>
          <cell r="AZ1281" t="str">
            <v/>
          </cell>
          <cell r="BA1281" t="str">
            <v/>
          </cell>
          <cell r="BB1281" t="str">
            <v/>
          </cell>
        </row>
        <row r="1282">
          <cell r="A1282" t="str">
            <v>R_78284</v>
          </cell>
          <cell r="B1282" t="str">
            <v>R_USA38632_78284</v>
          </cell>
          <cell r="C1282" t="str">
            <v>Include</v>
          </cell>
          <cell r="D1282" t="str">
            <v/>
          </cell>
          <cell r="E1282" t="str">
            <v>Existing</v>
          </cell>
          <cell r="F1282" t="str">
            <v>DISTRIBUTOR</v>
          </cell>
          <cell r="G1282" t="str">
            <v>500 Kapik Rd</v>
          </cell>
          <cell r="H1282" t="str">
            <v>Hernando</v>
          </cell>
          <cell r="I1282" t="str">
            <v>MS</v>
          </cell>
          <cell r="J1282" t="str">
            <v>38632</v>
          </cell>
          <cell r="K1282" t="str">
            <v>USA</v>
          </cell>
          <cell r="L1282" t="str">
            <v>34.8660702</v>
          </cell>
          <cell r="M1282" t="str">
            <v>-89.9998235</v>
          </cell>
          <cell r="N1282" t="str">
            <v>0</v>
          </cell>
          <cell r="O1282" t="str">
            <v>0</v>
          </cell>
          <cell r="P1282" t="str">
            <v>0</v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>false</v>
          </cell>
          <cell r="V1282" t="str">
            <v/>
          </cell>
          <cell r="W1282" t="str">
            <v/>
          </cell>
          <cell r="X1282" t="str">
            <v/>
          </cell>
          <cell r="Y1282" t="str">
            <v/>
          </cell>
          <cell r="Z1282" t="str">
            <v/>
          </cell>
          <cell r="AA1282" t="str">
            <v/>
          </cell>
          <cell r="AB1282" t="str">
            <v/>
          </cell>
          <cell r="AC1282" t="str">
            <v/>
          </cell>
          <cell r="AD1282" t="str">
            <v/>
          </cell>
          <cell r="AE1282" t="str">
            <v/>
          </cell>
          <cell r="AF1282" t="str">
            <v>78284</v>
          </cell>
          <cell r="AG1282" t="str">
            <v>AWG-Hernando, MS - 78284</v>
          </cell>
          <cell r="AH1282" t="str">
            <v>Return Location</v>
          </cell>
          <cell r="AI1282" t="str">
            <v>Southeast</v>
          </cell>
          <cell r="AJ1282" t="str">
            <v/>
          </cell>
          <cell r="AK1282" t="str">
            <v>36926</v>
          </cell>
          <cell r="AL1282" t="str">
            <v>479</v>
          </cell>
          <cell r="AM1282" t="str">
            <v>RETURN ORIGIN</v>
          </cell>
          <cell r="AN1282" t="str">
            <v/>
          </cell>
          <cell r="AO1282" t="str">
            <v>3</v>
          </cell>
          <cell r="AP1282" t="str">
            <v>14979</v>
          </cell>
          <cell r="AQ1282" t="str">
            <v>Associated Wholesale Grocers, Inc.</v>
          </cell>
          <cell r="AR1282" t="str">
            <v>Y</v>
          </cell>
          <cell r="AS1282" t="str">
            <v>N</v>
          </cell>
          <cell r="AT1282" t="str">
            <v/>
          </cell>
          <cell r="AU1282" t="str">
            <v>US 03a</v>
          </cell>
          <cell r="AV1282" t="str">
            <v>Y</v>
          </cell>
          <cell r="AW1282" t="str">
            <v/>
          </cell>
          <cell r="AX1282" t="str">
            <v>Zone 1</v>
          </cell>
          <cell r="AY1282" t="str">
            <v>N</v>
          </cell>
          <cell r="AZ1282" t="str">
            <v/>
          </cell>
          <cell r="BA1282" t="str">
            <v/>
          </cell>
          <cell r="BB1282" t="str">
            <v/>
          </cell>
        </row>
        <row r="1283">
          <cell r="A1283" t="str">
            <v>R_43429</v>
          </cell>
          <cell r="B1283" t="str">
            <v>R_USA38652_43429</v>
          </cell>
          <cell r="C1283" t="str">
            <v>Include</v>
          </cell>
          <cell r="D1283" t="str">
            <v/>
          </cell>
          <cell r="E1283" t="str">
            <v>Existing</v>
          </cell>
          <cell r="F1283" t="str">
            <v>DISTRIBUTOR</v>
          </cell>
          <cell r="G1283" t="str">
            <v/>
          </cell>
          <cell r="H1283" t="str">
            <v>NEW ALBANY</v>
          </cell>
          <cell r="I1283" t="str">
            <v>MS</v>
          </cell>
          <cell r="J1283" t="str">
            <v>38652</v>
          </cell>
          <cell r="K1283" t="str">
            <v>USA</v>
          </cell>
          <cell r="L1283" t="str">
            <v>34.49154663</v>
          </cell>
          <cell r="M1283" t="str">
            <v>-89.01276398</v>
          </cell>
          <cell r="N1283" t="str">
            <v>0</v>
          </cell>
          <cell r="O1283" t="str">
            <v>0</v>
          </cell>
          <cell r="P1283" t="str">
            <v>0</v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>false</v>
          </cell>
          <cell r="V1283" t="str">
            <v/>
          </cell>
          <cell r="W1283" t="str">
            <v/>
          </cell>
          <cell r="X1283" t="str">
            <v/>
          </cell>
          <cell r="Y1283" t="str">
            <v/>
          </cell>
          <cell r="Z1283" t="str">
            <v/>
          </cell>
          <cell r="AA1283" t="str">
            <v/>
          </cell>
          <cell r="AB1283" t="str">
            <v/>
          </cell>
          <cell r="AC1283" t="str">
            <v/>
          </cell>
          <cell r="AD1283" t="str">
            <v/>
          </cell>
          <cell r="AE1283" t="str">
            <v/>
          </cell>
          <cell r="AF1283" t="str">
            <v>43429</v>
          </cell>
          <cell r="AG1283" t="str">
            <v>Walmart-New Albany[6072] ReLo - 43429</v>
          </cell>
          <cell r="AH1283" t="str">
            <v>Return Location</v>
          </cell>
          <cell r="AI1283" t="str">
            <v>Southern</v>
          </cell>
          <cell r="AJ1283" t="str">
            <v/>
          </cell>
          <cell r="AK1283" t="str">
            <v>133779</v>
          </cell>
          <cell r="AL1283" t="str">
            <v>535</v>
          </cell>
          <cell r="AM1283" t="str">
            <v>RETURN ORIGIN</v>
          </cell>
          <cell r="AN1283" t="str">
            <v/>
          </cell>
          <cell r="AO1283" t="str">
            <v>3</v>
          </cell>
          <cell r="AP1283" t="str">
            <v>14829</v>
          </cell>
          <cell r="AQ1283" t="str">
            <v>Walmart</v>
          </cell>
          <cell r="AR1283" t="str">
            <v>Y</v>
          </cell>
          <cell r="AS1283" t="str">
            <v>N</v>
          </cell>
          <cell r="AT1283" t="str">
            <v/>
          </cell>
          <cell r="AU1283" t="str">
            <v>US 03a</v>
          </cell>
          <cell r="AV1283" t="str">
            <v>N</v>
          </cell>
          <cell r="AW1283" t="str">
            <v>68.0</v>
          </cell>
          <cell r="AX1283" t="str">
            <v>Zone 1</v>
          </cell>
          <cell r="AY1283" t="str">
            <v>N</v>
          </cell>
          <cell r="AZ1283" t="str">
            <v/>
          </cell>
          <cell r="BA1283" t="str">
            <v/>
          </cell>
          <cell r="BB1283" t="str">
            <v/>
          </cell>
        </row>
        <row r="1284">
          <cell r="A1284" t="str">
            <v>R_46280</v>
          </cell>
          <cell r="B1284" t="str">
            <v>R_USA38654_46280</v>
          </cell>
          <cell r="C1284" t="str">
            <v>Include</v>
          </cell>
          <cell r="D1284" t="str">
            <v/>
          </cell>
          <cell r="E1284" t="str">
            <v>Existing</v>
          </cell>
          <cell r="F1284" t="str">
            <v>DISTRIBUTOR</v>
          </cell>
          <cell r="G1284" t="str">
            <v>7860 Hacks Cross Road</v>
          </cell>
          <cell r="H1284" t="str">
            <v>Olive Branch</v>
          </cell>
          <cell r="I1284" t="str">
            <v>MS</v>
          </cell>
          <cell r="J1284" t="str">
            <v>38654</v>
          </cell>
          <cell r="K1284" t="str">
            <v>USA</v>
          </cell>
          <cell r="L1284" t="str">
            <v>34.9768496</v>
          </cell>
          <cell r="M1284" t="str">
            <v>-89.7934645</v>
          </cell>
          <cell r="N1284" t="str">
            <v>0</v>
          </cell>
          <cell r="O1284" t="str">
            <v>0</v>
          </cell>
          <cell r="P1284" t="str">
            <v>0</v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>false</v>
          </cell>
          <cell r="V1284" t="str">
            <v/>
          </cell>
          <cell r="W1284" t="str">
            <v/>
          </cell>
          <cell r="X1284" t="str">
            <v/>
          </cell>
          <cell r="Y1284" t="str">
            <v/>
          </cell>
          <cell r="Z1284" t="str">
            <v/>
          </cell>
          <cell r="AA1284" t="str">
            <v/>
          </cell>
          <cell r="AB1284" t="str">
            <v/>
          </cell>
          <cell r="AC1284" t="str">
            <v/>
          </cell>
          <cell r="AD1284" t="str">
            <v/>
          </cell>
          <cell r="AE1284" t="str">
            <v/>
          </cell>
          <cell r="AF1284" t="str">
            <v>46280</v>
          </cell>
          <cell r="AG1284" t="str">
            <v>Dollar Tree-Olive Branch, MS - 46280</v>
          </cell>
          <cell r="AH1284" t="str">
            <v>Return Location</v>
          </cell>
          <cell r="AI1284" t="str">
            <v>Southeast</v>
          </cell>
          <cell r="AJ1284" t="str">
            <v/>
          </cell>
          <cell r="AK1284" t="str">
            <v>13954</v>
          </cell>
          <cell r="AL1284" t="str">
            <v>540</v>
          </cell>
          <cell r="AM1284" t="str">
            <v>RETURN ORIGIN</v>
          </cell>
          <cell r="AN1284" t="str">
            <v/>
          </cell>
          <cell r="AO1284" t="str">
            <v>3</v>
          </cell>
          <cell r="AP1284" t="str">
            <v>15480</v>
          </cell>
          <cell r="AQ1284" t="str">
            <v>Dollar Tree</v>
          </cell>
          <cell r="AR1284" t="str">
            <v>Y</v>
          </cell>
          <cell r="AS1284" t="str">
            <v/>
          </cell>
          <cell r="AT1284" t="str">
            <v/>
          </cell>
          <cell r="AU1284" t="str">
            <v>US 03a</v>
          </cell>
          <cell r="AV1284" t="str">
            <v>Y</v>
          </cell>
          <cell r="AW1284" t="str">
            <v/>
          </cell>
          <cell r="AX1284" t="str">
            <v>Zone 1</v>
          </cell>
          <cell r="AY1284" t="str">
            <v>N</v>
          </cell>
          <cell r="AZ1284" t="str">
            <v/>
          </cell>
          <cell r="BA1284" t="str">
            <v/>
          </cell>
          <cell r="BB1284" t="str">
            <v/>
          </cell>
        </row>
        <row r="1285">
          <cell r="A1285" t="str">
            <v>R_77674</v>
          </cell>
          <cell r="B1285" t="str">
            <v>R_USA38654_77674</v>
          </cell>
          <cell r="C1285" t="str">
            <v>Include</v>
          </cell>
          <cell r="D1285" t="str">
            <v/>
          </cell>
          <cell r="E1285" t="str">
            <v>Existing</v>
          </cell>
          <cell r="F1285" t="str">
            <v>DISTRIBUTOR</v>
          </cell>
          <cell r="G1285" t="str">
            <v>10745 Marina Drive</v>
          </cell>
          <cell r="H1285" t="str">
            <v>Olive Branch</v>
          </cell>
          <cell r="I1285" t="str">
            <v>MS</v>
          </cell>
          <cell r="J1285" t="str">
            <v>38654</v>
          </cell>
          <cell r="K1285" t="str">
            <v>USA</v>
          </cell>
          <cell r="L1285" t="str">
            <v>34.9859785</v>
          </cell>
          <cell r="M1285" t="str">
            <v>-89.8004414</v>
          </cell>
          <cell r="N1285" t="str">
            <v>0</v>
          </cell>
          <cell r="O1285" t="str">
            <v>0</v>
          </cell>
          <cell r="P1285" t="str">
            <v>0</v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>false</v>
          </cell>
          <cell r="V1285" t="str">
            <v/>
          </cell>
          <cell r="W1285" t="str">
            <v/>
          </cell>
          <cell r="X1285" t="str">
            <v/>
          </cell>
          <cell r="Y1285" t="str">
            <v/>
          </cell>
          <cell r="Z1285" t="str">
            <v/>
          </cell>
          <cell r="AA1285" t="str">
            <v/>
          </cell>
          <cell r="AB1285" t="str">
            <v/>
          </cell>
          <cell r="AC1285" t="str">
            <v/>
          </cell>
          <cell r="AD1285" t="str">
            <v/>
          </cell>
          <cell r="AE1285" t="str">
            <v/>
          </cell>
          <cell r="AF1285" t="str">
            <v>77674</v>
          </cell>
          <cell r="AG1285" t="str">
            <v>CHEP-Olive Branch, MS (Symbia) UTY8 - 77674</v>
          </cell>
          <cell r="AH1285" t="str">
            <v>Return Location</v>
          </cell>
          <cell r="AI1285" t="str">
            <v>Southeast</v>
          </cell>
          <cell r="AJ1285" t="str">
            <v/>
          </cell>
          <cell r="AK1285" t="str">
            <v>169635</v>
          </cell>
          <cell r="AL1285" t="str">
            <v>511</v>
          </cell>
          <cell r="AM1285" t="str">
            <v>RETURN ORIGIN</v>
          </cell>
          <cell r="AN1285" t="str">
            <v/>
          </cell>
          <cell r="AO1285" t="str">
            <v>3</v>
          </cell>
          <cell r="AP1285" t="str">
            <v>15074</v>
          </cell>
          <cell r="AQ1285" t="str">
            <v>CHEP USA (Recovery)(TPM)</v>
          </cell>
          <cell r="AR1285" t="str">
            <v>Y</v>
          </cell>
          <cell r="AS1285" t="str">
            <v>N</v>
          </cell>
          <cell r="AT1285" t="str">
            <v/>
          </cell>
          <cell r="AU1285" t="str">
            <v>US 03a</v>
          </cell>
          <cell r="AV1285" t="str">
            <v>Y</v>
          </cell>
          <cell r="AW1285" t="str">
            <v/>
          </cell>
          <cell r="AX1285" t="str">
            <v>Zone 1</v>
          </cell>
          <cell r="AY1285" t="str">
            <v>N</v>
          </cell>
          <cell r="AZ1285" t="str">
            <v/>
          </cell>
          <cell r="BA1285" t="str">
            <v/>
          </cell>
          <cell r="BB1285" t="str">
            <v/>
          </cell>
        </row>
        <row r="1286">
          <cell r="A1286" t="str">
            <v>R_56189</v>
          </cell>
          <cell r="B1286" t="str">
            <v>R_USA38671_56189</v>
          </cell>
          <cell r="C1286" t="str">
            <v>Exclude</v>
          </cell>
          <cell r="D1286" t="str">
            <v/>
          </cell>
          <cell r="E1286" t="str">
            <v>Existing</v>
          </cell>
          <cell r="F1286" t="str">
            <v>DISTRIBUTOR</v>
          </cell>
          <cell r="G1286" t="str">
            <v/>
          </cell>
          <cell r="H1286" t="str">
            <v>SOUTHAVEN</v>
          </cell>
          <cell r="I1286" t="str">
            <v>MS</v>
          </cell>
          <cell r="J1286" t="str">
            <v>38671</v>
          </cell>
          <cell r="K1286" t="str">
            <v>USA</v>
          </cell>
          <cell r="L1286" t="str">
            <v>34.97469711</v>
          </cell>
          <cell r="M1286" t="str">
            <v>-89.99340057</v>
          </cell>
          <cell r="N1286" t="str">
            <v>0</v>
          </cell>
          <cell r="O1286" t="str">
            <v>0</v>
          </cell>
          <cell r="P1286" t="str">
            <v>0</v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>false</v>
          </cell>
          <cell r="V1286" t="str">
            <v/>
          </cell>
          <cell r="W1286" t="str">
            <v/>
          </cell>
          <cell r="X1286" t="str">
            <v/>
          </cell>
          <cell r="Y1286" t="str">
            <v/>
          </cell>
          <cell r="Z1286" t="str">
            <v/>
          </cell>
          <cell r="AA1286" t="str">
            <v/>
          </cell>
          <cell r="AB1286" t="str">
            <v/>
          </cell>
          <cell r="AC1286" t="str">
            <v/>
          </cell>
          <cell r="AD1286" t="str">
            <v/>
          </cell>
          <cell r="AE1286" t="str">
            <v/>
          </cell>
          <cell r="AF1286" t="str">
            <v>56189</v>
          </cell>
          <cell r="AG1286" t="str">
            <v>CHEP-Southaven, MS (Crate Services) USWL - 56189</v>
          </cell>
          <cell r="AH1286" t="str">
            <v>Return Location</v>
          </cell>
          <cell r="AI1286" t="str">
            <v>Southern</v>
          </cell>
          <cell r="AJ1286" t="str">
            <v/>
          </cell>
          <cell r="AK1286" t="str">
            <v/>
          </cell>
          <cell r="AL1286" t="str">
            <v>488</v>
          </cell>
          <cell r="AM1286" t="str">
            <v>RETURN ORIGIN</v>
          </cell>
          <cell r="AN1286" t="str">
            <v/>
          </cell>
          <cell r="AO1286" t="str">
            <v>3</v>
          </cell>
          <cell r="AP1286" t="str">
            <v>15074</v>
          </cell>
          <cell r="AQ1286" t="str">
            <v>CHEP USA (Recovery)(TPM)</v>
          </cell>
          <cell r="AR1286" t="str">
            <v>N</v>
          </cell>
          <cell r="AS1286" t="str">
            <v>N</v>
          </cell>
          <cell r="AT1286" t="str">
            <v/>
          </cell>
          <cell r="AU1286" t="str">
            <v>US 03a</v>
          </cell>
          <cell r="AV1286" t="str">
            <v>N</v>
          </cell>
          <cell r="AW1286" t="str">
            <v>79.0</v>
          </cell>
          <cell r="AX1286" t="str">
            <v>Zone 1</v>
          </cell>
          <cell r="AY1286" t="str">
            <v>N</v>
          </cell>
          <cell r="AZ1286" t="str">
            <v/>
          </cell>
          <cell r="BA1286" t="str">
            <v/>
          </cell>
          <cell r="BB1286" t="str">
            <v/>
          </cell>
        </row>
        <row r="1287">
          <cell r="A1287" t="str">
            <v>R_44697</v>
          </cell>
          <cell r="B1287" t="str">
            <v>R_USA38672_44697</v>
          </cell>
          <cell r="C1287" t="str">
            <v>Exclude</v>
          </cell>
          <cell r="D1287" t="str">
            <v/>
          </cell>
          <cell r="E1287" t="str">
            <v>Existing</v>
          </cell>
          <cell r="F1287" t="str">
            <v>DISTRIBUTOR</v>
          </cell>
          <cell r="G1287" t="str">
            <v/>
          </cell>
          <cell r="H1287" t="str">
            <v>SOUTHAVEN</v>
          </cell>
          <cell r="I1287" t="str">
            <v>MS</v>
          </cell>
          <cell r="J1287" t="str">
            <v>38672</v>
          </cell>
          <cell r="K1287" t="str">
            <v>USA</v>
          </cell>
          <cell r="L1287" t="str">
            <v>34.99100113</v>
          </cell>
          <cell r="M1287" t="str">
            <v>-90.02310181</v>
          </cell>
          <cell r="N1287" t="str">
            <v>0</v>
          </cell>
          <cell r="O1287" t="str">
            <v>0</v>
          </cell>
          <cell r="P1287" t="str">
            <v>0</v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>false</v>
          </cell>
          <cell r="V1287" t="str">
            <v/>
          </cell>
          <cell r="W1287" t="str">
            <v/>
          </cell>
          <cell r="X1287" t="str">
            <v/>
          </cell>
          <cell r="Y1287" t="str">
            <v/>
          </cell>
          <cell r="Z1287" t="str">
            <v/>
          </cell>
          <cell r="AA1287" t="str">
            <v/>
          </cell>
          <cell r="AB1287" t="str">
            <v/>
          </cell>
          <cell r="AC1287" t="str">
            <v/>
          </cell>
          <cell r="AD1287" t="str">
            <v/>
          </cell>
          <cell r="AE1287" t="str">
            <v/>
          </cell>
          <cell r="AF1287" t="str">
            <v>44697</v>
          </cell>
          <cell r="AG1287" t="str">
            <v>CHEP-Southaven, MS (Symbia) UT35  - 44697</v>
          </cell>
          <cell r="AH1287" t="str">
            <v>Return Location</v>
          </cell>
          <cell r="AI1287" t="str">
            <v>Southern</v>
          </cell>
          <cell r="AJ1287" t="str">
            <v/>
          </cell>
          <cell r="AK1287" t="str">
            <v/>
          </cell>
          <cell r="AL1287" t="str">
            <v>488</v>
          </cell>
          <cell r="AM1287" t="str">
            <v>RETURN ORIGIN</v>
          </cell>
          <cell r="AN1287" t="str">
            <v/>
          </cell>
          <cell r="AO1287" t="str">
            <v>3</v>
          </cell>
          <cell r="AP1287" t="str">
            <v>15074</v>
          </cell>
          <cell r="AQ1287" t="str">
            <v>CHEP USA (Recovery)(TPM)</v>
          </cell>
          <cell r="AR1287" t="str">
            <v>N</v>
          </cell>
          <cell r="AS1287" t="str">
            <v>N</v>
          </cell>
          <cell r="AT1287" t="str">
            <v/>
          </cell>
          <cell r="AU1287" t="str">
            <v>US 03a</v>
          </cell>
          <cell r="AV1287" t="str">
            <v>N</v>
          </cell>
          <cell r="AW1287" t="str">
            <v>2.0</v>
          </cell>
          <cell r="AX1287" t="str">
            <v>Zone 1</v>
          </cell>
          <cell r="AY1287" t="str">
            <v>N</v>
          </cell>
          <cell r="AZ1287" t="str">
            <v/>
          </cell>
          <cell r="BA1287" t="str">
            <v/>
          </cell>
          <cell r="BB1287" t="str">
            <v/>
          </cell>
        </row>
        <row r="1288">
          <cell r="A1288" t="str">
            <v>R_43689</v>
          </cell>
          <cell r="B1288" t="str">
            <v>R_USA38751_43689</v>
          </cell>
          <cell r="C1288" t="str">
            <v>Include</v>
          </cell>
          <cell r="D1288" t="str">
            <v/>
          </cell>
          <cell r="E1288" t="str">
            <v>Existing</v>
          </cell>
          <cell r="F1288" t="str">
            <v>DISTRIBUTOR</v>
          </cell>
          <cell r="G1288" t="str">
            <v/>
          </cell>
          <cell r="H1288" t="str">
            <v>INDIANOLA</v>
          </cell>
          <cell r="I1288" t="str">
            <v>MS</v>
          </cell>
          <cell r="J1288" t="str">
            <v>38751</v>
          </cell>
          <cell r="K1288" t="str">
            <v>USA</v>
          </cell>
          <cell r="L1288" t="str">
            <v>33.45244217</v>
          </cell>
          <cell r="M1288" t="str">
            <v>-90.64572906</v>
          </cell>
          <cell r="N1288" t="str">
            <v>0</v>
          </cell>
          <cell r="O1288" t="str">
            <v>0</v>
          </cell>
          <cell r="P1288" t="str">
            <v>0</v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>false</v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>43689</v>
          </cell>
          <cell r="AG1288" t="str">
            <v>Dollar General-Indianola, MS (DC) - 43689</v>
          </cell>
          <cell r="AH1288" t="str">
            <v>Return Location</v>
          </cell>
          <cell r="AI1288" t="str">
            <v>Southern</v>
          </cell>
          <cell r="AJ1288" t="str">
            <v/>
          </cell>
          <cell r="AK1288" t="str">
            <v>58619</v>
          </cell>
          <cell r="AL1288" t="str">
            <v>526</v>
          </cell>
          <cell r="AM1288" t="str">
            <v>RETURN ORIGIN</v>
          </cell>
          <cell r="AN1288" t="str">
            <v/>
          </cell>
          <cell r="AO1288" t="str">
            <v>3</v>
          </cell>
          <cell r="AP1288" t="str">
            <v>14865</v>
          </cell>
          <cell r="AQ1288" t="str">
            <v>Dollar General Corporation</v>
          </cell>
          <cell r="AR1288" t="str">
            <v>Y</v>
          </cell>
          <cell r="AS1288" t="str">
            <v>N</v>
          </cell>
          <cell r="AT1288" t="str">
            <v/>
          </cell>
          <cell r="AU1288" t="str">
            <v>US 03a</v>
          </cell>
          <cell r="AV1288" t="str">
            <v>N</v>
          </cell>
          <cell r="AW1288" t="str">
            <v>43.0</v>
          </cell>
          <cell r="AX1288" t="str">
            <v>Zone 1</v>
          </cell>
          <cell r="AY1288" t="str">
            <v>N</v>
          </cell>
          <cell r="AZ1288" t="str">
            <v/>
          </cell>
          <cell r="BA1288" t="str">
            <v/>
          </cell>
          <cell r="BB1288" t="str">
            <v/>
          </cell>
        </row>
        <row r="1289">
          <cell r="A1289" t="str">
            <v>R_70114</v>
          </cell>
          <cell r="B1289" t="str">
            <v>R_USA38751_70114</v>
          </cell>
          <cell r="C1289" t="str">
            <v>Include</v>
          </cell>
          <cell r="D1289" t="str">
            <v/>
          </cell>
          <cell r="E1289" t="str">
            <v>Existing</v>
          </cell>
          <cell r="F1289" t="str">
            <v>DISTRIBUTOR</v>
          </cell>
          <cell r="G1289" t="str">
            <v>301 N MARTIN LUTHER KING DR</v>
          </cell>
          <cell r="H1289" t="str">
            <v>INDIANOLA</v>
          </cell>
          <cell r="I1289" t="str">
            <v>MS</v>
          </cell>
          <cell r="J1289" t="str">
            <v>38751</v>
          </cell>
          <cell r="K1289" t="str">
            <v>USA</v>
          </cell>
          <cell r="L1289" t="str">
            <v>33.45</v>
          </cell>
          <cell r="M1289" t="str">
            <v>-90.63</v>
          </cell>
          <cell r="N1289" t="str">
            <v>0</v>
          </cell>
          <cell r="O1289" t="str">
            <v>0</v>
          </cell>
          <cell r="P1289" t="str">
            <v>0</v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>false</v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>70114</v>
          </cell>
          <cell r="AG1289" t="str">
            <v>NPD-UNFI (SV)-INDIANOLA, MS - 70114</v>
          </cell>
          <cell r="AH1289" t="str">
            <v>Return Location</v>
          </cell>
          <cell r="AI1289" t="str">
            <v>Southern</v>
          </cell>
          <cell r="AJ1289" t="str">
            <v/>
          </cell>
          <cell r="AK1289" t="str">
            <v>11092</v>
          </cell>
          <cell r="AL1289" t="str">
            <v>537</v>
          </cell>
          <cell r="AM1289" t="str">
            <v>RETURN ORIGIN</v>
          </cell>
          <cell r="AN1289" t="str">
            <v/>
          </cell>
          <cell r="AO1289" t="str">
            <v>3</v>
          </cell>
          <cell r="AP1289" t="str">
            <v>87048</v>
          </cell>
          <cell r="AQ1289" t="str">
            <v>NPD-UNFI (SV)</v>
          </cell>
          <cell r="AR1289" t="str">
            <v>Y</v>
          </cell>
          <cell r="AS1289" t="str">
            <v/>
          </cell>
          <cell r="AT1289" t="str">
            <v/>
          </cell>
          <cell r="AU1289" t="str">
            <v>US 03a</v>
          </cell>
          <cell r="AV1289" t="str">
            <v>N</v>
          </cell>
          <cell r="AW1289" t="str">
            <v/>
          </cell>
          <cell r="AX1289" t="str">
            <v>Zone 1</v>
          </cell>
          <cell r="AY1289" t="str">
            <v>N</v>
          </cell>
          <cell r="AZ1289" t="str">
            <v/>
          </cell>
          <cell r="BA1289" t="str">
            <v/>
          </cell>
          <cell r="BB1289" t="str">
            <v/>
          </cell>
        </row>
        <row r="1290">
          <cell r="A1290" t="str">
            <v>R_45414</v>
          </cell>
          <cell r="B1290" t="str">
            <v>R_USA38761_45414</v>
          </cell>
          <cell r="C1290" t="str">
            <v>Exclude</v>
          </cell>
          <cell r="D1290" t="str">
            <v/>
          </cell>
          <cell r="E1290" t="str">
            <v>Existing</v>
          </cell>
          <cell r="F1290" t="str">
            <v>DISTRIBUTOR</v>
          </cell>
          <cell r="G1290" t="str">
            <v/>
          </cell>
          <cell r="H1290" t="str">
            <v>SOUTHAVEN</v>
          </cell>
          <cell r="I1290" t="str">
            <v>MS</v>
          </cell>
          <cell r="J1290" t="str">
            <v>38761</v>
          </cell>
          <cell r="K1290" t="str">
            <v>USA</v>
          </cell>
          <cell r="L1290" t="str">
            <v>33.44963455</v>
          </cell>
          <cell r="M1290" t="str">
            <v>-90.50415802</v>
          </cell>
          <cell r="N1290" t="str">
            <v>0</v>
          </cell>
          <cell r="O1290" t="str">
            <v>0</v>
          </cell>
          <cell r="P1290" t="str">
            <v>0</v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>false</v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>45414</v>
          </cell>
          <cell r="AG1290" t="str">
            <v>AWG-Southaven, MS - 45414</v>
          </cell>
          <cell r="AH1290" t="str">
            <v>Return Location</v>
          </cell>
          <cell r="AI1290" t="str">
            <v>Southern</v>
          </cell>
          <cell r="AJ1290" t="str">
            <v/>
          </cell>
          <cell r="AK1290" t="str">
            <v/>
          </cell>
          <cell r="AL1290" t="str">
            <v>377</v>
          </cell>
          <cell r="AM1290" t="str">
            <v>RETURN ORIGIN</v>
          </cell>
          <cell r="AN1290" t="str">
            <v/>
          </cell>
          <cell r="AO1290" t="str">
            <v>3</v>
          </cell>
          <cell r="AP1290" t="str">
            <v>14979</v>
          </cell>
          <cell r="AQ1290" t="str">
            <v>Associated Wholesale Grocers, Inc.</v>
          </cell>
          <cell r="AR1290" t="str">
            <v>N</v>
          </cell>
          <cell r="AS1290" t="str">
            <v>N</v>
          </cell>
          <cell r="AT1290" t="str">
            <v/>
          </cell>
          <cell r="AU1290" t="str">
            <v>US 03a</v>
          </cell>
          <cell r="AV1290" t="str">
            <v>N</v>
          </cell>
          <cell r="AW1290" t="str">
            <v>39.0</v>
          </cell>
          <cell r="AX1290" t="str">
            <v>Zone 1</v>
          </cell>
          <cell r="AY1290" t="str">
            <v>N</v>
          </cell>
          <cell r="AZ1290" t="str">
            <v/>
          </cell>
          <cell r="BA1290" t="str">
            <v/>
          </cell>
          <cell r="BB1290" t="str">
            <v/>
          </cell>
        </row>
        <row r="1291">
          <cell r="A1291" t="str">
            <v>R_45029</v>
          </cell>
          <cell r="B1291" t="str">
            <v>R_USA38801_45029</v>
          </cell>
          <cell r="C1291" t="str">
            <v>Include</v>
          </cell>
          <cell r="D1291" t="str">
            <v/>
          </cell>
          <cell r="E1291" t="str">
            <v>Existing</v>
          </cell>
          <cell r="F1291" t="str">
            <v>DISTRIBUTOR</v>
          </cell>
          <cell r="G1291" t="str">
            <v>2103 South Gloster St</v>
          </cell>
          <cell r="H1291" t="str">
            <v>Tupelo</v>
          </cell>
          <cell r="I1291" t="str">
            <v>MS</v>
          </cell>
          <cell r="J1291" t="str">
            <v>38801</v>
          </cell>
          <cell r="K1291" t="str">
            <v>USA</v>
          </cell>
          <cell r="L1291" t="str">
            <v>34.2130798</v>
          </cell>
          <cell r="M1291" t="str">
            <v>-88.7176671</v>
          </cell>
          <cell r="N1291" t="str">
            <v>0</v>
          </cell>
          <cell r="O1291" t="str">
            <v>0</v>
          </cell>
          <cell r="P1291" t="str">
            <v>0</v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>false</v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>45029</v>
          </cell>
          <cell r="AG1291" t="str">
            <v>Sunshine Mills-Tupelo, MS - 45029</v>
          </cell>
          <cell r="AH1291" t="str">
            <v>Return Location</v>
          </cell>
          <cell r="AI1291" t="str">
            <v>Southeast</v>
          </cell>
          <cell r="AJ1291" t="str">
            <v/>
          </cell>
          <cell r="AK1291" t="str">
            <v>1467</v>
          </cell>
          <cell r="AL1291" t="str">
            <v>488</v>
          </cell>
          <cell r="AM1291" t="str">
            <v>RETURN ORIGIN</v>
          </cell>
          <cell r="AN1291" t="str">
            <v/>
          </cell>
          <cell r="AO1291" t="str">
            <v>3</v>
          </cell>
          <cell r="AP1291" t="str">
            <v/>
          </cell>
          <cell r="AQ1291" t="str">
            <v/>
          </cell>
          <cell r="AR1291" t="str">
            <v>Y</v>
          </cell>
          <cell r="AS1291" t="str">
            <v>N</v>
          </cell>
          <cell r="AT1291" t="str">
            <v/>
          </cell>
          <cell r="AU1291" t="str">
            <v>US 03a</v>
          </cell>
          <cell r="AV1291" t="str">
            <v>Y</v>
          </cell>
          <cell r="AW1291" t="str">
            <v/>
          </cell>
          <cell r="AX1291" t="str">
            <v>Zone 1</v>
          </cell>
          <cell r="AY1291" t="str">
            <v>N</v>
          </cell>
          <cell r="AZ1291" t="str">
            <v/>
          </cell>
          <cell r="BA1291" t="str">
            <v/>
          </cell>
          <cell r="BB1291" t="str">
            <v/>
          </cell>
        </row>
        <row r="1292">
          <cell r="A1292" t="str">
            <v>R_54174</v>
          </cell>
          <cell r="B1292" t="str">
            <v>R_USA38829_54174</v>
          </cell>
          <cell r="C1292" t="str">
            <v>Include</v>
          </cell>
          <cell r="D1292" t="str">
            <v/>
          </cell>
          <cell r="E1292" t="str">
            <v>Existing</v>
          </cell>
          <cell r="F1292" t="str">
            <v>DISTRIBUTOR</v>
          </cell>
          <cell r="G1292" t="str">
            <v/>
          </cell>
          <cell r="H1292" t="str">
            <v>BOONEVILLE</v>
          </cell>
          <cell r="I1292" t="str">
            <v>MS</v>
          </cell>
          <cell r="J1292" t="str">
            <v>38829</v>
          </cell>
          <cell r="K1292" t="str">
            <v>USA</v>
          </cell>
          <cell r="L1292" t="str">
            <v>34.6545372</v>
          </cell>
          <cell r="M1292" t="str">
            <v>-88.55961609</v>
          </cell>
          <cell r="N1292" t="str">
            <v>0</v>
          </cell>
          <cell r="O1292" t="str">
            <v>0</v>
          </cell>
          <cell r="P1292" t="str">
            <v>0</v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>false</v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>54174</v>
          </cell>
          <cell r="AG1292" t="str">
            <v>Kraft Heinz-Booneville, MS (EXTMF Marathon 630) - 54174</v>
          </cell>
          <cell r="AH1292" t="str">
            <v>Return Location</v>
          </cell>
          <cell r="AI1292" t="str">
            <v>Southern</v>
          </cell>
          <cell r="AJ1292" t="str">
            <v/>
          </cell>
          <cell r="AK1292" t="str">
            <v>4926</v>
          </cell>
          <cell r="AL1292" t="str">
            <v>324</v>
          </cell>
          <cell r="AM1292" t="str">
            <v>RETURN ORIGIN</v>
          </cell>
          <cell r="AN1292" t="str">
            <v/>
          </cell>
          <cell r="AO1292" t="str">
            <v>3</v>
          </cell>
          <cell r="AP1292" t="str">
            <v/>
          </cell>
          <cell r="AQ1292" t="str">
            <v/>
          </cell>
          <cell r="AR1292" t="str">
            <v>Y</v>
          </cell>
          <cell r="AS1292" t="str">
            <v>Y</v>
          </cell>
          <cell r="AT1292" t="str">
            <v/>
          </cell>
          <cell r="AU1292" t="str">
            <v>US 03a</v>
          </cell>
          <cell r="AV1292" t="str">
            <v>N</v>
          </cell>
          <cell r="AW1292" t="str">
            <v>77.0</v>
          </cell>
          <cell r="AX1292" t="str">
            <v>Zone 1</v>
          </cell>
          <cell r="AY1292" t="str">
            <v>N</v>
          </cell>
          <cell r="AZ1292" t="str">
            <v/>
          </cell>
          <cell r="BA1292" t="str">
            <v/>
          </cell>
          <cell r="BB1292" t="str">
            <v/>
          </cell>
        </row>
        <row r="1293">
          <cell r="A1293" t="str">
            <v>R_70908</v>
          </cell>
          <cell r="B1293" t="str">
            <v>R_USA39189_70908</v>
          </cell>
          <cell r="C1293" t="str">
            <v>Exclude</v>
          </cell>
          <cell r="D1293" t="str">
            <v/>
          </cell>
          <cell r="E1293" t="str">
            <v>Existing</v>
          </cell>
          <cell r="F1293" t="str">
            <v>DISTRIBUTOR</v>
          </cell>
          <cell r="G1293" t="str">
            <v>5 Sylvanus St</v>
          </cell>
          <cell r="H1293" t="str">
            <v>Walnut Grove</v>
          </cell>
          <cell r="I1293" t="str">
            <v>MS</v>
          </cell>
          <cell r="J1293" t="str">
            <v>39189</v>
          </cell>
          <cell r="K1293" t="str">
            <v>USA</v>
          </cell>
          <cell r="L1293" t="str">
            <v>32.5901269</v>
          </cell>
          <cell r="M1293" t="str">
            <v>-89.464811</v>
          </cell>
          <cell r="N1293" t="str">
            <v>0</v>
          </cell>
          <cell r="O1293" t="str">
            <v>0</v>
          </cell>
          <cell r="P1293" t="str">
            <v>0</v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>false</v>
          </cell>
          <cell r="V1293" t="str">
            <v/>
          </cell>
          <cell r="W1293" t="str">
            <v/>
          </cell>
          <cell r="X1293" t="str">
            <v/>
          </cell>
          <cell r="Y1293" t="str">
            <v/>
          </cell>
          <cell r="Z1293" t="str">
            <v/>
          </cell>
          <cell r="AA1293" t="str">
            <v/>
          </cell>
          <cell r="AB1293" t="str">
            <v/>
          </cell>
          <cell r="AC1293" t="str">
            <v/>
          </cell>
          <cell r="AD1293" t="str">
            <v/>
          </cell>
          <cell r="AE1293" t="str">
            <v/>
          </cell>
          <cell r="AF1293" t="str">
            <v>70908</v>
          </cell>
          <cell r="AG1293" t="str">
            <v>Northwest Pallet (TB Enterprise)- Walnut Grove, MS - 70908</v>
          </cell>
          <cell r="AH1293" t="str">
            <v>Return Location</v>
          </cell>
          <cell r="AI1293" t="str">
            <v>Southern</v>
          </cell>
          <cell r="AJ1293" t="str">
            <v/>
          </cell>
          <cell r="AK1293" t="str">
            <v/>
          </cell>
          <cell r="AL1293" t="str">
            <v>488</v>
          </cell>
          <cell r="AM1293" t="str">
            <v>RETURN ORIGIN</v>
          </cell>
          <cell r="AN1293" t="str">
            <v/>
          </cell>
          <cell r="AO1293" t="str">
            <v>3</v>
          </cell>
          <cell r="AP1293" t="str">
            <v>15075</v>
          </cell>
          <cell r="AQ1293" t="str">
            <v>48Forty Solutions, Inc.</v>
          </cell>
          <cell r="AR1293" t="str">
            <v>N</v>
          </cell>
          <cell r="AS1293" t="str">
            <v/>
          </cell>
          <cell r="AT1293" t="str">
            <v/>
          </cell>
          <cell r="AU1293" t="str">
            <v>US 03a</v>
          </cell>
          <cell r="AV1293" t="str">
            <v>N</v>
          </cell>
          <cell r="AW1293" t="str">
            <v/>
          </cell>
          <cell r="AX1293" t="str">
            <v>Zone 1</v>
          </cell>
          <cell r="AY1293" t="str">
            <v>N</v>
          </cell>
          <cell r="AZ1293" t="str">
            <v/>
          </cell>
          <cell r="BA1293" t="str">
            <v/>
          </cell>
          <cell r="BB1293" t="str">
            <v/>
          </cell>
        </row>
        <row r="1294">
          <cell r="A1294" t="str">
            <v>R_44661</v>
          </cell>
          <cell r="B1294" t="str">
            <v>R_USA39209_44661</v>
          </cell>
          <cell r="C1294" t="str">
            <v>Include</v>
          </cell>
          <cell r="D1294" t="str">
            <v/>
          </cell>
          <cell r="E1294" t="str">
            <v>Existing</v>
          </cell>
          <cell r="F1294" t="str">
            <v>DISTRIBUTOR</v>
          </cell>
          <cell r="G1294" t="str">
            <v/>
          </cell>
          <cell r="H1294" t="str">
            <v>JACKSON</v>
          </cell>
          <cell r="I1294" t="str">
            <v>MS</v>
          </cell>
          <cell r="J1294" t="str">
            <v>39209</v>
          </cell>
          <cell r="K1294" t="str">
            <v>USA</v>
          </cell>
          <cell r="L1294" t="str">
            <v>32.3240242</v>
          </cell>
          <cell r="M1294" t="str">
            <v>-90.25234985</v>
          </cell>
          <cell r="N1294" t="str">
            <v>0</v>
          </cell>
          <cell r="O1294" t="str">
            <v>0</v>
          </cell>
          <cell r="P1294" t="str">
            <v>0</v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>false</v>
          </cell>
          <cell r="V1294" t="str">
            <v/>
          </cell>
          <cell r="W1294" t="str">
            <v/>
          </cell>
          <cell r="X1294" t="str">
            <v/>
          </cell>
          <cell r="Y1294" t="str">
            <v/>
          </cell>
          <cell r="Z1294" t="str">
            <v/>
          </cell>
          <cell r="AA1294" t="str">
            <v/>
          </cell>
          <cell r="AB1294" t="str">
            <v/>
          </cell>
          <cell r="AC1294" t="str">
            <v/>
          </cell>
          <cell r="AD1294" t="str">
            <v/>
          </cell>
          <cell r="AE1294" t="str">
            <v/>
          </cell>
          <cell r="AF1294" t="str">
            <v>44661</v>
          </cell>
          <cell r="AG1294" t="str">
            <v>CHEP-JACKSON, MS (IFCO) USZY - 44661</v>
          </cell>
          <cell r="AH1294" t="str">
            <v>Return Location</v>
          </cell>
          <cell r="AI1294" t="str">
            <v>Southern</v>
          </cell>
          <cell r="AJ1294" t="str">
            <v/>
          </cell>
          <cell r="AK1294" t="str">
            <v>52815</v>
          </cell>
          <cell r="AL1294" t="str">
            <v>533</v>
          </cell>
          <cell r="AM1294" t="str">
            <v>RETURN ORIGIN</v>
          </cell>
          <cell r="AN1294" t="str">
            <v/>
          </cell>
          <cell r="AO1294" t="str">
            <v>3</v>
          </cell>
          <cell r="AP1294" t="str">
            <v>15074</v>
          </cell>
          <cell r="AQ1294" t="str">
            <v>CHEP USA (Recovery)(TPM)</v>
          </cell>
          <cell r="AR1294" t="str">
            <v>Y</v>
          </cell>
          <cell r="AS1294" t="str">
            <v>N</v>
          </cell>
          <cell r="AT1294" t="str">
            <v/>
          </cell>
          <cell r="AU1294" t="str">
            <v>US 03a</v>
          </cell>
          <cell r="AV1294" t="str">
            <v>N</v>
          </cell>
          <cell r="AW1294" t="str">
            <v>56.0</v>
          </cell>
          <cell r="AX1294" t="str">
            <v>Zone 1</v>
          </cell>
          <cell r="AY1294" t="str">
            <v>N</v>
          </cell>
          <cell r="AZ1294" t="str">
            <v/>
          </cell>
          <cell r="BA1294" t="str">
            <v/>
          </cell>
          <cell r="BB1294" t="str">
            <v/>
          </cell>
        </row>
        <row r="1295">
          <cell r="A1295" t="str">
            <v>R_44729</v>
          </cell>
          <cell r="B1295" t="str">
            <v>R_USA39209_44729</v>
          </cell>
          <cell r="C1295" t="str">
            <v>Exclude</v>
          </cell>
          <cell r="D1295" t="str">
            <v/>
          </cell>
          <cell r="E1295" t="str">
            <v>Existing</v>
          </cell>
          <cell r="F1295" t="str">
            <v>DISTRIBUTOR</v>
          </cell>
          <cell r="G1295" t="str">
            <v/>
          </cell>
          <cell r="H1295" t="str">
            <v>JACKSON</v>
          </cell>
          <cell r="I1295" t="str">
            <v>MS</v>
          </cell>
          <cell r="J1295" t="str">
            <v>39209</v>
          </cell>
          <cell r="K1295" t="str">
            <v>USA</v>
          </cell>
          <cell r="L1295" t="str">
            <v>32.3240242</v>
          </cell>
          <cell r="M1295" t="str">
            <v>-90.25234985</v>
          </cell>
          <cell r="N1295" t="str">
            <v>0</v>
          </cell>
          <cell r="O1295" t="str">
            <v>0</v>
          </cell>
          <cell r="P1295" t="str">
            <v>0</v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>false</v>
          </cell>
          <cell r="V1295" t="str">
            <v/>
          </cell>
          <cell r="W1295" t="str">
            <v/>
          </cell>
          <cell r="X1295" t="str">
            <v/>
          </cell>
          <cell r="Y1295" t="str">
            <v/>
          </cell>
          <cell r="Z1295" t="str">
            <v/>
          </cell>
          <cell r="AA1295" t="str">
            <v/>
          </cell>
          <cell r="AB1295" t="str">
            <v/>
          </cell>
          <cell r="AC1295" t="str">
            <v/>
          </cell>
          <cell r="AD1295" t="str">
            <v/>
          </cell>
          <cell r="AE1295" t="str">
            <v/>
          </cell>
          <cell r="AF1295" t="str">
            <v>44729</v>
          </cell>
          <cell r="AG1295" t="str">
            <v>48forty Solutions, LLC-Jackson, MS (239) - 44729</v>
          </cell>
          <cell r="AH1295" t="str">
            <v>Return Location</v>
          </cell>
          <cell r="AI1295" t="str">
            <v>Southern</v>
          </cell>
          <cell r="AJ1295" t="str">
            <v/>
          </cell>
          <cell r="AK1295" t="str">
            <v/>
          </cell>
          <cell r="AL1295" t="str">
            <v>432</v>
          </cell>
          <cell r="AM1295" t="str">
            <v>RETURN ORIGIN</v>
          </cell>
          <cell r="AN1295" t="str">
            <v/>
          </cell>
          <cell r="AO1295" t="str">
            <v>3</v>
          </cell>
          <cell r="AP1295" t="str">
            <v>15075</v>
          </cell>
          <cell r="AQ1295" t="str">
            <v>48Forty Solutions, Inc.</v>
          </cell>
          <cell r="AR1295" t="str">
            <v>N</v>
          </cell>
          <cell r="AS1295" t="str">
            <v>N</v>
          </cell>
          <cell r="AT1295" t="str">
            <v/>
          </cell>
          <cell r="AU1295" t="str">
            <v>US 03a</v>
          </cell>
          <cell r="AV1295" t="str">
            <v>N</v>
          </cell>
          <cell r="AW1295" t="str">
            <v>71.0</v>
          </cell>
          <cell r="AX1295" t="str">
            <v>Zone 1</v>
          </cell>
          <cell r="AY1295" t="str">
            <v>N</v>
          </cell>
          <cell r="AZ1295" t="str">
            <v/>
          </cell>
          <cell r="BA1295" t="str">
            <v/>
          </cell>
          <cell r="BB1295" t="str">
            <v/>
          </cell>
        </row>
        <row r="1296">
          <cell r="A1296" t="str">
            <v>R_58635</v>
          </cell>
          <cell r="B1296" t="str">
            <v>R_USA39503_58635</v>
          </cell>
          <cell r="C1296" t="str">
            <v>Include</v>
          </cell>
          <cell r="D1296" t="str">
            <v/>
          </cell>
          <cell r="E1296" t="str">
            <v>Existing</v>
          </cell>
          <cell r="F1296" t="str">
            <v>DISTRIBUTOR</v>
          </cell>
          <cell r="G1296" t="str">
            <v/>
          </cell>
          <cell r="H1296" t="str">
            <v>GULFPORT</v>
          </cell>
          <cell r="I1296" t="str">
            <v>MS</v>
          </cell>
          <cell r="J1296" t="str">
            <v>39503</v>
          </cell>
          <cell r="K1296" t="str">
            <v>USA</v>
          </cell>
          <cell r="L1296" t="str">
            <v>30.47310066</v>
          </cell>
          <cell r="M1296" t="str">
            <v>-89.15381622</v>
          </cell>
          <cell r="N1296" t="str">
            <v>0</v>
          </cell>
          <cell r="O1296" t="str">
            <v>0</v>
          </cell>
          <cell r="P1296" t="str">
            <v>0</v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>false</v>
          </cell>
          <cell r="V1296" t="str">
            <v/>
          </cell>
          <cell r="W1296" t="str">
            <v/>
          </cell>
          <cell r="X1296" t="str">
            <v/>
          </cell>
          <cell r="Y1296" t="str">
            <v/>
          </cell>
          <cell r="Z1296" t="str">
            <v/>
          </cell>
          <cell r="AA1296" t="str">
            <v/>
          </cell>
          <cell r="AB1296" t="str">
            <v/>
          </cell>
          <cell r="AC1296" t="str">
            <v/>
          </cell>
          <cell r="AD1296" t="str">
            <v/>
          </cell>
          <cell r="AE1296" t="str">
            <v/>
          </cell>
          <cell r="AF1296" t="str">
            <v>58635</v>
          </cell>
          <cell r="AG1296" t="str">
            <v>CHEP-Gulfport, MS (John Fayard) USNJ - 58635</v>
          </cell>
          <cell r="AH1296" t="str">
            <v>Return Location</v>
          </cell>
          <cell r="AI1296" t="str">
            <v>Southern</v>
          </cell>
          <cell r="AJ1296" t="str">
            <v/>
          </cell>
          <cell r="AK1296" t="str">
            <v>67409</v>
          </cell>
          <cell r="AL1296" t="str">
            <v>529</v>
          </cell>
          <cell r="AM1296" t="str">
            <v>RETURN ORIGIN</v>
          </cell>
          <cell r="AN1296" t="str">
            <v/>
          </cell>
          <cell r="AO1296" t="str">
            <v>3</v>
          </cell>
          <cell r="AP1296" t="str">
            <v>15074</v>
          </cell>
          <cell r="AQ1296" t="str">
            <v>CHEP USA (Recovery)(TPM)</v>
          </cell>
          <cell r="AR1296" t="str">
            <v>Y</v>
          </cell>
          <cell r="AS1296" t="str">
            <v>N</v>
          </cell>
          <cell r="AT1296" t="str">
            <v/>
          </cell>
          <cell r="AU1296" t="str">
            <v>US 03a</v>
          </cell>
          <cell r="AV1296" t="str">
            <v>N</v>
          </cell>
          <cell r="AW1296" t="str">
            <v>0.0</v>
          </cell>
          <cell r="AX1296" t="str">
            <v>Zone 1</v>
          </cell>
          <cell r="AY1296" t="str">
            <v>N</v>
          </cell>
          <cell r="AZ1296" t="str">
            <v/>
          </cell>
          <cell r="BA1296" t="str">
            <v/>
          </cell>
          <cell r="BB1296" t="str">
            <v/>
          </cell>
        </row>
        <row r="1297">
          <cell r="A1297" t="str">
            <v>R_43365</v>
          </cell>
          <cell r="B1297" t="str">
            <v>R_USA39601_43365</v>
          </cell>
          <cell r="C1297" t="str">
            <v>Include</v>
          </cell>
          <cell r="D1297" t="str">
            <v/>
          </cell>
          <cell r="E1297" t="str">
            <v>Existing</v>
          </cell>
          <cell r="F1297" t="str">
            <v>DISTRIBUTOR</v>
          </cell>
          <cell r="G1297" t="str">
            <v/>
          </cell>
          <cell r="H1297" t="str">
            <v>BROOKHAVEN</v>
          </cell>
          <cell r="I1297" t="str">
            <v>MS</v>
          </cell>
          <cell r="J1297" t="str">
            <v>39601</v>
          </cell>
          <cell r="K1297" t="str">
            <v>USA</v>
          </cell>
          <cell r="L1297" t="str">
            <v>31.58418083</v>
          </cell>
          <cell r="M1297" t="str">
            <v>-90.40661621</v>
          </cell>
          <cell r="N1297" t="str">
            <v>0</v>
          </cell>
          <cell r="O1297" t="str">
            <v>0</v>
          </cell>
          <cell r="P1297" t="str">
            <v>0</v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>false</v>
          </cell>
          <cell r="V1297" t="str">
            <v/>
          </cell>
          <cell r="W1297" t="str">
            <v/>
          </cell>
          <cell r="X1297" t="str">
            <v/>
          </cell>
          <cell r="Y1297" t="str">
            <v/>
          </cell>
          <cell r="Z1297" t="str">
            <v/>
          </cell>
          <cell r="AA1297" t="str">
            <v/>
          </cell>
          <cell r="AB1297" t="str">
            <v/>
          </cell>
          <cell r="AC1297" t="str">
            <v/>
          </cell>
          <cell r="AD1297" t="str">
            <v/>
          </cell>
          <cell r="AE1297" t="str">
            <v/>
          </cell>
          <cell r="AF1297" t="str">
            <v>43365</v>
          </cell>
          <cell r="AG1297" t="str">
            <v>Walmart-Brookhaven[6011] ReLo - 43365</v>
          </cell>
          <cell r="AH1297" t="str">
            <v>Return Location</v>
          </cell>
          <cell r="AI1297" t="str">
            <v>Southern</v>
          </cell>
          <cell r="AJ1297" t="str">
            <v/>
          </cell>
          <cell r="AK1297" t="str">
            <v>110047</v>
          </cell>
          <cell r="AL1297" t="str">
            <v>537</v>
          </cell>
          <cell r="AM1297" t="str">
            <v>RETURN ORIGIN</v>
          </cell>
          <cell r="AN1297" t="str">
            <v/>
          </cell>
          <cell r="AO1297" t="str">
            <v>3</v>
          </cell>
          <cell r="AP1297" t="str">
            <v>14829</v>
          </cell>
          <cell r="AQ1297" t="str">
            <v>Walmart</v>
          </cell>
          <cell r="AR1297" t="str">
            <v>Y</v>
          </cell>
          <cell r="AS1297" t="str">
            <v>N</v>
          </cell>
          <cell r="AT1297" t="str">
            <v/>
          </cell>
          <cell r="AU1297" t="str">
            <v>US 03a</v>
          </cell>
          <cell r="AV1297" t="str">
            <v>N</v>
          </cell>
          <cell r="AW1297" t="str">
            <v>13.0</v>
          </cell>
          <cell r="AX1297" t="str">
            <v>Zone 1</v>
          </cell>
          <cell r="AY1297" t="str">
            <v>N</v>
          </cell>
          <cell r="AZ1297" t="str">
            <v/>
          </cell>
          <cell r="BA1297" t="str">
            <v/>
          </cell>
          <cell r="BB1297" t="str">
            <v/>
          </cell>
        </row>
        <row r="1298">
          <cell r="A1298" t="str">
            <v>R_50246</v>
          </cell>
          <cell r="B1298" t="str">
            <v>R_USA39601_50246</v>
          </cell>
          <cell r="C1298" t="str">
            <v>Include</v>
          </cell>
          <cell r="D1298" t="str">
            <v/>
          </cell>
          <cell r="E1298" t="str">
            <v>Existing</v>
          </cell>
          <cell r="F1298" t="str">
            <v>DISTRIBUTOR</v>
          </cell>
          <cell r="G1298" t="str">
            <v/>
          </cell>
          <cell r="H1298" t="str">
            <v>BROOKHAVEN</v>
          </cell>
          <cell r="I1298" t="str">
            <v>MS</v>
          </cell>
          <cell r="J1298" t="str">
            <v>39601</v>
          </cell>
          <cell r="K1298" t="str">
            <v>USA</v>
          </cell>
          <cell r="L1298" t="str">
            <v>31.58418083</v>
          </cell>
          <cell r="M1298" t="str">
            <v>-90.40661621</v>
          </cell>
          <cell r="N1298" t="str">
            <v>0</v>
          </cell>
          <cell r="O1298" t="str">
            <v>0</v>
          </cell>
          <cell r="P1298" t="str">
            <v>0</v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>false</v>
          </cell>
          <cell r="V1298" t="str">
            <v/>
          </cell>
          <cell r="W1298" t="str">
            <v/>
          </cell>
          <cell r="X1298" t="str">
            <v/>
          </cell>
          <cell r="Y1298" t="str">
            <v/>
          </cell>
          <cell r="Z1298" t="str">
            <v/>
          </cell>
          <cell r="AA1298" t="str">
            <v/>
          </cell>
          <cell r="AB1298" t="str">
            <v/>
          </cell>
          <cell r="AC1298" t="str">
            <v/>
          </cell>
          <cell r="AD1298" t="str">
            <v/>
          </cell>
          <cell r="AE1298" t="str">
            <v/>
          </cell>
          <cell r="AF1298" t="str">
            <v>50246</v>
          </cell>
          <cell r="AG1298" t="str">
            <v>McLane Southern-Brookhaven, MS - 50246</v>
          </cell>
          <cell r="AH1298" t="str">
            <v>Return Location</v>
          </cell>
          <cell r="AI1298" t="str">
            <v>Southern</v>
          </cell>
          <cell r="AJ1298" t="str">
            <v/>
          </cell>
          <cell r="AK1298" t="str">
            <v>67415</v>
          </cell>
          <cell r="AL1298" t="str">
            <v>491</v>
          </cell>
          <cell r="AM1298" t="str">
            <v>RETURN ORIGIN</v>
          </cell>
          <cell r="AN1298" t="str">
            <v/>
          </cell>
          <cell r="AO1298" t="str">
            <v>3</v>
          </cell>
          <cell r="AP1298" t="str">
            <v>15632</v>
          </cell>
          <cell r="AQ1298" t="str">
            <v>McLane Company, Inc.</v>
          </cell>
          <cell r="AR1298" t="str">
            <v>Y</v>
          </cell>
          <cell r="AS1298" t="str">
            <v>N</v>
          </cell>
          <cell r="AT1298" t="str">
            <v/>
          </cell>
          <cell r="AU1298" t="str">
            <v>US 03a</v>
          </cell>
          <cell r="AV1298" t="str">
            <v>N</v>
          </cell>
          <cell r="AW1298" t="str">
            <v>28.0</v>
          </cell>
          <cell r="AX1298" t="str">
            <v>Zone 1</v>
          </cell>
          <cell r="AY1298" t="str">
            <v>N</v>
          </cell>
          <cell r="AZ1298" t="str">
            <v/>
          </cell>
          <cell r="BA1298" t="str">
            <v/>
          </cell>
          <cell r="BB1298" t="str">
            <v/>
          </cell>
        </row>
        <row r="1299">
          <cell r="A1299" t="str">
            <v>R_45165</v>
          </cell>
          <cell r="B1299" t="str">
            <v>R_USA39828_45165</v>
          </cell>
          <cell r="C1299" t="str">
            <v>Include</v>
          </cell>
          <cell r="D1299" t="str">
            <v/>
          </cell>
          <cell r="E1299" t="str">
            <v>Existing</v>
          </cell>
          <cell r="F1299" t="str">
            <v>DISTRIBUTOR</v>
          </cell>
          <cell r="G1299" t="str">
            <v>150 IGA Way</v>
          </cell>
          <cell r="H1299" t="str">
            <v>Cairo</v>
          </cell>
          <cell r="I1299" t="str">
            <v>GA</v>
          </cell>
          <cell r="J1299" t="str">
            <v>39828</v>
          </cell>
          <cell r="K1299" t="str">
            <v>USA</v>
          </cell>
          <cell r="L1299" t="str">
            <v>30.87</v>
          </cell>
          <cell r="M1299" t="str">
            <v>-84.17</v>
          </cell>
          <cell r="N1299" t="str">
            <v>0</v>
          </cell>
          <cell r="O1299" t="str">
            <v>0</v>
          </cell>
          <cell r="P1299" t="str">
            <v>0</v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>false</v>
          </cell>
          <cell r="V1299" t="str">
            <v/>
          </cell>
          <cell r="W1299" t="str">
            <v/>
          </cell>
          <cell r="X1299" t="str">
            <v/>
          </cell>
          <cell r="Y1299" t="str">
            <v/>
          </cell>
          <cell r="Z1299" t="str">
            <v/>
          </cell>
          <cell r="AA1299" t="str">
            <v/>
          </cell>
          <cell r="AB1299" t="str">
            <v/>
          </cell>
          <cell r="AC1299" t="str">
            <v/>
          </cell>
          <cell r="AD1299" t="str">
            <v/>
          </cell>
          <cell r="AE1299" t="str">
            <v/>
          </cell>
          <cell r="AF1299" t="str">
            <v>45165</v>
          </cell>
          <cell r="AG1299" t="str">
            <v>NPD-IRA HIGDON-CAIRO, GA - 45165</v>
          </cell>
          <cell r="AH1299" t="str">
            <v>Return Location</v>
          </cell>
          <cell r="AI1299" t="str">
            <v>Southern</v>
          </cell>
          <cell r="AJ1299" t="str">
            <v/>
          </cell>
          <cell r="AK1299" t="str">
            <v>2452</v>
          </cell>
          <cell r="AL1299" t="str">
            <v>488</v>
          </cell>
          <cell r="AM1299" t="str">
            <v>RETURN ORIGIN</v>
          </cell>
          <cell r="AN1299" t="str">
            <v/>
          </cell>
          <cell r="AO1299" t="str">
            <v>3</v>
          </cell>
          <cell r="AP1299" t="str">
            <v>16123</v>
          </cell>
          <cell r="AQ1299" t="str">
            <v>NPD-IRA HIGDON</v>
          </cell>
          <cell r="AR1299" t="str">
            <v>Y</v>
          </cell>
          <cell r="AS1299" t="str">
            <v/>
          </cell>
          <cell r="AT1299" t="str">
            <v/>
          </cell>
          <cell r="AU1299" t="str">
            <v>US 03a</v>
          </cell>
          <cell r="AV1299" t="str">
            <v>N</v>
          </cell>
          <cell r="AW1299" t="str">
            <v/>
          </cell>
          <cell r="AX1299" t="str">
            <v>Zone 1</v>
          </cell>
          <cell r="AY1299" t="str">
            <v>N</v>
          </cell>
          <cell r="AZ1299" t="str">
            <v/>
          </cell>
          <cell r="BA1299" t="str">
            <v/>
          </cell>
          <cell r="BB1299" t="str">
            <v/>
          </cell>
        </row>
        <row r="1300">
          <cell r="A1300" t="str">
            <v>R_65152</v>
          </cell>
          <cell r="B1300" t="str">
            <v>R_USA40010_65152</v>
          </cell>
          <cell r="C1300" t="str">
            <v>Include</v>
          </cell>
          <cell r="D1300" t="str">
            <v/>
          </cell>
          <cell r="E1300" t="str">
            <v>Existing</v>
          </cell>
          <cell r="F1300" t="str">
            <v>DISTRIBUTOR</v>
          </cell>
          <cell r="G1300" t="str">
            <v>4555 W. Highway 146</v>
          </cell>
          <cell r="H1300" t="str">
            <v>Buckner</v>
          </cell>
          <cell r="I1300" t="str">
            <v>KY</v>
          </cell>
          <cell r="J1300" t="str">
            <v>40010</v>
          </cell>
          <cell r="K1300" t="str">
            <v>USA</v>
          </cell>
          <cell r="L1300" t="str">
            <v>38.38</v>
          </cell>
          <cell r="M1300" t="str">
            <v>-85.45</v>
          </cell>
          <cell r="N1300" t="str">
            <v>0</v>
          </cell>
          <cell r="O1300" t="str">
            <v>0</v>
          </cell>
          <cell r="P1300" t="str">
            <v>0</v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>false</v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  <cell r="Z1300" t="str">
            <v/>
          </cell>
          <cell r="AA1300" t="str">
            <v/>
          </cell>
          <cell r="AB1300" t="str">
            <v/>
          </cell>
          <cell r="AC1300" t="str">
            <v/>
          </cell>
          <cell r="AD1300" t="str">
            <v/>
          </cell>
          <cell r="AE1300" t="str">
            <v/>
          </cell>
          <cell r="AF1300" t="str">
            <v>65152</v>
          </cell>
          <cell r="AG1300" t="str">
            <v>TreeHouse Foods-1634-Buckner, KY (DC)  - 65152</v>
          </cell>
          <cell r="AH1300" t="str">
            <v>Return Location</v>
          </cell>
          <cell r="AI1300" t="str">
            <v>Midwest</v>
          </cell>
          <cell r="AJ1300" t="str">
            <v/>
          </cell>
          <cell r="AK1300" t="str">
            <v>1994</v>
          </cell>
          <cell r="AL1300" t="str">
            <v>488</v>
          </cell>
          <cell r="AM1300" t="str">
            <v>RETURN ORIGIN</v>
          </cell>
          <cell r="AN1300" t="str">
            <v/>
          </cell>
          <cell r="AO1300" t="str">
            <v>4</v>
          </cell>
          <cell r="AP1300" t="str">
            <v/>
          </cell>
          <cell r="AQ1300" t="str">
            <v/>
          </cell>
          <cell r="AR1300" t="str">
            <v>Y</v>
          </cell>
          <cell r="AS1300" t="str">
            <v>N</v>
          </cell>
          <cell r="AT1300" t="str">
            <v/>
          </cell>
          <cell r="AU1300" t="str">
            <v>US 04b</v>
          </cell>
          <cell r="AV1300" t="str">
            <v>Y</v>
          </cell>
          <cell r="AW1300" t="str">
            <v/>
          </cell>
          <cell r="AX1300" t="str">
            <v>Zone 2</v>
          </cell>
          <cell r="AY1300" t="str">
            <v>N</v>
          </cell>
          <cell r="AZ1300" t="str">
            <v/>
          </cell>
          <cell r="BA1300" t="str">
            <v/>
          </cell>
          <cell r="BB1300" t="str">
            <v/>
          </cell>
        </row>
        <row r="1301">
          <cell r="A1301" t="str">
            <v>R_66600</v>
          </cell>
          <cell r="B1301" t="str">
            <v>R_USA40010_66600</v>
          </cell>
          <cell r="C1301" t="str">
            <v>Include</v>
          </cell>
          <cell r="D1301" t="str">
            <v/>
          </cell>
          <cell r="E1301" t="str">
            <v>Existing</v>
          </cell>
          <cell r="F1301" t="str">
            <v>DISTRIBUTOR</v>
          </cell>
          <cell r="G1301" t="str">
            <v/>
          </cell>
          <cell r="H1301" t="str">
            <v>BUCKNER</v>
          </cell>
          <cell r="I1301" t="str">
            <v>KY</v>
          </cell>
          <cell r="J1301" t="str">
            <v>40010</v>
          </cell>
          <cell r="K1301" t="str">
            <v>USA</v>
          </cell>
          <cell r="L1301" t="str">
            <v>38.38336563</v>
          </cell>
          <cell r="M1301" t="str">
            <v>-85.45082092</v>
          </cell>
          <cell r="N1301" t="str">
            <v>0</v>
          </cell>
          <cell r="O1301" t="str">
            <v>0</v>
          </cell>
          <cell r="P1301" t="str">
            <v>0</v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>false</v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  <cell r="Z1301" t="str">
            <v/>
          </cell>
          <cell r="AA1301" t="str">
            <v/>
          </cell>
          <cell r="AB1301" t="str">
            <v/>
          </cell>
          <cell r="AC1301" t="str">
            <v/>
          </cell>
          <cell r="AD1301" t="str">
            <v/>
          </cell>
          <cell r="AE1301" t="str">
            <v/>
          </cell>
          <cell r="AF1301" t="str">
            <v>66600</v>
          </cell>
          <cell r="AG1301" t="str">
            <v>TreeHouse Foods-Buckner, KY  - 66600</v>
          </cell>
          <cell r="AH1301" t="str">
            <v>Return Location</v>
          </cell>
          <cell r="AI1301" t="str">
            <v>Southern</v>
          </cell>
          <cell r="AJ1301" t="str">
            <v/>
          </cell>
          <cell r="AK1301" t="str">
            <v>10910</v>
          </cell>
          <cell r="AL1301" t="str">
            <v>488</v>
          </cell>
          <cell r="AM1301" t="str">
            <v>RETURN ORIGIN</v>
          </cell>
          <cell r="AN1301" t="str">
            <v/>
          </cell>
          <cell r="AO1301" t="str">
            <v>4</v>
          </cell>
          <cell r="AP1301" t="str">
            <v/>
          </cell>
          <cell r="AQ1301" t="str">
            <v/>
          </cell>
          <cell r="AR1301" t="str">
            <v>Y</v>
          </cell>
          <cell r="AS1301" t="str">
            <v>Y</v>
          </cell>
          <cell r="AT1301" t="str">
            <v/>
          </cell>
          <cell r="AU1301" t="str">
            <v>US 04b</v>
          </cell>
          <cell r="AV1301" t="str">
            <v>N</v>
          </cell>
          <cell r="AW1301" t="str">
            <v>192.0</v>
          </cell>
          <cell r="AX1301" t="str">
            <v>Zone 2</v>
          </cell>
          <cell r="AY1301" t="str">
            <v>N</v>
          </cell>
          <cell r="AZ1301" t="str">
            <v/>
          </cell>
          <cell r="BA1301" t="str">
            <v/>
          </cell>
          <cell r="BB1301" t="str">
            <v/>
          </cell>
        </row>
        <row r="1302">
          <cell r="A1302" t="str">
            <v>R_57786</v>
          </cell>
          <cell r="B1302" t="str">
            <v>R_USA40214_57786</v>
          </cell>
          <cell r="C1302" t="str">
            <v>Exclude</v>
          </cell>
          <cell r="D1302" t="str">
            <v/>
          </cell>
          <cell r="E1302" t="str">
            <v>Existing</v>
          </cell>
          <cell r="F1302" t="str">
            <v>DISTRIBUTOR</v>
          </cell>
          <cell r="G1302" t="str">
            <v>7201 National Turnpike suite 190</v>
          </cell>
          <cell r="H1302" t="str">
            <v>Louisville</v>
          </cell>
          <cell r="I1302" t="str">
            <v>KY</v>
          </cell>
          <cell r="J1302" t="str">
            <v>40214</v>
          </cell>
          <cell r="K1302" t="str">
            <v>USA</v>
          </cell>
          <cell r="L1302" t="str">
            <v>38.15</v>
          </cell>
          <cell r="M1302" t="str">
            <v>-85.75</v>
          </cell>
          <cell r="N1302" t="str">
            <v>0</v>
          </cell>
          <cell r="O1302" t="str">
            <v>0</v>
          </cell>
          <cell r="P1302" t="str">
            <v>0</v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>false</v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  <cell r="Z1302" t="str">
            <v/>
          </cell>
          <cell r="AA1302" t="str">
            <v/>
          </cell>
          <cell r="AB1302" t="str">
            <v/>
          </cell>
          <cell r="AC1302" t="str">
            <v/>
          </cell>
          <cell r="AD1302" t="str">
            <v/>
          </cell>
          <cell r="AE1302" t="str">
            <v/>
          </cell>
          <cell r="AF1302" t="str">
            <v>57786</v>
          </cell>
          <cell r="AG1302" t="str">
            <v>Dawn Foods-Louisville, KY (Warehouse) - 57786</v>
          </cell>
          <cell r="AH1302" t="str">
            <v>Return Location</v>
          </cell>
          <cell r="AI1302" t="str">
            <v>Midwest</v>
          </cell>
          <cell r="AJ1302" t="str">
            <v/>
          </cell>
          <cell r="AK1302" t="str">
            <v/>
          </cell>
          <cell r="AL1302" t="str">
            <v>488</v>
          </cell>
          <cell r="AM1302" t="str">
            <v>RETURN ORIGIN</v>
          </cell>
          <cell r="AN1302" t="str">
            <v/>
          </cell>
          <cell r="AO1302" t="str">
            <v>4</v>
          </cell>
          <cell r="AP1302" t="str">
            <v/>
          </cell>
          <cell r="AQ1302" t="str">
            <v/>
          </cell>
          <cell r="AR1302" t="str">
            <v>N</v>
          </cell>
          <cell r="AS1302" t="str">
            <v>N</v>
          </cell>
          <cell r="AT1302" t="str">
            <v/>
          </cell>
          <cell r="AU1302" t="str">
            <v>US 04b</v>
          </cell>
          <cell r="AV1302" t="str">
            <v>Y</v>
          </cell>
          <cell r="AW1302" t="str">
            <v/>
          </cell>
          <cell r="AX1302" t="str">
            <v>Zone 2</v>
          </cell>
          <cell r="AY1302" t="str">
            <v>N</v>
          </cell>
          <cell r="AZ1302" t="str">
            <v/>
          </cell>
          <cell r="BA1302" t="str">
            <v/>
          </cell>
          <cell r="BB1302" t="str">
            <v/>
          </cell>
        </row>
        <row r="1303">
          <cell r="A1303" t="str">
            <v>R_46100</v>
          </cell>
          <cell r="B1303" t="str">
            <v>R_USA40216_46100</v>
          </cell>
          <cell r="C1303" t="str">
            <v>Include</v>
          </cell>
          <cell r="D1303" t="str">
            <v/>
          </cell>
          <cell r="E1303" t="str">
            <v>Existing</v>
          </cell>
          <cell r="F1303" t="str">
            <v>DISTRIBUTOR</v>
          </cell>
          <cell r="G1303" t="str">
            <v/>
          </cell>
          <cell r="H1303" t="str">
            <v>LOUISVILLE</v>
          </cell>
          <cell r="I1303" t="str">
            <v>KY</v>
          </cell>
          <cell r="J1303" t="str">
            <v>40216</v>
          </cell>
          <cell r="K1303" t="str">
            <v>USA</v>
          </cell>
          <cell r="L1303" t="str">
            <v>38.18912888</v>
          </cell>
          <cell r="M1303" t="str">
            <v>-85.83513641</v>
          </cell>
          <cell r="N1303" t="str">
            <v>0</v>
          </cell>
          <cell r="O1303" t="str">
            <v>0</v>
          </cell>
          <cell r="P1303" t="str">
            <v>0</v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>false</v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  <cell r="Z1303" t="str">
            <v/>
          </cell>
          <cell r="AA1303" t="str">
            <v/>
          </cell>
          <cell r="AB1303" t="str">
            <v/>
          </cell>
          <cell r="AC1303" t="str">
            <v/>
          </cell>
          <cell r="AD1303" t="str">
            <v/>
          </cell>
          <cell r="AE1303" t="str">
            <v/>
          </cell>
          <cell r="AF1303" t="str">
            <v>46100</v>
          </cell>
          <cell r="AG1303" t="str">
            <v>Kamps Pallets-Louisville, KY - 46100</v>
          </cell>
          <cell r="AH1303" t="str">
            <v>Return Location</v>
          </cell>
          <cell r="AI1303" t="str">
            <v>Southern</v>
          </cell>
          <cell r="AJ1303" t="str">
            <v/>
          </cell>
          <cell r="AK1303" t="str">
            <v>6544</v>
          </cell>
          <cell r="AL1303" t="str">
            <v>532</v>
          </cell>
          <cell r="AM1303" t="str">
            <v>RETURN ORIGIN</v>
          </cell>
          <cell r="AN1303" t="str">
            <v/>
          </cell>
          <cell r="AO1303" t="str">
            <v>4</v>
          </cell>
          <cell r="AP1303" t="str">
            <v>14459</v>
          </cell>
          <cell r="AQ1303" t="str">
            <v>Kamps Pallets</v>
          </cell>
          <cell r="AR1303" t="str">
            <v>Y</v>
          </cell>
          <cell r="AS1303" t="str">
            <v>N</v>
          </cell>
          <cell r="AT1303" t="str">
            <v/>
          </cell>
          <cell r="AU1303" t="str">
            <v>US 04b</v>
          </cell>
          <cell r="AV1303" t="str">
            <v>N</v>
          </cell>
          <cell r="AW1303" t="str">
            <v>43.0</v>
          </cell>
          <cell r="AX1303" t="str">
            <v>Zone 2</v>
          </cell>
          <cell r="AY1303" t="str">
            <v>N</v>
          </cell>
          <cell r="AZ1303" t="str">
            <v/>
          </cell>
          <cell r="BA1303" t="str">
            <v/>
          </cell>
          <cell r="BB1303" t="str">
            <v/>
          </cell>
        </row>
        <row r="1304">
          <cell r="A1304" t="str">
            <v>R_50739</v>
          </cell>
          <cell r="B1304" t="str">
            <v>R_USA40216_50739</v>
          </cell>
          <cell r="C1304" t="str">
            <v>Exclude</v>
          </cell>
          <cell r="D1304" t="str">
            <v/>
          </cell>
          <cell r="E1304" t="str">
            <v>Existing</v>
          </cell>
          <cell r="F1304" t="str">
            <v>DISTRIBUTOR</v>
          </cell>
          <cell r="G1304" t="str">
            <v/>
          </cell>
          <cell r="H1304" t="str">
            <v>LOUISVILLE</v>
          </cell>
          <cell r="I1304" t="str">
            <v>KY</v>
          </cell>
          <cell r="J1304" t="str">
            <v>40216</v>
          </cell>
          <cell r="K1304" t="str">
            <v>USA</v>
          </cell>
          <cell r="L1304" t="str">
            <v>38.18912888</v>
          </cell>
          <cell r="M1304" t="str">
            <v>-85.83513641</v>
          </cell>
          <cell r="N1304" t="str">
            <v>0</v>
          </cell>
          <cell r="O1304" t="str">
            <v>0</v>
          </cell>
          <cell r="P1304" t="str">
            <v>0</v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>false</v>
          </cell>
          <cell r="V1304" t="str">
            <v/>
          </cell>
          <cell r="W1304" t="str">
            <v/>
          </cell>
          <cell r="X1304" t="str">
            <v/>
          </cell>
          <cell r="Y1304" t="str">
            <v/>
          </cell>
          <cell r="Z1304" t="str">
            <v/>
          </cell>
          <cell r="AA1304" t="str">
            <v/>
          </cell>
          <cell r="AB1304" t="str">
            <v/>
          </cell>
          <cell r="AC1304" t="str">
            <v/>
          </cell>
          <cell r="AD1304" t="str">
            <v/>
          </cell>
          <cell r="AE1304" t="str">
            <v/>
          </cell>
          <cell r="AF1304" t="str">
            <v>50739</v>
          </cell>
          <cell r="AG1304" t="str">
            <v>Southeast Pallet-Louisville, KY - 50739</v>
          </cell>
          <cell r="AH1304" t="str">
            <v>Return Location</v>
          </cell>
          <cell r="AI1304" t="str">
            <v>Southern</v>
          </cell>
          <cell r="AJ1304" t="str">
            <v/>
          </cell>
          <cell r="AK1304" t="str">
            <v/>
          </cell>
          <cell r="AL1304" t="str">
            <v>488</v>
          </cell>
          <cell r="AM1304" t="str">
            <v>RETURN ORIGIN</v>
          </cell>
          <cell r="AN1304" t="str">
            <v/>
          </cell>
          <cell r="AO1304" t="str">
            <v>4</v>
          </cell>
          <cell r="AP1304" t="str">
            <v>15094</v>
          </cell>
          <cell r="AQ1304" t="str">
            <v>RECOVERY</v>
          </cell>
          <cell r="AR1304" t="str">
            <v>N</v>
          </cell>
          <cell r="AS1304" t="str">
            <v>N</v>
          </cell>
          <cell r="AT1304" t="str">
            <v/>
          </cell>
          <cell r="AU1304" t="str">
            <v>US 04b</v>
          </cell>
          <cell r="AV1304" t="str">
            <v>N</v>
          </cell>
          <cell r="AW1304" t="str">
            <v>314.0</v>
          </cell>
          <cell r="AX1304" t="str">
            <v>Zone 2</v>
          </cell>
          <cell r="AY1304" t="str">
            <v>N</v>
          </cell>
          <cell r="AZ1304" t="str">
            <v/>
          </cell>
          <cell r="BA1304" t="str">
            <v/>
          </cell>
          <cell r="BB1304" t="str">
            <v/>
          </cell>
        </row>
        <row r="1305">
          <cell r="A1305" t="str">
            <v>R_70789</v>
          </cell>
          <cell r="B1305" t="str">
            <v>R_USA40216_70789</v>
          </cell>
          <cell r="C1305" t="str">
            <v>Exclude</v>
          </cell>
          <cell r="D1305" t="str">
            <v/>
          </cell>
          <cell r="E1305" t="str">
            <v>Existing</v>
          </cell>
          <cell r="F1305" t="str">
            <v>DISTRIBUTOR</v>
          </cell>
          <cell r="G1305" t="str">
            <v>1825 Appleton Lane</v>
          </cell>
          <cell r="H1305" t="str">
            <v>Louisville</v>
          </cell>
          <cell r="I1305" t="str">
            <v>KY</v>
          </cell>
          <cell r="J1305" t="str">
            <v>40216</v>
          </cell>
          <cell r="K1305" t="str">
            <v>USA</v>
          </cell>
          <cell r="L1305" t="str">
            <v>38.2</v>
          </cell>
          <cell r="M1305" t="str">
            <v>-85.8</v>
          </cell>
          <cell r="N1305" t="str">
            <v>0</v>
          </cell>
          <cell r="O1305" t="str">
            <v>0</v>
          </cell>
          <cell r="P1305" t="str">
            <v>0</v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>false</v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  <cell r="Z1305" t="str">
            <v/>
          </cell>
          <cell r="AA1305" t="str">
            <v/>
          </cell>
          <cell r="AB1305" t="str">
            <v/>
          </cell>
          <cell r="AC1305" t="str">
            <v/>
          </cell>
          <cell r="AD1305" t="str">
            <v/>
          </cell>
          <cell r="AE1305" t="str">
            <v/>
          </cell>
          <cell r="AF1305" t="str">
            <v>70789</v>
          </cell>
          <cell r="AG1305" t="str">
            <v>Prime360 (Kamps Pallets)-Louisville, KY - 70789</v>
          </cell>
          <cell r="AH1305" t="str">
            <v>Return Location</v>
          </cell>
          <cell r="AI1305" t="str">
            <v>Southern</v>
          </cell>
          <cell r="AJ1305" t="str">
            <v/>
          </cell>
          <cell r="AK1305" t="str">
            <v/>
          </cell>
          <cell r="AL1305" t="str">
            <v>488</v>
          </cell>
          <cell r="AM1305" t="str">
            <v>RETURN ORIGIN</v>
          </cell>
          <cell r="AN1305" t="str">
            <v/>
          </cell>
          <cell r="AO1305" t="str">
            <v>4</v>
          </cell>
          <cell r="AP1305" t="str">
            <v>89183</v>
          </cell>
          <cell r="AQ1305" t="str">
            <v>Prime360</v>
          </cell>
          <cell r="AR1305" t="str">
            <v>N</v>
          </cell>
          <cell r="AS1305" t="str">
            <v/>
          </cell>
          <cell r="AT1305" t="str">
            <v/>
          </cell>
          <cell r="AU1305" t="str">
            <v>US 04b</v>
          </cell>
          <cell r="AV1305" t="str">
            <v>N</v>
          </cell>
          <cell r="AW1305" t="str">
            <v/>
          </cell>
          <cell r="AX1305" t="str">
            <v>Zone 2</v>
          </cell>
          <cell r="AY1305" t="str">
            <v>N</v>
          </cell>
          <cell r="AZ1305" t="str">
            <v/>
          </cell>
          <cell r="BA1305" t="str">
            <v/>
          </cell>
          <cell r="BB1305" t="str">
            <v/>
          </cell>
        </row>
        <row r="1306">
          <cell r="A1306" t="str">
            <v>R_80500</v>
          </cell>
          <cell r="B1306" t="str">
            <v>R_USA40216_80500</v>
          </cell>
          <cell r="C1306" t="str">
            <v>Include</v>
          </cell>
          <cell r="D1306" t="str">
            <v/>
          </cell>
          <cell r="E1306" t="str">
            <v>Existing</v>
          </cell>
          <cell r="F1306" t="str">
            <v>DISTRIBUTOR</v>
          </cell>
          <cell r="G1306" t="str">
            <v>2400 Ralph Ave</v>
          </cell>
          <cell r="H1306" t="str">
            <v>Louisville</v>
          </cell>
          <cell r="I1306" t="str">
            <v>KY</v>
          </cell>
          <cell r="J1306" t="str">
            <v>40216</v>
          </cell>
          <cell r="K1306" t="str">
            <v>USA</v>
          </cell>
          <cell r="L1306" t="str">
            <v>38.2051823</v>
          </cell>
          <cell r="M1306" t="str">
            <v>-85.8059344</v>
          </cell>
          <cell r="N1306" t="str">
            <v>0</v>
          </cell>
          <cell r="O1306" t="str">
            <v>0</v>
          </cell>
          <cell r="P1306" t="str">
            <v>0</v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>false</v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  <cell r="Z1306" t="str">
            <v/>
          </cell>
          <cell r="AA1306" t="str">
            <v/>
          </cell>
          <cell r="AB1306" t="str">
            <v/>
          </cell>
          <cell r="AC1306" t="str">
            <v/>
          </cell>
          <cell r="AD1306" t="str">
            <v/>
          </cell>
          <cell r="AE1306" t="str">
            <v/>
          </cell>
          <cell r="AF1306" t="str">
            <v>80500</v>
          </cell>
          <cell r="AG1306" t="str">
            <v>Kamps Pallet (Ralph Ave) - Louisville, KY - 80500</v>
          </cell>
          <cell r="AH1306" t="str">
            <v>Return Location</v>
          </cell>
          <cell r="AI1306" t="str">
            <v/>
          </cell>
          <cell r="AJ1306" t="str">
            <v/>
          </cell>
          <cell r="AK1306" t="str">
            <v>6544</v>
          </cell>
          <cell r="AL1306" t="str">
            <v>539</v>
          </cell>
          <cell r="AM1306" t="str">
            <v>RETURN ORIGIN</v>
          </cell>
          <cell r="AN1306" t="str">
            <v/>
          </cell>
          <cell r="AO1306" t="str">
            <v>4</v>
          </cell>
          <cell r="AP1306" t="str">
            <v>14459</v>
          </cell>
          <cell r="AQ1306" t="str">
            <v>Kamps Pallets</v>
          </cell>
          <cell r="AR1306" t="str">
            <v>Y</v>
          </cell>
          <cell r="AS1306" t="str">
            <v/>
          </cell>
          <cell r="AT1306" t="str">
            <v/>
          </cell>
          <cell r="AU1306" t="str">
            <v>US 04b</v>
          </cell>
          <cell r="AV1306" t="str">
            <v>Y</v>
          </cell>
          <cell r="AW1306" t="str">
            <v/>
          </cell>
          <cell r="AX1306" t="str">
            <v>Zone 2</v>
          </cell>
          <cell r="AY1306" t="str">
            <v>N</v>
          </cell>
          <cell r="AZ1306" t="str">
            <v/>
          </cell>
          <cell r="BA1306" t="str">
            <v/>
          </cell>
          <cell r="BB1306" t="str">
            <v/>
          </cell>
        </row>
        <row r="1307">
          <cell r="A1307" t="str">
            <v>R_44333</v>
          </cell>
          <cell r="B1307" t="str">
            <v>R_USA40223_44333</v>
          </cell>
          <cell r="C1307" t="str">
            <v>Exclude</v>
          </cell>
          <cell r="D1307" t="str">
            <v/>
          </cell>
          <cell r="E1307" t="str">
            <v>Existing</v>
          </cell>
          <cell r="F1307" t="str">
            <v>DISTRIBUTOR</v>
          </cell>
          <cell r="G1307" t="str">
            <v>2000 Neslon Miller Pkwy</v>
          </cell>
          <cell r="H1307" t="str">
            <v>Louisville</v>
          </cell>
          <cell r="I1307" t="str">
            <v>KY</v>
          </cell>
          <cell r="J1307" t="str">
            <v>40223</v>
          </cell>
          <cell r="K1307" t="str">
            <v>USA</v>
          </cell>
          <cell r="L1307" t="str">
            <v>38.2721057</v>
          </cell>
          <cell r="M1307" t="str">
            <v>-85.5098246</v>
          </cell>
          <cell r="N1307" t="str">
            <v>0</v>
          </cell>
          <cell r="O1307" t="str">
            <v>0</v>
          </cell>
          <cell r="P1307" t="str">
            <v>0</v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>false</v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  <cell r="Z1307" t="str">
            <v/>
          </cell>
          <cell r="AA1307" t="str">
            <v/>
          </cell>
          <cell r="AB1307" t="str">
            <v/>
          </cell>
          <cell r="AC1307" t="str">
            <v/>
          </cell>
          <cell r="AD1307" t="str">
            <v/>
          </cell>
          <cell r="AE1307" t="str">
            <v/>
          </cell>
          <cell r="AF1307" t="str">
            <v>44333</v>
          </cell>
          <cell r="AG1307" t="str">
            <v>Kroger-Louisville, KY (Mid-South) - 44333</v>
          </cell>
          <cell r="AH1307" t="str">
            <v>Return Location</v>
          </cell>
          <cell r="AI1307" t="str">
            <v>Midwest</v>
          </cell>
          <cell r="AJ1307" t="str">
            <v/>
          </cell>
          <cell r="AK1307" t="str">
            <v/>
          </cell>
          <cell r="AL1307" t="str">
            <v>488</v>
          </cell>
          <cell r="AM1307" t="str">
            <v>RETURN ORIGIN</v>
          </cell>
          <cell r="AN1307" t="str">
            <v/>
          </cell>
          <cell r="AO1307" t="str">
            <v>4</v>
          </cell>
          <cell r="AP1307" t="str">
            <v>15029</v>
          </cell>
          <cell r="AQ1307" t="str">
            <v>Kroger Company</v>
          </cell>
          <cell r="AR1307" t="str">
            <v>N</v>
          </cell>
          <cell r="AS1307" t="str">
            <v/>
          </cell>
          <cell r="AT1307" t="str">
            <v/>
          </cell>
          <cell r="AU1307" t="str">
            <v>US 04b</v>
          </cell>
          <cell r="AV1307" t="str">
            <v>Y</v>
          </cell>
          <cell r="AW1307" t="str">
            <v/>
          </cell>
          <cell r="AX1307" t="str">
            <v>Zone 2</v>
          </cell>
          <cell r="AY1307" t="str">
            <v>N</v>
          </cell>
          <cell r="AZ1307" t="str">
            <v/>
          </cell>
          <cell r="BA1307" t="str">
            <v/>
          </cell>
          <cell r="BB1307" t="str">
            <v/>
          </cell>
        </row>
        <row r="1308">
          <cell r="A1308" t="str">
            <v>R_44671</v>
          </cell>
          <cell r="B1308" t="str">
            <v>R_USA40272_44671</v>
          </cell>
          <cell r="C1308" t="str">
            <v>Include</v>
          </cell>
          <cell r="D1308" t="str">
            <v/>
          </cell>
          <cell r="E1308" t="str">
            <v>Existing</v>
          </cell>
          <cell r="F1308" t="str">
            <v>DISTRIBUTOR</v>
          </cell>
          <cell r="G1308" t="str">
            <v/>
          </cell>
          <cell r="H1308" t="str">
            <v>LOUISVILLE</v>
          </cell>
          <cell r="I1308" t="str">
            <v>KY</v>
          </cell>
          <cell r="J1308" t="str">
            <v>40272</v>
          </cell>
          <cell r="K1308" t="str">
            <v>USA</v>
          </cell>
          <cell r="L1308" t="str">
            <v>38.08750534</v>
          </cell>
          <cell r="M1308" t="str">
            <v>-85.84448242</v>
          </cell>
          <cell r="N1308" t="str">
            <v>0</v>
          </cell>
          <cell r="O1308" t="str">
            <v>0</v>
          </cell>
          <cell r="P1308" t="str">
            <v>0</v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>false</v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  <cell r="Z1308" t="str">
            <v/>
          </cell>
          <cell r="AA1308" t="str">
            <v/>
          </cell>
          <cell r="AB1308" t="str">
            <v/>
          </cell>
          <cell r="AC1308" t="str">
            <v/>
          </cell>
          <cell r="AD1308" t="str">
            <v/>
          </cell>
          <cell r="AE1308" t="str">
            <v/>
          </cell>
          <cell r="AF1308" t="str">
            <v>44671</v>
          </cell>
          <cell r="AG1308" t="str">
            <v>CHEP-Louisville, KY (Symbia) UT7S - 44671</v>
          </cell>
          <cell r="AH1308" t="str">
            <v>Return Location</v>
          </cell>
          <cell r="AI1308" t="str">
            <v>Southern</v>
          </cell>
          <cell r="AJ1308" t="str">
            <v/>
          </cell>
          <cell r="AK1308" t="str">
            <v>261699</v>
          </cell>
          <cell r="AL1308" t="str">
            <v>538</v>
          </cell>
          <cell r="AM1308" t="str">
            <v>RETURN ORIGIN</v>
          </cell>
          <cell r="AN1308" t="str">
            <v/>
          </cell>
          <cell r="AO1308" t="str">
            <v>4</v>
          </cell>
          <cell r="AP1308" t="str">
            <v>15074</v>
          </cell>
          <cell r="AQ1308" t="str">
            <v>CHEP USA (Recovery)(TPM)</v>
          </cell>
          <cell r="AR1308" t="str">
            <v>Y</v>
          </cell>
          <cell r="AS1308" t="str">
            <v>N</v>
          </cell>
          <cell r="AT1308" t="str">
            <v/>
          </cell>
          <cell r="AU1308" t="str">
            <v>US 04b</v>
          </cell>
          <cell r="AV1308" t="str">
            <v>N</v>
          </cell>
          <cell r="AW1308" t="str">
            <v>1.0</v>
          </cell>
          <cell r="AX1308" t="str">
            <v>Zone 2</v>
          </cell>
          <cell r="AY1308" t="str">
            <v>N</v>
          </cell>
          <cell r="AZ1308" t="str">
            <v/>
          </cell>
          <cell r="BA1308" t="str">
            <v/>
          </cell>
          <cell r="BB1308" t="str">
            <v/>
          </cell>
        </row>
        <row r="1309">
          <cell r="A1309" t="str">
            <v>R_42387</v>
          </cell>
          <cell r="B1309" t="str">
            <v>R_USA40351_42387</v>
          </cell>
          <cell r="C1309" t="str">
            <v>Include</v>
          </cell>
          <cell r="D1309" t="str">
            <v/>
          </cell>
          <cell r="E1309" t="str">
            <v>Existing</v>
          </cell>
          <cell r="F1309" t="str">
            <v>DISTRIBUTOR</v>
          </cell>
          <cell r="G1309" t="str">
            <v/>
          </cell>
          <cell r="H1309" t="str">
            <v>MOREHEAD</v>
          </cell>
          <cell r="I1309" t="str">
            <v>KY</v>
          </cell>
          <cell r="J1309" t="str">
            <v>40351</v>
          </cell>
          <cell r="K1309" t="str">
            <v>USA</v>
          </cell>
          <cell r="L1309" t="str">
            <v>38.19409943</v>
          </cell>
          <cell r="M1309" t="str">
            <v>-83.43995667</v>
          </cell>
          <cell r="N1309" t="str">
            <v>0</v>
          </cell>
          <cell r="O1309" t="str">
            <v>0</v>
          </cell>
          <cell r="P1309" t="str">
            <v>0</v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>false</v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  <cell r="Z1309" t="str">
            <v/>
          </cell>
          <cell r="AA1309" t="str">
            <v/>
          </cell>
          <cell r="AB1309" t="str">
            <v/>
          </cell>
          <cell r="AC1309" t="str">
            <v/>
          </cell>
          <cell r="AD1309" t="str">
            <v/>
          </cell>
          <cell r="AE1309" t="str">
            <v/>
          </cell>
          <cell r="AF1309" t="str">
            <v>42387</v>
          </cell>
          <cell r="AG1309" t="str">
            <v>Family Dollar-Morehead, KY (Dollar Tree) - 42387</v>
          </cell>
          <cell r="AH1309" t="str">
            <v>Return Location</v>
          </cell>
          <cell r="AI1309" t="str">
            <v>Southern</v>
          </cell>
          <cell r="AJ1309" t="str">
            <v/>
          </cell>
          <cell r="AK1309" t="str">
            <v>27432</v>
          </cell>
          <cell r="AL1309" t="str">
            <v>538</v>
          </cell>
          <cell r="AM1309" t="str">
            <v>RETURN ORIGIN</v>
          </cell>
          <cell r="AN1309" t="str">
            <v/>
          </cell>
          <cell r="AO1309" t="str">
            <v>4</v>
          </cell>
          <cell r="AP1309" t="str">
            <v>15480</v>
          </cell>
          <cell r="AQ1309" t="str">
            <v>Dollar Tree</v>
          </cell>
          <cell r="AR1309" t="str">
            <v>Y</v>
          </cell>
          <cell r="AS1309" t="str">
            <v>N</v>
          </cell>
          <cell r="AT1309" t="str">
            <v/>
          </cell>
          <cell r="AU1309" t="str">
            <v>US 04b</v>
          </cell>
          <cell r="AV1309" t="str">
            <v>N</v>
          </cell>
          <cell r="AW1309" t="str">
            <v>103.0</v>
          </cell>
          <cell r="AX1309" t="str">
            <v>Zone 2</v>
          </cell>
          <cell r="AY1309" t="str">
            <v>N</v>
          </cell>
          <cell r="AZ1309" t="str">
            <v/>
          </cell>
          <cell r="BA1309" t="str">
            <v/>
          </cell>
          <cell r="BB1309" t="str">
            <v/>
          </cell>
        </row>
        <row r="1310">
          <cell r="A1310" t="str">
            <v>R_50242</v>
          </cell>
          <cell r="B1310" t="str">
            <v>R_USA40356_50242</v>
          </cell>
          <cell r="C1310" t="str">
            <v>Include</v>
          </cell>
          <cell r="D1310" t="str">
            <v/>
          </cell>
          <cell r="E1310" t="str">
            <v>Existing</v>
          </cell>
          <cell r="F1310" t="str">
            <v>DISTRIBUTOR</v>
          </cell>
          <cell r="G1310" t="str">
            <v/>
          </cell>
          <cell r="H1310" t="str">
            <v>NICHOLASVILLE</v>
          </cell>
          <cell r="I1310" t="str">
            <v>KY</v>
          </cell>
          <cell r="J1310" t="str">
            <v>40356</v>
          </cell>
          <cell r="K1310" t="str">
            <v>USA</v>
          </cell>
          <cell r="L1310" t="str">
            <v>37.88359451</v>
          </cell>
          <cell r="M1310" t="str">
            <v>-84.56660461</v>
          </cell>
          <cell r="N1310" t="str">
            <v>0</v>
          </cell>
          <cell r="O1310" t="str">
            <v>0</v>
          </cell>
          <cell r="P1310" t="str">
            <v>0</v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>false</v>
          </cell>
          <cell r="V1310" t="str">
            <v/>
          </cell>
          <cell r="W1310" t="str">
            <v/>
          </cell>
          <cell r="X1310" t="str">
            <v/>
          </cell>
          <cell r="Y1310" t="str">
            <v/>
          </cell>
          <cell r="Z1310" t="str">
            <v/>
          </cell>
          <cell r="AA1310" t="str">
            <v/>
          </cell>
          <cell r="AB1310" t="str">
            <v/>
          </cell>
          <cell r="AC1310" t="str">
            <v/>
          </cell>
          <cell r="AD1310" t="str">
            <v/>
          </cell>
          <cell r="AE1310" t="str">
            <v/>
          </cell>
          <cell r="AF1310" t="str">
            <v>50242</v>
          </cell>
          <cell r="AG1310" t="str">
            <v>McLane Cumberland-Nicholasville, KY - 50242</v>
          </cell>
          <cell r="AH1310" t="str">
            <v>Return Location</v>
          </cell>
          <cell r="AI1310" t="str">
            <v>Southern</v>
          </cell>
          <cell r="AJ1310" t="str">
            <v/>
          </cell>
          <cell r="AK1310" t="str">
            <v>60731</v>
          </cell>
          <cell r="AL1310" t="str">
            <v>523</v>
          </cell>
          <cell r="AM1310" t="str">
            <v>RETURN ORIGIN</v>
          </cell>
          <cell r="AN1310" t="str">
            <v/>
          </cell>
          <cell r="AO1310" t="str">
            <v>4</v>
          </cell>
          <cell r="AP1310" t="str">
            <v>15632</v>
          </cell>
          <cell r="AQ1310" t="str">
            <v>McLane Company, Inc.</v>
          </cell>
          <cell r="AR1310" t="str">
            <v>Y</v>
          </cell>
          <cell r="AS1310" t="str">
            <v>N</v>
          </cell>
          <cell r="AT1310" t="str">
            <v/>
          </cell>
          <cell r="AU1310" t="str">
            <v>US 04b</v>
          </cell>
          <cell r="AV1310" t="str">
            <v>N</v>
          </cell>
          <cell r="AW1310" t="str">
            <v>26.0</v>
          </cell>
          <cell r="AX1310" t="str">
            <v>Zone 2</v>
          </cell>
          <cell r="AY1310" t="str">
            <v>N</v>
          </cell>
          <cell r="AZ1310" t="str">
            <v/>
          </cell>
          <cell r="BA1310" t="str">
            <v/>
          </cell>
          <cell r="BB1310" t="str">
            <v/>
          </cell>
        </row>
        <row r="1311">
          <cell r="A1311" t="str">
            <v>R_74733</v>
          </cell>
          <cell r="B1311" t="str">
            <v>R_USA40383_74733</v>
          </cell>
          <cell r="C1311" t="str">
            <v>Include</v>
          </cell>
          <cell r="D1311" t="str">
            <v/>
          </cell>
          <cell r="E1311" t="str">
            <v>Existing</v>
          </cell>
          <cell r="F1311" t="str">
            <v>DISTRIBUTOR</v>
          </cell>
          <cell r="G1311" t="str">
            <v>900 Tyrone Pike</v>
          </cell>
          <cell r="H1311" t="str">
            <v>Versailles</v>
          </cell>
          <cell r="I1311" t="str">
            <v>KY</v>
          </cell>
          <cell r="J1311" t="str">
            <v>40383</v>
          </cell>
          <cell r="K1311" t="str">
            <v>USA</v>
          </cell>
          <cell r="L1311" t="str">
            <v>38.05</v>
          </cell>
          <cell r="M1311" t="str">
            <v>-84.7534635</v>
          </cell>
          <cell r="N1311" t="str">
            <v>0</v>
          </cell>
          <cell r="O1311" t="str">
            <v>0</v>
          </cell>
          <cell r="P1311" t="str">
            <v>0</v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>false</v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  <cell r="Z1311" t="str">
            <v/>
          </cell>
          <cell r="AA1311" t="str">
            <v/>
          </cell>
          <cell r="AB1311" t="str">
            <v/>
          </cell>
          <cell r="AC1311" t="str">
            <v/>
          </cell>
          <cell r="AD1311" t="str">
            <v/>
          </cell>
          <cell r="AE1311" t="str">
            <v/>
          </cell>
          <cell r="AF1311" t="str">
            <v>74733</v>
          </cell>
          <cell r="AG1311" t="str">
            <v>McLane-Versailles, KY  - 74733</v>
          </cell>
          <cell r="AH1311" t="str">
            <v>Return Location</v>
          </cell>
          <cell r="AI1311" t="str">
            <v>Southern</v>
          </cell>
          <cell r="AJ1311" t="str">
            <v/>
          </cell>
          <cell r="AK1311" t="str">
            <v>12133</v>
          </cell>
          <cell r="AL1311" t="str">
            <v>467</v>
          </cell>
          <cell r="AM1311" t="str">
            <v>RETURN ORIGIN</v>
          </cell>
          <cell r="AN1311" t="str">
            <v/>
          </cell>
          <cell r="AO1311" t="str">
            <v>4</v>
          </cell>
          <cell r="AP1311" t="str">
            <v>15632</v>
          </cell>
          <cell r="AQ1311" t="str">
            <v>McLane Company, Inc.</v>
          </cell>
          <cell r="AR1311" t="str">
            <v>Y</v>
          </cell>
          <cell r="AS1311" t="str">
            <v/>
          </cell>
          <cell r="AT1311" t="str">
            <v/>
          </cell>
          <cell r="AU1311" t="str">
            <v>US 04b</v>
          </cell>
          <cell r="AV1311" t="str">
            <v>N</v>
          </cell>
          <cell r="AW1311" t="str">
            <v/>
          </cell>
          <cell r="AX1311" t="str">
            <v>Zone 2</v>
          </cell>
          <cell r="AY1311" t="str">
            <v>N</v>
          </cell>
          <cell r="AZ1311" t="str">
            <v/>
          </cell>
          <cell r="BA1311" t="str">
            <v/>
          </cell>
          <cell r="BB1311" t="str">
            <v/>
          </cell>
        </row>
        <row r="1312">
          <cell r="A1312" t="str">
            <v>R_42492</v>
          </cell>
          <cell r="B1312" t="str">
            <v>R_USA40391_42492</v>
          </cell>
          <cell r="C1312" t="str">
            <v>Include</v>
          </cell>
          <cell r="D1312" t="str">
            <v/>
          </cell>
          <cell r="E1312" t="str">
            <v>Existing</v>
          </cell>
          <cell r="F1312" t="str">
            <v>DISTRIBUTOR</v>
          </cell>
          <cell r="G1312" t="str">
            <v/>
          </cell>
          <cell r="H1312" t="str">
            <v>WINCHESTER</v>
          </cell>
          <cell r="I1312" t="str">
            <v>KY</v>
          </cell>
          <cell r="J1312" t="str">
            <v>40391</v>
          </cell>
          <cell r="K1312" t="str">
            <v>USA</v>
          </cell>
          <cell r="L1312" t="str">
            <v>37.98017883</v>
          </cell>
          <cell r="M1312" t="str">
            <v>-84.16880035</v>
          </cell>
          <cell r="N1312" t="str">
            <v>0</v>
          </cell>
          <cell r="O1312" t="str">
            <v>0</v>
          </cell>
          <cell r="P1312" t="str">
            <v>0</v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>false</v>
          </cell>
          <cell r="V1312" t="str">
            <v/>
          </cell>
          <cell r="W1312" t="str">
            <v/>
          </cell>
          <cell r="X1312" t="str">
            <v/>
          </cell>
          <cell r="Y1312" t="str">
            <v/>
          </cell>
          <cell r="Z1312" t="str">
            <v/>
          </cell>
          <cell r="AA1312" t="str">
            <v/>
          </cell>
          <cell r="AB1312" t="str">
            <v/>
          </cell>
          <cell r="AC1312" t="str">
            <v/>
          </cell>
          <cell r="AD1312" t="str">
            <v/>
          </cell>
          <cell r="AE1312" t="str">
            <v/>
          </cell>
          <cell r="AF1312" t="str">
            <v>42492</v>
          </cell>
          <cell r="AG1312" t="str">
            <v>Save-A-Lot-Winchester, KY - 42492</v>
          </cell>
          <cell r="AH1312" t="str">
            <v>Return Location</v>
          </cell>
          <cell r="AI1312" t="str">
            <v>Southern</v>
          </cell>
          <cell r="AJ1312" t="str">
            <v/>
          </cell>
          <cell r="AK1312" t="str">
            <v>28672</v>
          </cell>
          <cell r="AL1312" t="str">
            <v>500</v>
          </cell>
          <cell r="AM1312" t="str">
            <v>RETURN ORIGIN</v>
          </cell>
          <cell r="AN1312" t="str">
            <v/>
          </cell>
          <cell r="AO1312" t="str">
            <v>4</v>
          </cell>
          <cell r="AP1312" t="str">
            <v>14362</v>
          </cell>
          <cell r="AQ1312" t="str">
            <v>Save-A-Lot Ltd.</v>
          </cell>
          <cell r="AR1312" t="str">
            <v>Y</v>
          </cell>
          <cell r="AS1312" t="str">
            <v>N</v>
          </cell>
          <cell r="AT1312" t="str">
            <v/>
          </cell>
          <cell r="AU1312" t="str">
            <v>US 04b</v>
          </cell>
          <cell r="AV1312" t="str">
            <v>N</v>
          </cell>
          <cell r="AW1312" t="str">
            <v>84.0</v>
          </cell>
          <cell r="AX1312" t="str">
            <v>Zone 2</v>
          </cell>
          <cell r="AY1312" t="str">
            <v>N</v>
          </cell>
          <cell r="AZ1312" t="str">
            <v/>
          </cell>
          <cell r="BA1312" t="str">
            <v/>
          </cell>
          <cell r="BB1312" t="str">
            <v/>
          </cell>
        </row>
        <row r="1313">
          <cell r="A1313" t="str">
            <v>R_65496</v>
          </cell>
          <cell r="B1313" t="str">
            <v>R_USA40502_65496</v>
          </cell>
          <cell r="C1313" t="str">
            <v>Exclude</v>
          </cell>
          <cell r="D1313" t="str">
            <v/>
          </cell>
          <cell r="E1313" t="str">
            <v>Existing</v>
          </cell>
          <cell r="F1313" t="str">
            <v>DISTRIBUTOR</v>
          </cell>
          <cell r="G1313" t="str">
            <v>1301 W Main St</v>
          </cell>
          <cell r="H1313" t="str">
            <v>Lexington</v>
          </cell>
          <cell r="I1313" t="str">
            <v>KY</v>
          </cell>
          <cell r="J1313" t="str">
            <v>40502</v>
          </cell>
          <cell r="K1313" t="str">
            <v>USA</v>
          </cell>
          <cell r="L1313" t="str">
            <v>38.07</v>
          </cell>
          <cell r="M1313" t="str">
            <v>-84.52</v>
          </cell>
          <cell r="N1313" t="str">
            <v>0</v>
          </cell>
          <cell r="O1313" t="str">
            <v>0</v>
          </cell>
          <cell r="P1313" t="str">
            <v>0</v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>false</v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  <cell r="Z1313" t="str">
            <v/>
          </cell>
          <cell r="AA1313" t="str">
            <v/>
          </cell>
          <cell r="AB1313" t="str">
            <v/>
          </cell>
          <cell r="AC1313" t="str">
            <v/>
          </cell>
          <cell r="AD1313" t="str">
            <v/>
          </cell>
          <cell r="AE1313" t="str">
            <v/>
          </cell>
          <cell r="AF1313" t="str">
            <v>65496</v>
          </cell>
          <cell r="AG1313" t="str">
            <v>McLane-Lexington, KY  - 65496</v>
          </cell>
          <cell r="AH1313" t="str">
            <v>Return Location</v>
          </cell>
          <cell r="AI1313" t="str">
            <v>Southern</v>
          </cell>
          <cell r="AJ1313" t="str">
            <v/>
          </cell>
          <cell r="AK1313" t="str">
            <v/>
          </cell>
          <cell r="AL1313" t="str">
            <v>488</v>
          </cell>
          <cell r="AM1313" t="str">
            <v>RETURN ORIGIN</v>
          </cell>
          <cell r="AN1313" t="str">
            <v/>
          </cell>
          <cell r="AO1313" t="str">
            <v>4</v>
          </cell>
          <cell r="AP1313" t="str">
            <v>15632</v>
          </cell>
          <cell r="AQ1313" t="str">
            <v>McLane Company, Inc.</v>
          </cell>
          <cell r="AR1313" t="str">
            <v>N</v>
          </cell>
          <cell r="AS1313" t="str">
            <v/>
          </cell>
          <cell r="AT1313" t="str">
            <v/>
          </cell>
          <cell r="AU1313" t="str">
            <v>US 04b</v>
          </cell>
          <cell r="AV1313" t="str">
            <v>N</v>
          </cell>
          <cell r="AW1313" t="str">
            <v/>
          </cell>
          <cell r="AX1313" t="str">
            <v>Zone 2</v>
          </cell>
          <cell r="AY1313" t="str">
            <v>N</v>
          </cell>
          <cell r="AZ1313" t="str">
            <v/>
          </cell>
          <cell r="BA1313" t="str">
            <v/>
          </cell>
          <cell r="BB1313" t="str">
            <v/>
          </cell>
        </row>
        <row r="1314">
          <cell r="A1314" t="str">
            <v>R_62910</v>
          </cell>
          <cell r="B1314" t="str">
            <v>R_USA40601_62910</v>
          </cell>
          <cell r="C1314" t="str">
            <v>Exclude</v>
          </cell>
          <cell r="D1314" t="str">
            <v/>
          </cell>
          <cell r="E1314" t="str">
            <v>Existing</v>
          </cell>
          <cell r="F1314" t="str">
            <v>DISTRIBUTOR</v>
          </cell>
          <cell r="G1314" t="str">
            <v>110 Commerce Blvd.</v>
          </cell>
          <cell r="H1314" t="str">
            <v>Frankfort</v>
          </cell>
          <cell r="I1314" t="str">
            <v>KY</v>
          </cell>
          <cell r="J1314" t="str">
            <v>40601</v>
          </cell>
          <cell r="K1314" t="str">
            <v>USA</v>
          </cell>
          <cell r="L1314" t="str">
            <v>38.18</v>
          </cell>
          <cell r="M1314" t="str">
            <v>-84.8</v>
          </cell>
          <cell r="N1314" t="str">
            <v>0</v>
          </cell>
          <cell r="O1314" t="str">
            <v>0</v>
          </cell>
          <cell r="P1314" t="str">
            <v>0</v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 t="str">
            <v>false</v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  <cell r="Z1314" t="str">
            <v/>
          </cell>
          <cell r="AA1314" t="str">
            <v/>
          </cell>
          <cell r="AB1314" t="str">
            <v/>
          </cell>
          <cell r="AC1314" t="str">
            <v/>
          </cell>
          <cell r="AD1314" t="str">
            <v/>
          </cell>
          <cell r="AE1314" t="str">
            <v/>
          </cell>
          <cell r="AF1314" t="str">
            <v>62910</v>
          </cell>
          <cell r="AG1314" t="str">
            <v>Shyco Wood Products-Frankfort, KY - 62910</v>
          </cell>
          <cell r="AH1314" t="str">
            <v>Return Location</v>
          </cell>
          <cell r="AI1314" t="str">
            <v>Midwest</v>
          </cell>
          <cell r="AJ1314" t="str">
            <v/>
          </cell>
          <cell r="AK1314" t="str">
            <v/>
          </cell>
          <cell r="AL1314" t="str">
            <v>488</v>
          </cell>
          <cell r="AM1314" t="str">
            <v>RETURN ORIGIN</v>
          </cell>
          <cell r="AN1314" t="str">
            <v/>
          </cell>
          <cell r="AO1314" t="str">
            <v>4</v>
          </cell>
          <cell r="AP1314" t="str">
            <v>15094</v>
          </cell>
          <cell r="AQ1314" t="str">
            <v>RECOVERY</v>
          </cell>
          <cell r="AR1314" t="str">
            <v>N</v>
          </cell>
          <cell r="AS1314" t="str">
            <v>N</v>
          </cell>
          <cell r="AT1314" t="str">
            <v/>
          </cell>
          <cell r="AU1314" t="str">
            <v>US 04b</v>
          </cell>
          <cell r="AV1314" t="str">
            <v>Y</v>
          </cell>
          <cell r="AW1314" t="str">
            <v/>
          </cell>
          <cell r="AX1314" t="str">
            <v>Zone 2</v>
          </cell>
          <cell r="AY1314" t="str">
            <v>N</v>
          </cell>
          <cell r="AZ1314" t="str">
            <v/>
          </cell>
          <cell r="BA1314" t="str">
            <v/>
          </cell>
          <cell r="BB1314" t="str">
            <v/>
          </cell>
        </row>
        <row r="1315">
          <cell r="A1315" t="str">
            <v>R_52257</v>
          </cell>
          <cell r="B1315" t="str">
            <v>R_USA40701_52257</v>
          </cell>
          <cell r="C1315" t="str">
            <v>Exclude</v>
          </cell>
          <cell r="D1315" t="str">
            <v/>
          </cell>
          <cell r="E1315" t="str">
            <v>Existing</v>
          </cell>
          <cell r="F1315" t="str">
            <v>DISTRIBUTOR</v>
          </cell>
          <cell r="G1315" t="str">
            <v>441 KY 2417</v>
          </cell>
          <cell r="H1315" t="str">
            <v>CORBIN</v>
          </cell>
          <cell r="I1315" t="str">
            <v>KY</v>
          </cell>
          <cell r="J1315" t="str">
            <v>40701</v>
          </cell>
          <cell r="K1315" t="str">
            <v>USA</v>
          </cell>
          <cell r="L1315" t="str">
            <v>36.94</v>
          </cell>
          <cell r="M1315" t="str">
            <v>-84.06</v>
          </cell>
          <cell r="N1315" t="str">
            <v>0</v>
          </cell>
          <cell r="O1315" t="str">
            <v>0</v>
          </cell>
          <cell r="P1315" t="str">
            <v>0</v>
          </cell>
          <cell r="Q1315" t="str">
            <v/>
          </cell>
          <cell r="R1315" t="str">
            <v/>
          </cell>
          <cell r="S1315" t="str">
            <v/>
          </cell>
          <cell r="T1315" t="str">
            <v/>
          </cell>
          <cell r="U1315" t="str">
            <v>false</v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  <cell r="Z1315" t="str">
            <v/>
          </cell>
          <cell r="AA1315" t="str">
            <v/>
          </cell>
          <cell r="AB1315" t="str">
            <v/>
          </cell>
          <cell r="AC1315" t="str">
            <v/>
          </cell>
          <cell r="AD1315" t="str">
            <v/>
          </cell>
          <cell r="AE1315" t="str">
            <v/>
          </cell>
          <cell r="AF1315" t="str">
            <v>52257</v>
          </cell>
          <cell r="AG1315" t="str">
            <v>NPD-CHRISTIAN APPALACHIAN PROJECT-CORBIN, KY - 52257</v>
          </cell>
          <cell r="AH1315" t="str">
            <v>Return Location</v>
          </cell>
          <cell r="AI1315" t="str">
            <v>Southern</v>
          </cell>
          <cell r="AJ1315" t="str">
            <v/>
          </cell>
          <cell r="AK1315" t="str">
            <v/>
          </cell>
          <cell r="AL1315" t="str">
            <v>488</v>
          </cell>
          <cell r="AM1315" t="str">
            <v>RETURN ORIGIN</v>
          </cell>
          <cell r="AN1315" t="str">
            <v/>
          </cell>
          <cell r="AO1315" t="str">
            <v>4</v>
          </cell>
          <cell r="AP1315" t="str">
            <v>18192</v>
          </cell>
          <cell r="AQ1315" t="str">
            <v>NPD-CHRISTIAN APPALACHIAN PROJECT</v>
          </cell>
          <cell r="AR1315" t="str">
            <v>N</v>
          </cell>
          <cell r="AS1315" t="str">
            <v/>
          </cell>
          <cell r="AT1315" t="str">
            <v/>
          </cell>
          <cell r="AU1315" t="str">
            <v>US 04b</v>
          </cell>
          <cell r="AV1315" t="str">
            <v>N</v>
          </cell>
          <cell r="AW1315" t="str">
            <v/>
          </cell>
          <cell r="AX1315" t="str">
            <v>Zone 2</v>
          </cell>
          <cell r="AY1315" t="str">
            <v>N</v>
          </cell>
          <cell r="AZ1315" t="str">
            <v/>
          </cell>
          <cell r="BA1315" t="str">
            <v/>
          </cell>
          <cell r="BB1315" t="str">
            <v/>
          </cell>
        </row>
        <row r="1316">
          <cell r="A1316" t="str">
            <v>R_43375</v>
          </cell>
          <cell r="B1316" t="str">
            <v>R_USA40729_43375</v>
          </cell>
          <cell r="C1316" t="str">
            <v>Include</v>
          </cell>
          <cell r="D1316" t="str">
            <v/>
          </cell>
          <cell r="E1316" t="str">
            <v>Existing</v>
          </cell>
          <cell r="F1316" t="str">
            <v>DISTRIBUTOR</v>
          </cell>
          <cell r="G1316" t="str">
            <v/>
          </cell>
          <cell r="H1316" t="str">
            <v>EAST BERNSTADT</v>
          </cell>
          <cell r="I1316" t="str">
            <v>KY</v>
          </cell>
          <cell r="J1316" t="str">
            <v>40729</v>
          </cell>
          <cell r="K1316" t="str">
            <v>USA</v>
          </cell>
          <cell r="L1316" t="str">
            <v>37.20433044</v>
          </cell>
          <cell r="M1316" t="str">
            <v>-84.11824036</v>
          </cell>
          <cell r="N1316" t="str">
            <v>0</v>
          </cell>
          <cell r="O1316" t="str">
            <v>0</v>
          </cell>
          <cell r="P1316" t="str">
            <v>0</v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>false</v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  <cell r="Z1316" t="str">
            <v/>
          </cell>
          <cell r="AA1316" t="str">
            <v/>
          </cell>
          <cell r="AB1316" t="str">
            <v/>
          </cell>
          <cell r="AC1316" t="str">
            <v/>
          </cell>
          <cell r="AD1316" t="str">
            <v/>
          </cell>
          <cell r="AE1316" t="str">
            <v/>
          </cell>
          <cell r="AF1316" t="str">
            <v>43375</v>
          </cell>
          <cell r="AG1316" t="str">
            <v>Walmart-London,KY[6097] ReLo - 43375</v>
          </cell>
          <cell r="AH1316" t="str">
            <v>Return Location</v>
          </cell>
          <cell r="AI1316" t="str">
            <v>Southern</v>
          </cell>
          <cell r="AJ1316" t="str">
            <v/>
          </cell>
          <cell r="AK1316" t="str">
            <v>153196</v>
          </cell>
          <cell r="AL1316" t="str">
            <v>538</v>
          </cell>
          <cell r="AM1316" t="str">
            <v>RETURN ORIGIN</v>
          </cell>
          <cell r="AN1316" t="str">
            <v/>
          </cell>
          <cell r="AO1316" t="str">
            <v>4</v>
          </cell>
          <cell r="AP1316" t="str">
            <v>14829</v>
          </cell>
          <cell r="AQ1316" t="str">
            <v>Walmart</v>
          </cell>
          <cell r="AR1316" t="str">
            <v>Y</v>
          </cell>
          <cell r="AS1316" t="str">
            <v>N</v>
          </cell>
          <cell r="AT1316" t="str">
            <v/>
          </cell>
          <cell r="AU1316" t="str">
            <v>US 04b</v>
          </cell>
          <cell r="AV1316" t="str">
            <v>N</v>
          </cell>
          <cell r="AW1316" t="str">
            <v>59.0</v>
          </cell>
          <cell r="AX1316" t="str">
            <v>Zone 2</v>
          </cell>
          <cell r="AY1316" t="str">
            <v>N</v>
          </cell>
          <cell r="AZ1316" t="str">
            <v/>
          </cell>
          <cell r="BA1316" t="str">
            <v/>
          </cell>
          <cell r="BB1316" t="str">
            <v/>
          </cell>
        </row>
        <row r="1317">
          <cell r="A1317" t="str">
            <v>R_45958</v>
          </cell>
          <cell r="B1317" t="str">
            <v>R_USA40744_45958</v>
          </cell>
          <cell r="C1317" t="str">
            <v>Exclude</v>
          </cell>
          <cell r="D1317" t="str">
            <v/>
          </cell>
          <cell r="E1317" t="str">
            <v>Existing</v>
          </cell>
          <cell r="F1317" t="str">
            <v>DISTRIBUTOR</v>
          </cell>
          <cell r="G1317" t="str">
            <v/>
          </cell>
          <cell r="H1317" t="str">
            <v>LONDON</v>
          </cell>
          <cell r="I1317" t="str">
            <v>KY</v>
          </cell>
          <cell r="J1317" t="str">
            <v>40744</v>
          </cell>
          <cell r="K1317" t="str">
            <v>USA</v>
          </cell>
          <cell r="L1317" t="str">
            <v>37.0686264</v>
          </cell>
          <cell r="M1317" t="str">
            <v>-84.02063751</v>
          </cell>
          <cell r="N1317" t="str">
            <v>0</v>
          </cell>
          <cell r="O1317" t="str">
            <v>0</v>
          </cell>
          <cell r="P1317" t="str">
            <v>0</v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>false</v>
          </cell>
          <cell r="V1317" t="str">
            <v/>
          </cell>
          <cell r="W1317" t="str">
            <v/>
          </cell>
          <cell r="X1317" t="str">
            <v/>
          </cell>
          <cell r="Y1317" t="str">
            <v/>
          </cell>
          <cell r="Z1317" t="str">
            <v/>
          </cell>
          <cell r="AA1317" t="str">
            <v/>
          </cell>
          <cell r="AB1317" t="str">
            <v/>
          </cell>
          <cell r="AC1317" t="str">
            <v/>
          </cell>
          <cell r="AD1317" t="str">
            <v/>
          </cell>
          <cell r="AE1317" t="str">
            <v/>
          </cell>
          <cell r="AF1317" t="str">
            <v>45958</v>
          </cell>
          <cell r="AG1317" t="str">
            <v>Laurel Grocery-London, KY - 45958</v>
          </cell>
          <cell r="AH1317" t="str">
            <v>Return Location</v>
          </cell>
          <cell r="AI1317" t="str">
            <v>Southern</v>
          </cell>
          <cell r="AJ1317" t="str">
            <v/>
          </cell>
          <cell r="AK1317" t="str">
            <v/>
          </cell>
          <cell r="AL1317" t="str">
            <v>488</v>
          </cell>
          <cell r="AM1317" t="str">
            <v>RETURN ORIGIN</v>
          </cell>
          <cell r="AN1317" t="str">
            <v/>
          </cell>
          <cell r="AO1317" t="str">
            <v>4</v>
          </cell>
          <cell r="AP1317" t="str">
            <v>15365</v>
          </cell>
          <cell r="AQ1317" t="str">
            <v>Laurel Grocery Company</v>
          </cell>
          <cell r="AR1317" t="str">
            <v>N</v>
          </cell>
          <cell r="AS1317" t="str">
            <v>N</v>
          </cell>
          <cell r="AT1317" t="str">
            <v/>
          </cell>
          <cell r="AU1317" t="str">
            <v>US 04b</v>
          </cell>
          <cell r="AV1317" t="str">
            <v>N</v>
          </cell>
          <cell r="AW1317" t="str">
            <v>260.0</v>
          </cell>
          <cell r="AX1317" t="str">
            <v>Zone 2</v>
          </cell>
          <cell r="AY1317" t="str">
            <v>N</v>
          </cell>
          <cell r="AZ1317" t="str">
            <v/>
          </cell>
          <cell r="BA1317" t="str">
            <v/>
          </cell>
          <cell r="BB1317" t="str">
            <v/>
          </cell>
        </row>
        <row r="1318">
          <cell r="A1318" t="str">
            <v>R_58187</v>
          </cell>
          <cell r="B1318" t="str">
            <v>R_USA41018_58187</v>
          </cell>
          <cell r="C1318" t="str">
            <v>Include</v>
          </cell>
          <cell r="D1318" t="str">
            <v/>
          </cell>
          <cell r="E1318" t="str">
            <v>Existing</v>
          </cell>
          <cell r="F1318" t="str">
            <v>DISTRIBUTOR</v>
          </cell>
          <cell r="G1318" t="str">
            <v/>
          </cell>
          <cell r="H1318" t="str">
            <v>ERLANGER</v>
          </cell>
          <cell r="I1318" t="str">
            <v>KY</v>
          </cell>
          <cell r="J1318" t="str">
            <v>41018</v>
          </cell>
          <cell r="K1318" t="str">
            <v>USA</v>
          </cell>
          <cell r="L1318" t="str">
            <v>39.00902557</v>
          </cell>
          <cell r="M1318" t="str">
            <v>-84.59806824</v>
          </cell>
          <cell r="N1318" t="str">
            <v>0</v>
          </cell>
          <cell r="O1318" t="str">
            <v>0</v>
          </cell>
          <cell r="P1318" t="str">
            <v>0</v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>false</v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  <cell r="Z1318" t="str">
            <v/>
          </cell>
          <cell r="AA1318" t="str">
            <v/>
          </cell>
          <cell r="AB1318" t="str">
            <v/>
          </cell>
          <cell r="AC1318" t="str">
            <v/>
          </cell>
          <cell r="AD1318" t="str">
            <v/>
          </cell>
          <cell r="AE1318" t="str">
            <v/>
          </cell>
          <cell r="AF1318" t="str">
            <v>58187</v>
          </cell>
          <cell r="AG1318" t="str">
            <v>Kamps Pallets-Erlanger, KY - 58187</v>
          </cell>
          <cell r="AH1318" t="str">
            <v>Return Location</v>
          </cell>
          <cell r="AI1318" t="str">
            <v>Southern</v>
          </cell>
          <cell r="AJ1318" t="str">
            <v/>
          </cell>
          <cell r="AK1318" t="str">
            <v>4726</v>
          </cell>
          <cell r="AL1318" t="str">
            <v>462</v>
          </cell>
          <cell r="AM1318" t="str">
            <v>RETURN ORIGIN</v>
          </cell>
          <cell r="AN1318" t="str">
            <v/>
          </cell>
          <cell r="AO1318" t="str">
            <v>4</v>
          </cell>
          <cell r="AP1318" t="str">
            <v>14459</v>
          </cell>
          <cell r="AQ1318" t="str">
            <v>Kamps Pallets</v>
          </cell>
          <cell r="AR1318" t="str">
            <v>Y</v>
          </cell>
          <cell r="AS1318" t="str">
            <v>N</v>
          </cell>
          <cell r="AT1318" t="str">
            <v/>
          </cell>
          <cell r="AU1318" t="str">
            <v>US 04b</v>
          </cell>
          <cell r="AV1318" t="str">
            <v>N</v>
          </cell>
          <cell r="AW1318" t="str">
            <v>148.0</v>
          </cell>
          <cell r="AX1318" t="str">
            <v>Zone 2</v>
          </cell>
          <cell r="AY1318" t="str">
            <v>N</v>
          </cell>
          <cell r="AZ1318" t="str">
            <v/>
          </cell>
          <cell r="BA1318" t="str">
            <v/>
          </cell>
          <cell r="BB1318" t="str">
            <v/>
          </cell>
        </row>
        <row r="1319">
          <cell r="A1319" t="str">
            <v>R_66518</v>
          </cell>
          <cell r="B1319" t="str">
            <v>R_USA41042_66518</v>
          </cell>
          <cell r="C1319" t="str">
            <v>Exclude</v>
          </cell>
          <cell r="D1319" t="str">
            <v/>
          </cell>
          <cell r="E1319" t="str">
            <v>Existing</v>
          </cell>
          <cell r="F1319" t="str">
            <v>DISTRIBUTOR</v>
          </cell>
          <cell r="G1319" t="str">
            <v/>
          </cell>
          <cell r="H1319" t="str">
            <v>FLORENCE</v>
          </cell>
          <cell r="I1319" t="str">
            <v>KY</v>
          </cell>
          <cell r="J1319" t="str">
            <v>41042</v>
          </cell>
          <cell r="K1319" t="str">
            <v>USA</v>
          </cell>
          <cell r="L1319" t="str">
            <v>38.98612595</v>
          </cell>
          <cell r="M1319" t="str">
            <v>-84.64827728</v>
          </cell>
          <cell r="N1319" t="str">
            <v>0</v>
          </cell>
          <cell r="O1319" t="str">
            <v>0</v>
          </cell>
          <cell r="P1319" t="str">
            <v>0</v>
          </cell>
          <cell r="Q1319" t="str">
            <v/>
          </cell>
          <cell r="R1319" t="str">
            <v/>
          </cell>
          <cell r="S1319" t="str">
            <v/>
          </cell>
          <cell r="T1319" t="str">
            <v/>
          </cell>
          <cell r="U1319" t="str">
            <v>false</v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  <cell r="Z1319" t="str">
            <v/>
          </cell>
          <cell r="AA1319" t="str">
            <v/>
          </cell>
          <cell r="AB1319" t="str">
            <v/>
          </cell>
          <cell r="AC1319" t="str">
            <v/>
          </cell>
          <cell r="AD1319" t="str">
            <v/>
          </cell>
          <cell r="AE1319" t="str">
            <v/>
          </cell>
          <cell r="AF1319" t="str">
            <v>66518</v>
          </cell>
          <cell r="AG1319" t="str">
            <v>Woodford Logistics LLC-Florence, KY - 66518</v>
          </cell>
          <cell r="AH1319" t="str">
            <v>Return Location</v>
          </cell>
          <cell r="AI1319" t="str">
            <v>Southern</v>
          </cell>
          <cell r="AJ1319" t="str">
            <v/>
          </cell>
          <cell r="AK1319" t="str">
            <v/>
          </cell>
          <cell r="AL1319" t="str">
            <v>488</v>
          </cell>
          <cell r="AM1319" t="str">
            <v>RETURN ORIGIN</v>
          </cell>
          <cell r="AN1319" t="str">
            <v/>
          </cell>
          <cell r="AO1319" t="str">
            <v>4</v>
          </cell>
          <cell r="AP1319" t="str">
            <v>14459</v>
          </cell>
          <cell r="AQ1319" t="str">
            <v>Kamps Pallets</v>
          </cell>
          <cell r="AR1319" t="str">
            <v>N</v>
          </cell>
          <cell r="AS1319" t="str">
            <v>N</v>
          </cell>
          <cell r="AT1319" t="str">
            <v/>
          </cell>
          <cell r="AU1319" t="str">
            <v>US 04b</v>
          </cell>
          <cell r="AV1319" t="str">
            <v>N</v>
          </cell>
          <cell r="AW1319" t="str">
            <v>150.0</v>
          </cell>
          <cell r="AX1319" t="str">
            <v>Zone 2</v>
          </cell>
          <cell r="AY1319" t="str">
            <v>N</v>
          </cell>
          <cell r="AZ1319" t="str">
            <v/>
          </cell>
          <cell r="BA1319" t="str">
            <v/>
          </cell>
          <cell r="BB1319" t="str">
            <v/>
          </cell>
        </row>
        <row r="1320">
          <cell r="A1320" t="str">
            <v>R_74408</v>
          </cell>
          <cell r="B1320" t="str">
            <v>R_USA41094_74408</v>
          </cell>
          <cell r="C1320" t="str">
            <v>Include</v>
          </cell>
          <cell r="D1320" t="str">
            <v/>
          </cell>
          <cell r="E1320" t="str">
            <v>Existing</v>
          </cell>
          <cell r="F1320" t="str">
            <v>DISTRIBUTOR</v>
          </cell>
          <cell r="G1320" t="str">
            <v>950 Wenstrup Lane</v>
          </cell>
          <cell r="H1320" t="str">
            <v>Walton</v>
          </cell>
          <cell r="I1320" t="str">
            <v>KY</v>
          </cell>
          <cell r="J1320" t="str">
            <v>41094</v>
          </cell>
          <cell r="K1320" t="str">
            <v>USA</v>
          </cell>
          <cell r="L1320" t="str">
            <v>38.8487148</v>
          </cell>
          <cell r="M1320" t="str">
            <v>-84.6193332</v>
          </cell>
          <cell r="N1320" t="str">
            <v>0</v>
          </cell>
          <cell r="O1320" t="str">
            <v>0</v>
          </cell>
          <cell r="P1320" t="str">
            <v>0</v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>false</v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  <cell r="Z1320" t="str">
            <v/>
          </cell>
          <cell r="AA1320" t="str">
            <v/>
          </cell>
          <cell r="AB1320" t="str">
            <v/>
          </cell>
          <cell r="AC1320" t="str">
            <v/>
          </cell>
          <cell r="AD1320" t="str">
            <v/>
          </cell>
          <cell r="AE1320" t="str">
            <v/>
          </cell>
          <cell r="AF1320" t="str">
            <v>74408</v>
          </cell>
          <cell r="AG1320" t="str">
            <v>Dollar General-Walton, KY  - 74408</v>
          </cell>
          <cell r="AH1320" t="str">
            <v>Return Location</v>
          </cell>
          <cell r="AI1320" t="str">
            <v>Southern</v>
          </cell>
          <cell r="AJ1320" t="str">
            <v/>
          </cell>
          <cell r="AK1320" t="str">
            <v>38799</v>
          </cell>
          <cell r="AL1320" t="str">
            <v>520</v>
          </cell>
          <cell r="AM1320" t="str">
            <v>RETURN ORIGIN</v>
          </cell>
          <cell r="AN1320" t="str">
            <v/>
          </cell>
          <cell r="AO1320" t="str">
            <v>4</v>
          </cell>
          <cell r="AP1320" t="str">
            <v>14865</v>
          </cell>
          <cell r="AQ1320" t="str">
            <v>Dollar General Corporation</v>
          </cell>
          <cell r="AR1320" t="str">
            <v>Y</v>
          </cell>
          <cell r="AS1320" t="str">
            <v/>
          </cell>
          <cell r="AT1320" t="str">
            <v/>
          </cell>
          <cell r="AU1320" t="str">
            <v>US 04b</v>
          </cell>
          <cell r="AV1320" t="str">
            <v/>
          </cell>
          <cell r="AW1320" t="str">
            <v/>
          </cell>
          <cell r="AX1320" t="str">
            <v>Zone 2</v>
          </cell>
          <cell r="AY1320" t="str">
            <v>N</v>
          </cell>
          <cell r="AZ1320" t="str">
            <v/>
          </cell>
          <cell r="BA1320" t="str">
            <v/>
          </cell>
          <cell r="BB1320" t="str">
            <v/>
          </cell>
        </row>
        <row r="1321">
          <cell r="A1321" t="str">
            <v>R_53498</v>
          </cell>
          <cell r="B1321" t="str">
            <v>R_USA42001_53498</v>
          </cell>
          <cell r="C1321" t="str">
            <v>Include</v>
          </cell>
          <cell r="D1321" t="str">
            <v/>
          </cell>
          <cell r="E1321" t="str">
            <v>Existing</v>
          </cell>
          <cell r="F1321" t="str">
            <v>DISTRIBUTOR</v>
          </cell>
          <cell r="G1321" t="str">
            <v/>
          </cell>
          <cell r="H1321" t="str">
            <v>PADUCAH</v>
          </cell>
          <cell r="I1321" t="str">
            <v>KY</v>
          </cell>
          <cell r="J1321" t="str">
            <v>42001</v>
          </cell>
          <cell r="K1321" t="str">
            <v>USA</v>
          </cell>
          <cell r="L1321" t="str">
            <v>37.03757858</v>
          </cell>
          <cell r="M1321" t="str">
            <v>-88.71018219</v>
          </cell>
          <cell r="N1321" t="str">
            <v>0</v>
          </cell>
          <cell r="O1321" t="str">
            <v>0</v>
          </cell>
          <cell r="P1321" t="str">
            <v>0</v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>false</v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  <cell r="Z1321" t="str">
            <v/>
          </cell>
          <cell r="AA1321" t="str">
            <v/>
          </cell>
          <cell r="AB1321" t="str">
            <v/>
          </cell>
          <cell r="AC1321" t="str">
            <v/>
          </cell>
          <cell r="AD1321" t="str">
            <v/>
          </cell>
          <cell r="AE1321" t="str">
            <v/>
          </cell>
          <cell r="AF1321" t="str">
            <v>53498</v>
          </cell>
          <cell r="AG1321" t="str">
            <v>HT Hackney-Paducah, KY (250) - 53498</v>
          </cell>
          <cell r="AH1321" t="str">
            <v>Return Location</v>
          </cell>
          <cell r="AI1321" t="str">
            <v>Southern</v>
          </cell>
          <cell r="AJ1321" t="str">
            <v/>
          </cell>
          <cell r="AK1321" t="str">
            <v>3027</v>
          </cell>
          <cell r="AL1321" t="str">
            <v>444</v>
          </cell>
          <cell r="AM1321" t="str">
            <v>RETURN ORIGIN</v>
          </cell>
          <cell r="AN1321" t="str">
            <v/>
          </cell>
          <cell r="AO1321" t="str">
            <v>4</v>
          </cell>
          <cell r="AP1321" t="str">
            <v>16121</v>
          </cell>
          <cell r="AQ1321" t="str">
            <v>HT Hackney, Inc.</v>
          </cell>
          <cell r="AR1321" t="str">
            <v>Y</v>
          </cell>
          <cell r="AS1321" t="str">
            <v>N</v>
          </cell>
          <cell r="AT1321" t="str">
            <v/>
          </cell>
          <cell r="AU1321" t="str">
            <v>US 04b</v>
          </cell>
          <cell r="AV1321" t="str">
            <v>N</v>
          </cell>
          <cell r="AW1321" t="str">
            <v>203.0</v>
          </cell>
          <cell r="AX1321" t="str">
            <v>Zone 2</v>
          </cell>
          <cell r="AY1321" t="str">
            <v>N</v>
          </cell>
          <cell r="AZ1321" t="str">
            <v/>
          </cell>
          <cell r="BA1321" t="str">
            <v/>
          </cell>
          <cell r="BB1321" t="str">
            <v/>
          </cell>
        </row>
        <row r="1322">
          <cell r="A1322" t="str">
            <v>R_45145</v>
          </cell>
          <cell r="B1322" t="str">
            <v>R_USA42101_45145</v>
          </cell>
          <cell r="C1322" t="str">
            <v>Exclude</v>
          </cell>
          <cell r="D1322" t="str">
            <v/>
          </cell>
          <cell r="E1322" t="str">
            <v>Existing</v>
          </cell>
          <cell r="F1322" t="str">
            <v>DISTRIBUTOR</v>
          </cell>
          <cell r="G1322" t="str">
            <v>250 Mitch McConnell Way</v>
          </cell>
          <cell r="H1322" t="str">
            <v>Bowling Green</v>
          </cell>
          <cell r="I1322" t="str">
            <v>KY</v>
          </cell>
          <cell r="J1322" t="str">
            <v>42101</v>
          </cell>
          <cell r="K1322" t="str">
            <v>USA</v>
          </cell>
          <cell r="L1322" t="str">
            <v>36.93</v>
          </cell>
          <cell r="M1322" t="str">
            <v>-86.5</v>
          </cell>
          <cell r="N1322" t="str">
            <v>0</v>
          </cell>
          <cell r="O1322" t="str">
            <v>0</v>
          </cell>
          <cell r="P1322" t="str">
            <v>0</v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>false</v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  <cell r="Z1322" t="str">
            <v/>
          </cell>
          <cell r="AA1322" t="str">
            <v/>
          </cell>
          <cell r="AB1322" t="str">
            <v/>
          </cell>
          <cell r="AC1322" t="str">
            <v/>
          </cell>
          <cell r="AD1322" t="str">
            <v/>
          </cell>
          <cell r="AE1322" t="str">
            <v/>
          </cell>
          <cell r="AF1322" t="str">
            <v>45145</v>
          </cell>
          <cell r="AG1322" t="str">
            <v>CHEP-Bowling Green, KY UT7U  - 45145</v>
          </cell>
          <cell r="AH1322" t="str">
            <v>Return Location</v>
          </cell>
          <cell r="AI1322" t="str">
            <v>Southern</v>
          </cell>
          <cell r="AJ1322" t="str">
            <v/>
          </cell>
          <cell r="AK1322" t="str">
            <v/>
          </cell>
          <cell r="AL1322" t="str">
            <v>488</v>
          </cell>
          <cell r="AM1322" t="str">
            <v>RETURN ORIGIN</v>
          </cell>
          <cell r="AN1322" t="str">
            <v/>
          </cell>
          <cell r="AO1322" t="str">
            <v>4</v>
          </cell>
          <cell r="AP1322" t="str">
            <v>15074</v>
          </cell>
          <cell r="AQ1322" t="str">
            <v>CHEP USA (Recovery)(TPM)</v>
          </cell>
          <cell r="AR1322" t="str">
            <v>N</v>
          </cell>
          <cell r="AS1322" t="str">
            <v/>
          </cell>
          <cell r="AT1322" t="str">
            <v/>
          </cell>
          <cell r="AU1322" t="str">
            <v>US 04b</v>
          </cell>
          <cell r="AV1322" t="str">
            <v/>
          </cell>
          <cell r="AW1322" t="str">
            <v/>
          </cell>
          <cell r="AX1322" t="str">
            <v>Zone 2</v>
          </cell>
          <cell r="AY1322" t="str">
            <v>N</v>
          </cell>
          <cell r="AZ1322" t="str">
            <v/>
          </cell>
          <cell r="BA1322" t="str">
            <v/>
          </cell>
          <cell r="BB1322" t="str">
            <v/>
          </cell>
        </row>
        <row r="1323">
          <cell r="A1323" t="str">
            <v>R_75867</v>
          </cell>
          <cell r="B1323" t="str">
            <v>R_USA42101_75867</v>
          </cell>
          <cell r="C1323" t="str">
            <v>Include</v>
          </cell>
          <cell r="D1323" t="str">
            <v/>
          </cell>
          <cell r="E1323" t="str">
            <v>Existing</v>
          </cell>
          <cell r="F1323" t="str">
            <v>DISTRIBUTOR</v>
          </cell>
          <cell r="G1323" t="str">
            <v>208 Technology Way</v>
          </cell>
          <cell r="H1323" t="str">
            <v>Bowling Green</v>
          </cell>
          <cell r="I1323" t="str">
            <v>KY</v>
          </cell>
          <cell r="J1323" t="str">
            <v>42101</v>
          </cell>
          <cell r="K1323" t="str">
            <v>USA</v>
          </cell>
          <cell r="L1323" t="str">
            <v>37.0370975</v>
          </cell>
          <cell r="M1323" t="str">
            <v>-86.3243933</v>
          </cell>
          <cell r="N1323" t="str">
            <v>0</v>
          </cell>
          <cell r="O1323" t="str">
            <v>0</v>
          </cell>
          <cell r="P1323" t="str">
            <v>0</v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>false</v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  <cell r="Z1323" t="str">
            <v/>
          </cell>
          <cell r="AA1323" t="str">
            <v/>
          </cell>
          <cell r="AB1323" t="str">
            <v/>
          </cell>
          <cell r="AC1323" t="str">
            <v/>
          </cell>
          <cell r="AD1323" t="str">
            <v/>
          </cell>
          <cell r="AE1323" t="str">
            <v/>
          </cell>
          <cell r="AF1323" t="str">
            <v>75867</v>
          </cell>
          <cell r="AG1323" t="str">
            <v>Dollar General-Bowling Green, KY - 75867</v>
          </cell>
          <cell r="AH1323" t="str">
            <v>Return Location</v>
          </cell>
          <cell r="AI1323" t="str">
            <v>Midwest</v>
          </cell>
          <cell r="AJ1323" t="str">
            <v/>
          </cell>
          <cell r="AK1323" t="str">
            <v>24212</v>
          </cell>
          <cell r="AL1323" t="str">
            <v>457</v>
          </cell>
          <cell r="AM1323" t="str">
            <v>RETURN ORIGIN</v>
          </cell>
          <cell r="AN1323" t="str">
            <v/>
          </cell>
          <cell r="AO1323" t="str">
            <v>4</v>
          </cell>
          <cell r="AP1323" t="str">
            <v>14865</v>
          </cell>
          <cell r="AQ1323" t="str">
            <v>Dollar General Corporation</v>
          </cell>
          <cell r="AR1323" t="str">
            <v>Y</v>
          </cell>
          <cell r="AS1323" t="str">
            <v>N</v>
          </cell>
          <cell r="AT1323" t="str">
            <v/>
          </cell>
          <cell r="AU1323" t="str">
            <v>US 04b</v>
          </cell>
          <cell r="AV1323" t="str">
            <v>Y</v>
          </cell>
          <cell r="AW1323" t="str">
            <v/>
          </cell>
          <cell r="AX1323" t="str">
            <v>Zone 2</v>
          </cell>
          <cell r="AY1323" t="str">
            <v>N</v>
          </cell>
          <cell r="AZ1323" t="str">
            <v/>
          </cell>
          <cell r="BA1323" t="str">
            <v/>
          </cell>
          <cell r="BB1323" t="str">
            <v/>
          </cell>
        </row>
        <row r="1324">
          <cell r="A1324" t="str">
            <v>R_43691</v>
          </cell>
          <cell r="B1324" t="str">
            <v>R_USA42164_43691</v>
          </cell>
          <cell r="C1324" t="str">
            <v>Include</v>
          </cell>
          <cell r="D1324" t="str">
            <v/>
          </cell>
          <cell r="E1324" t="str">
            <v>Existing</v>
          </cell>
          <cell r="F1324" t="str">
            <v>DISTRIBUTOR</v>
          </cell>
          <cell r="G1324" t="str">
            <v/>
          </cell>
          <cell r="H1324" t="str">
            <v>SCOTTSVILLE</v>
          </cell>
          <cell r="I1324" t="str">
            <v>KY</v>
          </cell>
          <cell r="J1324" t="str">
            <v>42164</v>
          </cell>
          <cell r="K1324" t="str">
            <v>USA</v>
          </cell>
          <cell r="L1324" t="str">
            <v>36.78216171</v>
          </cell>
          <cell r="M1324" t="str">
            <v>-86.19011688</v>
          </cell>
          <cell r="N1324" t="str">
            <v>0</v>
          </cell>
          <cell r="O1324" t="str">
            <v>0</v>
          </cell>
          <cell r="P1324" t="str">
            <v>0</v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>false</v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  <cell r="Z1324" t="str">
            <v/>
          </cell>
          <cell r="AA1324" t="str">
            <v/>
          </cell>
          <cell r="AB1324" t="str">
            <v/>
          </cell>
          <cell r="AC1324" t="str">
            <v/>
          </cell>
          <cell r="AD1324" t="str">
            <v/>
          </cell>
          <cell r="AE1324" t="str">
            <v/>
          </cell>
          <cell r="AF1324" t="str">
            <v>43691</v>
          </cell>
          <cell r="AG1324" t="str">
            <v>Dollar General-Scottsville, KY (DC) - 43691</v>
          </cell>
          <cell r="AH1324" t="str">
            <v>Return Location</v>
          </cell>
          <cell r="AI1324" t="str">
            <v>Southern</v>
          </cell>
          <cell r="AJ1324" t="str">
            <v/>
          </cell>
          <cell r="AK1324" t="str">
            <v>54202</v>
          </cell>
          <cell r="AL1324" t="str">
            <v>476</v>
          </cell>
          <cell r="AM1324" t="str">
            <v>RETURN ORIGIN</v>
          </cell>
          <cell r="AN1324" t="str">
            <v/>
          </cell>
          <cell r="AO1324" t="str">
            <v>4</v>
          </cell>
          <cell r="AP1324" t="str">
            <v>14865</v>
          </cell>
          <cell r="AQ1324" t="str">
            <v>Dollar General Corporation</v>
          </cell>
          <cell r="AR1324" t="str">
            <v>Y</v>
          </cell>
          <cell r="AS1324" t="str">
            <v>N</v>
          </cell>
          <cell r="AT1324" t="str">
            <v/>
          </cell>
          <cell r="AU1324" t="str">
            <v>US 04b</v>
          </cell>
          <cell r="AV1324" t="str">
            <v>N</v>
          </cell>
          <cell r="AW1324" t="str">
            <v>63.0</v>
          </cell>
          <cell r="AX1324" t="str">
            <v>Zone 2</v>
          </cell>
          <cell r="AY1324" t="str">
            <v>N</v>
          </cell>
          <cell r="AZ1324" t="str">
            <v/>
          </cell>
          <cell r="BA1324" t="str">
            <v/>
          </cell>
          <cell r="BB1324" t="str">
            <v/>
          </cell>
        </row>
        <row r="1325">
          <cell r="A1325" t="str">
            <v>R_43367</v>
          </cell>
          <cell r="B1325" t="str">
            <v>R_USA42240_43367</v>
          </cell>
          <cell r="C1325" t="str">
            <v>Include</v>
          </cell>
          <cell r="D1325" t="str">
            <v/>
          </cell>
          <cell r="E1325" t="str">
            <v>Existing</v>
          </cell>
          <cell r="F1325" t="str">
            <v>DISTRIBUTOR</v>
          </cell>
          <cell r="G1325" t="str">
            <v/>
          </cell>
          <cell r="H1325" t="str">
            <v>HOPKINSVILLE</v>
          </cell>
          <cell r="I1325" t="str">
            <v>KY</v>
          </cell>
          <cell r="J1325" t="str">
            <v>42240</v>
          </cell>
          <cell r="K1325" t="str">
            <v>USA</v>
          </cell>
          <cell r="L1325" t="str">
            <v>36.86813736</v>
          </cell>
          <cell r="M1325" t="str">
            <v>-87.47953033</v>
          </cell>
          <cell r="N1325" t="str">
            <v>0</v>
          </cell>
          <cell r="O1325" t="str">
            <v>0</v>
          </cell>
          <cell r="P1325" t="str">
            <v>0</v>
          </cell>
          <cell r="Q1325" t="str">
            <v/>
          </cell>
          <cell r="R1325" t="str">
            <v/>
          </cell>
          <cell r="S1325" t="str">
            <v/>
          </cell>
          <cell r="T1325" t="str">
            <v/>
          </cell>
          <cell r="U1325" t="str">
            <v>false</v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  <cell r="Z1325" t="str">
            <v/>
          </cell>
          <cell r="AA1325" t="str">
            <v/>
          </cell>
          <cell r="AB1325" t="str">
            <v/>
          </cell>
          <cell r="AC1325" t="str">
            <v/>
          </cell>
          <cell r="AD1325" t="str">
            <v/>
          </cell>
          <cell r="AE1325" t="str">
            <v/>
          </cell>
          <cell r="AF1325" t="str">
            <v>43367</v>
          </cell>
          <cell r="AG1325" t="str">
            <v>Walmart-Hopkinsville,KY[6066] ReLo - 43367</v>
          </cell>
          <cell r="AH1325" t="str">
            <v>Return Location</v>
          </cell>
          <cell r="AI1325" t="str">
            <v>Southern</v>
          </cell>
          <cell r="AJ1325" t="str">
            <v/>
          </cell>
          <cell r="AK1325" t="str">
            <v>129928</v>
          </cell>
          <cell r="AL1325" t="str">
            <v>529</v>
          </cell>
          <cell r="AM1325" t="str">
            <v>RETURN ORIGIN</v>
          </cell>
          <cell r="AN1325" t="str">
            <v/>
          </cell>
          <cell r="AO1325" t="str">
            <v>4</v>
          </cell>
          <cell r="AP1325" t="str">
            <v>14829</v>
          </cell>
          <cell r="AQ1325" t="str">
            <v>Walmart</v>
          </cell>
          <cell r="AR1325" t="str">
            <v>Y</v>
          </cell>
          <cell r="AS1325" t="str">
            <v>N</v>
          </cell>
          <cell r="AT1325" t="str">
            <v/>
          </cell>
          <cell r="AU1325" t="str">
            <v>US 04b</v>
          </cell>
          <cell r="AV1325" t="str">
            <v>N</v>
          </cell>
          <cell r="AW1325" t="str">
            <v>16.0</v>
          </cell>
          <cell r="AX1325" t="str">
            <v>Zone 2</v>
          </cell>
          <cell r="AY1325" t="str">
            <v>N</v>
          </cell>
          <cell r="AZ1325" t="str">
            <v/>
          </cell>
          <cell r="BA1325" t="str">
            <v/>
          </cell>
          <cell r="BB1325" t="str">
            <v/>
          </cell>
        </row>
        <row r="1326">
          <cell r="A1326" t="str">
            <v>R_61267</v>
          </cell>
          <cell r="B1326" t="str">
            <v>R_USA42240_61267</v>
          </cell>
          <cell r="C1326" t="str">
            <v>Include</v>
          </cell>
          <cell r="D1326" t="str">
            <v/>
          </cell>
          <cell r="E1326" t="str">
            <v>Existing</v>
          </cell>
          <cell r="F1326" t="str">
            <v>DISTRIBUTOR</v>
          </cell>
          <cell r="G1326" t="str">
            <v/>
          </cell>
          <cell r="H1326" t="str">
            <v>HOPKINSVILLE</v>
          </cell>
          <cell r="I1326" t="str">
            <v>KY</v>
          </cell>
          <cell r="J1326" t="str">
            <v>42240</v>
          </cell>
          <cell r="K1326" t="str">
            <v>USA</v>
          </cell>
          <cell r="L1326" t="str">
            <v>36.86813736</v>
          </cell>
          <cell r="M1326" t="str">
            <v>-87.47953033</v>
          </cell>
          <cell r="N1326" t="str">
            <v>0</v>
          </cell>
          <cell r="O1326" t="str">
            <v>0</v>
          </cell>
          <cell r="P1326" t="str">
            <v>0</v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>false</v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  <cell r="Z1326" t="str">
            <v/>
          </cell>
          <cell r="AA1326" t="str">
            <v/>
          </cell>
          <cell r="AB1326" t="str">
            <v/>
          </cell>
          <cell r="AC1326" t="str">
            <v/>
          </cell>
          <cell r="AD1326" t="str">
            <v/>
          </cell>
          <cell r="AE1326" t="str">
            <v/>
          </cell>
          <cell r="AF1326" t="str">
            <v>61267</v>
          </cell>
          <cell r="AG1326" t="str">
            <v>Continental Mills-Hopkinsville, KY - 61267</v>
          </cell>
          <cell r="AH1326" t="str">
            <v>Return Location</v>
          </cell>
          <cell r="AI1326" t="str">
            <v>Southern</v>
          </cell>
          <cell r="AJ1326" t="str">
            <v/>
          </cell>
          <cell r="AK1326" t="str">
            <v>1968</v>
          </cell>
          <cell r="AL1326" t="str">
            <v>488</v>
          </cell>
          <cell r="AM1326" t="str">
            <v>RETURN ORIGIN</v>
          </cell>
          <cell r="AN1326" t="str">
            <v/>
          </cell>
          <cell r="AO1326" t="str">
            <v>4</v>
          </cell>
          <cell r="AP1326" t="str">
            <v/>
          </cell>
          <cell r="AQ1326" t="str">
            <v/>
          </cell>
          <cell r="AR1326" t="str">
            <v>Y</v>
          </cell>
          <cell r="AS1326" t="str">
            <v>Y</v>
          </cell>
          <cell r="AT1326" t="str">
            <v/>
          </cell>
          <cell r="AU1326" t="str">
            <v>US 04b</v>
          </cell>
          <cell r="AV1326" t="str">
            <v>N</v>
          </cell>
          <cell r="AW1326" t="str">
            <v>281.0</v>
          </cell>
          <cell r="AX1326" t="str">
            <v>Zone 2</v>
          </cell>
          <cell r="AY1326" t="str">
            <v>N</v>
          </cell>
          <cell r="AZ1326" t="str">
            <v/>
          </cell>
          <cell r="BA1326" t="str">
            <v/>
          </cell>
          <cell r="BB1326" t="str">
            <v/>
          </cell>
        </row>
        <row r="1327">
          <cell r="A1327" t="str">
            <v>R_65955</v>
          </cell>
          <cell r="B1327" t="str">
            <v>R_USA42445_65955</v>
          </cell>
          <cell r="C1327" t="str">
            <v>Exclude</v>
          </cell>
          <cell r="D1327" t="str">
            <v/>
          </cell>
          <cell r="E1327" t="str">
            <v>Existing</v>
          </cell>
          <cell r="F1327" t="str">
            <v>DISTRIBUTOR</v>
          </cell>
          <cell r="G1327" t="str">
            <v>1475 US Highway 62 West</v>
          </cell>
          <cell r="H1327" t="str">
            <v>Princeton</v>
          </cell>
          <cell r="I1327" t="str">
            <v>KY</v>
          </cell>
          <cell r="J1327" t="str">
            <v>42445</v>
          </cell>
          <cell r="K1327" t="str">
            <v>USA</v>
          </cell>
          <cell r="L1327" t="str">
            <v>37.11</v>
          </cell>
          <cell r="M1327" t="str">
            <v>-87.92</v>
          </cell>
          <cell r="N1327" t="str">
            <v>0</v>
          </cell>
          <cell r="O1327" t="str">
            <v>0</v>
          </cell>
          <cell r="P1327" t="str">
            <v>0</v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>false</v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  <cell r="Z1327" t="str">
            <v/>
          </cell>
          <cell r="AA1327" t="str">
            <v/>
          </cell>
          <cell r="AB1327" t="str">
            <v/>
          </cell>
          <cell r="AC1327" t="str">
            <v/>
          </cell>
          <cell r="AD1327" t="str">
            <v/>
          </cell>
          <cell r="AE1327" t="str">
            <v/>
          </cell>
          <cell r="AF1327" t="str">
            <v>65955</v>
          </cell>
          <cell r="AG1327" t="str">
            <v>TreeHouse Foods-1321-Princeton, KY - 65955</v>
          </cell>
          <cell r="AH1327" t="str">
            <v>Return Location</v>
          </cell>
          <cell r="AI1327" t="str">
            <v>Southern</v>
          </cell>
          <cell r="AJ1327" t="str">
            <v/>
          </cell>
          <cell r="AK1327" t="str">
            <v/>
          </cell>
          <cell r="AL1327" t="str">
            <v>488</v>
          </cell>
          <cell r="AM1327" t="str">
            <v>RETURN ORIGIN</v>
          </cell>
          <cell r="AN1327" t="str">
            <v/>
          </cell>
          <cell r="AO1327" t="str">
            <v>4</v>
          </cell>
          <cell r="AP1327" t="str">
            <v/>
          </cell>
          <cell r="AQ1327" t="str">
            <v/>
          </cell>
          <cell r="AR1327" t="str">
            <v>N</v>
          </cell>
          <cell r="AS1327" t="str">
            <v/>
          </cell>
          <cell r="AT1327" t="str">
            <v/>
          </cell>
          <cell r="AU1327" t="str">
            <v>US 04b</v>
          </cell>
          <cell r="AV1327" t="str">
            <v>N</v>
          </cell>
          <cell r="AW1327" t="str">
            <v/>
          </cell>
          <cell r="AX1327" t="str">
            <v>Zone 2</v>
          </cell>
          <cell r="AY1327" t="str">
            <v>N</v>
          </cell>
          <cell r="AZ1327" t="str">
            <v/>
          </cell>
          <cell r="BA1327" t="str">
            <v/>
          </cell>
          <cell r="BB1327" t="str">
            <v/>
          </cell>
        </row>
        <row r="1328">
          <cell r="A1328" t="str">
            <v>R_54370</v>
          </cell>
          <cell r="B1328" t="str">
            <v>R_USA42754_54370</v>
          </cell>
          <cell r="C1328" t="str">
            <v>Exclude</v>
          </cell>
          <cell r="D1328" t="str">
            <v/>
          </cell>
          <cell r="E1328" t="str">
            <v>Existing</v>
          </cell>
          <cell r="F1328" t="str">
            <v>DISTRIBUTOR</v>
          </cell>
          <cell r="G1328" t="str">
            <v/>
          </cell>
          <cell r="H1328" t="str">
            <v>LEITCHFIELD</v>
          </cell>
          <cell r="I1328" t="str">
            <v>KY</v>
          </cell>
          <cell r="J1328" t="str">
            <v>42754</v>
          </cell>
          <cell r="K1328" t="str">
            <v>USA</v>
          </cell>
          <cell r="L1328" t="str">
            <v>37.47627258</v>
          </cell>
          <cell r="M1328" t="str">
            <v>-86.29695892</v>
          </cell>
          <cell r="N1328" t="str">
            <v>0</v>
          </cell>
          <cell r="O1328" t="str">
            <v>0</v>
          </cell>
          <cell r="P1328" t="str">
            <v>0</v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>false</v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  <cell r="Z1328" t="str">
            <v/>
          </cell>
          <cell r="AA1328" t="str">
            <v/>
          </cell>
          <cell r="AB1328" t="str">
            <v/>
          </cell>
          <cell r="AC1328" t="str">
            <v/>
          </cell>
          <cell r="AD1328" t="str">
            <v/>
          </cell>
          <cell r="AE1328" t="str">
            <v/>
          </cell>
          <cell r="AF1328" t="str">
            <v>54370</v>
          </cell>
          <cell r="AG1328" t="str">
            <v>Core-Mark-Leitchfield, KY - 54370</v>
          </cell>
          <cell r="AH1328" t="str">
            <v>Return Location</v>
          </cell>
          <cell r="AI1328" t="str">
            <v>Southern</v>
          </cell>
          <cell r="AJ1328" t="str">
            <v/>
          </cell>
          <cell r="AK1328" t="str">
            <v/>
          </cell>
          <cell r="AL1328" t="str">
            <v>488</v>
          </cell>
          <cell r="AM1328" t="str">
            <v>RETURN ORIGIN</v>
          </cell>
          <cell r="AN1328" t="str">
            <v/>
          </cell>
          <cell r="AO1328" t="str">
            <v>4</v>
          </cell>
          <cell r="AP1328" t="str">
            <v>16135</v>
          </cell>
          <cell r="AQ1328" t="str">
            <v>Core-Mark</v>
          </cell>
          <cell r="AR1328" t="str">
            <v>N</v>
          </cell>
          <cell r="AS1328" t="str">
            <v>N</v>
          </cell>
          <cell r="AT1328" t="str">
            <v/>
          </cell>
          <cell r="AU1328" t="str">
            <v>US 04b</v>
          </cell>
          <cell r="AV1328" t="str">
            <v>N</v>
          </cell>
          <cell r="AW1328" t="str">
            <v>171.0</v>
          </cell>
          <cell r="AX1328" t="str">
            <v>Zone 2</v>
          </cell>
          <cell r="AY1328" t="str">
            <v>N</v>
          </cell>
          <cell r="AZ1328" t="str">
            <v/>
          </cell>
          <cell r="BA1328" t="str">
            <v/>
          </cell>
          <cell r="BB1328" t="str">
            <v/>
          </cell>
        </row>
        <row r="1329">
          <cell r="A1329" t="str">
            <v>R_79576</v>
          </cell>
          <cell r="B1329" t="str">
            <v>R_USA42754_79576</v>
          </cell>
          <cell r="C1329" t="str">
            <v>Include</v>
          </cell>
          <cell r="D1329" t="str">
            <v/>
          </cell>
          <cell r="E1329" t="str">
            <v>Existing</v>
          </cell>
          <cell r="F1329" t="str">
            <v>DISTRIBUTOR</v>
          </cell>
          <cell r="G1329" t="str">
            <v>1055 SALT RIVER ROAD</v>
          </cell>
          <cell r="H1329" t="str">
            <v>LEITCHFIELD</v>
          </cell>
          <cell r="I1329" t="str">
            <v>KY</v>
          </cell>
          <cell r="J1329" t="str">
            <v>42754</v>
          </cell>
          <cell r="K1329" t="str">
            <v>USA</v>
          </cell>
          <cell r="L1329" t="str">
            <v>37.4932676</v>
          </cell>
          <cell r="M1329" t="str">
            <v>-86.280765</v>
          </cell>
          <cell r="N1329" t="str">
            <v>0</v>
          </cell>
          <cell r="O1329" t="str">
            <v>0</v>
          </cell>
          <cell r="P1329" t="str">
            <v>0</v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>false</v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  <cell r="Z1329" t="str">
            <v/>
          </cell>
          <cell r="AA1329" t="str">
            <v/>
          </cell>
          <cell r="AB1329" t="str">
            <v/>
          </cell>
          <cell r="AC1329" t="str">
            <v/>
          </cell>
          <cell r="AD1329" t="str">
            <v/>
          </cell>
          <cell r="AE1329" t="str">
            <v/>
          </cell>
          <cell r="AF1329" t="str">
            <v>79576</v>
          </cell>
          <cell r="AG1329" t="str">
            <v>NPD-CORE-MARK-LEITCHFIELD, KY - 79576</v>
          </cell>
          <cell r="AH1329" t="str">
            <v>Return Location</v>
          </cell>
          <cell r="AI1329" t="str">
            <v>Midwest</v>
          </cell>
          <cell r="AJ1329" t="str">
            <v/>
          </cell>
          <cell r="AK1329" t="str">
            <v>1818</v>
          </cell>
          <cell r="AL1329" t="str">
            <v>265</v>
          </cell>
          <cell r="AM1329" t="str">
            <v>RETURN ORIGIN</v>
          </cell>
          <cell r="AN1329" t="str">
            <v/>
          </cell>
          <cell r="AO1329" t="str">
            <v>4</v>
          </cell>
          <cell r="AP1329" t="str">
            <v>91853</v>
          </cell>
          <cell r="AQ1329" t="str">
            <v>NPD-CORE-MARK</v>
          </cell>
          <cell r="AR1329" t="str">
            <v>Y</v>
          </cell>
          <cell r="AS1329" t="str">
            <v/>
          </cell>
          <cell r="AT1329" t="str">
            <v/>
          </cell>
          <cell r="AU1329" t="str">
            <v>US 04b</v>
          </cell>
          <cell r="AV1329" t="str">
            <v>Y</v>
          </cell>
          <cell r="AW1329" t="str">
            <v/>
          </cell>
          <cell r="AX1329" t="str">
            <v>Zone 2</v>
          </cell>
          <cell r="AY1329" t="str">
            <v>N</v>
          </cell>
          <cell r="AZ1329" t="str">
            <v/>
          </cell>
          <cell r="BA1329" t="str">
            <v/>
          </cell>
          <cell r="BB1329" t="str">
            <v/>
          </cell>
        </row>
        <row r="1330">
          <cell r="A1330" t="str">
            <v>R_44334</v>
          </cell>
          <cell r="B1330" t="str">
            <v>R_USA43015_44334</v>
          </cell>
          <cell r="C1330" t="str">
            <v>Include</v>
          </cell>
          <cell r="D1330" t="str">
            <v/>
          </cell>
          <cell r="E1330" t="str">
            <v>Existing</v>
          </cell>
          <cell r="F1330" t="str">
            <v>DISTRIBUTOR</v>
          </cell>
          <cell r="G1330" t="str">
            <v/>
          </cell>
          <cell r="H1330" t="str">
            <v>DELAWARE</v>
          </cell>
          <cell r="I1330" t="str">
            <v>OH</v>
          </cell>
          <cell r="J1330" t="str">
            <v>43015</v>
          </cell>
          <cell r="K1330" t="str">
            <v>USA</v>
          </cell>
          <cell r="L1330" t="str">
            <v>40.28538132</v>
          </cell>
          <cell r="M1330" t="str">
            <v>-83.05950165</v>
          </cell>
          <cell r="N1330" t="str">
            <v>0</v>
          </cell>
          <cell r="O1330" t="str">
            <v>0</v>
          </cell>
          <cell r="P1330" t="str">
            <v>0</v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>false</v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  <cell r="Z1330" t="str">
            <v/>
          </cell>
          <cell r="AA1330" t="str">
            <v/>
          </cell>
          <cell r="AB1330" t="str">
            <v/>
          </cell>
          <cell r="AC1330" t="str">
            <v/>
          </cell>
          <cell r="AD1330" t="str">
            <v/>
          </cell>
          <cell r="AE1330" t="str">
            <v/>
          </cell>
          <cell r="AF1330" t="str">
            <v>44334</v>
          </cell>
          <cell r="AG1330" t="str">
            <v>Kroger-Delaware, OH (Great Lakes-Columbus) - 44334</v>
          </cell>
          <cell r="AH1330" t="str">
            <v>Return Location</v>
          </cell>
          <cell r="AI1330" t="str">
            <v>MidWest</v>
          </cell>
          <cell r="AJ1330" t="str">
            <v/>
          </cell>
          <cell r="AK1330" t="str">
            <v>155381</v>
          </cell>
          <cell r="AL1330" t="str">
            <v>523</v>
          </cell>
          <cell r="AM1330" t="str">
            <v>RETURN ORIGIN</v>
          </cell>
          <cell r="AN1330" t="str">
            <v/>
          </cell>
          <cell r="AO1330" t="str">
            <v>4</v>
          </cell>
          <cell r="AP1330" t="str">
            <v>15029</v>
          </cell>
          <cell r="AQ1330" t="str">
            <v>Kroger Company</v>
          </cell>
          <cell r="AR1330" t="str">
            <v>Y</v>
          </cell>
          <cell r="AS1330" t="str">
            <v>N</v>
          </cell>
          <cell r="AT1330" t="str">
            <v/>
          </cell>
          <cell r="AU1330" t="str">
            <v>US 04b</v>
          </cell>
          <cell r="AV1330" t="str">
            <v>N</v>
          </cell>
          <cell r="AW1330" t="str">
            <v>9.0</v>
          </cell>
          <cell r="AX1330" t="str">
            <v>Zone 2</v>
          </cell>
          <cell r="AY1330" t="str">
            <v>N</v>
          </cell>
          <cell r="AZ1330" t="str">
            <v/>
          </cell>
          <cell r="BA1330" t="str">
            <v/>
          </cell>
          <cell r="BB1330" t="str">
            <v/>
          </cell>
        </row>
        <row r="1331">
          <cell r="A1331" t="str">
            <v>R_66911</v>
          </cell>
          <cell r="B1331" t="str">
            <v>R_USA43113_66911</v>
          </cell>
          <cell r="C1331" t="str">
            <v>Exclude</v>
          </cell>
          <cell r="D1331" t="str">
            <v/>
          </cell>
          <cell r="E1331" t="str">
            <v>Existing</v>
          </cell>
          <cell r="F1331" t="str">
            <v>DISTRIBUTOR</v>
          </cell>
          <cell r="G1331" t="str">
            <v>25910 US Hwy 23</v>
          </cell>
          <cell r="H1331" t="str">
            <v>Circleville</v>
          </cell>
          <cell r="I1331" t="str">
            <v>OH</v>
          </cell>
          <cell r="J1331" t="str">
            <v>43113</v>
          </cell>
          <cell r="K1331" t="str">
            <v>USA</v>
          </cell>
          <cell r="L1331" t="str">
            <v>39.55</v>
          </cell>
          <cell r="M1331" t="str">
            <v>-82.96</v>
          </cell>
          <cell r="N1331" t="str">
            <v>0</v>
          </cell>
          <cell r="O1331" t="str">
            <v>0</v>
          </cell>
          <cell r="P1331" t="str">
            <v>0</v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>false</v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  <cell r="Z1331" t="str">
            <v/>
          </cell>
          <cell r="AA1331" t="str">
            <v/>
          </cell>
          <cell r="AB1331" t="str">
            <v/>
          </cell>
          <cell r="AC1331" t="str">
            <v/>
          </cell>
          <cell r="AD1331" t="str">
            <v/>
          </cell>
          <cell r="AE1331" t="str">
            <v/>
          </cell>
          <cell r="AF1331" t="str">
            <v>66911</v>
          </cell>
          <cell r="AG1331" t="str">
            <v>Sofidel America Corp-Circleville, OH  - 66911</v>
          </cell>
          <cell r="AH1331" t="str">
            <v>Return Location</v>
          </cell>
          <cell r="AI1331" t="str">
            <v>MidWest</v>
          </cell>
          <cell r="AJ1331" t="str">
            <v/>
          </cell>
          <cell r="AK1331" t="str">
            <v/>
          </cell>
          <cell r="AL1331" t="str">
            <v>488</v>
          </cell>
          <cell r="AM1331" t="str">
            <v>RETURN ORIGIN</v>
          </cell>
          <cell r="AN1331" t="str">
            <v/>
          </cell>
          <cell r="AO1331" t="str">
            <v>4</v>
          </cell>
          <cell r="AP1331" t="str">
            <v/>
          </cell>
          <cell r="AQ1331" t="str">
            <v/>
          </cell>
          <cell r="AR1331" t="str">
            <v>N</v>
          </cell>
          <cell r="AS1331" t="str">
            <v/>
          </cell>
          <cell r="AT1331" t="str">
            <v/>
          </cell>
          <cell r="AU1331" t="str">
            <v>US 04b</v>
          </cell>
          <cell r="AV1331" t="str">
            <v/>
          </cell>
          <cell r="AW1331" t="str">
            <v/>
          </cell>
          <cell r="AX1331" t="str">
            <v>Zone 2</v>
          </cell>
          <cell r="AY1331" t="str">
            <v>N</v>
          </cell>
          <cell r="AZ1331" t="str">
            <v/>
          </cell>
          <cell r="BA1331" t="str">
            <v/>
          </cell>
          <cell r="BB1331" t="str">
            <v/>
          </cell>
        </row>
        <row r="1332">
          <cell r="A1332" t="str">
            <v>R_43770</v>
          </cell>
          <cell r="B1332" t="str">
            <v>R_USA43123_43770</v>
          </cell>
          <cell r="C1332" t="str">
            <v>Include</v>
          </cell>
          <cell r="D1332" t="str">
            <v/>
          </cell>
          <cell r="E1332" t="str">
            <v>Existing</v>
          </cell>
          <cell r="F1332" t="str">
            <v>DISTRIBUTOR</v>
          </cell>
          <cell r="G1332" t="str">
            <v/>
          </cell>
          <cell r="H1332" t="str">
            <v>GROVE CITY</v>
          </cell>
          <cell r="I1332" t="str">
            <v>OH</v>
          </cell>
          <cell r="J1332" t="str">
            <v>43123</v>
          </cell>
          <cell r="K1332" t="str">
            <v>USA</v>
          </cell>
          <cell r="L1332" t="str">
            <v>39.88181686</v>
          </cell>
          <cell r="M1332" t="str">
            <v>-83.09104919</v>
          </cell>
          <cell r="N1332" t="str">
            <v>0</v>
          </cell>
          <cell r="O1332" t="str">
            <v>0</v>
          </cell>
          <cell r="P1332" t="str">
            <v>0</v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>false</v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  <cell r="Z1332" t="str">
            <v/>
          </cell>
          <cell r="AA1332" t="str">
            <v/>
          </cell>
          <cell r="AB1332" t="str">
            <v/>
          </cell>
          <cell r="AC1332" t="str">
            <v/>
          </cell>
          <cell r="AD1332" t="str">
            <v/>
          </cell>
          <cell r="AE1332" t="str">
            <v/>
          </cell>
          <cell r="AF1332" t="str">
            <v>43770</v>
          </cell>
          <cell r="AG1332" t="str">
            <v>Walmart-Grove City,OH (RPL) 6024 - 43770</v>
          </cell>
          <cell r="AH1332" t="str">
            <v>Return Location</v>
          </cell>
          <cell r="AI1332" t="str">
            <v>MidWest</v>
          </cell>
          <cell r="AJ1332" t="str">
            <v/>
          </cell>
          <cell r="AK1332" t="str">
            <v>227865</v>
          </cell>
          <cell r="AL1332" t="str">
            <v>538</v>
          </cell>
          <cell r="AM1332" t="str">
            <v>RETURN ORIGIN</v>
          </cell>
          <cell r="AN1332" t="str">
            <v/>
          </cell>
          <cell r="AO1332" t="str">
            <v>4</v>
          </cell>
          <cell r="AP1332" t="str">
            <v>14829</v>
          </cell>
          <cell r="AQ1332" t="str">
            <v>Walmart</v>
          </cell>
          <cell r="AR1332" t="str">
            <v>Y</v>
          </cell>
          <cell r="AS1332" t="str">
            <v>N</v>
          </cell>
          <cell r="AT1332" t="str">
            <v/>
          </cell>
          <cell r="AU1332" t="str">
            <v>US 04b</v>
          </cell>
          <cell r="AV1332" t="str">
            <v>N</v>
          </cell>
          <cell r="AW1332" t="str">
            <v>2.0</v>
          </cell>
          <cell r="AX1332" t="str">
            <v>Zone 2</v>
          </cell>
          <cell r="AY1332" t="str">
            <v>N</v>
          </cell>
          <cell r="AZ1332" t="str">
            <v/>
          </cell>
          <cell r="BA1332" t="str">
            <v/>
          </cell>
          <cell r="BB1332" t="str">
            <v/>
          </cell>
        </row>
        <row r="1333">
          <cell r="A1333" t="str">
            <v>R_53880</v>
          </cell>
          <cell r="B1333" t="str">
            <v>R_USA43125_53880</v>
          </cell>
          <cell r="C1333" t="str">
            <v>Include</v>
          </cell>
          <cell r="D1333" t="str">
            <v/>
          </cell>
          <cell r="E1333" t="str">
            <v>Existing</v>
          </cell>
          <cell r="F1333" t="str">
            <v>DISTRIBUTOR</v>
          </cell>
          <cell r="G1333" t="str">
            <v/>
          </cell>
          <cell r="H1333" t="str">
            <v>GROVEPORT</v>
          </cell>
          <cell r="I1333" t="str">
            <v>OH</v>
          </cell>
          <cell r="J1333" t="str">
            <v>43125</v>
          </cell>
          <cell r="K1333" t="str">
            <v>USA</v>
          </cell>
          <cell r="L1333" t="str">
            <v>39.8444519</v>
          </cell>
          <cell r="M1333" t="str">
            <v>-82.87910461</v>
          </cell>
          <cell r="N1333" t="str">
            <v>0</v>
          </cell>
          <cell r="O1333" t="str">
            <v>0</v>
          </cell>
          <cell r="P1333" t="str">
            <v>0</v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>false</v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  <cell r="Z1333" t="str">
            <v/>
          </cell>
          <cell r="AA1333" t="str">
            <v/>
          </cell>
          <cell r="AB1333" t="str">
            <v/>
          </cell>
          <cell r="AC1333" t="str">
            <v/>
          </cell>
          <cell r="AD1333" t="str">
            <v/>
          </cell>
          <cell r="AE1333" t="str">
            <v/>
          </cell>
          <cell r="AF1333" t="str">
            <v>53880</v>
          </cell>
          <cell r="AG1333" t="str">
            <v>Kraft Heinz-Groveport, OH (Columbus Market Place) - 53880</v>
          </cell>
          <cell r="AH1333" t="str">
            <v>Return Location</v>
          </cell>
          <cell r="AI1333" t="str">
            <v>MidWest</v>
          </cell>
          <cell r="AJ1333" t="str">
            <v/>
          </cell>
          <cell r="AK1333" t="str">
            <v>7873</v>
          </cell>
          <cell r="AL1333" t="str">
            <v>422</v>
          </cell>
          <cell r="AM1333" t="str">
            <v>RETURN ORIGIN</v>
          </cell>
          <cell r="AN1333" t="str">
            <v/>
          </cell>
          <cell r="AO1333" t="str">
            <v>4</v>
          </cell>
          <cell r="AP1333" t="str">
            <v/>
          </cell>
          <cell r="AQ1333" t="str">
            <v/>
          </cell>
          <cell r="AR1333" t="str">
            <v>Y</v>
          </cell>
          <cell r="AS1333" t="str">
            <v>Y</v>
          </cell>
          <cell r="AT1333" t="str">
            <v/>
          </cell>
          <cell r="AU1333" t="str">
            <v>US 04b</v>
          </cell>
          <cell r="AV1333" t="str">
            <v>N</v>
          </cell>
          <cell r="AW1333" t="str">
            <v>209.0</v>
          </cell>
          <cell r="AX1333" t="str">
            <v>Zone 2</v>
          </cell>
          <cell r="AY1333" t="str">
            <v>N</v>
          </cell>
          <cell r="AZ1333" t="str">
            <v/>
          </cell>
          <cell r="BA1333" t="str">
            <v/>
          </cell>
          <cell r="BB1333" t="str">
            <v/>
          </cell>
        </row>
        <row r="1334">
          <cell r="A1334" t="str">
            <v>R_65738</v>
          </cell>
          <cell r="B1334" t="str">
            <v>R_USA43125_65738</v>
          </cell>
          <cell r="C1334" t="str">
            <v>Include</v>
          </cell>
          <cell r="D1334" t="str">
            <v/>
          </cell>
          <cell r="E1334" t="str">
            <v>Existing</v>
          </cell>
          <cell r="F1334" t="str">
            <v>DISTRIBUTOR</v>
          </cell>
          <cell r="G1334" t="str">
            <v>3099 Rohr Road</v>
          </cell>
          <cell r="H1334" t="str">
            <v>Groveport</v>
          </cell>
          <cell r="I1334" t="str">
            <v>OH</v>
          </cell>
          <cell r="J1334" t="str">
            <v>43125</v>
          </cell>
          <cell r="K1334" t="str">
            <v>USA</v>
          </cell>
          <cell r="L1334" t="str">
            <v>39.84</v>
          </cell>
          <cell r="M1334" t="str">
            <v>-82.92</v>
          </cell>
          <cell r="N1334" t="str">
            <v>0</v>
          </cell>
          <cell r="O1334" t="str">
            <v>0</v>
          </cell>
          <cell r="P1334" t="str">
            <v>0</v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 t="str">
            <v>false</v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  <cell r="Z1334" t="str">
            <v/>
          </cell>
          <cell r="AA1334" t="str">
            <v/>
          </cell>
          <cell r="AB1334" t="str">
            <v/>
          </cell>
          <cell r="AC1334" t="str">
            <v/>
          </cell>
          <cell r="AD1334" t="str">
            <v/>
          </cell>
          <cell r="AE1334" t="str">
            <v/>
          </cell>
          <cell r="AF1334" t="str">
            <v>65738</v>
          </cell>
          <cell r="AG1334" t="str">
            <v>TreeHouse Foods-1642-Groveport, OH (DC) - 65738</v>
          </cell>
          <cell r="AH1334" t="str">
            <v>Return Location</v>
          </cell>
          <cell r="AI1334" t="str">
            <v>Midwest</v>
          </cell>
          <cell r="AJ1334" t="str">
            <v/>
          </cell>
          <cell r="AK1334" t="str">
            <v>2462</v>
          </cell>
          <cell r="AL1334" t="str">
            <v>488</v>
          </cell>
          <cell r="AM1334" t="str">
            <v>RETURN ORIGIN</v>
          </cell>
          <cell r="AN1334" t="str">
            <v/>
          </cell>
          <cell r="AO1334" t="str">
            <v>4</v>
          </cell>
          <cell r="AP1334" t="str">
            <v/>
          </cell>
          <cell r="AQ1334" t="str">
            <v/>
          </cell>
          <cell r="AR1334" t="str">
            <v>Y</v>
          </cell>
          <cell r="AS1334" t="str">
            <v>N</v>
          </cell>
          <cell r="AT1334" t="str">
            <v/>
          </cell>
          <cell r="AU1334" t="str">
            <v>US 04b</v>
          </cell>
          <cell r="AV1334" t="str">
            <v>Y</v>
          </cell>
          <cell r="AW1334" t="str">
            <v/>
          </cell>
          <cell r="AX1334" t="str">
            <v>Zone 2</v>
          </cell>
          <cell r="AY1334" t="str">
            <v>N</v>
          </cell>
          <cell r="AZ1334" t="str">
            <v/>
          </cell>
          <cell r="BA1334" t="str">
            <v/>
          </cell>
          <cell r="BB1334" t="str">
            <v/>
          </cell>
        </row>
        <row r="1335">
          <cell r="A1335" t="str">
            <v>R_76863</v>
          </cell>
          <cell r="B1335" t="str">
            <v>R_USA43125_76863</v>
          </cell>
          <cell r="C1335" t="str">
            <v>Exclude</v>
          </cell>
          <cell r="D1335" t="str">
            <v/>
          </cell>
          <cell r="E1335" t="str">
            <v>Existing</v>
          </cell>
          <cell r="F1335" t="str">
            <v>DISTRIBUTOR</v>
          </cell>
          <cell r="G1335" t="str">
            <v>2849 Rohr Road</v>
          </cell>
          <cell r="H1335" t="str">
            <v>Groveport</v>
          </cell>
          <cell r="I1335" t="str">
            <v>OH</v>
          </cell>
          <cell r="J1335" t="str">
            <v>43125</v>
          </cell>
          <cell r="K1335" t="str">
            <v>USA</v>
          </cell>
          <cell r="L1335" t="str">
            <v>39.8415618</v>
          </cell>
          <cell r="M1335" t="str">
            <v>-82.929636</v>
          </cell>
          <cell r="N1335" t="str">
            <v>0</v>
          </cell>
          <cell r="O1335" t="str">
            <v>0</v>
          </cell>
          <cell r="P1335" t="str">
            <v>0</v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>false</v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  <cell r="Z1335" t="str">
            <v/>
          </cell>
          <cell r="AA1335" t="str">
            <v/>
          </cell>
          <cell r="AB1335" t="str">
            <v/>
          </cell>
          <cell r="AC1335" t="str">
            <v/>
          </cell>
          <cell r="AD1335" t="str">
            <v/>
          </cell>
          <cell r="AE1335" t="str">
            <v/>
          </cell>
          <cell r="AF1335" t="str">
            <v>76863</v>
          </cell>
          <cell r="AG1335" t="str">
            <v>Hormel Foods Corporation-Groveport, OH (ODW) - 76863</v>
          </cell>
          <cell r="AH1335" t="str">
            <v>Return Location</v>
          </cell>
          <cell r="AI1335" t="str">
            <v>Midwest</v>
          </cell>
          <cell r="AJ1335" t="str">
            <v/>
          </cell>
          <cell r="AK1335" t="str">
            <v/>
          </cell>
          <cell r="AL1335" t="str">
            <v>488</v>
          </cell>
          <cell r="AM1335" t="str">
            <v>RETURN ORIGIN</v>
          </cell>
          <cell r="AN1335" t="str">
            <v/>
          </cell>
          <cell r="AO1335" t="str">
            <v>4</v>
          </cell>
          <cell r="AP1335" t="str">
            <v/>
          </cell>
          <cell r="AQ1335" t="str">
            <v/>
          </cell>
          <cell r="AR1335" t="str">
            <v>N</v>
          </cell>
          <cell r="AS1335" t="str">
            <v>N</v>
          </cell>
          <cell r="AT1335" t="str">
            <v/>
          </cell>
          <cell r="AU1335" t="str">
            <v>US 04b</v>
          </cell>
          <cell r="AV1335" t="str">
            <v>Y</v>
          </cell>
          <cell r="AW1335" t="str">
            <v/>
          </cell>
          <cell r="AX1335" t="str">
            <v>Zone 2</v>
          </cell>
          <cell r="AY1335" t="str">
            <v>N</v>
          </cell>
          <cell r="AZ1335" t="str">
            <v/>
          </cell>
          <cell r="BA1335" t="str">
            <v/>
          </cell>
          <cell r="BB1335" t="str">
            <v/>
          </cell>
        </row>
        <row r="1336">
          <cell r="A1336" t="str">
            <v>R_43379</v>
          </cell>
          <cell r="B1336" t="str">
            <v>R_USA43160_43379</v>
          </cell>
          <cell r="C1336" t="str">
            <v>Include</v>
          </cell>
          <cell r="D1336" t="str">
            <v/>
          </cell>
          <cell r="E1336" t="str">
            <v>Existing</v>
          </cell>
          <cell r="F1336" t="str">
            <v>DISTRIBUTOR</v>
          </cell>
          <cell r="G1336" t="str">
            <v/>
          </cell>
          <cell r="H1336" t="str">
            <v>WASHINGTON COURT HOUSE</v>
          </cell>
          <cell r="I1336" t="str">
            <v>OH</v>
          </cell>
          <cell r="J1336" t="str">
            <v>43160</v>
          </cell>
          <cell r="K1336" t="str">
            <v>USA</v>
          </cell>
          <cell r="L1336" t="str">
            <v>39.53606415</v>
          </cell>
          <cell r="M1336" t="str">
            <v>-83.44272614</v>
          </cell>
          <cell r="N1336" t="str">
            <v>0</v>
          </cell>
          <cell r="O1336" t="str">
            <v>0</v>
          </cell>
          <cell r="P1336" t="str">
            <v>0</v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>false</v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  <cell r="Z1336" t="str">
            <v/>
          </cell>
          <cell r="AA1336" t="str">
            <v/>
          </cell>
          <cell r="AB1336" t="str">
            <v/>
          </cell>
          <cell r="AC1336" t="str">
            <v/>
          </cell>
          <cell r="AD1336" t="str">
            <v/>
          </cell>
          <cell r="AE1336" t="str">
            <v/>
          </cell>
          <cell r="AF1336" t="str">
            <v>43379</v>
          </cell>
          <cell r="AG1336" t="str">
            <v>Walmart-Wash. Cthouse,OH-RPL - 43379</v>
          </cell>
          <cell r="AH1336" t="str">
            <v>Return Location</v>
          </cell>
          <cell r="AI1336" t="str">
            <v>MidWest</v>
          </cell>
          <cell r="AJ1336" t="str">
            <v/>
          </cell>
          <cell r="AK1336" t="str">
            <v>108899</v>
          </cell>
          <cell r="AL1336" t="str">
            <v>537</v>
          </cell>
          <cell r="AM1336" t="str">
            <v>RETURN ORIGIN</v>
          </cell>
          <cell r="AN1336" t="str">
            <v/>
          </cell>
          <cell r="AO1336" t="str">
            <v>4</v>
          </cell>
          <cell r="AP1336" t="str">
            <v>14829</v>
          </cell>
          <cell r="AQ1336" t="str">
            <v>Walmart</v>
          </cell>
          <cell r="AR1336" t="str">
            <v>Y</v>
          </cell>
          <cell r="AS1336" t="str">
            <v>N</v>
          </cell>
          <cell r="AT1336" t="str">
            <v/>
          </cell>
          <cell r="AU1336" t="str">
            <v>US 04b</v>
          </cell>
          <cell r="AV1336" t="str">
            <v>N</v>
          </cell>
          <cell r="AW1336" t="str">
            <v>161.0</v>
          </cell>
          <cell r="AX1336" t="str">
            <v>Zone 2</v>
          </cell>
          <cell r="AY1336" t="str">
            <v>N</v>
          </cell>
          <cell r="AZ1336" t="str">
            <v/>
          </cell>
          <cell r="BA1336" t="str">
            <v/>
          </cell>
          <cell r="BB1336" t="str">
            <v/>
          </cell>
        </row>
        <row r="1337">
          <cell r="A1337" t="str">
            <v>R_44993</v>
          </cell>
          <cell r="B1337" t="str">
            <v>R_USA43162_44993</v>
          </cell>
          <cell r="C1337" t="str">
            <v>Exclude</v>
          </cell>
          <cell r="D1337" t="str">
            <v/>
          </cell>
          <cell r="E1337" t="str">
            <v>Existing</v>
          </cell>
          <cell r="F1337" t="str">
            <v>DISTRIBUTOR</v>
          </cell>
          <cell r="G1337" t="str">
            <v/>
          </cell>
          <cell r="H1337" t="str">
            <v>WEST JEFFERSON</v>
          </cell>
          <cell r="I1337" t="str">
            <v>OH</v>
          </cell>
          <cell r="J1337" t="str">
            <v>43162</v>
          </cell>
          <cell r="K1337" t="str">
            <v>USA</v>
          </cell>
          <cell r="L1337" t="str">
            <v>39.94382477</v>
          </cell>
          <cell r="M1337" t="str">
            <v>-83.29337311</v>
          </cell>
          <cell r="N1337" t="str">
            <v>0</v>
          </cell>
          <cell r="O1337" t="str">
            <v>0</v>
          </cell>
          <cell r="P1337" t="str">
            <v>0</v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>false</v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  <cell r="Z1337" t="str">
            <v/>
          </cell>
          <cell r="AA1337" t="str">
            <v/>
          </cell>
          <cell r="AB1337" t="str">
            <v/>
          </cell>
          <cell r="AC1337" t="str">
            <v/>
          </cell>
          <cell r="AD1337" t="str">
            <v/>
          </cell>
          <cell r="AE1337" t="str">
            <v/>
          </cell>
          <cell r="AF1337" t="str">
            <v>44993</v>
          </cell>
          <cell r="AG1337" t="str">
            <v>Target-WEST JEFFERSON, OH - 44993</v>
          </cell>
          <cell r="AH1337" t="str">
            <v>Return Location</v>
          </cell>
          <cell r="AI1337" t="str">
            <v>MidWest</v>
          </cell>
          <cell r="AJ1337" t="str">
            <v/>
          </cell>
          <cell r="AK1337" t="str">
            <v/>
          </cell>
          <cell r="AL1337" t="str">
            <v>488</v>
          </cell>
          <cell r="AM1337" t="str">
            <v>RETURN ORIGIN</v>
          </cell>
          <cell r="AN1337" t="str">
            <v/>
          </cell>
          <cell r="AO1337" t="str">
            <v>4</v>
          </cell>
          <cell r="AP1337" t="str">
            <v>15118</v>
          </cell>
          <cell r="AQ1337" t="str">
            <v>Target Corporation</v>
          </cell>
          <cell r="AR1337" t="str">
            <v>N</v>
          </cell>
          <cell r="AS1337" t="str">
            <v>N</v>
          </cell>
          <cell r="AT1337" t="str">
            <v/>
          </cell>
          <cell r="AU1337" t="str">
            <v>US 04b</v>
          </cell>
          <cell r="AV1337" t="str">
            <v>N</v>
          </cell>
          <cell r="AW1337" t="str">
            <v>42.0</v>
          </cell>
          <cell r="AX1337" t="str">
            <v>Zone 2</v>
          </cell>
          <cell r="AY1337" t="str">
            <v>N</v>
          </cell>
          <cell r="AZ1337" t="str">
            <v/>
          </cell>
          <cell r="BA1337" t="str">
            <v/>
          </cell>
          <cell r="BB1337" t="str">
            <v/>
          </cell>
        </row>
        <row r="1338">
          <cell r="A1338" t="str">
            <v>R_44718</v>
          </cell>
          <cell r="B1338" t="str">
            <v>R_USA43207_44718</v>
          </cell>
          <cell r="C1338" t="str">
            <v>Include</v>
          </cell>
          <cell r="D1338" t="str">
            <v/>
          </cell>
          <cell r="E1338" t="str">
            <v>Existing</v>
          </cell>
          <cell r="F1338" t="str">
            <v>DISTRIBUTOR</v>
          </cell>
          <cell r="G1338" t="str">
            <v/>
          </cell>
          <cell r="H1338" t="str">
            <v>COLUMBUS</v>
          </cell>
          <cell r="I1338" t="str">
            <v>OH</v>
          </cell>
          <cell r="J1338" t="str">
            <v>43207</v>
          </cell>
          <cell r="K1338" t="str">
            <v>USA</v>
          </cell>
          <cell r="L1338" t="str">
            <v>39.89393997</v>
          </cell>
          <cell r="M1338" t="str">
            <v>-82.95407867</v>
          </cell>
          <cell r="N1338" t="str">
            <v>0</v>
          </cell>
          <cell r="O1338" t="str">
            <v>0</v>
          </cell>
          <cell r="P1338" t="str">
            <v>0</v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>false</v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  <cell r="Z1338" t="str">
            <v/>
          </cell>
          <cell r="AA1338" t="str">
            <v/>
          </cell>
          <cell r="AB1338" t="str">
            <v/>
          </cell>
          <cell r="AC1338" t="str">
            <v/>
          </cell>
          <cell r="AD1338" t="str">
            <v/>
          </cell>
          <cell r="AE1338" t="str">
            <v/>
          </cell>
          <cell r="AF1338" t="str">
            <v>44718</v>
          </cell>
          <cell r="AG1338" t="str">
            <v>48forty Solutions, LLC-Columbus, OH (317) - 44718</v>
          </cell>
          <cell r="AH1338" t="str">
            <v>Return Location</v>
          </cell>
          <cell r="AI1338" t="str">
            <v>MidWest</v>
          </cell>
          <cell r="AJ1338" t="str">
            <v/>
          </cell>
          <cell r="AK1338" t="str">
            <v>16438</v>
          </cell>
          <cell r="AL1338" t="str">
            <v>503</v>
          </cell>
          <cell r="AM1338" t="str">
            <v>RETURN ORIGIN</v>
          </cell>
          <cell r="AN1338" t="str">
            <v/>
          </cell>
          <cell r="AO1338" t="str">
            <v>4</v>
          </cell>
          <cell r="AP1338" t="str">
            <v>15075</v>
          </cell>
          <cell r="AQ1338" t="str">
            <v>48Forty Solutions, Inc.</v>
          </cell>
          <cell r="AR1338" t="str">
            <v>Y</v>
          </cell>
          <cell r="AS1338" t="str">
            <v>N</v>
          </cell>
          <cell r="AT1338" t="str">
            <v/>
          </cell>
          <cell r="AU1338" t="str">
            <v>US 04b</v>
          </cell>
          <cell r="AV1338" t="str">
            <v>N</v>
          </cell>
          <cell r="AW1338" t="str">
            <v>137.0</v>
          </cell>
          <cell r="AX1338" t="str">
            <v>Zone 2</v>
          </cell>
          <cell r="AY1338" t="str">
            <v>N</v>
          </cell>
          <cell r="AZ1338" t="str">
            <v/>
          </cell>
          <cell r="BA1338" t="str">
            <v/>
          </cell>
          <cell r="BB1338" t="str">
            <v/>
          </cell>
        </row>
        <row r="1339">
          <cell r="A1339" t="str">
            <v>R_44811</v>
          </cell>
          <cell r="B1339" t="str">
            <v>R_USA43207_44811</v>
          </cell>
          <cell r="C1339" t="str">
            <v>Include</v>
          </cell>
          <cell r="D1339" t="str">
            <v/>
          </cell>
          <cell r="E1339" t="str">
            <v>Existing</v>
          </cell>
          <cell r="F1339" t="str">
            <v>DISTRIBUTOR</v>
          </cell>
          <cell r="G1339" t="str">
            <v/>
          </cell>
          <cell r="H1339" t="str">
            <v>COLUMBUS</v>
          </cell>
          <cell r="I1339" t="str">
            <v>OH</v>
          </cell>
          <cell r="J1339" t="str">
            <v>43207</v>
          </cell>
          <cell r="K1339" t="str">
            <v>USA</v>
          </cell>
          <cell r="L1339" t="str">
            <v>39.89393997</v>
          </cell>
          <cell r="M1339" t="str">
            <v>-82.95407867</v>
          </cell>
          <cell r="N1339" t="str">
            <v>0</v>
          </cell>
          <cell r="O1339" t="str">
            <v>0</v>
          </cell>
          <cell r="P1339" t="str">
            <v>0</v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>false</v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>44811</v>
          </cell>
          <cell r="AG1339" t="str">
            <v>CHEP-Columbus, OH (Millwood) US8Y - 44811</v>
          </cell>
          <cell r="AH1339" t="str">
            <v>Return Location</v>
          </cell>
          <cell r="AI1339" t="str">
            <v>MidWest</v>
          </cell>
          <cell r="AJ1339" t="str">
            <v/>
          </cell>
          <cell r="AK1339" t="str">
            <v>133585</v>
          </cell>
          <cell r="AL1339" t="str">
            <v>539</v>
          </cell>
          <cell r="AM1339" t="str">
            <v>RETURN ORIGIN</v>
          </cell>
          <cell r="AN1339" t="str">
            <v/>
          </cell>
          <cell r="AO1339" t="str">
            <v>4</v>
          </cell>
          <cell r="AP1339" t="str">
            <v>15074</v>
          </cell>
          <cell r="AQ1339" t="str">
            <v>CHEP USA (Recovery)(TPM)</v>
          </cell>
          <cell r="AR1339" t="str">
            <v>Y</v>
          </cell>
          <cell r="AS1339" t="str">
            <v>N</v>
          </cell>
          <cell r="AT1339" t="str">
            <v/>
          </cell>
          <cell r="AU1339" t="str">
            <v>US 04b</v>
          </cell>
          <cell r="AV1339" t="str">
            <v>N</v>
          </cell>
          <cell r="AW1339" t="str">
            <v>54.0</v>
          </cell>
          <cell r="AX1339" t="str">
            <v>Zone 2</v>
          </cell>
          <cell r="AY1339" t="str">
            <v>N</v>
          </cell>
          <cell r="AZ1339" t="str">
            <v/>
          </cell>
          <cell r="BA1339" t="str">
            <v/>
          </cell>
          <cell r="BB1339" t="str">
            <v/>
          </cell>
        </row>
        <row r="1340">
          <cell r="A1340" t="str">
            <v>R_65687</v>
          </cell>
          <cell r="B1340" t="str">
            <v>R_USA43207_65687</v>
          </cell>
          <cell r="C1340" t="str">
            <v>Include</v>
          </cell>
          <cell r="D1340" t="str">
            <v/>
          </cell>
          <cell r="E1340" t="str">
            <v>Existing</v>
          </cell>
          <cell r="F1340" t="str">
            <v>DISTRIBUTOR</v>
          </cell>
          <cell r="G1340" t="str">
            <v/>
          </cell>
          <cell r="H1340" t="str">
            <v>COLUMBUS</v>
          </cell>
          <cell r="I1340" t="str">
            <v>OH</v>
          </cell>
          <cell r="J1340" t="str">
            <v>43207</v>
          </cell>
          <cell r="K1340" t="str">
            <v>USA</v>
          </cell>
          <cell r="L1340" t="str">
            <v>39.89393997</v>
          </cell>
          <cell r="M1340" t="str">
            <v>-82.95407867</v>
          </cell>
          <cell r="N1340" t="str">
            <v>0</v>
          </cell>
          <cell r="O1340" t="str">
            <v>0</v>
          </cell>
          <cell r="P1340" t="str">
            <v>0</v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>false</v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>65687</v>
          </cell>
          <cell r="AG1340" t="str">
            <v>Kamps Pallets-Columbus, OH - 65687</v>
          </cell>
          <cell r="AH1340" t="str">
            <v>Return Location</v>
          </cell>
          <cell r="AI1340" t="str">
            <v>MidWest</v>
          </cell>
          <cell r="AJ1340" t="str">
            <v/>
          </cell>
          <cell r="AK1340" t="str">
            <v>6646</v>
          </cell>
          <cell r="AL1340" t="str">
            <v>537</v>
          </cell>
          <cell r="AM1340" t="str">
            <v>RETURN ORIGIN</v>
          </cell>
          <cell r="AN1340" t="str">
            <v/>
          </cell>
          <cell r="AO1340" t="str">
            <v>4</v>
          </cell>
          <cell r="AP1340" t="str">
            <v>14459</v>
          </cell>
          <cell r="AQ1340" t="str">
            <v>Kamps Pallets</v>
          </cell>
          <cell r="AR1340" t="str">
            <v>Y</v>
          </cell>
          <cell r="AS1340" t="str">
            <v>N</v>
          </cell>
          <cell r="AT1340" t="str">
            <v/>
          </cell>
          <cell r="AU1340" t="str">
            <v>US 04b</v>
          </cell>
          <cell r="AV1340" t="str">
            <v>N</v>
          </cell>
          <cell r="AW1340" t="str">
            <v>155.0</v>
          </cell>
          <cell r="AX1340" t="str">
            <v>Zone 2</v>
          </cell>
          <cell r="AY1340" t="str">
            <v>N</v>
          </cell>
          <cell r="AZ1340" t="str">
            <v/>
          </cell>
          <cell r="BA1340" t="str">
            <v/>
          </cell>
          <cell r="BB1340" t="str">
            <v/>
          </cell>
        </row>
        <row r="1341">
          <cell r="A1341" t="str">
            <v>R_45720</v>
          </cell>
          <cell r="B1341" t="str">
            <v>R_USA43215_45720</v>
          </cell>
          <cell r="C1341" t="str">
            <v>Include</v>
          </cell>
          <cell r="D1341" t="str">
            <v/>
          </cell>
          <cell r="E1341" t="str">
            <v>Existing</v>
          </cell>
          <cell r="F1341" t="str">
            <v>DISTRIBUTOR</v>
          </cell>
          <cell r="G1341" t="str">
            <v/>
          </cell>
          <cell r="H1341" t="str">
            <v>COLUMBUS</v>
          </cell>
          <cell r="I1341" t="str">
            <v>OH</v>
          </cell>
          <cell r="J1341" t="str">
            <v>43215</v>
          </cell>
          <cell r="K1341" t="str">
            <v>USA</v>
          </cell>
          <cell r="L1341" t="str">
            <v>39.96584702</v>
          </cell>
          <cell r="M1341" t="str">
            <v>-83.00364685</v>
          </cell>
          <cell r="N1341" t="str">
            <v>0</v>
          </cell>
          <cell r="O1341" t="str">
            <v>0</v>
          </cell>
          <cell r="P1341" t="str">
            <v>0</v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>false</v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>45720</v>
          </cell>
          <cell r="AG1341" t="str">
            <v>Abbott Nutrition-Columbus, OH - 45720</v>
          </cell>
          <cell r="AH1341" t="str">
            <v>Return Location</v>
          </cell>
          <cell r="AI1341" t="str">
            <v>MidWest</v>
          </cell>
          <cell r="AJ1341" t="str">
            <v/>
          </cell>
          <cell r="AK1341" t="str">
            <v>7125</v>
          </cell>
          <cell r="AL1341" t="str">
            <v>540</v>
          </cell>
          <cell r="AM1341" t="str">
            <v>RETURN ORIGIN</v>
          </cell>
          <cell r="AN1341" t="str">
            <v/>
          </cell>
          <cell r="AO1341" t="str">
            <v>4</v>
          </cell>
          <cell r="AP1341" t="str">
            <v/>
          </cell>
          <cell r="AQ1341" t="str">
            <v/>
          </cell>
          <cell r="AR1341" t="str">
            <v>Y</v>
          </cell>
          <cell r="AS1341" t="str">
            <v>Y</v>
          </cell>
          <cell r="AT1341" t="str">
            <v/>
          </cell>
          <cell r="AU1341" t="str">
            <v>US 04b</v>
          </cell>
          <cell r="AV1341" t="str">
            <v>N</v>
          </cell>
          <cell r="AW1341" t="str">
            <v>366.0</v>
          </cell>
          <cell r="AX1341" t="str">
            <v>Zone 2</v>
          </cell>
          <cell r="AY1341" t="str">
            <v>N</v>
          </cell>
          <cell r="AZ1341" t="str">
            <v/>
          </cell>
          <cell r="BA1341" t="str">
            <v/>
          </cell>
          <cell r="BB1341" t="str">
            <v/>
          </cell>
        </row>
        <row r="1342">
          <cell r="A1342" t="str">
            <v>R_90199</v>
          </cell>
          <cell r="B1342" t="str">
            <v>R_USA43222_90199</v>
          </cell>
          <cell r="C1342" t="str">
            <v>Include</v>
          </cell>
          <cell r="D1342" t="str">
            <v/>
          </cell>
          <cell r="E1342" t="str">
            <v>Existing</v>
          </cell>
          <cell r="F1342" t="str">
            <v>DISTRIBUTOR</v>
          </cell>
          <cell r="G1342" t="str">
            <v/>
          </cell>
          <cell r="H1342" t="str">
            <v>Columbus</v>
          </cell>
          <cell r="I1342" t="str">
            <v>OH</v>
          </cell>
          <cell r="J1342" t="str">
            <v>43222</v>
          </cell>
          <cell r="K1342" t="str">
            <v>USA</v>
          </cell>
          <cell r="L1342" t="str">
            <v>39.9591613</v>
          </cell>
          <cell r="M1342" t="str">
            <v>-83.0334524</v>
          </cell>
          <cell r="N1342" t="str">
            <v>0</v>
          </cell>
          <cell r="O1342" t="str">
            <v>0</v>
          </cell>
          <cell r="P1342" t="str">
            <v>0</v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>false</v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>90199</v>
          </cell>
          <cell r="AG1342" t="str">
            <v>P-Unnamed new returns - Columbus, OH - 90199</v>
          </cell>
          <cell r="AH1342" t="str">
            <v>Return Location</v>
          </cell>
          <cell r="AI1342" t="str">
            <v>Midwest</v>
          </cell>
          <cell r="AJ1342" t="str">
            <v/>
          </cell>
          <cell r="AK1342" t="str">
            <v>39964.6828049621</v>
          </cell>
          <cell r="AL1342" t="str">
            <v>488</v>
          </cell>
          <cell r="AM1342" t="str">
            <v>RETURN ORIGIN</v>
          </cell>
          <cell r="AN1342" t="str">
            <v/>
          </cell>
          <cell r="AO1342" t="str">
            <v>4</v>
          </cell>
          <cell r="AP1342" t="str">
            <v/>
          </cell>
          <cell r="AQ1342" t="str">
            <v/>
          </cell>
          <cell r="AR1342" t="str">
            <v>Y</v>
          </cell>
          <cell r="AS1342" t="str">
            <v/>
          </cell>
          <cell r="AT1342" t="str">
            <v/>
          </cell>
          <cell r="AU1342" t="str">
            <v>US 04b</v>
          </cell>
          <cell r="AV1342" t="str">
            <v>Y</v>
          </cell>
          <cell r="AW1342" t="str">
            <v/>
          </cell>
          <cell r="AX1342" t="str">
            <v>Zone 2</v>
          </cell>
          <cell r="AY1342" t="str">
            <v>N</v>
          </cell>
          <cell r="AZ1342" t="str">
            <v/>
          </cell>
          <cell r="BA1342" t="str">
            <v/>
          </cell>
          <cell r="BB1342" t="str">
            <v/>
          </cell>
        </row>
        <row r="1343">
          <cell r="A1343" t="str">
            <v>R_45729</v>
          </cell>
          <cell r="B1343" t="str">
            <v>R_USA43223_45729</v>
          </cell>
          <cell r="C1343" t="str">
            <v>Include</v>
          </cell>
          <cell r="D1343" t="str">
            <v/>
          </cell>
          <cell r="E1343" t="str">
            <v>Existing</v>
          </cell>
          <cell r="F1343" t="str">
            <v>DISTRIBUTOR</v>
          </cell>
          <cell r="G1343" t="str">
            <v/>
          </cell>
          <cell r="H1343" t="str">
            <v>COLUMBUS</v>
          </cell>
          <cell r="I1343" t="str">
            <v>OH</v>
          </cell>
          <cell r="J1343" t="str">
            <v>43223</v>
          </cell>
          <cell r="K1343" t="str">
            <v>USA</v>
          </cell>
          <cell r="L1343" t="str">
            <v>39.93526077</v>
          </cell>
          <cell r="M1343" t="str">
            <v>-83.04328156</v>
          </cell>
          <cell r="N1343" t="str">
            <v>0</v>
          </cell>
          <cell r="O1343" t="str">
            <v>0</v>
          </cell>
          <cell r="P1343" t="str">
            <v>0</v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>false</v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>45729</v>
          </cell>
          <cell r="AG1343" t="str">
            <v>AIM Integrated Logistics-Columbus, OH - 45729</v>
          </cell>
          <cell r="AH1343" t="str">
            <v>Return Location</v>
          </cell>
          <cell r="AI1343" t="str">
            <v>MidWest</v>
          </cell>
          <cell r="AJ1343" t="str">
            <v/>
          </cell>
          <cell r="AK1343" t="str">
            <v>20219</v>
          </cell>
          <cell r="AL1343" t="str">
            <v>467</v>
          </cell>
          <cell r="AM1343" t="str">
            <v>RETURN ORIGIN</v>
          </cell>
          <cell r="AN1343" t="str">
            <v/>
          </cell>
          <cell r="AO1343" t="str">
            <v>4</v>
          </cell>
          <cell r="AP1343" t="str">
            <v>14326</v>
          </cell>
          <cell r="AQ1343" t="str">
            <v>Giant Eagle / Riser Foods</v>
          </cell>
          <cell r="AR1343" t="str">
            <v>Y</v>
          </cell>
          <cell r="AS1343" t="str">
            <v>N</v>
          </cell>
          <cell r="AT1343" t="str">
            <v/>
          </cell>
          <cell r="AU1343" t="str">
            <v>US 04b</v>
          </cell>
          <cell r="AV1343" t="str">
            <v>N</v>
          </cell>
          <cell r="AW1343" t="str">
            <v>109.0</v>
          </cell>
          <cell r="AX1343" t="str">
            <v>Zone 2</v>
          </cell>
          <cell r="AY1343" t="str">
            <v>N</v>
          </cell>
          <cell r="AZ1343" t="str">
            <v/>
          </cell>
          <cell r="BA1343" t="str">
            <v/>
          </cell>
          <cell r="BB1343" t="str">
            <v/>
          </cell>
        </row>
        <row r="1344">
          <cell r="A1344" t="str">
            <v>R_44801</v>
          </cell>
          <cell r="B1344" t="str">
            <v>R_USA43228_44801</v>
          </cell>
          <cell r="C1344" t="str">
            <v>Include</v>
          </cell>
          <cell r="D1344" t="str">
            <v/>
          </cell>
          <cell r="E1344" t="str">
            <v>Existing</v>
          </cell>
          <cell r="F1344" t="str">
            <v>DISTRIBUTOR</v>
          </cell>
          <cell r="G1344" t="str">
            <v/>
          </cell>
          <cell r="H1344" t="str">
            <v>COLUMBUS</v>
          </cell>
          <cell r="I1344" t="str">
            <v>OH</v>
          </cell>
          <cell r="J1344" t="str">
            <v>43228</v>
          </cell>
          <cell r="K1344" t="str">
            <v>USA</v>
          </cell>
          <cell r="L1344" t="str">
            <v>39.95140076</v>
          </cell>
          <cell r="M1344" t="str">
            <v>-83.12799835</v>
          </cell>
          <cell r="N1344" t="str">
            <v>0</v>
          </cell>
          <cell r="O1344" t="str">
            <v>0</v>
          </cell>
          <cell r="P1344" t="str">
            <v>0</v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>false</v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>44801</v>
          </cell>
          <cell r="AG1344" t="str">
            <v>Buckeye Diamond-Columbus, OH (Janitrol) - 44801</v>
          </cell>
          <cell r="AH1344" t="str">
            <v>Return Location</v>
          </cell>
          <cell r="AI1344" t="str">
            <v>MidWest</v>
          </cell>
          <cell r="AJ1344" t="str">
            <v/>
          </cell>
          <cell r="AK1344" t="str">
            <v>3077</v>
          </cell>
          <cell r="AL1344" t="str">
            <v>488</v>
          </cell>
          <cell r="AM1344" t="str">
            <v>RETURN ORIGIN</v>
          </cell>
          <cell r="AN1344" t="str">
            <v/>
          </cell>
          <cell r="AO1344" t="str">
            <v>4</v>
          </cell>
          <cell r="AP1344" t="str">
            <v>15074</v>
          </cell>
          <cell r="AQ1344" t="str">
            <v>CHEP USA (Recovery)(TPM)</v>
          </cell>
          <cell r="AR1344" t="str">
            <v>Y</v>
          </cell>
          <cell r="AS1344" t="str">
            <v>N</v>
          </cell>
          <cell r="AT1344" t="str">
            <v/>
          </cell>
          <cell r="AU1344" t="str">
            <v>US 04b</v>
          </cell>
          <cell r="AV1344" t="str">
            <v>N</v>
          </cell>
          <cell r="AW1344" t="str">
            <v>83.0</v>
          </cell>
          <cell r="AX1344" t="str">
            <v>Zone 2</v>
          </cell>
          <cell r="AY1344" t="str">
            <v>N</v>
          </cell>
          <cell r="AZ1344" t="str">
            <v/>
          </cell>
          <cell r="BA1344" t="str">
            <v/>
          </cell>
          <cell r="BB1344" t="str">
            <v/>
          </cell>
        </row>
        <row r="1345">
          <cell r="A1345" t="str">
            <v>R_44911</v>
          </cell>
          <cell r="B1345" t="str">
            <v>R_USA43228_44911</v>
          </cell>
          <cell r="C1345" t="str">
            <v>Include</v>
          </cell>
          <cell r="D1345" t="str">
            <v/>
          </cell>
          <cell r="E1345" t="str">
            <v>Existing</v>
          </cell>
          <cell r="F1345" t="str">
            <v>DISTRIBUTOR</v>
          </cell>
          <cell r="G1345" t="str">
            <v/>
          </cell>
          <cell r="H1345" t="str">
            <v>COLUMBUS</v>
          </cell>
          <cell r="I1345" t="str">
            <v>OH</v>
          </cell>
          <cell r="J1345" t="str">
            <v>43228</v>
          </cell>
          <cell r="K1345" t="str">
            <v>USA</v>
          </cell>
          <cell r="L1345" t="str">
            <v>39.95140076</v>
          </cell>
          <cell r="M1345" t="str">
            <v>-83.12799835</v>
          </cell>
          <cell r="N1345" t="str">
            <v>0</v>
          </cell>
          <cell r="O1345" t="str">
            <v>0</v>
          </cell>
          <cell r="P1345" t="str">
            <v>0</v>
          </cell>
          <cell r="Q1345" t="str">
            <v/>
          </cell>
          <cell r="R1345" t="str">
            <v/>
          </cell>
          <cell r="S1345" t="str">
            <v/>
          </cell>
          <cell r="T1345" t="str">
            <v/>
          </cell>
          <cell r="U1345" t="str">
            <v>false</v>
          </cell>
          <cell r="V1345" t="str">
            <v/>
          </cell>
          <cell r="W1345" t="str">
            <v/>
          </cell>
          <cell r="X1345" t="str">
            <v/>
          </cell>
          <cell r="Y1345" t="str">
            <v/>
          </cell>
          <cell r="Z1345" t="str">
            <v/>
          </cell>
          <cell r="AA1345" t="str">
            <v/>
          </cell>
          <cell r="AB1345" t="str">
            <v/>
          </cell>
          <cell r="AC1345" t="str">
            <v/>
          </cell>
          <cell r="AD1345" t="str">
            <v/>
          </cell>
          <cell r="AE1345" t="str">
            <v/>
          </cell>
          <cell r="AF1345" t="str">
            <v>44911</v>
          </cell>
          <cell r="AG1345" t="str">
            <v>Big Lots Stores-Columbus, OH - 44911</v>
          </cell>
          <cell r="AH1345" t="str">
            <v>Return Location</v>
          </cell>
          <cell r="AI1345" t="str">
            <v>MidWest</v>
          </cell>
          <cell r="AJ1345" t="str">
            <v/>
          </cell>
          <cell r="AK1345" t="str">
            <v>17274</v>
          </cell>
          <cell r="AL1345" t="str">
            <v>535</v>
          </cell>
          <cell r="AM1345" t="str">
            <v>RETURN ORIGIN</v>
          </cell>
          <cell r="AN1345" t="str">
            <v/>
          </cell>
          <cell r="AO1345" t="str">
            <v>4</v>
          </cell>
          <cell r="AP1345" t="str">
            <v>15109</v>
          </cell>
          <cell r="AQ1345" t="str">
            <v>Big Lots Stores Inc.</v>
          </cell>
          <cell r="AR1345" t="str">
            <v>Y</v>
          </cell>
          <cell r="AS1345" t="str">
            <v>N</v>
          </cell>
          <cell r="AT1345" t="str">
            <v/>
          </cell>
          <cell r="AU1345" t="str">
            <v>US 04b</v>
          </cell>
          <cell r="AV1345" t="str">
            <v>N</v>
          </cell>
          <cell r="AW1345" t="str">
            <v>106.0</v>
          </cell>
          <cell r="AX1345" t="str">
            <v>Zone 2</v>
          </cell>
          <cell r="AY1345" t="str">
            <v>N</v>
          </cell>
          <cell r="AZ1345" t="str">
            <v/>
          </cell>
          <cell r="BA1345" t="str">
            <v/>
          </cell>
          <cell r="BB1345" t="str">
            <v/>
          </cell>
        </row>
        <row r="1346">
          <cell r="A1346" t="str">
            <v>R_62792</v>
          </cell>
          <cell r="B1346" t="str">
            <v>R_USA43228_62792</v>
          </cell>
          <cell r="C1346" t="str">
            <v>Include</v>
          </cell>
          <cell r="D1346" t="str">
            <v/>
          </cell>
          <cell r="E1346" t="str">
            <v>Existing</v>
          </cell>
          <cell r="F1346" t="str">
            <v>DISTRIBUTOR</v>
          </cell>
          <cell r="G1346" t="str">
            <v/>
          </cell>
          <cell r="H1346" t="str">
            <v>COLUMBUS</v>
          </cell>
          <cell r="I1346" t="str">
            <v>OH</v>
          </cell>
          <cell r="J1346" t="str">
            <v>43228</v>
          </cell>
          <cell r="K1346" t="str">
            <v>USA</v>
          </cell>
          <cell r="L1346" t="str">
            <v>39.95140076</v>
          </cell>
          <cell r="M1346" t="str">
            <v>-83.12799835</v>
          </cell>
          <cell r="N1346" t="str">
            <v>0</v>
          </cell>
          <cell r="O1346" t="str">
            <v>0</v>
          </cell>
          <cell r="P1346" t="str">
            <v>0</v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>false</v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>62792</v>
          </cell>
          <cell r="AG1346" t="str">
            <v>CHEP-Columbus, OH (Medrano) UT4K - 62792</v>
          </cell>
          <cell r="AH1346" t="str">
            <v>Return Location</v>
          </cell>
          <cell r="AI1346" t="str">
            <v>MidWest</v>
          </cell>
          <cell r="AJ1346" t="str">
            <v/>
          </cell>
          <cell r="AK1346" t="str">
            <v>18578</v>
          </cell>
          <cell r="AL1346" t="str">
            <v>539</v>
          </cell>
          <cell r="AM1346" t="str">
            <v>RETURN ORIGIN</v>
          </cell>
          <cell r="AN1346" t="str">
            <v/>
          </cell>
          <cell r="AO1346" t="str">
            <v>4</v>
          </cell>
          <cell r="AP1346" t="str">
            <v>15074</v>
          </cell>
          <cell r="AQ1346" t="str">
            <v>CHEP USA (Recovery)(TPM)</v>
          </cell>
          <cell r="AR1346" t="str">
            <v>Y</v>
          </cell>
          <cell r="AS1346" t="str">
            <v>N</v>
          </cell>
          <cell r="AT1346" t="str">
            <v/>
          </cell>
          <cell r="AU1346" t="str">
            <v>US 04b</v>
          </cell>
          <cell r="AV1346" t="str">
            <v>N</v>
          </cell>
          <cell r="AW1346" t="str">
            <v>226.0</v>
          </cell>
          <cell r="AX1346" t="str">
            <v>Zone 2</v>
          </cell>
          <cell r="AY1346" t="str">
            <v>N</v>
          </cell>
          <cell r="AZ1346" t="str">
            <v/>
          </cell>
          <cell r="BA1346" t="str">
            <v/>
          </cell>
          <cell r="BB1346" t="str">
            <v/>
          </cell>
        </row>
        <row r="1347">
          <cell r="A1347" t="str">
            <v>R_76899</v>
          </cell>
          <cell r="B1347" t="str">
            <v>R_USA43230_76899</v>
          </cell>
          <cell r="C1347" t="str">
            <v>Include</v>
          </cell>
          <cell r="D1347" t="str">
            <v/>
          </cell>
          <cell r="E1347" t="str">
            <v>Existing</v>
          </cell>
          <cell r="F1347" t="str">
            <v>DISTRIBUTOR</v>
          </cell>
          <cell r="G1347" t="str">
            <v>1700 Eastgate Parkway</v>
          </cell>
          <cell r="H1347" t="str">
            <v>Gahanna</v>
          </cell>
          <cell r="I1347" t="str">
            <v>OH</v>
          </cell>
          <cell r="J1347" t="str">
            <v>43230</v>
          </cell>
          <cell r="K1347" t="str">
            <v>USA</v>
          </cell>
          <cell r="L1347" t="str">
            <v>39.9954261</v>
          </cell>
          <cell r="M1347" t="str">
            <v>-82.8250122</v>
          </cell>
          <cell r="N1347" t="str">
            <v>0</v>
          </cell>
          <cell r="O1347" t="str">
            <v>0</v>
          </cell>
          <cell r="P1347" t="str">
            <v>0</v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>false</v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>76899</v>
          </cell>
          <cell r="AG1347" t="str">
            <v>Niagara Bottling, LLC-Gahanna,OH(COL) - 76899</v>
          </cell>
          <cell r="AH1347" t="str">
            <v>Return Location</v>
          </cell>
          <cell r="AI1347" t="str">
            <v>Midwest</v>
          </cell>
          <cell r="AJ1347" t="str">
            <v/>
          </cell>
          <cell r="AK1347" t="str">
            <v>1982</v>
          </cell>
          <cell r="AL1347" t="str">
            <v>456</v>
          </cell>
          <cell r="AM1347" t="str">
            <v>RETURN ORIGIN</v>
          </cell>
          <cell r="AN1347" t="str">
            <v/>
          </cell>
          <cell r="AO1347" t="str">
            <v>4</v>
          </cell>
          <cell r="AP1347" t="str">
            <v/>
          </cell>
          <cell r="AQ1347" t="str">
            <v/>
          </cell>
          <cell r="AR1347" t="str">
            <v>Y</v>
          </cell>
          <cell r="AS1347" t="str">
            <v>N</v>
          </cell>
          <cell r="AT1347" t="str">
            <v/>
          </cell>
          <cell r="AU1347" t="str">
            <v>US 04b</v>
          </cell>
          <cell r="AV1347" t="str">
            <v>Y</v>
          </cell>
          <cell r="AW1347" t="str">
            <v/>
          </cell>
          <cell r="AX1347" t="str">
            <v>Zone 2</v>
          </cell>
          <cell r="AY1347" t="str">
            <v>N</v>
          </cell>
          <cell r="AZ1347" t="str">
            <v/>
          </cell>
          <cell r="BA1347" t="str">
            <v/>
          </cell>
          <cell r="BB1347" t="str">
            <v/>
          </cell>
        </row>
        <row r="1348">
          <cell r="A1348" t="str">
            <v>R_51533</v>
          </cell>
          <cell r="B1348" t="str">
            <v>R_USA43311_51533</v>
          </cell>
          <cell r="C1348" t="str">
            <v>Include</v>
          </cell>
          <cell r="D1348" t="str">
            <v/>
          </cell>
          <cell r="E1348" t="str">
            <v>Existing</v>
          </cell>
          <cell r="F1348" t="str">
            <v>DISTRIBUTOR</v>
          </cell>
          <cell r="G1348" t="str">
            <v/>
          </cell>
          <cell r="H1348" t="str">
            <v>BELLEFONTAINE</v>
          </cell>
          <cell r="I1348" t="str">
            <v>OH</v>
          </cell>
          <cell r="J1348" t="str">
            <v>43311</v>
          </cell>
          <cell r="K1348" t="str">
            <v>USA</v>
          </cell>
          <cell r="L1348" t="str">
            <v>40.35962677</v>
          </cell>
          <cell r="M1348" t="str">
            <v>-83.75737762</v>
          </cell>
          <cell r="N1348" t="str">
            <v>0</v>
          </cell>
          <cell r="O1348" t="str">
            <v>0</v>
          </cell>
          <cell r="P1348" t="str">
            <v>0</v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>false</v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>51533</v>
          </cell>
          <cell r="AG1348" t="str">
            <v>SpartanNash-Bellefontaine, OH (071) - 51533</v>
          </cell>
          <cell r="AH1348" t="str">
            <v>Return Location</v>
          </cell>
          <cell r="AI1348" t="str">
            <v>MidWest</v>
          </cell>
          <cell r="AJ1348" t="str">
            <v/>
          </cell>
          <cell r="AK1348" t="str">
            <v>4958</v>
          </cell>
          <cell r="AL1348" t="str">
            <v>416</v>
          </cell>
          <cell r="AM1348" t="str">
            <v>RETURN ORIGIN</v>
          </cell>
          <cell r="AN1348" t="str">
            <v/>
          </cell>
          <cell r="AO1348" t="str">
            <v>4</v>
          </cell>
          <cell r="AP1348" t="str">
            <v>16744</v>
          </cell>
          <cell r="AQ1348" t="str">
            <v>SpartanNash</v>
          </cell>
          <cell r="AR1348" t="str">
            <v>Y</v>
          </cell>
          <cell r="AS1348" t="str">
            <v>N</v>
          </cell>
          <cell r="AT1348" t="str">
            <v/>
          </cell>
          <cell r="AU1348" t="str">
            <v>US 04b</v>
          </cell>
          <cell r="AV1348" t="str">
            <v>N</v>
          </cell>
          <cell r="AW1348" t="str">
            <v>160.0</v>
          </cell>
          <cell r="AX1348" t="str">
            <v>Zone 2</v>
          </cell>
          <cell r="AY1348" t="str">
            <v>N</v>
          </cell>
          <cell r="AZ1348" t="str">
            <v/>
          </cell>
          <cell r="BA1348" t="str">
            <v/>
          </cell>
          <cell r="BB1348" t="str">
            <v/>
          </cell>
        </row>
        <row r="1349">
          <cell r="A1349" t="str">
            <v>R_69873</v>
          </cell>
          <cell r="B1349" t="str">
            <v>R_USA43334_69873</v>
          </cell>
          <cell r="C1349" t="str">
            <v>Include</v>
          </cell>
          <cell r="D1349" t="str">
            <v/>
          </cell>
          <cell r="E1349" t="str">
            <v>Existing</v>
          </cell>
          <cell r="F1349" t="str">
            <v>DISTRIBUTOR</v>
          </cell>
          <cell r="G1349" t="str">
            <v>774 State Route 61</v>
          </cell>
          <cell r="H1349" t="str">
            <v>Marengo</v>
          </cell>
          <cell r="I1349" t="str">
            <v>OH</v>
          </cell>
          <cell r="J1349" t="str">
            <v>43334</v>
          </cell>
          <cell r="K1349" t="str">
            <v>USA</v>
          </cell>
          <cell r="L1349" t="str">
            <v>40.3819765</v>
          </cell>
          <cell r="M1349" t="str">
            <v>-82.8308846</v>
          </cell>
          <cell r="N1349" t="str">
            <v>0</v>
          </cell>
          <cell r="O1349" t="str">
            <v>0</v>
          </cell>
          <cell r="P1349" t="str">
            <v>0</v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>false</v>
          </cell>
          <cell r="V1349" t="str">
            <v/>
          </cell>
          <cell r="W1349" t="str">
            <v/>
          </cell>
          <cell r="X1349" t="str">
            <v/>
          </cell>
          <cell r="Y1349" t="str">
            <v/>
          </cell>
          <cell r="Z1349" t="str">
            <v/>
          </cell>
          <cell r="AA1349" t="str">
            <v/>
          </cell>
          <cell r="AB1349" t="str">
            <v/>
          </cell>
          <cell r="AC1349" t="str">
            <v/>
          </cell>
          <cell r="AD1349" t="str">
            <v/>
          </cell>
          <cell r="AE1349" t="str">
            <v/>
          </cell>
          <cell r="AF1349" t="str">
            <v>69873</v>
          </cell>
          <cell r="AG1349" t="str">
            <v>Dollar Tree-Marengo, OH  - 69873</v>
          </cell>
          <cell r="AH1349" t="str">
            <v>Return Location</v>
          </cell>
          <cell r="AI1349" t="str">
            <v>MidWest</v>
          </cell>
          <cell r="AJ1349" t="str">
            <v/>
          </cell>
          <cell r="AK1349" t="str">
            <v>21437</v>
          </cell>
          <cell r="AL1349" t="str">
            <v>512</v>
          </cell>
          <cell r="AM1349" t="str">
            <v>RETURN ORIGIN</v>
          </cell>
          <cell r="AN1349" t="str">
            <v/>
          </cell>
          <cell r="AO1349" t="str">
            <v>4</v>
          </cell>
          <cell r="AP1349" t="str">
            <v>15480</v>
          </cell>
          <cell r="AQ1349" t="str">
            <v>Dollar Tree</v>
          </cell>
          <cell r="AR1349" t="str">
            <v>Y</v>
          </cell>
          <cell r="AS1349" t="str">
            <v/>
          </cell>
          <cell r="AT1349" t="str">
            <v/>
          </cell>
          <cell r="AU1349" t="str">
            <v>US 04b</v>
          </cell>
          <cell r="AV1349" t="str">
            <v>N</v>
          </cell>
          <cell r="AW1349" t="str">
            <v>0.0</v>
          </cell>
          <cell r="AX1349" t="str">
            <v>Zone 2</v>
          </cell>
          <cell r="AY1349" t="str">
            <v>N</v>
          </cell>
          <cell r="AZ1349" t="str">
            <v/>
          </cell>
          <cell r="BA1349" t="str">
            <v/>
          </cell>
          <cell r="BB1349" t="str">
            <v/>
          </cell>
        </row>
        <row r="1350">
          <cell r="A1350" t="str">
            <v>R_54659</v>
          </cell>
          <cell r="B1350" t="str">
            <v>R_USA43420_54659</v>
          </cell>
          <cell r="C1350" t="str">
            <v>Include</v>
          </cell>
          <cell r="D1350" t="str">
            <v/>
          </cell>
          <cell r="E1350" t="str">
            <v>Existing</v>
          </cell>
          <cell r="F1350" t="str">
            <v>DISTRIBUTOR</v>
          </cell>
          <cell r="G1350" t="str">
            <v/>
          </cell>
          <cell r="H1350" t="str">
            <v>FREMONT</v>
          </cell>
          <cell r="I1350" t="str">
            <v>OH</v>
          </cell>
          <cell r="J1350" t="str">
            <v>43420</v>
          </cell>
          <cell r="K1350" t="str">
            <v>USA</v>
          </cell>
          <cell r="L1350" t="str">
            <v>41.3454361</v>
          </cell>
          <cell r="M1350" t="str">
            <v>-83.11792755</v>
          </cell>
          <cell r="N1350" t="str">
            <v>0</v>
          </cell>
          <cell r="O1350" t="str">
            <v>0</v>
          </cell>
          <cell r="P1350" t="str">
            <v>0</v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>false</v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  <cell r="Z1350" t="str">
            <v/>
          </cell>
          <cell r="AA1350" t="str">
            <v/>
          </cell>
          <cell r="AB1350" t="str">
            <v/>
          </cell>
          <cell r="AC1350" t="str">
            <v/>
          </cell>
          <cell r="AD1350" t="str">
            <v/>
          </cell>
          <cell r="AE1350" t="str">
            <v/>
          </cell>
          <cell r="AF1350" t="str">
            <v>54659</v>
          </cell>
          <cell r="AG1350" t="str">
            <v>Bemis Company-Fremont, OH (Fremont) - 54659</v>
          </cell>
          <cell r="AH1350" t="str">
            <v>Return Location</v>
          </cell>
          <cell r="AI1350" t="str">
            <v>MidWest</v>
          </cell>
          <cell r="AJ1350" t="str">
            <v/>
          </cell>
          <cell r="AK1350" t="str">
            <v>1557</v>
          </cell>
          <cell r="AL1350" t="str">
            <v>85</v>
          </cell>
          <cell r="AM1350" t="str">
            <v>RETURN ORIGIN</v>
          </cell>
          <cell r="AN1350" t="str">
            <v/>
          </cell>
          <cell r="AO1350" t="str">
            <v>4</v>
          </cell>
          <cell r="AP1350" t="str">
            <v/>
          </cell>
          <cell r="AQ1350" t="str">
            <v/>
          </cell>
          <cell r="AR1350" t="str">
            <v>Y</v>
          </cell>
          <cell r="AS1350" t="str">
            <v>Y</v>
          </cell>
          <cell r="AT1350" t="str">
            <v/>
          </cell>
          <cell r="AU1350" t="str">
            <v>US 04b</v>
          </cell>
          <cell r="AV1350" t="str">
            <v>N</v>
          </cell>
          <cell r="AW1350" t="str">
            <v>402.0</v>
          </cell>
          <cell r="AX1350" t="str">
            <v>Zone 2</v>
          </cell>
          <cell r="AY1350" t="str">
            <v>N</v>
          </cell>
          <cell r="AZ1350" t="str">
            <v/>
          </cell>
          <cell r="BA1350" t="str">
            <v/>
          </cell>
          <cell r="BB1350" t="str">
            <v/>
          </cell>
        </row>
        <row r="1351">
          <cell r="A1351" t="str">
            <v>R_60584</v>
          </cell>
          <cell r="B1351" t="str">
            <v>R_USA43420_60584</v>
          </cell>
          <cell r="C1351" t="str">
            <v>Include</v>
          </cell>
          <cell r="D1351" t="str">
            <v/>
          </cell>
          <cell r="E1351" t="str">
            <v>Existing</v>
          </cell>
          <cell r="F1351" t="str">
            <v>DISTRIBUTOR</v>
          </cell>
          <cell r="G1351" t="str">
            <v/>
          </cell>
          <cell r="H1351" t="str">
            <v>FREMONT</v>
          </cell>
          <cell r="I1351" t="str">
            <v>OH</v>
          </cell>
          <cell r="J1351" t="str">
            <v>43420</v>
          </cell>
          <cell r="K1351" t="str">
            <v>USA</v>
          </cell>
          <cell r="L1351" t="str">
            <v>41.3454361</v>
          </cell>
          <cell r="M1351" t="str">
            <v>-83.11792755</v>
          </cell>
          <cell r="N1351" t="str">
            <v>0</v>
          </cell>
          <cell r="O1351" t="str">
            <v>0</v>
          </cell>
          <cell r="P1351" t="str">
            <v>0</v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>false</v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  <cell r="Z1351" t="str">
            <v/>
          </cell>
          <cell r="AA1351" t="str">
            <v/>
          </cell>
          <cell r="AB1351" t="str">
            <v/>
          </cell>
          <cell r="AC1351" t="str">
            <v/>
          </cell>
          <cell r="AD1351" t="str">
            <v/>
          </cell>
          <cell r="AE1351" t="str">
            <v/>
          </cell>
          <cell r="AF1351" t="str">
            <v>60584</v>
          </cell>
          <cell r="AG1351" t="str">
            <v>Kraft Heinz-Fremont, OH (K-H ES3) - 60584</v>
          </cell>
          <cell r="AH1351" t="str">
            <v>Return Location</v>
          </cell>
          <cell r="AI1351" t="str">
            <v>MidWest</v>
          </cell>
          <cell r="AJ1351" t="str">
            <v/>
          </cell>
          <cell r="AK1351" t="str">
            <v>9156</v>
          </cell>
          <cell r="AL1351" t="str">
            <v>422</v>
          </cell>
          <cell r="AM1351" t="str">
            <v>RETURN ORIGIN</v>
          </cell>
          <cell r="AN1351" t="str">
            <v/>
          </cell>
          <cell r="AO1351" t="str">
            <v>4</v>
          </cell>
          <cell r="AP1351" t="str">
            <v/>
          </cell>
          <cell r="AQ1351" t="str">
            <v/>
          </cell>
          <cell r="AR1351" t="str">
            <v>Y</v>
          </cell>
          <cell r="AS1351" t="str">
            <v>Y</v>
          </cell>
          <cell r="AT1351" t="str">
            <v/>
          </cell>
          <cell r="AU1351" t="str">
            <v>US 04b</v>
          </cell>
          <cell r="AV1351" t="str">
            <v>N</v>
          </cell>
          <cell r="AW1351" t="str">
            <v>190.0</v>
          </cell>
          <cell r="AX1351" t="str">
            <v>Zone 2</v>
          </cell>
          <cell r="AY1351" t="str">
            <v>N</v>
          </cell>
          <cell r="AZ1351" t="str">
            <v/>
          </cell>
          <cell r="BA1351" t="str">
            <v/>
          </cell>
          <cell r="BB1351" t="str">
            <v/>
          </cell>
        </row>
        <row r="1352">
          <cell r="A1352" t="str">
            <v>R_60906</v>
          </cell>
          <cell r="B1352" t="str">
            <v>R_USA43420_60906</v>
          </cell>
          <cell r="C1352" t="str">
            <v>Include</v>
          </cell>
          <cell r="D1352" t="str">
            <v/>
          </cell>
          <cell r="E1352" t="str">
            <v>Existing</v>
          </cell>
          <cell r="F1352" t="str">
            <v>DISTRIBUTOR</v>
          </cell>
          <cell r="G1352" t="str">
            <v/>
          </cell>
          <cell r="H1352" t="str">
            <v>FREMONT</v>
          </cell>
          <cell r="I1352" t="str">
            <v>OH</v>
          </cell>
          <cell r="J1352" t="str">
            <v>43420</v>
          </cell>
          <cell r="K1352" t="str">
            <v>USA</v>
          </cell>
          <cell r="L1352" t="str">
            <v>41.3454361</v>
          </cell>
          <cell r="M1352" t="str">
            <v>-83.11792755</v>
          </cell>
          <cell r="N1352" t="str">
            <v>0</v>
          </cell>
          <cell r="O1352" t="str">
            <v>0</v>
          </cell>
          <cell r="P1352" t="str">
            <v>0</v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>false</v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  <cell r="Z1352" t="str">
            <v/>
          </cell>
          <cell r="AA1352" t="str">
            <v/>
          </cell>
          <cell r="AB1352" t="str">
            <v/>
          </cell>
          <cell r="AC1352" t="str">
            <v/>
          </cell>
          <cell r="AD1352" t="str">
            <v/>
          </cell>
          <cell r="AE1352" t="str">
            <v/>
          </cell>
          <cell r="AF1352" t="str">
            <v>60906</v>
          </cell>
          <cell r="AG1352" t="str">
            <v>Kraft Heinz-Fremont, OH (Stylecrest) - 60906</v>
          </cell>
          <cell r="AH1352" t="str">
            <v>Return Location</v>
          </cell>
          <cell r="AI1352" t="str">
            <v>MidWest</v>
          </cell>
          <cell r="AJ1352" t="str">
            <v/>
          </cell>
          <cell r="AK1352" t="str">
            <v>4724</v>
          </cell>
          <cell r="AL1352" t="str">
            <v>488</v>
          </cell>
          <cell r="AM1352" t="str">
            <v>RETURN ORIGIN</v>
          </cell>
          <cell r="AN1352" t="str">
            <v/>
          </cell>
          <cell r="AO1352" t="str">
            <v>4</v>
          </cell>
          <cell r="AP1352" t="str">
            <v/>
          </cell>
          <cell r="AQ1352" t="str">
            <v/>
          </cell>
          <cell r="AR1352" t="str">
            <v>Y</v>
          </cell>
          <cell r="AS1352" t="str">
            <v>Y</v>
          </cell>
          <cell r="AT1352" t="str">
            <v/>
          </cell>
          <cell r="AU1352" t="str">
            <v>US 04b</v>
          </cell>
          <cell r="AV1352" t="str">
            <v>N</v>
          </cell>
          <cell r="AW1352" t="str">
            <v>217.0</v>
          </cell>
          <cell r="AX1352" t="str">
            <v>Zone 2</v>
          </cell>
          <cell r="AY1352" t="str">
            <v>N</v>
          </cell>
          <cell r="AZ1352" t="str">
            <v/>
          </cell>
          <cell r="BA1352" t="str">
            <v/>
          </cell>
          <cell r="BB1352" t="str">
            <v/>
          </cell>
        </row>
        <row r="1353">
          <cell r="A1353" t="str">
            <v>R_60495</v>
          </cell>
          <cell r="B1353" t="str">
            <v>R_USA43551_60495</v>
          </cell>
          <cell r="C1353" t="str">
            <v>Include</v>
          </cell>
          <cell r="D1353" t="str">
            <v/>
          </cell>
          <cell r="E1353" t="str">
            <v>Existing</v>
          </cell>
          <cell r="F1353" t="str">
            <v>DISTRIBUTOR</v>
          </cell>
          <cell r="G1353" t="str">
            <v/>
          </cell>
          <cell r="H1353" t="str">
            <v>PERRYSBURG</v>
          </cell>
          <cell r="I1353" t="str">
            <v>OH</v>
          </cell>
          <cell r="J1353" t="str">
            <v>43551</v>
          </cell>
          <cell r="K1353" t="str">
            <v>USA</v>
          </cell>
          <cell r="L1353" t="str">
            <v>41.54264069</v>
          </cell>
          <cell r="M1353" t="str">
            <v>-83.59770203</v>
          </cell>
          <cell r="N1353" t="str">
            <v>0</v>
          </cell>
          <cell r="O1353" t="str">
            <v>0</v>
          </cell>
          <cell r="P1353" t="str">
            <v>0</v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>false</v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  <cell r="Z1353" t="str">
            <v/>
          </cell>
          <cell r="AA1353" t="str">
            <v/>
          </cell>
          <cell r="AB1353" t="str">
            <v/>
          </cell>
          <cell r="AC1353" t="str">
            <v/>
          </cell>
          <cell r="AD1353" t="str">
            <v/>
          </cell>
          <cell r="AE1353" t="str">
            <v/>
          </cell>
          <cell r="AF1353" t="str">
            <v>60495</v>
          </cell>
          <cell r="AG1353" t="str">
            <v>Northwest Pallet Supply-Perrysburg, OH - 60495</v>
          </cell>
          <cell r="AH1353" t="str">
            <v>Return Location</v>
          </cell>
          <cell r="AI1353" t="str">
            <v>MidWest</v>
          </cell>
          <cell r="AJ1353" t="str">
            <v/>
          </cell>
          <cell r="AK1353" t="str">
            <v>9230</v>
          </cell>
          <cell r="AL1353" t="str">
            <v>538</v>
          </cell>
          <cell r="AM1353" t="str">
            <v>RETURN ORIGIN</v>
          </cell>
          <cell r="AN1353" t="str">
            <v/>
          </cell>
          <cell r="AO1353" t="str">
            <v>4</v>
          </cell>
          <cell r="AP1353" t="str">
            <v>15075</v>
          </cell>
          <cell r="AQ1353" t="str">
            <v>48Forty Solutions, Inc.</v>
          </cell>
          <cell r="AR1353" t="str">
            <v>Y</v>
          </cell>
          <cell r="AS1353" t="str">
            <v>N</v>
          </cell>
          <cell r="AT1353" t="str">
            <v/>
          </cell>
          <cell r="AU1353" t="str">
            <v>US 04b</v>
          </cell>
          <cell r="AV1353" t="str">
            <v>N</v>
          </cell>
          <cell r="AW1353" t="str">
            <v>0.0</v>
          </cell>
          <cell r="AX1353" t="str">
            <v>Zone 2</v>
          </cell>
          <cell r="AY1353" t="str">
            <v>N</v>
          </cell>
          <cell r="AZ1353" t="str">
            <v/>
          </cell>
          <cell r="BA1353" t="str">
            <v/>
          </cell>
          <cell r="BB1353" t="str">
            <v/>
          </cell>
        </row>
        <row r="1354">
          <cell r="A1354" t="str">
            <v>R_62805</v>
          </cell>
          <cell r="B1354" t="str">
            <v>R_USA43551_62805</v>
          </cell>
          <cell r="C1354" t="str">
            <v>Exclude</v>
          </cell>
          <cell r="D1354" t="str">
            <v/>
          </cell>
          <cell r="E1354" t="str">
            <v>Existing</v>
          </cell>
          <cell r="F1354" t="str">
            <v>DISTRIBUTOR</v>
          </cell>
          <cell r="G1354" t="str">
            <v>8292 Freemont Pike</v>
          </cell>
          <cell r="H1354" t="str">
            <v>Perrysburg</v>
          </cell>
          <cell r="I1354" t="str">
            <v>OH</v>
          </cell>
          <cell r="J1354" t="str">
            <v>43551</v>
          </cell>
          <cell r="K1354" t="str">
            <v>USA</v>
          </cell>
          <cell r="L1354" t="str">
            <v>41.53</v>
          </cell>
          <cell r="M1354" t="str">
            <v>-83.55</v>
          </cell>
          <cell r="N1354" t="str">
            <v>0</v>
          </cell>
          <cell r="O1354" t="str">
            <v>0</v>
          </cell>
          <cell r="P1354" t="str">
            <v>0</v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>false</v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  <cell r="Z1354" t="str">
            <v/>
          </cell>
          <cell r="AA1354" t="str">
            <v/>
          </cell>
          <cell r="AB1354" t="str">
            <v/>
          </cell>
          <cell r="AC1354" t="str">
            <v/>
          </cell>
          <cell r="AD1354" t="str">
            <v/>
          </cell>
          <cell r="AE1354" t="str">
            <v/>
          </cell>
          <cell r="AF1354" t="str">
            <v>62805</v>
          </cell>
          <cell r="AG1354" t="str">
            <v>Pallet World Inc-Perrysburg, OH (White) - 62805</v>
          </cell>
          <cell r="AH1354" t="str">
            <v>Return Location</v>
          </cell>
          <cell r="AI1354" t="str">
            <v>MidWest</v>
          </cell>
          <cell r="AJ1354" t="str">
            <v/>
          </cell>
          <cell r="AK1354" t="str">
            <v/>
          </cell>
          <cell r="AL1354" t="str">
            <v>488</v>
          </cell>
          <cell r="AM1354" t="str">
            <v>RETURN ORIGIN</v>
          </cell>
          <cell r="AN1354" t="str">
            <v/>
          </cell>
          <cell r="AO1354" t="str">
            <v>4</v>
          </cell>
          <cell r="AP1354" t="str">
            <v>15094</v>
          </cell>
          <cell r="AQ1354" t="str">
            <v>RECOVERY</v>
          </cell>
          <cell r="AR1354" t="str">
            <v>N</v>
          </cell>
          <cell r="AS1354" t="str">
            <v/>
          </cell>
          <cell r="AT1354" t="str">
            <v/>
          </cell>
          <cell r="AU1354" t="str">
            <v>US 04b</v>
          </cell>
          <cell r="AV1354" t="str">
            <v>N</v>
          </cell>
          <cell r="AW1354" t="str">
            <v/>
          </cell>
          <cell r="AX1354" t="str">
            <v>Zone 2</v>
          </cell>
          <cell r="AY1354" t="str">
            <v>N</v>
          </cell>
          <cell r="AZ1354" t="str">
            <v/>
          </cell>
          <cell r="BA1354" t="str">
            <v/>
          </cell>
          <cell r="BB1354" t="str">
            <v/>
          </cell>
        </row>
        <row r="1355">
          <cell r="A1355" t="str">
            <v>R_79423</v>
          </cell>
          <cell r="B1355" t="str">
            <v>R_USA43612_79423</v>
          </cell>
          <cell r="C1355" t="str">
            <v>Include</v>
          </cell>
          <cell r="D1355" t="str">
            <v/>
          </cell>
          <cell r="E1355" t="str">
            <v>Existing</v>
          </cell>
          <cell r="F1355" t="str">
            <v>DISTRIBUTOR</v>
          </cell>
          <cell r="G1355" t="str">
            <v>1 Walker Way</v>
          </cell>
          <cell r="H1355" t="str">
            <v>West Jefferson</v>
          </cell>
          <cell r="I1355" t="str">
            <v>OH</v>
          </cell>
          <cell r="J1355" t="str">
            <v>43612</v>
          </cell>
          <cell r="K1355" t="str">
            <v>USA</v>
          </cell>
          <cell r="L1355" t="str">
            <v>39.9519078</v>
          </cell>
          <cell r="M1355" t="str">
            <v>-83.3482125</v>
          </cell>
          <cell r="N1355" t="str">
            <v>0</v>
          </cell>
          <cell r="O1355" t="str">
            <v>0</v>
          </cell>
          <cell r="P1355" t="str">
            <v>0</v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>false</v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  <cell r="Z1355" t="str">
            <v/>
          </cell>
          <cell r="AA1355" t="str">
            <v/>
          </cell>
          <cell r="AB1355" t="str">
            <v/>
          </cell>
          <cell r="AC1355" t="str">
            <v/>
          </cell>
          <cell r="AD1355" t="str">
            <v/>
          </cell>
          <cell r="AE1355" t="str">
            <v/>
          </cell>
          <cell r="AF1355" t="str">
            <v>79423</v>
          </cell>
          <cell r="AG1355" t="str">
            <v>Target-West Jefferson, OH - 79423</v>
          </cell>
          <cell r="AH1355" t="str">
            <v>Return Location</v>
          </cell>
          <cell r="AI1355" t="str">
            <v>Midwest</v>
          </cell>
          <cell r="AJ1355" t="str">
            <v/>
          </cell>
          <cell r="AK1355" t="str">
            <v>88590</v>
          </cell>
          <cell r="AL1355" t="str">
            <v>532</v>
          </cell>
          <cell r="AM1355" t="str">
            <v>RETURN ORIGIN</v>
          </cell>
          <cell r="AN1355" t="str">
            <v/>
          </cell>
          <cell r="AO1355" t="str">
            <v>4</v>
          </cell>
          <cell r="AP1355" t="str">
            <v>15118</v>
          </cell>
          <cell r="AQ1355" t="str">
            <v>Target Corporation</v>
          </cell>
          <cell r="AR1355" t="str">
            <v>Y</v>
          </cell>
          <cell r="AS1355" t="str">
            <v/>
          </cell>
          <cell r="AT1355" t="str">
            <v/>
          </cell>
          <cell r="AU1355" t="str">
            <v>US 04b</v>
          </cell>
          <cell r="AV1355" t="str">
            <v>Y</v>
          </cell>
          <cell r="AW1355" t="str">
            <v/>
          </cell>
          <cell r="AX1355" t="str">
            <v>Zone 2</v>
          </cell>
          <cell r="AY1355" t="str">
            <v>N</v>
          </cell>
          <cell r="AZ1355" t="str">
            <v/>
          </cell>
          <cell r="BA1355" t="str">
            <v/>
          </cell>
          <cell r="BB1355" t="str">
            <v/>
          </cell>
        </row>
        <row r="1356">
          <cell r="A1356" t="str">
            <v>R_43685</v>
          </cell>
          <cell r="B1356" t="str">
            <v>R_USA43701_43685</v>
          </cell>
          <cell r="C1356" t="str">
            <v>Include</v>
          </cell>
          <cell r="D1356" t="str">
            <v/>
          </cell>
          <cell r="E1356" t="str">
            <v>Existing</v>
          </cell>
          <cell r="F1356" t="str">
            <v>DISTRIBUTOR</v>
          </cell>
          <cell r="G1356" t="str">
            <v/>
          </cell>
          <cell r="H1356" t="str">
            <v>ZANESVILLE</v>
          </cell>
          <cell r="I1356" t="str">
            <v>OH</v>
          </cell>
          <cell r="J1356" t="str">
            <v>43701</v>
          </cell>
          <cell r="K1356" t="str">
            <v>USA</v>
          </cell>
          <cell r="L1356" t="str">
            <v>39.95423889</v>
          </cell>
          <cell r="M1356" t="str">
            <v>-81.98496246</v>
          </cell>
          <cell r="N1356" t="str">
            <v>0</v>
          </cell>
          <cell r="O1356" t="str">
            <v>0</v>
          </cell>
          <cell r="P1356" t="str">
            <v>0</v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>false</v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  <cell r="Z1356" t="str">
            <v/>
          </cell>
          <cell r="AA1356" t="str">
            <v/>
          </cell>
          <cell r="AB1356" t="str">
            <v/>
          </cell>
          <cell r="AC1356" t="str">
            <v/>
          </cell>
          <cell r="AD1356" t="str">
            <v/>
          </cell>
          <cell r="AE1356" t="str">
            <v/>
          </cell>
          <cell r="AF1356" t="str">
            <v>43685</v>
          </cell>
          <cell r="AG1356" t="str">
            <v>Dollar General-Zanesville DC - 43685</v>
          </cell>
          <cell r="AH1356" t="str">
            <v>Return Location</v>
          </cell>
          <cell r="AI1356" t="str">
            <v>MidWest</v>
          </cell>
          <cell r="AJ1356" t="str">
            <v/>
          </cell>
          <cell r="AK1356" t="str">
            <v>117326</v>
          </cell>
          <cell r="AL1356" t="str">
            <v>538</v>
          </cell>
          <cell r="AM1356" t="str">
            <v>RETURN ORIGIN</v>
          </cell>
          <cell r="AN1356" t="str">
            <v/>
          </cell>
          <cell r="AO1356" t="str">
            <v>4</v>
          </cell>
          <cell r="AP1356" t="str">
            <v>14865</v>
          </cell>
          <cell r="AQ1356" t="str">
            <v>Dollar General Corporation</v>
          </cell>
          <cell r="AR1356" t="str">
            <v>Y</v>
          </cell>
          <cell r="AS1356" t="str">
            <v>N</v>
          </cell>
          <cell r="AT1356" t="str">
            <v/>
          </cell>
          <cell r="AU1356" t="str">
            <v>US 04b</v>
          </cell>
          <cell r="AV1356" t="str">
            <v>N</v>
          </cell>
          <cell r="AW1356" t="str">
            <v>37.0</v>
          </cell>
          <cell r="AX1356" t="str">
            <v>Zone 2</v>
          </cell>
          <cell r="AY1356" t="str">
            <v>N</v>
          </cell>
          <cell r="AZ1356" t="str">
            <v/>
          </cell>
          <cell r="BA1356" t="str">
            <v/>
          </cell>
          <cell r="BB1356" t="str">
            <v/>
          </cell>
        </row>
        <row r="1357">
          <cell r="A1357" t="str">
            <v>R_62622</v>
          </cell>
          <cell r="B1357" t="str">
            <v>R_USA43832_62622</v>
          </cell>
          <cell r="C1357" t="str">
            <v>Exclude</v>
          </cell>
          <cell r="D1357" t="str">
            <v/>
          </cell>
          <cell r="E1357" t="str">
            <v>Existing</v>
          </cell>
          <cell r="F1357" t="str">
            <v>DISTRIBUTOR</v>
          </cell>
          <cell r="G1357" t="str">
            <v>301 ENTERPRISE DRIVE</v>
          </cell>
          <cell r="H1357" t="str">
            <v>Newcomerstown</v>
          </cell>
          <cell r="I1357" t="str">
            <v>OH</v>
          </cell>
          <cell r="J1357" t="str">
            <v>43832</v>
          </cell>
          <cell r="K1357" t="str">
            <v>USA</v>
          </cell>
          <cell r="L1357" t="str">
            <v>40.28</v>
          </cell>
          <cell r="M1357" t="str">
            <v>-81.57</v>
          </cell>
          <cell r="N1357" t="str">
            <v>0</v>
          </cell>
          <cell r="O1357" t="str">
            <v>0</v>
          </cell>
          <cell r="P1357" t="str">
            <v>0</v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>false</v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  <cell r="Z1357" t="str">
            <v/>
          </cell>
          <cell r="AA1357" t="str">
            <v/>
          </cell>
          <cell r="AB1357" t="str">
            <v/>
          </cell>
          <cell r="AC1357" t="str">
            <v/>
          </cell>
          <cell r="AD1357" t="str">
            <v/>
          </cell>
          <cell r="AE1357" t="str">
            <v/>
          </cell>
          <cell r="AF1357" t="str">
            <v>62622</v>
          </cell>
          <cell r="AG1357" t="str">
            <v>Mars Wrigley Conf.-Newcomerstown, OH - 62622</v>
          </cell>
          <cell r="AH1357" t="str">
            <v>Return Location</v>
          </cell>
          <cell r="AI1357" t="str">
            <v>Midwest</v>
          </cell>
          <cell r="AJ1357" t="str">
            <v/>
          </cell>
          <cell r="AK1357" t="str">
            <v/>
          </cell>
          <cell r="AL1357" t="str">
            <v>498</v>
          </cell>
          <cell r="AM1357" t="str">
            <v>RETURN ORIGIN</v>
          </cell>
          <cell r="AN1357" t="str">
            <v/>
          </cell>
          <cell r="AO1357" t="str">
            <v>4</v>
          </cell>
          <cell r="AP1357" t="str">
            <v/>
          </cell>
          <cell r="AQ1357" t="str">
            <v/>
          </cell>
          <cell r="AR1357" t="str">
            <v>N</v>
          </cell>
          <cell r="AS1357" t="str">
            <v>N</v>
          </cell>
          <cell r="AT1357" t="str">
            <v/>
          </cell>
          <cell r="AU1357" t="str">
            <v>US 04b</v>
          </cell>
          <cell r="AV1357" t="str">
            <v>Y</v>
          </cell>
          <cell r="AW1357" t="str">
            <v/>
          </cell>
          <cell r="AX1357" t="str">
            <v>Zone 2</v>
          </cell>
          <cell r="AY1357" t="str">
            <v>N</v>
          </cell>
          <cell r="AZ1357" t="str">
            <v/>
          </cell>
          <cell r="BA1357" t="str">
            <v/>
          </cell>
          <cell r="BB1357" t="str">
            <v/>
          </cell>
        </row>
        <row r="1358">
          <cell r="A1358" t="str">
            <v>R_74517</v>
          </cell>
          <cell r="B1358" t="str">
            <v>R_USA43832_74517</v>
          </cell>
          <cell r="C1358" t="str">
            <v>Exclude</v>
          </cell>
          <cell r="D1358" t="str">
            <v/>
          </cell>
          <cell r="E1358" t="str">
            <v>Existing</v>
          </cell>
          <cell r="F1358" t="str">
            <v>DISTRIBUTOR</v>
          </cell>
          <cell r="G1358" t="str">
            <v>500 Enterprise Dr</v>
          </cell>
          <cell r="H1358" t="str">
            <v>Newcomerstown</v>
          </cell>
          <cell r="I1358" t="str">
            <v>OH</v>
          </cell>
          <cell r="J1358" t="str">
            <v>43832</v>
          </cell>
          <cell r="K1358" t="str">
            <v>USA</v>
          </cell>
          <cell r="L1358" t="str">
            <v>40.27</v>
          </cell>
          <cell r="M1358" t="str">
            <v>-81.59</v>
          </cell>
          <cell r="N1358" t="str">
            <v>0</v>
          </cell>
          <cell r="O1358" t="str">
            <v>0</v>
          </cell>
          <cell r="P1358" t="str">
            <v>0</v>
          </cell>
          <cell r="Q1358" t="str">
            <v/>
          </cell>
          <cell r="R1358" t="str">
            <v/>
          </cell>
          <cell r="S1358" t="str">
            <v/>
          </cell>
          <cell r="T1358" t="str">
            <v/>
          </cell>
          <cell r="U1358" t="str">
            <v>false</v>
          </cell>
          <cell r="V1358" t="str">
            <v/>
          </cell>
          <cell r="W1358" t="str">
            <v/>
          </cell>
          <cell r="X1358" t="str">
            <v/>
          </cell>
          <cell r="Y1358" t="str">
            <v/>
          </cell>
          <cell r="Z1358" t="str">
            <v/>
          </cell>
          <cell r="AA1358" t="str">
            <v/>
          </cell>
          <cell r="AB1358" t="str">
            <v/>
          </cell>
          <cell r="AC1358" t="str">
            <v/>
          </cell>
          <cell r="AD1358" t="str">
            <v/>
          </cell>
          <cell r="AE1358" t="str">
            <v/>
          </cell>
          <cell r="AF1358" t="str">
            <v>74517</v>
          </cell>
          <cell r="AG1358" t="str">
            <v>SpartanNash-Newcomerstown, OH - 74517</v>
          </cell>
          <cell r="AH1358" t="str">
            <v>Return Location</v>
          </cell>
          <cell r="AI1358" t="str">
            <v>MidWest</v>
          </cell>
          <cell r="AJ1358" t="str">
            <v/>
          </cell>
          <cell r="AK1358" t="str">
            <v/>
          </cell>
          <cell r="AL1358" t="str">
            <v>488</v>
          </cell>
          <cell r="AM1358" t="str">
            <v>RETURN ORIGIN</v>
          </cell>
          <cell r="AN1358" t="str">
            <v/>
          </cell>
          <cell r="AO1358" t="str">
            <v>4</v>
          </cell>
          <cell r="AP1358" t="str">
            <v>16744</v>
          </cell>
          <cell r="AQ1358" t="str">
            <v>SpartanNash</v>
          </cell>
          <cell r="AR1358" t="str">
            <v>N</v>
          </cell>
          <cell r="AS1358" t="str">
            <v/>
          </cell>
          <cell r="AT1358" t="str">
            <v/>
          </cell>
          <cell r="AU1358" t="str">
            <v>US 04b</v>
          </cell>
          <cell r="AV1358" t="str">
            <v>N</v>
          </cell>
          <cell r="AW1358" t="str">
            <v/>
          </cell>
          <cell r="AX1358" t="str">
            <v>Zone 2</v>
          </cell>
          <cell r="AY1358" t="str">
            <v>N</v>
          </cell>
          <cell r="AZ1358" t="str">
            <v/>
          </cell>
          <cell r="BA1358" t="str">
            <v/>
          </cell>
          <cell r="BB1358" t="str">
            <v/>
          </cell>
        </row>
        <row r="1359">
          <cell r="A1359" t="str">
            <v>R_43921</v>
          </cell>
          <cell r="B1359" t="str">
            <v>R_USA43952_43921</v>
          </cell>
          <cell r="C1359" t="str">
            <v>Include</v>
          </cell>
          <cell r="D1359" t="str">
            <v/>
          </cell>
          <cell r="E1359" t="str">
            <v>Existing</v>
          </cell>
          <cell r="F1359" t="str">
            <v>DISTRIBUTOR</v>
          </cell>
          <cell r="G1359" t="str">
            <v/>
          </cell>
          <cell r="H1359" t="str">
            <v>WINTERSVILLE</v>
          </cell>
          <cell r="I1359" t="str">
            <v>OH</v>
          </cell>
          <cell r="J1359" t="str">
            <v>43952</v>
          </cell>
          <cell r="K1359" t="str">
            <v>USA</v>
          </cell>
          <cell r="L1359" t="str">
            <v>40.36914063</v>
          </cell>
          <cell r="M1359" t="str">
            <v>-80.71260071</v>
          </cell>
          <cell r="N1359" t="str">
            <v>0</v>
          </cell>
          <cell r="O1359" t="str">
            <v>0</v>
          </cell>
          <cell r="P1359" t="str">
            <v>0</v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>false</v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  <cell r="Z1359" t="str">
            <v/>
          </cell>
          <cell r="AA1359" t="str">
            <v/>
          </cell>
          <cell r="AB1359" t="str">
            <v/>
          </cell>
          <cell r="AC1359" t="str">
            <v/>
          </cell>
          <cell r="AD1359" t="str">
            <v/>
          </cell>
          <cell r="AE1359" t="str">
            <v/>
          </cell>
          <cell r="AF1359" t="str">
            <v>43921</v>
          </cell>
          <cell r="AG1359" t="str">
            <v>Walmart-Wintersville,OH[7017] RPL - 43921</v>
          </cell>
          <cell r="AH1359" t="str">
            <v>Return Location</v>
          </cell>
          <cell r="AI1359" t="str">
            <v>MidWest</v>
          </cell>
          <cell r="AJ1359" t="str">
            <v/>
          </cell>
          <cell r="AK1359" t="str">
            <v>121066</v>
          </cell>
          <cell r="AL1359" t="str">
            <v>529</v>
          </cell>
          <cell r="AM1359" t="str">
            <v>RETURN ORIGIN</v>
          </cell>
          <cell r="AN1359" t="str">
            <v/>
          </cell>
          <cell r="AO1359" t="str">
            <v>4</v>
          </cell>
          <cell r="AP1359" t="str">
            <v>14829</v>
          </cell>
          <cell r="AQ1359" t="str">
            <v>Walmart</v>
          </cell>
          <cell r="AR1359" t="str">
            <v>Y</v>
          </cell>
          <cell r="AS1359" t="str">
            <v>N</v>
          </cell>
          <cell r="AT1359" t="str">
            <v/>
          </cell>
          <cell r="AU1359" t="str">
            <v>US 04b</v>
          </cell>
          <cell r="AV1359" t="str">
            <v>N</v>
          </cell>
          <cell r="AW1359" t="str">
            <v>146.0</v>
          </cell>
          <cell r="AX1359" t="str">
            <v>Zone 2</v>
          </cell>
          <cell r="AY1359" t="str">
            <v>N</v>
          </cell>
          <cell r="AZ1359" t="str">
            <v/>
          </cell>
          <cell r="BA1359" t="str">
            <v/>
          </cell>
          <cell r="BB1359" t="str">
            <v/>
          </cell>
        </row>
        <row r="1360">
          <cell r="A1360" t="str">
            <v>R_42494</v>
          </cell>
          <cell r="B1360" t="str">
            <v>R_USA44010_42494</v>
          </cell>
          <cell r="C1360" t="str">
            <v>Include</v>
          </cell>
          <cell r="D1360" t="str">
            <v/>
          </cell>
          <cell r="E1360" t="str">
            <v>Existing</v>
          </cell>
          <cell r="F1360" t="str">
            <v>DISTRIBUTOR</v>
          </cell>
          <cell r="G1360" t="str">
            <v/>
          </cell>
          <cell r="H1360" t="str">
            <v>AUSTINBURG</v>
          </cell>
          <cell r="I1360" t="str">
            <v>OH</v>
          </cell>
          <cell r="J1360" t="str">
            <v>44010</v>
          </cell>
          <cell r="K1360" t="str">
            <v>USA</v>
          </cell>
          <cell r="L1360" t="str">
            <v>41.76051712</v>
          </cell>
          <cell r="M1360" t="str">
            <v>-80.85056305</v>
          </cell>
          <cell r="N1360" t="str">
            <v>0</v>
          </cell>
          <cell r="O1360" t="str">
            <v>0</v>
          </cell>
          <cell r="P1360" t="str">
            <v>0</v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>false</v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  <cell r="Z1360" t="str">
            <v/>
          </cell>
          <cell r="AA1360" t="str">
            <v/>
          </cell>
          <cell r="AB1360" t="str">
            <v/>
          </cell>
          <cell r="AC1360" t="str">
            <v/>
          </cell>
          <cell r="AD1360" t="str">
            <v/>
          </cell>
          <cell r="AE1360" t="str">
            <v/>
          </cell>
          <cell r="AF1360" t="str">
            <v>42494</v>
          </cell>
          <cell r="AG1360" t="str">
            <v>Save-A-Lot-Austinburg, OH - 42494</v>
          </cell>
          <cell r="AH1360" t="str">
            <v>Return Location</v>
          </cell>
          <cell r="AI1360" t="str">
            <v>MidWest</v>
          </cell>
          <cell r="AJ1360" t="str">
            <v/>
          </cell>
          <cell r="AK1360" t="str">
            <v>28924</v>
          </cell>
          <cell r="AL1360" t="str">
            <v>458</v>
          </cell>
          <cell r="AM1360" t="str">
            <v>RETURN ORIGIN</v>
          </cell>
          <cell r="AN1360" t="str">
            <v/>
          </cell>
          <cell r="AO1360" t="str">
            <v>4</v>
          </cell>
          <cell r="AP1360" t="str">
            <v>14362</v>
          </cell>
          <cell r="AQ1360" t="str">
            <v>Save-A-Lot Ltd.</v>
          </cell>
          <cell r="AR1360" t="str">
            <v>Y</v>
          </cell>
          <cell r="AS1360" t="str">
            <v>N</v>
          </cell>
          <cell r="AT1360" t="str">
            <v/>
          </cell>
          <cell r="AU1360" t="str">
            <v>US 04b</v>
          </cell>
          <cell r="AV1360" t="str">
            <v>N</v>
          </cell>
          <cell r="AW1360" t="str">
            <v>62.0</v>
          </cell>
          <cell r="AX1360" t="str">
            <v>Zone 2</v>
          </cell>
          <cell r="AY1360" t="str">
            <v>N</v>
          </cell>
          <cell r="AZ1360" t="str">
            <v/>
          </cell>
          <cell r="BA1360" t="str">
            <v/>
          </cell>
          <cell r="BB1360" t="str">
            <v/>
          </cell>
        </row>
        <row r="1361">
          <cell r="A1361" t="str">
            <v>R_66175</v>
          </cell>
          <cell r="B1361" t="str">
            <v>R_USA44052_66175</v>
          </cell>
          <cell r="C1361" t="str">
            <v>Exclude</v>
          </cell>
          <cell r="D1361" t="str">
            <v/>
          </cell>
          <cell r="E1361" t="str">
            <v>Existing</v>
          </cell>
          <cell r="F1361" t="str">
            <v>DISTRIBUTOR</v>
          </cell>
          <cell r="G1361" t="str">
            <v/>
          </cell>
          <cell r="H1361" t="str">
            <v>LORAIN</v>
          </cell>
          <cell r="I1361" t="str">
            <v>OH</v>
          </cell>
          <cell r="J1361" t="str">
            <v>44052</v>
          </cell>
          <cell r="K1361" t="str">
            <v>USA</v>
          </cell>
          <cell r="L1361" t="str">
            <v>41.45599365</v>
          </cell>
          <cell r="M1361" t="str">
            <v>-82.16871643</v>
          </cell>
          <cell r="N1361" t="str">
            <v>0</v>
          </cell>
          <cell r="O1361" t="str">
            <v>0</v>
          </cell>
          <cell r="P1361" t="str">
            <v>0</v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>false</v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  <cell r="Z1361" t="str">
            <v/>
          </cell>
          <cell r="AA1361" t="str">
            <v/>
          </cell>
          <cell r="AB1361" t="str">
            <v/>
          </cell>
          <cell r="AC1361" t="str">
            <v/>
          </cell>
          <cell r="AD1361" t="str">
            <v/>
          </cell>
          <cell r="AE1361" t="str">
            <v/>
          </cell>
          <cell r="AF1361" t="str">
            <v>66175</v>
          </cell>
          <cell r="AG1361" t="str">
            <v>Feeding America-Lorain, OH (Second Harvest Food Ba - 66175</v>
          </cell>
          <cell r="AH1361" t="str">
            <v>Return Location</v>
          </cell>
          <cell r="AI1361" t="str">
            <v>MidWest</v>
          </cell>
          <cell r="AJ1361" t="str">
            <v/>
          </cell>
          <cell r="AK1361" t="str">
            <v/>
          </cell>
          <cell r="AL1361" t="str">
            <v>488</v>
          </cell>
          <cell r="AM1361" t="str">
            <v>RETURN ORIGIN</v>
          </cell>
          <cell r="AN1361" t="str">
            <v/>
          </cell>
          <cell r="AO1361" t="str">
            <v>4</v>
          </cell>
          <cell r="AP1361" t="str">
            <v>84897</v>
          </cell>
          <cell r="AQ1361" t="str">
            <v>Feeding America</v>
          </cell>
          <cell r="AR1361" t="str">
            <v>N</v>
          </cell>
          <cell r="AS1361" t="str">
            <v>N</v>
          </cell>
          <cell r="AT1361" t="str">
            <v/>
          </cell>
          <cell r="AU1361" t="str">
            <v>US 04b</v>
          </cell>
          <cell r="AV1361" t="str">
            <v>N</v>
          </cell>
          <cell r="AW1361" t="str">
            <v>370.0</v>
          </cell>
          <cell r="AX1361" t="str">
            <v>Zone 2</v>
          </cell>
          <cell r="AY1361" t="str">
            <v>N</v>
          </cell>
          <cell r="AZ1361" t="str">
            <v/>
          </cell>
          <cell r="BA1361" t="str">
            <v/>
          </cell>
          <cell r="BB1361" t="str">
            <v/>
          </cell>
        </row>
        <row r="1362">
          <cell r="A1362" t="str">
            <v>R_65484</v>
          </cell>
          <cell r="B1362" t="str">
            <v>R_USA44137_65484</v>
          </cell>
          <cell r="C1362" t="str">
            <v>Exclude</v>
          </cell>
          <cell r="D1362" t="str">
            <v/>
          </cell>
          <cell r="E1362" t="str">
            <v>Existing</v>
          </cell>
          <cell r="F1362" t="str">
            <v>DISTRIBUTOR</v>
          </cell>
          <cell r="G1362" t="str">
            <v>5900 Pennsylvania Avenue</v>
          </cell>
          <cell r="H1362" t="str">
            <v>Maple Heights</v>
          </cell>
          <cell r="I1362" t="str">
            <v>OH</v>
          </cell>
          <cell r="J1362" t="str">
            <v>44137</v>
          </cell>
          <cell r="K1362" t="str">
            <v>USA</v>
          </cell>
          <cell r="L1362" t="str">
            <v>41.4</v>
          </cell>
          <cell r="M1362" t="str">
            <v>-81.56</v>
          </cell>
          <cell r="N1362" t="str">
            <v>0</v>
          </cell>
          <cell r="O1362" t="str">
            <v>0</v>
          </cell>
          <cell r="P1362" t="str">
            <v>0</v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>false</v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>65484</v>
          </cell>
          <cell r="AG1362" t="str">
            <v>RL Lipton Distributing-Maple Heights, OH  - 65484</v>
          </cell>
          <cell r="AH1362" t="str">
            <v>Return Location</v>
          </cell>
          <cell r="AI1362" t="str">
            <v>MidWest</v>
          </cell>
          <cell r="AJ1362" t="str">
            <v/>
          </cell>
          <cell r="AK1362" t="str">
            <v/>
          </cell>
          <cell r="AL1362" t="str">
            <v>488</v>
          </cell>
          <cell r="AM1362" t="str">
            <v>RETURN ORIGIN</v>
          </cell>
          <cell r="AN1362" t="str">
            <v/>
          </cell>
          <cell r="AO1362" t="str">
            <v>4</v>
          </cell>
          <cell r="AP1362" t="str">
            <v>84570</v>
          </cell>
          <cell r="AQ1362" t="str">
            <v>RL Lipton Distributing</v>
          </cell>
          <cell r="AR1362" t="str">
            <v>N</v>
          </cell>
          <cell r="AS1362" t="str">
            <v/>
          </cell>
          <cell r="AT1362" t="str">
            <v/>
          </cell>
          <cell r="AU1362" t="str">
            <v>US 04b</v>
          </cell>
          <cell r="AV1362" t="str">
            <v>N</v>
          </cell>
          <cell r="AW1362" t="str">
            <v/>
          </cell>
          <cell r="AX1362" t="str">
            <v>Zone 2</v>
          </cell>
          <cell r="AY1362" t="str">
            <v>N</v>
          </cell>
          <cell r="AZ1362" t="str">
            <v/>
          </cell>
          <cell r="BA1362" t="str">
            <v/>
          </cell>
          <cell r="BB1362" t="str">
            <v/>
          </cell>
        </row>
        <row r="1363">
          <cell r="A1363" t="str">
            <v>R_44695</v>
          </cell>
          <cell r="B1363" t="str">
            <v>R_USA44139_44695</v>
          </cell>
          <cell r="C1363" t="str">
            <v>Include</v>
          </cell>
          <cell r="D1363" t="str">
            <v/>
          </cell>
          <cell r="E1363" t="str">
            <v>Existing</v>
          </cell>
          <cell r="F1363" t="str">
            <v>DISTRIBUTOR</v>
          </cell>
          <cell r="G1363" t="str">
            <v/>
          </cell>
          <cell r="H1363" t="str">
            <v>SOLON</v>
          </cell>
          <cell r="I1363" t="str">
            <v>OH</v>
          </cell>
          <cell r="J1363" t="str">
            <v>44139</v>
          </cell>
          <cell r="K1363" t="str">
            <v>USA</v>
          </cell>
          <cell r="L1363" t="str">
            <v>41.39232254</v>
          </cell>
          <cell r="M1363" t="str">
            <v>-81.44488525</v>
          </cell>
          <cell r="N1363" t="str">
            <v>0</v>
          </cell>
          <cell r="O1363" t="str">
            <v>0</v>
          </cell>
          <cell r="P1363" t="str">
            <v>0</v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>false</v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>44695</v>
          </cell>
          <cell r="AG1363" t="str">
            <v>CHEP Solon, OH (Millwood) USFK - 44695</v>
          </cell>
          <cell r="AH1363" t="str">
            <v>Return Location</v>
          </cell>
          <cell r="AI1363" t="str">
            <v>MidWest</v>
          </cell>
          <cell r="AJ1363" t="str">
            <v/>
          </cell>
          <cell r="AK1363" t="str">
            <v>108467</v>
          </cell>
          <cell r="AL1363" t="str">
            <v>501</v>
          </cell>
          <cell r="AM1363" t="str">
            <v>RETURN ORIGIN</v>
          </cell>
          <cell r="AN1363" t="str">
            <v/>
          </cell>
          <cell r="AO1363" t="str">
            <v>4</v>
          </cell>
          <cell r="AP1363" t="str">
            <v>15074</v>
          </cell>
          <cell r="AQ1363" t="str">
            <v>CHEP USA (Recovery)(TPM)</v>
          </cell>
          <cell r="AR1363" t="str">
            <v>Y</v>
          </cell>
          <cell r="AS1363" t="str">
            <v>N</v>
          </cell>
          <cell r="AT1363" t="str">
            <v/>
          </cell>
          <cell r="AU1363" t="str">
            <v>US 04b</v>
          </cell>
          <cell r="AV1363" t="str">
            <v>Y</v>
          </cell>
          <cell r="AW1363" t="str">
            <v>7.0</v>
          </cell>
          <cell r="AX1363" t="str">
            <v>Zone 2</v>
          </cell>
          <cell r="AY1363" t="str">
            <v>N</v>
          </cell>
          <cell r="AZ1363" t="str">
            <v/>
          </cell>
          <cell r="BA1363" t="str">
            <v/>
          </cell>
          <cell r="BB1363" t="str">
            <v/>
          </cell>
        </row>
        <row r="1364">
          <cell r="A1364" t="str">
            <v>R_51186</v>
          </cell>
          <cell r="B1364" t="str">
            <v>R_USA44142_51186</v>
          </cell>
          <cell r="C1364" t="str">
            <v>Exclude</v>
          </cell>
          <cell r="D1364" t="str">
            <v/>
          </cell>
          <cell r="E1364" t="str">
            <v>Existing</v>
          </cell>
          <cell r="F1364" t="str">
            <v>DISTRIBUTOR</v>
          </cell>
          <cell r="G1364" t="str">
            <v>18975 SNOW RD</v>
          </cell>
          <cell r="H1364" t="str">
            <v>Brook Park</v>
          </cell>
          <cell r="I1364" t="str">
            <v>OH</v>
          </cell>
          <cell r="J1364" t="str">
            <v>44142</v>
          </cell>
          <cell r="K1364" t="str">
            <v>USA</v>
          </cell>
          <cell r="L1364" t="str">
            <v>41.4</v>
          </cell>
          <cell r="M1364" t="str">
            <v>-81.84</v>
          </cell>
          <cell r="N1364" t="str">
            <v>0</v>
          </cell>
          <cell r="O1364" t="str">
            <v>0</v>
          </cell>
          <cell r="P1364" t="str">
            <v>0</v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>false</v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>51186</v>
          </cell>
          <cell r="AG1364" t="str">
            <v>Marc Glassman Inc.-Brook Park, OH (18975 SNOW RD) - 51186</v>
          </cell>
          <cell r="AH1364" t="str">
            <v>Return Location</v>
          </cell>
          <cell r="AI1364" t="str">
            <v>MidWest</v>
          </cell>
          <cell r="AJ1364" t="str">
            <v/>
          </cell>
          <cell r="AK1364" t="str">
            <v/>
          </cell>
          <cell r="AL1364" t="str">
            <v>488</v>
          </cell>
          <cell r="AM1364" t="str">
            <v>RETURN ORIGIN</v>
          </cell>
          <cell r="AN1364" t="str">
            <v/>
          </cell>
          <cell r="AO1364" t="str">
            <v>4</v>
          </cell>
          <cell r="AP1364" t="str">
            <v>15930</v>
          </cell>
          <cell r="AQ1364" t="str">
            <v>Marc Glassman Inc.</v>
          </cell>
          <cell r="AR1364" t="str">
            <v>N</v>
          </cell>
          <cell r="AS1364" t="str">
            <v/>
          </cell>
          <cell r="AT1364" t="str">
            <v/>
          </cell>
          <cell r="AU1364" t="str">
            <v>US 04b</v>
          </cell>
          <cell r="AV1364" t="str">
            <v>N</v>
          </cell>
          <cell r="AW1364" t="str">
            <v/>
          </cell>
          <cell r="AX1364" t="str">
            <v>Zone 2</v>
          </cell>
          <cell r="AY1364" t="str">
            <v>N</v>
          </cell>
          <cell r="AZ1364" t="str">
            <v/>
          </cell>
          <cell r="BA1364" t="str">
            <v/>
          </cell>
          <cell r="BB1364" t="str">
            <v/>
          </cell>
        </row>
        <row r="1365">
          <cell r="A1365" t="str">
            <v>R_55074</v>
          </cell>
          <cell r="B1365" t="str">
            <v>R_USA44142_55074</v>
          </cell>
          <cell r="C1365" t="str">
            <v>Include</v>
          </cell>
          <cell r="D1365" t="str">
            <v/>
          </cell>
          <cell r="E1365" t="str">
            <v>Existing</v>
          </cell>
          <cell r="F1365" t="str">
            <v>DISTRIBUTOR</v>
          </cell>
          <cell r="G1365" t="str">
            <v/>
          </cell>
          <cell r="H1365" t="str">
            <v>BROOK PARK</v>
          </cell>
          <cell r="I1365" t="str">
            <v>OH</v>
          </cell>
          <cell r="J1365" t="str">
            <v>44142</v>
          </cell>
          <cell r="K1365" t="str">
            <v>USA</v>
          </cell>
          <cell r="L1365" t="str">
            <v>41.39870834</v>
          </cell>
          <cell r="M1365" t="str">
            <v>-81.83238983</v>
          </cell>
          <cell r="N1365" t="str">
            <v>0</v>
          </cell>
          <cell r="O1365" t="str">
            <v>0</v>
          </cell>
          <cell r="P1365" t="str">
            <v>0</v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>false</v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>55074</v>
          </cell>
          <cell r="AG1365" t="str">
            <v>Marc Glassman Inc.-Brook Park, OH (MGI Distributio - 55074</v>
          </cell>
          <cell r="AH1365" t="str">
            <v>Return Location</v>
          </cell>
          <cell r="AI1365" t="str">
            <v>MidWest</v>
          </cell>
          <cell r="AJ1365" t="str">
            <v/>
          </cell>
          <cell r="AK1365" t="str">
            <v>28004</v>
          </cell>
          <cell r="AL1365" t="str">
            <v>420</v>
          </cell>
          <cell r="AM1365" t="str">
            <v>RETURN ORIGIN</v>
          </cell>
          <cell r="AN1365" t="str">
            <v/>
          </cell>
          <cell r="AO1365" t="str">
            <v>4</v>
          </cell>
          <cell r="AP1365" t="str">
            <v>15930</v>
          </cell>
          <cell r="AQ1365" t="str">
            <v>Marc Glassman Inc.</v>
          </cell>
          <cell r="AR1365" t="str">
            <v>Y</v>
          </cell>
          <cell r="AS1365" t="str">
            <v>N</v>
          </cell>
          <cell r="AT1365" t="str">
            <v/>
          </cell>
          <cell r="AU1365" t="str">
            <v>US 04b</v>
          </cell>
          <cell r="AV1365" t="str">
            <v>N</v>
          </cell>
          <cell r="AW1365" t="str">
            <v>80.0</v>
          </cell>
          <cell r="AX1365" t="str">
            <v>Zone 2</v>
          </cell>
          <cell r="AY1365" t="str">
            <v>N</v>
          </cell>
          <cell r="AZ1365" t="str">
            <v/>
          </cell>
          <cell r="BA1365" t="str">
            <v/>
          </cell>
          <cell r="BB1365" t="str">
            <v/>
          </cell>
        </row>
        <row r="1366">
          <cell r="A1366" t="str">
            <v>R_71079</v>
          </cell>
          <cell r="B1366" t="str">
            <v>R_USA44142_71079</v>
          </cell>
          <cell r="C1366" t="str">
            <v>Exclude</v>
          </cell>
          <cell r="D1366" t="str">
            <v/>
          </cell>
          <cell r="E1366" t="str">
            <v>Existing</v>
          </cell>
          <cell r="F1366" t="str">
            <v>DISTRIBUTOR</v>
          </cell>
          <cell r="G1366" t="str">
            <v>19100 Holland Rd</v>
          </cell>
          <cell r="H1366" t="str">
            <v>Brook Park</v>
          </cell>
          <cell r="I1366" t="str">
            <v>OH</v>
          </cell>
          <cell r="J1366" t="str">
            <v>44142</v>
          </cell>
          <cell r="K1366" t="str">
            <v>USA</v>
          </cell>
          <cell r="L1366" t="str">
            <v>41.4</v>
          </cell>
          <cell r="M1366" t="str">
            <v>-81.84</v>
          </cell>
          <cell r="N1366" t="str">
            <v>0</v>
          </cell>
          <cell r="O1366" t="str">
            <v>0</v>
          </cell>
          <cell r="P1366" t="str">
            <v>0</v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>false</v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>71079</v>
          </cell>
          <cell r="AG1366" t="str">
            <v>Prime360-Brook Park, OH (Recycle it) - 71079</v>
          </cell>
          <cell r="AH1366" t="str">
            <v>Return Location</v>
          </cell>
          <cell r="AI1366" t="str">
            <v>MidWest</v>
          </cell>
          <cell r="AJ1366" t="str">
            <v/>
          </cell>
          <cell r="AK1366" t="str">
            <v/>
          </cell>
          <cell r="AL1366" t="str">
            <v>488</v>
          </cell>
          <cell r="AM1366" t="str">
            <v>RETURN ORIGIN</v>
          </cell>
          <cell r="AN1366" t="str">
            <v/>
          </cell>
          <cell r="AO1366" t="str">
            <v>4</v>
          </cell>
          <cell r="AP1366" t="str">
            <v>89183</v>
          </cell>
          <cell r="AQ1366" t="str">
            <v>Prime360</v>
          </cell>
          <cell r="AR1366" t="str">
            <v>N</v>
          </cell>
          <cell r="AS1366" t="str">
            <v/>
          </cell>
          <cell r="AT1366" t="str">
            <v/>
          </cell>
          <cell r="AU1366" t="str">
            <v>US 04b</v>
          </cell>
          <cell r="AV1366" t="str">
            <v>N</v>
          </cell>
          <cell r="AW1366" t="str">
            <v/>
          </cell>
          <cell r="AX1366" t="str">
            <v>Zone 2</v>
          </cell>
          <cell r="AY1366" t="str">
            <v>N</v>
          </cell>
          <cell r="AZ1366" t="str">
            <v/>
          </cell>
          <cell r="BA1366" t="str">
            <v/>
          </cell>
          <cell r="BB1366" t="str">
            <v/>
          </cell>
        </row>
        <row r="1367">
          <cell r="A1367" t="str">
            <v>R_42403</v>
          </cell>
          <cell r="B1367" t="str">
            <v>R_USA44146_42403</v>
          </cell>
          <cell r="C1367" t="str">
            <v>Include</v>
          </cell>
          <cell r="D1367" t="str">
            <v/>
          </cell>
          <cell r="E1367" t="str">
            <v>Existing</v>
          </cell>
          <cell r="F1367" t="str">
            <v>DISTRIBUTOR</v>
          </cell>
          <cell r="G1367" t="str">
            <v>5300 Richmond Road</v>
          </cell>
          <cell r="H1367" t="str">
            <v>Walton Hills</v>
          </cell>
          <cell r="I1367" t="str">
            <v>OH</v>
          </cell>
          <cell r="J1367" t="str">
            <v>44146</v>
          </cell>
          <cell r="K1367" t="str">
            <v>USA</v>
          </cell>
          <cell r="L1367" t="str">
            <v>41.417013</v>
          </cell>
          <cell r="M1367" t="str">
            <v>-81.5030916</v>
          </cell>
          <cell r="N1367" t="str">
            <v>0</v>
          </cell>
          <cell r="O1367" t="str">
            <v>0</v>
          </cell>
          <cell r="P1367" t="str">
            <v>0</v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>false</v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>42403</v>
          </cell>
          <cell r="AG1367" t="str">
            <v>Giant Eagle-Bedford Heights, OH - 42403</v>
          </cell>
          <cell r="AH1367" t="str">
            <v>Return Location</v>
          </cell>
          <cell r="AI1367" t="str">
            <v>MidWest</v>
          </cell>
          <cell r="AJ1367" t="str">
            <v/>
          </cell>
          <cell r="AK1367" t="str">
            <v>73338</v>
          </cell>
          <cell r="AL1367" t="str">
            <v>538</v>
          </cell>
          <cell r="AM1367" t="str">
            <v>RETURN ORIGIN</v>
          </cell>
          <cell r="AN1367" t="str">
            <v/>
          </cell>
          <cell r="AO1367" t="str">
            <v>4</v>
          </cell>
          <cell r="AP1367" t="str">
            <v>14326</v>
          </cell>
          <cell r="AQ1367" t="str">
            <v>Giant Eagle / Riser Foods</v>
          </cell>
          <cell r="AR1367" t="str">
            <v>Y</v>
          </cell>
          <cell r="AS1367" t="str">
            <v/>
          </cell>
          <cell r="AT1367" t="str">
            <v/>
          </cell>
          <cell r="AU1367" t="str">
            <v>US 04b</v>
          </cell>
          <cell r="AV1367" t="str">
            <v>N</v>
          </cell>
          <cell r="AW1367" t="str">
            <v>28.0</v>
          </cell>
          <cell r="AX1367" t="str">
            <v>Zone 2</v>
          </cell>
          <cell r="AY1367" t="str">
            <v>N</v>
          </cell>
          <cell r="AZ1367" t="str">
            <v/>
          </cell>
          <cell r="BA1367" t="str">
            <v/>
          </cell>
          <cell r="BB1367" t="str">
            <v/>
          </cell>
        </row>
        <row r="1368">
          <cell r="A1368" t="str">
            <v>R_42342</v>
          </cell>
          <cell r="B1368" t="str">
            <v>R_USA44233_42342</v>
          </cell>
          <cell r="C1368" t="str">
            <v>Include</v>
          </cell>
          <cell r="D1368" t="str">
            <v/>
          </cell>
          <cell r="E1368" t="str">
            <v>Existing</v>
          </cell>
          <cell r="F1368" t="str">
            <v>DISTRIBUTOR</v>
          </cell>
          <cell r="G1368" t="str">
            <v/>
          </cell>
          <cell r="H1368" t="str">
            <v>HINCKLEY</v>
          </cell>
          <cell r="I1368" t="str">
            <v>OH</v>
          </cell>
          <cell r="J1368" t="str">
            <v>44233</v>
          </cell>
          <cell r="K1368" t="str">
            <v>USA</v>
          </cell>
          <cell r="L1368" t="str">
            <v>41.23989868</v>
          </cell>
          <cell r="M1368" t="str">
            <v>-81.72971344</v>
          </cell>
          <cell r="N1368" t="str">
            <v>0</v>
          </cell>
          <cell r="O1368" t="str">
            <v>0</v>
          </cell>
          <cell r="P1368" t="str">
            <v>0</v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>false</v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  <cell r="Z1368" t="str">
            <v/>
          </cell>
          <cell r="AA1368" t="str">
            <v/>
          </cell>
          <cell r="AB1368" t="str">
            <v/>
          </cell>
          <cell r="AC1368" t="str">
            <v/>
          </cell>
          <cell r="AD1368" t="str">
            <v/>
          </cell>
          <cell r="AE1368" t="str">
            <v/>
          </cell>
          <cell r="AF1368" t="str">
            <v>42342</v>
          </cell>
          <cell r="AG1368" t="str">
            <v>Aldi-Hinckley, OH - 42342</v>
          </cell>
          <cell r="AH1368" t="str">
            <v>Return Location</v>
          </cell>
          <cell r="AI1368" t="str">
            <v>MidWest</v>
          </cell>
          <cell r="AJ1368" t="str">
            <v/>
          </cell>
          <cell r="AK1368" t="str">
            <v>87151</v>
          </cell>
          <cell r="AL1368" t="str">
            <v>563</v>
          </cell>
          <cell r="AM1368" t="str">
            <v>RETURN ORIGIN</v>
          </cell>
          <cell r="AN1368" t="str">
            <v/>
          </cell>
          <cell r="AO1368" t="str">
            <v>4</v>
          </cell>
          <cell r="AP1368" t="str">
            <v>14303</v>
          </cell>
          <cell r="AQ1368" t="str">
            <v>Aldi Inc.</v>
          </cell>
          <cell r="AR1368" t="str">
            <v>Y</v>
          </cell>
          <cell r="AS1368" t="str">
            <v>N</v>
          </cell>
          <cell r="AT1368" t="str">
            <v/>
          </cell>
          <cell r="AU1368" t="str">
            <v>US 04b</v>
          </cell>
          <cell r="AV1368" t="str">
            <v>N</v>
          </cell>
          <cell r="AW1368" t="str">
            <v>17.0</v>
          </cell>
          <cell r="AX1368" t="str">
            <v>Zone 2</v>
          </cell>
          <cell r="AY1368" t="str">
            <v>N</v>
          </cell>
          <cell r="AZ1368" t="str">
            <v/>
          </cell>
          <cell r="BA1368" t="str">
            <v/>
          </cell>
          <cell r="BB1368" t="str">
            <v/>
          </cell>
        </row>
        <row r="1369">
          <cell r="A1369" t="str">
            <v>R_61547</v>
          </cell>
          <cell r="B1369" t="str">
            <v>R_USA44256_61547</v>
          </cell>
          <cell r="C1369" t="str">
            <v>Include</v>
          </cell>
          <cell r="D1369" t="str">
            <v/>
          </cell>
          <cell r="E1369" t="str">
            <v>Existing</v>
          </cell>
          <cell r="F1369" t="str">
            <v>DISTRIBUTOR</v>
          </cell>
          <cell r="G1369" t="str">
            <v/>
          </cell>
          <cell r="H1369" t="str">
            <v>MEDINA</v>
          </cell>
          <cell r="I1369" t="str">
            <v>OH</v>
          </cell>
          <cell r="J1369" t="str">
            <v>44256</v>
          </cell>
          <cell r="K1369" t="str">
            <v>USA</v>
          </cell>
          <cell r="L1369" t="str">
            <v>41.13484573</v>
          </cell>
          <cell r="M1369" t="str">
            <v>-81.86047363</v>
          </cell>
          <cell r="N1369" t="str">
            <v>0</v>
          </cell>
          <cell r="O1369" t="str">
            <v>0</v>
          </cell>
          <cell r="P1369" t="str">
            <v>0</v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>false</v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  <cell r="Z1369" t="str">
            <v/>
          </cell>
          <cell r="AA1369" t="str">
            <v/>
          </cell>
          <cell r="AB1369" t="str">
            <v/>
          </cell>
          <cell r="AC1369" t="str">
            <v/>
          </cell>
          <cell r="AD1369" t="str">
            <v/>
          </cell>
          <cell r="AE1369" t="str">
            <v/>
          </cell>
          <cell r="AF1369" t="str">
            <v>61547</v>
          </cell>
          <cell r="AG1369" t="str">
            <v>Discount Drug Mart-Medina, OH - 61547</v>
          </cell>
          <cell r="AH1369" t="str">
            <v>Return Location</v>
          </cell>
          <cell r="AI1369" t="str">
            <v>MidWest</v>
          </cell>
          <cell r="AJ1369" t="str">
            <v/>
          </cell>
          <cell r="AK1369" t="str">
            <v>6912</v>
          </cell>
          <cell r="AL1369" t="str">
            <v>483</v>
          </cell>
          <cell r="AM1369" t="str">
            <v>RETURN ORIGIN</v>
          </cell>
          <cell r="AN1369" t="str">
            <v/>
          </cell>
          <cell r="AO1369" t="str">
            <v>4</v>
          </cell>
          <cell r="AP1369" t="str">
            <v>80557</v>
          </cell>
          <cell r="AQ1369" t="str">
            <v>Discount Drug Mart</v>
          </cell>
          <cell r="AR1369" t="str">
            <v>Y</v>
          </cell>
          <cell r="AS1369" t="str">
            <v>N</v>
          </cell>
          <cell r="AT1369" t="str">
            <v/>
          </cell>
          <cell r="AU1369" t="str">
            <v>US 04b</v>
          </cell>
          <cell r="AV1369" t="str">
            <v>N</v>
          </cell>
          <cell r="AW1369" t="str">
            <v>218.0</v>
          </cell>
          <cell r="AX1369" t="str">
            <v>Zone 2</v>
          </cell>
          <cell r="AY1369" t="str">
            <v>N</v>
          </cell>
          <cell r="AZ1369" t="str">
            <v/>
          </cell>
          <cell r="BA1369" t="str">
            <v/>
          </cell>
          <cell r="BB1369" t="str">
            <v/>
          </cell>
        </row>
        <row r="1370">
          <cell r="A1370" t="str">
            <v>R_44749</v>
          </cell>
          <cell r="B1370" t="str">
            <v>R_USA44273_44749</v>
          </cell>
          <cell r="C1370" t="str">
            <v>Include</v>
          </cell>
          <cell r="D1370" t="str">
            <v/>
          </cell>
          <cell r="E1370" t="str">
            <v>Existing</v>
          </cell>
          <cell r="F1370" t="str">
            <v>DISTRIBUTOR</v>
          </cell>
          <cell r="G1370" t="str">
            <v/>
          </cell>
          <cell r="H1370" t="str">
            <v>SEVILLE</v>
          </cell>
          <cell r="I1370" t="str">
            <v>OH</v>
          </cell>
          <cell r="J1370" t="str">
            <v>44273</v>
          </cell>
          <cell r="K1370" t="str">
            <v>USA</v>
          </cell>
          <cell r="L1370" t="str">
            <v>41.02757263</v>
          </cell>
          <cell r="M1370" t="str">
            <v>-81.88312531</v>
          </cell>
          <cell r="N1370" t="str">
            <v>0</v>
          </cell>
          <cell r="O1370" t="str">
            <v>0</v>
          </cell>
          <cell r="P1370" t="str">
            <v>0</v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>false</v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  <cell r="Z1370" t="str">
            <v/>
          </cell>
          <cell r="AA1370" t="str">
            <v/>
          </cell>
          <cell r="AB1370" t="str">
            <v/>
          </cell>
          <cell r="AC1370" t="str">
            <v/>
          </cell>
          <cell r="AD1370" t="str">
            <v/>
          </cell>
          <cell r="AE1370" t="str">
            <v/>
          </cell>
          <cell r="AF1370" t="str">
            <v>44749</v>
          </cell>
          <cell r="AG1370" t="str">
            <v>48forty Solutions, LLC-Seville, OH (306) - 44749</v>
          </cell>
          <cell r="AH1370" t="str">
            <v>Return Location</v>
          </cell>
          <cell r="AI1370" t="str">
            <v>MidWest</v>
          </cell>
          <cell r="AJ1370" t="str">
            <v/>
          </cell>
          <cell r="AK1370" t="str">
            <v>15173</v>
          </cell>
          <cell r="AL1370" t="str">
            <v>520</v>
          </cell>
          <cell r="AM1370" t="str">
            <v>RETURN ORIGIN</v>
          </cell>
          <cell r="AN1370" t="str">
            <v/>
          </cell>
          <cell r="AO1370" t="str">
            <v>4</v>
          </cell>
          <cell r="AP1370" t="str">
            <v>15075</v>
          </cell>
          <cell r="AQ1370" t="str">
            <v>48Forty Solutions, Inc.</v>
          </cell>
          <cell r="AR1370" t="str">
            <v>Y</v>
          </cell>
          <cell r="AS1370" t="str">
            <v>N</v>
          </cell>
          <cell r="AT1370" t="str">
            <v/>
          </cell>
          <cell r="AU1370" t="str">
            <v>US 04b</v>
          </cell>
          <cell r="AV1370" t="str">
            <v>N</v>
          </cell>
          <cell r="AW1370" t="str">
            <v>98.0</v>
          </cell>
          <cell r="AX1370" t="str">
            <v>Zone 2</v>
          </cell>
          <cell r="AY1370" t="str">
            <v>N</v>
          </cell>
          <cell r="AZ1370" t="str">
            <v/>
          </cell>
          <cell r="BA1370" t="str">
            <v/>
          </cell>
          <cell r="BB1370" t="str">
            <v/>
          </cell>
        </row>
        <row r="1371">
          <cell r="A1371" t="str">
            <v>R_44829</v>
          </cell>
          <cell r="B1371" t="str">
            <v>R_USA44287_44829</v>
          </cell>
          <cell r="C1371" t="str">
            <v>Exclude</v>
          </cell>
          <cell r="D1371" t="str">
            <v/>
          </cell>
          <cell r="E1371" t="str">
            <v>Existing</v>
          </cell>
          <cell r="F1371" t="str">
            <v>DISTRIBUTOR</v>
          </cell>
          <cell r="G1371" t="str">
            <v/>
          </cell>
          <cell r="H1371" t="str">
            <v>WEST SALEM</v>
          </cell>
          <cell r="I1371" t="str">
            <v>OH</v>
          </cell>
          <cell r="J1371" t="str">
            <v>44287</v>
          </cell>
          <cell r="K1371" t="str">
            <v>USA</v>
          </cell>
          <cell r="L1371" t="str">
            <v>40.92583466</v>
          </cell>
          <cell r="M1371" t="str">
            <v>-82.05305481</v>
          </cell>
          <cell r="N1371" t="str">
            <v>0</v>
          </cell>
          <cell r="O1371" t="str">
            <v>0</v>
          </cell>
          <cell r="P1371" t="str">
            <v>0</v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>false</v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  <cell r="Z1371" t="str">
            <v/>
          </cell>
          <cell r="AA1371" t="str">
            <v/>
          </cell>
          <cell r="AB1371" t="str">
            <v/>
          </cell>
          <cell r="AC1371" t="str">
            <v/>
          </cell>
          <cell r="AD1371" t="str">
            <v/>
          </cell>
          <cell r="AE1371" t="str">
            <v/>
          </cell>
          <cell r="AF1371" t="str">
            <v>44829</v>
          </cell>
          <cell r="AG1371" t="str">
            <v>Prime Woodcraft-W Salem, OH - 44829</v>
          </cell>
          <cell r="AH1371" t="str">
            <v>Return Location</v>
          </cell>
          <cell r="AI1371" t="str">
            <v>MidWest</v>
          </cell>
          <cell r="AJ1371" t="str">
            <v/>
          </cell>
          <cell r="AK1371" t="str">
            <v/>
          </cell>
          <cell r="AL1371" t="str">
            <v>488</v>
          </cell>
          <cell r="AM1371" t="str">
            <v>RETURN ORIGIN</v>
          </cell>
          <cell r="AN1371" t="str">
            <v/>
          </cell>
          <cell r="AO1371" t="str">
            <v>4</v>
          </cell>
          <cell r="AP1371" t="str">
            <v>15075</v>
          </cell>
          <cell r="AQ1371" t="str">
            <v>48Forty Solutions, Inc.</v>
          </cell>
          <cell r="AR1371" t="str">
            <v>N</v>
          </cell>
          <cell r="AS1371" t="str">
            <v>N</v>
          </cell>
          <cell r="AT1371" t="str">
            <v/>
          </cell>
          <cell r="AU1371" t="str">
            <v>US 04b</v>
          </cell>
          <cell r="AV1371" t="str">
            <v>N</v>
          </cell>
          <cell r="AW1371" t="str">
            <v>182.0</v>
          </cell>
          <cell r="AX1371" t="str">
            <v>Zone 2</v>
          </cell>
          <cell r="AY1371" t="str">
            <v>N</v>
          </cell>
          <cell r="AZ1371" t="str">
            <v/>
          </cell>
          <cell r="BA1371" t="str">
            <v/>
          </cell>
          <cell r="BB1371" t="str">
            <v/>
          </cell>
        </row>
        <row r="1372">
          <cell r="A1372" t="str">
            <v>R_71231</v>
          </cell>
          <cell r="B1372" t="str">
            <v>R_USA44287_71231</v>
          </cell>
          <cell r="C1372" t="str">
            <v>Include</v>
          </cell>
          <cell r="D1372" t="str">
            <v/>
          </cell>
          <cell r="E1372" t="str">
            <v>Existing</v>
          </cell>
          <cell r="F1372" t="str">
            <v>DISTRIBUTOR</v>
          </cell>
          <cell r="G1372" t="str">
            <v>8916 Rainbow Hwy</v>
          </cell>
          <cell r="H1372" t="str">
            <v>West Salem</v>
          </cell>
          <cell r="I1372" t="str">
            <v>OH</v>
          </cell>
          <cell r="J1372" t="str">
            <v>44287</v>
          </cell>
          <cell r="K1372" t="str">
            <v>USA</v>
          </cell>
          <cell r="L1372" t="str">
            <v>40.98</v>
          </cell>
          <cell r="M1372" t="str">
            <v>-82.09</v>
          </cell>
          <cell r="N1372" t="str">
            <v>0</v>
          </cell>
          <cell r="O1372" t="str">
            <v>0</v>
          </cell>
          <cell r="P1372" t="str">
            <v>0</v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>false</v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  <cell r="Z1372" t="str">
            <v/>
          </cell>
          <cell r="AA1372" t="str">
            <v/>
          </cell>
          <cell r="AB1372" t="str">
            <v/>
          </cell>
          <cell r="AC1372" t="str">
            <v/>
          </cell>
          <cell r="AD1372" t="str">
            <v/>
          </cell>
          <cell r="AE1372" t="str">
            <v/>
          </cell>
          <cell r="AF1372" t="str">
            <v>71231</v>
          </cell>
          <cell r="AG1372" t="str">
            <v>River City Solutions-West Salem, OH - 71231</v>
          </cell>
          <cell r="AH1372" t="str">
            <v>Return Location</v>
          </cell>
          <cell r="AI1372" t="str">
            <v>MidWest</v>
          </cell>
          <cell r="AJ1372" t="str">
            <v/>
          </cell>
          <cell r="AK1372" t="str">
            <v>2164</v>
          </cell>
          <cell r="AL1372" t="str">
            <v>488</v>
          </cell>
          <cell r="AM1372" t="str">
            <v>RETURN ORIGIN</v>
          </cell>
          <cell r="AN1372" t="str">
            <v/>
          </cell>
          <cell r="AO1372" t="str">
            <v>4</v>
          </cell>
          <cell r="AP1372" t="str">
            <v>15094</v>
          </cell>
          <cell r="AQ1372" t="str">
            <v>RECOVERY</v>
          </cell>
          <cell r="AR1372" t="str">
            <v>Y</v>
          </cell>
          <cell r="AS1372" t="str">
            <v/>
          </cell>
          <cell r="AT1372" t="str">
            <v/>
          </cell>
          <cell r="AU1372" t="str">
            <v>US 04b</v>
          </cell>
          <cell r="AV1372" t="str">
            <v>N</v>
          </cell>
          <cell r="AW1372" t="str">
            <v/>
          </cell>
          <cell r="AX1372" t="str">
            <v>Zone 2</v>
          </cell>
          <cell r="AY1372" t="str">
            <v>N</v>
          </cell>
          <cell r="AZ1372" t="str">
            <v/>
          </cell>
          <cell r="BA1372" t="str">
            <v/>
          </cell>
          <cell r="BB1372" t="str">
            <v/>
          </cell>
        </row>
        <row r="1373">
          <cell r="A1373" t="str">
            <v>R_70192</v>
          </cell>
          <cell r="B1373" t="str">
            <v>R_USA44301_70192</v>
          </cell>
          <cell r="C1373" t="str">
            <v>Include</v>
          </cell>
          <cell r="D1373" t="str">
            <v/>
          </cell>
          <cell r="E1373" t="str">
            <v>Existing</v>
          </cell>
          <cell r="F1373" t="str">
            <v>DISTRIBUTOR</v>
          </cell>
          <cell r="G1373" t="str">
            <v>1062 SWEITZER AVE</v>
          </cell>
          <cell r="H1373" t="str">
            <v>AKRON</v>
          </cell>
          <cell r="I1373" t="str">
            <v>OH</v>
          </cell>
          <cell r="J1373" t="str">
            <v>44301</v>
          </cell>
          <cell r="K1373" t="str">
            <v>USA</v>
          </cell>
          <cell r="L1373" t="str">
            <v>41.0572079</v>
          </cell>
          <cell r="M1373" t="str">
            <v>-81.5282726</v>
          </cell>
          <cell r="N1373" t="str">
            <v>0</v>
          </cell>
          <cell r="O1373" t="str">
            <v>0</v>
          </cell>
          <cell r="P1373" t="str">
            <v>0</v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>false</v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  <cell r="Z1373" t="str">
            <v/>
          </cell>
          <cell r="AA1373" t="str">
            <v/>
          </cell>
          <cell r="AB1373" t="str">
            <v/>
          </cell>
          <cell r="AC1373" t="str">
            <v/>
          </cell>
          <cell r="AD1373" t="str">
            <v/>
          </cell>
          <cell r="AE1373" t="str">
            <v/>
          </cell>
          <cell r="AF1373" t="str">
            <v>70192</v>
          </cell>
          <cell r="AG1373" t="str">
            <v>NPD-JETRO-AKRON, OH (#433) - 70192</v>
          </cell>
          <cell r="AH1373" t="str">
            <v>Return Location</v>
          </cell>
          <cell r="AI1373" t="str">
            <v>MidWest</v>
          </cell>
          <cell r="AJ1373" t="str">
            <v/>
          </cell>
          <cell r="AK1373" t="str">
            <v>460</v>
          </cell>
          <cell r="AL1373" t="str">
            <v>44</v>
          </cell>
          <cell r="AM1373" t="str">
            <v>RETURN ORIGIN</v>
          </cell>
          <cell r="AN1373" t="str">
            <v/>
          </cell>
          <cell r="AO1373" t="str">
            <v>4</v>
          </cell>
          <cell r="AP1373" t="str">
            <v>87046</v>
          </cell>
          <cell r="AQ1373" t="str">
            <v>NPD-JETRO</v>
          </cell>
          <cell r="AR1373" t="str">
            <v>Y</v>
          </cell>
          <cell r="AS1373" t="str">
            <v/>
          </cell>
          <cell r="AT1373" t="str">
            <v/>
          </cell>
          <cell r="AU1373" t="str">
            <v>US 04b</v>
          </cell>
          <cell r="AV1373" t="str">
            <v>N</v>
          </cell>
          <cell r="AW1373" t="str">
            <v/>
          </cell>
          <cell r="AX1373" t="str">
            <v>Zone 2</v>
          </cell>
          <cell r="AY1373" t="str">
            <v>N</v>
          </cell>
          <cell r="AZ1373" t="str">
            <v/>
          </cell>
          <cell r="BA1373" t="str">
            <v/>
          </cell>
          <cell r="BB1373" t="str">
            <v/>
          </cell>
        </row>
        <row r="1374">
          <cell r="A1374" t="str">
            <v>R_59572</v>
          </cell>
          <cell r="B1374" t="str">
            <v>R_USA44314_59572</v>
          </cell>
          <cell r="C1374" t="str">
            <v>Include</v>
          </cell>
          <cell r="D1374" t="str">
            <v/>
          </cell>
          <cell r="E1374" t="str">
            <v>Existing</v>
          </cell>
          <cell r="F1374" t="str">
            <v>DISTRIBUTOR</v>
          </cell>
          <cell r="G1374" t="str">
            <v/>
          </cell>
          <cell r="H1374" t="str">
            <v>AKRON</v>
          </cell>
          <cell r="I1374" t="str">
            <v>OH</v>
          </cell>
          <cell r="J1374" t="str">
            <v>44314</v>
          </cell>
          <cell r="K1374" t="str">
            <v>USA</v>
          </cell>
          <cell r="L1374" t="str">
            <v>41.04215622</v>
          </cell>
          <cell r="M1374" t="str">
            <v>-81.5574646</v>
          </cell>
          <cell r="N1374" t="str">
            <v>0</v>
          </cell>
          <cell r="O1374" t="str">
            <v>0</v>
          </cell>
          <cell r="P1374" t="str">
            <v>0</v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>false</v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  <cell r="Z1374" t="str">
            <v/>
          </cell>
          <cell r="AA1374" t="str">
            <v/>
          </cell>
          <cell r="AB1374" t="str">
            <v/>
          </cell>
          <cell r="AC1374" t="str">
            <v/>
          </cell>
          <cell r="AD1374" t="str">
            <v/>
          </cell>
          <cell r="AE1374" t="str">
            <v/>
          </cell>
          <cell r="AF1374" t="str">
            <v>59572</v>
          </cell>
          <cell r="AG1374" t="str">
            <v>Tri-County Pallet-Akron, OH - 59572</v>
          </cell>
          <cell r="AH1374" t="str">
            <v>Return Location</v>
          </cell>
          <cell r="AI1374" t="str">
            <v>MidWest</v>
          </cell>
          <cell r="AJ1374" t="str">
            <v/>
          </cell>
          <cell r="AK1374" t="str">
            <v>7289</v>
          </cell>
          <cell r="AL1374" t="str">
            <v>534</v>
          </cell>
          <cell r="AM1374" t="str">
            <v>RETURN ORIGIN</v>
          </cell>
          <cell r="AN1374" t="str">
            <v/>
          </cell>
          <cell r="AO1374" t="str">
            <v>4</v>
          </cell>
          <cell r="AP1374" t="str">
            <v>15094</v>
          </cell>
          <cell r="AQ1374" t="str">
            <v>RECOVERY</v>
          </cell>
          <cell r="AR1374" t="str">
            <v>Y</v>
          </cell>
          <cell r="AS1374" t="str">
            <v>N</v>
          </cell>
          <cell r="AT1374" t="str">
            <v/>
          </cell>
          <cell r="AU1374" t="str">
            <v>US 04b</v>
          </cell>
          <cell r="AV1374" t="str">
            <v>N</v>
          </cell>
          <cell r="AW1374" t="str">
            <v>297.0</v>
          </cell>
          <cell r="AX1374" t="str">
            <v>Zone 2</v>
          </cell>
          <cell r="AY1374" t="str">
            <v>N</v>
          </cell>
          <cell r="AZ1374" t="str">
            <v/>
          </cell>
          <cell r="BA1374" t="str">
            <v/>
          </cell>
          <cell r="BB1374" t="str">
            <v/>
          </cell>
        </row>
        <row r="1375">
          <cell r="A1375" t="str">
            <v>R_45237</v>
          </cell>
          <cell r="B1375" t="str">
            <v>R_USA44473_45237</v>
          </cell>
          <cell r="C1375" t="str">
            <v>Include</v>
          </cell>
          <cell r="D1375" t="str">
            <v/>
          </cell>
          <cell r="E1375" t="str">
            <v>Existing</v>
          </cell>
          <cell r="F1375" t="str">
            <v>DISTRIBUTOR</v>
          </cell>
          <cell r="G1375" t="str">
            <v>3762 International Blvd.</v>
          </cell>
          <cell r="H1375" t="str">
            <v>Vienna</v>
          </cell>
          <cell r="I1375" t="str">
            <v>OH</v>
          </cell>
          <cell r="J1375" t="str">
            <v>44473</v>
          </cell>
          <cell r="K1375" t="str">
            <v>USA</v>
          </cell>
          <cell r="L1375" t="str">
            <v>41.26</v>
          </cell>
          <cell r="M1375" t="str">
            <v>-80.68</v>
          </cell>
          <cell r="N1375" t="str">
            <v>0</v>
          </cell>
          <cell r="O1375" t="str">
            <v>0</v>
          </cell>
          <cell r="P1375" t="str">
            <v>0</v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>false</v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  <cell r="Z1375" t="str">
            <v/>
          </cell>
          <cell r="AA1375" t="str">
            <v/>
          </cell>
          <cell r="AB1375" t="str">
            <v/>
          </cell>
          <cell r="AC1375" t="str">
            <v/>
          </cell>
          <cell r="AD1375" t="str">
            <v/>
          </cell>
          <cell r="AE1375" t="str">
            <v/>
          </cell>
          <cell r="AF1375" t="str">
            <v>45237</v>
          </cell>
          <cell r="AG1375" t="str">
            <v>Millwood Hubbard-Recovery - 45237</v>
          </cell>
          <cell r="AH1375" t="str">
            <v>Return Location</v>
          </cell>
          <cell r="AI1375" t="str">
            <v>MidWest</v>
          </cell>
          <cell r="AJ1375" t="str">
            <v/>
          </cell>
          <cell r="AK1375" t="str">
            <v>6390</v>
          </cell>
          <cell r="AL1375" t="str">
            <v>478</v>
          </cell>
          <cell r="AM1375" t="str">
            <v>RETURN ORIGIN</v>
          </cell>
          <cell r="AN1375" t="str">
            <v/>
          </cell>
          <cell r="AO1375" t="str">
            <v>4</v>
          </cell>
          <cell r="AP1375" t="str">
            <v>15094</v>
          </cell>
          <cell r="AQ1375" t="str">
            <v>RECOVERY</v>
          </cell>
          <cell r="AR1375" t="str">
            <v>Y</v>
          </cell>
          <cell r="AS1375" t="str">
            <v/>
          </cell>
          <cell r="AT1375" t="str">
            <v/>
          </cell>
          <cell r="AU1375" t="str">
            <v>US 04b</v>
          </cell>
          <cell r="AV1375" t="str">
            <v>N</v>
          </cell>
          <cell r="AW1375" t="str">
            <v/>
          </cell>
          <cell r="AX1375" t="str">
            <v>Zone 2</v>
          </cell>
          <cell r="AY1375" t="str">
            <v>N</v>
          </cell>
          <cell r="AZ1375" t="str">
            <v/>
          </cell>
          <cell r="BA1375" t="str">
            <v/>
          </cell>
          <cell r="BB1375" t="str">
            <v/>
          </cell>
        </row>
        <row r="1376">
          <cell r="A1376" t="str">
            <v>R_69042</v>
          </cell>
          <cell r="B1376" t="str">
            <v>R_USA44505_69042</v>
          </cell>
          <cell r="C1376" t="str">
            <v>Include</v>
          </cell>
          <cell r="D1376" t="str">
            <v/>
          </cell>
          <cell r="E1376" t="str">
            <v>Existing</v>
          </cell>
          <cell r="F1376" t="str">
            <v>DISTRIBUTOR</v>
          </cell>
          <cell r="G1376" t="str">
            <v>900 Albert Street</v>
          </cell>
          <cell r="H1376" t="str">
            <v>Youngstown</v>
          </cell>
          <cell r="I1376" t="str">
            <v>OH</v>
          </cell>
          <cell r="J1376" t="str">
            <v>44505</v>
          </cell>
          <cell r="K1376" t="str">
            <v>USA</v>
          </cell>
          <cell r="L1376" t="str">
            <v>41.12</v>
          </cell>
          <cell r="M1376" t="str">
            <v>-80.63</v>
          </cell>
          <cell r="N1376" t="str">
            <v>0</v>
          </cell>
          <cell r="O1376" t="str">
            <v>0</v>
          </cell>
          <cell r="P1376" t="str">
            <v>0</v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>false</v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  <cell r="Z1376" t="str">
            <v/>
          </cell>
          <cell r="AA1376" t="str">
            <v/>
          </cell>
          <cell r="AB1376" t="str">
            <v/>
          </cell>
          <cell r="AC1376" t="str">
            <v/>
          </cell>
          <cell r="AD1376" t="str">
            <v/>
          </cell>
          <cell r="AE1376" t="str">
            <v/>
          </cell>
          <cell r="AF1376" t="str">
            <v>69042</v>
          </cell>
          <cell r="AG1376" t="str">
            <v>Iron City Wood Product-Youngstown, OH - 69042</v>
          </cell>
          <cell r="AH1376" t="str">
            <v>Return Location</v>
          </cell>
          <cell r="AI1376" t="str">
            <v>MidWest</v>
          </cell>
          <cell r="AJ1376" t="str">
            <v/>
          </cell>
          <cell r="AK1376" t="str">
            <v>3026</v>
          </cell>
          <cell r="AL1376" t="str">
            <v>488</v>
          </cell>
          <cell r="AM1376" t="str">
            <v>RETURN ORIGIN</v>
          </cell>
          <cell r="AN1376" t="str">
            <v/>
          </cell>
          <cell r="AO1376" t="str">
            <v>4</v>
          </cell>
          <cell r="AP1376" t="str">
            <v>15094</v>
          </cell>
          <cell r="AQ1376" t="str">
            <v>RECOVERY</v>
          </cell>
          <cell r="AR1376" t="str">
            <v>Y</v>
          </cell>
          <cell r="AS1376" t="str">
            <v/>
          </cell>
          <cell r="AT1376" t="str">
            <v/>
          </cell>
          <cell r="AU1376" t="str">
            <v>US 04b</v>
          </cell>
          <cell r="AV1376" t="str">
            <v/>
          </cell>
          <cell r="AW1376" t="str">
            <v/>
          </cell>
          <cell r="AX1376" t="str">
            <v>Zone 2</v>
          </cell>
          <cell r="AY1376" t="str">
            <v>N</v>
          </cell>
          <cell r="AZ1376" t="str">
            <v/>
          </cell>
          <cell r="BA1376" t="str">
            <v/>
          </cell>
          <cell r="BB1376" t="str">
            <v/>
          </cell>
        </row>
        <row r="1377">
          <cell r="A1377" t="str">
            <v>R_60638</v>
          </cell>
          <cell r="B1377" t="str">
            <v>R_USA44647_60638</v>
          </cell>
          <cell r="C1377" t="str">
            <v>Exclude</v>
          </cell>
          <cell r="D1377" t="str">
            <v/>
          </cell>
          <cell r="E1377" t="str">
            <v>Existing</v>
          </cell>
          <cell r="F1377" t="str">
            <v>DISTRIBUTOR</v>
          </cell>
          <cell r="G1377" t="str">
            <v/>
          </cell>
          <cell r="H1377" t="str">
            <v>MASSILLON</v>
          </cell>
          <cell r="I1377" t="str">
            <v>OH</v>
          </cell>
          <cell r="J1377" t="str">
            <v>44647</v>
          </cell>
          <cell r="K1377" t="str">
            <v>USA</v>
          </cell>
          <cell r="L1377" t="str">
            <v>40.79769897</v>
          </cell>
          <cell r="M1377" t="str">
            <v>-81.55226135</v>
          </cell>
          <cell r="N1377" t="str">
            <v>0</v>
          </cell>
          <cell r="O1377" t="str">
            <v>0</v>
          </cell>
          <cell r="P1377" t="str">
            <v>0</v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>false</v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  <cell r="Z1377" t="str">
            <v/>
          </cell>
          <cell r="AA1377" t="str">
            <v/>
          </cell>
          <cell r="AB1377" t="str">
            <v/>
          </cell>
          <cell r="AC1377" t="str">
            <v/>
          </cell>
          <cell r="AD1377" t="str">
            <v/>
          </cell>
          <cell r="AE1377" t="str">
            <v/>
          </cell>
          <cell r="AF1377" t="str">
            <v>60638</v>
          </cell>
          <cell r="AG1377" t="str">
            <v>Kraft Heinz-Massillon, OH (K-H Americold Mass 17th - 60638</v>
          </cell>
          <cell r="AH1377" t="str">
            <v>Return Location</v>
          </cell>
          <cell r="AI1377" t="str">
            <v>MidWest</v>
          </cell>
          <cell r="AJ1377" t="str">
            <v/>
          </cell>
          <cell r="AK1377" t="str">
            <v/>
          </cell>
          <cell r="AL1377" t="str">
            <v>488</v>
          </cell>
          <cell r="AM1377" t="str">
            <v>RETURN ORIGIN</v>
          </cell>
          <cell r="AN1377" t="str">
            <v/>
          </cell>
          <cell r="AO1377" t="str">
            <v>4</v>
          </cell>
          <cell r="AP1377" t="str">
            <v/>
          </cell>
          <cell r="AQ1377" t="str">
            <v/>
          </cell>
          <cell r="AR1377" t="str">
            <v>N</v>
          </cell>
          <cell r="AS1377" t="str">
            <v>Y</v>
          </cell>
          <cell r="AT1377" t="str">
            <v/>
          </cell>
          <cell r="AU1377" t="str">
            <v>US 04b</v>
          </cell>
          <cell r="AV1377" t="str">
            <v>N</v>
          </cell>
          <cell r="AW1377" t="str">
            <v>266.0</v>
          </cell>
          <cell r="AX1377" t="str">
            <v>Zone 2</v>
          </cell>
          <cell r="AY1377" t="str">
            <v>N</v>
          </cell>
          <cell r="AZ1377" t="str">
            <v/>
          </cell>
          <cell r="BA1377" t="str">
            <v/>
          </cell>
          <cell r="BB1377" t="str">
            <v/>
          </cell>
        </row>
        <row r="1378">
          <cell r="A1378" t="str">
            <v>R_61628</v>
          </cell>
          <cell r="B1378" t="str">
            <v>R_USA44647_61628</v>
          </cell>
          <cell r="C1378" t="str">
            <v>Exclude</v>
          </cell>
          <cell r="D1378" t="str">
            <v/>
          </cell>
          <cell r="E1378" t="str">
            <v>Existing</v>
          </cell>
          <cell r="F1378" t="str">
            <v>DISTRIBUTOR</v>
          </cell>
          <cell r="G1378" t="str">
            <v>1414 Industrial Ave</v>
          </cell>
          <cell r="H1378" t="str">
            <v>Massillon</v>
          </cell>
          <cell r="I1378" t="str">
            <v>OH</v>
          </cell>
          <cell r="J1378" t="str">
            <v>44647</v>
          </cell>
          <cell r="K1378" t="str">
            <v>USA</v>
          </cell>
          <cell r="L1378" t="str">
            <v>40.77</v>
          </cell>
          <cell r="M1378" t="str">
            <v>-81.54</v>
          </cell>
          <cell r="N1378" t="str">
            <v>0</v>
          </cell>
          <cell r="O1378" t="str">
            <v>0</v>
          </cell>
          <cell r="P1378" t="str">
            <v>0</v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>false</v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  <cell r="Z1378" t="str">
            <v/>
          </cell>
          <cell r="AA1378" t="str">
            <v/>
          </cell>
          <cell r="AB1378" t="str">
            <v/>
          </cell>
          <cell r="AC1378" t="str">
            <v/>
          </cell>
          <cell r="AD1378" t="str">
            <v/>
          </cell>
          <cell r="AE1378" t="str">
            <v/>
          </cell>
          <cell r="AF1378" t="str">
            <v>61628</v>
          </cell>
          <cell r="AG1378" t="str">
            <v>Martin Pallet, Inc-Massillon, OH - 61628</v>
          </cell>
          <cell r="AH1378" t="str">
            <v>Return Location</v>
          </cell>
          <cell r="AI1378" t="str">
            <v>MidWest</v>
          </cell>
          <cell r="AJ1378" t="str">
            <v/>
          </cell>
          <cell r="AK1378" t="str">
            <v/>
          </cell>
          <cell r="AL1378" t="str">
            <v>488</v>
          </cell>
          <cell r="AM1378" t="str">
            <v>RETURN ORIGIN</v>
          </cell>
          <cell r="AN1378" t="str">
            <v/>
          </cell>
          <cell r="AO1378" t="str">
            <v>4</v>
          </cell>
          <cell r="AP1378" t="str">
            <v>15094</v>
          </cell>
          <cell r="AQ1378" t="str">
            <v>RECOVERY</v>
          </cell>
          <cell r="AR1378" t="str">
            <v>N</v>
          </cell>
          <cell r="AS1378" t="str">
            <v/>
          </cell>
          <cell r="AT1378" t="str">
            <v/>
          </cell>
          <cell r="AU1378" t="str">
            <v>US 04b</v>
          </cell>
          <cell r="AV1378" t="str">
            <v>N</v>
          </cell>
          <cell r="AW1378" t="str">
            <v/>
          </cell>
          <cell r="AX1378" t="str">
            <v>Zone 2</v>
          </cell>
          <cell r="AY1378" t="str">
            <v>N</v>
          </cell>
          <cell r="AZ1378" t="str">
            <v/>
          </cell>
          <cell r="BA1378" t="str">
            <v/>
          </cell>
          <cell r="BB1378" t="str">
            <v/>
          </cell>
        </row>
        <row r="1379">
          <cell r="A1379" t="str">
            <v>R_44656</v>
          </cell>
          <cell r="B1379" t="str">
            <v>R_USA45011_44656</v>
          </cell>
          <cell r="C1379" t="str">
            <v>Include</v>
          </cell>
          <cell r="D1379" t="str">
            <v/>
          </cell>
          <cell r="E1379" t="str">
            <v>Existing</v>
          </cell>
          <cell r="F1379" t="str">
            <v>DISTRIBUTOR</v>
          </cell>
          <cell r="G1379" t="str">
            <v/>
          </cell>
          <cell r="H1379" t="str">
            <v>HAMILTON</v>
          </cell>
          <cell r="I1379" t="str">
            <v>OH</v>
          </cell>
          <cell r="J1379" t="str">
            <v>45011</v>
          </cell>
          <cell r="K1379" t="str">
            <v>USA</v>
          </cell>
          <cell r="L1379" t="str">
            <v>39.40698242</v>
          </cell>
          <cell r="M1379" t="str">
            <v>-84.50988007</v>
          </cell>
          <cell r="N1379" t="str">
            <v>0</v>
          </cell>
          <cell r="O1379" t="str">
            <v>0</v>
          </cell>
          <cell r="P1379" t="str">
            <v>0</v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>false</v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  <cell r="Z1379" t="str">
            <v/>
          </cell>
          <cell r="AA1379" t="str">
            <v/>
          </cell>
          <cell r="AB1379" t="str">
            <v/>
          </cell>
          <cell r="AC1379" t="str">
            <v/>
          </cell>
          <cell r="AD1379" t="str">
            <v/>
          </cell>
          <cell r="AE1379" t="str">
            <v/>
          </cell>
          <cell r="AF1379" t="str">
            <v>44656</v>
          </cell>
          <cell r="AG1379" t="str">
            <v>CHEP-Hamilton, OH (Millwood) USG8 - 44656</v>
          </cell>
          <cell r="AH1379" t="str">
            <v>Return Location</v>
          </cell>
          <cell r="AI1379" t="str">
            <v>MidWest</v>
          </cell>
          <cell r="AJ1379" t="str">
            <v/>
          </cell>
          <cell r="AK1379" t="str">
            <v>126422</v>
          </cell>
          <cell r="AL1379" t="str">
            <v>536</v>
          </cell>
          <cell r="AM1379" t="str">
            <v>RETURN ORIGIN</v>
          </cell>
          <cell r="AN1379" t="str">
            <v/>
          </cell>
          <cell r="AO1379" t="str">
            <v>4</v>
          </cell>
          <cell r="AP1379" t="str">
            <v>15074</v>
          </cell>
          <cell r="AQ1379" t="str">
            <v>CHEP USA (Recovery)(TPM)</v>
          </cell>
          <cell r="AR1379" t="str">
            <v>Y</v>
          </cell>
          <cell r="AS1379" t="str">
            <v>N</v>
          </cell>
          <cell r="AT1379" t="str">
            <v/>
          </cell>
          <cell r="AU1379" t="str">
            <v>US 04b</v>
          </cell>
          <cell r="AV1379" t="str">
            <v>Y</v>
          </cell>
          <cell r="AW1379" t="str">
            <v>3.0</v>
          </cell>
          <cell r="AX1379" t="str">
            <v>Zone 2</v>
          </cell>
          <cell r="AY1379" t="str">
            <v>N</v>
          </cell>
          <cell r="AZ1379" t="str">
            <v/>
          </cell>
          <cell r="BA1379" t="str">
            <v/>
          </cell>
          <cell r="BB1379" t="str">
            <v/>
          </cell>
        </row>
        <row r="1380">
          <cell r="A1380" t="str">
            <v>R_65553</v>
          </cell>
          <cell r="B1380" t="str">
            <v>R_USA45014_65553</v>
          </cell>
          <cell r="C1380" t="str">
            <v>Include</v>
          </cell>
          <cell r="D1380" t="str">
            <v/>
          </cell>
          <cell r="E1380" t="str">
            <v>Existing</v>
          </cell>
          <cell r="F1380" t="str">
            <v>DISTRIBUTOR</v>
          </cell>
          <cell r="G1380" t="str">
            <v>4100 Port Union Rd.</v>
          </cell>
          <cell r="H1380" t="str">
            <v>Fairfield</v>
          </cell>
          <cell r="I1380" t="str">
            <v>OH</v>
          </cell>
          <cell r="J1380" t="str">
            <v>45014</v>
          </cell>
          <cell r="K1380" t="str">
            <v>USA</v>
          </cell>
          <cell r="L1380" t="str">
            <v>39.33</v>
          </cell>
          <cell r="M1380" t="str">
            <v>-84.49</v>
          </cell>
          <cell r="N1380" t="str">
            <v>0</v>
          </cell>
          <cell r="O1380" t="str">
            <v>0</v>
          </cell>
          <cell r="P1380" t="str">
            <v>0</v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>false</v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  <cell r="Z1380" t="str">
            <v/>
          </cell>
          <cell r="AA1380" t="str">
            <v/>
          </cell>
          <cell r="AB1380" t="str">
            <v/>
          </cell>
          <cell r="AC1380" t="str">
            <v/>
          </cell>
          <cell r="AD1380" t="str">
            <v/>
          </cell>
          <cell r="AE1380" t="str">
            <v/>
          </cell>
          <cell r="AF1380" t="str">
            <v>65553</v>
          </cell>
          <cell r="AG1380" t="str">
            <v>Koch Foods of Cincinnati, LLC-Fairfield, OH  - 65553</v>
          </cell>
          <cell r="AH1380" t="str">
            <v>Return Location</v>
          </cell>
          <cell r="AI1380" t="str">
            <v>MidWest</v>
          </cell>
          <cell r="AJ1380" t="str">
            <v/>
          </cell>
          <cell r="AK1380" t="str">
            <v>2139</v>
          </cell>
          <cell r="AL1380" t="str">
            <v>501</v>
          </cell>
          <cell r="AM1380" t="str">
            <v>RETURN ORIGIN</v>
          </cell>
          <cell r="AN1380" t="str">
            <v/>
          </cell>
          <cell r="AO1380" t="str">
            <v>4</v>
          </cell>
          <cell r="AP1380" t="str">
            <v/>
          </cell>
          <cell r="AQ1380" t="str">
            <v/>
          </cell>
          <cell r="AR1380" t="str">
            <v>Y</v>
          </cell>
          <cell r="AS1380" t="str">
            <v/>
          </cell>
          <cell r="AT1380" t="str">
            <v/>
          </cell>
          <cell r="AU1380" t="str">
            <v>US 04b</v>
          </cell>
          <cell r="AV1380" t="str">
            <v>N</v>
          </cell>
          <cell r="AW1380" t="str">
            <v/>
          </cell>
          <cell r="AX1380" t="str">
            <v>Zone 2</v>
          </cell>
          <cell r="AY1380" t="str">
            <v>N</v>
          </cell>
          <cell r="AZ1380" t="str">
            <v/>
          </cell>
          <cell r="BA1380" t="str">
            <v/>
          </cell>
          <cell r="BB1380" t="str">
            <v/>
          </cell>
        </row>
        <row r="1381">
          <cell r="A1381" t="str">
            <v>R_64114</v>
          </cell>
          <cell r="B1381" t="str">
            <v>R_USA45036_64114</v>
          </cell>
          <cell r="C1381" t="str">
            <v>Exclude</v>
          </cell>
          <cell r="D1381" t="str">
            <v/>
          </cell>
          <cell r="E1381" t="str">
            <v>Existing</v>
          </cell>
          <cell r="F1381" t="str">
            <v>DISTRIBUTOR</v>
          </cell>
          <cell r="G1381" t="str">
            <v>942 Old 122 Rd</v>
          </cell>
          <cell r="H1381" t="str">
            <v>Lebanon</v>
          </cell>
          <cell r="I1381" t="str">
            <v>OH</v>
          </cell>
          <cell r="J1381" t="str">
            <v>45036</v>
          </cell>
          <cell r="K1381" t="str">
            <v>USA</v>
          </cell>
          <cell r="L1381" t="str">
            <v>39.49</v>
          </cell>
          <cell r="M1381" t="str">
            <v>-84.18</v>
          </cell>
          <cell r="N1381" t="str">
            <v>0</v>
          </cell>
          <cell r="O1381" t="str">
            <v>0</v>
          </cell>
          <cell r="P1381" t="str">
            <v>0</v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>false</v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  <cell r="Z1381" t="str">
            <v/>
          </cell>
          <cell r="AA1381" t="str">
            <v/>
          </cell>
          <cell r="AB1381" t="str">
            <v/>
          </cell>
          <cell r="AC1381" t="str">
            <v/>
          </cell>
          <cell r="AD1381" t="str">
            <v/>
          </cell>
          <cell r="AE1381" t="str">
            <v/>
          </cell>
          <cell r="AF1381" t="str">
            <v>64114</v>
          </cell>
          <cell r="AG1381" t="str">
            <v>Spartan Supply Co-Lebanon, OH - 64114</v>
          </cell>
          <cell r="AH1381" t="str">
            <v>Return Location</v>
          </cell>
          <cell r="AI1381" t="str">
            <v>MidWest</v>
          </cell>
          <cell r="AJ1381" t="str">
            <v/>
          </cell>
          <cell r="AK1381" t="str">
            <v/>
          </cell>
          <cell r="AL1381" t="str">
            <v>488</v>
          </cell>
          <cell r="AM1381" t="str">
            <v>RETURN ORIGIN</v>
          </cell>
          <cell r="AN1381" t="str">
            <v/>
          </cell>
          <cell r="AO1381" t="str">
            <v>4</v>
          </cell>
          <cell r="AP1381" t="str">
            <v>15094</v>
          </cell>
          <cell r="AQ1381" t="str">
            <v>RECOVERY</v>
          </cell>
          <cell r="AR1381" t="str">
            <v>N</v>
          </cell>
          <cell r="AS1381" t="str">
            <v/>
          </cell>
          <cell r="AT1381" t="str">
            <v/>
          </cell>
          <cell r="AU1381" t="str">
            <v>US 04b</v>
          </cell>
          <cell r="AV1381" t="str">
            <v>N</v>
          </cell>
          <cell r="AW1381" t="str">
            <v/>
          </cell>
          <cell r="AX1381" t="str">
            <v>Zone 2</v>
          </cell>
          <cell r="AY1381" t="str">
            <v>N</v>
          </cell>
          <cell r="AZ1381" t="str">
            <v/>
          </cell>
          <cell r="BA1381" t="str">
            <v/>
          </cell>
          <cell r="BB1381" t="str">
            <v/>
          </cell>
        </row>
        <row r="1382">
          <cell r="A1382" t="str">
            <v>R_60581</v>
          </cell>
          <cell r="B1382" t="str">
            <v>R_USA45040_60581</v>
          </cell>
          <cell r="C1382" t="str">
            <v>Include</v>
          </cell>
          <cell r="D1382" t="str">
            <v/>
          </cell>
          <cell r="E1382" t="str">
            <v>Existing</v>
          </cell>
          <cell r="F1382" t="str">
            <v>DISTRIBUTOR</v>
          </cell>
          <cell r="G1382" t="str">
            <v/>
          </cell>
          <cell r="H1382" t="str">
            <v>MASON</v>
          </cell>
          <cell r="I1382" t="str">
            <v>OH</v>
          </cell>
          <cell r="J1382" t="str">
            <v>45040</v>
          </cell>
          <cell r="K1382" t="str">
            <v>USA</v>
          </cell>
          <cell r="L1382" t="str">
            <v>39.34537506</v>
          </cell>
          <cell r="M1382" t="str">
            <v>-84.31396484</v>
          </cell>
          <cell r="N1382" t="str">
            <v>0</v>
          </cell>
          <cell r="O1382" t="str">
            <v>0</v>
          </cell>
          <cell r="P1382" t="str">
            <v>0</v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>false</v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  <cell r="Z1382" t="str">
            <v/>
          </cell>
          <cell r="AA1382" t="str">
            <v/>
          </cell>
          <cell r="AB1382" t="str">
            <v/>
          </cell>
          <cell r="AC1382" t="str">
            <v/>
          </cell>
          <cell r="AD1382" t="str">
            <v/>
          </cell>
          <cell r="AE1382" t="str">
            <v/>
          </cell>
          <cell r="AF1382" t="str">
            <v>60581</v>
          </cell>
          <cell r="AG1382" t="str">
            <v>Kraft Heinz-Mason, OH (K-H PPI) - 60581</v>
          </cell>
          <cell r="AH1382" t="str">
            <v>Return Location</v>
          </cell>
          <cell r="AI1382" t="str">
            <v>MidWest</v>
          </cell>
          <cell r="AJ1382" t="str">
            <v/>
          </cell>
          <cell r="AK1382" t="str">
            <v>3190</v>
          </cell>
          <cell r="AL1382" t="str">
            <v>154</v>
          </cell>
          <cell r="AM1382" t="str">
            <v>RETURN ORIGIN</v>
          </cell>
          <cell r="AN1382" t="str">
            <v/>
          </cell>
          <cell r="AO1382" t="str">
            <v>4</v>
          </cell>
          <cell r="AP1382" t="str">
            <v/>
          </cell>
          <cell r="AQ1382" t="str">
            <v/>
          </cell>
          <cell r="AR1382" t="str">
            <v>Y</v>
          </cell>
          <cell r="AS1382" t="str">
            <v>Y</v>
          </cell>
          <cell r="AT1382" t="str">
            <v/>
          </cell>
          <cell r="AU1382" t="str">
            <v>US 04b</v>
          </cell>
          <cell r="AV1382" t="str">
            <v>N</v>
          </cell>
          <cell r="AW1382" t="str">
            <v>230.0</v>
          </cell>
          <cell r="AX1382" t="str">
            <v>Zone 2</v>
          </cell>
          <cell r="AY1382" t="str">
            <v>N</v>
          </cell>
          <cell r="AZ1382" t="str">
            <v/>
          </cell>
          <cell r="BA1382" t="str">
            <v/>
          </cell>
          <cell r="BB1382" t="str">
            <v/>
          </cell>
        </row>
        <row r="1383">
          <cell r="A1383" t="str">
            <v>R_63557</v>
          </cell>
          <cell r="B1383" t="str">
            <v>R_USA45040_63557</v>
          </cell>
          <cell r="C1383" t="str">
            <v>Exclude</v>
          </cell>
          <cell r="D1383" t="str">
            <v/>
          </cell>
          <cell r="E1383" t="str">
            <v>Existing</v>
          </cell>
          <cell r="F1383" t="str">
            <v>DISTRIBUTOR</v>
          </cell>
          <cell r="G1383" t="str">
            <v>4219 State Rte 42</v>
          </cell>
          <cell r="H1383" t="str">
            <v>MASON</v>
          </cell>
          <cell r="I1383" t="str">
            <v>OH</v>
          </cell>
          <cell r="J1383" t="str">
            <v>45040</v>
          </cell>
          <cell r="K1383" t="str">
            <v>USA</v>
          </cell>
          <cell r="L1383" t="str">
            <v>39.36</v>
          </cell>
          <cell r="M1383" t="str">
            <v>-84.31</v>
          </cell>
          <cell r="N1383" t="str">
            <v>0</v>
          </cell>
          <cell r="O1383" t="str">
            <v>0</v>
          </cell>
          <cell r="P1383" t="str">
            <v>0</v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>false</v>
          </cell>
          <cell r="V1383" t="str">
            <v/>
          </cell>
          <cell r="W1383" t="str">
            <v/>
          </cell>
          <cell r="X1383" t="str">
            <v/>
          </cell>
          <cell r="Y1383" t="str">
            <v/>
          </cell>
          <cell r="Z1383" t="str">
            <v/>
          </cell>
          <cell r="AA1383" t="str">
            <v/>
          </cell>
          <cell r="AB1383" t="str">
            <v/>
          </cell>
          <cell r="AC1383" t="str">
            <v/>
          </cell>
          <cell r="AD1383" t="str">
            <v/>
          </cell>
          <cell r="AE1383" t="str">
            <v/>
          </cell>
          <cell r="AF1383" t="str">
            <v>63557</v>
          </cell>
          <cell r="AG1383" t="str">
            <v>NPD-ECO-DEVELOPMENT-MASON, OH - 63557</v>
          </cell>
          <cell r="AH1383" t="str">
            <v>Return Location</v>
          </cell>
          <cell r="AI1383" t="str">
            <v>MidWest</v>
          </cell>
          <cell r="AJ1383" t="str">
            <v/>
          </cell>
          <cell r="AK1383" t="str">
            <v/>
          </cell>
          <cell r="AL1383" t="str">
            <v>488</v>
          </cell>
          <cell r="AM1383" t="str">
            <v>RETURN ORIGIN</v>
          </cell>
          <cell r="AN1383" t="str">
            <v/>
          </cell>
          <cell r="AO1383" t="str">
            <v>4</v>
          </cell>
          <cell r="AP1383" t="str">
            <v>81607</v>
          </cell>
          <cell r="AQ1383" t="str">
            <v>NPD-ECO-DEVELOPMENT</v>
          </cell>
          <cell r="AR1383" t="str">
            <v>N</v>
          </cell>
          <cell r="AS1383" t="str">
            <v/>
          </cell>
          <cell r="AT1383" t="str">
            <v/>
          </cell>
          <cell r="AU1383" t="str">
            <v>US 04b</v>
          </cell>
          <cell r="AV1383" t="str">
            <v>N</v>
          </cell>
          <cell r="AW1383" t="str">
            <v/>
          </cell>
          <cell r="AX1383" t="str">
            <v>Zone 2</v>
          </cell>
          <cell r="AY1383" t="str">
            <v>N</v>
          </cell>
          <cell r="AZ1383" t="str">
            <v/>
          </cell>
          <cell r="BA1383" t="str">
            <v/>
          </cell>
          <cell r="BB1383" t="str">
            <v/>
          </cell>
        </row>
        <row r="1384">
          <cell r="A1384" t="str">
            <v>R_79497</v>
          </cell>
          <cell r="B1384" t="str">
            <v>R_USA45050_79497</v>
          </cell>
          <cell r="C1384" t="str">
            <v>Include</v>
          </cell>
          <cell r="D1384" t="str">
            <v/>
          </cell>
          <cell r="E1384" t="str">
            <v>Existing</v>
          </cell>
          <cell r="F1384" t="str">
            <v>DISTRIBUTOR</v>
          </cell>
          <cell r="G1384" t="str">
            <v>650 Gateway Blvd</v>
          </cell>
          <cell r="H1384" t="str">
            <v>Monroe</v>
          </cell>
          <cell r="I1384" t="str">
            <v>OH</v>
          </cell>
          <cell r="J1384" t="str">
            <v>45050</v>
          </cell>
          <cell r="K1384" t="str">
            <v>USA</v>
          </cell>
          <cell r="L1384" t="str">
            <v>39.4267219</v>
          </cell>
          <cell r="M1384" t="str">
            <v>-84.3235923</v>
          </cell>
          <cell r="N1384" t="str">
            <v>0</v>
          </cell>
          <cell r="O1384" t="str">
            <v>0</v>
          </cell>
          <cell r="P1384" t="str">
            <v>0</v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>false</v>
          </cell>
          <cell r="V1384" t="str">
            <v/>
          </cell>
          <cell r="W1384" t="str">
            <v/>
          </cell>
          <cell r="X1384" t="str">
            <v/>
          </cell>
          <cell r="Y1384" t="str">
            <v/>
          </cell>
          <cell r="Z1384" t="str">
            <v/>
          </cell>
          <cell r="AA1384" t="str">
            <v/>
          </cell>
          <cell r="AB1384" t="str">
            <v/>
          </cell>
          <cell r="AC1384" t="str">
            <v/>
          </cell>
          <cell r="AD1384" t="str">
            <v/>
          </cell>
          <cell r="AE1384" t="str">
            <v/>
          </cell>
          <cell r="AF1384" t="str">
            <v>79497</v>
          </cell>
          <cell r="AG1384" t="str">
            <v>Walmart-Monroe, OH (eComm 48forty) - 79497</v>
          </cell>
          <cell r="AH1384" t="str">
            <v>Return Location</v>
          </cell>
          <cell r="AI1384" t="str">
            <v>Midwest</v>
          </cell>
          <cell r="AJ1384" t="str">
            <v/>
          </cell>
          <cell r="AK1384" t="str">
            <v>1230</v>
          </cell>
          <cell r="AL1384" t="str">
            <v>488</v>
          </cell>
          <cell r="AM1384" t="str">
            <v>RETURN ORIGIN</v>
          </cell>
          <cell r="AN1384" t="str">
            <v/>
          </cell>
          <cell r="AO1384" t="str">
            <v>4</v>
          </cell>
          <cell r="AP1384" t="str">
            <v>14829</v>
          </cell>
          <cell r="AQ1384" t="str">
            <v>Walmart</v>
          </cell>
          <cell r="AR1384" t="str">
            <v>Y</v>
          </cell>
          <cell r="AS1384" t="str">
            <v>N</v>
          </cell>
          <cell r="AT1384" t="str">
            <v/>
          </cell>
          <cell r="AU1384" t="str">
            <v>US 04b</v>
          </cell>
          <cell r="AV1384" t="str">
            <v>Y</v>
          </cell>
          <cell r="AW1384" t="str">
            <v/>
          </cell>
          <cell r="AX1384" t="str">
            <v>Zone 2</v>
          </cell>
          <cell r="AY1384" t="str">
            <v>N</v>
          </cell>
          <cell r="AZ1384" t="str">
            <v/>
          </cell>
          <cell r="BA1384" t="str">
            <v/>
          </cell>
          <cell r="BB1384" t="str">
            <v/>
          </cell>
        </row>
        <row r="1385">
          <cell r="A1385" t="str">
            <v>R_63088</v>
          </cell>
          <cell r="B1385" t="str">
            <v>R_USA45150_63088</v>
          </cell>
          <cell r="C1385" t="str">
            <v>Include</v>
          </cell>
          <cell r="D1385" t="str">
            <v/>
          </cell>
          <cell r="E1385" t="str">
            <v>Existing</v>
          </cell>
          <cell r="F1385" t="str">
            <v>DISTRIBUTOR</v>
          </cell>
          <cell r="G1385" t="str">
            <v/>
          </cell>
          <cell r="H1385" t="str">
            <v>MILFORD</v>
          </cell>
          <cell r="I1385" t="str">
            <v>OH</v>
          </cell>
          <cell r="J1385" t="str">
            <v>45150</v>
          </cell>
          <cell r="K1385" t="str">
            <v>USA</v>
          </cell>
          <cell r="L1385" t="str">
            <v>39.17874527</v>
          </cell>
          <cell r="M1385" t="str">
            <v>-84.24603271</v>
          </cell>
          <cell r="N1385" t="str">
            <v>0</v>
          </cell>
          <cell r="O1385" t="str">
            <v>0</v>
          </cell>
          <cell r="P1385" t="str">
            <v>0</v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>false</v>
          </cell>
          <cell r="V1385" t="str">
            <v/>
          </cell>
          <cell r="W1385" t="str">
            <v/>
          </cell>
          <cell r="X1385" t="str">
            <v/>
          </cell>
          <cell r="Y1385" t="str">
            <v/>
          </cell>
          <cell r="Z1385" t="str">
            <v/>
          </cell>
          <cell r="AA1385" t="str">
            <v/>
          </cell>
          <cell r="AB1385" t="str">
            <v/>
          </cell>
          <cell r="AC1385" t="str">
            <v/>
          </cell>
          <cell r="AD1385" t="str">
            <v/>
          </cell>
          <cell r="AE1385" t="str">
            <v/>
          </cell>
          <cell r="AF1385" t="str">
            <v>63088</v>
          </cell>
          <cell r="AG1385" t="str">
            <v>NPD-SPA INC-MILFORD, OH - 63088</v>
          </cell>
          <cell r="AH1385" t="str">
            <v>Return Location</v>
          </cell>
          <cell r="AI1385" t="str">
            <v>MidWest</v>
          </cell>
          <cell r="AJ1385" t="str">
            <v/>
          </cell>
          <cell r="AK1385" t="str">
            <v>12785</v>
          </cell>
          <cell r="AL1385" t="str">
            <v>538</v>
          </cell>
          <cell r="AM1385" t="str">
            <v>RETURN ORIGIN</v>
          </cell>
          <cell r="AN1385" t="str">
            <v/>
          </cell>
          <cell r="AO1385" t="str">
            <v>4</v>
          </cell>
          <cell r="AP1385" t="str">
            <v>81369</v>
          </cell>
          <cell r="AQ1385" t="str">
            <v>NPD-SPA INC</v>
          </cell>
          <cell r="AR1385" t="str">
            <v>Y</v>
          </cell>
          <cell r="AS1385" t="str">
            <v>N</v>
          </cell>
          <cell r="AT1385" t="str">
            <v/>
          </cell>
          <cell r="AU1385" t="str">
            <v>US 04b</v>
          </cell>
          <cell r="AV1385" t="str">
            <v>N</v>
          </cell>
          <cell r="AW1385" t="str">
            <v>385.0</v>
          </cell>
          <cell r="AX1385" t="str">
            <v>Zone 2</v>
          </cell>
          <cell r="AY1385" t="str">
            <v>N</v>
          </cell>
          <cell r="AZ1385" t="str">
            <v/>
          </cell>
          <cell r="BA1385" t="str">
            <v/>
          </cell>
          <cell r="BB1385" t="str">
            <v/>
          </cell>
        </row>
        <row r="1386">
          <cell r="A1386" t="str">
            <v>R_44336</v>
          </cell>
          <cell r="B1386" t="str">
            <v>R_USA45215_44336</v>
          </cell>
          <cell r="C1386" t="str">
            <v>Include</v>
          </cell>
          <cell r="D1386" t="str">
            <v/>
          </cell>
          <cell r="E1386" t="str">
            <v>Existing</v>
          </cell>
          <cell r="F1386" t="str">
            <v>DISTRIBUTOR</v>
          </cell>
          <cell r="G1386" t="str">
            <v/>
          </cell>
          <cell r="H1386" t="str">
            <v>CINCINNATI</v>
          </cell>
          <cell r="I1386" t="str">
            <v>OH</v>
          </cell>
          <cell r="J1386" t="str">
            <v>45215</v>
          </cell>
          <cell r="K1386" t="str">
            <v>USA</v>
          </cell>
          <cell r="L1386" t="str">
            <v>39.19121933</v>
          </cell>
          <cell r="M1386" t="str">
            <v>-84.46151733</v>
          </cell>
          <cell r="N1386" t="str">
            <v>0</v>
          </cell>
          <cell r="O1386" t="str">
            <v>0</v>
          </cell>
          <cell r="P1386" t="str">
            <v>0</v>
          </cell>
          <cell r="Q1386" t="str">
            <v/>
          </cell>
          <cell r="R1386" t="str">
            <v/>
          </cell>
          <cell r="S1386" t="str">
            <v/>
          </cell>
          <cell r="T1386" t="str">
            <v/>
          </cell>
          <cell r="U1386" t="str">
            <v>false</v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  <cell r="Z1386" t="str">
            <v/>
          </cell>
          <cell r="AA1386" t="str">
            <v/>
          </cell>
          <cell r="AB1386" t="str">
            <v/>
          </cell>
          <cell r="AC1386" t="str">
            <v/>
          </cell>
          <cell r="AD1386" t="str">
            <v/>
          </cell>
          <cell r="AE1386" t="str">
            <v/>
          </cell>
          <cell r="AF1386" t="str">
            <v>44336</v>
          </cell>
          <cell r="AG1386" t="str">
            <v>Kroger-Cincinnati, OH - 44336</v>
          </cell>
          <cell r="AH1386" t="str">
            <v>Return Location</v>
          </cell>
          <cell r="AI1386" t="str">
            <v>MidWest</v>
          </cell>
          <cell r="AJ1386" t="str">
            <v/>
          </cell>
          <cell r="AK1386" t="str">
            <v>113225</v>
          </cell>
          <cell r="AL1386" t="str">
            <v>537</v>
          </cell>
          <cell r="AM1386" t="str">
            <v>RETURN ORIGIN</v>
          </cell>
          <cell r="AN1386" t="str">
            <v/>
          </cell>
          <cell r="AO1386" t="str">
            <v>4</v>
          </cell>
          <cell r="AP1386" t="str">
            <v>15029</v>
          </cell>
          <cell r="AQ1386" t="str">
            <v>Kroger Company</v>
          </cell>
          <cell r="AR1386" t="str">
            <v>Y</v>
          </cell>
          <cell r="AS1386" t="str">
            <v>N</v>
          </cell>
          <cell r="AT1386" t="str">
            <v/>
          </cell>
          <cell r="AU1386" t="str">
            <v>US 04b</v>
          </cell>
          <cell r="AV1386" t="str">
            <v>N</v>
          </cell>
          <cell r="AW1386" t="str">
            <v>5.0</v>
          </cell>
          <cell r="AX1386" t="str">
            <v>Zone 2</v>
          </cell>
          <cell r="AY1386" t="str">
            <v>N</v>
          </cell>
          <cell r="AZ1386" t="str">
            <v/>
          </cell>
          <cell r="BA1386" t="str">
            <v/>
          </cell>
          <cell r="BB1386" t="str">
            <v/>
          </cell>
        </row>
        <row r="1387">
          <cell r="A1387" t="str">
            <v>R_74914</v>
          </cell>
          <cell r="B1387" t="str">
            <v>R_USA45215_74914</v>
          </cell>
          <cell r="C1387" t="str">
            <v>Exclude</v>
          </cell>
          <cell r="D1387" t="str">
            <v/>
          </cell>
          <cell r="E1387" t="str">
            <v>Existing</v>
          </cell>
          <cell r="F1387" t="str">
            <v>DISTRIBUTOR</v>
          </cell>
          <cell r="G1387" t="str">
            <v>531 N. Wayne Ave.</v>
          </cell>
          <cell r="H1387" t="str">
            <v>Cincinnati</v>
          </cell>
          <cell r="I1387" t="str">
            <v>OH</v>
          </cell>
          <cell r="J1387" t="str">
            <v>45215</v>
          </cell>
          <cell r="K1387" t="str">
            <v>USA</v>
          </cell>
          <cell r="L1387" t="str">
            <v>39.09</v>
          </cell>
          <cell r="M1387" t="str">
            <v>-84.51</v>
          </cell>
          <cell r="N1387" t="str">
            <v>0</v>
          </cell>
          <cell r="O1387" t="str">
            <v>0</v>
          </cell>
          <cell r="P1387" t="str">
            <v>0</v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>false</v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  <cell r="Z1387" t="str">
            <v/>
          </cell>
          <cell r="AA1387" t="str">
            <v/>
          </cell>
          <cell r="AB1387" t="str">
            <v/>
          </cell>
          <cell r="AC1387" t="str">
            <v/>
          </cell>
          <cell r="AD1387" t="str">
            <v/>
          </cell>
          <cell r="AE1387" t="str">
            <v/>
          </cell>
          <cell r="AF1387" t="str">
            <v>74914</v>
          </cell>
          <cell r="AG1387" t="str">
            <v>Irvine Wood Recovery-Cincinnati, OH - 74914</v>
          </cell>
          <cell r="AH1387" t="str">
            <v>Return Location</v>
          </cell>
          <cell r="AI1387" t="str">
            <v>MidWest</v>
          </cell>
          <cell r="AJ1387" t="str">
            <v/>
          </cell>
          <cell r="AK1387" t="str">
            <v/>
          </cell>
          <cell r="AL1387" t="str">
            <v>488</v>
          </cell>
          <cell r="AM1387" t="str">
            <v>RETURN ORIGIN</v>
          </cell>
          <cell r="AN1387" t="str">
            <v/>
          </cell>
          <cell r="AO1387" t="str">
            <v>4</v>
          </cell>
          <cell r="AP1387" t="str">
            <v>15094</v>
          </cell>
          <cell r="AQ1387" t="str">
            <v>RECOVERY</v>
          </cell>
          <cell r="AR1387" t="str">
            <v>N</v>
          </cell>
          <cell r="AS1387" t="str">
            <v/>
          </cell>
          <cell r="AT1387" t="str">
            <v/>
          </cell>
          <cell r="AU1387" t="str">
            <v>US 04b</v>
          </cell>
          <cell r="AV1387" t="str">
            <v>N</v>
          </cell>
          <cell r="AW1387" t="str">
            <v/>
          </cell>
          <cell r="AX1387" t="str">
            <v>Zone 2</v>
          </cell>
          <cell r="AY1387" t="str">
            <v>N</v>
          </cell>
          <cell r="AZ1387" t="str">
            <v/>
          </cell>
          <cell r="BA1387" t="str">
            <v/>
          </cell>
          <cell r="BB1387" t="str">
            <v/>
          </cell>
        </row>
        <row r="1388">
          <cell r="A1388" t="str">
            <v>R_70213</v>
          </cell>
          <cell r="B1388" t="str">
            <v>R_USA45232_70213</v>
          </cell>
          <cell r="C1388" t="str">
            <v>Include</v>
          </cell>
          <cell r="D1388" t="str">
            <v/>
          </cell>
          <cell r="E1388" t="str">
            <v>Existing</v>
          </cell>
          <cell r="F1388" t="str">
            <v>DISTRIBUTOR</v>
          </cell>
          <cell r="G1388" t="str">
            <v>4501 W MITCHELL AVE</v>
          </cell>
          <cell r="H1388" t="str">
            <v>CINCINNATI</v>
          </cell>
          <cell r="I1388" t="str">
            <v>OH</v>
          </cell>
          <cell r="J1388" t="str">
            <v>45232</v>
          </cell>
          <cell r="K1388" t="str">
            <v>USA</v>
          </cell>
          <cell r="L1388" t="str">
            <v>39.17</v>
          </cell>
          <cell r="M1388" t="str">
            <v>-84.52</v>
          </cell>
          <cell r="N1388" t="str">
            <v>0</v>
          </cell>
          <cell r="O1388" t="str">
            <v>0</v>
          </cell>
          <cell r="P1388" t="str">
            <v>0</v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>false</v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  <cell r="Z1388" t="str">
            <v/>
          </cell>
          <cell r="AA1388" t="str">
            <v/>
          </cell>
          <cell r="AB1388" t="str">
            <v/>
          </cell>
          <cell r="AC1388" t="str">
            <v/>
          </cell>
          <cell r="AD1388" t="str">
            <v/>
          </cell>
          <cell r="AE1388" t="str">
            <v/>
          </cell>
          <cell r="AF1388" t="str">
            <v>70213</v>
          </cell>
          <cell r="AG1388" t="str">
            <v>NPD-JETRO-CINCINNATI, OH (583) - 70213</v>
          </cell>
          <cell r="AH1388" t="str">
            <v>Return Location</v>
          </cell>
          <cell r="AI1388" t="str">
            <v>MidWest</v>
          </cell>
          <cell r="AJ1388" t="str">
            <v/>
          </cell>
          <cell r="AK1388" t="str">
            <v>759</v>
          </cell>
          <cell r="AL1388" t="str">
            <v>38</v>
          </cell>
          <cell r="AM1388" t="str">
            <v>RETURN ORIGIN</v>
          </cell>
          <cell r="AN1388" t="str">
            <v/>
          </cell>
          <cell r="AO1388" t="str">
            <v>4</v>
          </cell>
          <cell r="AP1388" t="str">
            <v>87046</v>
          </cell>
          <cell r="AQ1388" t="str">
            <v>NPD-JETRO</v>
          </cell>
          <cell r="AR1388" t="str">
            <v>Y</v>
          </cell>
          <cell r="AS1388" t="str">
            <v/>
          </cell>
          <cell r="AT1388" t="str">
            <v/>
          </cell>
          <cell r="AU1388" t="str">
            <v>US 04b</v>
          </cell>
          <cell r="AV1388" t="str">
            <v>N</v>
          </cell>
          <cell r="AW1388" t="str">
            <v/>
          </cell>
          <cell r="AX1388" t="str">
            <v>Zone 2</v>
          </cell>
          <cell r="AY1388" t="str">
            <v>N</v>
          </cell>
          <cell r="AZ1388" t="str">
            <v/>
          </cell>
          <cell r="BA1388" t="str">
            <v/>
          </cell>
          <cell r="BB1388" t="str">
            <v/>
          </cell>
        </row>
        <row r="1389">
          <cell r="A1389" t="str">
            <v>R_70300</v>
          </cell>
          <cell r="B1389" t="str">
            <v>R_USA45241_70300</v>
          </cell>
          <cell r="C1389" t="str">
            <v>Exclude</v>
          </cell>
          <cell r="D1389" t="str">
            <v/>
          </cell>
          <cell r="E1389" t="str">
            <v>Existing</v>
          </cell>
          <cell r="F1389" t="str">
            <v>DISTRIBUTOR</v>
          </cell>
          <cell r="G1389" t="str">
            <v>3440 East Kemper Rd</v>
          </cell>
          <cell r="H1389" t="str">
            <v>Sharonville</v>
          </cell>
          <cell r="I1389" t="str">
            <v>OH</v>
          </cell>
          <cell r="J1389" t="str">
            <v>45241</v>
          </cell>
          <cell r="K1389" t="str">
            <v>USA</v>
          </cell>
          <cell r="L1389" t="str">
            <v>39.28</v>
          </cell>
          <cell r="M1389" t="str">
            <v>-84.41</v>
          </cell>
          <cell r="N1389" t="str">
            <v>0</v>
          </cell>
          <cell r="O1389" t="str">
            <v>0</v>
          </cell>
          <cell r="P1389" t="str">
            <v>0</v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>false</v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  <cell r="Z1389" t="str">
            <v/>
          </cell>
          <cell r="AA1389" t="str">
            <v/>
          </cell>
          <cell r="AB1389" t="str">
            <v/>
          </cell>
          <cell r="AC1389" t="str">
            <v/>
          </cell>
          <cell r="AD1389" t="str">
            <v/>
          </cell>
          <cell r="AE1389" t="str">
            <v/>
          </cell>
          <cell r="AF1389" t="str">
            <v>70300</v>
          </cell>
          <cell r="AG1389" t="str">
            <v>TOSCA RPC-Sharonville, OH - 70300</v>
          </cell>
          <cell r="AH1389" t="str">
            <v>Return Location</v>
          </cell>
          <cell r="AI1389" t="str">
            <v>MidWest</v>
          </cell>
          <cell r="AJ1389" t="str">
            <v/>
          </cell>
          <cell r="AK1389" t="str">
            <v/>
          </cell>
          <cell r="AL1389" t="str">
            <v>488</v>
          </cell>
          <cell r="AM1389" t="str">
            <v>RETURN ORIGIN</v>
          </cell>
          <cell r="AN1389" t="str">
            <v/>
          </cell>
          <cell r="AO1389" t="str">
            <v>4</v>
          </cell>
          <cell r="AP1389" t="str">
            <v>90580</v>
          </cell>
          <cell r="AQ1389" t="str">
            <v>TOSCA RPC</v>
          </cell>
          <cell r="AR1389" t="str">
            <v>N</v>
          </cell>
          <cell r="AS1389" t="str">
            <v/>
          </cell>
          <cell r="AT1389" t="str">
            <v/>
          </cell>
          <cell r="AU1389" t="str">
            <v>US 04b</v>
          </cell>
          <cell r="AV1389" t="str">
            <v>N</v>
          </cell>
          <cell r="AW1389" t="str">
            <v/>
          </cell>
          <cell r="AX1389" t="str">
            <v>Zone 2</v>
          </cell>
          <cell r="AY1389" t="str">
            <v>N</v>
          </cell>
          <cell r="AZ1389" t="str">
            <v/>
          </cell>
          <cell r="BA1389" t="str">
            <v/>
          </cell>
          <cell r="BB1389" t="str">
            <v/>
          </cell>
        </row>
        <row r="1390">
          <cell r="A1390" t="str">
            <v>R_44717</v>
          </cell>
          <cell r="B1390" t="str">
            <v>R_USA45246_44717</v>
          </cell>
          <cell r="C1390" t="str">
            <v>Include</v>
          </cell>
          <cell r="D1390" t="str">
            <v/>
          </cell>
          <cell r="E1390" t="str">
            <v>Existing</v>
          </cell>
          <cell r="F1390" t="str">
            <v>DISTRIBUTOR</v>
          </cell>
          <cell r="G1390" t="str">
            <v/>
          </cell>
          <cell r="H1390" t="str">
            <v>CINCINNATI</v>
          </cell>
          <cell r="I1390" t="str">
            <v>OH</v>
          </cell>
          <cell r="J1390" t="str">
            <v>45246</v>
          </cell>
          <cell r="K1390" t="str">
            <v>USA</v>
          </cell>
          <cell r="L1390" t="str">
            <v>39.27973557</v>
          </cell>
          <cell r="M1390" t="str">
            <v>-84.47109985</v>
          </cell>
          <cell r="N1390" t="str">
            <v>0</v>
          </cell>
          <cell r="O1390" t="str">
            <v>0</v>
          </cell>
          <cell r="P1390" t="str">
            <v>0</v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>false</v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  <cell r="Z1390" t="str">
            <v/>
          </cell>
          <cell r="AA1390" t="str">
            <v/>
          </cell>
          <cell r="AB1390" t="str">
            <v/>
          </cell>
          <cell r="AC1390" t="str">
            <v/>
          </cell>
          <cell r="AD1390" t="str">
            <v/>
          </cell>
          <cell r="AE1390" t="str">
            <v/>
          </cell>
          <cell r="AF1390" t="str">
            <v>44717</v>
          </cell>
          <cell r="AG1390" t="str">
            <v>48forty Solutions, LLC-Cincinnati, OH (318) - 44717</v>
          </cell>
          <cell r="AH1390" t="str">
            <v>Return Location</v>
          </cell>
          <cell r="AI1390" t="str">
            <v>MidWest</v>
          </cell>
          <cell r="AJ1390" t="str">
            <v/>
          </cell>
          <cell r="AK1390" t="str">
            <v>15843</v>
          </cell>
          <cell r="AL1390" t="str">
            <v>539</v>
          </cell>
          <cell r="AM1390" t="str">
            <v>RETURN ORIGIN</v>
          </cell>
          <cell r="AN1390" t="str">
            <v/>
          </cell>
          <cell r="AO1390" t="str">
            <v>4</v>
          </cell>
          <cell r="AP1390" t="str">
            <v>15075</v>
          </cell>
          <cell r="AQ1390" t="str">
            <v>48Forty Solutions, Inc.</v>
          </cell>
          <cell r="AR1390" t="str">
            <v>Y</v>
          </cell>
          <cell r="AS1390" t="str">
            <v>N</v>
          </cell>
          <cell r="AT1390" t="str">
            <v/>
          </cell>
          <cell r="AU1390" t="str">
            <v>US 04b</v>
          </cell>
          <cell r="AV1390" t="str">
            <v>N</v>
          </cell>
          <cell r="AW1390" t="str">
            <v>126.0</v>
          </cell>
          <cell r="AX1390" t="str">
            <v>Zone 2</v>
          </cell>
          <cell r="AY1390" t="str">
            <v>N</v>
          </cell>
          <cell r="AZ1390" t="str">
            <v/>
          </cell>
          <cell r="BA1390" t="str">
            <v/>
          </cell>
          <cell r="BB1390" t="str">
            <v/>
          </cell>
        </row>
        <row r="1391">
          <cell r="A1391" t="str">
            <v>R_56410</v>
          </cell>
          <cell r="B1391" t="str">
            <v>R_USA45246_56410</v>
          </cell>
          <cell r="C1391" t="str">
            <v>Exclude</v>
          </cell>
          <cell r="D1391" t="str">
            <v/>
          </cell>
          <cell r="E1391" t="str">
            <v>Existing</v>
          </cell>
          <cell r="F1391" t="str">
            <v>DISTRIBUTOR</v>
          </cell>
          <cell r="G1391" t="str">
            <v/>
          </cell>
          <cell r="H1391" t="str">
            <v>CINCINNATI</v>
          </cell>
          <cell r="I1391" t="str">
            <v>OH</v>
          </cell>
          <cell r="J1391" t="str">
            <v>45246</v>
          </cell>
          <cell r="K1391" t="str">
            <v>USA</v>
          </cell>
          <cell r="L1391" t="str">
            <v>39.27973557</v>
          </cell>
          <cell r="M1391" t="str">
            <v>-84.47109985</v>
          </cell>
          <cell r="N1391" t="str">
            <v>0</v>
          </cell>
          <cell r="O1391" t="str">
            <v>0</v>
          </cell>
          <cell r="P1391" t="str">
            <v>0</v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>false</v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  <cell r="Z1391" t="str">
            <v/>
          </cell>
          <cell r="AA1391" t="str">
            <v/>
          </cell>
          <cell r="AB1391" t="str">
            <v/>
          </cell>
          <cell r="AC1391" t="str">
            <v/>
          </cell>
          <cell r="AD1391" t="str">
            <v/>
          </cell>
          <cell r="AE1391" t="str">
            <v/>
          </cell>
          <cell r="AF1391" t="str">
            <v>56410</v>
          </cell>
          <cell r="AG1391" t="str">
            <v>NPD-WORNICK CO-CINCINNATI, OH - 56410</v>
          </cell>
          <cell r="AH1391" t="str">
            <v>Return Location</v>
          </cell>
          <cell r="AI1391" t="str">
            <v>MidWest</v>
          </cell>
          <cell r="AJ1391" t="str">
            <v/>
          </cell>
          <cell r="AK1391" t="str">
            <v/>
          </cell>
          <cell r="AL1391" t="str">
            <v>488</v>
          </cell>
          <cell r="AM1391" t="str">
            <v>RETURN ORIGIN</v>
          </cell>
          <cell r="AN1391" t="str">
            <v/>
          </cell>
          <cell r="AO1391" t="str">
            <v>4</v>
          </cell>
          <cell r="AP1391" t="str">
            <v>80208</v>
          </cell>
          <cell r="AQ1391" t="str">
            <v>NPD-WORNICK CO</v>
          </cell>
          <cell r="AR1391" t="str">
            <v>N</v>
          </cell>
          <cell r="AS1391" t="str">
            <v>N</v>
          </cell>
          <cell r="AT1391" t="str">
            <v/>
          </cell>
          <cell r="AU1391" t="str">
            <v>US 04b</v>
          </cell>
          <cell r="AV1391" t="str">
            <v>N</v>
          </cell>
          <cell r="AW1391" t="str">
            <v>301.0</v>
          </cell>
          <cell r="AX1391" t="str">
            <v>Zone 2</v>
          </cell>
          <cell r="AY1391" t="str">
            <v>N</v>
          </cell>
          <cell r="AZ1391" t="str">
            <v/>
          </cell>
          <cell r="BA1391" t="str">
            <v/>
          </cell>
          <cell r="BB1391" t="str">
            <v/>
          </cell>
        </row>
        <row r="1392">
          <cell r="A1392" t="str">
            <v>R_60786</v>
          </cell>
          <cell r="B1392" t="str">
            <v>R_USA45368_60786</v>
          </cell>
          <cell r="C1392" t="str">
            <v>Include</v>
          </cell>
          <cell r="D1392" t="str">
            <v/>
          </cell>
          <cell r="E1392" t="str">
            <v>Existing</v>
          </cell>
          <cell r="F1392" t="str">
            <v>DISTRIBUTOR</v>
          </cell>
          <cell r="G1392" t="str">
            <v/>
          </cell>
          <cell r="H1392" t="str">
            <v>SOUTH CHARLESTON</v>
          </cell>
          <cell r="I1392" t="str">
            <v>OH</v>
          </cell>
          <cell r="J1392" t="str">
            <v>45368</v>
          </cell>
          <cell r="K1392" t="str">
            <v>USA</v>
          </cell>
          <cell r="L1392" t="str">
            <v>39.8476944</v>
          </cell>
          <cell r="M1392" t="str">
            <v>-83.65886688</v>
          </cell>
          <cell r="N1392" t="str">
            <v>0</v>
          </cell>
          <cell r="O1392" t="str">
            <v>0</v>
          </cell>
          <cell r="P1392" t="str">
            <v>0</v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>false</v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  <cell r="Z1392" t="str">
            <v/>
          </cell>
          <cell r="AA1392" t="str">
            <v/>
          </cell>
          <cell r="AB1392" t="str">
            <v/>
          </cell>
          <cell r="AC1392" t="str">
            <v/>
          </cell>
          <cell r="AD1392" t="str">
            <v/>
          </cell>
          <cell r="AE1392" t="str">
            <v/>
          </cell>
          <cell r="AF1392" t="str">
            <v>60786</v>
          </cell>
          <cell r="AG1392" t="str">
            <v>Buckeye Diamond-S.Char, OH (Sprague) - 60786</v>
          </cell>
          <cell r="AH1392" t="str">
            <v>Return Location</v>
          </cell>
          <cell r="AI1392" t="str">
            <v>MidWest</v>
          </cell>
          <cell r="AJ1392" t="str">
            <v/>
          </cell>
          <cell r="AK1392" t="str">
            <v>6713</v>
          </cell>
          <cell r="AL1392" t="str">
            <v>374</v>
          </cell>
          <cell r="AM1392" t="str">
            <v>RETURN ORIGIN</v>
          </cell>
          <cell r="AN1392" t="str">
            <v/>
          </cell>
          <cell r="AO1392" t="str">
            <v>4</v>
          </cell>
          <cell r="AP1392" t="str">
            <v>14459</v>
          </cell>
          <cell r="AQ1392" t="str">
            <v>Kamps Pallets</v>
          </cell>
          <cell r="AR1392" t="str">
            <v>Y</v>
          </cell>
          <cell r="AS1392" t="str">
            <v>N</v>
          </cell>
          <cell r="AT1392" t="str">
            <v/>
          </cell>
          <cell r="AU1392" t="str">
            <v>US 04b</v>
          </cell>
          <cell r="AV1392" t="str">
            <v>N</v>
          </cell>
          <cell r="AW1392" t="str">
            <v>58.0</v>
          </cell>
          <cell r="AX1392" t="str">
            <v>Zone 2</v>
          </cell>
          <cell r="AY1392" t="str">
            <v>N</v>
          </cell>
          <cell r="AZ1392" t="str">
            <v/>
          </cell>
          <cell r="BA1392" t="str">
            <v/>
          </cell>
          <cell r="BB1392" t="str">
            <v/>
          </cell>
        </row>
        <row r="1393">
          <cell r="A1393" t="str">
            <v>R_42448</v>
          </cell>
          <cell r="B1393" t="str">
            <v>R_USA45371_42448</v>
          </cell>
          <cell r="C1393" t="str">
            <v>Include</v>
          </cell>
          <cell r="D1393" t="str">
            <v/>
          </cell>
          <cell r="E1393" t="str">
            <v>Existing</v>
          </cell>
          <cell r="F1393" t="str">
            <v>DISTRIBUTOR</v>
          </cell>
          <cell r="G1393" t="str">
            <v/>
          </cell>
          <cell r="H1393" t="str">
            <v>TIPP CITY</v>
          </cell>
          <cell r="I1393" t="str">
            <v>OH</v>
          </cell>
          <cell r="J1393" t="str">
            <v>45371</v>
          </cell>
          <cell r="K1393" t="str">
            <v>USA</v>
          </cell>
          <cell r="L1393" t="str">
            <v>39.95503998</v>
          </cell>
          <cell r="M1393" t="str">
            <v>-84.17856598</v>
          </cell>
          <cell r="N1393" t="str">
            <v>0</v>
          </cell>
          <cell r="O1393" t="str">
            <v>0</v>
          </cell>
          <cell r="P1393" t="str">
            <v>0</v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>false</v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  <cell r="Z1393" t="str">
            <v/>
          </cell>
          <cell r="AA1393" t="str">
            <v/>
          </cell>
          <cell r="AB1393" t="str">
            <v/>
          </cell>
          <cell r="AC1393" t="str">
            <v/>
          </cell>
          <cell r="AD1393" t="str">
            <v/>
          </cell>
          <cell r="AE1393" t="str">
            <v/>
          </cell>
          <cell r="AF1393" t="str">
            <v>42448</v>
          </cell>
          <cell r="AG1393" t="str">
            <v>Meijer-Tipp City, OH - 42448</v>
          </cell>
          <cell r="AH1393" t="str">
            <v>Return Location</v>
          </cell>
          <cell r="AI1393" t="str">
            <v>MidWest</v>
          </cell>
          <cell r="AJ1393" t="str">
            <v/>
          </cell>
          <cell r="AK1393" t="str">
            <v>158750</v>
          </cell>
          <cell r="AL1393" t="str">
            <v>538</v>
          </cell>
          <cell r="AM1393" t="str">
            <v>RETURN ORIGIN</v>
          </cell>
          <cell r="AN1393" t="str">
            <v/>
          </cell>
          <cell r="AO1393" t="str">
            <v>4</v>
          </cell>
          <cell r="AP1393" t="str">
            <v>14349</v>
          </cell>
          <cell r="AQ1393" t="str">
            <v>Meijer Corporate</v>
          </cell>
          <cell r="AR1393" t="str">
            <v>Y</v>
          </cell>
          <cell r="AS1393" t="str">
            <v>N</v>
          </cell>
          <cell r="AT1393" t="str">
            <v/>
          </cell>
          <cell r="AU1393" t="str">
            <v>US 04b</v>
          </cell>
          <cell r="AV1393" t="str">
            <v>N</v>
          </cell>
          <cell r="AW1393" t="str">
            <v>8.0</v>
          </cell>
          <cell r="AX1393" t="str">
            <v>Zone 2</v>
          </cell>
          <cell r="AY1393" t="str">
            <v>N</v>
          </cell>
          <cell r="AZ1393" t="str">
            <v/>
          </cell>
          <cell r="BA1393" t="str">
            <v/>
          </cell>
          <cell r="BB1393" t="str">
            <v/>
          </cell>
        </row>
        <row r="1394">
          <cell r="A1394" t="str">
            <v>R_58687</v>
          </cell>
          <cell r="B1394" t="str">
            <v>R_USA45371_58687</v>
          </cell>
          <cell r="C1394" t="str">
            <v>Include</v>
          </cell>
          <cell r="D1394" t="str">
            <v/>
          </cell>
          <cell r="E1394" t="str">
            <v>Existing</v>
          </cell>
          <cell r="F1394" t="str">
            <v>DISTRIBUTOR</v>
          </cell>
          <cell r="G1394" t="str">
            <v/>
          </cell>
          <cell r="H1394" t="str">
            <v>TIPP CITY</v>
          </cell>
          <cell r="I1394" t="str">
            <v>OH</v>
          </cell>
          <cell r="J1394" t="str">
            <v>45371</v>
          </cell>
          <cell r="K1394" t="str">
            <v>USA</v>
          </cell>
          <cell r="L1394" t="str">
            <v>39.95503998</v>
          </cell>
          <cell r="M1394" t="str">
            <v>-84.17856598</v>
          </cell>
          <cell r="N1394" t="str">
            <v>0</v>
          </cell>
          <cell r="O1394" t="str">
            <v>0</v>
          </cell>
          <cell r="P1394" t="str">
            <v>0</v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>false</v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  <cell r="Z1394" t="str">
            <v/>
          </cell>
          <cell r="AA1394" t="str">
            <v/>
          </cell>
          <cell r="AB1394" t="str">
            <v/>
          </cell>
          <cell r="AC1394" t="str">
            <v/>
          </cell>
          <cell r="AD1394" t="str">
            <v/>
          </cell>
          <cell r="AE1394" t="str">
            <v/>
          </cell>
          <cell r="AF1394" t="str">
            <v>58687</v>
          </cell>
          <cell r="AG1394" t="str">
            <v>Abbott Nutrition-Tipp City, OH - 58687</v>
          </cell>
          <cell r="AH1394" t="str">
            <v>Return Location</v>
          </cell>
          <cell r="AI1394" t="str">
            <v>MidWest</v>
          </cell>
          <cell r="AJ1394" t="str">
            <v/>
          </cell>
          <cell r="AK1394" t="str">
            <v>2642</v>
          </cell>
          <cell r="AL1394" t="str">
            <v>488</v>
          </cell>
          <cell r="AM1394" t="str">
            <v>RETURN ORIGIN</v>
          </cell>
          <cell r="AN1394" t="str">
            <v/>
          </cell>
          <cell r="AO1394" t="str">
            <v>4</v>
          </cell>
          <cell r="AP1394" t="str">
            <v/>
          </cell>
          <cell r="AQ1394" t="str">
            <v/>
          </cell>
          <cell r="AR1394" t="str">
            <v>Y</v>
          </cell>
          <cell r="AS1394" t="str">
            <v>Y</v>
          </cell>
          <cell r="AT1394" t="str">
            <v/>
          </cell>
          <cell r="AU1394" t="str">
            <v>US 04b</v>
          </cell>
          <cell r="AV1394" t="str">
            <v>N</v>
          </cell>
          <cell r="AW1394" t="str">
            <v>346.0</v>
          </cell>
          <cell r="AX1394" t="str">
            <v>Zone 2</v>
          </cell>
          <cell r="AY1394" t="str">
            <v>N</v>
          </cell>
          <cell r="AZ1394" t="str">
            <v/>
          </cell>
          <cell r="BA1394" t="str">
            <v/>
          </cell>
          <cell r="BB1394" t="str">
            <v/>
          </cell>
        </row>
        <row r="1395">
          <cell r="A1395" t="str">
            <v>R_46099</v>
          </cell>
          <cell r="B1395" t="str">
            <v>R_USA45380_46099</v>
          </cell>
          <cell r="C1395" t="str">
            <v>Exclude</v>
          </cell>
          <cell r="D1395" t="str">
            <v/>
          </cell>
          <cell r="E1395" t="str">
            <v>Existing</v>
          </cell>
          <cell r="F1395" t="str">
            <v>DISTRIBUTOR</v>
          </cell>
          <cell r="G1395" t="str">
            <v>10709 REED ROAD</v>
          </cell>
          <cell r="H1395" t="str">
            <v>Versailles</v>
          </cell>
          <cell r="I1395" t="str">
            <v>OH</v>
          </cell>
          <cell r="J1395" t="str">
            <v>45380</v>
          </cell>
          <cell r="K1395" t="str">
            <v>USA</v>
          </cell>
          <cell r="L1395" t="str">
            <v>40.23</v>
          </cell>
          <cell r="M1395" t="str">
            <v>-84.46</v>
          </cell>
          <cell r="N1395" t="str">
            <v>0</v>
          </cell>
          <cell r="O1395" t="str">
            <v>0</v>
          </cell>
          <cell r="P1395" t="str">
            <v>0</v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>false</v>
          </cell>
          <cell r="V1395" t="str">
            <v/>
          </cell>
          <cell r="W1395" t="str">
            <v/>
          </cell>
          <cell r="X1395" t="str">
            <v/>
          </cell>
          <cell r="Y1395" t="str">
            <v/>
          </cell>
          <cell r="Z1395" t="str">
            <v/>
          </cell>
          <cell r="AA1395" t="str">
            <v/>
          </cell>
          <cell r="AB1395" t="str">
            <v/>
          </cell>
          <cell r="AC1395" t="str">
            <v/>
          </cell>
          <cell r="AD1395" t="str">
            <v/>
          </cell>
          <cell r="AE1395" t="str">
            <v/>
          </cell>
          <cell r="AF1395" t="str">
            <v>46099</v>
          </cell>
          <cell r="AG1395" t="str">
            <v>Kamps Pallets/PFP-Versailles, OH - 46099</v>
          </cell>
          <cell r="AH1395" t="str">
            <v>Return Location</v>
          </cell>
          <cell r="AI1395" t="str">
            <v>MidWest</v>
          </cell>
          <cell r="AJ1395" t="str">
            <v/>
          </cell>
          <cell r="AK1395" t="str">
            <v/>
          </cell>
          <cell r="AL1395" t="str">
            <v>148</v>
          </cell>
          <cell r="AM1395" t="str">
            <v>RETURN ORIGIN</v>
          </cell>
          <cell r="AN1395" t="str">
            <v/>
          </cell>
          <cell r="AO1395" t="str">
            <v>4</v>
          </cell>
          <cell r="AP1395" t="str">
            <v>14459</v>
          </cell>
          <cell r="AQ1395" t="str">
            <v>Kamps Pallets</v>
          </cell>
          <cell r="AR1395" t="str">
            <v>N</v>
          </cell>
          <cell r="AS1395" t="str">
            <v/>
          </cell>
          <cell r="AT1395" t="str">
            <v/>
          </cell>
          <cell r="AU1395" t="str">
            <v>US 04b</v>
          </cell>
          <cell r="AV1395" t="str">
            <v/>
          </cell>
          <cell r="AW1395" t="str">
            <v/>
          </cell>
          <cell r="AX1395" t="str">
            <v>Zone 2</v>
          </cell>
          <cell r="AY1395" t="str">
            <v>N</v>
          </cell>
          <cell r="AZ1395" t="str">
            <v/>
          </cell>
          <cell r="BA1395" t="str">
            <v/>
          </cell>
          <cell r="BB1395" t="str">
            <v/>
          </cell>
        </row>
        <row r="1396">
          <cell r="A1396" t="str">
            <v>R_75024</v>
          </cell>
          <cell r="B1396" t="str">
            <v>R_USA45404_75024</v>
          </cell>
          <cell r="C1396" t="str">
            <v>Exclude</v>
          </cell>
          <cell r="D1396" t="str">
            <v/>
          </cell>
          <cell r="E1396" t="str">
            <v>Existing</v>
          </cell>
          <cell r="F1396" t="str">
            <v>DISTRIBUTOR</v>
          </cell>
          <cell r="G1396" t="str">
            <v>1226 Schaeffer St.</v>
          </cell>
          <cell r="H1396" t="str">
            <v>Dayton</v>
          </cell>
          <cell r="I1396" t="str">
            <v>OH</v>
          </cell>
          <cell r="J1396" t="str">
            <v>45404</v>
          </cell>
          <cell r="K1396" t="str">
            <v>USA</v>
          </cell>
          <cell r="L1396" t="str">
            <v>39.77</v>
          </cell>
          <cell r="M1396" t="str">
            <v>-84.19</v>
          </cell>
          <cell r="N1396" t="str">
            <v>0</v>
          </cell>
          <cell r="O1396" t="str">
            <v>0</v>
          </cell>
          <cell r="P1396" t="str">
            <v>0</v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>false</v>
          </cell>
          <cell r="V1396" t="str">
            <v/>
          </cell>
          <cell r="W1396" t="str">
            <v/>
          </cell>
          <cell r="X1396" t="str">
            <v/>
          </cell>
          <cell r="Y1396" t="str">
            <v/>
          </cell>
          <cell r="Z1396" t="str">
            <v/>
          </cell>
          <cell r="AA1396" t="str">
            <v/>
          </cell>
          <cell r="AB1396" t="str">
            <v/>
          </cell>
          <cell r="AC1396" t="str">
            <v/>
          </cell>
          <cell r="AD1396" t="str">
            <v/>
          </cell>
          <cell r="AE1396" t="str">
            <v/>
          </cell>
          <cell r="AF1396" t="str">
            <v>75024</v>
          </cell>
          <cell r="AG1396" t="str">
            <v>American Box &amp; Recycling-Dayton, OH - 75024</v>
          </cell>
          <cell r="AH1396" t="str">
            <v>Return Location</v>
          </cell>
          <cell r="AI1396" t="str">
            <v>MidWest</v>
          </cell>
          <cell r="AJ1396" t="str">
            <v/>
          </cell>
          <cell r="AK1396" t="str">
            <v/>
          </cell>
          <cell r="AL1396" t="str">
            <v>488</v>
          </cell>
          <cell r="AM1396" t="str">
            <v>RETURN ORIGIN</v>
          </cell>
          <cell r="AN1396" t="str">
            <v/>
          </cell>
          <cell r="AO1396" t="str">
            <v>4</v>
          </cell>
          <cell r="AP1396" t="str">
            <v>15094</v>
          </cell>
          <cell r="AQ1396" t="str">
            <v>RECOVERY</v>
          </cell>
          <cell r="AR1396" t="str">
            <v>N</v>
          </cell>
          <cell r="AS1396" t="str">
            <v/>
          </cell>
          <cell r="AT1396" t="str">
            <v/>
          </cell>
          <cell r="AU1396" t="str">
            <v>US 04b</v>
          </cell>
          <cell r="AV1396" t="str">
            <v>N</v>
          </cell>
          <cell r="AW1396" t="str">
            <v/>
          </cell>
          <cell r="AX1396" t="str">
            <v>Zone 2</v>
          </cell>
          <cell r="AY1396" t="str">
            <v>N</v>
          </cell>
          <cell r="AZ1396" t="str">
            <v/>
          </cell>
          <cell r="BA1396" t="str">
            <v/>
          </cell>
          <cell r="BB1396" t="str">
            <v/>
          </cell>
        </row>
        <row r="1397">
          <cell r="A1397" t="str">
            <v>R_71703</v>
          </cell>
          <cell r="B1397" t="str">
            <v>R_USA45414_71703</v>
          </cell>
          <cell r="C1397" t="str">
            <v>Include</v>
          </cell>
          <cell r="D1397" t="str">
            <v/>
          </cell>
          <cell r="E1397" t="str">
            <v>Existing</v>
          </cell>
          <cell r="F1397" t="str">
            <v>DISTRIBUTOR</v>
          </cell>
          <cell r="G1397" t="str">
            <v>3700 KEATS DR</v>
          </cell>
          <cell r="H1397" t="str">
            <v>DAYTON</v>
          </cell>
          <cell r="I1397" t="str">
            <v>OH</v>
          </cell>
          <cell r="J1397" t="str">
            <v>45414</v>
          </cell>
          <cell r="K1397" t="str">
            <v>USA</v>
          </cell>
          <cell r="L1397" t="str">
            <v>39.800273</v>
          </cell>
          <cell r="M1397" t="str">
            <v>-84.1917255</v>
          </cell>
          <cell r="N1397" t="str">
            <v>0</v>
          </cell>
          <cell r="O1397" t="str">
            <v>0</v>
          </cell>
          <cell r="P1397" t="str">
            <v>0</v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>false</v>
          </cell>
          <cell r="V1397" t="str">
            <v/>
          </cell>
          <cell r="W1397" t="str">
            <v/>
          </cell>
          <cell r="X1397" t="str">
            <v/>
          </cell>
          <cell r="Y1397" t="str">
            <v/>
          </cell>
          <cell r="Z1397" t="str">
            <v/>
          </cell>
          <cell r="AA1397" t="str">
            <v/>
          </cell>
          <cell r="AB1397" t="str">
            <v/>
          </cell>
          <cell r="AC1397" t="str">
            <v/>
          </cell>
          <cell r="AD1397" t="str">
            <v/>
          </cell>
          <cell r="AE1397" t="str">
            <v/>
          </cell>
          <cell r="AF1397" t="str">
            <v>71703</v>
          </cell>
          <cell r="AG1397" t="str">
            <v>NPD-JETRO-DAYTON, OH - 71703</v>
          </cell>
          <cell r="AH1397" t="str">
            <v>Return Location</v>
          </cell>
          <cell r="AI1397" t="str">
            <v>Midwest</v>
          </cell>
          <cell r="AJ1397" t="str">
            <v/>
          </cell>
          <cell r="AK1397" t="str">
            <v>408</v>
          </cell>
          <cell r="AL1397" t="str">
            <v>44</v>
          </cell>
          <cell r="AM1397" t="str">
            <v>RETURN ORIGIN</v>
          </cell>
          <cell r="AN1397" t="str">
            <v/>
          </cell>
          <cell r="AO1397" t="str">
            <v>4</v>
          </cell>
          <cell r="AP1397" t="str">
            <v>87046</v>
          </cell>
          <cell r="AQ1397" t="str">
            <v>NPD-JETRO</v>
          </cell>
          <cell r="AR1397" t="str">
            <v>Y</v>
          </cell>
          <cell r="AS1397" t="str">
            <v/>
          </cell>
          <cell r="AT1397" t="str">
            <v/>
          </cell>
          <cell r="AU1397" t="str">
            <v>US 04b</v>
          </cell>
          <cell r="AV1397" t="str">
            <v>Y</v>
          </cell>
          <cell r="AW1397" t="str">
            <v/>
          </cell>
          <cell r="AX1397" t="str">
            <v>Zone 2</v>
          </cell>
          <cell r="AY1397" t="str">
            <v>N</v>
          </cell>
          <cell r="AZ1397" t="str">
            <v/>
          </cell>
          <cell r="BA1397" t="str">
            <v/>
          </cell>
          <cell r="BB1397" t="str">
            <v/>
          </cell>
        </row>
        <row r="1398">
          <cell r="A1398" t="str">
            <v>R_42346</v>
          </cell>
          <cell r="B1398" t="str">
            <v>R_USA45501_42346</v>
          </cell>
          <cell r="C1398" t="str">
            <v>Include</v>
          </cell>
          <cell r="D1398" t="str">
            <v/>
          </cell>
          <cell r="E1398" t="str">
            <v>Existing</v>
          </cell>
          <cell r="F1398" t="str">
            <v>DISTRIBUTOR</v>
          </cell>
          <cell r="G1398" t="str">
            <v/>
          </cell>
          <cell r="H1398" t="str">
            <v>SPRINGFIELD</v>
          </cell>
          <cell r="I1398" t="str">
            <v>OH</v>
          </cell>
          <cell r="J1398" t="str">
            <v>45501</v>
          </cell>
          <cell r="K1398" t="str">
            <v>USA</v>
          </cell>
          <cell r="L1398" t="str">
            <v>39.9258194</v>
          </cell>
          <cell r="M1398" t="str">
            <v>-83.85400391</v>
          </cell>
          <cell r="N1398" t="str">
            <v>0</v>
          </cell>
          <cell r="O1398" t="str">
            <v>0</v>
          </cell>
          <cell r="P1398" t="str">
            <v>0</v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>false</v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  <cell r="Z1398" t="str">
            <v/>
          </cell>
          <cell r="AA1398" t="str">
            <v/>
          </cell>
          <cell r="AB1398" t="str">
            <v/>
          </cell>
          <cell r="AC1398" t="str">
            <v/>
          </cell>
          <cell r="AD1398" t="str">
            <v/>
          </cell>
          <cell r="AE1398" t="str">
            <v/>
          </cell>
          <cell r="AF1398" t="str">
            <v>42346</v>
          </cell>
          <cell r="AG1398" t="str">
            <v>Aldi-Springfield, OH - 42346</v>
          </cell>
          <cell r="AH1398" t="str">
            <v>Return Location</v>
          </cell>
          <cell r="AI1398" t="str">
            <v>MidWest</v>
          </cell>
          <cell r="AJ1398" t="str">
            <v/>
          </cell>
          <cell r="AK1398" t="str">
            <v>72621</v>
          </cell>
          <cell r="AL1398" t="str">
            <v>560</v>
          </cell>
          <cell r="AM1398" t="str">
            <v>RETURN ORIGIN</v>
          </cell>
          <cell r="AN1398" t="str">
            <v/>
          </cell>
          <cell r="AO1398" t="str">
            <v>4</v>
          </cell>
          <cell r="AP1398" t="str">
            <v>14303</v>
          </cell>
          <cell r="AQ1398" t="str">
            <v>Aldi Inc.</v>
          </cell>
          <cell r="AR1398" t="str">
            <v>Y</v>
          </cell>
          <cell r="AS1398" t="str">
            <v>N</v>
          </cell>
          <cell r="AT1398" t="str">
            <v/>
          </cell>
          <cell r="AU1398" t="str">
            <v>US 04b</v>
          </cell>
          <cell r="AV1398" t="str">
            <v>N</v>
          </cell>
          <cell r="AW1398" t="str">
            <v>27.0</v>
          </cell>
          <cell r="AX1398" t="str">
            <v>Zone 2</v>
          </cell>
          <cell r="AY1398" t="str">
            <v>N</v>
          </cell>
          <cell r="AZ1398" t="str">
            <v/>
          </cell>
          <cell r="BA1398" t="str">
            <v/>
          </cell>
          <cell r="BB1398" t="str">
            <v/>
          </cell>
        </row>
        <row r="1399">
          <cell r="A1399" t="str">
            <v>R_46667</v>
          </cell>
          <cell r="B1399" t="str">
            <v>R_USA45503_46667</v>
          </cell>
          <cell r="C1399" t="str">
            <v>Exclude</v>
          </cell>
          <cell r="D1399" t="str">
            <v/>
          </cell>
          <cell r="E1399" t="str">
            <v>Existing</v>
          </cell>
          <cell r="F1399" t="str">
            <v>DISTRIBUTOR</v>
          </cell>
          <cell r="G1399" t="str">
            <v>600 Benjamin Road</v>
          </cell>
          <cell r="H1399" t="str">
            <v>Springfield</v>
          </cell>
          <cell r="I1399" t="str">
            <v>OH</v>
          </cell>
          <cell r="J1399" t="str">
            <v>45503</v>
          </cell>
          <cell r="K1399" t="str">
            <v>USA</v>
          </cell>
          <cell r="L1399" t="str">
            <v>39.9127267</v>
          </cell>
          <cell r="M1399" t="str">
            <v>-83.7204705</v>
          </cell>
          <cell r="N1399" t="str">
            <v>0</v>
          </cell>
          <cell r="O1399" t="str">
            <v>0</v>
          </cell>
          <cell r="P1399" t="str">
            <v>0</v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>false</v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  <cell r="Z1399" t="str">
            <v/>
          </cell>
          <cell r="AA1399" t="str">
            <v/>
          </cell>
          <cell r="AB1399" t="str">
            <v/>
          </cell>
          <cell r="AC1399" t="str">
            <v/>
          </cell>
          <cell r="AD1399" t="str">
            <v/>
          </cell>
          <cell r="AE1399" t="str">
            <v/>
          </cell>
          <cell r="AF1399" t="str">
            <v>46667</v>
          </cell>
          <cell r="AG1399" t="str">
            <v>Dole Fresh-Springfield, OH - 46667</v>
          </cell>
          <cell r="AH1399" t="str">
            <v>Return Location</v>
          </cell>
          <cell r="AI1399" t="str">
            <v>MidWest</v>
          </cell>
          <cell r="AJ1399" t="str">
            <v/>
          </cell>
          <cell r="AK1399" t="str">
            <v/>
          </cell>
          <cell r="AL1399" t="str">
            <v>488</v>
          </cell>
          <cell r="AM1399" t="str">
            <v>RETURN ORIGIN</v>
          </cell>
          <cell r="AN1399" t="str">
            <v/>
          </cell>
          <cell r="AO1399" t="str">
            <v>4</v>
          </cell>
          <cell r="AP1399" t="str">
            <v/>
          </cell>
          <cell r="AQ1399" t="str">
            <v/>
          </cell>
          <cell r="AR1399" t="str">
            <v>N</v>
          </cell>
          <cell r="AS1399" t="str">
            <v/>
          </cell>
          <cell r="AT1399" t="str">
            <v/>
          </cell>
          <cell r="AU1399" t="str">
            <v>US 04b</v>
          </cell>
          <cell r="AV1399" t="str">
            <v>N</v>
          </cell>
          <cell r="AW1399" t="str">
            <v>0.0</v>
          </cell>
          <cell r="AX1399" t="str">
            <v>Zone 2</v>
          </cell>
          <cell r="AY1399" t="str">
            <v>N</v>
          </cell>
          <cell r="AZ1399" t="str">
            <v/>
          </cell>
          <cell r="BA1399" t="str">
            <v/>
          </cell>
          <cell r="BB1399" t="str">
            <v/>
          </cell>
        </row>
        <row r="1400">
          <cell r="A1400" t="str">
            <v>R_56770</v>
          </cell>
          <cell r="B1400" t="str">
            <v>R_USA45720_56770</v>
          </cell>
          <cell r="C1400" t="str">
            <v>Exclude</v>
          </cell>
          <cell r="D1400" t="str">
            <v/>
          </cell>
          <cell r="E1400" t="str">
            <v>Existing</v>
          </cell>
          <cell r="F1400" t="str">
            <v>DISTRIBUTOR</v>
          </cell>
          <cell r="G1400" t="str">
            <v/>
          </cell>
          <cell r="H1400" t="str">
            <v>COLUMBUS</v>
          </cell>
          <cell r="I1400" t="str">
            <v>OH</v>
          </cell>
          <cell r="J1400" t="str">
            <v>45720</v>
          </cell>
          <cell r="K1400" t="str">
            <v>USA</v>
          </cell>
          <cell r="L1400" t="str">
            <v>39.08944321</v>
          </cell>
          <cell r="M1400" t="str">
            <v>-81.92311096</v>
          </cell>
          <cell r="N1400" t="str">
            <v>0</v>
          </cell>
          <cell r="O1400" t="str">
            <v>0</v>
          </cell>
          <cell r="P1400" t="str">
            <v>0</v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>false</v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  <cell r="Z1400" t="str">
            <v/>
          </cell>
          <cell r="AA1400" t="str">
            <v/>
          </cell>
          <cell r="AB1400" t="str">
            <v/>
          </cell>
          <cell r="AC1400" t="str">
            <v/>
          </cell>
          <cell r="AD1400" t="str">
            <v/>
          </cell>
          <cell r="AE1400" t="str">
            <v/>
          </cell>
          <cell r="AF1400" t="str">
            <v>56770</v>
          </cell>
          <cell r="AG1400" t="str">
            <v>Abbott Nutrition (DC)-Columbus, OH - 56770</v>
          </cell>
          <cell r="AH1400" t="str">
            <v>Return Location</v>
          </cell>
          <cell r="AI1400" t="str">
            <v>MidWest</v>
          </cell>
          <cell r="AJ1400" t="str">
            <v/>
          </cell>
          <cell r="AK1400" t="str">
            <v/>
          </cell>
          <cell r="AL1400" t="str">
            <v>488</v>
          </cell>
          <cell r="AM1400" t="str">
            <v>RETURN ORIGIN</v>
          </cell>
          <cell r="AN1400" t="str">
            <v/>
          </cell>
          <cell r="AO1400" t="str">
            <v>4</v>
          </cell>
          <cell r="AP1400" t="str">
            <v/>
          </cell>
          <cell r="AQ1400" t="str">
            <v/>
          </cell>
          <cell r="AR1400" t="str">
            <v>N</v>
          </cell>
          <cell r="AS1400" t="str">
            <v>Y</v>
          </cell>
          <cell r="AT1400" t="str">
            <v/>
          </cell>
          <cell r="AU1400" t="str">
            <v>US 04b</v>
          </cell>
          <cell r="AV1400" t="str">
            <v>N</v>
          </cell>
          <cell r="AW1400" t="str">
            <v>340.0</v>
          </cell>
          <cell r="AX1400" t="str">
            <v>Zone 2</v>
          </cell>
          <cell r="AY1400" t="str">
            <v>N</v>
          </cell>
          <cell r="AZ1400" t="str">
            <v/>
          </cell>
          <cell r="BA1400" t="str">
            <v/>
          </cell>
          <cell r="BB1400" t="str">
            <v/>
          </cell>
        </row>
        <row r="1401">
          <cell r="A1401" t="str">
            <v>R_45102</v>
          </cell>
          <cell r="B1401" t="str">
            <v>R_USA45801_45102</v>
          </cell>
          <cell r="C1401" t="str">
            <v>Include</v>
          </cell>
          <cell r="D1401" t="str">
            <v/>
          </cell>
          <cell r="E1401" t="str">
            <v>Existing</v>
          </cell>
          <cell r="F1401" t="str">
            <v>DISTRIBUTOR</v>
          </cell>
          <cell r="G1401" t="str">
            <v>1470 Neubrecht Rd.</v>
          </cell>
          <cell r="H1401" t="str">
            <v>Lima</v>
          </cell>
          <cell r="I1401" t="str">
            <v>OH</v>
          </cell>
          <cell r="J1401" t="str">
            <v>45801</v>
          </cell>
          <cell r="K1401" t="str">
            <v>USA</v>
          </cell>
          <cell r="L1401" t="str">
            <v>40.77</v>
          </cell>
          <cell r="M1401" t="str">
            <v>-84.08</v>
          </cell>
          <cell r="N1401" t="str">
            <v>0</v>
          </cell>
          <cell r="O1401" t="str">
            <v>0</v>
          </cell>
          <cell r="P1401" t="str">
            <v>0</v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>false</v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  <cell r="Z1401" t="str">
            <v/>
          </cell>
          <cell r="AA1401" t="str">
            <v/>
          </cell>
          <cell r="AB1401" t="str">
            <v/>
          </cell>
          <cell r="AC1401" t="str">
            <v/>
          </cell>
          <cell r="AD1401" t="str">
            <v/>
          </cell>
          <cell r="AE1401" t="str">
            <v/>
          </cell>
          <cell r="AF1401" t="str">
            <v>45102</v>
          </cell>
          <cell r="AG1401" t="str">
            <v>Lima Pallet Company-Lima, OH - 45102</v>
          </cell>
          <cell r="AH1401" t="str">
            <v>Return Location</v>
          </cell>
          <cell r="AI1401" t="str">
            <v>MidWest</v>
          </cell>
          <cell r="AJ1401" t="str">
            <v/>
          </cell>
          <cell r="AK1401" t="str">
            <v>1339</v>
          </cell>
          <cell r="AL1401" t="str">
            <v>488</v>
          </cell>
          <cell r="AM1401" t="str">
            <v>RETURN ORIGIN</v>
          </cell>
          <cell r="AN1401" t="str">
            <v/>
          </cell>
          <cell r="AO1401" t="str">
            <v>4</v>
          </cell>
          <cell r="AP1401" t="str">
            <v>15094</v>
          </cell>
          <cell r="AQ1401" t="str">
            <v>RECOVERY</v>
          </cell>
          <cell r="AR1401" t="str">
            <v>Y</v>
          </cell>
          <cell r="AS1401" t="str">
            <v/>
          </cell>
          <cell r="AT1401" t="str">
            <v/>
          </cell>
          <cell r="AU1401" t="str">
            <v>US 04b</v>
          </cell>
          <cell r="AV1401" t="str">
            <v/>
          </cell>
          <cell r="AW1401" t="str">
            <v/>
          </cell>
          <cell r="AX1401" t="str">
            <v>Zone 2</v>
          </cell>
          <cell r="AY1401" t="str">
            <v>N</v>
          </cell>
          <cell r="AZ1401" t="str">
            <v/>
          </cell>
          <cell r="BA1401" t="str">
            <v/>
          </cell>
          <cell r="BB1401" t="str">
            <v/>
          </cell>
        </row>
        <row r="1402">
          <cell r="A1402" t="str">
            <v>R_54620</v>
          </cell>
          <cell r="B1402" t="str">
            <v>R_USA45802_54620</v>
          </cell>
          <cell r="C1402" t="str">
            <v>Include</v>
          </cell>
          <cell r="D1402" t="str">
            <v/>
          </cell>
          <cell r="E1402" t="str">
            <v>Existing</v>
          </cell>
          <cell r="F1402" t="str">
            <v>DISTRIBUTOR</v>
          </cell>
          <cell r="G1402" t="str">
            <v>1100 Prosperity Rd</v>
          </cell>
          <cell r="H1402" t="str">
            <v>Lima</v>
          </cell>
          <cell r="I1402" t="str">
            <v>OH</v>
          </cell>
          <cell r="J1402" t="str">
            <v>45802</v>
          </cell>
          <cell r="K1402" t="str">
            <v>USA</v>
          </cell>
          <cell r="L1402" t="str">
            <v>40.76</v>
          </cell>
          <cell r="M1402" t="str">
            <v>-84.08</v>
          </cell>
          <cell r="N1402" t="str">
            <v>0</v>
          </cell>
          <cell r="O1402" t="str">
            <v>0</v>
          </cell>
          <cell r="P1402" t="str">
            <v>0</v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>false</v>
          </cell>
          <cell r="V1402" t="str">
            <v/>
          </cell>
          <cell r="W1402" t="str">
            <v/>
          </cell>
          <cell r="X1402" t="str">
            <v/>
          </cell>
          <cell r="Y1402" t="str">
            <v/>
          </cell>
          <cell r="Z1402" t="str">
            <v/>
          </cell>
          <cell r="AA1402" t="str">
            <v/>
          </cell>
          <cell r="AB1402" t="str">
            <v/>
          </cell>
          <cell r="AC1402" t="str">
            <v/>
          </cell>
          <cell r="AD1402" t="str">
            <v/>
          </cell>
          <cell r="AE1402" t="str">
            <v/>
          </cell>
          <cell r="AF1402" t="str">
            <v>54620</v>
          </cell>
          <cell r="AG1402" t="str">
            <v>SpartanNash-Lima, OH (058) - 54620</v>
          </cell>
          <cell r="AH1402" t="str">
            <v>Return Location</v>
          </cell>
          <cell r="AI1402" t="str">
            <v>MidWest</v>
          </cell>
          <cell r="AJ1402" t="str">
            <v/>
          </cell>
          <cell r="AK1402" t="str">
            <v>1856</v>
          </cell>
          <cell r="AL1402" t="str">
            <v>488</v>
          </cell>
          <cell r="AM1402" t="str">
            <v>RETURN ORIGIN</v>
          </cell>
          <cell r="AN1402" t="str">
            <v/>
          </cell>
          <cell r="AO1402" t="str">
            <v>4</v>
          </cell>
          <cell r="AP1402" t="str">
            <v>16744</v>
          </cell>
          <cell r="AQ1402" t="str">
            <v>SpartanNash</v>
          </cell>
          <cell r="AR1402" t="str">
            <v>Y</v>
          </cell>
          <cell r="AS1402" t="str">
            <v/>
          </cell>
          <cell r="AT1402" t="str">
            <v/>
          </cell>
          <cell r="AU1402" t="str">
            <v>US 04b</v>
          </cell>
          <cell r="AV1402" t="str">
            <v>N</v>
          </cell>
          <cell r="AW1402" t="str">
            <v/>
          </cell>
          <cell r="AX1402" t="str">
            <v>Zone 2</v>
          </cell>
          <cell r="AY1402" t="str">
            <v>N</v>
          </cell>
          <cell r="AZ1402" t="str">
            <v/>
          </cell>
          <cell r="BA1402" t="str">
            <v/>
          </cell>
          <cell r="BB1402" t="str">
            <v/>
          </cell>
        </row>
        <row r="1403">
          <cell r="A1403" t="str">
            <v>R_44668</v>
          </cell>
          <cell r="B1403" t="str">
            <v>R_USA45806_44668</v>
          </cell>
          <cell r="C1403" t="str">
            <v>Include</v>
          </cell>
          <cell r="D1403" t="str">
            <v/>
          </cell>
          <cell r="E1403" t="str">
            <v>Existing</v>
          </cell>
          <cell r="F1403" t="str">
            <v>DISTRIBUTOR</v>
          </cell>
          <cell r="G1403" t="str">
            <v/>
          </cell>
          <cell r="H1403" t="str">
            <v>LIMA</v>
          </cell>
          <cell r="I1403" t="str">
            <v>OH</v>
          </cell>
          <cell r="J1403" t="str">
            <v>45806</v>
          </cell>
          <cell r="K1403" t="str">
            <v>USA</v>
          </cell>
          <cell r="L1403" t="str">
            <v>40.68635941</v>
          </cell>
          <cell r="M1403" t="str">
            <v>-84.13384247</v>
          </cell>
          <cell r="N1403" t="str">
            <v>0</v>
          </cell>
          <cell r="O1403" t="str">
            <v>0</v>
          </cell>
          <cell r="P1403" t="str">
            <v>0</v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>false</v>
          </cell>
          <cell r="V1403" t="str">
            <v/>
          </cell>
          <cell r="W1403" t="str">
            <v/>
          </cell>
          <cell r="X1403" t="str">
            <v/>
          </cell>
          <cell r="Y1403" t="str">
            <v/>
          </cell>
          <cell r="Z1403" t="str">
            <v/>
          </cell>
          <cell r="AA1403" t="str">
            <v/>
          </cell>
          <cell r="AB1403" t="str">
            <v/>
          </cell>
          <cell r="AC1403" t="str">
            <v/>
          </cell>
          <cell r="AD1403" t="str">
            <v/>
          </cell>
          <cell r="AE1403" t="str">
            <v/>
          </cell>
          <cell r="AF1403" t="str">
            <v>44668</v>
          </cell>
          <cell r="AG1403" t="str">
            <v>CHEP-Lima, OH (Buckeye) USCJ - 44668</v>
          </cell>
          <cell r="AH1403" t="str">
            <v>Return Location</v>
          </cell>
          <cell r="AI1403" t="str">
            <v>MidWest</v>
          </cell>
          <cell r="AJ1403" t="str">
            <v/>
          </cell>
          <cell r="AK1403" t="str">
            <v>42735</v>
          </cell>
          <cell r="AL1403" t="str">
            <v>539</v>
          </cell>
          <cell r="AM1403" t="str">
            <v>RETURN ORIGIN</v>
          </cell>
          <cell r="AN1403" t="str">
            <v/>
          </cell>
          <cell r="AO1403" t="str">
            <v>4</v>
          </cell>
          <cell r="AP1403" t="str">
            <v>15074</v>
          </cell>
          <cell r="AQ1403" t="str">
            <v>CHEP USA (Recovery)(TPM)</v>
          </cell>
          <cell r="AR1403" t="str">
            <v>Y</v>
          </cell>
          <cell r="AS1403" t="str">
            <v>N</v>
          </cell>
          <cell r="AT1403" t="str">
            <v/>
          </cell>
          <cell r="AU1403" t="str">
            <v>US 04b</v>
          </cell>
          <cell r="AV1403" t="str">
            <v>N</v>
          </cell>
          <cell r="AW1403" t="str">
            <v>113.0</v>
          </cell>
          <cell r="AX1403" t="str">
            <v>Zone 2</v>
          </cell>
          <cell r="AY1403" t="str">
            <v>N</v>
          </cell>
          <cell r="AZ1403" t="str">
            <v/>
          </cell>
          <cell r="BA1403" t="str">
            <v/>
          </cell>
          <cell r="BB1403" t="str">
            <v/>
          </cell>
        </row>
        <row r="1404">
          <cell r="A1404" t="str">
            <v>R_63453</v>
          </cell>
          <cell r="B1404" t="str">
            <v>R_USA45840_63453</v>
          </cell>
          <cell r="C1404" t="str">
            <v>Include</v>
          </cell>
          <cell r="D1404" t="str">
            <v/>
          </cell>
          <cell r="E1404" t="str">
            <v>Existing</v>
          </cell>
          <cell r="F1404" t="str">
            <v>DISTRIBUTOR</v>
          </cell>
          <cell r="G1404" t="str">
            <v/>
          </cell>
          <cell r="H1404" t="str">
            <v>FINDLAY</v>
          </cell>
          <cell r="I1404" t="str">
            <v>OH</v>
          </cell>
          <cell r="J1404" t="str">
            <v>45840</v>
          </cell>
          <cell r="K1404" t="str">
            <v>USA</v>
          </cell>
          <cell r="L1404" t="str">
            <v>41.04306412</v>
          </cell>
          <cell r="M1404" t="str">
            <v>-83.64302063</v>
          </cell>
          <cell r="N1404" t="str">
            <v>0</v>
          </cell>
          <cell r="O1404" t="str">
            <v>0</v>
          </cell>
          <cell r="P1404" t="str">
            <v>0</v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>false</v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  <cell r="Z1404" t="str">
            <v/>
          </cell>
          <cell r="AA1404" t="str">
            <v/>
          </cell>
          <cell r="AB1404" t="str">
            <v/>
          </cell>
          <cell r="AC1404" t="str">
            <v/>
          </cell>
          <cell r="AD1404" t="str">
            <v/>
          </cell>
          <cell r="AE1404" t="str">
            <v/>
          </cell>
          <cell r="AF1404" t="str">
            <v>63453</v>
          </cell>
          <cell r="AG1404" t="str">
            <v>McLane Ohio-Findlay, OH - 63453</v>
          </cell>
          <cell r="AH1404" t="str">
            <v>Return Location</v>
          </cell>
          <cell r="AI1404" t="str">
            <v>MidWest</v>
          </cell>
          <cell r="AJ1404" t="str">
            <v/>
          </cell>
          <cell r="AK1404" t="str">
            <v>91054</v>
          </cell>
          <cell r="AL1404" t="str">
            <v>535</v>
          </cell>
          <cell r="AM1404" t="str">
            <v>RETURN ORIGIN</v>
          </cell>
          <cell r="AN1404" t="str">
            <v/>
          </cell>
          <cell r="AO1404" t="str">
            <v>4</v>
          </cell>
          <cell r="AP1404" t="str">
            <v>15632</v>
          </cell>
          <cell r="AQ1404" t="str">
            <v>McLane Company, Inc.</v>
          </cell>
          <cell r="AR1404" t="str">
            <v>Y</v>
          </cell>
          <cell r="AS1404" t="str">
            <v>N</v>
          </cell>
          <cell r="AT1404" t="str">
            <v/>
          </cell>
          <cell r="AU1404" t="str">
            <v>US 04b</v>
          </cell>
          <cell r="AV1404" t="str">
            <v>N</v>
          </cell>
          <cell r="AW1404" t="str">
            <v>34.0</v>
          </cell>
          <cell r="AX1404" t="str">
            <v>Zone 2</v>
          </cell>
          <cell r="AY1404" t="str">
            <v>N</v>
          </cell>
          <cell r="AZ1404" t="str">
            <v/>
          </cell>
          <cell r="BA1404" t="str">
            <v/>
          </cell>
          <cell r="BB1404" t="str">
            <v/>
          </cell>
        </row>
        <row r="1405">
          <cell r="A1405" t="str">
            <v>R_71032</v>
          </cell>
          <cell r="B1405" t="str">
            <v>R_USA45846_71032</v>
          </cell>
          <cell r="C1405" t="str">
            <v>Exclude</v>
          </cell>
          <cell r="D1405" t="str">
            <v/>
          </cell>
          <cell r="E1405" t="str">
            <v>Existing</v>
          </cell>
          <cell r="F1405" t="str">
            <v>DISTRIBUTOR</v>
          </cell>
          <cell r="G1405" t="str">
            <v>1500 Union City Road</v>
          </cell>
          <cell r="H1405" t="str">
            <v>Fort Recovery</v>
          </cell>
          <cell r="I1405" t="str">
            <v>OH</v>
          </cell>
          <cell r="J1405" t="str">
            <v>45846</v>
          </cell>
          <cell r="K1405" t="str">
            <v>USA</v>
          </cell>
          <cell r="L1405" t="str">
            <v>40.39</v>
          </cell>
          <cell r="M1405" t="str">
            <v>-84.78</v>
          </cell>
          <cell r="N1405" t="str">
            <v>0</v>
          </cell>
          <cell r="O1405" t="str">
            <v>0</v>
          </cell>
          <cell r="P1405" t="str">
            <v>0</v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>false</v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  <cell r="Z1405" t="str">
            <v/>
          </cell>
          <cell r="AA1405" t="str">
            <v/>
          </cell>
          <cell r="AB1405" t="str">
            <v/>
          </cell>
          <cell r="AC1405" t="str">
            <v/>
          </cell>
          <cell r="AD1405" t="str">
            <v/>
          </cell>
          <cell r="AE1405" t="str">
            <v/>
          </cell>
          <cell r="AF1405" t="str">
            <v>71032</v>
          </cell>
          <cell r="AG1405" t="str">
            <v>Kraft Heinz-Fort Recovery, OH (NORTHSTR-WenningPou - 71032</v>
          </cell>
          <cell r="AH1405" t="str">
            <v>Return Location</v>
          </cell>
          <cell r="AI1405" t="str">
            <v>MidWest</v>
          </cell>
          <cell r="AJ1405" t="str">
            <v/>
          </cell>
          <cell r="AK1405" t="str">
            <v/>
          </cell>
          <cell r="AL1405" t="str">
            <v>488</v>
          </cell>
          <cell r="AM1405" t="str">
            <v>RETURN ORIGIN</v>
          </cell>
          <cell r="AN1405" t="str">
            <v/>
          </cell>
          <cell r="AO1405" t="str">
            <v>4</v>
          </cell>
          <cell r="AP1405" t="str">
            <v/>
          </cell>
          <cell r="AQ1405" t="str">
            <v/>
          </cell>
          <cell r="AR1405" t="str">
            <v>N</v>
          </cell>
          <cell r="AS1405" t="str">
            <v/>
          </cell>
          <cell r="AT1405" t="str">
            <v/>
          </cell>
          <cell r="AU1405" t="str">
            <v>US 04b</v>
          </cell>
          <cell r="AV1405" t="str">
            <v>N</v>
          </cell>
          <cell r="AW1405" t="str">
            <v/>
          </cell>
          <cell r="AX1405" t="str">
            <v>Zone 2</v>
          </cell>
          <cell r="AY1405" t="str">
            <v>N</v>
          </cell>
          <cell r="AZ1405" t="str">
            <v/>
          </cell>
          <cell r="BA1405" t="str">
            <v/>
          </cell>
          <cell r="BB1405" t="str">
            <v/>
          </cell>
        </row>
        <row r="1406">
          <cell r="A1406" t="str">
            <v>R_71044</v>
          </cell>
          <cell r="B1406" t="str">
            <v>R_USA46036_71044</v>
          </cell>
          <cell r="C1406" t="str">
            <v>Exclude</v>
          </cell>
          <cell r="D1406" t="str">
            <v/>
          </cell>
          <cell r="E1406" t="str">
            <v>Existing</v>
          </cell>
          <cell r="F1406" t="str">
            <v>DISTRIBUTOR</v>
          </cell>
          <cell r="G1406" t="str">
            <v>900 N D STREET</v>
          </cell>
          <cell r="H1406" t="str">
            <v>ELWOOD</v>
          </cell>
          <cell r="I1406" t="str">
            <v>IN</v>
          </cell>
          <cell r="J1406" t="str">
            <v>46036</v>
          </cell>
          <cell r="K1406" t="str">
            <v>USA</v>
          </cell>
          <cell r="L1406" t="str">
            <v>40.28</v>
          </cell>
          <cell r="M1406" t="str">
            <v>-85.85</v>
          </cell>
          <cell r="N1406" t="str">
            <v>0</v>
          </cell>
          <cell r="O1406" t="str">
            <v>0</v>
          </cell>
          <cell r="P1406" t="str">
            <v>0</v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>false</v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  <cell r="Z1406" t="str">
            <v/>
          </cell>
          <cell r="AA1406" t="str">
            <v/>
          </cell>
          <cell r="AB1406" t="str">
            <v/>
          </cell>
          <cell r="AC1406" t="str">
            <v/>
          </cell>
          <cell r="AD1406" t="str">
            <v/>
          </cell>
          <cell r="AE1406" t="str">
            <v/>
          </cell>
          <cell r="AF1406" t="str">
            <v>71044</v>
          </cell>
          <cell r="AG1406" t="str">
            <v>NPD-RED GOLD-ELWOOD, IN - 71044</v>
          </cell>
          <cell r="AH1406" t="str">
            <v>Return Location</v>
          </cell>
          <cell r="AI1406" t="str">
            <v>MidWest</v>
          </cell>
          <cell r="AJ1406" t="str">
            <v/>
          </cell>
          <cell r="AK1406" t="str">
            <v/>
          </cell>
          <cell r="AL1406" t="str">
            <v>488</v>
          </cell>
          <cell r="AM1406" t="str">
            <v>RETURN ORIGIN</v>
          </cell>
          <cell r="AN1406" t="str">
            <v/>
          </cell>
          <cell r="AO1406" t="str">
            <v>4</v>
          </cell>
          <cell r="AP1406" t="str">
            <v>87712</v>
          </cell>
          <cell r="AQ1406" t="str">
            <v>NPD-RED GOLD</v>
          </cell>
          <cell r="AR1406" t="str">
            <v>N</v>
          </cell>
          <cell r="AS1406" t="str">
            <v/>
          </cell>
          <cell r="AT1406" t="str">
            <v/>
          </cell>
          <cell r="AU1406" t="str">
            <v>US 04b</v>
          </cell>
          <cell r="AV1406" t="str">
            <v>N</v>
          </cell>
          <cell r="AW1406" t="str">
            <v/>
          </cell>
          <cell r="AX1406" t="str">
            <v>Zone 2</v>
          </cell>
          <cell r="AY1406" t="str">
            <v>N</v>
          </cell>
          <cell r="AZ1406" t="str">
            <v/>
          </cell>
          <cell r="BA1406" t="str">
            <v/>
          </cell>
          <cell r="BB1406" t="str">
            <v/>
          </cell>
        </row>
        <row r="1407">
          <cell r="A1407" t="str">
            <v>R_44942</v>
          </cell>
          <cell r="B1407" t="str">
            <v>R_USA46052_44942</v>
          </cell>
          <cell r="C1407" t="str">
            <v>Exclude</v>
          </cell>
          <cell r="D1407" t="str">
            <v/>
          </cell>
          <cell r="E1407" t="str">
            <v>Existing</v>
          </cell>
          <cell r="F1407" t="str">
            <v>DISTRIBUTOR</v>
          </cell>
          <cell r="G1407" t="str">
            <v/>
          </cell>
          <cell r="H1407" t="str">
            <v>LEBANON</v>
          </cell>
          <cell r="I1407" t="str">
            <v>IN</v>
          </cell>
          <cell r="J1407" t="str">
            <v>46052</v>
          </cell>
          <cell r="K1407" t="str">
            <v>USA</v>
          </cell>
          <cell r="L1407" t="str">
            <v>40.05160141</v>
          </cell>
          <cell r="M1407" t="str">
            <v>-86.47052765</v>
          </cell>
          <cell r="N1407" t="str">
            <v>0</v>
          </cell>
          <cell r="O1407" t="str">
            <v>0</v>
          </cell>
          <cell r="P1407" t="str">
            <v>0</v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>false</v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  <cell r="Z1407" t="str">
            <v/>
          </cell>
          <cell r="AA1407" t="str">
            <v/>
          </cell>
          <cell r="AB1407" t="str">
            <v/>
          </cell>
          <cell r="AC1407" t="str">
            <v/>
          </cell>
          <cell r="AD1407" t="str">
            <v/>
          </cell>
          <cell r="AE1407" t="str">
            <v/>
          </cell>
          <cell r="AF1407" t="str">
            <v>44942</v>
          </cell>
          <cell r="AG1407" t="str">
            <v>Maplehurst-Lebanon, IN (US Cold Storage) - 44942</v>
          </cell>
          <cell r="AH1407" t="str">
            <v>Return Location</v>
          </cell>
          <cell r="AI1407" t="str">
            <v>MidWest</v>
          </cell>
          <cell r="AJ1407" t="str">
            <v/>
          </cell>
          <cell r="AK1407" t="str">
            <v/>
          </cell>
          <cell r="AL1407" t="str">
            <v>488</v>
          </cell>
          <cell r="AM1407" t="str">
            <v>RETURN ORIGIN</v>
          </cell>
          <cell r="AN1407" t="str">
            <v/>
          </cell>
          <cell r="AO1407" t="str">
            <v>4</v>
          </cell>
          <cell r="AP1407" t="str">
            <v/>
          </cell>
          <cell r="AQ1407" t="str">
            <v/>
          </cell>
          <cell r="AR1407" t="str">
            <v>N</v>
          </cell>
          <cell r="AS1407" t="str">
            <v>Y</v>
          </cell>
          <cell r="AT1407" t="str">
            <v/>
          </cell>
          <cell r="AU1407" t="str">
            <v>US 04b</v>
          </cell>
          <cell r="AV1407" t="str">
            <v>N</v>
          </cell>
          <cell r="AW1407" t="str">
            <v>236.0</v>
          </cell>
          <cell r="AX1407" t="str">
            <v>Zone 2</v>
          </cell>
          <cell r="AY1407" t="str">
            <v>N</v>
          </cell>
          <cell r="AZ1407" t="str">
            <v/>
          </cell>
          <cell r="BA1407" t="str">
            <v/>
          </cell>
          <cell r="BB1407" t="str">
            <v/>
          </cell>
        </row>
        <row r="1408">
          <cell r="A1408" t="str">
            <v>R_58955</v>
          </cell>
          <cell r="B1408" t="str">
            <v>R_USA46052_58955</v>
          </cell>
          <cell r="C1408" t="str">
            <v>Exclude</v>
          </cell>
          <cell r="D1408" t="str">
            <v/>
          </cell>
          <cell r="E1408" t="str">
            <v>Existing</v>
          </cell>
          <cell r="F1408" t="str">
            <v>DISTRIBUTOR</v>
          </cell>
          <cell r="G1408" t="str">
            <v/>
          </cell>
          <cell r="H1408" t="str">
            <v>LEBANON</v>
          </cell>
          <cell r="I1408" t="str">
            <v>IN</v>
          </cell>
          <cell r="J1408" t="str">
            <v>46052</v>
          </cell>
          <cell r="K1408" t="str">
            <v>USA</v>
          </cell>
          <cell r="L1408" t="str">
            <v>40.05160141</v>
          </cell>
          <cell r="M1408" t="str">
            <v>-86.47052765</v>
          </cell>
          <cell r="N1408" t="str">
            <v>0</v>
          </cell>
          <cell r="O1408" t="str">
            <v>0</v>
          </cell>
          <cell r="P1408" t="str">
            <v>0</v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>false</v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  <cell r="Z1408" t="str">
            <v/>
          </cell>
          <cell r="AA1408" t="str">
            <v/>
          </cell>
          <cell r="AB1408" t="str">
            <v/>
          </cell>
          <cell r="AC1408" t="str">
            <v/>
          </cell>
          <cell r="AD1408" t="str">
            <v/>
          </cell>
          <cell r="AE1408" t="str">
            <v/>
          </cell>
          <cell r="AF1408" t="str">
            <v>58955</v>
          </cell>
          <cell r="AG1408" t="str">
            <v>Maplehurst-Lebanon, IN - 58955</v>
          </cell>
          <cell r="AH1408" t="str">
            <v>Return Location</v>
          </cell>
          <cell r="AI1408" t="str">
            <v>MidWest</v>
          </cell>
          <cell r="AJ1408" t="str">
            <v/>
          </cell>
          <cell r="AK1408" t="str">
            <v/>
          </cell>
          <cell r="AL1408" t="str">
            <v>488</v>
          </cell>
          <cell r="AM1408" t="str">
            <v>RETURN ORIGIN</v>
          </cell>
          <cell r="AN1408" t="str">
            <v/>
          </cell>
          <cell r="AO1408" t="str">
            <v>4</v>
          </cell>
          <cell r="AP1408" t="str">
            <v/>
          </cell>
          <cell r="AQ1408" t="str">
            <v/>
          </cell>
          <cell r="AR1408" t="str">
            <v>N</v>
          </cell>
          <cell r="AS1408" t="str">
            <v>Y</v>
          </cell>
          <cell r="AT1408" t="str">
            <v/>
          </cell>
          <cell r="AU1408" t="str">
            <v>US 04b</v>
          </cell>
          <cell r="AV1408" t="str">
            <v>N</v>
          </cell>
          <cell r="AW1408" t="str">
            <v>181.0</v>
          </cell>
          <cell r="AX1408" t="str">
            <v>Zone 2</v>
          </cell>
          <cell r="AY1408" t="str">
            <v>N</v>
          </cell>
          <cell r="AZ1408" t="str">
            <v/>
          </cell>
          <cell r="BA1408" t="str">
            <v/>
          </cell>
          <cell r="BB1408" t="str">
            <v/>
          </cell>
        </row>
        <row r="1409">
          <cell r="A1409" t="str">
            <v>R_64087</v>
          </cell>
          <cell r="B1409" t="str">
            <v>R_USA46052_64087</v>
          </cell>
          <cell r="C1409" t="str">
            <v>Include</v>
          </cell>
          <cell r="D1409" t="str">
            <v/>
          </cell>
          <cell r="E1409" t="str">
            <v>Existing</v>
          </cell>
          <cell r="F1409" t="str">
            <v>DISTRIBUTOR</v>
          </cell>
          <cell r="G1409" t="str">
            <v>415 South Mount Zion Road</v>
          </cell>
          <cell r="H1409" t="str">
            <v>Lebanon</v>
          </cell>
          <cell r="I1409" t="str">
            <v>IN</v>
          </cell>
          <cell r="J1409" t="str">
            <v>46052</v>
          </cell>
          <cell r="K1409" t="str">
            <v>USA</v>
          </cell>
          <cell r="L1409" t="str">
            <v>40.03</v>
          </cell>
          <cell r="M1409" t="str">
            <v>-86.49</v>
          </cell>
          <cell r="N1409" t="str">
            <v>0</v>
          </cell>
          <cell r="O1409" t="str">
            <v>0</v>
          </cell>
          <cell r="P1409" t="str">
            <v>0</v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>false</v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  <cell r="Z1409" t="str">
            <v/>
          </cell>
          <cell r="AA1409" t="str">
            <v/>
          </cell>
          <cell r="AB1409" t="str">
            <v/>
          </cell>
          <cell r="AC1409" t="str">
            <v/>
          </cell>
          <cell r="AD1409" t="str">
            <v/>
          </cell>
          <cell r="AE1409" t="str">
            <v/>
          </cell>
          <cell r="AF1409" t="str">
            <v>64087</v>
          </cell>
          <cell r="AG1409" t="str">
            <v>Foster Poultry Farms-Lebanon, IN (US Cold)  - 64087</v>
          </cell>
          <cell r="AH1409" t="str">
            <v>Return Location</v>
          </cell>
          <cell r="AI1409" t="str">
            <v>Midwest</v>
          </cell>
          <cell r="AJ1409" t="str">
            <v/>
          </cell>
          <cell r="AK1409" t="str">
            <v>4257</v>
          </cell>
          <cell r="AL1409" t="str">
            <v>312</v>
          </cell>
          <cell r="AM1409" t="str">
            <v>RETURN ORIGIN</v>
          </cell>
          <cell r="AN1409" t="str">
            <v/>
          </cell>
          <cell r="AO1409" t="str">
            <v>4</v>
          </cell>
          <cell r="AP1409" t="str">
            <v/>
          </cell>
          <cell r="AQ1409" t="str">
            <v/>
          </cell>
          <cell r="AR1409" t="str">
            <v>Y</v>
          </cell>
          <cell r="AS1409" t="str">
            <v>N</v>
          </cell>
          <cell r="AT1409" t="str">
            <v/>
          </cell>
          <cell r="AU1409" t="str">
            <v>US 04b</v>
          </cell>
          <cell r="AV1409" t="str">
            <v>Y</v>
          </cell>
          <cell r="AW1409" t="str">
            <v/>
          </cell>
          <cell r="AX1409" t="str">
            <v>Zone 2</v>
          </cell>
          <cell r="AY1409" t="str">
            <v>N</v>
          </cell>
          <cell r="AZ1409" t="str">
            <v/>
          </cell>
          <cell r="BA1409" t="str">
            <v/>
          </cell>
          <cell r="BB1409" t="str">
            <v/>
          </cell>
        </row>
        <row r="1410">
          <cell r="A1410" t="str">
            <v>R_44011</v>
          </cell>
          <cell r="B1410" t="str">
            <v>R_USA46112_44011</v>
          </cell>
          <cell r="C1410" t="str">
            <v>Exclude</v>
          </cell>
          <cell r="D1410" t="str">
            <v/>
          </cell>
          <cell r="E1410" t="str">
            <v>Existing</v>
          </cell>
          <cell r="F1410" t="str">
            <v>DISTRIBUTOR</v>
          </cell>
          <cell r="G1410" t="str">
            <v/>
          </cell>
          <cell r="H1410" t="str">
            <v>BROWNSBURG</v>
          </cell>
          <cell r="I1410" t="str">
            <v>IN</v>
          </cell>
          <cell r="J1410" t="str">
            <v>46112</v>
          </cell>
          <cell r="K1410" t="str">
            <v>USA</v>
          </cell>
          <cell r="L1410" t="str">
            <v>39.85974503</v>
          </cell>
          <cell r="M1410" t="str">
            <v>-86.38357544</v>
          </cell>
          <cell r="N1410" t="str">
            <v>0</v>
          </cell>
          <cell r="O1410" t="str">
            <v>0</v>
          </cell>
          <cell r="P1410" t="str">
            <v>0</v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>false</v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  <cell r="Z1410" t="str">
            <v/>
          </cell>
          <cell r="AA1410" t="str">
            <v/>
          </cell>
          <cell r="AB1410" t="str">
            <v/>
          </cell>
          <cell r="AC1410" t="str">
            <v/>
          </cell>
          <cell r="AD1410" t="str">
            <v/>
          </cell>
          <cell r="AE1410" t="str">
            <v/>
          </cell>
          <cell r="AF1410" t="str">
            <v>44011</v>
          </cell>
          <cell r="AG1410" t="str">
            <v>Maplehurst-Brownsburg, IN - 44011</v>
          </cell>
          <cell r="AH1410" t="str">
            <v>Return Location</v>
          </cell>
          <cell r="AI1410" t="str">
            <v>MidWest</v>
          </cell>
          <cell r="AJ1410" t="str">
            <v/>
          </cell>
          <cell r="AK1410" t="str">
            <v/>
          </cell>
          <cell r="AL1410" t="str">
            <v>488</v>
          </cell>
          <cell r="AM1410" t="str">
            <v>RETURN ORIGIN</v>
          </cell>
          <cell r="AN1410" t="str">
            <v/>
          </cell>
          <cell r="AO1410" t="str">
            <v>4</v>
          </cell>
          <cell r="AP1410" t="str">
            <v/>
          </cell>
          <cell r="AQ1410" t="str">
            <v/>
          </cell>
          <cell r="AR1410" t="str">
            <v>N</v>
          </cell>
          <cell r="AS1410" t="str">
            <v>Y</v>
          </cell>
          <cell r="AT1410" t="str">
            <v/>
          </cell>
          <cell r="AU1410" t="str">
            <v>US 04b</v>
          </cell>
          <cell r="AV1410" t="str">
            <v>N</v>
          </cell>
          <cell r="AW1410" t="str">
            <v>252.0</v>
          </cell>
          <cell r="AX1410" t="str">
            <v>Zone 2</v>
          </cell>
          <cell r="AY1410" t="str">
            <v>N</v>
          </cell>
          <cell r="AZ1410" t="str">
            <v/>
          </cell>
          <cell r="BA1410" t="str">
            <v/>
          </cell>
          <cell r="BB1410" t="str">
            <v/>
          </cell>
        </row>
        <row r="1411">
          <cell r="A1411" t="str">
            <v>R_79523</v>
          </cell>
          <cell r="B1411" t="str">
            <v>R_USA46131_79523</v>
          </cell>
          <cell r="C1411" t="str">
            <v>Include</v>
          </cell>
          <cell r="D1411" t="str">
            <v/>
          </cell>
          <cell r="E1411" t="str">
            <v>Existing</v>
          </cell>
          <cell r="F1411" t="str">
            <v>DISTRIBUTOR</v>
          </cell>
          <cell r="G1411" t="str">
            <v>89 Forest Rd.</v>
          </cell>
          <cell r="H1411" t="str">
            <v>Franklin</v>
          </cell>
          <cell r="I1411" t="str">
            <v>IN</v>
          </cell>
          <cell r="J1411" t="str">
            <v>46131</v>
          </cell>
          <cell r="K1411" t="str">
            <v>USA</v>
          </cell>
          <cell r="L1411" t="str">
            <v>39.4788852</v>
          </cell>
          <cell r="M1411" t="str">
            <v>-86.0018463</v>
          </cell>
          <cell r="N1411" t="str">
            <v>0</v>
          </cell>
          <cell r="O1411" t="str">
            <v>0</v>
          </cell>
          <cell r="P1411" t="str">
            <v>0</v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>false</v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  <cell r="Z1411" t="str">
            <v/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  <cell r="AE1411" t="str">
            <v/>
          </cell>
          <cell r="AF1411" t="str">
            <v>79523</v>
          </cell>
          <cell r="AG1411" t="str">
            <v>Target-Franklin, IN - 79523</v>
          </cell>
          <cell r="AH1411" t="str">
            <v>Return Location</v>
          </cell>
          <cell r="AI1411" t="str">
            <v>Midwest</v>
          </cell>
          <cell r="AJ1411" t="str">
            <v/>
          </cell>
          <cell r="AK1411" t="str">
            <v>12364</v>
          </cell>
          <cell r="AL1411" t="str">
            <v>405</v>
          </cell>
          <cell r="AM1411" t="str">
            <v>RETURN ORIGIN</v>
          </cell>
          <cell r="AN1411" t="str">
            <v/>
          </cell>
          <cell r="AO1411" t="str">
            <v>4</v>
          </cell>
          <cell r="AP1411" t="str">
            <v>15118</v>
          </cell>
          <cell r="AQ1411" t="str">
            <v>Target Corporation</v>
          </cell>
          <cell r="AR1411" t="str">
            <v>Y</v>
          </cell>
          <cell r="AS1411" t="str">
            <v/>
          </cell>
          <cell r="AT1411" t="str">
            <v/>
          </cell>
          <cell r="AU1411" t="str">
            <v>US 04b</v>
          </cell>
          <cell r="AV1411" t="str">
            <v>Y</v>
          </cell>
          <cell r="AW1411" t="str">
            <v/>
          </cell>
          <cell r="AX1411" t="str">
            <v>Zone 2</v>
          </cell>
          <cell r="AY1411" t="str">
            <v>N</v>
          </cell>
          <cell r="AZ1411" t="str">
            <v/>
          </cell>
          <cell r="BA1411" t="str">
            <v/>
          </cell>
          <cell r="BB1411" t="str">
            <v/>
          </cell>
        </row>
        <row r="1412">
          <cell r="A1412" t="str">
            <v>R_43435</v>
          </cell>
          <cell r="B1412" t="str">
            <v>R_USA46135_43435</v>
          </cell>
          <cell r="C1412" t="str">
            <v>Include</v>
          </cell>
          <cell r="D1412" t="str">
            <v/>
          </cell>
          <cell r="E1412" t="str">
            <v>Existing</v>
          </cell>
          <cell r="F1412" t="str">
            <v>DISTRIBUTOR</v>
          </cell>
          <cell r="G1412" t="str">
            <v/>
          </cell>
          <cell r="H1412" t="str">
            <v>GREENCASTLE</v>
          </cell>
          <cell r="I1412" t="str">
            <v>IN</v>
          </cell>
          <cell r="J1412" t="str">
            <v>46135</v>
          </cell>
          <cell r="K1412" t="str">
            <v>USA</v>
          </cell>
          <cell r="L1412" t="str">
            <v>39.64757919</v>
          </cell>
          <cell r="M1412" t="str">
            <v>-86.86721802</v>
          </cell>
          <cell r="N1412" t="str">
            <v>0</v>
          </cell>
          <cell r="O1412" t="str">
            <v>0</v>
          </cell>
          <cell r="P1412" t="str">
            <v>0</v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>false</v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  <cell r="Z1412" t="str">
            <v/>
          </cell>
          <cell r="AA1412" t="str">
            <v/>
          </cell>
          <cell r="AB1412" t="str">
            <v/>
          </cell>
          <cell r="AC1412" t="str">
            <v/>
          </cell>
          <cell r="AD1412" t="str">
            <v/>
          </cell>
          <cell r="AE1412" t="str">
            <v/>
          </cell>
          <cell r="AF1412" t="str">
            <v>43435</v>
          </cell>
          <cell r="AG1412" t="str">
            <v>Walmart-Greencastle,IN[6022] RPL - 43435</v>
          </cell>
          <cell r="AH1412" t="str">
            <v>Return Location</v>
          </cell>
          <cell r="AI1412" t="str">
            <v>MidWest</v>
          </cell>
          <cell r="AJ1412" t="str">
            <v/>
          </cell>
          <cell r="AK1412" t="str">
            <v>15447</v>
          </cell>
          <cell r="AL1412" t="str">
            <v>478</v>
          </cell>
          <cell r="AM1412" t="str">
            <v>RETURN ORIGIN</v>
          </cell>
          <cell r="AN1412" t="str">
            <v/>
          </cell>
          <cell r="AO1412" t="str">
            <v>4</v>
          </cell>
          <cell r="AP1412" t="str">
            <v>14829</v>
          </cell>
          <cell r="AQ1412" t="str">
            <v>Walmart</v>
          </cell>
          <cell r="AR1412" t="str">
            <v>Y</v>
          </cell>
          <cell r="AS1412" t="str">
            <v>N</v>
          </cell>
          <cell r="AT1412" t="str">
            <v/>
          </cell>
          <cell r="AU1412" t="str">
            <v>US 04b</v>
          </cell>
          <cell r="AV1412" t="str">
            <v>N</v>
          </cell>
          <cell r="AW1412" t="str">
            <v>123.0</v>
          </cell>
          <cell r="AX1412" t="str">
            <v>Zone 2</v>
          </cell>
          <cell r="AY1412" t="str">
            <v>N</v>
          </cell>
          <cell r="AZ1412" t="str">
            <v/>
          </cell>
          <cell r="BA1412" t="str">
            <v/>
          </cell>
          <cell r="BB1412" t="str">
            <v/>
          </cell>
        </row>
        <row r="1413">
          <cell r="A1413" t="str">
            <v>R_45596</v>
          </cell>
          <cell r="B1413" t="str">
            <v>R_USA46140_45596</v>
          </cell>
          <cell r="C1413" t="str">
            <v>Include</v>
          </cell>
          <cell r="D1413" t="str">
            <v/>
          </cell>
          <cell r="E1413" t="str">
            <v>Existing</v>
          </cell>
          <cell r="F1413" t="str">
            <v>DISTRIBUTOR</v>
          </cell>
          <cell r="G1413" t="str">
            <v>3678 N 700 W</v>
          </cell>
          <cell r="H1413" t="str">
            <v>Greenfield</v>
          </cell>
          <cell r="I1413" t="str">
            <v>IN</v>
          </cell>
          <cell r="J1413" t="str">
            <v>46140</v>
          </cell>
          <cell r="K1413" t="str">
            <v>USA</v>
          </cell>
          <cell r="L1413" t="str">
            <v>39.835842</v>
          </cell>
          <cell r="M1413" t="str">
            <v>-85.9362166</v>
          </cell>
          <cell r="N1413" t="str">
            <v>0</v>
          </cell>
          <cell r="O1413" t="str">
            <v>0</v>
          </cell>
          <cell r="P1413" t="str">
            <v>0</v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>false</v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  <cell r="Z1413" t="str">
            <v/>
          </cell>
          <cell r="AA1413" t="str">
            <v/>
          </cell>
          <cell r="AB1413" t="str">
            <v/>
          </cell>
          <cell r="AC1413" t="str">
            <v/>
          </cell>
          <cell r="AD1413" t="str">
            <v/>
          </cell>
          <cell r="AE1413" t="str">
            <v/>
          </cell>
          <cell r="AF1413" t="str">
            <v>45596</v>
          </cell>
          <cell r="AG1413" t="str">
            <v>IFCO Indianapolis #6082 (RLC) - 45596</v>
          </cell>
          <cell r="AH1413" t="str">
            <v>Return Location</v>
          </cell>
          <cell r="AI1413" t="str">
            <v>Midwest</v>
          </cell>
          <cell r="AJ1413" t="str">
            <v/>
          </cell>
          <cell r="AK1413" t="str">
            <v>9845</v>
          </cell>
          <cell r="AL1413" t="str">
            <v>436</v>
          </cell>
          <cell r="AM1413" t="str">
            <v>RETURN ORIGIN</v>
          </cell>
          <cell r="AN1413" t="str">
            <v/>
          </cell>
          <cell r="AO1413" t="str">
            <v>4</v>
          </cell>
          <cell r="AP1413" t="str">
            <v>86344</v>
          </cell>
          <cell r="AQ1413" t="str">
            <v>IFCO Systems</v>
          </cell>
          <cell r="AR1413" t="str">
            <v>Y</v>
          </cell>
          <cell r="AS1413" t="str">
            <v>N</v>
          </cell>
          <cell r="AT1413" t="str">
            <v/>
          </cell>
          <cell r="AU1413" t="str">
            <v>US 04b</v>
          </cell>
          <cell r="AV1413" t="str">
            <v>Y</v>
          </cell>
          <cell r="AW1413" t="str">
            <v/>
          </cell>
          <cell r="AX1413" t="str">
            <v>Zone 2</v>
          </cell>
          <cell r="AY1413" t="str">
            <v>N</v>
          </cell>
          <cell r="AZ1413" t="str">
            <v/>
          </cell>
          <cell r="BA1413" t="str">
            <v/>
          </cell>
          <cell r="BB1413" t="str">
            <v/>
          </cell>
        </row>
        <row r="1414">
          <cell r="A1414" t="str">
            <v>R_42341</v>
          </cell>
          <cell r="B1414" t="str">
            <v>R_USA46143_42341</v>
          </cell>
          <cell r="C1414" t="str">
            <v>Include</v>
          </cell>
          <cell r="D1414" t="str">
            <v/>
          </cell>
          <cell r="E1414" t="str">
            <v>Existing</v>
          </cell>
          <cell r="F1414" t="str">
            <v>DISTRIBUTOR</v>
          </cell>
          <cell r="G1414" t="str">
            <v/>
          </cell>
          <cell r="H1414" t="str">
            <v>GREENWOOD</v>
          </cell>
          <cell r="I1414" t="str">
            <v>IN</v>
          </cell>
          <cell r="J1414" t="str">
            <v>46143</v>
          </cell>
          <cell r="K1414" t="str">
            <v>USA</v>
          </cell>
          <cell r="L1414" t="str">
            <v>39.60157394</v>
          </cell>
          <cell r="M1414" t="str">
            <v>-86.13379669</v>
          </cell>
          <cell r="N1414" t="str">
            <v>0</v>
          </cell>
          <cell r="O1414" t="str">
            <v>0</v>
          </cell>
          <cell r="P1414" t="str">
            <v>0</v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>false</v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>42341</v>
          </cell>
          <cell r="AG1414" t="str">
            <v>Aldi-Greenwood, IN - 42341</v>
          </cell>
          <cell r="AH1414" t="str">
            <v>Return Location</v>
          </cell>
          <cell r="AI1414" t="str">
            <v>MidWest</v>
          </cell>
          <cell r="AJ1414" t="str">
            <v/>
          </cell>
          <cell r="AK1414" t="str">
            <v>83186</v>
          </cell>
          <cell r="AL1414" t="str">
            <v>538</v>
          </cell>
          <cell r="AM1414" t="str">
            <v>RETURN ORIGIN</v>
          </cell>
          <cell r="AN1414" t="str">
            <v/>
          </cell>
          <cell r="AO1414" t="str">
            <v>4</v>
          </cell>
          <cell r="AP1414" t="str">
            <v>14303</v>
          </cell>
          <cell r="AQ1414" t="str">
            <v>Aldi Inc.</v>
          </cell>
          <cell r="AR1414" t="str">
            <v>Y</v>
          </cell>
          <cell r="AS1414" t="str">
            <v>N</v>
          </cell>
          <cell r="AT1414" t="str">
            <v/>
          </cell>
          <cell r="AU1414" t="str">
            <v>US 04b</v>
          </cell>
          <cell r="AV1414" t="str">
            <v>N</v>
          </cell>
          <cell r="AW1414" t="str">
            <v>57.0</v>
          </cell>
          <cell r="AX1414" t="str">
            <v>Zone 2</v>
          </cell>
          <cell r="AY1414" t="str">
            <v>N</v>
          </cell>
          <cell r="AZ1414" t="str">
            <v/>
          </cell>
          <cell r="BA1414" t="str">
            <v/>
          </cell>
          <cell r="BB1414" t="str">
            <v/>
          </cell>
        </row>
        <row r="1415">
          <cell r="A1415" t="str">
            <v>R_70893</v>
          </cell>
          <cell r="B1415" t="str">
            <v>R_USA46168_70893</v>
          </cell>
          <cell r="C1415" t="str">
            <v>Exclude</v>
          </cell>
          <cell r="D1415" t="str">
            <v/>
          </cell>
          <cell r="E1415" t="str">
            <v>Existing</v>
          </cell>
          <cell r="F1415" t="str">
            <v>DISTRIBUTOR</v>
          </cell>
          <cell r="G1415" t="str">
            <v>1540 Perry Road</v>
          </cell>
          <cell r="H1415" t="str">
            <v>Plainfield</v>
          </cell>
          <cell r="I1415" t="str">
            <v>IN</v>
          </cell>
          <cell r="J1415" t="str">
            <v>46168</v>
          </cell>
          <cell r="K1415" t="str">
            <v>USA</v>
          </cell>
          <cell r="L1415" t="str">
            <v>39.68</v>
          </cell>
          <cell r="M1415" t="str">
            <v>-86.36</v>
          </cell>
          <cell r="N1415" t="str">
            <v>0</v>
          </cell>
          <cell r="O1415" t="str">
            <v>0</v>
          </cell>
          <cell r="P1415" t="str">
            <v>0</v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>false</v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>70893</v>
          </cell>
          <cell r="AG1415" t="str">
            <v>Magnum Express-Plainfield, IN - 70893</v>
          </cell>
          <cell r="AH1415" t="str">
            <v>Return Location</v>
          </cell>
          <cell r="AI1415" t="str">
            <v>MidWest</v>
          </cell>
          <cell r="AJ1415" t="str">
            <v/>
          </cell>
          <cell r="AK1415" t="str">
            <v/>
          </cell>
          <cell r="AL1415" t="str">
            <v>488</v>
          </cell>
          <cell r="AM1415" t="str">
            <v>RETURN ORIGIN</v>
          </cell>
          <cell r="AN1415" t="str">
            <v/>
          </cell>
          <cell r="AO1415" t="str">
            <v>4</v>
          </cell>
          <cell r="AP1415" t="str">
            <v>15094</v>
          </cell>
          <cell r="AQ1415" t="str">
            <v>RECOVERY</v>
          </cell>
          <cell r="AR1415" t="str">
            <v>N</v>
          </cell>
          <cell r="AS1415" t="str">
            <v/>
          </cell>
          <cell r="AT1415" t="str">
            <v/>
          </cell>
          <cell r="AU1415" t="str">
            <v>US 04b</v>
          </cell>
          <cell r="AV1415" t="str">
            <v>N</v>
          </cell>
          <cell r="AW1415" t="str">
            <v/>
          </cell>
          <cell r="AX1415" t="str">
            <v>Zone 2</v>
          </cell>
          <cell r="AY1415" t="str">
            <v>N</v>
          </cell>
          <cell r="AZ1415" t="str">
            <v/>
          </cell>
          <cell r="BA1415" t="str">
            <v/>
          </cell>
          <cell r="BB1415" t="str">
            <v/>
          </cell>
        </row>
        <row r="1416">
          <cell r="A1416" t="str">
            <v>R_74388</v>
          </cell>
          <cell r="B1416" t="str">
            <v>R_USA46168_74388</v>
          </cell>
          <cell r="C1416" t="str">
            <v>Include</v>
          </cell>
          <cell r="D1416" t="str">
            <v/>
          </cell>
          <cell r="E1416" t="str">
            <v>Existing</v>
          </cell>
          <cell r="F1416" t="str">
            <v>DISTRIBUTOR</v>
          </cell>
          <cell r="G1416" t="str">
            <v>1250 Whitaker</v>
          </cell>
          <cell r="H1416" t="str">
            <v>Plainfield</v>
          </cell>
          <cell r="I1416" t="str">
            <v>IN</v>
          </cell>
          <cell r="J1416" t="str">
            <v>46168</v>
          </cell>
          <cell r="K1416" t="str">
            <v>USA</v>
          </cell>
          <cell r="L1416" t="str">
            <v>39.6864578</v>
          </cell>
          <cell r="M1416" t="str">
            <v>-86.3487655</v>
          </cell>
          <cell r="N1416" t="str">
            <v>0</v>
          </cell>
          <cell r="O1416" t="str">
            <v>0</v>
          </cell>
          <cell r="P1416" t="str">
            <v>0</v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>false</v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>74388</v>
          </cell>
          <cell r="AG1416" t="str">
            <v>Niagara Bottling, LLC-Plainfield, IN (PLA) - 74388</v>
          </cell>
          <cell r="AH1416" t="str">
            <v>Return Location</v>
          </cell>
          <cell r="AI1416" t="str">
            <v>Midwest</v>
          </cell>
          <cell r="AJ1416" t="str">
            <v/>
          </cell>
          <cell r="AK1416" t="str">
            <v>893</v>
          </cell>
          <cell r="AL1416" t="str">
            <v>488</v>
          </cell>
          <cell r="AM1416" t="str">
            <v>RETURN ORIGIN</v>
          </cell>
          <cell r="AN1416" t="str">
            <v/>
          </cell>
          <cell r="AO1416" t="str">
            <v>4</v>
          </cell>
          <cell r="AP1416" t="str">
            <v/>
          </cell>
          <cell r="AQ1416" t="str">
            <v/>
          </cell>
          <cell r="AR1416" t="str">
            <v>Y</v>
          </cell>
          <cell r="AS1416" t="str">
            <v>N</v>
          </cell>
          <cell r="AT1416" t="str">
            <v/>
          </cell>
          <cell r="AU1416" t="str">
            <v>US 04b</v>
          </cell>
          <cell r="AV1416" t="str">
            <v>Y</v>
          </cell>
          <cell r="AW1416" t="str">
            <v/>
          </cell>
          <cell r="AX1416" t="str">
            <v>Zone 2</v>
          </cell>
          <cell r="AY1416" t="str">
            <v>N</v>
          </cell>
          <cell r="AZ1416" t="str">
            <v/>
          </cell>
          <cell r="BA1416" t="str">
            <v/>
          </cell>
          <cell r="BB1416" t="str">
            <v/>
          </cell>
        </row>
        <row r="1417">
          <cell r="A1417" t="str">
            <v>R_70235</v>
          </cell>
          <cell r="B1417" t="str">
            <v>R_USA46218_70235</v>
          </cell>
          <cell r="C1417" t="str">
            <v>Include</v>
          </cell>
          <cell r="D1417" t="str">
            <v/>
          </cell>
          <cell r="E1417" t="str">
            <v>Existing</v>
          </cell>
          <cell r="F1417" t="str">
            <v>DISTRIBUTOR</v>
          </cell>
          <cell r="G1417" t="str">
            <v>2120 ENTERPRISE PARK DR</v>
          </cell>
          <cell r="H1417" t="str">
            <v>INDIANAPOLIS</v>
          </cell>
          <cell r="I1417" t="str">
            <v>IN</v>
          </cell>
          <cell r="J1417" t="str">
            <v>46218</v>
          </cell>
          <cell r="K1417" t="str">
            <v>USA</v>
          </cell>
          <cell r="L1417" t="str">
            <v>39.7990406</v>
          </cell>
          <cell r="M1417" t="str">
            <v>-86.1272723</v>
          </cell>
          <cell r="N1417" t="str">
            <v>0</v>
          </cell>
          <cell r="O1417" t="str">
            <v>0</v>
          </cell>
          <cell r="P1417" t="str">
            <v>0</v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>false</v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>70235</v>
          </cell>
          <cell r="AG1417" t="str">
            <v>NPD-JETRO-INDIANAPOLIS, IN (430) - 70235</v>
          </cell>
          <cell r="AH1417" t="str">
            <v>Return Location</v>
          </cell>
          <cell r="AI1417" t="str">
            <v>MidWest</v>
          </cell>
          <cell r="AJ1417" t="str">
            <v/>
          </cell>
          <cell r="AK1417" t="str">
            <v>494</v>
          </cell>
          <cell r="AL1417" t="str">
            <v>488</v>
          </cell>
          <cell r="AM1417" t="str">
            <v>RETURN ORIGIN</v>
          </cell>
          <cell r="AN1417" t="str">
            <v/>
          </cell>
          <cell r="AO1417" t="str">
            <v>4</v>
          </cell>
          <cell r="AP1417" t="str">
            <v>87046</v>
          </cell>
          <cell r="AQ1417" t="str">
            <v>NPD-JETRO</v>
          </cell>
          <cell r="AR1417" t="str">
            <v>Y</v>
          </cell>
          <cell r="AS1417" t="str">
            <v/>
          </cell>
          <cell r="AT1417" t="str">
            <v/>
          </cell>
          <cell r="AU1417" t="str">
            <v>US 04b</v>
          </cell>
          <cell r="AV1417" t="str">
            <v>N</v>
          </cell>
          <cell r="AW1417" t="str">
            <v>0.0</v>
          </cell>
          <cell r="AX1417" t="str">
            <v>Zone 2</v>
          </cell>
          <cell r="AY1417" t="str">
            <v>N</v>
          </cell>
          <cell r="AZ1417" t="str">
            <v/>
          </cell>
          <cell r="BA1417" t="str">
            <v/>
          </cell>
          <cell r="BB1417" t="str">
            <v/>
          </cell>
        </row>
        <row r="1418">
          <cell r="A1418" t="str">
            <v>R_44517</v>
          </cell>
          <cell r="B1418" t="str">
            <v>R_USA46219_44517</v>
          </cell>
          <cell r="C1418" t="str">
            <v>Exclude</v>
          </cell>
          <cell r="D1418" t="str">
            <v/>
          </cell>
          <cell r="E1418" t="str">
            <v>Existing</v>
          </cell>
          <cell r="F1418" t="str">
            <v>DISTRIBUTOR</v>
          </cell>
          <cell r="G1418" t="str">
            <v/>
          </cell>
          <cell r="H1418" t="str">
            <v>INDIANAPOLIS</v>
          </cell>
          <cell r="I1418" t="str">
            <v>IN</v>
          </cell>
          <cell r="J1418" t="str">
            <v>46219</v>
          </cell>
          <cell r="K1418" t="str">
            <v>USA</v>
          </cell>
          <cell r="L1418" t="str">
            <v>39.78042221</v>
          </cell>
          <cell r="M1418" t="str">
            <v>-86.04466248</v>
          </cell>
          <cell r="N1418" t="str">
            <v>0</v>
          </cell>
          <cell r="O1418" t="str">
            <v>0</v>
          </cell>
          <cell r="P1418" t="str">
            <v>0</v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>false</v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>44517</v>
          </cell>
          <cell r="AG1418" t="str">
            <v>CVS-Indianapolis, IN - 44517</v>
          </cell>
          <cell r="AH1418" t="str">
            <v>Return Location</v>
          </cell>
          <cell r="AI1418" t="str">
            <v>MidWest</v>
          </cell>
          <cell r="AJ1418" t="str">
            <v/>
          </cell>
          <cell r="AK1418" t="str">
            <v/>
          </cell>
          <cell r="AL1418" t="str">
            <v>488</v>
          </cell>
          <cell r="AM1418" t="str">
            <v>RETURN ORIGIN</v>
          </cell>
          <cell r="AN1418" t="str">
            <v/>
          </cell>
          <cell r="AO1418" t="str">
            <v>4</v>
          </cell>
          <cell r="AP1418" t="str">
            <v>14782</v>
          </cell>
          <cell r="AQ1418" t="str">
            <v>CVS</v>
          </cell>
          <cell r="AR1418" t="str">
            <v>N</v>
          </cell>
          <cell r="AS1418" t="str">
            <v>N</v>
          </cell>
          <cell r="AT1418" t="str">
            <v/>
          </cell>
          <cell r="AU1418" t="str">
            <v>US 04b</v>
          </cell>
          <cell r="AV1418" t="str">
            <v>N</v>
          </cell>
          <cell r="AW1418" t="str">
            <v>102.0</v>
          </cell>
          <cell r="AX1418" t="str">
            <v>Zone 2</v>
          </cell>
          <cell r="AY1418" t="str">
            <v>N</v>
          </cell>
          <cell r="AZ1418" t="str">
            <v/>
          </cell>
          <cell r="BA1418" t="str">
            <v/>
          </cell>
          <cell r="BB1418" t="str">
            <v/>
          </cell>
        </row>
        <row r="1419">
          <cell r="A1419" t="str">
            <v>R_77008</v>
          </cell>
          <cell r="B1419" t="str">
            <v>R_USA46219_77008</v>
          </cell>
          <cell r="C1419" t="str">
            <v>Include</v>
          </cell>
          <cell r="D1419" t="str">
            <v/>
          </cell>
          <cell r="E1419" t="str">
            <v>Existing</v>
          </cell>
          <cell r="F1419" t="str">
            <v>DISTRIBUTOR</v>
          </cell>
          <cell r="G1419" t="str">
            <v>7590 Empire Drive</v>
          </cell>
          <cell r="H1419" t="str">
            <v>Indianapolis</v>
          </cell>
          <cell r="I1419" t="str">
            <v>IN</v>
          </cell>
          <cell r="J1419" t="str">
            <v>46219</v>
          </cell>
          <cell r="K1419" t="str">
            <v>USA</v>
          </cell>
          <cell r="L1419" t="str">
            <v>39.8026057</v>
          </cell>
          <cell r="M1419" t="str">
            <v>-86.0342216</v>
          </cell>
          <cell r="N1419" t="str">
            <v>0</v>
          </cell>
          <cell r="O1419" t="str">
            <v>0</v>
          </cell>
          <cell r="P1419" t="str">
            <v>0</v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>false</v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>77008</v>
          </cell>
          <cell r="AG1419" t="str">
            <v>48Forty Solutions, LLC-Indianapolis, IN (CVS) - 77008</v>
          </cell>
          <cell r="AH1419" t="str">
            <v>Return Location</v>
          </cell>
          <cell r="AI1419" t="str">
            <v>Midwest</v>
          </cell>
          <cell r="AJ1419" t="str">
            <v/>
          </cell>
          <cell r="AK1419" t="str">
            <v>17157</v>
          </cell>
          <cell r="AL1419" t="str">
            <v>504</v>
          </cell>
          <cell r="AM1419" t="str">
            <v>RETURN ORIGIN</v>
          </cell>
          <cell r="AN1419" t="str">
            <v/>
          </cell>
          <cell r="AO1419" t="str">
            <v>4</v>
          </cell>
          <cell r="AP1419" t="str">
            <v>15075</v>
          </cell>
          <cell r="AQ1419" t="str">
            <v>48Forty Solutions, Inc.</v>
          </cell>
          <cell r="AR1419" t="str">
            <v>Y</v>
          </cell>
          <cell r="AS1419" t="str">
            <v>N</v>
          </cell>
          <cell r="AT1419" t="str">
            <v/>
          </cell>
          <cell r="AU1419" t="str">
            <v>US 04b</v>
          </cell>
          <cell r="AV1419" t="str">
            <v>Y</v>
          </cell>
          <cell r="AW1419" t="str">
            <v/>
          </cell>
          <cell r="AX1419" t="str">
            <v>Zone 2</v>
          </cell>
          <cell r="AY1419" t="str">
            <v>N</v>
          </cell>
          <cell r="AZ1419" t="str">
            <v/>
          </cell>
          <cell r="BA1419" t="str">
            <v/>
          </cell>
          <cell r="BB1419" t="str">
            <v/>
          </cell>
        </row>
        <row r="1420">
          <cell r="A1420" t="str">
            <v>R_50319</v>
          </cell>
          <cell r="B1420" t="str">
            <v>R_USA46221_50319</v>
          </cell>
          <cell r="C1420" t="str">
            <v>Include</v>
          </cell>
          <cell r="D1420" t="str">
            <v/>
          </cell>
          <cell r="E1420" t="str">
            <v>Existing</v>
          </cell>
          <cell r="F1420" t="str">
            <v>DISTRIBUTOR</v>
          </cell>
          <cell r="G1420" t="str">
            <v/>
          </cell>
          <cell r="H1420" t="str">
            <v>INDIANAPOLIS</v>
          </cell>
          <cell r="I1420" t="str">
            <v>IN</v>
          </cell>
          <cell r="J1420" t="str">
            <v>46221</v>
          </cell>
          <cell r="K1420" t="str">
            <v>USA</v>
          </cell>
          <cell r="L1420" t="str">
            <v>39.6995697</v>
          </cell>
          <cell r="M1420" t="str">
            <v>-86.23368073</v>
          </cell>
          <cell r="N1420" t="str">
            <v>0</v>
          </cell>
          <cell r="O1420" t="str">
            <v>0</v>
          </cell>
          <cell r="P1420" t="str">
            <v>0</v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>false</v>
          </cell>
          <cell r="V1420" t="str">
            <v/>
          </cell>
          <cell r="W1420" t="str">
            <v/>
          </cell>
          <cell r="X1420" t="str">
            <v/>
          </cell>
          <cell r="Y1420" t="str">
            <v/>
          </cell>
          <cell r="Z1420" t="str">
            <v/>
          </cell>
          <cell r="AA1420" t="str">
            <v/>
          </cell>
          <cell r="AB1420" t="str">
            <v/>
          </cell>
          <cell r="AC1420" t="str">
            <v/>
          </cell>
          <cell r="AD1420" t="str">
            <v/>
          </cell>
          <cell r="AE1420" t="str">
            <v/>
          </cell>
          <cell r="AF1420" t="str">
            <v>50319</v>
          </cell>
          <cell r="AG1420" t="str">
            <v>Kamps Pallets-Indianapolis, IN - 50319</v>
          </cell>
          <cell r="AH1420" t="str">
            <v>Return Location</v>
          </cell>
          <cell r="AI1420" t="str">
            <v>MidWest</v>
          </cell>
          <cell r="AJ1420" t="str">
            <v/>
          </cell>
          <cell r="AK1420" t="str">
            <v>4726</v>
          </cell>
          <cell r="AL1420" t="str">
            <v>488</v>
          </cell>
          <cell r="AM1420" t="str">
            <v>RETURN ORIGIN</v>
          </cell>
          <cell r="AN1420" t="str">
            <v/>
          </cell>
          <cell r="AO1420" t="str">
            <v>4</v>
          </cell>
          <cell r="AP1420" t="str">
            <v>14459</v>
          </cell>
          <cell r="AQ1420" t="str">
            <v>Kamps Pallets</v>
          </cell>
          <cell r="AR1420" t="str">
            <v>Y</v>
          </cell>
          <cell r="AS1420" t="str">
            <v>N</v>
          </cell>
          <cell r="AT1420" t="str">
            <v/>
          </cell>
          <cell r="AU1420" t="str">
            <v>US 04b</v>
          </cell>
          <cell r="AV1420" t="str">
            <v>N</v>
          </cell>
          <cell r="AW1420" t="str">
            <v>114.0</v>
          </cell>
          <cell r="AX1420" t="str">
            <v>Zone 2</v>
          </cell>
          <cell r="AY1420" t="str">
            <v>N</v>
          </cell>
          <cell r="AZ1420" t="str">
            <v/>
          </cell>
          <cell r="BA1420" t="str">
            <v/>
          </cell>
          <cell r="BB1420" t="str">
            <v/>
          </cell>
        </row>
        <row r="1421">
          <cell r="A1421" t="str">
            <v>R_44809</v>
          </cell>
          <cell r="B1421" t="str">
            <v>R_USA46222_44809</v>
          </cell>
          <cell r="C1421" t="str">
            <v>Include</v>
          </cell>
          <cell r="D1421" t="str">
            <v/>
          </cell>
          <cell r="E1421" t="str">
            <v>Existing</v>
          </cell>
          <cell r="F1421" t="str">
            <v>DISTRIBUTOR</v>
          </cell>
          <cell r="G1421" t="str">
            <v/>
          </cell>
          <cell r="H1421" t="str">
            <v>INDIANAPOLIS</v>
          </cell>
          <cell r="I1421" t="str">
            <v>IN</v>
          </cell>
          <cell r="J1421" t="str">
            <v>46222</v>
          </cell>
          <cell r="K1421" t="str">
            <v>USA</v>
          </cell>
          <cell r="L1421" t="str">
            <v>39.79118347</v>
          </cell>
          <cell r="M1421" t="str">
            <v>-86.21209717</v>
          </cell>
          <cell r="N1421" t="str">
            <v>0</v>
          </cell>
          <cell r="O1421" t="str">
            <v>0</v>
          </cell>
          <cell r="P1421" t="str">
            <v>0</v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>false</v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>44809</v>
          </cell>
          <cell r="AG1421" t="str">
            <v>Lovett Pallet Recycling-Indianapolis, IN - 44809</v>
          </cell>
          <cell r="AH1421" t="str">
            <v>Return Location</v>
          </cell>
          <cell r="AI1421" t="str">
            <v>MidWest</v>
          </cell>
          <cell r="AJ1421" t="str">
            <v/>
          </cell>
          <cell r="AK1421" t="str">
            <v>173178</v>
          </cell>
          <cell r="AL1421" t="str">
            <v>537</v>
          </cell>
          <cell r="AM1421" t="str">
            <v>RETURN ORIGIN</v>
          </cell>
          <cell r="AN1421" t="str">
            <v/>
          </cell>
          <cell r="AO1421" t="str">
            <v>4</v>
          </cell>
          <cell r="AP1421" t="str">
            <v>14459</v>
          </cell>
          <cell r="AQ1421" t="str">
            <v>Kamps Pallets</v>
          </cell>
          <cell r="AR1421" t="str">
            <v>Y</v>
          </cell>
          <cell r="AS1421" t="str">
            <v>N</v>
          </cell>
          <cell r="AT1421" t="str">
            <v/>
          </cell>
          <cell r="AU1421" t="str">
            <v>US 04b</v>
          </cell>
          <cell r="AV1421" t="str">
            <v>N</v>
          </cell>
          <cell r="AW1421" t="str">
            <v>4.0</v>
          </cell>
          <cell r="AX1421" t="str">
            <v>Zone 2</v>
          </cell>
          <cell r="AY1421" t="str">
            <v>N</v>
          </cell>
          <cell r="AZ1421" t="str">
            <v/>
          </cell>
          <cell r="BA1421" t="str">
            <v/>
          </cell>
          <cell r="BB1421" t="str">
            <v/>
          </cell>
        </row>
        <row r="1422">
          <cell r="A1422" t="str">
            <v>R_44728</v>
          </cell>
          <cell r="B1422" t="str">
            <v>R_USA46225_44728</v>
          </cell>
          <cell r="C1422" t="str">
            <v>Include</v>
          </cell>
          <cell r="D1422" t="str">
            <v/>
          </cell>
          <cell r="E1422" t="str">
            <v>Existing</v>
          </cell>
          <cell r="F1422" t="str">
            <v>DISTRIBUTOR</v>
          </cell>
          <cell r="G1422" t="str">
            <v/>
          </cell>
          <cell r="H1422" t="str">
            <v>INDIANAPOLIS</v>
          </cell>
          <cell r="I1422" t="str">
            <v>IN</v>
          </cell>
          <cell r="J1422" t="str">
            <v>46225</v>
          </cell>
          <cell r="K1422" t="str">
            <v>USA</v>
          </cell>
          <cell r="L1422" t="str">
            <v>39.74780655</v>
          </cell>
          <cell r="M1422" t="str">
            <v>-86.16094208</v>
          </cell>
          <cell r="N1422" t="str">
            <v>0</v>
          </cell>
          <cell r="O1422" t="str">
            <v>0</v>
          </cell>
          <cell r="P1422" t="str">
            <v>0</v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>false</v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>44728</v>
          </cell>
          <cell r="AG1422" t="str">
            <v>48forty Solutions, LLC-Indianapolis, IN (316) - 44728</v>
          </cell>
          <cell r="AH1422" t="str">
            <v>Return Location</v>
          </cell>
          <cell r="AI1422" t="str">
            <v>MidWest</v>
          </cell>
          <cell r="AJ1422" t="str">
            <v/>
          </cell>
          <cell r="AK1422" t="str">
            <v>13138</v>
          </cell>
          <cell r="AL1422" t="str">
            <v>529</v>
          </cell>
          <cell r="AM1422" t="str">
            <v>RETURN ORIGIN</v>
          </cell>
          <cell r="AN1422" t="str">
            <v/>
          </cell>
          <cell r="AO1422" t="str">
            <v>4</v>
          </cell>
          <cell r="AP1422" t="str">
            <v>15075</v>
          </cell>
          <cell r="AQ1422" t="str">
            <v>48Forty Solutions, Inc.</v>
          </cell>
          <cell r="AR1422" t="str">
            <v>Y</v>
          </cell>
          <cell r="AS1422" t="str">
            <v>N</v>
          </cell>
          <cell r="AT1422" t="str">
            <v/>
          </cell>
          <cell r="AU1422" t="str">
            <v>US 04b</v>
          </cell>
          <cell r="AV1422" t="str">
            <v>N</v>
          </cell>
          <cell r="AW1422" t="str">
            <v>101.0</v>
          </cell>
          <cell r="AX1422" t="str">
            <v>Zone 2</v>
          </cell>
          <cell r="AY1422" t="str">
            <v>N</v>
          </cell>
          <cell r="AZ1422" t="str">
            <v/>
          </cell>
          <cell r="BA1422" t="str">
            <v/>
          </cell>
          <cell r="BB1422" t="str">
            <v/>
          </cell>
        </row>
        <row r="1423">
          <cell r="A1423" t="str">
            <v>R_69686</v>
          </cell>
          <cell r="B1423" t="str">
            <v>R_USA46225_69686</v>
          </cell>
          <cell r="C1423" t="str">
            <v>Include</v>
          </cell>
          <cell r="D1423" t="str">
            <v/>
          </cell>
          <cell r="E1423" t="str">
            <v>Existing</v>
          </cell>
          <cell r="F1423" t="str">
            <v>DISTRIBUTOR</v>
          </cell>
          <cell r="G1423" t="str">
            <v>2506 S. West Street</v>
          </cell>
          <cell r="H1423" t="str">
            <v>Indianapolis</v>
          </cell>
          <cell r="I1423" t="str">
            <v>IN</v>
          </cell>
          <cell r="J1423" t="str">
            <v>46225</v>
          </cell>
          <cell r="K1423" t="str">
            <v>USA</v>
          </cell>
          <cell r="L1423" t="str">
            <v>39.7310909</v>
          </cell>
          <cell r="M1423" t="str">
            <v>-86.1704688</v>
          </cell>
          <cell r="N1423" t="str">
            <v>0</v>
          </cell>
          <cell r="O1423" t="str">
            <v>0</v>
          </cell>
          <cell r="P1423" t="str">
            <v>0</v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>false</v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>69686</v>
          </cell>
          <cell r="AG1423" t="str">
            <v>Kamps Pallet-Indianapolis, IN (West St) - 69686</v>
          </cell>
          <cell r="AH1423" t="str">
            <v>Return Location</v>
          </cell>
          <cell r="AI1423" t="str">
            <v>MidWest</v>
          </cell>
          <cell r="AJ1423" t="str">
            <v/>
          </cell>
          <cell r="AK1423" t="str">
            <v>18630</v>
          </cell>
          <cell r="AL1423" t="str">
            <v>536</v>
          </cell>
          <cell r="AM1423" t="str">
            <v>RETURN ORIGIN</v>
          </cell>
          <cell r="AN1423" t="str">
            <v/>
          </cell>
          <cell r="AO1423" t="str">
            <v>4</v>
          </cell>
          <cell r="AP1423" t="str">
            <v>14459</v>
          </cell>
          <cell r="AQ1423" t="str">
            <v>Kamps Pallets</v>
          </cell>
          <cell r="AR1423" t="str">
            <v>Y</v>
          </cell>
          <cell r="AS1423" t="str">
            <v/>
          </cell>
          <cell r="AT1423" t="str">
            <v/>
          </cell>
          <cell r="AU1423" t="str">
            <v>US 04b</v>
          </cell>
          <cell r="AV1423" t="str">
            <v>N</v>
          </cell>
          <cell r="AW1423" t="str">
            <v>136.0</v>
          </cell>
          <cell r="AX1423" t="str">
            <v>Zone 2</v>
          </cell>
          <cell r="AY1423" t="str">
            <v>N</v>
          </cell>
          <cell r="AZ1423" t="str">
            <v/>
          </cell>
          <cell r="BA1423" t="str">
            <v/>
          </cell>
          <cell r="BB1423" t="str">
            <v/>
          </cell>
        </row>
        <row r="1424">
          <cell r="A1424" t="str">
            <v>R_44978</v>
          </cell>
          <cell r="B1424" t="str">
            <v>R_USA46231_44978</v>
          </cell>
          <cell r="C1424" t="str">
            <v>Include</v>
          </cell>
          <cell r="D1424" t="str">
            <v/>
          </cell>
          <cell r="E1424" t="str">
            <v>Existing</v>
          </cell>
          <cell r="F1424" t="str">
            <v>DISTRIBUTOR</v>
          </cell>
          <cell r="G1424" t="str">
            <v/>
          </cell>
          <cell r="H1424" t="str">
            <v>INDIANAPOLIS</v>
          </cell>
          <cell r="I1424" t="str">
            <v>IN</v>
          </cell>
          <cell r="J1424" t="str">
            <v>46231</v>
          </cell>
          <cell r="K1424" t="str">
            <v>USA</v>
          </cell>
          <cell r="L1424" t="str">
            <v>39.72265244</v>
          </cell>
          <cell r="M1424" t="str">
            <v>-86.30895233</v>
          </cell>
          <cell r="N1424" t="str">
            <v>0</v>
          </cell>
          <cell r="O1424" t="str">
            <v>0</v>
          </cell>
          <cell r="P1424" t="str">
            <v>0</v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>false</v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>44978</v>
          </cell>
          <cell r="AG1424" t="str">
            <v>Target-INDIANAPOLIS, IN (#559) - 44978</v>
          </cell>
          <cell r="AH1424" t="str">
            <v>Return Location</v>
          </cell>
          <cell r="AI1424" t="str">
            <v>MidWest</v>
          </cell>
          <cell r="AJ1424" t="str">
            <v/>
          </cell>
          <cell r="AK1424" t="str">
            <v>42425</v>
          </cell>
          <cell r="AL1424" t="str">
            <v>536</v>
          </cell>
          <cell r="AM1424" t="str">
            <v>RETURN ORIGIN</v>
          </cell>
          <cell r="AN1424" t="str">
            <v/>
          </cell>
          <cell r="AO1424" t="str">
            <v>4</v>
          </cell>
          <cell r="AP1424" t="str">
            <v>15118</v>
          </cell>
          <cell r="AQ1424" t="str">
            <v>Target Corporation</v>
          </cell>
          <cell r="AR1424" t="str">
            <v>Y</v>
          </cell>
          <cell r="AS1424" t="str">
            <v>N</v>
          </cell>
          <cell r="AT1424" t="str">
            <v/>
          </cell>
          <cell r="AU1424" t="str">
            <v>US 04b</v>
          </cell>
          <cell r="AV1424" t="str">
            <v>N</v>
          </cell>
          <cell r="AW1424" t="str">
            <v>79.0</v>
          </cell>
          <cell r="AX1424" t="str">
            <v>Zone 2</v>
          </cell>
          <cell r="AY1424" t="str">
            <v>N</v>
          </cell>
          <cell r="AZ1424" t="str">
            <v/>
          </cell>
          <cell r="BA1424" t="str">
            <v/>
          </cell>
          <cell r="BB1424" t="str">
            <v/>
          </cell>
        </row>
        <row r="1425">
          <cell r="A1425" t="str">
            <v>R_90200</v>
          </cell>
          <cell r="B1425" t="str">
            <v>R_USA46240_90200</v>
          </cell>
          <cell r="C1425" t="str">
            <v>Include</v>
          </cell>
          <cell r="D1425" t="str">
            <v/>
          </cell>
          <cell r="E1425" t="str">
            <v>Existing</v>
          </cell>
          <cell r="F1425" t="str">
            <v>DISTRIBUTOR</v>
          </cell>
          <cell r="G1425" t="str">
            <v/>
          </cell>
          <cell r="H1425" t="str">
            <v>Indianapolis</v>
          </cell>
          <cell r="I1425" t="str">
            <v>IN</v>
          </cell>
          <cell r="J1425" t="str">
            <v>46240</v>
          </cell>
          <cell r="K1425" t="str">
            <v>USA</v>
          </cell>
          <cell r="L1425" t="str">
            <v>39.9124698</v>
          </cell>
          <cell r="M1425" t="str">
            <v>-86.1364957</v>
          </cell>
          <cell r="N1425" t="str">
            <v>0</v>
          </cell>
          <cell r="O1425" t="str">
            <v>0</v>
          </cell>
          <cell r="P1425" t="str">
            <v>0</v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>false</v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>90200</v>
          </cell>
          <cell r="AG1425" t="str">
            <v>P-Unnamed new returns - Indianapolis, IN - 90200</v>
          </cell>
          <cell r="AH1425" t="str">
            <v>Return Location</v>
          </cell>
          <cell r="AI1425" t="str">
            <v>Midwest</v>
          </cell>
          <cell r="AJ1425" t="str">
            <v/>
          </cell>
          <cell r="AK1425" t="str">
            <v>16870.2042645864</v>
          </cell>
          <cell r="AL1425" t="str">
            <v>488</v>
          </cell>
          <cell r="AM1425" t="str">
            <v>RETURN ORIGIN</v>
          </cell>
          <cell r="AN1425" t="str">
            <v/>
          </cell>
          <cell r="AO1425" t="str">
            <v>4</v>
          </cell>
          <cell r="AP1425" t="str">
            <v/>
          </cell>
          <cell r="AQ1425" t="str">
            <v/>
          </cell>
          <cell r="AR1425" t="str">
            <v>Y</v>
          </cell>
          <cell r="AS1425" t="str">
            <v/>
          </cell>
          <cell r="AT1425" t="str">
            <v/>
          </cell>
          <cell r="AU1425" t="str">
            <v>US 04b</v>
          </cell>
          <cell r="AV1425" t="str">
            <v>Y</v>
          </cell>
          <cell r="AW1425" t="str">
            <v/>
          </cell>
          <cell r="AX1425" t="str">
            <v>Zone 2</v>
          </cell>
          <cell r="AY1425" t="str">
            <v>N</v>
          </cell>
          <cell r="AZ1425" t="str">
            <v/>
          </cell>
          <cell r="BA1425" t="str">
            <v/>
          </cell>
          <cell r="BB1425" t="str">
            <v/>
          </cell>
        </row>
        <row r="1426">
          <cell r="A1426" t="str">
            <v>R_44707</v>
          </cell>
          <cell r="B1426" t="str">
            <v>R_USA46241_44707</v>
          </cell>
          <cell r="C1426" t="str">
            <v>Include</v>
          </cell>
          <cell r="D1426" t="str">
            <v/>
          </cell>
          <cell r="E1426" t="str">
            <v>Existing</v>
          </cell>
          <cell r="F1426" t="str">
            <v>DISTRIBUTOR</v>
          </cell>
          <cell r="G1426" t="str">
            <v/>
          </cell>
          <cell r="H1426" t="str">
            <v>INDIANAPOLIS</v>
          </cell>
          <cell r="I1426" t="str">
            <v>IN</v>
          </cell>
          <cell r="J1426" t="str">
            <v>46241</v>
          </cell>
          <cell r="K1426" t="str">
            <v>USA</v>
          </cell>
          <cell r="L1426" t="str">
            <v>39.72595215</v>
          </cell>
          <cell r="M1426" t="str">
            <v>-86.25473022</v>
          </cell>
          <cell r="N1426" t="str">
            <v>0</v>
          </cell>
          <cell r="O1426" t="str">
            <v>0</v>
          </cell>
          <cell r="P1426" t="str">
            <v>0</v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>false</v>
          </cell>
          <cell r="V1426" t="str">
            <v/>
          </cell>
          <cell r="W1426" t="str">
            <v/>
          </cell>
          <cell r="X1426" t="str">
            <v/>
          </cell>
          <cell r="Y1426" t="str">
            <v/>
          </cell>
          <cell r="Z1426" t="str">
            <v/>
          </cell>
          <cell r="AA1426" t="str">
            <v/>
          </cell>
          <cell r="AB1426" t="str">
            <v/>
          </cell>
          <cell r="AC1426" t="str">
            <v/>
          </cell>
          <cell r="AD1426" t="str">
            <v/>
          </cell>
          <cell r="AE1426" t="str">
            <v/>
          </cell>
          <cell r="AF1426" t="str">
            <v>44707</v>
          </cell>
          <cell r="AG1426" t="str">
            <v>CHEP-Indianapolis (Medrano) UT6P - 44707</v>
          </cell>
          <cell r="AH1426" t="str">
            <v>Return Location</v>
          </cell>
          <cell r="AI1426" t="str">
            <v>MidWest</v>
          </cell>
          <cell r="AJ1426" t="str">
            <v/>
          </cell>
          <cell r="AK1426" t="str">
            <v>110773</v>
          </cell>
          <cell r="AL1426" t="str">
            <v>538</v>
          </cell>
          <cell r="AM1426" t="str">
            <v>RETURN ORIGIN</v>
          </cell>
          <cell r="AN1426" t="str">
            <v/>
          </cell>
          <cell r="AO1426" t="str">
            <v>4</v>
          </cell>
          <cell r="AP1426" t="str">
            <v>15074</v>
          </cell>
          <cell r="AQ1426" t="str">
            <v>CHEP USA (Recovery)(TPM)</v>
          </cell>
          <cell r="AR1426" t="str">
            <v>Y</v>
          </cell>
          <cell r="AS1426" t="str">
            <v>N</v>
          </cell>
          <cell r="AT1426" t="str">
            <v/>
          </cell>
          <cell r="AU1426" t="str">
            <v>US 04b</v>
          </cell>
          <cell r="AV1426" t="str">
            <v>N</v>
          </cell>
          <cell r="AW1426" t="str">
            <v>47.0</v>
          </cell>
          <cell r="AX1426" t="str">
            <v>Zone 2</v>
          </cell>
          <cell r="AY1426" t="str">
            <v>N</v>
          </cell>
          <cell r="AZ1426" t="str">
            <v/>
          </cell>
          <cell r="BA1426" t="str">
            <v/>
          </cell>
          <cell r="BB1426" t="str">
            <v/>
          </cell>
        </row>
        <row r="1427">
          <cell r="A1427" t="str">
            <v>R_50757</v>
          </cell>
          <cell r="B1427" t="str">
            <v>R_USA46327_50757</v>
          </cell>
          <cell r="C1427" t="str">
            <v>Exclude</v>
          </cell>
          <cell r="D1427" t="str">
            <v/>
          </cell>
          <cell r="E1427" t="str">
            <v>Existing</v>
          </cell>
          <cell r="F1427" t="str">
            <v>DISTRIBUTOR</v>
          </cell>
          <cell r="G1427" t="str">
            <v/>
          </cell>
          <cell r="H1427" t="str">
            <v>HAMMOND</v>
          </cell>
          <cell r="I1427" t="str">
            <v>IN</v>
          </cell>
          <cell r="J1427" t="str">
            <v>46327</v>
          </cell>
          <cell r="K1427" t="str">
            <v>USA</v>
          </cell>
          <cell r="L1427" t="str">
            <v>41.63244247</v>
          </cell>
          <cell r="M1427" t="str">
            <v>-87.50867462</v>
          </cell>
          <cell r="N1427" t="str">
            <v>0</v>
          </cell>
          <cell r="O1427" t="str">
            <v>0</v>
          </cell>
          <cell r="P1427" t="str">
            <v>0</v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>false</v>
          </cell>
          <cell r="V1427" t="str">
            <v/>
          </cell>
          <cell r="W1427" t="str">
            <v/>
          </cell>
          <cell r="X1427" t="str">
            <v/>
          </cell>
          <cell r="Y1427" t="str">
            <v/>
          </cell>
          <cell r="Z1427" t="str">
            <v/>
          </cell>
          <cell r="AA1427" t="str">
            <v/>
          </cell>
          <cell r="AB1427" t="str">
            <v/>
          </cell>
          <cell r="AC1427" t="str">
            <v/>
          </cell>
          <cell r="AD1427" t="str">
            <v/>
          </cell>
          <cell r="AE1427" t="str">
            <v/>
          </cell>
          <cell r="AF1427" t="str">
            <v>50757</v>
          </cell>
          <cell r="AG1427" t="str">
            <v>Paltech-Hammond, IN - 50757</v>
          </cell>
          <cell r="AH1427" t="str">
            <v>Return Location</v>
          </cell>
          <cell r="AI1427" t="str">
            <v>MidWest</v>
          </cell>
          <cell r="AJ1427" t="str">
            <v/>
          </cell>
          <cell r="AK1427" t="str">
            <v/>
          </cell>
          <cell r="AL1427" t="str">
            <v>488</v>
          </cell>
          <cell r="AM1427" t="str">
            <v>RETURN ORIGIN</v>
          </cell>
          <cell r="AN1427" t="str">
            <v/>
          </cell>
          <cell r="AO1427" t="str">
            <v>4</v>
          </cell>
          <cell r="AP1427" t="str">
            <v>15094</v>
          </cell>
          <cell r="AQ1427" t="str">
            <v>RECOVERY</v>
          </cell>
          <cell r="AR1427" t="str">
            <v>N</v>
          </cell>
          <cell r="AS1427" t="str">
            <v>N</v>
          </cell>
          <cell r="AT1427" t="str">
            <v/>
          </cell>
          <cell r="AU1427" t="str">
            <v>US 04b</v>
          </cell>
          <cell r="AV1427" t="str">
            <v>N</v>
          </cell>
          <cell r="AW1427" t="str">
            <v>165.0</v>
          </cell>
          <cell r="AX1427" t="str">
            <v>Zone 2</v>
          </cell>
          <cell r="AY1427" t="str">
            <v>N</v>
          </cell>
          <cell r="AZ1427" t="str">
            <v/>
          </cell>
          <cell r="BA1427" t="str">
            <v/>
          </cell>
          <cell r="BB1427" t="str">
            <v/>
          </cell>
        </row>
        <row r="1428">
          <cell r="A1428" t="str">
            <v>R_60991</v>
          </cell>
          <cell r="B1428" t="str">
            <v>R_USA46360_60991</v>
          </cell>
          <cell r="C1428" t="str">
            <v>Exclude</v>
          </cell>
          <cell r="D1428" t="str">
            <v/>
          </cell>
          <cell r="E1428" t="str">
            <v>Existing</v>
          </cell>
          <cell r="F1428" t="str">
            <v>DISTRIBUTOR</v>
          </cell>
          <cell r="G1428" t="str">
            <v>4333 Ohio St</v>
          </cell>
          <cell r="H1428" t="str">
            <v>Michigan City</v>
          </cell>
          <cell r="I1428" t="str">
            <v>IN</v>
          </cell>
          <cell r="J1428" t="str">
            <v>46360</v>
          </cell>
          <cell r="K1428" t="str">
            <v>USA</v>
          </cell>
          <cell r="L1428" t="str">
            <v>41.67</v>
          </cell>
          <cell r="M1428" t="str">
            <v>-86.91</v>
          </cell>
          <cell r="N1428" t="str">
            <v>0</v>
          </cell>
          <cell r="O1428" t="str">
            <v>0</v>
          </cell>
          <cell r="P1428" t="str">
            <v>0</v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>false</v>
          </cell>
          <cell r="V1428" t="str">
            <v/>
          </cell>
          <cell r="W1428" t="str">
            <v/>
          </cell>
          <cell r="X1428" t="str">
            <v/>
          </cell>
          <cell r="Y1428" t="str">
            <v/>
          </cell>
          <cell r="Z1428" t="str">
            <v/>
          </cell>
          <cell r="AA1428" t="str">
            <v/>
          </cell>
          <cell r="AB1428" t="str">
            <v/>
          </cell>
          <cell r="AC1428" t="str">
            <v/>
          </cell>
          <cell r="AD1428" t="str">
            <v/>
          </cell>
          <cell r="AE1428" t="str">
            <v/>
          </cell>
          <cell r="AF1428" t="str">
            <v>60991</v>
          </cell>
          <cell r="AG1428" t="str">
            <v>Calumet Pallet-Michigan City, IN - 60991</v>
          </cell>
          <cell r="AH1428" t="str">
            <v>Return Location</v>
          </cell>
          <cell r="AI1428" t="str">
            <v>MidWest</v>
          </cell>
          <cell r="AJ1428" t="str">
            <v/>
          </cell>
          <cell r="AK1428" t="str">
            <v/>
          </cell>
          <cell r="AL1428" t="str">
            <v>488</v>
          </cell>
          <cell r="AM1428" t="str">
            <v>RETURN ORIGIN</v>
          </cell>
          <cell r="AN1428" t="str">
            <v/>
          </cell>
          <cell r="AO1428" t="str">
            <v>4</v>
          </cell>
          <cell r="AP1428" t="str">
            <v>15094</v>
          </cell>
          <cell r="AQ1428" t="str">
            <v>RECOVERY</v>
          </cell>
          <cell r="AR1428" t="str">
            <v>N</v>
          </cell>
          <cell r="AS1428" t="str">
            <v/>
          </cell>
          <cell r="AT1428" t="str">
            <v/>
          </cell>
          <cell r="AU1428" t="str">
            <v>US 04b</v>
          </cell>
          <cell r="AV1428" t="str">
            <v>N</v>
          </cell>
          <cell r="AW1428" t="str">
            <v/>
          </cell>
          <cell r="AX1428" t="str">
            <v>Zone 2</v>
          </cell>
          <cell r="AY1428" t="str">
            <v>N</v>
          </cell>
          <cell r="AZ1428" t="str">
            <v/>
          </cell>
          <cell r="BA1428" t="str">
            <v/>
          </cell>
          <cell r="BB1428" t="str">
            <v/>
          </cell>
        </row>
        <row r="1429">
          <cell r="A1429" t="str">
            <v>R_60415</v>
          </cell>
          <cell r="B1429" t="str">
            <v>R_USA46368_60415</v>
          </cell>
          <cell r="C1429" t="str">
            <v>Exclude</v>
          </cell>
          <cell r="D1429" t="str">
            <v/>
          </cell>
          <cell r="E1429" t="str">
            <v>Existing</v>
          </cell>
          <cell r="F1429" t="str">
            <v>DISTRIBUTOR</v>
          </cell>
          <cell r="G1429" t="str">
            <v>6515 Ameriplex Dr</v>
          </cell>
          <cell r="H1429" t="str">
            <v>Portage</v>
          </cell>
          <cell r="I1429" t="str">
            <v>IN</v>
          </cell>
          <cell r="J1429" t="str">
            <v>46368</v>
          </cell>
          <cell r="K1429" t="str">
            <v>USA</v>
          </cell>
          <cell r="L1429" t="str">
            <v>41.606705</v>
          </cell>
          <cell r="M1429" t="str">
            <v>-87.1658043</v>
          </cell>
          <cell r="N1429" t="str">
            <v>0</v>
          </cell>
          <cell r="O1429" t="str">
            <v>0</v>
          </cell>
          <cell r="P1429" t="str">
            <v>0</v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>false</v>
          </cell>
          <cell r="V1429" t="str">
            <v/>
          </cell>
          <cell r="W1429" t="str">
            <v/>
          </cell>
          <cell r="X1429" t="str">
            <v/>
          </cell>
          <cell r="Y1429" t="str">
            <v/>
          </cell>
          <cell r="Z1429" t="str">
            <v/>
          </cell>
          <cell r="AA1429" t="str">
            <v/>
          </cell>
          <cell r="AB1429" t="str">
            <v/>
          </cell>
          <cell r="AC1429" t="str">
            <v/>
          </cell>
          <cell r="AD1429" t="str">
            <v/>
          </cell>
          <cell r="AE1429" t="str">
            <v/>
          </cell>
          <cell r="AF1429" t="str">
            <v>60415</v>
          </cell>
          <cell r="AG1429" t="str">
            <v>UNIS-Portage, IN - 60415</v>
          </cell>
          <cell r="AH1429" t="str">
            <v>Return Location</v>
          </cell>
          <cell r="AI1429" t="str">
            <v>MidWest</v>
          </cell>
          <cell r="AJ1429" t="str">
            <v/>
          </cell>
          <cell r="AK1429" t="str">
            <v/>
          </cell>
          <cell r="AL1429" t="str">
            <v>488</v>
          </cell>
          <cell r="AM1429" t="str">
            <v>RETURN ORIGIN</v>
          </cell>
          <cell r="AN1429" t="str">
            <v/>
          </cell>
          <cell r="AO1429" t="str">
            <v>4</v>
          </cell>
          <cell r="AP1429" t="str">
            <v/>
          </cell>
          <cell r="AQ1429" t="str">
            <v/>
          </cell>
          <cell r="AR1429" t="str">
            <v>N</v>
          </cell>
          <cell r="AS1429" t="str">
            <v/>
          </cell>
          <cell r="AT1429" t="str">
            <v/>
          </cell>
          <cell r="AU1429" t="str">
            <v>US 04b</v>
          </cell>
          <cell r="AV1429" t="str">
            <v>N</v>
          </cell>
          <cell r="AW1429" t="str">
            <v/>
          </cell>
          <cell r="AX1429" t="str">
            <v>Zone 2</v>
          </cell>
          <cell r="AY1429" t="str">
            <v>N</v>
          </cell>
          <cell r="AZ1429" t="str">
            <v/>
          </cell>
          <cell r="BA1429" t="str">
            <v/>
          </cell>
          <cell r="BB1429" t="str">
            <v/>
          </cell>
        </row>
        <row r="1430">
          <cell r="A1430" t="str">
            <v>R_75009</v>
          </cell>
          <cell r="B1430" t="str">
            <v>R_USA46368_75009</v>
          </cell>
          <cell r="C1430" t="str">
            <v>Include</v>
          </cell>
          <cell r="D1430" t="str">
            <v/>
          </cell>
          <cell r="E1430" t="str">
            <v>Existing</v>
          </cell>
          <cell r="F1430" t="str">
            <v>DISTRIBUTOR</v>
          </cell>
          <cell r="G1430" t="str">
            <v>6750 Daniel Burnham Drive</v>
          </cell>
          <cell r="H1430" t="str">
            <v>Portage</v>
          </cell>
          <cell r="I1430" t="str">
            <v>IN</v>
          </cell>
          <cell r="J1430" t="str">
            <v>46368</v>
          </cell>
          <cell r="K1430" t="str">
            <v>USA</v>
          </cell>
          <cell r="L1430" t="str">
            <v>41.58</v>
          </cell>
          <cell r="M1430" t="str">
            <v>-87.18</v>
          </cell>
          <cell r="N1430" t="str">
            <v>0</v>
          </cell>
          <cell r="O1430" t="str">
            <v>0</v>
          </cell>
          <cell r="P1430" t="str">
            <v>0</v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>false</v>
          </cell>
          <cell r="V1430" t="str">
            <v/>
          </cell>
          <cell r="W1430" t="str">
            <v/>
          </cell>
          <cell r="X1430" t="str">
            <v/>
          </cell>
          <cell r="Y1430" t="str">
            <v/>
          </cell>
          <cell r="Z1430" t="str">
            <v/>
          </cell>
          <cell r="AA1430" t="str">
            <v/>
          </cell>
          <cell r="AB1430" t="str">
            <v/>
          </cell>
          <cell r="AC1430" t="str">
            <v/>
          </cell>
          <cell r="AD1430" t="str">
            <v/>
          </cell>
          <cell r="AE1430" t="str">
            <v/>
          </cell>
          <cell r="AF1430" t="str">
            <v>75009</v>
          </cell>
          <cell r="AG1430" t="str">
            <v>TOSCA RPC-Portage, IN - 75009</v>
          </cell>
          <cell r="AH1430" t="str">
            <v>Return Location</v>
          </cell>
          <cell r="AI1430" t="str">
            <v>MidWest</v>
          </cell>
          <cell r="AJ1430" t="str">
            <v/>
          </cell>
          <cell r="AK1430" t="str">
            <v>21124</v>
          </cell>
          <cell r="AL1430" t="str">
            <v>508</v>
          </cell>
          <cell r="AM1430" t="str">
            <v>RETURN ORIGIN</v>
          </cell>
          <cell r="AN1430" t="str">
            <v/>
          </cell>
          <cell r="AO1430" t="str">
            <v>4</v>
          </cell>
          <cell r="AP1430" t="str">
            <v>90580</v>
          </cell>
          <cell r="AQ1430" t="str">
            <v>TOSCA RPC</v>
          </cell>
          <cell r="AR1430" t="str">
            <v>Y</v>
          </cell>
          <cell r="AS1430" t="str">
            <v/>
          </cell>
          <cell r="AT1430" t="str">
            <v/>
          </cell>
          <cell r="AU1430" t="str">
            <v>US 04b</v>
          </cell>
          <cell r="AV1430" t="str">
            <v>N</v>
          </cell>
          <cell r="AW1430" t="str">
            <v/>
          </cell>
          <cell r="AX1430" t="str">
            <v>Zone 2</v>
          </cell>
          <cell r="AY1430" t="str">
            <v>N</v>
          </cell>
          <cell r="AZ1430" t="str">
            <v/>
          </cell>
          <cell r="BA1430" t="str">
            <v/>
          </cell>
          <cell r="BB1430" t="str">
            <v/>
          </cell>
        </row>
        <row r="1431">
          <cell r="A1431" t="str">
            <v>R_42347</v>
          </cell>
          <cell r="B1431" t="str">
            <v>R_USA46383_42347</v>
          </cell>
          <cell r="C1431" t="str">
            <v>Include</v>
          </cell>
          <cell r="D1431" t="str">
            <v/>
          </cell>
          <cell r="E1431" t="str">
            <v>Existing</v>
          </cell>
          <cell r="F1431" t="str">
            <v>DISTRIBUTOR</v>
          </cell>
          <cell r="G1431" t="str">
            <v/>
          </cell>
          <cell r="H1431" t="str">
            <v>VALPARAISO</v>
          </cell>
          <cell r="I1431" t="str">
            <v>IN</v>
          </cell>
          <cell r="J1431" t="str">
            <v>46383</v>
          </cell>
          <cell r="K1431" t="str">
            <v>USA</v>
          </cell>
          <cell r="L1431" t="str">
            <v>41.48921585</v>
          </cell>
          <cell r="M1431" t="str">
            <v>-87.07460022</v>
          </cell>
          <cell r="N1431" t="str">
            <v>0</v>
          </cell>
          <cell r="O1431" t="str">
            <v>0</v>
          </cell>
          <cell r="P1431" t="str">
            <v>0</v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>false</v>
          </cell>
          <cell r="V1431" t="str">
            <v/>
          </cell>
          <cell r="W1431" t="str">
            <v/>
          </cell>
          <cell r="X1431" t="str">
            <v/>
          </cell>
          <cell r="Y1431" t="str">
            <v/>
          </cell>
          <cell r="Z1431" t="str">
            <v/>
          </cell>
          <cell r="AA1431" t="str">
            <v/>
          </cell>
          <cell r="AB1431" t="str">
            <v/>
          </cell>
          <cell r="AC1431" t="str">
            <v/>
          </cell>
          <cell r="AD1431" t="str">
            <v/>
          </cell>
          <cell r="AE1431" t="str">
            <v/>
          </cell>
          <cell r="AF1431" t="str">
            <v>42347</v>
          </cell>
          <cell r="AG1431" t="str">
            <v>Aldi-Valparaiso, IN - 42347</v>
          </cell>
          <cell r="AH1431" t="str">
            <v>Return Location</v>
          </cell>
          <cell r="AI1431" t="str">
            <v>MidWest</v>
          </cell>
          <cell r="AJ1431" t="str">
            <v/>
          </cell>
          <cell r="AK1431" t="str">
            <v>70304</v>
          </cell>
          <cell r="AL1431" t="str">
            <v>563</v>
          </cell>
          <cell r="AM1431" t="str">
            <v>RETURN ORIGIN</v>
          </cell>
          <cell r="AN1431" t="str">
            <v/>
          </cell>
          <cell r="AO1431" t="str">
            <v>4</v>
          </cell>
          <cell r="AP1431" t="str">
            <v>14303</v>
          </cell>
          <cell r="AQ1431" t="str">
            <v>Aldi Inc.</v>
          </cell>
          <cell r="AR1431" t="str">
            <v>Y</v>
          </cell>
          <cell r="AS1431" t="str">
            <v>N</v>
          </cell>
          <cell r="AT1431" t="str">
            <v/>
          </cell>
          <cell r="AU1431" t="str">
            <v>US 04b</v>
          </cell>
          <cell r="AV1431" t="str">
            <v>N</v>
          </cell>
          <cell r="AW1431" t="str">
            <v>31.0</v>
          </cell>
          <cell r="AX1431" t="str">
            <v>Zone 2</v>
          </cell>
          <cell r="AY1431" t="str">
            <v>N</v>
          </cell>
          <cell r="AZ1431" t="str">
            <v/>
          </cell>
          <cell r="BA1431" t="str">
            <v/>
          </cell>
          <cell r="BB1431" t="str">
            <v/>
          </cell>
        </row>
        <row r="1432">
          <cell r="A1432" t="str">
            <v>R_74611</v>
          </cell>
          <cell r="B1432" t="str">
            <v>R_USA46385_74611</v>
          </cell>
          <cell r="C1432" t="str">
            <v>Exclude</v>
          </cell>
          <cell r="D1432" t="str">
            <v/>
          </cell>
          <cell r="E1432" t="str">
            <v>Existing</v>
          </cell>
          <cell r="F1432" t="str">
            <v>DISTRIBUTOR</v>
          </cell>
          <cell r="G1432" t="str">
            <v>2253 S. State Rd. 2</v>
          </cell>
          <cell r="H1432" t="str">
            <v>Valparaiso</v>
          </cell>
          <cell r="I1432" t="str">
            <v>IN</v>
          </cell>
          <cell r="J1432" t="str">
            <v>46385</v>
          </cell>
          <cell r="K1432" t="str">
            <v>USA</v>
          </cell>
          <cell r="L1432" t="str">
            <v>41.47</v>
          </cell>
          <cell r="M1432" t="str">
            <v>-87.05</v>
          </cell>
          <cell r="N1432" t="str">
            <v>0</v>
          </cell>
          <cell r="O1432" t="str">
            <v>0</v>
          </cell>
          <cell r="P1432" t="str">
            <v>0</v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 t="str">
            <v>false</v>
          </cell>
          <cell r="V1432" t="str">
            <v/>
          </cell>
          <cell r="W1432" t="str">
            <v/>
          </cell>
          <cell r="X1432" t="str">
            <v/>
          </cell>
          <cell r="Y1432" t="str">
            <v/>
          </cell>
          <cell r="Z1432" t="str">
            <v/>
          </cell>
          <cell r="AA1432" t="str">
            <v/>
          </cell>
          <cell r="AB1432" t="str">
            <v/>
          </cell>
          <cell r="AC1432" t="str">
            <v/>
          </cell>
          <cell r="AD1432" t="str">
            <v/>
          </cell>
          <cell r="AE1432" t="str">
            <v/>
          </cell>
          <cell r="AF1432" t="str">
            <v>74611</v>
          </cell>
          <cell r="AG1432" t="str">
            <v>Reed's Nursery-Valparaiso, IN - 74611</v>
          </cell>
          <cell r="AH1432" t="str">
            <v>Return Location</v>
          </cell>
          <cell r="AI1432" t="str">
            <v>MidWest</v>
          </cell>
          <cell r="AJ1432" t="str">
            <v/>
          </cell>
          <cell r="AK1432" t="str">
            <v/>
          </cell>
          <cell r="AL1432" t="str">
            <v>488</v>
          </cell>
          <cell r="AM1432" t="str">
            <v>RETURN ORIGIN</v>
          </cell>
          <cell r="AN1432" t="str">
            <v/>
          </cell>
          <cell r="AO1432" t="str">
            <v>4</v>
          </cell>
          <cell r="AP1432" t="str">
            <v>15094</v>
          </cell>
          <cell r="AQ1432" t="str">
            <v>RECOVERY</v>
          </cell>
          <cell r="AR1432" t="str">
            <v>N</v>
          </cell>
          <cell r="AS1432" t="str">
            <v/>
          </cell>
          <cell r="AT1432" t="str">
            <v/>
          </cell>
          <cell r="AU1432" t="str">
            <v>US 04b</v>
          </cell>
          <cell r="AV1432" t="str">
            <v>N</v>
          </cell>
          <cell r="AW1432" t="str">
            <v/>
          </cell>
          <cell r="AX1432" t="str">
            <v>Zone 2</v>
          </cell>
          <cell r="AY1432" t="str">
            <v>N</v>
          </cell>
          <cell r="AZ1432" t="str">
            <v/>
          </cell>
          <cell r="BA1432" t="str">
            <v/>
          </cell>
          <cell r="BB1432" t="str">
            <v/>
          </cell>
        </row>
        <row r="1433">
          <cell r="A1433" t="str">
            <v>R_71695</v>
          </cell>
          <cell r="B1433" t="str">
            <v>R_USA46514_71695</v>
          </cell>
          <cell r="C1433" t="str">
            <v>Exclude</v>
          </cell>
          <cell r="D1433" t="str">
            <v/>
          </cell>
          <cell r="E1433" t="str">
            <v>Existing</v>
          </cell>
          <cell r="F1433" t="str">
            <v>DISTRIBUTOR</v>
          </cell>
          <cell r="G1433" t="str">
            <v>29414 Phillips Street</v>
          </cell>
          <cell r="H1433" t="str">
            <v>Elkhart</v>
          </cell>
          <cell r="I1433" t="str">
            <v>IN</v>
          </cell>
          <cell r="J1433" t="str">
            <v>46514</v>
          </cell>
          <cell r="K1433" t="str">
            <v>USA</v>
          </cell>
          <cell r="L1433" t="str">
            <v>41.6934676</v>
          </cell>
          <cell r="M1433" t="str">
            <v>-86.0308893</v>
          </cell>
          <cell r="N1433" t="str">
            <v>0</v>
          </cell>
          <cell r="O1433" t="str">
            <v>0</v>
          </cell>
          <cell r="P1433" t="str">
            <v>0</v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 t="str">
            <v>false</v>
          </cell>
          <cell r="V1433" t="str">
            <v/>
          </cell>
          <cell r="W1433" t="str">
            <v/>
          </cell>
          <cell r="X1433" t="str">
            <v/>
          </cell>
          <cell r="Y1433" t="str">
            <v/>
          </cell>
          <cell r="Z1433" t="str">
            <v/>
          </cell>
          <cell r="AA1433" t="str">
            <v/>
          </cell>
          <cell r="AB1433" t="str">
            <v/>
          </cell>
          <cell r="AC1433" t="str">
            <v/>
          </cell>
          <cell r="AD1433" t="str">
            <v/>
          </cell>
          <cell r="AE1433" t="str">
            <v/>
          </cell>
          <cell r="AF1433" t="str">
            <v>71695</v>
          </cell>
          <cell r="AG1433" t="str">
            <v>Green Stream Co-Elkhart, IN - 71695</v>
          </cell>
          <cell r="AH1433" t="str">
            <v>Return Location</v>
          </cell>
          <cell r="AI1433" t="str">
            <v>Midwest</v>
          </cell>
          <cell r="AJ1433" t="str">
            <v/>
          </cell>
          <cell r="AK1433" t="str">
            <v/>
          </cell>
          <cell r="AL1433" t="str">
            <v>488</v>
          </cell>
          <cell r="AM1433" t="str">
            <v>RETURN ORIGIN</v>
          </cell>
          <cell r="AN1433" t="str">
            <v/>
          </cell>
          <cell r="AO1433" t="str">
            <v>4</v>
          </cell>
          <cell r="AP1433" t="str">
            <v>15094</v>
          </cell>
          <cell r="AQ1433" t="str">
            <v>RECOVERY</v>
          </cell>
          <cell r="AR1433" t="str">
            <v>N</v>
          </cell>
          <cell r="AS1433" t="str">
            <v>N</v>
          </cell>
          <cell r="AT1433" t="str">
            <v/>
          </cell>
          <cell r="AU1433" t="str">
            <v>US 04b</v>
          </cell>
          <cell r="AV1433" t="str">
            <v>Y</v>
          </cell>
          <cell r="AW1433" t="str">
            <v/>
          </cell>
          <cell r="AX1433" t="str">
            <v>Zone 2</v>
          </cell>
          <cell r="AY1433" t="str">
            <v>N</v>
          </cell>
          <cell r="AZ1433" t="str">
            <v/>
          </cell>
          <cell r="BA1433" t="str">
            <v/>
          </cell>
          <cell r="BB1433" t="str">
            <v/>
          </cell>
        </row>
        <row r="1434">
          <cell r="A1434" t="str">
            <v>R_50174</v>
          </cell>
          <cell r="B1434" t="str">
            <v>R_USA46705_50174</v>
          </cell>
          <cell r="C1434" t="str">
            <v>Include</v>
          </cell>
          <cell r="D1434" t="str">
            <v/>
          </cell>
          <cell r="E1434" t="str">
            <v>Existing</v>
          </cell>
          <cell r="F1434" t="str">
            <v>DISTRIBUTOR</v>
          </cell>
          <cell r="G1434" t="str">
            <v/>
          </cell>
          <cell r="H1434" t="str">
            <v>ASHLEY</v>
          </cell>
          <cell r="I1434" t="str">
            <v>IN</v>
          </cell>
          <cell r="J1434" t="str">
            <v>46705</v>
          </cell>
          <cell r="K1434" t="str">
            <v>USA</v>
          </cell>
          <cell r="L1434" t="str">
            <v>41.51426315</v>
          </cell>
          <cell r="M1434" t="str">
            <v>-85.0719986</v>
          </cell>
          <cell r="N1434" t="str">
            <v>0</v>
          </cell>
          <cell r="O1434" t="str">
            <v>0</v>
          </cell>
          <cell r="P1434" t="str">
            <v>0</v>
          </cell>
          <cell r="Q1434" t="str">
            <v/>
          </cell>
          <cell r="R1434" t="str">
            <v/>
          </cell>
          <cell r="S1434" t="str">
            <v/>
          </cell>
          <cell r="T1434" t="str">
            <v/>
          </cell>
          <cell r="U1434" t="str">
            <v>false</v>
          </cell>
          <cell r="V1434" t="str">
            <v/>
          </cell>
          <cell r="W1434" t="str">
            <v/>
          </cell>
          <cell r="X1434" t="str">
            <v/>
          </cell>
          <cell r="Y1434" t="str">
            <v/>
          </cell>
          <cell r="Z1434" t="str">
            <v/>
          </cell>
          <cell r="AA1434" t="str">
            <v/>
          </cell>
          <cell r="AB1434" t="str">
            <v/>
          </cell>
          <cell r="AC1434" t="str">
            <v/>
          </cell>
          <cell r="AD1434" t="str">
            <v/>
          </cell>
          <cell r="AE1434" t="str">
            <v/>
          </cell>
          <cell r="AF1434" t="str">
            <v>50174</v>
          </cell>
          <cell r="AG1434" t="str">
            <v>Family Dollar-Ashley, IN (Dollar Tree) - 50174</v>
          </cell>
          <cell r="AH1434" t="str">
            <v>Return Location</v>
          </cell>
          <cell r="AI1434" t="str">
            <v>MidWest</v>
          </cell>
          <cell r="AJ1434" t="str">
            <v/>
          </cell>
          <cell r="AK1434" t="str">
            <v>50774</v>
          </cell>
          <cell r="AL1434" t="str">
            <v>538</v>
          </cell>
          <cell r="AM1434" t="str">
            <v>RETURN ORIGIN</v>
          </cell>
          <cell r="AN1434" t="str">
            <v/>
          </cell>
          <cell r="AO1434" t="str">
            <v>4</v>
          </cell>
          <cell r="AP1434" t="str">
            <v>15480</v>
          </cell>
          <cell r="AQ1434" t="str">
            <v>Dollar Tree</v>
          </cell>
          <cell r="AR1434" t="str">
            <v>Y</v>
          </cell>
          <cell r="AS1434" t="str">
            <v>N</v>
          </cell>
          <cell r="AT1434" t="str">
            <v/>
          </cell>
          <cell r="AU1434" t="str">
            <v>US 04b</v>
          </cell>
          <cell r="AV1434" t="str">
            <v>N</v>
          </cell>
          <cell r="AW1434" t="str">
            <v>76.0</v>
          </cell>
          <cell r="AX1434" t="str">
            <v>Zone 2</v>
          </cell>
          <cell r="AY1434" t="str">
            <v>N</v>
          </cell>
          <cell r="AZ1434" t="str">
            <v/>
          </cell>
          <cell r="BA1434" t="str">
            <v/>
          </cell>
          <cell r="BB1434" t="str">
            <v/>
          </cell>
        </row>
        <row r="1435">
          <cell r="A1435" t="str">
            <v>R_53856</v>
          </cell>
          <cell r="B1435" t="str">
            <v>R_USA46755_53856</v>
          </cell>
          <cell r="C1435" t="str">
            <v>Include</v>
          </cell>
          <cell r="D1435" t="str">
            <v/>
          </cell>
          <cell r="E1435" t="str">
            <v>Existing</v>
          </cell>
          <cell r="F1435" t="str">
            <v>DISTRIBUTOR</v>
          </cell>
          <cell r="G1435" t="str">
            <v>151 W Ohio St</v>
          </cell>
          <cell r="H1435" t="str">
            <v>Kendallville</v>
          </cell>
          <cell r="I1435" t="str">
            <v>IN</v>
          </cell>
          <cell r="J1435" t="str">
            <v>46755-2033</v>
          </cell>
          <cell r="K1435" t="str">
            <v>USA</v>
          </cell>
          <cell r="L1435" t="str">
            <v>41.4323587</v>
          </cell>
          <cell r="M1435" t="str">
            <v>-85.2674031</v>
          </cell>
          <cell r="N1435" t="str">
            <v>0</v>
          </cell>
          <cell r="O1435" t="str">
            <v>0</v>
          </cell>
          <cell r="P1435" t="str">
            <v>0</v>
          </cell>
          <cell r="Q1435" t="str">
            <v/>
          </cell>
          <cell r="R1435" t="str">
            <v/>
          </cell>
          <cell r="S1435" t="str">
            <v/>
          </cell>
          <cell r="T1435" t="str">
            <v/>
          </cell>
          <cell r="U1435" t="str">
            <v>false</v>
          </cell>
          <cell r="V1435" t="str">
            <v/>
          </cell>
          <cell r="W1435" t="str">
            <v/>
          </cell>
          <cell r="X1435" t="str">
            <v/>
          </cell>
          <cell r="Y1435" t="str">
            <v/>
          </cell>
          <cell r="Z1435" t="str">
            <v/>
          </cell>
          <cell r="AA1435" t="str">
            <v/>
          </cell>
          <cell r="AB1435" t="str">
            <v/>
          </cell>
          <cell r="AC1435" t="str">
            <v/>
          </cell>
          <cell r="AD1435" t="str">
            <v/>
          </cell>
          <cell r="AE1435" t="str">
            <v/>
          </cell>
          <cell r="AF1435" t="str">
            <v>53856</v>
          </cell>
          <cell r="AG1435" t="str">
            <v>Kraft Heinz-Kendallville, IN (Plant 220) - 53856</v>
          </cell>
          <cell r="AH1435" t="str">
            <v>Return Location</v>
          </cell>
          <cell r="AI1435" t="str">
            <v>Midwest</v>
          </cell>
          <cell r="AJ1435" t="str">
            <v/>
          </cell>
          <cell r="AK1435" t="str">
            <v>1227</v>
          </cell>
          <cell r="AL1435" t="str">
            <v>488</v>
          </cell>
          <cell r="AM1435" t="str">
            <v>RETURN ORIGIN</v>
          </cell>
          <cell r="AN1435" t="str">
            <v/>
          </cell>
          <cell r="AO1435" t="str">
            <v>4</v>
          </cell>
          <cell r="AP1435" t="str">
            <v/>
          </cell>
          <cell r="AQ1435" t="str">
            <v/>
          </cell>
          <cell r="AR1435" t="str">
            <v>Y</v>
          </cell>
          <cell r="AS1435" t="str">
            <v>N</v>
          </cell>
          <cell r="AT1435" t="str">
            <v/>
          </cell>
          <cell r="AU1435" t="str">
            <v>US 04b</v>
          </cell>
          <cell r="AV1435" t="str">
            <v>Y</v>
          </cell>
          <cell r="AW1435" t="str">
            <v/>
          </cell>
          <cell r="AX1435" t="str">
            <v>Zone 2</v>
          </cell>
          <cell r="AY1435" t="str">
            <v>N</v>
          </cell>
          <cell r="AZ1435" t="str">
            <v/>
          </cell>
          <cell r="BA1435" t="str">
            <v/>
          </cell>
          <cell r="BB1435" t="str">
            <v/>
          </cell>
        </row>
        <row r="1436">
          <cell r="A1436" t="str">
            <v>R_70110</v>
          </cell>
          <cell r="B1436" t="str">
            <v>R_USA46808_70110</v>
          </cell>
          <cell r="C1436" t="str">
            <v>Include</v>
          </cell>
          <cell r="D1436" t="str">
            <v/>
          </cell>
          <cell r="E1436" t="str">
            <v>Existing</v>
          </cell>
          <cell r="F1436" t="str">
            <v>DISTRIBUTOR</v>
          </cell>
          <cell r="G1436" t="str">
            <v>4815 EXECUTIVE BLVD</v>
          </cell>
          <cell r="H1436" t="str">
            <v>FORT WAYNE</v>
          </cell>
          <cell r="I1436" t="str">
            <v>IN</v>
          </cell>
          <cell r="J1436" t="str">
            <v>46808</v>
          </cell>
          <cell r="K1436" t="str">
            <v>USA</v>
          </cell>
          <cell r="L1436" t="str">
            <v>41.12</v>
          </cell>
          <cell r="M1436" t="str">
            <v>-85.17</v>
          </cell>
          <cell r="N1436" t="str">
            <v>0</v>
          </cell>
          <cell r="O1436" t="str">
            <v>0</v>
          </cell>
          <cell r="P1436" t="str">
            <v>0</v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>false</v>
          </cell>
          <cell r="V1436" t="str">
            <v/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 t="str">
            <v/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>70110</v>
          </cell>
          <cell r="AG1436" t="str">
            <v>NPD-UNFI (SV)-FORT WAYNE, IN - 70110</v>
          </cell>
          <cell r="AH1436" t="str">
            <v>Return Location</v>
          </cell>
          <cell r="AI1436" t="str">
            <v>MidWest</v>
          </cell>
          <cell r="AJ1436" t="str">
            <v/>
          </cell>
          <cell r="AK1436" t="str">
            <v>13078</v>
          </cell>
          <cell r="AL1436" t="str">
            <v>505</v>
          </cell>
          <cell r="AM1436" t="str">
            <v>RETURN ORIGIN</v>
          </cell>
          <cell r="AN1436" t="str">
            <v/>
          </cell>
          <cell r="AO1436" t="str">
            <v>4</v>
          </cell>
          <cell r="AP1436" t="str">
            <v>87048</v>
          </cell>
          <cell r="AQ1436" t="str">
            <v>NPD-UNFI (SV)</v>
          </cell>
          <cell r="AR1436" t="str">
            <v>Y</v>
          </cell>
          <cell r="AS1436" t="str">
            <v/>
          </cell>
          <cell r="AT1436" t="str">
            <v/>
          </cell>
          <cell r="AU1436" t="str">
            <v>US 04b</v>
          </cell>
          <cell r="AV1436" t="str">
            <v>N</v>
          </cell>
          <cell r="AW1436" t="str">
            <v/>
          </cell>
          <cell r="AX1436" t="str">
            <v>Zone 2</v>
          </cell>
          <cell r="AY1436" t="str">
            <v>N</v>
          </cell>
          <cell r="AZ1436" t="str">
            <v/>
          </cell>
          <cell r="BA1436" t="str">
            <v/>
          </cell>
          <cell r="BB1436" t="str">
            <v/>
          </cell>
        </row>
        <row r="1437">
          <cell r="A1437" t="str">
            <v>R_44263</v>
          </cell>
          <cell r="B1437" t="str">
            <v>R_USA46933_44263</v>
          </cell>
          <cell r="C1437" t="str">
            <v>Include</v>
          </cell>
          <cell r="D1437" t="str">
            <v/>
          </cell>
          <cell r="E1437" t="str">
            <v>Existing</v>
          </cell>
          <cell r="F1437" t="str">
            <v>DISTRIBUTOR</v>
          </cell>
          <cell r="G1437" t="str">
            <v/>
          </cell>
          <cell r="H1437" t="str">
            <v>GAS CITY</v>
          </cell>
          <cell r="I1437" t="str">
            <v>IN</v>
          </cell>
          <cell r="J1437" t="str">
            <v>46933</v>
          </cell>
          <cell r="K1437" t="str">
            <v>USA</v>
          </cell>
          <cell r="L1437" t="str">
            <v>40.48708344</v>
          </cell>
          <cell r="M1437" t="str">
            <v>-85.60307312</v>
          </cell>
          <cell r="N1437" t="str">
            <v>0</v>
          </cell>
          <cell r="O1437" t="str">
            <v>0</v>
          </cell>
          <cell r="P1437" t="str">
            <v>0</v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>false</v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 t="str">
            <v/>
          </cell>
          <cell r="AF1437" t="str">
            <v>44263</v>
          </cell>
          <cell r="AG1437" t="str">
            <v>Walmart-Gas City,IN[7055] RPL - 44263</v>
          </cell>
          <cell r="AH1437" t="str">
            <v>Return Location</v>
          </cell>
          <cell r="AI1437" t="str">
            <v>MidWest</v>
          </cell>
          <cell r="AJ1437" t="str">
            <v/>
          </cell>
          <cell r="AK1437" t="str">
            <v>242135</v>
          </cell>
          <cell r="AL1437" t="str">
            <v>536</v>
          </cell>
          <cell r="AM1437" t="str">
            <v>RETURN ORIGIN</v>
          </cell>
          <cell r="AN1437" t="str">
            <v/>
          </cell>
          <cell r="AO1437" t="str">
            <v>4</v>
          </cell>
          <cell r="AP1437" t="str">
            <v>14829</v>
          </cell>
          <cell r="AQ1437" t="str">
            <v>Walmart</v>
          </cell>
          <cell r="AR1437" t="str">
            <v>Y</v>
          </cell>
          <cell r="AS1437" t="str">
            <v>N</v>
          </cell>
          <cell r="AT1437" t="str">
            <v/>
          </cell>
          <cell r="AU1437" t="str">
            <v>US 04b</v>
          </cell>
          <cell r="AV1437" t="str">
            <v>N</v>
          </cell>
          <cell r="AW1437" t="str">
            <v>110.0</v>
          </cell>
          <cell r="AX1437" t="str">
            <v>Zone 2</v>
          </cell>
          <cell r="AY1437" t="str">
            <v>N</v>
          </cell>
          <cell r="AZ1437" t="str">
            <v/>
          </cell>
          <cell r="BA1437" t="str">
            <v/>
          </cell>
          <cell r="BB1437" t="str">
            <v/>
          </cell>
        </row>
        <row r="1438">
          <cell r="A1438" t="str">
            <v>R_44877</v>
          </cell>
          <cell r="B1438" t="str">
            <v>R_USA46952_44877</v>
          </cell>
          <cell r="C1438" t="str">
            <v>Include</v>
          </cell>
          <cell r="D1438" t="str">
            <v/>
          </cell>
          <cell r="E1438" t="str">
            <v>Existing</v>
          </cell>
          <cell r="F1438" t="str">
            <v>DISTRIBUTOR</v>
          </cell>
          <cell r="G1438" t="str">
            <v/>
          </cell>
          <cell r="H1438" t="str">
            <v>MARION</v>
          </cell>
          <cell r="I1438" t="str">
            <v>IN</v>
          </cell>
          <cell r="J1438" t="str">
            <v>46952</v>
          </cell>
          <cell r="K1438" t="str">
            <v>USA</v>
          </cell>
          <cell r="L1438" t="str">
            <v>40.57384109</v>
          </cell>
          <cell r="M1438" t="str">
            <v>-85.66648865</v>
          </cell>
          <cell r="N1438" t="str">
            <v>0</v>
          </cell>
          <cell r="O1438" t="str">
            <v>0</v>
          </cell>
          <cell r="P1438" t="str">
            <v>0</v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>false</v>
          </cell>
          <cell r="V1438" t="str">
            <v/>
          </cell>
          <cell r="W1438" t="str">
            <v/>
          </cell>
          <cell r="X1438" t="str">
            <v/>
          </cell>
          <cell r="Y1438" t="str">
            <v/>
          </cell>
          <cell r="Z1438" t="str">
            <v/>
          </cell>
          <cell r="AA1438" t="str">
            <v/>
          </cell>
          <cell r="AB1438" t="str">
            <v/>
          </cell>
          <cell r="AC1438" t="str">
            <v/>
          </cell>
          <cell r="AD1438" t="str">
            <v/>
          </cell>
          <cell r="AE1438" t="str">
            <v/>
          </cell>
          <cell r="AF1438" t="str">
            <v>44877</v>
          </cell>
          <cell r="AG1438" t="str">
            <v>Dollar General-Marion, IN - 44877</v>
          </cell>
          <cell r="AH1438" t="str">
            <v>Return Location</v>
          </cell>
          <cell r="AI1438" t="str">
            <v>MidWest</v>
          </cell>
          <cell r="AJ1438" t="str">
            <v/>
          </cell>
          <cell r="AK1438" t="str">
            <v>121265</v>
          </cell>
          <cell r="AL1438" t="str">
            <v>539</v>
          </cell>
          <cell r="AM1438" t="str">
            <v>RETURN ORIGIN</v>
          </cell>
          <cell r="AN1438" t="str">
            <v/>
          </cell>
          <cell r="AO1438" t="str">
            <v>4</v>
          </cell>
          <cell r="AP1438" t="str">
            <v>14865</v>
          </cell>
          <cell r="AQ1438" t="str">
            <v>Dollar General Corporation</v>
          </cell>
          <cell r="AR1438" t="str">
            <v>Y</v>
          </cell>
          <cell r="AS1438" t="str">
            <v>N</v>
          </cell>
          <cell r="AT1438" t="str">
            <v/>
          </cell>
          <cell r="AU1438" t="str">
            <v>US 04b</v>
          </cell>
          <cell r="AV1438" t="str">
            <v>N</v>
          </cell>
          <cell r="AW1438" t="str">
            <v>33.0</v>
          </cell>
          <cell r="AX1438" t="str">
            <v>Zone 2</v>
          </cell>
          <cell r="AY1438" t="str">
            <v>N</v>
          </cell>
          <cell r="AZ1438" t="str">
            <v/>
          </cell>
          <cell r="BA1438" t="str">
            <v/>
          </cell>
          <cell r="BB1438" t="str">
            <v/>
          </cell>
        </row>
        <row r="1439">
          <cell r="A1439" t="str">
            <v>R_65430</v>
          </cell>
          <cell r="B1439" t="str">
            <v>R_USA46953_65430</v>
          </cell>
          <cell r="C1439" t="str">
            <v>Exclude</v>
          </cell>
          <cell r="D1439" t="str">
            <v/>
          </cell>
          <cell r="E1439" t="str">
            <v>Existing</v>
          </cell>
          <cell r="F1439" t="str">
            <v>DISTRIBUTOR</v>
          </cell>
          <cell r="G1439" t="str">
            <v/>
          </cell>
          <cell r="H1439" t="str">
            <v>MARION</v>
          </cell>
          <cell r="I1439" t="str">
            <v>IN</v>
          </cell>
          <cell r="J1439" t="str">
            <v>46953</v>
          </cell>
          <cell r="K1439" t="str">
            <v>USA</v>
          </cell>
          <cell r="L1439" t="str">
            <v>40.53277588</v>
          </cell>
          <cell r="M1439" t="str">
            <v>-85.65875244</v>
          </cell>
          <cell r="N1439" t="str">
            <v>0</v>
          </cell>
          <cell r="O1439" t="str">
            <v>0</v>
          </cell>
          <cell r="P1439" t="str">
            <v>0</v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>false</v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>65430</v>
          </cell>
          <cell r="AG1439" t="str">
            <v>Pioneer Packaging-Marion, IN - 65430</v>
          </cell>
          <cell r="AH1439" t="str">
            <v>Return Location</v>
          </cell>
          <cell r="AI1439" t="str">
            <v>MidWest</v>
          </cell>
          <cell r="AJ1439" t="str">
            <v/>
          </cell>
          <cell r="AK1439" t="str">
            <v/>
          </cell>
          <cell r="AL1439" t="str">
            <v>488</v>
          </cell>
          <cell r="AM1439" t="str">
            <v>RETURN ORIGIN</v>
          </cell>
          <cell r="AN1439" t="str">
            <v/>
          </cell>
          <cell r="AO1439" t="str">
            <v>4</v>
          </cell>
          <cell r="AP1439" t="str">
            <v>15094</v>
          </cell>
          <cell r="AQ1439" t="str">
            <v>RECOVERY</v>
          </cell>
          <cell r="AR1439" t="str">
            <v>N</v>
          </cell>
          <cell r="AS1439" t="str">
            <v>N</v>
          </cell>
          <cell r="AT1439" t="str">
            <v/>
          </cell>
          <cell r="AU1439" t="str">
            <v>US 04b</v>
          </cell>
          <cell r="AV1439" t="str">
            <v>N</v>
          </cell>
          <cell r="AW1439" t="str">
            <v>144.0</v>
          </cell>
          <cell r="AX1439" t="str">
            <v>Zone 2</v>
          </cell>
          <cell r="AY1439" t="str">
            <v>N</v>
          </cell>
          <cell r="AZ1439" t="str">
            <v/>
          </cell>
          <cell r="BA1439" t="str">
            <v/>
          </cell>
          <cell r="BB1439" t="str">
            <v/>
          </cell>
        </row>
        <row r="1440">
          <cell r="A1440" t="str">
            <v>R_69802</v>
          </cell>
          <cell r="B1440" t="str">
            <v>R_USA46991_69802</v>
          </cell>
          <cell r="C1440" t="str">
            <v>Exclude</v>
          </cell>
          <cell r="D1440" t="str">
            <v/>
          </cell>
          <cell r="E1440" t="str">
            <v>Existing</v>
          </cell>
          <cell r="F1440" t="str">
            <v>DISTRIBUTOR</v>
          </cell>
          <cell r="G1440" t="str">
            <v>4943N 900 East</v>
          </cell>
          <cell r="H1440" t="str">
            <v>Van Buren</v>
          </cell>
          <cell r="I1440" t="str">
            <v>IN</v>
          </cell>
          <cell r="J1440" t="str">
            <v>46991</v>
          </cell>
          <cell r="K1440" t="str">
            <v>USA</v>
          </cell>
          <cell r="L1440" t="str">
            <v>40.6247444</v>
          </cell>
          <cell r="M1440" t="str">
            <v>-85.5053256</v>
          </cell>
          <cell r="N1440" t="str">
            <v>0</v>
          </cell>
          <cell r="O1440" t="str">
            <v>0</v>
          </cell>
          <cell r="P1440" t="str">
            <v>0</v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>false</v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>69802</v>
          </cell>
          <cell r="AG1440" t="str">
            <v>Amplify Snack Brands-Van Buren, IN (Weaver Popcorn - 69802</v>
          </cell>
          <cell r="AH1440" t="str">
            <v>Return Location</v>
          </cell>
          <cell r="AI1440" t="str">
            <v>Midwest</v>
          </cell>
          <cell r="AJ1440" t="str">
            <v/>
          </cell>
          <cell r="AK1440" t="str">
            <v/>
          </cell>
          <cell r="AL1440" t="str">
            <v>488</v>
          </cell>
          <cell r="AM1440" t="str">
            <v>RETURN ORIGIN</v>
          </cell>
          <cell r="AN1440" t="str">
            <v/>
          </cell>
          <cell r="AO1440" t="str">
            <v>4</v>
          </cell>
          <cell r="AP1440" t="str">
            <v/>
          </cell>
          <cell r="AQ1440" t="str">
            <v/>
          </cell>
          <cell r="AR1440" t="str">
            <v>N</v>
          </cell>
          <cell r="AS1440" t="str">
            <v>N</v>
          </cell>
          <cell r="AT1440" t="str">
            <v/>
          </cell>
          <cell r="AU1440" t="str">
            <v>US 04b</v>
          </cell>
          <cell r="AV1440" t="str">
            <v>Y</v>
          </cell>
          <cell r="AW1440" t="str">
            <v/>
          </cell>
          <cell r="AX1440" t="str">
            <v>Zone 2</v>
          </cell>
          <cell r="AY1440" t="str">
            <v>N</v>
          </cell>
          <cell r="AZ1440" t="str">
            <v/>
          </cell>
          <cell r="BA1440" t="str">
            <v/>
          </cell>
          <cell r="BB1440" t="str">
            <v/>
          </cell>
        </row>
        <row r="1441">
          <cell r="A1441" t="str">
            <v>R_65516</v>
          </cell>
          <cell r="B1441" t="str">
            <v>R_USA47075_65516</v>
          </cell>
          <cell r="C1441" t="str">
            <v>Include</v>
          </cell>
          <cell r="D1441" t="str">
            <v/>
          </cell>
          <cell r="E1441" t="str">
            <v>Existing</v>
          </cell>
          <cell r="F1441" t="str">
            <v>DISTRIBUTOR</v>
          </cell>
          <cell r="G1441" t="str">
            <v>4330 Anson Blvd</v>
          </cell>
          <cell r="H1441" t="str">
            <v>Whitestown</v>
          </cell>
          <cell r="I1441" t="str">
            <v>IN</v>
          </cell>
          <cell r="J1441" t="str">
            <v>47075</v>
          </cell>
          <cell r="K1441" t="str">
            <v>USA</v>
          </cell>
          <cell r="L1441" t="str">
            <v>39.98</v>
          </cell>
          <cell r="M1441" t="str">
            <v>-86.39</v>
          </cell>
          <cell r="N1441" t="str">
            <v>0</v>
          </cell>
          <cell r="O1441" t="str">
            <v>0</v>
          </cell>
          <cell r="P1441" t="str">
            <v>0</v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>false</v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>65516</v>
          </cell>
          <cell r="AG1441" t="str">
            <v>Amplify Snack Brands-Whitestown , IN(Weaver Popcor - 65516</v>
          </cell>
          <cell r="AH1441" t="str">
            <v>Return Location</v>
          </cell>
          <cell r="AI1441" t="str">
            <v>MidWest</v>
          </cell>
          <cell r="AJ1441" t="str">
            <v/>
          </cell>
          <cell r="AK1441" t="str">
            <v>1847</v>
          </cell>
          <cell r="AL1441" t="str">
            <v>47</v>
          </cell>
          <cell r="AM1441" t="str">
            <v>RETURN ORIGIN</v>
          </cell>
          <cell r="AN1441" t="str">
            <v/>
          </cell>
          <cell r="AO1441" t="str">
            <v>4</v>
          </cell>
          <cell r="AP1441" t="str">
            <v/>
          </cell>
          <cell r="AQ1441" t="str">
            <v/>
          </cell>
          <cell r="AR1441" t="str">
            <v>Y</v>
          </cell>
          <cell r="AS1441" t="str">
            <v/>
          </cell>
          <cell r="AT1441" t="str">
            <v/>
          </cell>
          <cell r="AU1441" t="str">
            <v>US 04b</v>
          </cell>
          <cell r="AV1441" t="str">
            <v>N</v>
          </cell>
          <cell r="AW1441" t="str">
            <v/>
          </cell>
          <cell r="AX1441" t="str">
            <v>Zone 2</v>
          </cell>
          <cell r="AY1441" t="str">
            <v>N</v>
          </cell>
          <cell r="AZ1441" t="str">
            <v/>
          </cell>
          <cell r="BA1441" t="str">
            <v/>
          </cell>
          <cell r="BB1441" t="str">
            <v/>
          </cell>
        </row>
        <row r="1442">
          <cell r="A1442" t="str">
            <v>R_58062</v>
          </cell>
          <cell r="B1442" t="str">
            <v>R_USA47150_58062</v>
          </cell>
          <cell r="C1442" t="str">
            <v>Include</v>
          </cell>
          <cell r="D1442" t="str">
            <v/>
          </cell>
          <cell r="E1442" t="str">
            <v>Existing</v>
          </cell>
          <cell r="F1442" t="str">
            <v>DISTRIBUTOR</v>
          </cell>
          <cell r="G1442" t="str">
            <v/>
          </cell>
          <cell r="H1442" t="str">
            <v>NEW ALBANY</v>
          </cell>
          <cell r="I1442" t="str">
            <v>IN</v>
          </cell>
          <cell r="J1442" t="str">
            <v>47150</v>
          </cell>
          <cell r="K1442" t="str">
            <v>USA</v>
          </cell>
          <cell r="L1442" t="str">
            <v>38.3078537</v>
          </cell>
          <cell r="M1442" t="str">
            <v>-85.82684326</v>
          </cell>
          <cell r="N1442" t="str">
            <v>0</v>
          </cell>
          <cell r="O1442" t="str">
            <v>0</v>
          </cell>
          <cell r="P1442" t="str">
            <v>0</v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>false</v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>58062</v>
          </cell>
          <cell r="AG1442" t="str">
            <v>J &amp; J Pallet-New Albany, IN - 58062</v>
          </cell>
          <cell r="AH1442" t="str">
            <v>Return Location</v>
          </cell>
          <cell r="AI1442" t="str">
            <v>MidWest</v>
          </cell>
          <cell r="AJ1442" t="str">
            <v/>
          </cell>
          <cell r="AK1442" t="str">
            <v>1847</v>
          </cell>
          <cell r="AL1442" t="str">
            <v>488</v>
          </cell>
          <cell r="AM1442" t="str">
            <v>RETURN ORIGIN</v>
          </cell>
          <cell r="AN1442" t="str">
            <v/>
          </cell>
          <cell r="AO1442" t="str">
            <v>4</v>
          </cell>
          <cell r="AP1442" t="str">
            <v>15094</v>
          </cell>
          <cell r="AQ1442" t="str">
            <v>RECOVERY</v>
          </cell>
          <cell r="AR1442" t="str">
            <v>Y</v>
          </cell>
          <cell r="AS1442" t="str">
            <v>N</v>
          </cell>
          <cell r="AT1442" t="str">
            <v/>
          </cell>
          <cell r="AU1442" t="str">
            <v>US 04b</v>
          </cell>
          <cell r="AV1442" t="str">
            <v>N</v>
          </cell>
          <cell r="AW1442" t="str">
            <v>197.0</v>
          </cell>
          <cell r="AX1442" t="str">
            <v>Zone 2</v>
          </cell>
          <cell r="AY1442" t="str">
            <v>N</v>
          </cell>
          <cell r="AZ1442" t="str">
            <v/>
          </cell>
          <cell r="BA1442" t="str">
            <v/>
          </cell>
          <cell r="BB1442" t="str">
            <v/>
          </cell>
        </row>
        <row r="1443">
          <cell r="A1443" t="str">
            <v>R_43432</v>
          </cell>
          <cell r="B1443" t="str">
            <v>R_USA47274_43432</v>
          </cell>
          <cell r="C1443" t="str">
            <v>Include</v>
          </cell>
          <cell r="D1443" t="str">
            <v/>
          </cell>
          <cell r="E1443" t="str">
            <v>Existing</v>
          </cell>
          <cell r="F1443" t="str">
            <v>DISTRIBUTOR</v>
          </cell>
          <cell r="G1443" t="str">
            <v/>
          </cell>
          <cell r="H1443" t="str">
            <v>SEYMOUR</v>
          </cell>
          <cell r="I1443" t="str">
            <v>IN</v>
          </cell>
          <cell r="J1443" t="str">
            <v>47274</v>
          </cell>
          <cell r="K1443" t="str">
            <v>USA</v>
          </cell>
          <cell r="L1443" t="str">
            <v>38.95923615</v>
          </cell>
          <cell r="M1443" t="str">
            <v>-85.89263153</v>
          </cell>
          <cell r="N1443" t="str">
            <v>0</v>
          </cell>
          <cell r="O1443" t="str">
            <v>0</v>
          </cell>
          <cell r="P1443" t="str">
            <v>0</v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>false</v>
          </cell>
          <cell r="V1443" t="str">
            <v/>
          </cell>
          <cell r="W1443" t="str">
            <v/>
          </cell>
          <cell r="X1443" t="str">
            <v/>
          </cell>
          <cell r="Y1443" t="str">
            <v/>
          </cell>
          <cell r="Z1443" t="str">
            <v/>
          </cell>
          <cell r="AA1443" t="str">
            <v/>
          </cell>
          <cell r="AB1443" t="str">
            <v/>
          </cell>
          <cell r="AC1443" t="str">
            <v/>
          </cell>
          <cell r="AD1443" t="str">
            <v/>
          </cell>
          <cell r="AE1443" t="str">
            <v/>
          </cell>
          <cell r="AF1443" t="str">
            <v>43432</v>
          </cell>
          <cell r="AG1443" t="str">
            <v>Walmart-Seymour,IN[6017]-RPL - 43432</v>
          </cell>
          <cell r="AH1443" t="str">
            <v>Return Location</v>
          </cell>
          <cell r="AI1443" t="str">
            <v>MidWest</v>
          </cell>
          <cell r="AJ1443" t="str">
            <v/>
          </cell>
          <cell r="AK1443" t="str">
            <v>214087</v>
          </cell>
          <cell r="AL1443" t="str">
            <v>538</v>
          </cell>
          <cell r="AM1443" t="str">
            <v>RETURN ORIGIN</v>
          </cell>
          <cell r="AN1443" t="str">
            <v/>
          </cell>
          <cell r="AO1443" t="str">
            <v>4</v>
          </cell>
          <cell r="AP1443" t="str">
            <v>14829</v>
          </cell>
          <cell r="AQ1443" t="str">
            <v>Walmart</v>
          </cell>
          <cell r="AR1443" t="str">
            <v>Y</v>
          </cell>
          <cell r="AS1443" t="str">
            <v>N</v>
          </cell>
          <cell r="AT1443" t="str">
            <v/>
          </cell>
          <cell r="AU1443" t="str">
            <v>US 04b</v>
          </cell>
          <cell r="AV1443" t="str">
            <v>N</v>
          </cell>
          <cell r="AW1443" t="str">
            <v>7.0</v>
          </cell>
          <cell r="AX1443" t="str">
            <v>Zone 2</v>
          </cell>
          <cell r="AY1443" t="str">
            <v>N</v>
          </cell>
          <cell r="AZ1443" t="str">
            <v/>
          </cell>
          <cell r="BA1443" t="str">
            <v/>
          </cell>
          <cell r="BB1443" t="str">
            <v/>
          </cell>
        </row>
        <row r="1444">
          <cell r="A1444" t="str">
            <v>R_44323</v>
          </cell>
          <cell r="B1444" t="str">
            <v>R_USA47274_44323</v>
          </cell>
          <cell r="C1444" t="str">
            <v>Include</v>
          </cell>
          <cell r="D1444" t="str">
            <v/>
          </cell>
          <cell r="E1444" t="str">
            <v>Existing</v>
          </cell>
          <cell r="F1444" t="str">
            <v>DISTRIBUTOR</v>
          </cell>
          <cell r="G1444" t="str">
            <v/>
          </cell>
          <cell r="H1444" t="str">
            <v>SEYMOUR</v>
          </cell>
          <cell r="I1444" t="str">
            <v>IN</v>
          </cell>
          <cell r="J1444" t="str">
            <v>47274</v>
          </cell>
          <cell r="K1444" t="str">
            <v>USA</v>
          </cell>
          <cell r="L1444" t="str">
            <v>38.95923615</v>
          </cell>
          <cell r="M1444" t="str">
            <v>-85.89263153</v>
          </cell>
          <cell r="N1444" t="str">
            <v>0</v>
          </cell>
          <cell r="O1444" t="str">
            <v>0</v>
          </cell>
          <cell r="P1444" t="str">
            <v>0</v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>false</v>
          </cell>
          <cell r="V1444" t="str">
            <v/>
          </cell>
          <cell r="W1444" t="str">
            <v/>
          </cell>
          <cell r="X1444" t="str">
            <v/>
          </cell>
          <cell r="Y1444" t="str">
            <v/>
          </cell>
          <cell r="Z1444" t="str">
            <v/>
          </cell>
          <cell r="AA1444" t="str">
            <v/>
          </cell>
          <cell r="AB1444" t="str">
            <v/>
          </cell>
          <cell r="AC1444" t="str">
            <v/>
          </cell>
          <cell r="AD1444" t="str">
            <v/>
          </cell>
          <cell r="AE1444" t="str">
            <v/>
          </cell>
          <cell r="AF1444" t="str">
            <v>44323</v>
          </cell>
          <cell r="AG1444" t="str">
            <v>Rulers-Seymour, IN (Kroger) - 44323</v>
          </cell>
          <cell r="AH1444" t="str">
            <v>Return Location</v>
          </cell>
          <cell r="AI1444" t="str">
            <v>MidWest</v>
          </cell>
          <cell r="AJ1444" t="str">
            <v/>
          </cell>
          <cell r="AK1444" t="str">
            <v>20686</v>
          </cell>
          <cell r="AL1444" t="str">
            <v>531</v>
          </cell>
          <cell r="AM1444" t="str">
            <v>RETURN ORIGIN</v>
          </cell>
          <cell r="AN1444" t="str">
            <v/>
          </cell>
          <cell r="AO1444" t="str">
            <v>4</v>
          </cell>
          <cell r="AP1444" t="str">
            <v>15029</v>
          </cell>
          <cell r="AQ1444" t="str">
            <v>Kroger Company</v>
          </cell>
          <cell r="AR1444" t="str">
            <v>Y</v>
          </cell>
          <cell r="AS1444" t="str">
            <v>N</v>
          </cell>
          <cell r="AT1444" t="str">
            <v/>
          </cell>
          <cell r="AU1444" t="str">
            <v>US 04b</v>
          </cell>
          <cell r="AV1444" t="str">
            <v>N</v>
          </cell>
          <cell r="AW1444" t="str">
            <v>91.0</v>
          </cell>
          <cell r="AX1444" t="str">
            <v>Zone 2</v>
          </cell>
          <cell r="AY1444" t="str">
            <v>N</v>
          </cell>
          <cell r="AZ1444" t="str">
            <v/>
          </cell>
          <cell r="BA1444" t="str">
            <v/>
          </cell>
          <cell r="BB1444" t="str">
            <v/>
          </cell>
        </row>
        <row r="1445">
          <cell r="A1445" t="str">
            <v>R_64287</v>
          </cell>
          <cell r="B1445" t="str">
            <v>R_USA47374_64287</v>
          </cell>
          <cell r="C1445" t="str">
            <v>Include</v>
          </cell>
          <cell r="D1445" t="str">
            <v/>
          </cell>
          <cell r="E1445" t="str">
            <v>Existing</v>
          </cell>
          <cell r="F1445" t="str">
            <v>DISTRIBUTOR</v>
          </cell>
          <cell r="G1445" t="str">
            <v>1590 NW 11th St</v>
          </cell>
          <cell r="H1445" t="str">
            <v>Richmond</v>
          </cell>
          <cell r="I1445" t="str">
            <v>IN</v>
          </cell>
          <cell r="J1445" t="str">
            <v>47374</v>
          </cell>
          <cell r="K1445" t="str">
            <v>USA</v>
          </cell>
          <cell r="L1445" t="str">
            <v>39.85</v>
          </cell>
          <cell r="M1445" t="str">
            <v>-84.93</v>
          </cell>
          <cell r="N1445" t="str">
            <v>0</v>
          </cell>
          <cell r="O1445" t="str">
            <v>0</v>
          </cell>
          <cell r="P1445" t="str">
            <v>0</v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>false</v>
          </cell>
          <cell r="V1445" t="str">
            <v/>
          </cell>
          <cell r="W1445" t="str">
            <v/>
          </cell>
          <cell r="X1445" t="str">
            <v/>
          </cell>
          <cell r="Y1445" t="str">
            <v/>
          </cell>
          <cell r="Z1445" t="str">
            <v/>
          </cell>
          <cell r="AA1445" t="str">
            <v/>
          </cell>
          <cell r="AB1445" t="str">
            <v/>
          </cell>
          <cell r="AC1445" t="str">
            <v/>
          </cell>
          <cell r="AD1445" t="str">
            <v/>
          </cell>
          <cell r="AE1445" t="str">
            <v/>
          </cell>
          <cell r="AF1445" t="str">
            <v>64287</v>
          </cell>
          <cell r="AG1445" t="str">
            <v>SmithFoods Inc-Richmond, IN  - 64287</v>
          </cell>
          <cell r="AH1445" t="str">
            <v>Return Location</v>
          </cell>
          <cell r="AI1445" t="str">
            <v>MidWest</v>
          </cell>
          <cell r="AJ1445" t="str">
            <v/>
          </cell>
          <cell r="AK1445" t="str">
            <v>1357</v>
          </cell>
          <cell r="AL1445" t="str">
            <v>86</v>
          </cell>
          <cell r="AM1445" t="str">
            <v>RETURN ORIGIN</v>
          </cell>
          <cell r="AN1445" t="str">
            <v/>
          </cell>
          <cell r="AO1445" t="str">
            <v>4</v>
          </cell>
          <cell r="AP1445" t="str">
            <v/>
          </cell>
          <cell r="AQ1445" t="str">
            <v/>
          </cell>
          <cell r="AR1445" t="str">
            <v>Y</v>
          </cell>
          <cell r="AS1445" t="str">
            <v/>
          </cell>
          <cell r="AT1445" t="str">
            <v/>
          </cell>
          <cell r="AU1445" t="str">
            <v>US 04b</v>
          </cell>
          <cell r="AV1445" t="str">
            <v>N</v>
          </cell>
          <cell r="AW1445" t="str">
            <v/>
          </cell>
          <cell r="AX1445" t="str">
            <v>Zone 2</v>
          </cell>
          <cell r="AY1445" t="str">
            <v>N</v>
          </cell>
          <cell r="AZ1445" t="str">
            <v/>
          </cell>
          <cell r="BA1445" t="str">
            <v/>
          </cell>
          <cell r="BB1445" t="str">
            <v/>
          </cell>
        </row>
        <row r="1446">
          <cell r="A1446" t="str">
            <v>R_42489</v>
          </cell>
          <cell r="B1446" t="str">
            <v>R_USA47396_42489</v>
          </cell>
          <cell r="C1446" t="str">
            <v>Include</v>
          </cell>
          <cell r="D1446" t="str">
            <v/>
          </cell>
          <cell r="E1446" t="str">
            <v>Existing</v>
          </cell>
          <cell r="F1446" t="str">
            <v>DISTRIBUTOR</v>
          </cell>
          <cell r="G1446" t="str">
            <v>2301 North Priority Way</v>
          </cell>
          <cell r="H1446" t="str">
            <v>Yorktown</v>
          </cell>
          <cell r="I1446" t="str">
            <v>IN</v>
          </cell>
          <cell r="J1446" t="str">
            <v>47396</v>
          </cell>
          <cell r="K1446" t="str">
            <v>USA</v>
          </cell>
          <cell r="L1446" t="str">
            <v>40.21</v>
          </cell>
          <cell r="M1446" t="str">
            <v>-85.55</v>
          </cell>
          <cell r="N1446" t="str">
            <v>0</v>
          </cell>
          <cell r="O1446" t="str">
            <v>0</v>
          </cell>
          <cell r="P1446" t="str">
            <v>0</v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>false</v>
          </cell>
          <cell r="V1446" t="str">
            <v/>
          </cell>
          <cell r="W1446" t="str">
            <v/>
          </cell>
          <cell r="X1446" t="str">
            <v/>
          </cell>
          <cell r="Y1446" t="str">
            <v/>
          </cell>
          <cell r="Z1446" t="str">
            <v/>
          </cell>
          <cell r="AA1446" t="str">
            <v/>
          </cell>
          <cell r="AB1446" t="str">
            <v/>
          </cell>
          <cell r="AC1446" t="str">
            <v/>
          </cell>
          <cell r="AD1446" t="str">
            <v/>
          </cell>
          <cell r="AE1446" t="str">
            <v/>
          </cell>
          <cell r="AF1446" t="str">
            <v>42489</v>
          </cell>
          <cell r="AG1446" t="str">
            <v>Save-A-Lot-Yorktown, IN (Muncie) - 42489</v>
          </cell>
          <cell r="AH1446" t="str">
            <v>Return Location</v>
          </cell>
          <cell r="AI1446" t="str">
            <v>Midwest</v>
          </cell>
          <cell r="AJ1446" t="str">
            <v/>
          </cell>
          <cell r="AK1446" t="str">
            <v>24044</v>
          </cell>
          <cell r="AL1446" t="str">
            <v>537</v>
          </cell>
          <cell r="AM1446" t="str">
            <v>RETURN ORIGIN</v>
          </cell>
          <cell r="AN1446" t="str">
            <v/>
          </cell>
          <cell r="AO1446" t="str">
            <v>4</v>
          </cell>
          <cell r="AP1446" t="str">
            <v>14362</v>
          </cell>
          <cell r="AQ1446" t="str">
            <v>Save-A-Lot Ltd.</v>
          </cell>
          <cell r="AR1446" t="str">
            <v>Y</v>
          </cell>
          <cell r="AS1446" t="str">
            <v>N</v>
          </cell>
          <cell r="AT1446" t="str">
            <v/>
          </cell>
          <cell r="AU1446" t="str">
            <v>US 04b</v>
          </cell>
          <cell r="AV1446" t="str">
            <v>Y</v>
          </cell>
          <cell r="AW1446" t="str">
            <v/>
          </cell>
          <cell r="AX1446" t="str">
            <v>Zone 2</v>
          </cell>
          <cell r="AY1446" t="str">
            <v>N</v>
          </cell>
          <cell r="AZ1446" t="str">
            <v/>
          </cell>
          <cell r="BA1446" t="str">
            <v/>
          </cell>
          <cell r="BB1446" t="str">
            <v/>
          </cell>
        </row>
        <row r="1447">
          <cell r="A1447" t="str">
            <v>R_63929</v>
          </cell>
          <cell r="B1447" t="str">
            <v>R_USA47523_63929</v>
          </cell>
          <cell r="C1447" t="str">
            <v>Include</v>
          </cell>
          <cell r="D1447" t="str">
            <v/>
          </cell>
          <cell r="E1447" t="str">
            <v>Existing</v>
          </cell>
          <cell r="F1447" t="str">
            <v>DISTRIBUTOR</v>
          </cell>
          <cell r="G1447" t="str">
            <v/>
          </cell>
          <cell r="H1447" t="str">
            <v>DALE</v>
          </cell>
          <cell r="I1447" t="str">
            <v>IN</v>
          </cell>
          <cell r="J1447" t="str">
            <v>47523</v>
          </cell>
          <cell r="K1447" t="str">
            <v>USA</v>
          </cell>
          <cell r="L1447" t="str">
            <v>38.17325974</v>
          </cell>
          <cell r="M1447" t="str">
            <v>-86.99945831</v>
          </cell>
          <cell r="N1447" t="str">
            <v>0</v>
          </cell>
          <cell r="O1447" t="str">
            <v>0</v>
          </cell>
          <cell r="P1447" t="str">
            <v>0</v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>false</v>
          </cell>
          <cell r="V1447" t="str">
            <v/>
          </cell>
          <cell r="W1447" t="str">
            <v/>
          </cell>
          <cell r="X1447" t="str">
            <v/>
          </cell>
          <cell r="Y1447" t="str">
            <v/>
          </cell>
          <cell r="Z1447" t="str">
            <v/>
          </cell>
          <cell r="AA1447" t="str">
            <v/>
          </cell>
          <cell r="AB1447" t="str">
            <v/>
          </cell>
          <cell r="AC1447" t="str">
            <v/>
          </cell>
          <cell r="AD1447" t="str">
            <v/>
          </cell>
          <cell r="AE1447" t="str">
            <v/>
          </cell>
          <cell r="AF1447" t="str">
            <v>63929</v>
          </cell>
          <cell r="AG1447" t="str">
            <v>Winkler Wholesale Grocers-Dale, IN  - 63929</v>
          </cell>
          <cell r="AH1447" t="str">
            <v>Return Location</v>
          </cell>
          <cell r="AI1447" t="str">
            <v>MidWest</v>
          </cell>
          <cell r="AJ1447" t="str">
            <v/>
          </cell>
          <cell r="AK1447" t="str">
            <v>2327</v>
          </cell>
          <cell r="AL1447" t="str">
            <v>488</v>
          </cell>
          <cell r="AM1447" t="str">
            <v>RETURN ORIGIN</v>
          </cell>
          <cell r="AN1447" t="str">
            <v/>
          </cell>
          <cell r="AO1447" t="str">
            <v>4</v>
          </cell>
          <cell r="AP1447" t="str">
            <v>81774</v>
          </cell>
          <cell r="AQ1447" t="str">
            <v>Winkler Wholesale Grocers</v>
          </cell>
          <cell r="AR1447" t="str">
            <v>Y</v>
          </cell>
          <cell r="AS1447" t="str">
            <v>N</v>
          </cell>
          <cell r="AT1447" t="str">
            <v/>
          </cell>
          <cell r="AU1447" t="str">
            <v>US 04b</v>
          </cell>
          <cell r="AV1447" t="str">
            <v>N</v>
          </cell>
          <cell r="AW1447" t="str">
            <v>189.0</v>
          </cell>
          <cell r="AX1447" t="str">
            <v>Zone 2</v>
          </cell>
          <cell r="AY1447" t="str">
            <v>N</v>
          </cell>
          <cell r="AZ1447" t="str">
            <v/>
          </cell>
          <cell r="BA1447" t="str">
            <v/>
          </cell>
          <cell r="BB1447" t="str">
            <v/>
          </cell>
        </row>
        <row r="1448">
          <cell r="A1448" t="str">
            <v>R_46221</v>
          </cell>
          <cell r="B1448" t="str">
            <v>R_USA47633_46221</v>
          </cell>
          <cell r="C1448" t="str">
            <v>Exclude</v>
          </cell>
          <cell r="D1448" t="str">
            <v/>
          </cell>
          <cell r="E1448" t="str">
            <v>Existing</v>
          </cell>
          <cell r="F1448" t="str">
            <v>DISTRIBUTOR</v>
          </cell>
          <cell r="G1448" t="str">
            <v>12090 W 925 S</v>
          </cell>
          <cell r="H1448" t="str">
            <v>Poseyville</v>
          </cell>
          <cell r="I1448" t="str">
            <v>IN</v>
          </cell>
          <cell r="J1448" t="str">
            <v>47633</v>
          </cell>
          <cell r="K1448" t="str">
            <v>USA</v>
          </cell>
          <cell r="L1448" t="str">
            <v>38.22</v>
          </cell>
          <cell r="M1448" t="str">
            <v>-87.79</v>
          </cell>
          <cell r="N1448" t="str">
            <v>0</v>
          </cell>
          <cell r="O1448" t="str">
            <v>0</v>
          </cell>
          <cell r="P1448" t="str">
            <v>0</v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>false</v>
          </cell>
          <cell r="V1448" t="str">
            <v/>
          </cell>
          <cell r="W1448" t="str">
            <v/>
          </cell>
          <cell r="X1448" t="str">
            <v/>
          </cell>
          <cell r="Y1448" t="str">
            <v/>
          </cell>
          <cell r="Z1448" t="str">
            <v/>
          </cell>
          <cell r="AA1448" t="str">
            <v/>
          </cell>
          <cell r="AB1448" t="str">
            <v/>
          </cell>
          <cell r="AC1448" t="str">
            <v/>
          </cell>
          <cell r="AD1448" t="str">
            <v/>
          </cell>
          <cell r="AE1448" t="str">
            <v/>
          </cell>
          <cell r="AF1448" t="str">
            <v>46221</v>
          </cell>
          <cell r="AG1448" t="str">
            <v>Frey Produce-Poseyville, IN - 46221</v>
          </cell>
          <cell r="AH1448" t="str">
            <v>Return Location</v>
          </cell>
          <cell r="AI1448" t="str">
            <v>Midwest</v>
          </cell>
          <cell r="AJ1448" t="str">
            <v/>
          </cell>
          <cell r="AK1448" t="str">
            <v/>
          </cell>
          <cell r="AL1448" t="str">
            <v>488</v>
          </cell>
          <cell r="AM1448" t="str">
            <v>RETURN ORIGIN</v>
          </cell>
          <cell r="AN1448" t="str">
            <v/>
          </cell>
          <cell r="AO1448" t="str">
            <v>4</v>
          </cell>
          <cell r="AP1448" t="str">
            <v/>
          </cell>
          <cell r="AQ1448" t="str">
            <v/>
          </cell>
          <cell r="AR1448" t="str">
            <v>N</v>
          </cell>
          <cell r="AS1448" t="str">
            <v>N</v>
          </cell>
          <cell r="AT1448" t="str">
            <v/>
          </cell>
          <cell r="AU1448" t="str">
            <v>US 04b</v>
          </cell>
          <cell r="AV1448" t="str">
            <v>Y</v>
          </cell>
          <cell r="AW1448" t="str">
            <v/>
          </cell>
          <cell r="AX1448" t="str">
            <v>Zone 2</v>
          </cell>
          <cell r="AY1448" t="str">
            <v>N</v>
          </cell>
          <cell r="AZ1448" t="str">
            <v/>
          </cell>
          <cell r="BA1448" t="str">
            <v/>
          </cell>
          <cell r="BB1448" t="str">
            <v/>
          </cell>
        </row>
        <row r="1449">
          <cell r="A1449" t="str">
            <v>R_59116</v>
          </cell>
          <cell r="B1449" t="str">
            <v>R_USA47712_59116</v>
          </cell>
          <cell r="C1449" t="str">
            <v>Include</v>
          </cell>
          <cell r="D1449" t="str">
            <v/>
          </cell>
          <cell r="E1449" t="str">
            <v>Existing</v>
          </cell>
          <cell r="F1449" t="str">
            <v>DISTRIBUTOR</v>
          </cell>
          <cell r="G1449" t="str">
            <v>4200 Upper Mount Vernon Road</v>
          </cell>
          <cell r="H1449" t="str">
            <v>Evansville</v>
          </cell>
          <cell r="I1449" t="str">
            <v>IN</v>
          </cell>
          <cell r="J1449" t="str">
            <v>47712</v>
          </cell>
          <cell r="K1449" t="str">
            <v>USA</v>
          </cell>
          <cell r="L1449" t="str">
            <v>37.98</v>
          </cell>
          <cell r="M1449" t="str">
            <v>-87.63</v>
          </cell>
          <cell r="N1449" t="str">
            <v>0</v>
          </cell>
          <cell r="O1449" t="str">
            <v>0</v>
          </cell>
          <cell r="P1449" t="str">
            <v>0</v>
          </cell>
          <cell r="Q1449" t="str">
            <v/>
          </cell>
          <cell r="R1449" t="str">
            <v/>
          </cell>
          <cell r="S1449" t="str">
            <v/>
          </cell>
          <cell r="T1449" t="str">
            <v/>
          </cell>
          <cell r="U1449" t="str">
            <v>false</v>
          </cell>
          <cell r="V1449" t="str">
            <v/>
          </cell>
          <cell r="W1449" t="str">
            <v/>
          </cell>
          <cell r="X1449" t="str">
            <v/>
          </cell>
          <cell r="Y1449" t="str">
            <v/>
          </cell>
          <cell r="Z1449" t="str">
            <v/>
          </cell>
          <cell r="AA1449" t="str">
            <v/>
          </cell>
          <cell r="AB1449" t="str">
            <v/>
          </cell>
          <cell r="AC1449" t="str">
            <v/>
          </cell>
          <cell r="AD1449" t="str">
            <v/>
          </cell>
          <cell r="AE1449" t="str">
            <v/>
          </cell>
          <cell r="AF1449" t="str">
            <v>59116</v>
          </cell>
          <cell r="AG1449" t="str">
            <v>Prime360-Evansville, IN (Pallet Recyclers) - 59116</v>
          </cell>
          <cell r="AH1449" t="str">
            <v>Return Location</v>
          </cell>
          <cell r="AI1449" t="str">
            <v>MidWest</v>
          </cell>
          <cell r="AJ1449" t="str">
            <v/>
          </cell>
          <cell r="AK1449" t="str">
            <v>3298</v>
          </cell>
          <cell r="AL1449" t="str">
            <v>531</v>
          </cell>
          <cell r="AM1449" t="str">
            <v>RETURN ORIGIN</v>
          </cell>
          <cell r="AN1449" t="str">
            <v/>
          </cell>
          <cell r="AO1449" t="str">
            <v>4</v>
          </cell>
          <cell r="AP1449" t="str">
            <v>15075</v>
          </cell>
          <cell r="AQ1449" t="str">
            <v>48Forty Solutions, Inc.</v>
          </cell>
          <cell r="AR1449" t="str">
            <v>Y</v>
          </cell>
          <cell r="AS1449" t="str">
            <v/>
          </cell>
          <cell r="AT1449" t="str">
            <v/>
          </cell>
          <cell r="AU1449" t="str">
            <v>US 04b</v>
          </cell>
          <cell r="AV1449" t="str">
            <v>N</v>
          </cell>
          <cell r="AW1449" t="str">
            <v/>
          </cell>
          <cell r="AX1449" t="str">
            <v>Zone 2</v>
          </cell>
          <cell r="AY1449" t="str">
            <v>N</v>
          </cell>
          <cell r="AZ1449" t="str">
            <v/>
          </cell>
          <cell r="BA1449" t="str">
            <v/>
          </cell>
          <cell r="BB1449" t="str">
            <v/>
          </cell>
        </row>
        <row r="1450">
          <cell r="A1450" t="str">
            <v>R_60798</v>
          </cell>
          <cell r="B1450" t="str">
            <v>R_USA47802_60798</v>
          </cell>
          <cell r="C1450" t="str">
            <v>Include</v>
          </cell>
          <cell r="D1450" t="str">
            <v/>
          </cell>
          <cell r="E1450" t="str">
            <v>Existing</v>
          </cell>
          <cell r="F1450" t="str">
            <v>DISTRIBUTOR</v>
          </cell>
          <cell r="G1450" t="str">
            <v/>
          </cell>
          <cell r="H1450" t="str">
            <v>TERRE HAUTE</v>
          </cell>
          <cell r="I1450" t="str">
            <v>IN</v>
          </cell>
          <cell r="J1450" t="str">
            <v>47802</v>
          </cell>
          <cell r="K1450" t="str">
            <v>USA</v>
          </cell>
          <cell r="L1450" t="str">
            <v>39.42715073</v>
          </cell>
          <cell r="M1450" t="str">
            <v>-87.39187622</v>
          </cell>
          <cell r="N1450" t="str">
            <v>0</v>
          </cell>
          <cell r="O1450" t="str">
            <v>0</v>
          </cell>
          <cell r="P1450" t="str">
            <v>0</v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>false</v>
          </cell>
          <cell r="V1450" t="str">
            <v/>
          </cell>
          <cell r="W1450" t="str">
            <v/>
          </cell>
          <cell r="X1450" t="str">
            <v/>
          </cell>
          <cell r="Y1450" t="str">
            <v/>
          </cell>
          <cell r="Z1450" t="str">
            <v/>
          </cell>
          <cell r="AA1450" t="str">
            <v/>
          </cell>
          <cell r="AB1450" t="str">
            <v/>
          </cell>
          <cell r="AC1450" t="str">
            <v/>
          </cell>
          <cell r="AD1450" t="str">
            <v/>
          </cell>
          <cell r="AE1450" t="str">
            <v/>
          </cell>
          <cell r="AF1450" t="str">
            <v>60798</v>
          </cell>
          <cell r="AG1450" t="str">
            <v>Casey's General Stores-Terre Haute, IN - 60798</v>
          </cell>
          <cell r="AH1450" t="str">
            <v>Return Location</v>
          </cell>
          <cell r="AI1450" t="str">
            <v>MidWest</v>
          </cell>
          <cell r="AJ1450" t="str">
            <v/>
          </cell>
          <cell r="AK1450" t="str">
            <v>6007</v>
          </cell>
          <cell r="AL1450" t="str">
            <v>457</v>
          </cell>
          <cell r="AM1450" t="str">
            <v>RETURN ORIGIN</v>
          </cell>
          <cell r="AN1450" t="str">
            <v/>
          </cell>
          <cell r="AO1450" t="str">
            <v>4</v>
          </cell>
          <cell r="AP1450" t="str">
            <v>17202</v>
          </cell>
          <cell r="AQ1450" t="str">
            <v>Casey's General Stores</v>
          </cell>
          <cell r="AR1450" t="str">
            <v>Y</v>
          </cell>
          <cell r="AS1450" t="str">
            <v>N</v>
          </cell>
          <cell r="AT1450" t="str">
            <v/>
          </cell>
          <cell r="AU1450" t="str">
            <v>US 04b</v>
          </cell>
          <cell r="AV1450" t="str">
            <v>N</v>
          </cell>
          <cell r="AW1450" t="str">
            <v>127.0</v>
          </cell>
          <cell r="AX1450" t="str">
            <v>Zone 2</v>
          </cell>
          <cell r="AY1450" t="str">
            <v>N</v>
          </cell>
          <cell r="AZ1450" t="str">
            <v/>
          </cell>
          <cell r="BA1450" t="str">
            <v/>
          </cell>
          <cell r="BB1450" t="str">
            <v/>
          </cell>
        </row>
        <row r="1451">
          <cell r="A1451" t="str">
            <v>R_66163</v>
          </cell>
          <cell r="B1451" t="str">
            <v>R_USA47901_66163</v>
          </cell>
          <cell r="C1451" t="str">
            <v>Include</v>
          </cell>
          <cell r="D1451" t="str">
            <v/>
          </cell>
          <cell r="E1451" t="str">
            <v>Existing</v>
          </cell>
          <cell r="F1451" t="str">
            <v>DISTRIBUTOR</v>
          </cell>
          <cell r="G1451" t="str">
            <v>1210 N. 10th Street</v>
          </cell>
          <cell r="H1451" t="str">
            <v>Lafayette</v>
          </cell>
          <cell r="I1451" t="str">
            <v>IN</v>
          </cell>
          <cell r="J1451" t="str">
            <v>47901</v>
          </cell>
          <cell r="K1451" t="str">
            <v>USA</v>
          </cell>
          <cell r="L1451" t="str">
            <v>40.43</v>
          </cell>
          <cell r="M1451" t="str">
            <v>-86.89</v>
          </cell>
          <cell r="N1451" t="str">
            <v>0</v>
          </cell>
          <cell r="O1451" t="str">
            <v>0</v>
          </cell>
          <cell r="P1451" t="str">
            <v>0</v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>false</v>
          </cell>
          <cell r="V1451" t="str">
            <v/>
          </cell>
          <cell r="W1451" t="str">
            <v/>
          </cell>
          <cell r="X1451" t="str">
            <v/>
          </cell>
          <cell r="Y1451" t="str">
            <v/>
          </cell>
          <cell r="Z1451" t="str">
            <v/>
          </cell>
          <cell r="AA1451" t="str">
            <v/>
          </cell>
          <cell r="AB1451" t="str">
            <v/>
          </cell>
          <cell r="AC1451" t="str">
            <v/>
          </cell>
          <cell r="AD1451" t="str">
            <v/>
          </cell>
          <cell r="AE1451" t="str">
            <v/>
          </cell>
          <cell r="AF1451" t="str">
            <v>66163</v>
          </cell>
          <cell r="AG1451" t="str">
            <v>Feeding America-Lafayette, IN (Food Finders Food B - 66163</v>
          </cell>
          <cell r="AH1451" t="str">
            <v>Return Location</v>
          </cell>
          <cell r="AI1451" t="str">
            <v>MidWest</v>
          </cell>
          <cell r="AJ1451" t="str">
            <v/>
          </cell>
          <cell r="AK1451" t="str">
            <v>455</v>
          </cell>
          <cell r="AL1451" t="str">
            <v>103</v>
          </cell>
          <cell r="AM1451" t="str">
            <v>RETURN ORIGIN</v>
          </cell>
          <cell r="AN1451" t="str">
            <v/>
          </cell>
          <cell r="AO1451" t="str">
            <v>4</v>
          </cell>
          <cell r="AP1451" t="str">
            <v>84897</v>
          </cell>
          <cell r="AQ1451" t="str">
            <v>Feeding America</v>
          </cell>
          <cell r="AR1451" t="str">
            <v>Y</v>
          </cell>
          <cell r="AS1451" t="str">
            <v/>
          </cell>
          <cell r="AT1451" t="str">
            <v/>
          </cell>
          <cell r="AU1451" t="str">
            <v>US 04b</v>
          </cell>
          <cell r="AV1451" t="str">
            <v/>
          </cell>
          <cell r="AW1451" t="str">
            <v/>
          </cell>
          <cell r="AX1451" t="str">
            <v>Zone 2</v>
          </cell>
          <cell r="AY1451" t="str">
            <v>N</v>
          </cell>
          <cell r="AZ1451" t="str">
            <v/>
          </cell>
          <cell r="BA1451" t="str">
            <v/>
          </cell>
          <cell r="BB1451" t="str">
            <v/>
          </cell>
        </row>
        <row r="1452">
          <cell r="A1452" t="str">
            <v>R_44808</v>
          </cell>
          <cell r="B1452" t="str">
            <v>R_USA47930_44808</v>
          </cell>
          <cell r="C1452" t="str">
            <v>Include</v>
          </cell>
          <cell r="D1452" t="str">
            <v/>
          </cell>
          <cell r="E1452" t="str">
            <v>Existing</v>
          </cell>
          <cell r="F1452" t="str">
            <v>DISTRIBUTOR</v>
          </cell>
          <cell r="G1452" t="str">
            <v/>
          </cell>
          <cell r="H1452" t="str">
            <v>CLARKS HILL</v>
          </cell>
          <cell r="I1452" t="str">
            <v>IN</v>
          </cell>
          <cell r="J1452" t="str">
            <v>47930</v>
          </cell>
          <cell r="K1452" t="str">
            <v>USA</v>
          </cell>
          <cell r="L1452" t="str">
            <v>40.24406815</v>
          </cell>
          <cell r="M1452" t="str">
            <v>-86.72983551</v>
          </cell>
          <cell r="N1452" t="str">
            <v>0</v>
          </cell>
          <cell r="O1452" t="str">
            <v>0</v>
          </cell>
          <cell r="P1452" t="str">
            <v>0</v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>false</v>
          </cell>
          <cell r="V1452" t="str">
            <v/>
          </cell>
          <cell r="W1452" t="str">
            <v/>
          </cell>
          <cell r="X1452" t="str">
            <v/>
          </cell>
          <cell r="Y1452" t="str">
            <v/>
          </cell>
          <cell r="Z1452" t="str">
            <v/>
          </cell>
          <cell r="AA1452" t="str">
            <v/>
          </cell>
          <cell r="AB1452" t="str">
            <v/>
          </cell>
          <cell r="AC1452" t="str">
            <v/>
          </cell>
          <cell r="AD1452" t="str">
            <v/>
          </cell>
          <cell r="AE1452" t="str">
            <v/>
          </cell>
          <cell r="AF1452" t="str">
            <v>44808</v>
          </cell>
          <cell r="AG1452" t="str">
            <v>Industrial Pallet-Clarks Hill, IN - 44808</v>
          </cell>
          <cell r="AH1452" t="str">
            <v>Return Location</v>
          </cell>
          <cell r="AI1452" t="str">
            <v>MidWest</v>
          </cell>
          <cell r="AJ1452" t="str">
            <v/>
          </cell>
          <cell r="AK1452" t="str">
            <v>7806</v>
          </cell>
          <cell r="AL1452" t="str">
            <v>530</v>
          </cell>
          <cell r="AM1452" t="str">
            <v>RETURN ORIGIN</v>
          </cell>
          <cell r="AN1452" t="str">
            <v/>
          </cell>
          <cell r="AO1452" t="str">
            <v>4</v>
          </cell>
          <cell r="AP1452" t="str">
            <v>15094</v>
          </cell>
          <cell r="AQ1452" t="str">
            <v>RECOVERY</v>
          </cell>
          <cell r="AR1452" t="str">
            <v>Y</v>
          </cell>
          <cell r="AS1452" t="str">
            <v>N</v>
          </cell>
          <cell r="AT1452" t="str">
            <v/>
          </cell>
          <cell r="AU1452" t="str">
            <v>US 04b</v>
          </cell>
          <cell r="AV1452" t="str">
            <v>N</v>
          </cell>
          <cell r="AW1452" t="str">
            <v>132.0</v>
          </cell>
          <cell r="AX1452" t="str">
            <v>Zone 2</v>
          </cell>
          <cell r="AY1452" t="str">
            <v>N</v>
          </cell>
          <cell r="AZ1452" t="str">
            <v/>
          </cell>
          <cell r="BA1452" t="str">
            <v/>
          </cell>
          <cell r="BB1452" t="str">
            <v/>
          </cell>
        </row>
        <row r="1453">
          <cell r="A1453" t="str">
            <v>R_61935</v>
          </cell>
          <cell r="B1453" t="str">
            <v>R_USA48051_61935</v>
          </cell>
          <cell r="C1453" t="str">
            <v>Include</v>
          </cell>
          <cell r="D1453" t="str">
            <v/>
          </cell>
          <cell r="E1453" t="str">
            <v>Existing</v>
          </cell>
          <cell r="F1453" t="str">
            <v>DISTRIBUTOR</v>
          </cell>
          <cell r="G1453" t="str">
            <v/>
          </cell>
          <cell r="H1453" t="str">
            <v>CHESTERFIELD</v>
          </cell>
          <cell r="I1453" t="str">
            <v>MI</v>
          </cell>
          <cell r="J1453" t="str">
            <v>48051</v>
          </cell>
          <cell r="K1453" t="str">
            <v>USA</v>
          </cell>
          <cell r="L1453" t="str">
            <v>42.68847275</v>
          </cell>
          <cell r="M1453" t="str">
            <v>-82.80976868</v>
          </cell>
          <cell r="N1453" t="str">
            <v>0</v>
          </cell>
          <cell r="O1453" t="str">
            <v>0</v>
          </cell>
          <cell r="P1453" t="str">
            <v>0</v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>false</v>
          </cell>
          <cell r="V1453" t="str">
            <v/>
          </cell>
          <cell r="W1453" t="str">
            <v/>
          </cell>
          <cell r="X1453" t="str">
            <v/>
          </cell>
          <cell r="Y1453" t="str">
            <v/>
          </cell>
          <cell r="Z1453" t="str">
            <v/>
          </cell>
          <cell r="AA1453" t="str">
            <v/>
          </cell>
          <cell r="AB1453" t="str">
            <v/>
          </cell>
          <cell r="AC1453" t="str">
            <v/>
          </cell>
          <cell r="AD1453" t="str">
            <v/>
          </cell>
          <cell r="AE1453" t="str">
            <v/>
          </cell>
          <cell r="AF1453" t="str">
            <v>61935</v>
          </cell>
          <cell r="AG1453" t="str">
            <v>Kroger-Chesterfield, MI (Great Lakes) - 61935</v>
          </cell>
          <cell r="AH1453" t="str">
            <v>Return Location</v>
          </cell>
          <cell r="AI1453" t="str">
            <v>MidWest</v>
          </cell>
          <cell r="AJ1453" t="str">
            <v/>
          </cell>
          <cell r="AK1453" t="str">
            <v>92809</v>
          </cell>
          <cell r="AL1453" t="str">
            <v>445</v>
          </cell>
          <cell r="AM1453" t="str">
            <v>RETURN ORIGIN</v>
          </cell>
          <cell r="AN1453" t="str">
            <v/>
          </cell>
          <cell r="AO1453" t="str">
            <v>4</v>
          </cell>
          <cell r="AP1453" t="str">
            <v>15029</v>
          </cell>
          <cell r="AQ1453" t="str">
            <v>Kroger Company</v>
          </cell>
          <cell r="AR1453" t="str">
            <v>Y</v>
          </cell>
          <cell r="AS1453" t="str">
            <v>N</v>
          </cell>
          <cell r="AT1453" t="str">
            <v/>
          </cell>
          <cell r="AU1453" t="str">
            <v>US 04a</v>
          </cell>
          <cell r="AV1453" t="str">
            <v>N</v>
          </cell>
          <cell r="AW1453" t="str">
            <v>19.0</v>
          </cell>
          <cell r="AX1453" t="str">
            <v>Zone 2</v>
          </cell>
          <cell r="AY1453" t="str">
            <v>N</v>
          </cell>
          <cell r="AZ1453" t="str">
            <v/>
          </cell>
          <cell r="BA1453" t="str">
            <v/>
          </cell>
          <cell r="BB1453" t="str">
            <v/>
          </cell>
        </row>
        <row r="1454">
          <cell r="A1454" t="str">
            <v>R_70279</v>
          </cell>
          <cell r="B1454" t="str">
            <v>R_USA48083_70279</v>
          </cell>
          <cell r="C1454" t="str">
            <v>Exclude</v>
          </cell>
          <cell r="D1454" t="str">
            <v/>
          </cell>
          <cell r="E1454" t="str">
            <v>Existing</v>
          </cell>
          <cell r="F1454" t="str">
            <v>DISTRIBUTOR</v>
          </cell>
          <cell r="G1454" t="str">
            <v>1304 E MAPLE RD</v>
          </cell>
          <cell r="H1454" t="str">
            <v>TROY</v>
          </cell>
          <cell r="I1454" t="str">
            <v>MI</v>
          </cell>
          <cell r="J1454" t="str">
            <v>48083</v>
          </cell>
          <cell r="K1454" t="str">
            <v>USA</v>
          </cell>
          <cell r="L1454" t="str">
            <v>42.5478913</v>
          </cell>
          <cell r="M1454" t="str">
            <v>-83.1280509</v>
          </cell>
          <cell r="N1454" t="str">
            <v>0</v>
          </cell>
          <cell r="O1454" t="str">
            <v>0</v>
          </cell>
          <cell r="P1454" t="str">
            <v>0</v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 t="str">
            <v>false</v>
          </cell>
          <cell r="V1454" t="str">
            <v/>
          </cell>
          <cell r="W1454" t="str">
            <v/>
          </cell>
          <cell r="X1454" t="str">
            <v/>
          </cell>
          <cell r="Y1454" t="str">
            <v/>
          </cell>
          <cell r="Z1454" t="str">
            <v/>
          </cell>
          <cell r="AA1454" t="str">
            <v/>
          </cell>
          <cell r="AB1454" t="str">
            <v/>
          </cell>
          <cell r="AC1454" t="str">
            <v/>
          </cell>
          <cell r="AD1454" t="str">
            <v/>
          </cell>
          <cell r="AE1454" t="str">
            <v/>
          </cell>
          <cell r="AF1454" t="str">
            <v>70279</v>
          </cell>
          <cell r="AG1454" t="str">
            <v>NPD-JETRO-TROY, MI (584) - 70279</v>
          </cell>
          <cell r="AH1454" t="str">
            <v>Return Location</v>
          </cell>
          <cell r="AI1454" t="str">
            <v>MidWest</v>
          </cell>
          <cell r="AJ1454" t="str">
            <v/>
          </cell>
          <cell r="AK1454" t="str">
            <v/>
          </cell>
          <cell r="AL1454" t="str">
            <v>488</v>
          </cell>
          <cell r="AM1454" t="str">
            <v>RETURN ORIGIN</v>
          </cell>
          <cell r="AN1454" t="str">
            <v/>
          </cell>
          <cell r="AO1454" t="str">
            <v>4</v>
          </cell>
          <cell r="AP1454" t="str">
            <v>87046</v>
          </cell>
          <cell r="AQ1454" t="str">
            <v>NPD-JETRO</v>
          </cell>
          <cell r="AR1454" t="str">
            <v>N</v>
          </cell>
          <cell r="AS1454" t="str">
            <v/>
          </cell>
          <cell r="AT1454" t="str">
            <v/>
          </cell>
          <cell r="AU1454" t="str">
            <v>US 04a</v>
          </cell>
          <cell r="AV1454" t="str">
            <v>N</v>
          </cell>
          <cell r="AW1454" t="str">
            <v/>
          </cell>
          <cell r="AX1454" t="str">
            <v>Zone 2</v>
          </cell>
          <cell r="AY1454" t="str">
            <v>N</v>
          </cell>
          <cell r="AZ1454" t="str">
            <v/>
          </cell>
          <cell r="BA1454" t="str">
            <v/>
          </cell>
          <cell r="BB1454" t="str">
            <v/>
          </cell>
        </row>
        <row r="1455">
          <cell r="A1455" t="str">
            <v>R_60394</v>
          </cell>
          <cell r="B1455" t="str">
            <v>R_USA48111_60394</v>
          </cell>
          <cell r="C1455" t="str">
            <v>Include</v>
          </cell>
          <cell r="D1455" t="str">
            <v/>
          </cell>
          <cell r="E1455" t="str">
            <v>Existing</v>
          </cell>
          <cell r="F1455" t="str">
            <v>DISTRIBUTOR</v>
          </cell>
          <cell r="G1455" t="str">
            <v/>
          </cell>
          <cell r="H1455" t="str">
            <v>VAN BUREN TOWNSHIP</v>
          </cell>
          <cell r="I1455" t="str">
            <v>MI</v>
          </cell>
          <cell r="J1455" t="str">
            <v>48111</v>
          </cell>
          <cell r="K1455" t="str">
            <v>USA</v>
          </cell>
          <cell r="L1455" t="str">
            <v>42.17421722</v>
          </cell>
          <cell r="M1455" t="str">
            <v>-83.48964691</v>
          </cell>
          <cell r="N1455" t="str">
            <v>0</v>
          </cell>
          <cell r="O1455" t="str">
            <v>0</v>
          </cell>
          <cell r="P1455" t="str">
            <v>0</v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>false</v>
          </cell>
          <cell r="V1455" t="str">
            <v/>
          </cell>
          <cell r="W1455" t="str">
            <v/>
          </cell>
          <cell r="X1455" t="str">
            <v/>
          </cell>
          <cell r="Y1455" t="str">
            <v/>
          </cell>
          <cell r="Z1455" t="str">
            <v/>
          </cell>
          <cell r="AA1455" t="str">
            <v/>
          </cell>
          <cell r="AB1455" t="str">
            <v/>
          </cell>
          <cell r="AC1455" t="str">
            <v/>
          </cell>
          <cell r="AD1455" t="str">
            <v/>
          </cell>
          <cell r="AE1455" t="str">
            <v/>
          </cell>
          <cell r="AF1455" t="str">
            <v>60394</v>
          </cell>
          <cell r="AG1455" t="str">
            <v>Costco-Van Buren Township, MI (DC) - 60394</v>
          </cell>
          <cell r="AH1455" t="str">
            <v>Return Location</v>
          </cell>
          <cell r="AI1455" t="str">
            <v>MidWest</v>
          </cell>
          <cell r="AJ1455" t="str">
            <v/>
          </cell>
          <cell r="AK1455" t="str">
            <v>347257</v>
          </cell>
          <cell r="AL1455" t="str">
            <v>504</v>
          </cell>
          <cell r="AM1455" t="str">
            <v>RETURN ORIGIN</v>
          </cell>
          <cell r="AN1455" t="str">
            <v/>
          </cell>
          <cell r="AO1455" t="str">
            <v>4</v>
          </cell>
          <cell r="AP1455" t="str">
            <v>14313</v>
          </cell>
          <cell r="AQ1455" t="str">
            <v>Costco Corporate (DC)- US</v>
          </cell>
          <cell r="AR1455" t="str">
            <v>Y</v>
          </cell>
          <cell r="AS1455" t="str">
            <v>N</v>
          </cell>
          <cell r="AT1455" t="str">
            <v/>
          </cell>
          <cell r="AU1455" t="str">
            <v>US 04a</v>
          </cell>
          <cell r="AV1455" t="str">
            <v>N</v>
          </cell>
          <cell r="AW1455" t="str">
            <v>6.0</v>
          </cell>
          <cell r="AX1455" t="str">
            <v>Zone 2</v>
          </cell>
          <cell r="AY1455" t="str">
            <v>N</v>
          </cell>
          <cell r="AZ1455" t="str">
            <v/>
          </cell>
          <cell r="BA1455" t="str">
            <v/>
          </cell>
          <cell r="BB1455" t="str">
            <v/>
          </cell>
        </row>
        <row r="1456">
          <cell r="A1456" t="str">
            <v>R_70221</v>
          </cell>
          <cell r="B1456" t="str">
            <v>R_USA48126_70221</v>
          </cell>
          <cell r="C1456" t="str">
            <v>Include</v>
          </cell>
          <cell r="D1456" t="str">
            <v/>
          </cell>
          <cell r="E1456" t="str">
            <v>Existing</v>
          </cell>
          <cell r="F1456" t="str">
            <v>DISTRIBUTOR</v>
          </cell>
          <cell r="G1456" t="str">
            <v>12970 PROSPECT ST</v>
          </cell>
          <cell r="H1456" t="str">
            <v>DEARBORN</v>
          </cell>
          <cell r="I1456" t="str">
            <v>MI</v>
          </cell>
          <cell r="J1456" t="str">
            <v>48126</v>
          </cell>
          <cell r="K1456" t="str">
            <v>USA</v>
          </cell>
          <cell r="L1456" t="str">
            <v>42.3191103</v>
          </cell>
          <cell r="M1456" t="str">
            <v>-83.1722809</v>
          </cell>
          <cell r="N1456" t="str">
            <v>0</v>
          </cell>
          <cell r="O1456" t="str">
            <v>0</v>
          </cell>
          <cell r="P1456" t="str">
            <v>0</v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>false</v>
          </cell>
          <cell r="V1456" t="str">
            <v/>
          </cell>
          <cell r="W1456" t="str">
            <v/>
          </cell>
          <cell r="X1456" t="str">
            <v/>
          </cell>
          <cell r="Y1456" t="str">
            <v/>
          </cell>
          <cell r="Z1456" t="str">
            <v/>
          </cell>
          <cell r="AA1456" t="str">
            <v/>
          </cell>
          <cell r="AB1456" t="str">
            <v/>
          </cell>
          <cell r="AC1456" t="str">
            <v/>
          </cell>
          <cell r="AD1456" t="str">
            <v/>
          </cell>
          <cell r="AE1456" t="str">
            <v/>
          </cell>
          <cell r="AF1456" t="str">
            <v>70221</v>
          </cell>
          <cell r="AG1456" t="str">
            <v>NPD-JETRO-DEARBORN, MI (572) - 70221</v>
          </cell>
          <cell r="AH1456" t="str">
            <v>Return Location</v>
          </cell>
          <cell r="AI1456" t="str">
            <v>MidWest</v>
          </cell>
          <cell r="AJ1456" t="str">
            <v/>
          </cell>
          <cell r="AK1456" t="str">
            <v>1235</v>
          </cell>
          <cell r="AL1456" t="str">
            <v>150</v>
          </cell>
          <cell r="AM1456" t="str">
            <v>RETURN ORIGIN</v>
          </cell>
          <cell r="AN1456" t="str">
            <v/>
          </cell>
          <cell r="AO1456" t="str">
            <v>4</v>
          </cell>
          <cell r="AP1456" t="str">
            <v>87046</v>
          </cell>
          <cell r="AQ1456" t="str">
            <v>NPD-JETRO</v>
          </cell>
          <cell r="AR1456" t="str">
            <v>Y</v>
          </cell>
          <cell r="AS1456" t="str">
            <v/>
          </cell>
          <cell r="AT1456" t="str">
            <v/>
          </cell>
          <cell r="AU1456" t="str">
            <v>US 04a</v>
          </cell>
          <cell r="AV1456" t="str">
            <v>N</v>
          </cell>
          <cell r="AW1456" t="str">
            <v/>
          </cell>
          <cell r="AX1456" t="str">
            <v>Zone 2</v>
          </cell>
          <cell r="AY1456" t="str">
            <v>N</v>
          </cell>
          <cell r="AZ1456" t="str">
            <v/>
          </cell>
          <cell r="BA1456" t="str">
            <v/>
          </cell>
          <cell r="BB1456" t="str">
            <v/>
          </cell>
        </row>
        <row r="1457">
          <cell r="A1457" t="str">
            <v>R_44670</v>
          </cell>
          <cell r="B1457" t="str">
            <v>R_USA48150_44670</v>
          </cell>
          <cell r="C1457" t="str">
            <v>Include</v>
          </cell>
          <cell r="D1457" t="str">
            <v/>
          </cell>
          <cell r="E1457" t="str">
            <v>Existing</v>
          </cell>
          <cell r="F1457" t="str">
            <v>DISTRIBUTOR</v>
          </cell>
          <cell r="G1457" t="str">
            <v/>
          </cell>
          <cell r="H1457" t="str">
            <v>LIVONIA</v>
          </cell>
          <cell r="I1457" t="str">
            <v>MI</v>
          </cell>
          <cell r="J1457" t="str">
            <v>48150</v>
          </cell>
          <cell r="K1457" t="str">
            <v>USA</v>
          </cell>
          <cell r="L1457" t="str">
            <v>42.36655807</v>
          </cell>
          <cell r="M1457" t="str">
            <v>-83.3706131</v>
          </cell>
          <cell r="N1457" t="str">
            <v>0</v>
          </cell>
          <cell r="O1457" t="str">
            <v>0</v>
          </cell>
          <cell r="P1457" t="str">
            <v>0</v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>false</v>
          </cell>
          <cell r="V1457" t="str">
            <v/>
          </cell>
          <cell r="W1457" t="str">
            <v/>
          </cell>
          <cell r="X1457" t="str">
            <v/>
          </cell>
          <cell r="Y1457" t="str">
            <v/>
          </cell>
          <cell r="Z1457" t="str">
            <v/>
          </cell>
          <cell r="AA1457" t="str">
            <v/>
          </cell>
          <cell r="AB1457" t="str">
            <v/>
          </cell>
          <cell r="AC1457" t="str">
            <v/>
          </cell>
          <cell r="AD1457" t="str">
            <v/>
          </cell>
          <cell r="AE1457" t="str">
            <v/>
          </cell>
          <cell r="AF1457" t="str">
            <v>44670</v>
          </cell>
          <cell r="AG1457" t="str">
            <v>CHEP-Livonia, MI (IFCO) USVI - 44670</v>
          </cell>
          <cell r="AH1457" t="str">
            <v>Return Location</v>
          </cell>
          <cell r="AI1457" t="str">
            <v>MidWest</v>
          </cell>
          <cell r="AJ1457" t="str">
            <v/>
          </cell>
          <cell r="AK1457" t="str">
            <v>121951</v>
          </cell>
          <cell r="AL1457" t="str">
            <v>536</v>
          </cell>
          <cell r="AM1457" t="str">
            <v>RETURN ORIGIN</v>
          </cell>
          <cell r="AN1457" t="str">
            <v/>
          </cell>
          <cell r="AO1457" t="str">
            <v>4</v>
          </cell>
          <cell r="AP1457" t="str">
            <v>15074</v>
          </cell>
          <cell r="AQ1457" t="str">
            <v>CHEP USA (Recovery)(TPM)</v>
          </cell>
          <cell r="AR1457" t="str">
            <v>Y</v>
          </cell>
          <cell r="AS1457" t="str">
            <v>N</v>
          </cell>
          <cell r="AT1457" t="str">
            <v/>
          </cell>
          <cell r="AU1457" t="str">
            <v>US 04a</v>
          </cell>
          <cell r="AV1457" t="str">
            <v>Y</v>
          </cell>
          <cell r="AW1457" t="str">
            <v>6.0</v>
          </cell>
          <cell r="AX1457" t="str">
            <v>Zone 2</v>
          </cell>
          <cell r="AY1457" t="str">
            <v>N</v>
          </cell>
          <cell r="AZ1457" t="str">
            <v/>
          </cell>
          <cell r="BA1457" t="str">
            <v/>
          </cell>
          <cell r="BB1457" t="str">
            <v/>
          </cell>
        </row>
        <row r="1458">
          <cell r="A1458" t="str">
            <v>R_44812</v>
          </cell>
          <cell r="B1458" t="str">
            <v>R_USA48150_44812</v>
          </cell>
          <cell r="C1458" t="str">
            <v>Include</v>
          </cell>
          <cell r="D1458" t="str">
            <v/>
          </cell>
          <cell r="E1458" t="str">
            <v>Existing</v>
          </cell>
          <cell r="F1458" t="str">
            <v>DISTRIBUTOR</v>
          </cell>
          <cell r="G1458" t="str">
            <v/>
          </cell>
          <cell r="H1458" t="str">
            <v>LIVONIA</v>
          </cell>
          <cell r="I1458" t="str">
            <v>MI</v>
          </cell>
          <cell r="J1458" t="str">
            <v>48150</v>
          </cell>
          <cell r="K1458" t="str">
            <v>USA</v>
          </cell>
          <cell r="L1458" t="str">
            <v>42.36655807</v>
          </cell>
          <cell r="M1458" t="str">
            <v>-83.3706131</v>
          </cell>
          <cell r="N1458" t="str">
            <v>0</v>
          </cell>
          <cell r="O1458" t="str">
            <v>0</v>
          </cell>
          <cell r="P1458" t="str">
            <v>0</v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>false</v>
          </cell>
          <cell r="V1458" t="str">
            <v/>
          </cell>
          <cell r="W1458" t="str">
            <v/>
          </cell>
          <cell r="X1458" t="str">
            <v/>
          </cell>
          <cell r="Y1458" t="str">
            <v/>
          </cell>
          <cell r="Z1458" t="str">
            <v/>
          </cell>
          <cell r="AA1458" t="str">
            <v/>
          </cell>
          <cell r="AB1458" t="str">
            <v/>
          </cell>
          <cell r="AC1458" t="str">
            <v/>
          </cell>
          <cell r="AD1458" t="str">
            <v/>
          </cell>
          <cell r="AE1458" t="str">
            <v/>
          </cell>
          <cell r="AF1458" t="str">
            <v>44812</v>
          </cell>
          <cell r="AG1458" t="str">
            <v>48forty Solutions, LLC-Livonia, MI (331) - 44812</v>
          </cell>
          <cell r="AH1458" t="str">
            <v>Return Location</v>
          </cell>
          <cell r="AI1458" t="str">
            <v>MidWest</v>
          </cell>
          <cell r="AJ1458" t="str">
            <v/>
          </cell>
          <cell r="AK1458" t="str">
            <v>8091</v>
          </cell>
          <cell r="AL1458" t="str">
            <v>504</v>
          </cell>
          <cell r="AM1458" t="str">
            <v>RETURN ORIGIN</v>
          </cell>
          <cell r="AN1458" t="str">
            <v/>
          </cell>
          <cell r="AO1458" t="str">
            <v>4</v>
          </cell>
          <cell r="AP1458" t="str">
            <v>15075</v>
          </cell>
          <cell r="AQ1458" t="str">
            <v>48Forty Solutions, Inc.</v>
          </cell>
          <cell r="AR1458" t="str">
            <v>Y</v>
          </cell>
          <cell r="AS1458" t="str">
            <v>N</v>
          </cell>
          <cell r="AT1458" t="str">
            <v/>
          </cell>
          <cell r="AU1458" t="str">
            <v>US 04a</v>
          </cell>
          <cell r="AV1458" t="str">
            <v>N</v>
          </cell>
          <cell r="AW1458" t="str">
            <v>147.0</v>
          </cell>
          <cell r="AX1458" t="str">
            <v>Zone 2</v>
          </cell>
          <cell r="AY1458" t="str">
            <v>N</v>
          </cell>
          <cell r="AZ1458" t="str">
            <v/>
          </cell>
          <cell r="BA1458" t="str">
            <v/>
          </cell>
          <cell r="BB1458" t="str">
            <v/>
          </cell>
        </row>
        <row r="1459">
          <cell r="A1459" t="str">
            <v>R_42447</v>
          </cell>
          <cell r="B1459" t="str">
            <v>R_USA48166_42447</v>
          </cell>
          <cell r="C1459" t="str">
            <v>Include</v>
          </cell>
          <cell r="D1459" t="str">
            <v/>
          </cell>
          <cell r="E1459" t="str">
            <v>Existing</v>
          </cell>
          <cell r="F1459" t="str">
            <v>DISTRIBUTOR</v>
          </cell>
          <cell r="G1459" t="str">
            <v/>
          </cell>
          <cell r="H1459" t="str">
            <v>NEWPORT</v>
          </cell>
          <cell r="I1459" t="str">
            <v>MI</v>
          </cell>
          <cell r="J1459" t="str">
            <v>48166</v>
          </cell>
          <cell r="K1459" t="str">
            <v>USA</v>
          </cell>
          <cell r="L1459" t="str">
            <v>41.97742462</v>
          </cell>
          <cell r="M1459" t="str">
            <v>-83.28421783</v>
          </cell>
          <cell r="N1459" t="str">
            <v>0</v>
          </cell>
          <cell r="O1459" t="str">
            <v>0</v>
          </cell>
          <cell r="P1459" t="str">
            <v>0</v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>false</v>
          </cell>
          <cell r="V1459" t="str">
            <v/>
          </cell>
          <cell r="W1459" t="str">
            <v/>
          </cell>
          <cell r="X1459" t="str">
            <v/>
          </cell>
          <cell r="Y1459" t="str">
            <v/>
          </cell>
          <cell r="Z1459" t="str">
            <v/>
          </cell>
          <cell r="AA1459" t="str">
            <v/>
          </cell>
          <cell r="AB1459" t="str">
            <v/>
          </cell>
          <cell r="AC1459" t="str">
            <v/>
          </cell>
          <cell r="AD1459" t="str">
            <v/>
          </cell>
          <cell r="AE1459" t="str">
            <v/>
          </cell>
          <cell r="AF1459" t="str">
            <v>42447</v>
          </cell>
          <cell r="AG1459" t="str">
            <v>Meijer-Newport, MI - 42447</v>
          </cell>
          <cell r="AH1459" t="str">
            <v>Return Location</v>
          </cell>
          <cell r="AI1459" t="str">
            <v>MidWest</v>
          </cell>
          <cell r="AJ1459" t="str">
            <v/>
          </cell>
          <cell r="AK1459" t="str">
            <v>155053</v>
          </cell>
          <cell r="AL1459" t="str">
            <v>524</v>
          </cell>
          <cell r="AM1459" t="str">
            <v>RETURN ORIGIN</v>
          </cell>
          <cell r="AN1459" t="str">
            <v/>
          </cell>
          <cell r="AO1459" t="str">
            <v>4</v>
          </cell>
          <cell r="AP1459" t="str">
            <v>14349</v>
          </cell>
          <cell r="AQ1459" t="str">
            <v>Meijer Corporate</v>
          </cell>
          <cell r="AR1459" t="str">
            <v>Y</v>
          </cell>
          <cell r="AS1459" t="str">
            <v>N</v>
          </cell>
          <cell r="AT1459" t="str">
            <v/>
          </cell>
          <cell r="AU1459" t="str">
            <v>US 04a</v>
          </cell>
          <cell r="AV1459" t="str">
            <v>Y</v>
          </cell>
          <cell r="AW1459" t="str">
            <v>2.0</v>
          </cell>
          <cell r="AX1459" t="str">
            <v>Zone 2</v>
          </cell>
          <cell r="AY1459" t="str">
            <v>N</v>
          </cell>
          <cell r="AZ1459" t="str">
            <v/>
          </cell>
          <cell r="BA1459" t="str">
            <v/>
          </cell>
          <cell r="BB1459" t="str">
            <v/>
          </cell>
        </row>
        <row r="1460">
          <cell r="A1460" t="str">
            <v>R_74377</v>
          </cell>
          <cell r="B1460" t="str">
            <v>R_USA48170_74377</v>
          </cell>
          <cell r="C1460" t="str">
            <v>Exclude</v>
          </cell>
          <cell r="D1460" t="str">
            <v/>
          </cell>
          <cell r="E1460" t="str">
            <v>Existing</v>
          </cell>
          <cell r="F1460" t="str">
            <v>DISTRIBUTOR</v>
          </cell>
          <cell r="G1460" t="str">
            <v>8835 General Dr</v>
          </cell>
          <cell r="H1460" t="str">
            <v>Plymouth</v>
          </cell>
          <cell r="I1460" t="str">
            <v>MI</v>
          </cell>
          <cell r="J1460" t="str">
            <v>48170</v>
          </cell>
          <cell r="K1460" t="str">
            <v>USA</v>
          </cell>
          <cell r="L1460" t="str">
            <v>42.3527743</v>
          </cell>
          <cell r="M1460" t="str">
            <v>-83.454268</v>
          </cell>
          <cell r="N1460" t="str">
            <v>0</v>
          </cell>
          <cell r="O1460" t="str">
            <v>0</v>
          </cell>
          <cell r="P1460" t="str">
            <v>0</v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>false</v>
          </cell>
          <cell r="V1460" t="str">
            <v/>
          </cell>
          <cell r="W1460" t="str">
            <v/>
          </cell>
          <cell r="X1460" t="str">
            <v/>
          </cell>
          <cell r="Y1460" t="str">
            <v/>
          </cell>
          <cell r="Z1460" t="str">
            <v/>
          </cell>
          <cell r="AA1460" t="str">
            <v/>
          </cell>
          <cell r="AB1460" t="str">
            <v/>
          </cell>
          <cell r="AC1460" t="str">
            <v/>
          </cell>
          <cell r="AD1460" t="str">
            <v/>
          </cell>
          <cell r="AE1460" t="str">
            <v/>
          </cell>
          <cell r="AF1460" t="str">
            <v>74377</v>
          </cell>
          <cell r="AG1460" t="str">
            <v>Absopure Company-Plymouth, MI - 74377</v>
          </cell>
          <cell r="AH1460" t="str">
            <v>Return Location</v>
          </cell>
          <cell r="AI1460" t="str">
            <v>Midwest</v>
          </cell>
          <cell r="AJ1460" t="str">
            <v/>
          </cell>
          <cell r="AK1460" t="str">
            <v/>
          </cell>
          <cell r="AL1460" t="str">
            <v>241</v>
          </cell>
          <cell r="AM1460" t="str">
            <v>RETURN ORIGIN</v>
          </cell>
          <cell r="AN1460" t="str">
            <v/>
          </cell>
          <cell r="AO1460" t="str">
            <v>4</v>
          </cell>
          <cell r="AP1460" t="str">
            <v/>
          </cell>
          <cell r="AQ1460" t="str">
            <v/>
          </cell>
          <cell r="AR1460" t="str">
            <v>N</v>
          </cell>
          <cell r="AS1460" t="str">
            <v>N</v>
          </cell>
          <cell r="AT1460" t="str">
            <v/>
          </cell>
          <cell r="AU1460" t="str">
            <v>US 04a</v>
          </cell>
          <cell r="AV1460" t="str">
            <v>Y</v>
          </cell>
          <cell r="AW1460" t="str">
            <v/>
          </cell>
          <cell r="AX1460" t="str">
            <v>Zone 2</v>
          </cell>
          <cell r="AY1460" t="str">
            <v>N</v>
          </cell>
          <cell r="AZ1460" t="str">
            <v/>
          </cell>
          <cell r="BA1460" t="str">
            <v/>
          </cell>
          <cell r="BB1460" t="str">
            <v/>
          </cell>
        </row>
        <row r="1461">
          <cell r="A1461" t="str">
            <v>R_68358</v>
          </cell>
          <cell r="B1461" t="str">
            <v>R_USA48174_68358</v>
          </cell>
          <cell r="C1461" t="str">
            <v>Include</v>
          </cell>
          <cell r="D1461" t="str">
            <v/>
          </cell>
          <cell r="E1461" t="str">
            <v>Existing</v>
          </cell>
          <cell r="F1461" t="str">
            <v>DISTRIBUTOR</v>
          </cell>
          <cell r="G1461" t="str">
            <v/>
          </cell>
          <cell r="H1461" t="str">
            <v>ROMULUS</v>
          </cell>
          <cell r="I1461" t="str">
            <v>MI</v>
          </cell>
          <cell r="J1461" t="str">
            <v>48174</v>
          </cell>
          <cell r="K1461" t="str">
            <v>USA</v>
          </cell>
          <cell r="L1461" t="str">
            <v>42.2384922</v>
          </cell>
          <cell r="M1461" t="str">
            <v>-83.388051</v>
          </cell>
          <cell r="N1461" t="str">
            <v>0</v>
          </cell>
          <cell r="O1461" t="str">
            <v>0</v>
          </cell>
          <cell r="P1461" t="str">
            <v>0</v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>false</v>
          </cell>
          <cell r="V1461" t="str">
            <v/>
          </cell>
          <cell r="W1461" t="str">
            <v/>
          </cell>
          <cell r="X1461" t="str">
            <v/>
          </cell>
          <cell r="Y1461" t="str">
            <v/>
          </cell>
          <cell r="Z1461" t="str">
            <v/>
          </cell>
          <cell r="AA1461" t="str">
            <v/>
          </cell>
          <cell r="AB1461" t="str">
            <v/>
          </cell>
          <cell r="AC1461" t="str">
            <v/>
          </cell>
          <cell r="AD1461" t="str">
            <v/>
          </cell>
          <cell r="AE1461" t="str">
            <v/>
          </cell>
          <cell r="AF1461" t="str">
            <v>68358</v>
          </cell>
          <cell r="AG1461" t="str">
            <v>Kroger-Romulus, MI  - 68358</v>
          </cell>
          <cell r="AH1461" t="str">
            <v>Return Location</v>
          </cell>
          <cell r="AI1461" t="str">
            <v>MidWest</v>
          </cell>
          <cell r="AJ1461" t="str">
            <v/>
          </cell>
          <cell r="AK1461" t="str">
            <v>37318</v>
          </cell>
          <cell r="AL1461" t="str">
            <v>401</v>
          </cell>
          <cell r="AM1461" t="str">
            <v>RETURN ORIGIN</v>
          </cell>
          <cell r="AN1461" t="str">
            <v/>
          </cell>
          <cell r="AO1461" t="str">
            <v>4</v>
          </cell>
          <cell r="AP1461" t="str">
            <v>15029</v>
          </cell>
          <cell r="AQ1461" t="str">
            <v>Kroger Company</v>
          </cell>
          <cell r="AR1461" t="str">
            <v>Y</v>
          </cell>
          <cell r="AS1461" t="str">
            <v>N</v>
          </cell>
          <cell r="AT1461" t="str">
            <v/>
          </cell>
          <cell r="AU1461" t="str">
            <v>US 04a</v>
          </cell>
          <cell r="AV1461" t="str">
            <v>N</v>
          </cell>
          <cell r="AW1461" t="str">
            <v>81.0</v>
          </cell>
          <cell r="AX1461" t="str">
            <v>Zone 2</v>
          </cell>
          <cell r="AY1461" t="str">
            <v>N</v>
          </cell>
          <cell r="AZ1461" t="str">
            <v/>
          </cell>
          <cell r="BA1461" t="str">
            <v/>
          </cell>
          <cell r="BB1461" t="str">
            <v/>
          </cell>
        </row>
        <row r="1462">
          <cell r="A1462" t="str">
            <v>R_46276</v>
          </cell>
          <cell r="B1462" t="str">
            <v>R_USA48180_46276</v>
          </cell>
          <cell r="C1462" t="str">
            <v>Include</v>
          </cell>
          <cell r="D1462" t="str">
            <v/>
          </cell>
          <cell r="E1462" t="str">
            <v>Existing</v>
          </cell>
          <cell r="F1462" t="str">
            <v>DISTRIBUTOR</v>
          </cell>
          <cell r="G1462" t="str">
            <v/>
          </cell>
          <cell r="H1462" t="str">
            <v>TAYLOR</v>
          </cell>
          <cell r="I1462" t="str">
            <v>MI</v>
          </cell>
          <cell r="J1462" t="str">
            <v>48180</v>
          </cell>
          <cell r="K1462" t="str">
            <v>USA</v>
          </cell>
          <cell r="L1462" t="str">
            <v>42.23432541</v>
          </cell>
          <cell r="M1462" t="str">
            <v>-83.26931</v>
          </cell>
          <cell r="N1462" t="str">
            <v>0</v>
          </cell>
          <cell r="O1462" t="str">
            <v>0</v>
          </cell>
          <cell r="P1462" t="str">
            <v>0</v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 t="str">
            <v>false</v>
          </cell>
          <cell r="V1462" t="str">
            <v/>
          </cell>
          <cell r="W1462" t="str">
            <v/>
          </cell>
          <cell r="X1462" t="str">
            <v/>
          </cell>
          <cell r="Y1462" t="str">
            <v/>
          </cell>
          <cell r="Z1462" t="str">
            <v/>
          </cell>
          <cell r="AA1462" t="str">
            <v/>
          </cell>
          <cell r="AB1462" t="str">
            <v/>
          </cell>
          <cell r="AC1462" t="str">
            <v/>
          </cell>
          <cell r="AD1462" t="str">
            <v/>
          </cell>
          <cell r="AE1462" t="str">
            <v/>
          </cell>
          <cell r="AF1462" t="str">
            <v>46276</v>
          </cell>
          <cell r="AG1462" t="str">
            <v>Kamps Pallets-Taylor, MI - 46276</v>
          </cell>
          <cell r="AH1462" t="str">
            <v>Return Location</v>
          </cell>
          <cell r="AI1462" t="str">
            <v>MidWest</v>
          </cell>
          <cell r="AJ1462" t="str">
            <v/>
          </cell>
          <cell r="AK1462" t="str">
            <v>6348</v>
          </cell>
          <cell r="AL1462" t="str">
            <v>531</v>
          </cell>
          <cell r="AM1462" t="str">
            <v>RETURN ORIGIN</v>
          </cell>
          <cell r="AN1462" t="str">
            <v/>
          </cell>
          <cell r="AO1462" t="str">
            <v>4</v>
          </cell>
          <cell r="AP1462" t="str">
            <v>14459</v>
          </cell>
          <cell r="AQ1462" t="str">
            <v>Kamps Pallets</v>
          </cell>
          <cell r="AR1462" t="str">
            <v>Y</v>
          </cell>
          <cell r="AS1462" t="str">
            <v>N</v>
          </cell>
          <cell r="AT1462" t="str">
            <v/>
          </cell>
          <cell r="AU1462" t="str">
            <v>US 04a</v>
          </cell>
          <cell r="AV1462" t="str">
            <v>N</v>
          </cell>
          <cell r="AW1462" t="str">
            <v>243.0</v>
          </cell>
          <cell r="AX1462" t="str">
            <v>Zone 2</v>
          </cell>
          <cell r="AY1462" t="str">
            <v>N</v>
          </cell>
          <cell r="AZ1462" t="str">
            <v/>
          </cell>
          <cell r="BA1462" t="str">
            <v/>
          </cell>
          <cell r="BB1462" t="str">
            <v/>
          </cell>
        </row>
        <row r="1463">
          <cell r="A1463" t="str">
            <v>R_58456</v>
          </cell>
          <cell r="B1463" t="str">
            <v>R_USA48204_58456</v>
          </cell>
          <cell r="C1463" t="str">
            <v>Exclude</v>
          </cell>
          <cell r="D1463" t="str">
            <v/>
          </cell>
          <cell r="E1463" t="str">
            <v>Existing</v>
          </cell>
          <cell r="F1463" t="str">
            <v>DISTRIBUTOR</v>
          </cell>
          <cell r="G1463" t="str">
            <v>6000 Tireman Ave.</v>
          </cell>
          <cell r="H1463" t="str">
            <v>Detroit</v>
          </cell>
          <cell r="I1463" t="str">
            <v>MI</v>
          </cell>
          <cell r="J1463" t="str">
            <v>48204</v>
          </cell>
          <cell r="K1463" t="str">
            <v>USA</v>
          </cell>
          <cell r="L1463" t="str">
            <v>42.3529769</v>
          </cell>
          <cell r="M1463" t="str">
            <v>-83.1341097</v>
          </cell>
          <cell r="N1463" t="str">
            <v>0</v>
          </cell>
          <cell r="O1463" t="str">
            <v>0</v>
          </cell>
          <cell r="P1463" t="str">
            <v>0</v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>false</v>
          </cell>
          <cell r="V1463" t="str">
            <v/>
          </cell>
          <cell r="W1463" t="str">
            <v/>
          </cell>
          <cell r="X1463" t="str">
            <v/>
          </cell>
          <cell r="Y1463" t="str">
            <v/>
          </cell>
          <cell r="Z1463" t="str">
            <v/>
          </cell>
          <cell r="AA1463" t="str">
            <v/>
          </cell>
          <cell r="AB1463" t="str">
            <v/>
          </cell>
          <cell r="AC1463" t="str">
            <v/>
          </cell>
          <cell r="AD1463" t="str">
            <v/>
          </cell>
          <cell r="AE1463" t="str">
            <v/>
          </cell>
          <cell r="AF1463" t="str">
            <v>58456</v>
          </cell>
          <cell r="AG1463" t="str">
            <v>American Conexion-Detroit, MI - 58456</v>
          </cell>
          <cell r="AH1463" t="str">
            <v>Return Location</v>
          </cell>
          <cell r="AI1463" t="str">
            <v>MidWest</v>
          </cell>
          <cell r="AJ1463" t="str">
            <v/>
          </cell>
          <cell r="AK1463" t="str">
            <v/>
          </cell>
          <cell r="AL1463" t="str">
            <v>488</v>
          </cell>
          <cell r="AM1463" t="str">
            <v>RETURN ORIGIN</v>
          </cell>
          <cell r="AN1463" t="str">
            <v/>
          </cell>
          <cell r="AO1463" t="str">
            <v>4</v>
          </cell>
          <cell r="AP1463" t="str">
            <v>15094</v>
          </cell>
          <cell r="AQ1463" t="str">
            <v>RECOVERY</v>
          </cell>
          <cell r="AR1463" t="str">
            <v>N</v>
          </cell>
          <cell r="AS1463" t="str">
            <v/>
          </cell>
          <cell r="AT1463" t="str">
            <v/>
          </cell>
          <cell r="AU1463" t="str">
            <v>US 04a</v>
          </cell>
          <cell r="AV1463" t="str">
            <v>N</v>
          </cell>
          <cell r="AW1463" t="str">
            <v>238.0</v>
          </cell>
          <cell r="AX1463" t="str">
            <v>Zone 2</v>
          </cell>
          <cell r="AY1463" t="str">
            <v>N</v>
          </cell>
          <cell r="AZ1463" t="str">
            <v/>
          </cell>
          <cell r="BA1463" t="str">
            <v/>
          </cell>
          <cell r="BB1463" t="str">
            <v/>
          </cell>
        </row>
        <row r="1464">
          <cell r="A1464" t="str">
            <v>R_64550</v>
          </cell>
          <cell r="B1464" t="str">
            <v>R_USA48207_64550</v>
          </cell>
          <cell r="C1464" t="str">
            <v>Exclude</v>
          </cell>
          <cell r="D1464" t="str">
            <v/>
          </cell>
          <cell r="E1464" t="str">
            <v>Existing</v>
          </cell>
          <cell r="F1464" t="str">
            <v>DISTRIBUTOR</v>
          </cell>
          <cell r="G1464" t="str">
            <v>3579 Gratiot Ave.</v>
          </cell>
          <cell r="H1464" t="str">
            <v>Detroit</v>
          </cell>
          <cell r="I1464" t="str">
            <v>MI</v>
          </cell>
          <cell r="J1464" t="str">
            <v>48207</v>
          </cell>
          <cell r="K1464" t="str">
            <v>USA</v>
          </cell>
          <cell r="L1464" t="str">
            <v>42.36</v>
          </cell>
          <cell r="M1464" t="str">
            <v>-83.03</v>
          </cell>
          <cell r="N1464" t="str">
            <v>0</v>
          </cell>
          <cell r="O1464" t="str">
            <v>0</v>
          </cell>
          <cell r="P1464" t="str">
            <v>0</v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 t="str">
            <v>false</v>
          </cell>
          <cell r="V1464" t="str">
            <v/>
          </cell>
          <cell r="W1464" t="str">
            <v/>
          </cell>
          <cell r="X1464" t="str">
            <v/>
          </cell>
          <cell r="Y1464" t="str">
            <v/>
          </cell>
          <cell r="Z1464" t="str">
            <v/>
          </cell>
          <cell r="AA1464" t="str">
            <v/>
          </cell>
          <cell r="AB1464" t="str">
            <v/>
          </cell>
          <cell r="AC1464" t="str">
            <v/>
          </cell>
          <cell r="AD1464" t="str">
            <v/>
          </cell>
          <cell r="AE1464" t="str">
            <v/>
          </cell>
          <cell r="AF1464" t="str">
            <v>64550</v>
          </cell>
          <cell r="AG1464" t="str">
            <v>National Beverage-Detroit, MI (Shasta/Faygo Bev) - 64550</v>
          </cell>
          <cell r="AH1464" t="str">
            <v>Return Location</v>
          </cell>
          <cell r="AI1464" t="str">
            <v>MidWest</v>
          </cell>
          <cell r="AJ1464" t="str">
            <v/>
          </cell>
          <cell r="AK1464" t="str">
            <v/>
          </cell>
          <cell r="AL1464" t="str">
            <v>488</v>
          </cell>
          <cell r="AM1464" t="str">
            <v>RETURN ORIGIN</v>
          </cell>
          <cell r="AN1464" t="str">
            <v/>
          </cell>
          <cell r="AO1464" t="str">
            <v>4</v>
          </cell>
          <cell r="AP1464" t="str">
            <v/>
          </cell>
          <cell r="AQ1464" t="str">
            <v/>
          </cell>
          <cell r="AR1464" t="str">
            <v>N</v>
          </cell>
          <cell r="AS1464" t="str">
            <v/>
          </cell>
          <cell r="AT1464" t="str">
            <v/>
          </cell>
          <cell r="AU1464" t="str">
            <v>US 04a</v>
          </cell>
          <cell r="AV1464" t="str">
            <v>N</v>
          </cell>
          <cell r="AW1464" t="str">
            <v/>
          </cell>
          <cell r="AX1464" t="str">
            <v>Zone 2</v>
          </cell>
          <cell r="AY1464" t="str">
            <v>N</v>
          </cell>
          <cell r="AZ1464" t="str">
            <v/>
          </cell>
          <cell r="BA1464" t="str">
            <v/>
          </cell>
          <cell r="BB1464" t="str">
            <v/>
          </cell>
        </row>
        <row r="1465">
          <cell r="A1465" t="str">
            <v>R_58455</v>
          </cell>
          <cell r="B1465" t="str">
            <v>R_USA48223_58455</v>
          </cell>
          <cell r="C1465" t="str">
            <v>Include</v>
          </cell>
          <cell r="D1465" t="str">
            <v/>
          </cell>
          <cell r="E1465" t="str">
            <v>Existing</v>
          </cell>
          <cell r="F1465" t="str">
            <v>DISTRIBUTOR</v>
          </cell>
          <cell r="G1465" t="str">
            <v/>
          </cell>
          <cell r="H1465" t="str">
            <v>DETROIT</v>
          </cell>
          <cell r="I1465" t="str">
            <v>MI</v>
          </cell>
          <cell r="J1465" t="str">
            <v>48223</v>
          </cell>
          <cell r="K1465" t="str">
            <v>USA</v>
          </cell>
          <cell r="L1465" t="str">
            <v>42.38869858</v>
          </cell>
          <cell r="M1465" t="str">
            <v>-83.25058746</v>
          </cell>
          <cell r="N1465" t="str">
            <v>0</v>
          </cell>
          <cell r="O1465" t="str">
            <v>0</v>
          </cell>
          <cell r="P1465" t="str">
            <v>0</v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>false</v>
          </cell>
          <cell r="V1465" t="str">
            <v/>
          </cell>
          <cell r="W1465" t="str">
            <v/>
          </cell>
          <cell r="X1465" t="str">
            <v/>
          </cell>
          <cell r="Y1465" t="str">
            <v/>
          </cell>
          <cell r="Z1465" t="str">
            <v/>
          </cell>
          <cell r="AA1465" t="str">
            <v/>
          </cell>
          <cell r="AB1465" t="str">
            <v/>
          </cell>
          <cell r="AC1465" t="str">
            <v/>
          </cell>
          <cell r="AD1465" t="str">
            <v/>
          </cell>
          <cell r="AE1465" t="str">
            <v/>
          </cell>
          <cell r="AF1465" t="str">
            <v>58455</v>
          </cell>
          <cell r="AG1465" t="str">
            <v>Kamps Pallets-Detroit, MI - 58455</v>
          </cell>
          <cell r="AH1465" t="str">
            <v>Return Location</v>
          </cell>
          <cell r="AI1465" t="str">
            <v>MidWest</v>
          </cell>
          <cell r="AJ1465" t="str">
            <v/>
          </cell>
          <cell r="AK1465" t="str">
            <v>6209</v>
          </cell>
          <cell r="AL1465" t="str">
            <v>528</v>
          </cell>
          <cell r="AM1465" t="str">
            <v>RETURN ORIGIN</v>
          </cell>
          <cell r="AN1465" t="str">
            <v/>
          </cell>
          <cell r="AO1465" t="str">
            <v>4</v>
          </cell>
          <cell r="AP1465" t="str">
            <v>14459</v>
          </cell>
          <cell r="AQ1465" t="str">
            <v>Kamps Pallets</v>
          </cell>
          <cell r="AR1465" t="str">
            <v>Y</v>
          </cell>
          <cell r="AS1465" t="str">
            <v>N</v>
          </cell>
          <cell r="AT1465" t="str">
            <v/>
          </cell>
          <cell r="AU1465" t="str">
            <v>US 04a</v>
          </cell>
          <cell r="AV1465" t="str">
            <v>N</v>
          </cell>
          <cell r="AW1465" t="str">
            <v>99.0</v>
          </cell>
          <cell r="AX1465" t="str">
            <v>Zone 2</v>
          </cell>
          <cell r="AY1465" t="str">
            <v>N</v>
          </cell>
          <cell r="AZ1465" t="str">
            <v/>
          </cell>
          <cell r="BA1465" t="str">
            <v/>
          </cell>
          <cell r="BB1465" t="str">
            <v/>
          </cell>
        </row>
        <row r="1466">
          <cell r="A1466" t="str">
            <v>R_50082</v>
          </cell>
          <cell r="B1466" t="str">
            <v>R_USA48329_50082</v>
          </cell>
          <cell r="C1466" t="str">
            <v>Include</v>
          </cell>
          <cell r="D1466" t="str">
            <v/>
          </cell>
          <cell r="E1466" t="str">
            <v>Existing</v>
          </cell>
          <cell r="F1466" t="str">
            <v>DISTRIBUTOR</v>
          </cell>
          <cell r="G1466" t="str">
            <v/>
          </cell>
          <cell r="H1466" t="str">
            <v>WATERFORD</v>
          </cell>
          <cell r="I1466" t="str">
            <v>MI</v>
          </cell>
          <cell r="J1466" t="str">
            <v>48329</v>
          </cell>
          <cell r="K1466" t="str">
            <v>USA</v>
          </cell>
          <cell r="L1466" t="str">
            <v>42.6888504</v>
          </cell>
          <cell r="M1466" t="str">
            <v>-83.39929962</v>
          </cell>
          <cell r="N1466" t="str">
            <v>0</v>
          </cell>
          <cell r="O1466" t="str">
            <v>0</v>
          </cell>
          <cell r="P1466" t="str">
            <v>0</v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>false</v>
          </cell>
          <cell r="V1466" t="str">
            <v/>
          </cell>
          <cell r="W1466" t="str">
            <v/>
          </cell>
          <cell r="X1466" t="str">
            <v/>
          </cell>
          <cell r="Y1466" t="str">
            <v/>
          </cell>
          <cell r="Z1466" t="str">
            <v/>
          </cell>
          <cell r="AA1466" t="str">
            <v/>
          </cell>
          <cell r="AB1466" t="str">
            <v/>
          </cell>
          <cell r="AC1466" t="str">
            <v/>
          </cell>
          <cell r="AD1466" t="str">
            <v/>
          </cell>
          <cell r="AE1466" t="str">
            <v/>
          </cell>
          <cell r="AF1466" t="str">
            <v>50082</v>
          </cell>
          <cell r="AG1466" t="str">
            <v>Rite Aid-Waterford, MI (DC #29) - 50082</v>
          </cell>
          <cell r="AH1466" t="str">
            <v>Return Location</v>
          </cell>
          <cell r="AI1466" t="str">
            <v>MidWest</v>
          </cell>
          <cell r="AJ1466" t="str">
            <v/>
          </cell>
          <cell r="AK1466" t="str">
            <v>6625</v>
          </cell>
          <cell r="AL1466" t="str">
            <v>504</v>
          </cell>
          <cell r="AM1466" t="str">
            <v>RETURN ORIGIN</v>
          </cell>
          <cell r="AN1466" t="str">
            <v/>
          </cell>
          <cell r="AO1466" t="str">
            <v>4</v>
          </cell>
          <cell r="AP1466" t="str">
            <v>15601</v>
          </cell>
          <cell r="AQ1466" t="str">
            <v>Rite Aid Corporation</v>
          </cell>
          <cell r="AR1466" t="str">
            <v>Y</v>
          </cell>
          <cell r="AS1466" t="str">
            <v>N</v>
          </cell>
          <cell r="AT1466" t="str">
            <v/>
          </cell>
          <cell r="AU1466" t="str">
            <v>US 04a</v>
          </cell>
          <cell r="AV1466" t="str">
            <v>N</v>
          </cell>
          <cell r="AW1466" t="str">
            <v>128.0</v>
          </cell>
          <cell r="AX1466" t="str">
            <v>Zone 2</v>
          </cell>
          <cell r="AY1466" t="str">
            <v>N</v>
          </cell>
          <cell r="AZ1466" t="str">
            <v/>
          </cell>
          <cell r="BA1466" t="str">
            <v/>
          </cell>
          <cell r="BB1466" t="str">
            <v/>
          </cell>
        </row>
        <row r="1467">
          <cell r="A1467" t="str">
            <v>R_44496</v>
          </cell>
          <cell r="B1467" t="str">
            <v>R_USA48375_44496</v>
          </cell>
          <cell r="C1467" t="str">
            <v>Include</v>
          </cell>
          <cell r="D1467" t="str">
            <v/>
          </cell>
          <cell r="E1467" t="str">
            <v>Existing</v>
          </cell>
          <cell r="F1467" t="str">
            <v>DISTRIBUTOR</v>
          </cell>
          <cell r="G1467" t="str">
            <v/>
          </cell>
          <cell r="H1467" t="str">
            <v>NOVI</v>
          </cell>
          <cell r="I1467" t="str">
            <v>MI</v>
          </cell>
          <cell r="J1467" t="str">
            <v>48375</v>
          </cell>
          <cell r="K1467" t="str">
            <v>USA</v>
          </cell>
          <cell r="L1467" t="str">
            <v>42.46373367</v>
          </cell>
          <cell r="M1467" t="str">
            <v>-83.46038055</v>
          </cell>
          <cell r="N1467" t="str">
            <v>0</v>
          </cell>
          <cell r="O1467" t="str">
            <v>0</v>
          </cell>
          <cell r="P1467" t="str">
            <v>0</v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>false</v>
          </cell>
          <cell r="V1467" t="str">
            <v/>
          </cell>
          <cell r="W1467" t="str">
            <v/>
          </cell>
          <cell r="X1467" t="str">
            <v/>
          </cell>
          <cell r="Y1467" t="str">
            <v/>
          </cell>
          <cell r="Z1467" t="str">
            <v/>
          </cell>
          <cell r="AA1467" t="str">
            <v/>
          </cell>
          <cell r="AB1467" t="str">
            <v/>
          </cell>
          <cell r="AC1467" t="str">
            <v/>
          </cell>
          <cell r="AD1467" t="str">
            <v/>
          </cell>
          <cell r="AE1467" t="str">
            <v/>
          </cell>
          <cell r="AF1467" t="str">
            <v>44496</v>
          </cell>
          <cell r="AG1467" t="str">
            <v>CVS-Novi, MI - 44496</v>
          </cell>
          <cell r="AH1467" t="str">
            <v>Return Location</v>
          </cell>
          <cell r="AI1467" t="str">
            <v>MidWest</v>
          </cell>
          <cell r="AJ1467" t="str">
            <v/>
          </cell>
          <cell r="AK1467" t="str">
            <v>15961</v>
          </cell>
          <cell r="AL1467" t="str">
            <v>466</v>
          </cell>
          <cell r="AM1467" t="str">
            <v>RETURN ORIGIN</v>
          </cell>
          <cell r="AN1467" t="str">
            <v/>
          </cell>
          <cell r="AO1467" t="str">
            <v>4</v>
          </cell>
          <cell r="AP1467" t="str">
            <v>14782</v>
          </cell>
          <cell r="AQ1467" t="str">
            <v>CVS</v>
          </cell>
          <cell r="AR1467" t="str">
            <v>Y</v>
          </cell>
          <cell r="AS1467" t="str">
            <v>N</v>
          </cell>
          <cell r="AT1467" t="str">
            <v/>
          </cell>
          <cell r="AU1467" t="str">
            <v>US 04a</v>
          </cell>
          <cell r="AV1467" t="str">
            <v>N</v>
          </cell>
          <cell r="AW1467" t="str">
            <v>118.0</v>
          </cell>
          <cell r="AX1467" t="str">
            <v>Zone 2</v>
          </cell>
          <cell r="AY1467" t="str">
            <v>N</v>
          </cell>
          <cell r="AZ1467" t="str">
            <v/>
          </cell>
          <cell r="BA1467" t="str">
            <v/>
          </cell>
          <cell r="BB1467" t="str">
            <v/>
          </cell>
        </row>
        <row r="1468">
          <cell r="A1468" t="str">
            <v>R_43968</v>
          </cell>
          <cell r="B1468" t="str">
            <v>R_USA48706_43968</v>
          </cell>
          <cell r="C1468" t="str">
            <v>Include</v>
          </cell>
          <cell r="D1468" t="str">
            <v/>
          </cell>
          <cell r="E1468" t="str">
            <v>Existing</v>
          </cell>
          <cell r="F1468" t="str">
            <v>DISTRIBUTOR</v>
          </cell>
          <cell r="G1468" t="str">
            <v/>
          </cell>
          <cell r="H1468" t="str">
            <v>BAY CITY</v>
          </cell>
          <cell r="I1468" t="str">
            <v>MI</v>
          </cell>
          <cell r="J1468" t="str">
            <v>48706</v>
          </cell>
          <cell r="K1468" t="str">
            <v>USA</v>
          </cell>
          <cell r="L1468" t="str">
            <v>43.60803223</v>
          </cell>
          <cell r="M1468" t="str">
            <v>-83.91904449</v>
          </cell>
          <cell r="N1468" t="str">
            <v>0</v>
          </cell>
          <cell r="O1468" t="str">
            <v>0</v>
          </cell>
          <cell r="P1468" t="str">
            <v>0</v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>false</v>
          </cell>
          <cell r="V1468" t="str">
            <v/>
          </cell>
          <cell r="W1468" t="str">
            <v/>
          </cell>
          <cell r="X1468" t="str">
            <v/>
          </cell>
          <cell r="Y1468" t="str">
            <v/>
          </cell>
          <cell r="Z1468" t="str">
            <v/>
          </cell>
          <cell r="AA1468" t="str">
            <v/>
          </cell>
          <cell r="AB1468" t="str">
            <v/>
          </cell>
          <cell r="AC1468" t="str">
            <v/>
          </cell>
          <cell r="AD1468" t="str">
            <v/>
          </cell>
          <cell r="AE1468" t="str">
            <v/>
          </cell>
          <cell r="AF1468" t="str">
            <v>43968</v>
          </cell>
          <cell r="AG1468" t="str">
            <v>Michigan Sugar-Bay City, MI - 43968</v>
          </cell>
          <cell r="AH1468" t="str">
            <v>Return Location</v>
          </cell>
          <cell r="AI1468" t="str">
            <v>MidWest</v>
          </cell>
          <cell r="AJ1468" t="str">
            <v/>
          </cell>
          <cell r="AK1468" t="str">
            <v>1120</v>
          </cell>
          <cell r="AL1468" t="str">
            <v>488</v>
          </cell>
          <cell r="AM1468" t="str">
            <v>RETURN ORIGIN</v>
          </cell>
          <cell r="AN1468" t="str">
            <v/>
          </cell>
          <cell r="AO1468" t="str">
            <v>4</v>
          </cell>
          <cell r="AP1468" t="str">
            <v/>
          </cell>
          <cell r="AQ1468" t="str">
            <v/>
          </cell>
          <cell r="AR1468" t="str">
            <v>Y</v>
          </cell>
          <cell r="AS1468" t="str">
            <v>Y</v>
          </cell>
          <cell r="AT1468" t="str">
            <v/>
          </cell>
          <cell r="AU1468" t="str">
            <v>US 04a</v>
          </cell>
          <cell r="AV1468" t="str">
            <v>N</v>
          </cell>
          <cell r="AW1468" t="str">
            <v>251.0</v>
          </cell>
          <cell r="AX1468" t="str">
            <v>Zone 2</v>
          </cell>
          <cell r="AY1468" t="str">
            <v>N</v>
          </cell>
          <cell r="AZ1468" t="str">
            <v/>
          </cell>
          <cell r="BA1468" t="str">
            <v/>
          </cell>
          <cell r="BB1468" t="str">
            <v/>
          </cell>
        </row>
        <row r="1469">
          <cell r="A1469" t="str">
            <v>R_42258</v>
          </cell>
          <cell r="B1469" t="str">
            <v>R_USA48759_42258</v>
          </cell>
          <cell r="C1469" t="str">
            <v>Exclude</v>
          </cell>
          <cell r="D1469" t="str">
            <v/>
          </cell>
          <cell r="E1469" t="str">
            <v>Existing</v>
          </cell>
          <cell r="F1469" t="str">
            <v>DISTRIBUTOR</v>
          </cell>
          <cell r="G1469" t="str">
            <v/>
          </cell>
          <cell r="H1469" t="str">
            <v>SEBEWAING</v>
          </cell>
          <cell r="I1469" t="str">
            <v>MI</v>
          </cell>
          <cell r="J1469" t="str">
            <v>48759</v>
          </cell>
          <cell r="K1469" t="str">
            <v>USA</v>
          </cell>
          <cell r="L1469" t="str">
            <v>43.73218155</v>
          </cell>
          <cell r="M1469" t="str">
            <v>-83.41295624</v>
          </cell>
          <cell r="N1469" t="str">
            <v>0</v>
          </cell>
          <cell r="O1469" t="str">
            <v>0</v>
          </cell>
          <cell r="P1469" t="str">
            <v>0</v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>false</v>
          </cell>
          <cell r="V1469" t="str">
            <v/>
          </cell>
          <cell r="W1469" t="str">
            <v/>
          </cell>
          <cell r="X1469" t="str">
            <v/>
          </cell>
          <cell r="Y1469" t="str">
            <v/>
          </cell>
          <cell r="Z1469" t="str">
            <v/>
          </cell>
          <cell r="AA1469" t="str">
            <v/>
          </cell>
          <cell r="AB1469" t="str">
            <v/>
          </cell>
          <cell r="AC1469" t="str">
            <v/>
          </cell>
          <cell r="AD1469" t="str">
            <v/>
          </cell>
          <cell r="AE1469" t="str">
            <v/>
          </cell>
          <cell r="AF1469" t="str">
            <v>42258</v>
          </cell>
          <cell r="AG1469" t="str">
            <v>Michigan Sugar-Sebewaing, MI - 42258</v>
          </cell>
          <cell r="AH1469" t="str">
            <v>Return Location</v>
          </cell>
          <cell r="AI1469" t="str">
            <v>MidWest</v>
          </cell>
          <cell r="AJ1469" t="str">
            <v/>
          </cell>
          <cell r="AK1469" t="str">
            <v/>
          </cell>
          <cell r="AL1469" t="str">
            <v>488</v>
          </cell>
          <cell r="AM1469" t="str">
            <v>RETURN ORIGIN</v>
          </cell>
          <cell r="AN1469" t="str">
            <v/>
          </cell>
          <cell r="AO1469" t="str">
            <v>4</v>
          </cell>
          <cell r="AP1469" t="str">
            <v/>
          </cell>
          <cell r="AQ1469" t="str">
            <v/>
          </cell>
          <cell r="AR1469" t="str">
            <v>N</v>
          </cell>
          <cell r="AS1469" t="str">
            <v>Y</v>
          </cell>
          <cell r="AT1469" t="str">
            <v/>
          </cell>
          <cell r="AU1469" t="str">
            <v>US 04a</v>
          </cell>
          <cell r="AV1469" t="str">
            <v>N</v>
          </cell>
          <cell r="AW1469" t="str">
            <v>335.0</v>
          </cell>
          <cell r="AX1469" t="str">
            <v>Zone 2</v>
          </cell>
          <cell r="AY1469" t="str">
            <v>N</v>
          </cell>
          <cell r="AZ1469" t="str">
            <v/>
          </cell>
          <cell r="BA1469" t="str">
            <v/>
          </cell>
          <cell r="BB1469" t="str">
            <v/>
          </cell>
        </row>
        <row r="1470">
          <cell r="A1470" t="str">
            <v>R_42496</v>
          </cell>
          <cell r="B1470" t="str">
            <v>R_USA48879_42496</v>
          </cell>
          <cell r="C1470" t="str">
            <v>Exclude</v>
          </cell>
          <cell r="D1470" t="str">
            <v/>
          </cell>
          <cell r="E1470" t="str">
            <v>Existing</v>
          </cell>
          <cell r="F1470" t="str">
            <v>DISTRIBUTOR</v>
          </cell>
          <cell r="G1470" t="str">
            <v>1701 Technical Drive</v>
          </cell>
          <cell r="H1470" t="str">
            <v>Saint Johns</v>
          </cell>
          <cell r="I1470" t="str">
            <v>MI</v>
          </cell>
          <cell r="J1470" t="str">
            <v>48879</v>
          </cell>
          <cell r="K1470" t="str">
            <v>USA</v>
          </cell>
          <cell r="L1470" t="str">
            <v>43.02</v>
          </cell>
          <cell r="M1470" t="str">
            <v>-84.56</v>
          </cell>
          <cell r="N1470" t="str">
            <v>0</v>
          </cell>
          <cell r="O1470" t="str">
            <v>0</v>
          </cell>
          <cell r="P1470" t="str">
            <v>0</v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>false</v>
          </cell>
          <cell r="V1470" t="str">
            <v/>
          </cell>
          <cell r="W1470" t="str">
            <v/>
          </cell>
          <cell r="X1470" t="str">
            <v/>
          </cell>
          <cell r="Y1470" t="str">
            <v/>
          </cell>
          <cell r="Z1470" t="str">
            <v/>
          </cell>
          <cell r="AA1470" t="str">
            <v/>
          </cell>
          <cell r="AB1470" t="str">
            <v/>
          </cell>
          <cell r="AC1470" t="str">
            <v/>
          </cell>
          <cell r="AD1470" t="str">
            <v/>
          </cell>
          <cell r="AE1470" t="str">
            <v/>
          </cell>
          <cell r="AF1470" t="str">
            <v>42496</v>
          </cell>
          <cell r="AG1470" t="str">
            <v>Save-A-Lot-St. Johns, MI  - 42496</v>
          </cell>
          <cell r="AH1470" t="str">
            <v>Return Location</v>
          </cell>
          <cell r="AI1470" t="str">
            <v>Midwest</v>
          </cell>
          <cell r="AJ1470" t="str">
            <v/>
          </cell>
          <cell r="AK1470" t="str">
            <v/>
          </cell>
          <cell r="AL1470" t="str">
            <v>488</v>
          </cell>
          <cell r="AM1470" t="str">
            <v>RETURN ORIGIN</v>
          </cell>
          <cell r="AN1470" t="str">
            <v/>
          </cell>
          <cell r="AO1470" t="str">
            <v>4</v>
          </cell>
          <cell r="AP1470" t="str">
            <v>14362</v>
          </cell>
          <cell r="AQ1470" t="str">
            <v>Save-A-Lot Ltd.</v>
          </cell>
          <cell r="AR1470" t="str">
            <v>N</v>
          </cell>
          <cell r="AS1470" t="str">
            <v>N</v>
          </cell>
          <cell r="AT1470" t="str">
            <v/>
          </cell>
          <cell r="AU1470" t="str">
            <v>US 04a</v>
          </cell>
          <cell r="AV1470" t="str">
            <v>Y</v>
          </cell>
          <cell r="AW1470" t="str">
            <v/>
          </cell>
          <cell r="AX1470" t="str">
            <v>Zone 2</v>
          </cell>
          <cell r="AY1470" t="str">
            <v>N</v>
          </cell>
          <cell r="AZ1470" t="str">
            <v/>
          </cell>
          <cell r="BA1470" t="str">
            <v/>
          </cell>
          <cell r="BB1470" t="str">
            <v/>
          </cell>
        </row>
        <row r="1471">
          <cell r="A1471" t="str">
            <v>R_60082</v>
          </cell>
          <cell r="B1471" t="str">
            <v>R_USA48879_60082</v>
          </cell>
          <cell r="C1471" t="str">
            <v>Include</v>
          </cell>
          <cell r="D1471" t="str">
            <v/>
          </cell>
          <cell r="E1471" t="str">
            <v>Existing</v>
          </cell>
          <cell r="F1471" t="str">
            <v>DISTRIBUTOR</v>
          </cell>
          <cell r="G1471" t="str">
            <v/>
          </cell>
          <cell r="H1471" t="str">
            <v>ST. JOHNS</v>
          </cell>
          <cell r="I1471" t="str">
            <v>MI</v>
          </cell>
          <cell r="J1471" t="str">
            <v>48879</v>
          </cell>
          <cell r="K1471" t="str">
            <v>USA</v>
          </cell>
          <cell r="L1471" t="str">
            <v>42.99930954</v>
          </cell>
          <cell r="M1471" t="str">
            <v>-84.57543182</v>
          </cell>
          <cell r="N1471" t="str">
            <v>0</v>
          </cell>
          <cell r="O1471" t="str">
            <v>0</v>
          </cell>
          <cell r="P1471" t="str">
            <v>0</v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>false</v>
          </cell>
          <cell r="V1471" t="str">
            <v/>
          </cell>
          <cell r="W1471" t="str">
            <v/>
          </cell>
          <cell r="X1471" t="str">
            <v/>
          </cell>
          <cell r="Y1471" t="str">
            <v/>
          </cell>
          <cell r="Z1471" t="str">
            <v/>
          </cell>
          <cell r="AA1471" t="str">
            <v/>
          </cell>
          <cell r="AB1471" t="str">
            <v/>
          </cell>
          <cell r="AC1471" t="str">
            <v/>
          </cell>
          <cell r="AD1471" t="str">
            <v/>
          </cell>
          <cell r="AE1471" t="str">
            <v/>
          </cell>
          <cell r="AF1471" t="str">
            <v>60082</v>
          </cell>
          <cell r="AG1471" t="str">
            <v>Martin-Brower-St. Johns, MI - 60082</v>
          </cell>
          <cell r="AH1471" t="str">
            <v>Return Location</v>
          </cell>
          <cell r="AI1471" t="str">
            <v>MidWest</v>
          </cell>
          <cell r="AJ1471" t="str">
            <v/>
          </cell>
          <cell r="AK1471" t="str">
            <v>3637</v>
          </cell>
          <cell r="AL1471" t="str">
            <v>504</v>
          </cell>
          <cell r="AM1471" t="str">
            <v>RETURN ORIGIN</v>
          </cell>
          <cell r="AN1471" t="str">
            <v/>
          </cell>
          <cell r="AO1471" t="str">
            <v>4</v>
          </cell>
          <cell r="AP1471" t="str">
            <v>18910</v>
          </cell>
          <cell r="AQ1471" t="str">
            <v>Martin-Brower</v>
          </cell>
          <cell r="AR1471" t="str">
            <v>Y</v>
          </cell>
          <cell r="AS1471" t="str">
            <v>N</v>
          </cell>
          <cell r="AT1471" t="str">
            <v/>
          </cell>
          <cell r="AU1471" t="str">
            <v>US 04a</v>
          </cell>
          <cell r="AV1471" t="str">
            <v>N</v>
          </cell>
          <cell r="AW1471" t="str">
            <v>185.0</v>
          </cell>
          <cell r="AX1471" t="str">
            <v>Zone 2</v>
          </cell>
          <cell r="AY1471" t="str">
            <v>N</v>
          </cell>
          <cell r="AZ1471" t="str">
            <v/>
          </cell>
          <cell r="BA1471" t="str">
            <v/>
          </cell>
          <cell r="BB1471" t="str">
            <v/>
          </cell>
        </row>
        <row r="1472">
          <cell r="A1472" t="str">
            <v>R_42337</v>
          </cell>
          <cell r="B1472" t="str">
            <v>R_USA48892_42337</v>
          </cell>
          <cell r="C1472" t="str">
            <v>Include</v>
          </cell>
          <cell r="D1472" t="str">
            <v/>
          </cell>
          <cell r="E1472" t="str">
            <v>Existing</v>
          </cell>
          <cell r="F1472" t="str">
            <v>DISTRIBUTOR</v>
          </cell>
          <cell r="G1472" t="str">
            <v/>
          </cell>
          <cell r="H1472" t="str">
            <v>WEBBERVILLE</v>
          </cell>
          <cell r="I1472" t="str">
            <v>MI</v>
          </cell>
          <cell r="J1472" t="str">
            <v>48892</v>
          </cell>
          <cell r="K1472" t="str">
            <v>USA</v>
          </cell>
          <cell r="L1472" t="str">
            <v>42.64843369</v>
          </cell>
          <cell r="M1472" t="str">
            <v>-84.1736908</v>
          </cell>
          <cell r="N1472" t="str">
            <v>0</v>
          </cell>
          <cell r="O1472" t="str">
            <v>0</v>
          </cell>
          <cell r="P1472" t="str">
            <v>0</v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>false</v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  <cell r="Z1472" t="str">
            <v/>
          </cell>
          <cell r="AA1472" t="str">
            <v/>
          </cell>
          <cell r="AB1472" t="str">
            <v/>
          </cell>
          <cell r="AC1472" t="str">
            <v/>
          </cell>
          <cell r="AD1472" t="str">
            <v/>
          </cell>
          <cell r="AE1472" t="str">
            <v/>
          </cell>
          <cell r="AF1472" t="str">
            <v>42337</v>
          </cell>
          <cell r="AG1472" t="str">
            <v>Aldi-Webberville, MI - 42337</v>
          </cell>
          <cell r="AH1472" t="str">
            <v>Return Location</v>
          </cell>
          <cell r="AI1472" t="str">
            <v>MidWest</v>
          </cell>
          <cell r="AJ1472" t="str">
            <v/>
          </cell>
          <cell r="AK1472" t="str">
            <v>110544</v>
          </cell>
          <cell r="AL1472" t="str">
            <v>548</v>
          </cell>
          <cell r="AM1472" t="str">
            <v>RETURN ORIGIN</v>
          </cell>
          <cell r="AN1472" t="str">
            <v/>
          </cell>
          <cell r="AO1472" t="str">
            <v>4</v>
          </cell>
          <cell r="AP1472" t="str">
            <v>14303</v>
          </cell>
          <cell r="AQ1472" t="str">
            <v>Aldi Inc.</v>
          </cell>
          <cell r="AR1472" t="str">
            <v>Y</v>
          </cell>
          <cell r="AS1472" t="str">
            <v>N</v>
          </cell>
          <cell r="AT1472" t="str">
            <v/>
          </cell>
          <cell r="AU1472" t="str">
            <v>US 04a</v>
          </cell>
          <cell r="AV1472" t="str">
            <v>Y</v>
          </cell>
          <cell r="AW1472" t="str">
            <v>5.0</v>
          </cell>
          <cell r="AX1472" t="str">
            <v>Zone 2</v>
          </cell>
          <cell r="AY1472" t="str">
            <v>N</v>
          </cell>
          <cell r="AZ1472" t="str">
            <v/>
          </cell>
          <cell r="BA1472" t="str">
            <v/>
          </cell>
          <cell r="BB1472" t="str">
            <v/>
          </cell>
        </row>
        <row r="1473">
          <cell r="A1473" t="str">
            <v>R_42446</v>
          </cell>
          <cell r="B1473" t="str">
            <v>R_USA48916_42446</v>
          </cell>
          <cell r="C1473" t="str">
            <v>Include</v>
          </cell>
          <cell r="D1473" t="str">
            <v/>
          </cell>
          <cell r="E1473" t="str">
            <v>Existing</v>
          </cell>
          <cell r="F1473" t="str">
            <v>DISTRIBUTOR</v>
          </cell>
          <cell r="G1473" t="str">
            <v/>
          </cell>
          <cell r="H1473" t="str">
            <v>LANSING</v>
          </cell>
          <cell r="I1473" t="str">
            <v>MI</v>
          </cell>
          <cell r="J1473" t="str">
            <v>48916</v>
          </cell>
          <cell r="K1473" t="str">
            <v>USA</v>
          </cell>
          <cell r="L1473" t="str">
            <v>42.67108536</v>
          </cell>
          <cell r="M1473" t="str">
            <v>-84.57349396</v>
          </cell>
          <cell r="N1473" t="str">
            <v>0</v>
          </cell>
          <cell r="O1473" t="str">
            <v>0</v>
          </cell>
          <cell r="P1473" t="str">
            <v>0</v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>false</v>
          </cell>
          <cell r="V1473" t="str">
            <v/>
          </cell>
          <cell r="W1473" t="str">
            <v/>
          </cell>
          <cell r="X1473" t="str">
            <v/>
          </cell>
          <cell r="Y1473" t="str">
            <v/>
          </cell>
          <cell r="Z1473" t="str">
            <v/>
          </cell>
          <cell r="AA1473" t="str">
            <v/>
          </cell>
          <cell r="AB1473" t="str">
            <v/>
          </cell>
          <cell r="AC1473" t="str">
            <v/>
          </cell>
          <cell r="AD1473" t="str">
            <v/>
          </cell>
          <cell r="AE1473" t="str">
            <v/>
          </cell>
          <cell r="AF1473" t="str">
            <v>42446</v>
          </cell>
          <cell r="AG1473" t="str">
            <v>Meijer-Lansing, MI - 42446</v>
          </cell>
          <cell r="AH1473" t="str">
            <v>Return Location</v>
          </cell>
          <cell r="AI1473" t="str">
            <v>MidWest</v>
          </cell>
          <cell r="AJ1473" t="str">
            <v/>
          </cell>
          <cell r="AK1473" t="str">
            <v>117346</v>
          </cell>
          <cell r="AL1473" t="str">
            <v>509</v>
          </cell>
          <cell r="AM1473" t="str">
            <v>RETURN ORIGIN</v>
          </cell>
          <cell r="AN1473" t="str">
            <v/>
          </cell>
          <cell r="AO1473" t="str">
            <v>4</v>
          </cell>
          <cell r="AP1473" t="str">
            <v>14349</v>
          </cell>
          <cell r="AQ1473" t="str">
            <v>Meijer Corporate</v>
          </cell>
          <cell r="AR1473" t="str">
            <v>Y</v>
          </cell>
          <cell r="AS1473" t="str">
            <v>N</v>
          </cell>
          <cell r="AT1473" t="str">
            <v/>
          </cell>
          <cell r="AU1473" t="str">
            <v>US 04a</v>
          </cell>
          <cell r="AV1473" t="str">
            <v>N</v>
          </cell>
          <cell r="AW1473" t="str">
            <v>14.0</v>
          </cell>
          <cell r="AX1473" t="str">
            <v>Zone 2</v>
          </cell>
          <cell r="AY1473" t="str">
            <v>N</v>
          </cell>
          <cell r="AZ1473" t="str">
            <v/>
          </cell>
          <cell r="BA1473" t="str">
            <v/>
          </cell>
          <cell r="BB1473" t="str">
            <v/>
          </cell>
        </row>
        <row r="1474">
          <cell r="A1474" t="str">
            <v>R_46097</v>
          </cell>
          <cell r="B1474" t="str">
            <v>R_USA48917_46097</v>
          </cell>
          <cell r="C1474" t="str">
            <v>Include</v>
          </cell>
          <cell r="D1474" t="str">
            <v/>
          </cell>
          <cell r="E1474" t="str">
            <v>Existing</v>
          </cell>
          <cell r="F1474" t="str">
            <v>DISTRIBUTOR</v>
          </cell>
          <cell r="G1474" t="str">
            <v/>
          </cell>
          <cell r="H1474" t="str">
            <v>LANSING</v>
          </cell>
          <cell r="I1474" t="str">
            <v>MI</v>
          </cell>
          <cell r="J1474" t="str">
            <v>48917</v>
          </cell>
          <cell r="K1474" t="str">
            <v>USA</v>
          </cell>
          <cell r="L1474" t="str">
            <v>42.73173141</v>
          </cell>
          <cell r="M1474" t="str">
            <v>-84.63751984</v>
          </cell>
          <cell r="N1474" t="str">
            <v>0</v>
          </cell>
          <cell r="O1474" t="str">
            <v>0</v>
          </cell>
          <cell r="P1474" t="str">
            <v>0</v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>false</v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  <cell r="Z1474" t="str">
            <v/>
          </cell>
          <cell r="AA1474" t="str">
            <v/>
          </cell>
          <cell r="AB1474" t="str">
            <v/>
          </cell>
          <cell r="AC1474" t="str">
            <v/>
          </cell>
          <cell r="AD1474" t="str">
            <v/>
          </cell>
          <cell r="AE1474" t="str">
            <v/>
          </cell>
          <cell r="AF1474" t="str">
            <v>46097</v>
          </cell>
          <cell r="AG1474" t="str">
            <v>Kamps Pallets-Lansing, MI - 46097</v>
          </cell>
          <cell r="AH1474" t="str">
            <v>Return Location</v>
          </cell>
          <cell r="AI1474" t="str">
            <v>MidWest</v>
          </cell>
          <cell r="AJ1474" t="str">
            <v/>
          </cell>
          <cell r="AK1474" t="str">
            <v>8779</v>
          </cell>
          <cell r="AL1474" t="str">
            <v>499</v>
          </cell>
          <cell r="AM1474" t="str">
            <v>RETURN ORIGIN</v>
          </cell>
          <cell r="AN1474" t="str">
            <v/>
          </cell>
          <cell r="AO1474" t="str">
            <v>4</v>
          </cell>
          <cell r="AP1474" t="str">
            <v>14459</v>
          </cell>
          <cell r="AQ1474" t="str">
            <v>Kamps Pallets</v>
          </cell>
          <cell r="AR1474" t="str">
            <v>Y</v>
          </cell>
          <cell r="AS1474" t="str">
            <v>N</v>
          </cell>
          <cell r="AT1474" t="str">
            <v/>
          </cell>
          <cell r="AU1474" t="str">
            <v>US 04a</v>
          </cell>
          <cell r="AV1474" t="str">
            <v>N</v>
          </cell>
          <cell r="AW1474" t="str">
            <v>61.0</v>
          </cell>
          <cell r="AX1474" t="str">
            <v>Zone 2</v>
          </cell>
          <cell r="AY1474" t="str">
            <v>N</v>
          </cell>
          <cell r="AZ1474" t="str">
            <v/>
          </cell>
          <cell r="BA1474" t="str">
            <v/>
          </cell>
          <cell r="BB1474" t="str">
            <v/>
          </cell>
        </row>
        <row r="1475">
          <cell r="A1475" t="str">
            <v>R_43388</v>
          </cell>
          <cell r="B1475" t="str">
            <v>R_USA49036_43388</v>
          </cell>
          <cell r="C1475" t="str">
            <v>Include</v>
          </cell>
          <cell r="D1475" t="str">
            <v/>
          </cell>
          <cell r="E1475" t="str">
            <v>Existing</v>
          </cell>
          <cell r="F1475" t="str">
            <v>DISTRIBUTOR</v>
          </cell>
          <cell r="G1475" t="str">
            <v/>
          </cell>
          <cell r="H1475" t="str">
            <v>COLDWATER</v>
          </cell>
          <cell r="I1475" t="str">
            <v>MI</v>
          </cell>
          <cell r="J1475" t="str">
            <v>49036</v>
          </cell>
          <cell r="K1475" t="str">
            <v>USA</v>
          </cell>
          <cell r="L1475" t="str">
            <v>41.90814972</v>
          </cell>
          <cell r="M1475" t="str">
            <v>-85.01482391</v>
          </cell>
          <cell r="N1475" t="str">
            <v>0</v>
          </cell>
          <cell r="O1475" t="str">
            <v>0</v>
          </cell>
          <cell r="P1475" t="str">
            <v>0</v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>false</v>
          </cell>
          <cell r="V1475" t="str">
            <v/>
          </cell>
          <cell r="W1475" t="str">
            <v/>
          </cell>
          <cell r="X1475" t="str">
            <v/>
          </cell>
          <cell r="Y1475" t="str">
            <v/>
          </cell>
          <cell r="Z1475" t="str">
            <v/>
          </cell>
          <cell r="AA1475" t="str">
            <v/>
          </cell>
          <cell r="AB1475" t="str">
            <v/>
          </cell>
          <cell r="AC1475" t="str">
            <v/>
          </cell>
          <cell r="AD1475" t="str">
            <v/>
          </cell>
          <cell r="AE1475" t="str">
            <v/>
          </cell>
          <cell r="AF1475" t="str">
            <v>43388</v>
          </cell>
          <cell r="AG1475" t="str">
            <v>Walmart-Coldwater,MI[6043] RPL - 43388</v>
          </cell>
          <cell r="AH1475" t="str">
            <v>Return Location</v>
          </cell>
          <cell r="AI1475" t="str">
            <v>MidWest</v>
          </cell>
          <cell r="AJ1475" t="str">
            <v/>
          </cell>
          <cell r="AK1475" t="str">
            <v>277128</v>
          </cell>
          <cell r="AL1475" t="str">
            <v>531</v>
          </cell>
          <cell r="AM1475" t="str">
            <v>RETURN ORIGIN</v>
          </cell>
          <cell r="AN1475" t="str">
            <v/>
          </cell>
          <cell r="AO1475" t="str">
            <v>4</v>
          </cell>
          <cell r="AP1475" t="str">
            <v>14829</v>
          </cell>
          <cell r="AQ1475" t="str">
            <v>Walmart</v>
          </cell>
          <cell r="AR1475" t="str">
            <v>Y</v>
          </cell>
          <cell r="AS1475" t="str">
            <v>N</v>
          </cell>
          <cell r="AT1475" t="str">
            <v/>
          </cell>
          <cell r="AU1475" t="str">
            <v>US 04a</v>
          </cell>
          <cell r="AV1475" t="str">
            <v>N</v>
          </cell>
          <cell r="AW1475" t="str">
            <v>10.0</v>
          </cell>
          <cell r="AX1475" t="str">
            <v>Zone 2</v>
          </cell>
          <cell r="AY1475" t="str">
            <v>N</v>
          </cell>
          <cell r="AZ1475" t="str">
            <v/>
          </cell>
          <cell r="BA1475" t="str">
            <v/>
          </cell>
          <cell r="BB1475" t="str">
            <v/>
          </cell>
        </row>
        <row r="1476">
          <cell r="A1476" t="str">
            <v>R_71026</v>
          </cell>
          <cell r="B1476" t="str">
            <v>R_USA49036_71026</v>
          </cell>
          <cell r="C1476" t="str">
            <v>Include</v>
          </cell>
          <cell r="D1476" t="str">
            <v/>
          </cell>
          <cell r="E1476" t="str">
            <v>Existing</v>
          </cell>
          <cell r="F1476" t="str">
            <v>DISTRIBUTOR</v>
          </cell>
          <cell r="G1476" t="str">
            <v>301 Industrial Avenue</v>
          </cell>
          <cell r="H1476" t="str">
            <v>Coldwater</v>
          </cell>
          <cell r="I1476" t="str">
            <v>MI</v>
          </cell>
          <cell r="J1476" t="str">
            <v>49036</v>
          </cell>
          <cell r="K1476" t="str">
            <v>USA</v>
          </cell>
          <cell r="L1476" t="str">
            <v>41.93</v>
          </cell>
          <cell r="M1476" t="str">
            <v>-85.01</v>
          </cell>
          <cell r="N1476" t="str">
            <v>0</v>
          </cell>
          <cell r="O1476" t="str">
            <v>0</v>
          </cell>
          <cell r="P1476" t="str">
            <v>0</v>
          </cell>
          <cell r="Q1476" t="str">
            <v/>
          </cell>
          <cell r="R1476" t="str">
            <v/>
          </cell>
          <cell r="S1476" t="str">
            <v/>
          </cell>
          <cell r="T1476" t="str">
            <v/>
          </cell>
          <cell r="U1476" t="str">
            <v>false</v>
          </cell>
          <cell r="V1476" t="str">
            <v/>
          </cell>
          <cell r="W1476" t="str">
            <v/>
          </cell>
          <cell r="X1476" t="str">
            <v/>
          </cell>
          <cell r="Y1476" t="str">
            <v/>
          </cell>
          <cell r="Z1476" t="str">
            <v/>
          </cell>
          <cell r="AA1476" t="str">
            <v/>
          </cell>
          <cell r="AB1476" t="str">
            <v/>
          </cell>
          <cell r="AC1476" t="str">
            <v/>
          </cell>
          <cell r="AD1476" t="str">
            <v/>
          </cell>
          <cell r="AE1476" t="str">
            <v/>
          </cell>
          <cell r="AF1476" t="str">
            <v>71026</v>
          </cell>
          <cell r="AG1476" t="str">
            <v>Kraft Heinz-Coldwater, MI (NORTHSTR-GreenOrganic) - 71026</v>
          </cell>
          <cell r="AH1476" t="str">
            <v>Return Location</v>
          </cell>
          <cell r="AI1476" t="str">
            <v>MidWest</v>
          </cell>
          <cell r="AJ1476" t="str">
            <v/>
          </cell>
          <cell r="AK1476" t="str">
            <v>3264</v>
          </cell>
          <cell r="AL1476" t="str">
            <v>257</v>
          </cell>
          <cell r="AM1476" t="str">
            <v>RETURN ORIGIN</v>
          </cell>
          <cell r="AN1476" t="str">
            <v/>
          </cell>
          <cell r="AO1476" t="str">
            <v>4</v>
          </cell>
          <cell r="AP1476" t="str">
            <v/>
          </cell>
          <cell r="AQ1476" t="str">
            <v/>
          </cell>
          <cell r="AR1476" t="str">
            <v>Y</v>
          </cell>
          <cell r="AS1476" t="str">
            <v/>
          </cell>
          <cell r="AT1476" t="str">
            <v/>
          </cell>
          <cell r="AU1476" t="str">
            <v>US 04a</v>
          </cell>
          <cell r="AV1476" t="str">
            <v/>
          </cell>
          <cell r="AW1476" t="str">
            <v/>
          </cell>
          <cell r="AX1476" t="str">
            <v>Zone 2</v>
          </cell>
          <cell r="AY1476" t="str">
            <v>N</v>
          </cell>
          <cell r="AZ1476" t="str">
            <v/>
          </cell>
          <cell r="BA1476" t="str">
            <v/>
          </cell>
          <cell r="BB1476" t="str">
            <v/>
          </cell>
        </row>
        <row r="1477">
          <cell r="A1477" t="str">
            <v>R_68097</v>
          </cell>
          <cell r="B1477" t="str">
            <v>R_USA49048_68097</v>
          </cell>
          <cell r="C1477" t="str">
            <v>Include</v>
          </cell>
          <cell r="D1477" t="str">
            <v/>
          </cell>
          <cell r="E1477" t="str">
            <v>Existing</v>
          </cell>
          <cell r="F1477" t="str">
            <v>DISTRIBUTOR</v>
          </cell>
          <cell r="G1477" t="str">
            <v/>
          </cell>
          <cell r="H1477" t="str">
            <v>KALAMAZOO</v>
          </cell>
          <cell r="I1477" t="str">
            <v>MI</v>
          </cell>
          <cell r="J1477" t="str">
            <v>49048</v>
          </cell>
          <cell r="K1477" t="str">
            <v>USA</v>
          </cell>
          <cell r="L1477" t="str">
            <v>42.29367828</v>
          </cell>
          <cell r="M1477" t="str">
            <v>-85.58633423</v>
          </cell>
          <cell r="N1477" t="str">
            <v>0</v>
          </cell>
          <cell r="O1477" t="str">
            <v>0</v>
          </cell>
          <cell r="P1477" t="str">
            <v>0</v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>false</v>
          </cell>
          <cell r="V1477" t="str">
            <v/>
          </cell>
          <cell r="W1477" t="str">
            <v/>
          </cell>
          <cell r="X1477" t="str">
            <v/>
          </cell>
          <cell r="Y1477" t="str">
            <v/>
          </cell>
          <cell r="Z1477" t="str">
            <v/>
          </cell>
          <cell r="AA1477" t="str">
            <v/>
          </cell>
          <cell r="AB1477" t="str">
            <v/>
          </cell>
          <cell r="AC1477" t="str">
            <v/>
          </cell>
          <cell r="AD1477" t="str">
            <v/>
          </cell>
          <cell r="AE1477" t="str">
            <v/>
          </cell>
          <cell r="AF1477" t="str">
            <v>68097</v>
          </cell>
          <cell r="AG1477" t="str">
            <v>CHEP-Kalamazoo, MI (Harvey) UTF8 - 68097</v>
          </cell>
          <cell r="AH1477" t="str">
            <v>Return Location</v>
          </cell>
          <cell r="AI1477" t="str">
            <v>MidWest</v>
          </cell>
          <cell r="AJ1477" t="str">
            <v/>
          </cell>
          <cell r="AK1477" t="str">
            <v>34138</v>
          </cell>
          <cell r="AL1477" t="str">
            <v>540</v>
          </cell>
          <cell r="AM1477" t="str">
            <v>RETURN ORIGIN</v>
          </cell>
          <cell r="AN1477" t="str">
            <v/>
          </cell>
          <cell r="AO1477" t="str">
            <v>4</v>
          </cell>
          <cell r="AP1477" t="str">
            <v>15074</v>
          </cell>
          <cell r="AQ1477" t="str">
            <v>CHEP USA (Recovery)(TPM)</v>
          </cell>
          <cell r="AR1477" t="str">
            <v>Y</v>
          </cell>
          <cell r="AS1477" t="str">
            <v>N</v>
          </cell>
          <cell r="AT1477" t="str">
            <v/>
          </cell>
          <cell r="AU1477" t="str">
            <v>US 04a</v>
          </cell>
          <cell r="AV1477" t="str">
            <v>N</v>
          </cell>
          <cell r="AW1477" t="str">
            <v>139.0</v>
          </cell>
          <cell r="AX1477" t="str">
            <v>Zone 2</v>
          </cell>
          <cell r="AY1477" t="str">
            <v>N</v>
          </cell>
          <cell r="AZ1477" t="str">
            <v/>
          </cell>
          <cell r="BA1477" t="str">
            <v/>
          </cell>
          <cell r="BB1477" t="str">
            <v/>
          </cell>
        </row>
        <row r="1478">
          <cell r="A1478" t="str">
            <v>R_44983</v>
          </cell>
          <cell r="B1478" t="str">
            <v>R_USA49053_44983</v>
          </cell>
          <cell r="C1478" t="str">
            <v>Include</v>
          </cell>
          <cell r="D1478" t="str">
            <v/>
          </cell>
          <cell r="E1478" t="str">
            <v>Existing</v>
          </cell>
          <cell r="F1478" t="str">
            <v>DISTRIBUTOR</v>
          </cell>
          <cell r="G1478" t="str">
            <v/>
          </cell>
          <cell r="H1478" t="str">
            <v>GALESBURG</v>
          </cell>
          <cell r="I1478" t="str">
            <v>MI</v>
          </cell>
          <cell r="J1478" t="str">
            <v>49053</v>
          </cell>
          <cell r="K1478" t="str">
            <v>USA</v>
          </cell>
          <cell r="L1478" t="str">
            <v>42.28982925</v>
          </cell>
          <cell r="M1478" t="str">
            <v>-85.4203186</v>
          </cell>
          <cell r="N1478" t="str">
            <v>0</v>
          </cell>
          <cell r="O1478" t="str">
            <v>0</v>
          </cell>
          <cell r="P1478" t="str">
            <v>0</v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>false</v>
          </cell>
          <cell r="V1478" t="str">
            <v/>
          </cell>
          <cell r="W1478" t="str">
            <v/>
          </cell>
          <cell r="X1478" t="str">
            <v/>
          </cell>
          <cell r="Y1478" t="str">
            <v/>
          </cell>
          <cell r="Z1478" t="str">
            <v/>
          </cell>
          <cell r="AA1478" t="str">
            <v/>
          </cell>
          <cell r="AB1478" t="str">
            <v/>
          </cell>
          <cell r="AC1478" t="str">
            <v/>
          </cell>
          <cell r="AD1478" t="str">
            <v/>
          </cell>
          <cell r="AE1478" t="str">
            <v/>
          </cell>
          <cell r="AF1478" t="str">
            <v>44983</v>
          </cell>
          <cell r="AG1478" t="str">
            <v>Target-GALESBURG, MI (#587) - 44983</v>
          </cell>
          <cell r="AH1478" t="str">
            <v>Return Location</v>
          </cell>
          <cell r="AI1478" t="str">
            <v>MidWest</v>
          </cell>
          <cell r="AJ1478" t="str">
            <v/>
          </cell>
          <cell r="AK1478" t="str">
            <v>54689</v>
          </cell>
          <cell r="AL1478" t="str">
            <v>534</v>
          </cell>
          <cell r="AM1478" t="str">
            <v>RETURN ORIGIN</v>
          </cell>
          <cell r="AN1478" t="str">
            <v/>
          </cell>
          <cell r="AO1478" t="str">
            <v>4</v>
          </cell>
          <cell r="AP1478" t="str">
            <v>15118</v>
          </cell>
          <cell r="AQ1478" t="str">
            <v>Target Corporation</v>
          </cell>
          <cell r="AR1478" t="str">
            <v>Y</v>
          </cell>
          <cell r="AS1478" t="str">
            <v>N</v>
          </cell>
          <cell r="AT1478" t="str">
            <v/>
          </cell>
          <cell r="AU1478" t="str">
            <v>US 04a</v>
          </cell>
          <cell r="AV1478" t="str">
            <v>N</v>
          </cell>
          <cell r="AW1478" t="str">
            <v>90.0</v>
          </cell>
          <cell r="AX1478" t="str">
            <v>Zone 2</v>
          </cell>
          <cell r="AY1478" t="str">
            <v>N</v>
          </cell>
          <cell r="AZ1478" t="str">
            <v/>
          </cell>
          <cell r="BA1478" t="str">
            <v/>
          </cell>
          <cell r="BB1478" t="str">
            <v/>
          </cell>
        </row>
        <row r="1479">
          <cell r="A1479" t="str">
            <v>R_55304</v>
          </cell>
          <cell r="B1479" t="str">
            <v>R_USA49120_55304</v>
          </cell>
          <cell r="C1479" t="str">
            <v>Include</v>
          </cell>
          <cell r="D1479" t="str">
            <v/>
          </cell>
          <cell r="E1479" t="str">
            <v>Existing</v>
          </cell>
          <cell r="F1479" t="str">
            <v>DISTRIBUTOR</v>
          </cell>
          <cell r="G1479" t="str">
            <v/>
          </cell>
          <cell r="H1479" t="str">
            <v>NILES</v>
          </cell>
          <cell r="I1479" t="str">
            <v>MI</v>
          </cell>
          <cell r="J1479" t="str">
            <v>49120</v>
          </cell>
          <cell r="K1479" t="str">
            <v>USA</v>
          </cell>
          <cell r="L1479" t="str">
            <v>41.82193375</v>
          </cell>
          <cell r="M1479" t="str">
            <v>-86.25867462</v>
          </cell>
          <cell r="N1479" t="str">
            <v>0</v>
          </cell>
          <cell r="O1479" t="str">
            <v>0</v>
          </cell>
          <cell r="P1479" t="str">
            <v>0</v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>false</v>
          </cell>
          <cell r="V1479" t="str">
            <v/>
          </cell>
          <cell r="W1479" t="str">
            <v/>
          </cell>
          <cell r="X1479" t="str">
            <v/>
          </cell>
          <cell r="Y1479" t="str">
            <v/>
          </cell>
          <cell r="Z1479" t="str">
            <v/>
          </cell>
          <cell r="AA1479" t="str">
            <v/>
          </cell>
          <cell r="AB1479" t="str">
            <v/>
          </cell>
          <cell r="AC1479" t="str">
            <v/>
          </cell>
          <cell r="AD1479" t="str">
            <v/>
          </cell>
          <cell r="AE1479" t="str">
            <v/>
          </cell>
          <cell r="AF1479" t="str">
            <v>55304</v>
          </cell>
          <cell r="AG1479" t="str">
            <v>Kamps-Niles, MI - 55304</v>
          </cell>
          <cell r="AH1479" t="str">
            <v>Return Location</v>
          </cell>
          <cell r="AI1479" t="str">
            <v>MidWest</v>
          </cell>
          <cell r="AJ1479" t="str">
            <v/>
          </cell>
          <cell r="AK1479" t="str">
            <v>2876</v>
          </cell>
          <cell r="AL1479" t="str">
            <v>466</v>
          </cell>
          <cell r="AM1479" t="str">
            <v>RETURN ORIGIN</v>
          </cell>
          <cell r="AN1479" t="str">
            <v/>
          </cell>
          <cell r="AO1479" t="str">
            <v>4</v>
          </cell>
          <cell r="AP1479" t="str">
            <v>14459</v>
          </cell>
          <cell r="AQ1479" t="str">
            <v>Kamps Pallets</v>
          </cell>
          <cell r="AR1479" t="str">
            <v>Y</v>
          </cell>
          <cell r="AS1479" t="str">
            <v>N</v>
          </cell>
          <cell r="AT1479" t="str">
            <v/>
          </cell>
          <cell r="AU1479" t="str">
            <v>US 04a</v>
          </cell>
          <cell r="AV1479" t="str">
            <v>N</v>
          </cell>
          <cell r="AW1479" t="str">
            <v>122.0</v>
          </cell>
          <cell r="AX1479" t="str">
            <v>Zone 2</v>
          </cell>
          <cell r="AY1479" t="str">
            <v>N</v>
          </cell>
          <cell r="AZ1479" t="str">
            <v/>
          </cell>
          <cell r="BA1479" t="str">
            <v/>
          </cell>
          <cell r="BB1479" t="str">
            <v/>
          </cell>
        </row>
        <row r="1480">
          <cell r="A1480" t="str">
            <v>R_42522</v>
          </cell>
          <cell r="B1480" t="str">
            <v>R_USA49315_42522</v>
          </cell>
          <cell r="C1480" t="str">
            <v>Include</v>
          </cell>
          <cell r="D1480" t="str">
            <v/>
          </cell>
          <cell r="E1480" t="str">
            <v>Existing</v>
          </cell>
          <cell r="F1480" t="str">
            <v>DISTRIBUTOR</v>
          </cell>
          <cell r="G1480" t="str">
            <v>7895 CLYDE PARK AVE SW</v>
          </cell>
          <cell r="H1480" t="str">
            <v>BYRON CENTER</v>
          </cell>
          <cell r="I1480" t="str">
            <v>MI</v>
          </cell>
          <cell r="J1480" t="str">
            <v>49315</v>
          </cell>
          <cell r="K1480" t="str">
            <v>USA</v>
          </cell>
          <cell r="L1480" t="str">
            <v>42.8256724</v>
          </cell>
          <cell r="M1480" t="str">
            <v>-85.6901941</v>
          </cell>
          <cell r="N1480" t="str">
            <v>0</v>
          </cell>
          <cell r="O1480" t="str">
            <v>0</v>
          </cell>
          <cell r="P1480" t="str">
            <v>0</v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>false</v>
          </cell>
          <cell r="V1480" t="str">
            <v/>
          </cell>
          <cell r="W1480" t="str">
            <v/>
          </cell>
          <cell r="X1480" t="str">
            <v/>
          </cell>
          <cell r="Y1480" t="str">
            <v/>
          </cell>
          <cell r="Z1480" t="str">
            <v/>
          </cell>
          <cell r="AA1480" t="str">
            <v/>
          </cell>
          <cell r="AB1480" t="str">
            <v/>
          </cell>
          <cell r="AC1480" t="str">
            <v/>
          </cell>
          <cell r="AD1480" t="str">
            <v/>
          </cell>
          <cell r="AE1480" t="str">
            <v/>
          </cell>
          <cell r="AF1480" t="str">
            <v>42522</v>
          </cell>
          <cell r="AG1480" t="str">
            <v>SpartanNash-Grand Rapids, MI - 42522</v>
          </cell>
          <cell r="AH1480" t="str">
            <v>Return Location</v>
          </cell>
          <cell r="AI1480" t="str">
            <v>MidWest</v>
          </cell>
          <cell r="AJ1480" t="str">
            <v/>
          </cell>
          <cell r="AK1480" t="str">
            <v>92422</v>
          </cell>
          <cell r="AL1480" t="str">
            <v>529</v>
          </cell>
          <cell r="AM1480" t="str">
            <v>RETURN ORIGIN</v>
          </cell>
          <cell r="AN1480" t="str">
            <v/>
          </cell>
          <cell r="AO1480" t="str">
            <v>4</v>
          </cell>
          <cell r="AP1480" t="str">
            <v>16744</v>
          </cell>
          <cell r="AQ1480" t="str">
            <v>SpartanNash</v>
          </cell>
          <cell r="AR1480" t="str">
            <v>Y</v>
          </cell>
          <cell r="AS1480" t="str">
            <v/>
          </cell>
          <cell r="AT1480" t="str">
            <v/>
          </cell>
          <cell r="AU1480" t="str">
            <v>US 04a</v>
          </cell>
          <cell r="AV1480" t="str">
            <v>N</v>
          </cell>
          <cell r="AW1480" t="str">
            <v>92.0</v>
          </cell>
          <cell r="AX1480" t="str">
            <v>Zone 2</v>
          </cell>
          <cell r="AY1480" t="str">
            <v>N</v>
          </cell>
          <cell r="AZ1480" t="str">
            <v/>
          </cell>
          <cell r="BA1480" t="str">
            <v/>
          </cell>
          <cell r="BB1480" t="str">
            <v/>
          </cell>
        </row>
        <row r="1481">
          <cell r="A1481" t="str">
            <v>R_75866</v>
          </cell>
          <cell r="B1481" t="str">
            <v>R_USA49315_75866</v>
          </cell>
          <cell r="C1481" t="str">
            <v>Exclude</v>
          </cell>
          <cell r="D1481" t="str">
            <v/>
          </cell>
          <cell r="E1481" t="str">
            <v>Existing</v>
          </cell>
          <cell r="F1481" t="str">
            <v>DISTRIBUTOR</v>
          </cell>
          <cell r="G1481" t="str">
            <v>534 Gordon Industrial Court SW</v>
          </cell>
          <cell r="H1481" t="str">
            <v>Byron Center</v>
          </cell>
          <cell r="I1481" t="str">
            <v>MI</v>
          </cell>
          <cell r="J1481" t="str">
            <v>49315</v>
          </cell>
          <cell r="K1481" t="str">
            <v>USA</v>
          </cell>
          <cell r="L1481" t="str">
            <v>42.8229577</v>
          </cell>
          <cell r="M1481" t="str">
            <v>-85.6789843</v>
          </cell>
          <cell r="N1481" t="str">
            <v>0</v>
          </cell>
          <cell r="O1481" t="str">
            <v>0</v>
          </cell>
          <cell r="P1481" t="str">
            <v>0</v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>false</v>
          </cell>
          <cell r="V1481" t="str">
            <v/>
          </cell>
          <cell r="W1481" t="str">
            <v/>
          </cell>
          <cell r="X1481" t="str">
            <v/>
          </cell>
          <cell r="Y1481" t="str">
            <v/>
          </cell>
          <cell r="Z1481" t="str">
            <v/>
          </cell>
          <cell r="AA1481" t="str">
            <v/>
          </cell>
          <cell r="AB1481" t="str">
            <v/>
          </cell>
          <cell r="AC1481" t="str">
            <v/>
          </cell>
          <cell r="AD1481" t="str">
            <v/>
          </cell>
          <cell r="AE1481" t="str">
            <v/>
          </cell>
          <cell r="AF1481" t="str">
            <v>75866</v>
          </cell>
          <cell r="AG1481" t="str">
            <v>Prime360-Byron Center, MI (West Michigan Pallet) - 75866</v>
          </cell>
          <cell r="AH1481" t="str">
            <v>Return Location</v>
          </cell>
          <cell r="AI1481" t="str">
            <v>MidWest</v>
          </cell>
          <cell r="AJ1481" t="str">
            <v/>
          </cell>
          <cell r="AK1481" t="str">
            <v/>
          </cell>
          <cell r="AL1481" t="str">
            <v>488</v>
          </cell>
          <cell r="AM1481" t="str">
            <v>RETURN ORIGIN</v>
          </cell>
          <cell r="AN1481" t="str">
            <v/>
          </cell>
          <cell r="AO1481" t="str">
            <v>4</v>
          </cell>
          <cell r="AP1481" t="str">
            <v>15075</v>
          </cell>
          <cell r="AQ1481" t="str">
            <v>48Forty Solutions, Inc.</v>
          </cell>
          <cell r="AR1481" t="str">
            <v>N</v>
          </cell>
          <cell r="AS1481" t="str">
            <v/>
          </cell>
          <cell r="AT1481" t="str">
            <v/>
          </cell>
          <cell r="AU1481" t="str">
            <v>US 04a</v>
          </cell>
          <cell r="AV1481" t="str">
            <v/>
          </cell>
          <cell r="AW1481" t="str">
            <v/>
          </cell>
          <cell r="AX1481" t="str">
            <v>Zone 2</v>
          </cell>
          <cell r="AY1481" t="str">
            <v>N</v>
          </cell>
          <cell r="AZ1481" t="str">
            <v/>
          </cell>
          <cell r="BA1481" t="str">
            <v/>
          </cell>
          <cell r="BB1481" t="str">
            <v/>
          </cell>
        </row>
        <row r="1482">
          <cell r="A1482" t="str">
            <v>R_54690</v>
          </cell>
          <cell r="B1482" t="str">
            <v>R_USA49319_54690</v>
          </cell>
          <cell r="C1482" t="str">
            <v>Exclude</v>
          </cell>
          <cell r="D1482" t="str">
            <v/>
          </cell>
          <cell r="E1482" t="str">
            <v>Existing</v>
          </cell>
          <cell r="F1482" t="str">
            <v>DISTRIBUTOR</v>
          </cell>
          <cell r="G1482" t="str">
            <v/>
          </cell>
          <cell r="H1482" t="str">
            <v>CEDAR SPRINGS</v>
          </cell>
          <cell r="I1482" t="str">
            <v>MI</v>
          </cell>
          <cell r="J1482" t="str">
            <v>49319</v>
          </cell>
          <cell r="K1482" t="str">
            <v>USA</v>
          </cell>
          <cell r="L1482" t="str">
            <v>43.22421265</v>
          </cell>
          <cell r="M1482" t="str">
            <v>-85.53681946</v>
          </cell>
          <cell r="N1482" t="str">
            <v>0</v>
          </cell>
          <cell r="O1482" t="str">
            <v>0</v>
          </cell>
          <cell r="P1482" t="str">
            <v>0</v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>false</v>
          </cell>
          <cell r="V1482" t="str">
            <v/>
          </cell>
          <cell r="W1482" t="str">
            <v/>
          </cell>
          <cell r="X1482" t="str">
            <v/>
          </cell>
          <cell r="Y1482" t="str">
            <v/>
          </cell>
          <cell r="Z1482" t="str">
            <v/>
          </cell>
          <cell r="AA1482" t="str">
            <v/>
          </cell>
          <cell r="AB1482" t="str">
            <v/>
          </cell>
          <cell r="AC1482" t="str">
            <v/>
          </cell>
          <cell r="AD1482" t="str">
            <v/>
          </cell>
          <cell r="AE1482" t="str">
            <v/>
          </cell>
          <cell r="AF1482" t="str">
            <v>54690</v>
          </cell>
          <cell r="AG1482" t="str">
            <v>CS Pallet-Cedar Springs, MI - 54690</v>
          </cell>
          <cell r="AH1482" t="str">
            <v>Return Location</v>
          </cell>
          <cell r="AI1482" t="str">
            <v>MidWest</v>
          </cell>
          <cell r="AJ1482" t="str">
            <v/>
          </cell>
          <cell r="AK1482" t="str">
            <v/>
          </cell>
          <cell r="AL1482" t="str">
            <v>488</v>
          </cell>
          <cell r="AM1482" t="str">
            <v>RETURN ORIGIN</v>
          </cell>
          <cell r="AN1482" t="str">
            <v/>
          </cell>
          <cell r="AO1482" t="str">
            <v>4</v>
          </cell>
          <cell r="AP1482" t="str">
            <v>15094</v>
          </cell>
          <cell r="AQ1482" t="str">
            <v>RECOVERY</v>
          </cell>
          <cell r="AR1482" t="str">
            <v>N</v>
          </cell>
          <cell r="AS1482" t="str">
            <v>N</v>
          </cell>
          <cell r="AT1482" t="str">
            <v/>
          </cell>
          <cell r="AU1482" t="str">
            <v>US 04a</v>
          </cell>
          <cell r="AV1482" t="str">
            <v>N</v>
          </cell>
          <cell r="AW1482" t="str">
            <v>298.0</v>
          </cell>
          <cell r="AX1482" t="str">
            <v>Zone 2</v>
          </cell>
          <cell r="AY1482" t="str">
            <v>N</v>
          </cell>
          <cell r="AZ1482" t="str">
            <v/>
          </cell>
          <cell r="BA1482" t="str">
            <v/>
          </cell>
          <cell r="BB1482" t="str">
            <v/>
          </cell>
        </row>
        <row r="1483">
          <cell r="A1483" t="str">
            <v>R_46029</v>
          </cell>
          <cell r="B1483" t="str">
            <v>R_USA49348_46029</v>
          </cell>
          <cell r="C1483" t="str">
            <v>Include</v>
          </cell>
          <cell r="D1483" t="str">
            <v/>
          </cell>
          <cell r="E1483" t="str">
            <v>Existing</v>
          </cell>
          <cell r="F1483" t="str">
            <v>DISTRIBUTOR</v>
          </cell>
          <cell r="G1483" t="str">
            <v>858 S. Main Street</v>
          </cell>
          <cell r="H1483" t="str">
            <v>Wayland</v>
          </cell>
          <cell r="I1483" t="str">
            <v>MI</v>
          </cell>
          <cell r="J1483" t="str">
            <v>49348</v>
          </cell>
          <cell r="K1483" t="str">
            <v>USA</v>
          </cell>
          <cell r="L1483" t="str">
            <v>42.67</v>
          </cell>
          <cell r="M1483" t="str">
            <v>-85.64</v>
          </cell>
          <cell r="N1483" t="str">
            <v>0</v>
          </cell>
          <cell r="O1483" t="str">
            <v>0</v>
          </cell>
          <cell r="P1483" t="str">
            <v>0</v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>false</v>
          </cell>
          <cell r="V1483" t="str">
            <v/>
          </cell>
          <cell r="W1483" t="str">
            <v/>
          </cell>
          <cell r="X1483" t="str">
            <v/>
          </cell>
          <cell r="Y1483" t="str">
            <v/>
          </cell>
          <cell r="Z1483" t="str">
            <v/>
          </cell>
          <cell r="AA1483" t="str">
            <v/>
          </cell>
          <cell r="AB1483" t="str">
            <v/>
          </cell>
          <cell r="AC1483" t="str">
            <v/>
          </cell>
          <cell r="AD1483" t="str">
            <v/>
          </cell>
          <cell r="AE1483" t="str">
            <v/>
          </cell>
          <cell r="AF1483" t="str">
            <v>46029</v>
          </cell>
          <cell r="AG1483" t="str">
            <v>Mobile Pallet Service (Recovery)-Wayland, MI - 46029</v>
          </cell>
          <cell r="AH1483" t="str">
            <v>Return Location</v>
          </cell>
          <cell r="AI1483" t="str">
            <v>Midwest</v>
          </cell>
          <cell r="AJ1483" t="str">
            <v/>
          </cell>
          <cell r="AK1483" t="str">
            <v>6535</v>
          </cell>
          <cell r="AL1483" t="str">
            <v>540</v>
          </cell>
          <cell r="AM1483" t="str">
            <v>RETURN ORIGIN</v>
          </cell>
          <cell r="AN1483" t="str">
            <v/>
          </cell>
          <cell r="AO1483" t="str">
            <v>4</v>
          </cell>
          <cell r="AP1483" t="str">
            <v>15094</v>
          </cell>
          <cell r="AQ1483" t="str">
            <v>RECOVERY</v>
          </cell>
          <cell r="AR1483" t="str">
            <v>Y</v>
          </cell>
          <cell r="AS1483" t="str">
            <v>N</v>
          </cell>
          <cell r="AT1483" t="str">
            <v/>
          </cell>
          <cell r="AU1483" t="str">
            <v>US 04a</v>
          </cell>
          <cell r="AV1483" t="str">
            <v>Y</v>
          </cell>
          <cell r="AW1483" t="str">
            <v/>
          </cell>
          <cell r="AX1483" t="str">
            <v>Zone 2</v>
          </cell>
          <cell r="AY1483" t="str">
            <v>N</v>
          </cell>
          <cell r="AZ1483" t="str">
            <v/>
          </cell>
          <cell r="BA1483" t="str">
            <v/>
          </cell>
          <cell r="BB1483" t="str">
            <v/>
          </cell>
        </row>
        <row r="1484">
          <cell r="A1484" t="str">
            <v>R_65953</v>
          </cell>
          <cell r="B1484" t="str">
            <v>R_USA49348_65953</v>
          </cell>
          <cell r="C1484" t="str">
            <v>Exclude</v>
          </cell>
          <cell r="D1484" t="str">
            <v/>
          </cell>
          <cell r="E1484" t="str">
            <v>Existing</v>
          </cell>
          <cell r="F1484" t="str">
            <v>DISTRIBUTOR</v>
          </cell>
          <cell r="G1484" t="str">
            <v>652 W Elm St</v>
          </cell>
          <cell r="H1484" t="str">
            <v>Wayland</v>
          </cell>
          <cell r="I1484" t="str">
            <v>MI</v>
          </cell>
          <cell r="J1484" t="str">
            <v>49348</v>
          </cell>
          <cell r="K1484" t="str">
            <v>USA</v>
          </cell>
          <cell r="L1484" t="str">
            <v>42.6793579</v>
          </cell>
          <cell r="M1484" t="str">
            <v>-85.654346</v>
          </cell>
          <cell r="N1484" t="str">
            <v>0</v>
          </cell>
          <cell r="O1484" t="str">
            <v>0</v>
          </cell>
          <cell r="P1484" t="str">
            <v>0</v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>false</v>
          </cell>
          <cell r="V1484" t="str">
            <v/>
          </cell>
          <cell r="W1484" t="str">
            <v/>
          </cell>
          <cell r="X1484" t="str">
            <v/>
          </cell>
          <cell r="Y1484" t="str">
            <v/>
          </cell>
          <cell r="Z1484" t="str">
            <v/>
          </cell>
          <cell r="AA1484" t="str">
            <v/>
          </cell>
          <cell r="AB1484" t="str">
            <v/>
          </cell>
          <cell r="AC1484" t="str">
            <v/>
          </cell>
          <cell r="AD1484" t="str">
            <v/>
          </cell>
          <cell r="AE1484" t="str">
            <v/>
          </cell>
          <cell r="AF1484" t="str">
            <v>65953</v>
          </cell>
          <cell r="AG1484" t="str">
            <v>TreeHouse Foods-1107-Wayland, MI - 65953</v>
          </cell>
          <cell r="AH1484" t="str">
            <v>Return Location</v>
          </cell>
          <cell r="AI1484" t="str">
            <v>MidWest</v>
          </cell>
          <cell r="AJ1484" t="str">
            <v/>
          </cell>
          <cell r="AK1484" t="str">
            <v/>
          </cell>
          <cell r="AL1484" t="str">
            <v>488</v>
          </cell>
          <cell r="AM1484" t="str">
            <v>RETURN ORIGIN</v>
          </cell>
          <cell r="AN1484" t="str">
            <v/>
          </cell>
          <cell r="AO1484" t="str">
            <v>4</v>
          </cell>
          <cell r="AP1484" t="str">
            <v/>
          </cell>
          <cell r="AQ1484" t="str">
            <v/>
          </cell>
          <cell r="AR1484" t="str">
            <v>N</v>
          </cell>
          <cell r="AS1484" t="str">
            <v/>
          </cell>
          <cell r="AT1484" t="str">
            <v/>
          </cell>
          <cell r="AU1484" t="str">
            <v>US 04a</v>
          </cell>
          <cell r="AV1484" t="str">
            <v>N</v>
          </cell>
          <cell r="AW1484" t="str">
            <v/>
          </cell>
          <cell r="AX1484" t="str">
            <v>Zone 2</v>
          </cell>
          <cell r="AY1484" t="str">
            <v>N</v>
          </cell>
          <cell r="AZ1484" t="str">
            <v/>
          </cell>
          <cell r="BA1484" t="str">
            <v/>
          </cell>
          <cell r="BB1484" t="str">
            <v/>
          </cell>
        </row>
        <row r="1485">
          <cell r="A1485" t="str">
            <v>R_65131</v>
          </cell>
          <cell r="B1485" t="str">
            <v>R_USA49418_65131</v>
          </cell>
          <cell r="C1485" t="str">
            <v>Exclude</v>
          </cell>
          <cell r="D1485" t="str">
            <v/>
          </cell>
          <cell r="E1485" t="str">
            <v>Existing</v>
          </cell>
          <cell r="F1485" t="str">
            <v>DISTRIBUTOR</v>
          </cell>
          <cell r="G1485" t="str">
            <v/>
          </cell>
          <cell r="H1485" t="str">
            <v>GRANDVIEW</v>
          </cell>
          <cell r="I1485" t="str">
            <v>MI</v>
          </cell>
          <cell r="J1485" t="str">
            <v>49418</v>
          </cell>
          <cell r="K1485" t="str">
            <v>USA</v>
          </cell>
          <cell r="L1485" t="str">
            <v>42.89618683</v>
          </cell>
          <cell r="M1485" t="str">
            <v>-85.75605774</v>
          </cell>
          <cell r="N1485" t="str">
            <v>0</v>
          </cell>
          <cell r="O1485" t="str">
            <v>0</v>
          </cell>
          <cell r="P1485" t="str">
            <v>0</v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>false</v>
          </cell>
          <cell r="V1485" t="str">
            <v/>
          </cell>
          <cell r="W1485" t="str">
            <v/>
          </cell>
          <cell r="X1485" t="str">
            <v/>
          </cell>
          <cell r="Y1485" t="str">
            <v/>
          </cell>
          <cell r="Z1485" t="str">
            <v/>
          </cell>
          <cell r="AA1485" t="str">
            <v/>
          </cell>
          <cell r="AB1485" t="str">
            <v/>
          </cell>
          <cell r="AC1485" t="str">
            <v/>
          </cell>
          <cell r="AD1485" t="str">
            <v/>
          </cell>
          <cell r="AE1485" t="str">
            <v/>
          </cell>
          <cell r="AF1485" t="str">
            <v>65131</v>
          </cell>
          <cell r="AG1485" t="str">
            <v>Royal Pallets Inc.-Grandville, MI - 65131</v>
          </cell>
          <cell r="AH1485" t="str">
            <v>Return Location</v>
          </cell>
          <cell r="AI1485" t="str">
            <v>MidWest</v>
          </cell>
          <cell r="AJ1485" t="str">
            <v/>
          </cell>
          <cell r="AK1485" t="str">
            <v/>
          </cell>
          <cell r="AL1485" t="str">
            <v>467</v>
          </cell>
          <cell r="AM1485" t="str">
            <v>RETURN ORIGIN</v>
          </cell>
          <cell r="AN1485" t="str">
            <v/>
          </cell>
          <cell r="AO1485" t="str">
            <v>4</v>
          </cell>
          <cell r="AP1485" t="str">
            <v>15094</v>
          </cell>
          <cell r="AQ1485" t="str">
            <v>RECOVERY</v>
          </cell>
          <cell r="AR1485" t="str">
            <v>N</v>
          </cell>
          <cell r="AS1485" t="str">
            <v>N</v>
          </cell>
          <cell r="AT1485" t="str">
            <v/>
          </cell>
          <cell r="AU1485" t="str">
            <v>US 04a</v>
          </cell>
          <cell r="AV1485" t="str">
            <v>Y</v>
          </cell>
          <cell r="AW1485" t="str">
            <v>9.0</v>
          </cell>
          <cell r="AX1485" t="str">
            <v>Zone 2</v>
          </cell>
          <cell r="AY1485" t="str">
            <v>N</v>
          </cell>
          <cell r="AZ1485" t="str">
            <v/>
          </cell>
          <cell r="BA1485" t="str">
            <v/>
          </cell>
          <cell r="BB1485" t="str">
            <v/>
          </cell>
        </row>
        <row r="1486">
          <cell r="A1486" t="str">
            <v>R_60582</v>
          </cell>
          <cell r="B1486" t="str">
            <v>R_USA49423_60582</v>
          </cell>
          <cell r="C1486" t="str">
            <v>Include</v>
          </cell>
          <cell r="D1486" t="str">
            <v/>
          </cell>
          <cell r="E1486" t="str">
            <v>Existing</v>
          </cell>
          <cell r="F1486" t="str">
            <v>DISTRIBUTOR</v>
          </cell>
          <cell r="G1486" t="str">
            <v/>
          </cell>
          <cell r="H1486" t="str">
            <v>HOLLAND</v>
          </cell>
          <cell r="I1486" t="str">
            <v>MI</v>
          </cell>
          <cell r="J1486" t="str">
            <v>49423</v>
          </cell>
          <cell r="K1486" t="str">
            <v>USA</v>
          </cell>
          <cell r="L1486" t="str">
            <v>42.77946472</v>
          </cell>
          <cell r="M1486" t="str">
            <v>-86.11061859</v>
          </cell>
          <cell r="N1486" t="str">
            <v>0</v>
          </cell>
          <cell r="O1486" t="str">
            <v>0</v>
          </cell>
          <cell r="P1486" t="str">
            <v>0</v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>false</v>
          </cell>
          <cell r="V1486" t="str">
            <v/>
          </cell>
          <cell r="W1486" t="str">
            <v/>
          </cell>
          <cell r="X1486" t="str">
            <v/>
          </cell>
          <cell r="Y1486" t="str">
            <v/>
          </cell>
          <cell r="Z1486" t="str">
            <v/>
          </cell>
          <cell r="AA1486" t="str">
            <v/>
          </cell>
          <cell r="AB1486" t="str">
            <v/>
          </cell>
          <cell r="AC1486" t="str">
            <v/>
          </cell>
          <cell r="AD1486" t="str">
            <v/>
          </cell>
          <cell r="AE1486" t="str">
            <v/>
          </cell>
          <cell r="AF1486" t="str">
            <v>60582</v>
          </cell>
          <cell r="AG1486" t="str">
            <v>Kraft Heinz-Holland, MI (K-H Holland Factory) - 60582</v>
          </cell>
          <cell r="AH1486" t="str">
            <v>Return Location</v>
          </cell>
          <cell r="AI1486" t="str">
            <v>MidWest</v>
          </cell>
          <cell r="AJ1486" t="str">
            <v/>
          </cell>
          <cell r="AK1486" t="str">
            <v>3128</v>
          </cell>
          <cell r="AL1486" t="str">
            <v>132</v>
          </cell>
          <cell r="AM1486" t="str">
            <v>RETURN ORIGIN</v>
          </cell>
          <cell r="AN1486" t="str">
            <v/>
          </cell>
          <cell r="AO1486" t="str">
            <v>4</v>
          </cell>
          <cell r="AP1486" t="str">
            <v/>
          </cell>
          <cell r="AQ1486" t="str">
            <v/>
          </cell>
          <cell r="AR1486" t="str">
            <v>Y</v>
          </cell>
          <cell r="AS1486" t="str">
            <v>Y</v>
          </cell>
          <cell r="AT1486" t="str">
            <v/>
          </cell>
          <cell r="AU1486" t="str">
            <v>US 04a</v>
          </cell>
          <cell r="AV1486" t="str">
            <v>N</v>
          </cell>
          <cell r="AW1486" t="str">
            <v>237.0</v>
          </cell>
          <cell r="AX1486" t="str">
            <v>Zone 2</v>
          </cell>
          <cell r="AY1486" t="str">
            <v>N</v>
          </cell>
          <cell r="AZ1486" t="str">
            <v/>
          </cell>
          <cell r="BA1486" t="str">
            <v/>
          </cell>
          <cell r="BB1486" t="str">
            <v/>
          </cell>
        </row>
        <row r="1487">
          <cell r="A1487" t="str">
            <v>R_53894</v>
          </cell>
          <cell r="B1487" t="str">
            <v>R_USA49512_53894</v>
          </cell>
          <cell r="C1487" t="str">
            <v>Include</v>
          </cell>
          <cell r="D1487" t="str">
            <v/>
          </cell>
          <cell r="E1487" t="str">
            <v>Existing</v>
          </cell>
          <cell r="F1487" t="str">
            <v>DISTRIBUTOR</v>
          </cell>
          <cell r="G1487" t="str">
            <v/>
          </cell>
          <cell r="H1487" t="str">
            <v>GRAND RAPIDS</v>
          </cell>
          <cell r="I1487" t="str">
            <v>MI</v>
          </cell>
          <cell r="J1487" t="str">
            <v>49512</v>
          </cell>
          <cell r="K1487" t="str">
            <v>USA</v>
          </cell>
          <cell r="L1487" t="str">
            <v>42.88145828</v>
          </cell>
          <cell r="M1487" t="str">
            <v>-85.53540039</v>
          </cell>
          <cell r="N1487" t="str">
            <v>0</v>
          </cell>
          <cell r="O1487" t="str">
            <v>0</v>
          </cell>
          <cell r="P1487" t="str">
            <v>0</v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>false</v>
          </cell>
          <cell r="V1487" t="str">
            <v/>
          </cell>
          <cell r="W1487" t="str">
            <v/>
          </cell>
          <cell r="X1487" t="str">
            <v/>
          </cell>
          <cell r="Y1487" t="str">
            <v/>
          </cell>
          <cell r="Z1487" t="str">
            <v/>
          </cell>
          <cell r="AA1487" t="str">
            <v/>
          </cell>
          <cell r="AB1487" t="str">
            <v/>
          </cell>
          <cell r="AC1487" t="str">
            <v/>
          </cell>
          <cell r="AD1487" t="str">
            <v/>
          </cell>
          <cell r="AE1487" t="str">
            <v/>
          </cell>
          <cell r="AF1487" t="str">
            <v>53894</v>
          </cell>
          <cell r="AG1487" t="str">
            <v>CHEP-GRAND RAPIDS, MI (Harvey) UT7O  - 53894</v>
          </cell>
          <cell r="AH1487" t="str">
            <v>Return Location</v>
          </cell>
          <cell r="AI1487" t="str">
            <v>MidWest</v>
          </cell>
          <cell r="AJ1487" t="str">
            <v/>
          </cell>
          <cell r="AK1487" t="str">
            <v>72703</v>
          </cell>
          <cell r="AL1487" t="str">
            <v>566</v>
          </cell>
          <cell r="AM1487" t="str">
            <v>RETURN ORIGIN</v>
          </cell>
          <cell r="AN1487" t="str">
            <v/>
          </cell>
          <cell r="AO1487" t="str">
            <v>4</v>
          </cell>
          <cell r="AP1487" t="str">
            <v>15074</v>
          </cell>
          <cell r="AQ1487" t="str">
            <v>CHEP USA (Recovery)(TPM)</v>
          </cell>
          <cell r="AR1487" t="str">
            <v>Y</v>
          </cell>
          <cell r="AS1487" t="str">
            <v>N</v>
          </cell>
          <cell r="AT1487" t="str">
            <v/>
          </cell>
          <cell r="AU1487" t="str">
            <v>US 04a</v>
          </cell>
          <cell r="AV1487" t="str">
            <v>Y</v>
          </cell>
          <cell r="AW1487" t="str">
            <v>8.0</v>
          </cell>
          <cell r="AX1487" t="str">
            <v>Zone 2</v>
          </cell>
          <cell r="AY1487" t="str">
            <v>N</v>
          </cell>
          <cell r="AZ1487" t="str">
            <v/>
          </cell>
          <cell r="BA1487" t="str">
            <v/>
          </cell>
          <cell r="BB1487" t="str">
            <v/>
          </cell>
        </row>
        <row r="1488">
          <cell r="A1488" t="str">
            <v>R_45487</v>
          </cell>
          <cell r="B1488" t="str">
            <v>R_USA49544_45487</v>
          </cell>
          <cell r="C1488" t="str">
            <v>Include</v>
          </cell>
          <cell r="D1488" t="str">
            <v/>
          </cell>
          <cell r="E1488" t="str">
            <v>Existing</v>
          </cell>
          <cell r="F1488" t="str">
            <v>DISTRIBUTOR</v>
          </cell>
          <cell r="G1488" t="str">
            <v/>
          </cell>
          <cell r="H1488" t="str">
            <v>GRAND RAPIDS</v>
          </cell>
          <cell r="I1488" t="str">
            <v>MI</v>
          </cell>
          <cell r="J1488" t="str">
            <v>49544</v>
          </cell>
          <cell r="K1488" t="str">
            <v>USA</v>
          </cell>
          <cell r="L1488" t="str">
            <v>43.00156403</v>
          </cell>
          <cell r="M1488" t="str">
            <v>-85.74316406</v>
          </cell>
          <cell r="N1488" t="str">
            <v>0</v>
          </cell>
          <cell r="O1488" t="str">
            <v>0</v>
          </cell>
          <cell r="P1488" t="str">
            <v>0</v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>false</v>
          </cell>
          <cell r="V1488" t="str">
            <v/>
          </cell>
          <cell r="W1488" t="str">
            <v/>
          </cell>
          <cell r="X1488" t="str">
            <v/>
          </cell>
          <cell r="Y1488" t="str">
            <v/>
          </cell>
          <cell r="Z1488" t="str">
            <v/>
          </cell>
          <cell r="AA1488" t="str">
            <v/>
          </cell>
          <cell r="AB1488" t="str">
            <v/>
          </cell>
          <cell r="AC1488" t="str">
            <v/>
          </cell>
          <cell r="AD1488" t="str">
            <v/>
          </cell>
          <cell r="AE1488" t="str">
            <v/>
          </cell>
          <cell r="AF1488" t="str">
            <v>45487</v>
          </cell>
          <cell r="AG1488" t="str">
            <v>Kamps Pallets-Grand Rapids, MI - 45487</v>
          </cell>
          <cell r="AH1488" t="str">
            <v>Return Location</v>
          </cell>
          <cell r="AI1488" t="str">
            <v>MidWest</v>
          </cell>
          <cell r="AJ1488" t="str">
            <v/>
          </cell>
          <cell r="AK1488" t="str">
            <v>14100</v>
          </cell>
          <cell r="AL1488" t="str">
            <v>419</v>
          </cell>
          <cell r="AM1488" t="str">
            <v>RETURN ORIGIN</v>
          </cell>
          <cell r="AN1488" t="str">
            <v/>
          </cell>
          <cell r="AO1488" t="str">
            <v>4</v>
          </cell>
          <cell r="AP1488" t="str">
            <v>14459</v>
          </cell>
          <cell r="AQ1488" t="str">
            <v>Kamps Pallets</v>
          </cell>
          <cell r="AR1488" t="str">
            <v>Y</v>
          </cell>
          <cell r="AS1488" t="str">
            <v>N</v>
          </cell>
          <cell r="AT1488" t="str">
            <v/>
          </cell>
          <cell r="AU1488" t="str">
            <v>US 04a</v>
          </cell>
          <cell r="AV1488" t="str">
            <v>N</v>
          </cell>
          <cell r="AW1488" t="str">
            <v>0.0</v>
          </cell>
          <cell r="AX1488" t="str">
            <v>Zone 2</v>
          </cell>
          <cell r="AY1488" t="str">
            <v>N</v>
          </cell>
          <cell r="AZ1488" t="str">
            <v/>
          </cell>
          <cell r="BA1488" t="str">
            <v/>
          </cell>
          <cell r="BB1488" t="str">
            <v/>
          </cell>
        </row>
        <row r="1489">
          <cell r="A1489" t="str">
            <v>R_56491</v>
          </cell>
          <cell r="B1489" t="str">
            <v>R_USA49548_56491</v>
          </cell>
          <cell r="C1489" t="str">
            <v>Include</v>
          </cell>
          <cell r="D1489" t="str">
            <v/>
          </cell>
          <cell r="E1489" t="str">
            <v>Existing</v>
          </cell>
          <cell r="F1489" t="str">
            <v>DISTRIBUTOR</v>
          </cell>
          <cell r="G1489" t="str">
            <v/>
          </cell>
          <cell r="H1489" t="str">
            <v>WYOMING</v>
          </cell>
          <cell r="I1489" t="str">
            <v>MI</v>
          </cell>
          <cell r="J1489" t="str">
            <v>49548</v>
          </cell>
          <cell r="K1489" t="str">
            <v>USA</v>
          </cell>
          <cell r="L1489" t="str">
            <v>42.86656952</v>
          </cell>
          <cell r="M1489" t="str">
            <v>-85.66048431</v>
          </cell>
          <cell r="N1489" t="str">
            <v>0</v>
          </cell>
          <cell r="O1489" t="str">
            <v>0</v>
          </cell>
          <cell r="P1489" t="str">
            <v>0</v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>false</v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>56491</v>
          </cell>
          <cell r="AG1489" t="str">
            <v>Kamps Pallets-Wyoming, MI - 56491</v>
          </cell>
          <cell r="AH1489" t="str">
            <v>Return Location</v>
          </cell>
          <cell r="AI1489" t="str">
            <v>MidWest</v>
          </cell>
          <cell r="AJ1489" t="str">
            <v/>
          </cell>
          <cell r="AK1489" t="str">
            <v>12424</v>
          </cell>
          <cell r="AL1489" t="str">
            <v>470</v>
          </cell>
          <cell r="AM1489" t="str">
            <v>RETURN ORIGIN</v>
          </cell>
          <cell r="AN1489" t="str">
            <v/>
          </cell>
          <cell r="AO1489" t="str">
            <v>4</v>
          </cell>
          <cell r="AP1489" t="str">
            <v>14459</v>
          </cell>
          <cell r="AQ1489" t="str">
            <v>Kamps Pallets</v>
          </cell>
          <cell r="AR1489" t="str">
            <v>Y</v>
          </cell>
          <cell r="AS1489" t="str">
            <v>N</v>
          </cell>
          <cell r="AT1489" t="str">
            <v/>
          </cell>
          <cell r="AU1489" t="str">
            <v>US 04a</v>
          </cell>
          <cell r="AV1489" t="str">
            <v>N</v>
          </cell>
          <cell r="AW1489" t="str">
            <v>13.0</v>
          </cell>
          <cell r="AX1489" t="str">
            <v>Zone 2</v>
          </cell>
          <cell r="AY1489" t="str">
            <v>N</v>
          </cell>
          <cell r="AZ1489" t="str">
            <v/>
          </cell>
          <cell r="BA1489" t="str">
            <v/>
          </cell>
          <cell r="BB1489" t="str">
            <v/>
          </cell>
        </row>
        <row r="1490">
          <cell r="A1490" t="str">
            <v>R_58209</v>
          </cell>
          <cell r="B1490" t="str">
            <v>R_USA50021_58209</v>
          </cell>
          <cell r="C1490" t="str">
            <v>Include</v>
          </cell>
          <cell r="D1490" t="str">
            <v/>
          </cell>
          <cell r="E1490" t="str">
            <v>Existing</v>
          </cell>
          <cell r="F1490" t="str">
            <v>DISTRIBUTOR</v>
          </cell>
          <cell r="G1490" t="str">
            <v/>
          </cell>
          <cell r="H1490" t="str">
            <v>ANKENY</v>
          </cell>
          <cell r="I1490" t="str">
            <v>IA</v>
          </cell>
          <cell r="J1490" t="str">
            <v>50021</v>
          </cell>
          <cell r="K1490" t="str">
            <v>USA</v>
          </cell>
          <cell r="L1490" t="str">
            <v>41.72409058</v>
          </cell>
          <cell r="M1490" t="str">
            <v>-93.60968018</v>
          </cell>
          <cell r="N1490" t="str">
            <v>0</v>
          </cell>
          <cell r="O1490" t="str">
            <v>0</v>
          </cell>
          <cell r="P1490" t="str">
            <v>0</v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>false</v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>58209</v>
          </cell>
          <cell r="AG1490" t="str">
            <v>Casey's General Stores-Ankeny, IA - 58209</v>
          </cell>
          <cell r="AH1490" t="str">
            <v>Return Location</v>
          </cell>
          <cell r="AI1490" t="str">
            <v>MidWest</v>
          </cell>
          <cell r="AJ1490" t="str">
            <v/>
          </cell>
          <cell r="AK1490" t="str">
            <v>6901</v>
          </cell>
          <cell r="AL1490" t="str">
            <v>529</v>
          </cell>
          <cell r="AM1490" t="str">
            <v>RETURN ORIGIN</v>
          </cell>
          <cell r="AN1490" t="str">
            <v/>
          </cell>
          <cell r="AO1490" t="str">
            <v>4</v>
          </cell>
          <cell r="AP1490" t="str">
            <v>17202</v>
          </cell>
          <cell r="AQ1490" t="str">
            <v>Casey's General Stores</v>
          </cell>
          <cell r="AR1490" t="str">
            <v>Y</v>
          </cell>
          <cell r="AS1490" t="str">
            <v>N</v>
          </cell>
          <cell r="AT1490" t="str">
            <v/>
          </cell>
          <cell r="AU1490" t="str">
            <v>US 04a</v>
          </cell>
          <cell r="AV1490" t="str">
            <v>N</v>
          </cell>
          <cell r="AW1490" t="str">
            <v>96.0</v>
          </cell>
          <cell r="AX1490" t="str">
            <v>Zone 2</v>
          </cell>
          <cell r="AY1490" t="str">
            <v>N</v>
          </cell>
          <cell r="AZ1490" t="str">
            <v/>
          </cell>
          <cell r="BA1490" t="str">
            <v/>
          </cell>
          <cell r="BB1490" t="str">
            <v/>
          </cell>
        </row>
        <row r="1491">
          <cell r="A1491" t="str">
            <v>R_50270</v>
          </cell>
          <cell r="B1491" t="str">
            <v>R_USA50036_50270</v>
          </cell>
          <cell r="C1491" t="str">
            <v>Include</v>
          </cell>
          <cell r="D1491" t="str">
            <v/>
          </cell>
          <cell r="E1491" t="str">
            <v>Existing</v>
          </cell>
          <cell r="F1491" t="str">
            <v>DISTRIBUTOR</v>
          </cell>
          <cell r="G1491" t="str">
            <v/>
          </cell>
          <cell r="H1491" t="str">
            <v>BOONE</v>
          </cell>
          <cell r="I1491" t="str">
            <v>IA</v>
          </cell>
          <cell r="J1491" t="str">
            <v>50036</v>
          </cell>
          <cell r="K1491" t="str">
            <v>USA</v>
          </cell>
          <cell r="L1491" t="str">
            <v>42.06130981</v>
          </cell>
          <cell r="M1491" t="str">
            <v>-93.88744354</v>
          </cell>
          <cell r="N1491" t="str">
            <v>0</v>
          </cell>
          <cell r="O1491" t="str">
            <v>0</v>
          </cell>
          <cell r="P1491" t="str">
            <v>0</v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>false</v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>50270</v>
          </cell>
          <cell r="AG1491" t="str">
            <v>Fareway Wholesale-Boone, IA - 50270</v>
          </cell>
          <cell r="AH1491" t="str">
            <v>Return Location</v>
          </cell>
          <cell r="AI1491" t="str">
            <v>MidWest</v>
          </cell>
          <cell r="AJ1491" t="str">
            <v/>
          </cell>
          <cell r="AK1491" t="str">
            <v>34331</v>
          </cell>
          <cell r="AL1491" t="str">
            <v>539</v>
          </cell>
          <cell r="AM1491" t="str">
            <v>RETURN ORIGIN</v>
          </cell>
          <cell r="AN1491" t="str">
            <v/>
          </cell>
          <cell r="AO1491" t="str">
            <v>4</v>
          </cell>
          <cell r="AP1491" t="str">
            <v>15635</v>
          </cell>
          <cell r="AQ1491" t="str">
            <v>Fareway Wholesale Grocery Inc</v>
          </cell>
          <cell r="AR1491" t="str">
            <v>Y</v>
          </cell>
          <cell r="AS1491" t="str">
            <v>N</v>
          </cell>
          <cell r="AT1491" t="str">
            <v/>
          </cell>
          <cell r="AU1491" t="str">
            <v>US 04a</v>
          </cell>
          <cell r="AV1491" t="str">
            <v>N</v>
          </cell>
          <cell r="AW1491" t="str">
            <v>67.0</v>
          </cell>
          <cell r="AX1491" t="str">
            <v>Zone 2</v>
          </cell>
          <cell r="AY1491" t="str">
            <v>N</v>
          </cell>
          <cell r="AZ1491" t="str">
            <v/>
          </cell>
          <cell r="BA1491" t="str">
            <v/>
          </cell>
          <cell r="BB1491" t="str">
            <v/>
          </cell>
        </row>
        <row r="1492">
          <cell r="A1492" t="str">
            <v>R_67967</v>
          </cell>
          <cell r="B1492" t="str">
            <v>R_USA50131_67967</v>
          </cell>
          <cell r="C1492" t="str">
            <v>Include</v>
          </cell>
          <cell r="D1492" t="str">
            <v/>
          </cell>
          <cell r="E1492" t="str">
            <v>Existing</v>
          </cell>
          <cell r="F1492" t="str">
            <v>DISTRIBUTOR</v>
          </cell>
          <cell r="G1492" t="str">
            <v/>
          </cell>
          <cell r="H1492" t="str">
            <v>JOHNSTON</v>
          </cell>
          <cell r="I1492" t="str">
            <v>IA</v>
          </cell>
          <cell r="J1492" t="str">
            <v>50131</v>
          </cell>
          <cell r="K1492" t="str">
            <v>USA</v>
          </cell>
          <cell r="L1492" t="str">
            <v>41.68260193</v>
          </cell>
          <cell r="M1492" t="str">
            <v>-93.70957947</v>
          </cell>
          <cell r="N1492" t="str">
            <v>0</v>
          </cell>
          <cell r="O1492" t="str">
            <v>0</v>
          </cell>
          <cell r="P1492" t="str">
            <v>0</v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>false</v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>67967</v>
          </cell>
          <cell r="AG1492" t="str">
            <v>JBT Logistics-Johnston, IA - 67967</v>
          </cell>
          <cell r="AH1492" t="str">
            <v>Return Location</v>
          </cell>
          <cell r="AI1492" t="str">
            <v>MidWest</v>
          </cell>
          <cell r="AJ1492" t="str">
            <v/>
          </cell>
          <cell r="AK1492" t="str">
            <v>106784</v>
          </cell>
          <cell r="AL1492" t="str">
            <v>521</v>
          </cell>
          <cell r="AM1492" t="str">
            <v>RETURN ORIGIN</v>
          </cell>
          <cell r="AN1492" t="str">
            <v/>
          </cell>
          <cell r="AO1492" t="str">
            <v>4</v>
          </cell>
          <cell r="AP1492" t="str">
            <v>14459</v>
          </cell>
          <cell r="AQ1492" t="str">
            <v>Kamps Pallets</v>
          </cell>
          <cell r="AR1492" t="str">
            <v>Y</v>
          </cell>
          <cell r="AS1492" t="str">
            <v>N</v>
          </cell>
          <cell r="AT1492" t="str">
            <v/>
          </cell>
          <cell r="AU1492" t="str">
            <v>US 04a</v>
          </cell>
          <cell r="AV1492" t="str">
            <v>N</v>
          </cell>
          <cell r="AW1492" t="str">
            <v>12.0</v>
          </cell>
          <cell r="AX1492" t="str">
            <v>Zone 2</v>
          </cell>
          <cell r="AY1492" t="str">
            <v>N</v>
          </cell>
          <cell r="AZ1492" t="str">
            <v/>
          </cell>
          <cell r="BA1492" t="str">
            <v/>
          </cell>
          <cell r="BB1492" t="str">
            <v/>
          </cell>
        </row>
        <row r="1493">
          <cell r="A1493" t="str">
            <v>R_70894</v>
          </cell>
          <cell r="B1493" t="str">
            <v>R_USA50208_70894</v>
          </cell>
          <cell r="C1493" t="str">
            <v>Exclude</v>
          </cell>
          <cell r="D1493" t="str">
            <v/>
          </cell>
          <cell r="E1493" t="str">
            <v>Existing</v>
          </cell>
          <cell r="F1493" t="str">
            <v>DISTRIBUTOR</v>
          </cell>
          <cell r="G1493" t="str">
            <v>1214 E 8th St N</v>
          </cell>
          <cell r="H1493" t="str">
            <v>Newton</v>
          </cell>
          <cell r="I1493" t="str">
            <v>IA</v>
          </cell>
          <cell r="J1493" t="str">
            <v>50208</v>
          </cell>
          <cell r="K1493" t="str">
            <v>USA</v>
          </cell>
          <cell r="L1493" t="str">
            <v>41.71</v>
          </cell>
          <cell r="M1493" t="str">
            <v>-93.04</v>
          </cell>
          <cell r="N1493" t="str">
            <v>0</v>
          </cell>
          <cell r="O1493" t="str">
            <v>0</v>
          </cell>
          <cell r="P1493" t="str">
            <v>0</v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>false</v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>70894</v>
          </cell>
          <cell r="AG1493" t="str">
            <v>Realm Inc-Newton, IA - 70894</v>
          </cell>
          <cell r="AH1493" t="str">
            <v>Return Location</v>
          </cell>
          <cell r="AI1493" t="str">
            <v>MidWest</v>
          </cell>
          <cell r="AJ1493" t="str">
            <v/>
          </cell>
          <cell r="AK1493" t="str">
            <v/>
          </cell>
          <cell r="AL1493" t="str">
            <v>488</v>
          </cell>
          <cell r="AM1493" t="str">
            <v>RETURN ORIGIN</v>
          </cell>
          <cell r="AN1493" t="str">
            <v/>
          </cell>
          <cell r="AO1493" t="str">
            <v>4</v>
          </cell>
          <cell r="AP1493" t="str">
            <v>14459</v>
          </cell>
          <cell r="AQ1493" t="str">
            <v>Kamps Pallets</v>
          </cell>
          <cell r="AR1493" t="str">
            <v>N</v>
          </cell>
          <cell r="AS1493" t="str">
            <v/>
          </cell>
          <cell r="AT1493" t="str">
            <v/>
          </cell>
          <cell r="AU1493" t="str">
            <v>US 04a</v>
          </cell>
          <cell r="AV1493" t="str">
            <v>N</v>
          </cell>
          <cell r="AW1493" t="str">
            <v/>
          </cell>
          <cell r="AX1493" t="str">
            <v>Zone 2</v>
          </cell>
          <cell r="AY1493" t="str">
            <v>N</v>
          </cell>
          <cell r="AZ1493" t="str">
            <v/>
          </cell>
          <cell r="BA1493" t="str">
            <v/>
          </cell>
          <cell r="BB1493" t="str">
            <v/>
          </cell>
        </row>
        <row r="1494">
          <cell r="A1494" t="str">
            <v>R_44705</v>
          </cell>
          <cell r="B1494" t="str">
            <v>R_USA50265_44705</v>
          </cell>
          <cell r="C1494" t="str">
            <v>Include</v>
          </cell>
          <cell r="D1494" t="str">
            <v/>
          </cell>
          <cell r="E1494" t="str">
            <v>Existing</v>
          </cell>
          <cell r="F1494" t="str">
            <v>DISTRIBUTOR</v>
          </cell>
          <cell r="G1494" t="str">
            <v/>
          </cell>
          <cell r="H1494" t="str">
            <v>WEST DES MOINES</v>
          </cell>
          <cell r="I1494" t="str">
            <v>IA</v>
          </cell>
          <cell r="J1494" t="str">
            <v>50265</v>
          </cell>
          <cell r="K1494" t="str">
            <v>USA</v>
          </cell>
          <cell r="L1494" t="str">
            <v>41.58323288</v>
          </cell>
          <cell r="M1494" t="str">
            <v>-93.75688934</v>
          </cell>
          <cell r="N1494" t="str">
            <v>0</v>
          </cell>
          <cell r="O1494" t="str">
            <v>0</v>
          </cell>
          <cell r="P1494" t="str">
            <v>0</v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>false</v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>44705</v>
          </cell>
          <cell r="AG1494" t="str">
            <v>CHEP-West Des Moines, IA (Harvey) UT6A - 44705</v>
          </cell>
          <cell r="AH1494" t="str">
            <v>Return Location</v>
          </cell>
          <cell r="AI1494" t="str">
            <v>MidWest</v>
          </cell>
          <cell r="AJ1494" t="str">
            <v/>
          </cell>
          <cell r="AK1494" t="str">
            <v>49230</v>
          </cell>
          <cell r="AL1494" t="str">
            <v>567</v>
          </cell>
          <cell r="AM1494" t="str">
            <v>RETURN ORIGIN</v>
          </cell>
          <cell r="AN1494" t="str">
            <v/>
          </cell>
          <cell r="AO1494" t="str">
            <v>4</v>
          </cell>
          <cell r="AP1494" t="str">
            <v>15074</v>
          </cell>
          <cell r="AQ1494" t="str">
            <v>CHEP USA (Recovery)(TPM)</v>
          </cell>
          <cell r="AR1494" t="str">
            <v>Y</v>
          </cell>
          <cell r="AS1494" t="str">
            <v>N</v>
          </cell>
          <cell r="AT1494" t="str">
            <v/>
          </cell>
          <cell r="AU1494" t="str">
            <v>US 04a</v>
          </cell>
          <cell r="AV1494" t="str">
            <v>N</v>
          </cell>
          <cell r="AW1494" t="str">
            <v>85.0</v>
          </cell>
          <cell r="AX1494" t="str">
            <v>Zone 2</v>
          </cell>
          <cell r="AY1494" t="str">
            <v>N</v>
          </cell>
          <cell r="AZ1494" t="str">
            <v/>
          </cell>
          <cell r="BA1494" t="str">
            <v/>
          </cell>
          <cell r="BB1494" t="str">
            <v/>
          </cell>
        </row>
        <row r="1495">
          <cell r="A1495" t="str">
            <v>R_44840</v>
          </cell>
          <cell r="B1495" t="str">
            <v>R_USA50317_44840</v>
          </cell>
          <cell r="C1495" t="str">
            <v>Exclude</v>
          </cell>
          <cell r="D1495" t="str">
            <v/>
          </cell>
          <cell r="E1495" t="str">
            <v>Existing</v>
          </cell>
          <cell r="F1495" t="str">
            <v>DISTRIBUTOR</v>
          </cell>
          <cell r="G1495" t="str">
            <v>190 SE 34TH ST</v>
          </cell>
          <cell r="H1495" t="str">
            <v>DES MOINES</v>
          </cell>
          <cell r="I1495" t="str">
            <v>IA</v>
          </cell>
          <cell r="J1495" t="str">
            <v>50317</v>
          </cell>
          <cell r="K1495" t="str">
            <v>USA</v>
          </cell>
          <cell r="L1495" t="str">
            <v>41.6078797</v>
          </cell>
          <cell r="M1495" t="str">
            <v>-93.5900396</v>
          </cell>
          <cell r="N1495" t="str">
            <v>0</v>
          </cell>
          <cell r="O1495" t="str">
            <v>0</v>
          </cell>
          <cell r="P1495" t="str">
            <v>0</v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>false</v>
          </cell>
          <cell r="V1495" t="str">
            <v/>
          </cell>
          <cell r="W1495" t="str">
            <v/>
          </cell>
          <cell r="X1495" t="str">
            <v/>
          </cell>
          <cell r="Y1495" t="str">
            <v/>
          </cell>
          <cell r="Z1495" t="str">
            <v/>
          </cell>
          <cell r="AA1495" t="str">
            <v/>
          </cell>
          <cell r="AB1495" t="str">
            <v/>
          </cell>
          <cell r="AC1495" t="str">
            <v/>
          </cell>
          <cell r="AD1495" t="str">
            <v/>
          </cell>
          <cell r="AE1495" t="str">
            <v/>
          </cell>
          <cell r="AF1495" t="str">
            <v>44840</v>
          </cell>
          <cell r="AG1495" t="str">
            <v>Westwind Logistics-Des Moines, IA - 44840</v>
          </cell>
          <cell r="AH1495" t="str">
            <v>Return Location</v>
          </cell>
          <cell r="AI1495" t="str">
            <v>MidWest</v>
          </cell>
          <cell r="AJ1495" t="str">
            <v/>
          </cell>
          <cell r="AK1495" t="str">
            <v/>
          </cell>
          <cell r="AL1495" t="str">
            <v>488</v>
          </cell>
          <cell r="AM1495" t="str">
            <v>RETURN ORIGIN</v>
          </cell>
          <cell r="AN1495" t="str">
            <v/>
          </cell>
          <cell r="AO1495" t="str">
            <v>4</v>
          </cell>
          <cell r="AP1495" t="str">
            <v>14459</v>
          </cell>
          <cell r="AQ1495" t="str">
            <v>Kamps Pallets</v>
          </cell>
          <cell r="AR1495" t="str">
            <v>N</v>
          </cell>
          <cell r="AS1495" t="str">
            <v/>
          </cell>
          <cell r="AT1495" t="str">
            <v/>
          </cell>
          <cell r="AU1495" t="str">
            <v>US 04a</v>
          </cell>
          <cell r="AV1495" t="str">
            <v>N</v>
          </cell>
          <cell r="AW1495" t="str">
            <v>0.0</v>
          </cell>
          <cell r="AX1495" t="str">
            <v>Zone 2</v>
          </cell>
          <cell r="AY1495" t="str">
            <v>N</v>
          </cell>
          <cell r="AZ1495" t="str">
            <v/>
          </cell>
          <cell r="BA1495" t="str">
            <v/>
          </cell>
          <cell r="BB1495" t="str">
            <v/>
          </cell>
        </row>
        <row r="1496">
          <cell r="A1496" t="str">
            <v>R_90195</v>
          </cell>
          <cell r="B1496" t="str">
            <v>R_USA50360_90195</v>
          </cell>
          <cell r="C1496" t="str">
            <v>Include</v>
          </cell>
          <cell r="D1496" t="str">
            <v/>
          </cell>
          <cell r="E1496" t="str">
            <v>Existing</v>
          </cell>
          <cell r="F1496" t="str">
            <v>DISTRIBUTOR</v>
          </cell>
          <cell r="G1496" t="str">
            <v/>
          </cell>
          <cell r="H1496" t="str">
            <v>Des Moines</v>
          </cell>
          <cell r="I1496" t="str">
            <v>IA</v>
          </cell>
          <cell r="J1496" t="str">
            <v>50360</v>
          </cell>
          <cell r="K1496" t="str">
            <v>USA</v>
          </cell>
          <cell r="L1496" t="str">
            <v>41.6</v>
          </cell>
          <cell r="M1496" t="str">
            <v>-93.61</v>
          </cell>
          <cell r="N1496" t="str">
            <v>0</v>
          </cell>
          <cell r="O1496" t="str">
            <v>0</v>
          </cell>
          <cell r="P1496" t="str">
            <v>0</v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>false</v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>90195</v>
          </cell>
          <cell r="AG1496" t="str">
            <v>P-Unnamed new returns - Des Moines, IA - 90195</v>
          </cell>
          <cell r="AH1496" t="str">
            <v>Return Location</v>
          </cell>
          <cell r="AI1496" t="str">
            <v>North Central</v>
          </cell>
          <cell r="AJ1496" t="str">
            <v/>
          </cell>
          <cell r="AK1496" t="str">
            <v>28269.6598172853</v>
          </cell>
          <cell r="AL1496" t="str">
            <v>488</v>
          </cell>
          <cell r="AM1496" t="str">
            <v>RETURN ORIGIN</v>
          </cell>
          <cell r="AN1496" t="str">
            <v/>
          </cell>
          <cell r="AO1496" t="str">
            <v>4</v>
          </cell>
          <cell r="AP1496" t="str">
            <v/>
          </cell>
          <cell r="AQ1496" t="str">
            <v/>
          </cell>
          <cell r="AR1496" t="str">
            <v>Y</v>
          </cell>
          <cell r="AS1496" t="str">
            <v/>
          </cell>
          <cell r="AT1496" t="str">
            <v/>
          </cell>
          <cell r="AU1496" t="str">
            <v>US 04a</v>
          </cell>
          <cell r="AV1496" t="str">
            <v>Y</v>
          </cell>
          <cell r="AW1496" t="str">
            <v/>
          </cell>
          <cell r="AX1496" t="str">
            <v>Zone 2</v>
          </cell>
          <cell r="AY1496" t="str">
            <v>N</v>
          </cell>
          <cell r="AZ1496" t="str">
            <v/>
          </cell>
          <cell r="BA1496" t="str">
            <v/>
          </cell>
          <cell r="BB1496" t="str">
            <v/>
          </cell>
        </row>
        <row r="1497">
          <cell r="A1497" t="str">
            <v>R_53857</v>
          </cell>
          <cell r="B1497" t="str">
            <v>R_USA50401_53857</v>
          </cell>
          <cell r="C1497" t="str">
            <v>Include</v>
          </cell>
          <cell r="D1497" t="str">
            <v/>
          </cell>
          <cell r="E1497" t="str">
            <v>Existing</v>
          </cell>
          <cell r="F1497" t="str">
            <v>DISTRIBUTOR</v>
          </cell>
          <cell r="G1497" t="str">
            <v/>
          </cell>
          <cell r="H1497" t="str">
            <v>MASON CITY</v>
          </cell>
          <cell r="I1497" t="str">
            <v>IA</v>
          </cell>
          <cell r="J1497" t="str">
            <v>50401</v>
          </cell>
          <cell r="K1497" t="str">
            <v>USA</v>
          </cell>
          <cell r="L1497" t="str">
            <v>43.14942551</v>
          </cell>
          <cell r="M1497" t="str">
            <v>-93.19804382</v>
          </cell>
          <cell r="N1497" t="str">
            <v>0</v>
          </cell>
          <cell r="O1497" t="str">
            <v>0</v>
          </cell>
          <cell r="P1497" t="str">
            <v>0</v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>false</v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>53857</v>
          </cell>
          <cell r="AG1497" t="str">
            <v>Kraft Heinz-Mason City, IA (Plant 464) - 53857</v>
          </cell>
          <cell r="AH1497" t="str">
            <v>Return Location</v>
          </cell>
          <cell r="AI1497" t="str">
            <v>MidWest</v>
          </cell>
          <cell r="AJ1497" t="str">
            <v/>
          </cell>
          <cell r="AK1497" t="str">
            <v>2220</v>
          </cell>
          <cell r="AL1497" t="str">
            <v>460</v>
          </cell>
          <cell r="AM1497" t="str">
            <v>RETURN ORIGIN</v>
          </cell>
          <cell r="AN1497" t="str">
            <v/>
          </cell>
          <cell r="AO1497" t="str">
            <v>4</v>
          </cell>
          <cell r="AP1497" t="str">
            <v/>
          </cell>
          <cell r="AQ1497" t="str">
            <v/>
          </cell>
          <cell r="AR1497" t="str">
            <v>Y</v>
          </cell>
          <cell r="AS1497" t="str">
            <v>Y</v>
          </cell>
          <cell r="AT1497" t="str">
            <v/>
          </cell>
          <cell r="AU1497" t="str">
            <v>US 04a</v>
          </cell>
          <cell r="AV1497" t="str">
            <v>N</v>
          </cell>
          <cell r="AW1497" t="str">
            <v>348.0</v>
          </cell>
          <cell r="AX1497" t="str">
            <v>Zone 2</v>
          </cell>
          <cell r="AY1497" t="str">
            <v>N</v>
          </cell>
          <cell r="AZ1497" t="str">
            <v/>
          </cell>
          <cell r="BA1497" t="str">
            <v/>
          </cell>
          <cell r="BB1497" t="str">
            <v/>
          </cell>
        </row>
        <row r="1498">
          <cell r="A1498" t="str">
            <v>R_60075</v>
          </cell>
          <cell r="B1498" t="str">
            <v>R_USA50401_60075</v>
          </cell>
          <cell r="C1498" t="str">
            <v>Include</v>
          </cell>
          <cell r="D1498" t="str">
            <v/>
          </cell>
          <cell r="E1498" t="str">
            <v>Existing</v>
          </cell>
          <cell r="F1498" t="str">
            <v>DISTRIBUTOR</v>
          </cell>
          <cell r="G1498" t="str">
            <v/>
          </cell>
          <cell r="H1498" t="str">
            <v>MASON CITY</v>
          </cell>
          <cell r="I1498" t="str">
            <v>IA</v>
          </cell>
          <cell r="J1498" t="str">
            <v>50401</v>
          </cell>
          <cell r="K1498" t="str">
            <v>USA</v>
          </cell>
          <cell r="L1498" t="str">
            <v>43.14942551</v>
          </cell>
          <cell r="M1498" t="str">
            <v>-93.19804382</v>
          </cell>
          <cell r="N1498" t="str">
            <v>0</v>
          </cell>
          <cell r="O1498" t="str">
            <v>0</v>
          </cell>
          <cell r="P1498" t="str">
            <v>0</v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>false</v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>60075</v>
          </cell>
          <cell r="AG1498" t="str">
            <v>Martin-Brower-Mason City, IA - 60075</v>
          </cell>
          <cell r="AH1498" t="str">
            <v>Return Location</v>
          </cell>
          <cell r="AI1498" t="str">
            <v>MidWest</v>
          </cell>
          <cell r="AJ1498" t="str">
            <v/>
          </cell>
          <cell r="AK1498" t="str">
            <v>3423</v>
          </cell>
          <cell r="AL1498" t="str">
            <v>261</v>
          </cell>
          <cell r="AM1498" t="str">
            <v>RETURN ORIGIN</v>
          </cell>
          <cell r="AN1498" t="str">
            <v/>
          </cell>
          <cell r="AO1498" t="str">
            <v>4</v>
          </cell>
          <cell r="AP1498" t="str">
            <v>18910</v>
          </cell>
          <cell r="AQ1498" t="str">
            <v>Martin-Brower</v>
          </cell>
          <cell r="AR1498" t="str">
            <v>Y</v>
          </cell>
          <cell r="AS1498" t="str">
            <v>N</v>
          </cell>
          <cell r="AT1498" t="str">
            <v/>
          </cell>
          <cell r="AU1498" t="str">
            <v>US 04a</v>
          </cell>
          <cell r="AV1498" t="str">
            <v>N</v>
          </cell>
          <cell r="AW1498" t="str">
            <v>199.0</v>
          </cell>
          <cell r="AX1498" t="str">
            <v>Zone 2</v>
          </cell>
          <cell r="AY1498" t="str">
            <v>N</v>
          </cell>
          <cell r="AZ1498" t="str">
            <v/>
          </cell>
          <cell r="BA1498" t="str">
            <v/>
          </cell>
          <cell r="BB1498" t="str">
            <v/>
          </cell>
        </row>
        <row r="1499">
          <cell r="A1499" t="str">
            <v>R_44986</v>
          </cell>
          <cell r="B1499" t="str">
            <v>R_USA50613_44986</v>
          </cell>
          <cell r="C1499" t="str">
            <v>Include</v>
          </cell>
          <cell r="D1499" t="str">
            <v/>
          </cell>
          <cell r="E1499" t="str">
            <v>Existing</v>
          </cell>
          <cell r="F1499" t="str">
            <v>DISTRIBUTOR</v>
          </cell>
          <cell r="G1499" t="str">
            <v/>
          </cell>
          <cell r="H1499" t="str">
            <v>CEDAR FALLS</v>
          </cell>
          <cell r="I1499" t="str">
            <v>IA</v>
          </cell>
          <cell r="J1499" t="str">
            <v>50613</v>
          </cell>
          <cell r="K1499" t="str">
            <v>USA</v>
          </cell>
          <cell r="L1499" t="str">
            <v>42.52934647</v>
          </cell>
          <cell r="M1499" t="str">
            <v>-92.4513092</v>
          </cell>
          <cell r="N1499" t="str">
            <v>0</v>
          </cell>
          <cell r="O1499" t="str">
            <v>0</v>
          </cell>
          <cell r="P1499" t="str">
            <v>0</v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>false</v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>44986</v>
          </cell>
          <cell r="AG1499" t="str">
            <v>Target-CEDAR FALLS, IA - 44986</v>
          </cell>
          <cell r="AH1499" t="str">
            <v>Return Location</v>
          </cell>
          <cell r="AI1499" t="str">
            <v>MidWest</v>
          </cell>
          <cell r="AJ1499" t="str">
            <v/>
          </cell>
          <cell r="AK1499" t="str">
            <v>98133</v>
          </cell>
          <cell r="AL1499" t="str">
            <v>499</v>
          </cell>
          <cell r="AM1499" t="str">
            <v>RETURN ORIGIN</v>
          </cell>
          <cell r="AN1499" t="str">
            <v/>
          </cell>
          <cell r="AO1499" t="str">
            <v>4</v>
          </cell>
          <cell r="AP1499" t="str">
            <v>15118</v>
          </cell>
          <cell r="AQ1499" t="str">
            <v>Target Corporation</v>
          </cell>
          <cell r="AR1499" t="str">
            <v>Y</v>
          </cell>
          <cell r="AS1499" t="str">
            <v>N</v>
          </cell>
          <cell r="AT1499" t="str">
            <v/>
          </cell>
          <cell r="AU1499" t="str">
            <v>US 04a</v>
          </cell>
          <cell r="AV1499" t="str">
            <v>N</v>
          </cell>
          <cell r="AW1499" t="str">
            <v>23.0</v>
          </cell>
          <cell r="AX1499" t="str">
            <v>Zone 2</v>
          </cell>
          <cell r="AY1499" t="str">
            <v>N</v>
          </cell>
          <cell r="AZ1499" t="str">
            <v/>
          </cell>
          <cell r="BA1499" t="str">
            <v/>
          </cell>
          <cell r="BB1499" t="str">
            <v/>
          </cell>
        </row>
        <row r="1500">
          <cell r="A1500" t="str">
            <v>R_64096</v>
          </cell>
          <cell r="B1500" t="str">
            <v>R_USA50613_64096</v>
          </cell>
          <cell r="C1500" t="str">
            <v>Include</v>
          </cell>
          <cell r="D1500" t="str">
            <v/>
          </cell>
          <cell r="E1500" t="str">
            <v>Existing</v>
          </cell>
          <cell r="F1500" t="str">
            <v>DISTRIBUTOR</v>
          </cell>
          <cell r="G1500" t="str">
            <v/>
          </cell>
          <cell r="H1500" t="str">
            <v>CEDAR FALLS</v>
          </cell>
          <cell r="I1500" t="str">
            <v>IA</v>
          </cell>
          <cell r="J1500" t="str">
            <v>50613</v>
          </cell>
          <cell r="K1500" t="str">
            <v>USA</v>
          </cell>
          <cell r="L1500" t="str">
            <v>42.52934647</v>
          </cell>
          <cell r="M1500" t="str">
            <v>-92.4513092</v>
          </cell>
          <cell r="N1500" t="str">
            <v>0</v>
          </cell>
          <cell r="O1500" t="str">
            <v>0</v>
          </cell>
          <cell r="P1500" t="str">
            <v>0</v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>false</v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>64096</v>
          </cell>
          <cell r="AG1500" t="str">
            <v>Martin Brothers Distribution-Cedar Falls, IA  - 64096</v>
          </cell>
          <cell r="AH1500" t="str">
            <v>Return Location</v>
          </cell>
          <cell r="AI1500" t="str">
            <v>MidWest</v>
          </cell>
          <cell r="AJ1500" t="str">
            <v/>
          </cell>
          <cell r="AK1500" t="str">
            <v>11508</v>
          </cell>
          <cell r="AL1500" t="str">
            <v>429</v>
          </cell>
          <cell r="AM1500" t="str">
            <v>RETURN ORIGIN</v>
          </cell>
          <cell r="AN1500" t="str">
            <v/>
          </cell>
          <cell r="AO1500" t="str">
            <v>4</v>
          </cell>
          <cell r="AP1500" t="str">
            <v>81864</v>
          </cell>
          <cell r="AQ1500" t="str">
            <v>Martin Brothers Distribution</v>
          </cell>
          <cell r="AR1500" t="str">
            <v>Y</v>
          </cell>
          <cell r="AS1500" t="str">
            <v>N</v>
          </cell>
          <cell r="AT1500" t="str">
            <v/>
          </cell>
          <cell r="AU1500" t="str">
            <v>US 04a</v>
          </cell>
          <cell r="AV1500" t="str">
            <v>N</v>
          </cell>
          <cell r="AW1500" t="str">
            <v>156.0</v>
          </cell>
          <cell r="AX1500" t="str">
            <v>Zone 2</v>
          </cell>
          <cell r="AY1500" t="str">
            <v>N</v>
          </cell>
          <cell r="AZ1500" t="str">
            <v/>
          </cell>
          <cell r="BA1500" t="str">
            <v/>
          </cell>
          <cell r="BB1500" t="str">
            <v/>
          </cell>
        </row>
        <row r="1501">
          <cell r="A1501" t="str">
            <v>R_66301</v>
          </cell>
          <cell r="B1501" t="str">
            <v>R_USA50703_66301</v>
          </cell>
          <cell r="C1501" t="str">
            <v>Exclude</v>
          </cell>
          <cell r="D1501" t="str">
            <v/>
          </cell>
          <cell r="E1501" t="str">
            <v>Existing</v>
          </cell>
          <cell r="F1501" t="str">
            <v>DISTRIBUTOR</v>
          </cell>
          <cell r="G1501" t="str">
            <v/>
          </cell>
          <cell r="H1501" t="str">
            <v>WATERLOO</v>
          </cell>
          <cell r="I1501" t="str">
            <v>IA</v>
          </cell>
          <cell r="J1501" t="str">
            <v>50703</v>
          </cell>
          <cell r="K1501" t="str">
            <v>USA</v>
          </cell>
          <cell r="L1501" t="str">
            <v>42.51504517</v>
          </cell>
          <cell r="M1501" t="str">
            <v>-92.3200531</v>
          </cell>
          <cell r="N1501" t="str">
            <v>0</v>
          </cell>
          <cell r="O1501" t="str">
            <v>0</v>
          </cell>
          <cell r="P1501" t="str">
            <v>0</v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>false</v>
          </cell>
          <cell r="V1501" t="str">
            <v/>
          </cell>
          <cell r="W1501" t="str">
            <v/>
          </cell>
          <cell r="X1501" t="str">
            <v/>
          </cell>
          <cell r="Y1501" t="str">
            <v/>
          </cell>
          <cell r="Z1501" t="str">
            <v/>
          </cell>
          <cell r="AA1501" t="str">
            <v/>
          </cell>
          <cell r="AB1501" t="str">
            <v/>
          </cell>
          <cell r="AC1501" t="str">
            <v/>
          </cell>
          <cell r="AD1501" t="str">
            <v/>
          </cell>
          <cell r="AE1501" t="str">
            <v/>
          </cell>
          <cell r="AF1501" t="str">
            <v>66301</v>
          </cell>
          <cell r="AG1501" t="str">
            <v>Feeding America-Waterloo, IA (Northeast Iowa Food  - 66301</v>
          </cell>
          <cell r="AH1501" t="str">
            <v>Return Location</v>
          </cell>
          <cell r="AI1501" t="str">
            <v>MidWest</v>
          </cell>
          <cell r="AJ1501" t="str">
            <v/>
          </cell>
          <cell r="AK1501" t="str">
            <v/>
          </cell>
          <cell r="AL1501" t="str">
            <v>488</v>
          </cell>
          <cell r="AM1501" t="str">
            <v>RETURN ORIGIN</v>
          </cell>
          <cell r="AN1501" t="str">
            <v/>
          </cell>
          <cell r="AO1501" t="str">
            <v>4</v>
          </cell>
          <cell r="AP1501" t="str">
            <v>84897</v>
          </cell>
          <cell r="AQ1501" t="str">
            <v>Feeding America</v>
          </cell>
          <cell r="AR1501" t="str">
            <v>N</v>
          </cell>
          <cell r="AS1501" t="str">
            <v>N</v>
          </cell>
          <cell r="AT1501" t="str">
            <v/>
          </cell>
          <cell r="AU1501" t="str">
            <v>US 04a</v>
          </cell>
          <cell r="AV1501" t="str">
            <v>N</v>
          </cell>
          <cell r="AW1501" t="str">
            <v>310.0</v>
          </cell>
          <cell r="AX1501" t="str">
            <v>Zone 2</v>
          </cell>
          <cell r="AY1501" t="str">
            <v>N</v>
          </cell>
          <cell r="AZ1501" t="str">
            <v/>
          </cell>
          <cell r="BA1501" t="str">
            <v/>
          </cell>
          <cell r="BB1501" t="str">
            <v/>
          </cell>
        </row>
        <row r="1502">
          <cell r="A1502" t="str">
            <v>R_66313</v>
          </cell>
          <cell r="B1502" t="str">
            <v>R_USA51031_66313</v>
          </cell>
          <cell r="C1502" t="str">
            <v>Include</v>
          </cell>
          <cell r="D1502" t="str">
            <v/>
          </cell>
          <cell r="E1502" t="str">
            <v>Existing</v>
          </cell>
          <cell r="F1502" t="str">
            <v>DISTRIBUTOR</v>
          </cell>
          <cell r="G1502" t="str">
            <v/>
          </cell>
          <cell r="H1502" t="str">
            <v>LE MARS</v>
          </cell>
          <cell r="I1502" t="str">
            <v>IA</v>
          </cell>
          <cell r="J1502" t="str">
            <v>51031</v>
          </cell>
          <cell r="K1502" t="str">
            <v>USA</v>
          </cell>
          <cell r="L1502" t="str">
            <v>42.78659058</v>
          </cell>
          <cell r="M1502" t="str">
            <v>-96.17261505</v>
          </cell>
          <cell r="N1502" t="str">
            <v>0</v>
          </cell>
          <cell r="O1502" t="str">
            <v>0</v>
          </cell>
          <cell r="P1502" t="str">
            <v>0</v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>false</v>
          </cell>
          <cell r="V1502" t="str">
            <v/>
          </cell>
          <cell r="W1502" t="str">
            <v/>
          </cell>
          <cell r="X1502" t="str">
            <v/>
          </cell>
          <cell r="Y1502" t="str">
            <v/>
          </cell>
          <cell r="Z1502" t="str">
            <v/>
          </cell>
          <cell r="AA1502" t="str">
            <v/>
          </cell>
          <cell r="AB1502" t="str">
            <v/>
          </cell>
          <cell r="AC1502" t="str">
            <v/>
          </cell>
          <cell r="AD1502" t="str">
            <v/>
          </cell>
          <cell r="AE1502" t="str">
            <v/>
          </cell>
          <cell r="AF1502" t="str">
            <v>66313</v>
          </cell>
          <cell r="AG1502" t="str">
            <v>Tritz Pallet-Le Mars, IA - 66313</v>
          </cell>
          <cell r="AH1502" t="str">
            <v>Return Location</v>
          </cell>
          <cell r="AI1502" t="str">
            <v>MidWest</v>
          </cell>
          <cell r="AJ1502" t="str">
            <v/>
          </cell>
          <cell r="AK1502" t="str">
            <v>56984</v>
          </cell>
          <cell r="AL1502" t="str">
            <v>538</v>
          </cell>
          <cell r="AM1502" t="str">
            <v>RETURN ORIGIN</v>
          </cell>
          <cell r="AN1502" t="str">
            <v/>
          </cell>
          <cell r="AO1502" t="str">
            <v>4</v>
          </cell>
          <cell r="AP1502" t="str">
            <v>14459</v>
          </cell>
          <cell r="AQ1502" t="str">
            <v>Kamps Pallets</v>
          </cell>
          <cell r="AR1502" t="str">
            <v>Y</v>
          </cell>
          <cell r="AS1502" t="str">
            <v>N</v>
          </cell>
          <cell r="AT1502" t="str">
            <v/>
          </cell>
          <cell r="AU1502" t="str">
            <v>US 04a</v>
          </cell>
          <cell r="AV1502" t="str">
            <v>N</v>
          </cell>
          <cell r="AW1502" t="str">
            <v>51.0</v>
          </cell>
          <cell r="AX1502" t="str">
            <v>Zone 2</v>
          </cell>
          <cell r="AY1502" t="str">
            <v>N</v>
          </cell>
          <cell r="AZ1502" t="str">
            <v/>
          </cell>
          <cell r="BA1502" t="str">
            <v/>
          </cell>
          <cell r="BB1502" t="str">
            <v/>
          </cell>
        </row>
        <row r="1503">
          <cell r="A1503" t="str">
            <v>R_66821</v>
          </cell>
          <cell r="B1503" t="str">
            <v>R_USA51111_66821</v>
          </cell>
          <cell r="C1503" t="str">
            <v>Exclude</v>
          </cell>
          <cell r="D1503" t="str">
            <v/>
          </cell>
          <cell r="E1503" t="str">
            <v>Existing</v>
          </cell>
          <cell r="F1503" t="str">
            <v>DISTRIBUTOR</v>
          </cell>
          <cell r="G1503" t="str">
            <v>2201 Blvd of Champions</v>
          </cell>
          <cell r="H1503" t="str">
            <v>Sioux City</v>
          </cell>
          <cell r="I1503" t="str">
            <v>IA</v>
          </cell>
          <cell r="J1503" t="str">
            <v>51111</v>
          </cell>
          <cell r="K1503" t="str">
            <v>USA</v>
          </cell>
          <cell r="L1503" t="str">
            <v>42.42</v>
          </cell>
          <cell r="M1503" t="str">
            <v>-96.38</v>
          </cell>
          <cell r="N1503" t="str">
            <v>0</v>
          </cell>
          <cell r="O1503" t="str">
            <v>0</v>
          </cell>
          <cell r="P1503" t="str">
            <v>0</v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>false</v>
          </cell>
          <cell r="V1503" t="str">
            <v/>
          </cell>
          <cell r="W1503" t="str">
            <v/>
          </cell>
          <cell r="X1503" t="str">
            <v/>
          </cell>
          <cell r="Y1503" t="str">
            <v/>
          </cell>
          <cell r="Z1503" t="str">
            <v/>
          </cell>
          <cell r="AA1503" t="str">
            <v/>
          </cell>
          <cell r="AB1503" t="str">
            <v/>
          </cell>
          <cell r="AC1503" t="str">
            <v/>
          </cell>
          <cell r="AD1503" t="str">
            <v/>
          </cell>
          <cell r="AE1503" t="str">
            <v/>
          </cell>
          <cell r="AF1503" t="str">
            <v>66821</v>
          </cell>
          <cell r="AG1503" t="str">
            <v>Tritz Pallet-Sioux City, IA - 66821</v>
          </cell>
          <cell r="AH1503" t="str">
            <v>Return Location</v>
          </cell>
          <cell r="AI1503" t="str">
            <v>MidWest</v>
          </cell>
          <cell r="AJ1503" t="str">
            <v/>
          </cell>
          <cell r="AK1503" t="str">
            <v/>
          </cell>
          <cell r="AL1503" t="str">
            <v>488</v>
          </cell>
          <cell r="AM1503" t="str">
            <v>RETURN ORIGIN</v>
          </cell>
          <cell r="AN1503" t="str">
            <v/>
          </cell>
          <cell r="AO1503" t="str">
            <v>4</v>
          </cell>
          <cell r="AP1503" t="str">
            <v>14459</v>
          </cell>
          <cell r="AQ1503" t="str">
            <v>Kamps Pallets</v>
          </cell>
          <cell r="AR1503" t="str">
            <v>N</v>
          </cell>
          <cell r="AS1503" t="str">
            <v/>
          </cell>
          <cell r="AT1503" t="str">
            <v/>
          </cell>
          <cell r="AU1503" t="str">
            <v>US 04a</v>
          </cell>
          <cell r="AV1503" t="str">
            <v/>
          </cell>
          <cell r="AW1503" t="str">
            <v/>
          </cell>
          <cell r="AX1503" t="str">
            <v>Zone 2</v>
          </cell>
          <cell r="AY1503" t="str">
            <v>N</v>
          </cell>
          <cell r="AZ1503" t="str">
            <v/>
          </cell>
          <cell r="BA1503" t="str">
            <v/>
          </cell>
          <cell r="BB1503" t="str">
            <v/>
          </cell>
        </row>
        <row r="1504">
          <cell r="A1504" t="str">
            <v>R_50996</v>
          </cell>
          <cell r="B1504" t="str">
            <v>R_USA51401_50996</v>
          </cell>
          <cell r="C1504" t="str">
            <v>Exclude</v>
          </cell>
          <cell r="D1504" t="str">
            <v/>
          </cell>
          <cell r="E1504" t="str">
            <v>Existing</v>
          </cell>
          <cell r="F1504" t="str">
            <v>DISTRIBUTOR</v>
          </cell>
          <cell r="G1504" t="str">
            <v/>
          </cell>
          <cell r="H1504" t="str">
            <v>CARROLL</v>
          </cell>
          <cell r="I1504" t="str">
            <v>IA</v>
          </cell>
          <cell r="J1504" t="str">
            <v>51401</v>
          </cell>
          <cell r="K1504" t="str">
            <v>USA</v>
          </cell>
          <cell r="L1504" t="str">
            <v>42.04721832</v>
          </cell>
          <cell r="M1504" t="str">
            <v>-94.86515808</v>
          </cell>
          <cell r="N1504" t="str">
            <v>0</v>
          </cell>
          <cell r="O1504" t="str">
            <v>0</v>
          </cell>
          <cell r="P1504" t="str">
            <v>0</v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>false</v>
          </cell>
          <cell r="V1504" t="str">
            <v/>
          </cell>
          <cell r="W1504" t="str">
            <v/>
          </cell>
          <cell r="X1504" t="str">
            <v/>
          </cell>
          <cell r="Y1504" t="str">
            <v/>
          </cell>
          <cell r="Z1504" t="str">
            <v/>
          </cell>
          <cell r="AA1504" t="str">
            <v/>
          </cell>
          <cell r="AB1504" t="str">
            <v/>
          </cell>
          <cell r="AC1504" t="str">
            <v/>
          </cell>
          <cell r="AD1504" t="str">
            <v/>
          </cell>
          <cell r="AE1504" t="str">
            <v/>
          </cell>
          <cell r="AF1504" t="str">
            <v>50996</v>
          </cell>
          <cell r="AG1504" t="str">
            <v>Farner Bocken, Inc.-Carroll, IA - 50996</v>
          </cell>
          <cell r="AH1504" t="str">
            <v>Return Location</v>
          </cell>
          <cell r="AI1504" t="str">
            <v>MidWest</v>
          </cell>
          <cell r="AJ1504" t="str">
            <v/>
          </cell>
          <cell r="AK1504" t="str">
            <v/>
          </cell>
          <cell r="AL1504" t="str">
            <v>488</v>
          </cell>
          <cell r="AM1504" t="str">
            <v>RETURN ORIGIN</v>
          </cell>
          <cell r="AN1504" t="str">
            <v/>
          </cell>
          <cell r="AO1504" t="str">
            <v>4</v>
          </cell>
          <cell r="AP1504" t="str">
            <v>16135</v>
          </cell>
          <cell r="AQ1504" t="str">
            <v>Core-Mark</v>
          </cell>
          <cell r="AR1504" t="str">
            <v>N</v>
          </cell>
          <cell r="AS1504" t="str">
            <v>N</v>
          </cell>
          <cell r="AT1504" t="str">
            <v/>
          </cell>
          <cell r="AU1504" t="str">
            <v>US 04a</v>
          </cell>
          <cell r="AV1504" t="str">
            <v>N</v>
          </cell>
          <cell r="AW1504" t="str">
            <v>131.0</v>
          </cell>
          <cell r="AX1504" t="str">
            <v>Zone 2</v>
          </cell>
          <cell r="AY1504" t="str">
            <v>N</v>
          </cell>
          <cell r="AZ1504" t="str">
            <v/>
          </cell>
          <cell r="BA1504" t="str">
            <v/>
          </cell>
          <cell r="BB1504" t="str">
            <v/>
          </cell>
        </row>
        <row r="1505">
          <cell r="A1505" t="str">
            <v>R_79600</v>
          </cell>
          <cell r="B1505" t="str">
            <v>R_USA51401_79600</v>
          </cell>
          <cell r="C1505" t="str">
            <v>Include</v>
          </cell>
          <cell r="D1505" t="str">
            <v/>
          </cell>
          <cell r="E1505" t="str">
            <v>Existing</v>
          </cell>
          <cell r="F1505" t="str">
            <v>DISTRIBUTOR</v>
          </cell>
          <cell r="G1505" t="str">
            <v>1751 HIGHWAY 30 E</v>
          </cell>
          <cell r="H1505" t="str">
            <v>CARROLL</v>
          </cell>
          <cell r="I1505" t="str">
            <v>IA</v>
          </cell>
          <cell r="J1505" t="str">
            <v>51401</v>
          </cell>
          <cell r="K1505" t="str">
            <v>USA</v>
          </cell>
          <cell r="L1505" t="str">
            <v>42.066281</v>
          </cell>
          <cell r="M1505" t="str">
            <v>-94.8394255</v>
          </cell>
          <cell r="N1505" t="str">
            <v>0</v>
          </cell>
          <cell r="O1505" t="str">
            <v>0</v>
          </cell>
          <cell r="P1505" t="str">
            <v>0</v>
          </cell>
          <cell r="Q1505" t="str">
            <v/>
          </cell>
          <cell r="R1505" t="str">
            <v/>
          </cell>
          <cell r="S1505" t="str">
            <v/>
          </cell>
          <cell r="T1505" t="str">
            <v/>
          </cell>
          <cell r="U1505" t="str">
            <v>false</v>
          </cell>
          <cell r="V1505" t="str">
            <v/>
          </cell>
          <cell r="W1505" t="str">
            <v/>
          </cell>
          <cell r="X1505" t="str">
            <v/>
          </cell>
          <cell r="Y1505" t="str">
            <v/>
          </cell>
          <cell r="Z1505" t="str">
            <v/>
          </cell>
          <cell r="AA1505" t="str">
            <v/>
          </cell>
          <cell r="AB1505" t="str">
            <v/>
          </cell>
          <cell r="AC1505" t="str">
            <v/>
          </cell>
          <cell r="AD1505" t="str">
            <v/>
          </cell>
          <cell r="AE1505" t="str">
            <v/>
          </cell>
          <cell r="AF1505" t="str">
            <v>79600</v>
          </cell>
          <cell r="AG1505" t="str">
            <v>NPD-FARNER BOCKEN, INC (CORE-MARK)-CARROLL, IA - 79600</v>
          </cell>
          <cell r="AH1505" t="str">
            <v>Return Location</v>
          </cell>
          <cell r="AI1505" t="str">
            <v>North Central</v>
          </cell>
          <cell r="AJ1505" t="str">
            <v/>
          </cell>
          <cell r="AK1505" t="str">
            <v>6062</v>
          </cell>
          <cell r="AL1505" t="str">
            <v>120</v>
          </cell>
          <cell r="AM1505" t="str">
            <v>RETURN ORIGIN</v>
          </cell>
          <cell r="AN1505" t="str">
            <v/>
          </cell>
          <cell r="AO1505" t="str">
            <v>4</v>
          </cell>
          <cell r="AP1505" t="str">
            <v>91853</v>
          </cell>
          <cell r="AQ1505" t="str">
            <v>NPD-CORE-MARK</v>
          </cell>
          <cell r="AR1505" t="str">
            <v>Y</v>
          </cell>
          <cell r="AS1505" t="str">
            <v/>
          </cell>
          <cell r="AT1505" t="str">
            <v/>
          </cell>
          <cell r="AU1505" t="str">
            <v>US 04a</v>
          </cell>
          <cell r="AV1505" t="str">
            <v>Y</v>
          </cell>
          <cell r="AW1505" t="str">
            <v/>
          </cell>
          <cell r="AX1505" t="str">
            <v>Zone 2</v>
          </cell>
          <cell r="AY1505" t="str">
            <v>N</v>
          </cell>
          <cell r="AZ1505" t="str">
            <v/>
          </cell>
          <cell r="BA1505" t="str">
            <v/>
          </cell>
          <cell r="BB1505" t="str">
            <v/>
          </cell>
        </row>
        <row r="1506">
          <cell r="A1506" t="str">
            <v>R_59997</v>
          </cell>
          <cell r="B1506" t="str">
            <v>R_USA51501_59997</v>
          </cell>
          <cell r="C1506" t="str">
            <v>Exclude</v>
          </cell>
          <cell r="D1506" t="str">
            <v/>
          </cell>
          <cell r="E1506" t="str">
            <v>Existing</v>
          </cell>
          <cell r="F1506" t="str">
            <v>DISTRIBUTOR</v>
          </cell>
          <cell r="G1506" t="str">
            <v>1301 South 6th St.</v>
          </cell>
          <cell r="H1506" t="str">
            <v>Council Bluffs</v>
          </cell>
          <cell r="I1506" t="str">
            <v>IA</v>
          </cell>
          <cell r="J1506" t="str">
            <v>51501</v>
          </cell>
          <cell r="K1506" t="str">
            <v>USA</v>
          </cell>
          <cell r="L1506" t="str">
            <v>41.25</v>
          </cell>
          <cell r="M1506" t="str">
            <v>-95.85</v>
          </cell>
          <cell r="N1506" t="str">
            <v>0</v>
          </cell>
          <cell r="O1506" t="str">
            <v>0</v>
          </cell>
          <cell r="P1506" t="str">
            <v>0</v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>false</v>
          </cell>
          <cell r="V1506" t="str">
            <v/>
          </cell>
          <cell r="W1506" t="str">
            <v/>
          </cell>
          <cell r="X1506" t="str">
            <v/>
          </cell>
          <cell r="Y1506" t="str">
            <v/>
          </cell>
          <cell r="Z1506" t="str">
            <v/>
          </cell>
          <cell r="AA1506" t="str">
            <v/>
          </cell>
          <cell r="AB1506" t="str">
            <v/>
          </cell>
          <cell r="AC1506" t="str">
            <v/>
          </cell>
          <cell r="AD1506" t="str">
            <v/>
          </cell>
          <cell r="AE1506" t="str">
            <v/>
          </cell>
          <cell r="AF1506" t="str">
            <v>59997</v>
          </cell>
          <cell r="AG1506" t="str">
            <v>Palleton Inc-Council Bluffs, IA - 59997</v>
          </cell>
          <cell r="AH1506" t="str">
            <v>Return Location</v>
          </cell>
          <cell r="AI1506" t="str">
            <v>MidWest</v>
          </cell>
          <cell r="AJ1506" t="str">
            <v/>
          </cell>
          <cell r="AK1506" t="str">
            <v/>
          </cell>
          <cell r="AL1506" t="str">
            <v>488</v>
          </cell>
          <cell r="AM1506" t="str">
            <v>RETURN ORIGIN</v>
          </cell>
          <cell r="AN1506" t="str">
            <v/>
          </cell>
          <cell r="AO1506" t="str">
            <v>4</v>
          </cell>
          <cell r="AP1506" t="str">
            <v>15094</v>
          </cell>
          <cell r="AQ1506" t="str">
            <v>RECOVERY</v>
          </cell>
          <cell r="AR1506" t="str">
            <v>N</v>
          </cell>
          <cell r="AS1506" t="str">
            <v/>
          </cell>
          <cell r="AT1506" t="str">
            <v/>
          </cell>
          <cell r="AU1506" t="str">
            <v>US 04a</v>
          </cell>
          <cell r="AV1506" t="str">
            <v/>
          </cell>
          <cell r="AW1506" t="str">
            <v/>
          </cell>
          <cell r="AX1506" t="str">
            <v>Zone 2</v>
          </cell>
          <cell r="AY1506" t="str">
            <v>N</v>
          </cell>
          <cell r="AZ1506" t="str">
            <v/>
          </cell>
          <cell r="BA1506" t="str">
            <v/>
          </cell>
          <cell r="BB1506" t="str">
            <v/>
          </cell>
        </row>
        <row r="1507">
          <cell r="A1507" t="str">
            <v>R_67675</v>
          </cell>
          <cell r="B1507" t="str">
            <v>R_USA51537_67675</v>
          </cell>
          <cell r="C1507" t="str">
            <v>Exclude</v>
          </cell>
          <cell r="D1507" t="str">
            <v/>
          </cell>
          <cell r="E1507" t="str">
            <v>Existing</v>
          </cell>
          <cell r="F1507" t="str">
            <v>DISTRIBUTOR</v>
          </cell>
          <cell r="G1507" t="str">
            <v>609 7TH ST</v>
          </cell>
          <cell r="H1507" t="str">
            <v>HARLAN</v>
          </cell>
          <cell r="I1507" t="str">
            <v>IA</v>
          </cell>
          <cell r="J1507" t="str">
            <v>51537</v>
          </cell>
          <cell r="K1507" t="str">
            <v>USA</v>
          </cell>
          <cell r="L1507" t="str">
            <v>41.661667</v>
          </cell>
          <cell r="M1507" t="str">
            <v>-95.3205937</v>
          </cell>
          <cell r="N1507" t="str">
            <v>0</v>
          </cell>
          <cell r="O1507" t="str">
            <v>0</v>
          </cell>
          <cell r="P1507" t="str">
            <v>0</v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>false</v>
          </cell>
          <cell r="V1507" t="str">
            <v/>
          </cell>
          <cell r="W1507" t="str">
            <v/>
          </cell>
          <cell r="X1507" t="str">
            <v/>
          </cell>
          <cell r="Y1507" t="str">
            <v/>
          </cell>
          <cell r="Z1507" t="str">
            <v/>
          </cell>
          <cell r="AA1507" t="str">
            <v/>
          </cell>
          <cell r="AB1507" t="str">
            <v/>
          </cell>
          <cell r="AC1507" t="str">
            <v/>
          </cell>
          <cell r="AD1507" t="str">
            <v/>
          </cell>
          <cell r="AE1507" t="str">
            <v/>
          </cell>
          <cell r="AF1507" t="str">
            <v>67675</v>
          </cell>
          <cell r="AG1507" t="str">
            <v>NPD-VARIETY DISTRIBUTORS INC-HARLAN, IA - 67675</v>
          </cell>
          <cell r="AH1507" t="str">
            <v>Return Location</v>
          </cell>
          <cell r="AI1507" t="str">
            <v>MidWest</v>
          </cell>
          <cell r="AJ1507" t="str">
            <v/>
          </cell>
          <cell r="AK1507" t="str">
            <v/>
          </cell>
          <cell r="AL1507" t="str">
            <v>488</v>
          </cell>
          <cell r="AM1507" t="str">
            <v>RETURN ORIGIN</v>
          </cell>
          <cell r="AN1507" t="str">
            <v/>
          </cell>
          <cell r="AO1507" t="str">
            <v>4</v>
          </cell>
          <cell r="AP1507" t="str">
            <v>19715</v>
          </cell>
          <cell r="AQ1507" t="str">
            <v>NPD-VARIETY DISTRIBUTORS INC</v>
          </cell>
          <cell r="AR1507" t="str">
            <v>N</v>
          </cell>
          <cell r="AS1507" t="str">
            <v/>
          </cell>
          <cell r="AT1507" t="str">
            <v/>
          </cell>
          <cell r="AU1507" t="str">
            <v>US 04a</v>
          </cell>
          <cell r="AV1507" t="str">
            <v>N</v>
          </cell>
          <cell r="AW1507" t="str">
            <v>311.0</v>
          </cell>
          <cell r="AX1507" t="str">
            <v>Zone 2</v>
          </cell>
          <cell r="AY1507" t="str">
            <v>N</v>
          </cell>
          <cell r="AZ1507" t="str">
            <v/>
          </cell>
          <cell r="BA1507" t="str">
            <v/>
          </cell>
          <cell r="BB1507" t="str">
            <v/>
          </cell>
        </row>
        <row r="1508">
          <cell r="A1508" t="str">
            <v>R_42384</v>
          </cell>
          <cell r="B1508" t="str">
            <v>R_USA52060_42384</v>
          </cell>
          <cell r="C1508" t="str">
            <v>Include</v>
          </cell>
          <cell r="D1508" t="str">
            <v/>
          </cell>
          <cell r="E1508" t="str">
            <v>Existing</v>
          </cell>
          <cell r="F1508" t="str">
            <v>DISTRIBUTOR</v>
          </cell>
          <cell r="G1508" t="str">
            <v/>
          </cell>
          <cell r="H1508" t="str">
            <v>MAQUOKETA</v>
          </cell>
          <cell r="I1508" t="str">
            <v>IA</v>
          </cell>
          <cell r="J1508" t="str">
            <v>52060</v>
          </cell>
          <cell r="K1508" t="str">
            <v>USA</v>
          </cell>
          <cell r="L1508" t="str">
            <v>42.07120895</v>
          </cell>
          <cell r="M1508" t="str">
            <v>-90.6607666</v>
          </cell>
          <cell r="N1508" t="str">
            <v>0</v>
          </cell>
          <cell r="O1508" t="str">
            <v>0</v>
          </cell>
          <cell r="P1508" t="str">
            <v>0</v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>false</v>
          </cell>
          <cell r="V1508" t="str">
            <v/>
          </cell>
          <cell r="W1508" t="str">
            <v/>
          </cell>
          <cell r="X1508" t="str">
            <v/>
          </cell>
          <cell r="Y1508" t="str">
            <v/>
          </cell>
          <cell r="Z1508" t="str">
            <v/>
          </cell>
          <cell r="AA1508" t="str">
            <v/>
          </cell>
          <cell r="AB1508" t="str">
            <v/>
          </cell>
          <cell r="AC1508" t="str">
            <v/>
          </cell>
          <cell r="AD1508" t="str">
            <v/>
          </cell>
          <cell r="AE1508" t="str">
            <v/>
          </cell>
          <cell r="AF1508" t="str">
            <v>42384</v>
          </cell>
          <cell r="AG1508" t="str">
            <v>Family Dollar-Maquoketa, IA (Dollar Tree) - 42384</v>
          </cell>
          <cell r="AH1508" t="str">
            <v>Return Location</v>
          </cell>
          <cell r="AI1508" t="str">
            <v>MidWest</v>
          </cell>
          <cell r="AJ1508" t="str">
            <v/>
          </cell>
          <cell r="AK1508" t="str">
            <v>24015</v>
          </cell>
          <cell r="AL1508" t="str">
            <v>535</v>
          </cell>
          <cell r="AM1508" t="str">
            <v>RETURN ORIGIN</v>
          </cell>
          <cell r="AN1508" t="str">
            <v/>
          </cell>
          <cell r="AO1508" t="str">
            <v>4</v>
          </cell>
          <cell r="AP1508" t="str">
            <v>15480</v>
          </cell>
          <cell r="AQ1508" t="str">
            <v>Dollar Tree</v>
          </cell>
          <cell r="AR1508" t="str">
            <v>Y</v>
          </cell>
          <cell r="AS1508" t="str">
            <v>N</v>
          </cell>
          <cell r="AT1508" t="str">
            <v/>
          </cell>
          <cell r="AU1508" t="str">
            <v>US 04a</v>
          </cell>
          <cell r="AV1508" t="str">
            <v>N</v>
          </cell>
          <cell r="AW1508" t="str">
            <v>108.0</v>
          </cell>
          <cell r="AX1508" t="str">
            <v>Zone 2</v>
          </cell>
          <cell r="AY1508" t="str">
            <v>N</v>
          </cell>
          <cell r="AZ1508" t="str">
            <v/>
          </cell>
          <cell r="BA1508" t="str">
            <v/>
          </cell>
          <cell r="BB1508" t="str">
            <v/>
          </cell>
        </row>
        <row r="1509">
          <cell r="A1509" t="str">
            <v>R_50208</v>
          </cell>
          <cell r="B1509" t="str">
            <v>R_USA52068_50208</v>
          </cell>
          <cell r="C1509" t="str">
            <v>Include</v>
          </cell>
          <cell r="D1509" t="str">
            <v/>
          </cell>
          <cell r="E1509" t="str">
            <v>Existing</v>
          </cell>
          <cell r="F1509" t="str">
            <v>DISTRIBUTOR</v>
          </cell>
          <cell r="G1509" t="str">
            <v/>
          </cell>
          <cell r="H1509" t="str">
            <v>PEOSTA</v>
          </cell>
          <cell r="I1509" t="str">
            <v>IA</v>
          </cell>
          <cell r="J1509" t="str">
            <v>52068</v>
          </cell>
          <cell r="K1509" t="str">
            <v>USA</v>
          </cell>
          <cell r="L1509" t="str">
            <v>42.43157959</v>
          </cell>
          <cell r="M1509" t="str">
            <v>-90.79937744</v>
          </cell>
          <cell r="N1509" t="str">
            <v>0</v>
          </cell>
          <cell r="O1509" t="str">
            <v>0</v>
          </cell>
          <cell r="P1509" t="str">
            <v>0</v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>false</v>
          </cell>
          <cell r="V1509" t="str">
            <v/>
          </cell>
          <cell r="W1509" t="str">
            <v/>
          </cell>
          <cell r="X1509" t="str">
            <v/>
          </cell>
          <cell r="Y1509" t="str">
            <v/>
          </cell>
          <cell r="Z1509" t="str">
            <v/>
          </cell>
          <cell r="AA1509" t="str">
            <v/>
          </cell>
          <cell r="AB1509" t="str">
            <v/>
          </cell>
          <cell r="AC1509" t="str">
            <v/>
          </cell>
          <cell r="AD1509" t="str">
            <v/>
          </cell>
          <cell r="AE1509" t="str">
            <v/>
          </cell>
          <cell r="AF1509" t="str">
            <v>50208</v>
          </cell>
          <cell r="AG1509" t="str">
            <v>Addoco-Peosta, IA - 50208</v>
          </cell>
          <cell r="AH1509" t="str">
            <v>Return Location</v>
          </cell>
          <cell r="AI1509" t="str">
            <v>MidWest</v>
          </cell>
          <cell r="AJ1509" t="str">
            <v/>
          </cell>
          <cell r="AK1509" t="str">
            <v>1188</v>
          </cell>
          <cell r="AL1509" t="str">
            <v>222</v>
          </cell>
          <cell r="AM1509" t="str">
            <v>RETURN ORIGIN</v>
          </cell>
          <cell r="AN1509" t="str">
            <v/>
          </cell>
          <cell r="AO1509" t="str">
            <v>4</v>
          </cell>
          <cell r="AP1509" t="str">
            <v>15094</v>
          </cell>
          <cell r="AQ1509" t="str">
            <v>RECOVERY</v>
          </cell>
          <cell r="AR1509" t="str">
            <v>Y</v>
          </cell>
          <cell r="AS1509" t="str">
            <v>N</v>
          </cell>
          <cell r="AT1509" t="str">
            <v/>
          </cell>
          <cell r="AU1509" t="str">
            <v>US 04a</v>
          </cell>
          <cell r="AV1509" t="str">
            <v>N</v>
          </cell>
          <cell r="AW1509" t="str">
            <v>253.0</v>
          </cell>
          <cell r="AX1509" t="str">
            <v>Zone 2</v>
          </cell>
          <cell r="AY1509" t="str">
            <v>N</v>
          </cell>
          <cell r="AZ1509" t="str">
            <v/>
          </cell>
          <cell r="BA1509" t="str">
            <v/>
          </cell>
          <cell r="BB1509" t="str">
            <v/>
          </cell>
        </row>
        <row r="1510">
          <cell r="A1510" t="str">
            <v>R_55201</v>
          </cell>
          <cell r="B1510" t="str">
            <v>R_USA52345_55201</v>
          </cell>
          <cell r="C1510" t="str">
            <v>Exclude</v>
          </cell>
          <cell r="D1510" t="str">
            <v/>
          </cell>
          <cell r="E1510" t="str">
            <v>Existing</v>
          </cell>
          <cell r="F1510" t="str">
            <v>DISTRIBUTOR</v>
          </cell>
          <cell r="G1510" t="str">
            <v/>
          </cell>
          <cell r="H1510" t="str">
            <v>URBANA</v>
          </cell>
          <cell r="I1510" t="str">
            <v>IA</v>
          </cell>
          <cell r="J1510" t="str">
            <v>52345</v>
          </cell>
          <cell r="K1510" t="str">
            <v>USA</v>
          </cell>
          <cell r="L1510" t="str">
            <v>42.22364426</v>
          </cell>
          <cell r="M1510" t="str">
            <v>-91.87513733</v>
          </cell>
          <cell r="N1510" t="str">
            <v>0</v>
          </cell>
          <cell r="O1510" t="str">
            <v>0</v>
          </cell>
          <cell r="P1510" t="str">
            <v>0</v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>false</v>
          </cell>
          <cell r="V1510" t="str">
            <v/>
          </cell>
          <cell r="W1510" t="str">
            <v/>
          </cell>
          <cell r="X1510" t="str">
            <v/>
          </cell>
          <cell r="Y1510" t="str">
            <v/>
          </cell>
          <cell r="Z1510" t="str">
            <v/>
          </cell>
          <cell r="AA1510" t="str">
            <v/>
          </cell>
          <cell r="AB1510" t="str">
            <v/>
          </cell>
          <cell r="AC1510" t="str">
            <v/>
          </cell>
          <cell r="AD1510" t="str">
            <v/>
          </cell>
          <cell r="AE1510" t="str">
            <v/>
          </cell>
          <cell r="AF1510" t="str">
            <v>55201</v>
          </cell>
          <cell r="AG1510" t="str">
            <v>Paltech Enterprises-Urbana, IA - 55201</v>
          </cell>
          <cell r="AH1510" t="str">
            <v>Return Location</v>
          </cell>
          <cell r="AI1510" t="str">
            <v>MidWest</v>
          </cell>
          <cell r="AJ1510" t="str">
            <v/>
          </cell>
          <cell r="AK1510" t="str">
            <v/>
          </cell>
          <cell r="AL1510" t="str">
            <v>488</v>
          </cell>
          <cell r="AM1510" t="str">
            <v>RETURN ORIGIN</v>
          </cell>
          <cell r="AN1510" t="str">
            <v/>
          </cell>
          <cell r="AO1510" t="str">
            <v>4</v>
          </cell>
          <cell r="AP1510" t="str">
            <v>15094</v>
          </cell>
          <cell r="AQ1510" t="str">
            <v>RECOVERY</v>
          </cell>
          <cell r="AR1510" t="str">
            <v>N</v>
          </cell>
          <cell r="AS1510" t="str">
            <v>N</v>
          </cell>
          <cell r="AT1510" t="str">
            <v/>
          </cell>
          <cell r="AU1510" t="str">
            <v>US 04a</v>
          </cell>
          <cell r="AV1510" t="str">
            <v>N</v>
          </cell>
          <cell r="AW1510" t="str">
            <v>229.0</v>
          </cell>
          <cell r="AX1510" t="str">
            <v>Zone 2</v>
          </cell>
          <cell r="AY1510" t="str">
            <v>N</v>
          </cell>
          <cell r="AZ1510" t="str">
            <v/>
          </cell>
          <cell r="BA1510" t="str">
            <v/>
          </cell>
          <cell r="BB1510" t="str">
            <v/>
          </cell>
        </row>
        <row r="1511">
          <cell r="A1511" t="str">
            <v>R_44645</v>
          </cell>
          <cell r="B1511" t="str">
            <v>R_USA52404_44645</v>
          </cell>
          <cell r="C1511" t="str">
            <v>Include</v>
          </cell>
          <cell r="D1511" t="str">
            <v/>
          </cell>
          <cell r="E1511" t="str">
            <v>Existing</v>
          </cell>
          <cell r="F1511" t="str">
            <v>DISTRIBUTOR</v>
          </cell>
          <cell r="G1511" t="str">
            <v/>
          </cell>
          <cell r="H1511" t="str">
            <v>CEDAR RAPIDS</v>
          </cell>
          <cell r="I1511" t="str">
            <v>IA</v>
          </cell>
          <cell r="J1511" t="str">
            <v>52404</v>
          </cell>
          <cell r="K1511" t="str">
            <v>USA</v>
          </cell>
          <cell r="L1511" t="str">
            <v>41.94725418</v>
          </cell>
          <cell r="M1511" t="str">
            <v>-91.69012451</v>
          </cell>
          <cell r="N1511" t="str">
            <v>0</v>
          </cell>
          <cell r="O1511" t="str">
            <v>0</v>
          </cell>
          <cell r="P1511" t="str">
            <v>0</v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>false</v>
          </cell>
          <cell r="V1511" t="str">
            <v/>
          </cell>
          <cell r="W1511" t="str">
            <v/>
          </cell>
          <cell r="X1511" t="str">
            <v/>
          </cell>
          <cell r="Y1511" t="str">
            <v/>
          </cell>
          <cell r="Z1511" t="str">
            <v/>
          </cell>
          <cell r="AA1511" t="str">
            <v/>
          </cell>
          <cell r="AB1511" t="str">
            <v/>
          </cell>
          <cell r="AC1511" t="str">
            <v/>
          </cell>
          <cell r="AD1511" t="str">
            <v/>
          </cell>
          <cell r="AE1511" t="str">
            <v/>
          </cell>
          <cell r="AF1511" t="str">
            <v>44645</v>
          </cell>
          <cell r="AG1511" t="str">
            <v>CHEP-Cedar Rapids, IA (IFCO) USIV - 44645</v>
          </cell>
          <cell r="AH1511" t="str">
            <v>Return Location</v>
          </cell>
          <cell r="AI1511" t="str">
            <v>MidWest</v>
          </cell>
          <cell r="AJ1511" t="str">
            <v/>
          </cell>
          <cell r="AK1511" t="str">
            <v>24212</v>
          </cell>
          <cell r="AL1511" t="str">
            <v>538</v>
          </cell>
          <cell r="AM1511" t="str">
            <v>RETURN ORIGIN</v>
          </cell>
          <cell r="AN1511" t="str">
            <v/>
          </cell>
          <cell r="AO1511" t="str">
            <v>4</v>
          </cell>
          <cell r="AP1511" t="str">
            <v>15074</v>
          </cell>
          <cell r="AQ1511" t="str">
            <v>CHEP USA (Recovery)(TPM)</v>
          </cell>
          <cell r="AR1511" t="str">
            <v>Y</v>
          </cell>
          <cell r="AS1511" t="str">
            <v>N</v>
          </cell>
          <cell r="AT1511" t="str">
            <v/>
          </cell>
          <cell r="AU1511" t="str">
            <v>US 04a</v>
          </cell>
          <cell r="AV1511" t="str">
            <v>N</v>
          </cell>
          <cell r="AW1511" t="str">
            <v>100.0</v>
          </cell>
          <cell r="AX1511" t="str">
            <v>Zone 2</v>
          </cell>
          <cell r="AY1511" t="str">
            <v>N</v>
          </cell>
          <cell r="AZ1511" t="str">
            <v/>
          </cell>
          <cell r="BA1511" t="str">
            <v/>
          </cell>
          <cell r="BB1511" t="str">
            <v/>
          </cell>
        </row>
        <row r="1512">
          <cell r="A1512" t="str">
            <v>R_43369</v>
          </cell>
          <cell r="B1512" t="str">
            <v>R_USA52641_43369</v>
          </cell>
          <cell r="C1512" t="str">
            <v>Include</v>
          </cell>
          <cell r="D1512" t="str">
            <v/>
          </cell>
          <cell r="E1512" t="str">
            <v>Existing</v>
          </cell>
          <cell r="F1512" t="str">
            <v>DISTRIBUTOR</v>
          </cell>
          <cell r="G1512" t="str">
            <v/>
          </cell>
          <cell r="H1512" t="str">
            <v>MOUNT PLEASANT</v>
          </cell>
          <cell r="I1512" t="str">
            <v>IA</v>
          </cell>
          <cell r="J1512" t="str">
            <v>52641</v>
          </cell>
          <cell r="K1512" t="str">
            <v>USA</v>
          </cell>
          <cell r="L1512" t="str">
            <v>40.96841812</v>
          </cell>
          <cell r="M1512" t="str">
            <v>-91.54890442</v>
          </cell>
          <cell r="N1512" t="str">
            <v>0</v>
          </cell>
          <cell r="O1512" t="str">
            <v>0</v>
          </cell>
          <cell r="P1512" t="str">
            <v>0</v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>false</v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 t="str">
            <v/>
          </cell>
          <cell r="AF1512" t="str">
            <v>43369</v>
          </cell>
          <cell r="AG1512" t="str">
            <v>Walmart-Mt. Pleasant,IA[6009] RPL - 43369</v>
          </cell>
          <cell r="AH1512" t="str">
            <v>Return Location</v>
          </cell>
          <cell r="AI1512" t="str">
            <v>MidWest</v>
          </cell>
          <cell r="AJ1512" t="str">
            <v/>
          </cell>
          <cell r="AK1512" t="str">
            <v>115983</v>
          </cell>
          <cell r="AL1512" t="str">
            <v>535</v>
          </cell>
          <cell r="AM1512" t="str">
            <v>RETURN ORIGIN</v>
          </cell>
          <cell r="AN1512" t="str">
            <v/>
          </cell>
          <cell r="AO1512" t="str">
            <v>4</v>
          </cell>
          <cell r="AP1512" t="str">
            <v>14829</v>
          </cell>
          <cell r="AQ1512" t="str">
            <v>Walmart</v>
          </cell>
          <cell r="AR1512" t="str">
            <v>Y</v>
          </cell>
          <cell r="AS1512" t="str">
            <v>N</v>
          </cell>
          <cell r="AT1512" t="str">
            <v/>
          </cell>
          <cell r="AU1512" t="str">
            <v>US 04a</v>
          </cell>
          <cell r="AV1512" t="str">
            <v>N</v>
          </cell>
          <cell r="AW1512" t="str">
            <v>20.0</v>
          </cell>
          <cell r="AX1512" t="str">
            <v>Zone 2</v>
          </cell>
          <cell r="AY1512" t="str">
            <v>N</v>
          </cell>
          <cell r="AZ1512" t="str">
            <v/>
          </cell>
          <cell r="BA1512" t="str">
            <v/>
          </cell>
          <cell r="BB1512" t="str">
            <v/>
          </cell>
        </row>
        <row r="1513">
          <cell r="A1513" t="str">
            <v>R_76185</v>
          </cell>
          <cell r="B1513" t="str">
            <v>R_USA52742_76185</v>
          </cell>
          <cell r="C1513" t="str">
            <v>Exclude</v>
          </cell>
          <cell r="D1513" t="str">
            <v/>
          </cell>
          <cell r="E1513" t="str">
            <v>Existing</v>
          </cell>
          <cell r="F1513" t="str">
            <v>DISTRIBUTOR</v>
          </cell>
          <cell r="G1513" t="str">
            <v>330 S 6th Ave</v>
          </cell>
          <cell r="H1513" t="str">
            <v>DeWitt</v>
          </cell>
          <cell r="I1513" t="str">
            <v>IA</v>
          </cell>
          <cell r="J1513" t="str">
            <v>52742</v>
          </cell>
          <cell r="K1513" t="str">
            <v>USA</v>
          </cell>
          <cell r="L1513" t="str">
            <v>41.8130714</v>
          </cell>
          <cell r="M1513" t="str">
            <v>-90.5400114</v>
          </cell>
          <cell r="N1513" t="str">
            <v>0</v>
          </cell>
          <cell r="O1513" t="str">
            <v>0</v>
          </cell>
          <cell r="P1513" t="str">
            <v>0</v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>false</v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>76185</v>
          </cell>
          <cell r="AG1513" t="str">
            <v>Irwin Pallet-DeWitt, IA - 76185</v>
          </cell>
          <cell r="AH1513" t="str">
            <v>Return Location</v>
          </cell>
          <cell r="AI1513" t="str">
            <v>MidWest</v>
          </cell>
          <cell r="AJ1513" t="str">
            <v/>
          </cell>
          <cell r="AK1513" t="str">
            <v/>
          </cell>
          <cell r="AL1513" t="str">
            <v>488</v>
          </cell>
          <cell r="AM1513" t="str">
            <v>RETURN ORIGIN</v>
          </cell>
          <cell r="AN1513" t="str">
            <v/>
          </cell>
          <cell r="AO1513" t="str">
            <v>4</v>
          </cell>
          <cell r="AP1513" t="str">
            <v>15094</v>
          </cell>
          <cell r="AQ1513" t="str">
            <v>RECOVERY</v>
          </cell>
          <cell r="AR1513" t="str">
            <v>N</v>
          </cell>
          <cell r="AS1513" t="str">
            <v/>
          </cell>
          <cell r="AT1513" t="str">
            <v/>
          </cell>
          <cell r="AU1513" t="str">
            <v>US 04a</v>
          </cell>
          <cell r="AV1513" t="str">
            <v/>
          </cell>
          <cell r="AW1513" t="str">
            <v/>
          </cell>
          <cell r="AX1513" t="str">
            <v>Zone 2</v>
          </cell>
          <cell r="AY1513" t="str">
            <v>N</v>
          </cell>
          <cell r="AZ1513" t="str">
            <v/>
          </cell>
          <cell r="BA1513" t="str">
            <v/>
          </cell>
          <cell r="BB1513" t="str">
            <v/>
          </cell>
        </row>
        <row r="1514">
          <cell r="A1514" t="str">
            <v>R_76864</v>
          </cell>
          <cell r="B1514" t="str">
            <v>R_USA52748_76864</v>
          </cell>
          <cell r="C1514" t="str">
            <v>Include</v>
          </cell>
          <cell r="D1514" t="str">
            <v/>
          </cell>
          <cell r="E1514" t="str">
            <v>Existing</v>
          </cell>
          <cell r="F1514" t="str">
            <v>DISTRIBUTOR</v>
          </cell>
          <cell r="G1514" t="str">
            <v>2951 South First Street</v>
          </cell>
          <cell r="H1514" t="str">
            <v>Eldridge</v>
          </cell>
          <cell r="I1514" t="str">
            <v>IA</v>
          </cell>
          <cell r="J1514" t="str">
            <v>52748</v>
          </cell>
          <cell r="K1514" t="str">
            <v>USA</v>
          </cell>
          <cell r="L1514" t="str">
            <v>41.6287362</v>
          </cell>
          <cell r="M1514" t="str">
            <v>-90.5775076</v>
          </cell>
          <cell r="N1514" t="str">
            <v>0</v>
          </cell>
          <cell r="O1514" t="str">
            <v>0</v>
          </cell>
          <cell r="P1514" t="str">
            <v>0</v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>false</v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>76864</v>
          </cell>
          <cell r="AG1514" t="str">
            <v>Hormel Foods Corporation-Eldridge, IA (Logistics) - 76864</v>
          </cell>
          <cell r="AH1514" t="str">
            <v>Return Location</v>
          </cell>
          <cell r="AI1514" t="str">
            <v>North Central</v>
          </cell>
          <cell r="AJ1514" t="str">
            <v/>
          </cell>
          <cell r="AK1514" t="str">
            <v>12120</v>
          </cell>
          <cell r="AL1514" t="str">
            <v>564</v>
          </cell>
          <cell r="AM1514" t="str">
            <v>RETURN ORIGIN</v>
          </cell>
          <cell r="AN1514" t="str">
            <v/>
          </cell>
          <cell r="AO1514" t="str">
            <v>4</v>
          </cell>
          <cell r="AP1514" t="str">
            <v/>
          </cell>
          <cell r="AQ1514" t="str">
            <v/>
          </cell>
          <cell r="AR1514" t="str">
            <v>Y</v>
          </cell>
          <cell r="AS1514" t="str">
            <v>N</v>
          </cell>
          <cell r="AT1514" t="str">
            <v/>
          </cell>
          <cell r="AU1514" t="str">
            <v>US 04a</v>
          </cell>
          <cell r="AV1514" t="str">
            <v>Y</v>
          </cell>
          <cell r="AW1514" t="str">
            <v/>
          </cell>
          <cell r="AX1514" t="str">
            <v>Zone 2</v>
          </cell>
          <cell r="AY1514" t="str">
            <v>N</v>
          </cell>
          <cell r="AZ1514" t="str">
            <v/>
          </cell>
          <cell r="BA1514" t="str">
            <v/>
          </cell>
          <cell r="BB1514" t="str">
            <v/>
          </cell>
        </row>
        <row r="1515">
          <cell r="A1515" t="str">
            <v>R_60583</v>
          </cell>
          <cell r="B1515" t="str">
            <v>R_USA52761_60583</v>
          </cell>
          <cell r="C1515" t="str">
            <v>Include</v>
          </cell>
          <cell r="D1515" t="str">
            <v/>
          </cell>
          <cell r="E1515" t="str">
            <v>Existing</v>
          </cell>
          <cell r="F1515" t="str">
            <v>DISTRIBUTOR</v>
          </cell>
          <cell r="G1515" t="str">
            <v/>
          </cell>
          <cell r="H1515" t="str">
            <v>MUSCATINE</v>
          </cell>
          <cell r="I1515" t="str">
            <v>IA</v>
          </cell>
          <cell r="J1515" t="str">
            <v>52761</v>
          </cell>
          <cell r="K1515" t="str">
            <v>USA</v>
          </cell>
          <cell r="L1515" t="str">
            <v>41.43583298</v>
          </cell>
          <cell r="M1515" t="str">
            <v>-90.90444183</v>
          </cell>
          <cell r="N1515" t="str">
            <v>0</v>
          </cell>
          <cell r="O1515" t="str">
            <v>0</v>
          </cell>
          <cell r="P1515" t="str">
            <v>0</v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>false</v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>60583</v>
          </cell>
          <cell r="AG1515" t="str">
            <v>Kraft Heinz-Muscatine, IA (K-H ES3) - 60583</v>
          </cell>
          <cell r="AH1515" t="str">
            <v>Return Location</v>
          </cell>
          <cell r="AI1515" t="str">
            <v>MidWest</v>
          </cell>
          <cell r="AJ1515" t="str">
            <v/>
          </cell>
          <cell r="AK1515" t="str">
            <v>22233</v>
          </cell>
          <cell r="AL1515" t="str">
            <v>467</v>
          </cell>
          <cell r="AM1515" t="str">
            <v>RETURN ORIGIN</v>
          </cell>
          <cell r="AN1515" t="str">
            <v/>
          </cell>
          <cell r="AO1515" t="str">
            <v>4</v>
          </cell>
          <cell r="AP1515" t="str">
            <v/>
          </cell>
          <cell r="AQ1515" t="str">
            <v/>
          </cell>
          <cell r="AR1515" t="str">
            <v>Y</v>
          </cell>
          <cell r="AS1515" t="str">
            <v>Y</v>
          </cell>
          <cell r="AT1515" t="str">
            <v/>
          </cell>
          <cell r="AU1515" t="str">
            <v>US 04a</v>
          </cell>
          <cell r="AV1515" t="str">
            <v>N</v>
          </cell>
          <cell r="AW1515" t="str">
            <v>119.0</v>
          </cell>
          <cell r="AX1515" t="str">
            <v>Zone 2</v>
          </cell>
          <cell r="AY1515" t="str">
            <v>N</v>
          </cell>
          <cell r="AZ1515" t="str">
            <v/>
          </cell>
          <cell r="BA1515" t="str">
            <v/>
          </cell>
          <cell r="BB1515" t="str">
            <v/>
          </cell>
        </row>
        <row r="1516">
          <cell r="A1516" t="str">
            <v>R_74624</v>
          </cell>
          <cell r="B1516" t="str">
            <v>R_USA52761_74624</v>
          </cell>
          <cell r="C1516" t="str">
            <v>Include</v>
          </cell>
          <cell r="D1516" t="str">
            <v/>
          </cell>
          <cell r="E1516" t="str">
            <v>Existing</v>
          </cell>
          <cell r="F1516" t="str">
            <v>DISTRIBUTOR</v>
          </cell>
          <cell r="G1516" t="str">
            <v>1000 S. Houser St.</v>
          </cell>
          <cell r="H1516" t="str">
            <v>Muscatine</v>
          </cell>
          <cell r="I1516" t="str">
            <v>IA</v>
          </cell>
          <cell r="J1516" t="str">
            <v>52761</v>
          </cell>
          <cell r="K1516" t="str">
            <v>USA</v>
          </cell>
          <cell r="L1516" t="str">
            <v>41.4069001</v>
          </cell>
          <cell r="M1516" t="str">
            <v>-91.0848094999999</v>
          </cell>
          <cell r="N1516" t="str">
            <v>0</v>
          </cell>
          <cell r="O1516" t="str">
            <v>0</v>
          </cell>
          <cell r="P1516" t="str">
            <v>0</v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>false</v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>74624</v>
          </cell>
          <cell r="AG1516" t="str">
            <v>Kraft Heinz-Muscatine, IA (NORTHSTR-TrnsfrStation) - 74624</v>
          </cell>
          <cell r="AH1516" t="str">
            <v>Return Location</v>
          </cell>
          <cell r="AI1516" t="str">
            <v>North Central</v>
          </cell>
          <cell r="AJ1516" t="str">
            <v/>
          </cell>
          <cell r="AK1516" t="str">
            <v>2494</v>
          </cell>
          <cell r="AL1516" t="str">
            <v>488</v>
          </cell>
          <cell r="AM1516" t="str">
            <v>RETURN ORIGIN</v>
          </cell>
          <cell r="AN1516" t="str">
            <v/>
          </cell>
          <cell r="AO1516" t="str">
            <v>4</v>
          </cell>
          <cell r="AP1516" t="str">
            <v/>
          </cell>
          <cell r="AQ1516" t="str">
            <v/>
          </cell>
          <cell r="AR1516" t="str">
            <v>Y</v>
          </cell>
          <cell r="AS1516" t="str">
            <v>N</v>
          </cell>
          <cell r="AT1516" t="str">
            <v/>
          </cell>
          <cell r="AU1516" t="str">
            <v>US 04a</v>
          </cell>
          <cell r="AV1516" t="str">
            <v>Y</v>
          </cell>
          <cell r="AW1516" t="str">
            <v/>
          </cell>
          <cell r="AX1516" t="str">
            <v>Zone 2</v>
          </cell>
          <cell r="AY1516" t="str">
            <v>N</v>
          </cell>
          <cell r="AZ1516" t="str">
            <v/>
          </cell>
          <cell r="BA1516" t="str">
            <v/>
          </cell>
          <cell r="BB1516" t="str">
            <v/>
          </cell>
        </row>
        <row r="1517">
          <cell r="A1517" t="str">
            <v>R_66501</v>
          </cell>
          <cell r="B1517" t="str">
            <v>R_USA52806_66501</v>
          </cell>
          <cell r="C1517" t="str">
            <v>Include</v>
          </cell>
          <cell r="D1517" t="str">
            <v/>
          </cell>
          <cell r="E1517" t="str">
            <v>Existing</v>
          </cell>
          <cell r="F1517" t="str">
            <v>DISTRIBUTOR</v>
          </cell>
          <cell r="G1517" t="str">
            <v/>
          </cell>
          <cell r="H1517" t="str">
            <v>DAVENPORT</v>
          </cell>
          <cell r="I1517" t="str">
            <v>IA</v>
          </cell>
          <cell r="J1517" t="str">
            <v>52806</v>
          </cell>
          <cell r="K1517" t="str">
            <v>USA</v>
          </cell>
          <cell r="L1517" t="str">
            <v>41.57156372</v>
          </cell>
          <cell r="M1517" t="str">
            <v>-90.60315704</v>
          </cell>
          <cell r="N1517" t="str">
            <v>0</v>
          </cell>
          <cell r="O1517" t="str">
            <v>0</v>
          </cell>
          <cell r="P1517" t="str">
            <v>0</v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>false</v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>66501</v>
          </cell>
          <cell r="AG1517" t="str">
            <v>Kraft Heinz-Davenport, IA (GW Plant) - 66501</v>
          </cell>
          <cell r="AH1517" t="str">
            <v>Return Location</v>
          </cell>
          <cell r="AI1517" t="str">
            <v>MidWest</v>
          </cell>
          <cell r="AJ1517" t="str">
            <v/>
          </cell>
          <cell r="AK1517" t="str">
            <v>1230</v>
          </cell>
          <cell r="AL1517" t="str">
            <v>422</v>
          </cell>
          <cell r="AM1517" t="str">
            <v>RETURN ORIGIN</v>
          </cell>
          <cell r="AN1517" t="str">
            <v/>
          </cell>
          <cell r="AO1517" t="str">
            <v>4</v>
          </cell>
          <cell r="AP1517" t="str">
            <v/>
          </cell>
          <cell r="AQ1517" t="str">
            <v/>
          </cell>
          <cell r="AR1517" t="str">
            <v>Y</v>
          </cell>
          <cell r="AS1517" t="str">
            <v>Y</v>
          </cell>
          <cell r="AT1517" t="str">
            <v/>
          </cell>
          <cell r="AU1517" t="str">
            <v>US 04a</v>
          </cell>
          <cell r="AV1517" t="str">
            <v>N</v>
          </cell>
          <cell r="AW1517" t="str">
            <v>232.0</v>
          </cell>
          <cell r="AX1517" t="str">
            <v>Zone 2</v>
          </cell>
          <cell r="AY1517" t="str">
            <v>N</v>
          </cell>
          <cell r="AZ1517" t="str">
            <v/>
          </cell>
          <cell r="BA1517" t="str">
            <v/>
          </cell>
          <cell r="BB1517" t="str">
            <v/>
          </cell>
        </row>
        <row r="1518">
          <cell r="A1518" t="str">
            <v>R_59870</v>
          </cell>
          <cell r="B1518" t="str">
            <v>R_USA53016_59870</v>
          </cell>
          <cell r="C1518" t="str">
            <v>Exclude</v>
          </cell>
          <cell r="D1518" t="str">
            <v/>
          </cell>
          <cell r="E1518" t="str">
            <v>Existing</v>
          </cell>
          <cell r="F1518" t="str">
            <v>DISTRIBUTOR</v>
          </cell>
          <cell r="G1518" t="str">
            <v/>
          </cell>
          <cell r="H1518" t="str">
            <v>CLYMAN</v>
          </cell>
          <cell r="I1518" t="str">
            <v>WI</v>
          </cell>
          <cell r="J1518" t="str">
            <v>53016</v>
          </cell>
          <cell r="K1518" t="str">
            <v>USA</v>
          </cell>
          <cell r="L1518" t="str">
            <v>43.31396103</v>
          </cell>
          <cell r="M1518" t="str">
            <v>-88.72285461</v>
          </cell>
          <cell r="N1518" t="str">
            <v>0</v>
          </cell>
          <cell r="O1518" t="str">
            <v>0</v>
          </cell>
          <cell r="P1518" t="str">
            <v>0</v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>false</v>
          </cell>
          <cell r="V1518" t="str">
            <v/>
          </cell>
          <cell r="W1518" t="str">
            <v/>
          </cell>
          <cell r="X1518" t="str">
            <v/>
          </cell>
          <cell r="Y1518" t="str">
            <v/>
          </cell>
          <cell r="Z1518" t="str">
            <v/>
          </cell>
          <cell r="AA1518" t="str">
            <v/>
          </cell>
          <cell r="AB1518" t="str">
            <v/>
          </cell>
          <cell r="AC1518" t="str">
            <v/>
          </cell>
          <cell r="AD1518" t="str">
            <v/>
          </cell>
          <cell r="AE1518" t="str">
            <v/>
          </cell>
          <cell r="AF1518" t="str">
            <v>59870</v>
          </cell>
          <cell r="AG1518" t="str">
            <v>SunOpta Package Goods-Clyman, WI (United Liquid Re - 59870</v>
          </cell>
          <cell r="AH1518" t="str">
            <v>Return Location</v>
          </cell>
          <cell r="AI1518" t="str">
            <v>MidWest</v>
          </cell>
          <cell r="AJ1518" t="str">
            <v/>
          </cell>
          <cell r="AK1518" t="str">
            <v/>
          </cell>
          <cell r="AL1518" t="str">
            <v>488</v>
          </cell>
          <cell r="AM1518" t="str">
            <v>RETURN ORIGIN</v>
          </cell>
          <cell r="AN1518" t="str">
            <v/>
          </cell>
          <cell r="AO1518" t="str">
            <v>4</v>
          </cell>
          <cell r="AP1518" t="str">
            <v/>
          </cell>
          <cell r="AQ1518" t="str">
            <v/>
          </cell>
          <cell r="AR1518" t="str">
            <v>N</v>
          </cell>
          <cell r="AS1518" t="str">
            <v>N</v>
          </cell>
          <cell r="AT1518" t="str">
            <v/>
          </cell>
          <cell r="AU1518" t="str">
            <v>US 04a</v>
          </cell>
          <cell r="AV1518" t="str">
            <v>N</v>
          </cell>
          <cell r="AW1518" t="str">
            <v>0.0</v>
          </cell>
          <cell r="AX1518" t="str">
            <v>Zone 2</v>
          </cell>
          <cell r="AY1518" t="str">
            <v>N</v>
          </cell>
          <cell r="AZ1518" t="str">
            <v/>
          </cell>
          <cell r="BA1518" t="str">
            <v/>
          </cell>
          <cell r="BB1518" t="str">
            <v/>
          </cell>
        </row>
        <row r="1519">
          <cell r="A1519" t="str">
            <v>R_44976</v>
          </cell>
          <cell r="B1519" t="str">
            <v>R_USA53066_44976</v>
          </cell>
          <cell r="C1519" t="str">
            <v>Include</v>
          </cell>
          <cell r="D1519" t="str">
            <v/>
          </cell>
          <cell r="E1519" t="str">
            <v>Existing</v>
          </cell>
          <cell r="F1519" t="str">
            <v>DISTRIBUTOR</v>
          </cell>
          <cell r="G1519" t="str">
            <v/>
          </cell>
          <cell r="H1519" t="str">
            <v>OCONOMOWOC</v>
          </cell>
          <cell r="I1519" t="str">
            <v>WI</v>
          </cell>
          <cell r="J1519" t="str">
            <v>53066</v>
          </cell>
          <cell r="K1519" t="str">
            <v>USA</v>
          </cell>
          <cell r="L1519" t="str">
            <v>43.10536957</v>
          </cell>
          <cell r="M1519" t="str">
            <v>-88.47914886</v>
          </cell>
          <cell r="N1519" t="str">
            <v>0</v>
          </cell>
          <cell r="O1519" t="str">
            <v>0</v>
          </cell>
          <cell r="P1519" t="str">
            <v>0</v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>false</v>
          </cell>
          <cell r="V1519" t="str">
            <v/>
          </cell>
          <cell r="W1519" t="str">
            <v/>
          </cell>
          <cell r="X1519" t="str">
            <v/>
          </cell>
          <cell r="Y1519" t="str">
            <v/>
          </cell>
          <cell r="Z1519" t="str">
            <v/>
          </cell>
          <cell r="AA1519" t="str">
            <v/>
          </cell>
          <cell r="AB1519" t="str">
            <v/>
          </cell>
          <cell r="AC1519" t="str">
            <v/>
          </cell>
          <cell r="AD1519" t="str">
            <v/>
          </cell>
          <cell r="AE1519" t="str">
            <v/>
          </cell>
          <cell r="AF1519" t="str">
            <v>44976</v>
          </cell>
          <cell r="AG1519" t="str">
            <v>Target-OCONOMOWOC, WI (#557) - 44976</v>
          </cell>
          <cell r="AH1519" t="str">
            <v>Return Location</v>
          </cell>
          <cell r="AI1519" t="str">
            <v>MidWest</v>
          </cell>
          <cell r="AJ1519" t="str">
            <v/>
          </cell>
          <cell r="AK1519" t="str">
            <v>50406</v>
          </cell>
          <cell r="AL1519" t="str">
            <v>537</v>
          </cell>
          <cell r="AM1519" t="str">
            <v>RETURN ORIGIN</v>
          </cell>
          <cell r="AN1519" t="str">
            <v/>
          </cell>
          <cell r="AO1519" t="str">
            <v>4</v>
          </cell>
          <cell r="AP1519" t="str">
            <v>15118</v>
          </cell>
          <cell r="AQ1519" t="str">
            <v>Target Corporation</v>
          </cell>
          <cell r="AR1519" t="str">
            <v>Y</v>
          </cell>
          <cell r="AS1519" t="str">
            <v>N</v>
          </cell>
          <cell r="AT1519" t="str">
            <v/>
          </cell>
          <cell r="AU1519" t="str">
            <v>US 04a</v>
          </cell>
          <cell r="AV1519" t="str">
            <v>N</v>
          </cell>
          <cell r="AW1519" t="str">
            <v>72.0</v>
          </cell>
          <cell r="AX1519" t="str">
            <v>Zone 2</v>
          </cell>
          <cell r="AY1519" t="str">
            <v>N</v>
          </cell>
          <cell r="AZ1519" t="str">
            <v/>
          </cell>
          <cell r="BA1519" t="str">
            <v/>
          </cell>
          <cell r="BB1519" t="str">
            <v/>
          </cell>
        </row>
        <row r="1520">
          <cell r="A1520" t="str">
            <v>R_45386</v>
          </cell>
          <cell r="B1520" t="str">
            <v>R_USA53066_45386</v>
          </cell>
          <cell r="C1520" t="str">
            <v>Include</v>
          </cell>
          <cell r="D1520" t="str">
            <v/>
          </cell>
          <cell r="E1520" t="str">
            <v>Existing</v>
          </cell>
          <cell r="F1520" t="str">
            <v>DISTRIBUTOR</v>
          </cell>
          <cell r="G1520" t="str">
            <v/>
          </cell>
          <cell r="H1520" t="str">
            <v>OCONOMOWOC</v>
          </cell>
          <cell r="I1520" t="str">
            <v>WI</v>
          </cell>
          <cell r="J1520" t="str">
            <v>53066</v>
          </cell>
          <cell r="K1520" t="str">
            <v>USA</v>
          </cell>
          <cell r="L1520" t="str">
            <v>43.10536957</v>
          </cell>
          <cell r="M1520" t="str">
            <v>-88.47914886</v>
          </cell>
          <cell r="N1520" t="str">
            <v>0</v>
          </cell>
          <cell r="O1520" t="str">
            <v>0</v>
          </cell>
          <cell r="P1520" t="str">
            <v>0</v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>false</v>
          </cell>
          <cell r="V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 t="str">
            <v/>
          </cell>
          <cell r="AA1520" t="str">
            <v/>
          </cell>
          <cell r="AB1520" t="str">
            <v/>
          </cell>
          <cell r="AC1520" t="str">
            <v/>
          </cell>
          <cell r="AD1520" t="str">
            <v/>
          </cell>
          <cell r="AE1520" t="str">
            <v/>
          </cell>
          <cell r="AF1520" t="str">
            <v>45386</v>
          </cell>
          <cell r="AG1520" t="str">
            <v>Kroger (Roundy's)-Oconomowoc, WI - 45386</v>
          </cell>
          <cell r="AH1520" t="str">
            <v>Return Location</v>
          </cell>
          <cell r="AI1520" t="str">
            <v>MidWest</v>
          </cell>
          <cell r="AJ1520" t="str">
            <v/>
          </cell>
          <cell r="AK1520" t="str">
            <v>128314</v>
          </cell>
          <cell r="AL1520" t="str">
            <v>534</v>
          </cell>
          <cell r="AM1520" t="str">
            <v>RETURN ORIGIN</v>
          </cell>
          <cell r="AN1520" t="str">
            <v/>
          </cell>
          <cell r="AO1520" t="str">
            <v>4</v>
          </cell>
          <cell r="AP1520" t="str">
            <v>15029</v>
          </cell>
          <cell r="AQ1520" t="str">
            <v>Kroger Company</v>
          </cell>
          <cell r="AR1520" t="str">
            <v>Y</v>
          </cell>
          <cell r="AS1520" t="str">
            <v>N</v>
          </cell>
          <cell r="AT1520" t="str">
            <v/>
          </cell>
          <cell r="AU1520" t="str">
            <v>US 04a</v>
          </cell>
          <cell r="AV1520" t="str">
            <v>N</v>
          </cell>
          <cell r="AW1520" t="str">
            <v>38.0</v>
          </cell>
          <cell r="AX1520" t="str">
            <v>Zone 2</v>
          </cell>
          <cell r="AY1520" t="str">
            <v>N</v>
          </cell>
          <cell r="AZ1520" t="str">
            <v/>
          </cell>
          <cell r="BA1520" t="str">
            <v/>
          </cell>
          <cell r="BB1520" t="str">
            <v/>
          </cell>
        </row>
        <row r="1521">
          <cell r="A1521" t="str">
            <v>R_79288</v>
          </cell>
          <cell r="B1521" t="str">
            <v>R_USA53070_79288</v>
          </cell>
          <cell r="C1521" t="str">
            <v>Include</v>
          </cell>
          <cell r="D1521" t="str">
            <v/>
          </cell>
          <cell r="E1521" t="str">
            <v>Existing</v>
          </cell>
          <cell r="F1521" t="str">
            <v>DISTRIBUTOR</v>
          </cell>
          <cell r="G1521" t="str">
            <v>621 North Business Park Drive</v>
          </cell>
          <cell r="H1521" t="str">
            <v>Oostburg</v>
          </cell>
          <cell r="I1521" t="str">
            <v>WI</v>
          </cell>
          <cell r="J1521" t="str">
            <v>53070</v>
          </cell>
          <cell r="K1521" t="str">
            <v>USA</v>
          </cell>
          <cell r="L1521" t="str">
            <v>43.6285378</v>
          </cell>
          <cell r="M1521" t="str">
            <v>-87.7749385</v>
          </cell>
          <cell r="N1521" t="str">
            <v>0</v>
          </cell>
          <cell r="O1521" t="str">
            <v>0</v>
          </cell>
          <cell r="P1521" t="str">
            <v>0</v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>false</v>
          </cell>
          <cell r="V1521" t="str">
            <v/>
          </cell>
          <cell r="W1521" t="str">
            <v/>
          </cell>
          <cell r="X1521" t="str">
            <v/>
          </cell>
          <cell r="Y1521" t="str">
            <v/>
          </cell>
          <cell r="Z1521" t="str">
            <v/>
          </cell>
          <cell r="AA1521" t="str">
            <v/>
          </cell>
          <cell r="AB1521" t="str">
            <v/>
          </cell>
          <cell r="AC1521" t="str">
            <v/>
          </cell>
          <cell r="AD1521" t="str">
            <v/>
          </cell>
          <cell r="AE1521" t="str">
            <v/>
          </cell>
          <cell r="AF1521" t="str">
            <v>79288</v>
          </cell>
          <cell r="AG1521" t="str">
            <v>Masters Gallery Foods-Oostburg, WI - 79288</v>
          </cell>
          <cell r="AH1521" t="str">
            <v>Return Location</v>
          </cell>
          <cell r="AI1521" t="str">
            <v>Midwest</v>
          </cell>
          <cell r="AJ1521" t="str">
            <v/>
          </cell>
          <cell r="AK1521" t="str">
            <v>369</v>
          </cell>
          <cell r="AL1521" t="str">
            <v>106</v>
          </cell>
          <cell r="AM1521" t="str">
            <v>RETURN ORIGIN</v>
          </cell>
          <cell r="AN1521" t="str">
            <v/>
          </cell>
          <cell r="AO1521" t="str">
            <v>4</v>
          </cell>
          <cell r="AP1521" t="str">
            <v/>
          </cell>
          <cell r="AQ1521" t="str">
            <v/>
          </cell>
          <cell r="AR1521" t="str">
            <v>Y</v>
          </cell>
          <cell r="AS1521" t="str">
            <v/>
          </cell>
          <cell r="AT1521" t="str">
            <v/>
          </cell>
          <cell r="AU1521" t="str">
            <v>US 04a</v>
          </cell>
          <cell r="AV1521" t="str">
            <v>Y</v>
          </cell>
          <cell r="AW1521" t="str">
            <v/>
          </cell>
          <cell r="AX1521" t="str">
            <v>Zone 2</v>
          </cell>
          <cell r="AY1521" t="str">
            <v>N</v>
          </cell>
          <cell r="AZ1521" t="str">
            <v/>
          </cell>
          <cell r="BA1521" t="str">
            <v/>
          </cell>
          <cell r="BB1521" t="str">
            <v/>
          </cell>
        </row>
        <row r="1522">
          <cell r="A1522" t="str">
            <v>R_56763</v>
          </cell>
          <cell r="B1522" t="str">
            <v>R_USA53073_56763</v>
          </cell>
          <cell r="C1522" t="str">
            <v>Include</v>
          </cell>
          <cell r="D1522" t="str">
            <v/>
          </cell>
          <cell r="E1522" t="str">
            <v>Existing</v>
          </cell>
          <cell r="F1522" t="str">
            <v>DISTRIBUTOR</v>
          </cell>
          <cell r="G1522" t="str">
            <v/>
          </cell>
          <cell r="H1522" t="str">
            <v>PLYMOUTH</v>
          </cell>
          <cell r="I1522" t="str">
            <v>WI</v>
          </cell>
          <cell r="J1522" t="str">
            <v>53073</v>
          </cell>
          <cell r="K1522" t="str">
            <v>USA</v>
          </cell>
          <cell r="L1522" t="str">
            <v>43.75056076</v>
          </cell>
          <cell r="M1522" t="str">
            <v>-87.97931671</v>
          </cell>
          <cell r="N1522" t="str">
            <v>0</v>
          </cell>
          <cell r="O1522" t="str">
            <v>0</v>
          </cell>
          <cell r="P1522" t="str">
            <v>0</v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>false</v>
          </cell>
          <cell r="V1522" t="str">
            <v/>
          </cell>
          <cell r="W1522" t="str">
            <v/>
          </cell>
          <cell r="X1522" t="str">
            <v/>
          </cell>
          <cell r="Y1522" t="str">
            <v/>
          </cell>
          <cell r="Z1522" t="str">
            <v/>
          </cell>
          <cell r="AA1522" t="str">
            <v/>
          </cell>
          <cell r="AB1522" t="str">
            <v/>
          </cell>
          <cell r="AC1522" t="str">
            <v/>
          </cell>
          <cell r="AD1522" t="str">
            <v/>
          </cell>
          <cell r="AE1522" t="str">
            <v/>
          </cell>
          <cell r="AF1522" t="str">
            <v>56763</v>
          </cell>
          <cell r="AG1522" t="str">
            <v>Sargento Foods-Plymouth, WI - 56763</v>
          </cell>
          <cell r="AH1522" t="str">
            <v>Return Location</v>
          </cell>
          <cell r="AI1522" t="str">
            <v>MidWest</v>
          </cell>
          <cell r="AJ1522" t="str">
            <v/>
          </cell>
          <cell r="AK1522" t="str">
            <v>9896</v>
          </cell>
          <cell r="AL1522" t="str">
            <v>476</v>
          </cell>
          <cell r="AM1522" t="str">
            <v>RETURN ORIGIN</v>
          </cell>
          <cell r="AN1522" t="str">
            <v/>
          </cell>
          <cell r="AO1522" t="str">
            <v>4</v>
          </cell>
          <cell r="AP1522" t="str">
            <v/>
          </cell>
          <cell r="AQ1522" t="str">
            <v/>
          </cell>
          <cell r="AR1522" t="str">
            <v>Y</v>
          </cell>
          <cell r="AS1522" t="str">
            <v>Y</v>
          </cell>
          <cell r="AT1522" t="str">
            <v/>
          </cell>
          <cell r="AU1522" t="str">
            <v>US 04a</v>
          </cell>
          <cell r="AV1522" t="str">
            <v>N</v>
          </cell>
          <cell r="AW1522" t="str">
            <v>145.0</v>
          </cell>
          <cell r="AX1522" t="str">
            <v>Zone 2</v>
          </cell>
          <cell r="AY1522" t="str">
            <v>N</v>
          </cell>
          <cell r="AZ1522" t="str">
            <v/>
          </cell>
          <cell r="BA1522" t="str">
            <v/>
          </cell>
          <cell r="BB1522" t="str">
            <v/>
          </cell>
        </row>
        <row r="1523">
          <cell r="A1523" t="str">
            <v>R_45451</v>
          </cell>
          <cell r="B1523" t="str">
            <v>R_USA53081_45451</v>
          </cell>
          <cell r="C1523" t="str">
            <v>Include</v>
          </cell>
          <cell r="D1523" t="str">
            <v/>
          </cell>
          <cell r="E1523" t="str">
            <v>Existing</v>
          </cell>
          <cell r="F1523" t="str">
            <v>DISTRIBUTOR</v>
          </cell>
          <cell r="G1523" t="str">
            <v/>
          </cell>
          <cell r="H1523" t="str">
            <v>SHEBOYGAN</v>
          </cell>
          <cell r="I1523" t="str">
            <v>WI</v>
          </cell>
          <cell r="J1523" t="str">
            <v>53081</v>
          </cell>
          <cell r="K1523" t="str">
            <v>USA</v>
          </cell>
          <cell r="L1523" t="str">
            <v>43.74182129</v>
          </cell>
          <cell r="M1523" t="str">
            <v>-87.72835541</v>
          </cell>
          <cell r="N1523" t="str">
            <v>0</v>
          </cell>
          <cell r="O1523" t="str">
            <v>0</v>
          </cell>
          <cell r="P1523" t="str">
            <v>0</v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>false</v>
          </cell>
          <cell r="V1523" t="str">
            <v/>
          </cell>
          <cell r="W1523" t="str">
            <v/>
          </cell>
          <cell r="X1523" t="str">
            <v/>
          </cell>
          <cell r="Y1523" t="str">
            <v/>
          </cell>
          <cell r="Z1523" t="str">
            <v/>
          </cell>
          <cell r="AA1523" t="str">
            <v/>
          </cell>
          <cell r="AB1523" t="str">
            <v/>
          </cell>
          <cell r="AC1523" t="str">
            <v/>
          </cell>
          <cell r="AD1523" t="str">
            <v/>
          </cell>
          <cell r="AE1523" t="str">
            <v/>
          </cell>
          <cell r="AF1523" t="str">
            <v>45451</v>
          </cell>
          <cell r="AG1523" t="str">
            <v>Piggly Wiggly-Sheboygan, WI - 45451</v>
          </cell>
          <cell r="AH1523" t="str">
            <v>Return Location</v>
          </cell>
          <cell r="AI1523" t="str">
            <v>MidWest</v>
          </cell>
          <cell r="AJ1523" t="str">
            <v/>
          </cell>
          <cell r="AK1523" t="str">
            <v>37341</v>
          </cell>
          <cell r="AL1523" t="str">
            <v>535</v>
          </cell>
          <cell r="AM1523" t="str">
            <v>RETURN ORIGIN</v>
          </cell>
          <cell r="AN1523" t="str">
            <v/>
          </cell>
          <cell r="AO1523" t="str">
            <v>4</v>
          </cell>
          <cell r="AP1523" t="str">
            <v>15189</v>
          </cell>
          <cell r="AQ1523" t="str">
            <v>Piggly Wiggly Midwest</v>
          </cell>
          <cell r="AR1523" t="str">
            <v>Y</v>
          </cell>
          <cell r="AS1523" t="str">
            <v>N</v>
          </cell>
          <cell r="AT1523" t="str">
            <v/>
          </cell>
          <cell r="AU1523" t="str">
            <v>US 04a</v>
          </cell>
          <cell r="AV1523" t="str">
            <v>N</v>
          </cell>
          <cell r="AW1523" t="str">
            <v>75.0</v>
          </cell>
          <cell r="AX1523" t="str">
            <v>Zone 2</v>
          </cell>
          <cell r="AY1523" t="str">
            <v>N</v>
          </cell>
          <cell r="AZ1523" t="str">
            <v/>
          </cell>
          <cell r="BA1523" t="str">
            <v/>
          </cell>
          <cell r="BB1523" t="str">
            <v/>
          </cell>
        </row>
        <row r="1524">
          <cell r="A1524" t="str">
            <v>R_58505</v>
          </cell>
          <cell r="B1524" t="str">
            <v>R_USA53098_58505</v>
          </cell>
          <cell r="C1524" t="str">
            <v>Exclude</v>
          </cell>
          <cell r="D1524" t="str">
            <v/>
          </cell>
          <cell r="E1524" t="str">
            <v>Existing</v>
          </cell>
          <cell r="F1524" t="str">
            <v>DISTRIBUTOR</v>
          </cell>
          <cell r="G1524" t="str">
            <v/>
          </cell>
          <cell r="H1524" t="str">
            <v>WATERTOWN</v>
          </cell>
          <cell r="I1524" t="str">
            <v>WI</v>
          </cell>
          <cell r="J1524" t="str">
            <v>53098</v>
          </cell>
          <cell r="K1524" t="str">
            <v>USA</v>
          </cell>
          <cell r="L1524" t="str">
            <v>43.20579147</v>
          </cell>
          <cell r="M1524" t="str">
            <v>-88.72180176</v>
          </cell>
          <cell r="N1524" t="str">
            <v>0</v>
          </cell>
          <cell r="O1524" t="str">
            <v>0</v>
          </cell>
          <cell r="P1524" t="str">
            <v>0</v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>false</v>
          </cell>
          <cell r="V1524" t="str">
            <v/>
          </cell>
          <cell r="W1524" t="str">
            <v/>
          </cell>
          <cell r="X1524" t="str">
            <v/>
          </cell>
          <cell r="Y1524" t="str">
            <v/>
          </cell>
          <cell r="Z1524" t="str">
            <v/>
          </cell>
          <cell r="AA1524" t="str">
            <v/>
          </cell>
          <cell r="AB1524" t="str">
            <v/>
          </cell>
          <cell r="AC1524" t="str">
            <v/>
          </cell>
          <cell r="AD1524" t="str">
            <v/>
          </cell>
          <cell r="AE1524" t="str">
            <v/>
          </cell>
          <cell r="AF1524" t="str">
            <v>58505</v>
          </cell>
          <cell r="AG1524" t="str">
            <v>NPD-UNITED LIQUID WASTE RECYCLING-WATERTOWN, WI - 58505</v>
          </cell>
          <cell r="AH1524" t="str">
            <v>Return Location</v>
          </cell>
          <cell r="AI1524" t="str">
            <v>MidWest</v>
          </cell>
          <cell r="AJ1524" t="str">
            <v/>
          </cell>
          <cell r="AK1524" t="str">
            <v/>
          </cell>
          <cell r="AL1524" t="str">
            <v>488</v>
          </cell>
          <cell r="AM1524" t="str">
            <v>RETURN ORIGIN</v>
          </cell>
          <cell r="AN1524" t="str">
            <v/>
          </cell>
          <cell r="AO1524" t="str">
            <v>4</v>
          </cell>
          <cell r="AP1524" t="str">
            <v>19695</v>
          </cell>
          <cell r="AQ1524" t="str">
            <v>NPD-UNITED LIQUID WASTE RECYCLING</v>
          </cell>
          <cell r="AR1524" t="str">
            <v>N</v>
          </cell>
          <cell r="AS1524" t="str">
            <v>N</v>
          </cell>
          <cell r="AT1524" t="str">
            <v/>
          </cell>
          <cell r="AU1524" t="str">
            <v>US 04a</v>
          </cell>
          <cell r="AV1524" t="str">
            <v>N</v>
          </cell>
          <cell r="AW1524" t="str">
            <v>374.0</v>
          </cell>
          <cell r="AX1524" t="str">
            <v>Zone 2</v>
          </cell>
          <cell r="AY1524" t="str">
            <v>N</v>
          </cell>
          <cell r="AZ1524" t="str">
            <v/>
          </cell>
          <cell r="BA1524" t="str">
            <v/>
          </cell>
          <cell r="BB1524" t="str">
            <v/>
          </cell>
        </row>
        <row r="1525">
          <cell r="A1525" t="str">
            <v>R_43549</v>
          </cell>
          <cell r="B1525" t="str">
            <v>R_USA53110_43549</v>
          </cell>
          <cell r="C1525" t="str">
            <v>Include</v>
          </cell>
          <cell r="D1525" t="str">
            <v/>
          </cell>
          <cell r="E1525" t="str">
            <v>Existing</v>
          </cell>
          <cell r="F1525" t="str">
            <v>DISTRIBUTOR</v>
          </cell>
          <cell r="G1525" t="str">
            <v/>
          </cell>
          <cell r="H1525" t="str">
            <v>CUDAHY</v>
          </cell>
          <cell r="I1525" t="str">
            <v>WI</v>
          </cell>
          <cell r="J1525" t="str">
            <v>53110</v>
          </cell>
          <cell r="K1525" t="str">
            <v>USA</v>
          </cell>
          <cell r="L1525" t="str">
            <v>42.94712448</v>
          </cell>
          <cell r="M1525" t="str">
            <v>-87.86195374</v>
          </cell>
          <cell r="N1525" t="str">
            <v>0</v>
          </cell>
          <cell r="O1525" t="str">
            <v>0</v>
          </cell>
          <cell r="P1525" t="str">
            <v>0</v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>false</v>
          </cell>
          <cell r="V1525" t="str">
            <v/>
          </cell>
          <cell r="W1525" t="str">
            <v/>
          </cell>
          <cell r="X1525" t="str">
            <v/>
          </cell>
          <cell r="Y1525" t="str">
            <v/>
          </cell>
          <cell r="Z1525" t="str">
            <v/>
          </cell>
          <cell r="AA1525" t="str">
            <v/>
          </cell>
          <cell r="AB1525" t="str">
            <v/>
          </cell>
          <cell r="AC1525" t="str">
            <v/>
          </cell>
          <cell r="AD1525" t="str">
            <v/>
          </cell>
          <cell r="AE1525" t="str">
            <v/>
          </cell>
          <cell r="AF1525" t="str">
            <v>43549</v>
          </cell>
          <cell r="AG1525" t="str">
            <v>CHEP-Cudahy, WI (Millwood) US8Z - 43549</v>
          </cell>
          <cell r="AH1525" t="str">
            <v>Return Location</v>
          </cell>
          <cell r="AI1525" t="str">
            <v>MidWest</v>
          </cell>
          <cell r="AJ1525" t="str">
            <v/>
          </cell>
          <cell r="AK1525" t="str">
            <v>40464</v>
          </cell>
          <cell r="AL1525" t="str">
            <v>569</v>
          </cell>
          <cell r="AM1525" t="str">
            <v>RETURN ORIGIN</v>
          </cell>
          <cell r="AN1525" t="str">
            <v/>
          </cell>
          <cell r="AO1525" t="str">
            <v>4</v>
          </cell>
          <cell r="AP1525" t="str">
            <v>15074</v>
          </cell>
          <cell r="AQ1525" t="str">
            <v>CHEP USA (Recovery)(TPM)</v>
          </cell>
          <cell r="AR1525" t="str">
            <v>Y</v>
          </cell>
          <cell r="AS1525" t="str">
            <v>N</v>
          </cell>
          <cell r="AT1525" t="str">
            <v/>
          </cell>
          <cell r="AU1525" t="str">
            <v>US 04a</v>
          </cell>
          <cell r="AV1525" t="str">
            <v>N</v>
          </cell>
          <cell r="AW1525" t="str">
            <v>66.0</v>
          </cell>
          <cell r="AX1525" t="str">
            <v>Zone 2</v>
          </cell>
          <cell r="AY1525" t="str">
            <v>N</v>
          </cell>
          <cell r="AZ1525" t="str">
            <v/>
          </cell>
          <cell r="BA1525" t="str">
            <v/>
          </cell>
          <cell r="BB1525" t="str">
            <v/>
          </cell>
        </row>
        <row r="1526">
          <cell r="A1526" t="str">
            <v>R_69874</v>
          </cell>
          <cell r="B1526" t="str">
            <v>R_USA53132_69874</v>
          </cell>
          <cell r="C1526" t="str">
            <v>Exclude</v>
          </cell>
          <cell r="D1526" t="str">
            <v/>
          </cell>
          <cell r="E1526" t="str">
            <v>Existing</v>
          </cell>
          <cell r="F1526" t="str">
            <v>DISTRIBUTOR</v>
          </cell>
          <cell r="G1526" t="str">
            <v>3310 West Elm Rd</v>
          </cell>
          <cell r="H1526" t="str">
            <v>Franklin</v>
          </cell>
          <cell r="I1526" t="str">
            <v>WI</v>
          </cell>
          <cell r="J1526" t="str">
            <v>53132</v>
          </cell>
          <cell r="K1526" t="str">
            <v>USA</v>
          </cell>
          <cell r="L1526" t="str">
            <v>42.85</v>
          </cell>
          <cell r="M1526" t="str">
            <v>-87.96</v>
          </cell>
          <cell r="N1526" t="str">
            <v>0</v>
          </cell>
          <cell r="O1526" t="str">
            <v>0</v>
          </cell>
          <cell r="P1526" t="str">
            <v>0</v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>false</v>
          </cell>
          <cell r="V1526" t="str">
            <v/>
          </cell>
          <cell r="W1526" t="str">
            <v/>
          </cell>
          <cell r="X1526" t="str">
            <v/>
          </cell>
          <cell r="Y1526" t="str">
            <v/>
          </cell>
          <cell r="Z1526" t="str">
            <v/>
          </cell>
          <cell r="AA1526" t="str">
            <v/>
          </cell>
          <cell r="AB1526" t="str">
            <v/>
          </cell>
          <cell r="AC1526" t="str">
            <v/>
          </cell>
          <cell r="AD1526" t="str">
            <v/>
          </cell>
          <cell r="AE1526" t="str">
            <v/>
          </cell>
          <cell r="AF1526" t="str">
            <v>69874</v>
          </cell>
          <cell r="AG1526" t="str">
            <v>BTL Pallet Corp-Franklin, WI - 69874</v>
          </cell>
          <cell r="AH1526" t="str">
            <v>Return Location</v>
          </cell>
          <cell r="AI1526" t="str">
            <v>MidWest</v>
          </cell>
          <cell r="AJ1526" t="str">
            <v/>
          </cell>
          <cell r="AK1526" t="str">
            <v/>
          </cell>
          <cell r="AL1526" t="str">
            <v>488</v>
          </cell>
          <cell r="AM1526" t="str">
            <v>RETURN ORIGIN</v>
          </cell>
          <cell r="AN1526" t="str">
            <v/>
          </cell>
          <cell r="AO1526" t="str">
            <v>4</v>
          </cell>
          <cell r="AP1526" t="str">
            <v>15094</v>
          </cell>
          <cell r="AQ1526" t="str">
            <v>RECOVERY</v>
          </cell>
          <cell r="AR1526" t="str">
            <v>N</v>
          </cell>
          <cell r="AS1526" t="str">
            <v/>
          </cell>
          <cell r="AT1526" t="str">
            <v/>
          </cell>
          <cell r="AU1526" t="str">
            <v>US 04a</v>
          </cell>
          <cell r="AV1526" t="str">
            <v/>
          </cell>
          <cell r="AW1526" t="str">
            <v/>
          </cell>
          <cell r="AX1526" t="str">
            <v>Zone 2</v>
          </cell>
          <cell r="AY1526" t="str">
            <v>N</v>
          </cell>
          <cell r="AZ1526" t="str">
            <v/>
          </cell>
          <cell r="BA1526" t="str">
            <v/>
          </cell>
          <cell r="BB1526" t="str">
            <v/>
          </cell>
        </row>
        <row r="1527">
          <cell r="A1527" t="str">
            <v>R_74515</v>
          </cell>
          <cell r="B1527" t="str">
            <v>R_USA53151_74515</v>
          </cell>
          <cell r="C1527" t="str">
            <v>Exclude</v>
          </cell>
          <cell r="D1527" t="str">
            <v/>
          </cell>
          <cell r="E1527" t="str">
            <v>Existing</v>
          </cell>
          <cell r="F1527" t="str">
            <v>DISTRIBUTOR</v>
          </cell>
          <cell r="G1527" t="str">
            <v>2646 S. 162nd Street</v>
          </cell>
          <cell r="H1527" t="str">
            <v>New Berlin</v>
          </cell>
          <cell r="I1527" t="str">
            <v>WI</v>
          </cell>
          <cell r="J1527" t="str">
            <v>53151</v>
          </cell>
          <cell r="K1527" t="str">
            <v>USA</v>
          </cell>
          <cell r="L1527" t="str">
            <v>42.97</v>
          </cell>
          <cell r="M1527" t="str">
            <v>-88.12</v>
          </cell>
          <cell r="N1527" t="str">
            <v>0</v>
          </cell>
          <cell r="O1527" t="str">
            <v>0</v>
          </cell>
          <cell r="P1527" t="str">
            <v>0</v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>false</v>
          </cell>
          <cell r="V1527" t="str">
            <v/>
          </cell>
          <cell r="W1527" t="str">
            <v/>
          </cell>
          <cell r="X1527" t="str">
            <v/>
          </cell>
          <cell r="Y1527" t="str">
            <v/>
          </cell>
          <cell r="Z1527" t="str">
            <v/>
          </cell>
          <cell r="AA1527" t="str">
            <v/>
          </cell>
          <cell r="AB1527" t="str">
            <v/>
          </cell>
          <cell r="AC1527" t="str">
            <v/>
          </cell>
          <cell r="AD1527" t="str">
            <v/>
          </cell>
          <cell r="AE1527" t="str">
            <v/>
          </cell>
          <cell r="AF1527" t="str">
            <v>74515</v>
          </cell>
          <cell r="AG1527" t="str">
            <v>MJ Pallets-New Berlin, WI - 74515</v>
          </cell>
          <cell r="AH1527" t="str">
            <v>Return Location</v>
          </cell>
          <cell r="AI1527" t="str">
            <v>MidWest</v>
          </cell>
          <cell r="AJ1527" t="str">
            <v/>
          </cell>
          <cell r="AK1527" t="str">
            <v/>
          </cell>
          <cell r="AL1527" t="str">
            <v>488</v>
          </cell>
          <cell r="AM1527" t="str">
            <v>RETURN ORIGIN</v>
          </cell>
          <cell r="AN1527" t="str">
            <v/>
          </cell>
          <cell r="AO1527" t="str">
            <v>4</v>
          </cell>
          <cell r="AP1527" t="str">
            <v>15094</v>
          </cell>
          <cell r="AQ1527" t="str">
            <v>RECOVERY</v>
          </cell>
          <cell r="AR1527" t="str">
            <v>N</v>
          </cell>
          <cell r="AS1527" t="str">
            <v/>
          </cell>
          <cell r="AT1527" t="str">
            <v/>
          </cell>
          <cell r="AU1527" t="str">
            <v>US 04a</v>
          </cell>
          <cell r="AV1527" t="str">
            <v>N</v>
          </cell>
          <cell r="AW1527" t="str">
            <v/>
          </cell>
          <cell r="AX1527" t="str">
            <v>Zone 2</v>
          </cell>
          <cell r="AY1527" t="str">
            <v>N</v>
          </cell>
          <cell r="AZ1527" t="str">
            <v/>
          </cell>
          <cell r="BA1527" t="str">
            <v/>
          </cell>
          <cell r="BB1527" t="str">
            <v/>
          </cell>
        </row>
        <row r="1528">
          <cell r="A1528" t="str">
            <v>R_42344</v>
          </cell>
          <cell r="B1528" t="str">
            <v>R_USA53154_42344</v>
          </cell>
          <cell r="C1528" t="str">
            <v>Include</v>
          </cell>
          <cell r="D1528" t="str">
            <v/>
          </cell>
          <cell r="E1528" t="str">
            <v>Existing</v>
          </cell>
          <cell r="F1528" t="str">
            <v>DISTRIBUTOR</v>
          </cell>
          <cell r="G1528" t="str">
            <v>9342 S. 13ST STREET</v>
          </cell>
          <cell r="H1528" t="str">
            <v>OAK CREEK</v>
          </cell>
          <cell r="I1528" t="str">
            <v>WI</v>
          </cell>
          <cell r="J1528" t="str">
            <v>53154</v>
          </cell>
          <cell r="K1528" t="str">
            <v>USA</v>
          </cell>
          <cell r="L1528" t="str">
            <v>42.8756976</v>
          </cell>
          <cell r="M1528" t="str">
            <v>-87.929221</v>
          </cell>
          <cell r="N1528" t="str">
            <v>0</v>
          </cell>
          <cell r="O1528" t="str">
            <v>0</v>
          </cell>
          <cell r="P1528" t="str">
            <v>0</v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>false</v>
          </cell>
          <cell r="V1528" t="str">
            <v/>
          </cell>
          <cell r="W1528" t="str">
            <v/>
          </cell>
          <cell r="X1528" t="str">
            <v/>
          </cell>
          <cell r="Y1528" t="str">
            <v/>
          </cell>
          <cell r="Z1528" t="str">
            <v/>
          </cell>
          <cell r="AA1528" t="str">
            <v/>
          </cell>
          <cell r="AB1528" t="str">
            <v/>
          </cell>
          <cell r="AC1528" t="str">
            <v/>
          </cell>
          <cell r="AD1528" t="str">
            <v/>
          </cell>
          <cell r="AE1528" t="str">
            <v/>
          </cell>
          <cell r="AF1528" t="str">
            <v>42344</v>
          </cell>
          <cell r="AG1528" t="str">
            <v>Aldi-Oak Creek, WI - 42344</v>
          </cell>
          <cell r="AH1528" t="str">
            <v>Return Location</v>
          </cell>
          <cell r="AI1528" t="str">
            <v>MidWest</v>
          </cell>
          <cell r="AJ1528" t="str">
            <v/>
          </cell>
          <cell r="AK1528" t="str">
            <v>81375</v>
          </cell>
          <cell r="AL1528" t="str">
            <v>537</v>
          </cell>
          <cell r="AM1528" t="str">
            <v>RETURN ORIGIN</v>
          </cell>
          <cell r="AN1528" t="str">
            <v/>
          </cell>
          <cell r="AO1528" t="str">
            <v>4</v>
          </cell>
          <cell r="AP1528" t="str">
            <v>14303</v>
          </cell>
          <cell r="AQ1528" t="str">
            <v>Aldi Inc.</v>
          </cell>
          <cell r="AR1528" t="str">
            <v>Y</v>
          </cell>
          <cell r="AS1528" t="str">
            <v>N</v>
          </cell>
          <cell r="AT1528" t="str">
            <v/>
          </cell>
          <cell r="AU1528" t="str">
            <v>US 04a</v>
          </cell>
          <cell r="AV1528" t="str">
            <v>N</v>
          </cell>
          <cell r="AW1528" t="str">
            <v>32.0</v>
          </cell>
          <cell r="AX1528" t="str">
            <v>Zone 2</v>
          </cell>
          <cell r="AY1528" t="str">
            <v>N</v>
          </cell>
          <cell r="AZ1528" t="str">
            <v/>
          </cell>
          <cell r="BA1528" t="str">
            <v/>
          </cell>
          <cell r="BB1528" t="str">
            <v/>
          </cell>
        </row>
        <row r="1529">
          <cell r="A1529" t="str">
            <v>R_45094</v>
          </cell>
          <cell r="B1529" t="str">
            <v>R_USA53154_45094</v>
          </cell>
          <cell r="C1529" t="str">
            <v>Exclude</v>
          </cell>
          <cell r="D1529" t="str">
            <v/>
          </cell>
          <cell r="E1529" t="str">
            <v>Existing</v>
          </cell>
          <cell r="F1529" t="str">
            <v>DISTRIBUTOR</v>
          </cell>
          <cell r="G1529" t="str">
            <v>7235 S 1st St</v>
          </cell>
          <cell r="H1529" t="str">
            <v>Oak Creek</v>
          </cell>
          <cell r="I1529" t="str">
            <v>WI</v>
          </cell>
          <cell r="J1529" t="str">
            <v>53154</v>
          </cell>
          <cell r="K1529" t="str">
            <v>USA</v>
          </cell>
          <cell r="L1529" t="str">
            <v>42.96</v>
          </cell>
          <cell r="M1529" t="str">
            <v>-87.91</v>
          </cell>
          <cell r="N1529" t="str">
            <v>0</v>
          </cell>
          <cell r="O1529" t="str">
            <v>0</v>
          </cell>
          <cell r="P1529" t="str">
            <v>0</v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>false</v>
          </cell>
          <cell r="V1529" t="str">
            <v/>
          </cell>
          <cell r="W1529" t="str">
            <v/>
          </cell>
          <cell r="X1529" t="str">
            <v/>
          </cell>
          <cell r="Y1529" t="str">
            <v/>
          </cell>
          <cell r="Z1529" t="str">
            <v/>
          </cell>
          <cell r="AA1529" t="str">
            <v/>
          </cell>
          <cell r="AB1529" t="str">
            <v/>
          </cell>
          <cell r="AC1529" t="str">
            <v/>
          </cell>
          <cell r="AD1529" t="str">
            <v/>
          </cell>
          <cell r="AE1529" t="str">
            <v/>
          </cell>
          <cell r="AF1529" t="str">
            <v>45094</v>
          </cell>
          <cell r="AG1529" t="str">
            <v>Salco Inc-Oak Creek, WI - 45094</v>
          </cell>
          <cell r="AH1529" t="str">
            <v>Return Location</v>
          </cell>
          <cell r="AI1529" t="str">
            <v>MidWest</v>
          </cell>
          <cell r="AJ1529" t="str">
            <v/>
          </cell>
          <cell r="AK1529" t="str">
            <v/>
          </cell>
          <cell r="AL1529" t="str">
            <v>488</v>
          </cell>
          <cell r="AM1529" t="str">
            <v>RETURN ORIGIN</v>
          </cell>
          <cell r="AN1529" t="str">
            <v/>
          </cell>
          <cell r="AO1529" t="str">
            <v>4</v>
          </cell>
          <cell r="AP1529" t="str">
            <v>15094</v>
          </cell>
          <cell r="AQ1529" t="str">
            <v>RECOVERY</v>
          </cell>
          <cell r="AR1529" t="str">
            <v>N</v>
          </cell>
          <cell r="AS1529" t="str">
            <v/>
          </cell>
          <cell r="AT1529" t="str">
            <v/>
          </cell>
          <cell r="AU1529" t="str">
            <v>US 04a</v>
          </cell>
          <cell r="AV1529" t="str">
            <v/>
          </cell>
          <cell r="AW1529" t="str">
            <v/>
          </cell>
          <cell r="AX1529" t="str">
            <v>Zone 2</v>
          </cell>
          <cell r="AY1529" t="str">
            <v>N</v>
          </cell>
          <cell r="AZ1529" t="str">
            <v/>
          </cell>
          <cell r="BA1529" t="str">
            <v/>
          </cell>
          <cell r="BB1529" t="str">
            <v/>
          </cell>
        </row>
        <row r="1530">
          <cell r="A1530" t="str">
            <v>R_43238</v>
          </cell>
          <cell r="B1530" t="str">
            <v>R_USA53158_43238</v>
          </cell>
          <cell r="C1530" t="str">
            <v>Include</v>
          </cell>
          <cell r="D1530" t="str">
            <v/>
          </cell>
          <cell r="E1530" t="str">
            <v>Existing</v>
          </cell>
          <cell r="F1530" t="str">
            <v>DISTRIBUTOR</v>
          </cell>
          <cell r="G1530" t="str">
            <v/>
          </cell>
          <cell r="H1530" t="str">
            <v>PLEASANT PRAIRIE</v>
          </cell>
          <cell r="I1530" t="str">
            <v>WI</v>
          </cell>
          <cell r="J1530" t="str">
            <v>53158</v>
          </cell>
          <cell r="K1530" t="str">
            <v>USA</v>
          </cell>
          <cell r="L1530" t="str">
            <v>42.55117798</v>
          </cell>
          <cell r="M1530" t="str">
            <v>-87.93154907</v>
          </cell>
          <cell r="N1530" t="str">
            <v>0</v>
          </cell>
          <cell r="O1530" t="str">
            <v>0</v>
          </cell>
          <cell r="P1530" t="str">
            <v>0</v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>false</v>
          </cell>
          <cell r="V1530" t="str">
            <v/>
          </cell>
          <cell r="W1530" t="str">
            <v/>
          </cell>
          <cell r="X1530" t="str">
            <v/>
          </cell>
          <cell r="Y1530" t="str">
            <v/>
          </cell>
          <cell r="Z1530" t="str">
            <v/>
          </cell>
          <cell r="AA1530" t="str">
            <v/>
          </cell>
          <cell r="AB1530" t="str">
            <v/>
          </cell>
          <cell r="AC1530" t="str">
            <v/>
          </cell>
          <cell r="AD1530" t="str">
            <v/>
          </cell>
          <cell r="AE1530" t="str">
            <v/>
          </cell>
          <cell r="AF1530" t="str">
            <v>43238</v>
          </cell>
          <cell r="AG1530" t="str">
            <v>Meijer-Pleasant Prairie, WI - 43238</v>
          </cell>
          <cell r="AH1530" t="str">
            <v>Return Location</v>
          </cell>
          <cell r="AI1530" t="str">
            <v>MidWest</v>
          </cell>
          <cell r="AJ1530" t="str">
            <v/>
          </cell>
          <cell r="AK1530" t="str">
            <v>90566</v>
          </cell>
          <cell r="AL1530" t="str">
            <v>535</v>
          </cell>
          <cell r="AM1530" t="str">
            <v>RETURN ORIGIN</v>
          </cell>
          <cell r="AN1530" t="str">
            <v/>
          </cell>
          <cell r="AO1530" t="str">
            <v>4</v>
          </cell>
          <cell r="AP1530" t="str">
            <v>14349</v>
          </cell>
          <cell r="AQ1530" t="str">
            <v>Meijer Corporate</v>
          </cell>
          <cell r="AR1530" t="str">
            <v>Y</v>
          </cell>
          <cell r="AS1530" t="str">
            <v>N</v>
          </cell>
          <cell r="AT1530" t="str">
            <v/>
          </cell>
          <cell r="AU1530" t="str">
            <v>US 04a</v>
          </cell>
          <cell r="AV1530" t="str">
            <v>N</v>
          </cell>
          <cell r="AW1530" t="str">
            <v>36.0</v>
          </cell>
          <cell r="AX1530" t="str">
            <v>Zone 2</v>
          </cell>
          <cell r="AY1530" t="str">
            <v>N</v>
          </cell>
          <cell r="AZ1530" t="str">
            <v/>
          </cell>
          <cell r="BA1530" t="str">
            <v/>
          </cell>
          <cell r="BB1530" t="str">
            <v/>
          </cell>
        </row>
        <row r="1531">
          <cell r="A1531" t="str">
            <v>R_51527</v>
          </cell>
          <cell r="B1531" t="str">
            <v>R_USA56302_51527</v>
          </cell>
          <cell r="C1531" t="str">
            <v>Exclude</v>
          </cell>
          <cell r="D1531" t="str">
            <v/>
          </cell>
          <cell r="E1531" t="str">
            <v>Existing</v>
          </cell>
          <cell r="F1531" t="str">
            <v>DISTRIBUTOR</v>
          </cell>
          <cell r="G1531" t="str">
            <v/>
          </cell>
          <cell r="H1531" t="str">
            <v>ST CLOUD</v>
          </cell>
          <cell r="I1531" t="str">
            <v>MN</v>
          </cell>
          <cell r="J1531" t="str">
            <v>56302</v>
          </cell>
          <cell r="K1531" t="str">
            <v>USA</v>
          </cell>
          <cell r="L1531" t="str">
            <v>45.56095505</v>
          </cell>
          <cell r="M1531" t="str">
            <v>-94.1644516</v>
          </cell>
          <cell r="N1531" t="str">
            <v>0</v>
          </cell>
          <cell r="O1531" t="str">
            <v>0</v>
          </cell>
          <cell r="P1531" t="str">
            <v>0</v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>false</v>
          </cell>
          <cell r="V1531" t="str">
            <v/>
          </cell>
          <cell r="W1531" t="str">
            <v/>
          </cell>
          <cell r="X1531" t="str">
            <v/>
          </cell>
          <cell r="Y1531" t="str">
            <v/>
          </cell>
          <cell r="Z1531" t="str">
            <v/>
          </cell>
          <cell r="AA1531" t="str">
            <v/>
          </cell>
          <cell r="AB1531" t="str">
            <v/>
          </cell>
          <cell r="AC1531" t="str">
            <v/>
          </cell>
          <cell r="AD1531" t="str">
            <v/>
          </cell>
          <cell r="AE1531" t="str">
            <v/>
          </cell>
          <cell r="AF1531" t="str">
            <v>51527</v>
          </cell>
          <cell r="AG1531" t="str">
            <v>SpartanNash-St Cloud, MN (007) - 51527</v>
          </cell>
          <cell r="AH1531" t="str">
            <v>Return Location</v>
          </cell>
          <cell r="AI1531" t="str">
            <v>MidWest</v>
          </cell>
          <cell r="AJ1531" t="str">
            <v/>
          </cell>
          <cell r="AK1531" t="str">
            <v/>
          </cell>
          <cell r="AL1531" t="str">
            <v>488</v>
          </cell>
          <cell r="AM1531" t="str">
            <v>RETURN ORIGIN</v>
          </cell>
          <cell r="AN1531" t="str">
            <v/>
          </cell>
          <cell r="AO1531" t="str">
            <v>4</v>
          </cell>
          <cell r="AP1531" t="str">
            <v>16744</v>
          </cell>
          <cell r="AQ1531" t="str">
            <v>SpartanNash</v>
          </cell>
          <cell r="AR1531" t="str">
            <v>N</v>
          </cell>
          <cell r="AS1531" t="str">
            <v>N</v>
          </cell>
          <cell r="AT1531" t="str">
            <v/>
          </cell>
          <cell r="AU1531" t="str">
            <v>US 04a</v>
          </cell>
          <cell r="AV1531" t="str">
            <v>N</v>
          </cell>
          <cell r="AW1531" t="str">
            <v>120.0</v>
          </cell>
          <cell r="AX1531" t="str">
            <v>Zone 2</v>
          </cell>
          <cell r="AY1531" t="str">
            <v>N</v>
          </cell>
          <cell r="AZ1531" t="str">
            <v/>
          </cell>
          <cell r="BA1531" t="str">
            <v/>
          </cell>
          <cell r="BB1531" t="str">
            <v/>
          </cell>
        </row>
        <row r="1532">
          <cell r="A1532" t="str">
            <v>R_60099</v>
          </cell>
          <cell r="B1532" t="str">
            <v>R_USA53190_60099</v>
          </cell>
          <cell r="C1532" t="str">
            <v>Include</v>
          </cell>
          <cell r="D1532" t="str">
            <v/>
          </cell>
          <cell r="E1532" t="str">
            <v>Existing</v>
          </cell>
          <cell r="F1532" t="str">
            <v>DISTRIBUTOR</v>
          </cell>
          <cell r="G1532" t="str">
            <v/>
          </cell>
          <cell r="H1532" t="str">
            <v>WHITEWATER</v>
          </cell>
          <cell r="I1532" t="str">
            <v>WI</v>
          </cell>
          <cell r="J1532" t="str">
            <v>53190</v>
          </cell>
          <cell r="K1532" t="str">
            <v>USA</v>
          </cell>
          <cell r="L1532" t="str">
            <v>42.82061386</v>
          </cell>
          <cell r="M1532" t="str">
            <v>-88.72945404</v>
          </cell>
          <cell r="N1532" t="str">
            <v>0</v>
          </cell>
          <cell r="O1532" t="str">
            <v>0</v>
          </cell>
          <cell r="P1532" t="str">
            <v>0</v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>false</v>
          </cell>
          <cell r="V1532" t="str">
            <v/>
          </cell>
          <cell r="W1532" t="str">
            <v/>
          </cell>
          <cell r="X1532" t="str">
            <v/>
          </cell>
          <cell r="Y1532" t="str">
            <v/>
          </cell>
          <cell r="Z1532" t="str">
            <v/>
          </cell>
          <cell r="AA1532" t="str">
            <v/>
          </cell>
          <cell r="AB1532" t="str">
            <v/>
          </cell>
          <cell r="AC1532" t="str">
            <v/>
          </cell>
          <cell r="AD1532" t="str">
            <v/>
          </cell>
          <cell r="AE1532" t="str">
            <v/>
          </cell>
          <cell r="AF1532" t="str">
            <v>60099</v>
          </cell>
          <cell r="AG1532" t="str">
            <v>Martin-Brower-Whitewater, WI (Golden State) - 60099</v>
          </cell>
          <cell r="AH1532" t="str">
            <v>Return Location</v>
          </cell>
          <cell r="AI1532" t="str">
            <v>MidWest</v>
          </cell>
          <cell r="AJ1532" t="str">
            <v/>
          </cell>
          <cell r="AK1532" t="str">
            <v>5469</v>
          </cell>
          <cell r="AL1532" t="str">
            <v>152</v>
          </cell>
          <cell r="AM1532" t="str">
            <v>RETURN ORIGIN</v>
          </cell>
          <cell r="AN1532" t="str">
            <v/>
          </cell>
          <cell r="AO1532" t="str">
            <v>4</v>
          </cell>
          <cell r="AP1532" t="str">
            <v>18910</v>
          </cell>
          <cell r="AQ1532" t="str">
            <v>Martin-Brower</v>
          </cell>
          <cell r="AR1532" t="str">
            <v>Y</v>
          </cell>
          <cell r="AS1532" t="str">
            <v>N</v>
          </cell>
          <cell r="AT1532" t="str">
            <v/>
          </cell>
          <cell r="AU1532" t="str">
            <v>US 04a</v>
          </cell>
          <cell r="AV1532" t="str">
            <v>N</v>
          </cell>
          <cell r="AW1532" t="str">
            <v>162.0</v>
          </cell>
          <cell r="AX1532" t="str">
            <v>Zone 2</v>
          </cell>
          <cell r="AY1532" t="str">
            <v>N</v>
          </cell>
          <cell r="AZ1532" t="str">
            <v/>
          </cell>
          <cell r="BA1532" t="str">
            <v/>
          </cell>
          <cell r="BB1532" t="str">
            <v/>
          </cell>
        </row>
        <row r="1533">
          <cell r="A1533" t="str">
            <v>R_62845</v>
          </cell>
          <cell r="B1533" t="str">
            <v>R_USA53204_62845</v>
          </cell>
          <cell r="C1533" t="str">
            <v>Include</v>
          </cell>
          <cell r="D1533" t="str">
            <v/>
          </cell>
          <cell r="E1533" t="str">
            <v>Existing</v>
          </cell>
          <cell r="F1533" t="str">
            <v>DISTRIBUTOR</v>
          </cell>
          <cell r="G1533" t="str">
            <v/>
          </cell>
          <cell r="H1533" t="str">
            <v>MILWAUKEE</v>
          </cell>
          <cell r="I1533" t="str">
            <v>WI</v>
          </cell>
          <cell r="J1533" t="str">
            <v>53204</v>
          </cell>
          <cell r="K1533" t="str">
            <v>USA</v>
          </cell>
          <cell r="L1533" t="str">
            <v>43.01731491</v>
          </cell>
          <cell r="M1533" t="str">
            <v>-87.92475891</v>
          </cell>
          <cell r="N1533" t="str">
            <v>0</v>
          </cell>
          <cell r="O1533" t="str">
            <v>0</v>
          </cell>
          <cell r="P1533" t="str">
            <v>0</v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>false</v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  <cell r="Z1533" t="str">
            <v/>
          </cell>
          <cell r="AA1533" t="str">
            <v/>
          </cell>
          <cell r="AB1533" t="str">
            <v/>
          </cell>
          <cell r="AC1533" t="str">
            <v/>
          </cell>
          <cell r="AD1533" t="str">
            <v/>
          </cell>
          <cell r="AE1533" t="str">
            <v/>
          </cell>
          <cell r="AF1533" t="str">
            <v>62845</v>
          </cell>
          <cell r="AG1533" t="str">
            <v>Leon Pallets, LLC-Milwaukee, WI - 62845</v>
          </cell>
          <cell r="AH1533" t="str">
            <v>Return Location</v>
          </cell>
          <cell r="AI1533" t="str">
            <v>MidWest</v>
          </cell>
          <cell r="AJ1533" t="str">
            <v/>
          </cell>
          <cell r="AK1533" t="str">
            <v>805</v>
          </cell>
          <cell r="AL1533" t="str">
            <v>73</v>
          </cell>
          <cell r="AM1533" t="str">
            <v>RETURN ORIGIN</v>
          </cell>
          <cell r="AN1533" t="str">
            <v/>
          </cell>
          <cell r="AO1533" t="str">
            <v>4</v>
          </cell>
          <cell r="AP1533" t="str">
            <v>15094</v>
          </cell>
          <cell r="AQ1533" t="str">
            <v>RECOVERY</v>
          </cell>
          <cell r="AR1533" t="str">
            <v>Y</v>
          </cell>
          <cell r="AS1533" t="str">
            <v>N</v>
          </cell>
          <cell r="AT1533" t="str">
            <v/>
          </cell>
          <cell r="AU1533" t="str">
            <v>US 04a</v>
          </cell>
          <cell r="AV1533" t="str">
            <v>N</v>
          </cell>
          <cell r="AW1533" t="str">
            <v>429.0</v>
          </cell>
          <cell r="AX1533" t="str">
            <v>Zone 2</v>
          </cell>
          <cell r="AY1533" t="str">
            <v>N</v>
          </cell>
          <cell r="AZ1533" t="str">
            <v/>
          </cell>
          <cell r="BA1533" t="str">
            <v/>
          </cell>
          <cell r="BB1533" t="str">
            <v/>
          </cell>
        </row>
        <row r="1534">
          <cell r="A1534" t="str">
            <v>R_63672</v>
          </cell>
          <cell r="B1534" t="str">
            <v>R_USA53204_63672</v>
          </cell>
          <cell r="C1534" t="str">
            <v>Exclude</v>
          </cell>
          <cell r="D1534" t="str">
            <v/>
          </cell>
          <cell r="E1534" t="str">
            <v>Existing</v>
          </cell>
          <cell r="F1534" t="str">
            <v>DISTRIBUTOR</v>
          </cell>
          <cell r="G1534" t="str">
            <v/>
          </cell>
          <cell r="H1534" t="str">
            <v>MILWAUKEE</v>
          </cell>
          <cell r="I1534" t="str">
            <v>WI</v>
          </cell>
          <cell r="J1534" t="str">
            <v>53204</v>
          </cell>
          <cell r="K1534" t="str">
            <v>USA</v>
          </cell>
          <cell r="L1534" t="str">
            <v>43.01731491</v>
          </cell>
          <cell r="M1534" t="str">
            <v>-87.92475891</v>
          </cell>
          <cell r="N1534" t="str">
            <v>0</v>
          </cell>
          <cell r="O1534" t="str">
            <v>0</v>
          </cell>
          <cell r="P1534" t="str">
            <v>0</v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>false</v>
          </cell>
          <cell r="V1534" t="str">
            <v/>
          </cell>
          <cell r="W1534" t="str">
            <v/>
          </cell>
          <cell r="X1534" t="str">
            <v/>
          </cell>
          <cell r="Y1534" t="str">
            <v/>
          </cell>
          <cell r="Z1534" t="str">
            <v/>
          </cell>
          <cell r="AA1534" t="str">
            <v/>
          </cell>
          <cell r="AB1534" t="str">
            <v/>
          </cell>
          <cell r="AC1534" t="str">
            <v/>
          </cell>
          <cell r="AD1534" t="str">
            <v/>
          </cell>
          <cell r="AE1534" t="str">
            <v/>
          </cell>
          <cell r="AF1534" t="str">
            <v>63672</v>
          </cell>
          <cell r="AG1534" t="str">
            <v>Faaral Wood Pallets-Milwaukee, WI - 63672</v>
          </cell>
          <cell r="AH1534" t="str">
            <v>Return Location</v>
          </cell>
          <cell r="AI1534" t="str">
            <v>MidWest</v>
          </cell>
          <cell r="AJ1534" t="str">
            <v/>
          </cell>
          <cell r="AK1534" t="str">
            <v/>
          </cell>
          <cell r="AL1534" t="str">
            <v>488</v>
          </cell>
          <cell r="AM1534" t="str">
            <v>RETURN ORIGIN</v>
          </cell>
          <cell r="AN1534" t="str">
            <v/>
          </cell>
          <cell r="AO1534" t="str">
            <v>4</v>
          </cell>
          <cell r="AP1534" t="str">
            <v>15094</v>
          </cell>
          <cell r="AQ1534" t="str">
            <v>RECOVERY</v>
          </cell>
          <cell r="AR1534" t="str">
            <v>N</v>
          </cell>
          <cell r="AS1534" t="str">
            <v>N</v>
          </cell>
          <cell r="AT1534" t="str">
            <v/>
          </cell>
          <cell r="AU1534" t="str">
            <v>US 04a</v>
          </cell>
          <cell r="AV1534" t="str">
            <v>N</v>
          </cell>
          <cell r="AW1534" t="str">
            <v>0.0</v>
          </cell>
          <cell r="AX1534" t="str">
            <v>Zone 2</v>
          </cell>
          <cell r="AY1534" t="str">
            <v>N</v>
          </cell>
          <cell r="AZ1534" t="str">
            <v/>
          </cell>
          <cell r="BA1534" t="str">
            <v/>
          </cell>
          <cell r="BB1534" t="str">
            <v/>
          </cell>
        </row>
        <row r="1535">
          <cell r="A1535" t="str">
            <v>R_66204</v>
          </cell>
          <cell r="B1535" t="str">
            <v>R_USA53205_66204</v>
          </cell>
          <cell r="C1535" t="str">
            <v>Exclude</v>
          </cell>
          <cell r="D1535" t="str">
            <v/>
          </cell>
          <cell r="E1535" t="str">
            <v>Existing</v>
          </cell>
          <cell r="F1535" t="str">
            <v>DISTRIBUTOR</v>
          </cell>
          <cell r="G1535" t="str">
            <v/>
          </cell>
          <cell r="H1535" t="str">
            <v>MILWAUKEE</v>
          </cell>
          <cell r="I1535" t="str">
            <v>WI</v>
          </cell>
          <cell r="J1535" t="str">
            <v>53205</v>
          </cell>
          <cell r="K1535" t="str">
            <v>USA</v>
          </cell>
          <cell r="L1535" t="str">
            <v>43.05346298</v>
          </cell>
          <cell r="M1535" t="str">
            <v>-87.93380737</v>
          </cell>
          <cell r="N1535" t="str">
            <v>0</v>
          </cell>
          <cell r="O1535" t="str">
            <v>0</v>
          </cell>
          <cell r="P1535" t="str">
            <v>0</v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>false</v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  <cell r="Z1535" t="str">
            <v/>
          </cell>
          <cell r="AA1535" t="str">
            <v/>
          </cell>
          <cell r="AB1535" t="str">
            <v/>
          </cell>
          <cell r="AC1535" t="str">
            <v/>
          </cell>
          <cell r="AD1535" t="str">
            <v/>
          </cell>
          <cell r="AE1535" t="str">
            <v/>
          </cell>
          <cell r="AF1535" t="str">
            <v>66204</v>
          </cell>
          <cell r="AG1535" t="str">
            <v>Feeding America-Milwaukee, WI (Feeding America of  - 66204</v>
          </cell>
          <cell r="AH1535" t="str">
            <v>Return Location</v>
          </cell>
          <cell r="AI1535" t="str">
            <v>MidWest</v>
          </cell>
          <cell r="AJ1535" t="str">
            <v/>
          </cell>
          <cell r="AK1535" t="str">
            <v/>
          </cell>
          <cell r="AL1535" t="str">
            <v>488</v>
          </cell>
          <cell r="AM1535" t="str">
            <v>RETURN ORIGIN</v>
          </cell>
          <cell r="AN1535" t="str">
            <v/>
          </cell>
          <cell r="AO1535" t="str">
            <v>4</v>
          </cell>
          <cell r="AP1535" t="str">
            <v>84897</v>
          </cell>
          <cell r="AQ1535" t="str">
            <v>Feeding America</v>
          </cell>
          <cell r="AR1535" t="str">
            <v>N</v>
          </cell>
          <cell r="AS1535" t="str">
            <v>N</v>
          </cell>
          <cell r="AT1535" t="str">
            <v/>
          </cell>
          <cell r="AU1535" t="str">
            <v>US 04a</v>
          </cell>
          <cell r="AV1535" t="str">
            <v>N</v>
          </cell>
          <cell r="AW1535" t="str">
            <v>480.0</v>
          </cell>
          <cell r="AX1535" t="str">
            <v>Zone 2</v>
          </cell>
          <cell r="AY1535" t="str">
            <v>N</v>
          </cell>
          <cell r="AZ1535" t="str">
            <v/>
          </cell>
          <cell r="BA1535" t="str">
            <v/>
          </cell>
          <cell r="BB1535" t="str">
            <v/>
          </cell>
        </row>
        <row r="1536">
          <cell r="A1536" t="str">
            <v>R_70249</v>
          </cell>
          <cell r="B1536" t="str">
            <v>R_USA53207_70249</v>
          </cell>
          <cell r="C1536" t="str">
            <v>Include</v>
          </cell>
          <cell r="D1536" t="str">
            <v/>
          </cell>
          <cell r="E1536" t="str">
            <v>Existing</v>
          </cell>
          <cell r="F1536" t="str">
            <v>DISTRIBUTOR</v>
          </cell>
          <cell r="G1536" t="str">
            <v>125 W BECHER ST</v>
          </cell>
          <cell r="H1536" t="str">
            <v>MILWAUKEE</v>
          </cell>
          <cell r="I1536" t="str">
            <v>WI</v>
          </cell>
          <cell r="J1536" t="str">
            <v>53207</v>
          </cell>
          <cell r="K1536" t="str">
            <v>USA</v>
          </cell>
          <cell r="L1536" t="str">
            <v>43.0055252</v>
          </cell>
          <cell r="M1536" t="str">
            <v>-87.9143697</v>
          </cell>
          <cell r="N1536" t="str">
            <v>0</v>
          </cell>
          <cell r="O1536" t="str">
            <v>0</v>
          </cell>
          <cell r="P1536" t="str">
            <v>0</v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>false</v>
          </cell>
          <cell r="V1536" t="str">
            <v/>
          </cell>
          <cell r="W1536" t="str">
            <v/>
          </cell>
          <cell r="X1536" t="str">
            <v/>
          </cell>
          <cell r="Y1536" t="str">
            <v/>
          </cell>
          <cell r="Z1536" t="str">
            <v/>
          </cell>
          <cell r="AA1536" t="str">
            <v/>
          </cell>
          <cell r="AB1536" t="str">
            <v/>
          </cell>
          <cell r="AC1536" t="str">
            <v/>
          </cell>
          <cell r="AD1536" t="str">
            <v/>
          </cell>
          <cell r="AE1536" t="str">
            <v/>
          </cell>
          <cell r="AF1536" t="str">
            <v>70249</v>
          </cell>
          <cell r="AG1536" t="str">
            <v>NPD-JETRO-MILWAUKEE, WI (546) - 70249</v>
          </cell>
          <cell r="AH1536" t="str">
            <v>Return Location</v>
          </cell>
          <cell r="AI1536" t="str">
            <v>MidWest</v>
          </cell>
          <cell r="AJ1536" t="str">
            <v/>
          </cell>
          <cell r="AK1536" t="str">
            <v>354</v>
          </cell>
          <cell r="AL1536" t="str">
            <v>488</v>
          </cell>
          <cell r="AM1536" t="str">
            <v>RETURN ORIGIN</v>
          </cell>
          <cell r="AN1536" t="str">
            <v/>
          </cell>
          <cell r="AO1536" t="str">
            <v>4</v>
          </cell>
          <cell r="AP1536" t="str">
            <v>87046</v>
          </cell>
          <cell r="AQ1536" t="str">
            <v>NPD-JETRO</v>
          </cell>
          <cell r="AR1536" t="str">
            <v>Y</v>
          </cell>
          <cell r="AS1536" t="str">
            <v/>
          </cell>
          <cell r="AT1536" t="str">
            <v/>
          </cell>
          <cell r="AU1536" t="str">
            <v>US 04a</v>
          </cell>
          <cell r="AV1536" t="str">
            <v>N</v>
          </cell>
          <cell r="AW1536" t="str">
            <v>0.0</v>
          </cell>
          <cell r="AX1536" t="str">
            <v>Zone 2</v>
          </cell>
          <cell r="AY1536" t="str">
            <v>N</v>
          </cell>
          <cell r="AZ1536" t="str">
            <v/>
          </cell>
          <cell r="BA1536" t="str">
            <v/>
          </cell>
          <cell r="BB1536" t="str">
            <v/>
          </cell>
        </row>
        <row r="1537">
          <cell r="A1537" t="str">
            <v>R_44737</v>
          </cell>
          <cell r="B1537" t="str">
            <v>R_USA53225_44737</v>
          </cell>
          <cell r="C1537" t="str">
            <v>Include</v>
          </cell>
          <cell r="D1537" t="str">
            <v/>
          </cell>
          <cell r="E1537" t="str">
            <v>Existing</v>
          </cell>
          <cell r="F1537" t="str">
            <v>DISTRIBUTOR</v>
          </cell>
          <cell r="G1537" t="str">
            <v/>
          </cell>
          <cell r="H1537" t="str">
            <v>MILWAUKEE</v>
          </cell>
          <cell r="I1537" t="str">
            <v>WI</v>
          </cell>
          <cell r="J1537" t="str">
            <v>53225</v>
          </cell>
          <cell r="K1537" t="str">
            <v>USA</v>
          </cell>
          <cell r="L1537" t="str">
            <v>43.1137886</v>
          </cell>
          <cell r="M1537" t="str">
            <v>-88.04075623</v>
          </cell>
          <cell r="N1537" t="str">
            <v>0</v>
          </cell>
          <cell r="O1537" t="str">
            <v>0</v>
          </cell>
          <cell r="P1537" t="str">
            <v>0</v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>false</v>
          </cell>
          <cell r="V1537" t="str">
            <v/>
          </cell>
          <cell r="W1537" t="str">
            <v/>
          </cell>
          <cell r="X1537" t="str">
            <v/>
          </cell>
          <cell r="Y1537" t="str">
            <v/>
          </cell>
          <cell r="Z1537" t="str">
            <v/>
          </cell>
          <cell r="AA1537" t="str">
            <v/>
          </cell>
          <cell r="AB1537" t="str">
            <v/>
          </cell>
          <cell r="AC1537" t="str">
            <v/>
          </cell>
          <cell r="AD1537" t="str">
            <v/>
          </cell>
          <cell r="AE1537" t="str">
            <v/>
          </cell>
          <cell r="AF1537" t="str">
            <v>44737</v>
          </cell>
          <cell r="AG1537" t="str">
            <v>48forty Solutions, LLC-Milwaukee, WI (321) - 44737</v>
          </cell>
          <cell r="AH1537" t="str">
            <v>Return Location</v>
          </cell>
          <cell r="AI1537" t="str">
            <v>MidWest</v>
          </cell>
          <cell r="AJ1537" t="str">
            <v/>
          </cell>
          <cell r="AK1537" t="str">
            <v>6924</v>
          </cell>
          <cell r="AL1537" t="str">
            <v>533</v>
          </cell>
          <cell r="AM1537" t="str">
            <v>RETURN ORIGIN</v>
          </cell>
          <cell r="AN1537" t="str">
            <v/>
          </cell>
          <cell r="AO1537" t="str">
            <v>4</v>
          </cell>
          <cell r="AP1537" t="str">
            <v>15075</v>
          </cell>
          <cell r="AQ1537" t="str">
            <v>48Forty Solutions, Inc.</v>
          </cell>
          <cell r="AR1537" t="str">
            <v>Y</v>
          </cell>
          <cell r="AS1537" t="str">
            <v>N</v>
          </cell>
          <cell r="AT1537" t="str">
            <v/>
          </cell>
          <cell r="AU1537" t="str">
            <v>US 04a</v>
          </cell>
          <cell r="AV1537" t="str">
            <v>N</v>
          </cell>
          <cell r="AW1537" t="str">
            <v>170.0</v>
          </cell>
          <cell r="AX1537" t="str">
            <v>Zone 2</v>
          </cell>
          <cell r="AY1537" t="str">
            <v>N</v>
          </cell>
          <cell r="AZ1537" t="str">
            <v/>
          </cell>
          <cell r="BA1537" t="str">
            <v/>
          </cell>
          <cell r="BB1537" t="str">
            <v/>
          </cell>
        </row>
        <row r="1538">
          <cell r="A1538" t="str">
            <v>R_65369</v>
          </cell>
          <cell r="B1538" t="str">
            <v>R_USA53403_65369</v>
          </cell>
          <cell r="C1538" t="str">
            <v>Exclude</v>
          </cell>
          <cell r="D1538" t="str">
            <v/>
          </cell>
          <cell r="E1538" t="str">
            <v>Existing</v>
          </cell>
          <cell r="F1538" t="str">
            <v>DISTRIBUTOR</v>
          </cell>
          <cell r="G1538" t="str">
            <v/>
          </cell>
          <cell r="H1538" t="str">
            <v>RACINE</v>
          </cell>
          <cell r="I1538" t="str">
            <v>WI</v>
          </cell>
          <cell r="J1538" t="str">
            <v>53403</v>
          </cell>
          <cell r="K1538" t="str">
            <v>USA</v>
          </cell>
          <cell r="L1538" t="str">
            <v>42.70417786</v>
          </cell>
          <cell r="M1538" t="str">
            <v>-87.80657959</v>
          </cell>
          <cell r="N1538" t="str">
            <v>0</v>
          </cell>
          <cell r="O1538" t="str">
            <v>0</v>
          </cell>
          <cell r="P1538" t="str">
            <v>0</v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>false</v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  <cell r="Z1538" t="str">
            <v/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  <cell r="AE1538" t="str">
            <v/>
          </cell>
          <cell r="AF1538" t="str">
            <v>65369</v>
          </cell>
          <cell r="AG1538" t="str">
            <v>Triangle Wholesale Co., Inc.-Racine, WI  - 65369</v>
          </cell>
          <cell r="AH1538" t="str">
            <v>Return Location</v>
          </cell>
          <cell r="AI1538" t="str">
            <v>MidWest</v>
          </cell>
          <cell r="AJ1538" t="str">
            <v/>
          </cell>
          <cell r="AK1538" t="str">
            <v/>
          </cell>
          <cell r="AL1538" t="str">
            <v>488</v>
          </cell>
          <cell r="AM1538" t="str">
            <v>RETURN ORIGIN</v>
          </cell>
          <cell r="AN1538" t="str">
            <v/>
          </cell>
          <cell r="AO1538" t="str">
            <v>4</v>
          </cell>
          <cell r="AP1538" t="str">
            <v>84494</v>
          </cell>
          <cell r="AQ1538" t="str">
            <v>Triangle Wholesale Co., Inc.</v>
          </cell>
          <cell r="AR1538" t="str">
            <v>N</v>
          </cell>
          <cell r="AS1538" t="str">
            <v>N</v>
          </cell>
          <cell r="AT1538" t="str">
            <v/>
          </cell>
          <cell r="AU1538" t="str">
            <v>US 04a</v>
          </cell>
          <cell r="AV1538" t="str">
            <v>N</v>
          </cell>
          <cell r="AW1538" t="str">
            <v>415.0</v>
          </cell>
          <cell r="AX1538" t="str">
            <v>Zone 2</v>
          </cell>
          <cell r="AY1538" t="str">
            <v>N</v>
          </cell>
          <cell r="AZ1538" t="str">
            <v/>
          </cell>
          <cell r="BA1538" t="str">
            <v/>
          </cell>
          <cell r="BB1538" t="str">
            <v/>
          </cell>
        </row>
        <row r="1539">
          <cell r="A1539" t="str">
            <v>R_77721</v>
          </cell>
          <cell r="B1539" t="str">
            <v>R_USA53511_77721</v>
          </cell>
          <cell r="C1539" t="str">
            <v>Include</v>
          </cell>
          <cell r="D1539" t="str">
            <v/>
          </cell>
          <cell r="E1539" t="str">
            <v>Existing</v>
          </cell>
          <cell r="F1539" t="str">
            <v>DISTRIBUTOR</v>
          </cell>
          <cell r="G1539" t="str">
            <v>2555 Kennedy Drive</v>
          </cell>
          <cell r="H1539" t="str">
            <v>Beloit</v>
          </cell>
          <cell r="I1539" t="str">
            <v>WI</v>
          </cell>
          <cell r="J1539" t="str">
            <v>53511</v>
          </cell>
          <cell r="K1539" t="str">
            <v>USA</v>
          </cell>
          <cell r="L1539" t="str">
            <v>42.5157319</v>
          </cell>
          <cell r="M1539" t="str">
            <v>-88.9911879</v>
          </cell>
          <cell r="N1539" t="str">
            <v>0</v>
          </cell>
          <cell r="O1539" t="str">
            <v>0</v>
          </cell>
          <cell r="P1539" t="str">
            <v>0</v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>false</v>
          </cell>
          <cell r="V1539" t="str">
            <v/>
          </cell>
          <cell r="W1539" t="str">
            <v/>
          </cell>
          <cell r="X1539" t="str">
            <v/>
          </cell>
          <cell r="Y1539" t="str">
            <v/>
          </cell>
          <cell r="Z1539" t="str">
            <v/>
          </cell>
          <cell r="AA1539" t="str">
            <v/>
          </cell>
          <cell r="AB1539" t="str">
            <v/>
          </cell>
          <cell r="AC1539" t="str">
            <v/>
          </cell>
          <cell r="AD1539" t="str">
            <v/>
          </cell>
          <cell r="AE1539" t="str">
            <v/>
          </cell>
          <cell r="AF1539" t="str">
            <v>77721</v>
          </cell>
          <cell r="AG1539" t="str">
            <v>Emmi Roth USA-Beloit, WI (Midwest Refrigerated) - 77721</v>
          </cell>
          <cell r="AH1539" t="str">
            <v>Return Location</v>
          </cell>
          <cell r="AI1539" t="str">
            <v>Midwest</v>
          </cell>
          <cell r="AJ1539" t="str">
            <v/>
          </cell>
          <cell r="AK1539" t="str">
            <v>968</v>
          </cell>
          <cell r="AL1539" t="str">
            <v>376</v>
          </cell>
          <cell r="AM1539" t="str">
            <v>RETURN ORIGIN</v>
          </cell>
          <cell r="AN1539" t="str">
            <v/>
          </cell>
          <cell r="AO1539" t="str">
            <v>4</v>
          </cell>
          <cell r="AP1539" t="str">
            <v/>
          </cell>
          <cell r="AQ1539" t="str">
            <v/>
          </cell>
          <cell r="AR1539" t="str">
            <v>Y</v>
          </cell>
          <cell r="AS1539" t="str">
            <v>N</v>
          </cell>
          <cell r="AT1539" t="str">
            <v/>
          </cell>
          <cell r="AU1539" t="str">
            <v>US 04a</v>
          </cell>
          <cell r="AV1539" t="str">
            <v>Y</v>
          </cell>
          <cell r="AW1539" t="str">
            <v/>
          </cell>
          <cell r="AX1539" t="str">
            <v>Zone 2</v>
          </cell>
          <cell r="AY1539" t="str">
            <v>N</v>
          </cell>
          <cell r="AZ1539" t="str">
            <v/>
          </cell>
          <cell r="BA1539" t="str">
            <v/>
          </cell>
          <cell r="BB1539" t="str">
            <v/>
          </cell>
        </row>
        <row r="1540">
          <cell r="A1540" t="str">
            <v>R_55403</v>
          </cell>
          <cell r="B1540" t="str">
            <v>R_USA53526_55403</v>
          </cell>
          <cell r="C1540" t="str">
            <v>Exclude</v>
          </cell>
          <cell r="D1540" t="str">
            <v/>
          </cell>
          <cell r="E1540" t="str">
            <v>Existing</v>
          </cell>
          <cell r="F1540" t="str">
            <v>DISTRIBUTOR</v>
          </cell>
          <cell r="G1540" t="str">
            <v>403 Division St.</v>
          </cell>
          <cell r="H1540" t="str">
            <v>Cobb</v>
          </cell>
          <cell r="I1540" t="str">
            <v>WI</v>
          </cell>
          <cell r="J1540" t="str">
            <v>53526</v>
          </cell>
          <cell r="K1540" t="str">
            <v>USA</v>
          </cell>
          <cell r="L1540" t="str">
            <v>42.97</v>
          </cell>
          <cell r="M1540" t="str">
            <v>-90.33</v>
          </cell>
          <cell r="N1540" t="str">
            <v>0</v>
          </cell>
          <cell r="O1540" t="str">
            <v>0</v>
          </cell>
          <cell r="P1540" t="str">
            <v>0</v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>false</v>
          </cell>
          <cell r="V1540" t="str">
            <v/>
          </cell>
          <cell r="W1540" t="str">
            <v/>
          </cell>
          <cell r="X1540" t="str">
            <v/>
          </cell>
          <cell r="Y1540" t="str">
            <v/>
          </cell>
          <cell r="Z1540" t="str">
            <v/>
          </cell>
          <cell r="AA1540" t="str">
            <v/>
          </cell>
          <cell r="AB1540" t="str">
            <v/>
          </cell>
          <cell r="AC1540" t="str">
            <v/>
          </cell>
          <cell r="AD1540" t="str">
            <v/>
          </cell>
          <cell r="AE1540" t="str">
            <v/>
          </cell>
          <cell r="AF1540" t="str">
            <v>55403</v>
          </cell>
          <cell r="AG1540" t="str">
            <v>Tri-Star Pallets-Cobb, WI - 55403</v>
          </cell>
          <cell r="AH1540" t="str">
            <v>Return Location</v>
          </cell>
          <cell r="AI1540" t="str">
            <v>MidWest</v>
          </cell>
          <cell r="AJ1540" t="str">
            <v/>
          </cell>
          <cell r="AK1540" t="str">
            <v/>
          </cell>
          <cell r="AL1540" t="str">
            <v>488</v>
          </cell>
          <cell r="AM1540" t="str">
            <v>RETURN ORIGIN</v>
          </cell>
          <cell r="AN1540" t="str">
            <v/>
          </cell>
          <cell r="AO1540" t="str">
            <v>4</v>
          </cell>
          <cell r="AP1540" t="str">
            <v>15094</v>
          </cell>
          <cell r="AQ1540" t="str">
            <v>RECOVERY</v>
          </cell>
          <cell r="AR1540" t="str">
            <v>N</v>
          </cell>
          <cell r="AS1540" t="str">
            <v/>
          </cell>
          <cell r="AT1540" t="str">
            <v/>
          </cell>
          <cell r="AU1540" t="str">
            <v>US 04a</v>
          </cell>
          <cell r="AV1540" t="str">
            <v>N</v>
          </cell>
          <cell r="AW1540" t="str">
            <v/>
          </cell>
          <cell r="AX1540" t="str">
            <v>Zone 2</v>
          </cell>
          <cell r="AY1540" t="str">
            <v>N</v>
          </cell>
          <cell r="AZ1540" t="str">
            <v/>
          </cell>
          <cell r="BA1540" t="str">
            <v/>
          </cell>
          <cell r="BB1540" t="str">
            <v/>
          </cell>
        </row>
        <row r="1541">
          <cell r="A1541" t="str">
            <v>R_42490</v>
          </cell>
          <cell r="B1541" t="str">
            <v>R_USA53534_42490</v>
          </cell>
          <cell r="C1541" t="str">
            <v>Exclude</v>
          </cell>
          <cell r="D1541" t="str">
            <v/>
          </cell>
          <cell r="E1541" t="str">
            <v>Existing</v>
          </cell>
          <cell r="F1541" t="str">
            <v>DISTRIBUTOR</v>
          </cell>
          <cell r="G1541" t="str">
            <v/>
          </cell>
          <cell r="H1541" t="str">
            <v>EDGERTON</v>
          </cell>
          <cell r="I1541" t="str">
            <v>WI</v>
          </cell>
          <cell r="J1541" t="str">
            <v>53534</v>
          </cell>
          <cell r="K1541" t="str">
            <v>USA</v>
          </cell>
          <cell r="L1541" t="str">
            <v>42.8577816</v>
          </cell>
          <cell r="M1541" t="str">
            <v>-89.0535367</v>
          </cell>
          <cell r="N1541" t="str">
            <v>0</v>
          </cell>
          <cell r="O1541" t="str">
            <v>0</v>
          </cell>
          <cell r="P1541" t="str">
            <v>0</v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>false</v>
          </cell>
          <cell r="V1541" t="str">
            <v/>
          </cell>
          <cell r="W1541" t="str">
            <v/>
          </cell>
          <cell r="X1541" t="str">
            <v/>
          </cell>
          <cell r="Y1541" t="str">
            <v/>
          </cell>
          <cell r="Z1541" t="str">
            <v/>
          </cell>
          <cell r="AA1541" t="str">
            <v/>
          </cell>
          <cell r="AB1541" t="str">
            <v/>
          </cell>
          <cell r="AC1541" t="str">
            <v/>
          </cell>
          <cell r="AD1541" t="str">
            <v/>
          </cell>
          <cell r="AE1541" t="str">
            <v/>
          </cell>
          <cell r="AF1541" t="str">
            <v>42490</v>
          </cell>
          <cell r="AG1541" t="str">
            <v>Save-A-Lot-Edgerton, WI - 42490</v>
          </cell>
          <cell r="AH1541" t="str">
            <v>Return Location</v>
          </cell>
          <cell r="AI1541" t="str">
            <v>MidWest</v>
          </cell>
          <cell r="AJ1541" t="str">
            <v/>
          </cell>
          <cell r="AK1541" t="str">
            <v/>
          </cell>
          <cell r="AL1541" t="str">
            <v>488</v>
          </cell>
          <cell r="AM1541" t="str">
            <v>RETURN ORIGIN</v>
          </cell>
          <cell r="AN1541" t="str">
            <v/>
          </cell>
          <cell r="AO1541" t="str">
            <v>4</v>
          </cell>
          <cell r="AP1541" t="str">
            <v>14362</v>
          </cell>
          <cell r="AQ1541" t="str">
            <v>Save-A-Lot Ltd.</v>
          </cell>
          <cell r="AR1541" t="str">
            <v>N</v>
          </cell>
          <cell r="AS1541" t="str">
            <v>N</v>
          </cell>
          <cell r="AT1541" t="str">
            <v/>
          </cell>
          <cell r="AU1541" t="str">
            <v>US 04a</v>
          </cell>
          <cell r="AV1541" t="str">
            <v>N</v>
          </cell>
          <cell r="AW1541" t="str">
            <v>142.0</v>
          </cell>
          <cell r="AX1541" t="str">
            <v>Zone 2</v>
          </cell>
          <cell r="AY1541" t="str">
            <v>N</v>
          </cell>
          <cell r="AZ1541" t="str">
            <v/>
          </cell>
          <cell r="BA1541" t="str">
            <v/>
          </cell>
          <cell r="BB1541" t="str">
            <v/>
          </cell>
        </row>
        <row r="1542">
          <cell r="A1542" t="str">
            <v>R_62392</v>
          </cell>
          <cell r="B1542" t="str">
            <v>R_USA53546_62392</v>
          </cell>
          <cell r="C1542" t="str">
            <v>Include</v>
          </cell>
          <cell r="D1542" t="str">
            <v/>
          </cell>
          <cell r="E1542" t="str">
            <v>Existing</v>
          </cell>
          <cell r="F1542" t="str">
            <v>DISTRIBUTOR</v>
          </cell>
          <cell r="G1542" t="str">
            <v>101 INNOVATION DRIVE</v>
          </cell>
          <cell r="H1542" t="str">
            <v>JANESVILLE</v>
          </cell>
          <cell r="I1542" t="str">
            <v>WI</v>
          </cell>
          <cell r="J1542" t="str">
            <v>53546</v>
          </cell>
          <cell r="K1542" t="str">
            <v>USA</v>
          </cell>
          <cell r="L1542" t="str">
            <v>42.6290137</v>
          </cell>
          <cell r="M1542" t="str">
            <v>-89.0197827</v>
          </cell>
          <cell r="N1542" t="str">
            <v>0</v>
          </cell>
          <cell r="O1542" t="str">
            <v>0</v>
          </cell>
          <cell r="P1542" t="str">
            <v>0</v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>false</v>
          </cell>
          <cell r="V1542" t="str">
            <v/>
          </cell>
          <cell r="W1542" t="str">
            <v/>
          </cell>
          <cell r="X1542" t="str">
            <v/>
          </cell>
          <cell r="Y1542" t="str">
            <v/>
          </cell>
          <cell r="Z1542" t="str">
            <v/>
          </cell>
          <cell r="AA1542" t="str">
            <v/>
          </cell>
          <cell r="AB1542" t="str">
            <v/>
          </cell>
          <cell r="AC1542" t="str">
            <v/>
          </cell>
          <cell r="AD1542" t="str">
            <v/>
          </cell>
          <cell r="AE1542" t="str">
            <v/>
          </cell>
          <cell r="AF1542" t="str">
            <v>62392</v>
          </cell>
          <cell r="AG1542" t="str">
            <v>Dollar General-Janesville, WI (DC) - 62392</v>
          </cell>
          <cell r="AH1542" t="str">
            <v>Return Location</v>
          </cell>
          <cell r="AI1542" t="str">
            <v>MidWest</v>
          </cell>
          <cell r="AJ1542" t="str">
            <v/>
          </cell>
          <cell r="AK1542" t="str">
            <v>58572</v>
          </cell>
          <cell r="AL1542" t="str">
            <v>531</v>
          </cell>
          <cell r="AM1542" t="str">
            <v>RETURN ORIGIN</v>
          </cell>
          <cell r="AN1542" t="str">
            <v/>
          </cell>
          <cell r="AO1542" t="str">
            <v>4</v>
          </cell>
          <cell r="AP1542" t="str">
            <v>14865</v>
          </cell>
          <cell r="AQ1542" t="str">
            <v>Dollar General Corporation</v>
          </cell>
          <cell r="AR1542" t="str">
            <v>Y</v>
          </cell>
          <cell r="AS1542" t="str">
            <v/>
          </cell>
          <cell r="AT1542" t="str">
            <v/>
          </cell>
          <cell r="AU1542" t="str">
            <v>US 04a</v>
          </cell>
          <cell r="AV1542" t="str">
            <v>N</v>
          </cell>
          <cell r="AW1542" t="str">
            <v>64.0</v>
          </cell>
          <cell r="AX1542" t="str">
            <v>Zone 2</v>
          </cell>
          <cell r="AY1542" t="str">
            <v>N</v>
          </cell>
          <cell r="AZ1542" t="str">
            <v/>
          </cell>
          <cell r="BA1542" t="str">
            <v/>
          </cell>
          <cell r="BB1542" t="str">
            <v/>
          </cell>
        </row>
        <row r="1543">
          <cell r="A1543" t="str">
            <v>R_45387</v>
          </cell>
          <cell r="B1543" t="str">
            <v>R_USA53560_45387</v>
          </cell>
          <cell r="C1543" t="str">
            <v>Include</v>
          </cell>
          <cell r="D1543" t="str">
            <v/>
          </cell>
          <cell r="E1543" t="str">
            <v>Existing</v>
          </cell>
          <cell r="F1543" t="str">
            <v>DISTRIBUTOR</v>
          </cell>
          <cell r="G1543" t="str">
            <v/>
          </cell>
          <cell r="H1543" t="str">
            <v>MAZOMANIE</v>
          </cell>
          <cell r="I1543" t="str">
            <v>WI</v>
          </cell>
          <cell r="J1543" t="str">
            <v>53560</v>
          </cell>
          <cell r="K1543" t="str">
            <v>USA</v>
          </cell>
          <cell r="L1543" t="str">
            <v>43.1880455</v>
          </cell>
          <cell r="M1543" t="str">
            <v>-89.758255</v>
          </cell>
          <cell r="N1543" t="str">
            <v>0</v>
          </cell>
          <cell r="O1543" t="str">
            <v>0</v>
          </cell>
          <cell r="P1543" t="str">
            <v>0</v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>false</v>
          </cell>
          <cell r="V1543" t="str">
            <v/>
          </cell>
          <cell r="W1543" t="str">
            <v/>
          </cell>
          <cell r="X1543" t="str">
            <v/>
          </cell>
          <cell r="Y1543" t="str">
            <v/>
          </cell>
          <cell r="Z1543" t="str">
            <v/>
          </cell>
          <cell r="AA1543" t="str">
            <v/>
          </cell>
          <cell r="AB1543" t="str">
            <v/>
          </cell>
          <cell r="AC1543" t="str">
            <v/>
          </cell>
          <cell r="AD1543" t="str">
            <v/>
          </cell>
          <cell r="AE1543" t="str">
            <v/>
          </cell>
          <cell r="AF1543" t="str">
            <v>45387</v>
          </cell>
          <cell r="AG1543" t="str">
            <v>Kroger (Roundy's)-Mazomanie, WI - 45387</v>
          </cell>
          <cell r="AH1543" t="str">
            <v>Return Location</v>
          </cell>
          <cell r="AI1543" t="str">
            <v>MidWest</v>
          </cell>
          <cell r="AJ1543" t="str">
            <v/>
          </cell>
          <cell r="AK1543" t="str">
            <v>8714</v>
          </cell>
          <cell r="AL1543" t="str">
            <v>540</v>
          </cell>
          <cell r="AM1543" t="str">
            <v>RETURN ORIGIN</v>
          </cell>
          <cell r="AN1543" t="str">
            <v/>
          </cell>
          <cell r="AO1543" t="str">
            <v>4</v>
          </cell>
          <cell r="AP1543" t="str">
            <v>15029</v>
          </cell>
          <cell r="AQ1543" t="str">
            <v>Kroger Company</v>
          </cell>
          <cell r="AR1543" t="str">
            <v>Y</v>
          </cell>
          <cell r="AS1543" t="str">
            <v>N</v>
          </cell>
          <cell r="AT1543" t="str">
            <v/>
          </cell>
          <cell r="AU1543" t="str">
            <v>US 04a</v>
          </cell>
          <cell r="AV1543" t="str">
            <v>N</v>
          </cell>
          <cell r="AW1543" t="str">
            <v>167.0</v>
          </cell>
          <cell r="AX1543" t="str">
            <v>Zone 2</v>
          </cell>
          <cell r="AY1543" t="str">
            <v>N</v>
          </cell>
          <cell r="AZ1543" t="str">
            <v/>
          </cell>
          <cell r="BA1543" t="str">
            <v/>
          </cell>
          <cell r="BB1543" t="str">
            <v/>
          </cell>
        </row>
        <row r="1544">
          <cell r="A1544" t="str">
            <v>R_79427</v>
          </cell>
          <cell r="B1544" t="str">
            <v>R_USA53581_79427</v>
          </cell>
          <cell r="C1544" t="str">
            <v>Exclude</v>
          </cell>
          <cell r="D1544" t="str">
            <v/>
          </cell>
          <cell r="E1544" t="str">
            <v>Existing</v>
          </cell>
          <cell r="F1544" t="str">
            <v>DISTRIBUTOR</v>
          </cell>
          <cell r="G1544" t="str">
            <v>2101 Bohmann Drive</v>
          </cell>
          <cell r="H1544" t="str">
            <v>Richland Center</v>
          </cell>
          <cell r="I1544" t="str">
            <v>WI</v>
          </cell>
          <cell r="J1544" t="str">
            <v>53581</v>
          </cell>
          <cell r="K1544" t="str">
            <v>USA</v>
          </cell>
          <cell r="L1544" t="str">
            <v>43.3171891</v>
          </cell>
          <cell r="M1544" t="str">
            <v>-90.377137</v>
          </cell>
          <cell r="N1544" t="str">
            <v>0</v>
          </cell>
          <cell r="O1544" t="str">
            <v>0</v>
          </cell>
          <cell r="P1544" t="str">
            <v>0</v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>false</v>
          </cell>
          <cell r="V1544" t="str">
            <v/>
          </cell>
          <cell r="W1544" t="str">
            <v/>
          </cell>
          <cell r="X1544" t="str">
            <v/>
          </cell>
          <cell r="Y1544" t="str">
            <v/>
          </cell>
          <cell r="Z1544" t="str">
            <v/>
          </cell>
          <cell r="AA1544" t="str">
            <v/>
          </cell>
          <cell r="AB1544" t="str">
            <v/>
          </cell>
          <cell r="AC1544" t="str">
            <v/>
          </cell>
          <cell r="AD1544" t="str">
            <v/>
          </cell>
          <cell r="AE1544" t="str">
            <v/>
          </cell>
          <cell r="AF1544" t="str">
            <v>79427</v>
          </cell>
          <cell r="AG1544" t="str">
            <v>Schreiber Foods-Richland Center, WI - East - 79427</v>
          </cell>
          <cell r="AH1544" t="str">
            <v>Return Location</v>
          </cell>
          <cell r="AI1544" t="str">
            <v>Midwest</v>
          </cell>
          <cell r="AJ1544" t="str">
            <v/>
          </cell>
          <cell r="AK1544" t="str">
            <v/>
          </cell>
          <cell r="AL1544" t="str">
            <v>63</v>
          </cell>
          <cell r="AM1544" t="str">
            <v>RETURN ORIGIN</v>
          </cell>
          <cell r="AN1544" t="str">
            <v/>
          </cell>
          <cell r="AO1544" t="str">
            <v>4</v>
          </cell>
          <cell r="AP1544" t="str">
            <v/>
          </cell>
          <cell r="AQ1544" t="str">
            <v/>
          </cell>
          <cell r="AR1544" t="str">
            <v>N</v>
          </cell>
          <cell r="AS1544" t="str">
            <v/>
          </cell>
          <cell r="AT1544" t="str">
            <v/>
          </cell>
          <cell r="AU1544" t="str">
            <v>US 04a</v>
          </cell>
          <cell r="AV1544" t="str">
            <v>Y</v>
          </cell>
          <cell r="AW1544" t="str">
            <v/>
          </cell>
          <cell r="AX1544" t="str">
            <v>Zone 2</v>
          </cell>
          <cell r="AY1544" t="str">
            <v>N</v>
          </cell>
          <cell r="AZ1544" t="str">
            <v/>
          </cell>
          <cell r="BA1544" t="str">
            <v/>
          </cell>
          <cell r="BB1544" t="str">
            <v/>
          </cell>
        </row>
        <row r="1545">
          <cell r="A1545" t="str">
            <v>R_51145</v>
          </cell>
          <cell r="B1545" t="str">
            <v>R_USA53718_51145</v>
          </cell>
          <cell r="C1545" t="str">
            <v>Include</v>
          </cell>
          <cell r="D1545" t="str">
            <v/>
          </cell>
          <cell r="E1545" t="str">
            <v>Existing</v>
          </cell>
          <cell r="F1545" t="str">
            <v>DISTRIBUTOR</v>
          </cell>
          <cell r="G1545" t="str">
            <v/>
          </cell>
          <cell r="H1545" t="str">
            <v>MADISON</v>
          </cell>
          <cell r="I1545" t="str">
            <v>WI</v>
          </cell>
          <cell r="J1545" t="str">
            <v>53718</v>
          </cell>
          <cell r="K1545" t="str">
            <v>USA</v>
          </cell>
          <cell r="L1545" t="str">
            <v>43.14706802</v>
          </cell>
          <cell r="M1545" t="str">
            <v>-89.40694427</v>
          </cell>
          <cell r="N1545" t="str">
            <v>0</v>
          </cell>
          <cell r="O1545" t="str">
            <v>0</v>
          </cell>
          <cell r="P1545" t="str">
            <v>0</v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>false</v>
          </cell>
          <cell r="V1545" t="str">
            <v/>
          </cell>
          <cell r="W1545" t="str">
            <v/>
          </cell>
          <cell r="X1545" t="str">
            <v/>
          </cell>
          <cell r="Y1545" t="str">
            <v/>
          </cell>
          <cell r="Z1545" t="str">
            <v/>
          </cell>
          <cell r="AA1545" t="str">
            <v/>
          </cell>
          <cell r="AB1545" t="str">
            <v/>
          </cell>
          <cell r="AC1545" t="str">
            <v/>
          </cell>
          <cell r="AD1545" t="str">
            <v/>
          </cell>
          <cell r="AE1545" t="str">
            <v/>
          </cell>
          <cell r="AF1545" t="str">
            <v>51145</v>
          </cell>
          <cell r="AG1545" t="str">
            <v>Certco Inc-Madison, WI (Daniels St) - 51145</v>
          </cell>
          <cell r="AH1545" t="str">
            <v>Return Location</v>
          </cell>
          <cell r="AI1545" t="str">
            <v>MidWest</v>
          </cell>
          <cell r="AJ1545" t="str">
            <v/>
          </cell>
          <cell r="AK1545" t="str">
            <v>59423</v>
          </cell>
          <cell r="AL1545" t="str">
            <v>532</v>
          </cell>
          <cell r="AM1545" t="str">
            <v>RETURN ORIGIN</v>
          </cell>
          <cell r="AN1545" t="str">
            <v/>
          </cell>
          <cell r="AO1545" t="str">
            <v>4</v>
          </cell>
          <cell r="AP1545" t="str">
            <v>15919</v>
          </cell>
          <cell r="AQ1545" t="str">
            <v>Certco Inc/Woodman's Markets</v>
          </cell>
          <cell r="AR1545" t="str">
            <v>Y</v>
          </cell>
          <cell r="AS1545" t="str">
            <v>N</v>
          </cell>
          <cell r="AT1545" t="str">
            <v/>
          </cell>
          <cell r="AU1545" t="str">
            <v>US 04a</v>
          </cell>
          <cell r="AV1545" t="str">
            <v>N</v>
          </cell>
          <cell r="AW1545" t="str">
            <v>39.0</v>
          </cell>
          <cell r="AX1545" t="str">
            <v>Zone 2</v>
          </cell>
          <cell r="AY1545" t="str">
            <v>N</v>
          </cell>
          <cell r="AZ1545" t="str">
            <v/>
          </cell>
          <cell r="BA1545" t="str">
            <v/>
          </cell>
          <cell r="BB1545" t="str">
            <v/>
          </cell>
        </row>
        <row r="1546">
          <cell r="A1546" t="str">
            <v>R_45141</v>
          </cell>
          <cell r="B1546" t="str">
            <v>R_USA53916_45141</v>
          </cell>
          <cell r="C1546" t="str">
            <v>Include</v>
          </cell>
          <cell r="D1546" t="str">
            <v/>
          </cell>
          <cell r="E1546" t="str">
            <v>Existing</v>
          </cell>
          <cell r="F1546" t="str">
            <v>DISTRIBUTOR</v>
          </cell>
          <cell r="G1546" t="str">
            <v/>
          </cell>
          <cell r="H1546" t="str">
            <v>BEAVER DAM</v>
          </cell>
          <cell r="I1546" t="str">
            <v>WI</v>
          </cell>
          <cell r="J1546" t="str">
            <v>53916</v>
          </cell>
          <cell r="K1546" t="str">
            <v>USA</v>
          </cell>
          <cell r="L1546" t="str">
            <v>43.46204376</v>
          </cell>
          <cell r="M1546" t="str">
            <v>-88.83935547</v>
          </cell>
          <cell r="N1546" t="str">
            <v>0</v>
          </cell>
          <cell r="O1546" t="str">
            <v>0</v>
          </cell>
          <cell r="P1546" t="str">
            <v>0</v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>false</v>
          </cell>
          <cell r="V1546" t="str">
            <v/>
          </cell>
          <cell r="W1546" t="str">
            <v/>
          </cell>
          <cell r="X1546" t="str">
            <v/>
          </cell>
          <cell r="Y1546" t="str">
            <v/>
          </cell>
          <cell r="Z1546" t="str">
            <v/>
          </cell>
          <cell r="AA1546" t="str">
            <v/>
          </cell>
          <cell r="AB1546" t="str">
            <v/>
          </cell>
          <cell r="AC1546" t="str">
            <v/>
          </cell>
          <cell r="AD1546" t="str">
            <v/>
          </cell>
          <cell r="AE1546" t="str">
            <v/>
          </cell>
          <cell r="AF1546" t="str">
            <v>45141</v>
          </cell>
          <cell r="AG1546" t="str">
            <v>Walmart-Beaver Dam, WI[7039] - 45141</v>
          </cell>
          <cell r="AH1546" t="str">
            <v>Return Location</v>
          </cell>
          <cell r="AI1546" t="str">
            <v>MidWest</v>
          </cell>
          <cell r="AJ1546" t="str">
            <v/>
          </cell>
          <cell r="AK1546" t="str">
            <v>82508</v>
          </cell>
          <cell r="AL1546" t="str">
            <v>535</v>
          </cell>
          <cell r="AM1546" t="str">
            <v>RETURN ORIGIN</v>
          </cell>
          <cell r="AN1546" t="str">
            <v/>
          </cell>
          <cell r="AO1546" t="str">
            <v>4</v>
          </cell>
          <cell r="AP1546" t="str">
            <v>14829</v>
          </cell>
          <cell r="AQ1546" t="str">
            <v>Walmart</v>
          </cell>
          <cell r="AR1546" t="str">
            <v>Y</v>
          </cell>
          <cell r="AS1546" t="str">
            <v>N</v>
          </cell>
          <cell r="AT1546" t="str">
            <v/>
          </cell>
          <cell r="AU1546" t="str">
            <v>US 04a</v>
          </cell>
          <cell r="AV1546" t="str">
            <v>N</v>
          </cell>
          <cell r="AW1546" t="str">
            <v>48.0</v>
          </cell>
          <cell r="AX1546" t="str">
            <v>Zone 2</v>
          </cell>
          <cell r="AY1546" t="str">
            <v>N</v>
          </cell>
          <cell r="AZ1546" t="str">
            <v/>
          </cell>
          <cell r="BA1546" t="str">
            <v/>
          </cell>
          <cell r="BB1546" t="str">
            <v/>
          </cell>
        </row>
        <row r="1547">
          <cell r="A1547" t="str">
            <v>R_53838</v>
          </cell>
          <cell r="B1547" t="str">
            <v>R_USA53916_53838</v>
          </cell>
          <cell r="C1547" t="str">
            <v>Include</v>
          </cell>
          <cell r="D1547" t="str">
            <v/>
          </cell>
          <cell r="E1547" t="str">
            <v>Existing</v>
          </cell>
          <cell r="F1547" t="str">
            <v>DISTRIBUTOR</v>
          </cell>
          <cell r="G1547" t="str">
            <v>419 S Center St</v>
          </cell>
          <cell r="H1547" t="str">
            <v>Beaver Dam</v>
          </cell>
          <cell r="I1547" t="str">
            <v>WI</v>
          </cell>
          <cell r="J1547" t="str">
            <v>53916</v>
          </cell>
          <cell r="K1547" t="str">
            <v>USA</v>
          </cell>
          <cell r="L1547" t="str">
            <v>43.4518323</v>
          </cell>
          <cell r="M1547" t="str">
            <v>-88.8387536</v>
          </cell>
          <cell r="N1547" t="str">
            <v>0</v>
          </cell>
          <cell r="O1547" t="str">
            <v>0</v>
          </cell>
          <cell r="P1547" t="str">
            <v>0</v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>false</v>
          </cell>
          <cell r="V1547" t="str">
            <v/>
          </cell>
          <cell r="W1547" t="str">
            <v/>
          </cell>
          <cell r="X1547" t="str">
            <v/>
          </cell>
          <cell r="Y1547" t="str">
            <v/>
          </cell>
          <cell r="Z1547" t="str">
            <v/>
          </cell>
          <cell r="AA1547" t="str">
            <v/>
          </cell>
          <cell r="AB1547" t="str">
            <v/>
          </cell>
          <cell r="AC1547" t="str">
            <v/>
          </cell>
          <cell r="AD1547" t="str">
            <v/>
          </cell>
          <cell r="AE1547" t="str">
            <v/>
          </cell>
          <cell r="AF1547" t="str">
            <v>53838</v>
          </cell>
          <cell r="AG1547" t="str">
            <v>Kraft Heinz-Beaver Dam, WI (Plant 604) - 53838</v>
          </cell>
          <cell r="AH1547" t="str">
            <v>Return Location</v>
          </cell>
          <cell r="AI1547" t="str">
            <v>Midwest</v>
          </cell>
          <cell r="AJ1547" t="str">
            <v/>
          </cell>
          <cell r="AK1547" t="str">
            <v>1884</v>
          </cell>
          <cell r="AL1547" t="str">
            <v>120</v>
          </cell>
          <cell r="AM1547" t="str">
            <v>RETURN ORIGIN</v>
          </cell>
          <cell r="AN1547" t="str">
            <v/>
          </cell>
          <cell r="AO1547" t="str">
            <v>4</v>
          </cell>
          <cell r="AP1547" t="str">
            <v/>
          </cell>
          <cell r="AQ1547" t="str">
            <v/>
          </cell>
          <cell r="AR1547" t="str">
            <v>Y</v>
          </cell>
          <cell r="AS1547" t="str">
            <v>N</v>
          </cell>
          <cell r="AT1547" t="str">
            <v/>
          </cell>
          <cell r="AU1547" t="str">
            <v>US 04a</v>
          </cell>
          <cell r="AV1547" t="str">
            <v>Y</v>
          </cell>
          <cell r="AW1547" t="str">
            <v/>
          </cell>
          <cell r="AX1547" t="str">
            <v>Zone 2</v>
          </cell>
          <cell r="AY1547" t="str">
            <v>N</v>
          </cell>
          <cell r="AZ1547" t="str">
            <v/>
          </cell>
          <cell r="BA1547" t="str">
            <v/>
          </cell>
          <cell r="BB1547" t="str">
            <v/>
          </cell>
        </row>
        <row r="1548">
          <cell r="A1548" t="str">
            <v>R_63602</v>
          </cell>
          <cell r="B1548" t="str">
            <v>R_USA54021_63602</v>
          </cell>
          <cell r="C1548" t="str">
            <v>Exclude</v>
          </cell>
          <cell r="D1548" t="str">
            <v/>
          </cell>
          <cell r="E1548" t="str">
            <v>Existing</v>
          </cell>
          <cell r="F1548" t="str">
            <v>DISTRIBUTOR</v>
          </cell>
          <cell r="G1548" t="str">
            <v>1101 DEXTER ST NORTH</v>
          </cell>
          <cell r="H1548" t="str">
            <v>PRESCOTT</v>
          </cell>
          <cell r="I1548" t="str">
            <v>WI</v>
          </cell>
          <cell r="J1548" t="str">
            <v>54021</v>
          </cell>
          <cell r="K1548" t="str">
            <v>USA</v>
          </cell>
          <cell r="L1548" t="str">
            <v>44.7611267</v>
          </cell>
          <cell r="M1548" t="str">
            <v>-92.7811764</v>
          </cell>
          <cell r="N1548" t="str">
            <v>0</v>
          </cell>
          <cell r="O1548" t="str">
            <v>0</v>
          </cell>
          <cell r="P1548" t="str">
            <v>0</v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>false</v>
          </cell>
          <cell r="V1548" t="str">
            <v/>
          </cell>
          <cell r="W1548" t="str">
            <v/>
          </cell>
          <cell r="X1548" t="str">
            <v/>
          </cell>
          <cell r="Y1548" t="str">
            <v/>
          </cell>
          <cell r="Z1548" t="str">
            <v/>
          </cell>
          <cell r="AA1548" t="str">
            <v/>
          </cell>
          <cell r="AB1548" t="str">
            <v/>
          </cell>
          <cell r="AC1548" t="str">
            <v/>
          </cell>
          <cell r="AD1548" t="str">
            <v/>
          </cell>
          <cell r="AE1548" t="str">
            <v/>
          </cell>
          <cell r="AF1548" t="str">
            <v>63602</v>
          </cell>
          <cell r="AG1548" t="str">
            <v>NPD-UNFI-PRESCOTT, WI - 63602</v>
          </cell>
          <cell r="AH1548" t="str">
            <v>Return Location</v>
          </cell>
          <cell r="AI1548" t="str">
            <v>Midwest</v>
          </cell>
          <cell r="AJ1548" t="str">
            <v/>
          </cell>
          <cell r="AK1548" t="str">
            <v/>
          </cell>
          <cell r="AL1548" t="str">
            <v>488</v>
          </cell>
          <cell r="AM1548" t="str">
            <v>RETURN ORIGIN</v>
          </cell>
          <cell r="AN1548" t="str">
            <v/>
          </cell>
          <cell r="AO1548" t="str">
            <v>4</v>
          </cell>
          <cell r="AP1548" t="str">
            <v>15995</v>
          </cell>
          <cell r="AQ1548" t="str">
            <v>NPD-UNITED NATURAL FOODS (UNFI)</v>
          </cell>
          <cell r="AR1548" t="str">
            <v>N</v>
          </cell>
          <cell r="AS1548" t="str">
            <v>N</v>
          </cell>
          <cell r="AT1548" t="str">
            <v/>
          </cell>
          <cell r="AU1548" t="str">
            <v>US 04a</v>
          </cell>
          <cell r="AV1548" t="str">
            <v>Y</v>
          </cell>
          <cell r="AW1548" t="str">
            <v/>
          </cell>
          <cell r="AX1548" t="str">
            <v>Zone 2</v>
          </cell>
          <cell r="AY1548" t="str">
            <v>N</v>
          </cell>
          <cell r="AZ1548" t="str">
            <v/>
          </cell>
          <cell r="BA1548" t="str">
            <v/>
          </cell>
          <cell r="BB1548" t="str">
            <v/>
          </cell>
        </row>
        <row r="1549">
          <cell r="A1549" t="str">
            <v>R_44651</v>
          </cell>
          <cell r="B1549" t="str">
            <v>R_USA54115_44651</v>
          </cell>
          <cell r="C1549" t="str">
            <v>Include</v>
          </cell>
          <cell r="D1549" t="str">
            <v/>
          </cell>
          <cell r="E1549" t="str">
            <v>Existing</v>
          </cell>
          <cell r="F1549" t="str">
            <v>DISTRIBUTOR</v>
          </cell>
          <cell r="G1549" t="str">
            <v/>
          </cell>
          <cell r="H1549" t="str">
            <v>DE PERE</v>
          </cell>
          <cell r="I1549" t="str">
            <v>WI</v>
          </cell>
          <cell r="J1549" t="str">
            <v>54115</v>
          </cell>
          <cell r="K1549" t="str">
            <v>USA</v>
          </cell>
          <cell r="L1549" t="str">
            <v>44.43445587</v>
          </cell>
          <cell r="M1549" t="str">
            <v>-88.07009888</v>
          </cell>
          <cell r="N1549" t="str">
            <v>0</v>
          </cell>
          <cell r="O1549" t="str">
            <v>0</v>
          </cell>
          <cell r="P1549" t="str">
            <v>0</v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>false</v>
          </cell>
          <cell r="V1549" t="str">
            <v/>
          </cell>
          <cell r="W1549" t="str">
            <v/>
          </cell>
          <cell r="X1549" t="str">
            <v/>
          </cell>
          <cell r="Y1549" t="str">
            <v/>
          </cell>
          <cell r="Z1549" t="str">
            <v/>
          </cell>
          <cell r="AA1549" t="str">
            <v/>
          </cell>
          <cell r="AB1549" t="str">
            <v/>
          </cell>
          <cell r="AC1549" t="str">
            <v/>
          </cell>
          <cell r="AD1549" t="str">
            <v/>
          </cell>
          <cell r="AE1549" t="str">
            <v/>
          </cell>
          <cell r="AF1549" t="str">
            <v>44651</v>
          </cell>
          <cell r="AG1549" t="str">
            <v>CHEP-De Pere, WI (Millwood) USFD - 44651</v>
          </cell>
          <cell r="AH1549" t="str">
            <v>Return Location</v>
          </cell>
          <cell r="AI1549" t="str">
            <v>MidWest</v>
          </cell>
          <cell r="AJ1549" t="str">
            <v/>
          </cell>
          <cell r="AK1549" t="str">
            <v>42410</v>
          </cell>
          <cell r="AL1549" t="str">
            <v>567</v>
          </cell>
          <cell r="AM1549" t="str">
            <v>RETURN ORIGIN</v>
          </cell>
          <cell r="AN1549" t="str">
            <v/>
          </cell>
          <cell r="AO1549" t="str">
            <v>4</v>
          </cell>
          <cell r="AP1549" t="str">
            <v>15074</v>
          </cell>
          <cell r="AQ1549" t="str">
            <v>CHEP USA (Recovery)(TPM)</v>
          </cell>
          <cell r="AR1549" t="str">
            <v>Y</v>
          </cell>
          <cell r="AS1549" t="str">
            <v>N</v>
          </cell>
          <cell r="AT1549" t="str">
            <v/>
          </cell>
          <cell r="AU1549" t="str">
            <v>US 04a</v>
          </cell>
          <cell r="AV1549" t="str">
            <v>N</v>
          </cell>
          <cell r="AW1549" t="str">
            <v>86.0</v>
          </cell>
          <cell r="AX1549" t="str">
            <v>Zone 2</v>
          </cell>
          <cell r="AY1549" t="str">
            <v>N</v>
          </cell>
          <cell r="AZ1549" t="str">
            <v/>
          </cell>
          <cell r="BA1549" t="str">
            <v/>
          </cell>
          <cell r="BB1549" t="str">
            <v/>
          </cell>
        </row>
        <row r="1550">
          <cell r="A1550" t="str">
            <v>R_65737</v>
          </cell>
          <cell r="B1550" t="str">
            <v>R_USA54303_65737</v>
          </cell>
          <cell r="C1550" t="str">
            <v>Exclude</v>
          </cell>
          <cell r="D1550" t="str">
            <v/>
          </cell>
          <cell r="E1550" t="str">
            <v>Existing</v>
          </cell>
          <cell r="F1550" t="str">
            <v>DISTRIBUTOR</v>
          </cell>
          <cell r="G1550" t="str">
            <v>510 12th Ave</v>
          </cell>
          <cell r="H1550" t="str">
            <v>Green Bay</v>
          </cell>
          <cell r="I1550" t="str">
            <v>WI</v>
          </cell>
          <cell r="J1550" t="str">
            <v>54303</v>
          </cell>
          <cell r="K1550" t="str">
            <v>USA</v>
          </cell>
          <cell r="L1550" t="str">
            <v>42.01</v>
          </cell>
          <cell r="M1550" t="str">
            <v>-71.24</v>
          </cell>
          <cell r="N1550" t="str">
            <v>0</v>
          </cell>
          <cell r="O1550" t="str">
            <v>0</v>
          </cell>
          <cell r="P1550" t="str">
            <v>0</v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>false</v>
          </cell>
          <cell r="V1550" t="str">
            <v/>
          </cell>
          <cell r="W1550" t="str">
            <v/>
          </cell>
          <cell r="X1550" t="str">
            <v/>
          </cell>
          <cell r="Y1550" t="str">
            <v/>
          </cell>
          <cell r="Z1550" t="str">
            <v/>
          </cell>
          <cell r="AA1550" t="str">
            <v/>
          </cell>
          <cell r="AB1550" t="str">
            <v/>
          </cell>
          <cell r="AC1550" t="str">
            <v/>
          </cell>
          <cell r="AD1550" t="str">
            <v/>
          </cell>
          <cell r="AE1550" t="str">
            <v/>
          </cell>
          <cell r="AF1550" t="str">
            <v>65737</v>
          </cell>
          <cell r="AG1550" t="str">
            <v>TreeHouse Foods-1101-Green Bay, WI - 65737</v>
          </cell>
          <cell r="AH1550" t="str">
            <v>Return Location</v>
          </cell>
          <cell r="AI1550" t="str">
            <v>MidWest</v>
          </cell>
          <cell r="AJ1550" t="str">
            <v/>
          </cell>
          <cell r="AK1550" t="str">
            <v/>
          </cell>
          <cell r="AL1550" t="str">
            <v>488</v>
          </cell>
          <cell r="AM1550" t="str">
            <v>RETURN ORIGIN</v>
          </cell>
          <cell r="AN1550" t="str">
            <v/>
          </cell>
          <cell r="AO1550" t="str">
            <v>4</v>
          </cell>
          <cell r="AP1550" t="str">
            <v/>
          </cell>
          <cell r="AQ1550" t="str">
            <v/>
          </cell>
          <cell r="AR1550" t="str">
            <v>N</v>
          </cell>
          <cell r="AS1550" t="str">
            <v/>
          </cell>
          <cell r="AT1550" t="str">
            <v/>
          </cell>
          <cell r="AU1550" t="str">
            <v>US 04a</v>
          </cell>
          <cell r="AV1550" t="str">
            <v>N</v>
          </cell>
          <cell r="AW1550" t="str">
            <v/>
          </cell>
          <cell r="AX1550" t="str">
            <v>Zone 2</v>
          </cell>
          <cell r="AY1550" t="str">
            <v>N</v>
          </cell>
          <cell r="AZ1550" t="str">
            <v/>
          </cell>
          <cell r="BA1550" t="str">
            <v/>
          </cell>
          <cell r="BB1550" t="str">
            <v/>
          </cell>
        </row>
        <row r="1551">
          <cell r="A1551" t="str">
            <v>R_70111</v>
          </cell>
          <cell r="B1551" t="str">
            <v>R_USA54304_70111</v>
          </cell>
          <cell r="C1551" t="str">
            <v>Include</v>
          </cell>
          <cell r="D1551" t="str">
            <v/>
          </cell>
          <cell r="E1551" t="str">
            <v>Existing</v>
          </cell>
          <cell r="F1551" t="str">
            <v>DISTRIBUTOR</v>
          </cell>
          <cell r="G1551" t="str">
            <v>451 JOANNES AVE</v>
          </cell>
          <cell r="H1551" t="str">
            <v>GREEN BAY</v>
          </cell>
          <cell r="I1551" t="str">
            <v>WI</v>
          </cell>
          <cell r="J1551" t="str">
            <v>54304</v>
          </cell>
          <cell r="K1551" t="str">
            <v>USA</v>
          </cell>
          <cell r="L1551" t="str">
            <v>44.4928737</v>
          </cell>
          <cell r="M1551" t="str">
            <v>-88.0434025</v>
          </cell>
          <cell r="N1551" t="str">
            <v>0</v>
          </cell>
          <cell r="O1551" t="str">
            <v>0</v>
          </cell>
          <cell r="P1551" t="str">
            <v>0</v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>false</v>
          </cell>
          <cell r="V1551" t="str">
            <v/>
          </cell>
          <cell r="W1551" t="str">
            <v/>
          </cell>
          <cell r="X1551" t="str">
            <v/>
          </cell>
          <cell r="Y1551" t="str">
            <v/>
          </cell>
          <cell r="Z1551" t="str">
            <v/>
          </cell>
          <cell r="AA1551" t="str">
            <v/>
          </cell>
          <cell r="AB1551" t="str">
            <v/>
          </cell>
          <cell r="AC1551" t="str">
            <v/>
          </cell>
          <cell r="AD1551" t="str">
            <v/>
          </cell>
          <cell r="AE1551" t="str">
            <v/>
          </cell>
          <cell r="AF1551" t="str">
            <v>70111</v>
          </cell>
          <cell r="AG1551" t="str">
            <v>NPD-UNFI (SV)-GREEN BAY, WI - 70111</v>
          </cell>
          <cell r="AH1551" t="str">
            <v>Return Location</v>
          </cell>
          <cell r="AI1551" t="str">
            <v>MidWest</v>
          </cell>
          <cell r="AJ1551" t="str">
            <v/>
          </cell>
          <cell r="AK1551" t="str">
            <v>28409</v>
          </cell>
          <cell r="AL1551" t="str">
            <v>512</v>
          </cell>
          <cell r="AM1551" t="str">
            <v>RETURN ORIGIN</v>
          </cell>
          <cell r="AN1551" t="str">
            <v/>
          </cell>
          <cell r="AO1551" t="str">
            <v>4</v>
          </cell>
          <cell r="AP1551" t="str">
            <v>87048</v>
          </cell>
          <cell r="AQ1551" t="str">
            <v>NPD-UNFI (SV)</v>
          </cell>
          <cell r="AR1551" t="str">
            <v>Y</v>
          </cell>
          <cell r="AS1551" t="str">
            <v/>
          </cell>
          <cell r="AT1551" t="str">
            <v/>
          </cell>
          <cell r="AU1551" t="str">
            <v>US 04a</v>
          </cell>
          <cell r="AV1551" t="str">
            <v>N</v>
          </cell>
          <cell r="AW1551" t="str">
            <v>0.0</v>
          </cell>
          <cell r="AX1551" t="str">
            <v>Zone 2</v>
          </cell>
          <cell r="AY1551" t="str">
            <v>N</v>
          </cell>
          <cell r="AZ1551" t="str">
            <v/>
          </cell>
          <cell r="BA1551" t="str">
            <v/>
          </cell>
          <cell r="BB1551" t="str">
            <v/>
          </cell>
        </row>
        <row r="1552">
          <cell r="A1552" t="str">
            <v>R_54180</v>
          </cell>
          <cell r="B1552" t="str">
            <v>R_USA54451_54180</v>
          </cell>
          <cell r="C1552" t="str">
            <v>Include</v>
          </cell>
          <cell r="D1552" t="str">
            <v/>
          </cell>
          <cell r="E1552" t="str">
            <v>Existing</v>
          </cell>
          <cell r="F1552" t="str">
            <v>DISTRIBUTOR</v>
          </cell>
          <cell r="G1552" t="str">
            <v/>
          </cell>
          <cell r="H1552" t="str">
            <v>MEDFORD</v>
          </cell>
          <cell r="I1552" t="str">
            <v>WI</v>
          </cell>
          <cell r="J1552" t="str">
            <v>54451</v>
          </cell>
          <cell r="K1552" t="str">
            <v>USA</v>
          </cell>
          <cell r="L1552" t="str">
            <v>45.17028046</v>
          </cell>
          <cell r="M1552" t="str">
            <v>-90.3707428</v>
          </cell>
          <cell r="N1552" t="str">
            <v>0</v>
          </cell>
          <cell r="O1552" t="str">
            <v>0</v>
          </cell>
          <cell r="P1552" t="str">
            <v>0</v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>false</v>
          </cell>
          <cell r="V1552" t="str">
            <v/>
          </cell>
          <cell r="W1552" t="str">
            <v/>
          </cell>
          <cell r="X1552" t="str">
            <v/>
          </cell>
          <cell r="Y1552" t="str">
            <v/>
          </cell>
          <cell r="Z1552" t="str">
            <v/>
          </cell>
          <cell r="AA1552" t="str">
            <v/>
          </cell>
          <cell r="AB1552" t="str">
            <v/>
          </cell>
          <cell r="AC1552" t="str">
            <v/>
          </cell>
          <cell r="AD1552" t="str">
            <v/>
          </cell>
          <cell r="AE1552" t="str">
            <v/>
          </cell>
          <cell r="AF1552" t="str">
            <v>54180</v>
          </cell>
          <cell r="AG1552" t="str">
            <v>Kraft Heinz-Medford, WI (EXTMF Marathon OSS) - 54180</v>
          </cell>
          <cell r="AH1552" t="str">
            <v>Return Location</v>
          </cell>
          <cell r="AI1552" t="str">
            <v>MidWest</v>
          </cell>
          <cell r="AJ1552" t="str">
            <v/>
          </cell>
          <cell r="AK1552" t="str">
            <v>3989</v>
          </cell>
          <cell r="AL1552" t="str">
            <v>504</v>
          </cell>
          <cell r="AM1552" t="str">
            <v>RETURN ORIGIN</v>
          </cell>
          <cell r="AN1552" t="str">
            <v/>
          </cell>
          <cell r="AO1552" t="str">
            <v>4</v>
          </cell>
          <cell r="AP1552" t="str">
            <v/>
          </cell>
          <cell r="AQ1552" t="str">
            <v/>
          </cell>
          <cell r="AR1552" t="str">
            <v>Y</v>
          </cell>
          <cell r="AS1552" t="str">
            <v>Y</v>
          </cell>
          <cell r="AT1552" t="str">
            <v/>
          </cell>
          <cell r="AU1552" t="str">
            <v>US 04a</v>
          </cell>
          <cell r="AV1552" t="str">
            <v>N</v>
          </cell>
          <cell r="AW1552" t="str">
            <v>194.0</v>
          </cell>
          <cell r="AX1552" t="str">
            <v>Zone 2</v>
          </cell>
          <cell r="AY1552" t="str">
            <v>N</v>
          </cell>
          <cell r="AZ1552" t="str">
            <v/>
          </cell>
          <cell r="BA1552" t="str">
            <v/>
          </cell>
          <cell r="BB1552" t="str">
            <v/>
          </cell>
        </row>
        <row r="1553">
          <cell r="A1553" t="str">
            <v>R_70099</v>
          </cell>
          <cell r="B1553" t="str">
            <v>R_USA54481_70099</v>
          </cell>
          <cell r="C1553" t="str">
            <v>Exclude</v>
          </cell>
          <cell r="D1553" t="str">
            <v/>
          </cell>
          <cell r="E1553" t="str">
            <v>Existing</v>
          </cell>
          <cell r="F1553" t="str">
            <v>DISTRIBUTOR</v>
          </cell>
          <cell r="G1553" t="str">
            <v>1510 SW 5 CT</v>
          </cell>
          <cell r="H1553" t="str">
            <v>POMPANO BEACH</v>
          </cell>
          <cell r="I1553" t="str">
            <v>FL</v>
          </cell>
          <cell r="J1553" t="str">
            <v>54481</v>
          </cell>
          <cell r="K1553" t="str">
            <v>USA</v>
          </cell>
          <cell r="L1553" t="str">
            <v>26.22</v>
          </cell>
          <cell r="M1553" t="str">
            <v>-80.14</v>
          </cell>
          <cell r="N1553" t="str">
            <v>0</v>
          </cell>
          <cell r="O1553" t="str">
            <v>0</v>
          </cell>
          <cell r="P1553" t="str">
            <v>0</v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>false</v>
          </cell>
          <cell r="V1553" t="str">
            <v/>
          </cell>
          <cell r="W1553" t="str">
            <v/>
          </cell>
          <cell r="X1553" t="str">
            <v/>
          </cell>
          <cell r="Y1553" t="str">
            <v/>
          </cell>
          <cell r="Z1553" t="str">
            <v/>
          </cell>
          <cell r="AA1553" t="str">
            <v/>
          </cell>
          <cell r="AB1553" t="str">
            <v/>
          </cell>
          <cell r="AC1553" t="str">
            <v/>
          </cell>
          <cell r="AD1553" t="str">
            <v/>
          </cell>
          <cell r="AE1553" t="str">
            <v/>
          </cell>
          <cell r="AF1553" t="str">
            <v>70099</v>
          </cell>
          <cell r="AG1553" t="str">
            <v>NPD-UNFI (AG OF FL)-POMPANO BEACH, FL - 70099</v>
          </cell>
          <cell r="AH1553" t="str">
            <v>Return Location</v>
          </cell>
          <cell r="AI1553" t="str">
            <v>Southeast</v>
          </cell>
          <cell r="AJ1553" t="str">
            <v/>
          </cell>
          <cell r="AK1553" t="str">
            <v/>
          </cell>
          <cell r="AL1553" t="str">
            <v>488</v>
          </cell>
          <cell r="AM1553" t="str">
            <v>RETURN ORIGIN</v>
          </cell>
          <cell r="AN1553" t="str">
            <v/>
          </cell>
          <cell r="AO1553" t="str">
            <v>3</v>
          </cell>
          <cell r="AP1553" t="str">
            <v>87048</v>
          </cell>
          <cell r="AQ1553" t="str">
            <v>NPD-UNFI (SV)</v>
          </cell>
          <cell r="AR1553" t="str">
            <v>N</v>
          </cell>
          <cell r="AS1553" t="str">
            <v>N</v>
          </cell>
          <cell r="AT1553" t="str">
            <v/>
          </cell>
          <cell r="AU1553" t="str">
            <v>US 03b</v>
          </cell>
          <cell r="AV1553" t="str">
            <v>Y</v>
          </cell>
          <cell r="AW1553" t="str">
            <v/>
          </cell>
          <cell r="AX1553" t="str">
            <v>Zone 1</v>
          </cell>
          <cell r="AY1553" t="str">
            <v>N</v>
          </cell>
          <cell r="AZ1553" t="str">
            <v/>
          </cell>
          <cell r="BA1553" t="str">
            <v/>
          </cell>
          <cell r="BB1553" t="str">
            <v/>
          </cell>
        </row>
        <row r="1554">
          <cell r="A1554" t="str">
            <v>R_53470</v>
          </cell>
          <cell r="B1554" t="str">
            <v>R_USA54603_53470</v>
          </cell>
          <cell r="C1554" t="str">
            <v>Include</v>
          </cell>
          <cell r="D1554" t="str">
            <v/>
          </cell>
          <cell r="E1554" t="str">
            <v>Existing</v>
          </cell>
          <cell r="F1554" t="str">
            <v>DISTRIBUTOR</v>
          </cell>
          <cell r="G1554" t="str">
            <v/>
          </cell>
          <cell r="H1554" t="str">
            <v>LA CROSSE</v>
          </cell>
          <cell r="I1554" t="str">
            <v>WI</v>
          </cell>
          <cell r="J1554" t="str">
            <v>54603</v>
          </cell>
          <cell r="K1554" t="str">
            <v>USA</v>
          </cell>
          <cell r="L1554" t="str">
            <v>43.84886169</v>
          </cell>
          <cell r="M1554" t="str">
            <v>-91.24934387</v>
          </cell>
          <cell r="N1554" t="str">
            <v>0</v>
          </cell>
          <cell r="O1554" t="str">
            <v>0</v>
          </cell>
          <cell r="P1554" t="str">
            <v>0</v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>false</v>
          </cell>
          <cell r="V1554" t="str">
            <v/>
          </cell>
          <cell r="W1554" t="str">
            <v/>
          </cell>
          <cell r="X1554" t="str">
            <v/>
          </cell>
          <cell r="Y1554" t="str">
            <v/>
          </cell>
          <cell r="Z1554" t="str">
            <v/>
          </cell>
          <cell r="AA1554" t="str">
            <v/>
          </cell>
          <cell r="AB1554" t="str">
            <v/>
          </cell>
          <cell r="AC1554" t="str">
            <v/>
          </cell>
          <cell r="AD1554" t="str">
            <v/>
          </cell>
          <cell r="AE1554" t="str">
            <v/>
          </cell>
          <cell r="AF1554" t="str">
            <v>53470</v>
          </cell>
          <cell r="AG1554" t="str">
            <v>NPD-KWIK TRIP FOOD-LA CROSSE, WI - 53470</v>
          </cell>
          <cell r="AH1554" t="str">
            <v>Return Location</v>
          </cell>
          <cell r="AI1554" t="str">
            <v>MidWest</v>
          </cell>
          <cell r="AJ1554" t="str">
            <v/>
          </cell>
          <cell r="AK1554" t="str">
            <v>16240</v>
          </cell>
          <cell r="AL1554" t="str">
            <v>473</v>
          </cell>
          <cell r="AM1554" t="str">
            <v>RETURN ORIGIN</v>
          </cell>
          <cell r="AN1554" t="str">
            <v/>
          </cell>
          <cell r="AO1554" t="str">
            <v>4</v>
          </cell>
          <cell r="AP1554" t="str">
            <v>19036</v>
          </cell>
          <cell r="AQ1554" t="str">
            <v>NPD-KWIK TRIP FOOD</v>
          </cell>
          <cell r="AR1554" t="str">
            <v>Y</v>
          </cell>
          <cell r="AS1554" t="str">
            <v>N</v>
          </cell>
          <cell r="AT1554" t="str">
            <v/>
          </cell>
          <cell r="AU1554" t="str">
            <v>US 04a</v>
          </cell>
          <cell r="AV1554" t="str">
            <v>N</v>
          </cell>
          <cell r="AW1554" t="str">
            <v>116.0</v>
          </cell>
          <cell r="AX1554" t="str">
            <v>Zone 2</v>
          </cell>
          <cell r="AY1554" t="str">
            <v>N</v>
          </cell>
          <cell r="AZ1554" t="str">
            <v/>
          </cell>
          <cell r="BA1554" t="str">
            <v/>
          </cell>
          <cell r="BB1554" t="str">
            <v/>
          </cell>
        </row>
        <row r="1555">
          <cell r="A1555" t="str">
            <v>R_50556</v>
          </cell>
          <cell r="B1555" t="str">
            <v>R_USA54660_50556</v>
          </cell>
          <cell r="C1555" t="str">
            <v>Include</v>
          </cell>
          <cell r="D1555" t="str">
            <v/>
          </cell>
          <cell r="E1555" t="str">
            <v>Existing</v>
          </cell>
          <cell r="F1555" t="str">
            <v>DISTRIBUTOR</v>
          </cell>
          <cell r="G1555" t="str">
            <v/>
          </cell>
          <cell r="H1555" t="str">
            <v>TOMAH</v>
          </cell>
          <cell r="I1555" t="str">
            <v>WI</v>
          </cell>
          <cell r="J1555" t="str">
            <v>54660</v>
          </cell>
          <cell r="K1555" t="str">
            <v>USA</v>
          </cell>
          <cell r="L1555" t="str">
            <v>43.99409866</v>
          </cell>
          <cell r="M1555" t="str">
            <v>-90.4597168</v>
          </cell>
          <cell r="N1555" t="str">
            <v>0</v>
          </cell>
          <cell r="O1555" t="str">
            <v>0</v>
          </cell>
          <cell r="P1555" t="str">
            <v>0</v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>false</v>
          </cell>
          <cell r="V1555" t="str">
            <v/>
          </cell>
          <cell r="W1555" t="str">
            <v/>
          </cell>
          <cell r="X1555" t="str">
            <v/>
          </cell>
          <cell r="Y1555" t="str">
            <v/>
          </cell>
          <cell r="Z1555" t="str">
            <v/>
          </cell>
          <cell r="AA1555" t="str">
            <v/>
          </cell>
          <cell r="AB1555" t="str">
            <v/>
          </cell>
          <cell r="AC1555" t="str">
            <v/>
          </cell>
          <cell r="AD1555" t="str">
            <v/>
          </cell>
          <cell r="AE1555" t="str">
            <v/>
          </cell>
          <cell r="AF1555" t="str">
            <v>50556</v>
          </cell>
          <cell r="AG1555" t="str">
            <v>Rehrig Penn-Tomah,WI(RLC) WLM - 50556</v>
          </cell>
          <cell r="AH1555" t="str">
            <v>Return Location</v>
          </cell>
          <cell r="AI1555" t="str">
            <v>MidWest</v>
          </cell>
          <cell r="AJ1555" t="str">
            <v/>
          </cell>
          <cell r="AK1555" t="str">
            <v>267334</v>
          </cell>
          <cell r="AL1555" t="str">
            <v>488</v>
          </cell>
          <cell r="AM1555" t="str">
            <v>RETURN ORIGIN</v>
          </cell>
          <cell r="AN1555" t="str">
            <v/>
          </cell>
          <cell r="AO1555" t="str">
            <v>4</v>
          </cell>
          <cell r="AP1555" t="str">
            <v>16685</v>
          </cell>
          <cell r="AQ1555" t="str">
            <v>Walmart RLC Recovery</v>
          </cell>
          <cell r="AR1555" t="str">
            <v>Y</v>
          </cell>
          <cell r="AS1555" t="str">
            <v>N</v>
          </cell>
          <cell r="AT1555" t="str">
            <v/>
          </cell>
          <cell r="AU1555" t="str">
            <v>US 04a</v>
          </cell>
          <cell r="AV1555" t="str">
            <v>N</v>
          </cell>
          <cell r="AW1555" t="str">
            <v>3.0</v>
          </cell>
          <cell r="AX1555" t="str">
            <v>Zone 2</v>
          </cell>
          <cell r="AY1555" t="str">
            <v>N</v>
          </cell>
          <cell r="AZ1555" t="str">
            <v/>
          </cell>
          <cell r="BA1555" t="str">
            <v/>
          </cell>
          <cell r="BB1555" t="str">
            <v/>
          </cell>
        </row>
        <row r="1556">
          <cell r="A1556" t="str">
            <v>R_59571</v>
          </cell>
          <cell r="B1556" t="str">
            <v>R_USA54729_59571</v>
          </cell>
          <cell r="C1556" t="str">
            <v>Exclude</v>
          </cell>
          <cell r="D1556" t="str">
            <v/>
          </cell>
          <cell r="E1556" t="str">
            <v>Existing</v>
          </cell>
          <cell r="F1556" t="str">
            <v>DISTRIBUTOR</v>
          </cell>
          <cell r="G1556" t="str">
            <v>925 West River Street</v>
          </cell>
          <cell r="H1556" t="str">
            <v>Chippewa Falls</v>
          </cell>
          <cell r="I1556" t="str">
            <v>WI</v>
          </cell>
          <cell r="J1556" t="str">
            <v>54729</v>
          </cell>
          <cell r="K1556" t="str">
            <v>USA</v>
          </cell>
          <cell r="L1556" t="str">
            <v>44.9290534</v>
          </cell>
          <cell r="M1556" t="str">
            <v>-91.4049004</v>
          </cell>
          <cell r="N1556" t="str">
            <v>0</v>
          </cell>
          <cell r="O1556" t="str">
            <v>0</v>
          </cell>
          <cell r="P1556" t="str">
            <v>0</v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>false</v>
          </cell>
          <cell r="V1556" t="str">
            <v/>
          </cell>
          <cell r="W1556" t="str">
            <v/>
          </cell>
          <cell r="X1556" t="str">
            <v/>
          </cell>
          <cell r="Y1556" t="str">
            <v/>
          </cell>
          <cell r="Z1556" t="str">
            <v/>
          </cell>
          <cell r="AA1556" t="str">
            <v/>
          </cell>
          <cell r="AB1556" t="str">
            <v/>
          </cell>
          <cell r="AC1556" t="str">
            <v/>
          </cell>
          <cell r="AD1556" t="str">
            <v/>
          </cell>
          <cell r="AE1556" t="str">
            <v/>
          </cell>
          <cell r="AF1556" t="str">
            <v>59571</v>
          </cell>
          <cell r="AG1556" t="str">
            <v>CHEP-Chippewa Falls, WI (Northwood Pallet) USPF - 59571</v>
          </cell>
          <cell r="AH1556" t="str">
            <v>Return Location</v>
          </cell>
          <cell r="AI1556" t="str">
            <v>Midwest</v>
          </cell>
          <cell r="AJ1556" t="str">
            <v/>
          </cell>
          <cell r="AK1556" t="str">
            <v/>
          </cell>
          <cell r="AL1556" t="str">
            <v>488</v>
          </cell>
          <cell r="AM1556" t="str">
            <v>RETURN ORIGIN</v>
          </cell>
          <cell r="AN1556" t="str">
            <v/>
          </cell>
          <cell r="AO1556" t="str">
            <v>4</v>
          </cell>
          <cell r="AP1556" t="str">
            <v>15074</v>
          </cell>
          <cell r="AQ1556" t="str">
            <v>CHEP USA (Recovery)(TPM)</v>
          </cell>
          <cell r="AR1556" t="str">
            <v>N</v>
          </cell>
          <cell r="AS1556" t="str">
            <v>N</v>
          </cell>
          <cell r="AT1556" t="str">
            <v/>
          </cell>
          <cell r="AU1556" t="str">
            <v>US 04a</v>
          </cell>
          <cell r="AV1556" t="str">
            <v>Y</v>
          </cell>
          <cell r="AW1556" t="str">
            <v/>
          </cell>
          <cell r="AX1556" t="str">
            <v>Zone 2</v>
          </cell>
          <cell r="AY1556" t="str">
            <v>N</v>
          </cell>
          <cell r="AZ1556" t="str">
            <v/>
          </cell>
          <cell r="BA1556" t="str">
            <v/>
          </cell>
          <cell r="BB1556" t="str">
            <v/>
          </cell>
        </row>
        <row r="1557">
          <cell r="A1557" t="str">
            <v>R_54237</v>
          </cell>
          <cell r="B1557" t="str">
            <v>R_USA54904_54237</v>
          </cell>
          <cell r="C1557" t="str">
            <v>Exclude</v>
          </cell>
          <cell r="D1557" t="str">
            <v/>
          </cell>
          <cell r="E1557" t="str">
            <v>Existing</v>
          </cell>
          <cell r="F1557" t="str">
            <v>DISTRIBUTOR</v>
          </cell>
          <cell r="G1557" t="str">
            <v>2200 Universal Ave</v>
          </cell>
          <cell r="H1557" t="str">
            <v>Oshkosh</v>
          </cell>
          <cell r="I1557" t="str">
            <v>WI</v>
          </cell>
          <cell r="J1557" t="str">
            <v>54904</v>
          </cell>
          <cell r="K1557" t="str">
            <v>USA</v>
          </cell>
          <cell r="L1557" t="str">
            <v>43.9928041</v>
          </cell>
          <cell r="M1557" t="str">
            <v>-88.5909501</v>
          </cell>
          <cell r="N1557" t="str">
            <v>0</v>
          </cell>
          <cell r="O1557" t="str">
            <v>0</v>
          </cell>
          <cell r="P1557" t="str">
            <v>0</v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>false</v>
          </cell>
          <cell r="V1557" t="str">
            <v/>
          </cell>
          <cell r="W1557" t="str">
            <v/>
          </cell>
          <cell r="X1557" t="str">
            <v/>
          </cell>
          <cell r="Y1557" t="str">
            <v/>
          </cell>
          <cell r="Z1557" t="str">
            <v/>
          </cell>
          <cell r="AA1557" t="str">
            <v/>
          </cell>
          <cell r="AB1557" t="str">
            <v/>
          </cell>
          <cell r="AC1557" t="str">
            <v/>
          </cell>
          <cell r="AD1557" t="str">
            <v/>
          </cell>
          <cell r="AE1557" t="str">
            <v/>
          </cell>
          <cell r="AF1557" t="str">
            <v>54237</v>
          </cell>
          <cell r="AG1557" t="str">
            <v>Amcor AFNA-Oshkosh, WI - 54237</v>
          </cell>
          <cell r="AH1557" t="str">
            <v>Return Location</v>
          </cell>
          <cell r="AI1557" t="str">
            <v>Midwest</v>
          </cell>
          <cell r="AJ1557" t="str">
            <v/>
          </cell>
          <cell r="AK1557" t="str">
            <v/>
          </cell>
          <cell r="AL1557" t="str">
            <v>50</v>
          </cell>
          <cell r="AM1557" t="str">
            <v>RETURN ORIGIN</v>
          </cell>
          <cell r="AN1557" t="str">
            <v/>
          </cell>
          <cell r="AO1557" t="str">
            <v>4</v>
          </cell>
          <cell r="AP1557" t="str">
            <v/>
          </cell>
          <cell r="AQ1557" t="str">
            <v/>
          </cell>
          <cell r="AR1557" t="str">
            <v>N</v>
          </cell>
          <cell r="AS1557" t="str">
            <v>N</v>
          </cell>
          <cell r="AT1557" t="str">
            <v/>
          </cell>
          <cell r="AU1557" t="str">
            <v>US 04a</v>
          </cell>
          <cell r="AV1557" t="str">
            <v>Y</v>
          </cell>
          <cell r="AW1557" t="str">
            <v/>
          </cell>
          <cell r="AX1557" t="str">
            <v>Zone 2</v>
          </cell>
          <cell r="AY1557" t="str">
            <v>N</v>
          </cell>
          <cell r="AZ1557" t="str">
            <v/>
          </cell>
          <cell r="BA1557" t="str">
            <v/>
          </cell>
          <cell r="BB1557" t="str">
            <v/>
          </cell>
        </row>
        <row r="1558">
          <cell r="A1558" t="str">
            <v>R_58688</v>
          </cell>
          <cell r="B1558" t="str">
            <v>R_USA54914_58688</v>
          </cell>
          <cell r="C1558" t="str">
            <v>Include</v>
          </cell>
          <cell r="D1558" t="str">
            <v/>
          </cell>
          <cell r="E1558" t="str">
            <v>Existing</v>
          </cell>
          <cell r="F1558" t="str">
            <v>DISTRIBUTOR</v>
          </cell>
          <cell r="G1558" t="str">
            <v/>
          </cell>
          <cell r="H1558" t="str">
            <v>APPLETON</v>
          </cell>
          <cell r="I1558" t="str">
            <v>WI</v>
          </cell>
          <cell r="J1558" t="str">
            <v>54914</v>
          </cell>
          <cell r="K1558" t="str">
            <v>USA</v>
          </cell>
          <cell r="L1558" t="str">
            <v>44.27188492</v>
          </cell>
          <cell r="M1558" t="str">
            <v>-88.43778229</v>
          </cell>
          <cell r="N1558" t="str">
            <v>0</v>
          </cell>
          <cell r="O1558" t="str">
            <v>0</v>
          </cell>
          <cell r="P1558" t="str">
            <v>0</v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>false</v>
          </cell>
          <cell r="V1558" t="str">
            <v/>
          </cell>
          <cell r="W1558" t="str">
            <v/>
          </cell>
          <cell r="X1558" t="str">
            <v/>
          </cell>
          <cell r="Y1558" t="str">
            <v/>
          </cell>
          <cell r="Z1558" t="str">
            <v/>
          </cell>
          <cell r="AA1558" t="str">
            <v/>
          </cell>
          <cell r="AB1558" t="str">
            <v/>
          </cell>
          <cell r="AC1558" t="str">
            <v/>
          </cell>
          <cell r="AD1558" t="str">
            <v/>
          </cell>
          <cell r="AE1558" t="str">
            <v/>
          </cell>
          <cell r="AF1558" t="str">
            <v>58688</v>
          </cell>
          <cell r="AG1558" t="str">
            <v>R. Sabee Company LLC-Appleton, WI - 58688</v>
          </cell>
          <cell r="AH1558" t="str">
            <v>Return Location</v>
          </cell>
          <cell r="AI1558" t="str">
            <v>MidWest</v>
          </cell>
          <cell r="AJ1558" t="str">
            <v/>
          </cell>
          <cell r="AK1558" t="str">
            <v>646</v>
          </cell>
          <cell r="AL1558" t="str">
            <v>488</v>
          </cell>
          <cell r="AM1558" t="str">
            <v>RETURN ORIGIN</v>
          </cell>
          <cell r="AN1558" t="str">
            <v/>
          </cell>
          <cell r="AO1558" t="str">
            <v>4</v>
          </cell>
          <cell r="AP1558" t="str">
            <v/>
          </cell>
          <cell r="AQ1558" t="str">
            <v/>
          </cell>
          <cell r="AR1558" t="str">
            <v>Y</v>
          </cell>
          <cell r="AS1558" t="str">
            <v>Y</v>
          </cell>
          <cell r="AT1558" t="str">
            <v/>
          </cell>
          <cell r="AU1558" t="str">
            <v>US 04a</v>
          </cell>
          <cell r="AV1558" t="str">
            <v>N</v>
          </cell>
          <cell r="AW1558" t="str">
            <v>349.0</v>
          </cell>
          <cell r="AX1558" t="str">
            <v>Zone 2</v>
          </cell>
          <cell r="AY1558" t="str">
            <v>N</v>
          </cell>
          <cell r="AZ1558" t="str">
            <v/>
          </cell>
          <cell r="BA1558" t="str">
            <v/>
          </cell>
          <cell r="BB1558" t="str">
            <v/>
          </cell>
        </row>
        <row r="1559">
          <cell r="A1559" t="str">
            <v>R_60915</v>
          </cell>
          <cell r="B1559" t="str">
            <v>R_USA54929_60915</v>
          </cell>
          <cell r="C1559" t="str">
            <v>Exclude</v>
          </cell>
          <cell r="D1559" t="str">
            <v/>
          </cell>
          <cell r="E1559" t="str">
            <v>Existing</v>
          </cell>
          <cell r="F1559" t="str">
            <v>DISTRIBUTOR</v>
          </cell>
          <cell r="G1559" t="str">
            <v>255 Spring Street</v>
          </cell>
          <cell r="H1559" t="str">
            <v>Clintonville</v>
          </cell>
          <cell r="I1559" t="str">
            <v>WI</v>
          </cell>
          <cell r="J1559" t="str">
            <v>54929</v>
          </cell>
          <cell r="K1559" t="str">
            <v>USA</v>
          </cell>
          <cell r="L1559" t="str">
            <v>44.6276774</v>
          </cell>
          <cell r="M1559" t="str">
            <v>-88.7430852</v>
          </cell>
          <cell r="N1559" t="str">
            <v>0</v>
          </cell>
          <cell r="O1559" t="str">
            <v>0</v>
          </cell>
          <cell r="P1559" t="str">
            <v>0</v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>false</v>
          </cell>
          <cell r="V1559" t="str">
            <v/>
          </cell>
          <cell r="W1559" t="str">
            <v/>
          </cell>
          <cell r="X1559" t="str">
            <v/>
          </cell>
          <cell r="Y1559" t="str">
            <v/>
          </cell>
          <cell r="Z1559" t="str">
            <v/>
          </cell>
          <cell r="AA1559" t="str">
            <v/>
          </cell>
          <cell r="AB1559" t="str">
            <v/>
          </cell>
          <cell r="AC1559" t="str">
            <v/>
          </cell>
          <cell r="AD1559" t="str">
            <v/>
          </cell>
          <cell r="AE1559" t="str">
            <v/>
          </cell>
          <cell r="AF1559" t="str">
            <v>60915</v>
          </cell>
          <cell r="AG1559" t="str">
            <v>Hoffmaster Group-Clintonville, WI (Creative Conver - 60915</v>
          </cell>
          <cell r="AH1559" t="str">
            <v>Return Location</v>
          </cell>
          <cell r="AI1559" t="str">
            <v>Midwest</v>
          </cell>
          <cell r="AJ1559" t="str">
            <v/>
          </cell>
          <cell r="AK1559" t="str">
            <v/>
          </cell>
          <cell r="AL1559" t="str">
            <v>488</v>
          </cell>
          <cell r="AM1559" t="str">
            <v>RETURN ORIGIN</v>
          </cell>
          <cell r="AN1559" t="str">
            <v/>
          </cell>
          <cell r="AO1559" t="str">
            <v>4</v>
          </cell>
          <cell r="AP1559" t="str">
            <v/>
          </cell>
          <cell r="AQ1559" t="str">
            <v/>
          </cell>
          <cell r="AR1559" t="str">
            <v>N</v>
          </cell>
          <cell r="AS1559" t="str">
            <v>N</v>
          </cell>
          <cell r="AT1559" t="str">
            <v/>
          </cell>
          <cell r="AU1559" t="str">
            <v>US 04a</v>
          </cell>
          <cell r="AV1559" t="str">
            <v>Y</v>
          </cell>
          <cell r="AW1559" t="str">
            <v/>
          </cell>
          <cell r="AX1559" t="str">
            <v>Zone 2</v>
          </cell>
          <cell r="AY1559" t="str">
            <v>N</v>
          </cell>
          <cell r="AZ1559" t="str">
            <v/>
          </cell>
          <cell r="BA1559" t="str">
            <v/>
          </cell>
          <cell r="BB1559" t="str">
            <v/>
          </cell>
        </row>
        <row r="1560">
          <cell r="A1560" t="str">
            <v>R_65601</v>
          </cell>
          <cell r="B1560" t="str">
            <v>R_USA54949_65601</v>
          </cell>
          <cell r="C1560" t="str">
            <v>Include</v>
          </cell>
          <cell r="D1560" t="str">
            <v/>
          </cell>
          <cell r="E1560" t="str">
            <v>Existing</v>
          </cell>
          <cell r="F1560" t="str">
            <v>DISTRIBUTOR</v>
          </cell>
          <cell r="G1560" t="str">
            <v/>
          </cell>
          <cell r="H1560" t="str">
            <v>MANAWA</v>
          </cell>
          <cell r="I1560" t="str">
            <v>WI</v>
          </cell>
          <cell r="J1560" t="str">
            <v>54949</v>
          </cell>
          <cell r="K1560" t="str">
            <v>USA</v>
          </cell>
          <cell r="L1560" t="str">
            <v>44.46505737</v>
          </cell>
          <cell r="M1560" t="str">
            <v>-88.92021179</v>
          </cell>
          <cell r="N1560" t="str">
            <v>0</v>
          </cell>
          <cell r="O1560" t="str">
            <v>0</v>
          </cell>
          <cell r="P1560" t="str">
            <v>0</v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>false</v>
          </cell>
          <cell r="V1560" t="str">
            <v/>
          </cell>
          <cell r="W1560" t="str">
            <v/>
          </cell>
          <cell r="X1560" t="str">
            <v/>
          </cell>
          <cell r="Y1560" t="str">
            <v/>
          </cell>
          <cell r="Z1560" t="str">
            <v/>
          </cell>
          <cell r="AA1560" t="str">
            <v/>
          </cell>
          <cell r="AB1560" t="str">
            <v/>
          </cell>
          <cell r="AC1560" t="str">
            <v/>
          </cell>
          <cell r="AD1560" t="str">
            <v/>
          </cell>
          <cell r="AE1560" t="str">
            <v/>
          </cell>
          <cell r="AF1560" t="str">
            <v>65601</v>
          </cell>
          <cell r="AG1560" t="str">
            <v>TreeHouse Foods-Manawa, WI (Plant - Sturm) - 65601</v>
          </cell>
          <cell r="AH1560" t="str">
            <v>Return Location</v>
          </cell>
          <cell r="AI1560" t="str">
            <v>MidWest</v>
          </cell>
          <cell r="AJ1560" t="str">
            <v/>
          </cell>
          <cell r="AK1560" t="str">
            <v>2940</v>
          </cell>
          <cell r="AL1560" t="str">
            <v>274</v>
          </cell>
          <cell r="AM1560" t="str">
            <v>RETURN ORIGIN</v>
          </cell>
          <cell r="AN1560" t="str">
            <v/>
          </cell>
          <cell r="AO1560" t="str">
            <v>4</v>
          </cell>
          <cell r="AP1560" t="str">
            <v/>
          </cell>
          <cell r="AQ1560" t="str">
            <v/>
          </cell>
          <cell r="AR1560" t="str">
            <v>Y</v>
          </cell>
          <cell r="AS1560" t="str">
            <v>Y</v>
          </cell>
          <cell r="AT1560" t="str">
            <v/>
          </cell>
          <cell r="AU1560" t="str">
            <v>US 04a</v>
          </cell>
          <cell r="AV1560" t="str">
            <v>N</v>
          </cell>
          <cell r="AW1560" t="str">
            <v>196.0</v>
          </cell>
          <cell r="AX1560" t="str">
            <v>Zone 2</v>
          </cell>
          <cell r="AY1560" t="str">
            <v>N</v>
          </cell>
          <cell r="AZ1560" t="str">
            <v/>
          </cell>
          <cell r="BA1560" t="str">
            <v/>
          </cell>
          <cell r="BB1560" t="str">
            <v/>
          </cell>
        </row>
        <row r="1561">
          <cell r="A1561" t="str">
            <v>R_44128</v>
          </cell>
          <cell r="B1561" t="str">
            <v>R_USA55021_44128</v>
          </cell>
          <cell r="C1561" t="str">
            <v>Include</v>
          </cell>
          <cell r="D1561" t="str">
            <v/>
          </cell>
          <cell r="E1561" t="str">
            <v>Existing</v>
          </cell>
          <cell r="F1561" t="str">
            <v>DISTRIBUTOR</v>
          </cell>
          <cell r="G1561" t="str">
            <v/>
          </cell>
          <cell r="H1561" t="str">
            <v>FARIBAULT</v>
          </cell>
          <cell r="I1561" t="str">
            <v>MN</v>
          </cell>
          <cell r="J1561" t="str">
            <v>55021</v>
          </cell>
          <cell r="K1561" t="str">
            <v>USA</v>
          </cell>
          <cell r="L1561" t="str">
            <v>44.29417801</v>
          </cell>
          <cell r="M1561" t="str">
            <v>-93.27666473</v>
          </cell>
          <cell r="N1561" t="str">
            <v>0</v>
          </cell>
          <cell r="O1561" t="str">
            <v>0</v>
          </cell>
          <cell r="P1561" t="str">
            <v>0</v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>false</v>
          </cell>
          <cell r="V1561" t="str">
            <v/>
          </cell>
          <cell r="W1561" t="str">
            <v/>
          </cell>
          <cell r="X1561" t="str">
            <v/>
          </cell>
          <cell r="Y1561" t="str">
            <v/>
          </cell>
          <cell r="Z1561" t="str">
            <v/>
          </cell>
          <cell r="AA1561" t="str">
            <v/>
          </cell>
          <cell r="AB1561" t="str">
            <v/>
          </cell>
          <cell r="AC1561" t="str">
            <v/>
          </cell>
          <cell r="AD1561" t="str">
            <v/>
          </cell>
          <cell r="AE1561" t="str">
            <v/>
          </cell>
          <cell r="AF1561" t="str">
            <v>44128</v>
          </cell>
          <cell r="AG1561" t="str">
            <v>Aldi-Faribault, MN - 44128</v>
          </cell>
          <cell r="AH1561" t="str">
            <v>Return Location</v>
          </cell>
          <cell r="AI1561" t="str">
            <v>MidWest</v>
          </cell>
          <cell r="AJ1561" t="str">
            <v/>
          </cell>
          <cell r="AK1561" t="str">
            <v>119359</v>
          </cell>
          <cell r="AL1561" t="str">
            <v>535</v>
          </cell>
          <cell r="AM1561" t="str">
            <v>RETURN ORIGIN</v>
          </cell>
          <cell r="AN1561" t="str">
            <v/>
          </cell>
          <cell r="AO1561" t="str">
            <v>4</v>
          </cell>
          <cell r="AP1561" t="str">
            <v>14303</v>
          </cell>
          <cell r="AQ1561" t="str">
            <v>Aldi Inc.</v>
          </cell>
          <cell r="AR1561" t="str">
            <v>Y</v>
          </cell>
          <cell r="AS1561" t="str">
            <v>N</v>
          </cell>
          <cell r="AT1561" t="str">
            <v/>
          </cell>
          <cell r="AU1561" t="str">
            <v>US 04a</v>
          </cell>
          <cell r="AV1561" t="str">
            <v>N</v>
          </cell>
          <cell r="AW1561" t="str">
            <v>24.0</v>
          </cell>
          <cell r="AX1561" t="str">
            <v>Zone 2</v>
          </cell>
          <cell r="AY1561" t="str">
            <v>N</v>
          </cell>
          <cell r="AZ1561" t="str">
            <v/>
          </cell>
          <cell r="BA1561" t="str">
            <v/>
          </cell>
          <cell r="BB1561" t="str">
            <v/>
          </cell>
        </row>
        <row r="1562">
          <cell r="A1562" t="str">
            <v>R_55731</v>
          </cell>
          <cell r="B1562" t="str">
            <v>R_USA55038_55731</v>
          </cell>
          <cell r="C1562" t="str">
            <v>Exclude</v>
          </cell>
          <cell r="D1562" t="str">
            <v/>
          </cell>
          <cell r="E1562" t="str">
            <v>Existing</v>
          </cell>
          <cell r="F1562" t="str">
            <v>DISTRIBUTOR</v>
          </cell>
          <cell r="G1562" t="str">
            <v/>
          </cell>
          <cell r="H1562" t="str">
            <v>HUGO</v>
          </cell>
          <cell r="I1562" t="str">
            <v>MN</v>
          </cell>
          <cell r="J1562" t="str">
            <v>55038</v>
          </cell>
          <cell r="K1562" t="str">
            <v>USA</v>
          </cell>
          <cell r="L1562" t="str">
            <v>45.16358185</v>
          </cell>
          <cell r="M1562" t="str">
            <v>-92.95642853</v>
          </cell>
          <cell r="N1562" t="str">
            <v>0</v>
          </cell>
          <cell r="O1562" t="str">
            <v>0</v>
          </cell>
          <cell r="P1562" t="str">
            <v>0</v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 t="str">
            <v>false</v>
          </cell>
          <cell r="V1562" t="str">
            <v/>
          </cell>
          <cell r="W1562" t="str">
            <v/>
          </cell>
          <cell r="X1562" t="str">
            <v/>
          </cell>
          <cell r="Y1562" t="str">
            <v/>
          </cell>
          <cell r="Z1562" t="str">
            <v/>
          </cell>
          <cell r="AA1562" t="str">
            <v/>
          </cell>
          <cell r="AB1562" t="str">
            <v/>
          </cell>
          <cell r="AC1562" t="str">
            <v/>
          </cell>
          <cell r="AD1562" t="str">
            <v/>
          </cell>
          <cell r="AE1562" t="str">
            <v/>
          </cell>
          <cell r="AF1562" t="str">
            <v>55731</v>
          </cell>
          <cell r="AG1562" t="str">
            <v>Northland Pallet-Hugo, MN - 55731</v>
          </cell>
          <cell r="AH1562" t="str">
            <v>Return Location</v>
          </cell>
          <cell r="AI1562" t="str">
            <v>MidWest</v>
          </cell>
          <cell r="AJ1562" t="str">
            <v/>
          </cell>
          <cell r="AK1562" t="str">
            <v/>
          </cell>
          <cell r="AL1562" t="str">
            <v>488</v>
          </cell>
          <cell r="AM1562" t="str">
            <v>RETURN ORIGIN</v>
          </cell>
          <cell r="AN1562" t="str">
            <v/>
          </cell>
          <cell r="AO1562" t="str">
            <v>4</v>
          </cell>
          <cell r="AP1562" t="str">
            <v>14459</v>
          </cell>
          <cell r="AQ1562" t="str">
            <v>Kamps Pallets</v>
          </cell>
          <cell r="AR1562" t="str">
            <v>N</v>
          </cell>
          <cell r="AS1562" t="str">
            <v>N</v>
          </cell>
          <cell r="AT1562" t="str">
            <v/>
          </cell>
          <cell r="AU1562" t="str">
            <v>US 04a</v>
          </cell>
          <cell r="AV1562" t="str">
            <v>N</v>
          </cell>
          <cell r="AW1562" t="str">
            <v>225.0</v>
          </cell>
          <cell r="AX1562" t="str">
            <v>Zone 2</v>
          </cell>
          <cell r="AY1562" t="str">
            <v>N</v>
          </cell>
          <cell r="AZ1562" t="str">
            <v/>
          </cell>
          <cell r="BA1562" t="str">
            <v/>
          </cell>
          <cell r="BB1562" t="str">
            <v/>
          </cell>
        </row>
        <row r="1563">
          <cell r="A1563" t="str">
            <v>R_45025</v>
          </cell>
          <cell r="B1563" t="str">
            <v>R_USA55041_45025</v>
          </cell>
          <cell r="C1563" t="str">
            <v>Exclude</v>
          </cell>
          <cell r="D1563" t="str">
            <v/>
          </cell>
          <cell r="E1563" t="str">
            <v>Existing</v>
          </cell>
          <cell r="F1563" t="str">
            <v>DISTRIBUTOR</v>
          </cell>
          <cell r="G1563" t="str">
            <v/>
          </cell>
          <cell r="H1563" t="str">
            <v>LAKE CITY</v>
          </cell>
          <cell r="I1563" t="str">
            <v>MN</v>
          </cell>
          <cell r="J1563" t="str">
            <v>55041</v>
          </cell>
          <cell r="K1563" t="str">
            <v>USA</v>
          </cell>
          <cell r="L1563" t="str">
            <v>44.4444809</v>
          </cell>
          <cell r="M1563" t="str">
            <v>-92.26981354</v>
          </cell>
          <cell r="N1563" t="str">
            <v>0</v>
          </cell>
          <cell r="O1563" t="str">
            <v>0</v>
          </cell>
          <cell r="P1563" t="str">
            <v>0</v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>false</v>
          </cell>
          <cell r="V1563" t="str">
            <v/>
          </cell>
          <cell r="W1563" t="str">
            <v/>
          </cell>
          <cell r="X1563" t="str">
            <v/>
          </cell>
          <cell r="Y1563" t="str">
            <v/>
          </cell>
          <cell r="Z1563" t="str">
            <v/>
          </cell>
          <cell r="AA1563" t="str">
            <v/>
          </cell>
          <cell r="AB1563" t="str">
            <v/>
          </cell>
          <cell r="AC1563" t="str">
            <v/>
          </cell>
          <cell r="AD1563" t="str">
            <v/>
          </cell>
          <cell r="AE1563" t="str">
            <v/>
          </cell>
          <cell r="AF1563" t="str">
            <v>45025</v>
          </cell>
          <cell r="AG1563" t="str">
            <v>Pali Pallets,LLC dba J&amp;B Pall-Lake City, MN - 45025</v>
          </cell>
          <cell r="AH1563" t="str">
            <v>Return Location</v>
          </cell>
          <cell r="AI1563" t="str">
            <v>MidWest</v>
          </cell>
          <cell r="AJ1563" t="str">
            <v/>
          </cell>
          <cell r="AK1563" t="str">
            <v/>
          </cell>
          <cell r="AL1563" t="str">
            <v>488</v>
          </cell>
          <cell r="AM1563" t="str">
            <v>RETURN ORIGIN</v>
          </cell>
          <cell r="AN1563" t="str">
            <v/>
          </cell>
          <cell r="AO1563" t="str">
            <v>4</v>
          </cell>
          <cell r="AP1563" t="str">
            <v>15075</v>
          </cell>
          <cell r="AQ1563" t="str">
            <v>48Forty Solutions, Inc.</v>
          </cell>
          <cell r="AR1563" t="str">
            <v>N</v>
          </cell>
          <cell r="AS1563" t="str">
            <v>N</v>
          </cell>
          <cell r="AT1563" t="str">
            <v/>
          </cell>
          <cell r="AU1563" t="str">
            <v>US 04a</v>
          </cell>
          <cell r="AV1563" t="str">
            <v>N</v>
          </cell>
          <cell r="AW1563" t="str">
            <v>0.0</v>
          </cell>
          <cell r="AX1563" t="str">
            <v>Zone 2</v>
          </cell>
          <cell r="AY1563" t="str">
            <v>N</v>
          </cell>
          <cell r="AZ1563" t="str">
            <v/>
          </cell>
          <cell r="BA1563" t="str">
            <v/>
          </cell>
          <cell r="BB1563" t="str">
            <v/>
          </cell>
        </row>
        <row r="1564">
          <cell r="A1564" t="str">
            <v>R_65971</v>
          </cell>
          <cell r="B1564" t="str">
            <v>R_USA55041_65971</v>
          </cell>
          <cell r="C1564" t="str">
            <v>Exclude</v>
          </cell>
          <cell r="D1564" t="str">
            <v/>
          </cell>
          <cell r="E1564" t="str">
            <v>Existing</v>
          </cell>
          <cell r="F1564" t="str">
            <v>DISTRIBUTOR</v>
          </cell>
          <cell r="G1564" t="str">
            <v/>
          </cell>
          <cell r="H1564" t="str">
            <v>LAKE CITY</v>
          </cell>
          <cell r="I1564" t="str">
            <v>MN</v>
          </cell>
          <cell r="J1564" t="str">
            <v>55041</v>
          </cell>
          <cell r="K1564" t="str">
            <v>USA</v>
          </cell>
          <cell r="L1564" t="str">
            <v>44.4444809</v>
          </cell>
          <cell r="M1564" t="str">
            <v>-92.26981354</v>
          </cell>
          <cell r="N1564" t="str">
            <v>0</v>
          </cell>
          <cell r="O1564" t="str">
            <v>0</v>
          </cell>
          <cell r="P1564" t="str">
            <v>0</v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>false</v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>65971</v>
          </cell>
          <cell r="AG1564" t="str">
            <v>Prime Woodcraft-Lake City, MN - 65971</v>
          </cell>
          <cell r="AH1564" t="str">
            <v>Return Location</v>
          </cell>
          <cell r="AI1564" t="str">
            <v>MidWest</v>
          </cell>
          <cell r="AJ1564" t="str">
            <v/>
          </cell>
          <cell r="AK1564" t="str">
            <v/>
          </cell>
          <cell r="AL1564" t="str">
            <v>488</v>
          </cell>
          <cell r="AM1564" t="str">
            <v>RETURN ORIGIN</v>
          </cell>
          <cell r="AN1564" t="str">
            <v/>
          </cell>
          <cell r="AO1564" t="str">
            <v>4</v>
          </cell>
          <cell r="AP1564" t="str">
            <v>89183</v>
          </cell>
          <cell r="AQ1564" t="str">
            <v>Prime360</v>
          </cell>
          <cell r="AR1564" t="str">
            <v>N</v>
          </cell>
          <cell r="AS1564" t="str">
            <v>N</v>
          </cell>
          <cell r="AT1564" t="str">
            <v/>
          </cell>
          <cell r="AU1564" t="str">
            <v>US 04a</v>
          </cell>
          <cell r="AV1564" t="str">
            <v>N</v>
          </cell>
          <cell r="AW1564" t="str">
            <v>0.0</v>
          </cell>
          <cell r="AX1564" t="str">
            <v>Zone 2</v>
          </cell>
          <cell r="AY1564" t="str">
            <v>N</v>
          </cell>
          <cell r="AZ1564" t="str">
            <v/>
          </cell>
          <cell r="BA1564" t="str">
            <v/>
          </cell>
          <cell r="BB1564" t="str">
            <v/>
          </cell>
        </row>
        <row r="1565">
          <cell r="A1565" t="str">
            <v>R_65760</v>
          </cell>
          <cell r="B1565" t="str">
            <v>R_USA55044_65760</v>
          </cell>
          <cell r="C1565" t="str">
            <v>Include</v>
          </cell>
          <cell r="D1565" t="str">
            <v/>
          </cell>
          <cell r="E1565" t="str">
            <v>Existing</v>
          </cell>
          <cell r="F1565" t="str">
            <v>DISTRIBUTOR</v>
          </cell>
          <cell r="G1565" t="str">
            <v/>
          </cell>
          <cell r="H1565" t="str">
            <v>LAKEVILLE</v>
          </cell>
          <cell r="I1565" t="str">
            <v>MN</v>
          </cell>
          <cell r="J1565" t="str">
            <v>55044</v>
          </cell>
          <cell r="K1565" t="str">
            <v>USA</v>
          </cell>
          <cell r="L1565" t="str">
            <v>44.65231705</v>
          </cell>
          <cell r="M1565" t="str">
            <v>-93.24716949</v>
          </cell>
          <cell r="N1565" t="str">
            <v>0</v>
          </cell>
          <cell r="O1565" t="str">
            <v>0</v>
          </cell>
          <cell r="P1565" t="str">
            <v>0</v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>false</v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>65760</v>
          </cell>
          <cell r="AG1565" t="str">
            <v>TreeHouse Foods-Lakeville, MN  - 65760</v>
          </cell>
          <cell r="AH1565" t="str">
            <v>Return Location</v>
          </cell>
          <cell r="AI1565" t="str">
            <v>MidWest</v>
          </cell>
          <cell r="AJ1565" t="str">
            <v/>
          </cell>
          <cell r="AK1565" t="str">
            <v>1195</v>
          </cell>
          <cell r="AL1565" t="str">
            <v>488</v>
          </cell>
          <cell r="AM1565" t="str">
            <v>RETURN ORIGIN</v>
          </cell>
          <cell r="AN1565" t="str">
            <v/>
          </cell>
          <cell r="AO1565" t="str">
            <v>4</v>
          </cell>
          <cell r="AP1565" t="str">
            <v/>
          </cell>
          <cell r="AQ1565" t="str">
            <v/>
          </cell>
          <cell r="AR1565" t="str">
            <v>Y</v>
          </cell>
          <cell r="AS1565" t="str">
            <v>Y</v>
          </cell>
          <cell r="AT1565" t="str">
            <v/>
          </cell>
          <cell r="AU1565" t="str">
            <v>US 04a</v>
          </cell>
          <cell r="AV1565" t="str">
            <v>N</v>
          </cell>
          <cell r="AW1565" t="str">
            <v>173.0</v>
          </cell>
          <cell r="AX1565" t="str">
            <v>Zone 2</v>
          </cell>
          <cell r="AY1565" t="str">
            <v>N</v>
          </cell>
          <cell r="AZ1565" t="str">
            <v/>
          </cell>
          <cell r="BA1565" t="str">
            <v/>
          </cell>
          <cell r="BB1565" t="str">
            <v/>
          </cell>
        </row>
        <row r="1566">
          <cell r="A1566" t="str">
            <v>R_50245</v>
          </cell>
          <cell r="B1566" t="str">
            <v>R_USA55057_50245</v>
          </cell>
          <cell r="C1566" t="str">
            <v>Include</v>
          </cell>
          <cell r="D1566" t="str">
            <v/>
          </cell>
          <cell r="E1566" t="str">
            <v>Existing</v>
          </cell>
          <cell r="F1566" t="str">
            <v>DISTRIBUTOR</v>
          </cell>
          <cell r="G1566" t="str">
            <v/>
          </cell>
          <cell r="H1566" t="str">
            <v>NORTHFIELD</v>
          </cell>
          <cell r="I1566" t="str">
            <v>MN</v>
          </cell>
          <cell r="J1566" t="str">
            <v>55057</v>
          </cell>
          <cell r="K1566" t="str">
            <v>USA</v>
          </cell>
          <cell r="L1566" t="str">
            <v>44.44503403</v>
          </cell>
          <cell r="M1566" t="str">
            <v>-93.18152618</v>
          </cell>
          <cell r="N1566" t="str">
            <v>0</v>
          </cell>
          <cell r="O1566" t="str">
            <v>0</v>
          </cell>
          <cell r="P1566" t="str">
            <v>0</v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>false</v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>50245</v>
          </cell>
          <cell r="AG1566" t="str">
            <v>McLane Minnesota-Northfield, MN - 50245</v>
          </cell>
          <cell r="AH1566" t="str">
            <v>Return Location</v>
          </cell>
          <cell r="AI1566" t="str">
            <v>MidWest</v>
          </cell>
          <cell r="AJ1566" t="str">
            <v/>
          </cell>
          <cell r="AK1566" t="str">
            <v>95932</v>
          </cell>
          <cell r="AL1566" t="str">
            <v>537</v>
          </cell>
          <cell r="AM1566" t="str">
            <v>RETURN ORIGIN</v>
          </cell>
          <cell r="AN1566" t="str">
            <v/>
          </cell>
          <cell r="AO1566" t="str">
            <v>4</v>
          </cell>
          <cell r="AP1566" t="str">
            <v>15632</v>
          </cell>
          <cell r="AQ1566" t="str">
            <v>McLane Company, Inc.</v>
          </cell>
          <cell r="AR1566" t="str">
            <v>Y</v>
          </cell>
          <cell r="AS1566" t="str">
            <v>N</v>
          </cell>
          <cell r="AT1566" t="str">
            <v/>
          </cell>
          <cell r="AU1566" t="str">
            <v>US 04a</v>
          </cell>
          <cell r="AV1566" t="str">
            <v>N</v>
          </cell>
          <cell r="AW1566" t="str">
            <v>41.0</v>
          </cell>
          <cell r="AX1566" t="str">
            <v>Zone 2</v>
          </cell>
          <cell r="AY1566" t="str">
            <v>N</v>
          </cell>
          <cell r="AZ1566" t="str">
            <v/>
          </cell>
          <cell r="BA1566" t="str">
            <v/>
          </cell>
          <cell r="BB1566" t="str">
            <v/>
          </cell>
        </row>
        <row r="1567">
          <cell r="A1567" t="str">
            <v>R_74603</v>
          </cell>
          <cell r="B1567" t="str">
            <v>R_USA55060_74603</v>
          </cell>
          <cell r="C1567" t="str">
            <v>Include</v>
          </cell>
          <cell r="D1567" t="str">
            <v/>
          </cell>
          <cell r="E1567" t="str">
            <v>Existing</v>
          </cell>
          <cell r="F1567" t="str">
            <v>DISTRIBUTOR</v>
          </cell>
          <cell r="G1567" t="str">
            <v>3601 10th Street SW</v>
          </cell>
          <cell r="H1567" t="str">
            <v>Owatonna</v>
          </cell>
          <cell r="I1567" t="str">
            <v>MN</v>
          </cell>
          <cell r="J1567" t="str">
            <v>55060</v>
          </cell>
          <cell r="K1567" t="str">
            <v>USA</v>
          </cell>
          <cell r="L1567" t="str">
            <v>44.08</v>
          </cell>
          <cell r="M1567" t="str">
            <v>-93.22</v>
          </cell>
          <cell r="N1567" t="str">
            <v>0</v>
          </cell>
          <cell r="O1567" t="str">
            <v>0</v>
          </cell>
          <cell r="P1567" t="str">
            <v>0</v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>false</v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>74603</v>
          </cell>
          <cell r="AG1567" t="str">
            <v>Costco-Owatonna, MN (DC) - 74603</v>
          </cell>
          <cell r="AH1567" t="str">
            <v>Return Location</v>
          </cell>
          <cell r="AI1567" t="str">
            <v>MidWest</v>
          </cell>
          <cell r="AJ1567" t="str">
            <v/>
          </cell>
          <cell r="AK1567" t="str">
            <v>221168</v>
          </cell>
          <cell r="AL1567" t="str">
            <v>533</v>
          </cell>
          <cell r="AM1567" t="str">
            <v>RETURN ORIGIN</v>
          </cell>
          <cell r="AN1567" t="str">
            <v/>
          </cell>
          <cell r="AO1567" t="str">
            <v>4</v>
          </cell>
          <cell r="AP1567" t="str">
            <v>14313</v>
          </cell>
          <cell r="AQ1567" t="str">
            <v>Costco Corporate (DC)- US</v>
          </cell>
          <cell r="AR1567" t="str">
            <v>Y</v>
          </cell>
          <cell r="AS1567" t="str">
            <v/>
          </cell>
          <cell r="AT1567" t="str">
            <v/>
          </cell>
          <cell r="AU1567" t="str">
            <v>US 04a</v>
          </cell>
          <cell r="AV1567" t="str">
            <v>N</v>
          </cell>
          <cell r="AW1567" t="str">
            <v/>
          </cell>
          <cell r="AX1567" t="str">
            <v>Zone 2</v>
          </cell>
          <cell r="AY1567" t="str">
            <v>N</v>
          </cell>
          <cell r="AZ1567" t="str">
            <v/>
          </cell>
          <cell r="BA1567" t="str">
            <v/>
          </cell>
          <cell r="BB1567" t="str">
            <v/>
          </cell>
        </row>
        <row r="1568">
          <cell r="A1568" t="str">
            <v>R_90196</v>
          </cell>
          <cell r="B1568" t="str">
            <v>R_USA55066_90196</v>
          </cell>
          <cell r="C1568" t="str">
            <v>Include</v>
          </cell>
          <cell r="D1568" t="str">
            <v/>
          </cell>
          <cell r="E1568" t="str">
            <v>Existing</v>
          </cell>
          <cell r="F1568" t="str">
            <v>DISTRIBUTOR</v>
          </cell>
          <cell r="G1568" t="str">
            <v/>
          </cell>
          <cell r="H1568" t="str">
            <v>Red Wing</v>
          </cell>
          <cell r="I1568" t="str">
            <v>MN</v>
          </cell>
          <cell r="J1568" t="str">
            <v>55066</v>
          </cell>
          <cell r="K1568" t="str">
            <v>USA</v>
          </cell>
          <cell r="L1568" t="str">
            <v>44.5027689</v>
          </cell>
          <cell r="M1568" t="str">
            <v>-92.5594214</v>
          </cell>
          <cell r="N1568" t="str">
            <v>0</v>
          </cell>
          <cell r="O1568" t="str">
            <v>0</v>
          </cell>
          <cell r="P1568" t="str">
            <v>0</v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>false</v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>90196</v>
          </cell>
          <cell r="AG1568" t="str">
            <v>P-Unnamed new returns - Red Wing, MN - 90196</v>
          </cell>
          <cell r="AH1568" t="str">
            <v>Return Location</v>
          </cell>
          <cell r="AI1568" t="str">
            <v>North Central</v>
          </cell>
          <cell r="AJ1568" t="str">
            <v/>
          </cell>
          <cell r="AK1568" t="str">
            <v>22588.092505622</v>
          </cell>
          <cell r="AL1568" t="str">
            <v>488</v>
          </cell>
          <cell r="AM1568" t="str">
            <v>RETURN ORIGIN</v>
          </cell>
          <cell r="AN1568" t="str">
            <v/>
          </cell>
          <cell r="AO1568" t="str">
            <v>4</v>
          </cell>
          <cell r="AP1568" t="str">
            <v/>
          </cell>
          <cell r="AQ1568" t="str">
            <v/>
          </cell>
          <cell r="AR1568" t="str">
            <v>Y</v>
          </cell>
          <cell r="AS1568" t="str">
            <v/>
          </cell>
          <cell r="AT1568" t="str">
            <v/>
          </cell>
          <cell r="AU1568" t="str">
            <v>US 04a</v>
          </cell>
          <cell r="AV1568" t="str">
            <v>Y</v>
          </cell>
          <cell r="AW1568" t="str">
            <v/>
          </cell>
          <cell r="AX1568" t="str">
            <v>Zone 2</v>
          </cell>
          <cell r="AY1568" t="str">
            <v>N</v>
          </cell>
          <cell r="AZ1568" t="str">
            <v/>
          </cell>
          <cell r="BA1568" t="str">
            <v/>
          </cell>
          <cell r="BB1568" t="str">
            <v/>
          </cell>
        </row>
        <row r="1569">
          <cell r="A1569" t="str">
            <v>R_70268</v>
          </cell>
          <cell r="B1569" t="str">
            <v>R_USA55108_70268</v>
          </cell>
          <cell r="C1569" t="str">
            <v>Include</v>
          </cell>
          <cell r="D1569" t="str">
            <v/>
          </cell>
          <cell r="E1569" t="str">
            <v>Existing</v>
          </cell>
          <cell r="F1569" t="str">
            <v>DISTRIBUTOR</v>
          </cell>
          <cell r="G1569" t="str">
            <v>1830 COMO AVE</v>
          </cell>
          <cell r="H1569" t="str">
            <v>SAINT PAUL</v>
          </cell>
          <cell r="I1569" t="str">
            <v>MN</v>
          </cell>
          <cell r="J1569" t="str">
            <v>55108</v>
          </cell>
          <cell r="K1569" t="str">
            <v>USA</v>
          </cell>
          <cell r="L1569" t="str">
            <v>44.9760256</v>
          </cell>
          <cell r="M1569" t="str">
            <v>-93.1801839</v>
          </cell>
          <cell r="N1569" t="str">
            <v>0</v>
          </cell>
          <cell r="O1569" t="str">
            <v>0</v>
          </cell>
          <cell r="P1569" t="str">
            <v>0</v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>false</v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>70268</v>
          </cell>
          <cell r="AG1569" t="str">
            <v>NPD-JETRO-SAINT PAUL, MN (578) - 70268</v>
          </cell>
          <cell r="AH1569" t="str">
            <v>Return Location</v>
          </cell>
          <cell r="AI1569" t="str">
            <v>MidWest</v>
          </cell>
          <cell r="AJ1569" t="str">
            <v/>
          </cell>
          <cell r="AK1569" t="str">
            <v>637</v>
          </cell>
          <cell r="AL1569" t="str">
            <v>80</v>
          </cell>
          <cell r="AM1569" t="str">
            <v>RETURN ORIGIN</v>
          </cell>
          <cell r="AN1569" t="str">
            <v/>
          </cell>
          <cell r="AO1569" t="str">
            <v>4</v>
          </cell>
          <cell r="AP1569" t="str">
            <v>87046</v>
          </cell>
          <cell r="AQ1569" t="str">
            <v>NPD-JETRO</v>
          </cell>
          <cell r="AR1569" t="str">
            <v>Y</v>
          </cell>
          <cell r="AS1569" t="str">
            <v/>
          </cell>
          <cell r="AT1569" t="str">
            <v/>
          </cell>
          <cell r="AU1569" t="str">
            <v>US 04a</v>
          </cell>
          <cell r="AV1569" t="str">
            <v>N</v>
          </cell>
          <cell r="AW1569" t="str">
            <v>0.0</v>
          </cell>
          <cell r="AX1569" t="str">
            <v>Zone 2</v>
          </cell>
          <cell r="AY1569" t="str">
            <v>N</v>
          </cell>
          <cell r="AZ1569" t="str">
            <v/>
          </cell>
          <cell r="BA1569" t="str">
            <v/>
          </cell>
          <cell r="BB1569" t="str">
            <v/>
          </cell>
        </row>
        <row r="1570">
          <cell r="A1570" t="str">
            <v>R_66185</v>
          </cell>
          <cell r="B1570" t="str">
            <v>R_USA55109_66185</v>
          </cell>
          <cell r="C1570" t="str">
            <v>Include</v>
          </cell>
          <cell r="D1570" t="str">
            <v/>
          </cell>
          <cell r="E1570" t="str">
            <v>Existing</v>
          </cell>
          <cell r="F1570" t="str">
            <v>DISTRIBUTOR</v>
          </cell>
          <cell r="G1570" t="str">
            <v/>
          </cell>
          <cell r="H1570" t="str">
            <v>MAPLEWOOD</v>
          </cell>
          <cell r="I1570" t="str">
            <v>MN</v>
          </cell>
          <cell r="J1570" t="str">
            <v>55109</v>
          </cell>
          <cell r="K1570" t="str">
            <v>USA</v>
          </cell>
          <cell r="L1570" t="str">
            <v>45.01327133</v>
          </cell>
          <cell r="M1570" t="str">
            <v>-93.02919006</v>
          </cell>
          <cell r="N1570" t="str">
            <v>0</v>
          </cell>
          <cell r="O1570" t="str">
            <v>0</v>
          </cell>
          <cell r="P1570" t="str">
            <v>0</v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>false</v>
          </cell>
          <cell r="V1570" t="str">
            <v/>
          </cell>
          <cell r="W1570" t="str">
            <v/>
          </cell>
          <cell r="X1570" t="str">
            <v/>
          </cell>
          <cell r="Y1570" t="str">
            <v/>
          </cell>
          <cell r="Z1570" t="str">
            <v/>
          </cell>
          <cell r="AA1570" t="str">
            <v/>
          </cell>
          <cell r="AB1570" t="str">
            <v/>
          </cell>
          <cell r="AC1570" t="str">
            <v/>
          </cell>
          <cell r="AD1570" t="str">
            <v/>
          </cell>
          <cell r="AE1570" t="str">
            <v/>
          </cell>
          <cell r="AF1570" t="str">
            <v>66185</v>
          </cell>
          <cell r="AG1570" t="str">
            <v>Feeding America-Maplewood, MN (Second Harvest Hear - 66185</v>
          </cell>
          <cell r="AH1570" t="str">
            <v>Return Location</v>
          </cell>
          <cell r="AI1570" t="str">
            <v>MidWest</v>
          </cell>
          <cell r="AJ1570" t="str">
            <v/>
          </cell>
          <cell r="AK1570" t="str">
            <v>3932</v>
          </cell>
          <cell r="AL1570" t="str">
            <v>421</v>
          </cell>
          <cell r="AM1570" t="str">
            <v>RETURN ORIGIN</v>
          </cell>
          <cell r="AN1570" t="str">
            <v/>
          </cell>
          <cell r="AO1570" t="str">
            <v>4</v>
          </cell>
          <cell r="AP1570" t="str">
            <v>84897</v>
          </cell>
          <cell r="AQ1570" t="str">
            <v>Feeding America</v>
          </cell>
          <cell r="AR1570" t="str">
            <v>Y</v>
          </cell>
          <cell r="AS1570" t="str">
            <v>N</v>
          </cell>
          <cell r="AT1570" t="str">
            <v/>
          </cell>
          <cell r="AU1570" t="str">
            <v>US 04a</v>
          </cell>
          <cell r="AV1570" t="str">
            <v>N</v>
          </cell>
          <cell r="AW1570" t="str">
            <v>216.0</v>
          </cell>
          <cell r="AX1570" t="str">
            <v>Zone 2</v>
          </cell>
          <cell r="AY1570" t="str">
            <v>N</v>
          </cell>
          <cell r="AZ1570" t="str">
            <v/>
          </cell>
          <cell r="BA1570" t="str">
            <v/>
          </cell>
          <cell r="BB1570" t="str">
            <v/>
          </cell>
        </row>
        <row r="1571">
          <cell r="A1571" t="str">
            <v>R_78871</v>
          </cell>
          <cell r="B1571" t="str">
            <v>R_USA55110_78871</v>
          </cell>
          <cell r="C1571" t="str">
            <v>Include</v>
          </cell>
          <cell r="D1571" t="str">
            <v/>
          </cell>
          <cell r="E1571" t="str">
            <v>Existing</v>
          </cell>
          <cell r="F1571" t="str">
            <v>DISTRIBUTOR</v>
          </cell>
          <cell r="G1571" t="str">
            <v>1239 Willow Lakes Blvd</v>
          </cell>
          <cell r="H1571" t="str">
            <v>Vadnais Heights</v>
          </cell>
          <cell r="I1571" t="str">
            <v>MN</v>
          </cell>
          <cell r="J1571" t="str">
            <v>55110</v>
          </cell>
          <cell r="K1571" t="str">
            <v>USA</v>
          </cell>
          <cell r="L1571" t="str">
            <v>45.0476699</v>
          </cell>
          <cell r="M1571" t="str">
            <v>-93.0486739</v>
          </cell>
          <cell r="N1571" t="str">
            <v>0</v>
          </cell>
          <cell r="O1571" t="str">
            <v>0</v>
          </cell>
          <cell r="P1571" t="str">
            <v>0</v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>false</v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>78871</v>
          </cell>
          <cell r="AG1571" t="str">
            <v>Rehrig Penn-Vadnais Heights, MN (RLC) WLM - 78871</v>
          </cell>
          <cell r="AH1571" t="str">
            <v>Return Location</v>
          </cell>
          <cell r="AI1571" t="str">
            <v>North Central</v>
          </cell>
          <cell r="AJ1571" t="str">
            <v/>
          </cell>
          <cell r="AK1571" t="str">
            <v>36926</v>
          </cell>
          <cell r="AL1571" t="str">
            <v>488</v>
          </cell>
          <cell r="AM1571" t="str">
            <v>RETURN ORIGIN</v>
          </cell>
          <cell r="AN1571" t="str">
            <v/>
          </cell>
          <cell r="AO1571" t="str">
            <v>4</v>
          </cell>
          <cell r="AP1571" t="str">
            <v>16685</v>
          </cell>
          <cell r="AQ1571" t="str">
            <v>Walmart RLC Recovery</v>
          </cell>
          <cell r="AR1571" t="str">
            <v>Y</v>
          </cell>
          <cell r="AS1571" t="str">
            <v>N</v>
          </cell>
          <cell r="AT1571" t="str">
            <v/>
          </cell>
          <cell r="AU1571" t="str">
            <v>US 04a</v>
          </cell>
          <cell r="AV1571" t="str">
            <v>Y</v>
          </cell>
          <cell r="AW1571" t="str">
            <v/>
          </cell>
          <cell r="AX1571" t="str">
            <v>Zone 2</v>
          </cell>
          <cell r="AY1571" t="str">
            <v>N</v>
          </cell>
          <cell r="AZ1571" t="str">
            <v/>
          </cell>
          <cell r="BA1571" t="str">
            <v/>
          </cell>
          <cell r="BB1571" t="str">
            <v/>
          </cell>
        </row>
        <row r="1572">
          <cell r="A1572" t="str">
            <v>R_70118</v>
          </cell>
          <cell r="B1572" t="str">
            <v>R_USA55343_70118</v>
          </cell>
          <cell r="C1572" t="str">
            <v>Include</v>
          </cell>
          <cell r="D1572" t="str">
            <v/>
          </cell>
          <cell r="E1572" t="str">
            <v>Existing</v>
          </cell>
          <cell r="F1572" t="str">
            <v>DISTRIBUTOR</v>
          </cell>
          <cell r="G1572" t="str">
            <v>101 JEFFERSON AVE S</v>
          </cell>
          <cell r="H1572" t="str">
            <v>HOPKINS</v>
          </cell>
          <cell r="I1572" t="str">
            <v>MN</v>
          </cell>
          <cell r="J1572" t="str">
            <v>55343</v>
          </cell>
          <cell r="K1572" t="str">
            <v>USA</v>
          </cell>
          <cell r="L1572" t="str">
            <v>44.921983</v>
          </cell>
          <cell r="M1572" t="str">
            <v>-93.4001519</v>
          </cell>
          <cell r="N1572" t="str">
            <v>0</v>
          </cell>
          <cell r="O1572" t="str">
            <v>0</v>
          </cell>
          <cell r="P1572" t="str">
            <v>0</v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>false</v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>70118</v>
          </cell>
          <cell r="AG1572" t="str">
            <v>NPD-UNFI (SV)-MINNEAPOLIS, MN - 70118</v>
          </cell>
          <cell r="AH1572" t="str">
            <v>Return Location</v>
          </cell>
          <cell r="AI1572" t="str">
            <v>MidWest</v>
          </cell>
          <cell r="AJ1572" t="str">
            <v/>
          </cell>
          <cell r="AK1572" t="str">
            <v>6101</v>
          </cell>
          <cell r="AL1572" t="str">
            <v>499</v>
          </cell>
          <cell r="AM1572" t="str">
            <v>RETURN ORIGIN</v>
          </cell>
          <cell r="AN1572" t="str">
            <v/>
          </cell>
          <cell r="AO1572" t="str">
            <v>4</v>
          </cell>
          <cell r="AP1572" t="str">
            <v>87048</v>
          </cell>
          <cell r="AQ1572" t="str">
            <v>NPD-UNFI (SV)</v>
          </cell>
          <cell r="AR1572" t="str">
            <v>Y</v>
          </cell>
          <cell r="AS1572" t="str">
            <v/>
          </cell>
          <cell r="AT1572" t="str">
            <v/>
          </cell>
          <cell r="AU1572" t="str">
            <v>US 04a</v>
          </cell>
          <cell r="AV1572" t="str">
            <v>N</v>
          </cell>
          <cell r="AW1572" t="str">
            <v>0.0</v>
          </cell>
          <cell r="AX1572" t="str">
            <v>Zone 2</v>
          </cell>
          <cell r="AY1572" t="str">
            <v>N</v>
          </cell>
          <cell r="AZ1572" t="str">
            <v/>
          </cell>
          <cell r="BA1572" t="str">
            <v/>
          </cell>
          <cell r="BB1572" t="str">
            <v/>
          </cell>
        </row>
        <row r="1573">
          <cell r="A1573" t="str">
            <v>R_76887</v>
          </cell>
          <cell r="B1573" t="str">
            <v>R_USA55343_76887</v>
          </cell>
          <cell r="C1573" t="str">
            <v>Include</v>
          </cell>
          <cell r="D1573" t="str">
            <v/>
          </cell>
          <cell r="E1573" t="str">
            <v>Existing</v>
          </cell>
          <cell r="F1573" t="str">
            <v>DISTRIBUTOR</v>
          </cell>
          <cell r="G1573" t="str">
            <v>300 2ND AVENUE S</v>
          </cell>
          <cell r="H1573" t="str">
            <v>HOPKINS</v>
          </cell>
          <cell r="I1573" t="str">
            <v>MN</v>
          </cell>
          <cell r="J1573" t="str">
            <v>55343</v>
          </cell>
          <cell r="K1573" t="str">
            <v>USA</v>
          </cell>
          <cell r="L1573" t="str">
            <v>44.9184816</v>
          </cell>
          <cell r="M1573" t="str">
            <v>-93.4050536</v>
          </cell>
          <cell r="N1573" t="str">
            <v>0</v>
          </cell>
          <cell r="O1573" t="str">
            <v>0</v>
          </cell>
          <cell r="P1573" t="str">
            <v>0</v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>false</v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>76887</v>
          </cell>
          <cell r="AG1573" t="str">
            <v>NPD-UNFI (SV)-HOPKINS, MN - 76887</v>
          </cell>
          <cell r="AH1573" t="str">
            <v>Return Location</v>
          </cell>
          <cell r="AI1573" t="str">
            <v>North Central</v>
          </cell>
          <cell r="AJ1573" t="str">
            <v/>
          </cell>
          <cell r="AK1573" t="str">
            <v>15388</v>
          </cell>
          <cell r="AL1573" t="str">
            <v>491</v>
          </cell>
          <cell r="AM1573" t="str">
            <v>RETURN ORIGIN</v>
          </cell>
          <cell r="AN1573" t="str">
            <v/>
          </cell>
          <cell r="AO1573" t="str">
            <v>4</v>
          </cell>
          <cell r="AP1573" t="str">
            <v>87048</v>
          </cell>
          <cell r="AQ1573" t="str">
            <v>NPD-UNFI (SV)</v>
          </cell>
          <cell r="AR1573" t="str">
            <v>Y</v>
          </cell>
          <cell r="AS1573" t="str">
            <v/>
          </cell>
          <cell r="AT1573" t="str">
            <v/>
          </cell>
          <cell r="AU1573" t="str">
            <v>US 04a</v>
          </cell>
          <cell r="AV1573" t="str">
            <v>Y</v>
          </cell>
          <cell r="AW1573" t="str">
            <v/>
          </cell>
          <cell r="AX1573" t="str">
            <v>Zone 2</v>
          </cell>
          <cell r="AY1573" t="str">
            <v>N</v>
          </cell>
          <cell r="AZ1573" t="str">
            <v/>
          </cell>
          <cell r="BA1573" t="str">
            <v/>
          </cell>
          <cell r="BB1573" t="str">
            <v/>
          </cell>
        </row>
        <row r="1574">
          <cell r="A1574" t="str">
            <v>R_44738</v>
          </cell>
          <cell r="B1574" t="str">
            <v>R_USA55414_44738</v>
          </cell>
          <cell r="C1574" t="str">
            <v>Include</v>
          </cell>
          <cell r="D1574" t="str">
            <v/>
          </cell>
          <cell r="E1574" t="str">
            <v>Existing</v>
          </cell>
          <cell r="F1574" t="str">
            <v>DISTRIBUTOR</v>
          </cell>
          <cell r="G1574" t="str">
            <v/>
          </cell>
          <cell r="H1574" t="str">
            <v>BROOKLYN PARK</v>
          </cell>
          <cell r="I1574" t="str">
            <v>MN</v>
          </cell>
          <cell r="J1574" t="str">
            <v>55414</v>
          </cell>
          <cell r="K1574" t="str">
            <v>USA</v>
          </cell>
          <cell r="L1574" t="str">
            <v>44.97854614</v>
          </cell>
          <cell r="M1574" t="str">
            <v>-93.22601318</v>
          </cell>
          <cell r="N1574" t="str">
            <v>0</v>
          </cell>
          <cell r="O1574" t="str">
            <v>0</v>
          </cell>
          <cell r="P1574" t="str">
            <v>0</v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>false</v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>44738</v>
          </cell>
          <cell r="AG1574" t="str">
            <v>48forty Solutions, LLC-Minneapolis, MN (263) - 44738</v>
          </cell>
          <cell r="AH1574" t="str">
            <v>Return Location</v>
          </cell>
          <cell r="AI1574" t="str">
            <v>MidWest</v>
          </cell>
          <cell r="AJ1574" t="str">
            <v/>
          </cell>
          <cell r="AK1574" t="str">
            <v>11234</v>
          </cell>
          <cell r="AL1574" t="str">
            <v>540</v>
          </cell>
          <cell r="AM1574" t="str">
            <v>RETURN ORIGIN</v>
          </cell>
          <cell r="AN1574" t="str">
            <v/>
          </cell>
          <cell r="AO1574" t="str">
            <v>4</v>
          </cell>
          <cell r="AP1574" t="str">
            <v>15075</v>
          </cell>
          <cell r="AQ1574" t="str">
            <v>48Forty Solutions, Inc.</v>
          </cell>
          <cell r="AR1574" t="str">
            <v>Y</v>
          </cell>
          <cell r="AS1574" t="str">
            <v>N</v>
          </cell>
          <cell r="AT1574" t="str">
            <v/>
          </cell>
          <cell r="AU1574" t="str">
            <v>US 04a</v>
          </cell>
          <cell r="AV1574" t="str">
            <v>N</v>
          </cell>
          <cell r="AW1574" t="str">
            <v>97.0</v>
          </cell>
          <cell r="AX1574" t="str">
            <v>Zone 2</v>
          </cell>
          <cell r="AY1574" t="str">
            <v>N</v>
          </cell>
          <cell r="AZ1574" t="str">
            <v/>
          </cell>
          <cell r="BA1574" t="str">
            <v/>
          </cell>
          <cell r="BB1574" t="str">
            <v/>
          </cell>
        </row>
        <row r="1575">
          <cell r="A1575" t="str">
            <v>R_71579</v>
          </cell>
          <cell r="B1575" t="str">
            <v>R_USA55418_71579</v>
          </cell>
          <cell r="C1575" t="str">
            <v>Exclude</v>
          </cell>
          <cell r="D1575" t="str">
            <v/>
          </cell>
          <cell r="E1575" t="str">
            <v>Existing</v>
          </cell>
          <cell r="F1575" t="str">
            <v>DISTRIBUTOR</v>
          </cell>
          <cell r="G1575" t="str">
            <v>3300 5th Street NE</v>
          </cell>
          <cell r="H1575" t="str">
            <v>Minneapolis</v>
          </cell>
          <cell r="I1575" t="str">
            <v>MN</v>
          </cell>
          <cell r="J1575" t="str">
            <v>55418</v>
          </cell>
          <cell r="K1575" t="str">
            <v>USA</v>
          </cell>
          <cell r="L1575" t="str">
            <v>44.96</v>
          </cell>
          <cell r="M1575" t="str">
            <v>-93.26</v>
          </cell>
          <cell r="N1575" t="str">
            <v>0</v>
          </cell>
          <cell r="O1575" t="str">
            <v>0</v>
          </cell>
          <cell r="P1575" t="str">
            <v>0</v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>false</v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>71579</v>
          </cell>
          <cell r="AG1575" t="str">
            <v>Pallet One-Minneapolis, MN - 71579</v>
          </cell>
          <cell r="AH1575" t="str">
            <v>Return Location</v>
          </cell>
          <cell r="AI1575" t="str">
            <v>MidWest</v>
          </cell>
          <cell r="AJ1575" t="str">
            <v/>
          </cell>
          <cell r="AK1575" t="str">
            <v/>
          </cell>
          <cell r="AL1575" t="str">
            <v>488</v>
          </cell>
          <cell r="AM1575" t="str">
            <v>RETURN ORIGIN</v>
          </cell>
          <cell r="AN1575" t="str">
            <v/>
          </cell>
          <cell r="AO1575" t="str">
            <v>4</v>
          </cell>
          <cell r="AP1575" t="str">
            <v>15094</v>
          </cell>
          <cell r="AQ1575" t="str">
            <v>RECOVERY</v>
          </cell>
          <cell r="AR1575" t="str">
            <v>N</v>
          </cell>
          <cell r="AS1575" t="str">
            <v/>
          </cell>
          <cell r="AT1575" t="str">
            <v/>
          </cell>
          <cell r="AU1575" t="str">
            <v>US 04a</v>
          </cell>
          <cell r="AV1575" t="str">
            <v>N</v>
          </cell>
          <cell r="AW1575" t="str">
            <v/>
          </cell>
          <cell r="AX1575" t="str">
            <v>Zone 2</v>
          </cell>
          <cell r="AY1575" t="str">
            <v>N</v>
          </cell>
          <cell r="AZ1575" t="str">
            <v/>
          </cell>
          <cell r="BA1575" t="str">
            <v/>
          </cell>
          <cell r="BB1575" t="str">
            <v/>
          </cell>
        </row>
        <row r="1576">
          <cell r="A1576" t="str">
            <v>R_44677</v>
          </cell>
          <cell r="B1576" t="str">
            <v>R_USA55428_44677</v>
          </cell>
          <cell r="C1576" t="str">
            <v>Include</v>
          </cell>
          <cell r="D1576" t="str">
            <v/>
          </cell>
          <cell r="E1576" t="str">
            <v>Existing</v>
          </cell>
          <cell r="F1576" t="str">
            <v>DISTRIBUTOR</v>
          </cell>
          <cell r="G1576" t="str">
            <v/>
          </cell>
          <cell r="H1576" t="str">
            <v>NEW HOPE</v>
          </cell>
          <cell r="I1576" t="str">
            <v>MN</v>
          </cell>
          <cell r="J1576" t="str">
            <v>55428</v>
          </cell>
          <cell r="K1576" t="str">
            <v>USA</v>
          </cell>
          <cell r="L1576" t="str">
            <v>45.06471252</v>
          </cell>
          <cell r="M1576" t="str">
            <v>-93.38124847</v>
          </cell>
          <cell r="N1576" t="str">
            <v>0</v>
          </cell>
          <cell r="O1576" t="str">
            <v>0</v>
          </cell>
          <cell r="P1576" t="str">
            <v>0</v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>false</v>
          </cell>
          <cell r="V1576" t="str">
            <v/>
          </cell>
          <cell r="W1576" t="str">
            <v/>
          </cell>
          <cell r="X1576" t="str">
            <v/>
          </cell>
          <cell r="Y1576" t="str">
            <v/>
          </cell>
          <cell r="Z1576" t="str">
            <v/>
          </cell>
          <cell r="AA1576" t="str">
            <v/>
          </cell>
          <cell r="AB1576" t="str">
            <v/>
          </cell>
          <cell r="AC1576" t="str">
            <v/>
          </cell>
          <cell r="AD1576" t="str">
            <v/>
          </cell>
          <cell r="AE1576" t="str">
            <v/>
          </cell>
          <cell r="AF1576" t="str">
            <v>44677</v>
          </cell>
          <cell r="AG1576" t="str">
            <v>CHEP-New Hope, MN (Millwood) USK5 - 44677</v>
          </cell>
          <cell r="AH1576" t="str">
            <v>Return Location</v>
          </cell>
          <cell r="AI1576" t="str">
            <v>MidWest</v>
          </cell>
          <cell r="AJ1576" t="str">
            <v/>
          </cell>
          <cell r="AK1576" t="str">
            <v>118292</v>
          </cell>
          <cell r="AL1576" t="str">
            <v>558</v>
          </cell>
          <cell r="AM1576" t="str">
            <v>RETURN ORIGIN</v>
          </cell>
          <cell r="AN1576" t="str">
            <v/>
          </cell>
          <cell r="AO1576" t="str">
            <v>4</v>
          </cell>
          <cell r="AP1576" t="str">
            <v>15074</v>
          </cell>
          <cell r="AQ1576" t="str">
            <v>CHEP USA (Recovery)(TPM)</v>
          </cell>
          <cell r="AR1576" t="str">
            <v>Y</v>
          </cell>
          <cell r="AS1576" t="str">
            <v>N</v>
          </cell>
          <cell r="AT1576" t="str">
            <v/>
          </cell>
          <cell r="AU1576" t="str">
            <v>US 04a</v>
          </cell>
          <cell r="AV1576" t="str">
            <v>Y</v>
          </cell>
          <cell r="AW1576" t="str">
            <v>1.0</v>
          </cell>
          <cell r="AX1576" t="str">
            <v>Zone 2</v>
          </cell>
          <cell r="AY1576" t="str">
            <v>N</v>
          </cell>
          <cell r="AZ1576" t="str">
            <v/>
          </cell>
          <cell r="BA1576" t="str">
            <v/>
          </cell>
          <cell r="BB1576" t="str">
            <v/>
          </cell>
        </row>
        <row r="1577">
          <cell r="A1577" t="str">
            <v>R_70186</v>
          </cell>
          <cell r="B1577" t="str">
            <v>R_USA55430_70186</v>
          </cell>
          <cell r="C1577" t="str">
            <v>Exclude</v>
          </cell>
          <cell r="D1577" t="str">
            <v/>
          </cell>
          <cell r="E1577" t="str">
            <v>Existing</v>
          </cell>
          <cell r="F1577" t="str">
            <v>DISTRIBUTOR</v>
          </cell>
          <cell r="G1577" t="str">
            <v>5925 EARLE BROWN DR</v>
          </cell>
          <cell r="H1577" t="str">
            <v>BROOKLYN CENTER</v>
          </cell>
          <cell r="I1577" t="str">
            <v>MN</v>
          </cell>
          <cell r="J1577" t="str">
            <v>55430</v>
          </cell>
          <cell r="K1577" t="str">
            <v>USA</v>
          </cell>
          <cell r="L1577" t="str">
            <v>45.06</v>
          </cell>
          <cell r="M1577" t="str">
            <v>-93.31</v>
          </cell>
          <cell r="N1577" t="str">
            <v>0</v>
          </cell>
          <cell r="O1577" t="str">
            <v>0</v>
          </cell>
          <cell r="P1577" t="str">
            <v>0</v>
          </cell>
          <cell r="Q1577" t="str">
            <v/>
          </cell>
          <cell r="R1577" t="str">
            <v/>
          </cell>
          <cell r="S1577" t="str">
            <v/>
          </cell>
          <cell r="T1577" t="str">
            <v/>
          </cell>
          <cell r="U1577" t="str">
            <v>false</v>
          </cell>
          <cell r="V1577" t="str">
            <v/>
          </cell>
          <cell r="W1577" t="str">
            <v/>
          </cell>
          <cell r="X1577" t="str">
            <v/>
          </cell>
          <cell r="Y1577" t="str">
            <v/>
          </cell>
          <cell r="Z1577" t="str">
            <v/>
          </cell>
          <cell r="AA1577" t="str">
            <v/>
          </cell>
          <cell r="AB1577" t="str">
            <v/>
          </cell>
          <cell r="AC1577" t="str">
            <v/>
          </cell>
          <cell r="AD1577" t="str">
            <v/>
          </cell>
          <cell r="AE1577" t="str">
            <v/>
          </cell>
          <cell r="AF1577" t="str">
            <v>70186</v>
          </cell>
          <cell r="AG1577" t="str">
            <v>NPD-JETRO-BROOKLYN CENTER, MN (#455) - 70186</v>
          </cell>
          <cell r="AH1577" t="str">
            <v>Return Location</v>
          </cell>
          <cell r="AI1577" t="str">
            <v>MidWest</v>
          </cell>
          <cell r="AJ1577" t="str">
            <v/>
          </cell>
          <cell r="AK1577" t="str">
            <v/>
          </cell>
          <cell r="AL1577" t="str">
            <v>488</v>
          </cell>
          <cell r="AM1577" t="str">
            <v>RETURN ORIGIN</v>
          </cell>
          <cell r="AN1577" t="str">
            <v/>
          </cell>
          <cell r="AO1577" t="str">
            <v>4</v>
          </cell>
          <cell r="AP1577" t="str">
            <v>87046</v>
          </cell>
          <cell r="AQ1577" t="str">
            <v>NPD-JETRO</v>
          </cell>
          <cell r="AR1577" t="str">
            <v>N</v>
          </cell>
          <cell r="AS1577" t="str">
            <v/>
          </cell>
          <cell r="AT1577" t="str">
            <v/>
          </cell>
          <cell r="AU1577" t="str">
            <v>US 04a</v>
          </cell>
          <cell r="AV1577" t="str">
            <v>N</v>
          </cell>
          <cell r="AW1577" t="str">
            <v/>
          </cell>
          <cell r="AX1577" t="str">
            <v>Zone 2</v>
          </cell>
          <cell r="AY1577" t="str">
            <v>N</v>
          </cell>
          <cell r="AZ1577" t="str">
            <v/>
          </cell>
          <cell r="BA1577" t="str">
            <v/>
          </cell>
          <cell r="BB1577" t="str">
            <v/>
          </cell>
        </row>
        <row r="1578">
          <cell r="A1578" t="str">
            <v>R_44970</v>
          </cell>
          <cell r="B1578" t="str">
            <v>R_USA55432_44970</v>
          </cell>
          <cell r="C1578" t="str">
            <v>Include</v>
          </cell>
          <cell r="D1578" t="str">
            <v/>
          </cell>
          <cell r="E1578" t="str">
            <v>Existing</v>
          </cell>
          <cell r="F1578" t="str">
            <v>DISTRIBUTOR</v>
          </cell>
          <cell r="G1578" t="str">
            <v/>
          </cell>
          <cell r="H1578" t="str">
            <v>FRIDLEY</v>
          </cell>
          <cell r="I1578" t="str">
            <v>MN</v>
          </cell>
          <cell r="J1578" t="str">
            <v>55432</v>
          </cell>
          <cell r="K1578" t="str">
            <v>USA</v>
          </cell>
          <cell r="L1578" t="str">
            <v>45.09864044</v>
          </cell>
          <cell r="M1578" t="str">
            <v>-93.25496674</v>
          </cell>
          <cell r="N1578" t="str">
            <v>0</v>
          </cell>
          <cell r="O1578" t="str">
            <v>0</v>
          </cell>
          <cell r="P1578" t="str">
            <v>0</v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>false</v>
          </cell>
          <cell r="V1578" t="str">
            <v/>
          </cell>
          <cell r="W1578" t="str">
            <v/>
          </cell>
          <cell r="X1578" t="str">
            <v/>
          </cell>
          <cell r="Y1578" t="str">
            <v/>
          </cell>
          <cell r="Z1578" t="str">
            <v/>
          </cell>
          <cell r="AA1578" t="str">
            <v/>
          </cell>
          <cell r="AB1578" t="str">
            <v/>
          </cell>
          <cell r="AC1578" t="str">
            <v/>
          </cell>
          <cell r="AD1578" t="str">
            <v/>
          </cell>
          <cell r="AE1578" t="str">
            <v/>
          </cell>
          <cell r="AF1578" t="str">
            <v>44970</v>
          </cell>
          <cell r="AG1578" t="str">
            <v>Target-Fridley, MN (#551) - 44970</v>
          </cell>
          <cell r="AH1578" t="str">
            <v>Return Location</v>
          </cell>
          <cell r="AI1578" t="str">
            <v>MidWest</v>
          </cell>
          <cell r="AJ1578" t="str">
            <v/>
          </cell>
          <cell r="AK1578" t="str">
            <v>50634</v>
          </cell>
          <cell r="AL1578" t="str">
            <v>537</v>
          </cell>
          <cell r="AM1578" t="str">
            <v>RETURN ORIGIN</v>
          </cell>
          <cell r="AN1578" t="str">
            <v/>
          </cell>
          <cell r="AO1578" t="str">
            <v>4</v>
          </cell>
          <cell r="AP1578" t="str">
            <v>15118</v>
          </cell>
          <cell r="AQ1578" t="str">
            <v>Target Corporation</v>
          </cell>
          <cell r="AR1578" t="str">
            <v>Y</v>
          </cell>
          <cell r="AS1578" t="str">
            <v>N</v>
          </cell>
          <cell r="AT1578" t="str">
            <v/>
          </cell>
          <cell r="AU1578" t="str">
            <v>US 04a</v>
          </cell>
          <cell r="AV1578" t="str">
            <v>N</v>
          </cell>
          <cell r="AW1578" t="str">
            <v>70.0</v>
          </cell>
          <cell r="AX1578" t="str">
            <v>Zone 2</v>
          </cell>
          <cell r="AY1578" t="str">
            <v>N</v>
          </cell>
          <cell r="AZ1578" t="str">
            <v/>
          </cell>
          <cell r="BA1578" t="str">
            <v/>
          </cell>
          <cell r="BB1578" t="str">
            <v/>
          </cell>
        </row>
        <row r="1579">
          <cell r="A1579" t="str">
            <v>R_54373</v>
          </cell>
          <cell r="B1579" t="str">
            <v>R_USA55441_54373</v>
          </cell>
          <cell r="C1579" t="str">
            <v>Exclude</v>
          </cell>
          <cell r="D1579" t="str">
            <v/>
          </cell>
          <cell r="E1579" t="str">
            <v>Existing</v>
          </cell>
          <cell r="F1579" t="str">
            <v>DISTRIBUTOR</v>
          </cell>
          <cell r="G1579" t="str">
            <v/>
          </cell>
          <cell r="H1579" t="str">
            <v>MINNEAPOLIS</v>
          </cell>
          <cell r="I1579" t="str">
            <v>MN</v>
          </cell>
          <cell r="J1579" t="str">
            <v>55441</v>
          </cell>
          <cell r="K1579" t="str">
            <v>USA</v>
          </cell>
          <cell r="L1579" t="str">
            <v>45.00456238</v>
          </cell>
          <cell r="M1579" t="str">
            <v>-93.42651367</v>
          </cell>
          <cell r="N1579" t="str">
            <v>0</v>
          </cell>
          <cell r="O1579" t="str">
            <v>0</v>
          </cell>
          <cell r="P1579" t="str">
            <v>0</v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>false</v>
          </cell>
          <cell r="V1579" t="str">
            <v/>
          </cell>
          <cell r="W1579" t="str">
            <v/>
          </cell>
          <cell r="X1579" t="str">
            <v/>
          </cell>
          <cell r="Y1579" t="str">
            <v/>
          </cell>
          <cell r="Z1579" t="str">
            <v/>
          </cell>
          <cell r="AA1579" t="str">
            <v/>
          </cell>
          <cell r="AB1579" t="str">
            <v/>
          </cell>
          <cell r="AC1579" t="str">
            <v/>
          </cell>
          <cell r="AD1579" t="str">
            <v/>
          </cell>
          <cell r="AE1579" t="str">
            <v/>
          </cell>
          <cell r="AF1579" t="str">
            <v>54373</v>
          </cell>
          <cell r="AG1579" t="str">
            <v>Core-Mark-Minneapolis, MN - 54373</v>
          </cell>
          <cell r="AH1579" t="str">
            <v>Return Location</v>
          </cell>
          <cell r="AI1579" t="str">
            <v>MidWest</v>
          </cell>
          <cell r="AJ1579" t="str">
            <v/>
          </cell>
          <cell r="AK1579" t="str">
            <v/>
          </cell>
          <cell r="AL1579" t="str">
            <v>488</v>
          </cell>
          <cell r="AM1579" t="str">
            <v>RETURN ORIGIN</v>
          </cell>
          <cell r="AN1579" t="str">
            <v/>
          </cell>
          <cell r="AO1579" t="str">
            <v>4</v>
          </cell>
          <cell r="AP1579" t="str">
            <v>16135</v>
          </cell>
          <cell r="AQ1579" t="str">
            <v>Core-Mark</v>
          </cell>
          <cell r="AR1579" t="str">
            <v>N</v>
          </cell>
          <cell r="AS1579" t="str">
            <v>N</v>
          </cell>
          <cell r="AT1579" t="str">
            <v/>
          </cell>
          <cell r="AU1579" t="str">
            <v>US 04a</v>
          </cell>
          <cell r="AV1579" t="str">
            <v>N</v>
          </cell>
          <cell r="AW1579" t="str">
            <v>191.0</v>
          </cell>
          <cell r="AX1579" t="str">
            <v>Zone 2</v>
          </cell>
          <cell r="AY1579" t="str">
            <v>N</v>
          </cell>
          <cell r="AZ1579" t="str">
            <v/>
          </cell>
          <cell r="BA1579" t="str">
            <v/>
          </cell>
          <cell r="BB1579" t="str">
            <v/>
          </cell>
        </row>
        <row r="1580">
          <cell r="A1580" t="str">
            <v>R_79579</v>
          </cell>
          <cell r="B1580" t="str">
            <v>R_USA55441_79579</v>
          </cell>
          <cell r="C1580" t="str">
            <v>Include</v>
          </cell>
          <cell r="D1580" t="str">
            <v/>
          </cell>
          <cell r="E1580" t="str">
            <v>Existing</v>
          </cell>
          <cell r="F1580" t="str">
            <v>DISTRIBUTOR</v>
          </cell>
          <cell r="G1580" t="str">
            <v>1035 NATHAN LANE N</v>
          </cell>
          <cell r="H1580" t="str">
            <v>MINNEAPOLIS</v>
          </cell>
          <cell r="I1580" t="str">
            <v>MN</v>
          </cell>
          <cell r="J1580" t="str">
            <v>55441</v>
          </cell>
          <cell r="K1580" t="str">
            <v>USA</v>
          </cell>
          <cell r="L1580" t="str">
            <v>44.990324</v>
          </cell>
          <cell r="M1580" t="str">
            <v>-93.4081192</v>
          </cell>
          <cell r="N1580" t="str">
            <v>0</v>
          </cell>
          <cell r="O1580" t="str">
            <v>0</v>
          </cell>
          <cell r="P1580" t="str">
            <v>0</v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>false</v>
          </cell>
          <cell r="V1580" t="str">
            <v/>
          </cell>
          <cell r="W1580" t="str">
            <v/>
          </cell>
          <cell r="X1580" t="str">
            <v/>
          </cell>
          <cell r="Y1580" t="str">
            <v/>
          </cell>
          <cell r="Z1580" t="str">
            <v/>
          </cell>
          <cell r="AA1580" t="str">
            <v/>
          </cell>
          <cell r="AB1580" t="str">
            <v/>
          </cell>
          <cell r="AC1580" t="str">
            <v/>
          </cell>
          <cell r="AD1580" t="str">
            <v/>
          </cell>
          <cell r="AE1580" t="str">
            <v/>
          </cell>
          <cell r="AF1580" t="str">
            <v>79579</v>
          </cell>
          <cell r="AG1580" t="str">
            <v>NPD-CORE-MARK-MINNEAPOLIS, MN - 79579</v>
          </cell>
          <cell r="AH1580" t="str">
            <v>Return Location</v>
          </cell>
          <cell r="AI1580" t="str">
            <v>North Central</v>
          </cell>
          <cell r="AJ1580" t="str">
            <v/>
          </cell>
          <cell r="AK1580" t="str">
            <v>1818</v>
          </cell>
          <cell r="AL1580" t="str">
            <v>352</v>
          </cell>
          <cell r="AM1580" t="str">
            <v>RETURN ORIGIN</v>
          </cell>
          <cell r="AN1580" t="str">
            <v/>
          </cell>
          <cell r="AO1580" t="str">
            <v>4</v>
          </cell>
          <cell r="AP1580" t="str">
            <v>91853</v>
          </cell>
          <cell r="AQ1580" t="str">
            <v>NPD-CORE-MARK</v>
          </cell>
          <cell r="AR1580" t="str">
            <v>Y</v>
          </cell>
          <cell r="AS1580" t="str">
            <v/>
          </cell>
          <cell r="AT1580" t="str">
            <v/>
          </cell>
          <cell r="AU1580" t="str">
            <v>US 04a</v>
          </cell>
          <cell r="AV1580" t="str">
            <v>Y</v>
          </cell>
          <cell r="AW1580" t="str">
            <v/>
          </cell>
          <cell r="AX1580" t="str">
            <v>Zone 2</v>
          </cell>
          <cell r="AY1580" t="str">
            <v>N</v>
          </cell>
          <cell r="AZ1580" t="str">
            <v/>
          </cell>
          <cell r="BA1580" t="str">
            <v/>
          </cell>
          <cell r="BB1580" t="str">
            <v/>
          </cell>
        </row>
        <row r="1581">
          <cell r="A1581" t="str">
            <v>R_55482</v>
          </cell>
          <cell r="B1581" t="str">
            <v>R_USA55807_55482</v>
          </cell>
          <cell r="C1581" t="str">
            <v>Include</v>
          </cell>
          <cell r="D1581" t="str">
            <v/>
          </cell>
          <cell r="E1581" t="str">
            <v>Existing</v>
          </cell>
          <cell r="F1581" t="str">
            <v>DISTRIBUTOR</v>
          </cell>
          <cell r="G1581" t="str">
            <v>3800 West 2nd Street</v>
          </cell>
          <cell r="H1581" t="str">
            <v>Duluth</v>
          </cell>
          <cell r="I1581" t="str">
            <v>MN</v>
          </cell>
          <cell r="J1581" t="str">
            <v>55807</v>
          </cell>
          <cell r="K1581" t="str">
            <v>USA</v>
          </cell>
          <cell r="L1581" t="str">
            <v>46.7526427</v>
          </cell>
          <cell r="M1581" t="str">
            <v>-92.1485147</v>
          </cell>
          <cell r="N1581" t="str">
            <v>0</v>
          </cell>
          <cell r="O1581" t="str">
            <v>0</v>
          </cell>
          <cell r="P1581" t="str">
            <v>0</v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>false</v>
          </cell>
          <cell r="V1581" t="str">
            <v/>
          </cell>
          <cell r="W1581" t="str">
            <v/>
          </cell>
          <cell r="X1581" t="str">
            <v/>
          </cell>
          <cell r="Y1581" t="str">
            <v/>
          </cell>
          <cell r="Z1581" t="str">
            <v/>
          </cell>
          <cell r="AA1581" t="str">
            <v/>
          </cell>
          <cell r="AB1581" t="str">
            <v/>
          </cell>
          <cell r="AC1581" t="str">
            <v/>
          </cell>
          <cell r="AD1581" t="str">
            <v/>
          </cell>
          <cell r="AE1581" t="str">
            <v/>
          </cell>
          <cell r="AF1581" t="str">
            <v>55482</v>
          </cell>
          <cell r="AG1581" t="str">
            <v>Miner's Inc.-Duluth, MN - 55482</v>
          </cell>
          <cell r="AH1581" t="str">
            <v>Return Location</v>
          </cell>
          <cell r="AI1581" t="str">
            <v>MidWest</v>
          </cell>
          <cell r="AJ1581" t="str">
            <v/>
          </cell>
          <cell r="AK1581" t="str">
            <v>7918</v>
          </cell>
          <cell r="AL1581" t="str">
            <v>533</v>
          </cell>
          <cell r="AM1581" t="str">
            <v>RETURN ORIGIN</v>
          </cell>
          <cell r="AN1581" t="str">
            <v/>
          </cell>
          <cell r="AO1581" t="str">
            <v>4</v>
          </cell>
          <cell r="AP1581" t="str">
            <v>16922</v>
          </cell>
          <cell r="AQ1581" t="str">
            <v>Miner's Inc.</v>
          </cell>
          <cell r="AR1581" t="str">
            <v>Y</v>
          </cell>
          <cell r="AS1581" t="str">
            <v/>
          </cell>
          <cell r="AT1581" t="str">
            <v/>
          </cell>
          <cell r="AU1581" t="str">
            <v>US 04a</v>
          </cell>
          <cell r="AV1581" t="str">
            <v/>
          </cell>
          <cell r="AW1581" t="str">
            <v/>
          </cell>
          <cell r="AX1581" t="str">
            <v>Zone 2</v>
          </cell>
          <cell r="AY1581" t="str">
            <v>N</v>
          </cell>
          <cell r="AZ1581" t="str">
            <v/>
          </cell>
          <cell r="BA1581" t="str">
            <v/>
          </cell>
          <cell r="BB1581" t="str">
            <v/>
          </cell>
        </row>
        <row r="1582">
          <cell r="A1582" t="str">
            <v>R_59998</v>
          </cell>
          <cell r="B1582" t="str">
            <v>R_USA55912_59998</v>
          </cell>
          <cell r="C1582" t="str">
            <v>Exclude</v>
          </cell>
          <cell r="D1582" t="str">
            <v/>
          </cell>
          <cell r="E1582" t="str">
            <v>Existing</v>
          </cell>
          <cell r="F1582" t="str">
            <v>DISTRIBUTOR</v>
          </cell>
          <cell r="G1582" t="str">
            <v/>
          </cell>
          <cell r="H1582" t="str">
            <v>NORTHEAST AUSTIN</v>
          </cell>
          <cell r="I1582" t="str">
            <v>MN</v>
          </cell>
          <cell r="J1582" t="str">
            <v>55912</v>
          </cell>
          <cell r="K1582" t="str">
            <v>USA</v>
          </cell>
          <cell r="L1582" t="str">
            <v>43.66749954</v>
          </cell>
          <cell r="M1582" t="str">
            <v>-92.97947693</v>
          </cell>
          <cell r="N1582" t="str">
            <v>0</v>
          </cell>
          <cell r="O1582" t="str">
            <v>0</v>
          </cell>
          <cell r="P1582" t="str">
            <v>0</v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>false</v>
          </cell>
          <cell r="V1582" t="str">
            <v/>
          </cell>
          <cell r="W1582" t="str">
            <v/>
          </cell>
          <cell r="X1582" t="str">
            <v/>
          </cell>
          <cell r="Y1582" t="str">
            <v/>
          </cell>
          <cell r="Z1582" t="str">
            <v/>
          </cell>
          <cell r="AA1582" t="str">
            <v/>
          </cell>
          <cell r="AB1582" t="str">
            <v/>
          </cell>
          <cell r="AC1582" t="str">
            <v/>
          </cell>
          <cell r="AD1582" t="str">
            <v/>
          </cell>
          <cell r="AE1582" t="str">
            <v/>
          </cell>
          <cell r="AF1582" t="str">
            <v>59998</v>
          </cell>
          <cell r="AG1582" t="str">
            <v>Palleton Inc-Northeast Austin, MN - 59998</v>
          </cell>
          <cell r="AH1582" t="str">
            <v>Return Location</v>
          </cell>
          <cell r="AI1582" t="str">
            <v>MidWest</v>
          </cell>
          <cell r="AJ1582" t="str">
            <v/>
          </cell>
          <cell r="AK1582" t="str">
            <v/>
          </cell>
          <cell r="AL1582" t="str">
            <v>488</v>
          </cell>
          <cell r="AM1582" t="str">
            <v>RETURN ORIGIN</v>
          </cell>
          <cell r="AN1582" t="str">
            <v/>
          </cell>
          <cell r="AO1582" t="str">
            <v>4</v>
          </cell>
          <cell r="AP1582" t="str">
            <v>15094</v>
          </cell>
          <cell r="AQ1582" t="str">
            <v>RECOVERY</v>
          </cell>
          <cell r="AR1582" t="str">
            <v>N</v>
          </cell>
          <cell r="AS1582" t="str">
            <v>N</v>
          </cell>
          <cell r="AT1582" t="str">
            <v/>
          </cell>
          <cell r="AU1582" t="str">
            <v>US 04a</v>
          </cell>
          <cell r="AV1582" t="str">
            <v>N</v>
          </cell>
          <cell r="AW1582" t="str">
            <v>242.0</v>
          </cell>
          <cell r="AX1582" t="str">
            <v>Zone 2</v>
          </cell>
          <cell r="AY1582" t="str">
            <v>N</v>
          </cell>
          <cell r="AZ1582" t="str">
            <v/>
          </cell>
          <cell r="BA1582" t="str">
            <v/>
          </cell>
          <cell r="BB1582" t="str">
            <v/>
          </cell>
        </row>
        <row r="1583">
          <cell r="A1583" t="str">
            <v>R_59989</v>
          </cell>
          <cell r="B1583" t="str">
            <v>R_USA56001_59989</v>
          </cell>
          <cell r="C1583" t="str">
            <v>Include</v>
          </cell>
          <cell r="D1583" t="str">
            <v/>
          </cell>
          <cell r="E1583" t="str">
            <v>Existing</v>
          </cell>
          <cell r="F1583" t="str">
            <v>DISTRIBUTOR</v>
          </cell>
          <cell r="G1583" t="str">
            <v/>
          </cell>
          <cell r="H1583" t="str">
            <v>MANKATO</v>
          </cell>
          <cell r="I1583" t="str">
            <v>MN</v>
          </cell>
          <cell r="J1583" t="str">
            <v>56001</v>
          </cell>
          <cell r="K1583" t="str">
            <v>USA</v>
          </cell>
          <cell r="L1583" t="str">
            <v>44.16092682</v>
          </cell>
          <cell r="M1583" t="str">
            <v>-93.99524689</v>
          </cell>
          <cell r="N1583" t="str">
            <v>0</v>
          </cell>
          <cell r="O1583" t="str">
            <v>0</v>
          </cell>
          <cell r="P1583" t="str">
            <v>0</v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 t="str">
            <v>false</v>
          </cell>
          <cell r="V1583" t="str">
            <v/>
          </cell>
          <cell r="W1583" t="str">
            <v/>
          </cell>
          <cell r="X1583" t="str">
            <v/>
          </cell>
          <cell r="Y1583" t="str">
            <v/>
          </cell>
          <cell r="Z1583" t="str">
            <v/>
          </cell>
          <cell r="AA1583" t="str">
            <v/>
          </cell>
          <cell r="AB1583" t="str">
            <v/>
          </cell>
          <cell r="AC1583" t="str">
            <v/>
          </cell>
          <cell r="AD1583" t="str">
            <v/>
          </cell>
          <cell r="AE1583" t="str">
            <v/>
          </cell>
          <cell r="AF1583" t="str">
            <v>59989</v>
          </cell>
          <cell r="AG1583" t="str">
            <v>Walmart-Mankato, MN [7079] RPL - 59989</v>
          </cell>
          <cell r="AH1583" t="str">
            <v>Return Location</v>
          </cell>
          <cell r="AI1583" t="str">
            <v>MidWest</v>
          </cell>
          <cell r="AJ1583" t="str">
            <v/>
          </cell>
          <cell r="AK1583" t="str">
            <v>13295</v>
          </cell>
          <cell r="AL1583" t="str">
            <v>535</v>
          </cell>
          <cell r="AM1583" t="str">
            <v>RETURN ORIGIN</v>
          </cell>
          <cell r="AN1583" t="str">
            <v/>
          </cell>
          <cell r="AO1583" t="str">
            <v>4</v>
          </cell>
          <cell r="AP1583" t="str">
            <v>14829</v>
          </cell>
          <cell r="AQ1583" t="str">
            <v>Walmart</v>
          </cell>
          <cell r="AR1583" t="str">
            <v>Y</v>
          </cell>
          <cell r="AS1583" t="str">
            <v>N</v>
          </cell>
          <cell r="AT1583" t="str">
            <v/>
          </cell>
          <cell r="AU1583" t="str">
            <v>US 04a</v>
          </cell>
          <cell r="AV1583" t="str">
            <v>N</v>
          </cell>
          <cell r="AW1583" t="str">
            <v>261.0</v>
          </cell>
          <cell r="AX1583" t="str">
            <v>Zone 2</v>
          </cell>
          <cell r="AY1583" t="str">
            <v>N</v>
          </cell>
          <cell r="AZ1583" t="str">
            <v/>
          </cell>
          <cell r="BA1583" t="str">
            <v/>
          </cell>
          <cell r="BB1583" t="str">
            <v/>
          </cell>
        </row>
        <row r="1584">
          <cell r="A1584" t="str">
            <v>R_53904</v>
          </cell>
          <cell r="B1584" t="str">
            <v>R_USA56073_53904</v>
          </cell>
          <cell r="C1584" t="str">
            <v>Include</v>
          </cell>
          <cell r="D1584" t="str">
            <v/>
          </cell>
          <cell r="E1584" t="str">
            <v>Existing</v>
          </cell>
          <cell r="F1584" t="str">
            <v>DISTRIBUTOR</v>
          </cell>
          <cell r="G1584" t="str">
            <v/>
          </cell>
          <cell r="H1584" t="str">
            <v>NEW ULM</v>
          </cell>
          <cell r="I1584" t="str">
            <v>MN</v>
          </cell>
          <cell r="J1584" t="str">
            <v>56073</v>
          </cell>
          <cell r="K1584" t="str">
            <v>USA</v>
          </cell>
          <cell r="L1584" t="str">
            <v>44.31277084</v>
          </cell>
          <cell r="M1584" t="str">
            <v>-94.46573639</v>
          </cell>
          <cell r="N1584" t="str">
            <v>0</v>
          </cell>
          <cell r="O1584" t="str">
            <v>0</v>
          </cell>
          <cell r="P1584" t="str">
            <v>0</v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>false</v>
          </cell>
          <cell r="V1584" t="str">
            <v/>
          </cell>
          <cell r="W1584" t="str">
            <v/>
          </cell>
          <cell r="X1584" t="str">
            <v/>
          </cell>
          <cell r="Y1584" t="str">
            <v/>
          </cell>
          <cell r="Z1584" t="str">
            <v/>
          </cell>
          <cell r="AA1584" t="str">
            <v/>
          </cell>
          <cell r="AB1584" t="str">
            <v/>
          </cell>
          <cell r="AC1584" t="str">
            <v/>
          </cell>
          <cell r="AD1584" t="str">
            <v/>
          </cell>
          <cell r="AE1584" t="str">
            <v/>
          </cell>
          <cell r="AF1584" t="str">
            <v>53904</v>
          </cell>
          <cell r="AG1584" t="str">
            <v>Kraft Heinz-New Ulm, MN (Plant 398) - 53904</v>
          </cell>
          <cell r="AH1584" t="str">
            <v>Return Location</v>
          </cell>
          <cell r="AI1584" t="str">
            <v>MidWest</v>
          </cell>
          <cell r="AJ1584" t="str">
            <v/>
          </cell>
          <cell r="AK1584" t="str">
            <v>269</v>
          </cell>
          <cell r="AL1584" t="str">
            <v>488</v>
          </cell>
          <cell r="AM1584" t="str">
            <v>RETURN ORIGIN</v>
          </cell>
          <cell r="AN1584" t="str">
            <v/>
          </cell>
          <cell r="AO1584" t="str">
            <v>4</v>
          </cell>
          <cell r="AP1584" t="str">
            <v/>
          </cell>
          <cell r="AQ1584" t="str">
            <v/>
          </cell>
          <cell r="AR1584" t="str">
            <v>Y</v>
          </cell>
          <cell r="AS1584" t="str">
            <v>Y</v>
          </cell>
          <cell r="AT1584" t="str">
            <v/>
          </cell>
          <cell r="AU1584" t="str">
            <v>US 04a</v>
          </cell>
          <cell r="AV1584" t="str">
            <v>N</v>
          </cell>
          <cell r="AW1584" t="str">
            <v>388.0</v>
          </cell>
          <cell r="AX1584" t="str">
            <v>Zone 2</v>
          </cell>
          <cell r="AY1584" t="str">
            <v>N</v>
          </cell>
          <cell r="AZ1584" t="str">
            <v/>
          </cell>
          <cell r="BA1584" t="str">
            <v/>
          </cell>
          <cell r="BB1584" t="str">
            <v/>
          </cell>
        </row>
        <row r="1585">
          <cell r="A1585" t="str">
            <v>R_76696</v>
          </cell>
          <cell r="B1585" t="str">
            <v>R_USA56301_76696</v>
          </cell>
          <cell r="C1585" t="str">
            <v>Include</v>
          </cell>
          <cell r="D1585" t="str">
            <v/>
          </cell>
          <cell r="E1585" t="str">
            <v>Existing</v>
          </cell>
          <cell r="F1585" t="str">
            <v>DISTRIBUTOR</v>
          </cell>
          <cell r="G1585" t="str">
            <v>6401 8th Avenue</v>
          </cell>
          <cell r="H1585" t="str">
            <v>St. Cloud</v>
          </cell>
          <cell r="I1585" t="str">
            <v>MN</v>
          </cell>
          <cell r="J1585" t="str">
            <v>56301</v>
          </cell>
          <cell r="K1585" t="str">
            <v>USA</v>
          </cell>
          <cell r="L1585" t="str">
            <v>45.4687053</v>
          </cell>
          <cell r="M1585" t="str">
            <v>-94.1299317</v>
          </cell>
          <cell r="N1585" t="str">
            <v>0</v>
          </cell>
          <cell r="O1585" t="str">
            <v>0</v>
          </cell>
          <cell r="P1585" t="str">
            <v>0</v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>false</v>
          </cell>
          <cell r="V1585" t="str">
            <v/>
          </cell>
          <cell r="W1585" t="str">
            <v/>
          </cell>
          <cell r="X1585" t="str">
            <v/>
          </cell>
          <cell r="Y1585" t="str">
            <v/>
          </cell>
          <cell r="Z1585" t="str">
            <v/>
          </cell>
          <cell r="AA1585" t="str">
            <v/>
          </cell>
          <cell r="AB1585" t="str">
            <v/>
          </cell>
          <cell r="AC1585" t="str">
            <v/>
          </cell>
          <cell r="AD1585" t="str">
            <v/>
          </cell>
          <cell r="AE1585" t="str">
            <v/>
          </cell>
          <cell r="AF1585" t="str">
            <v>76696</v>
          </cell>
          <cell r="AG1585" t="str">
            <v>AWG-St. Cloud, MN - 76696</v>
          </cell>
          <cell r="AH1585" t="str">
            <v>Return Location</v>
          </cell>
          <cell r="AI1585" t="str">
            <v>North Central</v>
          </cell>
          <cell r="AJ1585" t="str">
            <v/>
          </cell>
          <cell r="AK1585" t="str">
            <v>2452</v>
          </cell>
          <cell r="AL1585" t="str">
            <v>396</v>
          </cell>
          <cell r="AM1585" t="str">
            <v>RETURN ORIGIN</v>
          </cell>
          <cell r="AN1585" t="str">
            <v/>
          </cell>
          <cell r="AO1585" t="str">
            <v>4</v>
          </cell>
          <cell r="AP1585" t="str">
            <v>14979</v>
          </cell>
          <cell r="AQ1585" t="str">
            <v>Associated Wholesale Grocers, Inc.</v>
          </cell>
          <cell r="AR1585" t="str">
            <v>Y</v>
          </cell>
          <cell r="AS1585" t="str">
            <v>N</v>
          </cell>
          <cell r="AT1585" t="str">
            <v/>
          </cell>
          <cell r="AU1585" t="str">
            <v>US 04a</v>
          </cell>
          <cell r="AV1585" t="str">
            <v>Y</v>
          </cell>
          <cell r="AW1585" t="str">
            <v/>
          </cell>
          <cell r="AX1585" t="str">
            <v>Zone 2</v>
          </cell>
          <cell r="AY1585" t="str">
            <v>N</v>
          </cell>
          <cell r="AZ1585" t="str">
            <v/>
          </cell>
          <cell r="BA1585" t="str">
            <v/>
          </cell>
          <cell r="BB1585" t="str">
            <v/>
          </cell>
        </row>
        <row r="1586">
          <cell r="A1586" t="str">
            <v>R_67478</v>
          </cell>
          <cell r="B1586" t="str">
            <v>R_USA56304_67478</v>
          </cell>
          <cell r="C1586" t="str">
            <v>Include</v>
          </cell>
          <cell r="D1586" t="str">
            <v/>
          </cell>
          <cell r="E1586" t="str">
            <v>Existing</v>
          </cell>
          <cell r="F1586" t="str">
            <v>DISTRIBUTOR</v>
          </cell>
          <cell r="G1586" t="str">
            <v>240 HWY 10 NE</v>
          </cell>
          <cell r="H1586" t="str">
            <v>ST CLOUD</v>
          </cell>
          <cell r="I1586" t="str">
            <v>MN</v>
          </cell>
          <cell r="J1586" t="str">
            <v>56304</v>
          </cell>
          <cell r="K1586" t="str">
            <v>USA</v>
          </cell>
          <cell r="L1586" t="str">
            <v>45.5728939</v>
          </cell>
          <cell r="M1586" t="str">
            <v>-94.1425461</v>
          </cell>
          <cell r="N1586" t="str">
            <v>0</v>
          </cell>
          <cell r="O1586" t="str">
            <v>0</v>
          </cell>
          <cell r="P1586" t="str">
            <v>0</v>
          </cell>
          <cell r="Q1586" t="str">
            <v/>
          </cell>
          <cell r="R1586" t="str">
            <v/>
          </cell>
          <cell r="S1586" t="str">
            <v/>
          </cell>
          <cell r="T1586" t="str">
            <v/>
          </cell>
          <cell r="U1586" t="str">
            <v>false</v>
          </cell>
          <cell r="V1586" t="str">
            <v/>
          </cell>
          <cell r="W1586" t="str">
            <v/>
          </cell>
          <cell r="X1586" t="str">
            <v/>
          </cell>
          <cell r="Y1586" t="str">
            <v/>
          </cell>
          <cell r="Z1586" t="str">
            <v/>
          </cell>
          <cell r="AA1586" t="str">
            <v/>
          </cell>
          <cell r="AB1586" t="str">
            <v/>
          </cell>
          <cell r="AC1586" t="str">
            <v/>
          </cell>
          <cell r="AD1586" t="str">
            <v/>
          </cell>
          <cell r="AE1586" t="str">
            <v/>
          </cell>
          <cell r="AF1586" t="str">
            <v>67478</v>
          </cell>
          <cell r="AG1586" t="str">
            <v>NPD-COBORNS WHSE-ST CLOUD, MN - 67478</v>
          </cell>
          <cell r="AH1586" t="str">
            <v>Return Location</v>
          </cell>
          <cell r="AI1586" t="str">
            <v>North Central</v>
          </cell>
          <cell r="AJ1586" t="str">
            <v/>
          </cell>
          <cell r="AK1586" t="str">
            <v>3028</v>
          </cell>
          <cell r="AL1586" t="str">
            <v>465</v>
          </cell>
          <cell r="AM1586" t="str">
            <v>RETURN ORIGIN</v>
          </cell>
          <cell r="AN1586" t="str">
            <v/>
          </cell>
          <cell r="AO1586" t="str">
            <v>4</v>
          </cell>
          <cell r="AP1586" t="str">
            <v>85542</v>
          </cell>
          <cell r="AQ1586" t="str">
            <v>NPD-COBORNS WHSE</v>
          </cell>
          <cell r="AR1586" t="str">
            <v>Y</v>
          </cell>
          <cell r="AS1586" t="str">
            <v>N</v>
          </cell>
          <cell r="AT1586" t="str">
            <v/>
          </cell>
          <cell r="AU1586" t="str">
            <v>US 04a</v>
          </cell>
          <cell r="AV1586" t="str">
            <v>Y</v>
          </cell>
          <cell r="AW1586" t="str">
            <v/>
          </cell>
          <cell r="AX1586" t="str">
            <v>Zone 2</v>
          </cell>
          <cell r="AY1586" t="str">
            <v>N</v>
          </cell>
          <cell r="AZ1586" t="str">
            <v/>
          </cell>
          <cell r="BA1586" t="str">
            <v/>
          </cell>
          <cell r="BB1586" t="str">
            <v/>
          </cell>
        </row>
        <row r="1587">
          <cell r="A1587" t="str">
            <v>R_45147</v>
          </cell>
          <cell r="B1587" t="str">
            <v>R_USA56482_45147</v>
          </cell>
          <cell r="C1587" t="str">
            <v>Include</v>
          </cell>
          <cell r="D1587" t="str">
            <v/>
          </cell>
          <cell r="E1587" t="str">
            <v>Existing</v>
          </cell>
          <cell r="F1587" t="str">
            <v>DISTRIBUTOR</v>
          </cell>
          <cell r="G1587" t="str">
            <v/>
          </cell>
          <cell r="H1587" t="str">
            <v>WADENA</v>
          </cell>
          <cell r="I1587" t="str">
            <v>MN</v>
          </cell>
          <cell r="J1587" t="str">
            <v>56482</v>
          </cell>
          <cell r="K1587" t="str">
            <v>USA</v>
          </cell>
          <cell r="L1587" t="str">
            <v>46.43907166</v>
          </cell>
          <cell r="M1587" t="str">
            <v>-95.13755798</v>
          </cell>
          <cell r="N1587" t="str">
            <v>0</v>
          </cell>
          <cell r="O1587" t="str">
            <v>0</v>
          </cell>
          <cell r="P1587" t="str">
            <v>0</v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>false</v>
          </cell>
          <cell r="V1587" t="str">
            <v/>
          </cell>
          <cell r="W1587" t="str">
            <v/>
          </cell>
          <cell r="X1587" t="str">
            <v/>
          </cell>
          <cell r="Y1587" t="str">
            <v/>
          </cell>
          <cell r="Z1587" t="str">
            <v/>
          </cell>
          <cell r="AA1587" t="str">
            <v/>
          </cell>
          <cell r="AB1587" t="str">
            <v/>
          </cell>
          <cell r="AC1587" t="str">
            <v/>
          </cell>
          <cell r="AD1587" t="str">
            <v/>
          </cell>
          <cell r="AE1587" t="str">
            <v/>
          </cell>
          <cell r="AF1587" t="str">
            <v>45147</v>
          </cell>
          <cell r="AG1587" t="str">
            <v>Mason Brothers-Wadena, MN - 45147</v>
          </cell>
          <cell r="AH1587" t="str">
            <v>Return Location</v>
          </cell>
          <cell r="AI1587" t="str">
            <v>MidWest</v>
          </cell>
          <cell r="AJ1587" t="str">
            <v/>
          </cell>
          <cell r="AK1587" t="str">
            <v>2452</v>
          </cell>
          <cell r="AL1587" t="str">
            <v>464</v>
          </cell>
          <cell r="AM1587" t="str">
            <v>RETURN ORIGIN</v>
          </cell>
          <cell r="AN1587" t="str">
            <v/>
          </cell>
          <cell r="AO1587" t="str">
            <v>4</v>
          </cell>
          <cell r="AP1587" t="str">
            <v>15187</v>
          </cell>
          <cell r="AQ1587" t="str">
            <v>Mason Brothers</v>
          </cell>
          <cell r="AR1587" t="str">
            <v>Y</v>
          </cell>
          <cell r="AS1587" t="str">
            <v>N</v>
          </cell>
          <cell r="AT1587" t="str">
            <v/>
          </cell>
          <cell r="AU1587" t="str">
            <v>US 04a</v>
          </cell>
          <cell r="AV1587" t="str">
            <v>N</v>
          </cell>
          <cell r="AW1587" t="str">
            <v>178.0</v>
          </cell>
          <cell r="AX1587" t="str">
            <v>Zone 2</v>
          </cell>
          <cell r="AY1587" t="str">
            <v>N</v>
          </cell>
          <cell r="AZ1587" t="str">
            <v/>
          </cell>
          <cell r="BA1587" t="str">
            <v/>
          </cell>
          <cell r="BB1587" t="str">
            <v/>
          </cell>
        </row>
        <row r="1588">
          <cell r="A1588" t="str">
            <v>R_66276</v>
          </cell>
          <cell r="B1588" t="str">
            <v>R_USA57107_66276</v>
          </cell>
          <cell r="C1588" t="str">
            <v>Exclude</v>
          </cell>
          <cell r="D1588" t="str">
            <v/>
          </cell>
          <cell r="E1588" t="str">
            <v>Existing</v>
          </cell>
          <cell r="F1588" t="str">
            <v>DISTRIBUTOR</v>
          </cell>
          <cell r="G1588" t="str">
            <v/>
          </cell>
          <cell r="H1588" t="str">
            <v>SIOUX FALLS</v>
          </cell>
          <cell r="I1588" t="str">
            <v>SD</v>
          </cell>
          <cell r="J1588" t="str">
            <v>57107</v>
          </cell>
          <cell r="K1588" t="str">
            <v>USA</v>
          </cell>
          <cell r="L1588" t="str">
            <v>43.56534958</v>
          </cell>
          <cell r="M1588" t="str">
            <v>-96.79695892</v>
          </cell>
          <cell r="N1588" t="str">
            <v>0</v>
          </cell>
          <cell r="O1588" t="str">
            <v>0</v>
          </cell>
          <cell r="P1588" t="str">
            <v>0</v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>false</v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>66276</v>
          </cell>
          <cell r="AG1588" t="str">
            <v>Feeding America-Sioux Falls, SD (Feeding South Dak - 66276</v>
          </cell>
          <cell r="AH1588" t="str">
            <v>Return Location</v>
          </cell>
          <cell r="AI1588" t="str">
            <v>MidWest</v>
          </cell>
          <cell r="AJ1588" t="str">
            <v/>
          </cell>
          <cell r="AK1588" t="str">
            <v/>
          </cell>
          <cell r="AL1588" t="str">
            <v>488</v>
          </cell>
          <cell r="AM1588" t="str">
            <v>RETURN ORIGIN</v>
          </cell>
          <cell r="AN1588" t="str">
            <v/>
          </cell>
          <cell r="AO1588" t="str">
            <v>4</v>
          </cell>
          <cell r="AP1588" t="str">
            <v>84897</v>
          </cell>
          <cell r="AQ1588" t="str">
            <v>Feeding America</v>
          </cell>
          <cell r="AR1588" t="str">
            <v>N</v>
          </cell>
          <cell r="AS1588" t="str">
            <v>N</v>
          </cell>
          <cell r="AT1588" t="str">
            <v/>
          </cell>
          <cell r="AU1588" t="str">
            <v>US 04a</v>
          </cell>
          <cell r="AV1588" t="str">
            <v>N</v>
          </cell>
          <cell r="AW1588" t="str">
            <v>352.0</v>
          </cell>
          <cell r="AX1588" t="str">
            <v>Zone 2</v>
          </cell>
          <cell r="AY1588" t="str">
            <v>N</v>
          </cell>
          <cell r="AZ1588" t="str">
            <v/>
          </cell>
          <cell r="BA1588" t="str">
            <v/>
          </cell>
          <cell r="BB1588" t="str">
            <v/>
          </cell>
        </row>
        <row r="1589">
          <cell r="A1589" t="str">
            <v>R_61456</v>
          </cell>
          <cell r="B1589" t="str">
            <v>R_USA57703_61456</v>
          </cell>
          <cell r="C1589" t="str">
            <v>Include</v>
          </cell>
          <cell r="D1589" t="str">
            <v/>
          </cell>
          <cell r="E1589" t="str">
            <v>Existing</v>
          </cell>
          <cell r="F1589" t="str">
            <v>DISTRIBUTOR</v>
          </cell>
          <cell r="G1589" t="str">
            <v>1511 TURBINE DR</v>
          </cell>
          <cell r="H1589" t="str">
            <v>RAPID CITY</v>
          </cell>
          <cell r="I1589" t="str">
            <v>SD</v>
          </cell>
          <cell r="J1589" t="str">
            <v>57703</v>
          </cell>
          <cell r="K1589" t="str">
            <v>USA</v>
          </cell>
          <cell r="L1589" t="str">
            <v>44.07</v>
          </cell>
          <cell r="M1589" t="str">
            <v>-103.16</v>
          </cell>
          <cell r="N1589" t="str">
            <v>0</v>
          </cell>
          <cell r="O1589" t="str">
            <v>0</v>
          </cell>
          <cell r="P1589" t="str">
            <v>0</v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>false</v>
          </cell>
          <cell r="V1589" t="str">
            <v/>
          </cell>
          <cell r="W1589" t="str">
            <v/>
          </cell>
          <cell r="X1589" t="str">
            <v/>
          </cell>
          <cell r="Y1589" t="str">
            <v/>
          </cell>
          <cell r="Z1589" t="str">
            <v/>
          </cell>
          <cell r="AA1589" t="str">
            <v/>
          </cell>
          <cell r="AB1589" t="str">
            <v/>
          </cell>
          <cell r="AC1589" t="str">
            <v/>
          </cell>
          <cell r="AD1589" t="str">
            <v/>
          </cell>
          <cell r="AE1589" t="str">
            <v/>
          </cell>
          <cell r="AF1589" t="str">
            <v>61456</v>
          </cell>
          <cell r="AG1589" t="str">
            <v>NPD-AMCON DIST-RAPID CITY, SD - 61456</v>
          </cell>
          <cell r="AH1589" t="str">
            <v>Return Location</v>
          </cell>
          <cell r="AI1589" t="str">
            <v>North Central</v>
          </cell>
          <cell r="AJ1589" t="str">
            <v/>
          </cell>
          <cell r="AK1589" t="str">
            <v>886</v>
          </cell>
          <cell r="AL1589" t="str">
            <v>233</v>
          </cell>
          <cell r="AM1589" t="str">
            <v>RETURN ORIGIN</v>
          </cell>
          <cell r="AN1589" t="str">
            <v/>
          </cell>
          <cell r="AO1589" t="str">
            <v>4</v>
          </cell>
          <cell r="AP1589" t="str">
            <v>17943</v>
          </cell>
          <cell r="AQ1589" t="str">
            <v>NPD-AMCON DISTRIBUTING CO</v>
          </cell>
          <cell r="AR1589" t="str">
            <v>Y</v>
          </cell>
          <cell r="AS1589" t="str">
            <v>N</v>
          </cell>
          <cell r="AT1589" t="str">
            <v/>
          </cell>
          <cell r="AU1589" t="str">
            <v>US 04a</v>
          </cell>
          <cell r="AV1589" t="str">
            <v>Y</v>
          </cell>
          <cell r="AW1589" t="str">
            <v/>
          </cell>
          <cell r="AX1589" t="str">
            <v>Zone 2</v>
          </cell>
          <cell r="AY1589" t="str">
            <v>N</v>
          </cell>
          <cell r="AZ1589" t="str">
            <v/>
          </cell>
          <cell r="BA1589" t="str">
            <v/>
          </cell>
          <cell r="BB1589" t="str">
            <v/>
          </cell>
        </row>
        <row r="1590">
          <cell r="A1590" t="str">
            <v>R_63152</v>
          </cell>
          <cell r="B1590" t="str">
            <v>R_USA58078_63152</v>
          </cell>
          <cell r="C1590" t="str">
            <v>Include</v>
          </cell>
          <cell r="D1590" t="str">
            <v/>
          </cell>
          <cell r="E1590" t="str">
            <v>Existing</v>
          </cell>
          <cell r="F1590" t="str">
            <v>DISTRIBUTOR</v>
          </cell>
          <cell r="G1590" t="str">
            <v/>
          </cell>
          <cell r="H1590" t="str">
            <v>WEST FARGO</v>
          </cell>
          <cell r="I1590" t="str">
            <v>ND</v>
          </cell>
          <cell r="J1590" t="str">
            <v>58078</v>
          </cell>
          <cell r="K1590" t="str">
            <v>USA</v>
          </cell>
          <cell r="L1590" t="str">
            <v>46.88611221</v>
          </cell>
          <cell r="M1590" t="str">
            <v>-96.90000153</v>
          </cell>
          <cell r="N1590" t="str">
            <v>0</v>
          </cell>
          <cell r="O1590" t="str">
            <v>0</v>
          </cell>
          <cell r="P1590" t="str">
            <v>0</v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>false</v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>63152</v>
          </cell>
          <cell r="AG1590" t="str">
            <v>CHEP-West Fargo, ND UT4T - 63152</v>
          </cell>
          <cell r="AH1590" t="str">
            <v>Return Location</v>
          </cell>
          <cell r="AI1590" t="str">
            <v>MidWest</v>
          </cell>
          <cell r="AJ1590" t="str">
            <v/>
          </cell>
          <cell r="AK1590" t="str">
            <v>22449</v>
          </cell>
          <cell r="AL1590" t="str">
            <v>534</v>
          </cell>
          <cell r="AM1590" t="str">
            <v>RETURN ORIGIN</v>
          </cell>
          <cell r="AN1590" t="str">
            <v/>
          </cell>
          <cell r="AO1590" t="str">
            <v>4</v>
          </cell>
          <cell r="AP1590" t="str">
            <v>15074</v>
          </cell>
          <cell r="AQ1590" t="str">
            <v>CHEP USA (Recovery)(TPM)</v>
          </cell>
          <cell r="AR1590" t="str">
            <v>Y</v>
          </cell>
          <cell r="AS1590" t="str">
            <v>N</v>
          </cell>
          <cell r="AT1590" t="str">
            <v/>
          </cell>
          <cell r="AU1590" t="str">
            <v>US 04a</v>
          </cell>
          <cell r="AV1590" t="str">
            <v>N</v>
          </cell>
          <cell r="AW1590" t="str">
            <v>107.0</v>
          </cell>
          <cell r="AX1590" t="str">
            <v>Zone 2</v>
          </cell>
          <cell r="AY1590" t="str">
            <v>N</v>
          </cell>
          <cell r="AZ1590" t="str">
            <v/>
          </cell>
          <cell r="BA1590" t="str">
            <v/>
          </cell>
          <cell r="BB1590" t="str">
            <v/>
          </cell>
        </row>
        <row r="1591">
          <cell r="A1591" t="str">
            <v>R_44837</v>
          </cell>
          <cell r="B1591" t="str">
            <v>R_USA58102_44837</v>
          </cell>
          <cell r="C1591" t="str">
            <v>Exclude</v>
          </cell>
          <cell r="D1591" t="str">
            <v/>
          </cell>
          <cell r="E1591" t="str">
            <v>Existing</v>
          </cell>
          <cell r="F1591" t="str">
            <v>DISTRIBUTOR</v>
          </cell>
          <cell r="G1591" t="str">
            <v/>
          </cell>
          <cell r="H1591" t="str">
            <v>FARGO</v>
          </cell>
          <cell r="I1591" t="str">
            <v>ND</v>
          </cell>
          <cell r="J1591" t="str">
            <v>58102</v>
          </cell>
          <cell r="K1591" t="str">
            <v>USA</v>
          </cell>
          <cell r="L1591" t="str">
            <v>46.89331055</v>
          </cell>
          <cell r="M1591" t="str">
            <v>-96.79860687</v>
          </cell>
          <cell r="N1591" t="str">
            <v>0</v>
          </cell>
          <cell r="O1591" t="str">
            <v>0</v>
          </cell>
          <cell r="P1591" t="str">
            <v>0</v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>false</v>
          </cell>
          <cell r="V1591" t="str">
            <v/>
          </cell>
          <cell r="W1591" t="str">
            <v/>
          </cell>
          <cell r="X1591" t="str">
            <v/>
          </cell>
          <cell r="Y1591" t="str">
            <v/>
          </cell>
          <cell r="Z1591" t="str">
            <v/>
          </cell>
          <cell r="AA1591" t="str">
            <v/>
          </cell>
          <cell r="AB1591" t="str">
            <v/>
          </cell>
          <cell r="AC1591" t="str">
            <v/>
          </cell>
          <cell r="AD1591" t="str">
            <v/>
          </cell>
          <cell r="AE1591" t="str">
            <v/>
          </cell>
          <cell r="AF1591" t="str">
            <v>44837</v>
          </cell>
          <cell r="AG1591" t="str">
            <v>The Pallet Company-Fargo, ND - 44837</v>
          </cell>
          <cell r="AH1591" t="str">
            <v>Return Location</v>
          </cell>
          <cell r="AI1591" t="str">
            <v>MidWest</v>
          </cell>
          <cell r="AJ1591" t="str">
            <v/>
          </cell>
          <cell r="AK1591" t="str">
            <v/>
          </cell>
          <cell r="AL1591" t="str">
            <v>488</v>
          </cell>
          <cell r="AM1591" t="str">
            <v>RETURN ORIGIN</v>
          </cell>
          <cell r="AN1591" t="str">
            <v/>
          </cell>
          <cell r="AO1591" t="str">
            <v>4</v>
          </cell>
          <cell r="AP1591" t="str">
            <v>15094</v>
          </cell>
          <cell r="AQ1591" t="str">
            <v>RECOVERY</v>
          </cell>
          <cell r="AR1591" t="str">
            <v>N</v>
          </cell>
          <cell r="AS1591" t="str">
            <v>N</v>
          </cell>
          <cell r="AT1591" t="str">
            <v/>
          </cell>
          <cell r="AU1591" t="str">
            <v>US 04a</v>
          </cell>
          <cell r="AV1591" t="str">
            <v>N</v>
          </cell>
          <cell r="AW1591" t="str">
            <v>0.0</v>
          </cell>
          <cell r="AX1591" t="str">
            <v>Zone 2</v>
          </cell>
          <cell r="AY1591" t="str">
            <v>N</v>
          </cell>
          <cell r="AZ1591" t="str">
            <v/>
          </cell>
          <cell r="BA1591" t="str">
            <v/>
          </cell>
          <cell r="BB1591" t="str">
            <v/>
          </cell>
        </row>
        <row r="1592">
          <cell r="A1592" t="str">
            <v>R_70109</v>
          </cell>
          <cell r="B1592" t="str">
            <v>R_USA58102_70109</v>
          </cell>
          <cell r="C1592" t="str">
            <v>Include</v>
          </cell>
          <cell r="D1592" t="str">
            <v/>
          </cell>
          <cell r="E1592" t="str">
            <v>Existing</v>
          </cell>
          <cell r="F1592" t="str">
            <v>DISTRIBUTOR</v>
          </cell>
          <cell r="G1592" t="str">
            <v>3501 12TH AVE N</v>
          </cell>
          <cell r="H1592" t="str">
            <v>FARGO</v>
          </cell>
          <cell r="I1592" t="str">
            <v>ND</v>
          </cell>
          <cell r="J1592" t="str">
            <v>58102</v>
          </cell>
          <cell r="K1592" t="str">
            <v>USA</v>
          </cell>
          <cell r="L1592" t="str">
            <v>46.8936722</v>
          </cell>
          <cell r="M1592" t="str">
            <v>-96.8379662</v>
          </cell>
          <cell r="N1592" t="str">
            <v>0</v>
          </cell>
          <cell r="O1592" t="str">
            <v>0</v>
          </cell>
          <cell r="P1592" t="str">
            <v>0</v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>false</v>
          </cell>
          <cell r="V1592" t="str">
            <v/>
          </cell>
          <cell r="W1592" t="str">
            <v/>
          </cell>
          <cell r="X1592" t="str">
            <v/>
          </cell>
          <cell r="Y1592" t="str">
            <v/>
          </cell>
          <cell r="Z1592" t="str">
            <v/>
          </cell>
          <cell r="AA1592" t="str">
            <v/>
          </cell>
          <cell r="AB1592" t="str">
            <v/>
          </cell>
          <cell r="AC1592" t="str">
            <v/>
          </cell>
          <cell r="AD1592" t="str">
            <v/>
          </cell>
          <cell r="AE1592" t="str">
            <v/>
          </cell>
          <cell r="AF1592" t="str">
            <v>70109</v>
          </cell>
          <cell r="AG1592" t="str">
            <v>NPD-UNFI (SV)-FARGO, ND - 70109</v>
          </cell>
          <cell r="AH1592" t="str">
            <v>Return Location</v>
          </cell>
          <cell r="AI1592" t="str">
            <v>MidWest</v>
          </cell>
          <cell r="AJ1592" t="str">
            <v/>
          </cell>
          <cell r="AK1592" t="str">
            <v>9685</v>
          </cell>
          <cell r="AL1592" t="str">
            <v>436</v>
          </cell>
          <cell r="AM1592" t="str">
            <v>RETURN ORIGIN</v>
          </cell>
          <cell r="AN1592" t="str">
            <v/>
          </cell>
          <cell r="AO1592" t="str">
            <v>4</v>
          </cell>
          <cell r="AP1592" t="str">
            <v>87048</v>
          </cell>
          <cell r="AQ1592" t="str">
            <v>NPD-UNFI (SV)</v>
          </cell>
          <cell r="AR1592" t="str">
            <v>Y</v>
          </cell>
          <cell r="AS1592" t="str">
            <v/>
          </cell>
          <cell r="AT1592" t="str">
            <v/>
          </cell>
          <cell r="AU1592" t="str">
            <v>US 04a</v>
          </cell>
          <cell r="AV1592" t="str">
            <v>N</v>
          </cell>
          <cell r="AW1592" t="str">
            <v/>
          </cell>
          <cell r="AX1592" t="str">
            <v>Zone 2</v>
          </cell>
          <cell r="AY1592" t="str">
            <v>N</v>
          </cell>
          <cell r="AZ1592" t="str">
            <v/>
          </cell>
          <cell r="BA1592" t="str">
            <v/>
          </cell>
          <cell r="BB1592" t="str">
            <v/>
          </cell>
        </row>
        <row r="1593">
          <cell r="A1593" t="str">
            <v>R_51529</v>
          </cell>
          <cell r="B1593" t="str">
            <v>R_USA58103_51529</v>
          </cell>
          <cell r="C1593" t="str">
            <v>Exclude</v>
          </cell>
          <cell r="D1593" t="str">
            <v/>
          </cell>
          <cell r="E1593" t="str">
            <v>Existing</v>
          </cell>
          <cell r="F1593" t="str">
            <v>DISTRIBUTOR</v>
          </cell>
          <cell r="G1593" t="str">
            <v/>
          </cell>
          <cell r="H1593" t="str">
            <v>FARGO</v>
          </cell>
          <cell r="I1593" t="str">
            <v>ND</v>
          </cell>
          <cell r="J1593" t="str">
            <v>58103</v>
          </cell>
          <cell r="K1593" t="str">
            <v>USA</v>
          </cell>
          <cell r="L1593" t="str">
            <v>46.85200119</v>
          </cell>
          <cell r="M1593" t="str">
            <v>-96.81480408</v>
          </cell>
          <cell r="N1593" t="str">
            <v>0</v>
          </cell>
          <cell r="O1593" t="str">
            <v>0</v>
          </cell>
          <cell r="P1593" t="str">
            <v>0</v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>false</v>
          </cell>
          <cell r="V1593" t="str">
            <v/>
          </cell>
          <cell r="W1593" t="str">
            <v/>
          </cell>
          <cell r="X1593" t="str">
            <v/>
          </cell>
          <cell r="Y1593" t="str">
            <v/>
          </cell>
          <cell r="Z1593" t="str">
            <v/>
          </cell>
          <cell r="AA1593" t="str">
            <v/>
          </cell>
          <cell r="AB1593" t="str">
            <v/>
          </cell>
          <cell r="AC1593" t="str">
            <v/>
          </cell>
          <cell r="AD1593" t="str">
            <v/>
          </cell>
          <cell r="AE1593" t="str">
            <v/>
          </cell>
          <cell r="AF1593" t="str">
            <v>51529</v>
          </cell>
          <cell r="AG1593" t="str">
            <v>SpartanNash-Fargo, ND (038) - 51529</v>
          </cell>
          <cell r="AH1593" t="str">
            <v>Return Location</v>
          </cell>
          <cell r="AI1593" t="str">
            <v>MidWest</v>
          </cell>
          <cell r="AJ1593" t="str">
            <v/>
          </cell>
          <cell r="AK1593" t="str">
            <v/>
          </cell>
          <cell r="AL1593" t="str">
            <v>488</v>
          </cell>
          <cell r="AM1593" t="str">
            <v>RETURN ORIGIN</v>
          </cell>
          <cell r="AN1593" t="str">
            <v/>
          </cell>
          <cell r="AO1593" t="str">
            <v>4</v>
          </cell>
          <cell r="AP1593" t="str">
            <v>16744</v>
          </cell>
          <cell r="AQ1593" t="str">
            <v>SpartanNash</v>
          </cell>
          <cell r="AR1593" t="str">
            <v>N</v>
          </cell>
          <cell r="AS1593" t="str">
            <v>N</v>
          </cell>
          <cell r="AT1593" t="str">
            <v/>
          </cell>
          <cell r="AU1593" t="str">
            <v>US 04a</v>
          </cell>
          <cell r="AV1593" t="str">
            <v>N</v>
          </cell>
          <cell r="AW1593" t="str">
            <v>105.0</v>
          </cell>
          <cell r="AX1593" t="str">
            <v>Zone 2</v>
          </cell>
          <cell r="AY1593" t="str">
            <v>N</v>
          </cell>
          <cell r="AZ1593" t="str">
            <v/>
          </cell>
          <cell r="BA1593" t="str">
            <v/>
          </cell>
          <cell r="BB1593" t="str">
            <v/>
          </cell>
        </row>
        <row r="1594">
          <cell r="A1594" t="str">
            <v>R_44858</v>
          </cell>
          <cell r="B1594" t="str">
            <v>R_USA58504_44858</v>
          </cell>
          <cell r="C1594" t="str">
            <v>Exclude</v>
          </cell>
          <cell r="D1594" t="str">
            <v/>
          </cell>
          <cell r="E1594" t="str">
            <v>Existing</v>
          </cell>
          <cell r="F1594" t="str">
            <v>DISTRIBUTOR</v>
          </cell>
          <cell r="G1594" t="str">
            <v>2501 Lee Avenue</v>
          </cell>
          <cell r="H1594" t="str">
            <v>Bismarck</v>
          </cell>
          <cell r="I1594" t="str">
            <v>ND</v>
          </cell>
          <cell r="J1594" t="str">
            <v>58504</v>
          </cell>
          <cell r="K1594" t="str">
            <v>USA</v>
          </cell>
          <cell r="L1594" t="str">
            <v>46.79</v>
          </cell>
          <cell r="M1594" t="str">
            <v>-100.75</v>
          </cell>
          <cell r="N1594" t="str">
            <v>0</v>
          </cell>
          <cell r="O1594" t="str">
            <v>0</v>
          </cell>
          <cell r="P1594" t="str">
            <v>0</v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>false</v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  <cell r="Z1594" t="str">
            <v/>
          </cell>
          <cell r="AA1594" t="str">
            <v/>
          </cell>
          <cell r="AB1594" t="str">
            <v/>
          </cell>
          <cell r="AC1594" t="str">
            <v/>
          </cell>
          <cell r="AD1594" t="str">
            <v/>
          </cell>
          <cell r="AE1594" t="str">
            <v/>
          </cell>
          <cell r="AF1594" t="str">
            <v>44858</v>
          </cell>
          <cell r="AG1594" t="str">
            <v>Pallet Depot LLC-Bismarck, ND - 44858</v>
          </cell>
          <cell r="AH1594" t="str">
            <v>Return Location</v>
          </cell>
          <cell r="AI1594" t="str">
            <v>MidWest</v>
          </cell>
          <cell r="AJ1594" t="str">
            <v/>
          </cell>
          <cell r="AK1594" t="str">
            <v/>
          </cell>
          <cell r="AL1594" t="str">
            <v>488</v>
          </cell>
          <cell r="AM1594" t="str">
            <v>RETURN ORIGIN</v>
          </cell>
          <cell r="AN1594" t="str">
            <v/>
          </cell>
          <cell r="AO1594" t="str">
            <v>4</v>
          </cell>
          <cell r="AP1594" t="str">
            <v>15094</v>
          </cell>
          <cell r="AQ1594" t="str">
            <v>RECOVERY</v>
          </cell>
          <cell r="AR1594" t="str">
            <v>N</v>
          </cell>
          <cell r="AS1594" t="str">
            <v/>
          </cell>
          <cell r="AT1594" t="str">
            <v/>
          </cell>
          <cell r="AU1594" t="str">
            <v>US 04a</v>
          </cell>
          <cell r="AV1594" t="str">
            <v/>
          </cell>
          <cell r="AW1594" t="str">
            <v/>
          </cell>
          <cell r="AX1594" t="str">
            <v>Zone 2</v>
          </cell>
          <cell r="AY1594" t="str">
            <v>N</v>
          </cell>
          <cell r="AZ1594" t="str">
            <v/>
          </cell>
          <cell r="BA1594" t="str">
            <v/>
          </cell>
          <cell r="BB1594" t="str">
            <v/>
          </cell>
        </row>
        <row r="1595">
          <cell r="A1595" t="str">
            <v>R_70104</v>
          </cell>
          <cell r="B1595" t="str">
            <v>R_USA58504_70104</v>
          </cell>
          <cell r="C1595" t="str">
            <v>Include</v>
          </cell>
          <cell r="D1595" t="str">
            <v/>
          </cell>
          <cell r="E1595" t="str">
            <v>Existing</v>
          </cell>
          <cell r="F1595" t="str">
            <v>DISTRIBUTOR</v>
          </cell>
          <cell r="G1595" t="str">
            <v>707 AIRPORT RD</v>
          </cell>
          <cell r="H1595" t="str">
            <v>BISMARCK</v>
          </cell>
          <cell r="I1595" t="str">
            <v>ND</v>
          </cell>
          <cell r="J1595" t="str">
            <v>58504</v>
          </cell>
          <cell r="K1595" t="str">
            <v>USA</v>
          </cell>
          <cell r="L1595" t="str">
            <v>46.7985035</v>
          </cell>
          <cell r="M1595" t="str">
            <v>-100.7623123</v>
          </cell>
          <cell r="N1595" t="str">
            <v>0</v>
          </cell>
          <cell r="O1595" t="str">
            <v>0</v>
          </cell>
          <cell r="P1595" t="str">
            <v>0</v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>false</v>
          </cell>
          <cell r="V1595" t="str">
            <v/>
          </cell>
          <cell r="W1595" t="str">
            <v/>
          </cell>
          <cell r="X1595" t="str">
            <v/>
          </cell>
          <cell r="Y1595" t="str">
            <v/>
          </cell>
          <cell r="Z1595" t="str">
            <v/>
          </cell>
          <cell r="AA1595" t="str">
            <v/>
          </cell>
          <cell r="AB1595" t="str">
            <v/>
          </cell>
          <cell r="AC1595" t="str">
            <v/>
          </cell>
          <cell r="AD1595" t="str">
            <v/>
          </cell>
          <cell r="AE1595" t="str">
            <v/>
          </cell>
          <cell r="AF1595" t="str">
            <v>70104</v>
          </cell>
          <cell r="AG1595" t="str">
            <v>NPD-UNFI (SV)-BISMARCK, ND - 70104</v>
          </cell>
          <cell r="AH1595" t="str">
            <v>Return Location</v>
          </cell>
          <cell r="AI1595" t="str">
            <v>MidWest</v>
          </cell>
          <cell r="AJ1595" t="str">
            <v/>
          </cell>
          <cell r="AK1595" t="str">
            <v>609</v>
          </cell>
          <cell r="AL1595" t="str">
            <v>540</v>
          </cell>
          <cell r="AM1595" t="str">
            <v>RETURN ORIGIN</v>
          </cell>
          <cell r="AN1595" t="str">
            <v/>
          </cell>
          <cell r="AO1595" t="str">
            <v>4</v>
          </cell>
          <cell r="AP1595" t="str">
            <v>87048</v>
          </cell>
          <cell r="AQ1595" t="str">
            <v>NPD-UNFI (SV)</v>
          </cell>
          <cell r="AR1595" t="str">
            <v>Y</v>
          </cell>
          <cell r="AS1595" t="str">
            <v/>
          </cell>
          <cell r="AT1595" t="str">
            <v/>
          </cell>
          <cell r="AU1595" t="str">
            <v>US 04a</v>
          </cell>
          <cell r="AV1595" t="str">
            <v>N</v>
          </cell>
          <cell r="AW1595" t="str">
            <v>0.0</v>
          </cell>
          <cell r="AX1595" t="str">
            <v>Zone 2</v>
          </cell>
          <cell r="AY1595" t="str">
            <v>N</v>
          </cell>
          <cell r="AZ1595" t="str">
            <v/>
          </cell>
          <cell r="BA1595" t="str">
            <v/>
          </cell>
          <cell r="BB1595" t="str">
            <v/>
          </cell>
        </row>
        <row r="1596">
          <cell r="A1596" t="str">
            <v>R_44855</v>
          </cell>
          <cell r="B1596" t="str">
            <v>R_USA59101_44855</v>
          </cell>
          <cell r="C1596" t="str">
            <v>Include</v>
          </cell>
          <cell r="D1596" t="str">
            <v/>
          </cell>
          <cell r="E1596" t="str">
            <v>Existing</v>
          </cell>
          <cell r="F1596" t="str">
            <v>DISTRIBUTOR</v>
          </cell>
          <cell r="G1596" t="str">
            <v/>
          </cell>
          <cell r="H1596" t="str">
            <v>BILLINGS</v>
          </cell>
          <cell r="I1596" t="str">
            <v>MT</v>
          </cell>
          <cell r="J1596" t="str">
            <v>59101</v>
          </cell>
          <cell r="K1596" t="str">
            <v>USA</v>
          </cell>
          <cell r="L1596" t="str">
            <v>45.77463531</v>
          </cell>
          <cell r="M1596" t="str">
            <v>-108.4797287</v>
          </cell>
          <cell r="N1596" t="str">
            <v>0</v>
          </cell>
          <cell r="O1596" t="str">
            <v>0</v>
          </cell>
          <cell r="P1596" t="str">
            <v>0</v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>false</v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  <cell r="Z1596" t="str">
            <v/>
          </cell>
          <cell r="AA1596" t="str">
            <v/>
          </cell>
          <cell r="AB1596" t="str">
            <v/>
          </cell>
          <cell r="AC1596" t="str">
            <v/>
          </cell>
          <cell r="AD1596" t="str">
            <v/>
          </cell>
          <cell r="AE1596" t="str">
            <v/>
          </cell>
          <cell r="AF1596" t="str">
            <v>44855</v>
          </cell>
          <cell r="AG1596" t="str">
            <v>CHEP-Billings, MT (Diversified T &amp; S) USW5 - 44855</v>
          </cell>
          <cell r="AH1596" t="str">
            <v>Return Location</v>
          </cell>
          <cell r="AI1596" t="str">
            <v>RockyMountains</v>
          </cell>
          <cell r="AJ1596" t="str">
            <v/>
          </cell>
          <cell r="AK1596" t="str">
            <v>12747</v>
          </cell>
          <cell r="AL1596" t="str">
            <v>502</v>
          </cell>
          <cell r="AM1596" t="str">
            <v>RETURN ORIGIN</v>
          </cell>
          <cell r="AN1596" t="str">
            <v/>
          </cell>
          <cell r="AO1596" t="str">
            <v>7</v>
          </cell>
          <cell r="AP1596" t="str">
            <v>15074</v>
          </cell>
          <cell r="AQ1596" t="str">
            <v>CHEP USA (Recovery)(TPM)</v>
          </cell>
          <cell r="AR1596" t="str">
            <v>Y</v>
          </cell>
          <cell r="AS1596" t="str">
            <v>N</v>
          </cell>
          <cell r="AT1596" t="str">
            <v/>
          </cell>
          <cell r="AU1596" t="str">
            <v>US 07</v>
          </cell>
          <cell r="AV1596" t="str">
            <v>N</v>
          </cell>
          <cell r="AW1596" t="str">
            <v>14.0</v>
          </cell>
          <cell r="AX1596" t="str">
            <v>Zone 3</v>
          </cell>
          <cell r="AY1596" t="str">
            <v>N</v>
          </cell>
          <cell r="AZ1596" t="str">
            <v/>
          </cell>
          <cell r="BA1596" t="str">
            <v/>
          </cell>
          <cell r="BB1596" t="str">
            <v/>
          </cell>
        </row>
        <row r="1597">
          <cell r="A1597" t="str">
            <v>R_46053</v>
          </cell>
          <cell r="B1597" t="str">
            <v>R_USA59101_46053</v>
          </cell>
          <cell r="C1597" t="str">
            <v>Include</v>
          </cell>
          <cell r="D1597" t="str">
            <v/>
          </cell>
          <cell r="E1597" t="str">
            <v>Existing</v>
          </cell>
          <cell r="F1597" t="str">
            <v>DISTRIBUTOR</v>
          </cell>
          <cell r="G1597" t="str">
            <v>1720 Lampman Dr.</v>
          </cell>
          <cell r="H1597" t="str">
            <v>Billings</v>
          </cell>
          <cell r="I1597" t="str">
            <v>MT</v>
          </cell>
          <cell r="J1597" t="str">
            <v>59101</v>
          </cell>
          <cell r="K1597" t="str">
            <v>USA</v>
          </cell>
          <cell r="L1597" t="str">
            <v>45.76</v>
          </cell>
          <cell r="M1597" t="str">
            <v>-108.56</v>
          </cell>
          <cell r="N1597" t="str">
            <v>0</v>
          </cell>
          <cell r="O1597" t="str">
            <v>0</v>
          </cell>
          <cell r="P1597" t="str">
            <v>0</v>
          </cell>
          <cell r="Q1597" t="str">
            <v/>
          </cell>
          <cell r="R1597" t="str">
            <v/>
          </cell>
          <cell r="S1597" t="str">
            <v/>
          </cell>
          <cell r="T1597" t="str">
            <v/>
          </cell>
          <cell r="U1597" t="str">
            <v>false</v>
          </cell>
          <cell r="V1597" t="str">
            <v/>
          </cell>
          <cell r="W1597" t="str">
            <v/>
          </cell>
          <cell r="X1597" t="str">
            <v/>
          </cell>
          <cell r="Y1597" t="str">
            <v/>
          </cell>
          <cell r="Z1597" t="str">
            <v/>
          </cell>
          <cell r="AA1597" t="str">
            <v/>
          </cell>
          <cell r="AB1597" t="str">
            <v/>
          </cell>
          <cell r="AC1597" t="str">
            <v/>
          </cell>
          <cell r="AD1597" t="str">
            <v/>
          </cell>
          <cell r="AE1597" t="str">
            <v/>
          </cell>
          <cell r="AF1597" t="str">
            <v>46053</v>
          </cell>
          <cell r="AG1597" t="str">
            <v>Diversified Transfer &amp; Storage-Billings, MT - 46053</v>
          </cell>
          <cell r="AH1597" t="str">
            <v>Return Location</v>
          </cell>
          <cell r="AI1597" t="str">
            <v>RockyMountains</v>
          </cell>
          <cell r="AJ1597" t="str">
            <v/>
          </cell>
          <cell r="AK1597" t="str">
            <v>1230</v>
          </cell>
          <cell r="AL1597" t="str">
            <v>503</v>
          </cell>
          <cell r="AM1597" t="str">
            <v>RETURN ORIGIN</v>
          </cell>
          <cell r="AN1597" t="str">
            <v/>
          </cell>
          <cell r="AO1597" t="str">
            <v>7</v>
          </cell>
          <cell r="AP1597" t="str">
            <v>15094</v>
          </cell>
          <cell r="AQ1597" t="str">
            <v>RECOVERY</v>
          </cell>
          <cell r="AR1597" t="str">
            <v>Y</v>
          </cell>
          <cell r="AS1597" t="str">
            <v/>
          </cell>
          <cell r="AT1597" t="str">
            <v/>
          </cell>
          <cell r="AU1597" t="str">
            <v>US 07</v>
          </cell>
          <cell r="AV1597" t="str">
            <v>N</v>
          </cell>
          <cell r="AW1597" t="str">
            <v/>
          </cell>
          <cell r="AX1597" t="str">
            <v>Zone 3</v>
          </cell>
          <cell r="AY1597" t="str">
            <v>N</v>
          </cell>
          <cell r="AZ1597" t="str">
            <v/>
          </cell>
          <cell r="BA1597" t="str">
            <v/>
          </cell>
          <cell r="BB1597" t="str">
            <v/>
          </cell>
        </row>
        <row r="1598">
          <cell r="A1598" t="str">
            <v>R_54664</v>
          </cell>
          <cell r="B1598" t="str">
            <v>R_USA59101_54664</v>
          </cell>
          <cell r="C1598" t="str">
            <v>Include</v>
          </cell>
          <cell r="D1598" t="str">
            <v/>
          </cell>
          <cell r="E1598" t="str">
            <v>Existing</v>
          </cell>
          <cell r="F1598" t="str">
            <v>DISTRIBUTOR</v>
          </cell>
          <cell r="G1598" t="str">
            <v/>
          </cell>
          <cell r="H1598" t="str">
            <v>BILLINGS</v>
          </cell>
          <cell r="I1598" t="str">
            <v>MT</v>
          </cell>
          <cell r="J1598" t="str">
            <v>59101</v>
          </cell>
          <cell r="K1598" t="str">
            <v>USA</v>
          </cell>
          <cell r="L1598" t="str">
            <v>45.77463531</v>
          </cell>
          <cell r="M1598" t="str">
            <v>-108.4797287</v>
          </cell>
          <cell r="N1598" t="str">
            <v>0</v>
          </cell>
          <cell r="O1598" t="str">
            <v>0</v>
          </cell>
          <cell r="P1598" t="str">
            <v>0</v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>false</v>
          </cell>
          <cell r="V1598" t="str">
            <v/>
          </cell>
          <cell r="W1598" t="str">
            <v/>
          </cell>
          <cell r="X1598" t="str">
            <v/>
          </cell>
          <cell r="Y1598" t="str">
            <v/>
          </cell>
          <cell r="Z1598" t="str">
            <v/>
          </cell>
          <cell r="AA1598" t="str">
            <v/>
          </cell>
          <cell r="AB1598" t="str">
            <v/>
          </cell>
          <cell r="AC1598" t="str">
            <v/>
          </cell>
          <cell r="AD1598" t="str">
            <v/>
          </cell>
          <cell r="AE1598" t="str">
            <v/>
          </cell>
          <cell r="AF1598" t="str">
            <v>54664</v>
          </cell>
          <cell r="AG1598" t="str">
            <v>Frontier Distributing-Billings, MT - 54664</v>
          </cell>
          <cell r="AH1598" t="str">
            <v>Return Location</v>
          </cell>
          <cell r="AI1598" t="str">
            <v>RockyMountains</v>
          </cell>
          <cell r="AJ1598" t="str">
            <v/>
          </cell>
          <cell r="AK1598" t="str">
            <v>3997</v>
          </cell>
          <cell r="AL1598" t="str">
            <v>440</v>
          </cell>
          <cell r="AM1598" t="str">
            <v>RETURN ORIGIN</v>
          </cell>
          <cell r="AN1598" t="str">
            <v/>
          </cell>
          <cell r="AO1598" t="str">
            <v>7</v>
          </cell>
          <cell r="AP1598" t="str">
            <v>15094</v>
          </cell>
          <cell r="AQ1598" t="str">
            <v>RECOVERY</v>
          </cell>
          <cell r="AR1598" t="str">
            <v>Y</v>
          </cell>
          <cell r="AS1598" t="str">
            <v>N</v>
          </cell>
          <cell r="AT1598" t="str">
            <v/>
          </cell>
          <cell r="AU1598" t="str">
            <v>US 07</v>
          </cell>
          <cell r="AV1598" t="str">
            <v>N</v>
          </cell>
          <cell r="AW1598" t="str">
            <v>31.0</v>
          </cell>
          <cell r="AX1598" t="str">
            <v>Zone 3</v>
          </cell>
          <cell r="AY1598" t="str">
            <v>N</v>
          </cell>
          <cell r="AZ1598" t="str">
            <v/>
          </cell>
          <cell r="BA1598" t="str">
            <v/>
          </cell>
          <cell r="BB1598" t="str">
            <v/>
          </cell>
        </row>
        <row r="1599">
          <cell r="A1599" t="str">
            <v>R_70103</v>
          </cell>
          <cell r="B1599" t="str">
            <v>R_USA59101_70103</v>
          </cell>
          <cell r="C1599" t="str">
            <v>Include</v>
          </cell>
          <cell r="D1599" t="str">
            <v/>
          </cell>
          <cell r="E1599" t="str">
            <v>Existing</v>
          </cell>
          <cell r="F1599" t="str">
            <v>DISTRIBUTOR</v>
          </cell>
          <cell r="G1599" t="str">
            <v>1629 KING AVE W</v>
          </cell>
          <cell r="H1599" t="str">
            <v>BILLINGS</v>
          </cell>
          <cell r="I1599" t="str">
            <v>MT</v>
          </cell>
          <cell r="J1599" t="str">
            <v>59101</v>
          </cell>
          <cell r="K1599" t="str">
            <v>USA</v>
          </cell>
          <cell r="L1599" t="str">
            <v>45.76</v>
          </cell>
          <cell r="M1599" t="str">
            <v>-108.56</v>
          </cell>
          <cell r="N1599" t="str">
            <v>0</v>
          </cell>
          <cell r="O1599" t="str">
            <v>0</v>
          </cell>
          <cell r="P1599" t="str">
            <v>0</v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>false</v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  <cell r="Z1599" t="str">
            <v/>
          </cell>
          <cell r="AA1599" t="str">
            <v/>
          </cell>
          <cell r="AB1599" t="str">
            <v/>
          </cell>
          <cell r="AC1599" t="str">
            <v/>
          </cell>
          <cell r="AD1599" t="str">
            <v/>
          </cell>
          <cell r="AE1599" t="str">
            <v/>
          </cell>
          <cell r="AF1599" t="str">
            <v>70103</v>
          </cell>
          <cell r="AG1599" t="str">
            <v>NPD-UNFI (SV)-BILLINGS, MT - 70103</v>
          </cell>
          <cell r="AH1599" t="str">
            <v>Return Location</v>
          </cell>
          <cell r="AI1599" t="str">
            <v>North Central</v>
          </cell>
          <cell r="AJ1599" t="str">
            <v/>
          </cell>
          <cell r="AK1599" t="str">
            <v>13656</v>
          </cell>
          <cell r="AL1599" t="str">
            <v>539</v>
          </cell>
          <cell r="AM1599" t="str">
            <v>RETURN ORIGIN</v>
          </cell>
          <cell r="AN1599" t="str">
            <v/>
          </cell>
          <cell r="AO1599" t="str">
            <v>7</v>
          </cell>
          <cell r="AP1599" t="str">
            <v>87048</v>
          </cell>
          <cell r="AQ1599" t="str">
            <v>NPD-UNFI (SV)</v>
          </cell>
          <cell r="AR1599" t="str">
            <v>Y</v>
          </cell>
          <cell r="AS1599" t="str">
            <v>N</v>
          </cell>
          <cell r="AT1599" t="str">
            <v/>
          </cell>
          <cell r="AU1599" t="str">
            <v>US 07</v>
          </cell>
          <cell r="AV1599" t="str">
            <v>Y</v>
          </cell>
          <cell r="AW1599" t="str">
            <v/>
          </cell>
          <cell r="AX1599" t="str">
            <v>Zone 3</v>
          </cell>
          <cell r="AY1599" t="str">
            <v>N</v>
          </cell>
          <cell r="AZ1599" t="str">
            <v/>
          </cell>
          <cell r="BA1599" t="str">
            <v/>
          </cell>
          <cell r="BB1599" t="str">
            <v/>
          </cell>
        </row>
        <row r="1600">
          <cell r="A1600" t="str">
            <v>R_64023</v>
          </cell>
          <cell r="B1600" t="str">
            <v>R_USA59901_64023</v>
          </cell>
          <cell r="C1600" t="str">
            <v>Exclude</v>
          </cell>
          <cell r="D1600" t="str">
            <v/>
          </cell>
          <cell r="E1600" t="str">
            <v>Existing</v>
          </cell>
          <cell r="F1600" t="str">
            <v>DISTRIBUTOR</v>
          </cell>
          <cell r="G1600" t="str">
            <v>175 SCHOOL HOUSE LOOP</v>
          </cell>
          <cell r="H1600" t="str">
            <v>KALISPELL</v>
          </cell>
          <cell r="I1600" t="str">
            <v>MT</v>
          </cell>
          <cell r="J1600" t="str">
            <v>59901</v>
          </cell>
          <cell r="K1600" t="str">
            <v>USA</v>
          </cell>
          <cell r="L1600" t="str">
            <v>48.139817</v>
          </cell>
          <cell r="M1600" t="str">
            <v>-114.275379</v>
          </cell>
          <cell r="N1600" t="str">
            <v>0</v>
          </cell>
          <cell r="O1600" t="str">
            <v>0</v>
          </cell>
          <cell r="P1600" t="str">
            <v>0</v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>false</v>
          </cell>
          <cell r="V1600" t="str">
            <v/>
          </cell>
          <cell r="W1600" t="str">
            <v/>
          </cell>
          <cell r="X1600" t="str">
            <v/>
          </cell>
          <cell r="Y1600" t="str">
            <v/>
          </cell>
          <cell r="Z1600" t="str">
            <v/>
          </cell>
          <cell r="AA1600" t="str">
            <v/>
          </cell>
          <cell r="AB1600" t="str">
            <v/>
          </cell>
          <cell r="AC1600" t="str">
            <v/>
          </cell>
          <cell r="AD1600" t="str">
            <v/>
          </cell>
          <cell r="AE1600" t="str">
            <v/>
          </cell>
          <cell r="AF1600" t="str">
            <v>64023</v>
          </cell>
          <cell r="AG1600" t="str">
            <v>NPD-FUN BEVERAGE INC-KALISPELL, MT - 64023</v>
          </cell>
          <cell r="AH1600" t="str">
            <v>Return Location</v>
          </cell>
          <cell r="AI1600" t="str">
            <v>North Central</v>
          </cell>
          <cell r="AJ1600" t="str">
            <v/>
          </cell>
          <cell r="AK1600" t="str">
            <v/>
          </cell>
          <cell r="AL1600" t="str">
            <v>488</v>
          </cell>
          <cell r="AM1600" t="str">
            <v>RETURN ORIGIN</v>
          </cell>
          <cell r="AN1600" t="str">
            <v/>
          </cell>
          <cell r="AO1600" t="str">
            <v>7</v>
          </cell>
          <cell r="AP1600" t="str">
            <v>81836</v>
          </cell>
          <cell r="AQ1600" t="str">
            <v>NPD-FUN BEVERAGE INC</v>
          </cell>
          <cell r="AR1600" t="str">
            <v>N</v>
          </cell>
          <cell r="AS1600" t="str">
            <v>N</v>
          </cell>
          <cell r="AT1600" t="str">
            <v/>
          </cell>
          <cell r="AU1600" t="str">
            <v>US 07</v>
          </cell>
          <cell r="AV1600" t="str">
            <v>Y</v>
          </cell>
          <cell r="AW1600" t="str">
            <v/>
          </cell>
          <cell r="AX1600" t="str">
            <v>Zone 3</v>
          </cell>
          <cell r="AY1600" t="str">
            <v>N</v>
          </cell>
          <cell r="AZ1600" t="str">
            <v/>
          </cell>
          <cell r="BA1600" t="str">
            <v/>
          </cell>
          <cell r="BB1600" t="str">
            <v/>
          </cell>
        </row>
        <row r="1601">
          <cell r="A1601" t="str">
            <v>R_59250</v>
          </cell>
          <cell r="B1601" t="str">
            <v>R_USA60002_59250</v>
          </cell>
          <cell r="C1601" t="str">
            <v>Include</v>
          </cell>
          <cell r="D1601" t="str">
            <v/>
          </cell>
          <cell r="E1601" t="str">
            <v>Existing</v>
          </cell>
          <cell r="F1601" t="str">
            <v>DISTRIBUTOR</v>
          </cell>
          <cell r="G1601" t="str">
            <v/>
          </cell>
          <cell r="H1601" t="str">
            <v>ANTIOCH</v>
          </cell>
          <cell r="I1601" t="str">
            <v>IL</v>
          </cell>
          <cell r="J1601" t="str">
            <v>60002</v>
          </cell>
          <cell r="K1601" t="str">
            <v>USA</v>
          </cell>
          <cell r="L1601" t="str">
            <v>42.46849823</v>
          </cell>
          <cell r="M1601" t="str">
            <v>-88.10929871</v>
          </cell>
          <cell r="N1601" t="str">
            <v>0</v>
          </cell>
          <cell r="O1601" t="str">
            <v>0</v>
          </cell>
          <cell r="P1601" t="str">
            <v>0</v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>false</v>
          </cell>
          <cell r="V1601" t="str">
            <v/>
          </cell>
          <cell r="W1601" t="str">
            <v/>
          </cell>
          <cell r="X1601" t="str">
            <v/>
          </cell>
          <cell r="Y1601" t="str">
            <v/>
          </cell>
          <cell r="Z1601" t="str">
            <v/>
          </cell>
          <cell r="AA1601" t="str">
            <v/>
          </cell>
          <cell r="AB1601" t="str">
            <v/>
          </cell>
          <cell r="AC1601" t="str">
            <v/>
          </cell>
          <cell r="AD1601" t="str">
            <v/>
          </cell>
          <cell r="AE1601" t="str">
            <v/>
          </cell>
          <cell r="AF1601" t="str">
            <v>59250</v>
          </cell>
          <cell r="AG1601" t="str">
            <v>Ash Pallet-Antioch, IL - 59250</v>
          </cell>
          <cell r="AH1601" t="str">
            <v>Return Location</v>
          </cell>
          <cell r="AI1601" t="str">
            <v>MidWest</v>
          </cell>
          <cell r="AJ1601" t="str">
            <v/>
          </cell>
          <cell r="AK1601" t="str">
            <v>6535</v>
          </cell>
          <cell r="AL1601" t="str">
            <v>488</v>
          </cell>
          <cell r="AM1601" t="str">
            <v>RETURN ORIGIN</v>
          </cell>
          <cell r="AN1601" t="str">
            <v/>
          </cell>
          <cell r="AO1601" t="str">
            <v>4</v>
          </cell>
          <cell r="AP1601" t="str">
            <v>15094</v>
          </cell>
          <cell r="AQ1601" t="str">
            <v>RECOVERY</v>
          </cell>
          <cell r="AR1601" t="str">
            <v>Y</v>
          </cell>
          <cell r="AS1601" t="str">
            <v>N</v>
          </cell>
          <cell r="AT1601" t="str">
            <v/>
          </cell>
          <cell r="AU1601" t="str">
            <v>US 04a</v>
          </cell>
          <cell r="AV1601" t="str">
            <v>N</v>
          </cell>
          <cell r="AW1601" t="str">
            <v>56.0</v>
          </cell>
          <cell r="AX1601" t="str">
            <v>Zone 2</v>
          </cell>
          <cell r="AY1601" t="str">
            <v>N</v>
          </cell>
          <cell r="AZ1601" t="str">
            <v/>
          </cell>
          <cell r="BA1601" t="str">
            <v/>
          </cell>
          <cell r="BB1601" t="str">
            <v/>
          </cell>
        </row>
        <row r="1602">
          <cell r="A1602" t="str">
            <v>R_73929</v>
          </cell>
          <cell r="B1602" t="str">
            <v>R_USA60002_73929</v>
          </cell>
          <cell r="C1602" t="str">
            <v>Exclude</v>
          </cell>
          <cell r="D1602" t="str">
            <v/>
          </cell>
          <cell r="E1602" t="str">
            <v>Existing</v>
          </cell>
          <cell r="F1602" t="str">
            <v>DISTRIBUTOR</v>
          </cell>
          <cell r="G1602" t="str">
            <v>61 McMillen Rd</v>
          </cell>
          <cell r="H1602" t="str">
            <v>Antioch</v>
          </cell>
          <cell r="I1602" t="str">
            <v>IL</v>
          </cell>
          <cell r="J1602" t="str">
            <v>60002</v>
          </cell>
          <cell r="K1602" t="str">
            <v>USA</v>
          </cell>
          <cell r="L1602" t="str">
            <v>42.28</v>
          </cell>
          <cell r="M1602" t="str">
            <v>-88.05</v>
          </cell>
          <cell r="N1602" t="str">
            <v>0</v>
          </cell>
          <cell r="O1602" t="str">
            <v>0</v>
          </cell>
          <cell r="P1602" t="str">
            <v>0</v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>false</v>
          </cell>
          <cell r="V1602" t="str">
            <v/>
          </cell>
          <cell r="W1602" t="str">
            <v/>
          </cell>
          <cell r="X1602" t="str">
            <v/>
          </cell>
          <cell r="Y1602" t="str">
            <v/>
          </cell>
          <cell r="Z1602" t="str">
            <v/>
          </cell>
          <cell r="AA1602" t="str">
            <v/>
          </cell>
          <cell r="AB1602" t="str">
            <v/>
          </cell>
          <cell r="AC1602" t="str">
            <v/>
          </cell>
          <cell r="AD1602" t="str">
            <v/>
          </cell>
          <cell r="AE1602" t="str">
            <v/>
          </cell>
          <cell r="AF1602" t="str">
            <v>73929</v>
          </cell>
          <cell r="AG1602" t="str">
            <v>Ash pallet - Antioch, IL (Roundy's) - 73929</v>
          </cell>
          <cell r="AH1602" t="str">
            <v>Return Location</v>
          </cell>
          <cell r="AI1602" t="str">
            <v>MidWest</v>
          </cell>
          <cell r="AJ1602" t="str">
            <v/>
          </cell>
          <cell r="AK1602" t="str">
            <v/>
          </cell>
          <cell r="AL1602" t="str">
            <v>488</v>
          </cell>
          <cell r="AM1602" t="str">
            <v>RETURN ORIGIN</v>
          </cell>
          <cell r="AN1602" t="str">
            <v/>
          </cell>
          <cell r="AO1602" t="str">
            <v>4</v>
          </cell>
          <cell r="AP1602" t="str">
            <v>15094</v>
          </cell>
          <cell r="AQ1602" t="str">
            <v>RECOVERY</v>
          </cell>
          <cell r="AR1602" t="str">
            <v>N</v>
          </cell>
          <cell r="AS1602" t="str">
            <v/>
          </cell>
          <cell r="AT1602" t="str">
            <v/>
          </cell>
          <cell r="AU1602" t="str">
            <v>US 04a</v>
          </cell>
          <cell r="AV1602" t="str">
            <v>N</v>
          </cell>
          <cell r="AW1602" t="str">
            <v/>
          </cell>
          <cell r="AX1602" t="str">
            <v>Zone 2</v>
          </cell>
          <cell r="AY1602" t="str">
            <v>N</v>
          </cell>
          <cell r="AZ1602" t="str">
            <v/>
          </cell>
          <cell r="BA1602" t="str">
            <v/>
          </cell>
          <cell r="BB1602" t="str">
            <v/>
          </cell>
        </row>
        <row r="1603">
          <cell r="A1603" t="str">
            <v>R_78457</v>
          </cell>
          <cell r="B1603" t="str">
            <v>R_USA60002_78457</v>
          </cell>
          <cell r="C1603" t="str">
            <v>Include</v>
          </cell>
          <cell r="D1603" t="str">
            <v/>
          </cell>
          <cell r="E1603" t="str">
            <v>Existing</v>
          </cell>
          <cell r="F1603" t="str">
            <v>DISTRIBUTOR</v>
          </cell>
          <cell r="G1603" t="str">
            <v>61 McMillen Road</v>
          </cell>
          <cell r="H1603" t="str">
            <v>Antioch</v>
          </cell>
          <cell r="I1603" t="str">
            <v>IL</v>
          </cell>
          <cell r="J1603" t="str">
            <v>60002</v>
          </cell>
          <cell r="K1603" t="str">
            <v>USA</v>
          </cell>
          <cell r="L1603" t="str">
            <v>42.4754263</v>
          </cell>
          <cell r="M1603" t="str">
            <v>-88.0874809</v>
          </cell>
          <cell r="N1603" t="str">
            <v>0</v>
          </cell>
          <cell r="O1603" t="str">
            <v>0</v>
          </cell>
          <cell r="P1603" t="str">
            <v>0</v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>false</v>
          </cell>
          <cell r="V1603" t="str">
            <v/>
          </cell>
          <cell r="W1603" t="str">
            <v/>
          </cell>
          <cell r="X1603" t="str">
            <v/>
          </cell>
          <cell r="Y1603" t="str">
            <v/>
          </cell>
          <cell r="Z1603" t="str">
            <v/>
          </cell>
          <cell r="AA1603" t="str">
            <v/>
          </cell>
          <cell r="AB1603" t="str">
            <v/>
          </cell>
          <cell r="AC1603" t="str">
            <v/>
          </cell>
          <cell r="AD1603" t="str">
            <v/>
          </cell>
          <cell r="AE1603" t="str">
            <v/>
          </cell>
          <cell r="AF1603" t="str">
            <v>78457</v>
          </cell>
          <cell r="AG1603" t="str">
            <v>Ash Pallet Management (AWG)-Antioch, IL  - 78457</v>
          </cell>
          <cell r="AH1603" t="str">
            <v>Return Location</v>
          </cell>
          <cell r="AI1603" t="str">
            <v>Midwest</v>
          </cell>
          <cell r="AJ1603" t="str">
            <v/>
          </cell>
          <cell r="AK1603" t="str">
            <v>6646</v>
          </cell>
          <cell r="AL1603" t="str">
            <v>488</v>
          </cell>
          <cell r="AM1603" t="str">
            <v>RETURN ORIGIN</v>
          </cell>
          <cell r="AN1603" t="str">
            <v/>
          </cell>
          <cell r="AO1603" t="str">
            <v>4</v>
          </cell>
          <cell r="AP1603" t="str">
            <v>15094</v>
          </cell>
          <cell r="AQ1603" t="str">
            <v>RECOVERY</v>
          </cell>
          <cell r="AR1603" t="str">
            <v>Y</v>
          </cell>
          <cell r="AS1603" t="str">
            <v>N</v>
          </cell>
          <cell r="AT1603" t="str">
            <v/>
          </cell>
          <cell r="AU1603" t="str">
            <v>US 04a</v>
          </cell>
          <cell r="AV1603" t="str">
            <v>Y</v>
          </cell>
          <cell r="AW1603" t="str">
            <v/>
          </cell>
          <cell r="AX1603" t="str">
            <v>Zone 2</v>
          </cell>
          <cell r="AY1603" t="str">
            <v>N</v>
          </cell>
          <cell r="AZ1603" t="str">
            <v/>
          </cell>
          <cell r="BA1603" t="str">
            <v/>
          </cell>
          <cell r="BB1603" t="str">
            <v/>
          </cell>
        </row>
        <row r="1604">
          <cell r="A1604" t="str">
            <v>R_66666</v>
          </cell>
          <cell r="B1604" t="str">
            <v>R_USA60005_66666</v>
          </cell>
          <cell r="C1604" t="str">
            <v>Exclude</v>
          </cell>
          <cell r="D1604" t="str">
            <v/>
          </cell>
          <cell r="E1604" t="str">
            <v>Existing</v>
          </cell>
          <cell r="F1604" t="str">
            <v>DISTRIBUTOR</v>
          </cell>
          <cell r="G1604" t="str">
            <v>1401 E Algonquin Rd.</v>
          </cell>
          <cell r="H1604" t="str">
            <v>Arlington Heights</v>
          </cell>
          <cell r="I1604" t="str">
            <v>IL</v>
          </cell>
          <cell r="J1604" t="str">
            <v>60005</v>
          </cell>
          <cell r="K1604" t="str">
            <v>USA</v>
          </cell>
          <cell r="L1604" t="str">
            <v>42.03</v>
          </cell>
          <cell r="M1604" t="str">
            <v>-87.95</v>
          </cell>
          <cell r="N1604" t="str">
            <v>0</v>
          </cell>
          <cell r="O1604" t="str">
            <v>0</v>
          </cell>
          <cell r="P1604" t="str">
            <v>0</v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>false</v>
          </cell>
          <cell r="V1604" t="str">
            <v/>
          </cell>
          <cell r="W1604" t="str">
            <v/>
          </cell>
          <cell r="X1604" t="str">
            <v/>
          </cell>
          <cell r="Y1604" t="str">
            <v/>
          </cell>
          <cell r="Z1604" t="str">
            <v/>
          </cell>
          <cell r="AA1604" t="str">
            <v/>
          </cell>
          <cell r="AB1604" t="str">
            <v/>
          </cell>
          <cell r="AC1604" t="str">
            <v/>
          </cell>
          <cell r="AD1604" t="str">
            <v/>
          </cell>
          <cell r="AE1604" t="str">
            <v/>
          </cell>
          <cell r="AF1604" t="str">
            <v>66666</v>
          </cell>
          <cell r="AG1604" t="str">
            <v>Lakeshore Beverage-Arlington Heights, IL - 66666</v>
          </cell>
          <cell r="AH1604" t="str">
            <v>Return Location</v>
          </cell>
          <cell r="AI1604" t="str">
            <v>MidWest</v>
          </cell>
          <cell r="AJ1604" t="str">
            <v/>
          </cell>
          <cell r="AK1604" t="str">
            <v/>
          </cell>
          <cell r="AL1604" t="str">
            <v>488</v>
          </cell>
          <cell r="AM1604" t="str">
            <v>RETURN ORIGIN</v>
          </cell>
          <cell r="AN1604" t="str">
            <v/>
          </cell>
          <cell r="AO1604" t="str">
            <v>4</v>
          </cell>
          <cell r="AP1604" t="str">
            <v>85118</v>
          </cell>
          <cell r="AQ1604" t="str">
            <v>Lakeshore Beverage</v>
          </cell>
          <cell r="AR1604" t="str">
            <v>N</v>
          </cell>
          <cell r="AS1604" t="str">
            <v/>
          </cell>
          <cell r="AT1604" t="str">
            <v/>
          </cell>
          <cell r="AU1604" t="str">
            <v>US 04a</v>
          </cell>
          <cell r="AV1604" t="str">
            <v>N</v>
          </cell>
          <cell r="AW1604" t="str">
            <v/>
          </cell>
          <cell r="AX1604" t="str">
            <v>Zone 2</v>
          </cell>
          <cell r="AY1604" t="str">
            <v>N</v>
          </cell>
          <cell r="AZ1604" t="str">
            <v/>
          </cell>
          <cell r="BA1604" t="str">
            <v/>
          </cell>
          <cell r="BB1604" t="str">
            <v/>
          </cell>
        </row>
        <row r="1605">
          <cell r="A1605" t="str">
            <v>R_57750</v>
          </cell>
          <cell r="B1605" t="str">
            <v>R_USA60007_57750</v>
          </cell>
          <cell r="C1605" t="str">
            <v>Exclude</v>
          </cell>
          <cell r="D1605" t="str">
            <v/>
          </cell>
          <cell r="E1605" t="str">
            <v>Existing</v>
          </cell>
          <cell r="F1605" t="str">
            <v>DISTRIBUTOR</v>
          </cell>
          <cell r="G1605" t="str">
            <v/>
          </cell>
          <cell r="H1605" t="str">
            <v>ELK GROVE VILLAGE</v>
          </cell>
          <cell r="I1605" t="str">
            <v>IL</v>
          </cell>
          <cell r="J1605" t="str">
            <v>60007</v>
          </cell>
          <cell r="K1605" t="str">
            <v>USA</v>
          </cell>
          <cell r="L1605" t="str">
            <v>42.00883484</v>
          </cell>
          <cell r="M1605" t="str">
            <v>-88.00138855</v>
          </cell>
          <cell r="N1605" t="str">
            <v>0</v>
          </cell>
          <cell r="O1605" t="str">
            <v>0</v>
          </cell>
          <cell r="P1605" t="str">
            <v>0</v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>false</v>
          </cell>
          <cell r="V1605" t="str">
            <v/>
          </cell>
          <cell r="W1605" t="str">
            <v/>
          </cell>
          <cell r="X1605" t="str">
            <v/>
          </cell>
          <cell r="Y1605" t="str">
            <v/>
          </cell>
          <cell r="Z1605" t="str">
            <v/>
          </cell>
          <cell r="AA1605" t="str">
            <v/>
          </cell>
          <cell r="AB1605" t="str">
            <v/>
          </cell>
          <cell r="AC1605" t="str">
            <v/>
          </cell>
          <cell r="AD1605" t="str">
            <v/>
          </cell>
          <cell r="AE1605" t="str">
            <v/>
          </cell>
          <cell r="AF1605" t="str">
            <v>57750</v>
          </cell>
          <cell r="AG1605" t="str">
            <v>Hershey -Elk Grove Village, IL (Creative Werks ) - 57750</v>
          </cell>
          <cell r="AH1605" t="str">
            <v>Return Location</v>
          </cell>
          <cell r="AI1605" t="str">
            <v>MidWest</v>
          </cell>
          <cell r="AJ1605" t="str">
            <v/>
          </cell>
          <cell r="AK1605" t="str">
            <v/>
          </cell>
          <cell r="AL1605" t="str">
            <v>488</v>
          </cell>
          <cell r="AM1605" t="str">
            <v>RETURN ORIGIN</v>
          </cell>
          <cell r="AN1605" t="str">
            <v/>
          </cell>
          <cell r="AO1605" t="str">
            <v>4</v>
          </cell>
          <cell r="AP1605" t="str">
            <v/>
          </cell>
          <cell r="AQ1605" t="str">
            <v/>
          </cell>
          <cell r="AR1605" t="str">
            <v>N</v>
          </cell>
          <cell r="AS1605" t="str">
            <v>Y</v>
          </cell>
          <cell r="AT1605" t="str">
            <v/>
          </cell>
          <cell r="AU1605" t="str">
            <v>US 04a</v>
          </cell>
          <cell r="AV1605" t="str">
            <v>N</v>
          </cell>
          <cell r="AW1605" t="str">
            <v>163.0</v>
          </cell>
          <cell r="AX1605" t="str">
            <v>Zone 2</v>
          </cell>
          <cell r="AY1605" t="str">
            <v>N</v>
          </cell>
          <cell r="AZ1605" t="str">
            <v/>
          </cell>
          <cell r="BA1605" t="str">
            <v/>
          </cell>
          <cell r="BB1605" t="str">
            <v/>
          </cell>
        </row>
        <row r="1606">
          <cell r="A1606" t="str">
            <v>R_62778</v>
          </cell>
          <cell r="B1606" t="str">
            <v>R_USA60007_62778</v>
          </cell>
          <cell r="C1606" t="str">
            <v>Exclude</v>
          </cell>
          <cell r="D1606" t="str">
            <v/>
          </cell>
          <cell r="E1606" t="str">
            <v>Existing</v>
          </cell>
          <cell r="F1606" t="str">
            <v>DISTRIBUTOR</v>
          </cell>
          <cell r="G1606" t="str">
            <v>1460/1470 Brummel Avenue</v>
          </cell>
          <cell r="H1606" t="str">
            <v>Elk Grove Village</v>
          </cell>
          <cell r="I1606" t="str">
            <v>IL</v>
          </cell>
          <cell r="J1606" t="str">
            <v>60007</v>
          </cell>
          <cell r="K1606" t="str">
            <v>USA</v>
          </cell>
          <cell r="L1606" t="str">
            <v>42.02</v>
          </cell>
          <cell r="M1606" t="str">
            <v>-87.96</v>
          </cell>
          <cell r="N1606" t="str">
            <v>0</v>
          </cell>
          <cell r="O1606" t="str">
            <v>0</v>
          </cell>
          <cell r="P1606" t="str">
            <v>0</v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>false</v>
          </cell>
          <cell r="V1606" t="str">
            <v/>
          </cell>
          <cell r="W1606" t="str">
            <v/>
          </cell>
          <cell r="X1606" t="str">
            <v/>
          </cell>
          <cell r="Y1606" t="str">
            <v/>
          </cell>
          <cell r="Z1606" t="str">
            <v/>
          </cell>
          <cell r="AA1606" t="str">
            <v/>
          </cell>
          <cell r="AB1606" t="str">
            <v/>
          </cell>
          <cell r="AC1606" t="str">
            <v/>
          </cell>
          <cell r="AD1606" t="str">
            <v/>
          </cell>
          <cell r="AE1606" t="str">
            <v/>
          </cell>
          <cell r="AF1606" t="str">
            <v>62778</v>
          </cell>
          <cell r="AG1606" t="str">
            <v>Mars Wrigley Conf.-Elk Grove Village, IL - 62778</v>
          </cell>
          <cell r="AH1606" t="str">
            <v>Return Location</v>
          </cell>
          <cell r="AI1606" t="str">
            <v>Midwest</v>
          </cell>
          <cell r="AJ1606" t="str">
            <v/>
          </cell>
          <cell r="AK1606" t="str">
            <v/>
          </cell>
          <cell r="AL1606" t="str">
            <v>488</v>
          </cell>
          <cell r="AM1606" t="str">
            <v>RETURN ORIGIN</v>
          </cell>
          <cell r="AN1606" t="str">
            <v/>
          </cell>
          <cell r="AO1606" t="str">
            <v>4</v>
          </cell>
          <cell r="AP1606" t="str">
            <v/>
          </cell>
          <cell r="AQ1606" t="str">
            <v/>
          </cell>
          <cell r="AR1606" t="str">
            <v>N</v>
          </cell>
          <cell r="AS1606" t="str">
            <v>N</v>
          </cell>
          <cell r="AT1606" t="str">
            <v/>
          </cell>
          <cell r="AU1606" t="str">
            <v>US 04a</v>
          </cell>
          <cell r="AV1606" t="str">
            <v>Y</v>
          </cell>
          <cell r="AW1606" t="str">
            <v/>
          </cell>
          <cell r="AX1606" t="str">
            <v>Zone 2</v>
          </cell>
          <cell r="AY1606" t="str">
            <v>N</v>
          </cell>
          <cell r="AZ1606" t="str">
            <v/>
          </cell>
          <cell r="BA1606" t="str">
            <v/>
          </cell>
          <cell r="BB1606" t="str">
            <v/>
          </cell>
        </row>
        <row r="1607">
          <cell r="A1607" t="str">
            <v>R_70223</v>
          </cell>
          <cell r="B1607" t="str">
            <v>R_USA60018_70223</v>
          </cell>
          <cell r="C1607" t="str">
            <v>Include</v>
          </cell>
          <cell r="D1607" t="str">
            <v/>
          </cell>
          <cell r="E1607" t="str">
            <v>Existing</v>
          </cell>
          <cell r="F1607" t="str">
            <v>DISTRIBUTOR</v>
          </cell>
          <cell r="G1607" t="str">
            <v>2166 MANNHEIM RD</v>
          </cell>
          <cell r="H1607" t="str">
            <v>DES PLAINES</v>
          </cell>
          <cell r="I1607" t="str">
            <v>IL</v>
          </cell>
          <cell r="J1607" t="str">
            <v>60018</v>
          </cell>
          <cell r="K1607" t="str">
            <v>USA</v>
          </cell>
          <cell r="L1607" t="str">
            <v>42.01</v>
          </cell>
          <cell r="M1607" t="str">
            <v>-87.89</v>
          </cell>
          <cell r="N1607" t="str">
            <v>0</v>
          </cell>
          <cell r="O1607" t="str">
            <v>0</v>
          </cell>
          <cell r="P1607" t="str">
            <v>0</v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>false</v>
          </cell>
          <cell r="V1607" t="str">
            <v/>
          </cell>
          <cell r="W1607" t="str">
            <v/>
          </cell>
          <cell r="X1607" t="str">
            <v/>
          </cell>
          <cell r="Y1607" t="str">
            <v/>
          </cell>
          <cell r="Z1607" t="str">
            <v/>
          </cell>
          <cell r="AA1607" t="str">
            <v/>
          </cell>
          <cell r="AB1607" t="str">
            <v/>
          </cell>
          <cell r="AC1607" t="str">
            <v/>
          </cell>
          <cell r="AD1607" t="str">
            <v/>
          </cell>
          <cell r="AE1607" t="str">
            <v/>
          </cell>
          <cell r="AF1607" t="str">
            <v>70223</v>
          </cell>
          <cell r="AG1607" t="str">
            <v>NPD-JETRO-DES PLAINES, IL (548) - 70223</v>
          </cell>
          <cell r="AH1607" t="str">
            <v>Return Location</v>
          </cell>
          <cell r="AI1607" t="str">
            <v>MidWest</v>
          </cell>
          <cell r="AJ1607" t="str">
            <v/>
          </cell>
          <cell r="AK1607" t="str">
            <v>763</v>
          </cell>
          <cell r="AL1607" t="str">
            <v>55</v>
          </cell>
          <cell r="AM1607" t="str">
            <v>RETURN ORIGIN</v>
          </cell>
          <cell r="AN1607" t="str">
            <v/>
          </cell>
          <cell r="AO1607" t="str">
            <v>4</v>
          </cell>
          <cell r="AP1607" t="str">
            <v>87046</v>
          </cell>
          <cell r="AQ1607" t="str">
            <v>NPD-JETRO</v>
          </cell>
          <cell r="AR1607" t="str">
            <v>Y</v>
          </cell>
          <cell r="AS1607" t="str">
            <v/>
          </cell>
          <cell r="AT1607" t="str">
            <v/>
          </cell>
          <cell r="AU1607" t="str">
            <v>US 04a</v>
          </cell>
          <cell r="AV1607" t="str">
            <v>N</v>
          </cell>
          <cell r="AW1607" t="str">
            <v/>
          </cell>
          <cell r="AX1607" t="str">
            <v>Zone 2</v>
          </cell>
          <cell r="AY1607" t="str">
            <v>N</v>
          </cell>
          <cell r="AZ1607" t="str">
            <v/>
          </cell>
          <cell r="BA1607" t="str">
            <v/>
          </cell>
          <cell r="BB1607" t="str">
            <v/>
          </cell>
        </row>
        <row r="1608">
          <cell r="A1608" t="str">
            <v>R_53205</v>
          </cell>
          <cell r="B1608" t="str">
            <v>R_USA60071_53205</v>
          </cell>
          <cell r="C1608" t="str">
            <v>Include</v>
          </cell>
          <cell r="D1608" t="str">
            <v/>
          </cell>
          <cell r="E1608" t="str">
            <v>Existing</v>
          </cell>
          <cell r="F1608" t="str">
            <v>DISTRIBUTOR</v>
          </cell>
          <cell r="G1608" t="str">
            <v/>
          </cell>
          <cell r="H1608" t="str">
            <v>RICHMOND</v>
          </cell>
          <cell r="I1608" t="str">
            <v>IL</v>
          </cell>
          <cell r="J1608" t="str">
            <v>60071</v>
          </cell>
          <cell r="K1608" t="str">
            <v>USA</v>
          </cell>
          <cell r="L1608" t="str">
            <v>42.46673584</v>
          </cell>
          <cell r="M1608" t="str">
            <v>-88.28852844</v>
          </cell>
          <cell r="N1608" t="str">
            <v>0</v>
          </cell>
          <cell r="O1608" t="str">
            <v>0</v>
          </cell>
          <cell r="P1608" t="str">
            <v>0</v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>false</v>
          </cell>
          <cell r="V1608" t="str">
            <v/>
          </cell>
          <cell r="W1608" t="str">
            <v/>
          </cell>
          <cell r="X1608" t="str">
            <v/>
          </cell>
          <cell r="Y1608" t="str">
            <v/>
          </cell>
          <cell r="Z1608" t="str">
            <v/>
          </cell>
          <cell r="AA1608" t="str">
            <v/>
          </cell>
          <cell r="AB1608" t="str">
            <v/>
          </cell>
          <cell r="AC1608" t="str">
            <v/>
          </cell>
          <cell r="AD1608" t="str">
            <v/>
          </cell>
          <cell r="AE1608" t="str">
            <v/>
          </cell>
          <cell r="AF1608" t="str">
            <v>53205</v>
          </cell>
          <cell r="AG1608" t="str">
            <v>CalCo-Richmond, IL - 53205</v>
          </cell>
          <cell r="AH1608" t="str">
            <v>Return Location</v>
          </cell>
          <cell r="AI1608" t="str">
            <v>MidWest</v>
          </cell>
          <cell r="AJ1608" t="str">
            <v/>
          </cell>
          <cell r="AK1608" t="str">
            <v>10791</v>
          </cell>
          <cell r="AL1608" t="str">
            <v>540</v>
          </cell>
          <cell r="AM1608" t="str">
            <v>RETURN ORIGIN</v>
          </cell>
          <cell r="AN1608" t="str">
            <v/>
          </cell>
          <cell r="AO1608" t="str">
            <v>4</v>
          </cell>
          <cell r="AP1608" t="str">
            <v>15075</v>
          </cell>
          <cell r="AQ1608" t="str">
            <v>48Forty Solutions, Inc.</v>
          </cell>
          <cell r="AR1608" t="str">
            <v>Y</v>
          </cell>
          <cell r="AS1608" t="str">
            <v>N</v>
          </cell>
          <cell r="AT1608" t="str">
            <v/>
          </cell>
          <cell r="AU1608" t="str">
            <v>US 04a</v>
          </cell>
          <cell r="AV1608" t="str">
            <v>N</v>
          </cell>
          <cell r="AW1608" t="str">
            <v>174.0</v>
          </cell>
          <cell r="AX1608" t="str">
            <v>Zone 2</v>
          </cell>
          <cell r="AY1608" t="str">
            <v>N</v>
          </cell>
          <cell r="AZ1608" t="str">
            <v/>
          </cell>
          <cell r="BA1608" t="str">
            <v/>
          </cell>
          <cell r="BB1608" t="str">
            <v/>
          </cell>
        </row>
        <row r="1609">
          <cell r="A1609" t="str">
            <v>R_76590</v>
          </cell>
          <cell r="B1609" t="str">
            <v>R_USA60085_76590</v>
          </cell>
          <cell r="C1609" t="str">
            <v>Exclude</v>
          </cell>
          <cell r="D1609" t="str">
            <v/>
          </cell>
          <cell r="E1609" t="str">
            <v>Existing</v>
          </cell>
          <cell r="F1609" t="str">
            <v>DISTRIBUTOR</v>
          </cell>
          <cell r="G1609" t="str">
            <v>1106 Greenfield Avenue</v>
          </cell>
          <cell r="H1609" t="str">
            <v>Waukegan</v>
          </cell>
          <cell r="I1609" t="str">
            <v>IL</v>
          </cell>
          <cell r="J1609" t="str">
            <v>60085</v>
          </cell>
          <cell r="K1609" t="str">
            <v>USA</v>
          </cell>
          <cell r="L1609" t="str">
            <v>42.3393294</v>
          </cell>
          <cell r="M1609" t="str">
            <v>-87.8476278</v>
          </cell>
          <cell r="N1609" t="str">
            <v>0</v>
          </cell>
          <cell r="O1609" t="str">
            <v>0</v>
          </cell>
          <cell r="P1609" t="str">
            <v>0</v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>false</v>
          </cell>
          <cell r="V1609" t="str">
            <v/>
          </cell>
          <cell r="W1609" t="str">
            <v/>
          </cell>
          <cell r="X1609" t="str">
            <v/>
          </cell>
          <cell r="Y1609" t="str">
            <v/>
          </cell>
          <cell r="Z1609" t="str">
            <v/>
          </cell>
          <cell r="AA1609" t="str">
            <v/>
          </cell>
          <cell r="AB1609" t="str">
            <v/>
          </cell>
          <cell r="AC1609" t="str">
            <v/>
          </cell>
          <cell r="AD1609" t="str">
            <v/>
          </cell>
          <cell r="AE1609" t="str">
            <v/>
          </cell>
          <cell r="AF1609" t="str">
            <v>76590</v>
          </cell>
          <cell r="AG1609" t="str">
            <v>48forty Solutions, LLC-Waukegan, IL (Paltech) - 76 - 76590</v>
          </cell>
          <cell r="AH1609" t="str">
            <v>Return Location</v>
          </cell>
          <cell r="AI1609" t="str">
            <v>Midwest</v>
          </cell>
          <cell r="AJ1609" t="str">
            <v/>
          </cell>
          <cell r="AK1609" t="str">
            <v/>
          </cell>
          <cell r="AL1609" t="str">
            <v>468</v>
          </cell>
          <cell r="AM1609" t="str">
            <v>RETURN ORIGIN</v>
          </cell>
          <cell r="AN1609" t="str">
            <v/>
          </cell>
          <cell r="AO1609" t="str">
            <v>4</v>
          </cell>
          <cell r="AP1609" t="str">
            <v>15075</v>
          </cell>
          <cell r="AQ1609" t="str">
            <v>48Forty Solutions, Inc.</v>
          </cell>
          <cell r="AR1609" t="str">
            <v>N</v>
          </cell>
          <cell r="AS1609" t="str">
            <v>N</v>
          </cell>
          <cell r="AT1609" t="str">
            <v/>
          </cell>
          <cell r="AU1609" t="str">
            <v>US 04a</v>
          </cell>
          <cell r="AV1609" t="str">
            <v>Y</v>
          </cell>
          <cell r="AW1609" t="str">
            <v/>
          </cell>
          <cell r="AX1609" t="str">
            <v>Zone 2</v>
          </cell>
          <cell r="AY1609" t="str">
            <v>N</v>
          </cell>
          <cell r="AZ1609" t="str">
            <v/>
          </cell>
          <cell r="BA1609" t="str">
            <v/>
          </cell>
          <cell r="BB1609" t="str">
            <v/>
          </cell>
        </row>
        <row r="1610">
          <cell r="A1610" t="str">
            <v>R_54006</v>
          </cell>
          <cell r="B1610" t="str">
            <v>R_USA60098_54006</v>
          </cell>
          <cell r="C1610" t="str">
            <v>Exclude</v>
          </cell>
          <cell r="D1610" t="str">
            <v/>
          </cell>
          <cell r="E1610" t="str">
            <v>Existing</v>
          </cell>
          <cell r="F1610" t="str">
            <v>DISTRIBUTOR</v>
          </cell>
          <cell r="G1610" t="str">
            <v>1300 Claussen Drive</v>
          </cell>
          <cell r="H1610" t="str">
            <v>Woodstock</v>
          </cell>
          <cell r="I1610" t="str">
            <v>IL</v>
          </cell>
          <cell r="J1610" t="str">
            <v>60098-2155</v>
          </cell>
          <cell r="K1610" t="str">
            <v>USA</v>
          </cell>
          <cell r="L1610" t="str">
            <v>42.32</v>
          </cell>
          <cell r="M1610" t="str">
            <v>-88.47</v>
          </cell>
          <cell r="N1610" t="str">
            <v>0</v>
          </cell>
          <cell r="O1610" t="str">
            <v>0</v>
          </cell>
          <cell r="P1610" t="str">
            <v>0</v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>false</v>
          </cell>
          <cell r="V1610" t="str">
            <v/>
          </cell>
          <cell r="W1610" t="str">
            <v/>
          </cell>
          <cell r="X1610" t="str">
            <v/>
          </cell>
          <cell r="Y1610" t="str">
            <v/>
          </cell>
          <cell r="Z1610" t="str">
            <v/>
          </cell>
          <cell r="AA1610" t="str">
            <v/>
          </cell>
          <cell r="AB1610" t="str">
            <v/>
          </cell>
          <cell r="AC1610" t="str">
            <v/>
          </cell>
          <cell r="AD1610" t="str">
            <v/>
          </cell>
          <cell r="AE1610" t="str">
            <v/>
          </cell>
          <cell r="AF1610" t="str">
            <v>54006</v>
          </cell>
          <cell r="AG1610" t="str">
            <v>Kraft Heinz-Woodstock, IL (Plant OM 886) - 54006</v>
          </cell>
          <cell r="AH1610" t="str">
            <v>Return Location</v>
          </cell>
          <cell r="AI1610" t="str">
            <v>Midwest</v>
          </cell>
          <cell r="AJ1610" t="str">
            <v/>
          </cell>
          <cell r="AK1610" t="str">
            <v/>
          </cell>
          <cell r="AL1610" t="str">
            <v>488</v>
          </cell>
          <cell r="AM1610" t="str">
            <v>RETURN ORIGIN</v>
          </cell>
          <cell r="AN1610" t="str">
            <v/>
          </cell>
          <cell r="AO1610" t="str">
            <v>4</v>
          </cell>
          <cell r="AP1610" t="str">
            <v/>
          </cell>
          <cell r="AQ1610" t="str">
            <v/>
          </cell>
          <cell r="AR1610" t="str">
            <v>N</v>
          </cell>
          <cell r="AS1610" t="str">
            <v>N</v>
          </cell>
          <cell r="AT1610" t="str">
            <v/>
          </cell>
          <cell r="AU1610" t="str">
            <v>US 04a</v>
          </cell>
          <cell r="AV1610" t="str">
            <v>Y</v>
          </cell>
          <cell r="AW1610" t="str">
            <v/>
          </cell>
          <cell r="AX1610" t="str">
            <v>Zone 2</v>
          </cell>
          <cell r="AY1610" t="str">
            <v>N</v>
          </cell>
          <cell r="AZ1610" t="str">
            <v/>
          </cell>
          <cell r="BA1610" t="str">
            <v/>
          </cell>
          <cell r="BB1610" t="str">
            <v/>
          </cell>
        </row>
        <row r="1611">
          <cell r="A1611" t="str">
            <v>R_65316</v>
          </cell>
          <cell r="B1611" t="str">
            <v>R_USA60099_65316</v>
          </cell>
          <cell r="C1611" t="str">
            <v>Include</v>
          </cell>
          <cell r="D1611" t="str">
            <v/>
          </cell>
          <cell r="E1611" t="str">
            <v>Existing</v>
          </cell>
          <cell r="F1611" t="str">
            <v>DISTRIBUTOR</v>
          </cell>
          <cell r="G1611" t="str">
            <v>1817 Kenosha Road</v>
          </cell>
          <cell r="H1611" t="str">
            <v>Zion</v>
          </cell>
          <cell r="I1611" t="str">
            <v>IL</v>
          </cell>
          <cell r="J1611" t="str">
            <v>60099</v>
          </cell>
          <cell r="K1611" t="str">
            <v>USA</v>
          </cell>
          <cell r="L1611" t="str">
            <v>42.46</v>
          </cell>
          <cell r="M1611" t="str">
            <v>-87.87</v>
          </cell>
          <cell r="N1611" t="str">
            <v>0</v>
          </cell>
          <cell r="O1611" t="str">
            <v>0</v>
          </cell>
          <cell r="P1611" t="str">
            <v>0</v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>false</v>
          </cell>
          <cell r="V1611" t="str">
            <v/>
          </cell>
          <cell r="W1611" t="str">
            <v/>
          </cell>
          <cell r="X1611" t="str">
            <v/>
          </cell>
          <cell r="Y1611" t="str">
            <v/>
          </cell>
          <cell r="Z1611" t="str">
            <v/>
          </cell>
          <cell r="AA1611" t="str">
            <v/>
          </cell>
          <cell r="AB1611" t="str">
            <v/>
          </cell>
          <cell r="AC1611" t="str">
            <v/>
          </cell>
          <cell r="AD1611" t="str">
            <v/>
          </cell>
          <cell r="AE1611" t="str">
            <v/>
          </cell>
          <cell r="AF1611" t="str">
            <v>65316</v>
          </cell>
          <cell r="AG1611" t="str">
            <v>Prime Woodcraft (Recovery)-Zion, IL - 65316</v>
          </cell>
          <cell r="AH1611" t="str">
            <v>Return Location</v>
          </cell>
          <cell r="AI1611" t="str">
            <v>MidWest</v>
          </cell>
          <cell r="AJ1611" t="str">
            <v/>
          </cell>
          <cell r="AK1611" t="str">
            <v>6646</v>
          </cell>
          <cell r="AL1611" t="str">
            <v>540</v>
          </cell>
          <cell r="AM1611" t="str">
            <v>RETURN ORIGIN</v>
          </cell>
          <cell r="AN1611" t="str">
            <v/>
          </cell>
          <cell r="AO1611" t="str">
            <v>4</v>
          </cell>
          <cell r="AP1611" t="str">
            <v>15075</v>
          </cell>
          <cell r="AQ1611" t="str">
            <v>48Forty Solutions, Inc.</v>
          </cell>
          <cell r="AR1611" t="str">
            <v>Y</v>
          </cell>
          <cell r="AS1611" t="str">
            <v/>
          </cell>
          <cell r="AT1611" t="str">
            <v/>
          </cell>
          <cell r="AU1611" t="str">
            <v>US 04a</v>
          </cell>
          <cell r="AV1611" t="str">
            <v/>
          </cell>
          <cell r="AW1611" t="str">
            <v/>
          </cell>
          <cell r="AX1611" t="str">
            <v>Zone 2</v>
          </cell>
          <cell r="AY1611" t="str">
            <v>N</v>
          </cell>
          <cell r="AZ1611" t="str">
            <v/>
          </cell>
          <cell r="BA1611" t="str">
            <v/>
          </cell>
          <cell r="BB1611" t="str">
            <v/>
          </cell>
        </row>
        <row r="1612">
          <cell r="A1612" t="str">
            <v>R_90197</v>
          </cell>
          <cell r="B1612" t="str">
            <v>R_USA60099_90197</v>
          </cell>
          <cell r="C1612" t="str">
            <v>Include</v>
          </cell>
          <cell r="D1612" t="str">
            <v/>
          </cell>
          <cell r="E1612" t="str">
            <v>Existing</v>
          </cell>
          <cell r="F1612" t="str">
            <v>DISTRIBUTOR</v>
          </cell>
          <cell r="G1612" t="str">
            <v/>
          </cell>
          <cell r="H1612" t="str">
            <v>Zion</v>
          </cell>
          <cell r="I1612" t="str">
            <v>IL</v>
          </cell>
          <cell r="J1612" t="str">
            <v>60099</v>
          </cell>
          <cell r="K1612" t="str">
            <v>USA</v>
          </cell>
          <cell r="L1612" t="str">
            <v>42.4461322</v>
          </cell>
          <cell r="M1612" t="str">
            <v>-87.8328505</v>
          </cell>
          <cell r="N1612" t="str">
            <v>0</v>
          </cell>
          <cell r="O1612" t="str">
            <v>0</v>
          </cell>
          <cell r="P1612" t="str">
            <v>0</v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>false</v>
          </cell>
          <cell r="V1612" t="str">
            <v/>
          </cell>
          <cell r="W1612" t="str">
            <v/>
          </cell>
          <cell r="X1612" t="str">
            <v/>
          </cell>
          <cell r="Y1612" t="str">
            <v/>
          </cell>
          <cell r="Z1612" t="str">
            <v/>
          </cell>
          <cell r="AA1612" t="str">
            <v/>
          </cell>
          <cell r="AB1612" t="str">
            <v/>
          </cell>
          <cell r="AC1612" t="str">
            <v/>
          </cell>
          <cell r="AD1612" t="str">
            <v/>
          </cell>
          <cell r="AE1612" t="str">
            <v/>
          </cell>
          <cell r="AF1612" t="str">
            <v>90197</v>
          </cell>
          <cell r="AG1612" t="str">
            <v>P-Unnamed new returns - Zion, IL - 90197</v>
          </cell>
          <cell r="AH1612" t="str">
            <v>Return Location</v>
          </cell>
          <cell r="AI1612" t="str">
            <v>Midwest</v>
          </cell>
          <cell r="AJ1612" t="str">
            <v/>
          </cell>
          <cell r="AK1612" t="str">
            <v>10046.9020952988</v>
          </cell>
          <cell r="AL1612" t="str">
            <v>488</v>
          </cell>
          <cell r="AM1612" t="str">
            <v>RETURN ORIGIN</v>
          </cell>
          <cell r="AN1612" t="str">
            <v/>
          </cell>
          <cell r="AO1612" t="str">
            <v>4</v>
          </cell>
          <cell r="AP1612" t="str">
            <v/>
          </cell>
          <cell r="AQ1612" t="str">
            <v/>
          </cell>
          <cell r="AR1612" t="str">
            <v>Y</v>
          </cell>
          <cell r="AS1612" t="str">
            <v/>
          </cell>
          <cell r="AT1612" t="str">
            <v/>
          </cell>
          <cell r="AU1612" t="str">
            <v>US 04a</v>
          </cell>
          <cell r="AV1612" t="str">
            <v>Y</v>
          </cell>
          <cell r="AW1612" t="str">
            <v/>
          </cell>
          <cell r="AX1612" t="str">
            <v>Zone 2</v>
          </cell>
          <cell r="AY1612" t="str">
            <v>N</v>
          </cell>
          <cell r="AZ1612" t="str">
            <v/>
          </cell>
          <cell r="BA1612" t="str">
            <v/>
          </cell>
          <cell r="BB1612" t="str">
            <v/>
          </cell>
        </row>
        <row r="1613">
          <cell r="A1613" t="str">
            <v>R_60444</v>
          </cell>
          <cell r="B1613" t="str">
            <v>R_USA60103_60444</v>
          </cell>
          <cell r="C1613" t="str">
            <v>Include</v>
          </cell>
          <cell r="D1613" t="str">
            <v/>
          </cell>
          <cell r="E1613" t="str">
            <v>Existing</v>
          </cell>
          <cell r="F1613" t="str">
            <v>DISTRIBUTOR</v>
          </cell>
          <cell r="G1613" t="str">
            <v>550 Spitzer Road</v>
          </cell>
          <cell r="H1613" t="str">
            <v>Bartlett</v>
          </cell>
          <cell r="I1613" t="str">
            <v>IL</v>
          </cell>
          <cell r="J1613" t="str">
            <v>60103</v>
          </cell>
          <cell r="K1613" t="str">
            <v>USA</v>
          </cell>
          <cell r="L1613" t="str">
            <v>41.9845799</v>
          </cell>
          <cell r="M1613" t="str">
            <v>-88.2286217</v>
          </cell>
          <cell r="N1613" t="str">
            <v>0</v>
          </cell>
          <cell r="O1613" t="str">
            <v>0</v>
          </cell>
          <cell r="P1613" t="str">
            <v>0</v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>false</v>
          </cell>
          <cell r="V1613" t="str">
            <v/>
          </cell>
          <cell r="W1613" t="str">
            <v/>
          </cell>
          <cell r="X1613" t="str">
            <v/>
          </cell>
          <cell r="Y1613" t="str">
            <v/>
          </cell>
          <cell r="Z1613" t="str">
            <v/>
          </cell>
          <cell r="AA1613" t="str">
            <v/>
          </cell>
          <cell r="AB1613" t="str">
            <v/>
          </cell>
          <cell r="AC1613" t="str">
            <v/>
          </cell>
          <cell r="AD1613" t="str">
            <v/>
          </cell>
          <cell r="AE1613" t="str">
            <v/>
          </cell>
          <cell r="AF1613" t="str">
            <v>60444</v>
          </cell>
          <cell r="AG1613" t="str">
            <v>Rana Meal Solutions, LLC-Bartlett, IL - 60444</v>
          </cell>
          <cell r="AH1613" t="str">
            <v>Return Location</v>
          </cell>
          <cell r="AI1613" t="str">
            <v>Midwest</v>
          </cell>
          <cell r="AJ1613" t="str">
            <v/>
          </cell>
          <cell r="AK1613" t="str">
            <v>738</v>
          </cell>
          <cell r="AL1613" t="str">
            <v>488</v>
          </cell>
          <cell r="AM1613" t="str">
            <v>RETURN ORIGIN</v>
          </cell>
          <cell r="AN1613" t="str">
            <v/>
          </cell>
          <cell r="AO1613" t="str">
            <v>4</v>
          </cell>
          <cell r="AP1613" t="str">
            <v/>
          </cell>
          <cell r="AQ1613" t="str">
            <v/>
          </cell>
          <cell r="AR1613" t="str">
            <v>Y</v>
          </cell>
          <cell r="AS1613" t="str">
            <v>N</v>
          </cell>
          <cell r="AT1613" t="str">
            <v/>
          </cell>
          <cell r="AU1613" t="str">
            <v>US 04a</v>
          </cell>
          <cell r="AV1613" t="str">
            <v>Y</v>
          </cell>
          <cell r="AW1613" t="str">
            <v/>
          </cell>
          <cell r="AX1613" t="str">
            <v>Zone 2</v>
          </cell>
          <cell r="AY1613" t="str">
            <v>N</v>
          </cell>
          <cell r="AZ1613" t="str">
            <v/>
          </cell>
          <cell r="BA1613" t="str">
            <v/>
          </cell>
          <cell r="BB1613" t="str">
            <v/>
          </cell>
        </row>
        <row r="1614">
          <cell r="A1614" t="str">
            <v>R_65568</v>
          </cell>
          <cell r="B1614" t="str">
            <v>R_USA60103_65568</v>
          </cell>
          <cell r="C1614" t="str">
            <v>Exclude</v>
          </cell>
          <cell r="D1614" t="str">
            <v/>
          </cell>
          <cell r="E1614" t="str">
            <v>Existing</v>
          </cell>
          <cell r="F1614" t="str">
            <v>DISTRIBUTOR</v>
          </cell>
          <cell r="G1614" t="str">
            <v/>
          </cell>
          <cell r="H1614" t="str">
            <v>BARTLETT</v>
          </cell>
          <cell r="I1614" t="str">
            <v>IL</v>
          </cell>
          <cell r="J1614" t="str">
            <v>60103</v>
          </cell>
          <cell r="K1614" t="str">
            <v>USA</v>
          </cell>
          <cell r="L1614" t="str">
            <v>41.96653366</v>
          </cell>
          <cell r="M1614" t="str">
            <v>-88.16543579</v>
          </cell>
          <cell r="N1614" t="str">
            <v>0</v>
          </cell>
          <cell r="O1614" t="str">
            <v>0</v>
          </cell>
          <cell r="P1614" t="str">
            <v>0</v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>false</v>
          </cell>
          <cell r="V1614" t="str">
            <v/>
          </cell>
          <cell r="W1614" t="str">
            <v/>
          </cell>
          <cell r="X1614" t="str">
            <v/>
          </cell>
          <cell r="Y1614" t="str">
            <v/>
          </cell>
          <cell r="Z1614" t="str">
            <v/>
          </cell>
          <cell r="AA1614" t="str">
            <v/>
          </cell>
          <cell r="AB1614" t="str">
            <v/>
          </cell>
          <cell r="AC1614" t="str">
            <v/>
          </cell>
          <cell r="AD1614" t="str">
            <v/>
          </cell>
          <cell r="AE1614" t="str">
            <v/>
          </cell>
          <cell r="AF1614" t="str">
            <v>65568</v>
          </cell>
          <cell r="AG1614" t="str">
            <v>Elgin Beverage-Bartlett, IL  - 65568</v>
          </cell>
          <cell r="AH1614" t="str">
            <v>Return Location</v>
          </cell>
          <cell r="AI1614" t="str">
            <v>MidWest</v>
          </cell>
          <cell r="AJ1614" t="str">
            <v/>
          </cell>
          <cell r="AK1614" t="str">
            <v/>
          </cell>
          <cell r="AL1614" t="str">
            <v>488</v>
          </cell>
          <cell r="AM1614" t="str">
            <v>RETURN ORIGIN</v>
          </cell>
          <cell r="AN1614" t="str">
            <v/>
          </cell>
          <cell r="AO1614" t="str">
            <v>4</v>
          </cell>
          <cell r="AP1614" t="str">
            <v>84621</v>
          </cell>
          <cell r="AQ1614" t="str">
            <v>Elgin Beverage</v>
          </cell>
          <cell r="AR1614" t="str">
            <v>N</v>
          </cell>
          <cell r="AS1614" t="str">
            <v>N</v>
          </cell>
          <cell r="AT1614" t="str">
            <v/>
          </cell>
          <cell r="AU1614" t="str">
            <v>US 04a</v>
          </cell>
          <cell r="AV1614" t="str">
            <v>N</v>
          </cell>
          <cell r="AW1614" t="str">
            <v>289.0</v>
          </cell>
          <cell r="AX1614" t="str">
            <v>Zone 2</v>
          </cell>
          <cell r="AY1614" t="str">
            <v>N</v>
          </cell>
          <cell r="AZ1614" t="str">
            <v/>
          </cell>
          <cell r="BA1614" t="str">
            <v/>
          </cell>
          <cell r="BB1614" t="str">
            <v/>
          </cell>
        </row>
        <row r="1615">
          <cell r="A1615" t="str">
            <v>R_53201</v>
          </cell>
          <cell r="B1615" t="str">
            <v>R_USA60104_53201</v>
          </cell>
          <cell r="C1615" t="str">
            <v>Include</v>
          </cell>
          <cell r="D1615" t="str">
            <v/>
          </cell>
          <cell r="E1615" t="str">
            <v>Existing</v>
          </cell>
          <cell r="F1615" t="str">
            <v>DISTRIBUTOR</v>
          </cell>
          <cell r="G1615" t="str">
            <v/>
          </cell>
          <cell r="H1615" t="str">
            <v>BELLWOOD</v>
          </cell>
          <cell r="I1615" t="str">
            <v>IL</v>
          </cell>
          <cell r="J1615" t="str">
            <v>60104</v>
          </cell>
          <cell r="K1615" t="str">
            <v>USA</v>
          </cell>
          <cell r="L1615" t="str">
            <v>41.88208008</v>
          </cell>
          <cell r="M1615" t="str">
            <v>-87.87810516</v>
          </cell>
          <cell r="N1615" t="str">
            <v>0</v>
          </cell>
          <cell r="O1615" t="str">
            <v>0</v>
          </cell>
          <cell r="P1615" t="str">
            <v>0</v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>false</v>
          </cell>
          <cell r="V1615" t="str">
            <v/>
          </cell>
          <cell r="W1615" t="str">
            <v/>
          </cell>
          <cell r="X1615" t="str">
            <v/>
          </cell>
          <cell r="Y1615" t="str">
            <v/>
          </cell>
          <cell r="Z1615" t="str">
            <v/>
          </cell>
          <cell r="AA1615" t="str">
            <v/>
          </cell>
          <cell r="AB1615" t="str">
            <v/>
          </cell>
          <cell r="AC1615" t="str">
            <v/>
          </cell>
          <cell r="AD1615" t="str">
            <v/>
          </cell>
          <cell r="AE1615" t="str">
            <v/>
          </cell>
          <cell r="AF1615" t="str">
            <v>53201</v>
          </cell>
          <cell r="AG1615" t="str">
            <v>Ferrara Candy Company-Bellwood, IL (Maywood) - 53201</v>
          </cell>
          <cell r="AH1615" t="str">
            <v>Return Location</v>
          </cell>
          <cell r="AI1615" t="str">
            <v>MidWest</v>
          </cell>
          <cell r="AJ1615" t="str">
            <v/>
          </cell>
          <cell r="AK1615" t="str">
            <v>618</v>
          </cell>
          <cell r="AL1615" t="str">
            <v>85</v>
          </cell>
          <cell r="AM1615" t="str">
            <v>RETURN ORIGIN</v>
          </cell>
          <cell r="AN1615" t="str">
            <v/>
          </cell>
          <cell r="AO1615" t="str">
            <v>4</v>
          </cell>
          <cell r="AP1615" t="str">
            <v/>
          </cell>
          <cell r="AQ1615" t="str">
            <v/>
          </cell>
          <cell r="AR1615" t="str">
            <v>Y</v>
          </cell>
          <cell r="AS1615" t="str">
            <v>Y</v>
          </cell>
          <cell r="AT1615" t="str">
            <v/>
          </cell>
          <cell r="AU1615" t="str">
            <v>US 04a</v>
          </cell>
          <cell r="AV1615" t="str">
            <v>N</v>
          </cell>
          <cell r="AW1615" t="str">
            <v>491.0</v>
          </cell>
          <cell r="AX1615" t="str">
            <v>Zone 2</v>
          </cell>
          <cell r="AY1615" t="str">
            <v>N</v>
          </cell>
          <cell r="AZ1615" t="str">
            <v/>
          </cell>
          <cell r="BA1615" t="str">
            <v/>
          </cell>
          <cell r="BB1615" t="str">
            <v/>
          </cell>
        </row>
        <row r="1616">
          <cell r="A1616" t="str">
            <v>R_55126</v>
          </cell>
          <cell r="B1616" t="str">
            <v>R_USA60104_55126</v>
          </cell>
          <cell r="C1616" t="str">
            <v>Include</v>
          </cell>
          <cell r="D1616" t="str">
            <v/>
          </cell>
          <cell r="E1616" t="str">
            <v>Existing</v>
          </cell>
          <cell r="F1616" t="str">
            <v>DISTRIBUTOR</v>
          </cell>
          <cell r="G1616" t="str">
            <v>3000 Washington Blvd.</v>
          </cell>
          <cell r="H1616" t="str">
            <v>Bellwood</v>
          </cell>
          <cell r="I1616" t="str">
            <v>IL</v>
          </cell>
          <cell r="J1616" t="str">
            <v>60104</v>
          </cell>
          <cell r="K1616" t="str">
            <v>USA</v>
          </cell>
          <cell r="L1616" t="str">
            <v>41.88</v>
          </cell>
          <cell r="M1616" t="str">
            <v>-87.87</v>
          </cell>
          <cell r="N1616" t="str">
            <v>0</v>
          </cell>
          <cell r="O1616" t="str">
            <v>0</v>
          </cell>
          <cell r="P1616" t="str">
            <v>0</v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>false</v>
          </cell>
          <cell r="V1616" t="str">
            <v/>
          </cell>
          <cell r="W1616" t="str">
            <v/>
          </cell>
          <cell r="X1616" t="str">
            <v/>
          </cell>
          <cell r="Y1616" t="str">
            <v/>
          </cell>
          <cell r="Z1616" t="str">
            <v/>
          </cell>
          <cell r="AA1616" t="str">
            <v/>
          </cell>
          <cell r="AB1616" t="str">
            <v/>
          </cell>
          <cell r="AC1616" t="str">
            <v/>
          </cell>
          <cell r="AD1616" t="str">
            <v/>
          </cell>
          <cell r="AE1616" t="str">
            <v/>
          </cell>
          <cell r="AF1616" t="str">
            <v>55126</v>
          </cell>
          <cell r="AG1616" t="str">
            <v>Ferrara Candy Company-Bellwood, IL (Wash) - 55126</v>
          </cell>
          <cell r="AH1616" t="str">
            <v>Return Location</v>
          </cell>
          <cell r="AI1616" t="str">
            <v>MidWest</v>
          </cell>
          <cell r="AJ1616" t="str">
            <v/>
          </cell>
          <cell r="AK1616" t="str">
            <v>5118</v>
          </cell>
          <cell r="AL1616" t="str">
            <v>488</v>
          </cell>
          <cell r="AM1616" t="str">
            <v>RETURN ORIGIN</v>
          </cell>
          <cell r="AN1616" t="str">
            <v/>
          </cell>
          <cell r="AO1616" t="str">
            <v>4</v>
          </cell>
          <cell r="AP1616" t="str">
            <v/>
          </cell>
          <cell r="AQ1616" t="str">
            <v/>
          </cell>
          <cell r="AR1616" t="str">
            <v>Y</v>
          </cell>
          <cell r="AS1616" t="str">
            <v/>
          </cell>
          <cell r="AT1616" t="str">
            <v/>
          </cell>
          <cell r="AU1616" t="str">
            <v>US 04a</v>
          </cell>
          <cell r="AV1616" t="str">
            <v>N</v>
          </cell>
          <cell r="AW1616" t="str">
            <v/>
          </cell>
          <cell r="AX1616" t="str">
            <v>Zone 2</v>
          </cell>
          <cell r="AY1616" t="str">
            <v>N</v>
          </cell>
          <cell r="AZ1616" t="str">
            <v/>
          </cell>
          <cell r="BA1616" t="str">
            <v/>
          </cell>
          <cell r="BB1616" t="str">
            <v/>
          </cell>
        </row>
        <row r="1617">
          <cell r="A1617" t="str">
            <v>R_62844</v>
          </cell>
          <cell r="B1617" t="str">
            <v>R_USA60104_62844</v>
          </cell>
          <cell r="C1617" t="str">
            <v>Include</v>
          </cell>
          <cell r="D1617" t="str">
            <v/>
          </cell>
          <cell r="E1617" t="str">
            <v>Existing</v>
          </cell>
          <cell r="F1617" t="str">
            <v>DISTRIBUTOR</v>
          </cell>
          <cell r="G1617" t="str">
            <v>1003 South Cernan Dr.</v>
          </cell>
          <cell r="H1617" t="str">
            <v>Bellwood</v>
          </cell>
          <cell r="I1617" t="str">
            <v>IL</v>
          </cell>
          <cell r="J1617" t="str">
            <v>60104</v>
          </cell>
          <cell r="K1617" t="str">
            <v>USA</v>
          </cell>
          <cell r="L1617" t="str">
            <v>41.8744185</v>
          </cell>
          <cell r="M1617" t="str">
            <v>-87.87013</v>
          </cell>
          <cell r="N1617" t="str">
            <v>0</v>
          </cell>
          <cell r="O1617" t="str">
            <v>0</v>
          </cell>
          <cell r="P1617" t="str">
            <v>0</v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>false</v>
          </cell>
          <cell r="V1617" t="str">
            <v/>
          </cell>
          <cell r="W1617" t="str">
            <v/>
          </cell>
          <cell r="X1617" t="str">
            <v/>
          </cell>
          <cell r="Y1617" t="str">
            <v/>
          </cell>
          <cell r="Z1617" t="str">
            <v/>
          </cell>
          <cell r="AA1617" t="str">
            <v/>
          </cell>
          <cell r="AB1617" t="str">
            <v/>
          </cell>
          <cell r="AC1617" t="str">
            <v/>
          </cell>
          <cell r="AD1617" t="str">
            <v/>
          </cell>
          <cell r="AE1617" t="str">
            <v/>
          </cell>
          <cell r="AF1617" t="str">
            <v>62844</v>
          </cell>
          <cell r="AG1617" t="str">
            <v>Kitty Pallets (RKJ)-Bellwood, IL  - 62844</v>
          </cell>
          <cell r="AH1617" t="str">
            <v>Return Location</v>
          </cell>
          <cell r="AI1617" t="str">
            <v>MidWest</v>
          </cell>
          <cell r="AJ1617" t="str">
            <v/>
          </cell>
          <cell r="AK1617" t="str">
            <v>713</v>
          </cell>
          <cell r="AL1617" t="str">
            <v>488</v>
          </cell>
          <cell r="AM1617" t="str">
            <v>RETURN ORIGIN</v>
          </cell>
          <cell r="AN1617" t="str">
            <v/>
          </cell>
          <cell r="AO1617" t="str">
            <v>4</v>
          </cell>
          <cell r="AP1617" t="str">
            <v>15094</v>
          </cell>
          <cell r="AQ1617" t="str">
            <v>RECOVERY</v>
          </cell>
          <cell r="AR1617" t="str">
            <v>Y</v>
          </cell>
          <cell r="AS1617" t="str">
            <v/>
          </cell>
          <cell r="AT1617" t="str">
            <v/>
          </cell>
          <cell r="AU1617" t="str">
            <v>US 04a</v>
          </cell>
          <cell r="AV1617" t="str">
            <v>N</v>
          </cell>
          <cell r="AW1617" t="str">
            <v/>
          </cell>
          <cell r="AX1617" t="str">
            <v>Zone 2</v>
          </cell>
          <cell r="AY1617" t="str">
            <v>N</v>
          </cell>
          <cell r="AZ1617" t="str">
            <v/>
          </cell>
          <cell r="BA1617" t="str">
            <v/>
          </cell>
          <cell r="BB1617" t="str">
            <v/>
          </cell>
        </row>
        <row r="1618">
          <cell r="A1618" t="str">
            <v>R_50859</v>
          </cell>
          <cell r="B1618" t="str">
            <v>R_USA60107_50859</v>
          </cell>
          <cell r="C1618" t="str">
            <v>Include</v>
          </cell>
          <cell r="D1618" t="str">
            <v/>
          </cell>
          <cell r="E1618" t="str">
            <v>Existing</v>
          </cell>
          <cell r="F1618" t="str">
            <v>DISTRIBUTOR</v>
          </cell>
          <cell r="G1618" t="str">
            <v/>
          </cell>
          <cell r="H1618" t="str">
            <v>STREAMWOOD</v>
          </cell>
          <cell r="I1618" t="str">
            <v>IL</v>
          </cell>
          <cell r="J1618" t="str">
            <v>60107</v>
          </cell>
          <cell r="K1618" t="str">
            <v>USA</v>
          </cell>
          <cell r="L1618" t="str">
            <v>42.02250671</v>
          </cell>
          <cell r="M1618" t="str">
            <v>-88.16815948</v>
          </cell>
          <cell r="N1618" t="str">
            <v>0</v>
          </cell>
          <cell r="O1618" t="str">
            <v>0</v>
          </cell>
          <cell r="P1618" t="str">
            <v>0</v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>false</v>
          </cell>
          <cell r="V1618" t="str">
            <v/>
          </cell>
          <cell r="W1618" t="str">
            <v/>
          </cell>
          <cell r="X1618" t="str">
            <v/>
          </cell>
          <cell r="Y1618" t="str">
            <v/>
          </cell>
          <cell r="Z1618" t="str">
            <v/>
          </cell>
          <cell r="AA1618" t="str">
            <v/>
          </cell>
          <cell r="AB1618" t="str">
            <v/>
          </cell>
          <cell r="AC1618" t="str">
            <v/>
          </cell>
          <cell r="AD1618" t="str">
            <v/>
          </cell>
          <cell r="AE1618" t="str">
            <v/>
          </cell>
          <cell r="AF1618" t="str">
            <v>50859</v>
          </cell>
          <cell r="AG1618" t="str">
            <v>Fresh Express-Streamwood, IL - 50859</v>
          </cell>
          <cell r="AH1618" t="str">
            <v>Return Location</v>
          </cell>
          <cell r="AI1618" t="str">
            <v>MidWest</v>
          </cell>
          <cell r="AJ1618" t="str">
            <v/>
          </cell>
          <cell r="AK1618" t="str">
            <v>8173</v>
          </cell>
          <cell r="AL1618" t="str">
            <v>422</v>
          </cell>
          <cell r="AM1618" t="str">
            <v>RETURN ORIGIN</v>
          </cell>
          <cell r="AN1618" t="str">
            <v/>
          </cell>
          <cell r="AO1618" t="str">
            <v>4</v>
          </cell>
          <cell r="AP1618" t="str">
            <v/>
          </cell>
          <cell r="AQ1618" t="str">
            <v/>
          </cell>
          <cell r="AR1618" t="str">
            <v>Y</v>
          </cell>
          <cell r="AS1618" t="str">
            <v>Y</v>
          </cell>
          <cell r="AT1618" t="str">
            <v/>
          </cell>
          <cell r="AU1618" t="str">
            <v>US 04a</v>
          </cell>
          <cell r="AV1618" t="str">
            <v>N</v>
          </cell>
          <cell r="AW1618" t="str">
            <v>180.0</v>
          </cell>
          <cell r="AX1618" t="str">
            <v>Zone 2</v>
          </cell>
          <cell r="AY1618" t="str">
            <v>N</v>
          </cell>
          <cell r="AZ1618" t="str">
            <v/>
          </cell>
          <cell r="BA1618" t="str">
            <v/>
          </cell>
          <cell r="BB1618" t="str">
            <v/>
          </cell>
        </row>
        <row r="1619">
          <cell r="A1619" t="str">
            <v>R_44997</v>
          </cell>
          <cell r="B1619" t="str">
            <v>R_USA60115_44997</v>
          </cell>
          <cell r="C1619" t="str">
            <v>Include</v>
          </cell>
          <cell r="D1619" t="str">
            <v/>
          </cell>
          <cell r="E1619" t="str">
            <v>Existing</v>
          </cell>
          <cell r="F1619" t="str">
            <v>DISTRIBUTOR</v>
          </cell>
          <cell r="G1619" t="str">
            <v>1115 MACOM DR</v>
          </cell>
          <cell r="H1619" t="str">
            <v>De Kalb</v>
          </cell>
          <cell r="I1619" t="str">
            <v>IL</v>
          </cell>
          <cell r="J1619" t="str">
            <v>60115</v>
          </cell>
          <cell r="K1619" t="str">
            <v>USA</v>
          </cell>
          <cell r="L1619" t="str">
            <v>41.917065</v>
          </cell>
          <cell r="M1619" t="str">
            <v>-88.7367697</v>
          </cell>
          <cell r="N1619" t="str">
            <v>0</v>
          </cell>
          <cell r="O1619" t="str">
            <v>0</v>
          </cell>
          <cell r="P1619" t="str">
            <v>0</v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>false</v>
          </cell>
          <cell r="V1619" t="str">
            <v/>
          </cell>
          <cell r="W1619" t="str">
            <v/>
          </cell>
          <cell r="X1619" t="str">
            <v/>
          </cell>
          <cell r="Y1619" t="str">
            <v/>
          </cell>
          <cell r="Z1619" t="str">
            <v/>
          </cell>
          <cell r="AA1619" t="str">
            <v/>
          </cell>
          <cell r="AB1619" t="str">
            <v/>
          </cell>
          <cell r="AC1619" t="str">
            <v/>
          </cell>
          <cell r="AD1619" t="str">
            <v/>
          </cell>
          <cell r="AE1619" t="str">
            <v/>
          </cell>
          <cell r="AF1619" t="str">
            <v>44997</v>
          </cell>
          <cell r="AG1619" t="str">
            <v>Target-DEKALB, IL - 44997</v>
          </cell>
          <cell r="AH1619" t="str">
            <v>Return Location</v>
          </cell>
          <cell r="AI1619" t="str">
            <v>Midwest</v>
          </cell>
          <cell r="AJ1619" t="str">
            <v/>
          </cell>
          <cell r="AK1619" t="str">
            <v>4242</v>
          </cell>
          <cell r="AL1619" t="str">
            <v>484</v>
          </cell>
          <cell r="AM1619" t="str">
            <v>RETURN ORIGIN</v>
          </cell>
          <cell r="AN1619" t="str">
            <v/>
          </cell>
          <cell r="AO1619" t="str">
            <v>4</v>
          </cell>
          <cell r="AP1619" t="str">
            <v>15118</v>
          </cell>
          <cell r="AQ1619" t="str">
            <v>Target Corporation</v>
          </cell>
          <cell r="AR1619" t="str">
            <v>Y</v>
          </cell>
          <cell r="AS1619" t="str">
            <v/>
          </cell>
          <cell r="AT1619" t="str">
            <v/>
          </cell>
          <cell r="AU1619" t="str">
            <v>US 04a</v>
          </cell>
          <cell r="AV1619" t="str">
            <v>Y</v>
          </cell>
          <cell r="AW1619" t="str">
            <v/>
          </cell>
          <cell r="AX1619" t="str">
            <v>Zone 2</v>
          </cell>
          <cell r="AY1619" t="str">
            <v>N</v>
          </cell>
          <cell r="AZ1619" t="str">
            <v/>
          </cell>
          <cell r="BA1619" t="str">
            <v/>
          </cell>
          <cell r="BB1619" t="str">
            <v/>
          </cell>
        </row>
        <row r="1620">
          <cell r="A1620" t="str">
            <v>R_46542</v>
          </cell>
          <cell r="B1620" t="str">
            <v>R_USA60115_46542</v>
          </cell>
          <cell r="C1620" t="str">
            <v>Include</v>
          </cell>
          <cell r="D1620" t="str">
            <v/>
          </cell>
          <cell r="E1620" t="str">
            <v>Existing</v>
          </cell>
          <cell r="F1620" t="str">
            <v>DISTRIBUTOR</v>
          </cell>
          <cell r="G1620" t="str">
            <v/>
          </cell>
          <cell r="H1620" t="str">
            <v>DE KALB</v>
          </cell>
          <cell r="I1620" t="str">
            <v>IL</v>
          </cell>
          <cell r="J1620" t="str">
            <v>60115</v>
          </cell>
          <cell r="K1620" t="str">
            <v>USA</v>
          </cell>
          <cell r="L1620" t="str">
            <v>41.9293251</v>
          </cell>
          <cell r="M1620" t="str">
            <v>-88.75076294</v>
          </cell>
          <cell r="N1620" t="str">
            <v>0</v>
          </cell>
          <cell r="O1620" t="str">
            <v>0</v>
          </cell>
          <cell r="P1620" t="str">
            <v>0</v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>false</v>
          </cell>
          <cell r="V1620" t="str">
            <v/>
          </cell>
          <cell r="W1620" t="str">
            <v/>
          </cell>
          <cell r="X1620" t="str">
            <v/>
          </cell>
          <cell r="Y1620" t="str">
            <v/>
          </cell>
          <cell r="Z1620" t="str">
            <v/>
          </cell>
          <cell r="AA1620" t="str">
            <v/>
          </cell>
          <cell r="AB1620" t="str">
            <v/>
          </cell>
          <cell r="AC1620" t="str">
            <v/>
          </cell>
          <cell r="AD1620" t="str">
            <v/>
          </cell>
          <cell r="AE1620" t="str">
            <v/>
          </cell>
          <cell r="AF1620" t="str">
            <v>46542</v>
          </cell>
          <cell r="AG1620" t="str">
            <v>3M-Dekalb, IL (DKC) - 46542</v>
          </cell>
          <cell r="AH1620" t="str">
            <v>Return Location</v>
          </cell>
          <cell r="AI1620" t="str">
            <v>MidWest</v>
          </cell>
          <cell r="AJ1620" t="str">
            <v/>
          </cell>
          <cell r="AK1620" t="str">
            <v>824</v>
          </cell>
          <cell r="AL1620" t="str">
            <v>355</v>
          </cell>
          <cell r="AM1620" t="str">
            <v>RETURN ORIGIN</v>
          </cell>
          <cell r="AN1620" t="str">
            <v/>
          </cell>
          <cell r="AO1620" t="str">
            <v>4</v>
          </cell>
          <cell r="AP1620" t="str">
            <v/>
          </cell>
          <cell r="AQ1620" t="str">
            <v/>
          </cell>
          <cell r="AR1620" t="str">
            <v>Y</v>
          </cell>
          <cell r="AS1620" t="str">
            <v>N</v>
          </cell>
          <cell r="AT1620" t="str">
            <v/>
          </cell>
          <cell r="AU1620" t="str">
            <v>US 04a</v>
          </cell>
          <cell r="AV1620" t="str">
            <v>N</v>
          </cell>
          <cell r="AW1620" t="str">
            <v>354.0</v>
          </cell>
          <cell r="AX1620" t="str">
            <v>Zone 2</v>
          </cell>
          <cell r="AY1620" t="str">
            <v>N</v>
          </cell>
          <cell r="AZ1620" t="str">
            <v/>
          </cell>
          <cell r="BA1620" t="str">
            <v/>
          </cell>
          <cell r="BB1620" t="str">
            <v/>
          </cell>
        </row>
        <row r="1621">
          <cell r="A1621" t="str">
            <v>R_75768</v>
          </cell>
          <cell r="B1621" t="str">
            <v>R_USA60115_75768</v>
          </cell>
          <cell r="C1621" t="str">
            <v>Include</v>
          </cell>
          <cell r="D1621" t="str">
            <v/>
          </cell>
          <cell r="E1621" t="str">
            <v>Existing</v>
          </cell>
          <cell r="F1621" t="str">
            <v>DISTRIBUTOR</v>
          </cell>
          <cell r="G1621" t="str">
            <v>801 E. Gurler Rd.</v>
          </cell>
          <cell r="H1621" t="str">
            <v>DeKalb</v>
          </cell>
          <cell r="I1621" t="str">
            <v>IL</v>
          </cell>
          <cell r="J1621" t="str">
            <v>60115</v>
          </cell>
          <cell r="K1621" t="str">
            <v>USA</v>
          </cell>
          <cell r="L1621" t="str">
            <v>41.8956044</v>
          </cell>
          <cell r="M1621" t="str">
            <v>-88.7458051</v>
          </cell>
          <cell r="N1621" t="str">
            <v>0</v>
          </cell>
          <cell r="O1621" t="str">
            <v>0</v>
          </cell>
          <cell r="P1621" t="str">
            <v>0</v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>false</v>
          </cell>
          <cell r="V1621" t="str">
            <v/>
          </cell>
          <cell r="W1621" t="str">
            <v/>
          </cell>
          <cell r="X1621" t="str">
            <v/>
          </cell>
          <cell r="Y1621" t="str">
            <v/>
          </cell>
          <cell r="Z1621" t="str">
            <v/>
          </cell>
          <cell r="AA1621" t="str">
            <v/>
          </cell>
          <cell r="AB1621" t="str">
            <v/>
          </cell>
          <cell r="AC1621" t="str">
            <v/>
          </cell>
          <cell r="AD1621" t="str">
            <v/>
          </cell>
          <cell r="AE1621" t="str">
            <v/>
          </cell>
          <cell r="AF1621" t="str">
            <v>75768</v>
          </cell>
          <cell r="AG1621" t="str">
            <v>Ferrara Candy Company-DeKalb,IL (DeKalb DC) - 75768</v>
          </cell>
          <cell r="AH1621" t="str">
            <v>Return Location</v>
          </cell>
          <cell r="AI1621" t="str">
            <v>Midwest</v>
          </cell>
          <cell r="AJ1621" t="str">
            <v/>
          </cell>
          <cell r="AK1621" t="str">
            <v>9471</v>
          </cell>
          <cell r="AL1621" t="str">
            <v>526</v>
          </cell>
          <cell r="AM1621" t="str">
            <v>RETURN ORIGIN</v>
          </cell>
          <cell r="AN1621" t="str">
            <v/>
          </cell>
          <cell r="AO1621" t="str">
            <v>4</v>
          </cell>
          <cell r="AP1621" t="str">
            <v/>
          </cell>
          <cell r="AQ1621" t="str">
            <v/>
          </cell>
          <cell r="AR1621" t="str">
            <v>Y</v>
          </cell>
          <cell r="AS1621" t="str">
            <v>N</v>
          </cell>
          <cell r="AT1621" t="str">
            <v/>
          </cell>
          <cell r="AU1621" t="str">
            <v>US 04a</v>
          </cell>
          <cell r="AV1621" t="str">
            <v>Y</v>
          </cell>
          <cell r="AW1621" t="str">
            <v/>
          </cell>
          <cell r="AX1621" t="str">
            <v>Zone 2</v>
          </cell>
          <cell r="AY1621" t="str">
            <v>N</v>
          </cell>
          <cell r="AZ1621" t="str">
            <v/>
          </cell>
          <cell r="BA1621" t="str">
            <v/>
          </cell>
          <cell r="BB1621" t="str">
            <v/>
          </cell>
        </row>
        <row r="1622">
          <cell r="A1622" t="str">
            <v>R_60023</v>
          </cell>
          <cell r="B1622" t="str">
            <v>R_USA60123_60023</v>
          </cell>
          <cell r="C1622" t="str">
            <v>Include</v>
          </cell>
          <cell r="D1622" t="str">
            <v/>
          </cell>
          <cell r="E1622" t="str">
            <v>Existing</v>
          </cell>
          <cell r="F1622" t="str">
            <v>DISTRIBUTOR</v>
          </cell>
          <cell r="G1622" t="str">
            <v>1703 N Randall Rd</v>
          </cell>
          <cell r="H1622" t="str">
            <v>Elgin</v>
          </cell>
          <cell r="I1622" t="str">
            <v>IL</v>
          </cell>
          <cell r="J1622" t="str">
            <v>60123</v>
          </cell>
          <cell r="K1622" t="str">
            <v>USA</v>
          </cell>
          <cell r="L1622" t="str">
            <v>42.07</v>
          </cell>
          <cell r="M1622" t="str">
            <v>-88.33</v>
          </cell>
          <cell r="N1622" t="str">
            <v>0</v>
          </cell>
          <cell r="O1622" t="str">
            <v>0</v>
          </cell>
          <cell r="P1622" t="str">
            <v>0</v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>false</v>
          </cell>
          <cell r="V1622" t="str">
            <v/>
          </cell>
          <cell r="W1622" t="str">
            <v/>
          </cell>
          <cell r="X1622" t="str">
            <v/>
          </cell>
          <cell r="Y1622" t="str">
            <v/>
          </cell>
          <cell r="Z1622" t="str">
            <v/>
          </cell>
          <cell r="AA1622" t="str">
            <v/>
          </cell>
          <cell r="AB1622" t="str">
            <v/>
          </cell>
          <cell r="AC1622" t="str">
            <v/>
          </cell>
          <cell r="AD1622" t="str">
            <v/>
          </cell>
          <cell r="AE1622" t="str">
            <v/>
          </cell>
          <cell r="AF1622" t="str">
            <v>60023</v>
          </cell>
          <cell r="AG1622" t="str">
            <v>John B Sanfilippo &amp; Son Inc-Elgin, IL - 60023</v>
          </cell>
          <cell r="AH1622" t="str">
            <v>Return Location</v>
          </cell>
          <cell r="AI1622" t="str">
            <v>Midwest</v>
          </cell>
          <cell r="AJ1622" t="str">
            <v/>
          </cell>
          <cell r="AK1622" t="str">
            <v>1351</v>
          </cell>
          <cell r="AL1622" t="str">
            <v>253</v>
          </cell>
          <cell r="AM1622" t="str">
            <v>RETURN ORIGIN</v>
          </cell>
          <cell r="AN1622" t="str">
            <v/>
          </cell>
          <cell r="AO1622" t="str">
            <v>4</v>
          </cell>
          <cell r="AP1622" t="str">
            <v/>
          </cell>
          <cell r="AQ1622" t="str">
            <v/>
          </cell>
          <cell r="AR1622" t="str">
            <v>Y</v>
          </cell>
          <cell r="AS1622" t="str">
            <v>N</v>
          </cell>
          <cell r="AT1622" t="str">
            <v/>
          </cell>
          <cell r="AU1622" t="str">
            <v>US 04a</v>
          </cell>
          <cell r="AV1622" t="str">
            <v>Y</v>
          </cell>
          <cell r="AW1622" t="str">
            <v/>
          </cell>
          <cell r="AX1622" t="str">
            <v>Zone 2</v>
          </cell>
          <cell r="AY1622" t="str">
            <v>N</v>
          </cell>
          <cell r="AZ1622" t="str">
            <v/>
          </cell>
          <cell r="BA1622" t="str">
            <v/>
          </cell>
          <cell r="BB1622" t="str">
            <v/>
          </cell>
        </row>
        <row r="1623">
          <cell r="A1623" t="str">
            <v>R_69984</v>
          </cell>
          <cell r="B1623" t="str">
            <v>R_USA60123_69984</v>
          </cell>
          <cell r="C1623" t="str">
            <v>Exclude</v>
          </cell>
          <cell r="D1623" t="str">
            <v/>
          </cell>
          <cell r="E1623" t="str">
            <v>Existing</v>
          </cell>
          <cell r="F1623" t="str">
            <v>DISTRIBUTOR</v>
          </cell>
          <cell r="G1623" t="str">
            <v>1111 BOWES RD</v>
          </cell>
          <cell r="H1623" t="str">
            <v>Elgin</v>
          </cell>
          <cell r="I1623" t="str">
            <v>IL</v>
          </cell>
          <cell r="J1623" t="str">
            <v>60123</v>
          </cell>
          <cell r="K1623" t="str">
            <v>USA</v>
          </cell>
          <cell r="L1623" t="str">
            <v>42.0079897</v>
          </cell>
          <cell r="M1623" t="str">
            <v>-88.3031236</v>
          </cell>
          <cell r="N1623" t="str">
            <v>0</v>
          </cell>
          <cell r="O1623" t="str">
            <v>0</v>
          </cell>
          <cell r="P1623" t="str">
            <v>0</v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>false</v>
          </cell>
          <cell r="V1623" t="str">
            <v/>
          </cell>
          <cell r="W1623" t="str">
            <v/>
          </cell>
          <cell r="X1623" t="str">
            <v/>
          </cell>
          <cell r="Y1623" t="str">
            <v/>
          </cell>
          <cell r="Z1623" t="str">
            <v/>
          </cell>
          <cell r="AA1623" t="str">
            <v/>
          </cell>
          <cell r="AB1623" t="str">
            <v/>
          </cell>
          <cell r="AC1623" t="str">
            <v/>
          </cell>
          <cell r="AD1623" t="str">
            <v/>
          </cell>
          <cell r="AE1623" t="str">
            <v/>
          </cell>
          <cell r="AF1623" t="str">
            <v>69984</v>
          </cell>
          <cell r="AG1623" t="str">
            <v>Kerry Food Group-Elgin, IL (Proven Partners Group) - 69984</v>
          </cell>
          <cell r="AH1623" t="str">
            <v>Return Location</v>
          </cell>
          <cell r="AI1623" t="str">
            <v>Midwest</v>
          </cell>
          <cell r="AJ1623" t="str">
            <v/>
          </cell>
          <cell r="AK1623" t="str">
            <v/>
          </cell>
          <cell r="AL1623" t="str">
            <v>488</v>
          </cell>
          <cell r="AM1623" t="str">
            <v>RETURN ORIGIN</v>
          </cell>
          <cell r="AN1623" t="str">
            <v/>
          </cell>
          <cell r="AO1623" t="str">
            <v>4</v>
          </cell>
          <cell r="AP1623" t="str">
            <v/>
          </cell>
          <cell r="AQ1623" t="str">
            <v/>
          </cell>
          <cell r="AR1623" t="str">
            <v>N</v>
          </cell>
          <cell r="AS1623" t="str">
            <v>N</v>
          </cell>
          <cell r="AT1623" t="str">
            <v/>
          </cell>
          <cell r="AU1623" t="str">
            <v>US 04a</v>
          </cell>
          <cell r="AV1623" t="str">
            <v>Y</v>
          </cell>
          <cell r="AW1623" t="str">
            <v/>
          </cell>
          <cell r="AX1623" t="str">
            <v>Zone 2</v>
          </cell>
          <cell r="AY1623" t="str">
            <v>N</v>
          </cell>
          <cell r="AZ1623" t="str">
            <v/>
          </cell>
          <cell r="BA1623" t="str">
            <v/>
          </cell>
          <cell r="BB1623" t="str">
            <v/>
          </cell>
        </row>
        <row r="1624">
          <cell r="A1624" t="str">
            <v>R_45540</v>
          </cell>
          <cell r="B1624" t="str">
            <v>R_USA60134_45540</v>
          </cell>
          <cell r="C1624" t="str">
            <v>Include</v>
          </cell>
          <cell r="D1624" t="str">
            <v/>
          </cell>
          <cell r="E1624" t="str">
            <v>Existing</v>
          </cell>
          <cell r="F1624" t="str">
            <v>DISTRIBUTOR</v>
          </cell>
          <cell r="G1624" t="str">
            <v/>
          </cell>
          <cell r="H1624" t="str">
            <v>GENEVA</v>
          </cell>
          <cell r="I1624" t="str">
            <v>IL</v>
          </cell>
          <cell r="J1624" t="str">
            <v>60134</v>
          </cell>
          <cell r="K1624" t="str">
            <v>USA</v>
          </cell>
          <cell r="L1624" t="str">
            <v>41.88729095</v>
          </cell>
          <cell r="M1624" t="str">
            <v>-88.30991364</v>
          </cell>
          <cell r="N1624" t="str">
            <v>0</v>
          </cell>
          <cell r="O1624" t="str">
            <v>0</v>
          </cell>
          <cell r="P1624" t="str">
            <v>0</v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>false</v>
          </cell>
          <cell r="V1624" t="str">
            <v/>
          </cell>
          <cell r="W1624" t="str">
            <v/>
          </cell>
          <cell r="X1624" t="str">
            <v/>
          </cell>
          <cell r="Y1624" t="str">
            <v/>
          </cell>
          <cell r="Z1624" t="str">
            <v/>
          </cell>
          <cell r="AA1624" t="str">
            <v/>
          </cell>
          <cell r="AB1624" t="str">
            <v/>
          </cell>
          <cell r="AC1624" t="str">
            <v/>
          </cell>
          <cell r="AD1624" t="str">
            <v/>
          </cell>
          <cell r="AE1624" t="str">
            <v/>
          </cell>
          <cell r="AF1624" t="str">
            <v>45540</v>
          </cell>
          <cell r="AG1624" t="str">
            <v>Feeding America-Geneva, IL(Northern Illinois FB) - 45540</v>
          </cell>
          <cell r="AH1624" t="str">
            <v>Return Location</v>
          </cell>
          <cell r="AI1624" t="str">
            <v>MidWest</v>
          </cell>
          <cell r="AJ1624" t="str">
            <v/>
          </cell>
          <cell r="AK1624" t="str">
            <v>2706</v>
          </cell>
          <cell r="AL1624" t="str">
            <v>138</v>
          </cell>
          <cell r="AM1624" t="str">
            <v>RETURN ORIGIN</v>
          </cell>
          <cell r="AN1624" t="str">
            <v/>
          </cell>
          <cell r="AO1624" t="str">
            <v>4</v>
          </cell>
          <cell r="AP1624" t="str">
            <v>84897</v>
          </cell>
          <cell r="AQ1624" t="str">
            <v>Feeding America</v>
          </cell>
          <cell r="AR1624" t="str">
            <v>Y</v>
          </cell>
          <cell r="AS1624" t="str">
            <v>N</v>
          </cell>
          <cell r="AT1624" t="str">
            <v/>
          </cell>
          <cell r="AU1624" t="str">
            <v>US 04a</v>
          </cell>
          <cell r="AV1624" t="str">
            <v>N</v>
          </cell>
          <cell r="AW1624" t="str">
            <v>469.0</v>
          </cell>
          <cell r="AX1624" t="str">
            <v>Zone 2</v>
          </cell>
          <cell r="AY1624" t="str">
            <v>N</v>
          </cell>
          <cell r="AZ1624" t="str">
            <v/>
          </cell>
          <cell r="BA1624" t="str">
            <v/>
          </cell>
          <cell r="BB1624" t="str">
            <v/>
          </cell>
        </row>
        <row r="1625">
          <cell r="A1625" t="str">
            <v>R_62627</v>
          </cell>
          <cell r="B1625" t="str">
            <v>R_USA60134_62627</v>
          </cell>
          <cell r="C1625" t="str">
            <v>Exclude</v>
          </cell>
          <cell r="D1625" t="str">
            <v/>
          </cell>
          <cell r="E1625" t="str">
            <v>Existing</v>
          </cell>
          <cell r="F1625" t="str">
            <v>DISTRIBUTOR</v>
          </cell>
          <cell r="G1625" t="str">
            <v>1800 Averill Road</v>
          </cell>
          <cell r="H1625" t="str">
            <v>Geneva</v>
          </cell>
          <cell r="I1625" t="str">
            <v>IL</v>
          </cell>
          <cell r="J1625" t="str">
            <v>60134</v>
          </cell>
          <cell r="K1625" t="str">
            <v>USA</v>
          </cell>
          <cell r="L1625" t="str">
            <v>41.8883705</v>
          </cell>
          <cell r="M1625" t="str">
            <v>-88.2723343</v>
          </cell>
          <cell r="N1625" t="str">
            <v>0</v>
          </cell>
          <cell r="O1625" t="str">
            <v>0</v>
          </cell>
          <cell r="P1625" t="str">
            <v>0</v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>false</v>
          </cell>
          <cell r="V1625" t="str">
            <v/>
          </cell>
          <cell r="W1625" t="str">
            <v/>
          </cell>
          <cell r="X1625" t="str">
            <v/>
          </cell>
          <cell r="Y1625" t="str">
            <v/>
          </cell>
          <cell r="Z1625" t="str">
            <v/>
          </cell>
          <cell r="AA1625" t="str">
            <v/>
          </cell>
          <cell r="AB1625" t="str">
            <v/>
          </cell>
          <cell r="AC1625" t="str">
            <v/>
          </cell>
          <cell r="AD1625" t="str">
            <v/>
          </cell>
          <cell r="AE1625" t="str">
            <v/>
          </cell>
          <cell r="AF1625" t="str">
            <v>62627</v>
          </cell>
          <cell r="AG1625" t="str">
            <v>Mars Wrigley Conf.-Geneva, IL - 62627</v>
          </cell>
          <cell r="AH1625" t="str">
            <v>Return Location</v>
          </cell>
          <cell r="AI1625" t="str">
            <v>MidWest</v>
          </cell>
          <cell r="AJ1625" t="str">
            <v/>
          </cell>
          <cell r="AK1625" t="str">
            <v/>
          </cell>
          <cell r="AL1625" t="str">
            <v>488</v>
          </cell>
          <cell r="AM1625" t="str">
            <v>RETURN ORIGIN</v>
          </cell>
          <cell r="AN1625" t="str">
            <v/>
          </cell>
          <cell r="AO1625" t="str">
            <v>4</v>
          </cell>
          <cell r="AP1625" t="str">
            <v/>
          </cell>
          <cell r="AQ1625" t="str">
            <v/>
          </cell>
          <cell r="AR1625" t="str">
            <v>N</v>
          </cell>
          <cell r="AS1625" t="str">
            <v/>
          </cell>
          <cell r="AT1625" t="str">
            <v/>
          </cell>
          <cell r="AU1625" t="str">
            <v>US 04a</v>
          </cell>
          <cell r="AV1625" t="str">
            <v/>
          </cell>
          <cell r="AW1625" t="str">
            <v/>
          </cell>
          <cell r="AX1625" t="str">
            <v>Zone 2</v>
          </cell>
          <cell r="AY1625" t="str">
            <v>N</v>
          </cell>
          <cell r="AZ1625" t="str">
            <v/>
          </cell>
          <cell r="BA1625" t="str">
            <v/>
          </cell>
          <cell r="BB1625" t="str">
            <v/>
          </cell>
        </row>
        <row r="1626">
          <cell r="A1626" t="str">
            <v>R_70241</v>
          </cell>
          <cell r="B1626" t="str">
            <v>R_USA60148_70241</v>
          </cell>
          <cell r="C1626" t="str">
            <v>Include</v>
          </cell>
          <cell r="D1626" t="str">
            <v/>
          </cell>
          <cell r="E1626" t="str">
            <v>Existing</v>
          </cell>
          <cell r="F1626" t="str">
            <v>DISTRIBUTOR</v>
          </cell>
          <cell r="G1626" t="str">
            <v>1000 N ROHLWING RD</v>
          </cell>
          <cell r="H1626" t="str">
            <v>LOMBARD</v>
          </cell>
          <cell r="I1626" t="str">
            <v>IL</v>
          </cell>
          <cell r="J1626" t="str">
            <v>60148</v>
          </cell>
          <cell r="K1626" t="str">
            <v>USA</v>
          </cell>
          <cell r="L1626" t="str">
            <v>41.9459673</v>
          </cell>
          <cell r="M1626" t="str">
            <v>-88.0340823</v>
          </cell>
          <cell r="N1626" t="str">
            <v>0</v>
          </cell>
          <cell r="O1626" t="str">
            <v>0</v>
          </cell>
          <cell r="P1626" t="str">
            <v>0</v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>false</v>
          </cell>
          <cell r="V1626" t="str">
            <v/>
          </cell>
          <cell r="W1626" t="str">
            <v/>
          </cell>
          <cell r="X1626" t="str">
            <v/>
          </cell>
          <cell r="Y1626" t="str">
            <v/>
          </cell>
          <cell r="Z1626" t="str">
            <v/>
          </cell>
          <cell r="AA1626" t="str">
            <v/>
          </cell>
          <cell r="AB1626" t="str">
            <v/>
          </cell>
          <cell r="AC1626" t="str">
            <v/>
          </cell>
          <cell r="AD1626" t="str">
            <v/>
          </cell>
          <cell r="AE1626" t="str">
            <v/>
          </cell>
          <cell r="AF1626" t="str">
            <v>70241</v>
          </cell>
          <cell r="AG1626" t="str">
            <v>NPD-JETRO-LOMBARD, IL (451) - 70241</v>
          </cell>
          <cell r="AH1626" t="str">
            <v>Return Location</v>
          </cell>
          <cell r="AI1626" t="str">
            <v>MidWest</v>
          </cell>
          <cell r="AJ1626" t="str">
            <v/>
          </cell>
          <cell r="AK1626" t="str">
            <v>908</v>
          </cell>
          <cell r="AL1626" t="str">
            <v>80</v>
          </cell>
          <cell r="AM1626" t="str">
            <v>RETURN ORIGIN</v>
          </cell>
          <cell r="AN1626" t="str">
            <v/>
          </cell>
          <cell r="AO1626" t="str">
            <v>4</v>
          </cell>
          <cell r="AP1626" t="str">
            <v>87046</v>
          </cell>
          <cell r="AQ1626" t="str">
            <v>NPD-JETRO</v>
          </cell>
          <cell r="AR1626" t="str">
            <v>Y</v>
          </cell>
          <cell r="AS1626" t="str">
            <v/>
          </cell>
          <cell r="AT1626" t="str">
            <v/>
          </cell>
          <cell r="AU1626" t="str">
            <v>US 04a</v>
          </cell>
          <cell r="AV1626" t="str">
            <v>N</v>
          </cell>
          <cell r="AW1626" t="str">
            <v>0.0</v>
          </cell>
          <cell r="AX1626" t="str">
            <v>Zone 2</v>
          </cell>
          <cell r="AY1626" t="str">
            <v>N</v>
          </cell>
          <cell r="AZ1626" t="str">
            <v/>
          </cell>
          <cell r="BA1626" t="str">
            <v/>
          </cell>
          <cell r="BB1626" t="str">
            <v/>
          </cell>
        </row>
        <row r="1627">
          <cell r="A1627" t="str">
            <v>R_66607</v>
          </cell>
          <cell r="B1627" t="str">
            <v>R_USA60153_66607</v>
          </cell>
          <cell r="C1627" t="str">
            <v>Exclude</v>
          </cell>
          <cell r="D1627" t="str">
            <v/>
          </cell>
          <cell r="E1627" t="str">
            <v>Existing</v>
          </cell>
          <cell r="F1627" t="str">
            <v>DISTRIBUTOR</v>
          </cell>
          <cell r="G1627" t="str">
            <v>1301 S 1st Ave</v>
          </cell>
          <cell r="H1627" t="str">
            <v>Maywood</v>
          </cell>
          <cell r="I1627" t="str">
            <v>IL</v>
          </cell>
          <cell r="J1627" t="str">
            <v>60153</v>
          </cell>
          <cell r="K1627" t="str">
            <v>USA</v>
          </cell>
          <cell r="L1627" t="str">
            <v>41.88</v>
          </cell>
          <cell r="M1627" t="str">
            <v>-87.83</v>
          </cell>
          <cell r="N1627" t="str">
            <v>0</v>
          </cell>
          <cell r="O1627" t="str">
            <v>0</v>
          </cell>
          <cell r="P1627" t="str">
            <v>0</v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>false</v>
          </cell>
          <cell r="V1627" t="str">
            <v/>
          </cell>
          <cell r="W1627" t="str">
            <v/>
          </cell>
          <cell r="X1627" t="str">
            <v/>
          </cell>
          <cell r="Y1627" t="str">
            <v/>
          </cell>
          <cell r="Z1627" t="str">
            <v/>
          </cell>
          <cell r="AA1627" t="str">
            <v/>
          </cell>
          <cell r="AB1627" t="str">
            <v/>
          </cell>
          <cell r="AC1627" t="str">
            <v/>
          </cell>
          <cell r="AD1627" t="str">
            <v/>
          </cell>
          <cell r="AE1627" t="str">
            <v/>
          </cell>
          <cell r="AF1627" t="str">
            <v>66607</v>
          </cell>
          <cell r="AG1627" t="str">
            <v>F &amp; L Pallets Inc-Maywood, IL - 66607</v>
          </cell>
          <cell r="AH1627" t="str">
            <v>Return Location</v>
          </cell>
          <cell r="AI1627" t="str">
            <v>MidWest</v>
          </cell>
          <cell r="AJ1627" t="str">
            <v/>
          </cell>
          <cell r="AK1627" t="str">
            <v/>
          </cell>
          <cell r="AL1627" t="str">
            <v>488</v>
          </cell>
          <cell r="AM1627" t="str">
            <v>RETURN ORIGIN</v>
          </cell>
          <cell r="AN1627" t="str">
            <v/>
          </cell>
          <cell r="AO1627" t="str">
            <v>4</v>
          </cell>
          <cell r="AP1627" t="str">
            <v>15094</v>
          </cell>
          <cell r="AQ1627" t="str">
            <v>RECOVERY</v>
          </cell>
          <cell r="AR1627" t="str">
            <v>N</v>
          </cell>
          <cell r="AS1627" t="str">
            <v/>
          </cell>
          <cell r="AT1627" t="str">
            <v/>
          </cell>
          <cell r="AU1627" t="str">
            <v>US 04a</v>
          </cell>
          <cell r="AV1627" t="str">
            <v>N</v>
          </cell>
          <cell r="AW1627" t="str">
            <v/>
          </cell>
          <cell r="AX1627" t="str">
            <v>Zone 2</v>
          </cell>
          <cell r="AY1627" t="str">
            <v>N</v>
          </cell>
          <cell r="AZ1627" t="str">
            <v/>
          </cell>
          <cell r="BA1627" t="str">
            <v/>
          </cell>
          <cell r="BB1627" t="str">
            <v/>
          </cell>
        </row>
        <row r="1628">
          <cell r="A1628" t="str">
            <v>R_74381</v>
          </cell>
          <cell r="B1628" t="str">
            <v>R_USA60155_74381</v>
          </cell>
          <cell r="C1628" t="str">
            <v>Include</v>
          </cell>
          <cell r="D1628" t="str">
            <v/>
          </cell>
          <cell r="E1628" t="str">
            <v>Existing</v>
          </cell>
          <cell r="F1628" t="str">
            <v>DISTRIBUTOR</v>
          </cell>
          <cell r="G1628" t="str">
            <v>2600 S 25th Ave</v>
          </cell>
          <cell r="H1628" t="str">
            <v>Broadview</v>
          </cell>
          <cell r="I1628" t="str">
            <v>IL</v>
          </cell>
          <cell r="J1628" t="str">
            <v>60155</v>
          </cell>
          <cell r="K1628" t="str">
            <v>USA</v>
          </cell>
          <cell r="L1628" t="str">
            <v>41.85</v>
          </cell>
          <cell r="M1628" t="str">
            <v>-87.85</v>
          </cell>
          <cell r="N1628" t="str">
            <v>0</v>
          </cell>
          <cell r="O1628" t="str">
            <v>0</v>
          </cell>
          <cell r="P1628" t="str">
            <v>0</v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>false</v>
          </cell>
          <cell r="V1628" t="str">
            <v/>
          </cell>
          <cell r="W1628" t="str">
            <v/>
          </cell>
          <cell r="X1628" t="str">
            <v/>
          </cell>
          <cell r="Y1628" t="str">
            <v/>
          </cell>
          <cell r="Z1628" t="str">
            <v/>
          </cell>
          <cell r="AA1628" t="str">
            <v/>
          </cell>
          <cell r="AB1628" t="str">
            <v/>
          </cell>
          <cell r="AC1628" t="str">
            <v/>
          </cell>
          <cell r="AD1628" t="str">
            <v/>
          </cell>
          <cell r="AE1628" t="str">
            <v/>
          </cell>
          <cell r="AF1628" t="str">
            <v>74381</v>
          </cell>
          <cell r="AG1628" t="str">
            <v>BPS-Broadview, IL (AZ Metr - 74381</v>
          </cell>
          <cell r="AH1628" t="str">
            <v>Return Location</v>
          </cell>
          <cell r="AI1628" t="str">
            <v>MidWest</v>
          </cell>
          <cell r="AJ1628" t="str">
            <v/>
          </cell>
          <cell r="AK1628" t="str">
            <v>1610</v>
          </cell>
          <cell r="AL1628" t="str">
            <v>123</v>
          </cell>
          <cell r="AM1628" t="str">
            <v>RETURN ORIGIN</v>
          </cell>
          <cell r="AN1628" t="str">
            <v/>
          </cell>
          <cell r="AO1628" t="str">
            <v>4</v>
          </cell>
          <cell r="AP1628" t="str">
            <v/>
          </cell>
          <cell r="AQ1628" t="str">
            <v/>
          </cell>
          <cell r="AR1628" t="str">
            <v>Y</v>
          </cell>
          <cell r="AS1628" t="str">
            <v/>
          </cell>
          <cell r="AT1628" t="str">
            <v/>
          </cell>
          <cell r="AU1628" t="str">
            <v>US 04a</v>
          </cell>
          <cell r="AV1628" t="str">
            <v/>
          </cell>
          <cell r="AW1628" t="str">
            <v/>
          </cell>
          <cell r="AX1628" t="str">
            <v>Zone 2</v>
          </cell>
          <cell r="AY1628" t="str">
            <v>N</v>
          </cell>
          <cell r="AZ1628" t="str">
            <v/>
          </cell>
          <cell r="BA1628" t="str">
            <v/>
          </cell>
          <cell r="BB1628" t="str">
            <v/>
          </cell>
        </row>
        <row r="1629">
          <cell r="A1629" t="str">
            <v>R_42368</v>
          </cell>
          <cell r="B1629" t="str">
            <v>R_USA60160_42368</v>
          </cell>
          <cell r="C1629" t="str">
            <v>Include</v>
          </cell>
          <cell r="D1629" t="str">
            <v/>
          </cell>
          <cell r="E1629" t="str">
            <v>Existing</v>
          </cell>
          <cell r="F1629" t="str">
            <v>DISTRIBUTOR</v>
          </cell>
          <cell r="G1629" t="str">
            <v/>
          </cell>
          <cell r="H1629" t="str">
            <v>NORTHLAKE</v>
          </cell>
          <cell r="I1629" t="str">
            <v>IL</v>
          </cell>
          <cell r="J1629" t="str">
            <v>60160</v>
          </cell>
          <cell r="K1629" t="str">
            <v>USA</v>
          </cell>
          <cell r="L1629" t="str">
            <v>41.90136337</v>
          </cell>
          <cell r="M1629" t="str">
            <v>-87.86060333</v>
          </cell>
          <cell r="N1629" t="str">
            <v>0</v>
          </cell>
          <cell r="O1629" t="str">
            <v>0</v>
          </cell>
          <cell r="P1629" t="str">
            <v>0</v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>false</v>
          </cell>
          <cell r="V1629" t="str">
            <v/>
          </cell>
          <cell r="W1629" t="str">
            <v/>
          </cell>
          <cell r="X1629" t="str">
            <v/>
          </cell>
          <cell r="Y1629" t="str">
            <v/>
          </cell>
          <cell r="Z1629" t="str">
            <v/>
          </cell>
          <cell r="AA1629" t="str">
            <v/>
          </cell>
          <cell r="AB1629" t="str">
            <v/>
          </cell>
          <cell r="AC1629" t="str">
            <v/>
          </cell>
          <cell r="AD1629" t="str">
            <v/>
          </cell>
          <cell r="AE1629" t="str">
            <v/>
          </cell>
          <cell r="AF1629" t="str">
            <v>42368</v>
          </cell>
          <cell r="AG1629" t="str">
            <v>Jewel Food-Melrose Park, IL (Albertson's) - 42368</v>
          </cell>
          <cell r="AH1629" t="str">
            <v>Return Location</v>
          </cell>
          <cell r="AI1629" t="str">
            <v>MidWest</v>
          </cell>
          <cell r="AJ1629" t="str">
            <v/>
          </cell>
          <cell r="AK1629" t="str">
            <v>161592</v>
          </cell>
          <cell r="AL1629" t="str">
            <v>514</v>
          </cell>
          <cell r="AM1629" t="str">
            <v>RETURN ORIGIN</v>
          </cell>
          <cell r="AN1629" t="str">
            <v/>
          </cell>
          <cell r="AO1629" t="str">
            <v>4</v>
          </cell>
          <cell r="AP1629" t="str">
            <v>14557</v>
          </cell>
          <cell r="AQ1629" t="str">
            <v>Albertsons</v>
          </cell>
          <cell r="AR1629" t="str">
            <v>Y</v>
          </cell>
          <cell r="AS1629" t="str">
            <v>N</v>
          </cell>
          <cell r="AT1629" t="str">
            <v/>
          </cell>
          <cell r="AU1629" t="str">
            <v>US 04a</v>
          </cell>
          <cell r="AV1629" t="str">
            <v>N</v>
          </cell>
          <cell r="AW1629" t="str">
            <v>11.0</v>
          </cell>
          <cell r="AX1629" t="str">
            <v>Zone 2</v>
          </cell>
          <cell r="AY1629" t="str">
            <v>N</v>
          </cell>
          <cell r="AZ1629" t="str">
            <v/>
          </cell>
          <cell r="BA1629" t="str">
            <v/>
          </cell>
          <cell r="BB1629" t="str">
            <v/>
          </cell>
        </row>
        <row r="1630">
          <cell r="A1630" t="str">
            <v>R_65360</v>
          </cell>
          <cell r="B1630" t="str">
            <v>R_USA60160_65360</v>
          </cell>
          <cell r="C1630" t="str">
            <v>Exclude</v>
          </cell>
          <cell r="D1630" t="str">
            <v/>
          </cell>
          <cell r="E1630" t="str">
            <v>Existing</v>
          </cell>
          <cell r="F1630" t="str">
            <v>DISTRIBUTOR</v>
          </cell>
          <cell r="G1630" t="str">
            <v/>
          </cell>
          <cell r="H1630" t="str">
            <v>MELROSE PARK</v>
          </cell>
          <cell r="I1630" t="str">
            <v>IL</v>
          </cell>
          <cell r="J1630" t="str">
            <v>60160</v>
          </cell>
          <cell r="K1630" t="str">
            <v>USA</v>
          </cell>
          <cell r="L1630" t="str">
            <v>41.90136337</v>
          </cell>
          <cell r="M1630" t="str">
            <v>-87.86060333</v>
          </cell>
          <cell r="N1630" t="str">
            <v>0</v>
          </cell>
          <cell r="O1630" t="str">
            <v>0</v>
          </cell>
          <cell r="P1630" t="str">
            <v>0</v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>false</v>
          </cell>
          <cell r="V1630" t="str">
            <v/>
          </cell>
          <cell r="W1630" t="str">
            <v/>
          </cell>
          <cell r="X1630" t="str">
            <v/>
          </cell>
          <cell r="Y1630" t="str">
            <v/>
          </cell>
          <cell r="Z1630" t="str">
            <v/>
          </cell>
          <cell r="AA1630" t="str">
            <v/>
          </cell>
          <cell r="AB1630" t="str">
            <v/>
          </cell>
          <cell r="AC1630" t="str">
            <v/>
          </cell>
          <cell r="AD1630" t="str">
            <v/>
          </cell>
          <cell r="AE1630" t="str">
            <v/>
          </cell>
          <cell r="AF1630" t="str">
            <v>65360</v>
          </cell>
          <cell r="AG1630" t="str">
            <v>NPD-CAPUTOS FRESH MARKETS-MELROSE PARK, IL - 65360</v>
          </cell>
          <cell r="AH1630" t="str">
            <v>Return Location</v>
          </cell>
          <cell r="AI1630" t="str">
            <v>MidWest</v>
          </cell>
          <cell r="AJ1630" t="str">
            <v/>
          </cell>
          <cell r="AK1630" t="str">
            <v/>
          </cell>
          <cell r="AL1630" t="str">
            <v>488</v>
          </cell>
          <cell r="AM1630" t="str">
            <v>RETURN ORIGIN</v>
          </cell>
          <cell r="AN1630" t="str">
            <v/>
          </cell>
          <cell r="AO1630" t="str">
            <v>4</v>
          </cell>
          <cell r="AP1630" t="str">
            <v>17188</v>
          </cell>
          <cell r="AQ1630" t="str">
            <v>NPD-CAPUTOS FRESH MARKETS</v>
          </cell>
          <cell r="AR1630" t="str">
            <v>N</v>
          </cell>
          <cell r="AS1630" t="str">
            <v>N</v>
          </cell>
          <cell r="AT1630" t="str">
            <v/>
          </cell>
          <cell r="AU1630" t="str">
            <v>US 04a</v>
          </cell>
          <cell r="AV1630" t="str">
            <v>N</v>
          </cell>
          <cell r="AW1630" t="str">
            <v>373.0</v>
          </cell>
          <cell r="AX1630" t="str">
            <v>Zone 2</v>
          </cell>
          <cell r="AY1630" t="str">
            <v>N</v>
          </cell>
          <cell r="AZ1630" t="str">
            <v/>
          </cell>
          <cell r="BA1630" t="str">
            <v/>
          </cell>
          <cell r="BB1630" t="str">
            <v/>
          </cell>
        </row>
        <row r="1631">
          <cell r="A1631" t="str">
            <v>R_44675</v>
          </cell>
          <cell r="B1631" t="str">
            <v>R_USA60163_44675</v>
          </cell>
          <cell r="C1631" t="str">
            <v>Include</v>
          </cell>
          <cell r="D1631" t="str">
            <v/>
          </cell>
          <cell r="E1631" t="str">
            <v>Existing</v>
          </cell>
          <cell r="F1631" t="str">
            <v>DISTRIBUTOR</v>
          </cell>
          <cell r="G1631" t="str">
            <v/>
          </cell>
          <cell r="H1631" t="str">
            <v>MELROSE PARK</v>
          </cell>
          <cell r="I1631" t="str">
            <v>IL</v>
          </cell>
          <cell r="J1631" t="str">
            <v>60163</v>
          </cell>
          <cell r="K1631" t="str">
            <v>USA</v>
          </cell>
          <cell r="L1631" t="str">
            <v>41.88402176</v>
          </cell>
          <cell r="M1631" t="str">
            <v>-87.90863037</v>
          </cell>
          <cell r="N1631" t="str">
            <v>0</v>
          </cell>
          <cell r="O1631" t="str">
            <v>0</v>
          </cell>
          <cell r="P1631" t="str">
            <v>0</v>
          </cell>
          <cell r="Q1631" t="str">
            <v/>
          </cell>
          <cell r="R1631" t="str">
            <v/>
          </cell>
          <cell r="S1631" t="str">
            <v/>
          </cell>
          <cell r="T1631" t="str">
            <v/>
          </cell>
          <cell r="U1631" t="str">
            <v>false</v>
          </cell>
          <cell r="V1631" t="str">
            <v/>
          </cell>
          <cell r="W1631" t="str">
            <v/>
          </cell>
          <cell r="X1631" t="str">
            <v/>
          </cell>
          <cell r="Y1631" t="str">
            <v/>
          </cell>
          <cell r="Z1631" t="str">
            <v/>
          </cell>
          <cell r="AA1631" t="str">
            <v/>
          </cell>
          <cell r="AB1631" t="str">
            <v/>
          </cell>
          <cell r="AC1631" t="str">
            <v/>
          </cell>
          <cell r="AD1631" t="str">
            <v/>
          </cell>
          <cell r="AE1631" t="str">
            <v/>
          </cell>
          <cell r="AF1631" t="str">
            <v>44675</v>
          </cell>
          <cell r="AG1631" t="str">
            <v>CHEP-Melrose Park, IL (Millwood) USQ4 - 44675</v>
          </cell>
          <cell r="AH1631" t="str">
            <v>Return Location</v>
          </cell>
          <cell r="AI1631" t="str">
            <v>MidWest</v>
          </cell>
          <cell r="AJ1631" t="str">
            <v/>
          </cell>
          <cell r="AK1631" t="str">
            <v>110681</v>
          </cell>
          <cell r="AL1631" t="str">
            <v>568</v>
          </cell>
          <cell r="AM1631" t="str">
            <v>RETURN ORIGIN</v>
          </cell>
          <cell r="AN1631" t="str">
            <v/>
          </cell>
          <cell r="AO1631" t="str">
            <v>4</v>
          </cell>
          <cell r="AP1631" t="str">
            <v>15074</v>
          </cell>
          <cell r="AQ1631" t="str">
            <v>CHEP USA (Recovery)(TPM)</v>
          </cell>
          <cell r="AR1631" t="str">
            <v>Y</v>
          </cell>
          <cell r="AS1631" t="str">
            <v>N</v>
          </cell>
          <cell r="AT1631" t="str">
            <v/>
          </cell>
          <cell r="AU1631" t="str">
            <v>US 04a</v>
          </cell>
          <cell r="AV1631" t="str">
            <v>N</v>
          </cell>
          <cell r="AW1631" t="str">
            <v>22.0</v>
          </cell>
          <cell r="AX1631" t="str">
            <v>Zone 2</v>
          </cell>
          <cell r="AY1631" t="str">
            <v>N</v>
          </cell>
          <cell r="AZ1631" t="str">
            <v/>
          </cell>
          <cell r="BA1631" t="str">
            <v/>
          </cell>
          <cell r="BB1631" t="str">
            <v/>
          </cell>
        </row>
        <row r="1632">
          <cell r="A1632" t="str">
            <v>R_52740</v>
          </cell>
          <cell r="B1632" t="str">
            <v>R_USA60171_52740</v>
          </cell>
          <cell r="C1632" t="str">
            <v>Exclude</v>
          </cell>
          <cell r="D1632" t="str">
            <v/>
          </cell>
          <cell r="E1632" t="str">
            <v>Existing</v>
          </cell>
          <cell r="F1632" t="str">
            <v>DISTRIBUTOR</v>
          </cell>
          <cell r="G1632" t="str">
            <v>1900 N 5TH AVE</v>
          </cell>
          <cell r="H1632" t="str">
            <v>RIVER GROVE</v>
          </cell>
          <cell r="I1632" t="str">
            <v>IL</v>
          </cell>
          <cell r="J1632" t="str">
            <v>60171</v>
          </cell>
          <cell r="K1632" t="str">
            <v>USA</v>
          </cell>
          <cell r="L1632" t="str">
            <v>41.91</v>
          </cell>
          <cell r="M1632" t="str">
            <v>-87.84</v>
          </cell>
          <cell r="N1632" t="str">
            <v>0</v>
          </cell>
          <cell r="O1632" t="str">
            <v>0</v>
          </cell>
          <cell r="P1632" t="str">
            <v>0</v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>false</v>
          </cell>
          <cell r="V1632" t="str">
            <v/>
          </cell>
          <cell r="W1632" t="str">
            <v/>
          </cell>
          <cell r="X1632" t="str">
            <v/>
          </cell>
          <cell r="Y1632" t="str">
            <v/>
          </cell>
          <cell r="Z1632" t="str">
            <v/>
          </cell>
          <cell r="AA1632" t="str">
            <v/>
          </cell>
          <cell r="AB1632" t="str">
            <v/>
          </cell>
          <cell r="AC1632" t="str">
            <v/>
          </cell>
          <cell r="AD1632" t="str">
            <v/>
          </cell>
          <cell r="AE1632" t="str">
            <v/>
          </cell>
          <cell r="AF1632" t="str">
            <v>52740</v>
          </cell>
          <cell r="AG1632" t="str">
            <v>NPD-THE BAZAAR INC - RIVER GROVE, IL - 52740</v>
          </cell>
          <cell r="AH1632" t="str">
            <v>Return Location</v>
          </cell>
          <cell r="AI1632" t="str">
            <v>MidWest</v>
          </cell>
          <cell r="AJ1632" t="str">
            <v/>
          </cell>
          <cell r="AK1632" t="str">
            <v/>
          </cell>
          <cell r="AL1632" t="str">
            <v>488</v>
          </cell>
          <cell r="AM1632" t="str">
            <v>RETURN ORIGIN</v>
          </cell>
          <cell r="AN1632" t="str">
            <v/>
          </cell>
          <cell r="AO1632" t="str">
            <v>4</v>
          </cell>
          <cell r="AP1632" t="str">
            <v>19611</v>
          </cell>
          <cell r="AQ1632" t="str">
            <v>NPD-THE BAZAAR INC</v>
          </cell>
          <cell r="AR1632" t="str">
            <v>N</v>
          </cell>
          <cell r="AS1632" t="str">
            <v/>
          </cell>
          <cell r="AT1632" t="str">
            <v/>
          </cell>
          <cell r="AU1632" t="str">
            <v>US 04a</v>
          </cell>
          <cell r="AV1632" t="str">
            <v>N</v>
          </cell>
          <cell r="AW1632" t="str">
            <v/>
          </cell>
          <cell r="AX1632" t="str">
            <v>Zone 2</v>
          </cell>
          <cell r="AY1632" t="str">
            <v>N</v>
          </cell>
          <cell r="AZ1632" t="str">
            <v/>
          </cell>
          <cell r="BA1632" t="str">
            <v/>
          </cell>
          <cell r="BB1632" t="str">
            <v/>
          </cell>
        </row>
        <row r="1633">
          <cell r="A1633" t="str">
            <v>R_62113</v>
          </cell>
          <cell r="B1633" t="str">
            <v>R_USA60177_62113</v>
          </cell>
          <cell r="C1633" t="str">
            <v>Exclude</v>
          </cell>
          <cell r="D1633" t="str">
            <v/>
          </cell>
          <cell r="E1633" t="str">
            <v>Existing</v>
          </cell>
          <cell r="F1633" t="str">
            <v>DISTRIBUTOR</v>
          </cell>
          <cell r="G1633" t="str">
            <v/>
          </cell>
          <cell r="H1633" t="str">
            <v>SOUTH ELGIN</v>
          </cell>
          <cell r="I1633" t="str">
            <v>IL</v>
          </cell>
          <cell r="J1633" t="str">
            <v>60177</v>
          </cell>
          <cell r="K1633" t="str">
            <v>USA</v>
          </cell>
          <cell r="L1633" t="str">
            <v>41.99343491</v>
          </cell>
          <cell r="M1633" t="str">
            <v>-88.29586029</v>
          </cell>
          <cell r="N1633" t="str">
            <v>0</v>
          </cell>
          <cell r="O1633" t="str">
            <v>0</v>
          </cell>
          <cell r="P1633" t="str">
            <v>0</v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>false</v>
          </cell>
          <cell r="V1633" t="str">
            <v/>
          </cell>
          <cell r="W1633" t="str">
            <v/>
          </cell>
          <cell r="X1633" t="str">
            <v/>
          </cell>
          <cell r="Y1633" t="str">
            <v/>
          </cell>
          <cell r="Z1633" t="str">
            <v/>
          </cell>
          <cell r="AA1633" t="str">
            <v/>
          </cell>
          <cell r="AB1633" t="str">
            <v/>
          </cell>
          <cell r="AC1633" t="str">
            <v/>
          </cell>
          <cell r="AD1633" t="str">
            <v/>
          </cell>
          <cell r="AE1633" t="str">
            <v/>
          </cell>
          <cell r="AF1633" t="str">
            <v>62113</v>
          </cell>
          <cell r="AG1633" t="str">
            <v>Advance Pallet, Inc.-South Elgin, IL - 62113</v>
          </cell>
          <cell r="AH1633" t="str">
            <v>Return Location</v>
          </cell>
          <cell r="AI1633" t="str">
            <v>MidWest</v>
          </cell>
          <cell r="AJ1633" t="str">
            <v/>
          </cell>
          <cell r="AK1633" t="str">
            <v/>
          </cell>
          <cell r="AL1633" t="str">
            <v>110</v>
          </cell>
          <cell r="AM1633" t="str">
            <v>RETURN ORIGIN</v>
          </cell>
          <cell r="AN1633" t="str">
            <v/>
          </cell>
          <cell r="AO1633" t="str">
            <v>4</v>
          </cell>
          <cell r="AP1633" t="str">
            <v>15094</v>
          </cell>
          <cell r="AQ1633" t="str">
            <v>RECOVERY</v>
          </cell>
          <cell r="AR1633" t="str">
            <v>N</v>
          </cell>
          <cell r="AS1633" t="str">
            <v>N</v>
          </cell>
          <cell r="AT1633" t="str">
            <v/>
          </cell>
          <cell r="AU1633" t="str">
            <v>US 04a</v>
          </cell>
          <cell r="AV1633" t="str">
            <v>N</v>
          </cell>
          <cell r="AW1633" t="str">
            <v>461.0</v>
          </cell>
          <cell r="AX1633" t="str">
            <v>Zone 2</v>
          </cell>
          <cell r="AY1633" t="str">
            <v>N</v>
          </cell>
          <cell r="AZ1633" t="str">
            <v/>
          </cell>
          <cell r="BA1633" t="str">
            <v/>
          </cell>
          <cell r="BB1633" t="str">
            <v/>
          </cell>
        </row>
        <row r="1634">
          <cell r="A1634" t="str">
            <v>R_66412</v>
          </cell>
          <cell r="B1634" t="str">
            <v>R_USA60181_66412</v>
          </cell>
          <cell r="C1634" t="str">
            <v>Exclude</v>
          </cell>
          <cell r="D1634" t="str">
            <v/>
          </cell>
          <cell r="E1634" t="str">
            <v>Existing</v>
          </cell>
          <cell r="F1634" t="str">
            <v>DISTRIBUTOR</v>
          </cell>
          <cell r="G1634" t="str">
            <v/>
          </cell>
          <cell r="H1634" t="str">
            <v>VILLA PARK</v>
          </cell>
          <cell r="I1634" t="str">
            <v>IL</v>
          </cell>
          <cell r="J1634" t="str">
            <v>60181</v>
          </cell>
          <cell r="K1634" t="str">
            <v>USA</v>
          </cell>
          <cell r="L1634" t="str">
            <v>41.88295364</v>
          </cell>
          <cell r="M1634" t="str">
            <v>-87.97540283</v>
          </cell>
          <cell r="N1634" t="str">
            <v>0</v>
          </cell>
          <cell r="O1634" t="str">
            <v>0</v>
          </cell>
          <cell r="P1634" t="str">
            <v>0</v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>false</v>
          </cell>
          <cell r="V1634" t="str">
            <v/>
          </cell>
          <cell r="W1634" t="str">
            <v/>
          </cell>
          <cell r="X1634" t="str">
            <v/>
          </cell>
          <cell r="Y1634" t="str">
            <v/>
          </cell>
          <cell r="Z1634" t="str">
            <v/>
          </cell>
          <cell r="AA1634" t="str">
            <v/>
          </cell>
          <cell r="AB1634" t="str">
            <v/>
          </cell>
          <cell r="AC1634" t="str">
            <v/>
          </cell>
          <cell r="AD1634" t="str">
            <v/>
          </cell>
          <cell r="AE1634" t="str">
            <v/>
          </cell>
          <cell r="AF1634" t="str">
            <v>66412</v>
          </cell>
          <cell r="AG1634" t="str">
            <v>Schamberger Bros. Inc.-Villa Park, IL  - 66412</v>
          </cell>
          <cell r="AH1634" t="str">
            <v>Return Location</v>
          </cell>
          <cell r="AI1634" t="str">
            <v>MidWest</v>
          </cell>
          <cell r="AJ1634" t="str">
            <v/>
          </cell>
          <cell r="AK1634" t="str">
            <v/>
          </cell>
          <cell r="AL1634" t="str">
            <v>488</v>
          </cell>
          <cell r="AM1634" t="str">
            <v>RETURN ORIGIN</v>
          </cell>
          <cell r="AN1634" t="str">
            <v/>
          </cell>
          <cell r="AO1634" t="str">
            <v>4</v>
          </cell>
          <cell r="AP1634" t="str">
            <v>84979</v>
          </cell>
          <cell r="AQ1634" t="str">
            <v>Schamberger Bros. Inc.</v>
          </cell>
          <cell r="AR1634" t="str">
            <v>N</v>
          </cell>
          <cell r="AS1634" t="str">
            <v>N</v>
          </cell>
          <cell r="AT1634" t="str">
            <v/>
          </cell>
          <cell r="AU1634" t="str">
            <v>US 04a</v>
          </cell>
          <cell r="AV1634" t="str">
            <v>N</v>
          </cell>
          <cell r="AW1634" t="str">
            <v>231.0</v>
          </cell>
          <cell r="AX1634" t="str">
            <v>Zone 2</v>
          </cell>
          <cell r="AY1634" t="str">
            <v>N</v>
          </cell>
          <cell r="AZ1634" t="str">
            <v/>
          </cell>
          <cell r="BA1634" t="str">
            <v/>
          </cell>
          <cell r="BB1634" t="str">
            <v/>
          </cell>
        </row>
        <row r="1635">
          <cell r="A1635" t="str">
            <v>R_61557</v>
          </cell>
          <cell r="B1635" t="str">
            <v>R_USA60185_61557</v>
          </cell>
          <cell r="C1635" t="str">
            <v>Exclude</v>
          </cell>
          <cell r="D1635" t="str">
            <v/>
          </cell>
          <cell r="E1635" t="str">
            <v>Existing</v>
          </cell>
          <cell r="F1635" t="str">
            <v>DISTRIBUTOR</v>
          </cell>
          <cell r="G1635" t="str">
            <v>1300 W. Roosevelt Rd</v>
          </cell>
          <cell r="H1635" t="str">
            <v>West Chicago</v>
          </cell>
          <cell r="I1635" t="str">
            <v>IL</v>
          </cell>
          <cell r="J1635" t="str">
            <v>60185</v>
          </cell>
          <cell r="K1635" t="str">
            <v>USA</v>
          </cell>
          <cell r="L1635" t="str">
            <v>41.87</v>
          </cell>
          <cell r="M1635" t="str">
            <v>-88.23</v>
          </cell>
          <cell r="N1635" t="str">
            <v>0</v>
          </cell>
          <cell r="O1635" t="str">
            <v>0</v>
          </cell>
          <cell r="P1635" t="str">
            <v>0</v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>false</v>
          </cell>
          <cell r="V1635" t="str">
            <v/>
          </cell>
          <cell r="W1635" t="str">
            <v/>
          </cell>
          <cell r="X1635" t="str">
            <v/>
          </cell>
          <cell r="Y1635" t="str">
            <v/>
          </cell>
          <cell r="Z1635" t="str">
            <v/>
          </cell>
          <cell r="AA1635" t="str">
            <v/>
          </cell>
          <cell r="AB1635" t="str">
            <v/>
          </cell>
          <cell r="AC1635" t="str">
            <v/>
          </cell>
          <cell r="AD1635" t="str">
            <v/>
          </cell>
          <cell r="AE1635" t="str">
            <v/>
          </cell>
          <cell r="AF1635" t="str">
            <v>61557</v>
          </cell>
          <cell r="AG1635" t="str">
            <v>Mobile Pallet Service-West Chicago, IL - 61557</v>
          </cell>
          <cell r="AH1635" t="str">
            <v>Return Location</v>
          </cell>
          <cell r="AI1635" t="str">
            <v>MidWest</v>
          </cell>
          <cell r="AJ1635" t="str">
            <v/>
          </cell>
          <cell r="AK1635" t="str">
            <v/>
          </cell>
          <cell r="AL1635" t="str">
            <v>488</v>
          </cell>
          <cell r="AM1635" t="str">
            <v>RETURN ORIGIN</v>
          </cell>
          <cell r="AN1635" t="str">
            <v/>
          </cell>
          <cell r="AO1635" t="str">
            <v>4</v>
          </cell>
          <cell r="AP1635" t="str">
            <v>15094</v>
          </cell>
          <cell r="AQ1635" t="str">
            <v>RECOVERY</v>
          </cell>
          <cell r="AR1635" t="str">
            <v>N</v>
          </cell>
          <cell r="AS1635" t="str">
            <v/>
          </cell>
          <cell r="AT1635" t="str">
            <v/>
          </cell>
          <cell r="AU1635" t="str">
            <v>US 04a</v>
          </cell>
          <cell r="AV1635" t="str">
            <v/>
          </cell>
          <cell r="AW1635" t="str">
            <v/>
          </cell>
          <cell r="AX1635" t="str">
            <v>Zone 2</v>
          </cell>
          <cell r="AY1635" t="str">
            <v>N</v>
          </cell>
          <cell r="AZ1635" t="str">
            <v/>
          </cell>
          <cell r="BA1635" t="str">
            <v/>
          </cell>
          <cell r="BB1635" t="str">
            <v/>
          </cell>
        </row>
        <row r="1636">
          <cell r="A1636" t="str">
            <v>R_53992</v>
          </cell>
          <cell r="B1636" t="str">
            <v>R_USA60188_53992</v>
          </cell>
          <cell r="C1636" t="str">
            <v>Include</v>
          </cell>
          <cell r="D1636" t="str">
            <v/>
          </cell>
          <cell r="E1636" t="str">
            <v>Existing</v>
          </cell>
          <cell r="F1636" t="str">
            <v>DISTRIBUTOR</v>
          </cell>
          <cell r="G1636" t="str">
            <v/>
          </cell>
          <cell r="H1636" t="str">
            <v>CAROL STREAM</v>
          </cell>
          <cell r="I1636" t="str">
            <v>IL</v>
          </cell>
          <cell r="J1636" t="str">
            <v>60188</v>
          </cell>
          <cell r="K1636" t="str">
            <v>USA</v>
          </cell>
          <cell r="L1636" t="str">
            <v>41.92027283</v>
          </cell>
          <cell r="M1636" t="str">
            <v>-88.14329529</v>
          </cell>
          <cell r="N1636" t="str">
            <v>0</v>
          </cell>
          <cell r="O1636" t="str">
            <v>0</v>
          </cell>
          <cell r="P1636" t="str">
            <v>0</v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>false</v>
          </cell>
          <cell r="V1636" t="str">
            <v/>
          </cell>
          <cell r="W1636" t="str">
            <v/>
          </cell>
          <cell r="X1636" t="str">
            <v/>
          </cell>
          <cell r="Y1636" t="str">
            <v/>
          </cell>
          <cell r="Z1636" t="str">
            <v/>
          </cell>
          <cell r="AA1636" t="str">
            <v/>
          </cell>
          <cell r="AB1636" t="str">
            <v/>
          </cell>
          <cell r="AC1636" t="str">
            <v/>
          </cell>
          <cell r="AD1636" t="str">
            <v/>
          </cell>
          <cell r="AE1636" t="str">
            <v/>
          </cell>
          <cell r="AF1636" t="str">
            <v>53992</v>
          </cell>
          <cell r="AG1636" t="str">
            <v>Kraft Heinz-Carol Stream, IL (Greencore 5462) - 53992</v>
          </cell>
          <cell r="AH1636" t="str">
            <v>Return Location</v>
          </cell>
          <cell r="AI1636" t="str">
            <v>MidWest</v>
          </cell>
          <cell r="AJ1636" t="str">
            <v/>
          </cell>
          <cell r="AK1636" t="str">
            <v>2709</v>
          </cell>
          <cell r="AL1636" t="str">
            <v>237</v>
          </cell>
          <cell r="AM1636" t="str">
            <v>RETURN ORIGIN</v>
          </cell>
          <cell r="AN1636" t="str">
            <v/>
          </cell>
          <cell r="AO1636" t="str">
            <v>4</v>
          </cell>
          <cell r="AP1636" t="str">
            <v/>
          </cell>
          <cell r="AQ1636" t="str">
            <v/>
          </cell>
          <cell r="AR1636" t="str">
            <v>Y</v>
          </cell>
          <cell r="AS1636" t="str">
            <v>Y</v>
          </cell>
          <cell r="AT1636" t="str">
            <v/>
          </cell>
          <cell r="AU1636" t="str">
            <v>US 04a</v>
          </cell>
          <cell r="AV1636" t="str">
            <v>N</v>
          </cell>
          <cell r="AW1636" t="str">
            <v>202.0</v>
          </cell>
          <cell r="AX1636" t="str">
            <v>Zone 2</v>
          </cell>
          <cell r="AY1636" t="str">
            <v>N</v>
          </cell>
          <cell r="AZ1636" t="str">
            <v/>
          </cell>
          <cell r="BA1636" t="str">
            <v/>
          </cell>
          <cell r="BB1636" t="str">
            <v/>
          </cell>
        </row>
        <row r="1637">
          <cell r="A1637" t="str">
            <v>R_59019</v>
          </cell>
          <cell r="B1637" t="str">
            <v>R_USA60406_59019</v>
          </cell>
          <cell r="C1637" t="str">
            <v>Exclude</v>
          </cell>
          <cell r="D1637" t="str">
            <v/>
          </cell>
          <cell r="E1637" t="str">
            <v>Existing</v>
          </cell>
          <cell r="F1637" t="str">
            <v>DISTRIBUTOR</v>
          </cell>
          <cell r="G1637" t="str">
            <v/>
          </cell>
          <cell r="H1637" t="str">
            <v>BLUE ISLAND</v>
          </cell>
          <cell r="I1637" t="str">
            <v>IL</v>
          </cell>
          <cell r="J1637" t="str">
            <v>60406</v>
          </cell>
          <cell r="K1637" t="str">
            <v>USA</v>
          </cell>
          <cell r="L1637" t="str">
            <v>41.65483856</v>
          </cell>
          <cell r="M1637" t="str">
            <v>-87.67868042</v>
          </cell>
          <cell r="N1637" t="str">
            <v>0</v>
          </cell>
          <cell r="O1637" t="str">
            <v>0</v>
          </cell>
          <cell r="P1637" t="str">
            <v>0</v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>false</v>
          </cell>
          <cell r="V1637" t="str">
            <v/>
          </cell>
          <cell r="W1637" t="str">
            <v/>
          </cell>
          <cell r="X1637" t="str">
            <v/>
          </cell>
          <cell r="Y1637" t="str">
            <v/>
          </cell>
          <cell r="Z1637" t="str">
            <v/>
          </cell>
          <cell r="AA1637" t="str">
            <v/>
          </cell>
          <cell r="AB1637" t="str">
            <v/>
          </cell>
          <cell r="AC1637" t="str">
            <v/>
          </cell>
          <cell r="AD1637" t="str">
            <v/>
          </cell>
          <cell r="AE1637" t="str">
            <v/>
          </cell>
          <cell r="AF1637" t="str">
            <v>59019</v>
          </cell>
          <cell r="AG1637" t="str">
            <v>M and M Pallet, Inc-Blue Island, IL - 59019</v>
          </cell>
          <cell r="AH1637" t="str">
            <v>Return Location</v>
          </cell>
          <cell r="AI1637" t="str">
            <v>MidWest</v>
          </cell>
          <cell r="AJ1637" t="str">
            <v/>
          </cell>
          <cell r="AK1637" t="str">
            <v/>
          </cell>
          <cell r="AL1637" t="str">
            <v>421</v>
          </cell>
          <cell r="AM1637" t="str">
            <v>RETURN ORIGIN</v>
          </cell>
          <cell r="AN1637" t="str">
            <v/>
          </cell>
          <cell r="AO1637" t="str">
            <v>4</v>
          </cell>
          <cell r="AP1637" t="str">
            <v>15094</v>
          </cell>
          <cell r="AQ1637" t="str">
            <v>RECOVERY</v>
          </cell>
          <cell r="AR1637" t="str">
            <v>N</v>
          </cell>
          <cell r="AS1637" t="str">
            <v>N</v>
          </cell>
          <cell r="AT1637" t="str">
            <v/>
          </cell>
          <cell r="AU1637" t="str">
            <v>US 04a</v>
          </cell>
          <cell r="AV1637" t="str">
            <v>N</v>
          </cell>
          <cell r="AW1637" t="str">
            <v>213.0</v>
          </cell>
          <cell r="AX1637" t="str">
            <v>Zone 2</v>
          </cell>
          <cell r="AY1637" t="str">
            <v>N</v>
          </cell>
          <cell r="AZ1637" t="str">
            <v/>
          </cell>
          <cell r="BA1637" t="str">
            <v/>
          </cell>
          <cell r="BB1637" t="str">
            <v/>
          </cell>
        </row>
        <row r="1638">
          <cell r="A1638" t="str">
            <v>R_70495</v>
          </cell>
          <cell r="B1638" t="str">
            <v>R_USA60406_70495</v>
          </cell>
          <cell r="C1638" t="str">
            <v>Exclude</v>
          </cell>
          <cell r="D1638" t="str">
            <v/>
          </cell>
          <cell r="E1638" t="str">
            <v>Existing</v>
          </cell>
          <cell r="F1638" t="str">
            <v>DISTRIBUTOR</v>
          </cell>
          <cell r="G1638" t="str">
            <v>2100 West 139th Street</v>
          </cell>
          <cell r="H1638" t="str">
            <v>Blue Island</v>
          </cell>
          <cell r="I1638" t="str">
            <v>IL</v>
          </cell>
          <cell r="J1638" t="str">
            <v>60406</v>
          </cell>
          <cell r="K1638" t="str">
            <v>USA</v>
          </cell>
          <cell r="L1638" t="str">
            <v>41.6410143</v>
          </cell>
          <cell r="M1638" t="str">
            <v>-87.6751112</v>
          </cell>
          <cell r="N1638" t="str">
            <v>0</v>
          </cell>
          <cell r="O1638" t="str">
            <v>0</v>
          </cell>
          <cell r="P1638" t="str">
            <v>0</v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>false</v>
          </cell>
          <cell r="V1638" t="str">
            <v/>
          </cell>
          <cell r="W1638" t="str">
            <v/>
          </cell>
          <cell r="X1638" t="str">
            <v/>
          </cell>
          <cell r="Y1638" t="str">
            <v/>
          </cell>
          <cell r="Z1638" t="str">
            <v/>
          </cell>
          <cell r="AA1638" t="str">
            <v/>
          </cell>
          <cell r="AB1638" t="str">
            <v/>
          </cell>
          <cell r="AC1638" t="str">
            <v/>
          </cell>
          <cell r="AD1638" t="str">
            <v/>
          </cell>
          <cell r="AE1638" t="str">
            <v/>
          </cell>
          <cell r="AF1638" t="str">
            <v>70495</v>
          </cell>
          <cell r="AG1638" t="str">
            <v>Harvey Pallets (AWG)-Blue Island, IL - 70495</v>
          </cell>
          <cell r="AH1638" t="str">
            <v>Return Location</v>
          </cell>
          <cell r="AI1638" t="str">
            <v>MidWest</v>
          </cell>
          <cell r="AJ1638" t="str">
            <v/>
          </cell>
          <cell r="AK1638" t="str">
            <v/>
          </cell>
          <cell r="AL1638" t="str">
            <v>539</v>
          </cell>
          <cell r="AM1638" t="str">
            <v>RETURN ORIGIN</v>
          </cell>
          <cell r="AN1638" t="str">
            <v/>
          </cell>
          <cell r="AO1638" t="str">
            <v>4</v>
          </cell>
          <cell r="AP1638" t="str">
            <v>15094</v>
          </cell>
          <cell r="AQ1638" t="str">
            <v>RECOVERY</v>
          </cell>
          <cell r="AR1638" t="str">
            <v>N</v>
          </cell>
          <cell r="AS1638" t="str">
            <v/>
          </cell>
          <cell r="AT1638" t="str">
            <v/>
          </cell>
          <cell r="AU1638" t="str">
            <v>US 04a</v>
          </cell>
          <cell r="AV1638" t="str">
            <v>N</v>
          </cell>
          <cell r="AW1638" t="str">
            <v/>
          </cell>
          <cell r="AX1638" t="str">
            <v>Zone 2</v>
          </cell>
          <cell r="AY1638" t="str">
            <v>N</v>
          </cell>
          <cell r="AZ1638" t="str">
            <v/>
          </cell>
          <cell r="BA1638" t="str">
            <v/>
          </cell>
          <cell r="BB1638" t="str">
            <v/>
          </cell>
        </row>
        <row r="1639">
          <cell r="A1639" t="str">
            <v>R_73829</v>
          </cell>
          <cell r="B1639" t="str">
            <v>R_USA60406_73829</v>
          </cell>
          <cell r="C1639" t="str">
            <v>Include</v>
          </cell>
          <cell r="D1639" t="str">
            <v/>
          </cell>
          <cell r="E1639" t="str">
            <v>Existing</v>
          </cell>
          <cell r="F1639" t="str">
            <v>DISTRIBUTOR</v>
          </cell>
          <cell r="G1639" t="str">
            <v>2100 W 139th St</v>
          </cell>
          <cell r="H1639" t="str">
            <v>Blue Island</v>
          </cell>
          <cell r="I1639" t="str">
            <v>IL</v>
          </cell>
          <cell r="J1639" t="str">
            <v>60406</v>
          </cell>
          <cell r="K1639" t="str">
            <v>USA</v>
          </cell>
          <cell r="L1639" t="str">
            <v>41.6410143</v>
          </cell>
          <cell r="M1639" t="str">
            <v>-87.6751112</v>
          </cell>
          <cell r="N1639" t="str">
            <v>0</v>
          </cell>
          <cell r="O1639" t="str">
            <v>0</v>
          </cell>
          <cell r="P1639" t="str">
            <v>0</v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>false</v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>73829</v>
          </cell>
          <cell r="AG1639" t="str">
            <v>CHEP-Blue Island, IL (Harvey) UT85 - 73829</v>
          </cell>
          <cell r="AH1639" t="str">
            <v>Return Location</v>
          </cell>
          <cell r="AI1639" t="str">
            <v>MidWest</v>
          </cell>
          <cell r="AJ1639" t="str">
            <v/>
          </cell>
          <cell r="AK1639" t="str">
            <v>19389</v>
          </cell>
          <cell r="AL1639" t="str">
            <v>538</v>
          </cell>
          <cell r="AM1639" t="str">
            <v>RETURN ORIGIN</v>
          </cell>
          <cell r="AN1639" t="str">
            <v/>
          </cell>
          <cell r="AO1639" t="str">
            <v>4</v>
          </cell>
          <cell r="AP1639" t="str">
            <v>15074</v>
          </cell>
          <cell r="AQ1639" t="str">
            <v>CHEP USA (Recovery)(TPM)</v>
          </cell>
          <cell r="AR1639" t="str">
            <v>Y</v>
          </cell>
          <cell r="AS1639" t="str">
            <v/>
          </cell>
          <cell r="AT1639" t="str">
            <v/>
          </cell>
          <cell r="AU1639" t="str">
            <v>US 04a</v>
          </cell>
          <cell r="AV1639" t="str">
            <v>N</v>
          </cell>
          <cell r="AW1639" t="str">
            <v/>
          </cell>
          <cell r="AX1639" t="str">
            <v>Zone 2</v>
          </cell>
          <cell r="AY1639" t="str">
            <v>N</v>
          </cell>
          <cell r="AZ1639" t="str">
            <v/>
          </cell>
          <cell r="BA1639" t="str">
            <v/>
          </cell>
          <cell r="BB1639" t="str">
            <v/>
          </cell>
        </row>
        <row r="1640">
          <cell r="A1640" t="str">
            <v>R_59018</v>
          </cell>
          <cell r="B1640" t="str">
            <v>R_USA60411_59018</v>
          </cell>
          <cell r="C1640" t="str">
            <v>Include</v>
          </cell>
          <cell r="D1640" t="str">
            <v/>
          </cell>
          <cell r="E1640" t="str">
            <v>Existing</v>
          </cell>
          <cell r="F1640" t="str">
            <v>DISTRIBUTOR</v>
          </cell>
          <cell r="G1640" t="str">
            <v/>
          </cell>
          <cell r="H1640" t="str">
            <v>CHICAGO HEIGHTS</v>
          </cell>
          <cell r="I1640" t="str">
            <v>IL</v>
          </cell>
          <cell r="J1640" t="str">
            <v>60411</v>
          </cell>
          <cell r="K1640" t="str">
            <v>USA</v>
          </cell>
          <cell r="L1640" t="str">
            <v>41.5050621</v>
          </cell>
          <cell r="M1640" t="str">
            <v>-87.60617065</v>
          </cell>
          <cell r="N1640" t="str">
            <v>0</v>
          </cell>
          <cell r="O1640" t="str">
            <v>0</v>
          </cell>
          <cell r="P1640" t="str">
            <v>0</v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>false</v>
          </cell>
          <cell r="V1640" t="str">
            <v/>
          </cell>
          <cell r="W1640" t="str">
            <v/>
          </cell>
          <cell r="X1640" t="str">
            <v/>
          </cell>
          <cell r="Y1640" t="str">
            <v/>
          </cell>
          <cell r="Z1640" t="str">
            <v/>
          </cell>
          <cell r="AA1640" t="str">
            <v/>
          </cell>
          <cell r="AB1640" t="str">
            <v/>
          </cell>
          <cell r="AC1640" t="str">
            <v/>
          </cell>
          <cell r="AD1640" t="str">
            <v/>
          </cell>
          <cell r="AE1640" t="str">
            <v/>
          </cell>
          <cell r="AF1640" t="str">
            <v>59018</v>
          </cell>
          <cell r="AG1640" t="str">
            <v>J &amp; A Pallets Service, Inc-Chicago Heights, IL - 59018</v>
          </cell>
          <cell r="AH1640" t="str">
            <v>Return Location</v>
          </cell>
          <cell r="AI1640" t="str">
            <v>MidWest</v>
          </cell>
          <cell r="AJ1640" t="str">
            <v/>
          </cell>
          <cell r="AK1640" t="str">
            <v>1065</v>
          </cell>
          <cell r="AL1640" t="str">
            <v>125</v>
          </cell>
          <cell r="AM1640" t="str">
            <v>RETURN ORIGIN</v>
          </cell>
          <cell r="AN1640" t="str">
            <v/>
          </cell>
          <cell r="AO1640" t="str">
            <v>4</v>
          </cell>
          <cell r="AP1640" t="str">
            <v>15094</v>
          </cell>
          <cell r="AQ1640" t="str">
            <v>RECOVERY</v>
          </cell>
          <cell r="AR1640" t="str">
            <v>Y</v>
          </cell>
          <cell r="AS1640" t="str">
            <v>N</v>
          </cell>
          <cell r="AT1640" t="str">
            <v/>
          </cell>
          <cell r="AU1640" t="str">
            <v>US 04a</v>
          </cell>
          <cell r="AV1640" t="str">
            <v>N</v>
          </cell>
          <cell r="AW1640" t="str">
            <v>432.0</v>
          </cell>
          <cell r="AX1640" t="str">
            <v>Zone 2</v>
          </cell>
          <cell r="AY1640" t="str">
            <v>N</v>
          </cell>
          <cell r="AZ1640" t="str">
            <v/>
          </cell>
          <cell r="BA1640" t="str">
            <v/>
          </cell>
          <cell r="BB1640" t="str">
            <v/>
          </cell>
        </row>
        <row r="1641">
          <cell r="A1641" t="str">
            <v>R_42335</v>
          </cell>
          <cell r="B1641" t="str">
            <v>R_USA60420_42335</v>
          </cell>
          <cell r="C1641" t="str">
            <v>Include</v>
          </cell>
          <cell r="D1641" t="str">
            <v/>
          </cell>
          <cell r="E1641" t="str">
            <v>Existing</v>
          </cell>
          <cell r="F1641" t="str">
            <v>DISTRIBUTOR</v>
          </cell>
          <cell r="G1641" t="str">
            <v/>
          </cell>
          <cell r="H1641" t="str">
            <v>DWIGHT</v>
          </cell>
          <cell r="I1641" t="str">
            <v>IL</v>
          </cell>
          <cell r="J1641" t="str">
            <v>60420</v>
          </cell>
          <cell r="K1641" t="str">
            <v>USA</v>
          </cell>
          <cell r="L1641" t="str">
            <v>41.0897789</v>
          </cell>
          <cell r="M1641" t="str">
            <v>-88.42675781</v>
          </cell>
          <cell r="N1641" t="str">
            <v>0</v>
          </cell>
          <cell r="O1641" t="str">
            <v>0</v>
          </cell>
          <cell r="P1641" t="str">
            <v>0</v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>false</v>
          </cell>
          <cell r="V1641" t="str">
            <v/>
          </cell>
          <cell r="W1641" t="str">
            <v/>
          </cell>
          <cell r="X1641" t="str">
            <v/>
          </cell>
          <cell r="Y1641" t="str">
            <v/>
          </cell>
          <cell r="Z1641" t="str">
            <v/>
          </cell>
          <cell r="AA1641" t="str">
            <v/>
          </cell>
          <cell r="AB1641" t="str">
            <v/>
          </cell>
          <cell r="AC1641" t="str">
            <v/>
          </cell>
          <cell r="AD1641" t="str">
            <v/>
          </cell>
          <cell r="AE1641" t="str">
            <v/>
          </cell>
          <cell r="AF1641" t="str">
            <v>42335</v>
          </cell>
          <cell r="AG1641" t="str">
            <v>Aldi-Dwight, IL - 42335</v>
          </cell>
          <cell r="AH1641" t="str">
            <v>Return Location</v>
          </cell>
          <cell r="AI1641" t="str">
            <v>MidWest</v>
          </cell>
          <cell r="AJ1641" t="str">
            <v/>
          </cell>
          <cell r="AK1641" t="str">
            <v>82424</v>
          </cell>
          <cell r="AL1641" t="str">
            <v>535</v>
          </cell>
          <cell r="AM1641" t="str">
            <v>RETURN ORIGIN</v>
          </cell>
          <cell r="AN1641" t="str">
            <v/>
          </cell>
          <cell r="AO1641" t="str">
            <v>4</v>
          </cell>
          <cell r="AP1641" t="str">
            <v>14303</v>
          </cell>
          <cell r="AQ1641" t="str">
            <v>Aldi Inc.</v>
          </cell>
          <cell r="AR1641" t="str">
            <v>Y</v>
          </cell>
          <cell r="AS1641" t="str">
            <v>N</v>
          </cell>
          <cell r="AT1641" t="str">
            <v/>
          </cell>
          <cell r="AU1641" t="str">
            <v>US 04a</v>
          </cell>
          <cell r="AV1641" t="str">
            <v>N</v>
          </cell>
          <cell r="AW1641" t="str">
            <v>40.0</v>
          </cell>
          <cell r="AX1641" t="str">
            <v>Zone 2</v>
          </cell>
          <cell r="AY1641" t="str">
            <v>N</v>
          </cell>
          <cell r="AZ1641" t="str">
            <v/>
          </cell>
          <cell r="BA1641" t="str">
            <v/>
          </cell>
          <cell r="BB1641" t="str">
            <v/>
          </cell>
        </row>
        <row r="1642">
          <cell r="A1642" t="str">
            <v>R_42992</v>
          </cell>
          <cell r="B1642" t="str">
            <v>R_USA60421_42992</v>
          </cell>
          <cell r="C1642" t="str">
            <v>Include</v>
          </cell>
          <cell r="D1642" t="str">
            <v/>
          </cell>
          <cell r="E1642" t="str">
            <v>Existing</v>
          </cell>
          <cell r="F1642" t="str">
            <v>DISTRIBUTOR</v>
          </cell>
          <cell r="G1642" t="str">
            <v>21561 West Mississippi Street</v>
          </cell>
          <cell r="H1642" t="str">
            <v>Elwood</v>
          </cell>
          <cell r="I1642" t="str">
            <v>IL</v>
          </cell>
          <cell r="J1642" t="str">
            <v>60421</v>
          </cell>
          <cell r="K1642" t="str">
            <v>USA</v>
          </cell>
          <cell r="L1642" t="str">
            <v>41.4030315</v>
          </cell>
          <cell r="M1642" t="str">
            <v>-88.1346291</v>
          </cell>
          <cell r="N1642" t="str">
            <v>0</v>
          </cell>
          <cell r="O1642" t="str">
            <v>0</v>
          </cell>
          <cell r="P1642" t="str">
            <v>0</v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>false</v>
          </cell>
          <cell r="V1642" t="str">
            <v/>
          </cell>
          <cell r="W1642" t="str">
            <v/>
          </cell>
          <cell r="X1642" t="str">
            <v/>
          </cell>
          <cell r="Y1642" t="str">
            <v/>
          </cell>
          <cell r="Z1642" t="str">
            <v/>
          </cell>
          <cell r="AA1642" t="str">
            <v/>
          </cell>
          <cell r="AB1642" t="str">
            <v/>
          </cell>
          <cell r="AC1642" t="str">
            <v/>
          </cell>
          <cell r="AD1642" t="str">
            <v/>
          </cell>
          <cell r="AE1642" t="str">
            <v/>
          </cell>
          <cell r="AF1642" t="str">
            <v>42992</v>
          </cell>
          <cell r="AG1642" t="str">
            <v>Clearwater Paper-Elwood, IL - 42992</v>
          </cell>
          <cell r="AH1642" t="str">
            <v>Return Location</v>
          </cell>
          <cell r="AI1642" t="str">
            <v>Midwest</v>
          </cell>
          <cell r="AJ1642" t="str">
            <v/>
          </cell>
          <cell r="AK1642" t="str">
            <v>1301</v>
          </cell>
          <cell r="AL1642" t="str">
            <v>488</v>
          </cell>
          <cell r="AM1642" t="str">
            <v>RETURN ORIGIN</v>
          </cell>
          <cell r="AN1642" t="str">
            <v/>
          </cell>
          <cell r="AO1642" t="str">
            <v>4</v>
          </cell>
          <cell r="AP1642" t="str">
            <v/>
          </cell>
          <cell r="AQ1642" t="str">
            <v/>
          </cell>
          <cell r="AR1642" t="str">
            <v>Y</v>
          </cell>
          <cell r="AS1642" t="str">
            <v>N</v>
          </cell>
          <cell r="AT1642" t="str">
            <v/>
          </cell>
          <cell r="AU1642" t="str">
            <v>US 04a</v>
          </cell>
          <cell r="AV1642" t="str">
            <v>Y</v>
          </cell>
          <cell r="AW1642" t="str">
            <v/>
          </cell>
          <cell r="AX1642" t="str">
            <v>Zone 2</v>
          </cell>
          <cell r="AY1642" t="str">
            <v>N</v>
          </cell>
          <cell r="AZ1642" t="str">
            <v/>
          </cell>
          <cell r="BA1642" t="str">
            <v/>
          </cell>
          <cell r="BB1642" t="str">
            <v/>
          </cell>
        </row>
        <row r="1643">
          <cell r="A1643" t="str">
            <v>R_70115</v>
          </cell>
          <cell r="B1643" t="str">
            <v>R_USA60433_70115</v>
          </cell>
          <cell r="C1643" t="str">
            <v>Include</v>
          </cell>
          <cell r="D1643" t="str">
            <v/>
          </cell>
          <cell r="E1643" t="str">
            <v>Existing</v>
          </cell>
          <cell r="F1643" t="str">
            <v>DISTRIBUTOR</v>
          </cell>
          <cell r="G1643" t="str">
            <v>2600 W HAVEN AVE</v>
          </cell>
          <cell r="H1643" t="str">
            <v>JOLIET</v>
          </cell>
          <cell r="I1643" t="str">
            <v>IL</v>
          </cell>
          <cell r="J1643" t="str">
            <v>60433</v>
          </cell>
          <cell r="K1643" t="str">
            <v>USA</v>
          </cell>
          <cell r="L1643" t="str">
            <v>41.506145</v>
          </cell>
          <cell r="M1643" t="str">
            <v>-88.0207642</v>
          </cell>
          <cell r="N1643" t="str">
            <v>0</v>
          </cell>
          <cell r="O1643" t="str">
            <v>0</v>
          </cell>
          <cell r="P1643" t="str">
            <v>0</v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>false</v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>70115</v>
          </cell>
          <cell r="AG1643" t="str">
            <v>NPD-UNFI (SV)-JOLIET, IL - 70115</v>
          </cell>
          <cell r="AH1643" t="str">
            <v>Return Location</v>
          </cell>
          <cell r="AI1643" t="str">
            <v>MidWest</v>
          </cell>
          <cell r="AJ1643" t="str">
            <v/>
          </cell>
          <cell r="AK1643" t="str">
            <v>2422</v>
          </cell>
          <cell r="AL1643" t="str">
            <v>476</v>
          </cell>
          <cell r="AM1643" t="str">
            <v>RETURN ORIGIN</v>
          </cell>
          <cell r="AN1643" t="str">
            <v/>
          </cell>
          <cell r="AO1643" t="str">
            <v>4</v>
          </cell>
          <cell r="AP1643" t="str">
            <v>87048</v>
          </cell>
          <cell r="AQ1643" t="str">
            <v>NPD-UNFI (SV)</v>
          </cell>
          <cell r="AR1643" t="str">
            <v>Y</v>
          </cell>
          <cell r="AS1643" t="str">
            <v/>
          </cell>
          <cell r="AT1643" t="str">
            <v/>
          </cell>
          <cell r="AU1643" t="str">
            <v>US 04a</v>
          </cell>
          <cell r="AV1643" t="str">
            <v>N</v>
          </cell>
          <cell r="AW1643" t="str">
            <v/>
          </cell>
          <cell r="AX1643" t="str">
            <v>Zone 2</v>
          </cell>
          <cell r="AY1643" t="str">
            <v>N</v>
          </cell>
          <cell r="AZ1643" t="str">
            <v/>
          </cell>
          <cell r="BA1643" t="str">
            <v/>
          </cell>
          <cell r="BB1643" t="str">
            <v/>
          </cell>
        </row>
        <row r="1644">
          <cell r="A1644" t="str">
            <v>R_46281</v>
          </cell>
          <cell r="B1644" t="str">
            <v>R_USA60436_46281</v>
          </cell>
          <cell r="C1644" t="str">
            <v>Include</v>
          </cell>
          <cell r="D1644" t="str">
            <v/>
          </cell>
          <cell r="E1644" t="str">
            <v>Existing</v>
          </cell>
          <cell r="F1644" t="str">
            <v>DISTRIBUTOR</v>
          </cell>
          <cell r="G1644" t="str">
            <v/>
          </cell>
          <cell r="H1644" t="str">
            <v>JOLIET</v>
          </cell>
          <cell r="I1644" t="str">
            <v>IL</v>
          </cell>
          <cell r="J1644" t="str">
            <v>60436</v>
          </cell>
          <cell r="K1644" t="str">
            <v>USA</v>
          </cell>
          <cell r="L1644" t="str">
            <v>41.48963928</v>
          </cell>
          <cell r="M1644" t="str">
            <v>-88.14533997</v>
          </cell>
          <cell r="N1644" t="str">
            <v>0</v>
          </cell>
          <cell r="O1644" t="str">
            <v>0</v>
          </cell>
          <cell r="P1644" t="str">
            <v>0</v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>false</v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>46281</v>
          </cell>
          <cell r="AG1644" t="str">
            <v>Dollar Tree-Joliet, IL - 46281</v>
          </cell>
          <cell r="AH1644" t="str">
            <v>Return Location</v>
          </cell>
          <cell r="AI1644" t="str">
            <v>MidWest</v>
          </cell>
          <cell r="AJ1644" t="str">
            <v/>
          </cell>
          <cell r="AK1644" t="str">
            <v>14090</v>
          </cell>
          <cell r="AL1644" t="str">
            <v>539</v>
          </cell>
          <cell r="AM1644" t="str">
            <v>RETURN ORIGIN</v>
          </cell>
          <cell r="AN1644" t="str">
            <v/>
          </cell>
          <cell r="AO1644" t="str">
            <v>4</v>
          </cell>
          <cell r="AP1644" t="str">
            <v>15480</v>
          </cell>
          <cell r="AQ1644" t="str">
            <v>Dollar Tree</v>
          </cell>
          <cell r="AR1644" t="str">
            <v>Y</v>
          </cell>
          <cell r="AS1644" t="str">
            <v>N</v>
          </cell>
          <cell r="AT1644" t="str">
            <v/>
          </cell>
          <cell r="AU1644" t="str">
            <v>US 04a</v>
          </cell>
          <cell r="AV1644" t="str">
            <v>N</v>
          </cell>
          <cell r="AW1644" t="str">
            <v>53.0</v>
          </cell>
          <cell r="AX1644" t="str">
            <v>Zone 2</v>
          </cell>
          <cell r="AY1644" t="str">
            <v>N</v>
          </cell>
          <cell r="AZ1644" t="str">
            <v/>
          </cell>
          <cell r="BA1644" t="str">
            <v/>
          </cell>
          <cell r="BB1644" t="str">
            <v/>
          </cell>
        </row>
        <row r="1645">
          <cell r="A1645" t="str">
            <v>R_50303</v>
          </cell>
          <cell r="B1645" t="str">
            <v>R_USA60436_50303</v>
          </cell>
          <cell r="C1645" t="str">
            <v>Include</v>
          </cell>
          <cell r="D1645" t="str">
            <v/>
          </cell>
          <cell r="E1645" t="str">
            <v>Existing</v>
          </cell>
          <cell r="F1645" t="str">
            <v>DISTRIBUTOR</v>
          </cell>
          <cell r="G1645" t="str">
            <v/>
          </cell>
          <cell r="H1645" t="str">
            <v>JOLIET</v>
          </cell>
          <cell r="I1645" t="str">
            <v>IL</v>
          </cell>
          <cell r="J1645" t="str">
            <v>60436</v>
          </cell>
          <cell r="K1645" t="str">
            <v>USA</v>
          </cell>
          <cell r="L1645" t="str">
            <v>41.48963928</v>
          </cell>
          <cell r="M1645" t="str">
            <v>-88.14533997</v>
          </cell>
          <cell r="N1645" t="str">
            <v>0</v>
          </cell>
          <cell r="O1645" t="str">
            <v>0</v>
          </cell>
          <cell r="P1645" t="str">
            <v>0</v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>false</v>
          </cell>
          <cell r="V1645" t="str">
            <v/>
          </cell>
          <cell r="W1645" t="str">
            <v/>
          </cell>
          <cell r="X1645" t="str">
            <v/>
          </cell>
          <cell r="Y1645" t="str">
            <v/>
          </cell>
          <cell r="Z1645" t="str">
            <v/>
          </cell>
          <cell r="AA1645" t="str">
            <v/>
          </cell>
          <cell r="AB1645" t="str">
            <v/>
          </cell>
          <cell r="AC1645" t="str">
            <v/>
          </cell>
          <cell r="AD1645" t="str">
            <v/>
          </cell>
          <cell r="AE1645" t="str">
            <v/>
          </cell>
          <cell r="AF1645" t="str">
            <v>50303</v>
          </cell>
          <cell r="AG1645" t="str">
            <v>Rehrig Penn -Joliet,IL (RLC) WLM - 50303</v>
          </cell>
          <cell r="AH1645" t="str">
            <v>Return Location</v>
          </cell>
          <cell r="AI1645" t="str">
            <v>MidWest</v>
          </cell>
          <cell r="AJ1645" t="str">
            <v/>
          </cell>
          <cell r="AK1645" t="str">
            <v>53298</v>
          </cell>
          <cell r="AL1645" t="str">
            <v>488</v>
          </cell>
          <cell r="AM1645" t="str">
            <v>RETURN ORIGIN</v>
          </cell>
          <cell r="AN1645" t="str">
            <v/>
          </cell>
          <cell r="AO1645" t="str">
            <v>4</v>
          </cell>
          <cell r="AP1645" t="str">
            <v>16685</v>
          </cell>
          <cell r="AQ1645" t="str">
            <v>Walmart RLC Recovery</v>
          </cell>
          <cell r="AR1645" t="str">
            <v>Y</v>
          </cell>
          <cell r="AS1645" t="str">
            <v>N</v>
          </cell>
          <cell r="AT1645" t="str">
            <v/>
          </cell>
          <cell r="AU1645" t="str">
            <v>US 04a</v>
          </cell>
          <cell r="AV1645" t="str">
            <v>N</v>
          </cell>
          <cell r="AW1645" t="str">
            <v>44.0</v>
          </cell>
          <cell r="AX1645" t="str">
            <v>Zone 2</v>
          </cell>
          <cell r="AY1645" t="str">
            <v>N</v>
          </cell>
          <cell r="AZ1645" t="str">
            <v/>
          </cell>
          <cell r="BA1645" t="str">
            <v/>
          </cell>
          <cell r="BB1645" t="str">
            <v/>
          </cell>
        </row>
        <row r="1646">
          <cell r="A1646" t="str">
            <v>R_54033</v>
          </cell>
          <cell r="B1646" t="str">
            <v>R_USA60436_54033</v>
          </cell>
          <cell r="C1646" t="str">
            <v>Include</v>
          </cell>
          <cell r="D1646" t="str">
            <v/>
          </cell>
          <cell r="E1646" t="str">
            <v>Existing</v>
          </cell>
          <cell r="F1646" t="str">
            <v>DISTRIBUTOR</v>
          </cell>
          <cell r="G1646" t="str">
            <v/>
          </cell>
          <cell r="H1646" t="str">
            <v>JOLIET</v>
          </cell>
          <cell r="I1646" t="str">
            <v>IL</v>
          </cell>
          <cell r="J1646" t="str">
            <v>60436</v>
          </cell>
          <cell r="K1646" t="str">
            <v>USA</v>
          </cell>
          <cell r="L1646" t="str">
            <v>41.48963928</v>
          </cell>
          <cell r="M1646" t="str">
            <v>-88.14533997</v>
          </cell>
          <cell r="N1646" t="str">
            <v>0</v>
          </cell>
          <cell r="O1646" t="str">
            <v>0</v>
          </cell>
          <cell r="P1646" t="str">
            <v>0</v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>false</v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>54033</v>
          </cell>
          <cell r="AG1646" t="str">
            <v>Kraft Heinz-Joliet, IL (Buffer IWI 30 OM) - 54033</v>
          </cell>
          <cell r="AH1646" t="str">
            <v>Return Location</v>
          </cell>
          <cell r="AI1646" t="str">
            <v>MidWest</v>
          </cell>
          <cell r="AJ1646" t="str">
            <v/>
          </cell>
          <cell r="AK1646" t="str">
            <v>791</v>
          </cell>
          <cell r="AL1646" t="str">
            <v>488</v>
          </cell>
          <cell r="AM1646" t="str">
            <v>RETURN ORIGIN</v>
          </cell>
          <cell r="AN1646" t="str">
            <v/>
          </cell>
          <cell r="AO1646" t="str">
            <v>4</v>
          </cell>
          <cell r="AP1646" t="str">
            <v/>
          </cell>
          <cell r="AQ1646" t="str">
            <v/>
          </cell>
          <cell r="AR1646" t="str">
            <v>Y</v>
          </cell>
          <cell r="AS1646" t="str">
            <v>Y</v>
          </cell>
          <cell r="AT1646" t="str">
            <v/>
          </cell>
          <cell r="AU1646" t="str">
            <v>US 04a</v>
          </cell>
          <cell r="AV1646" t="str">
            <v>Y</v>
          </cell>
          <cell r="AW1646" t="str">
            <v>30.0</v>
          </cell>
          <cell r="AX1646" t="str">
            <v>Zone 2</v>
          </cell>
          <cell r="AY1646" t="str">
            <v>N</v>
          </cell>
          <cell r="AZ1646" t="str">
            <v/>
          </cell>
          <cell r="BA1646" t="str">
            <v/>
          </cell>
          <cell r="BB1646" t="str">
            <v/>
          </cell>
        </row>
        <row r="1647">
          <cell r="A1647" t="str">
            <v>R_60507</v>
          </cell>
          <cell r="B1647" t="str">
            <v>R_USA60436_60507</v>
          </cell>
          <cell r="C1647" t="str">
            <v>Exclude</v>
          </cell>
          <cell r="D1647" t="str">
            <v/>
          </cell>
          <cell r="E1647" t="str">
            <v>Existing</v>
          </cell>
          <cell r="F1647" t="str">
            <v>DISTRIBUTOR</v>
          </cell>
          <cell r="G1647" t="str">
            <v/>
          </cell>
          <cell r="H1647" t="str">
            <v>JOLIET</v>
          </cell>
          <cell r="I1647" t="str">
            <v>IL</v>
          </cell>
          <cell r="J1647" t="str">
            <v>60436</v>
          </cell>
          <cell r="K1647" t="str">
            <v>USA</v>
          </cell>
          <cell r="L1647" t="str">
            <v>41.48963928</v>
          </cell>
          <cell r="M1647" t="str">
            <v>-88.14533997</v>
          </cell>
          <cell r="N1647" t="str">
            <v>0</v>
          </cell>
          <cell r="O1647" t="str">
            <v>0</v>
          </cell>
          <cell r="P1647" t="str">
            <v>0</v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>false</v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>60507</v>
          </cell>
          <cell r="AG1647" t="str">
            <v>NPD-HANDS OF HOPE-JOLIET, IL - 60507</v>
          </cell>
          <cell r="AH1647" t="str">
            <v>Return Location</v>
          </cell>
          <cell r="AI1647" t="str">
            <v>MidWest</v>
          </cell>
          <cell r="AJ1647" t="str">
            <v/>
          </cell>
          <cell r="AK1647" t="str">
            <v/>
          </cell>
          <cell r="AL1647" t="str">
            <v>488</v>
          </cell>
          <cell r="AM1647" t="str">
            <v>RETURN ORIGIN</v>
          </cell>
          <cell r="AN1647" t="str">
            <v/>
          </cell>
          <cell r="AO1647" t="str">
            <v>4</v>
          </cell>
          <cell r="AP1647" t="str">
            <v>19595</v>
          </cell>
          <cell r="AQ1647" t="str">
            <v>NPD-HANDS OF HOPE</v>
          </cell>
          <cell r="AR1647" t="str">
            <v>N</v>
          </cell>
          <cell r="AS1647" t="str">
            <v>N</v>
          </cell>
          <cell r="AT1647" t="str">
            <v/>
          </cell>
          <cell r="AU1647" t="str">
            <v>US 04a</v>
          </cell>
          <cell r="AV1647" t="str">
            <v>N</v>
          </cell>
          <cell r="AW1647" t="str">
            <v>498.0</v>
          </cell>
          <cell r="AX1647" t="str">
            <v>Zone 2</v>
          </cell>
          <cell r="AY1647" t="str">
            <v>N</v>
          </cell>
          <cell r="AZ1647" t="str">
            <v/>
          </cell>
          <cell r="BA1647" t="str">
            <v/>
          </cell>
          <cell r="BB1647" t="str">
            <v/>
          </cell>
        </row>
        <row r="1648">
          <cell r="A1648" t="str">
            <v>R_63550</v>
          </cell>
          <cell r="B1648" t="str">
            <v>R_USA60436_63550</v>
          </cell>
          <cell r="C1648" t="str">
            <v>Include</v>
          </cell>
          <cell r="D1648" t="str">
            <v/>
          </cell>
          <cell r="E1648" t="str">
            <v>Existing</v>
          </cell>
          <cell r="F1648" t="str">
            <v>DISTRIBUTOR</v>
          </cell>
          <cell r="G1648" t="str">
            <v/>
          </cell>
          <cell r="H1648" t="str">
            <v>JOLIET</v>
          </cell>
          <cell r="I1648" t="str">
            <v>IL</v>
          </cell>
          <cell r="J1648" t="str">
            <v>60436</v>
          </cell>
          <cell r="K1648" t="str">
            <v>USA</v>
          </cell>
          <cell r="L1648" t="str">
            <v>41.48963928</v>
          </cell>
          <cell r="M1648" t="str">
            <v>-88.14533997</v>
          </cell>
          <cell r="N1648" t="str">
            <v>0</v>
          </cell>
          <cell r="O1648" t="str">
            <v>0</v>
          </cell>
          <cell r="P1648" t="str">
            <v>0</v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>false</v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>63550</v>
          </cell>
          <cell r="AG1648" t="str">
            <v>Mars Wrigley Conf.-Joliet, IL - 63550</v>
          </cell>
          <cell r="AH1648" t="str">
            <v>Return Location</v>
          </cell>
          <cell r="AI1648" t="str">
            <v>MidWest</v>
          </cell>
          <cell r="AJ1648" t="str">
            <v/>
          </cell>
          <cell r="AK1648" t="str">
            <v>1847</v>
          </cell>
          <cell r="AL1648" t="str">
            <v>474</v>
          </cell>
          <cell r="AM1648" t="str">
            <v>RETURN ORIGIN</v>
          </cell>
          <cell r="AN1648" t="str">
            <v/>
          </cell>
          <cell r="AO1648" t="str">
            <v>4</v>
          </cell>
          <cell r="AP1648" t="str">
            <v/>
          </cell>
          <cell r="AQ1648" t="str">
            <v/>
          </cell>
          <cell r="AR1648" t="str">
            <v>Y</v>
          </cell>
          <cell r="AS1648" t="str">
            <v>Y</v>
          </cell>
          <cell r="AT1648" t="str">
            <v/>
          </cell>
          <cell r="AU1648" t="str">
            <v>US 04a</v>
          </cell>
          <cell r="AV1648" t="str">
            <v>N</v>
          </cell>
          <cell r="AW1648" t="str">
            <v>140.0</v>
          </cell>
          <cell r="AX1648" t="str">
            <v>Zone 2</v>
          </cell>
          <cell r="AY1648" t="str">
            <v>N</v>
          </cell>
          <cell r="AZ1648" t="str">
            <v/>
          </cell>
          <cell r="BA1648" t="str">
            <v/>
          </cell>
          <cell r="BB1648" t="str">
            <v/>
          </cell>
        </row>
        <row r="1649">
          <cell r="A1649" t="str">
            <v>R_46045</v>
          </cell>
          <cell r="B1649" t="str">
            <v>R_USA60440_46045</v>
          </cell>
          <cell r="C1649" t="str">
            <v>Exclude</v>
          </cell>
          <cell r="D1649" t="str">
            <v/>
          </cell>
          <cell r="E1649" t="str">
            <v>Existing</v>
          </cell>
          <cell r="F1649" t="str">
            <v>DISTRIBUTOR</v>
          </cell>
          <cell r="G1649" t="str">
            <v/>
          </cell>
          <cell r="H1649" t="str">
            <v>BOLINGBROOK</v>
          </cell>
          <cell r="I1649" t="str">
            <v>IL</v>
          </cell>
          <cell r="J1649" t="str">
            <v>60440</v>
          </cell>
          <cell r="K1649" t="str">
            <v>USA</v>
          </cell>
          <cell r="L1649" t="str">
            <v>41.70466995</v>
          </cell>
          <cell r="M1649" t="str">
            <v>-88.07523346</v>
          </cell>
          <cell r="N1649" t="str">
            <v>0</v>
          </cell>
          <cell r="O1649" t="str">
            <v>0</v>
          </cell>
          <cell r="P1649" t="str">
            <v>0</v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>false</v>
          </cell>
          <cell r="V1649" t="str">
            <v/>
          </cell>
          <cell r="W1649" t="str">
            <v/>
          </cell>
          <cell r="X1649" t="str">
            <v/>
          </cell>
          <cell r="Y1649" t="str">
            <v/>
          </cell>
          <cell r="Z1649" t="str">
            <v/>
          </cell>
          <cell r="AA1649" t="str">
            <v/>
          </cell>
          <cell r="AB1649" t="str">
            <v/>
          </cell>
          <cell r="AC1649" t="str">
            <v/>
          </cell>
          <cell r="AD1649" t="str">
            <v/>
          </cell>
          <cell r="AE1649" t="str">
            <v/>
          </cell>
          <cell r="AF1649" t="str">
            <v>46045</v>
          </cell>
          <cell r="AG1649" t="str">
            <v>CHEP Recycled (IFCO)-Bolingbrook, IL (#612l RPC) - 46045</v>
          </cell>
          <cell r="AH1649" t="str">
            <v>Return Location</v>
          </cell>
          <cell r="AI1649" t="str">
            <v>MidWest</v>
          </cell>
          <cell r="AJ1649" t="str">
            <v/>
          </cell>
          <cell r="AK1649" t="str">
            <v/>
          </cell>
          <cell r="AL1649" t="str">
            <v>488</v>
          </cell>
          <cell r="AM1649" t="str">
            <v>RETURN ORIGIN</v>
          </cell>
          <cell r="AN1649" t="str">
            <v/>
          </cell>
          <cell r="AO1649" t="str">
            <v>4</v>
          </cell>
          <cell r="AP1649" t="str">
            <v>15074</v>
          </cell>
          <cell r="AQ1649" t="str">
            <v>CHEP USA (Recovery)(TPM)</v>
          </cell>
          <cell r="AR1649" t="str">
            <v>N</v>
          </cell>
          <cell r="AS1649" t="str">
            <v>N</v>
          </cell>
          <cell r="AT1649" t="str">
            <v/>
          </cell>
          <cell r="AU1649" t="str">
            <v>US 04a</v>
          </cell>
          <cell r="AV1649" t="str">
            <v>N</v>
          </cell>
          <cell r="AW1649" t="str">
            <v>133.0</v>
          </cell>
          <cell r="AX1649" t="str">
            <v>Zone 2</v>
          </cell>
          <cell r="AY1649" t="str">
            <v>N</v>
          </cell>
          <cell r="AZ1649" t="str">
            <v/>
          </cell>
          <cell r="BA1649" t="str">
            <v/>
          </cell>
          <cell r="BB1649" t="str">
            <v/>
          </cell>
        </row>
        <row r="1650">
          <cell r="A1650" t="str">
            <v>R_59784</v>
          </cell>
          <cell r="B1650" t="str">
            <v>R_USA60440_59784</v>
          </cell>
          <cell r="C1650" t="str">
            <v>Exclude</v>
          </cell>
          <cell r="D1650" t="str">
            <v/>
          </cell>
          <cell r="E1650" t="str">
            <v>Existing</v>
          </cell>
          <cell r="F1650" t="str">
            <v>DISTRIBUTOR</v>
          </cell>
          <cell r="G1650" t="str">
            <v/>
          </cell>
          <cell r="H1650" t="str">
            <v>BOLINGBROOK</v>
          </cell>
          <cell r="I1650" t="str">
            <v>IL</v>
          </cell>
          <cell r="J1650" t="str">
            <v>60440</v>
          </cell>
          <cell r="K1650" t="str">
            <v>USA</v>
          </cell>
          <cell r="L1650" t="str">
            <v>41.70466995</v>
          </cell>
          <cell r="M1650" t="str">
            <v>-88.07523346</v>
          </cell>
          <cell r="N1650" t="str">
            <v>0</v>
          </cell>
          <cell r="O1650" t="str">
            <v>0</v>
          </cell>
          <cell r="P1650" t="str">
            <v>0</v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>false</v>
          </cell>
          <cell r="V1650" t="str">
            <v/>
          </cell>
          <cell r="W1650" t="str">
            <v/>
          </cell>
          <cell r="X1650" t="str">
            <v/>
          </cell>
          <cell r="Y1650" t="str">
            <v/>
          </cell>
          <cell r="Z1650" t="str">
            <v/>
          </cell>
          <cell r="AA1650" t="str">
            <v/>
          </cell>
          <cell r="AB1650" t="str">
            <v/>
          </cell>
          <cell r="AC1650" t="str">
            <v/>
          </cell>
          <cell r="AD1650" t="str">
            <v/>
          </cell>
          <cell r="AE1650" t="str">
            <v/>
          </cell>
          <cell r="AF1650" t="str">
            <v>59784</v>
          </cell>
          <cell r="AG1650" t="str">
            <v>CHEP-Bolingbrook, IL (Crate Services) UT52 - 59784</v>
          </cell>
          <cell r="AH1650" t="str">
            <v>Return Location</v>
          </cell>
          <cell r="AI1650" t="str">
            <v>MidWest</v>
          </cell>
          <cell r="AJ1650" t="str">
            <v/>
          </cell>
          <cell r="AK1650" t="str">
            <v/>
          </cell>
          <cell r="AL1650" t="str">
            <v>488</v>
          </cell>
          <cell r="AM1650" t="str">
            <v>RETURN ORIGIN</v>
          </cell>
          <cell r="AN1650" t="str">
            <v/>
          </cell>
          <cell r="AO1650" t="str">
            <v>4</v>
          </cell>
          <cell r="AP1650" t="str">
            <v>15074</v>
          </cell>
          <cell r="AQ1650" t="str">
            <v>CHEP USA (Recovery)(TPM)</v>
          </cell>
          <cell r="AR1650" t="str">
            <v>N</v>
          </cell>
          <cell r="AS1650" t="str">
            <v>N</v>
          </cell>
          <cell r="AT1650" t="str">
            <v/>
          </cell>
          <cell r="AU1650" t="str">
            <v>US 04a</v>
          </cell>
          <cell r="AV1650" t="str">
            <v>N</v>
          </cell>
          <cell r="AW1650" t="str">
            <v>82.0</v>
          </cell>
          <cell r="AX1650" t="str">
            <v>Zone 2</v>
          </cell>
          <cell r="AY1650" t="str">
            <v>N</v>
          </cell>
          <cell r="AZ1650" t="str">
            <v/>
          </cell>
          <cell r="BA1650" t="str">
            <v/>
          </cell>
          <cell r="BB1650" t="str">
            <v/>
          </cell>
        </row>
        <row r="1651">
          <cell r="A1651" t="str">
            <v>R_65698</v>
          </cell>
          <cell r="B1651" t="str">
            <v>R_USA60440_65698</v>
          </cell>
          <cell r="C1651" t="str">
            <v>Include</v>
          </cell>
          <cell r="D1651" t="str">
            <v/>
          </cell>
          <cell r="E1651" t="str">
            <v>Existing</v>
          </cell>
          <cell r="F1651" t="str">
            <v>DISTRIBUTOR</v>
          </cell>
          <cell r="G1651" t="str">
            <v/>
          </cell>
          <cell r="H1651" t="str">
            <v>BOLINGBROOK</v>
          </cell>
          <cell r="I1651" t="str">
            <v>IL</v>
          </cell>
          <cell r="J1651" t="str">
            <v>60440</v>
          </cell>
          <cell r="K1651" t="str">
            <v>USA</v>
          </cell>
          <cell r="L1651" t="str">
            <v>41.70466995</v>
          </cell>
          <cell r="M1651" t="str">
            <v>-88.07523346</v>
          </cell>
          <cell r="N1651" t="str">
            <v>0</v>
          </cell>
          <cell r="O1651" t="str">
            <v>0</v>
          </cell>
          <cell r="P1651" t="str">
            <v>0</v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>false</v>
          </cell>
          <cell r="V1651" t="str">
            <v/>
          </cell>
          <cell r="W1651" t="str">
            <v/>
          </cell>
          <cell r="X1651" t="str">
            <v/>
          </cell>
          <cell r="Y1651" t="str">
            <v/>
          </cell>
          <cell r="Z1651" t="str">
            <v/>
          </cell>
          <cell r="AA1651" t="str">
            <v/>
          </cell>
          <cell r="AB1651" t="str">
            <v/>
          </cell>
          <cell r="AC1651" t="str">
            <v/>
          </cell>
          <cell r="AD1651" t="str">
            <v/>
          </cell>
          <cell r="AE1651" t="str">
            <v/>
          </cell>
          <cell r="AF1651" t="str">
            <v>65698</v>
          </cell>
          <cell r="AG1651" t="str">
            <v>Kraft Heinz-Bolingbrook, IL (Menasha US66) - 65698</v>
          </cell>
          <cell r="AH1651" t="str">
            <v>Return Location</v>
          </cell>
          <cell r="AI1651" t="str">
            <v>MidWest</v>
          </cell>
          <cell r="AJ1651" t="str">
            <v/>
          </cell>
          <cell r="AK1651" t="str">
            <v>2156</v>
          </cell>
          <cell r="AL1651" t="str">
            <v>329</v>
          </cell>
          <cell r="AM1651" t="str">
            <v>RETURN ORIGIN</v>
          </cell>
          <cell r="AN1651" t="str">
            <v/>
          </cell>
          <cell r="AO1651" t="str">
            <v>4</v>
          </cell>
          <cell r="AP1651" t="str">
            <v/>
          </cell>
          <cell r="AQ1651" t="str">
            <v/>
          </cell>
          <cell r="AR1651" t="str">
            <v>Y</v>
          </cell>
          <cell r="AS1651" t="str">
            <v>Y</v>
          </cell>
          <cell r="AT1651" t="str">
            <v/>
          </cell>
          <cell r="AU1651" t="str">
            <v>US 04a</v>
          </cell>
          <cell r="AV1651" t="str">
            <v>N</v>
          </cell>
          <cell r="AW1651" t="str">
            <v>124.0</v>
          </cell>
          <cell r="AX1651" t="str">
            <v>Zone 2</v>
          </cell>
          <cell r="AY1651" t="str">
            <v>N</v>
          </cell>
          <cell r="AZ1651" t="str">
            <v/>
          </cell>
          <cell r="BA1651" t="str">
            <v/>
          </cell>
          <cell r="BB1651" t="str">
            <v/>
          </cell>
        </row>
        <row r="1652">
          <cell r="A1652" t="str">
            <v>R_54126</v>
          </cell>
          <cell r="B1652" t="str">
            <v>R_USA60446_54126</v>
          </cell>
          <cell r="C1652" t="str">
            <v>Include</v>
          </cell>
          <cell r="D1652" t="str">
            <v/>
          </cell>
          <cell r="E1652" t="str">
            <v>Existing</v>
          </cell>
          <cell r="F1652" t="str">
            <v>DISTRIBUTOR</v>
          </cell>
          <cell r="G1652" t="str">
            <v/>
          </cell>
          <cell r="H1652" t="str">
            <v>ROMEOVILLE</v>
          </cell>
          <cell r="I1652" t="str">
            <v>IL</v>
          </cell>
          <cell r="J1652" t="str">
            <v>60446</v>
          </cell>
          <cell r="K1652" t="str">
            <v>USA</v>
          </cell>
          <cell r="L1652" t="str">
            <v>41.59179688</v>
          </cell>
          <cell r="M1652" t="str">
            <v>-88.0605545</v>
          </cell>
          <cell r="N1652" t="str">
            <v>0</v>
          </cell>
          <cell r="O1652" t="str">
            <v>0</v>
          </cell>
          <cell r="P1652" t="str">
            <v>0</v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>false</v>
          </cell>
          <cell r="V1652" t="str">
            <v/>
          </cell>
          <cell r="W1652" t="str">
            <v/>
          </cell>
          <cell r="X1652" t="str">
            <v/>
          </cell>
          <cell r="Y1652" t="str">
            <v/>
          </cell>
          <cell r="Z1652" t="str">
            <v/>
          </cell>
          <cell r="AA1652" t="str">
            <v/>
          </cell>
          <cell r="AB1652" t="str">
            <v/>
          </cell>
          <cell r="AC1652" t="str">
            <v/>
          </cell>
          <cell r="AD1652" t="str">
            <v/>
          </cell>
          <cell r="AE1652" t="str">
            <v/>
          </cell>
          <cell r="AF1652" t="str">
            <v>54126</v>
          </cell>
          <cell r="AG1652" t="str">
            <v>48forty Solutions, LLC-ROMEOVILLE, IL (315) - 54126</v>
          </cell>
          <cell r="AH1652" t="str">
            <v>Return Location</v>
          </cell>
          <cell r="AI1652" t="str">
            <v>MidWest</v>
          </cell>
          <cell r="AJ1652" t="str">
            <v/>
          </cell>
          <cell r="AK1652" t="str">
            <v>8521</v>
          </cell>
          <cell r="AL1652" t="str">
            <v>506</v>
          </cell>
          <cell r="AM1652" t="str">
            <v>RETURN ORIGIN</v>
          </cell>
          <cell r="AN1652" t="str">
            <v/>
          </cell>
          <cell r="AO1652" t="str">
            <v>4</v>
          </cell>
          <cell r="AP1652" t="str">
            <v>15075</v>
          </cell>
          <cell r="AQ1652" t="str">
            <v>48Forty Solutions, Inc.</v>
          </cell>
          <cell r="AR1652" t="str">
            <v>Y</v>
          </cell>
          <cell r="AS1652" t="str">
            <v>N</v>
          </cell>
          <cell r="AT1652" t="str">
            <v/>
          </cell>
          <cell r="AU1652" t="str">
            <v>US 04a</v>
          </cell>
          <cell r="AV1652" t="str">
            <v>N</v>
          </cell>
          <cell r="AW1652" t="str">
            <v>35.0</v>
          </cell>
          <cell r="AX1652" t="str">
            <v>Zone 2</v>
          </cell>
          <cell r="AY1652" t="str">
            <v>N</v>
          </cell>
          <cell r="AZ1652" t="str">
            <v/>
          </cell>
          <cell r="BA1652" t="str">
            <v/>
          </cell>
          <cell r="BB1652" t="str">
            <v/>
          </cell>
        </row>
        <row r="1653">
          <cell r="A1653" t="str">
            <v>R_69983</v>
          </cell>
          <cell r="B1653" t="str">
            <v>R_USA60446_69983</v>
          </cell>
          <cell r="C1653" t="str">
            <v>Include</v>
          </cell>
          <cell r="D1653" t="str">
            <v/>
          </cell>
          <cell r="E1653" t="str">
            <v>Existing</v>
          </cell>
          <cell r="F1653" t="str">
            <v>DISTRIBUTOR</v>
          </cell>
          <cell r="G1653" t="str">
            <v>710 Theodore Ct.</v>
          </cell>
          <cell r="H1653" t="str">
            <v>Romeoville</v>
          </cell>
          <cell r="I1653" t="str">
            <v>IL</v>
          </cell>
          <cell r="J1653" t="str">
            <v>60446</v>
          </cell>
          <cell r="K1653" t="str">
            <v>USA</v>
          </cell>
          <cell r="L1653" t="str">
            <v>41.656163</v>
          </cell>
          <cell r="M1653" t="str">
            <v>-88.1132337</v>
          </cell>
          <cell r="N1653" t="str">
            <v>0</v>
          </cell>
          <cell r="O1653" t="str">
            <v>0</v>
          </cell>
          <cell r="P1653" t="str">
            <v>0</v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>false</v>
          </cell>
          <cell r="V1653" t="str">
            <v/>
          </cell>
          <cell r="W1653" t="str">
            <v/>
          </cell>
          <cell r="X1653" t="str">
            <v/>
          </cell>
          <cell r="Y1653" t="str">
            <v/>
          </cell>
          <cell r="Z1653" t="str">
            <v/>
          </cell>
          <cell r="AA1653" t="str">
            <v/>
          </cell>
          <cell r="AB1653" t="str">
            <v/>
          </cell>
          <cell r="AC1653" t="str">
            <v/>
          </cell>
          <cell r="AD1653" t="str">
            <v/>
          </cell>
          <cell r="AE1653" t="str">
            <v/>
          </cell>
          <cell r="AF1653" t="str">
            <v>69983</v>
          </cell>
          <cell r="AG1653" t="str">
            <v>CHEP-Romeoville, IL (Medrano) UTN9 - 69983</v>
          </cell>
          <cell r="AH1653" t="str">
            <v>Return Location</v>
          </cell>
          <cell r="AI1653" t="str">
            <v>MidWest</v>
          </cell>
          <cell r="AJ1653" t="str">
            <v/>
          </cell>
          <cell r="AK1653" t="str">
            <v>47804</v>
          </cell>
          <cell r="AL1653" t="str">
            <v>537</v>
          </cell>
          <cell r="AM1653" t="str">
            <v>RETURN ORIGIN</v>
          </cell>
          <cell r="AN1653" t="str">
            <v/>
          </cell>
          <cell r="AO1653" t="str">
            <v>4</v>
          </cell>
          <cell r="AP1653" t="str">
            <v>15074</v>
          </cell>
          <cell r="AQ1653" t="str">
            <v>CHEP USA (Recovery)(TPM)</v>
          </cell>
          <cell r="AR1653" t="str">
            <v>Y</v>
          </cell>
          <cell r="AS1653" t="str">
            <v/>
          </cell>
          <cell r="AT1653" t="str">
            <v/>
          </cell>
          <cell r="AU1653" t="str">
            <v>US 04a</v>
          </cell>
          <cell r="AV1653" t="str">
            <v>N</v>
          </cell>
          <cell r="AW1653" t="str">
            <v>0.0</v>
          </cell>
          <cell r="AX1653" t="str">
            <v>Zone 2</v>
          </cell>
          <cell r="AY1653" t="str">
            <v>N</v>
          </cell>
          <cell r="AZ1653" t="str">
            <v/>
          </cell>
          <cell r="BA1653" t="str">
            <v/>
          </cell>
          <cell r="BB1653" t="str">
            <v/>
          </cell>
        </row>
        <row r="1654">
          <cell r="A1654" t="str">
            <v>R_71683</v>
          </cell>
          <cell r="B1654" t="str">
            <v>R_USA60446_71683</v>
          </cell>
          <cell r="C1654" t="str">
            <v>Include</v>
          </cell>
          <cell r="D1654" t="str">
            <v/>
          </cell>
          <cell r="E1654" t="str">
            <v>Existing</v>
          </cell>
          <cell r="F1654" t="str">
            <v>DISTRIBUTOR</v>
          </cell>
          <cell r="G1654" t="str">
            <v>489 W Taylor Road</v>
          </cell>
          <cell r="H1654" t="str">
            <v>Romeoville</v>
          </cell>
          <cell r="I1654" t="str">
            <v>IL</v>
          </cell>
          <cell r="J1654" t="str">
            <v>60446</v>
          </cell>
          <cell r="K1654" t="str">
            <v>USA</v>
          </cell>
          <cell r="L1654" t="str">
            <v>41.6233048</v>
          </cell>
          <cell r="M1654" t="str">
            <v>-88.091273</v>
          </cell>
          <cell r="N1654" t="str">
            <v>0</v>
          </cell>
          <cell r="O1654" t="str">
            <v>0</v>
          </cell>
          <cell r="P1654" t="str">
            <v>0</v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>false</v>
          </cell>
          <cell r="V1654" t="str">
            <v/>
          </cell>
          <cell r="W1654" t="str">
            <v/>
          </cell>
          <cell r="X1654" t="str">
            <v/>
          </cell>
          <cell r="Y1654" t="str">
            <v/>
          </cell>
          <cell r="Z1654" t="str">
            <v/>
          </cell>
          <cell r="AA1654" t="str">
            <v/>
          </cell>
          <cell r="AB1654" t="str">
            <v/>
          </cell>
          <cell r="AC1654" t="str">
            <v/>
          </cell>
          <cell r="AD1654" t="str">
            <v/>
          </cell>
          <cell r="AE1654" t="str">
            <v/>
          </cell>
          <cell r="AF1654" t="str">
            <v>71683</v>
          </cell>
          <cell r="AG1654" t="str">
            <v>Flagstone Foods-Romeoville, IL (RJW WH)  - 71683</v>
          </cell>
          <cell r="AH1654" t="str">
            <v>Return Location</v>
          </cell>
          <cell r="AI1654" t="str">
            <v>Midwest</v>
          </cell>
          <cell r="AJ1654" t="str">
            <v/>
          </cell>
          <cell r="AK1654" t="str">
            <v>6014</v>
          </cell>
          <cell r="AL1654" t="str">
            <v>415</v>
          </cell>
          <cell r="AM1654" t="str">
            <v>RETURN ORIGIN</v>
          </cell>
          <cell r="AN1654" t="str">
            <v/>
          </cell>
          <cell r="AO1654" t="str">
            <v>4</v>
          </cell>
          <cell r="AP1654" t="str">
            <v/>
          </cell>
          <cell r="AQ1654" t="str">
            <v/>
          </cell>
          <cell r="AR1654" t="str">
            <v>Y</v>
          </cell>
          <cell r="AS1654" t="str">
            <v>N</v>
          </cell>
          <cell r="AT1654" t="str">
            <v/>
          </cell>
          <cell r="AU1654" t="str">
            <v>US 04a</v>
          </cell>
          <cell r="AV1654" t="str">
            <v>Y</v>
          </cell>
          <cell r="AW1654" t="str">
            <v/>
          </cell>
          <cell r="AX1654" t="str">
            <v>Zone 2</v>
          </cell>
          <cell r="AY1654" t="str">
            <v>N</v>
          </cell>
          <cell r="AZ1654" t="str">
            <v/>
          </cell>
          <cell r="BA1654" t="str">
            <v/>
          </cell>
          <cell r="BB1654" t="str">
            <v/>
          </cell>
        </row>
        <row r="1655">
          <cell r="A1655" t="str">
            <v>R_79735</v>
          </cell>
          <cell r="B1655" t="str">
            <v>R_USA60446_79735</v>
          </cell>
          <cell r="C1655" t="str">
            <v>Include</v>
          </cell>
          <cell r="D1655" t="str">
            <v/>
          </cell>
          <cell r="E1655" t="str">
            <v>Existing</v>
          </cell>
          <cell r="F1655" t="str">
            <v>DISTRIBUTOR</v>
          </cell>
          <cell r="G1655" t="str">
            <v>950 W RENWICK RD</v>
          </cell>
          <cell r="H1655" t="str">
            <v>ROMEOVILLE</v>
          </cell>
          <cell r="I1655" t="str">
            <v>IL</v>
          </cell>
          <cell r="J1655" t="str">
            <v>60446</v>
          </cell>
          <cell r="K1655" t="str">
            <v>USA</v>
          </cell>
          <cell r="L1655" t="str">
            <v>41.596785</v>
          </cell>
          <cell r="M1655" t="str">
            <v>-88.1078679</v>
          </cell>
          <cell r="N1655" t="str">
            <v>0</v>
          </cell>
          <cell r="O1655" t="str">
            <v>0</v>
          </cell>
          <cell r="P1655" t="str">
            <v>0</v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>false</v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/>
          </cell>
          <cell r="AC1655" t="str">
            <v/>
          </cell>
          <cell r="AD1655" t="str">
            <v/>
          </cell>
          <cell r="AE1655" t="str">
            <v/>
          </cell>
          <cell r="AF1655" t="str">
            <v>79735</v>
          </cell>
          <cell r="AG1655" t="str">
            <v>NPD-RJW LOGISTICS-ROMEOVILLE, IL - 79735</v>
          </cell>
          <cell r="AH1655" t="str">
            <v>Return Location</v>
          </cell>
          <cell r="AI1655" t="str">
            <v>Midwest</v>
          </cell>
          <cell r="AJ1655" t="str">
            <v/>
          </cell>
          <cell r="AK1655" t="str">
            <v>5538</v>
          </cell>
          <cell r="AL1655" t="str">
            <v>279</v>
          </cell>
          <cell r="AM1655" t="str">
            <v>RETURN ORIGIN</v>
          </cell>
          <cell r="AN1655" t="str">
            <v/>
          </cell>
          <cell r="AO1655" t="str">
            <v>4</v>
          </cell>
          <cell r="AP1655" t="str">
            <v>89171</v>
          </cell>
          <cell r="AQ1655" t="str">
            <v>NPD-RJW LOGISTICS</v>
          </cell>
          <cell r="AR1655" t="str">
            <v>Y</v>
          </cell>
          <cell r="AS1655" t="str">
            <v/>
          </cell>
          <cell r="AT1655" t="str">
            <v/>
          </cell>
          <cell r="AU1655" t="str">
            <v>US 04a</v>
          </cell>
          <cell r="AV1655" t="str">
            <v>Y</v>
          </cell>
          <cell r="AW1655" t="str">
            <v/>
          </cell>
          <cell r="AX1655" t="str">
            <v>Zone 2</v>
          </cell>
          <cell r="AY1655" t="str">
            <v>N</v>
          </cell>
          <cell r="AZ1655" t="str">
            <v/>
          </cell>
          <cell r="BA1655" t="str">
            <v/>
          </cell>
          <cell r="BB1655" t="str">
            <v/>
          </cell>
        </row>
        <row r="1656">
          <cell r="A1656" t="str">
            <v>R_42374</v>
          </cell>
          <cell r="B1656" t="str">
            <v>R_USA60450_42374</v>
          </cell>
          <cell r="C1656" t="str">
            <v>Include</v>
          </cell>
          <cell r="D1656" t="str">
            <v/>
          </cell>
          <cell r="E1656" t="str">
            <v>Existing</v>
          </cell>
          <cell r="F1656" t="str">
            <v>DISTRIBUTOR</v>
          </cell>
          <cell r="G1656" t="str">
            <v/>
          </cell>
          <cell r="H1656" t="str">
            <v>MORRIS</v>
          </cell>
          <cell r="I1656" t="str">
            <v>IL</v>
          </cell>
          <cell r="J1656" t="str">
            <v>60450</v>
          </cell>
          <cell r="K1656" t="str">
            <v>USA</v>
          </cell>
          <cell r="L1656" t="str">
            <v>41.36415482</v>
          </cell>
          <cell r="M1656" t="str">
            <v>-88.42136383</v>
          </cell>
          <cell r="N1656" t="str">
            <v>0</v>
          </cell>
          <cell r="O1656" t="str">
            <v>0</v>
          </cell>
          <cell r="P1656" t="str">
            <v>0</v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>false</v>
          </cell>
          <cell r="V1656" t="str">
            <v/>
          </cell>
          <cell r="W1656" t="str">
            <v/>
          </cell>
          <cell r="X1656" t="str">
            <v/>
          </cell>
          <cell r="Y1656" t="str">
            <v/>
          </cell>
          <cell r="Z1656" t="str">
            <v/>
          </cell>
          <cell r="AA1656" t="str">
            <v/>
          </cell>
          <cell r="AB1656" t="str">
            <v/>
          </cell>
          <cell r="AC1656" t="str">
            <v/>
          </cell>
          <cell r="AD1656" t="str">
            <v/>
          </cell>
          <cell r="AE1656" t="str">
            <v/>
          </cell>
          <cell r="AF1656" t="str">
            <v>42374</v>
          </cell>
          <cell r="AG1656" t="str">
            <v>Costco-Morris, IL (DC) - 42374</v>
          </cell>
          <cell r="AH1656" t="str">
            <v>Return Location</v>
          </cell>
          <cell r="AI1656" t="str">
            <v>MidWest</v>
          </cell>
          <cell r="AJ1656" t="str">
            <v/>
          </cell>
          <cell r="AK1656" t="str">
            <v>603896</v>
          </cell>
          <cell r="AL1656" t="str">
            <v>534</v>
          </cell>
          <cell r="AM1656" t="str">
            <v>RETURN ORIGIN</v>
          </cell>
          <cell r="AN1656" t="str">
            <v/>
          </cell>
          <cell r="AO1656" t="str">
            <v>4</v>
          </cell>
          <cell r="AP1656" t="str">
            <v>14313</v>
          </cell>
          <cell r="AQ1656" t="str">
            <v>Costco Corporate (DC)- US</v>
          </cell>
          <cell r="AR1656" t="str">
            <v>Y</v>
          </cell>
          <cell r="AS1656" t="str">
            <v>N</v>
          </cell>
          <cell r="AT1656" t="str">
            <v/>
          </cell>
          <cell r="AU1656" t="str">
            <v>US 04a</v>
          </cell>
          <cell r="AV1656" t="str">
            <v>N</v>
          </cell>
          <cell r="AW1656" t="str">
            <v>21.0</v>
          </cell>
          <cell r="AX1656" t="str">
            <v>Zone 2</v>
          </cell>
          <cell r="AY1656" t="str">
            <v>N</v>
          </cell>
          <cell r="AZ1656" t="str">
            <v/>
          </cell>
          <cell r="BA1656" t="str">
            <v/>
          </cell>
          <cell r="BB1656" t="str">
            <v/>
          </cell>
        </row>
        <row r="1657">
          <cell r="A1657" t="str">
            <v>R_70298</v>
          </cell>
          <cell r="B1657" t="str">
            <v>R_USA60455_70298</v>
          </cell>
          <cell r="C1657" t="str">
            <v>Exclude</v>
          </cell>
          <cell r="D1657" t="str">
            <v/>
          </cell>
          <cell r="E1657" t="str">
            <v>Existing</v>
          </cell>
          <cell r="F1657" t="str">
            <v>DISTRIBUTOR</v>
          </cell>
          <cell r="G1657" t="str">
            <v>8811 S 77th Ave</v>
          </cell>
          <cell r="H1657" t="str">
            <v>Bridgeview</v>
          </cell>
          <cell r="I1657" t="str">
            <v>IL</v>
          </cell>
          <cell r="J1657" t="str">
            <v>60455</v>
          </cell>
          <cell r="K1657" t="str">
            <v>USA</v>
          </cell>
          <cell r="L1657" t="str">
            <v>41.73</v>
          </cell>
          <cell r="M1657" t="str">
            <v>-87.81</v>
          </cell>
          <cell r="N1657" t="str">
            <v>0</v>
          </cell>
          <cell r="O1657" t="str">
            <v>0</v>
          </cell>
          <cell r="P1657" t="str">
            <v>0</v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>false</v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/>
          </cell>
          <cell r="AC1657" t="str">
            <v/>
          </cell>
          <cell r="AD1657" t="str">
            <v/>
          </cell>
          <cell r="AE1657" t="str">
            <v/>
          </cell>
          <cell r="AF1657" t="str">
            <v>70298</v>
          </cell>
          <cell r="AG1657" t="str">
            <v>TOSCA RPC-Bridgeview, IL - 70298</v>
          </cell>
          <cell r="AH1657" t="str">
            <v>Return Location</v>
          </cell>
          <cell r="AI1657" t="str">
            <v>MidWest</v>
          </cell>
          <cell r="AJ1657" t="str">
            <v/>
          </cell>
          <cell r="AK1657" t="str">
            <v/>
          </cell>
          <cell r="AL1657" t="str">
            <v>488</v>
          </cell>
          <cell r="AM1657" t="str">
            <v>RETURN ORIGIN</v>
          </cell>
          <cell r="AN1657" t="str">
            <v/>
          </cell>
          <cell r="AO1657" t="str">
            <v>4</v>
          </cell>
          <cell r="AP1657" t="str">
            <v>90580</v>
          </cell>
          <cell r="AQ1657" t="str">
            <v>TOSCA RPC</v>
          </cell>
          <cell r="AR1657" t="str">
            <v>N</v>
          </cell>
          <cell r="AS1657" t="str">
            <v/>
          </cell>
          <cell r="AT1657" t="str">
            <v/>
          </cell>
          <cell r="AU1657" t="str">
            <v>US 04a</v>
          </cell>
          <cell r="AV1657" t="str">
            <v/>
          </cell>
          <cell r="AW1657" t="str">
            <v/>
          </cell>
          <cell r="AX1657" t="str">
            <v>Zone 2</v>
          </cell>
          <cell r="AY1657" t="str">
            <v>N</v>
          </cell>
          <cell r="AZ1657" t="str">
            <v/>
          </cell>
          <cell r="BA1657" t="str">
            <v/>
          </cell>
          <cell r="BB1657" t="str">
            <v/>
          </cell>
        </row>
        <row r="1658">
          <cell r="A1658" t="str">
            <v>R_68650</v>
          </cell>
          <cell r="B1658" t="str">
            <v>R_USA60477_68650</v>
          </cell>
          <cell r="C1658" t="str">
            <v>Exclude</v>
          </cell>
          <cell r="D1658" t="str">
            <v/>
          </cell>
          <cell r="E1658" t="str">
            <v>Existing</v>
          </cell>
          <cell r="F1658" t="str">
            <v>DISTRIBUTOR</v>
          </cell>
          <cell r="G1658" t="str">
            <v/>
          </cell>
          <cell r="H1658" t="str">
            <v>TINLEY PARK</v>
          </cell>
          <cell r="I1658" t="str">
            <v>IL</v>
          </cell>
          <cell r="J1658" t="str">
            <v>60477</v>
          </cell>
          <cell r="K1658" t="str">
            <v>USA</v>
          </cell>
          <cell r="L1658" t="str">
            <v>41.5493401</v>
          </cell>
          <cell r="M1658" t="str">
            <v>-87.7796014</v>
          </cell>
          <cell r="N1658" t="str">
            <v>0</v>
          </cell>
          <cell r="O1658" t="str">
            <v>0</v>
          </cell>
          <cell r="P1658" t="str">
            <v>0</v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>false</v>
          </cell>
          <cell r="V1658" t="str">
            <v/>
          </cell>
          <cell r="W1658" t="str">
            <v/>
          </cell>
          <cell r="X1658" t="str">
            <v/>
          </cell>
          <cell r="Y1658" t="str">
            <v/>
          </cell>
          <cell r="Z1658" t="str">
            <v/>
          </cell>
          <cell r="AA1658" t="str">
            <v/>
          </cell>
          <cell r="AB1658" t="str">
            <v/>
          </cell>
          <cell r="AC1658" t="str">
            <v/>
          </cell>
          <cell r="AD1658" t="str">
            <v/>
          </cell>
          <cell r="AE1658" t="str">
            <v/>
          </cell>
          <cell r="AF1658" t="str">
            <v>68650</v>
          </cell>
          <cell r="AG1658" t="str">
            <v>M. Block and Sons-Tinley Park, IL - 68650</v>
          </cell>
          <cell r="AH1658" t="str">
            <v>Return Location</v>
          </cell>
          <cell r="AI1658" t="str">
            <v>MidWest</v>
          </cell>
          <cell r="AJ1658" t="str">
            <v/>
          </cell>
          <cell r="AK1658" t="str">
            <v/>
          </cell>
          <cell r="AL1658" t="str">
            <v>488</v>
          </cell>
          <cell r="AM1658" t="str">
            <v>RETURN ORIGIN</v>
          </cell>
          <cell r="AN1658" t="str">
            <v/>
          </cell>
          <cell r="AO1658" t="str">
            <v>4</v>
          </cell>
          <cell r="AP1658" t="str">
            <v>86233</v>
          </cell>
          <cell r="AQ1658" t="str">
            <v>M. Block and Sons</v>
          </cell>
          <cell r="AR1658" t="str">
            <v>N</v>
          </cell>
          <cell r="AS1658" t="str">
            <v>N</v>
          </cell>
          <cell r="AT1658" t="str">
            <v/>
          </cell>
          <cell r="AU1658" t="str">
            <v>US 04a</v>
          </cell>
          <cell r="AV1658" t="str">
            <v>N</v>
          </cell>
          <cell r="AW1658" t="str">
            <v>214.0</v>
          </cell>
          <cell r="AX1658" t="str">
            <v>Zone 2</v>
          </cell>
          <cell r="AY1658" t="str">
            <v>N</v>
          </cell>
          <cell r="AZ1658" t="str">
            <v/>
          </cell>
          <cell r="BA1658" t="str">
            <v/>
          </cell>
          <cell r="BB1658" t="str">
            <v/>
          </cell>
        </row>
        <row r="1659">
          <cell r="A1659" t="str">
            <v>R_50343</v>
          </cell>
          <cell r="B1659" t="str">
            <v>R_USA60481_50343</v>
          </cell>
          <cell r="C1659" t="str">
            <v>Include</v>
          </cell>
          <cell r="D1659" t="str">
            <v/>
          </cell>
          <cell r="E1659" t="str">
            <v>Existing</v>
          </cell>
          <cell r="F1659" t="str">
            <v>DISTRIBUTOR</v>
          </cell>
          <cell r="G1659" t="str">
            <v>800 East Kankakee River Drive</v>
          </cell>
          <cell r="H1659" t="str">
            <v>Wilmington</v>
          </cell>
          <cell r="I1659" t="str">
            <v>IL</v>
          </cell>
          <cell r="J1659" t="str">
            <v>60481</v>
          </cell>
          <cell r="K1659" t="str">
            <v>USA</v>
          </cell>
          <cell r="L1659" t="str">
            <v>41.32</v>
          </cell>
          <cell r="M1659" t="str">
            <v>-88.14</v>
          </cell>
          <cell r="N1659" t="str">
            <v>0</v>
          </cell>
          <cell r="O1659" t="str">
            <v>0</v>
          </cell>
          <cell r="P1659" t="str">
            <v>0</v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>false</v>
          </cell>
          <cell r="V1659" t="str">
            <v/>
          </cell>
          <cell r="W1659" t="str">
            <v/>
          </cell>
          <cell r="X1659" t="str">
            <v/>
          </cell>
          <cell r="Y1659" t="str">
            <v/>
          </cell>
          <cell r="Z1659" t="str">
            <v/>
          </cell>
          <cell r="AA1659" t="str">
            <v/>
          </cell>
          <cell r="AB1659" t="str">
            <v/>
          </cell>
          <cell r="AC1659" t="str">
            <v/>
          </cell>
          <cell r="AD1659" t="str">
            <v/>
          </cell>
          <cell r="AE1659" t="str">
            <v/>
          </cell>
          <cell r="AF1659" t="str">
            <v>50343</v>
          </cell>
          <cell r="AG1659" t="str">
            <v>BEL Brands USA-Wilmington, IL (US Cold Storage) - 50343</v>
          </cell>
          <cell r="AH1659" t="str">
            <v>Return Location</v>
          </cell>
          <cell r="AI1659" t="str">
            <v>MidWest</v>
          </cell>
          <cell r="AJ1659" t="str">
            <v/>
          </cell>
          <cell r="AK1659" t="str">
            <v>1375</v>
          </cell>
          <cell r="AL1659" t="str">
            <v>201</v>
          </cell>
          <cell r="AM1659" t="str">
            <v>RETURN ORIGIN</v>
          </cell>
          <cell r="AN1659" t="str">
            <v/>
          </cell>
          <cell r="AO1659" t="str">
            <v>4</v>
          </cell>
          <cell r="AP1659" t="str">
            <v/>
          </cell>
          <cell r="AQ1659" t="str">
            <v/>
          </cell>
          <cell r="AR1659" t="str">
            <v>Y</v>
          </cell>
          <cell r="AS1659" t="str">
            <v/>
          </cell>
          <cell r="AT1659" t="str">
            <v/>
          </cell>
          <cell r="AU1659" t="str">
            <v>US 04a</v>
          </cell>
          <cell r="AV1659" t="str">
            <v>N</v>
          </cell>
          <cell r="AW1659" t="str">
            <v/>
          </cell>
          <cell r="AX1659" t="str">
            <v>Zone 2</v>
          </cell>
          <cell r="AY1659" t="str">
            <v>N</v>
          </cell>
          <cell r="AZ1659" t="str">
            <v/>
          </cell>
          <cell r="BA1659" t="str">
            <v/>
          </cell>
          <cell r="BB1659" t="str">
            <v/>
          </cell>
        </row>
        <row r="1660">
          <cell r="A1660" t="str">
            <v>R_56613</v>
          </cell>
          <cell r="B1660" t="str">
            <v>R_USA60490_56613</v>
          </cell>
          <cell r="C1660" t="str">
            <v>Exclude</v>
          </cell>
          <cell r="D1660" t="str">
            <v/>
          </cell>
          <cell r="E1660" t="str">
            <v>Existing</v>
          </cell>
          <cell r="F1660" t="str">
            <v>DISTRIBUTOR</v>
          </cell>
          <cell r="G1660" t="str">
            <v/>
          </cell>
          <cell r="H1660" t="str">
            <v>BOLINGBROOK</v>
          </cell>
          <cell r="I1660" t="str">
            <v>IL</v>
          </cell>
          <cell r="J1660" t="str">
            <v>60490</v>
          </cell>
          <cell r="K1660" t="str">
            <v>USA</v>
          </cell>
          <cell r="L1660" t="str">
            <v>41.69861221</v>
          </cell>
          <cell r="M1660" t="str">
            <v>-88.06833649</v>
          </cell>
          <cell r="N1660" t="str">
            <v>0</v>
          </cell>
          <cell r="O1660" t="str">
            <v>0</v>
          </cell>
          <cell r="P1660" t="str">
            <v>0</v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>false</v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/>
          </cell>
          <cell r="AC1660" t="str">
            <v/>
          </cell>
          <cell r="AD1660" t="str">
            <v/>
          </cell>
          <cell r="AE1660" t="str">
            <v/>
          </cell>
          <cell r="AF1660" t="str">
            <v>56613</v>
          </cell>
          <cell r="AG1660" t="str">
            <v>Ferrara Candy-Bolingbrook , IL (Ryder) - 56613</v>
          </cell>
          <cell r="AH1660" t="str">
            <v>Return Location</v>
          </cell>
          <cell r="AI1660" t="str">
            <v>MidWest</v>
          </cell>
          <cell r="AJ1660" t="str">
            <v/>
          </cell>
          <cell r="AK1660" t="str">
            <v/>
          </cell>
          <cell r="AL1660" t="str">
            <v>488</v>
          </cell>
          <cell r="AM1660" t="str">
            <v>RETURN ORIGIN</v>
          </cell>
          <cell r="AN1660" t="str">
            <v/>
          </cell>
          <cell r="AO1660" t="str">
            <v>4</v>
          </cell>
          <cell r="AP1660" t="str">
            <v/>
          </cell>
          <cell r="AQ1660" t="str">
            <v/>
          </cell>
          <cell r="AR1660" t="str">
            <v>N</v>
          </cell>
          <cell r="AS1660" t="str">
            <v>Y</v>
          </cell>
          <cell r="AT1660" t="str">
            <v/>
          </cell>
          <cell r="AU1660" t="str">
            <v>US 04a</v>
          </cell>
          <cell r="AV1660" t="str">
            <v>N</v>
          </cell>
          <cell r="AW1660" t="str">
            <v>457.0</v>
          </cell>
          <cell r="AX1660" t="str">
            <v>Zone 2</v>
          </cell>
          <cell r="AY1660" t="str">
            <v>N</v>
          </cell>
          <cell r="AZ1660" t="str">
            <v/>
          </cell>
          <cell r="BA1660" t="str">
            <v/>
          </cell>
          <cell r="BB1660" t="str">
            <v/>
          </cell>
        </row>
        <row r="1661">
          <cell r="A1661" t="str">
            <v>R_44632</v>
          </cell>
          <cell r="B1661" t="str">
            <v>R_USA60502_44632</v>
          </cell>
          <cell r="C1661" t="str">
            <v>Include</v>
          </cell>
          <cell r="D1661" t="str">
            <v/>
          </cell>
          <cell r="E1661" t="str">
            <v>Existing</v>
          </cell>
          <cell r="F1661" t="str">
            <v>DISTRIBUTOR</v>
          </cell>
          <cell r="G1661" t="str">
            <v/>
          </cell>
          <cell r="H1661" t="str">
            <v>AURORA</v>
          </cell>
          <cell r="I1661" t="str">
            <v>IL</v>
          </cell>
          <cell r="J1661" t="str">
            <v>60502</v>
          </cell>
          <cell r="K1661" t="str">
            <v>USA</v>
          </cell>
          <cell r="L1661" t="str">
            <v>41.78430176</v>
          </cell>
          <cell r="M1661" t="str">
            <v>-88.251297</v>
          </cell>
          <cell r="N1661" t="str">
            <v>0</v>
          </cell>
          <cell r="O1661" t="str">
            <v>0</v>
          </cell>
          <cell r="P1661" t="str">
            <v>0</v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>false</v>
          </cell>
          <cell r="V1661" t="str">
            <v/>
          </cell>
          <cell r="W1661" t="str">
            <v/>
          </cell>
          <cell r="X1661" t="str">
            <v/>
          </cell>
          <cell r="Y1661" t="str">
            <v/>
          </cell>
          <cell r="Z1661" t="str">
            <v/>
          </cell>
          <cell r="AA1661" t="str">
            <v/>
          </cell>
          <cell r="AB1661" t="str">
            <v/>
          </cell>
          <cell r="AC1661" t="str">
            <v/>
          </cell>
          <cell r="AD1661" t="str">
            <v/>
          </cell>
          <cell r="AE1661" t="str">
            <v/>
          </cell>
          <cell r="AF1661" t="str">
            <v>44632</v>
          </cell>
          <cell r="AG1661" t="str">
            <v>CHEP-Aurora, IL (Kane Logistics) UT32  - 44632</v>
          </cell>
          <cell r="AH1661" t="str">
            <v>Return Location</v>
          </cell>
          <cell r="AI1661" t="str">
            <v>MidWest</v>
          </cell>
          <cell r="AJ1661" t="str">
            <v/>
          </cell>
          <cell r="AK1661" t="str">
            <v>27673</v>
          </cell>
          <cell r="AL1661" t="str">
            <v>568</v>
          </cell>
          <cell r="AM1661" t="str">
            <v>RETURN ORIGIN</v>
          </cell>
          <cell r="AN1661" t="str">
            <v/>
          </cell>
          <cell r="AO1661" t="str">
            <v>4</v>
          </cell>
          <cell r="AP1661" t="str">
            <v>15074</v>
          </cell>
          <cell r="AQ1661" t="str">
            <v>CHEP USA (Recovery)(TPM)</v>
          </cell>
          <cell r="AR1661" t="str">
            <v>Y</v>
          </cell>
          <cell r="AS1661" t="str">
            <v>N</v>
          </cell>
          <cell r="AT1661" t="str">
            <v/>
          </cell>
          <cell r="AU1661" t="str">
            <v>US 04a</v>
          </cell>
          <cell r="AV1661" t="str">
            <v>N</v>
          </cell>
          <cell r="AW1661" t="str">
            <v>77.0</v>
          </cell>
          <cell r="AX1661" t="str">
            <v>Zone 2</v>
          </cell>
          <cell r="AY1661" t="str">
            <v>N</v>
          </cell>
          <cell r="AZ1661" t="str">
            <v/>
          </cell>
          <cell r="BA1661" t="str">
            <v/>
          </cell>
          <cell r="BB1661" t="str">
            <v/>
          </cell>
        </row>
        <row r="1662">
          <cell r="A1662" t="str">
            <v>R_53836</v>
          </cell>
          <cell r="B1662" t="str">
            <v>R_USA60506_53836</v>
          </cell>
          <cell r="C1662" t="str">
            <v>Include</v>
          </cell>
          <cell r="D1662" t="str">
            <v/>
          </cell>
          <cell r="E1662" t="str">
            <v>Existing</v>
          </cell>
          <cell r="F1662" t="str">
            <v>DISTRIBUTOR</v>
          </cell>
          <cell r="G1662" t="str">
            <v/>
          </cell>
          <cell r="H1662" t="str">
            <v>AURORA</v>
          </cell>
          <cell r="I1662" t="str">
            <v>IL</v>
          </cell>
          <cell r="J1662" t="str">
            <v>60506</v>
          </cell>
          <cell r="K1662" t="str">
            <v>USA</v>
          </cell>
          <cell r="L1662" t="str">
            <v>41.76257324</v>
          </cell>
          <cell r="M1662" t="str">
            <v>-88.35348511</v>
          </cell>
          <cell r="N1662" t="str">
            <v>0</v>
          </cell>
          <cell r="O1662" t="str">
            <v>0</v>
          </cell>
          <cell r="P1662" t="str">
            <v>0</v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>false</v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>53836</v>
          </cell>
          <cell r="AG1662" t="str">
            <v>Kraft Heinz-Aurora, IL (Dry 488) - 53836</v>
          </cell>
          <cell r="AH1662" t="str">
            <v>Return Location</v>
          </cell>
          <cell r="AI1662" t="str">
            <v>MidWest</v>
          </cell>
          <cell r="AJ1662" t="str">
            <v/>
          </cell>
          <cell r="AK1662" t="str">
            <v>4445</v>
          </cell>
          <cell r="AL1662" t="str">
            <v>502</v>
          </cell>
          <cell r="AM1662" t="str">
            <v>RETURN ORIGIN</v>
          </cell>
          <cell r="AN1662" t="str">
            <v/>
          </cell>
          <cell r="AO1662" t="str">
            <v>4</v>
          </cell>
          <cell r="AP1662" t="str">
            <v/>
          </cell>
          <cell r="AQ1662" t="str">
            <v/>
          </cell>
          <cell r="AR1662" t="str">
            <v>Y</v>
          </cell>
          <cell r="AS1662" t="str">
            <v>Y</v>
          </cell>
          <cell r="AT1662" t="str">
            <v/>
          </cell>
          <cell r="AU1662" t="str">
            <v>US 04a</v>
          </cell>
          <cell r="AV1662" t="str">
            <v>N</v>
          </cell>
          <cell r="AW1662" t="str">
            <v>210.0</v>
          </cell>
          <cell r="AX1662" t="str">
            <v>Zone 2</v>
          </cell>
          <cell r="AY1662" t="str">
            <v>N</v>
          </cell>
          <cell r="AZ1662" t="str">
            <v/>
          </cell>
          <cell r="BA1662" t="str">
            <v/>
          </cell>
          <cell r="BB1662" t="str">
            <v/>
          </cell>
        </row>
        <row r="1663">
          <cell r="A1663" t="str">
            <v>R_53837</v>
          </cell>
          <cell r="B1663" t="str">
            <v>R_USA60506_53837</v>
          </cell>
          <cell r="C1663" t="str">
            <v>Include</v>
          </cell>
          <cell r="D1663" t="str">
            <v/>
          </cell>
          <cell r="E1663" t="str">
            <v>Existing</v>
          </cell>
          <cell r="F1663" t="str">
            <v>DISTRIBUTOR</v>
          </cell>
          <cell r="G1663" t="str">
            <v/>
          </cell>
          <cell r="H1663" t="str">
            <v>AURORA</v>
          </cell>
          <cell r="I1663" t="str">
            <v>IL</v>
          </cell>
          <cell r="J1663" t="str">
            <v>60506</v>
          </cell>
          <cell r="K1663" t="str">
            <v>USA</v>
          </cell>
          <cell r="L1663" t="str">
            <v>41.76257324</v>
          </cell>
          <cell r="M1663" t="str">
            <v>-88.35348511</v>
          </cell>
          <cell r="N1663" t="str">
            <v>0</v>
          </cell>
          <cell r="O1663" t="str">
            <v>0</v>
          </cell>
          <cell r="P1663" t="str">
            <v>0</v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>false</v>
          </cell>
          <cell r="V1663" t="str">
            <v/>
          </cell>
          <cell r="W1663" t="str">
            <v/>
          </cell>
          <cell r="X1663" t="str">
            <v/>
          </cell>
          <cell r="Y1663" t="str">
            <v/>
          </cell>
          <cell r="Z1663" t="str">
            <v/>
          </cell>
          <cell r="AA1663" t="str">
            <v/>
          </cell>
          <cell r="AB1663" t="str">
            <v/>
          </cell>
          <cell r="AC1663" t="str">
            <v/>
          </cell>
          <cell r="AD1663" t="str">
            <v/>
          </cell>
          <cell r="AE1663" t="str">
            <v/>
          </cell>
          <cell r="AF1663" t="str">
            <v>53837</v>
          </cell>
          <cell r="AG1663" t="str">
            <v>Kraft Heinz-Aurora, IL (Refrigerated 489) - 53837</v>
          </cell>
          <cell r="AH1663" t="str">
            <v>Return Location</v>
          </cell>
          <cell r="AI1663" t="str">
            <v>MidWest</v>
          </cell>
          <cell r="AJ1663" t="str">
            <v/>
          </cell>
          <cell r="AK1663" t="str">
            <v>1855</v>
          </cell>
          <cell r="AL1663" t="str">
            <v>249</v>
          </cell>
          <cell r="AM1663" t="str">
            <v>RETURN ORIGIN</v>
          </cell>
          <cell r="AN1663" t="str">
            <v/>
          </cell>
          <cell r="AO1663" t="str">
            <v>4</v>
          </cell>
          <cell r="AP1663" t="str">
            <v/>
          </cell>
          <cell r="AQ1663" t="str">
            <v/>
          </cell>
          <cell r="AR1663" t="str">
            <v>Y</v>
          </cell>
          <cell r="AS1663" t="str">
            <v>Y</v>
          </cell>
          <cell r="AT1663" t="str">
            <v/>
          </cell>
          <cell r="AU1663" t="str">
            <v>US 04a</v>
          </cell>
          <cell r="AV1663" t="str">
            <v>N</v>
          </cell>
          <cell r="AW1663" t="str">
            <v>254.0</v>
          </cell>
          <cell r="AX1663" t="str">
            <v>Zone 2</v>
          </cell>
          <cell r="AY1663" t="str">
            <v>N</v>
          </cell>
          <cell r="AZ1663" t="str">
            <v/>
          </cell>
          <cell r="BA1663" t="str">
            <v/>
          </cell>
          <cell r="BB1663" t="str">
            <v/>
          </cell>
        </row>
        <row r="1664">
          <cell r="A1664" t="str">
            <v>R_42338</v>
          </cell>
          <cell r="B1664" t="str">
            <v>R_USA60510_42338</v>
          </cell>
          <cell r="C1664" t="str">
            <v>Include</v>
          </cell>
          <cell r="D1664" t="str">
            <v/>
          </cell>
          <cell r="E1664" t="str">
            <v>Existing</v>
          </cell>
          <cell r="F1664" t="str">
            <v>DISTRIBUTOR</v>
          </cell>
          <cell r="G1664" t="str">
            <v/>
          </cell>
          <cell r="H1664" t="str">
            <v>BATAVIA</v>
          </cell>
          <cell r="I1664" t="str">
            <v>IL</v>
          </cell>
          <cell r="J1664" t="str">
            <v>60510</v>
          </cell>
          <cell r="K1664" t="str">
            <v>USA</v>
          </cell>
          <cell r="L1664" t="str">
            <v>41.84576035</v>
          </cell>
          <cell r="M1664" t="str">
            <v>-88.31066132</v>
          </cell>
          <cell r="N1664" t="str">
            <v>0</v>
          </cell>
          <cell r="O1664" t="str">
            <v>0</v>
          </cell>
          <cell r="P1664" t="str">
            <v>0</v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>false</v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>42338</v>
          </cell>
          <cell r="AG1664" t="str">
            <v>Aldi-Batavia, IL - 42338</v>
          </cell>
          <cell r="AH1664" t="str">
            <v>Return Location</v>
          </cell>
          <cell r="AI1664" t="str">
            <v>MidWest</v>
          </cell>
          <cell r="AJ1664" t="str">
            <v/>
          </cell>
          <cell r="AK1664" t="str">
            <v>138068</v>
          </cell>
          <cell r="AL1664" t="str">
            <v>568</v>
          </cell>
          <cell r="AM1664" t="str">
            <v>RETURN ORIGIN</v>
          </cell>
          <cell r="AN1664" t="str">
            <v/>
          </cell>
          <cell r="AO1664" t="str">
            <v>4</v>
          </cell>
          <cell r="AP1664" t="str">
            <v>14303</v>
          </cell>
          <cell r="AQ1664" t="str">
            <v>Aldi Inc.</v>
          </cell>
          <cell r="AR1664" t="str">
            <v>Y</v>
          </cell>
          <cell r="AS1664" t="str">
            <v>N</v>
          </cell>
          <cell r="AT1664" t="str">
            <v/>
          </cell>
          <cell r="AU1664" t="str">
            <v>US 04a</v>
          </cell>
          <cell r="AV1664" t="str">
            <v>N</v>
          </cell>
          <cell r="AW1664" t="str">
            <v>30.0</v>
          </cell>
          <cell r="AX1664" t="str">
            <v>Zone 2</v>
          </cell>
          <cell r="AY1664" t="str">
            <v>N</v>
          </cell>
          <cell r="AZ1664" t="str">
            <v/>
          </cell>
          <cell r="BA1664" t="str">
            <v/>
          </cell>
          <cell r="BB1664" t="str">
            <v/>
          </cell>
        </row>
        <row r="1665">
          <cell r="A1665" t="str">
            <v>R_61132</v>
          </cell>
          <cell r="B1665" t="str">
            <v>R_USA60510_61132</v>
          </cell>
          <cell r="C1665" t="str">
            <v>Include</v>
          </cell>
          <cell r="D1665" t="str">
            <v/>
          </cell>
          <cell r="E1665" t="str">
            <v>Existing</v>
          </cell>
          <cell r="F1665" t="str">
            <v>DISTRIBUTOR</v>
          </cell>
          <cell r="G1665" t="str">
            <v/>
          </cell>
          <cell r="H1665" t="str">
            <v>BATAVIA</v>
          </cell>
          <cell r="I1665" t="str">
            <v>IL</v>
          </cell>
          <cell r="J1665" t="str">
            <v>60510</v>
          </cell>
          <cell r="K1665" t="str">
            <v>USA</v>
          </cell>
          <cell r="L1665" t="str">
            <v>41.84576035</v>
          </cell>
          <cell r="M1665" t="str">
            <v>-88.31066132</v>
          </cell>
          <cell r="N1665" t="str">
            <v>0</v>
          </cell>
          <cell r="O1665" t="str">
            <v>0</v>
          </cell>
          <cell r="P1665" t="str">
            <v>0</v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>false</v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>61132</v>
          </cell>
          <cell r="AG1665" t="str">
            <v>Bemis Company-Batavia, IL - 61132</v>
          </cell>
          <cell r="AH1665" t="str">
            <v>Return Location</v>
          </cell>
          <cell r="AI1665" t="str">
            <v>MidWest</v>
          </cell>
          <cell r="AJ1665" t="str">
            <v/>
          </cell>
          <cell r="AK1665" t="str">
            <v>4845</v>
          </cell>
          <cell r="AL1665" t="str">
            <v>178</v>
          </cell>
          <cell r="AM1665" t="str">
            <v>RETURN ORIGIN</v>
          </cell>
          <cell r="AN1665" t="str">
            <v/>
          </cell>
          <cell r="AO1665" t="str">
            <v>4</v>
          </cell>
          <cell r="AP1665" t="str">
            <v/>
          </cell>
          <cell r="AQ1665" t="str">
            <v/>
          </cell>
          <cell r="AR1665" t="str">
            <v>Y</v>
          </cell>
          <cell r="AS1665" t="str">
            <v>N</v>
          </cell>
          <cell r="AT1665" t="str">
            <v/>
          </cell>
          <cell r="AU1665" t="str">
            <v>US 04a</v>
          </cell>
          <cell r="AV1665" t="str">
            <v>N</v>
          </cell>
          <cell r="AW1665" t="str">
            <v>149.0</v>
          </cell>
          <cell r="AX1665" t="str">
            <v>Zone 2</v>
          </cell>
          <cell r="AY1665" t="str">
            <v>N</v>
          </cell>
          <cell r="AZ1665" t="str">
            <v/>
          </cell>
          <cell r="BA1665" t="str">
            <v/>
          </cell>
          <cell r="BB1665" t="str">
            <v/>
          </cell>
        </row>
        <row r="1666">
          <cell r="A1666" t="str">
            <v>R_60094</v>
          </cell>
          <cell r="B1666" t="str">
            <v>R_USA60525_60094</v>
          </cell>
          <cell r="C1666" t="str">
            <v>Include</v>
          </cell>
          <cell r="D1666" t="str">
            <v/>
          </cell>
          <cell r="E1666" t="str">
            <v>Existing</v>
          </cell>
          <cell r="F1666" t="str">
            <v>DISTRIBUTOR</v>
          </cell>
          <cell r="G1666" t="str">
            <v/>
          </cell>
          <cell r="H1666" t="str">
            <v>MCCOOK</v>
          </cell>
          <cell r="I1666" t="str">
            <v>IL</v>
          </cell>
          <cell r="J1666" t="str">
            <v>60525</v>
          </cell>
          <cell r="K1666" t="str">
            <v>USA</v>
          </cell>
          <cell r="L1666" t="str">
            <v>41.79524994</v>
          </cell>
          <cell r="M1666" t="str">
            <v>-87.87569427</v>
          </cell>
          <cell r="N1666" t="str">
            <v>0</v>
          </cell>
          <cell r="O1666" t="str">
            <v>0</v>
          </cell>
          <cell r="P1666" t="str">
            <v>0</v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>false</v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>60094</v>
          </cell>
          <cell r="AG1666" t="str">
            <v>Martin-Brower-McCook, IL (Golden State) - 60094</v>
          </cell>
          <cell r="AH1666" t="str">
            <v>Return Location</v>
          </cell>
          <cell r="AI1666" t="str">
            <v>MidWest</v>
          </cell>
          <cell r="AJ1666" t="str">
            <v/>
          </cell>
          <cell r="AK1666" t="str">
            <v>4845</v>
          </cell>
          <cell r="AL1666" t="str">
            <v>149</v>
          </cell>
          <cell r="AM1666" t="str">
            <v>RETURN ORIGIN</v>
          </cell>
          <cell r="AN1666" t="str">
            <v/>
          </cell>
          <cell r="AO1666" t="str">
            <v>4</v>
          </cell>
          <cell r="AP1666" t="str">
            <v>18910</v>
          </cell>
          <cell r="AQ1666" t="str">
            <v>Martin-Brower</v>
          </cell>
          <cell r="AR1666" t="str">
            <v>Y</v>
          </cell>
          <cell r="AS1666" t="str">
            <v>N</v>
          </cell>
          <cell r="AT1666" t="str">
            <v/>
          </cell>
          <cell r="AU1666" t="str">
            <v>US 04a</v>
          </cell>
          <cell r="AV1666" t="str">
            <v>N</v>
          </cell>
          <cell r="AW1666" t="str">
            <v>227.0</v>
          </cell>
          <cell r="AX1666" t="str">
            <v>Zone 2</v>
          </cell>
          <cell r="AY1666" t="str">
            <v>N</v>
          </cell>
          <cell r="AZ1666" t="str">
            <v/>
          </cell>
          <cell r="BA1666" t="str">
            <v/>
          </cell>
          <cell r="BB1666" t="str">
            <v/>
          </cell>
        </row>
        <row r="1667">
          <cell r="A1667" t="str">
            <v>R_77455</v>
          </cell>
          <cell r="B1667" t="str">
            <v>R_USA60525_77455</v>
          </cell>
          <cell r="C1667" t="str">
            <v>Include</v>
          </cell>
          <cell r="D1667" t="str">
            <v/>
          </cell>
          <cell r="E1667" t="str">
            <v>Existing</v>
          </cell>
          <cell r="F1667" t="str">
            <v>DISTRIBUTOR</v>
          </cell>
          <cell r="G1667" t="str">
            <v>9100 67th St</v>
          </cell>
          <cell r="H1667" t="str">
            <v>Hodgkins</v>
          </cell>
          <cell r="I1667" t="str">
            <v>IL</v>
          </cell>
          <cell r="J1667" t="str">
            <v>60525</v>
          </cell>
          <cell r="K1667" t="str">
            <v>USA</v>
          </cell>
          <cell r="L1667" t="str">
            <v>41.7680572</v>
          </cell>
          <cell r="M1667" t="str">
            <v>-87.8577313</v>
          </cell>
          <cell r="N1667" t="str">
            <v>0</v>
          </cell>
          <cell r="O1667" t="str">
            <v>0</v>
          </cell>
          <cell r="P1667" t="str">
            <v>0</v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>false</v>
          </cell>
          <cell r="V1667" t="str">
            <v/>
          </cell>
          <cell r="W1667" t="str">
            <v/>
          </cell>
          <cell r="X1667" t="str">
            <v/>
          </cell>
          <cell r="Y1667" t="str">
            <v/>
          </cell>
          <cell r="Z1667" t="str">
            <v/>
          </cell>
          <cell r="AA1667" t="str">
            <v/>
          </cell>
          <cell r="AB1667" t="str">
            <v/>
          </cell>
          <cell r="AC1667" t="str">
            <v/>
          </cell>
          <cell r="AD1667" t="str">
            <v/>
          </cell>
          <cell r="AE1667" t="str">
            <v/>
          </cell>
          <cell r="AF1667" t="str">
            <v>77455</v>
          </cell>
          <cell r="AG1667" t="str">
            <v>Ferrero U.S.A.-Hodgkins, IL (FCC - Tara) - 77455</v>
          </cell>
          <cell r="AH1667" t="str">
            <v>Return Location</v>
          </cell>
          <cell r="AI1667" t="str">
            <v>Midwest</v>
          </cell>
          <cell r="AJ1667" t="str">
            <v/>
          </cell>
          <cell r="AK1667" t="str">
            <v>1230</v>
          </cell>
          <cell r="AL1667" t="str">
            <v>488</v>
          </cell>
          <cell r="AM1667" t="str">
            <v>RETURN ORIGIN</v>
          </cell>
          <cell r="AN1667" t="str">
            <v/>
          </cell>
          <cell r="AO1667" t="str">
            <v>4</v>
          </cell>
          <cell r="AP1667" t="str">
            <v/>
          </cell>
          <cell r="AQ1667" t="str">
            <v/>
          </cell>
          <cell r="AR1667" t="str">
            <v>Y</v>
          </cell>
          <cell r="AS1667" t="str">
            <v>N</v>
          </cell>
          <cell r="AT1667" t="str">
            <v/>
          </cell>
          <cell r="AU1667" t="str">
            <v>US 04a</v>
          </cell>
          <cell r="AV1667" t="str">
            <v>Y</v>
          </cell>
          <cell r="AW1667" t="str">
            <v/>
          </cell>
          <cell r="AX1667" t="str">
            <v>Zone 2</v>
          </cell>
          <cell r="AY1667" t="str">
            <v>N</v>
          </cell>
          <cell r="AZ1667" t="str">
            <v/>
          </cell>
          <cell r="BA1667" t="str">
            <v/>
          </cell>
          <cell r="BB1667" t="str">
            <v/>
          </cell>
        </row>
        <row r="1668">
          <cell r="A1668" t="str">
            <v>R_64736</v>
          </cell>
          <cell r="B1668" t="str">
            <v>R_USA60540_64736</v>
          </cell>
          <cell r="C1668" t="str">
            <v>Exclude</v>
          </cell>
          <cell r="D1668" t="str">
            <v/>
          </cell>
          <cell r="E1668" t="str">
            <v>Existing</v>
          </cell>
          <cell r="F1668" t="str">
            <v>DISTRIBUTOR</v>
          </cell>
          <cell r="G1668" t="str">
            <v>140 Ambassador Dr.</v>
          </cell>
          <cell r="H1668" t="str">
            <v>Naperville</v>
          </cell>
          <cell r="I1668" t="str">
            <v>IL</v>
          </cell>
          <cell r="J1668" t="str">
            <v>60540</v>
          </cell>
          <cell r="K1668" t="str">
            <v>USA</v>
          </cell>
          <cell r="L1668" t="str">
            <v>41.77</v>
          </cell>
          <cell r="M1668" t="str">
            <v>-88.2</v>
          </cell>
          <cell r="N1668" t="str">
            <v>0</v>
          </cell>
          <cell r="O1668" t="str">
            <v>0</v>
          </cell>
          <cell r="P1668" t="str">
            <v>0</v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>false</v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>64736</v>
          </cell>
          <cell r="AG1668" t="str">
            <v>Palogix-Naperville, IL - 64736</v>
          </cell>
          <cell r="AH1668" t="str">
            <v>Return Location</v>
          </cell>
          <cell r="AI1668" t="str">
            <v>MidWest</v>
          </cell>
          <cell r="AJ1668" t="str">
            <v/>
          </cell>
          <cell r="AK1668" t="str">
            <v/>
          </cell>
          <cell r="AL1668" t="str">
            <v>488</v>
          </cell>
          <cell r="AM1668" t="str">
            <v>RETURN ORIGIN</v>
          </cell>
          <cell r="AN1668" t="str">
            <v/>
          </cell>
          <cell r="AO1668" t="str">
            <v>4</v>
          </cell>
          <cell r="AP1668" t="str">
            <v>15094</v>
          </cell>
          <cell r="AQ1668" t="str">
            <v>RECOVERY</v>
          </cell>
          <cell r="AR1668" t="str">
            <v>N</v>
          </cell>
          <cell r="AS1668" t="str">
            <v/>
          </cell>
          <cell r="AT1668" t="str">
            <v/>
          </cell>
          <cell r="AU1668" t="str">
            <v>US 04a</v>
          </cell>
          <cell r="AV1668" t="str">
            <v/>
          </cell>
          <cell r="AW1668" t="str">
            <v/>
          </cell>
          <cell r="AX1668" t="str">
            <v>Zone 2</v>
          </cell>
          <cell r="AY1668" t="str">
            <v>N</v>
          </cell>
          <cell r="AZ1668" t="str">
            <v/>
          </cell>
          <cell r="BA1668" t="str">
            <v/>
          </cell>
          <cell r="BB1668" t="str">
            <v/>
          </cell>
        </row>
        <row r="1669">
          <cell r="A1669" t="str">
            <v>R_61754</v>
          </cell>
          <cell r="B1669" t="str">
            <v>R_USA60560_61754</v>
          </cell>
          <cell r="C1669" t="str">
            <v>Include</v>
          </cell>
          <cell r="D1669" t="str">
            <v/>
          </cell>
          <cell r="E1669" t="str">
            <v>Existing</v>
          </cell>
          <cell r="F1669" t="str">
            <v>DISTRIBUTOR</v>
          </cell>
          <cell r="G1669" t="str">
            <v/>
          </cell>
          <cell r="H1669" t="str">
            <v>YORKVILLE</v>
          </cell>
          <cell r="I1669" t="str">
            <v>IL</v>
          </cell>
          <cell r="J1669" t="str">
            <v>60560</v>
          </cell>
          <cell r="K1669" t="str">
            <v>USA</v>
          </cell>
          <cell r="L1669" t="str">
            <v>41.62230682</v>
          </cell>
          <cell r="M1669" t="str">
            <v>-88.43203735</v>
          </cell>
          <cell r="N1669" t="str">
            <v>0</v>
          </cell>
          <cell r="O1669" t="str">
            <v>0</v>
          </cell>
          <cell r="P1669" t="str">
            <v>0</v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>false</v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>61754</v>
          </cell>
          <cell r="AG1669" t="str">
            <v>Mars Wrigley Conf.-Yorkville, IL - 61754</v>
          </cell>
          <cell r="AH1669" t="str">
            <v>Return Location</v>
          </cell>
          <cell r="AI1669" t="str">
            <v>MidWest</v>
          </cell>
          <cell r="AJ1669" t="str">
            <v/>
          </cell>
          <cell r="AK1669" t="str">
            <v>1806</v>
          </cell>
          <cell r="AL1669" t="str">
            <v>18</v>
          </cell>
          <cell r="AM1669" t="str">
            <v>RETURN ORIGIN</v>
          </cell>
          <cell r="AN1669" t="str">
            <v/>
          </cell>
          <cell r="AO1669" t="str">
            <v>4</v>
          </cell>
          <cell r="AP1669" t="str">
            <v/>
          </cell>
          <cell r="AQ1669" t="str">
            <v/>
          </cell>
          <cell r="AR1669" t="str">
            <v>Y</v>
          </cell>
          <cell r="AS1669" t="str">
            <v>Y</v>
          </cell>
          <cell r="AT1669" t="str">
            <v/>
          </cell>
          <cell r="AU1669" t="str">
            <v>US 04a</v>
          </cell>
          <cell r="AV1669" t="str">
            <v>N</v>
          </cell>
          <cell r="AW1669" t="str">
            <v>452.0</v>
          </cell>
          <cell r="AX1669" t="str">
            <v>Zone 2</v>
          </cell>
          <cell r="AY1669" t="str">
            <v>N</v>
          </cell>
          <cell r="AZ1669" t="str">
            <v/>
          </cell>
          <cell r="BA1669" t="str">
            <v/>
          </cell>
          <cell r="BB1669" t="str">
            <v/>
          </cell>
        </row>
        <row r="1670">
          <cell r="A1670" t="str">
            <v>R_50644</v>
          </cell>
          <cell r="B1670" t="str">
            <v>R_USA60608_50644</v>
          </cell>
          <cell r="C1670" t="str">
            <v>Include</v>
          </cell>
          <cell r="D1670" t="str">
            <v/>
          </cell>
          <cell r="E1670" t="str">
            <v>Existing</v>
          </cell>
          <cell r="F1670" t="str">
            <v>DISTRIBUTOR</v>
          </cell>
          <cell r="G1670" t="str">
            <v/>
          </cell>
          <cell r="H1670" t="str">
            <v>BLUE ISLAND</v>
          </cell>
          <cell r="I1670" t="str">
            <v>IL</v>
          </cell>
          <cell r="J1670" t="str">
            <v>60608</v>
          </cell>
          <cell r="K1670" t="str">
            <v>USA</v>
          </cell>
          <cell r="L1670" t="str">
            <v>41.84910202</v>
          </cell>
          <cell r="M1670" t="str">
            <v>-87.66733551</v>
          </cell>
          <cell r="N1670" t="str">
            <v>0</v>
          </cell>
          <cell r="O1670" t="str">
            <v>0</v>
          </cell>
          <cell r="P1670" t="str">
            <v>0</v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>false</v>
          </cell>
          <cell r="V1670" t="str">
            <v/>
          </cell>
          <cell r="W1670" t="str">
            <v/>
          </cell>
          <cell r="X1670" t="str">
            <v/>
          </cell>
          <cell r="Y1670" t="str">
            <v/>
          </cell>
          <cell r="Z1670" t="str">
            <v/>
          </cell>
          <cell r="AA1670" t="str">
            <v/>
          </cell>
          <cell r="AB1670" t="str">
            <v/>
          </cell>
          <cell r="AC1670" t="str">
            <v/>
          </cell>
          <cell r="AD1670" t="str">
            <v/>
          </cell>
          <cell r="AE1670" t="str">
            <v/>
          </cell>
          <cell r="AF1670" t="str">
            <v>50644</v>
          </cell>
          <cell r="AG1670" t="str">
            <v>Harvey Pallets-Blue Island, Il-50644 - 50644</v>
          </cell>
          <cell r="AH1670" t="str">
            <v>Return Location</v>
          </cell>
          <cell r="AI1670" t="str">
            <v>MidWest</v>
          </cell>
          <cell r="AJ1670" t="str">
            <v/>
          </cell>
          <cell r="AK1670" t="str">
            <v>44793</v>
          </cell>
          <cell r="AL1670" t="str">
            <v>539</v>
          </cell>
          <cell r="AM1670" t="str">
            <v>RETURN ORIGIN</v>
          </cell>
          <cell r="AN1670" t="str">
            <v/>
          </cell>
          <cell r="AO1670" t="str">
            <v>4</v>
          </cell>
          <cell r="AP1670" t="str">
            <v>15094</v>
          </cell>
          <cell r="AQ1670" t="str">
            <v>RECOVERY</v>
          </cell>
          <cell r="AR1670" t="str">
            <v>Y</v>
          </cell>
          <cell r="AS1670" t="str">
            <v>N</v>
          </cell>
          <cell r="AT1670" t="str">
            <v/>
          </cell>
          <cell r="AU1670" t="str">
            <v>US 04a</v>
          </cell>
          <cell r="AV1670" t="str">
            <v>N</v>
          </cell>
          <cell r="AW1670" t="str">
            <v>71.0</v>
          </cell>
          <cell r="AX1670" t="str">
            <v>Zone 2</v>
          </cell>
          <cell r="AY1670" t="str">
            <v>N</v>
          </cell>
          <cell r="AZ1670" t="str">
            <v/>
          </cell>
          <cell r="BA1670" t="str">
            <v/>
          </cell>
          <cell r="BB1670" t="str">
            <v/>
          </cell>
        </row>
        <row r="1671">
          <cell r="A1671" t="str">
            <v>R_61429</v>
          </cell>
          <cell r="B1671" t="str">
            <v>R_USA60608_61429</v>
          </cell>
          <cell r="C1671" t="str">
            <v>Include</v>
          </cell>
          <cell r="D1671" t="str">
            <v/>
          </cell>
          <cell r="E1671" t="str">
            <v>Existing</v>
          </cell>
          <cell r="F1671" t="str">
            <v>DISTRIBUTOR</v>
          </cell>
          <cell r="G1671" t="str">
            <v/>
          </cell>
          <cell r="H1671" t="str">
            <v>CHICAGO</v>
          </cell>
          <cell r="I1671" t="str">
            <v>IL</v>
          </cell>
          <cell r="J1671" t="str">
            <v>60608</v>
          </cell>
          <cell r="K1671" t="str">
            <v>USA</v>
          </cell>
          <cell r="L1671" t="str">
            <v>41.84910202</v>
          </cell>
          <cell r="M1671" t="str">
            <v>-87.66733551</v>
          </cell>
          <cell r="N1671" t="str">
            <v>0</v>
          </cell>
          <cell r="O1671" t="str">
            <v>0</v>
          </cell>
          <cell r="P1671" t="str">
            <v>0</v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>false</v>
          </cell>
          <cell r="V1671" t="str">
            <v/>
          </cell>
          <cell r="W1671" t="str">
            <v/>
          </cell>
          <cell r="X1671" t="str">
            <v/>
          </cell>
          <cell r="Y1671" t="str">
            <v/>
          </cell>
          <cell r="Z1671" t="str">
            <v/>
          </cell>
          <cell r="AA1671" t="str">
            <v/>
          </cell>
          <cell r="AB1671" t="str">
            <v/>
          </cell>
          <cell r="AC1671" t="str">
            <v/>
          </cell>
          <cell r="AD1671" t="str">
            <v/>
          </cell>
          <cell r="AE1671" t="str">
            <v/>
          </cell>
          <cell r="AF1671" t="str">
            <v>61429</v>
          </cell>
          <cell r="AG1671" t="str">
            <v>RPI Business Co.-Chicago, IL - 61429</v>
          </cell>
          <cell r="AH1671" t="str">
            <v>Return Location</v>
          </cell>
          <cell r="AI1671" t="str">
            <v>MidWest</v>
          </cell>
          <cell r="AJ1671" t="str">
            <v/>
          </cell>
          <cell r="AK1671" t="str">
            <v>152</v>
          </cell>
          <cell r="AL1671" t="str">
            <v>50</v>
          </cell>
          <cell r="AM1671" t="str">
            <v>RETURN ORIGIN</v>
          </cell>
          <cell r="AN1671" t="str">
            <v/>
          </cell>
          <cell r="AO1671" t="str">
            <v>4</v>
          </cell>
          <cell r="AP1671" t="str">
            <v>15094</v>
          </cell>
          <cell r="AQ1671" t="str">
            <v>RECOVERY</v>
          </cell>
          <cell r="AR1671" t="str">
            <v>Y</v>
          </cell>
          <cell r="AS1671" t="str">
            <v>N</v>
          </cell>
          <cell r="AT1671" t="str">
            <v/>
          </cell>
          <cell r="AU1671" t="str">
            <v>US 04a</v>
          </cell>
          <cell r="AV1671" t="str">
            <v>N</v>
          </cell>
          <cell r="AW1671" t="str">
            <v>513.0</v>
          </cell>
          <cell r="AX1671" t="str">
            <v>Zone 2</v>
          </cell>
          <cell r="AY1671" t="str">
            <v>N</v>
          </cell>
          <cell r="AZ1671" t="str">
            <v/>
          </cell>
          <cell r="BA1671" t="str">
            <v/>
          </cell>
          <cell r="BB1671" t="str">
            <v/>
          </cell>
        </row>
        <row r="1672">
          <cell r="A1672" t="str">
            <v>R_73056</v>
          </cell>
          <cell r="B1672" t="str">
            <v>R_USA60608_73056</v>
          </cell>
          <cell r="C1672" t="str">
            <v>Include</v>
          </cell>
          <cell r="D1672" t="str">
            <v/>
          </cell>
          <cell r="E1672" t="str">
            <v>Existing</v>
          </cell>
          <cell r="F1672" t="str">
            <v>DISTRIBUTOR</v>
          </cell>
          <cell r="G1672" t="str">
            <v>2500 S. Loomis</v>
          </cell>
          <cell r="H1672" t="str">
            <v>Chicago</v>
          </cell>
          <cell r="I1672" t="str">
            <v>IL</v>
          </cell>
          <cell r="J1672" t="str">
            <v>60608</v>
          </cell>
          <cell r="K1672" t="str">
            <v>USA</v>
          </cell>
          <cell r="L1672" t="str">
            <v>41.5</v>
          </cell>
          <cell r="M1672" t="str">
            <v>-87.4</v>
          </cell>
          <cell r="N1672" t="str">
            <v>0</v>
          </cell>
          <cell r="O1672" t="str">
            <v>0</v>
          </cell>
          <cell r="P1672" t="str">
            <v>0</v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>false</v>
          </cell>
          <cell r="V1672" t="str">
            <v/>
          </cell>
          <cell r="W1672" t="str">
            <v/>
          </cell>
          <cell r="X1672" t="str">
            <v/>
          </cell>
          <cell r="Y1672" t="str">
            <v/>
          </cell>
          <cell r="Z1672" t="str">
            <v/>
          </cell>
          <cell r="AA1672" t="str">
            <v/>
          </cell>
          <cell r="AB1672" t="str">
            <v/>
          </cell>
          <cell r="AC1672" t="str">
            <v/>
          </cell>
          <cell r="AD1672" t="str">
            <v/>
          </cell>
          <cell r="AE1672" t="str">
            <v/>
          </cell>
          <cell r="AF1672" t="str">
            <v>73056</v>
          </cell>
          <cell r="AG1672" t="str">
            <v>CalCo-Chicago, IL - 73056</v>
          </cell>
          <cell r="AH1672" t="str">
            <v>Return Location</v>
          </cell>
          <cell r="AI1672" t="str">
            <v>MidWest</v>
          </cell>
          <cell r="AJ1672" t="str">
            <v/>
          </cell>
          <cell r="AK1672" t="str">
            <v>10061</v>
          </cell>
          <cell r="AL1672" t="str">
            <v>532</v>
          </cell>
          <cell r="AM1672" t="str">
            <v>RETURN ORIGIN</v>
          </cell>
          <cell r="AN1672" t="str">
            <v/>
          </cell>
          <cell r="AO1672" t="str">
            <v>4</v>
          </cell>
          <cell r="AP1672" t="str">
            <v>15075</v>
          </cell>
          <cell r="AQ1672" t="str">
            <v>48Forty Solutions, Inc.</v>
          </cell>
          <cell r="AR1672" t="str">
            <v>Y</v>
          </cell>
          <cell r="AS1672" t="str">
            <v/>
          </cell>
          <cell r="AT1672" t="str">
            <v/>
          </cell>
          <cell r="AU1672" t="str">
            <v>US 04a</v>
          </cell>
          <cell r="AV1672" t="str">
            <v>N</v>
          </cell>
          <cell r="AW1672" t="str">
            <v/>
          </cell>
          <cell r="AX1672" t="str">
            <v>Zone 2</v>
          </cell>
          <cell r="AY1672" t="str">
            <v>N</v>
          </cell>
          <cell r="AZ1672" t="str">
            <v/>
          </cell>
          <cell r="BA1672" t="str">
            <v/>
          </cell>
          <cell r="BB1672" t="str">
            <v/>
          </cell>
        </row>
        <row r="1673">
          <cell r="A1673" t="str">
            <v>R_66667</v>
          </cell>
          <cell r="B1673" t="str">
            <v>R_USA60609_66667</v>
          </cell>
          <cell r="C1673" t="str">
            <v>Exclude</v>
          </cell>
          <cell r="D1673" t="str">
            <v/>
          </cell>
          <cell r="E1673" t="str">
            <v>Existing</v>
          </cell>
          <cell r="F1673" t="str">
            <v>DISTRIBUTOR</v>
          </cell>
          <cell r="G1673" t="str">
            <v>4300 S Halsted</v>
          </cell>
          <cell r="H1673" t="str">
            <v>Chicago</v>
          </cell>
          <cell r="I1673" t="str">
            <v>IL</v>
          </cell>
          <cell r="J1673" t="str">
            <v>60609</v>
          </cell>
          <cell r="K1673" t="str">
            <v>USA</v>
          </cell>
          <cell r="L1673" t="str">
            <v>41.82</v>
          </cell>
          <cell r="M1673" t="str">
            <v>-87.65</v>
          </cell>
          <cell r="N1673" t="str">
            <v>0</v>
          </cell>
          <cell r="O1673" t="str">
            <v>0</v>
          </cell>
          <cell r="P1673" t="str">
            <v>0</v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>false</v>
          </cell>
          <cell r="V1673" t="str">
            <v/>
          </cell>
          <cell r="W1673" t="str">
            <v/>
          </cell>
          <cell r="X1673" t="str">
            <v/>
          </cell>
          <cell r="Y1673" t="str">
            <v/>
          </cell>
          <cell r="Z1673" t="str">
            <v/>
          </cell>
          <cell r="AA1673" t="str">
            <v/>
          </cell>
          <cell r="AB1673" t="str">
            <v/>
          </cell>
          <cell r="AC1673" t="str">
            <v/>
          </cell>
          <cell r="AD1673" t="str">
            <v/>
          </cell>
          <cell r="AE1673" t="str">
            <v/>
          </cell>
          <cell r="AF1673" t="str">
            <v>66667</v>
          </cell>
          <cell r="AG1673" t="str">
            <v>Lakeshore Beverage-Chicago, IL (Lakeshore Halsted) - 66667</v>
          </cell>
          <cell r="AH1673" t="str">
            <v>Return Location</v>
          </cell>
          <cell r="AI1673" t="str">
            <v>MidWest</v>
          </cell>
          <cell r="AJ1673" t="str">
            <v/>
          </cell>
          <cell r="AK1673" t="str">
            <v/>
          </cell>
          <cell r="AL1673" t="str">
            <v>488</v>
          </cell>
          <cell r="AM1673" t="str">
            <v>RETURN ORIGIN</v>
          </cell>
          <cell r="AN1673" t="str">
            <v/>
          </cell>
          <cell r="AO1673" t="str">
            <v>4</v>
          </cell>
          <cell r="AP1673" t="str">
            <v>85118</v>
          </cell>
          <cell r="AQ1673" t="str">
            <v>Lakeshore Beverage</v>
          </cell>
          <cell r="AR1673" t="str">
            <v>N</v>
          </cell>
          <cell r="AS1673" t="str">
            <v/>
          </cell>
          <cell r="AT1673" t="str">
            <v/>
          </cell>
          <cell r="AU1673" t="str">
            <v>US 04a</v>
          </cell>
          <cell r="AV1673" t="str">
            <v>N</v>
          </cell>
          <cell r="AW1673" t="str">
            <v/>
          </cell>
          <cell r="AX1673" t="str">
            <v>Zone 2</v>
          </cell>
          <cell r="AY1673" t="str">
            <v>N</v>
          </cell>
          <cell r="AZ1673" t="str">
            <v/>
          </cell>
          <cell r="BA1673" t="str">
            <v/>
          </cell>
          <cell r="BB1673" t="str">
            <v/>
          </cell>
        </row>
        <row r="1674">
          <cell r="A1674" t="str">
            <v>R_62110</v>
          </cell>
          <cell r="B1674" t="str">
            <v>R_USA60612_62110</v>
          </cell>
          <cell r="C1674" t="str">
            <v>Exclude</v>
          </cell>
          <cell r="D1674" t="str">
            <v/>
          </cell>
          <cell r="E1674" t="str">
            <v>Existing</v>
          </cell>
          <cell r="F1674" t="str">
            <v>DISTRIBUTOR</v>
          </cell>
          <cell r="G1674" t="str">
            <v>455 N. Hoyne Ave.</v>
          </cell>
          <cell r="H1674" t="str">
            <v>Chicago</v>
          </cell>
          <cell r="I1674" t="str">
            <v>IL</v>
          </cell>
          <cell r="J1674" t="str">
            <v>60612</v>
          </cell>
          <cell r="K1674" t="str">
            <v>USA</v>
          </cell>
          <cell r="L1674" t="str">
            <v>41.89</v>
          </cell>
          <cell r="M1674" t="str">
            <v>-87.68</v>
          </cell>
          <cell r="N1674" t="str">
            <v>0</v>
          </cell>
          <cell r="O1674" t="str">
            <v>0</v>
          </cell>
          <cell r="P1674" t="str">
            <v>0</v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>false</v>
          </cell>
          <cell r="V1674" t="str">
            <v/>
          </cell>
          <cell r="W1674" t="str">
            <v/>
          </cell>
          <cell r="X1674" t="str">
            <v/>
          </cell>
          <cell r="Y1674" t="str">
            <v/>
          </cell>
          <cell r="Z1674" t="str">
            <v/>
          </cell>
          <cell r="AA1674" t="str">
            <v/>
          </cell>
          <cell r="AB1674" t="str">
            <v/>
          </cell>
          <cell r="AC1674" t="str">
            <v/>
          </cell>
          <cell r="AD1674" t="str">
            <v/>
          </cell>
          <cell r="AE1674" t="str">
            <v/>
          </cell>
          <cell r="AF1674" t="str">
            <v>62110</v>
          </cell>
          <cell r="AG1674" t="str">
            <v>GM Pallets-Chicago, IL - 62110</v>
          </cell>
          <cell r="AH1674" t="str">
            <v>Return Location</v>
          </cell>
          <cell r="AI1674" t="str">
            <v>Midwest</v>
          </cell>
          <cell r="AJ1674" t="str">
            <v/>
          </cell>
          <cell r="AK1674" t="str">
            <v/>
          </cell>
          <cell r="AL1674" t="str">
            <v>488</v>
          </cell>
          <cell r="AM1674" t="str">
            <v>RETURN ORIGIN</v>
          </cell>
          <cell r="AN1674" t="str">
            <v/>
          </cell>
          <cell r="AO1674" t="str">
            <v>4</v>
          </cell>
          <cell r="AP1674" t="str">
            <v>15094</v>
          </cell>
          <cell r="AQ1674" t="str">
            <v>RECOVERY</v>
          </cell>
          <cell r="AR1674" t="str">
            <v>N</v>
          </cell>
          <cell r="AS1674" t="str">
            <v>N</v>
          </cell>
          <cell r="AT1674" t="str">
            <v/>
          </cell>
          <cell r="AU1674" t="str">
            <v>US 04a</v>
          </cell>
          <cell r="AV1674" t="str">
            <v>Y</v>
          </cell>
          <cell r="AW1674" t="str">
            <v/>
          </cell>
          <cell r="AX1674" t="str">
            <v>Zone 2</v>
          </cell>
          <cell r="AY1674" t="str">
            <v>N</v>
          </cell>
          <cell r="AZ1674" t="str">
            <v/>
          </cell>
          <cell r="BA1674" t="str">
            <v/>
          </cell>
          <cell r="BB1674" t="str">
            <v/>
          </cell>
        </row>
        <row r="1675">
          <cell r="A1675" t="str">
            <v>R_62111</v>
          </cell>
          <cell r="B1675" t="str">
            <v>R_USA60612_62111</v>
          </cell>
          <cell r="C1675" t="str">
            <v>Exclude</v>
          </cell>
          <cell r="D1675" t="str">
            <v/>
          </cell>
          <cell r="E1675" t="str">
            <v>Existing</v>
          </cell>
          <cell r="F1675" t="str">
            <v>DISTRIBUTOR</v>
          </cell>
          <cell r="G1675" t="str">
            <v/>
          </cell>
          <cell r="H1675" t="str">
            <v>CHICAGO</v>
          </cell>
          <cell r="I1675" t="str">
            <v>IL</v>
          </cell>
          <cell r="J1675" t="str">
            <v>60612</v>
          </cell>
          <cell r="K1675" t="str">
            <v>USA</v>
          </cell>
          <cell r="L1675" t="str">
            <v>41.881073</v>
          </cell>
          <cell r="M1675" t="str">
            <v>-87.68713379</v>
          </cell>
          <cell r="N1675" t="str">
            <v>0</v>
          </cell>
          <cell r="O1675" t="str">
            <v>0</v>
          </cell>
          <cell r="P1675" t="str">
            <v>0</v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>false</v>
          </cell>
          <cell r="V1675" t="str">
            <v/>
          </cell>
          <cell r="W1675" t="str">
            <v/>
          </cell>
          <cell r="X1675" t="str">
            <v/>
          </cell>
          <cell r="Y1675" t="str">
            <v/>
          </cell>
          <cell r="Z1675" t="str">
            <v/>
          </cell>
          <cell r="AA1675" t="str">
            <v/>
          </cell>
          <cell r="AB1675" t="str">
            <v/>
          </cell>
          <cell r="AC1675" t="str">
            <v/>
          </cell>
          <cell r="AD1675" t="str">
            <v/>
          </cell>
          <cell r="AE1675" t="str">
            <v/>
          </cell>
          <cell r="AF1675" t="str">
            <v>62111</v>
          </cell>
          <cell r="AG1675" t="str">
            <v>Dario's Pallets-Chicago, IL - 62111</v>
          </cell>
          <cell r="AH1675" t="str">
            <v>Return Location</v>
          </cell>
          <cell r="AI1675" t="str">
            <v>MidWest</v>
          </cell>
          <cell r="AJ1675" t="str">
            <v/>
          </cell>
          <cell r="AK1675" t="str">
            <v/>
          </cell>
          <cell r="AL1675" t="str">
            <v>488</v>
          </cell>
          <cell r="AM1675" t="str">
            <v>RETURN ORIGIN</v>
          </cell>
          <cell r="AN1675" t="str">
            <v/>
          </cell>
          <cell r="AO1675" t="str">
            <v>4</v>
          </cell>
          <cell r="AP1675" t="str">
            <v>15094</v>
          </cell>
          <cell r="AQ1675" t="str">
            <v>RECOVERY</v>
          </cell>
          <cell r="AR1675" t="str">
            <v>N</v>
          </cell>
          <cell r="AS1675" t="str">
            <v>N</v>
          </cell>
          <cell r="AT1675" t="str">
            <v/>
          </cell>
          <cell r="AU1675" t="str">
            <v>US 04a</v>
          </cell>
          <cell r="AV1675" t="str">
            <v>N</v>
          </cell>
          <cell r="AW1675" t="str">
            <v>533.0</v>
          </cell>
          <cell r="AX1675" t="str">
            <v>Zone 2</v>
          </cell>
          <cell r="AY1675" t="str">
            <v>N</v>
          </cell>
          <cell r="AZ1675" t="str">
            <v/>
          </cell>
          <cell r="BA1675" t="str">
            <v/>
          </cell>
          <cell r="BB1675" t="str">
            <v/>
          </cell>
        </row>
        <row r="1676">
          <cell r="A1676" t="str">
            <v>R_70293</v>
          </cell>
          <cell r="B1676" t="str">
            <v>R_USA60622_70293</v>
          </cell>
          <cell r="C1676" t="str">
            <v>Exclude</v>
          </cell>
          <cell r="D1676" t="str">
            <v/>
          </cell>
          <cell r="E1676" t="str">
            <v>Existing</v>
          </cell>
          <cell r="F1676" t="str">
            <v>DISTRIBUTOR</v>
          </cell>
          <cell r="G1676" t="str">
            <v>1030 W DIVISION ST</v>
          </cell>
          <cell r="H1676" t="str">
            <v>CHICAGO</v>
          </cell>
          <cell r="I1676" t="str">
            <v>IL</v>
          </cell>
          <cell r="J1676" t="str">
            <v>60622</v>
          </cell>
          <cell r="K1676" t="str">
            <v>USA</v>
          </cell>
          <cell r="L1676" t="str">
            <v>41.9</v>
          </cell>
          <cell r="M1676" t="str">
            <v>-87.65</v>
          </cell>
          <cell r="N1676" t="str">
            <v>0</v>
          </cell>
          <cell r="O1676" t="str">
            <v>0</v>
          </cell>
          <cell r="P1676" t="str">
            <v>0</v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>false</v>
          </cell>
          <cell r="V1676" t="str">
            <v/>
          </cell>
          <cell r="W1676" t="str">
            <v/>
          </cell>
          <cell r="X1676" t="str">
            <v/>
          </cell>
          <cell r="Y1676" t="str">
            <v/>
          </cell>
          <cell r="Z1676" t="str">
            <v/>
          </cell>
          <cell r="AA1676" t="str">
            <v/>
          </cell>
          <cell r="AB1676" t="str">
            <v/>
          </cell>
          <cell r="AC1676" t="str">
            <v/>
          </cell>
          <cell r="AD1676" t="str">
            <v/>
          </cell>
          <cell r="AE1676" t="str">
            <v/>
          </cell>
          <cell r="AF1676" t="str">
            <v>70293</v>
          </cell>
          <cell r="AG1676" t="str">
            <v>NPD-JETRO-CHICAGO, IL (542) (RD) - 70293</v>
          </cell>
          <cell r="AH1676" t="str">
            <v>Return Location</v>
          </cell>
          <cell r="AI1676" t="str">
            <v>MidWest</v>
          </cell>
          <cell r="AJ1676" t="str">
            <v/>
          </cell>
          <cell r="AK1676" t="str">
            <v/>
          </cell>
          <cell r="AL1676" t="str">
            <v>488</v>
          </cell>
          <cell r="AM1676" t="str">
            <v>RETURN ORIGIN</v>
          </cell>
          <cell r="AN1676" t="str">
            <v/>
          </cell>
          <cell r="AO1676" t="str">
            <v>4</v>
          </cell>
          <cell r="AP1676" t="str">
            <v>87046</v>
          </cell>
          <cell r="AQ1676" t="str">
            <v>NPD-JETRO</v>
          </cell>
          <cell r="AR1676" t="str">
            <v>N</v>
          </cell>
          <cell r="AS1676" t="str">
            <v/>
          </cell>
          <cell r="AT1676" t="str">
            <v/>
          </cell>
          <cell r="AU1676" t="str">
            <v>US 04a</v>
          </cell>
          <cell r="AV1676" t="str">
            <v>N</v>
          </cell>
          <cell r="AW1676" t="str">
            <v/>
          </cell>
          <cell r="AX1676" t="str">
            <v>Zone 2</v>
          </cell>
          <cell r="AY1676" t="str">
            <v>N</v>
          </cell>
          <cell r="AZ1676" t="str">
            <v/>
          </cell>
          <cell r="BA1676" t="str">
            <v/>
          </cell>
          <cell r="BB1676" t="str">
            <v/>
          </cell>
        </row>
        <row r="1677">
          <cell r="A1677" t="str">
            <v>R_63738</v>
          </cell>
          <cell r="B1677" t="str">
            <v>R_USA60623_63738</v>
          </cell>
          <cell r="C1677" t="str">
            <v>Exclude</v>
          </cell>
          <cell r="D1677" t="str">
            <v/>
          </cell>
          <cell r="E1677" t="str">
            <v>Existing</v>
          </cell>
          <cell r="F1677" t="str">
            <v>DISTRIBUTOR</v>
          </cell>
          <cell r="G1677" t="str">
            <v>4243 W. Ogden Ave.</v>
          </cell>
          <cell r="H1677" t="str">
            <v>Chicago</v>
          </cell>
          <cell r="I1677" t="str">
            <v>IL</v>
          </cell>
          <cell r="J1677" t="str">
            <v>60623</v>
          </cell>
          <cell r="K1677" t="str">
            <v>USA</v>
          </cell>
          <cell r="L1677" t="str">
            <v>41.85</v>
          </cell>
          <cell r="M1677" t="str">
            <v>-87.73</v>
          </cell>
          <cell r="N1677" t="str">
            <v>0</v>
          </cell>
          <cell r="O1677" t="str">
            <v>0</v>
          </cell>
          <cell r="P1677" t="str">
            <v>0</v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>false</v>
          </cell>
          <cell r="V1677" t="str">
            <v/>
          </cell>
          <cell r="W1677" t="str">
            <v/>
          </cell>
          <cell r="X1677" t="str">
            <v/>
          </cell>
          <cell r="Y1677" t="str">
            <v/>
          </cell>
          <cell r="Z1677" t="str">
            <v/>
          </cell>
          <cell r="AA1677" t="str">
            <v/>
          </cell>
          <cell r="AB1677" t="str">
            <v/>
          </cell>
          <cell r="AC1677" t="str">
            <v/>
          </cell>
          <cell r="AD1677" t="str">
            <v/>
          </cell>
          <cell r="AE1677" t="str">
            <v/>
          </cell>
          <cell r="AF1677" t="str">
            <v>63738</v>
          </cell>
          <cell r="AG1677" t="str">
            <v>Malvaes Solutions-Chicago, IL - 63738</v>
          </cell>
          <cell r="AH1677" t="str">
            <v>Return Location</v>
          </cell>
          <cell r="AI1677" t="str">
            <v>MidWest</v>
          </cell>
          <cell r="AJ1677" t="str">
            <v/>
          </cell>
          <cell r="AK1677" t="str">
            <v/>
          </cell>
          <cell r="AL1677" t="str">
            <v>488</v>
          </cell>
          <cell r="AM1677" t="str">
            <v>RETURN ORIGIN</v>
          </cell>
          <cell r="AN1677" t="str">
            <v/>
          </cell>
          <cell r="AO1677" t="str">
            <v>4</v>
          </cell>
          <cell r="AP1677" t="str">
            <v>15094</v>
          </cell>
          <cell r="AQ1677" t="str">
            <v>RECOVERY</v>
          </cell>
          <cell r="AR1677" t="str">
            <v>N</v>
          </cell>
          <cell r="AS1677" t="str">
            <v/>
          </cell>
          <cell r="AT1677" t="str">
            <v/>
          </cell>
          <cell r="AU1677" t="str">
            <v>US 04a</v>
          </cell>
          <cell r="AV1677" t="str">
            <v>N</v>
          </cell>
          <cell r="AW1677" t="str">
            <v/>
          </cell>
          <cell r="AX1677" t="str">
            <v>Zone 2</v>
          </cell>
          <cell r="AY1677" t="str">
            <v>N</v>
          </cell>
          <cell r="AZ1677" t="str">
            <v/>
          </cell>
          <cell r="BA1677" t="str">
            <v/>
          </cell>
          <cell r="BB1677" t="str">
            <v/>
          </cell>
        </row>
        <row r="1678">
          <cell r="A1678" t="str">
            <v>R_58881</v>
          </cell>
          <cell r="B1678" t="str">
            <v>R_USA60624_58881</v>
          </cell>
          <cell r="C1678" t="str">
            <v>Exclude</v>
          </cell>
          <cell r="D1678" t="str">
            <v/>
          </cell>
          <cell r="E1678" t="str">
            <v>Existing</v>
          </cell>
          <cell r="F1678" t="str">
            <v>DISTRIBUTOR</v>
          </cell>
          <cell r="G1678" t="str">
            <v>4500 W. Roosevelt Rd.</v>
          </cell>
          <cell r="H1678" t="str">
            <v>Chicago</v>
          </cell>
          <cell r="I1678" t="str">
            <v>IL</v>
          </cell>
          <cell r="J1678" t="str">
            <v>60624</v>
          </cell>
          <cell r="K1678" t="str">
            <v>USA</v>
          </cell>
          <cell r="L1678" t="str">
            <v>41.87</v>
          </cell>
          <cell r="M1678" t="str">
            <v>-87.74</v>
          </cell>
          <cell r="N1678" t="str">
            <v>0</v>
          </cell>
          <cell r="O1678" t="str">
            <v>0</v>
          </cell>
          <cell r="P1678" t="str">
            <v>0</v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>false</v>
          </cell>
          <cell r="V1678" t="str">
            <v/>
          </cell>
          <cell r="W1678" t="str">
            <v/>
          </cell>
          <cell r="X1678" t="str">
            <v/>
          </cell>
          <cell r="Y1678" t="str">
            <v/>
          </cell>
          <cell r="Z1678" t="str">
            <v/>
          </cell>
          <cell r="AA1678" t="str">
            <v/>
          </cell>
          <cell r="AB1678" t="str">
            <v/>
          </cell>
          <cell r="AC1678" t="str">
            <v/>
          </cell>
          <cell r="AD1678" t="str">
            <v/>
          </cell>
          <cell r="AE1678" t="str">
            <v/>
          </cell>
          <cell r="AF1678" t="str">
            <v>58881</v>
          </cell>
          <cell r="AG1678" t="str">
            <v>Mills Pallet-Chicago, IL - 58881</v>
          </cell>
          <cell r="AH1678" t="str">
            <v>Return Location</v>
          </cell>
          <cell r="AI1678" t="str">
            <v>MidWest</v>
          </cell>
          <cell r="AJ1678" t="str">
            <v/>
          </cell>
          <cell r="AK1678" t="str">
            <v/>
          </cell>
          <cell r="AL1678" t="str">
            <v>488</v>
          </cell>
          <cell r="AM1678" t="str">
            <v>RETURN ORIGIN</v>
          </cell>
          <cell r="AN1678" t="str">
            <v/>
          </cell>
          <cell r="AO1678" t="str">
            <v>4</v>
          </cell>
          <cell r="AP1678" t="str">
            <v>15094</v>
          </cell>
          <cell r="AQ1678" t="str">
            <v>RECOVERY</v>
          </cell>
          <cell r="AR1678" t="str">
            <v>N</v>
          </cell>
          <cell r="AS1678" t="str">
            <v/>
          </cell>
          <cell r="AT1678" t="str">
            <v/>
          </cell>
          <cell r="AU1678" t="str">
            <v>US 04a</v>
          </cell>
          <cell r="AV1678" t="str">
            <v/>
          </cell>
          <cell r="AW1678" t="str">
            <v/>
          </cell>
          <cell r="AX1678" t="str">
            <v>Zone 2</v>
          </cell>
          <cell r="AY1678" t="str">
            <v>N</v>
          </cell>
          <cell r="AZ1678" t="str">
            <v/>
          </cell>
          <cell r="BA1678" t="str">
            <v/>
          </cell>
          <cell r="BB1678" t="str">
            <v/>
          </cell>
        </row>
        <row r="1679">
          <cell r="A1679" t="str">
            <v>R_62841</v>
          </cell>
          <cell r="B1679" t="str">
            <v>R_USA60624_62841</v>
          </cell>
          <cell r="C1679" t="str">
            <v>Include</v>
          </cell>
          <cell r="D1679" t="str">
            <v/>
          </cell>
          <cell r="E1679" t="str">
            <v>Existing</v>
          </cell>
          <cell r="F1679" t="str">
            <v>DISTRIBUTOR</v>
          </cell>
          <cell r="G1679" t="str">
            <v/>
          </cell>
          <cell r="H1679" t="str">
            <v>CHICAGO</v>
          </cell>
          <cell r="I1679" t="str">
            <v>IL</v>
          </cell>
          <cell r="J1679" t="str">
            <v>60624</v>
          </cell>
          <cell r="K1679" t="str">
            <v>USA</v>
          </cell>
          <cell r="L1679" t="str">
            <v>41.87744522</v>
          </cell>
          <cell r="M1679" t="str">
            <v>-87.72384644</v>
          </cell>
          <cell r="N1679" t="str">
            <v>0</v>
          </cell>
          <cell r="O1679" t="str">
            <v>0</v>
          </cell>
          <cell r="P1679" t="str">
            <v>0</v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>false</v>
          </cell>
          <cell r="V1679" t="str">
            <v/>
          </cell>
          <cell r="W1679" t="str">
            <v/>
          </cell>
          <cell r="X1679" t="str">
            <v/>
          </cell>
          <cell r="Y1679" t="str">
            <v/>
          </cell>
          <cell r="Z1679" t="str">
            <v/>
          </cell>
          <cell r="AA1679" t="str">
            <v/>
          </cell>
          <cell r="AB1679" t="str">
            <v/>
          </cell>
          <cell r="AC1679" t="str">
            <v/>
          </cell>
          <cell r="AD1679" t="str">
            <v/>
          </cell>
          <cell r="AE1679" t="str">
            <v/>
          </cell>
          <cell r="AF1679" t="str">
            <v>62841</v>
          </cell>
          <cell r="AG1679" t="str">
            <v>D&amp;G Pallets-Chicago,IL - 62841</v>
          </cell>
          <cell r="AH1679" t="str">
            <v>Return Location</v>
          </cell>
          <cell r="AI1679" t="str">
            <v>MidWest</v>
          </cell>
          <cell r="AJ1679" t="str">
            <v/>
          </cell>
          <cell r="AK1679" t="str">
            <v>1055</v>
          </cell>
          <cell r="AL1679" t="str">
            <v>149</v>
          </cell>
          <cell r="AM1679" t="str">
            <v>RETURN ORIGIN</v>
          </cell>
          <cell r="AN1679" t="str">
            <v/>
          </cell>
          <cell r="AO1679" t="str">
            <v>4</v>
          </cell>
          <cell r="AP1679" t="str">
            <v>15094</v>
          </cell>
          <cell r="AQ1679" t="str">
            <v>RECOVERY</v>
          </cell>
          <cell r="AR1679" t="str">
            <v>Y</v>
          </cell>
          <cell r="AS1679" t="str">
            <v>N</v>
          </cell>
          <cell r="AT1679" t="str">
            <v/>
          </cell>
          <cell r="AU1679" t="str">
            <v>US 04a</v>
          </cell>
          <cell r="AV1679" t="str">
            <v>N</v>
          </cell>
          <cell r="AW1679" t="str">
            <v>247.0</v>
          </cell>
          <cell r="AX1679" t="str">
            <v>Zone 2</v>
          </cell>
          <cell r="AY1679" t="str">
            <v>N</v>
          </cell>
          <cell r="AZ1679" t="str">
            <v/>
          </cell>
          <cell r="BA1679" t="str">
            <v/>
          </cell>
          <cell r="BB1679" t="str">
            <v/>
          </cell>
        </row>
        <row r="1680">
          <cell r="A1680" t="str">
            <v>R_67301</v>
          </cell>
          <cell r="B1680" t="str">
            <v>R_USA60627_67301</v>
          </cell>
          <cell r="C1680" t="str">
            <v>Include</v>
          </cell>
          <cell r="D1680" t="str">
            <v/>
          </cell>
          <cell r="E1680" t="str">
            <v>Existing</v>
          </cell>
          <cell r="F1680" t="str">
            <v>DISTRIBUTOR</v>
          </cell>
          <cell r="G1680" t="str">
            <v>13513 S Calumet Ave</v>
          </cell>
          <cell r="H1680" t="str">
            <v>Riverdale</v>
          </cell>
          <cell r="I1680" t="str">
            <v>IL</v>
          </cell>
          <cell r="J1680" t="str">
            <v>60627</v>
          </cell>
          <cell r="K1680" t="str">
            <v>USA</v>
          </cell>
          <cell r="L1680" t="str">
            <v>41.6485566</v>
          </cell>
          <cell r="M1680" t="str">
            <v>-87.6156363</v>
          </cell>
          <cell r="N1680" t="str">
            <v>0</v>
          </cell>
          <cell r="O1680" t="str">
            <v>0</v>
          </cell>
          <cell r="P1680" t="str">
            <v>0</v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>false</v>
          </cell>
          <cell r="V1680" t="str">
            <v/>
          </cell>
          <cell r="W1680" t="str">
            <v/>
          </cell>
          <cell r="X1680" t="str">
            <v/>
          </cell>
          <cell r="Y1680" t="str">
            <v/>
          </cell>
          <cell r="Z1680" t="str">
            <v/>
          </cell>
          <cell r="AA1680" t="str">
            <v/>
          </cell>
          <cell r="AB1680" t="str">
            <v/>
          </cell>
          <cell r="AC1680" t="str">
            <v/>
          </cell>
          <cell r="AD1680" t="str">
            <v/>
          </cell>
          <cell r="AE1680" t="str">
            <v/>
          </cell>
          <cell r="AF1680" t="str">
            <v>67301</v>
          </cell>
          <cell r="AG1680" t="str">
            <v>General Pallet Inc-Riverdale, IL - 67301</v>
          </cell>
          <cell r="AH1680" t="str">
            <v>Return Location</v>
          </cell>
          <cell r="AI1680" t="str">
            <v>MidWest</v>
          </cell>
          <cell r="AJ1680" t="str">
            <v/>
          </cell>
          <cell r="AK1680" t="str">
            <v>1250</v>
          </cell>
          <cell r="AL1680" t="str">
            <v>106</v>
          </cell>
          <cell r="AM1680" t="str">
            <v>RETURN ORIGIN</v>
          </cell>
          <cell r="AN1680" t="str">
            <v/>
          </cell>
          <cell r="AO1680" t="str">
            <v>4</v>
          </cell>
          <cell r="AP1680" t="str">
            <v>15094</v>
          </cell>
          <cell r="AQ1680" t="str">
            <v>RECOVERY</v>
          </cell>
          <cell r="AR1680" t="str">
            <v>Y</v>
          </cell>
          <cell r="AS1680" t="str">
            <v/>
          </cell>
          <cell r="AT1680" t="str">
            <v/>
          </cell>
          <cell r="AU1680" t="str">
            <v>US 04a</v>
          </cell>
          <cell r="AV1680" t="str">
            <v>N</v>
          </cell>
          <cell r="AW1680" t="str">
            <v/>
          </cell>
          <cell r="AX1680" t="str">
            <v>Zone 2</v>
          </cell>
          <cell r="AY1680" t="str">
            <v>N</v>
          </cell>
          <cell r="AZ1680" t="str">
            <v/>
          </cell>
          <cell r="BA1680" t="str">
            <v/>
          </cell>
          <cell r="BB1680" t="str">
            <v/>
          </cell>
        </row>
        <row r="1681">
          <cell r="A1681" t="str">
            <v>R_65650</v>
          </cell>
          <cell r="B1681" t="str">
            <v>R_USA60632_65650</v>
          </cell>
          <cell r="C1681" t="str">
            <v>Exclude</v>
          </cell>
          <cell r="D1681" t="str">
            <v/>
          </cell>
          <cell r="E1681" t="str">
            <v>Existing</v>
          </cell>
          <cell r="F1681" t="str">
            <v>DISTRIBUTOR</v>
          </cell>
          <cell r="G1681" t="str">
            <v>4401 W 44th Place</v>
          </cell>
          <cell r="H1681" t="str">
            <v>Chicago</v>
          </cell>
          <cell r="I1681" t="str">
            <v>IL</v>
          </cell>
          <cell r="J1681" t="str">
            <v>60632</v>
          </cell>
          <cell r="K1681" t="str">
            <v>USA</v>
          </cell>
          <cell r="L1681" t="str">
            <v>41.8128284</v>
          </cell>
          <cell r="M1681" t="str">
            <v>-87.7368445</v>
          </cell>
          <cell r="N1681" t="str">
            <v>0</v>
          </cell>
          <cell r="O1681" t="str">
            <v>0</v>
          </cell>
          <cell r="P1681" t="str">
            <v>0</v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>false</v>
          </cell>
          <cell r="V1681" t="str">
            <v/>
          </cell>
          <cell r="W1681" t="str">
            <v/>
          </cell>
          <cell r="X1681" t="str">
            <v/>
          </cell>
          <cell r="Y1681" t="str">
            <v/>
          </cell>
          <cell r="Z1681" t="str">
            <v/>
          </cell>
          <cell r="AA1681" t="str">
            <v/>
          </cell>
          <cell r="AB1681" t="str">
            <v/>
          </cell>
          <cell r="AC1681" t="str">
            <v/>
          </cell>
          <cell r="AD1681" t="str">
            <v/>
          </cell>
          <cell r="AE1681" t="str">
            <v/>
          </cell>
          <cell r="AF1681" t="str">
            <v>65650</v>
          </cell>
          <cell r="AG1681" t="str">
            <v>TreeHouse Foods-1104-Chicago, IL (Schwartz) - 65650</v>
          </cell>
          <cell r="AH1681" t="str">
            <v>Return Location</v>
          </cell>
          <cell r="AI1681" t="str">
            <v>MidWest</v>
          </cell>
          <cell r="AJ1681" t="str">
            <v/>
          </cell>
          <cell r="AK1681" t="str">
            <v/>
          </cell>
          <cell r="AL1681" t="str">
            <v>488</v>
          </cell>
          <cell r="AM1681" t="str">
            <v>RETURN ORIGIN</v>
          </cell>
          <cell r="AN1681" t="str">
            <v/>
          </cell>
          <cell r="AO1681" t="str">
            <v>4</v>
          </cell>
          <cell r="AP1681" t="str">
            <v/>
          </cell>
          <cell r="AQ1681" t="str">
            <v/>
          </cell>
          <cell r="AR1681" t="str">
            <v>N</v>
          </cell>
          <cell r="AS1681" t="str">
            <v/>
          </cell>
          <cell r="AT1681" t="str">
            <v/>
          </cell>
          <cell r="AU1681" t="str">
            <v>US 04a</v>
          </cell>
          <cell r="AV1681" t="str">
            <v>N</v>
          </cell>
          <cell r="AW1681" t="str">
            <v/>
          </cell>
          <cell r="AX1681" t="str">
            <v>Zone 2</v>
          </cell>
          <cell r="AY1681" t="str">
            <v>N</v>
          </cell>
          <cell r="AZ1681" t="str">
            <v/>
          </cell>
          <cell r="BA1681" t="str">
            <v/>
          </cell>
          <cell r="BB1681" t="str">
            <v/>
          </cell>
        </row>
        <row r="1682">
          <cell r="A1682" t="str">
            <v>R_63458</v>
          </cell>
          <cell r="B1682" t="str">
            <v>R_USA60633_63458</v>
          </cell>
          <cell r="C1682" t="str">
            <v>Include</v>
          </cell>
          <cell r="D1682" t="str">
            <v/>
          </cell>
          <cell r="E1682" t="str">
            <v>Existing</v>
          </cell>
          <cell r="F1682" t="str">
            <v>DISTRIBUTOR</v>
          </cell>
          <cell r="G1682" t="str">
            <v/>
          </cell>
          <cell r="H1682" t="str">
            <v>Chicago</v>
          </cell>
          <cell r="I1682" t="str">
            <v>IL</v>
          </cell>
          <cell r="J1682" t="str">
            <v>60633</v>
          </cell>
          <cell r="K1682" t="str">
            <v>USA</v>
          </cell>
          <cell r="L1682" t="str">
            <v>41.88</v>
          </cell>
          <cell r="M1682" t="str">
            <v>-87.63</v>
          </cell>
          <cell r="N1682" t="str">
            <v>0</v>
          </cell>
          <cell r="O1682" t="str">
            <v>0</v>
          </cell>
          <cell r="P1682" t="str">
            <v>0</v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>false</v>
          </cell>
          <cell r="V1682" t="str">
            <v/>
          </cell>
          <cell r="W1682" t="str">
            <v/>
          </cell>
          <cell r="X1682" t="str">
            <v/>
          </cell>
          <cell r="Y1682" t="str">
            <v/>
          </cell>
          <cell r="Z1682" t="str">
            <v/>
          </cell>
          <cell r="AA1682" t="str">
            <v/>
          </cell>
          <cell r="AB1682" t="str">
            <v/>
          </cell>
          <cell r="AC1682" t="str">
            <v/>
          </cell>
          <cell r="AD1682" t="str">
            <v/>
          </cell>
          <cell r="AE1682" t="str">
            <v/>
          </cell>
          <cell r="AF1682" t="str">
            <v>63458</v>
          </cell>
          <cell r="AG1682" t="str">
            <v>Asset Protection Driver-Chicago, IL - 63458</v>
          </cell>
          <cell r="AH1682" t="str">
            <v>Return Location</v>
          </cell>
          <cell r="AI1682" t="str">
            <v>Midwest</v>
          </cell>
          <cell r="AJ1682" t="str">
            <v/>
          </cell>
          <cell r="AK1682" t="str">
            <v>1227</v>
          </cell>
          <cell r="AL1682" t="str">
            <v>65</v>
          </cell>
          <cell r="AM1682" t="str">
            <v>RETURN ORIGIN</v>
          </cell>
          <cell r="AN1682" t="str">
            <v/>
          </cell>
          <cell r="AO1682" t="str">
            <v>4</v>
          </cell>
          <cell r="AP1682" t="str">
            <v>15094</v>
          </cell>
          <cell r="AQ1682" t="str">
            <v>RECOVERY</v>
          </cell>
          <cell r="AR1682" t="str">
            <v>Y</v>
          </cell>
          <cell r="AS1682" t="str">
            <v>N</v>
          </cell>
          <cell r="AT1682" t="str">
            <v/>
          </cell>
          <cell r="AU1682" t="str">
            <v>US 04a</v>
          </cell>
          <cell r="AV1682" t="str">
            <v>Y</v>
          </cell>
          <cell r="AW1682" t="str">
            <v/>
          </cell>
          <cell r="AX1682" t="str">
            <v>Zone 2</v>
          </cell>
          <cell r="AY1682" t="str">
            <v>N</v>
          </cell>
          <cell r="AZ1682" t="str">
            <v/>
          </cell>
          <cell r="BA1682" t="str">
            <v/>
          </cell>
          <cell r="BB1682" t="str">
            <v/>
          </cell>
        </row>
        <row r="1683">
          <cell r="A1683" t="str">
            <v>R_59756</v>
          </cell>
          <cell r="B1683" t="str">
            <v>R_USA60638_59756</v>
          </cell>
          <cell r="C1683" t="str">
            <v>Include</v>
          </cell>
          <cell r="D1683" t="str">
            <v/>
          </cell>
          <cell r="E1683" t="str">
            <v>Existing</v>
          </cell>
          <cell r="F1683" t="str">
            <v>DISTRIBUTOR</v>
          </cell>
          <cell r="G1683" t="str">
            <v>5139 W 73rd St.</v>
          </cell>
          <cell r="H1683" t="str">
            <v>Bedford Park</v>
          </cell>
          <cell r="I1683" t="str">
            <v>IL</v>
          </cell>
          <cell r="J1683" t="str">
            <v>60638</v>
          </cell>
          <cell r="K1683" t="str">
            <v>USA</v>
          </cell>
          <cell r="L1683" t="str">
            <v>41.7582739</v>
          </cell>
          <cell r="M1683" t="str">
            <v>-87.749576</v>
          </cell>
          <cell r="N1683" t="str">
            <v>0</v>
          </cell>
          <cell r="O1683" t="str">
            <v>0</v>
          </cell>
          <cell r="P1683" t="str">
            <v>0</v>
          </cell>
          <cell r="Q1683" t="str">
            <v/>
          </cell>
          <cell r="R1683" t="str">
            <v/>
          </cell>
          <cell r="S1683" t="str">
            <v/>
          </cell>
          <cell r="T1683" t="str">
            <v/>
          </cell>
          <cell r="U1683" t="str">
            <v>false</v>
          </cell>
          <cell r="V1683" t="str">
            <v/>
          </cell>
          <cell r="W1683" t="str">
            <v/>
          </cell>
          <cell r="X1683" t="str">
            <v/>
          </cell>
          <cell r="Y1683" t="str">
            <v/>
          </cell>
          <cell r="Z1683" t="str">
            <v/>
          </cell>
          <cell r="AA1683" t="str">
            <v/>
          </cell>
          <cell r="AB1683" t="str">
            <v/>
          </cell>
          <cell r="AC1683" t="str">
            <v/>
          </cell>
          <cell r="AD1683" t="str">
            <v/>
          </cell>
          <cell r="AE1683" t="str">
            <v/>
          </cell>
          <cell r="AF1683" t="str">
            <v>59756</v>
          </cell>
          <cell r="AG1683" t="str">
            <v>Assemblers Inc.-Bedford Park, IL - 59756</v>
          </cell>
          <cell r="AH1683" t="str">
            <v>Return Location</v>
          </cell>
          <cell r="AI1683" t="str">
            <v>Midwest</v>
          </cell>
          <cell r="AJ1683" t="str">
            <v/>
          </cell>
          <cell r="AK1683" t="str">
            <v>13078</v>
          </cell>
          <cell r="AL1683" t="str">
            <v>474</v>
          </cell>
          <cell r="AM1683" t="str">
            <v>RETURN ORIGIN</v>
          </cell>
          <cell r="AN1683" t="str">
            <v/>
          </cell>
          <cell r="AO1683" t="str">
            <v>4</v>
          </cell>
          <cell r="AP1683" t="str">
            <v/>
          </cell>
          <cell r="AQ1683" t="str">
            <v/>
          </cell>
          <cell r="AR1683" t="str">
            <v>Y</v>
          </cell>
          <cell r="AS1683" t="str">
            <v/>
          </cell>
          <cell r="AT1683" t="str">
            <v/>
          </cell>
          <cell r="AU1683" t="str">
            <v>US 04a</v>
          </cell>
          <cell r="AV1683" t="str">
            <v>Y</v>
          </cell>
          <cell r="AW1683" t="str">
            <v/>
          </cell>
          <cell r="AX1683" t="str">
            <v>Zone 2</v>
          </cell>
          <cell r="AY1683" t="str">
            <v>N</v>
          </cell>
          <cell r="AZ1683" t="str">
            <v/>
          </cell>
          <cell r="BA1683" t="str">
            <v/>
          </cell>
          <cell r="BB1683" t="str">
            <v/>
          </cell>
        </row>
        <row r="1684">
          <cell r="A1684" t="str">
            <v>R_80364</v>
          </cell>
          <cell r="B1684" t="str">
            <v>R_USA60638_80364</v>
          </cell>
          <cell r="C1684" t="str">
            <v>Include</v>
          </cell>
          <cell r="D1684" t="str">
            <v/>
          </cell>
          <cell r="E1684" t="str">
            <v>Existing</v>
          </cell>
          <cell r="F1684" t="str">
            <v>DISTRIBUTOR</v>
          </cell>
          <cell r="G1684" t="str">
            <v>5064 S Merrimac Ave</v>
          </cell>
          <cell r="H1684" t="str">
            <v>Chicago</v>
          </cell>
          <cell r="I1684" t="str">
            <v>IL</v>
          </cell>
          <cell r="J1684" t="str">
            <v>60638</v>
          </cell>
          <cell r="K1684" t="str">
            <v>USA</v>
          </cell>
          <cell r="L1684" t="str">
            <v>41.8000992</v>
          </cell>
          <cell r="M1684" t="str">
            <v>-87.7811811</v>
          </cell>
          <cell r="N1684" t="str">
            <v>0</v>
          </cell>
          <cell r="O1684" t="str">
            <v>0</v>
          </cell>
          <cell r="P1684" t="str">
            <v>0</v>
          </cell>
          <cell r="Q1684" t="str">
            <v/>
          </cell>
          <cell r="R1684" t="str">
            <v/>
          </cell>
          <cell r="S1684" t="str">
            <v/>
          </cell>
          <cell r="T1684" t="str">
            <v/>
          </cell>
          <cell r="U1684" t="str">
            <v>false</v>
          </cell>
          <cell r="V1684" t="str">
            <v/>
          </cell>
          <cell r="W1684" t="str">
            <v/>
          </cell>
          <cell r="X1684" t="str">
            <v/>
          </cell>
          <cell r="Y1684" t="str">
            <v/>
          </cell>
          <cell r="Z1684" t="str">
            <v/>
          </cell>
          <cell r="AA1684" t="str">
            <v/>
          </cell>
          <cell r="AB1684" t="str">
            <v/>
          </cell>
          <cell r="AC1684" t="str">
            <v/>
          </cell>
          <cell r="AD1684" t="str">
            <v/>
          </cell>
          <cell r="AE1684" t="str">
            <v/>
          </cell>
          <cell r="AF1684" t="str">
            <v>80364</v>
          </cell>
          <cell r="AG1684" t="str">
            <v>Target-Chicago, IL (T-3871) - 80364</v>
          </cell>
          <cell r="AH1684" t="str">
            <v>Return Location</v>
          </cell>
          <cell r="AI1684" t="str">
            <v/>
          </cell>
          <cell r="AJ1684" t="str">
            <v/>
          </cell>
          <cell r="AK1684" t="str">
            <v>1210</v>
          </cell>
          <cell r="AL1684" t="str">
            <v>119</v>
          </cell>
          <cell r="AM1684" t="str">
            <v>RETURN ORIGIN</v>
          </cell>
          <cell r="AN1684" t="str">
            <v/>
          </cell>
          <cell r="AO1684" t="str">
            <v>4</v>
          </cell>
          <cell r="AP1684" t="str">
            <v>15118</v>
          </cell>
          <cell r="AQ1684" t="str">
            <v>Target Corporation</v>
          </cell>
          <cell r="AR1684" t="str">
            <v>Y</v>
          </cell>
          <cell r="AS1684" t="str">
            <v/>
          </cell>
          <cell r="AT1684" t="str">
            <v/>
          </cell>
          <cell r="AU1684" t="str">
            <v>US 04a</v>
          </cell>
          <cell r="AV1684" t="str">
            <v>Y</v>
          </cell>
          <cell r="AW1684" t="str">
            <v/>
          </cell>
          <cell r="AX1684" t="str">
            <v>Zone 2</v>
          </cell>
          <cell r="AY1684" t="str">
            <v>N</v>
          </cell>
          <cell r="AZ1684" t="str">
            <v/>
          </cell>
          <cell r="BA1684" t="str">
            <v/>
          </cell>
          <cell r="BB1684" t="str">
            <v/>
          </cell>
        </row>
        <row r="1685">
          <cell r="A1685" t="str">
            <v>R_62424</v>
          </cell>
          <cell r="B1685" t="str">
            <v>R_USA60652_62424</v>
          </cell>
          <cell r="C1685" t="str">
            <v>Exclude</v>
          </cell>
          <cell r="D1685" t="str">
            <v/>
          </cell>
          <cell r="E1685" t="str">
            <v>Existing</v>
          </cell>
          <cell r="F1685" t="str">
            <v>DISTRIBUTOR</v>
          </cell>
          <cell r="G1685" t="str">
            <v>2850 W Columbus Ave</v>
          </cell>
          <cell r="H1685" t="str">
            <v>Chicago</v>
          </cell>
          <cell r="I1685" t="str">
            <v>IL</v>
          </cell>
          <cell r="J1685" t="str">
            <v>60652</v>
          </cell>
          <cell r="K1685" t="str">
            <v>USA</v>
          </cell>
          <cell r="L1685" t="str">
            <v>41.7561</v>
          </cell>
          <cell r="M1685" t="str">
            <v>-87.6951992</v>
          </cell>
          <cell r="N1685" t="str">
            <v>0</v>
          </cell>
          <cell r="O1685" t="str">
            <v>0</v>
          </cell>
          <cell r="P1685" t="str">
            <v>0</v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>false</v>
          </cell>
          <cell r="V1685" t="str">
            <v/>
          </cell>
          <cell r="W1685" t="str">
            <v/>
          </cell>
          <cell r="X1685" t="str">
            <v/>
          </cell>
          <cell r="Y1685" t="str">
            <v/>
          </cell>
          <cell r="Z1685" t="str">
            <v/>
          </cell>
          <cell r="AA1685" t="str">
            <v/>
          </cell>
          <cell r="AB1685" t="str">
            <v/>
          </cell>
          <cell r="AC1685" t="str">
            <v/>
          </cell>
          <cell r="AD1685" t="str">
            <v/>
          </cell>
          <cell r="AE1685" t="str">
            <v/>
          </cell>
          <cell r="AF1685" t="str">
            <v>62424</v>
          </cell>
          <cell r="AG1685" t="str">
            <v>Amplify Snack Brands-Chicago, IL (Assmblers Inc) - 62424</v>
          </cell>
          <cell r="AH1685" t="str">
            <v>Return Location</v>
          </cell>
          <cell r="AI1685" t="str">
            <v>Midwest</v>
          </cell>
          <cell r="AJ1685" t="str">
            <v/>
          </cell>
          <cell r="AK1685" t="str">
            <v/>
          </cell>
          <cell r="AL1685" t="str">
            <v>488</v>
          </cell>
          <cell r="AM1685" t="str">
            <v>RETURN ORIGIN</v>
          </cell>
          <cell r="AN1685" t="str">
            <v/>
          </cell>
          <cell r="AO1685" t="str">
            <v>4</v>
          </cell>
          <cell r="AP1685" t="str">
            <v/>
          </cell>
          <cell r="AQ1685" t="str">
            <v/>
          </cell>
          <cell r="AR1685" t="str">
            <v>N</v>
          </cell>
          <cell r="AS1685" t="str">
            <v>N</v>
          </cell>
          <cell r="AT1685" t="str">
            <v/>
          </cell>
          <cell r="AU1685" t="str">
            <v>US 04a</v>
          </cell>
          <cell r="AV1685" t="str">
            <v>Y</v>
          </cell>
          <cell r="AW1685" t="str">
            <v/>
          </cell>
          <cell r="AX1685" t="str">
            <v>Zone 2</v>
          </cell>
          <cell r="AY1685" t="str">
            <v>N</v>
          </cell>
          <cell r="AZ1685" t="str">
            <v/>
          </cell>
          <cell r="BA1685" t="str">
            <v/>
          </cell>
          <cell r="BB1685" t="str">
            <v/>
          </cell>
        </row>
        <row r="1686">
          <cell r="A1686" t="str">
            <v>R_90198</v>
          </cell>
          <cell r="B1686" t="str">
            <v>R_USA60661_90198</v>
          </cell>
          <cell r="C1686" t="str">
            <v>Include</v>
          </cell>
          <cell r="D1686" t="str">
            <v/>
          </cell>
          <cell r="E1686" t="str">
            <v>Existing</v>
          </cell>
          <cell r="F1686" t="str">
            <v>DISTRIBUTOR</v>
          </cell>
          <cell r="G1686" t="str">
            <v/>
          </cell>
          <cell r="H1686" t="str">
            <v>Chicago</v>
          </cell>
          <cell r="I1686" t="str">
            <v>IL</v>
          </cell>
          <cell r="J1686" t="str">
            <v>60661</v>
          </cell>
          <cell r="K1686" t="str">
            <v>USA</v>
          </cell>
          <cell r="L1686" t="str">
            <v>41.8819283</v>
          </cell>
          <cell r="M1686" t="str">
            <v>-87.6445473</v>
          </cell>
          <cell r="N1686" t="str">
            <v>0</v>
          </cell>
          <cell r="O1686" t="str">
            <v>0</v>
          </cell>
          <cell r="P1686" t="str">
            <v>0</v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>false</v>
          </cell>
          <cell r="V1686" t="str">
            <v/>
          </cell>
          <cell r="W1686" t="str">
            <v/>
          </cell>
          <cell r="X1686" t="str">
            <v/>
          </cell>
          <cell r="Y1686" t="str">
            <v/>
          </cell>
          <cell r="Z1686" t="str">
            <v/>
          </cell>
          <cell r="AA1686" t="str">
            <v/>
          </cell>
          <cell r="AB1686" t="str">
            <v/>
          </cell>
          <cell r="AC1686" t="str">
            <v/>
          </cell>
          <cell r="AD1686" t="str">
            <v/>
          </cell>
          <cell r="AE1686" t="str">
            <v/>
          </cell>
          <cell r="AF1686" t="str">
            <v>90198</v>
          </cell>
          <cell r="AG1686" t="str">
            <v>P-Unnamed new returns - Chicago, IL - 90198</v>
          </cell>
          <cell r="AH1686" t="str">
            <v>Return Location</v>
          </cell>
          <cell r="AI1686" t="str">
            <v>Midwest</v>
          </cell>
          <cell r="AJ1686" t="str">
            <v/>
          </cell>
          <cell r="AK1686" t="str">
            <v>34773.2875751376</v>
          </cell>
          <cell r="AL1686" t="str">
            <v>488</v>
          </cell>
          <cell r="AM1686" t="str">
            <v>RETURN ORIGIN</v>
          </cell>
          <cell r="AN1686" t="str">
            <v/>
          </cell>
          <cell r="AO1686" t="str">
            <v>4</v>
          </cell>
          <cell r="AP1686" t="str">
            <v/>
          </cell>
          <cell r="AQ1686" t="str">
            <v/>
          </cell>
          <cell r="AR1686" t="str">
            <v>Y</v>
          </cell>
          <cell r="AS1686" t="str">
            <v/>
          </cell>
          <cell r="AT1686" t="str">
            <v/>
          </cell>
          <cell r="AU1686" t="str">
            <v>US 04a</v>
          </cell>
          <cell r="AV1686" t="str">
            <v>Y</v>
          </cell>
          <cell r="AW1686" t="str">
            <v/>
          </cell>
          <cell r="AX1686" t="str">
            <v>Zone 2</v>
          </cell>
          <cell r="AY1686" t="str">
            <v>N</v>
          </cell>
          <cell r="AZ1686" t="str">
            <v/>
          </cell>
          <cell r="BA1686" t="str">
            <v/>
          </cell>
          <cell r="BB1686" t="str">
            <v/>
          </cell>
        </row>
        <row r="1687">
          <cell r="A1687" t="str">
            <v>R_70200</v>
          </cell>
          <cell r="B1687" t="str">
            <v>R_USA60803_70200</v>
          </cell>
          <cell r="C1687" t="str">
            <v>Include</v>
          </cell>
          <cell r="D1687" t="str">
            <v/>
          </cell>
          <cell r="E1687" t="str">
            <v>Existing</v>
          </cell>
          <cell r="F1687" t="str">
            <v>DISTRIBUTOR</v>
          </cell>
          <cell r="G1687" t="str">
            <v>12665 S PULASKI RD</v>
          </cell>
          <cell r="H1687" t="str">
            <v>ALSIP</v>
          </cell>
          <cell r="I1687" t="str">
            <v>IL</v>
          </cell>
          <cell r="J1687" t="str">
            <v>60803</v>
          </cell>
          <cell r="K1687" t="str">
            <v>USA</v>
          </cell>
          <cell r="L1687" t="str">
            <v>41.66</v>
          </cell>
          <cell r="M1687" t="str">
            <v>-87.72</v>
          </cell>
          <cell r="N1687" t="str">
            <v>0</v>
          </cell>
          <cell r="O1687" t="str">
            <v>0</v>
          </cell>
          <cell r="P1687" t="str">
            <v>0</v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>false</v>
          </cell>
          <cell r="V1687" t="str">
            <v/>
          </cell>
          <cell r="W1687" t="str">
            <v/>
          </cell>
          <cell r="X1687" t="str">
            <v/>
          </cell>
          <cell r="Y1687" t="str">
            <v/>
          </cell>
          <cell r="Z1687" t="str">
            <v/>
          </cell>
          <cell r="AA1687" t="str">
            <v/>
          </cell>
          <cell r="AB1687" t="str">
            <v/>
          </cell>
          <cell r="AC1687" t="str">
            <v/>
          </cell>
          <cell r="AD1687" t="str">
            <v/>
          </cell>
          <cell r="AE1687" t="str">
            <v/>
          </cell>
          <cell r="AF1687" t="str">
            <v>70200</v>
          </cell>
          <cell r="AG1687" t="str">
            <v>NPD-JETRO-ALSIP, IL (547) - 70200</v>
          </cell>
          <cell r="AH1687" t="str">
            <v>Return Location</v>
          </cell>
          <cell r="AI1687" t="str">
            <v>MidWest</v>
          </cell>
          <cell r="AJ1687" t="str">
            <v/>
          </cell>
          <cell r="AK1687" t="str">
            <v>618</v>
          </cell>
          <cell r="AL1687" t="str">
            <v>488</v>
          </cell>
          <cell r="AM1687" t="str">
            <v>RETURN ORIGIN</v>
          </cell>
          <cell r="AN1687" t="str">
            <v/>
          </cell>
          <cell r="AO1687" t="str">
            <v>4</v>
          </cell>
          <cell r="AP1687" t="str">
            <v>87046</v>
          </cell>
          <cell r="AQ1687" t="str">
            <v>NPD-JETRO</v>
          </cell>
          <cell r="AR1687" t="str">
            <v>Y</v>
          </cell>
          <cell r="AS1687" t="str">
            <v/>
          </cell>
          <cell r="AT1687" t="str">
            <v/>
          </cell>
          <cell r="AU1687" t="str">
            <v>US 04a</v>
          </cell>
          <cell r="AV1687" t="str">
            <v>N</v>
          </cell>
          <cell r="AW1687" t="str">
            <v/>
          </cell>
          <cell r="AX1687" t="str">
            <v>Zone 2</v>
          </cell>
          <cell r="AY1687" t="str">
            <v>N</v>
          </cell>
          <cell r="AZ1687" t="str">
            <v/>
          </cell>
          <cell r="BA1687" t="str">
            <v/>
          </cell>
          <cell r="BB1687" t="str">
            <v/>
          </cell>
        </row>
        <row r="1688">
          <cell r="A1688" t="str">
            <v>R_70590</v>
          </cell>
          <cell r="B1688" t="str">
            <v>R_USA60921_70590</v>
          </cell>
          <cell r="C1688" t="str">
            <v>Include</v>
          </cell>
          <cell r="D1688" t="str">
            <v/>
          </cell>
          <cell r="E1688" t="str">
            <v>Existing</v>
          </cell>
          <cell r="F1688" t="str">
            <v>DISTRIBUTOR</v>
          </cell>
          <cell r="G1688" t="str">
            <v>33991 E 800 N Rd</v>
          </cell>
          <cell r="H1688" t="str">
            <v>Chatsworth</v>
          </cell>
          <cell r="I1688" t="str">
            <v>IL</v>
          </cell>
          <cell r="J1688" t="str">
            <v>60921</v>
          </cell>
          <cell r="K1688" t="str">
            <v>USA</v>
          </cell>
          <cell r="L1688" t="str">
            <v>40.75</v>
          </cell>
          <cell r="M1688" t="str">
            <v>-88.28</v>
          </cell>
          <cell r="N1688" t="str">
            <v>0</v>
          </cell>
          <cell r="O1688" t="str">
            <v>0</v>
          </cell>
          <cell r="P1688" t="str">
            <v>0</v>
          </cell>
          <cell r="Q1688" t="str">
            <v/>
          </cell>
          <cell r="R1688" t="str">
            <v/>
          </cell>
          <cell r="S1688" t="str">
            <v/>
          </cell>
          <cell r="T1688" t="str">
            <v/>
          </cell>
          <cell r="U1688" t="str">
            <v>false</v>
          </cell>
          <cell r="V1688" t="str">
            <v/>
          </cell>
          <cell r="W1688" t="str">
            <v/>
          </cell>
          <cell r="X1688" t="str">
            <v/>
          </cell>
          <cell r="Y1688" t="str">
            <v/>
          </cell>
          <cell r="Z1688" t="str">
            <v/>
          </cell>
          <cell r="AA1688" t="str">
            <v/>
          </cell>
          <cell r="AB1688" t="str">
            <v/>
          </cell>
          <cell r="AC1688" t="str">
            <v/>
          </cell>
          <cell r="AD1688" t="str">
            <v/>
          </cell>
          <cell r="AE1688" t="str">
            <v/>
          </cell>
          <cell r="AF1688" t="str">
            <v>70590</v>
          </cell>
          <cell r="AG1688" t="str">
            <v>Stork Enterprises-Chatsworth, IL - 70590</v>
          </cell>
          <cell r="AH1688" t="str">
            <v>Return Location</v>
          </cell>
          <cell r="AI1688" t="str">
            <v>MidWest</v>
          </cell>
          <cell r="AJ1688" t="str">
            <v/>
          </cell>
          <cell r="AK1688" t="str">
            <v>2462</v>
          </cell>
          <cell r="AL1688" t="str">
            <v>431</v>
          </cell>
          <cell r="AM1688" t="str">
            <v>RETURN ORIGIN</v>
          </cell>
          <cell r="AN1688" t="str">
            <v/>
          </cell>
          <cell r="AO1688" t="str">
            <v>4</v>
          </cell>
          <cell r="AP1688" t="str">
            <v>15094</v>
          </cell>
          <cell r="AQ1688" t="str">
            <v>RECOVERY</v>
          </cell>
          <cell r="AR1688" t="str">
            <v>Y</v>
          </cell>
          <cell r="AS1688" t="str">
            <v/>
          </cell>
          <cell r="AT1688" t="str">
            <v/>
          </cell>
          <cell r="AU1688" t="str">
            <v>US 04a</v>
          </cell>
          <cell r="AV1688" t="str">
            <v>N</v>
          </cell>
          <cell r="AW1688" t="str">
            <v/>
          </cell>
          <cell r="AX1688" t="str">
            <v>Zone 2</v>
          </cell>
          <cell r="AY1688" t="str">
            <v>N</v>
          </cell>
          <cell r="AZ1688" t="str">
            <v/>
          </cell>
          <cell r="BA1688" t="str">
            <v/>
          </cell>
          <cell r="BB1688" t="str">
            <v/>
          </cell>
        </row>
        <row r="1689">
          <cell r="A1689" t="str">
            <v>R_51023</v>
          </cell>
          <cell r="B1689" t="str">
            <v>R_USA61006_51023</v>
          </cell>
          <cell r="C1689" t="str">
            <v>Include</v>
          </cell>
          <cell r="D1689" t="str">
            <v/>
          </cell>
          <cell r="E1689" t="str">
            <v>Existing</v>
          </cell>
          <cell r="F1689" t="str">
            <v>DISTRIBUTOR</v>
          </cell>
          <cell r="G1689" t="str">
            <v/>
          </cell>
          <cell r="H1689" t="str">
            <v>ASHTON</v>
          </cell>
          <cell r="I1689" t="str">
            <v>IL</v>
          </cell>
          <cell r="J1689" t="str">
            <v>61006</v>
          </cell>
          <cell r="K1689" t="str">
            <v>USA</v>
          </cell>
          <cell r="L1689" t="str">
            <v>41.84819412</v>
          </cell>
          <cell r="M1689" t="str">
            <v>-89.20165253</v>
          </cell>
          <cell r="N1689" t="str">
            <v>0</v>
          </cell>
          <cell r="O1689" t="str">
            <v>0</v>
          </cell>
          <cell r="P1689" t="str">
            <v>0</v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>false</v>
          </cell>
          <cell r="V1689" t="str">
            <v/>
          </cell>
          <cell r="W1689" t="str">
            <v/>
          </cell>
          <cell r="X1689" t="str">
            <v/>
          </cell>
          <cell r="Y1689" t="str">
            <v/>
          </cell>
          <cell r="Z1689" t="str">
            <v/>
          </cell>
          <cell r="AA1689" t="str">
            <v/>
          </cell>
          <cell r="AB1689" t="str">
            <v/>
          </cell>
          <cell r="AC1689" t="str">
            <v/>
          </cell>
          <cell r="AD1689" t="str">
            <v/>
          </cell>
          <cell r="AE1689" t="str">
            <v/>
          </cell>
          <cell r="AF1689" t="str">
            <v>51023</v>
          </cell>
          <cell r="AG1689" t="str">
            <v>Karlin Foods-Ashton, IL (CREST FOODS CO.) - 51023</v>
          </cell>
          <cell r="AH1689" t="str">
            <v>Return Location</v>
          </cell>
          <cell r="AI1689" t="str">
            <v>MidWest</v>
          </cell>
          <cell r="AJ1689" t="str">
            <v/>
          </cell>
          <cell r="AK1689" t="str">
            <v>421</v>
          </cell>
          <cell r="AL1689" t="str">
            <v>488</v>
          </cell>
          <cell r="AM1689" t="str">
            <v>RETURN ORIGIN</v>
          </cell>
          <cell r="AN1689" t="str">
            <v/>
          </cell>
          <cell r="AO1689" t="str">
            <v>4</v>
          </cell>
          <cell r="AP1689" t="str">
            <v/>
          </cell>
          <cell r="AQ1689" t="str">
            <v/>
          </cell>
          <cell r="AR1689" t="str">
            <v>Y</v>
          </cell>
          <cell r="AS1689" t="str">
            <v>Y</v>
          </cell>
          <cell r="AT1689" t="str">
            <v/>
          </cell>
          <cell r="AU1689" t="str">
            <v>US 04a</v>
          </cell>
          <cell r="AV1689" t="str">
            <v>N</v>
          </cell>
          <cell r="AW1689" t="str">
            <v>239.0</v>
          </cell>
          <cell r="AX1689" t="str">
            <v>Zone 2</v>
          </cell>
          <cell r="AY1689" t="str">
            <v>N</v>
          </cell>
          <cell r="AZ1689" t="str">
            <v/>
          </cell>
          <cell r="BA1689" t="str">
            <v/>
          </cell>
          <cell r="BB1689" t="str">
            <v/>
          </cell>
        </row>
        <row r="1690">
          <cell r="A1690" t="str">
            <v>R_44878</v>
          </cell>
          <cell r="B1690" t="str">
            <v>R_USA61008_44878</v>
          </cell>
          <cell r="C1690" t="str">
            <v>Exclude</v>
          </cell>
          <cell r="D1690" t="str">
            <v/>
          </cell>
          <cell r="E1690" t="str">
            <v>Existing</v>
          </cell>
          <cell r="F1690" t="str">
            <v>DISTRIBUTOR</v>
          </cell>
          <cell r="G1690" t="str">
            <v/>
          </cell>
          <cell r="H1690" t="str">
            <v>BELVIDERE</v>
          </cell>
          <cell r="I1690" t="str">
            <v>IL</v>
          </cell>
          <cell r="J1690" t="str">
            <v>61008</v>
          </cell>
          <cell r="K1690" t="str">
            <v>USA</v>
          </cell>
          <cell r="L1690" t="str">
            <v>42.26279068</v>
          </cell>
          <cell r="M1690" t="str">
            <v>-88.85343933</v>
          </cell>
          <cell r="N1690" t="str">
            <v>0</v>
          </cell>
          <cell r="O1690" t="str">
            <v>0</v>
          </cell>
          <cell r="P1690" t="str">
            <v>0</v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>false</v>
          </cell>
          <cell r="V1690" t="str">
            <v/>
          </cell>
          <cell r="W1690" t="str">
            <v/>
          </cell>
          <cell r="X1690" t="str">
            <v/>
          </cell>
          <cell r="Y1690" t="str">
            <v/>
          </cell>
          <cell r="Z1690" t="str">
            <v/>
          </cell>
          <cell r="AA1690" t="str">
            <v/>
          </cell>
          <cell r="AB1690" t="str">
            <v/>
          </cell>
          <cell r="AC1690" t="str">
            <v/>
          </cell>
          <cell r="AD1690" t="str">
            <v/>
          </cell>
          <cell r="AE1690" t="str">
            <v/>
          </cell>
          <cell r="AF1690" t="str">
            <v>44878</v>
          </cell>
          <cell r="AG1690" t="str">
            <v>Northwest Pallet Supply-Belvidere, IL - 44878</v>
          </cell>
          <cell r="AH1690" t="str">
            <v>Return Location</v>
          </cell>
          <cell r="AI1690" t="str">
            <v>MidWest</v>
          </cell>
          <cell r="AJ1690" t="str">
            <v/>
          </cell>
          <cell r="AK1690" t="str">
            <v/>
          </cell>
          <cell r="AL1690" t="str">
            <v>488</v>
          </cell>
          <cell r="AM1690" t="str">
            <v>RETURN ORIGIN</v>
          </cell>
          <cell r="AN1690" t="str">
            <v/>
          </cell>
          <cell r="AO1690" t="str">
            <v>4</v>
          </cell>
          <cell r="AP1690" t="str">
            <v>15075</v>
          </cell>
          <cell r="AQ1690" t="str">
            <v>48Forty Solutions, Inc.</v>
          </cell>
          <cell r="AR1690" t="str">
            <v>N</v>
          </cell>
          <cell r="AS1690" t="str">
            <v>N</v>
          </cell>
          <cell r="AT1690" t="str">
            <v/>
          </cell>
          <cell r="AU1690" t="str">
            <v>US 04a</v>
          </cell>
          <cell r="AV1690" t="str">
            <v>N</v>
          </cell>
          <cell r="AW1690" t="str">
            <v>89.0</v>
          </cell>
          <cell r="AX1690" t="str">
            <v>Zone 2</v>
          </cell>
          <cell r="AY1690" t="str">
            <v>N</v>
          </cell>
          <cell r="AZ1690" t="str">
            <v/>
          </cell>
          <cell r="BA1690" t="str">
            <v/>
          </cell>
          <cell r="BB1690" t="str">
            <v/>
          </cell>
        </row>
        <row r="1691">
          <cell r="A1691" t="str">
            <v>R_50756</v>
          </cell>
          <cell r="B1691" t="str">
            <v>R_USA61008_50756</v>
          </cell>
          <cell r="C1691" t="str">
            <v>Exclude</v>
          </cell>
          <cell r="D1691" t="str">
            <v/>
          </cell>
          <cell r="E1691" t="str">
            <v>Existing</v>
          </cell>
          <cell r="F1691" t="str">
            <v>DISTRIBUTOR</v>
          </cell>
          <cell r="G1691" t="str">
            <v>860 E. Jackson St.</v>
          </cell>
          <cell r="H1691" t="str">
            <v>Belvidere</v>
          </cell>
          <cell r="I1691" t="str">
            <v>IL</v>
          </cell>
          <cell r="J1691" t="str">
            <v>61008</v>
          </cell>
          <cell r="K1691" t="str">
            <v>USA</v>
          </cell>
          <cell r="L1691" t="str">
            <v>42.27</v>
          </cell>
          <cell r="M1691" t="str">
            <v>-88.84</v>
          </cell>
          <cell r="N1691" t="str">
            <v>0</v>
          </cell>
          <cell r="O1691" t="str">
            <v>0</v>
          </cell>
          <cell r="P1691" t="str">
            <v>0</v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>false</v>
          </cell>
          <cell r="V1691" t="str">
            <v/>
          </cell>
          <cell r="W1691" t="str">
            <v/>
          </cell>
          <cell r="X1691" t="str">
            <v/>
          </cell>
          <cell r="Y1691" t="str">
            <v/>
          </cell>
          <cell r="Z1691" t="str">
            <v/>
          </cell>
          <cell r="AA1691" t="str">
            <v/>
          </cell>
          <cell r="AB1691" t="str">
            <v/>
          </cell>
          <cell r="AC1691" t="str">
            <v/>
          </cell>
          <cell r="AD1691" t="str">
            <v/>
          </cell>
          <cell r="AE1691" t="str">
            <v/>
          </cell>
          <cell r="AF1691" t="str">
            <v>50756</v>
          </cell>
          <cell r="AG1691" t="str">
            <v>Paltech-Belvidere, IL - 50756</v>
          </cell>
          <cell r="AH1691" t="str">
            <v>Return Location</v>
          </cell>
          <cell r="AI1691" t="str">
            <v>MidWest</v>
          </cell>
          <cell r="AJ1691" t="str">
            <v/>
          </cell>
          <cell r="AK1691" t="str">
            <v/>
          </cell>
          <cell r="AL1691" t="str">
            <v>488</v>
          </cell>
          <cell r="AM1691" t="str">
            <v>RETURN ORIGIN</v>
          </cell>
          <cell r="AN1691" t="str">
            <v/>
          </cell>
          <cell r="AO1691" t="str">
            <v>4</v>
          </cell>
          <cell r="AP1691" t="str">
            <v>15094</v>
          </cell>
          <cell r="AQ1691" t="str">
            <v>RECOVERY</v>
          </cell>
          <cell r="AR1691" t="str">
            <v>N</v>
          </cell>
          <cell r="AS1691" t="str">
            <v/>
          </cell>
          <cell r="AT1691" t="str">
            <v/>
          </cell>
          <cell r="AU1691" t="str">
            <v>US 04a</v>
          </cell>
          <cell r="AV1691" t="str">
            <v/>
          </cell>
          <cell r="AW1691" t="str">
            <v/>
          </cell>
          <cell r="AX1691" t="str">
            <v>Zone 2</v>
          </cell>
          <cell r="AY1691" t="str">
            <v>N</v>
          </cell>
          <cell r="AZ1691" t="str">
            <v/>
          </cell>
          <cell r="BA1691" t="str">
            <v/>
          </cell>
          <cell r="BB1691" t="str">
            <v/>
          </cell>
        </row>
        <row r="1692">
          <cell r="A1692" t="str">
            <v>R_74237</v>
          </cell>
          <cell r="B1692" t="str">
            <v>R_USA61008_74237</v>
          </cell>
          <cell r="C1692" t="str">
            <v>Include</v>
          </cell>
          <cell r="D1692" t="str">
            <v/>
          </cell>
          <cell r="E1692" t="str">
            <v>Existing</v>
          </cell>
          <cell r="F1692" t="str">
            <v>DISTRIBUTOR</v>
          </cell>
          <cell r="G1692" t="str">
            <v>3648 Morreim Dr.</v>
          </cell>
          <cell r="H1692" t="str">
            <v>Belvidere</v>
          </cell>
          <cell r="I1692" t="str">
            <v>IL</v>
          </cell>
          <cell r="J1692" t="str">
            <v>61008</v>
          </cell>
          <cell r="K1692" t="str">
            <v>USA</v>
          </cell>
          <cell r="L1692" t="str">
            <v>42.15</v>
          </cell>
          <cell r="M1692" t="str">
            <v>-88.5</v>
          </cell>
          <cell r="N1692" t="str">
            <v>0</v>
          </cell>
          <cell r="O1692" t="str">
            <v>0</v>
          </cell>
          <cell r="P1692" t="str">
            <v>0</v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>false</v>
          </cell>
          <cell r="V1692" t="str">
            <v/>
          </cell>
          <cell r="W1692" t="str">
            <v/>
          </cell>
          <cell r="X1692" t="str">
            <v/>
          </cell>
          <cell r="Y1692" t="str">
            <v/>
          </cell>
          <cell r="Z1692" t="str">
            <v/>
          </cell>
          <cell r="AA1692" t="str">
            <v/>
          </cell>
          <cell r="AB1692" t="str">
            <v/>
          </cell>
          <cell r="AC1692" t="str">
            <v/>
          </cell>
          <cell r="AD1692" t="str">
            <v/>
          </cell>
          <cell r="AE1692" t="str">
            <v/>
          </cell>
          <cell r="AF1692" t="str">
            <v>74237</v>
          </cell>
          <cell r="AG1692" t="str">
            <v>Belvidere Recycling LLC (BDL)-Belvidere, IL - 74237</v>
          </cell>
          <cell r="AH1692" t="str">
            <v>Return Location</v>
          </cell>
          <cell r="AI1692" t="str">
            <v>MidWest</v>
          </cell>
          <cell r="AJ1692" t="str">
            <v/>
          </cell>
          <cell r="AK1692" t="str">
            <v>11773</v>
          </cell>
          <cell r="AL1692" t="str">
            <v>540</v>
          </cell>
          <cell r="AM1692" t="str">
            <v>RETURN ORIGIN</v>
          </cell>
          <cell r="AN1692" t="str">
            <v/>
          </cell>
          <cell r="AO1692" t="str">
            <v>4</v>
          </cell>
          <cell r="AP1692" t="str">
            <v>14459</v>
          </cell>
          <cell r="AQ1692" t="str">
            <v>Kamps Pallets</v>
          </cell>
          <cell r="AR1692" t="str">
            <v>Y</v>
          </cell>
          <cell r="AS1692" t="str">
            <v/>
          </cell>
          <cell r="AT1692" t="str">
            <v/>
          </cell>
          <cell r="AU1692" t="str">
            <v>US 04a</v>
          </cell>
          <cell r="AV1692" t="str">
            <v>N</v>
          </cell>
          <cell r="AW1692" t="str">
            <v/>
          </cell>
          <cell r="AX1692" t="str">
            <v>Zone 2</v>
          </cell>
          <cell r="AY1692" t="str">
            <v>N</v>
          </cell>
          <cell r="AZ1692" t="str">
            <v/>
          </cell>
          <cell r="BA1692" t="str">
            <v/>
          </cell>
          <cell r="BB1692" t="str">
            <v/>
          </cell>
        </row>
        <row r="1693">
          <cell r="A1693" t="str">
            <v>R_60637</v>
          </cell>
          <cell r="B1693" t="str">
            <v>R_USA61068_60637</v>
          </cell>
          <cell r="C1693" t="str">
            <v>Include</v>
          </cell>
          <cell r="D1693" t="str">
            <v/>
          </cell>
          <cell r="E1693" t="str">
            <v>Existing</v>
          </cell>
          <cell r="F1693" t="str">
            <v>DISTRIBUTOR</v>
          </cell>
          <cell r="G1693" t="str">
            <v/>
          </cell>
          <cell r="H1693" t="str">
            <v>ROCHELLE</v>
          </cell>
          <cell r="I1693" t="str">
            <v>IL</v>
          </cell>
          <cell r="J1693" t="str">
            <v>61068</v>
          </cell>
          <cell r="K1693" t="str">
            <v>USA</v>
          </cell>
          <cell r="L1693" t="str">
            <v>41.9482193</v>
          </cell>
          <cell r="M1693" t="str">
            <v>-89.05535889</v>
          </cell>
          <cell r="N1693" t="str">
            <v>0</v>
          </cell>
          <cell r="O1693" t="str">
            <v>0</v>
          </cell>
          <cell r="P1693" t="str">
            <v>0</v>
          </cell>
          <cell r="Q1693" t="str">
            <v/>
          </cell>
          <cell r="R1693" t="str">
            <v/>
          </cell>
          <cell r="S1693" t="str">
            <v/>
          </cell>
          <cell r="T1693" t="str">
            <v/>
          </cell>
          <cell r="U1693" t="str">
            <v>false</v>
          </cell>
          <cell r="V1693" t="str">
            <v/>
          </cell>
          <cell r="W1693" t="str">
            <v/>
          </cell>
          <cell r="X1693" t="str">
            <v/>
          </cell>
          <cell r="Y1693" t="str">
            <v/>
          </cell>
          <cell r="Z1693" t="str">
            <v/>
          </cell>
          <cell r="AA1693" t="str">
            <v/>
          </cell>
          <cell r="AB1693" t="str">
            <v/>
          </cell>
          <cell r="AC1693" t="str">
            <v/>
          </cell>
          <cell r="AD1693" t="str">
            <v/>
          </cell>
          <cell r="AE1693" t="str">
            <v/>
          </cell>
          <cell r="AF1693" t="str">
            <v>60637</v>
          </cell>
          <cell r="AG1693" t="str">
            <v>Kraft Heinz-Rochelle, IL (K-H Americold Rochelle) - 60637</v>
          </cell>
          <cell r="AH1693" t="str">
            <v>Return Location</v>
          </cell>
          <cell r="AI1693" t="str">
            <v>MidWest</v>
          </cell>
          <cell r="AJ1693" t="str">
            <v/>
          </cell>
          <cell r="AK1693" t="str">
            <v>4256</v>
          </cell>
          <cell r="AL1693" t="str">
            <v>488</v>
          </cell>
          <cell r="AM1693" t="str">
            <v>RETURN ORIGIN</v>
          </cell>
          <cell r="AN1693" t="str">
            <v/>
          </cell>
          <cell r="AO1693" t="str">
            <v>4</v>
          </cell>
          <cell r="AP1693" t="str">
            <v/>
          </cell>
          <cell r="AQ1693" t="str">
            <v/>
          </cell>
          <cell r="AR1693" t="str">
            <v>Y</v>
          </cell>
          <cell r="AS1693" t="str">
            <v>Y</v>
          </cell>
          <cell r="AT1693" t="str">
            <v/>
          </cell>
          <cell r="AU1693" t="str">
            <v>US 04a</v>
          </cell>
          <cell r="AV1693" t="str">
            <v>N</v>
          </cell>
          <cell r="AW1693" t="str">
            <v>270.0</v>
          </cell>
          <cell r="AX1693" t="str">
            <v>Zone 2</v>
          </cell>
          <cell r="AY1693" t="str">
            <v>N</v>
          </cell>
          <cell r="AZ1693" t="str">
            <v/>
          </cell>
          <cell r="BA1693" t="str">
            <v/>
          </cell>
          <cell r="BB1693" t="str">
            <v/>
          </cell>
        </row>
        <row r="1694">
          <cell r="A1694" t="str">
            <v>R_70323</v>
          </cell>
          <cell r="B1694" t="str">
            <v>R_USA61068_70323</v>
          </cell>
          <cell r="C1694" t="str">
            <v>Exclude</v>
          </cell>
          <cell r="D1694" t="str">
            <v/>
          </cell>
          <cell r="E1694" t="str">
            <v>Existing</v>
          </cell>
          <cell r="F1694" t="str">
            <v>DISTRIBUTOR</v>
          </cell>
          <cell r="G1694" t="str">
            <v>975 S. Caron Rd</v>
          </cell>
          <cell r="H1694" t="str">
            <v>Rochelle</v>
          </cell>
          <cell r="I1694" t="str">
            <v>IL</v>
          </cell>
          <cell r="J1694" t="str">
            <v>61068</v>
          </cell>
          <cell r="K1694" t="str">
            <v>USA</v>
          </cell>
          <cell r="L1694" t="str">
            <v>41.909708</v>
          </cell>
          <cell r="M1694" t="str">
            <v>-89.0475552</v>
          </cell>
          <cell r="N1694" t="str">
            <v>0</v>
          </cell>
          <cell r="O1694" t="str">
            <v>0</v>
          </cell>
          <cell r="P1694" t="str">
            <v>0</v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>false</v>
          </cell>
          <cell r="V1694" t="str">
            <v/>
          </cell>
          <cell r="W1694" t="str">
            <v/>
          </cell>
          <cell r="X1694" t="str">
            <v/>
          </cell>
          <cell r="Y1694" t="str">
            <v/>
          </cell>
          <cell r="Z1694" t="str">
            <v/>
          </cell>
          <cell r="AA1694" t="str">
            <v/>
          </cell>
          <cell r="AB1694" t="str">
            <v/>
          </cell>
          <cell r="AC1694" t="str">
            <v/>
          </cell>
          <cell r="AD1694" t="str">
            <v/>
          </cell>
          <cell r="AE1694" t="str">
            <v/>
          </cell>
          <cell r="AF1694" t="str">
            <v>70323</v>
          </cell>
          <cell r="AG1694" t="str">
            <v>Kraft Heinz-Rochelle, IL (DC Lineage) - 70323</v>
          </cell>
          <cell r="AH1694" t="str">
            <v>Return Location</v>
          </cell>
          <cell r="AI1694" t="str">
            <v>MidWest</v>
          </cell>
          <cell r="AJ1694" t="str">
            <v/>
          </cell>
          <cell r="AK1694" t="str">
            <v/>
          </cell>
          <cell r="AL1694" t="str">
            <v>488</v>
          </cell>
          <cell r="AM1694" t="str">
            <v>RETURN ORIGIN</v>
          </cell>
          <cell r="AN1694" t="str">
            <v/>
          </cell>
          <cell r="AO1694" t="str">
            <v>4</v>
          </cell>
          <cell r="AP1694" t="str">
            <v/>
          </cell>
          <cell r="AQ1694" t="str">
            <v/>
          </cell>
          <cell r="AR1694" t="str">
            <v>N</v>
          </cell>
          <cell r="AS1694" t="str">
            <v/>
          </cell>
          <cell r="AT1694" t="str">
            <v/>
          </cell>
          <cell r="AU1694" t="str">
            <v>US 04a</v>
          </cell>
          <cell r="AV1694" t="str">
            <v>N</v>
          </cell>
          <cell r="AW1694" t="str">
            <v/>
          </cell>
          <cell r="AX1694" t="str">
            <v>Zone 2</v>
          </cell>
          <cell r="AY1694" t="str">
            <v>N</v>
          </cell>
          <cell r="AZ1694" t="str">
            <v/>
          </cell>
          <cell r="BA1694" t="str">
            <v/>
          </cell>
          <cell r="BB1694" t="str">
            <v/>
          </cell>
        </row>
        <row r="1695">
          <cell r="A1695" t="str">
            <v>R_44912</v>
          </cell>
          <cell r="B1695" t="str">
            <v>R_USA61071_44912</v>
          </cell>
          <cell r="C1695" t="str">
            <v>Include</v>
          </cell>
          <cell r="D1695" t="str">
            <v/>
          </cell>
          <cell r="E1695" t="str">
            <v>Existing</v>
          </cell>
          <cell r="F1695" t="str">
            <v>DISTRIBUTOR</v>
          </cell>
          <cell r="G1695" t="str">
            <v/>
          </cell>
          <cell r="H1695" t="str">
            <v>ROCK FALLS</v>
          </cell>
          <cell r="I1695" t="str">
            <v>IL</v>
          </cell>
          <cell r="J1695" t="str">
            <v>61071</v>
          </cell>
          <cell r="K1695" t="str">
            <v>USA</v>
          </cell>
          <cell r="L1695" t="str">
            <v>41.75846863</v>
          </cell>
          <cell r="M1695" t="str">
            <v>-89.69065094</v>
          </cell>
          <cell r="N1695" t="str">
            <v>0</v>
          </cell>
          <cell r="O1695" t="str">
            <v>0</v>
          </cell>
          <cell r="P1695" t="str">
            <v>0</v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>false</v>
          </cell>
          <cell r="V1695" t="str">
            <v/>
          </cell>
          <cell r="W1695" t="str">
            <v/>
          </cell>
          <cell r="X1695" t="str">
            <v/>
          </cell>
          <cell r="Y1695" t="str">
            <v/>
          </cell>
          <cell r="Z1695" t="str">
            <v/>
          </cell>
          <cell r="AA1695" t="str">
            <v/>
          </cell>
          <cell r="AB1695" t="str">
            <v/>
          </cell>
          <cell r="AC1695" t="str">
            <v/>
          </cell>
          <cell r="AD1695" t="str">
            <v/>
          </cell>
          <cell r="AE1695" t="str">
            <v/>
          </cell>
          <cell r="AF1695" t="str">
            <v>44912</v>
          </cell>
          <cell r="AG1695" t="str">
            <v>Rehrig Penn-Rock Falls, IL (RLC) WLM - 44912</v>
          </cell>
          <cell r="AH1695" t="str">
            <v>Return Location</v>
          </cell>
          <cell r="AI1695" t="str">
            <v>MidWest</v>
          </cell>
          <cell r="AJ1695" t="str">
            <v/>
          </cell>
          <cell r="AK1695" t="str">
            <v>86158</v>
          </cell>
          <cell r="AL1695" t="str">
            <v>488</v>
          </cell>
          <cell r="AM1695" t="str">
            <v>RETURN ORIGIN</v>
          </cell>
          <cell r="AN1695" t="str">
            <v/>
          </cell>
          <cell r="AO1695" t="str">
            <v>4</v>
          </cell>
          <cell r="AP1695" t="str">
            <v>16685</v>
          </cell>
          <cell r="AQ1695" t="str">
            <v>Walmart RLC Recovery</v>
          </cell>
          <cell r="AR1695" t="str">
            <v>Y</v>
          </cell>
          <cell r="AS1695" t="str">
            <v>N</v>
          </cell>
          <cell r="AT1695" t="str">
            <v/>
          </cell>
          <cell r="AU1695" t="str">
            <v>US 04a</v>
          </cell>
          <cell r="AV1695" t="str">
            <v>N</v>
          </cell>
          <cell r="AW1695" t="str">
            <v>49.0</v>
          </cell>
          <cell r="AX1695" t="str">
            <v>Zone 2</v>
          </cell>
          <cell r="AY1695" t="str">
            <v>N</v>
          </cell>
          <cell r="AZ1695" t="str">
            <v/>
          </cell>
          <cell r="BA1695" t="str">
            <v/>
          </cell>
          <cell r="BB1695" t="str">
            <v/>
          </cell>
        </row>
        <row r="1696">
          <cell r="A1696" t="str">
            <v>R_70013</v>
          </cell>
          <cell r="B1696" t="str">
            <v>R_USA61109_70013</v>
          </cell>
          <cell r="C1696" t="str">
            <v>Exclude</v>
          </cell>
          <cell r="D1696" t="str">
            <v/>
          </cell>
          <cell r="E1696" t="str">
            <v>Existing</v>
          </cell>
          <cell r="F1696" t="str">
            <v>DISTRIBUTOR</v>
          </cell>
          <cell r="G1696" t="str">
            <v>5778 BAXTER RD</v>
          </cell>
          <cell r="H1696" t="str">
            <v>ROCKFORD</v>
          </cell>
          <cell r="I1696" t="str">
            <v>IL</v>
          </cell>
          <cell r="J1696" t="str">
            <v>61109</v>
          </cell>
          <cell r="K1696" t="str">
            <v>USA</v>
          </cell>
          <cell r="L1696" t="str">
            <v>42.11</v>
          </cell>
          <cell r="M1696" t="str">
            <v>-89.01</v>
          </cell>
          <cell r="N1696" t="str">
            <v>0</v>
          </cell>
          <cell r="O1696" t="str">
            <v>0</v>
          </cell>
          <cell r="P1696" t="str">
            <v>0</v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>false</v>
          </cell>
          <cell r="V1696" t="str">
            <v/>
          </cell>
          <cell r="W1696" t="str">
            <v/>
          </cell>
          <cell r="X1696" t="str">
            <v/>
          </cell>
          <cell r="Y1696" t="str">
            <v/>
          </cell>
          <cell r="Z1696" t="str">
            <v/>
          </cell>
          <cell r="AA1696" t="str">
            <v/>
          </cell>
          <cell r="AB1696" t="str">
            <v/>
          </cell>
          <cell r="AC1696" t="str">
            <v/>
          </cell>
          <cell r="AD1696" t="str">
            <v/>
          </cell>
          <cell r="AE1696" t="str">
            <v/>
          </cell>
          <cell r="AF1696" t="str">
            <v>70013</v>
          </cell>
          <cell r="AG1696" t="str">
            <v>NPD-BERNER FOODS-ROCKFORD, IL - 70013</v>
          </cell>
          <cell r="AH1696" t="str">
            <v>Return Location</v>
          </cell>
          <cell r="AI1696" t="str">
            <v>MidWest</v>
          </cell>
          <cell r="AJ1696" t="str">
            <v/>
          </cell>
          <cell r="AK1696" t="str">
            <v/>
          </cell>
          <cell r="AL1696" t="str">
            <v>488</v>
          </cell>
          <cell r="AM1696" t="str">
            <v>RETURN ORIGIN</v>
          </cell>
          <cell r="AN1696" t="str">
            <v/>
          </cell>
          <cell r="AO1696" t="str">
            <v>4</v>
          </cell>
          <cell r="AP1696" t="str">
            <v>87014</v>
          </cell>
          <cell r="AQ1696" t="str">
            <v>NPD-BERNER FOODS</v>
          </cell>
          <cell r="AR1696" t="str">
            <v>N</v>
          </cell>
          <cell r="AS1696" t="str">
            <v/>
          </cell>
          <cell r="AT1696" t="str">
            <v/>
          </cell>
          <cell r="AU1696" t="str">
            <v>US 04a</v>
          </cell>
          <cell r="AV1696" t="str">
            <v>N</v>
          </cell>
          <cell r="AW1696" t="str">
            <v/>
          </cell>
          <cell r="AX1696" t="str">
            <v>Zone 2</v>
          </cell>
          <cell r="AY1696" t="str">
            <v>N</v>
          </cell>
          <cell r="AZ1696" t="str">
            <v/>
          </cell>
          <cell r="BA1696" t="str">
            <v/>
          </cell>
          <cell r="BB1696" t="str">
            <v/>
          </cell>
        </row>
        <row r="1697">
          <cell r="A1697" t="str">
            <v>R_67695</v>
          </cell>
          <cell r="B1697" t="str">
            <v>R_USA61201_67695</v>
          </cell>
          <cell r="C1697" t="str">
            <v>Include</v>
          </cell>
          <cell r="D1697" t="str">
            <v/>
          </cell>
          <cell r="E1697" t="str">
            <v>Existing</v>
          </cell>
          <cell r="F1697" t="str">
            <v>DISTRIBUTOR</v>
          </cell>
          <cell r="G1697" t="str">
            <v/>
          </cell>
          <cell r="H1697" t="str">
            <v>ROCK ISLAND</v>
          </cell>
          <cell r="I1697" t="str">
            <v>IL</v>
          </cell>
          <cell r="J1697" t="str">
            <v>61201</v>
          </cell>
          <cell r="K1697" t="str">
            <v>USA</v>
          </cell>
          <cell r="L1697" t="str">
            <v>41.4898568</v>
          </cell>
          <cell r="M1697" t="str">
            <v>-90.57526</v>
          </cell>
          <cell r="N1697" t="str">
            <v>0</v>
          </cell>
          <cell r="O1697" t="str">
            <v>0</v>
          </cell>
          <cell r="P1697" t="str">
            <v>0</v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>false</v>
          </cell>
          <cell r="V1697" t="str">
            <v/>
          </cell>
          <cell r="W1697" t="str">
            <v/>
          </cell>
          <cell r="X1697" t="str">
            <v/>
          </cell>
          <cell r="Y1697" t="str">
            <v/>
          </cell>
          <cell r="Z1697" t="str">
            <v/>
          </cell>
          <cell r="AA1697" t="str">
            <v/>
          </cell>
          <cell r="AB1697" t="str">
            <v/>
          </cell>
          <cell r="AC1697" t="str">
            <v/>
          </cell>
          <cell r="AD1697" t="str">
            <v/>
          </cell>
          <cell r="AE1697" t="str">
            <v/>
          </cell>
          <cell r="AF1697" t="str">
            <v>67695</v>
          </cell>
          <cell r="AG1697" t="str">
            <v>CHEP-Rock Island, IL UTF9 - 67695</v>
          </cell>
          <cell r="AH1697" t="str">
            <v>Return Location</v>
          </cell>
          <cell r="AI1697" t="str">
            <v>MidWest</v>
          </cell>
          <cell r="AJ1697" t="str">
            <v/>
          </cell>
          <cell r="AK1697" t="str">
            <v>18968</v>
          </cell>
          <cell r="AL1697" t="str">
            <v>532</v>
          </cell>
          <cell r="AM1697" t="str">
            <v>RETURN ORIGIN</v>
          </cell>
          <cell r="AN1697" t="str">
            <v/>
          </cell>
          <cell r="AO1697" t="str">
            <v>4</v>
          </cell>
          <cell r="AP1697" t="str">
            <v>15074</v>
          </cell>
          <cell r="AQ1697" t="str">
            <v>CHEP USA (Recovery)(TPM)</v>
          </cell>
          <cell r="AR1697" t="str">
            <v>Y</v>
          </cell>
          <cell r="AS1697" t="str">
            <v>N</v>
          </cell>
          <cell r="AT1697" t="str">
            <v/>
          </cell>
          <cell r="AU1697" t="str">
            <v>US 04a</v>
          </cell>
          <cell r="AV1697" t="str">
            <v>N</v>
          </cell>
          <cell r="AW1697" t="str">
            <v>176.0</v>
          </cell>
          <cell r="AX1697" t="str">
            <v>Zone 2</v>
          </cell>
          <cell r="AY1697" t="str">
            <v>N</v>
          </cell>
          <cell r="AZ1697" t="str">
            <v/>
          </cell>
          <cell r="BA1697" t="str">
            <v/>
          </cell>
          <cell r="BB1697" t="str">
            <v/>
          </cell>
        </row>
        <row r="1698">
          <cell r="A1698" t="str">
            <v>R_65253</v>
          </cell>
          <cell r="B1698" t="str">
            <v>R_USA61252_65253</v>
          </cell>
          <cell r="C1698" t="str">
            <v>Exclude</v>
          </cell>
          <cell r="D1698" t="str">
            <v/>
          </cell>
          <cell r="E1698" t="str">
            <v>Existing</v>
          </cell>
          <cell r="F1698" t="str">
            <v>DISTRIBUTOR</v>
          </cell>
          <cell r="G1698" t="str">
            <v/>
          </cell>
          <cell r="H1698" t="str">
            <v>FULTON</v>
          </cell>
          <cell r="I1698" t="str">
            <v>IL</v>
          </cell>
          <cell r="J1698" t="str">
            <v>61252</v>
          </cell>
          <cell r="K1698" t="str">
            <v>USA</v>
          </cell>
          <cell r="L1698" t="str">
            <v>41.85586548</v>
          </cell>
          <cell r="M1698" t="str">
            <v>-90.14289856</v>
          </cell>
          <cell r="N1698" t="str">
            <v>0</v>
          </cell>
          <cell r="O1698" t="str">
            <v>0</v>
          </cell>
          <cell r="P1698" t="str">
            <v>0</v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>false</v>
          </cell>
          <cell r="V1698" t="str">
            <v/>
          </cell>
          <cell r="W1698" t="str">
            <v/>
          </cell>
          <cell r="X1698" t="str">
            <v/>
          </cell>
          <cell r="Y1698" t="str">
            <v/>
          </cell>
          <cell r="Z1698" t="str">
            <v/>
          </cell>
          <cell r="AA1698" t="str">
            <v/>
          </cell>
          <cell r="AB1698" t="str">
            <v/>
          </cell>
          <cell r="AC1698" t="str">
            <v/>
          </cell>
          <cell r="AD1698" t="str">
            <v/>
          </cell>
          <cell r="AE1698" t="str">
            <v/>
          </cell>
          <cell r="AF1698" t="str">
            <v>65253</v>
          </cell>
          <cell r="AG1698" t="str">
            <v>Pallet Recovery-Fulton, IL - 65253</v>
          </cell>
          <cell r="AH1698" t="str">
            <v>Return Location</v>
          </cell>
          <cell r="AI1698" t="str">
            <v>MidWest</v>
          </cell>
          <cell r="AJ1698" t="str">
            <v/>
          </cell>
          <cell r="AK1698" t="str">
            <v/>
          </cell>
          <cell r="AL1698" t="str">
            <v>488</v>
          </cell>
          <cell r="AM1698" t="str">
            <v>RETURN ORIGIN</v>
          </cell>
          <cell r="AN1698" t="str">
            <v/>
          </cell>
          <cell r="AO1698" t="str">
            <v>4</v>
          </cell>
          <cell r="AP1698" t="str">
            <v>15094</v>
          </cell>
          <cell r="AQ1698" t="str">
            <v>RECOVERY</v>
          </cell>
          <cell r="AR1698" t="str">
            <v>N</v>
          </cell>
          <cell r="AS1698" t="str">
            <v>N</v>
          </cell>
          <cell r="AT1698" t="str">
            <v/>
          </cell>
          <cell r="AU1698" t="str">
            <v>US 04a</v>
          </cell>
          <cell r="AV1698" t="str">
            <v>N</v>
          </cell>
          <cell r="AW1698" t="str">
            <v>283.0</v>
          </cell>
          <cell r="AX1698" t="str">
            <v>Zone 2</v>
          </cell>
          <cell r="AY1698" t="str">
            <v>N</v>
          </cell>
          <cell r="AZ1698" t="str">
            <v/>
          </cell>
          <cell r="BA1698" t="str">
            <v/>
          </cell>
          <cell r="BB1698" t="str">
            <v/>
          </cell>
        </row>
        <row r="1699">
          <cell r="A1699" t="str">
            <v>R_70119</v>
          </cell>
          <cell r="B1699" t="str">
            <v>R_USA61348_70119</v>
          </cell>
          <cell r="C1699" t="str">
            <v>Exclude</v>
          </cell>
          <cell r="D1699" t="str">
            <v/>
          </cell>
          <cell r="E1699" t="str">
            <v>Existing</v>
          </cell>
          <cell r="F1699" t="str">
            <v>DISTRIBUTOR</v>
          </cell>
          <cell r="G1699" t="str">
            <v>501 N MALLLIK RD</v>
          </cell>
          <cell r="H1699" t="str">
            <v>OGLESBY</v>
          </cell>
          <cell r="I1699" t="str">
            <v>IL</v>
          </cell>
          <cell r="J1699" t="str">
            <v>61348</v>
          </cell>
          <cell r="K1699" t="str">
            <v>USA</v>
          </cell>
          <cell r="L1699" t="str">
            <v>41.3</v>
          </cell>
          <cell r="M1699" t="str">
            <v>-89.09</v>
          </cell>
          <cell r="N1699" t="str">
            <v>0</v>
          </cell>
          <cell r="O1699" t="str">
            <v>0</v>
          </cell>
          <cell r="P1699" t="str">
            <v>0</v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>false</v>
          </cell>
          <cell r="V1699" t="str">
            <v/>
          </cell>
          <cell r="W1699" t="str">
            <v/>
          </cell>
          <cell r="X1699" t="str">
            <v/>
          </cell>
          <cell r="Y1699" t="str">
            <v/>
          </cell>
          <cell r="Z1699" t="str">
            <v/>
          </cell>
          <cell r="AA1699" t="str">
            <v/>
          </cell>
          <cell r="AB1699" t="str">
            <v/>
          </cell>
          <cell r="AC1699" t="str">
            <v/>
          </cell>
          <cell r="AD1699" t="str">
            <v/>
          </cell>
          <cell r="AE1699" t="str">
            <v/>
          </cell>
          <cell r="AF1699" t="str">
            <v>70119</v>
          </cell>
          <cell r="AG1699" t="str">
            <v>NPD-UNFI (SV)-OGLESBY, IL (ADVANTAGE LOG MW) - 70119</v>
          </cell>
          <cell r="AH1699" t="str">
            <v>Return Location</v>
          </cell>
          <cell r="AI1699" t="str">
            <v>MidWest</v>
          </cell>
          <cell r="AJ1699" t="str">
            <v/>
          </cell>
          <cell r="AK1699" t="str">
            <v/>
          </cell>
          <cell r="AL1699" t="str">
            <v>488</v>
          </cell>
          <cell r="AM1699" t="str">
            <v>RETURN ORIGIN</v>
          </cell>
          <cell r="AN1699" t="str">
            <v/>
          </cell>
          <cell r="AO1699" t="str">
            <v>4</v>
          </cell>
          <cell r="AP1699" t="str">
            <v>87048</v>
          </cell>
          <cell r="AQ1699" t="str">
            <v>NPD-UNFI (SV)</v>
          </cell>
          <cell r="AR1699" t="str">
            <v>N</v>
          </cell>
          <cell r="AS1699" t="str">
            <v/>
          </cell>
          <cell r="AT1699" t="str">
            <v/>
          </cell>
          <cell r="AU1699" t="str">
            <v>US 04a</v>
          </cell>
          <cell r="AV1699" t="str">
            <v>N</v>
          </cell>
          <cell r="AW1699" t="str">
            <v/>
          </cell>
          <cell r="AX1699" t="str">
            <v>Zone 2</v>
          </cell>
          <cell r="AY1699" t="str">
            <v>N</v>
          </cell>
          <cell r="AZ1699" t="str">
            <v/>
          </cell>
          <cell r="BA1699" t="str">
            <v/>
          </cell>
          <cell r="BB1699" t="str">
            <v/>
          </cell>
        </row>
        <row r="1700">
          <cell r="A1700" t="str">
            <v>R_43373</v>
          </cell>
          <cell r="B1700" t="str">
            <v>R_USA61362_43373</v>
          </cell>
          <cell r="C1700" t="str">
            <v>Include</v>
          </cell>
          <cell r="D1700" t="str">
            <v/>
          </cell>
          <cell r="E1700" t="str">
            <v>Existing</v>
          </cell>
          <cell r="F1700" t="str">
            <v>DISTRIBUTOR</v>
          </cell>
          <cell r="G1700" t="str">
            <v/>
          </cell>
          <cell r="H1700" t="str">
            <v>SPRING VALLEY</v>
          </cell>
          <cell r="I1700" t="str">
            <v>IL</v>
          </cell>
          <cell r="J1700" t="str">
            <v>61362</v>
          </cell>
          <cell r="K1700" t="str">
            <v>USA</v>
          </cell>
          <cell r="L1700" t="str">
            <v>41.32999039</v>
          </cell>
          <cell r="M1700" t="str">
            <v>-89.22091675</v>
          </cell>
          <cell r="N1700" t="str">
            <v>0</v>
          </cell>
          <cell r="O1700" t="str">
            <v>0</v>
          </cell>
          <cell r="P1700" t="str">
            <v>0</v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>false</v>
          </cell>
          <cell r="V1700" t="str">
            <v/>
          </cell>
          <cell r="W1700" t="str">
            <v/>
          </cell>
          <cell r="X1700" t="str">
            <v/>
          </cell>
          <cell r="Y1700" t="str">
            <v/>
          </cell>
          <cell r="Z1700" t="str">
            <v/>
          </cell>
          <cell r="AA1700" t="str">
            <v/>
          </cell>
          <cell r="AB1700" t="str">
            <v/>
          </cell>
          <cell r="AC1700" t="str">
            <v/>
          </cell>
          <cell r="AD1700" t="str">
            <v/>
          </cell>
          <cell r="AE1700" t="str">
            <v/>
          </cell>
          <cell r="AF1700" t="str">
            <v>43373</v>
          </cell>
          <cell r="AG1700" t="str">
            <v>Walmart-Spring Vall.(6092)RPL - 43373</v>
          </cell>
          <cell r="AH1700" t="str">
            <v>Return Location</v>
          </cell>
          <cell r="AI1700" t="str">
            <v>MidWest</v>
          </cell>
          <cell r="AJ1700" t="str">
            <v/>
          </cell>
          <cell r="AK1700" t="str">
            <v>108446</v>
          </cell>
          <cell r="AL1700" t="str">
            <v>538</v>
          </cell>
          <cell r="AM1700" t="str">
            <v>RETURN ORIGIN</v>
          </cell>
          <cell r="AN1700" t="str">
            <v/>
          </cell>
          <cell r="AO1700" t="str">
            <v>4</v>
          </cell>
          <cell r="AP1700" t="str">
            <v>14829</v>
          </cell>
          <cell r="AQ1700" t="str">
            <v>Walmart</v>
          </cell>
          <cell r="AR1700" t="str">
            <v>Y</v>
          </cell>
          <cell r="AS1700" t="str">
            <v>N</v>
          </cell>
          <cell r="AT1700" t="str">
            <v/>
          </cell>
          <cell r="AU1700" t="str">
            <v>US 04a</v>
          </cell>
          <cell r="AV1700" t="str">
            <v>N</v>
          </cell>
          <cell r="AW1700" t="str">
            <v>15.0</v>
          </cell>
          <cell r="AX1700" t="str">
            <v>Zone 2</v>
          </cell>
          <cell r="AY1700" t="str">
            <v>N</v>
          </cell>
          <cell r="AZ1700" t="str">
            <v/>
          </cell>
          <cell r="BA1700" t="str">
            <v/>
          </cell>
          <cell r="BB1700" t="str">
            <v/>
          </cell>
        </row>
        <row r="1701">
          <cell r="A1701" t="str">
            <v>R_63541</v>
          </cell>
          <cell r="B1701" t="str">
            <v>R_USA61611_63541</v>
          </cell>
          <cell r="C1701" t="str">
            <v>Include</v>
          </cell>
          <cell r="D1701" t="str">
            <v/>
          </cell>
          <cell r="E1701" t="str">
            <v>Existing</v>
          </cell>
          <cell r="F1701" t="str">
            <v>DISTRIBUTOR</v>
          </cell>
          <cell r="G1701" t="str">
            <v/>
          </cell>
          <cell r="H1701" t="str">
            <v>E PEORIA</v>
          </cell>
          <cell r="I1701" t="str">
            <v>IL</v>
          </cell>
          <cell r="J1701" t="str">
            <v>61611</v>
          </cell>
          <cell r="K1701" t="str">
            <v>USA</v>
          </cell>
          <cell r="L1701" t="str">
            <v>40.66149521</v>
          </cell>
          <cell r="M1701" t="str">
            <v>-89.55425262</v>
          </cell>
          <cell r="N1701" t="str">
            <v>0</v>
          </cell>
          <cell r="O1701" t="str">
            <v>0</v>
          </cell>
          <cell r="P1701" t="str">
            <v>0</v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>false</v>
          </cell>
          <cell r="V1701" t="str">
            <v/>
          </cell>
          <cell r="W1701" t="str">
            <v/>
          </cell>
          <cell r="X1701" t="str">
            <v/>
          </cell>
          <cell r="Y1701" t="str">
            <v/>
          </cell>
          <cell r="Z1701" t="str">
            <v/>
          </cell>
          <cell r="AA1701" t="str">
            <v/>
          </cell>
          <cell r="AB1701" t="str">
            <v/>
          </cell>
          <cell r="AC1701" t="str">
            <v/>
          </cell>
          <cell r="AD1701" t="str">
            <v/>
          </cell>
          <cell r="AE1701" t="str">
            <v/>
          </cell>
          <cell r="AF1701" t="str">
            <v>63541</v>
          </cell>
          <cell r="AG1701" t="str">
            <v>NPD-BURKLUND DISTRIBUTORS-E PEORIA, IL - 63541</v>
          </cell>
          <cell r="AH1701" t="str">
            <v>Return Location</v>
          </cell>
          <cell r="AI1701" t="str">
            <v>MidWest</v>
          </cell>
          <cell r="AJ1701" t="str">
            <v/>
          </cell>
          <cell r="AK1701" t="str">
            <v>245</v>
          </cell>
          <cell r="AL1701" t="str">
            <v>95</v>
          </cell>
          <cell r="AM1701" t="str">
            <v>RETURN ORIGIN</v>
          </cell>
          <cell r="AN1701" t="str">
            <v/>
          </cell>
          <cell r="AO1701" t="str">
            <v>4</v>
          </cell>
          <cell r="AP1701" t="str">
            <v>18097</v>
          </cell>
          <cell r="AQ1701" t="str">
            <v>NPD-BURKLUND DISTRIBUTORS</v>
          </cell>
          <cell r="AR1701" t="str">
            <v>Y</v>
          </cell>
          <cell r="AS1701" t="str">
            <v>N</v>
          </cell>
          <cell r="AT1701" t="str">
            <v/>
          </cell>
          <cell r="AU1701" t="str">
            <v>US 04a</v>
          </cell>
          <cell r="AV1701" t="str">
            <v>N</v>
          </cell>
          <cell r="AW1701" t="str">
            <v>343.0</v>
          </cell>
          <cell r="AX1701" t="str">
            <v>Zone 2</v>
          </cell>
          <cell r="AY1701" t="str">
            <v>N</v>
          </cell>
          <cell r="AZ1701" t="str">
            <v/>
          </cell>
          <cell r="BA1701" t="str">
            <v/>
          </cell>
          <cell r="BB1701" t="str">
            <v/>
          </cell>
        </row>
        <row r="1702">
          <cell r="A1702" t="str">
            <v>R_59196</v>
          </cell>
          <cell r="B1702" t="str">
            <v>R_USA61615_59196</v>
          </cell>
          <cell r="C1702" t="str">
            <v>Exclude</v>
          </cell>
          <cell r="D1702" t="str">
            <v/>
          </cell>
          <cell r="E1702" t="str">
            <v>Existing</v>
          </cell>
          <cell r="F1702" t="str">
            <v>DISTRIBUTOR</v>
          </cell>
          <cell r="G1702" t="str">
            <v/>
          </cell>
          <cell r="H1702" t="str">
            <v>PEORIA</v>
          </cell>
          <cell r="I1702" t="str">
            <v>IL</v>
          </cell>
          <cell r="J1702" t="str">
            <v>61615</v>
          </cell>
          <cell r="K1702" t="str">
            <v>USA</v>
          </cell>
          <cell r="L1702" t="str">
            <v>40.78667068</v>
          </cell>
          <cell r="M1702" t="str">
            <v>-89.63238525</v>
          </cell>
          <cell r="N1702" t="str">
            <v>0</v>
          </cell>
          <cell r="O1702" t="str">
            <v>0</v>
          </cell>
          <cell r="P1702" t="str">
            <v>0</v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>false</v>
          </cell>
          <cell r="V1702" t="str">
            <v/>
          </cell>
          <cell r="W1702" t="str">
            <v/>
          </cell>
          <cell r="X1702" t="str">
            <v/>
          </cell>
          <cell r="Y1702" t="str">
            <v/>
          </cell>
          <cell r="Z1702" t="str">
            <v/>
          </cell>
          <cell r="AA1702" t="str">
            <v/>
          </cell>
          <cell r="AB1702" t="str">
            <v/>
          </cell>
          <cell r="AC1702" t="str">
            <v/>
          </cell>
          <cell r="AD1702" t="str">
            <v/>
          </cell>
          <cell r="AE1702" t="str">
            <v/>
          </cell>
          <cell r="AF1702" t="str">
            <v>59196</v>
          </cell>
          <cell r="AG1702" t="str">
            <v>Midwest Food Bank-Peoria, IL - 59196</v>
          </cell>
          <cell r="AH1702" t="str">
            <v>Return Location</v>
          </cell>
          <cell r="AI1702" t="str">
            <v>MidWest</v>
          </cell>
          <cell r="AJ1702" t="str">
            <v/>
          </cell>
          <cell r="AK1702" t="str">
            <v/>
          </cell>
          <cell r="AL1702" t="str">
            <v>488</v>
          </cell>
          <cell r="AM1702" t="str">
            <v>RETURN ORIGIN</v>
          </cell>
          <cell r="AN1702" t="str">
            <v/>
          </cell>
          <cell r="AO1702" t="str">
            <v>4</v>
          </cell>
          <cell r="AP1702" t="str">
            <v>17443</v>
          </cell>
          <cell r="AQ1702" t="str">
            <v>Midwest Food Bank</v>
          </cell>
          <cell r="AR1702" t="str">
            <v>N</v>
          </cell>
          <cell r="AS1702" t="str">
            <v>N</v>
          </cell>
          <cell r="AT1702" t="str">
            <v/>
          </cell>
          <cell r="AU1702" t="str">
            <v>US 04a</v>
          </cell>
          <cell r="AV1702" t="str">
            <v>N</v>
          </cell>
          <cell r="AW1702" t="str">
            <v>358.0</v>
          </cell>
          <cell r="AX1702" t="str">
            <v>Zone 2</v>
          </cell>
          <cell r="AY1702" t="str">
            <v>N</v>
          </cell>
          <cell r="AZ1702" t="str">
            <v/>
          </cell>
          <cell r="BA1702" t="str">
            <v/>
          </cell>
          <cell r="BB1702" t="str">
            <v/>
          </cell>
        </row>
        <row r="1703">
          <cell r="A1703" t="str">
            <v>R_64438</v>
          </cell>
          <cell r="B1703" t="str">
            <v>R_USA61761_64438</v>
          </cell>
          <cell r="C1703" t="str">
            <v>Include</v>
          </cell>
          <cell r="D1703" t="str">
            <v/>
          </cell>
          <cell r="E1703" t="str">
            <v>Existing</v>
          </cell>
          <cell r="F1703" t="str">
            <v>DISTRIBUTOR</v>
          </cell>
          <cell r="G1703" t="str">
            <v/>
          </cell>
          <cell r="H1703" t="str">
            <v>NORMAL</v>
          </cell>
          <cell r="I1703" t="str">
            <v>IL</v>
          </cell>
          <cell r="J1703" t="str">
            <v>61761</v>
          </cell>
          <cell r="K1703" t="str">
            <v>USA</v>
          </cell>
          <cell r="L1703" t="str">
            <v>40.5109024</v>
          </cell>
          <cell r="M1703" t="str">
            <v>-88.98791504</v>
          </cell>
          <cell r="N1703" t="str">
            <v>0</v>
          </cell>
          <cell r="O1703" t="str">
            <v>0</v>
          </cell>
          <cell r="P1703" t="str">
            <v>0</v>
          </cell>
          <cell r="Q1703" t="str">
            <v/>
          </cell>
          <cell r="R1703" t="str">
            <v/>
          </cell>
          <cell r="S1703" t="str">
            <v/>
          </cell>
          <cell r="T1703" t="str">
            <v/>
          </cell>
          <cell r="U1703" t="str">
            <v>false</v>
          </cell>
          <cell r="V1703" t="str">
            <v/>
          </cell>
          <cell r="W1703" t="str">
            <v/>
          </cell>
          <cell r="X1703" t="str">
            <v/>
          </cell>
          <cell r="Y1703" t="str">
            <v/>
          </cell>
          <cell r="Z1703" t="str">
            <v/>
          </cell>
          <cell r="AA1703" t="str">
            <v/>
          </cell>
          <cell r="AB1703" t="str">
            <v/>
          </cell>
          <cell r="AC1703" t="str">
            <v/>
          </cell>
          <cell r="AD1703" t="str">
            <v/>
          </cell>
          <cell r="AE1703" t="str">
            <v/>
          </cell>
          <cell r="AF1703" t="str">
            <v>64438</v>
          </cell>
          <cell r="AG1703" t="str">
            <v>Midwest Food Bank-Normal, IL - 64438</v>
          </cell>
          <cell r="AH1703" t="str">
            <v>Return Location</v>
          </cell>
          <cell r="AI1703" t="str">
            <v>MidWest</v>
          </cell>
          <cell r="AJ1703" t="str">
            <v/>
          </cell>
          <cell r="AK1703" t="str">
            <v>2730</v>
          </cell>
          <cell r="AL1703" t="str">
            <v>488</v>
          </cell>
          <cell r="AM1703" t="str">
            <v>RETURN ORIGIN</v>
          </cell>
          <cell r="AN1703" t="str">
            <v/>
          </cell>
          <cell r="AO1703" t="str">
            <v>4</v>
          </cell>
          <cell r="AP1703" t="str">
            <v>17443</v>
          </cell>
          <cell r="AQ1703" t="str">
            <v>Midwest Food Bank</v>
          </cell>
          <cell r="AR1703" t="str">
            <v>Y</v>
          </cell>
          <cell r="AS1703" t="str">
            <v>N</v>
          </cell>
          <cell r="AT1703" t="str">
            <v/>
          </cell>
          <cell r="AU1703" t="str">
            <v>US 04a</v>
          </cell>
          <cell r="AV1703" t="str">
            <v>N</v>
          </cell>
          <cell r="AW1703" t="str">
            <v>246.0</v>
          </cell>
          <cell r="AX1703" t="str">
            <v>Zone 2</v>
          </cell>
          <cell r="AY1703" t="str">
            <v>N</v>
          </cell>
          <cell r="AZ1703" t="str">
            <v/>
          </cell>
          <cell r="BA1703" t="str">
            <v/>
          </cell>
          <cell r="BB1703" t="str">
            <v/>
          </cell>
        </row>
        <row r="1704">
          <cell r="A1704" t="str">
            <v>R_70106</v>
          </cell>
          <cell r="B1704" t="str">
            <v>R_USA61801_70106</v>
          </cell>
          <cell r="C1704" t="str">
            <v>Include</v>
          </cell>
          <cell r="D1704" t="str">
            <v/>
          </cell>
          <cell r="E1704" t="str">
            <v>Existing</v>
          </cell>
          <cell r="F1704" t="str">
            <v>DISTRIBUTOR</v>
          </cell>
          <cell r="G1704" t="str">
            <v>2611 N LINCOLN AVE</v>
          </cell>
          <cell r="H1704" t="str">
            <v>URBANA</v>
          </cell>
          <cell r="I1704" t="str">
            <v>IL</v>
          </cell>
          <cell r="J1704" t="str">
            <v>61801</v>
          </cell>
          <cell r="K1704" t="str">
            <v>USA</v>
          </cell>
          <cell r="L1704" t="str">
            <v>40.1403368</v>
          </cell>
          <cell r="M1704" t="str">
            <v>-88.225484</v>
          </cell>
          <cell r="N1704" t="str">
            <v>0</v>
          </cell>
          <cell r="O1704" t="str">
            <v>0</v>
          </cell>
          <cell r="P1704" t="str">
            <v>0</v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>false</v>
          </cell>
          <cell r="V1704" t="str">
            <v/>
          </cell>
          <cell r="W1704" t="str">
            <v/>
          </cell>
          <cell r="X1704" t="str">
            <v/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/>
          </cell>
          <cell r="AC1704" t="str">
            <v/>
          </cell>
          <cell r="AD1704" t="str">
            <v/>
          </cell>
          <cell r="AE1704" t="str">
            <v/>
          </cell>
          <cell r="AF1704" t="str">
            <v>70106</v>
          </cell>
          <cell r="AG1704" t="str">
            <v>NPD-UNFI (SV)-CHAMPAIGN, IL - 70106</v>
          </cell>
          <cell r="AH1704" t="str">
            <v>Return Location</v>
          </cell>
          <cell r="AI1704" t="str">
            <v>MidWest</v>
          </cell>
          <cell r="AJ1704" t="str">
            <v/>
          </cell>
          <cell r="AK1704" t="str">
            <v>19372</v>
          </cell>
          <cell r="AL1704" t="str">
            <v>497</v>
          </cell>
          <cell r="AM1704" t="str">
            <v>RETURN ORIGIN</v>
          </cell>
          <cell r="AN1704" t="str">
            <v/>
          </cell>
          <cell r="AO1704" t="str">
            <v>4</v>
          </cell>
          <cell r="AP1704" t="str">
            <v>87048</v>
          </cell>
          <cell r="AQ1704" t="str">
            <v>NPD-UNFI (SV)</v>
          </cell>
          <cell r="AR1704" t="str">
            <v>Y</v>
          </cell>
          <cell r="AS1704" t="str">
            <v/>
          </cell>
          <cell r="AT1704" t="str">
            <v/>
          </cell>
          <cell r="AU1704" t="str">
            <v>US 04a</v>
          </cell>
          <cell r="AV1704" t="str">
            <v>N</v>
          </cell>
          <cell r="AW1704" t="str">
            <v>0.0</v>
          </cell>
          <cell r="AX1704" t="str">
            <v>Zone 2</v>
          </cell>
          <cell r="AY1704" t="str">
            <v>N</v>
          </cell>
          <cell r="AZ1704" t="str">
            <v/>
          </cell>
          <cell r="BA1704" t="str">
            <v/>
          </cell>
          <cell r="BB1704" t="str">
            <v/>
          </cell>
        </row>
        <row r="1705">
          <cell r="A1705" t="str">
            <v>R_57752</v>
          </cell>
          <cell r="B1705" t="str">
            <v>R_USA61821_57752</v>
          </cell>
          <cell r="C1705" t="str">
            <v>Include</v>
          </cell>
          <cell r="D1705" t="str">
            <v/>
          </cell>
          <cell r="E1705" t="str">
            <v>Existing</v>
          </cell>
          <cell r="F1705" t="str">
            <v>DISTRIBUTOR</v>
          </cell>
          <cell r="G1705" t="str">
            <v/>
          </cell>
          <cell r="H1705" t="str">
            <v>CHAMPAIGN</v>
          </cell>
          <cell r="I1705" t="str">
            <v>IL</v>
          </cell>
          <cell r="J1705" t="str">
            <v>61821</v>
          </cell>
          <cell r="K1705" t="str">
            <v>USA</v>
          </cell>
          <cell r="L1705" t="str">
            <v>40.10656357</v>
          </cell>
          <cell r="M1705" t="str">
            <v>-88.28385925</v>
          </cell>
          <cell r="N1705" t="str">
            <v>0</v>
          </cell>
          <cell r="O1705" t="str">
            <v>0</v>
          </cell>
          <cell r="P1705" t="str">
            <v>0</v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>false</v>
          </cell>
          <cell r="V1705" t="str">
            <v/>
          </cell>
          <cell r="W1705" t="str">
            <v/>
          </cell>
          <cell r="X1705" t="str">
            <v/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/>
          </cell>
          <cell r="AC1705" t="str">
            <v/>
          </cell>
          <cell r="AD1705" t="str">
            <v/>
          </cell>
          <cell r="AE1705" t="str">
            <v/>
          </cell>
          <cell r="AF1705" t="str">
            <v>57752</v>
          </cell>
          <cell r="AG1705" t="str">
            <v>Kraft Heinz-Champaign, IL (Plant - 461 - GR) - Dry - 57752</v>
          </cell>
          <cell r="AH1705" t="str">
            <v>Return Location</v>
          </cell>
          <cell r="AI1705" t="str">
            <v>MidWest</v>
          </cell>
          <cell r="AJ1705" t="str">
            <v/>
          </cell>
          <cell r="AK1705" t="str">
            <v>18578</v>
          </cell>
          <cell r="AL1705" t="str">
            <v>513</v>
          </cell>
          <cell r="AM1705" t="str">
            <v>RETURN ORIGIN</v>
          </cell>
          <cell r="AN1705" t="str">
            <v/>
          </cell>
          <cell r="AO1705" t="str">
            <v>4</v>
          </cell>
          <cell r="AP1705" t="str">
            <v/>
          </cell>
          <cell r="AQ1705" t="str">
            <v/>
          </cell>
          <cell r="AR1705" t="str">
            <v>Y</v>
          </cell>
          <cell r="AS1705" t="str">
            <v>Y</v>
          </cell>
          <cell r="AT1705" t="str">
            <v/>
          </cell>
          <cell r="AU1705" t="str">
            <v>US 04a</v>
          </cell>
          <cell r="AV1705" t="str">
            <v>N</v>
          </cell>
          <cell r="AW1705" t="str">
            <v>55.0</v>
          </cell>
          <cell r="AX1705" t="str">
            <v>Zone 2</v>
          </cell>
          <cell r="AY1705" t="str">
            <v>N</v>
          </cell>
          <cell r="AZ1705" t="str">
            <v/>
          </cell>
          <cell r="BA1705" t="str">
            <v/>
          </cell>
          <cell r="BB1705" t="str">
            <v/>
          </cell>
        </row>
        <row r="1706">
          <cell r="A1706" t="str">
            <v>R_45930</v>
          </cell>
          <cell r="B1706" t="str">
            <v>R_USA61834_45930</v>
          </cell>
          <cell r="C1706" t="str">
            <v>Exclude</v>
          </cell>
          <cell r="D1706" t="str">
            <v/>
          </cell>
          <cell r="E1706" t="str">
            <v>Existing</v>
          </cell>
          <cell r="F1706" t="str">
            <v>DISTRIBUTOR</v>
          </cell>
          <cell r="G1706" t="str">
            <v>508 W Ross Lane</v>
          </cell>
          <cell r="H1706" t="str">
            <v>Danville</v>
          </cell>
          <cell r="I1706" t="str">
            <v>IL</v>
          </cell>
          <cell r="J1706" t="str">
            <v>61834</v>
          </cell>
          <cell r="K1706" t="str">
            <v>USA</v>
          </cell>
          <cell r="L1706" t="str">
            <v>40.09</v>
          </cell>
          <cell r="M1706" t="str">
            <v>-87.65</v>
          </cell>
          <cell r="N1706" t="str">
            <v>0</v>
          </cell>
          <cell r="O1706" t="str">
            <v>0</v>
          </cell>
          <cell r="P1706" t="str">
            <v>0</v>
          </cell>
          <cell r="Q1706" t="str">
            <v/>
          </cell>
          <cell r="R1706" t="str">
            <v/>
          </cell>
          <cell r="S1706" t="str">
            <v/>
          </cell>
          <cell r="T1706" t="str">
            <v/>
          </cell>
          <cell r="U1706" t="str">
            <v>false</v>
          </cell>
          <cell r="V1706" t="str">
            <v/>
          </cell>
          <cell r="W1706" t="str">
            <v/>
          </cell>
          <cell r="X1706" t="str">
            <v/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/>
          </cell>
          <cell r="AC1706" t="str">
            <v/>
          </cell>
          <cell r="AD1706" t="str">
            <v/>
          </cell>
          <cell r="AE1706" t="str">
            <v/>
          </cell>
          <cell r="AF1706" t="str">
            <v>45930</v>
          </cell>
          <cell r="AG1706" t="str">
            <v>Lebanon Seaboard-Danville, IL - 45930</v>
          </cell>
          <cell r="AH1706" t="str">
            <v>Return Location</v>
          </cell>
          <cell r="AI1706" t="str">
            <v>Midwest</v>
          </cell>
          <cell r="AJ1706" t="str">
            <v/>
          </cell>
          <cell r="AK1706" t="str">
            <v/>
          </cell>
          <cell r="AL1706" t="str">
            <v>488</v>
          </cell>
          <cell r="AM1706" t="str">
            <v>RETURN ORIGIN</v>
          </cell>
          <cell r="AN1706" t="str">
            <v/>
          </cell>
          <cell r="AO1706" t="str">
            <v>4</v>
          </cell>
          <cell r="AP1706" t="str">
            <v/>
          </cell>
          <cell r="AQ1706" t="str">
            <v/>
          </cell>
          <cell r="AR1706" t="str">
            <v>N</v>
          </cell>
          <cell r="AS1706" t="str">
            <v>N</v>
          </cell>
          <cell r="AT1706" t="str">
            <v/>
          </cell>
          <cell r="AU1706" t="str">
            <v>US 04a</v>
          </cell>
          <cell r="AV1706" t="str">
            <v>Y</v>
          </cell>
          <cell r="AW1706" t="str">
            <v/>
          </cell>
          <cell r="AX1706" t="str">
            <v>Zone 2</v>
          </cell>
          <cell r="AY1706" t="str">
            <v>N</v>
          </cell>
          <cell r="AZ1706" t="str">
            <v/>
          </cell>
          <cell r="BA1706" t="str">
            <v/>
          </cell>
          <cell r="BB1706" t="str">
            <v/>
          </cell>
        </row>
        <row r="1707">
          <cell r="A1707" t="str">
            <v>R_50243</v>
          </cell>
          <cell r="B1707" t="str">
            <v>R_USA61834_50243</v>
          </cell>
          <cell r="C1707" t="str">
            <v>Include</v>
          </cell>
          <cell r="D1707" t="str">
            <v/>
          </cell>
          <cell r="E1707" t="str">
            <v>Existing</v>
          </cell>
          <cell r="F1707" t="str">
            <v>DISTRIBUTOR</v>
          </cell>
          <cell r="G1707" t="str">
            <v/>
          </cell>
          <cell r="H1707" t="str">
            <v>DANVILLE</v>
          </cell>
          <cell r="I1707" t="str">
            <v>IL</v>
          </cell>
          <cell r="J1707" t="str">
            <v>61834</v>
          </cell>
          <cell r="K1707" t="str">
            <v>USA</v>
          </cell>
          <cell r="L1707" t="str">
            <v>40.13070297</v>
          </cell>
          <cell r="M1707" t="str">
            <v>-87.62922668</v>
          </cell>
          <cell r="N1707" t="str">
            <v>0</v>
          </cell>
          <cell r="O1707" t="str">
            <v>0</v>
          </cell>
          <cell r="P1707" t="str">
            <v>0</v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>false</v>
          </cell>
          <cell r="V1707" t="str">
            <v/>
          </cell>
          <cell r="W1707" t="str">
            <v/>
          </cell>
          <cell r="X1707" t="str">
            <v/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/>
          </cell>
          <cell r="AC1707" t="str">
            <v/>
          </cell>
          <cell r="AD1707" t="str">
            <v/>
          </cell>
          <cell r="AE1707" t="str">
            <v/>
          </cell>
          <cell r="AF1707" t="str">
            <v>50243</v>
          </cell>
          <cell r="AG1707" t="str">
            <v>McLane Midwest-Danville, IL - 50243</v>
          </cell>
          <cell r="AH1707" t="str">
            <v>Return Location</v>
          </cell>
          <cell r="AI1707" t="str">
            <v>MidWest</v>
          </cell>
          <cell r="AJ1707" t="str">
            <v/>
          </cell>
          <cell r="AK1707" t="str">
            <v>118342</v>
          </cell>
          <cell r="AL1707" t="str">
            <v>530</v>
          </cell>
          <cell r="AM1707" t="str">
            <v>RETURN ORIGIN</v>
          </cell>
          <cell r="AN1707" t="str">
            <v/>
          </cell>
          <cell r="AO1707" t="str">
            <v>4</v>
          </cell>
          <cell r="AP1707" t="str">
            <v>15632</v>
          </cell>
          <cell r="AQ1707" t="str">
            <v>McLane Company, Inc.</v>
          </cell>
          <cell r="AR1707" t="str">
            <v>Y</v>
          </cell>
          <cell r="AS1707" t="str">
            <v>N</v>
          </cell>
          <cell r="AT1707" t="str">
            <v/>
          </cell>
          <cell r="AU1707" t="str">
            <v>US 04a</v>
          </cell>
          <cell r="AV1707" t="str">
            <v>N</v>
          </cell>
          <cell r="AW1707" t="str">
            <v>50.0</v>
          </cell>
          <cell r="AX1707" t="str">
            <v>Zone 2</v>
          </cell>
          <cell r="AY1707" t="str">
            <v>N</v>
          </cell>
          <cell r="AZ1707" t="str">
            <v/>
          </cell>
          <cell r="BA1707" t="str">
            <v/>
          </cell>
          <cell r="BB1707" t="str">
            <v/>
          </cell>
        </row>
        <row r="1708">
          <cell r="A1708" t="str">
            <v>R_74915</v>
          </cell>
          <cell r="B1708" t="str">
            <v>R_USA61846_74915</v>
          </cell>
          <cell r="C1708" t="str">
            <v>Exclude</v>
          </cell>
          <cell r="D1708" t="str">
            <v/>
          </cell>
          <cell r="E1708" t="str">
            <v>Existing</v>
          </cell>
          <cell r="F1708" t="str">
            <v>DISTRIBUTOR</v>
          </cell>
          <cell r="G1708" t="str">
            <v>5781 St Rt 1</v>
          </cell>
          <cell r="H1708" t="str">
            <v>Georgetown</v>
          </cell>
          <cell r="I1708" t="str">
            <v>IL</v>
          </cell>
          <cell r="J1708" t="str">
            <v>61846</v>
          </cell>
          <cell r="K1708" t="str">
            <v>USA</v>
          </cell>
          <cell r="L1708" t="str">
            <v>39.97</v>
          </cell>
          <cell r="M1708" t="str">
            <v>-87.63</v>
          </cell>
          <cell r="N1708" t="str">
            <v>0</v>
          </cell>
          <cell r="O1708" t="str">
            <v>0</v>
          </cell>
          <cell r="P1708" t="str">
            <v>0</v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>false</v>
          </cell>
          <cell r="V1708" t="str">
            <v/>
          </cell>
          <cell r="W1708" t="str">
            <v/>
          </cell>
          <cell r="X1708" t="str">
            <v/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/>
          </cell>
          <cell r="AC1708" t="str">
            <v/>
          </cell>
          <cell r="AD1708" t="str">
            <v/>
          </cell>
          <cell r="AE1708" t="str">
            <v/>
          </cell>
          <cell r="AF1708" t="str">
            <v>74915</v>
          </cell>
          <cell r="AG1708" t="str">
            <v>Georgetown Wood &amp; Pallet Co Inc-Georgetown, IL - 74915</v>
          </cell>
          <cell r="AH1708" t="str">
            <v>Return Location</v>
          </cell>
          <cell r="AI1708" t="str">
            <v>MidWest</v>
          </cell>
          <cell r="AJ1708" t="str">
            <v/>
          </cell>
          <cell r="AK1708" t="str">
            <v/>
          </cell>
          <cell r="AL1708" t="str">
            <v>488</v>
          </cell>
          <cell r="AM1708" t="str">
            <v>RETURN ORIGIN</v>
          </cell>
          <cell r="AN1708" t="str">
            <v/>
          </cell>
          <cell r="AO1708" t="str">
            <v>4</v>
          </cell>
          <cell r="AP1708" t="str">
            <v>15094</v>
          </cell>
          <cell r="AQ1708" t="str">
            <v>RECOVERY</v>
          </cell>
          <cell r="AR1708" t="str">
            <v>N</v>
          </cell>
          <cell r="AS1708" t="str">
            <v/>
          </cell>
          <cell r="AT1708" t="str">
            <v/>
          </cell>
          <cell r="AU1708" t="str">
            <v>US 04a</v>
          </cell>
          <cell r="AV1708" t="str">
            <v>N</v>
          </cell>
          <cell r="AW1708" t="str">
            <v/>
          </cell>
          <cell r="AX1708" t="str">
            <v>Zone 2</v>
          </cell>
          <cell r="AY1708" t="str">
            <v>N</v>
          </cell>
          <cell r="AZ1708" t="str">
            <v/>
          </cell>
          <cell r="BA1708" t="str">
            <v/>
          </cell>
          <cell r="BB1708" t="str">
            <v/>
          </cell>
        </row>
        <row r="1709">
          <cell r="A1709" t="str">
            <v>R_42493</v>
          </cell>
          <cell r="B1709" t="str">
            <v>R_USA62025_42493</v>
          </cell>
          <cell r="C1709" t="str">
            <v>Include</v>
          </cell>
          <cell r="D1709" t="str">
            <v/>
          </cell>
          <cell r="E1709" t="str">
            <v>Existing</v>
          </cell>
          <cell r="F1709" t="str">
            <v>DISTRIBUTOR</v>
          </cell>
          <cell r="G1709" t="str">
            <v/>
          </cell>
          <cell r="H1709" t="str">
            <v>EDWARDSVILLE</v>
          </cell>
          <cell r="I1709" t="str">
            <v>IL</v>
          </cell>
          <cell r="J1709" t="str">
            <v>62025</v>
          </cell>
          <cell r="K1709" t="str">
            <v>USA</v>
          </cell>
          <cell r="L1709" t="str">
            <v>38.80831528</v>
          </cell>
          <cell r="M1709" t="str">
            <v>-89.95008087</v>
          </cell>
          <cell r="N1709" t="str">
            <v>0</v>
          </cell>
          <cell r="O1709" t="str">
            <v>0</v>
          </cell>
          <cell r="P1709" t="str">
            <v>0</v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>false</v>
          </cell>
          <cell r="V1709" t="str">
            <v/>
          </cell>
          <cell r="W1709" t="str">
            <v/>
          </cell>
          <cell r="X1709" t="str">
            <v/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/>
          </cell>
          <cell r="AC1709" t="str">
            <v/>
          </cell>
          <cell r="AD1709" t="str">
            <v/>
          </cell>
          <cell r="AE1709" t="str">
            <v/>
          </cell>
          <cell r="AF1709" t="str">
            <v>42493</v>
          </cell>
          <cell r="AG1709" t="str">
            <v>Save-A-Lot-Edwardsville, IL - 42493</v>
          </cell>
          <cell r="AH1709" t="str">
            <v>Return Location</v>
          </cell>
          <cell r="AI1709" t="str">
            <v>MidWest</v>
          </cell>
          <cell r="AJ1709" t="str">
            <v/>
          </cell>
          <cell r="AK1709" t="str">
            <v>20130</v>
          </cell>
          <cell r="AL1709" t="str">
            <v>515</v>
          </cell>
          <cell r="AM1709" t="str">
            <v>RETURN ORIGIN</v>
          </cell>
          <cell r="AN1709" t="str">
            <v/>
          </cell>
          <cell r="AO1709" t="str">
            <v>4</v>
          </cell>
          <cell r="AP1709" t="str">
            <v>14362</v>
          </cell>
          <cell r="AQ1709" t="str">
            <v>Save-A-Lot Ltd.</v>
          </cell>
          <cell r="AR1709" t="str">
            <v>Y</v>
          </cell>
          <cell r="AS1709" t="str">
            <v>N</v>
          </cell>
          <cell r="AT1709" t="str">
            <v/>
          </cell>
          <cell r="AU1709" t="str">
            <v>US 04a</v>
          </cell>
          <cell r="AV1709" t="str">
            <v>N</v>
          </cell>
          <cell r="AW1709" t="str">
            <v>104.0</v>
          </cell>
          <cell r="AX1709" t="str">
            <v>Zone 2</v>
          </cell>
          <cell r="AY1709" t="str">
            <v>N</v>
          </cell>
          <cell r="AZ1709" t="str">
            <v/>
          </cell>
          <cell r="BA1709" t="str">
            <v/>
          </cell>
          <cell r="BB1709" t="str">
            <v/>
          </cell>
        </row>
        <row r="1710">
          <cell r="A1710" t="str">
            <v>R_43080</v>
          </cell>
          <cell r="B1710" t="str">
            <v>R_USA62025_43080</v>
          </cell>
          <cell r="C1710" t="str">
            <v>Include</v>
          </cell>
          <cell r="D1710" t="str">
            <v/>
          </cell>
          <cell r="E1710" t="str">
            <v>Existing</v>
          </cell>
          <cell r="F1710" t="str">
            <v>DISTRIBUTOR</v>
          </cell>
          <cell r="G1710" t="str">
            <v/>
          </cell>
          <cell r="H1710" t="str">
            <v>EDWARDSVILLE</v>
          </cell>
          <cell r="I1710" t="str">
            <v>IL</v>
          </cell>
          <cell r="J1710" t="str">
            <v>62025</v>
          </cell>
          <cell r="K1710" t="str">
            <v>USA</v>
          </cell>
          <cell r="L1710" t="str">
            <v>38.80831528</v>
          </cell>
          <cell r="M1710" t="str">
            <v>-89.95008087</v>
          </cell>
          <cell r="N1710" t="str">
            <v>0</v>
          </cell>
          <cell r="O1710" t="str">
            <v>0</v>
          </cell>
          <cell r="P1710" t="str">
            <v>0</v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>false</v>
          </cell>
          <cell r="V1710" t="str">
            <v/>
          </cell>
          <cell r="W1710" t="str">
            <v/>
          </cell>
          <cell r="X1710" t="str">
            <v/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/>
          </cell>
          <cell r="AC1710" t="str">
            <v/>
          </cell>
          <cell r="AD1710" t="str">
            <v/>
          </cell>
          <cell r="AE1710" t="str">
            <v/>
          </cell>
          <cell r="AF1710" t="str">
            <v>43080</v>
          </cell>
          <cell r="AG1710" t="str">
            <v>Hershey-Edwardsville, IL - 43080</v>
          </cell>
          <cell r="AH1710" t="str">
            <v>Return Location</v>
          </cell>
          <cell r="AI1710" t="str">
            <v>MidWest</v>
          </cell>
          <cell r="AJ1710" t="str">
            <v/>
          </cell>
          <cell r="AK1710" t="str">
            <v>40525</v>
          </cell>
          <cell r="AL1710" t="str">
            <v>453</v>
          </cell>
          <cell r="AM1710" t="str">
            <v>RETURN ORIGIN</v>
          </cell>
          <cell r="AN1710" t="str">
            <v/>
          </cell>
          <cell r="AO1710" t="str">
            <v>4</v>
          </cell>
          <cell r="AP1710" t="str">
            <v/>
          </cell>
          <cell r="AQ1710" t="str">
            <v/>
          </cell>
          <cell r="AR1710" t="str">
            <v>Y</v>
          </cell>
          <cell r="AS1710" t="str">
            <v>Y</v>
          </cell>
          <cell r="AT1710" t="str">
            <v/>
          </cell>
          <cell r="AU1710" t="str">
            <v>US 04a</v>
          </cell>
          <cell r="AV1710" t="str">
            <v>N</v>
          </cell>
          <cell r="AW1710" t="str">
            <v>121.0</v>
          </cell>
          <cell r="AX1710" t="str">
            <v>Zone 2</v>
          </cell>
          <cell r="AY1710" t="str">
            <v>N</v>
          </cell>
          <cell r="AZ1710" t="str">
            <v/>
          </cell>
          <cell r="BA1710" t="str">
            <v/>
          </cell>
          <cell r="BB1710" t="str">
            <v/>
          </cell>
        </row>
        <row r="1711">
          <cell r="A1711" t="str">
            <v>R_75869</v>
          </cell>
          <cell r="B1711" t="str">
            <v>R_USA62025_75869</v>
          </cell>
          <cell r="C1711" t="str">
            <v>Include</v>
          </cell>
          <cell r="D1711" t="str">
            <v/>
          </cell>
          <cell r="E1711" t="str">
            <v>Existing</v>
          </cell>
          <cell r="F1711" t="str">
            <v>DISTRIBUTOR</v>
          </cell>
          <cell r="G1711" t="str">
            <v>9 Gateway Commerce Drive East</v>
          </cell>
          <cell r="H1711" t="str">
            <v>Edwardsville</v>
          </cell>
          <cell r="I1711" t="str">
            <v>IL</v>
          </cell>
          <cell r="J1711" t="str">
            <v>62025</v>
          </cell>
          <cell r="K1711" t="str">
            <v>USA</v>
          </cell>
          <cell r="L1711" t="str">
            <v>38.7718118</v>
          </cell>
          <cell r="M1711" t="str">
            <v>-90.0597881</v>
          </cell>
          <cell r="N1711" t="str">
            <v>0</v>
          </cell>
          <cell r="O1711" t="str">
            <v>0</v>
          </cell>
          <cell r="P1711" t="str">
            <v>0</v>
          </cell>
          <cell r="Q1711" t="str">
            <v/>
          </cell>
          <cell r="R1711" t="str">
            <v/>
          </cell>
          <cell r="S1711" t="str">
            <v/>
          </cell>
          <cell r="T1711" t="str">
            <v/>
          </cell>
          <cell r="U1711" t="str">
            <v>false</v>
          </cell>
          <cell r="V1711" t="str">
            <v/>
          </cell>
          <cell r="W1711" t="str">
            <v/>
          </cell>
          <cell r="X1711" t="str">
            <v/>
          </cell>
          <cell r="Y1711" t="str">
            <v/>
          </cell>
          <cell r="Z1711" t="str">
            <v/>
          </cell>
          <cell r="AA1711" t="str">
            <v/>
          </cell>
          <cell r="AB1711" t="str">
            <v/>
          </cell>
          <cell r="AC1711" t="str">
            <v/>
          </cell>
          <cell r="AD1711" t="str">
            <v/>
          </cell>
          <cell r="AE1711" t="str">
            <v/>
          </cell>
          <cell r="AF1711" t="str">
            <v>75869</v>
          </cell>
          <cell r="AG1711" t="str">
            <v>Unilever -Edwardsville,IL (Menasha 9G-3920) - 75869</v>
          </cell>
          <cell r="AH1711" t="str">
            <v>Return Location</v>
          </cell>
          <cell r="AI1711" t="str">
            <v>Midwest</v>
          </cell>
          <cell r="AJ1711" t="str">
            <v/>
          </cell>
          <cell r="AK1711" t="str">
            <v>369</v>
          </cell>
          <cell r="AL1711" t="str">
            <v>264</v>
          </cell>
          <cell r="AM1711" t="str">
            <v>RETURN ORIGIN</v>
          </cell>
          <cell r="AN1711" t="str">
            <v/>
          </cell>
          <cell r="AO1711" t="str">
            <v>4</v>
          </cell>
          <cell r="AP1711" t="str">
            <v/>
          </cell>
          <cell r="AQ1711" t="str">
            <v/>
          </cell>
          <cell r="AR1711" t="str">
            <v>Y</v>
          </cell>
          <cell r="AS1711" t="str">
            <v/>
          </cell>
          <cell r="AT1711" t="str">
            <v/>
          </cell>
          <cell r="AU1711" t="str">
            <v>US 04a</v>
          </cell>
          <cell r="AV1711" t="str">
            <v>Y</v>
          </cell>
          <cell r="AW1711" t="str">
            <v/>
          </cell>
          <cell r="AX1711" t="str">
            <v>Zone 2</v>
          </cell>
          <cell r="AY1711" t="str">
            <v>N</v>
          </cell>
          <cell r="AZ1711" t="str">
            <v/>
          </cell>
          <cell r="BA1711" t="str">
            <v/>
          </cell>
          <cell r="BB1711" t="str">
            <v/>
          </cell>
        </row>
        <row r="1712">
          <cell r="A1712" t="str">
            <v>R_50162</v>
          </cell>
          <cell r="B1712" t="str">
            <v>R_USA62040_50162</v>
          </cell>
          <cell r="C1712" t="str">
            <v>Include</v>
          </cell>
          <cell r="D1712" t="str">
            <v/>
          </cell>
          <cell r="E1712" t="str">
            <v>Existing</v>
          </cell>
          <cell r="F1712" t="str">
            <v>DISTRIBUTOR</v>
          </cell>
          <cell r="G1712" t="str">
            <v/>
          </cell>
          <cell r="H1712" t="str">
            <v>GRANITE CITY</v>
          </cell>
          <cell r="I1712" t="str">
            <v>IL</v>
          </cell>
          <cell r="J1712" t="str">
            <v>62040</v>
          </cell>
          <cell r="K1712" t="str">
            <v>USA</v>
          </cell>
          <cell r="L1712" t="str">
            <v>38.76135635</v>
          </cell>
          <cell r="M1712" t="str">
            <v>-90.09633636</v>
          </cell>
          <cell r="N1712" t="str">
            <v>0</v>
          </cell>
          <cell r="O1712" t="str">
            <v>0</v>
          </cell>
          <cell r="P1712" t="str">
            <v>0</v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>false</v>
          </cell>
          <cell r="V1712" t="str">
            <v/>
          </cell>
          <cell r="W1712" t="str">
            <v/>
          </cell>
          <cell r="X1712" t="str">
            <v/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/>
          </cell>
          <cell r="AC1712" t="str">
            <v/>
          </cell>
          <cell r="AD1712" t="str">
            <v/>
          </cell>
          <cell r="AE1712" t="str">
            <v/>
          </cell>
          <cell r="AF1712" t="str">
            <v>50162</v>
          </cell>
          <cell r="AG1712" t="str">
            <v>S &amp; S Pallet-Granite City, IL - 50162</v>
          </cell>
          <cell r="AH1712" t="str">
            <v>Return Location</v>
          </cell>
          <cell r="AI1712" t="str">
            <v>MidWest</v>
          </cell>
          <cell r="AJ1712" t="str">
            <v/>
          </cell>
          <cell r="AK1712" t="str">
            <v>5445</v>
          </cell>
          <cell r="AL1712" t="str">
            <v>503</v>
          </cell>
          <cell r="AM1712" t="str">
            <v>RETURN ORIGIN</v>
          </cell>
          <cell r="AN1712" t="str">
            <v/>
          </cell>
          <cell r="AO1712" t="str">
            <v>4</v>
          </cell>
          <cell r="AP1712" t="str">
            <v>15094</v>
          </cell>
          <cell r="AQ1712" t="str">
            <v>RECOVERY</v>
          </cell>
          <cell r="AR1712" t="str">
            <v>Y</v>
          </cell>
          <cell r="AS1712" t="str">
            <v>N</v>
          </cell>
          <cell r="AT1712" t="str">
            <v/>
          </cell>
          <cell r="AU1712" t="str">
            <v>US 04a</v>
          </cell>
          <cell r="AV1712" t="str">
            <v>N</v>
          </cell>
          <cell r="AW1712" t="str">
            <v>0.0</v>
          </cell>
          <cell r="AX1712" t="str">
            <v>Zone 2</v>
          </cell>
          <cell r="AY1712" t="str">
            <v>N</v>
          </cell>
          <cell r="AZ1712" t="str">
            <v/>
          </cell>
          <cell r="BA1712" t="str">
            <v/>
          </cell>
          <cell r="BB1712" t="str">
            <v/>
          </cell>
        </row>
        <row r="1713">
          <cell r="A1713" t="str">
            <v>R_53993</v>
          </cell>
          <cell r="B1713" t="str">
            <v>R_USA62040_53993</v>
          </cell>
          <cell r="C1713" t="str">
            <v>Include</v>
          </cell>
          <cell r="D1713" t="str">
            <v/>
          </cell>
          <cell r="E1713" t="str">
            <v>Existing</v>
          </cell>
          <cell r="F1713" t="str">
            <v>DISTRIBUTOR</v>
          </cell>
          <cell r="G1713" t="str">
            <v/>
          </cell>
          <cell r="H1713" t="str">
            <v>GRANITE CITY</v>
          </cell>
          <cell r="I1713" t="str">
            <v>IL</v>
          </cell>
          <cell r="J1713" t="str">
            <v>62040</v>
          </cell>
          <cell r="K1713" t="str">
            <v>USA</v>
          </cell>
          <cell r="L1713" t="str">
            <v>38.76135635</v>
          </cell>
          <cell r="M1713" t="str">
            <v>-90.09633636</v>
          </cell>
          <cell r="N1713" t="str">
            <v>0</v>
          </cell>
          <cell r="O1713" t="str">
            <v>0</v>
          </cell>
          <cell r="P1713" t="str">
            <v>0</v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>false</v>
          </cell>
          <cell r="V1713" t="str">
            <v/>
          </cell>
          <cell r="W1713" t="str">
            <v/>
          </cell>
          <cell r="X1713" t="str">
            <v/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/>
          </cell>
          <cell r="AC1713" t="str">
            <v/>
          </cell>
          <cell r="AD1713" t="str">
            <v/>
          </cell>
          <cell r="AE1713" t="str">
            <v/>
          </cell>
          <cell r="AF1713" t="str">
            <v>53993</v>
          </cell>
          <cell r="AG1713" t="str">
            <v>Kraft Heinz-Granite City, IL (Plant 572-BV) - 53993</v>
          </cell>
          <cell r="AH1713" t="str">
            <v>Return Location</v>
          </cell>
          <cell r="AI1713" t="str">
            <v>MidWest</v>
          </cell>
          <cell r="AJ1713" t="str">
            <v/>
          </cell>
          <cell r="AK1713" t="str">
            <v>7760</v>
          </cell>
          <cell r="AL1713" t="str">
            <v>433</v>
          </cell>
          <cell r="AM1713" t="str">
            <v>RETURN ORIGIN</v>
          </cell>
          <cell r="AN1713" t="str">
            <v/>
          </cell>
          <cell r="AO1713" t="str">
            <v>4</v>
          </cell>
          <cell r="AP1713" t="str">
            <v/>
          </cell>
          <cell r="AQ1713" t="str">
            <v/>
          </cell>
          <cell r="AR1713" t="str">
            <v>Y</v>
          </cell>
          <cell r="AS1713" t="str">
            <v>Y</v>
          </cell>
          <cell r="AT1713" t="str">
            <v/>
          </cell>
          <cell r="AU1713" t="str">
            <v>US 04a</v>
          </cell>
          <cell r="AV1713" t="str">
            <v>N</v>
          </cell>
          <cell r="AW1713" t="str">
            <v>179.0</v>
          </cell>
          <cell r="AX1713" t="str">
            <v>Zone 2</v>
          </cell>
          <cell r="AY1713" t="str">
            <v>N</v>
          </cell>
          <cell r="AZ1713" t="str">
            <v/>
          </cell>
          <cell r="BA1713" t="str">
            <v/>
          </cell>
          <cell r="BB1713" t="str">
            <v/>
          </cell>
        </row>
        <row r="1714">
          <cell r="A1714" t="str">
            <v>R_54944</v>
          </cell>
          <cell r="B1714" t="str">
            <v>R_USA62205_54944</v>
          </cell>
          <cell r="C1714" t="str">
            <v>Exclude</v>
          </cell>
          <cell r="D1714" t="str">
            <v/>
          </cell>
          <cell r="E1714" t="str">
            <v>Existing</v>
          </cell>
          <cell r="F1714" t="str">
            <v>DISTRIBUTOR</v>
          </cell>
          <cell r="G1714" t="str">
            <v>2001 E. Broadway</v>
          </cell>
          <cell r="H1714" t="str">
            <v>East St. Louis</v>
          </cell>
          <cell r="I1714" t="str">
            <v>IL</v>
          </cell>
          <cell r="J1714" t="str">
            <v>62205</v>
          </cell>
          <cell r="K1714" t="str">
            <v>USA</v>
          </cell>
          <cell r="L1714" t="str">
            <v>38.61</v>
          </cell>
          <cell r="M1714" t="str">
            <v>-90.14</v>
          </cell>
          <cell r="N1714" t="str">
            <v>0</v>
          </cell>
          <cell r="O1714" t="str">
            <v>0</v>
          </cell>
          <cell r="P1714" t="str">
            <v>0</v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>false</v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>54944</v>
          </cell>
          <cell r="AG1714" t="str">
            <v>TEK Recycling-East St. Louis, IL - 54944</v>
          </cell>
          <cell r="AH1714" t="str">
            <v>Return Location</v>
          </cell>
          <cell r="AI1714" t="str">
            <v>MidWest</v>
          </cell>
          <cell r="AJ1714" t="str">
            <v/>
          </cell>
          <cell r="AK1714" t="str">
            <v/>
          </cell>
          <cell r="AL1714" t="str">
            <v>488</v>
          </cell>
          <cell r="AM1714" t="str">
            <v>RETURN ORIGIN</v>
          </cell>
          <cell r="AN1714" t="str">
            <v/>
          </cell>
          <cell r="AO1714" t="str">
            <v>4</v>
          </cell>
          <cell r="AP1714" t="str">
            <v>15094</v>
          </cell>
          <cell r="AQ1714" t="str">
            <v>RECOVERY</v>
          </cell>
          <cell r="AR1714" t="str">
            <v>N</v>
          </cell>
          <cell r="AS1714" t="str">
            <v/>
          </cell>
          <cell r="AT1714" t="str">
            <v/>
          </cell>
          <cell r="AU1714" t="str">
            <v>US 04a</v>
          </cell>
          <cell r="AV1714" t="str">
            <v/>
          </cell>
          <cell r="AW1714" t="str">
            <v/>
          </cell>
          <cell r="AX1714" t="str">
            <v>Zone 2</v>
          </cell>
          <cell r="AY1714" t="str">
            <v>N</v>
          </cell>
          <cell r="AZ1714" t="str">
            <v/>
          </cell>
          <cell r="BA1714" t="str">
            <v/>
          </cell>
          <cell r="BB1714" t="str">
            <v/>
          </cell>
        </row>
        <row r="1715">
          <cell r="A1715" t="str">
            <v>R_60092</v>
          </cell>
          <cell r="B1715" t="str">
            <v>R_USA62254_60092</v>
          </cell>
          <cell r="C1715" t="str">
            <v>Include</v>
          </cell>
          <cell r="D1715" t="str">
            <v/>
          </cell>
          <cell r="E1715" t="str">
            <v>Existing</v>
          </cell>
          <cell r="F1715" t="str">
            <v>DISTRIBUTOR</v>
          </cell>
          <cell r="G1715" t="str">
            <v/>
          </cell>
          <cell r="H1715" t="str">
            <v>LEBANON</v>
          </cell>
          <cell r="I1715" t="str">
            <v>IL</v>
          </cell>
          <cell r="J1715" t="str">
            <v>62254</v>
          </cell>
          <cell r="K1715" t="str">
            <v>USA</v>
          </cell>
          <cell r="L1715" t="str">
            <v>38.60673904</v>
          </cell>
          <cell r="M1715" t="str">
            <v>-89.81343079</v>
          </cell>
          <cell r="N1715" t="str">
            <v>0</v>
          </cell>
          <cell r="O1715" t="str">
            <v>0</v>
          </cell>
          <cell r="P1715" t="str">
            <v>0</v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>false</v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>60092</v>
          </cell>
          <cell r="AG1715" t="str">
            <v>Martin-Brower-Lebanon, IL (Golden State) - 60092</v>
          </cell>
          <cell r="AH1715" t="str">
            <v>Return Location</v>
          </cell>
          <cell r="AI1715" t="str">
            <v>MidWest</v>
          </cell>
          <cell r="AJ1715" t="str">
            <v/>
          </cell>
          <cell r="AK1715" t="str">
            <v>1286</v>
          </cell>
          <cell r="AL1715" t="str">
            <v>404</v>
          </cell>
          <cell r="AM1715" t="str">
            <v>RETURN ORIGIN</v>
          </cell>
          <cell r="AN1715" t="str">
            <v/>
          </cell>
          <cell r="AO1715" t="str">
            <v>4</v>
          </cell>
          <cell r="AP1715" t="str">
            <v>18910</v>
          </cell>
          <cell r="AQ1715" t="str">
            <v>Martin-Brower</v>
          </cell>
          <cell r="AR1715" t="str">
            <v>Y</v>
          </cell>
          <cell r="AS1715" t="str">
            <v>N</v>
          </cell>
          <cell r="AT1715" t="str">
            <v/>
          </cell>
          <cell r="AU1715" t="str">
            <v>US 04a</v>
          </cell>
          <cell r="AV1715" t="str">
            <v>N</v>
          </cell>
          <cell r="AW1715" t="str">
            <v>300.0</v>
          </cell>
          <cell r="AX1715" t="str">
            <v>Zone 2</v>
          </cell>
          <cell r="AY1715" t="str">
            <v>N</v>
          </cell>
          <cell r="AZ1715" t="str">
            <v/>
          </cell>
          <cell r="BA1715" t="str">
            <v/>
          </cell>
          <cell r="BB1715" t="str">
            <v/>
          </cell>
        </row>
        <row r="1716">
          <cell r="A1716" t="str">
            <v>R_55985</v>
          </cell>
          <cell r="B1716" t="str">
            <v>R_USA62288_55985</v>
          </cell>
          <cell r="C1716" t="str">
            <v>Include</v>
          </cell>
          <cell r="D1716" t="str">
            <v/>
          </cell>
          <cell r="E1716" t="str">
            <v>Existing</v>
          </cell>
          <cell r="F1716" t="str">
            <v>DISTRIBUTOR</v>
          </cell>
          <cell r="G1716" t="str">
            <v/>
          </cell>
          <cell r="H1716" t="str">
            <v>STEELEVILLE</v>
          </cell>
          <cell r="I1716" t="str">
            <v>IL</v>
          </cell>
          <cell r="J1716" t="str">
            <v>62288</v>
          </cell>
          <cell r="K1716" t="str">
            <v>USA</v>
          </cell>
          <cell r="L1716" t="str">
            <v>38.00585556</v>
          </cell>
          <cell r="M1716" t="str">
            <v>-89.65894318</v>
          </cell>
          <cell r="N1716" t="str">
            <v>0</v>
          </cell>
          <cell r="O1716" t="str">
            <v>0</v>
          </cell>
          <cell r="P1716" t="str">
            <v>0</v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>false</v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>55985</v>
          </cell>
          <cell r="AG1716" t="str">
            <v>Gilster Mary-Lee-Steeleville, IL (Pasta) - 55985</v>
          </cell>
          <cell r="AH1716" t="str">
            <v>Return Location</v>
          </cell>
          <cell r="AI1716" t="str">
            <v>MidWest</v>
          </cell>
          <cell r="AJ1716" t="str">
            <v/>
          </cell>
          <cell r="AK1716" t="str">
            <v>7125</v>
          </cell>
          <cell r="AL1716" t="str">
            <v>486</v>
          </cell>
          <cell r="AM1716" t="str">
            <v>RETURN ORIGIN</v>
          </cell>
          <cell r="AN1716" t="str">
            <v/>
          </cell>
          <cell r="AO1716" t="str">
            <v>4</v>
          </cell>
          <cell r="AP1716" t="str">
            <v>16965</v>
          </cell>
          <cell r="AQ1716" t="str">
            <v>Gilster Mary-Lee</v>
          </cell>
          <cell r="AR1716" t="str">
            <v>Y</v>
          </cell>
          <cell r="AS1716" t="str">
            <v>N</v>
          </cell>
          <cell r="AT1716" t="str">
            <v/>
          </cell>
          <cell r="AU1716" t="str">
            <v>US 04a</v>
          </cell>
          <cell r="AV1716" t="str">
            <v>N</v>
          </cell>
          <cell r="AW1716" t="str">
            <v>112.0</v>
          </cell>
          <cell r="AX1716" t="str">
            <v>Zone 2</v>
          </cell>
          <cell r="AY1716" t="str">
            <v>N</v>
          </cell>
          <cell r="AZ1716" t="str">
            <v/>
          </cell>
          <cell r="BA1716" t="str">
            <v/>
          </cell>
          <cell r="BB1716" t="str">
            <v/>
          </cell>
        </row>
        <row r="1717">
          <cell r="A1717" t="str">
            <v>R_60541</v>
          </cell>
          <cell r="B1717" t="str">
            <v>R_USA62301_60541</v>
          </cell>
          <cell r="C1717" t="str">
            <v>Include</v>
          </cell>
          <cell r="D1717" t="str">
            <v/>
          </cell>
          <cell r="E1717" t="str">
            <v>Existing</v>
          </cell>
          <cell r="F1717" t="str">
            <v>DISTRIBUTOR</v>
          </cell>
          <cell r="G1717" t="str">
            <v/>
          </cell>
          <cell r="H1717" t="str">
            <v>QUINCY</v>
          </cell>
          <cell r="I1717" t="str">
            <v>IL</v>
          </cell>
          <cell r="J1717" t="str">
            <v>62301</v>
          </cell>
          <cell r="K1717" t="str">
            <v>USA</v>
          </cell>
          <cell r="L1717" t="str">
            <v>39.93126297</v>
          </cell>
          <cell r="M1717" t="str">
            <v>-91.3797226</v>
          </cell>
          <cell r="N1717" t="str">
            <v>0</v>
          </cell>
          <cell r="O1717" t="str">
            <v>0</v>
          </cell>
          <cell r="P1717" t="str">
            <v>0</v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>false</v>
          </cell>
          <cell r="V1717" t="str">
            <v/>
          </cell>
          <cell r="W1717" t="str">
            <v/>
          </cell>
          <cell r="X1717" t="str">
            <v/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/>
          </cell>
          <cell r="AC1717" t="str">
            <v/>
          </cell>
          <cell r="AD1717" t="str">
            <v/>
          </cell>
          <cell r="AE1717" t="str">
            <v/>
          </cell>
          <cell r="AF1717" t="str">
            <v>60541</v>
          </cell>
          <cell r="AG1717" t="str">
            <v>NPD-AMCON DISTRIBUTING-QUINCY, IL - 60541</v>
          </cell>
          <cell r="AH1717" t="str">
            <v>Return Location</v>
          </cell>
          <cell r="AI1717" t="str">
            <v>MidWest</v>
          </cell>
          <cell r="AJ1717" t="str">
            <v/>
          </cell>
          <cell r="AK1717" t="str">
            <v>1492</v>
          </cell>
          <cell r="AL1717" t="str">
            <v>488</v>
          </cell>
          <cell r="AM1717" t="str">
            <v>RETURN ORIGIN</v>
          </cell>
          <cell r="AN1717" t="str">
            <v/>
          </cell>
          <cell r="AO1717" t="str">
            <v>4</v>
          </cell>
          <cell r="AP1717" t="str">
            <v>17943</v>
          </cell>
          <cell r="AQ1717" t="str">
            <v>NPD-AMCON DISTRIBUTING CO</v>
          </cell>
          <cell r="AR1717" t="str">
            <v>Y</v>
          </cell>
          <cell r="AS1717" t="str">
            <v>N</v>
          </cell>
          <cell r="AT1717" t="str">
            <v/>
          </cell>
          <cell r="AU1717" t="str">
            <v>US 04a</v>
          </cell>
          <cell r="AV1717" t="str">
            <v>N</v>
          </cell>
          <cell r="AW1717" t="str">
            <v>212.0</v>
          </cell>
          <cell r="AX1717" t="str">
            <v>Zone 2</v>
          </cell>
          <cell r="AY1717" t="str">
            <v>N</v>
          </cell>
          <cell r="AZ1717" t="str">
            <v/>
          </cell>
          <cell r="BA1717" t="str">
            <v/>
          </cell>
          <cell r="BB1717" t="str">
            <v/>
          </cell>
        </row>
        <row r="1718">
          <cell r="A1718" t="str">
            <v>R_51231</v>
          </cell>
          <cell r="B1718" t="str">
            <v>R_USA62353_51231</v>
          </cell>
          <cell r="C1718" t="str">
            <v>Include</v>
          </cell>
          <cell r="D1718" t="str">
            <v/>
          </cell>
          <cell r="E1718" t="str">
            <v>Existing</v>
          </cell>
          <cell r="F1718" t="str">
            <v>DISTRIBUTOR</v>
          </cell>
          <cell r="G1718" t="str">
            <v>1 DOT WAY</v>
          </cell>
          <cell r="H1718" t="str">
            <v>MOUNT STERLING</v>
          </cell>
          <cell r="I1718" t="str">
            <v>IL</v>
          </cell>
          <cell r="J1718" t="str">
            <v>62353</v>
          </cell>
          <cell r="K1718" t="str">
            <v>USA</v>
          </cell>
          <cell r="L1718" t="str">
            <v>39.97</v>
          </cell>
          <cell r="M1718" t="str">
            <v>-90.76</v>
          </cell>
          <cell r="N1718" t="str">
            <v>0</v>
          </cell>
          <cell r="O1718" t="str">
            <v>0</v>
          </cell>
          <cell r="P1718" t="str">
            <v>0</v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>false</v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/>
          </cell>
          <cell r="AC1718" t="str">
            <v/>
          </cell>
          <cell r="AD1718" t="str">
            <v/>
          </cell>
          <cell r="AE1718" t="str">
            <v/>
          </cell>
          <cell r="AF1718" t="str">
            <v>51231</v>
          </cell>
          <cell r="AG1718" t="str">
            <v>NPD-DOT FOODS-MOUNT STERLING, IL - 51231</v>
          </cell>
          <cell r="AH1718" t="str">
            <v>Return Location</v>
          </cell>
          <cell r="AI1718" t="str">
            <v>MidWest</v>
          </cell>
          <cell r="AJ1718" t="str">
            <v/>
          </cell>
          <cell r="AK1718" t="str">
            <v>5399</v>
          </cell>
          <cell r="AL1718" t="str">
            <v>522</v>
          </cell>
          <cell r="AM1718" t="str">
            <v>RETURN ORIGIN</v>
          </cell>
          <cell r="AN1718" t="str">
            <v/>
          </cell>
          <cell r="AO1718" t="str">
            <v>4</v>
          </cell>
          <cell r="AP1718" t="str">
            <v>15945</v>
          </cell>
          <cell r="AQ1718" t="str">
            <v>NPD-DOT FOODS INC</v>
          </cell>
          <cell r="AR1718" t="str">
            <v>Y</v>
          </cell>
          <cell r="AS1718" t="str">
            <v/>
          </cell>
          <cell r="AT1718" t="str">
            <v/>
          </cell>
          <cell r="AU1718" t="str">
            <v>US 04a</v>
          </cell>
          <cell r="AV1718" t="str">
            <v>N</v>
          </cell>
          <cell r="AW1718" t="str">
            <v/>
          </cell>
          <cell r="AX1718" t="str">
            <v>Zone 2</v>
          </cell>
          <cell r="AY1718" t="str">
            <v>N</v>
          </cell>
          <cell r="AZ1718" t="str">
            <v/>
          </cell>
          <cell r="BA1718" t="str">
            <v/>
          </cell>
          <cell r="BB1718" t="str">
            <v/>
          </cell>
        </row>
        <row r="1719">
          <cell r="A1719" t="str">
            <v>R_43377</v>
          </cell>
          <cell r="B1719" t="str">
            <v>R_USA62450_43377</v>
          </cell>
          <cell r="C1719" t="str">
            <v>Include</v>
          </cell>
          <cell r="D1719" t="str">
            <v/>
          </cell>
          <cell r="E1719" t="str">
            <v>Existing</v>
          </cell>
          <cell r="F1719" t="str">
            <v>DISTRIBUTOR</v>
          </cell>
          <cell r="G1719" t="str">
            <v/>
          </cell>
          <cell r="H1719" t="str">
            <v>OLNEY</v>
          </cell>
          <cell r="I1719" t="str">
            <v>IL</v>
          </cell>
          <cell r="J1719" t="str">
            <v>62450</v>
          </cell>
          <cell r="K1719" t="str">
            <v>USA</v>
          </cell>
          <cell r="L1719" t="str">
            <v>38.73080444</v>
          </cell>
          <cell r="M1719" t="str">
            <v>-88.08455658</v>
          </cell>
          <cell r="N1719" t="str">
            <v>0</v>
          </cell>
          <cell r="O1719" t="str">
            <v>0</v>
          </cell>
          <cell r="P1719" t="str">
            <v>0</v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>false</v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>43377</v>
          </cell>
          <cell r="AG1719" t="str">
            <v>Walmart-Olney, IL (6059) ReLo - 43377</v>
          </cell>
          <cell r="AH1719" t="str">
            <v>Return Location</v>
          </cell>
          <cell r="AI1719" t="str">
            <v>MidWest</v>
          </cell>
          <cell r="AJ1719" t="str">
            <v/>
          </cell>
          <cell r="AK1719" t="str">
            <v>66592</v>
          </cell>
          <cell r="AL1719" t="str">
            <v>534</v>
          </cell>
          <cell r="AM1719" t="str">
            <v>RETURN ORIGIN</v>
          </cell>
          <cell r="AN1719" t="str">
            <v/>
          </cell>
          <cell r="AO1719" t="str">
            <v>4</v>
          </cell>
          <cell r="AP1719" t="str">
            <v>14829</v>
          </cell>
          <cell r="AQ1719" t="str">
            <v>Walmart</v>
          </cell>
          <cell r="AR1719" t="str">
            <v>Y</v>
          </cell>
          <cell r="AS1719" t="str">
            <v>N</v>
          </cell>
          <cell r="AT1719" t="str">
            <v/>
          </cell>
          <cell r="AU1719" t="str">
            <v>US 04a</v>
          </cell>
          <cell r="AV1719" t="str">
            <v>N</v>
          </cell>
          <cell r="AW1719" t="str">
            <v>29.0</v>
          </cell>
          <cell r="AX1719" t="str">
            <v>Zone 2</v>
          </cell>
          <cell r="AY1719" t="str">
            <v>N</v>
          </cell>
          <cell r="AZ1719" t="str">
            <v/>
          </cell>
          <cell r="BA1719" t="str">
            <v/>
          </cell>
          <cell r="BB1719" t="str">
            <v/>
          </cell>
        </row>
        <row r="1720">
          <cell r="A1720" t="str">
            <v>R_45753</v>
          </cell>
          <cell r="B1720" t="str">
            <v>R_USA62454_45753</v>
          </cell>
          <cell r="C1720" t="str">
            <v>Include</v>
          </cell>
          <cell r="D1720" t="str">
            <v/>
          </cell>
          <cell r="E1720" t="str">
            <v>Existing</v>
          </cell>
          <cell r="F1720" t="str">
            <v>DISTRIBUTOR</v>
          </cell>
          <cell r="G1720" t="str">
            <v>1401 West main St</v>
          </cell>
          <cell r="H1720" t="str">
            <v>Robinson</v>
          </cell>
          <cell r="I1720" t="str">
            <v>IL</v>
          </cell>
          <cell r="J1720" t="str">
            <v>62454</v>
          </cell>
          <cell r="K1720" t="str">
            <v>USA</v>
          </cell>
          <cell r="L1720" t="str">
            <v>39.0051144</v>
          </cell>
          <cell r="M1720" t="str">
            <v>-87.7553803</v>
          </cell>
          <cell r="N1720" t="str">
            <v>0</v>
          </cell>
          <cell r="O1720" t="str">
            <v>0</v>
          </cell>
          <cell r="P1720" t="str">
            <v>0</v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>false</v>
          </cell>
          <cell r="V1720" t="str">
            <v/>
          </cell>
          <cell r="W1720" t="str">
            <v/>
          </cell>
          <cell r="X1720" t="str">
            <v/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/>
          </cell>
          <cell r="AC1720" t="str">
            <v/>
          </cell>
          <cell r="AD1720" t="str">
            <v/>
          </cell>
          <cell r="AE1720" t="str">
            <v/>
          </cell>
          <cell r="AF1720" t="str">
            <v>45753</v>
          </cell>
          <cell r="AG1720" t="str">
            <v>Hershey-Robinson, IL - 45753</v>
          </cell>
          <cell r="AH1720" t="str">
            <v>Return Location</v>
          </cell>
          <cell r="AI1720" t="str">
            <v>Midwest</v>
          </cell>
          <cell r="AJ1720" t="str">
            <v/>
          </cell>
          <cell r="AK1720" t="str">
            <v>3026</v>
          </cell>
          <cell r="AL1720" t="str">
            <v>488</v>
          </cell>
          <cell r="AM1720" t="str">
            <v>RETURN ORIGIN</v>
          </cell>
          <cell r="AN1720" t="str">
            <v/>
          </cell>
          <cell r="AO1720" t="str">
            <v>4</v>
          </cell>
          <cell r="AP1720" t="str">
            <v/>
          </cell>
          <cell r="AQ1720" t="str">
            <v/>
          </cell>
          <cell r="AR1720" t="str">
            <v>Y</v>
          </cell>
          <cell r="AS1720" t="str">
            <v/>
          </cell>
          <cell r="AT1720" t="str">
            <v/>
          </cell>
          <cell r="AU1720" t="str">
            <v>US 04a</v>
          </cell>
          <cell r="AV1720" t="str">
            <v>Y</v>
          </cell>
          <cell r="AW1720" t="str">
            <v/>
          </cell>
          <cell r="AX1720" t="str">
            <v>Zone 2</v>
          </cell>
          <cell r="AY1720" t="str">
            <v>N</v>
          </cell>
          <cell r="AZ1720" t="str">
            <v/>
          </cell>
          <cell r="BA1720" t="str">
            <v/>
          </cell>
          <cell r="BB1720" t="str">
            <v/>
          </cell>
        </row>
        <row r="1721">
          <cell r="A1721" t="str">
            <v>R_51622</v>
          </cell>
          <cell r="B1721" t="str">
            <v>R_USA62656_51622</v>
          </cell>
          <cell r="C1721" t="str">
            <v>Exclude</v>
          </cell>
          <cell r="D1721" t="str">
            <v/>
          </cell>
          <cell r="E1721" t="str">
            <v>Existing</v>
          </cell>
          <cell r="F1721" t="str">
            <v>DISTRIBUTOR</v>
          </cell>
          <cell r="G1721" t="str">
            <v/>
          </cell>
          <cell r="H1721" t="str">
            <v>LINCOLN</v>
          </cell>
          <cell r="I1721" t="str">
            <v>IL</v>
          </cell>
          <cell r="J1721" t="str">
            <v>62656</v>
          </cell>
          <cell r="K1721" t="str">
            <v>USA</v>
          </cell>
          <cell r="L1721" t="str">
            <v>40.1536026</v>
          </cell>
          <cell r="M1721" t="str">
            <v>-89.36911011</v>
          </cell>
          <cell r="N1721" t="str">
            <v>0</v>
          </cell>
          <cell r="O1721" t="str">
            <v>0</v>
          </cell>
          <cell r="P1721" t="str">
            <v>0</v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>false</v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>51622</v>
          </cell>
          <cell r="AG1721" t="str">
            <v>NPD-SYSCO-LINCOLN, IL - 51622</v>
          </cell>
          <cell r="AH1721" t="str">
            <v>Return Location</v>
          </cell>
          <cell r="AI1721" t="str">
            <v>MidWest</v>
          </cell>
          <cell r="AJ1721" t="str">
            <v/>
          </cell>
          <cell r="AK1721" t="str">
            <v/>
          </cell>
          <cell r="AL1721" t="str">
            <v>488</v>
          </cell>
          <cell r="AM1721" t="str">
            <v>RETURN ORIGIN</v>
          </cell>
          <cell r="AN1721" t="str">
            <v/>
          </cell>
          <cell r="AO1721" t="str">
            <v>4</v>
          </cell>
          <cell r="AP1721" t="str">
            <v>16098</v>
          </cell>
          <cell r="AQ1721" t="str">
            <v>NPD-SYSCO</v>
          </cell>
          <cell r="AR1721" t="str">
            <v>N</v>
          </cell>
          <cell r="AS1721" t="str">
            <v>N</v>
          </cell>
          <cell r="AT1721" t="str">
            <v/>
          </cell>
          <cell r="AU1721" t="str">
            <v>US 04a</v>
          </cell>
          <cell r="AV1721" t="str">
            <v>N</v>
          </cell>
          <cell r="AW1721" t="str">
            <v>184.0</v>
          </cell>
          <cell r="AX1721" t="str">
            <v>Zone 2</v>
          </cell>
          <cell r="AY1721" t="str">
            <v>N</v>
          </cell>
          <cell r="AZ1721" t="str">
            <v/>
          </cell>
          <cell r="BA1721" t="str">
            <v/>
          </cell>
          <cell r="BB1721" t="str">
            <v/>
          </cell>
        </row>
        <row r="1722">
          <cell r="A1722" t="str">
            <v>R_55203</v>
          </cell>
          <cell r="B1722" t="str">
            <v>R_USA62806_55203</v>
          </cell>
          <cell r="C1722" t="str">
            <v>Exclude</v>
          </cell>
          <cell r="D1722" t="str">
            <v/>
          </cell>
          <cell r="E1722" t="str">
            <v>Existing</v>
          </cell>
          <cell r="F1722" t="str">
            <v>DISTRIBUTOR</v>
          </cell>
          <cell r="G1722" t="str">
            <v>1031 Illinois Route 130 N</v>
          </cell>
          <cell r="H1722" t="str">
            <v>Albion</v>
          </cell>
          <cell r="I1722" t="str">
            <v>Il</v>
          </cell>
          <cell r="J1722" t="str">
            <v>62806</v>
          </cell>
          <cell r="K1722" t="str">
            <v>USA</v>
          </cell>
          <cell r="L1722" t="str">
            <v>38.38</v>
          </cell>
          <cell r="M1722" t="str">
            <v>-88.06</v>
          </cell>
          <cell r="N1722" t="str">
            <v>0</v>
          </cell>
          <cell r="O1722" t="str">
            <v>0</v>
          </cell>
          <cell r="P1722" t="str">
            <v>0</v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>false</v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>55203</v>
          </cell>
          <cell r="AG1722" t="str">
            <v>Pallet Solution-Albion, IL - 55203</v>
          </cell>
          <cell r="AH1722" t="str">
            <v>Return Location</v>
          </cell>
          <cell r="AI1722" t="str">
            <v>MidWest</v>
          </cell>
          <cell r="AJ1722" t="str">
            <v/>
          </cell>
          <cell r="AK1722" t="str">
            <v/>
          </cell>
          <cell r="AL1722" t="str">
            <v>488</v>
          </cell>
          <cell r="AM1722" t="str">
            <v>RETURN ORIGIN</v>
          </cell>
          <cell r="AN1722" t="str">
            <v/>
          </cell>
          <cell r="AO1722" t="str">
            <v>4</v>
          </cell>
          <cell r="AP1722" t="str">
            <v>15094</v>
          </cell>
          <cell r="AQ1722" t="str">
            <v>RECOVERY</v>
          </cell>
          <cell r="AR1722" t="str">
            <v>N</v>
          </cell>
          <cell r="AS1722" t="str">
            <v/>
          </cell>
          <cell r="AT1722" t="str">
            <v/>
          </cell>
          <cell r="AU1722" t="str">
            <v>US 04a</v>
          </cell>
          <cell r="AV1722" t="str">
            <v>N</v>
          </cell>
          <cell r="AW1722" t="str">
            <v/>
          </cell>
          <cell r="AX1722" t="str">
            <v>Zone 2</v>
          </cell>
          <cell r="AY1722" t="str">
            <v>N</v>
          </cell>
          <cell r="AZ1722" t="str">
            <v/>
          </cell>
          <cell r="BA1722" t="str">
            <v/>
          </cell>
          <cell r="BB1722" t="str">
            <v/>
          </cell>
        </row>
        <row r="1723">
          <cell r="A1723" t="str">
            <v>R_57597</v>
          </cell>
          <cell r="B1723" t="str">
            <v>R_USA63042_57597</v>
          </cell>
          <cell r="C1723" t="str">
            <v>Include</v>
          </cell>
          <cell r="D1723" t="str">
            <v/>
          </cell>
          <cell r="E1723" t="str">
            <v>Existing</v>
          </cell>
          <cell r="F1723" t="str">
            <v>DISTRIBUTOR</v>
          </cell>
          <cell r="G1723" t="str">
            <v/>
          </cell>
          <cell r="H1723" t="str">
            <v>HAZELWOOD</v>
          </cell>
          <cell r="I1723" t="str">
            <v>MO</v>
          </cell>
          <cell r="J1723" t="str">
            <v>63042</v>
          </cell>
          <cell r="K1723" t="str">
            <v>USA</v>
          </cell>
          <cell r="L1723" t="str">
            <v>38.7777977</v>
          </cell>
          <cell r="M1723" t="str">
            <v>-90.37186432</v>
          </cell>
          <cell r="N1723" t="str">
            <v>0</v>
          </cell>
          <cell r="O1723" t="str">
            <v>0</v>
          </cell>
          <cell r="P1723" t="str">
            <v>0</v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>false</v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>57597</v>
          </cell>
          <cell r="AG1723" t="str">
            <v>Bella Four Bakery, Inc.-Hazelwood, MO (Missouri Na - 57597</v>
          </cell>
          <cell r="AH1723" t="str">
            <v>Return Location</v>
          </cell>
          <cell r="AI1723" t="str">
            <v>MidWest</v>
          </cell>
          <cell r="AJ1723" t="str">
            <v/>
          </cell>
          <cell r="AK1723" t="str">
            <v>1230</v>
          </cell>
          <cell r="AL1723" t="str">
            <v>488</v>
          </cell>
          <cell r="AM1723" t="str">
            <v>RETURN ORIGIN</v>
          </cell>
          <cell r="AN1723" t="str">
            <v/>
          </cell>
          <cell r="AO1723" t="str">
            <v>5</v>
          </cell>
          <cell r="AP1723" t="str">
            <v/>
          </cell>
          <cell r="AQ1723" t="str">
            <v/>
          </cell>
          <cell r="AR1723" t="str">
            <v>Y</v>
          </cell>
          <cell r="AS1723" t="str">
            <v>Y</v>
          </cell>
          <cell r="AT1723" t="str">
            <v/>
          </cell>
          <cell r="AU1723" t="str">
            <v>US 05</v>
          </cell>
          <cell r="AV1723" t="str">
            <v>N</v>
          </cell>
          <cell r="AW1723" t="str">
            <v>56.0</v>
          </cell>
          <cell r="AX1723" t="str">
            <v>Zone 2</v>
          </cell>
          <cell r="AY1723" t="str">
            <v>N</v>
          </cell>
          <cell r="AZ1723" t="str">
            <v/>
          </cell>
          <cell r="BA1723" t="str">
            <v/>
          </cell>
          <cell r="BB1723" t="str">
            <v/>
          </cell>
        </row>
        <row r="1724">
          <cell r="A1724" t="str">
            <v>R_71749</v>
          </cell>
          <cell r="B1724" t="str">
            <v>R_USA63042_71749</v>
          </cell>
          <cell r="C1724" t="str">
            <v>Exclude</v>
          </cell>
          <cell r="D1724" t="str">
            <v/>
          </cell>
          <cell r="E1724" t="str">
            <v>Existing</v>
          </cell>
          <cell r="F1724" t="str">
            <v>DISTRIBUTOR</v>
          </cell>
          <cell r="G1724" t="str">
            <v>7275 Hazelwood Ave</v>
          </cell>
          <cell r="H1724" t="str">
            <v>Hazelwood</v>
          </cell>
          <cell r="I1724" t="str">
            <v>MO</v>
          </cell>
          <cell r="J1724" t="str">
            <v>63042</v>
          </cell>
          <cell r="K1724" t="str">
            <v>USA</v>
          </cell>
          <cell r="L1724" t="str">
            <v>38.7719545</v>
          </cell>
          <cell r="M1724" t="str">
            <v>-90.346219</v>
          </cell>
          <cell r="N1724" t="str">
            <v>0</v>
          </cell>
          <cell r="O1724" t="str">
            <v>0</v>
          </cell>
          <cell r="P1724" t="str">
            <v>0</v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>false</v>
          </cell>
          <cell r="V1724" t="str">
            <v/>
          </cell>
          <cell r="W1724" t="str">
            <v/>
          </cell>
          <cell r="X1724" t="str">
            <v/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/>
          </cell>
          <cell r="AC1724" t="str">
            <v/>
          </cell>
          <cell r="AD1724" t="str">
            <v/>
          </cell>
          <cell r="AE1724" t="str">
            <v/>
          </cell>
          <cell r="AF1724" t="str">
            <v>71749</v>
          </cell>
          <cell r="AG1724" t="str">
            <v>Refresco North America-Hazelwood, MO - 71749</v>
          </cell>
          <cell r="AH1724" t="str">
            <v>Return Location</v>
          </cell>
          <cell r="AI1724" t="str">
            <v>Midwest</v>
          </cell>
          <cell r="AJ1724" t="str">
            <v/>
          </cell>
          <cell r="AK1724" t="str">
            <v/>
          </cell>
          <cell r="AL1724" t="str">
            <v>488</v>
          </cell>
          <cell r="AM1724" t="str">
            <v>RETURN ORIGIN</v>
          </cell>
          <cell r="AN1724" t="str">
            <v/>
          </cell>
          <cell r="AO1724" t="str">
            <v>5</v>
          </cell>
          <cell r="AP1724" t="str">
            <v/>
          </cell>
          <cell r="AQ1724" t="str">
            <v/>
          </cell>
          <cell r="AR1724" t="str">
            <v>N</v>
          </cell>
          <cell r="AS1724" t="str">
            <v>N</v>
          </cell>
          <cell r="AT1724" t="str">
            <v/>
          </cell>
          <cell r="AU1724" t="str">
            <v>US 05</v>
          </cell>
          <cell r="AV1724" t="str">
            <v>Y</v>
          </cell>
          <cell r="AW1724" t="str">
            <v/>
          </cell>
          <cell r="AX1724" t="str">
            <v>Zone 2</v>
          </cell>
          <cell r="AY1724" t="str">
            <v>N</v>
          </cell>
          <cell r="AZ1724" t="str">
            <v/>
          </cell>
          <cell r="BA1724" t="str">
            <v/>
          </cell>
          <cell r="BB1724" t="str">
            <v/>
          </cell>
        </row>
        <row r="1725">
          <cell r="A1725" t="str">
            <v>R_90201</v>
          </cell>
          <cell r="B1725" t="str">
            <v>R_USA63042_90201</v>
          </cell>
          <cell r="C1725" t="str">
            <v>Include</v>
          </cell>
          <cell r="D1725" t="str">
            <v/>
          </cell>
          <cell r="E1725" t="str">
            <v>Existing</v>
          </cell>
          <cell r="F1725" t="str">
            <v>DISTRIBUTOR</v>
          </cell>
          <cell r="G1725" t="str">
            <v/>
          </cell>
          <cell r="H1725" t="str">
            <v>Hazelwood</v>
          </cell>
          <cell r="I1725" t="str">
            <v>MO</v>
          </cell>
          <cell r="J1725" t="str">
            <v>63042</v>
          </cell>
          <cell r="K1725" t="str">
            <v>USA</v>
          </cell>
          <cell r="L1725" t="str">
            <v>38.7884682</v>
          </cell>
          <cell r="M1725" t="str">
            <v>-90.403094</v>
          </cell>
          <cell r="N1725" t="str">
            <v>0</v>
          </cell>
          <cell r="O1725" t="str">
            <v>0</v>
          </cell>
          <cell r="P1725" t="str">
            <v>0</v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>false</v>
          </cell>
          <cell r="V1725" t="str">
            <v/>
          </cell>
          <cell r="W1725" t="str">
            <v/>
          </cell>
          <cell r="X1725" t="str">
            <v/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/>
          </cell>
          <cell r="AC1725" t="str">
            <v/>
          </cell>
          <cell r="AD1725" t="str">
            <v/>
          </cell>
          <cell r="AE1725" t="str">
            <v/>
          </cell>
          <cell r="AF1725" t="str">
            <v>90201</v>
          </cell>
          <cell r="AG1725" t="str">
            <v>P-Unnamed new returns - Hazelwood, MO - 90201</v>
          </cell>
          <cell r="AH1725" t="str">
            <v>Return Location</v>
          </cell>
          <cell r="AI1725" t="str">
            <v>Midwest</v>
          </cell>
          <cell r="AJ1725" t="str">
            <v/>
          </cell>
          <cell r="AK1725" t="str">
            <v>28492.5853935187</v>
          </cell>
          <cell r="AL1725" t="str">
            <v>488</v>
          </cell>
          <cell r="AM1725" t="str">
            <v>RETURN ORIGIN</v>
          </cell>
          <cell r="AN1725" t="str">
            <v/>
          </cell>
          <cell r="AO1725" t="str">
            <v>5</v>
          </cell>
          <cell r="AP1725" t="str">
            <v/>
          </cell>
          <cell r="AQ1725" t="str">
            <v/>
          </cell>
          <cell r="AR1725" t="str">
            <v>Y</v>
          </cell>
          <cell r="AS1725" t="str">
            <v/>
          </cell>
          <cell r="AT1725" t="str">
            <v/>
          </cell>
          <cell r="AU1725" t="str">
            <v>US 05</v>
          </cell>
          <cell r="AV1725" t="str">
            <v>Y</v>
          </cell>
          <cell r="AW1725" t="str">
            <v/>
          </cell>
          <cell r="AX1725" t="str">
            <v>Zone 2</v>
          </cell>
          <cell r="AY1725" t="str">
            <v>N</v>
          </cell>
          <cell r="AZ1725" t="str">
            <v/>
          </cell>
          <cell r="BA1725" t="str">
            <v/>
          </cell>
          <cell r="BB1725" t="str">
            <v/>
          </cell>
        </row>
        <row r="1726">
          <cell r="A1726" t="str">
            <v>R_71632</v>
          </cell>
          <cell r="B1726" t="str">
            <v>R_USA63043_71632</v>
          </cell>
          <cell r="C1726" t="str">
            <v>Include</v>
          </cell>
          <cell r="D1726" t="str">
            <v/>
          </cell>
          <cell r="E1726" t="str">
            <v>Existing</v>
          </cell>
          <cell r="F1726" t="str">
            <v>DISTRIBUTOR</v>
          </cell>
          <cell r="G1726" t="str">
            <v>2525 Schuetz Road</v>
          </cell>
          <cell r="H1726" t="str">
            <v>Maryland Heights</v>
          </cell>
          <cell r="I1726" t="str">
            <v>MO</v>
          </cell>
          <cell r="J1726" t="str">
            <v>63043</v>
          </cell>
          <cell r="K1726" t="str">
            <v>USA</v>
          </cell>
          <cell r="L1726" t="str">
            <v>38.7109804</v>
          </cell>
          <cell r="M1726" t="str">
            <v>-90.4360665</v>
          </cell>
          <cell r="N1726" t="str">
            <v>0</v>
          </cell>
          <cell r="O1726" t="str">
            <v>0</v>
          </cell>
          <cell r="P1726" t="str">
            <v>0</v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>false</v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>71632</v>
          </cell>
          <cell r="AG1726" t="str">
            <v>Refresco North America-Maryland Heights, MO  - 71632</v>
          </cell>
          <cell r="AH1726" t="str">
            <v>Return Location</v>
          </cell>
          <cell r="AI1726" t="str">
            <v>MidWest</v>
          </cell>
          <cell r="AJ1726" t="str">
            <v/>
          </cell>
          <cell r="AK1726" t="str">
            <v>9786</v>
          </cell>
          <cell r="AL1726" t="str">
            <v>452</v>
          </cell>
          <cell r="AM1726" t="str">
            <v>RETURN ORIGIN</v>
          </cell>
          <cell r="AN1726" t="str">
            <v/>
          </cell>
          <cell r="AO1726" t="str">
            <v>5</v>
          </cell>
          <cell r="AP1726" t="str">
            <v/>
          </cell>
          <cell r="AQ1726" t="str">
            <v/>
          </cell>
          <cell r="AR1726" t="str">
            <v>Y</v>
          </cell>
          <cell r="AS1726" t="str">
            <v/>
          </cell>
          <cell r="AT1726" t="str">
            <v/>
          </cell>
          <cell r="AU1726" t="str">
            <v>US 05</v>
          </cell>
          <cell r="AV1726" t="str">
            <v>N</v>
          </cell>
          <cell r="AW1726" t="str">
            <v/>
          </cell>
          <cell r="AX1726" t="str">
            <v>Zone 2</v>
          </cell>
          <cell r="AY1726" t="str">
            <v>N</v>
          </cell>
          <cell r="AZ1726" t="str">
            <v/>
          </cell>
          <cell r="BA1726" t="str">
            <v/>
          </cell>
          <cell r="BB1726" t="str">
            <v/>
          </cell>
        </row>
        <row r="1727">
          <cell r="A1727" t="str">
            <v>R_53224</v>
          </cell>
          <cell r="B1727" t="str">
            <v>R_USA63044_53224</v>
          </cell>
          <cell r="C1727" t="str">
            <v>Exclude</v>
          </cell>
          <cell r="D1727" t="str">
            <v/>
          </cell>
          <cell r="E1727" t="str">
            <v>Existing</v>
          </cell>
          <cell r="F1727" t="str">
            <v>DISTRIBUTOR</v>
          </cell>
          <cell r="G1727" t="str">
            <v>13269 CORPORATE EXCHANGE DRIVE</v>
          </cell>
          <cell r="H1727" t="str">
            <v>BRIDGETON</v>
          </cell>
          <cell r="I1727" t="str">
            <v>MO</v>
          </cell>
          <cell r="J1727" t="str">
            <v>63044</v>
          </cell>
          <cell r="K1727" t="str">
            <v>USA</v>
          </cell>
          <cell r="L1727" t="str">
            <v>38.76</v>
          </cell>
          <cell r="M1727" t="str">
            <v>-90.45</v>
          </cell>
          <cell r="N1727" t="str">
            <v>0</v>
          </cell>
          <cell r="O1727" t="str">
            <v>0</v>
          </cell>
          <cell r="P1727" t="str">
            <v>0</v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>false</v>
          </cell>
          <cell r="V1727" t="str">
            <v/>
          </cell>
          <cell r="W1727" t="str">
            <v/>
          </cell>
          <cell r="X1727" t="str">
            <v/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/>
          </cell>
          <cell r="AC1727" t="str">
            <v/>
          </cell>
          <cell r="AD1727" t="str">
            <v/>
          </cell>
          <cell r="AE1727" t="str">
            <v/>
          </cell>
          <cell r="AF1727" t="str">
            <v>53224</v>
          </cell>
          <cell r="AG1727" t="str">
            <v>NPD-KEEFE GROUP-MW DIST-BRIDGETON, MO - 53224</v>
          </cell>
          <cell r="AH1727" t="str">
            <v>Return Location</v>
          </cell>
          <cell r="AI1727" t="str">
            <v>MidWest</v>
          </cell>
          <cell r="AJ1727" t="str">
            <v/>
          </cell>
          <cell r="AK1727" t="str">
            <v/>
          </cell>
          <cell r="AL1727" t="str">
            <v>488</v>
          </cell>
          <cell r="AM1727" t="str">
            <v>RETURN ORIGIN</v>
          </cell>
          <cell r="AN1727" t="str">
            <v/>
          </cell>
          <cell r="AO1727" t="str">
            <v>5</v>
          </cell>
          <cell r="AP1727" t="str">
            <v>16108</v>
          </cell>
          <cell r="AQ1727" t="str">
            <v>NPD-KEEFE GROUP</v>
          </cell>
          <cell r="AR1727" t="str">
            <v>N</v>
          </cell>
          <cell r="AS1727" t="str">
            <v/>
          </cell>
          <cell r="AT1727" t="str">
            <v/>
          </cell>
          <cell r="AU1727" t="str">
            <v>US 05</v>
          </cell>
          <cell r="AV1727" t="str">
            <v>N</v>
          </cell>
          <cell r="AW1727" t="str">
            <v/>
          </cell>
          <cell r="AX1727" t="str">
            <v>Zone 2</v>
          </cell>
          <cell r="AY1727" t="str">
            <v>N</v>
          </cell>
          <cell r="AZ1727" t="str">
            <v/>
          </cell>
          <cell r="BA1727" t="str">
            <v/>
          </cell>
          <cell r="BB1727" t="str">
            <v/>
          </cell>
        </row>
        <row r="1728">
          <cell r="A1728" t="str">
            <v>R_59159</v>
          </cell>
          <cell r="B1728" t="str">
            <v>R_USA63103_59159</v>
          </cell>
          <cell r="C1728" t="str">
            <v>Exclude</v>
          </cell>
          <cell r="D1728" t="str">
            <v/>
          </cell>
          <cell r="E1728" t="str">
            <v>Existing</v>
          </cell>
          <cell r="F1728" t="str">
            <v>DISTRIBUTOR</v>
          </cell>
          <cell r="G1728" t="str">
            <v/>
          </cell>
          <cell r="H1728" t="str">
            <v>ST. LOUIS</v>
          </cell>
          <cell r="I1728" t="str">
            <v>MO</v>
          </cell>
          <cell r="J1728" t="str">
            <v>63103</v>
          </cell>
          <cell r="K1728" t="str">
            <v>USA</v>
          </cell>
          <cell r="L1728" t="str">
            <v>38.63382721</v>
          </cell>
          <cell r="M1728" t="str">
            <v>-90.21313477</v>
          </cell>
          <cell r="N1728" t="str">
            <v>0</v>
          </cell>
          <cell r="O1728" t="str">
            <v>0</v>
          </cell>
          <cell r="P1728" t="str">
            <v>0</v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>false</v>
          </cell>
          <cell r="V1728" t="str">
            <v/>
          </cell>
          <cell r="W1728" t="str">
            <v/>
          </cell>
          <cell r="X1728" t="str">
            <v/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/>
          </cell>
          <cell r="AC1728" t="str">
            <v/>
          </cell>
          <cell r="AD1728" t="str">
            <v/>
          </cell>
          <cell r="AE1728" t="str">
            <v/>
          </cell>
          <cell r="AF1728" t="str">
            <v>59159</v>
          </cell>
          <cell r="AG1728" t="str">
            <v>Pallet Logistics Management-St. Louis, MO - 59159</v>
          </cell>
          <cell r="AH1728" t="str">
            <v>Return Location</v>
          </cell>
          <cell r="AI1728" t="str">
            <v>MidWest</v>
          </cell>
          <cell r="AJ1728" t="str">
            <v/>
          </cell>
          <cell r="AK1728" t="str">
            <v/>
          </cell>
          <cell r="AL1728" t="str">
            <v>488</v>
          </cell>
          <cell r="AM1728" t="str">
            <v>RETURN ORIGIN</v>
          </cell>
          <cell r="AN1728" t="str">
            <v/>
          </cell>
          <cell r="AO1728" t="str">
            <v>5</v>
          </cell>
          <cell r="AP1728" t="str">
            <v>15094</v>
          </cell>
          <cell r="AQ1728" t="str">
            <v>RECOVERY</v>
          </cell>
          <cell r="AR1728" t="str">
            <v>N</v>
          </cell>
          <cell r="AS1728" t="str">
            <v>N</v>
          </cell>
          <cell r="AT1728" t="str">
            <v/>
          </cell>
          <cell r="AU1728" t="str">
            <v>US 05</v>
          </cell>
          <cell r="AV1728" t="str">
            <v>N</v>
          </cell>
          <cell r="AW1728" t="str">
            <v>19.0</v>
          </cell>
          <cell r="AX1728" t="str">
            <v>Zone 2</v>
          </cell>
          <cell r="AY1728" t="str">
            <v>N</v>
          </cell>
          <cell r="AZ1728" t="str">
            <v/>
          </cell>
          <cell r="BA1728" t="str">
            <v/>
          </cell>
          <cell r="BB1728" t="str">
            <v/>
          </cell>
        </row>
        <row r="1729">
          <cell r="A1729" t="str">
            <v>R_77108</v>
          </cell>
          <cell r="B1729" t="str">
            <v>R_USA63111_77108</v>
          </cell>
          <cell r="C1729" t="str">
            <v>Include</v>
          </cell>
          <cell r="D1729" t="str">
            <v/>
          </cell>
          <cell r="E1729" t="str">
            <v>Existing</v>
          </cell>
          <cell r="F1729" t="str">
            <v>DISTRIBUTOR</v>
          </cell>
          <cell r="G1729" t="str">
            <v>611 East Marceau</v>
          </cell>
          <cell r="H1729" t="str">
            <v>St. Louis</v>
          </cell>
          <cell r="I1729" t="str">
            <v>MO</v>
          </cell>
          <cell r="J1729" t="str">
            <v>63111</v>
          </cell>
          <cell r="K1729" t="str">
            <v>USA</v>
          </cell>
          <cell r="L1729" t="str">
            <v>38.5395529</v>
          </cell>
          <cell r="M1729" t="str">
            <v>-90.2587303999999</v>
          </cell>
          <cell r="N1729" t="str">
            <v>0</v>
          </cell>
          <cell r="O1729" t="str">
            <v>0</v>
          </cell>
          <cell r="P1729" t="str">
            <v>0</v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>false</v>
          </cell>
          <cell r="V1729" t="str">
            <v/>
          </cell>
          <cell r="W1729" t="str">
            <v/>
          </cell>
          <cell r="X1729" t="str">
            <v/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/>
          </cell>
          <cell r="AC1729" t="str">
            <v/>
          </cell>
          <cell r="AD1729" t="str">
            <v/>
          </cell>
          <cell r="AE1729" t="str">
            <v/>
          </cell>
          <cell r="AF1729" t="str">
            <v>77108</v>
          </cell>
          <cell r="AG1729" t="str">
            <v>TreeHouse Foods-1444-St. Louis, MO - 77108</v>
          </cell>
          <cell r="AH1729" t="str">
            <v>Return Location</v>
          </cell>
          <cell r="AI1729" t="str">
            <v>Midwest</v>
          </cell>
          <cell r="AJ1729" t="str">
            <v/>
          </cell>
          <cell r="AK1729" t="str">
            <v>1968</v>
          </cell>
          <cell r="AL1729" t="str">
            <v>504</v>
          </cell>
          <cell r="AM1729" t="str">
            <v>RETURN ORIGIN</v>
          </cell>
          <cell r="AN1729" t="str">
            <v/>
          </cell>
          <cell r="AO1729" t="str">
            <v>5</v>
          </cell>
          <cell r="AP1729" t="str">
            <v/>
          </cell>
          <cell r="AQ1729" t="str">
            <v/>
          </cell>
          <cell r="AR1729" t="str">
            <v>Y</v>
          </cell>
          <cell r="AS1729" t="str">
            <v>N</v>
          </cell>
          <cell r="AT1729" t="str">
            <v/>
          </cell>
          <cell r="AU1729" t="str">
            <v>US 05</v>
          </cell>
          <cell r="AV1729" t="str">
            <v>Y</v>
          </cell>
          <cell r="AW1729" t="str">
            <v/>
          </cell>
          <cell r="AX1729" t="str">
            <v>Zone 2</v>
          </cell>
          <cell r="AY1729" t="str">
            <v>N</v>
          </cell>
          <cell r="AZ1729" t="str">
            <v/>
          </cell>
          <cell r="BA1729" t="str">
            <v/>
          </cell>
          <cell r="BB1729" t="str">
            <v/>
          </cell>
        </row>
        <row r="1730">
          <cell r="A1730" t="str">
            <v>R_44641</v>
          </cell>
          <cell r="B1730" t="str">
            <v>R_USA63114_44641</v>
          </cell>
          <cell r="C1730" t="str">
            <v>Include</v>
          </cell>
          <cell r="D1730" t="str">
            <v/>
          </cell>
          <cell r="E1730" t="str">
            <v>Existing</v>
          </cell>
          <cell r="F1730" t="str">
            <v>DISTRIBUTOR</v>
          </cell>
          <cell r="G1730" t="str">
            <v/>
          </cell>
          <cell r="H1730" t="str">
            <v>ST. LOUIS</v>
          </cell>
          <cell r="I1730" t="str">
            <v>MO</v>
          </cell>
          <cell r="J1730" t="str">
            <v>63114</v>
          </cell>
          <cell r="K1730" t="str">
            <v>USA</v>
          </cell>
          <cell r="L1730" t="str">
            <v>38.70376587</v>
          </cell>
          <cell r="M1730" t="str">
            <v>-90.36708069</v>
          </cell>
          <cell r="N1730" t="str">
            <v>0</v>
          </cell>
          <cell r="O1730" t="str">
            <v>0</v>
          </cell>
          <cell r="P1730" t="str">
            <v>0</v>
          </cell>
          <cell r="Q1730" t="str">
            <v/>
          </cell>
          <cell r="R1730" t="str">
            <v/>
          </cell>
          <cell r="S1730" t="str">
            <v/>
          </cell>
          <cell r="T1730" t="str">
            <v/>
          </cell>
          <cell r="U1730" t="str">
            <v>false</v>
          </cell>
          <cell r="V1730" t="str">
            <v/>
          </cell>
          <cell r="W1730" t="str">
            <v/>
          </cell>
          <cell r="X1730" t="str">
            <v/>
          </cell>
          <cell r="Y1730" t="str">
            <v/>
          </cell>
          <cell r="Z1730" t="str">
            <v/>
          </cell>
          <cell r="AA1730" t="str">
            <v/>
          </cell>
          <cell r="AB1730" t="str">
            <v/>
          </cell>
          <cell r="AC1730" t="str">
            <v/>
          </cell>
          <cell r="AD1730" t="str">
            <v/>
          </cell>
          <cell r="AE1730" t="str">
            <v/>
          </cell>
          <cell r="AF1730" t="str">
            <v>44641</v>
          </cell>
          <cell r="AG1730" t="str">
            <v>CHEP-St. Louis, MO (CLM/Harvey) UT7T - 44641</v>
          </cell>
          <cell r="AH1730" t="str">
            <v>Return Location</v>
          </cell>
          <cell r="AI1730" t="str">
            <v>MidWest</v>
          </cell>
          <cell r="AJ1730" t="str">
            <v/>
          </cell>
          <cell r="AK1730" t="str">
            <v>143817</v>
          </cell>
          <cell r="AL1730" t="str">
            <v>558</v>
          </cell>
          <cell r="AM1730" t="str">
            <v>RETURN ORIGIN</v>
          </cell>
          <cell r="AN1730" t="str">
            <v/>
          </cell>
          <cell r="AO1730" t="str">
            <v>5</v>
          </cell>
          <cell r="AP1730" t="str">
            <v>15074</v>
          </cell>
          <cell r="AQ1730" t="str">
            <v>CHEP USA (Recovery)(TPM)</v>
          </cell>
          <cell r="AR1730" t="str">
            <v>Y</v>
          </cell>
          <cell r="AS1730" t="str">
            <v>N</v>
          </cell>
          <cell r="AT1730" t="str">
            <v/>
          </cell>
          <cell r="AU1730" t="str">
            <v>US 05</v>
          </cell>
          <cell r="AV1730" t="str">
            <v>N</v>
          </cell>
          <cell r="AW1730" t="str">
            <v>3.0</v>
          </cell>
          <cell r="AX1730" t="str">
            <v>Zone 2</v>
          </cell>
          <cell r="AY1730" t="str">
            <v>N</v>
          </cell>
          <cell r="AZ1730" t="str">
            <v/>
          </cell>
          <cell r="BA1730" t="str">
            <v/>
          </cell>
          <cell r="BB1730" t="str">
            <v/>
          </cell>
        </row>
        <row r="1731">
          <cell r="A1731" t="str">
            <v>R_44751</v>
          </cell>
          <cell r="B1731" t="str">
            <v>R_USA63120_44751</v>
          </cell>
          <cell r="C1731" t="str">
            <v>Include</v>
          </cell>
          <cell r="D1731" t="str">
            <v/>
          </cell>
          <cell r="E1731" t="str">
            <v>Existing</v>
          </cell>
          <cell r="F1731" t="str">
            <v>DISTRIBUTOR</v>
          </cell>
          <cell r="G1731" t="str">
            <v/>
          </cell>
          <cell r="H1731" t="str">
            <v>SAINT LOUIS</v>
          </cell>
          <cell r="I1731" t="str">
            <v>MO</v>
          </cell>
          <cell r="J1731" t="str">
            <v>63120</v>
          </cell>
          <cell r="K1731" t="str">
            <v>USA</v>
          </cell>
          <cell r="L1731" t="str">
            <v>38.69000244</v>
          </cell>
          <cell r="M1731" t="str">
            <v>-90.2618866</v>
          </cell>
          <cell r="N1731" t="str">
            <v>0</v>
          </cell>
          <cell r="O1731" t="str">
            <v>0</v>
          </cell>
          <cell r="P1731" t="str">
            <v>0</v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>false</v>
          </cell>
          <cell r="V1731" t="str">
            <v/>
          </cell>
          <cell r="W1731" t="str">
            <v/>
          </cell>
          <cell r="X1731" t="str">
            <v/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/>
          </cell>
          <cell r="AC1731" t="str">
            <v/>
          </cell>
          <cell r="AD1731" t="str">
            <v/>
          </cell>
          <cell r="AE1731" t="str">
            <v/>
          </cell>
          <cell r="AF1731" t="str">
            <v>44751</v>
          </cell>
          <cell r="AG1731" t="str">
            <v>48forty Solutions, LLC-Saint Louis, MO (469) - 44751</v>
          </cell>
          <cell r="AH1731" t="str">
            <v>Return Location</v>
          </cell>
          <cell r="AI1731" t="str">
            <v>MidWest</v>
          </cell>
          <cell r="AJ1731" t="str">
            <v/>
          </cell>
          <cell r="AK1731" t="str">
            <v>4845</v>
          </cell>
          <cell r="AL1731" t="str">
            <v>377</v>
          </cell>
          <cell r="AM1731" t="str">
            <v>RETURN ORIGIN</v>
          </cell>
          <cell r="AN1731" t="str">
            <v/>
          </cell>
          <cell r="AO1731" t="str">
            <v>5</v>
          </cell>
          <cell r="AP1731" t="str">
            <v>15075</v>
          </cell>
          <cell r="AQ1731" t="str">
            <v>48Forty Solutions, Inc.</v>
          </cell>
          <cell r="AR1731" t="str">
            <v>Y</v>
          </cell>
          <cell r="AS1731" t="str">
            <v>N</v>
          </cell>
          <cell r="AT1731" t="str">
            <v/>
          </cell>
          <cell r="AU1731" t="str">
            <v>US 05</v>
          </cell>
          <cell r="AV1731" t="str">
            <v>N</v>
          </cell>
          <cell r="AW1731" t="str">
            <v>31.0</v>
          </cell>
          <cell r="AX1731" t="str">
            <v>Zone 2</v>
          </cell>
          <cell r="AY1731" t="str">
            <v>N</v>
          </cell>
          <cell r="AZ1731" t="str">
            <v/>
          </cell>
          <cell r="BA1731" t="str">
            <v/>
          </cell>
          <cell r="BB1731" t="str">
            <v/>
          </cell>
        </row>
        <row r="1732">
          <cell r="A1732" t="str">
            <v>R_70860</v>
          </cell>
          <cell r="B1732" t="str">
            <v>R_USA63134_70860</v>
          </cell>
          <cell r="C1732" t="str">
            <v>Include</v>
          </cell>
          <cell r="D1732" t="str">
            <v/>
          </cell>
          <cell r="E1732" t="str">
            <v>Existing</v>
          </cell>
          <cell r="F1732" t="str">
            <v>DISTRIBUTOR</v>
          </cell>
          <cell r="G1732" t="str">
            <v>7101 Hazelwood Ave.</v>
          </cell>
          <cell r="H1732" t="str">
            <v>Berkeley</v>
          </cell>
          <cell r="I1732" t="str">
            <v>MO</v>
          </cell>
          <cell r="J1732" t="str">
            <v>63134</v>
          </cell>
          <cell r="K1732" t="str">
            <v>USA</v>
          </cell>
          <cell r="L1732" t="str">
            <v>38.7697822</v>
          </cell>
          <cell r="M1732" t="str">
            <v>-90.3458131</v>
          </cell>
          <cell r="N1732" t="str">
            <v>0</v>
          </cell>
          <cell r="O1732" t="str">
            <v>0</v>
          </cell>
          <cell r="P1732" t="str">
            <v>0</v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>false</v>
          </cell>
          <cell r="V1732" t="str">
            <v/>
          </cell>
          <cell r="W1732" t="str">
            <v/>
          </cell>
          <cell r="X1732" t="str">
            <v/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/>
          </cell>
          <cell r="AC1732" t="str">
            <v/>
          </cell>
          <cell r="AD1732" t="str">
            <v/>
          </cell>
          <cell r="AE1732" t="str">
            <v/>
          </cell>
          <cell r="AF1732" t="str">
            <v>70860</v>
          </cell>
          <cell r="AG1732" t="str">
            <v>Dollar General Corporation-Berkeley, MO  - 70860</v>
          </cell>
          <cell r="AH1732" t="str">
            <v>Return Location</v>
          </cell>
          <cell r="AI1732" t="str">
            <v>MidWest</v>
          </cell>
          <cell r="AJ1732" t="str">
            <v/>
          </cell>
          <cell r="AK1732" t="str">
            <v>16416</v>
          </cell>
          <cell r="AL1732" t="str">
            <v>328</v>
          </cell>
          <cell r="AM1732" t="str">
            <v>RETURN ORIGIN</v>
          </cell>
          <cell r="AN1732" t="str">
            <v/>
          </cell>
          <cell r="AO1732" t="str">
            <v>5</v>
          </cell>
          <cell r="AP1732" t="str">
            <v>14865</v>
          </cell>
          <cell r="AQ1732" t="str">
            <v>Dollar General Corporation</v>
          </cell>
          <cell r="AR1732" t="str">
            <v>Y</v>
          </cell>
          <cell r="AS1732" t="str">
            <v/>
          </cell>
          <cell r="AT1732" t="str">
            <v/>
          </cell>
          <cell r="AU1732" t="str">
            <v>US 05</v>
          </cell>
          <cell r="AV1732" t="str">
            <v>N</v>
          </cell>
          <cell r="AW1732" t="str">
            <v/>
          </cell>
          <cell r="AX1732" t="str">
            <v>Zone 2</v>
          </cell>
          <cell r="AY1732" t="str">
            <v>N</v>
          </cell>
          <cell r="AZ1732" t="str">
            <v/>
          </cell>
          <cell r="BA1732" t="str">
            <v/>
          </cell>
          <cell r="BB1732" t="str">
            <v/>
          </cell>
        </row>
        <row r="1733">
          <cell r="A1733" t="str">
            <v>R_70267</v>
          </cell>
          <cell r="B1733" t="str">
            <v>R_USA63139_70267</v>
          </cell>
          <cell r="C1733" t="str">
            <v>Include</v>
          </cell>
          <cell r="D1733" t="str">
            <v/>
          </cell>
          <cell r="E1733" t="str">
            <v>Existing</v>
          </cell>
          <cell r="F1733" t="str">
            <v>DISTRIBUTOR</v>
          </cell>
          <cell r="G1733" t="str">
            <v>6455 MANCHESTER AVE</v>
          </cell>
          <cell r="H1733" t="str">
            <v>SAINT LOUIS</v>
          </cell>
          <cell r="I1733" t="str">
            <v>MO</v>
          </cell>
          <cell r="J1733" t="str">
            <v>63139</v>
          </cell>
          <cell r="K1733" t="str">
            <v>USA</v>
          </cell>
          <cell r="L1733" t="str">
            <v>38.6215954</v>
          </cell>
          <cell r="M1733" t="str">
            <v>-90.2992082</v>
          </cell>
          <cell r="N1733" t="str">
            <v>0</v>
          </cell>
          <cell r="O1733" t="str">
            <v>0</v>
          </cell>
          <cell r="P1733" t="str">
            <v>0</v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>false</v>
          </cell>
          <cell r="V1733" t="str">
            <v/>
          </cell>
          <cell r="W1733" t="str">
            <v/>
          </cell>
          <cell r="X1733" t="str">
            <v/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/>
          </cell>
          <cell r="AC1733" t="str">
            <v/>
          </cell>
          <cell r="AD1733" t="str">
            <v/>
          </cell>
          <cell r="AE1733" t="str">
            <v/>
          </cell>
          <cell r="AF1733" t="str">
            <v>70267</v>
          </cell>
          <cell r="AG1733" t="str">
            <v>NPD-JETRO-SAINT LOUIS, MO (579) - 70267</v>
          </cell>
          <cell r="AH1733" t="str">
            <v>Return Location</v>
          </cell>
          <cell r="AI1733" t="str">
            <v>MidWest</v>
          </cell>
          <cell r="AJ1733" t="str">
            <v/>
          </cell>
          <cell r="AK1733" t="str">
            <v>1297</v>
          </cell>
          <cell r="AL1733" t="str">
            <v>87</v>
          </cell>
          <cell r="AM1733" t="str">
            <v>RETURN ORIGIN</v>
          </cell>
          <cell r="AN1733" t="str">
            <v/>
          </cell>
          <cell r="AO1733" t="str">
            <v>5</v>
          </cell>
          <cell r="AP1733" t="str">
            <v>87046</v>
          </cell>
          <cell r="AQ1733" t="str">
            <v>NPD-JETRO</v>
          </cell>
          <cell r="AR1733" t="str">
            <v>Y</v>
          </cell>
          <cell r="AS1733" t="str">
            <v/>
          </cell>
          <cell r="AT1733" t="str">
            <v/>
          </cell>
          <cell r="AU1733" t="str">
            <v>US 05</v>
          </cell>
          <cell r="AV1733" t="str">
            <v>N</v>
          </cell>
          <cell r="AW1733" t="str">
            <v>0.0</v>
          </cell>
          <cell r="AX1733" t="str">
            <v>Zone 2</v>
          </cell>
          <cell r="AY1733" t="str">
            <v>N</v>
          </cell>
          <cell r="AZ1733" t="str">
            <v/>
          </cell>
          <cell r="BA1733" t="str">
            <v/>
          </cell>
          <cell r="BB1733" t="str">
            <v/>
          </cell>
        </row>
        <row r="1734">
          <cell r="A1734" t="str">
            <v>R_62398</v>
          </cell>
          <cell r="B1734" t="str">
            <v>R_USA63140_62398</v>
          </cell>
          <cell r="C1734" t="str">
            <v>Include</v>
          </cell>
          <cell r="D1734" t="str">
            <v/>
          </cell>
          <cell r="E1734" t="str">
            <v>Existing</v>
          </cell>
          <cell r="F1734" t="str">
            <v>DISTRIBUTOR</v>
          </cell>
          <cell r="G1734" t="str">
            <v/>
          </cell>
          <cell r="H1734" t="str">
            <v>KINLOCH</v>
          </cell>
          <cell r="I1734" t="str">
            <v>MO</v>
          </cell>
          <cell r="J1734" t="str">
            <v>63140</v>
          </cell>
          <cell r="K1734" t="str">
            <v>USA</v>
          </cell>
          <cell r="L1734" t="str">
            <v>38.7376442</v>
          </cell>
          <cell r="M1734" t="str">
            <v>-90.32313538</v>
          </cell>
          <cell r="N1734" t="str">
            <v>0</v>
          </cell>
          <cell r="O1734" t="str">
            <v>0</v>
          </cell>
          <cell r="P1734" t="str">
            <v>0</v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>false</v>
          </cell>
          <cell r="V1734" t="str">
            <v/>
          </cell>
          <cell r="W1734" t="str">
            <v/>
          </cell>
          <cell r="X1734" t="str">
            <v/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/>
          </cell>
          <cell r="AC1734" t="str">
            <v/>
          </cell>
          <cell r="AD1734" t="str">
            <v/>
          </cell>
          <cell r="AE1734" t="str">
            <v/>
          </cell>
          <cell r="AF1734" t="str">
            <v>62398</v>
          </cell>
          <cell r="AG1734" t="str">
            <v>Schnucks-Kinloch, MO (Penske) - 62398</v>
          </cell>
          <cell r="AH1734" t="str">
            <v>Return Location</v>
          </cell>
          <cell r="AI1734" t="str">
            <v>MidWest</v>
          </cell>
          <cell r="AJ1734" t="str">
            <v/>
          </cell>
          <cell r="AK1734" t="str">
            <v>87656</v>
          </cell>
          <cell r="AL1734" t="str">
            <v>426</v>
          </cell>
          <cell r="AM1734" t="str">
            <v>RETURN ORIGIN</v>
          </cell>
          <cell r="AN1734" t="str">
            <v/>
          </cell>
          <cell r="AO1734" t="str">
            <v>5</v>
          </cell>
          <cell r="AP1734" t="str">
            <v>14363</v>
          </cell>
          <cell r="AQ1734" t="str">
            <v>Schnucks Markets</v>
          </cell>
          <cell r="AR1734" t="str">
            <v>Y</v>
          </cell>
          <cell r="AS1734" t="str">
            <v>N</v>
          </cell>
          <cell r="AT1734" t="str">
            <v/>
          </cell>
          <cell r="AU1734" t="str">
            <v>US 05</v>
          </cell>
          <cell r="AV1734" t="str">
            <v>N</v>
          </cell>
          <cell r="AW1734" t="str">
            <v>2.0</v>
          </cell>
          <cell r="AX1734" t="str">
            <v>Zone 2</v>
          </cell>
          <cell r="AY1734" t="str">
            <v>N</v>
          </cell>
          <cell r="AZ1734" t="str">
            <v/>
          </cell>
          <cell r="BA1734" t="str">
            <v/>
          </cell>
          <cell r="BB1734" t="str">
            <v/>
          </cell>
        </row>
        <row r="1735">
          <cell r="A1735" t="str">
            <v>R_44750</v>
          </cell>
          <cell r="B1735" t="str">
            <v>R_USA63147_44750</v>
          </cell>
          <cell r="C1735" t="str">
            <v>Include</v>
          </cell>
          <cell r="D1735" t="str">
            <v/>
          </cell>
          <cell r="E1735" t="str">
            <v>Existing</v>
          </cell>
          <cell r="F1735" t="str">
            <v>DISTRIBUTOR</v>
          </cell>
          <cell r="G1735" t="str">
            <v/>
          </cell>
          <cell r="H1735" t="str">
            <v>SAINT LOUIS</v>
          </cell>
          <cell r="I1735" t="str">
            <v>MO</v>
          </cell>
          <cell r="J1735" t="str">
            <v>63147</v>
          </cell>
          <cell r="K1735" t="str">
            <v>USA</v>
          </cell>
          <cell r="L1735" t="str">
            <v>38.69558334</v>
          </cell>
          <cell r="M1735" t="str">
            <v>-90.2232132</v>
          </cell>
          <cell r="N1735" t="str">
            <v>0</v>
          </cell>
          <cell r="O1735" t="str">
            <v>0</v>
          </cell>
          <cell r="P1735" t="str">
            <v>0</v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>false</v>
          </cell>
          <cell r="V1735" t="str">
            <v/>
          </cell>
          <cell r="W1735" t="str">
            <v/>
          </cell>
          <cell r="X1735" t="str">
            <v/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/>
          </cell>
          <cell r="AC1735" t="str">
            <v/>
          </cell>
          <cell r="AD1735" t="str">
            <v/>
          </cell>
          <cell r="AE1735" t="str">
            <v/>
          </cell>
          <cell r="AF1735" t="str">
            <v>44750</v>
          </cell>
          <cell r="AG1735" t="str">
            <v>ProPak-St.Louis,MO (RLC) WLM - 44750</v>
          </cell>
          <cell r="AH1735" t="str">
            <v>Return Location</v>
          </cell>
          <cell r="AI1735" t="str">
            <v>MidWest</v>
          </cell>
          <cell r="AJ1735" t="str">
            <v/>
          </cell>
          <cell r="AK1735" t="str">
            <v>106002</v>
          </cell>
          <cell r="AL1735" t="str">
            <v>488</v>
          </cell>
          <cell r="AM1735" t="str">
            <v>RETURN ORIGIN</v>
          </cell>
          <cell r="AN1735" t="str">
            <v/>
          </cell>
          <cell r="AO1735" t="str">
            <v>5</v>
          </cell>
          <cell r="AP1735" t="str">
            <v>16685</v>
          </cell>
          <cell r="AQ1735" t="str">
            <v>Walmart RLC Recovery</v>
          </cell>
          <cell r="AR1735" t="str">
            <v>Y</v>
          </cell>
          <cell r="AS1735" t="str">
            <v>N</v>
          </cell>
          <cell r="AT1735" t="str">
            <v/>
          </cell>
          <cell r="AU1735" t="str">
            <v>US 05</v>
          </cell>
          <cell r="AV1735" t="str">
            <v>N</v>
          </cell>
          <cell r="AW1735" t="str">
            <v>7.0</v>
          </cell>
          <cell r="AX1735" t="str">
            <v>Zone 2</v>
          </cell>
          <cell r="AY1735" t="str">
            <v>N</v>
          </cell>
          <cell r="AZ1735" t="str">
            <v/>
          </cell>
          <cell r="BA1735" t="str">
            <v/>
          </cell>
          <cell r="BB1735" t="str">
            <v/>
          </cell>
        </row>
        <row r="1736">
          <cell r="A1736" t="str">
            <v>R_42343</v>
          </cell>
          <cell r="B1736" t="str">
            <v>R_USA63366_42343</v>
          </cell>
          <cell r="C1736" t="str">
            <v>Include</v>
          </cell>
          <cell r="D1736" t="str">
            <v/>
          </cell>
          <cell r="E1736" t="str">
            <v>Existing</v>
          </cell>
          <cell r="F1736" t="str">
            <v>DISTRIBUTOR</v>
          </cell>
          <cell r="G1736" t="str">
            <v/>
          </cell>
          <cell r="H1736" t="str">
            <v>O FALLON</v>
          </cell>
          <cell r="I1736" t="str">
            <v>MO</v>
          </cell>
          <cell r="J1736" t="str">
            <v>63366</v>
          </cell>
          <cell r="K1736" t="str">
            <v>USA</v>
          </cell>
          <cell r="L1736" t="str">
            <v>38.83506012</v>
          </cell>
          <cell r="M1736" t="str">
            <v>-90.7423172</v>
          </cell>
          <cell r="N1736" t="str">
            <v>0</v>
          </cell>
          <cell r="O1736" t="str">
            <v>0</v>
          </cell>
          <cell r="P1736" t="str">
            <v>0</v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>false</v>
          </cell>
          <cell r="V1736" t="str">
            <v/>
          </cell>
          <cell r="W1736" t="str">
            <v/>
          </cell>
          <cell r="X1736" t="str">
            <v/>
          </cell>
          <cell r="Y1736" t="str">
            <v/>
          </cell>
          <cell r="Z1736" t="str">
            <v/>
          </cell>
          <cell r="AA1736" t="str">
            <v/>
          </cell>
          <cell r="AB1736" t="str">
            <v/>
          </cell>
          <cell r="AC1736" t="str">
            <v/>
          </cell>
          <cell r="AD1736" t="str">
            <v/>
          </cell>
          <cell r="AE1736" t="str">
            <v/>
          </cell>
          <cell r="AF1736" t="str">
            <v>42343</v>
          </cell>
          <cell r="AG1736" t="str">
            <v>Aldi-O'Fallon, MO - 42343</v>
          </cell>
          <cell r="AH1736" t="str">
            <v>Return Location</v>
          </cell>
          <cell r="AI1736" t="str">
            <v>MidWest</v>
          </cell>
          <cell r="AJ1736" t="str">
            <v/>
          </cell>
          <cell r="AK1736" t="str">
            <v>114291</v>
          </cell>
          <cell r="AL1736" t="str">
            <v>547</v>
          </cell>
          <cell r="AM1736" t="str">
            <v>RETURN ORIGIN</v>
          </cell>
          <cell r="AN1736" t="str">
            <v/>
          </cell>
          <cell r="AO1736" t="str">
            <v>5</v>
          </cell>
          <cell r="AP1736" t="str">
            <v>14303</v>
          </cell>
          <cell r="AQ1736" t="str">
            <v>Aldi Inc.</v>
          </cell>
          <cell r="AR1736" t="str">
            <v>Y</v>
          </cell>
          <cell r="AS1736" t="str">
            <v>N</v>
          </cell>
          <cell r="AT1736" t="str">
            <v/>
          </cell>
          <cell r="AU1736" t="str">
            <v>US 05</v>
          </cell>
          <cell r="AV1736" t="str">
            <v>N</v>
          </cell>
          <cell r="AW1736" t="str">
            <v>4.0</v>
          </cell>
          <cell r="AX1736" t="str">
            <v>Zone 2</v>
          </cell>
          <cell r="AY1736" t="str">
            <v>N</v>
          </cell>
          <cell r="AZ1736" t="str">
            <v/>
          </cell>
          <cell r="BA1736" t="str">
            <v/>
          </cell>
          <cell r="BB1736" t="str">
            <v/>
          </cell>
        </row>
        <row r="1737">
          <cell r="A1737" t="str">
            <v>R_54010</v>
          </cell>
          <cell r="B1737" t="str">
            <v>R_USA63501_54010</v>
          </cell>
          <cell r="C1737" t="str">
            <v>Include</v>
          </cell>
          <cell r="D1737" t="str">
            <v/>
          </cell>
          <cell r="E1737" t="str">
            <v>Existing</v>
          </cell>
          <cell r="F1737" t="str">
            <v>DISTRIBUTOR</v>
          </cell>
          <cell r="G1737" t="str">
            <v>2504 Industrial</v>
          </cell>
          <cell r="H1737" t="str">
            <v>Kirksville</v>
          </cell>
          <cell r="I1737" t="str">
            <v>MO</v>
          </cell>
          <cell r="J1737" t="str">
            <v>63501-4826</v>
          </cell>
          <cell r="K1737" t="str">
            <v>USA</v>
          </cell>
          <cell r="L1737" t="str">
            <v>40.22</v>
          </cell>
          <cell r="M1737" t="str">
            <v>-92.59</v>
          </cell>
          <cell r="N1737" t="str">
            <v>0</v>
          </cell>
          <cell r="O1737" t="str">
            <v>0</v>
          </cell>
          <cell r="P1737" t="str">
            <v>0</v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>false</v>
          </cell>
          <cell r="V1737" t="str">
            <v/>
          </cell>
          <cell r="W1737" t="str">
            <v/>
          </cell>
          <cell r="X1737" t="str">
            <v/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/>
          </cell>
          <cell r="AC1737" t="str">
            <v/>
          </cell>
          <cell r="AD1737" t="str">
            <v/>
          </cell>
          <cell r="AE1737" t="str">
            <v/>
          </cell>
          <cell r="AF1737" t="str">
            <v>54010</v>
          </cell>
          <cell r="AG1737" t="str">
            <v>Kraft Heinz-Kirksville, MO (Plant 943 OM) - 54010</v>
          </cell>
          <cell r="AH1737" t="str">
            <v>Return Location</v>
          </cell>
          <cell r="AI1737" t="str">
            <v>Midwest</v>
          </cell>
          <cell r="AJ1737" t="str">
            <v/>
          </cell>
          <cell r="AK1737" t="str">
            <v>618</v>
          </cell>
          <cell r="AL1737" t="str">
            <v>176</v>
          </cell>
          <cell r="AM1737" t="str">
            <v>RETURN ORIGIN</v>
          </cell>
          <cell r="AN1737" t="str">
            <v/>
          </cell>
          <cell r="AO1737" t="str">
            <v>5</v>
          </cell>
          <cell r="AP1737" t="str">
            <v/>
          </cell>
          <cell r="AQ1737" t="str">
            <v/>
          </cell>
          <cell r="AR1737" t="str">
            <v>Y</v>
          </cell>
          <cell r="AS1737" t="str">
            <v>N</v>
          </cell>
          <cell r="AT1737" t="str">
            <v/>
          </cell>
          <cell r="AU1737" t="str">
            <v>US 05</v>
          </cell>
          <cell r="AV1737" t="str">
            <v>Y</v>
          </cell>
          <cell r="AW1737" t="str">
            <v/>
          </cell>
          <cell r="AX1737" t="str">
            <v>Zone 2</v>
          </cell>
          <cell r="AY1737" t="str">
            <v>N</v>
          </cell>
          <cell r="AZ1737" t="str">
            <v/>
          </cell>
          <cell r="BA1737" t="str">
            <v/>
          </cell>
          <cell r="BB1737" t="str">
            <v/>
          </cell>
        </row>
        <row r="1738">
          <cell r="A1738" t="str">
            <v>R_44660</v>
          </cell>
          <cell r="B1738" t="str">
            <v>R_USA63755_44660</v>
          </cell>
          <cell r="C1738" t="str">
            <v>Include</v>
          </cell>
          <cell r="D1738" t="str">
            <v/>
          </cell>
          <cell r="E1738" t="str">
            <v>Existing</v>
          </cell>
          <cell r="F1738" t="str">
            <v>DISTRIBUTOR</v>
          </cell>
          <cell r="G1738" t="str">
            <v>14916 State Highway 177</v>
          </cell>
          <cell r="H1738" t="str">
            <v>Jackson</v>
          </cell>
          <cell r="I1738" t="str">
            <v>MO</v>
          </cell>
          <cell r="J1738" t="str">
            <v>63755</v>
          </cell>
          <cell r="K1738" t="str">
            <v>USA</v>
          </cell>
          <cell r="L1738" t="str">
            <v>37.22</v>
          </cell>
          <cell r="M1738" t="str">
            <v>-89.39</v>
          </cell>
          <cell r="N1738" t="str">
            <v>0</v>
          </cell>
          <cell r="O1738" t="str">
            <v>0</v>
          </cell>
          <cell r="P1738" t="str">
            <v>0</v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>false</v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>44660</v>
          </cell>
          <cell r="AG1738" t="str">
            <v>CHEP-Jackson, MO (Propak) UT42  - 44660</v>
          </cell>
          <cell r="AH1738" t="str">
            <v>Return Location</v>
          </cell>
          <cell r="AI1738" t="str">
            <v>MidWest</v>
          </cell>
          <cell r="AJ1738" t="str">
            <v/>
          </cell>
          <cell r="AK1738" t="str">
            <v>18463</v>
          </cell>
          <cell r="AL1738" t="str">
            <v>348</v>
          </cell>
          <cell r="AM1738" t="str">
            <v>RETURN ORIGIN</v>
          </cell>
          <cell r="AN1738" t="str">
            <v/>
          </cell>
          <cell r="AO1738" t="str">
            <v>5</v>
          </cell>
          <cell r="AP1738" t="str">
            <v>15074</v>
          </cell>
          <cell r="AQ1738" t="str">
            <v>CHEP USA (Recovery)(TPM)</v>
          </cell>
          <cell r="AR1738" t="str">
            <v>Y</v>
          </cell>
          <cell r="AS1738" t="str">
            <v/>
          </cell>
          <cell r="AT1738" t="str">
            <v/>
          </cell>
          <cell r="AU1738" t="str">
            <v>US 05</v>
          </cell>
          <cell r="AV1738" t="str">
            <v>N</v>
          </cell>
          <cell r="AW1738" t="str">
            <v/>
          </cell>
          <cell r="AX1738" t="str">
            <v>Zone 2</v>
          </cell>
          <cell r="AY1738" t="str">
            <v>N</v>
          </cell>
          <cell r="AZ1738" t="str">
            <v/>
          </cell>
          <cell r="BA1738" t="str">
            <v/>
          </cell>
          <cell r="BB1738" t="str">
            <v/>
          </cell>
        </row>
        <row r="1739">
          <cell r="A1739" t="str">
            <v>R_71651</v>
          </cell>
          <cell r="B1739" t="str">
            <v>R_USA63801_71651</v>
          </cell>
          <cell r="C1739" t="str">
            <v>Include</v>
          </cell>
          <cell r="D1739" t="str">
            <v/>
          </cell>
          <cell r="E1739" t="str">
            <v>Existing</v>
          </cell>
          <cell r="F1739" t="str">
            <v>DISTRIBUTOR</v>
          </cell>
          <cell r="G1739" t="str">
            <v>301 Laurel Dr</v>
          </cell>
          <cell r="H1739" t="str">
            <v>Sikeston</v>
          </cell>
          <cell r="I1739" t="str">
            <v>MO</v>
          </cell>
          <cell r="J1739" t="str">
            <v>63801</v>
          </cell>
          <cell r="K1739" t="str">
            <v>USA</v>
          </cell>
          <cell r="L1739" t="str">
            <v>36.876719</v>
          </cell>
          <cell r="M1739" t="str">
            <v>-89.5878579</v>
          </cell>
          <cell r="N1739" t="str">
            <v>0</v>
          </cell>
          <cell r="O1739" t="str">
            <v>0</v>
          </cell>
          <cell r="P1739" t="str">
            <v>0</v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>false</v>
          </cell>
          <cell r="V1739" t="str">
            <v/>
          </cell>
          <cell r="W1739" t="str">
            <v/>
          </cell>
          <cell r="X1739" t="str">
            <v/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/>
          </cell>
          <cell r="AC1739" t="str">
            <v/>
          </cell>
          <cell r="AD1739" t="str">
            <v/>
          </cell>
          <cell r="AE1739" t="str">
            <v/>
          </cell>
          <cell r="AF1739" t="str">
            <v>71651</v>
          </cell>
          <cell r="AG1739" t="str">
            <v>Refresco North America-Sikeston, MO - 71651</v>
          </cell>
          <cell r="AH1739" t="str">
            <v>Return Location</v>
          </cell>
          <cell r="AI1739" t="str">
            <v>Midwest</v>
          </cell>
          <cell r="AJ1739" t="str">
            <v/>
          </cell>
          <cell r="AK1739" t="str">
            <v>941</v>
          </cell>
          <cell r="AL1739" t="str">
            <v>439</v>
          </cell>
          <cell r="AM1739" t="str">
            <v>RETURN ORIGIN</v>
          </cell>
          <cell r="AN1739" t="str">
            <v/>
          </cell>
          <cell r="AO1739" t="str">
            <v>5</v>
          </cell>
          <cell r="AP1739" t="str">
            <v/>
          </cell>
          <cell r="AQ1739" t="str">
            <v/>
          </cell>
          <cell r="AR1739" t="str">
            <v>Y</v>
          </cell>
          <cell r="AS1739" t="str">
            <v>N</v>
          </cell>
          <cell r="AT1739" t="str">
            <v/>
          </cell>
          <cell r="AU1739" t="str">
            <v>US 05</v>
          </cell>
          <cell r="AV1739" t="str">
            <v>Y</v>
          </cell>
          <cell r="AW1739" t="str">
            <v/>
          </cell>
          <cell r="AX1739" t="str">
            <v>Zone 2</v>
          </cell>
          <cell r="AY1739" t="str">
            <v>N</v>
          </cell>
          <cell r="AZ1739" t="str">
            <v/>
          </cell>
          <cell r="BA1739" t="str">
            <v/>
          </cell>
          <cell r="BB1739" t="str">
            <v/>
          </cell>
        </row>
        <row r="1740">
          <cell r="A1740" t="str">
            <v>R_65600</v>
          </cell>
          <cell r="B1740" t="str">
            <v>R_USA64024_65600</v>
          </cell>
          <cell r="C1740" t="str">
            <v>Include</v>
          </cell>
          <cell r="D1740" t="str">
            <v/>
          </cell>
          <cell r="E1740" t="str">
            <v>Existing</v>
          </cell>
          <cell r="F1740" t="str">
            <v>DISTRIBUTOR</v>
          </cell>
          <cell r="G1740" t="str">
            <v/>
          </cell>
          <cell r="H1740" t="str">
            <v>EXCELSIOR SPRINGS</v>
          </cell>
          <cell r="I1740" t="str">
            <v>MO</v>
          </cell>
          <cell r="J1740" t="str">
            <v>64024</v>
          </cell>
          <cell r="K1740" t="str">
            <v>USA</v>
          </cell>
          <cell r="L1740" t="str">
            <v>39.3415947</v>
          </cell>
          <cell r="M1740" t="str">
            <v>-94.23620605</v>
          </cell>
          <cell r="N1740" t="str">
            <v>0</v>
          </cell>
          <cell r="O1740" t="str">
            <v>0</v>
          </cell>
          <cell r="P1740" t="str">
            <v>0</v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>false</v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>65600</v>
          </cell>
          <cell r="AG1740" t="str">
            <v>TreeHouse Foods-Excelsior Springs, MO  - 65600</v>
          </cell>
          <cell r="AH1740" t="str">
            <v>Return Location</v>
          </cell>
          <cell r="AI1740" t="str">
            <v>MidWest</v>
          </cell>
          <cell r="AJ1740" t="str">
            <v/>
          </cell>
          <cell r="AK1740" t="str">
            <v>1847</v>
          </cell>
          <cell r="AL1740" t="str">
            <v>488</v>
          </cell>
          <cell r="AM1740" t="str">
            <v>RETURN ORIGIN</v>
          </cell>
          <cell r="AN1740" t="str">
            <v/>
          </cell>
          <cell r="AO1740" t="str">
            <v>5</v>
          </cell>
          <cell r="AP1740" t="str">
            <v/>
          </cell>
          <cell r="AQ1740" t="str">
            <v/>
          </cell>
          <cell r="AR1740" t="str">
            <v>Y</v>
          </cell>
          <cell r="AS1740" t="str">
            <v>Y</v>
          </cell>
          <cell r="AT1740" t="str">
            <v/>
          </cell>
          <cell r="AU1740" t="str">
            <v>US 05</v>
          </cell>
          <cell r="AV1740" t="str">
            <v>N</v>
          </cell>
          <cell r="AW1740" t="str">
            <v>30.0</v>
          </cell>
          <cell r="AX1740" t="str">
            <v>Zone 2</v>
          </cell>
          <cell r="AY1740" t="str">
            <v>N</v>
          </cell>
          <cell r="AZ1740" t="str">
            <v/>
          </cell>
          <cell r="BA1740" t="str">
            <v/>
          </cell>
          <cell r="BB1740" t="str">
            <v/>
          </cell>
        </row>
        <row r="1741">
          <cell r="A1741" t="str">
            <v>R_67578</v>
          </cell>
          <cell r="B1741" t="str">
            <v>R_USA64093_67578</v>
          </cell>
          <cell r="C1741" t="str">
            <v>Include</v>
          </cell>
          <cell r="D1741" t="str">
            <v/>
          </cell>
          <cell r="E1741" t="str">
            <v>Existing</v>
          </cell>
          <cell r="F1741" t="str">
            <v>DISTRIBUTOR</v>
          </cell>
          <cell r="G1741" t="str">
            <v/>
          </cell>
          <cell r="H1741" t="str">
            <v>WARRENSBURG</v>
          </cell>
          <cell r="I1741" t="str">
            <v>MO</v>
          </cell>
          <cell r="J1741" t="str">
            <v>64093</v>
          </cell>
          <cell r="K1741" t="str">
            <v>USA</v>
          </cell>
          <cell r="L1741" t="str">
            <v>38.7587471</v>
          </cell>
          <cell r="M1741" t="str">
            <v>-93.73213196</v>
          </cell>
          <cell r="N1741" t="str">
            <v>0</v>
          </cell>
          <cell r="O1741" t="str">
            <v>0</v>
          </cell>
          <cell r="P1741" t="str">
            <v>0</v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>false</v>
          </cell>
          <cell r="V1741" t="str">
            <v/>
          </cell>
          <cell r="W1741" t="str">
            <v/>
          </cell>
          <cell r="X1741" t="str">
            <v/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/>
          </cell>
          <cell r="AC1741" t="str">
            <v/>
          </cell>
          <cell r="AD1741" t="str">
            <v/>
          </cell>
          <cell r="AE1741" t="str">
            <v/>
          </cell>
          <cell r="AF1741" t="str">
            <v>67578</v>
          </cell>
          <cell r="AG1741" t="str">
            <v>Dollar Tree-Warrensburg, MO  - 67578</v>
          </cell>
          <cell r="AH1741" t="str">
            <v>Return Location</v>
          </cell>
          <cell r="AI1741" t="str">
            <v>MidWest</v>
          </cell>
          <cell r="AJ1741" t="str">
            <v/>
          </cell>
          <cell r="AK1741" t="str">
            <v>24945</v>
          </cell>
          <cell r="AL1741" t="str">
            <v>536</v>
          </cell>
          <cell r="AM1741" t="str">
            <v>RETURN ORIGIN</v>
          </cell>
          <cell r="AN1741" t="str">
            <v/>
          </cell>
          <cell r="AO1741" t="str">
            <v>5</v>
          </cell>
          <cell r="AP1741" t="str">
            <v>15480</v>
          </cell>
          <cell r="AQ1741" t="str">
            <v>Dollar Tree</v>
          </cell>
          <cell r="AR1741" t="str">
            <v>Y</v>
          </cell>
          <cell r="AS1741" t="str">
            <v>N</v>
          </cell>
          <cell r="AT1741" t="str">
            <v/>
          </cell>
          <cell r="AU1741" t="str">
            <v>US 05</v>
          </cell>
          <cell r="AV1741" t="str">
            <v>N</v>
          </cell>
          <cell r="AW1741" t="str">
            <v>18.0</v>
          </cell>
          <cell r="AX1741" t="str">
            <v>Zone 2</v>
          </cell>
          <cell r="AY1741" t="str">
            <v>N</v>
          </cell>
          <cell r="AZ1741" t="str">
            <v/>
          </cell>
          <cell r="BA1741" t="str">
            <v/>
          </cell>
          <cell r="BB1741" t="str">
            <v/>
          </cell>
        </row>
        <row r="1742">
          <cell r="A1742" t="str">
            <v>R_70239</v>
          </cell>
          <cell r="B1742" t="str">
            <v>R_USA64101_70239</v>
          </cell>
          <cell r="C1742" t="str">
            <v>Include</v>
          </cell>
          <cell r="D1742" t="str">
            <v/>
          </cell>
          <cell r="E1742" t="str">
            <v>Existing</v>
          </cell>
          <cell r="F1742" t="str">
            <v>DISTRIBUTOR</v>
          </cell>
          <cell r="G1742" t="str">
            <v>1500 W 12TH ST</v>
          </cell>
          <cell r="H1742" t="str">
            <v>KANSAS CITY</v>
          </cell>
          <cell r="I1742" t="str">
            <v>MO</v>
          </cell>
          <cell r="J1742" t="str">
            <v>64101</v>
          </cell>
          <cell r="K1742" t="str">
            <v>USA</v>
          </cell>
          <cell r="L1742" t="str">
            <v>39.1</v>
          </cell>
          <cell r="M1742" t="str">
            <v>-94.6</v>
          </cell>
          <cell r="N1742" t="str">
            <v>0</v>
          </cell>
          <cell r="O1742" t="str">
            <v>0</v>
          </cell>
          <cell r="P1742" t="str">
            <v>0</v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>false</v>
          </cell>
          <cell r="V1742" t="str">
            <v/>
          </cell>
          <cell r="W1742" t="str">
            <v/>
          </cell>
          <cell r="X1742" t="str">
            <v/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/>
          </cell>
          <cell r="AC1742" t="str">
            <v/>
          </cell>
          <cell r="AD1742" t="str">
            <v/>
          </cell>
          <cell r="AE1742" t="str">
            <v/>
          </cell>
          <cell r="AF1742" t="str">
            <v>70239</v>
          </cell>
          <cell r="AG1742" t="str">
            <v>NPD-JETRO-KANSAS CITY, MO (450) - 70239</v>
          </cell>
          <cell r="AH1742" t="str">
            <v>Return Location</v>
          </cell>
          <cell r="AI1742" t="str">
            <v>MidWest</v>
          </cell>
          <cell r="AJ1742" t="str">
            <v/>
          </cell>
          <cell r="AK1742" t="str">
            <v>253</v>
          </cell>
          <cell r="AL1742" t="str">
            <v>488</v>
          </cell>
          <cell r="AM1742" t="str">
            <v>RETURN ORIGIN</v>
          </cell>
          <cell r="AN1742" t="str">
            <v/>
          </cell>
          <cell r="AO1742" t="str">
            <v>5</v>
          </cell>
          <cell r="AP1742" t="str">
            <v>87046</v>
          </cell>
          <cell r="AQ1742" t="str">
            <v>NPD-JETRO</v>
          </cell>
          <cell r="AR1742" t="str">
            <v>Y</v>
          </cell>
          <cell r="AS1742" t="str">
            <v/>
          </cell>
          <cell r="AT1742" t="str">
            <v/>
          </cell>
          <cell r="AU1742" t="str">
            <v>US 05</v>
          </cell>
          <cell r="AV1742" t="str">
            <v>N</v>
          </cell>
          <cell r="AW1742" t="str">
            <v/>
          </cell>
          <cell r="AX1742" t="str">
            <v>Zone 2</v>
          </cell>
          <cell r="AY1742" t="str">
            <v>N</v>
          </cell>
          <cell r="AZ1742" t="str">
            <v/>
          </cell>
          <cell r="BA1742" t="str">
            <v/>
          </cell>
          <cell r="BB1742" t="str">
            <v/>
          </cell>
        </row>
        <row r="1743">
          <cell r="A1743" t="str">
            <v>R_45458</v>
          </cell>
          <cell r="B1743" t="str">
            <v>R_USA75006_45458</v>
          </cell>
          <cell r="C1743" t="str">
            <v>Exclude</v>
          </cell>
          <cell r="D1743" t="str">
            <v/>
          </cell>
          <cell r="E1743" t="str">
            <v>Existing</v>
          </cell>
          <cell r="F1743" t="str">
            <v>DISTRIBUTOR</v>
          </cell>
          <cell r="G1743" t="str">
            <v/>
          </cell>
          <cell r="H1743" t="str">
            <v>CARROLLTON</v>
          </cell>
          <cell r="I1743" t="str">
            <v>TX</v>
          </cell>
          <cell r="J1743" t="str">
            <v>75006</v>
          </cell>
          <cell r="K1743" t="str">
            <v>USA</v>
          </cell>
          <cell r="L1743" t="str">
            <v>32.96134949</v>
          </cell>
          <cell r="M1743" t="str">
            <v>-96.89130402</v>
          </cell>
          <cell r="N1743" t="str">
            <v>0</v>
          </cell>
          <cell r="O1743" t="str">
            <v>0</v>
          </cell>
          <cell r="P1743" t="str">
            <v>0</v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>false</v>
          </cell>
          <cell r="V1743" t="str">
            <v/>
          </cell>
          <cell r="W1743" t="str">
            <v/>
          </cell>
          <cell r="X1743" t="str">
            <v/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/>
          </cell>
          <cell r="AC1743" t="str">
            <v/>
          </cell>
          <cell r="AD1743" t="str">
            <v/>
          </cell>
          <cell r="AE1743" t="str">
            <v/>
          </cell>
          <cell r="AF1743" t="str">
            <v>45458</v>
          </cell>
          <cell r="AG1743" t="str">
            <v>Reynolds(Presto)-Carrollton,TX - 45458</v>
          </cell>
          <cell r="AH1743" t="str">
            <v>Return Location</v>
          </cell>
          <cell r="AI1743" t="str">
            <v>SouthWest</v>
          </cell>
          <cell r="AJ1743" t="str">
            <v/>
          </cell>
          <cell r="AK1743" t="str">
            <v/>
          </cell>
          <cell r="AL1743" t="str">
            <v>488</v>
          </cell>
          <cell r="AM1743" t="str">
            <v>RETURN ORIGIN</v>
          </cell>
          <cell r="AN1743" t="str">
            <v/>
          </cell>
          <cell r="AO1743" t="str">
            <v>6</v>
          </cell>
          <cell r="AP1743" t="str">
            <v/>
          </cell>
          <cell r="AQ1743" t="str">
            <v/>
          </cell>
          <cell r="AR1743" t="str">
            <v>N</v>
          </cell>
          <cell r="AS1743" t="str">
            <v>Y</v>
          </cell>
          <cell r="AT1743" t="str">
            <v/>
          </cell>
          <cell r="AU1743" t="str">
            <v>US 06</v>
          </cell>
          <cell r="AV1743" t="str">
            <v>N</v>
          </cell>
          <cell r="AW1743" t="str">
            <v>0.0</v>
          </cell>
          <cell r="AX1743" t="str">
            <v>Zone 3</v>
          </cell>
          <cell r="AY1743" t="str">
            <v>N</v>
          </cell>
          <cell r="AZ1743" t="str">
            <v/>
          </cell>
          <cell r="BA1743" t="str">
            <v/>
          </cell>
          <cell r="BB1743" t="str">
            <v/>
          </cell>
        </row>
        <row r="1744">
          <cell r="A1744" t="str">
            <v>R_44663</v>
          </cell>
          <cell r="B1744" t="str">
            <v>R_USA64120_44663</v>
          </cell>
          <cell r="C1744" t="str">
            <v>Include</v>
          </cell>
          <cell r="D1744" t="str">
            <v/>
          </cell>
          <cell r="E1744" t="str">
            <v>Existing</v>
          </cell>
          <cell r="F1744" t="str">
            <v>DISTRIBUTOR</v>
          </cell>
          <cell r="G1744" t="str">
            <v/>
          </cell>
          <cell r="H1744" t="str">
            <v>KANSAS CITY</v>
          </cell>
          <cell r="I1744" t="str">
            <v>MO</v>
          </cell>
          <cell r="J1744" t="str">
            <v>64120</v>
          </cell>
          <cell r="K1744" t="str">
            <v>USA</v>
          </cell>
          <cell r="L1744" t="str">
            <v>39.123909</v>
          </cell>
          <cell r="M1744" t="str">
            <v>-94.53720093</v>
          </cell>
          <cell r="N1744" t="str">
            <v>0</v>
          </cell>
          <cell r="O1744" t="str">
            <v>0</v>
          </cell>
          <cell r="P1744" t="str">
            <v>0</v>
          </cell>
          <cell r="Q1744" t="str">
            <v/>
          </cell>
          <cell r="R1744" t="str">
            <v/>
          </cell>
          <cell r="S1744" t="str">
            <v/>
          </cell>
          <cell r="T1744" t="str">
            <v/>
          </cell>
          <cell r="U1744" t="str">
            <v>false</v>
          </cell>
          <cell r="V1744" t="str">
            <v/>
          </cell>
          <cell r="W1744" t="str">
            <v/>
          </cell>
          <cell r="X1744" t="str">
            <v/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/>
          </cell>
          <cell r="AC1744" t="str">
            <v/>
          </cell>
          <cell r="AD1744" t="str">
            <v/>
          </cell>
          <cell r="AE1744" t="str">
            <v/>
          </cell>
          <cell r="AF1744" t="str">
            <v>44663</v>
          </cell>
          <cell r="AG1744" t="str">
            <v>CHEP-Kansas City, MO (Propak) UT1K - 44663</v>
          </cell>
          <cell r="AH1744" t="str">
            <v>Return Location</v>
          </cell>
          <cell r="AI1744" t="str">
            <v>MidWest</v>
          </cell>
          <cell r="AJ1744" t="str">
            <v/>
          </cell>
          <cell r="AK1744" t="str">
            <v>106534</v>
          </cell>
          <cell r="AL1744" t="str">
            <v>540</v>
          </cell>
          <cell r="AM1744" t="str">
            <v>RETURN ORIGIN</v>
          </cell>
          <cell r="AN1744" t="str">
            <v/>
          </cell>
          <cell r="AO1744" t="str">
            <v>5</v>
          </cell>
          <cell r="AP1744" t="str">
            <v>15074</v>
          </cell>
          <cell r="AQ1744" t="str">
            <v>CHEP USA (Recovery)(TPM)</v>
          </cell>
          <cell r="AR1744" t="str">
            <v>Y</v>
          </cell>
          <cell r="AS1744" t="str">
            <v>N</v>
          </cell>
          <cell r="AT1744" t="str">
            <v/>
          </cell>
          <cell r="AU1744" t="str">
            <v>US 05</v>
          </cell>
          <cell r="AV1744" t="str">
            <v>Y</v>
          </cell>
          <cell r="AW1744" t="str">
            <v>2.0</v>
          </cell>
          <cell r="AX1744" t="str">
            <v>Zone 2</v>
          </cell>
          <cell r="AY1744" t="str">
            <v>N</v>
          </cell>
          <cell r="AZ1744" t="str">
            <v/>
          </cell>
          <cell r="BA1744" t="str">
            <v/>
          </cell>
          <cell r="BB1744" t="str">
            <v/>
          </cell>
        </row>
        <row r="1745">
          <cell r="A1745" t="str">
            <v>R_44780</v>
          </cell>
          <cell r="B1745" t="str">
            <v>R_USA64120_44780</v>
          </cell>
          <cell r="C1745" t="str">
            <v>Include</v>
          </cell>
          <cell r="D1745" t="str">
            <v/>
          </cell>
          <cell r="E1745" t="str">
            <v>Existing</v>
          </cell>
          <cell r="F1745" t="str">
            <v>DISTRIBUTOR</v>
          </cell>
          <cell r="G1745" t="str">
            <v/>
          </cell>
          <cell r="H1745" t="str">
            <v>KANSAS CITY</v>
          </cell>
          <cell r="I1745" t="str">
            <v>MO</v>
          </cell>
          <cell r="J1745" t="str">
            <v>64120</v>
          </cell>
          <cell r="K1745" t="str">
            <v>USA</v>
          </cell>
          <cell r="L1745" t="str">
            <v>39.123909</v>
          </cell>
          <cell r="M1745" t="str">
            <v>-94.53720093</v>
          </cell>
          <cell r="N1745" t="str">
            <v>0</v>
          </cell>
          <cell r="O1745" t="str">
            <v>0</v>
          </cell>
          <cell r="P1745" t="str">
            <v>0</v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>false</v>
          </cell>
          <cell r="V1745" t="str">
            <v/>
          </cell>
          <cell r="W1745" t="str">
            <v/>
          </cell>
          <cell r="X1745" t="str">
            <v/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/>
          </cell>
          <cell r="AC1745" t="str">
            <v/>
          </cell>
          <cell r="AD1745" t="str">
            <v/>
          </cell>
          <cell r="AE1745" t="str">
            <v/>
          </cell>
          <cell r="AF1745" t="str">
            <v>44780</v>
          </cell>
          <cell r="AG1745" t="str">
            <v>48forty Solutions, LLC-Kansas City, MO (415) - 44780</v>
          </cell>
          <cell r="AH1745" t="str">
            <v>Return Location</v>
          </cell>
          <cell r="AI1745" t="str">
            <v>MidWest</v>
          </cell>
          <cell r="AJ1745" t="str">
            <v/>
          </cell>
          <cell r="AK1745" t="str">
            <v>1847</v>
          </cell>
          <cell r="AL1745" t="str">
            <v>521</v>
          </cell>
          <cell r="AM1745" t="str">
            <v>RETURN ORIGIN</v>
          </cell>
          <cell r="AN1745" t="str">
            <v/>
          </cell>
          <cell r="AO1745" t="str">
            <v>5</v>
          </cell>
          <cell r="AP1745" t="str">
            <v>15075</v>
          </cell>
          <cell r="AQ1745" t="str">
            <v>48Forty Solutions, Inc.</v>
          </cell>
          <cell r="AR1745" t="str">
            <v>Y</v>
          </cell>
          <cell r="AS1745" t="str">
            <v>N</v>
          </cell>
          <cell r="AT1745" t="str">
            <v/>
          </cell>
          <cell r="AU1745" t="str">
            <v>US 05</v>
          </cell>
          <cell r="AV1745" t="str">
            <v>N</v>
          </cell>
          <cell r="AW1745" t="str">
            <v>22.0</v>
          </cell>
          <cell r="AX1745" t="str">
            <v>Zone 2</v>
          </cell>
          <cell r="AY1745" t="str">
            <v>N</v>
          </cell>
          <cell r="AZ1745" t="str">
            <v/>
          </cell>
          <cell r="BA1745" t="str">
            <v/>
          </cell>
          <cell r="BB1745" t="str">
            <v/>
          </cell>
        </row>
        <row r="1746">
          <cell r="A1746" t="str">
            <v>R_67692</v>
          </cell>
          <cell r="B1746" t="str">
            <v>R_USA64153_67692</v>
          </cell>
          <cell r="C1746" t="str">
            <v>Include</v>
          </cell>
          <cell r="D1746" t="str">
            <v/>
          </cell>
          <cell r="E1746" t="str">
            <v>Existing</v>
          </cell>
          <cell r="F1746" t="str">
            <v>DISTRIBUTOR</v>
          </cell>
          <cell r="G1746" t="str">
            <v>10711 NORTH CONGRESS AVE</v>
          </cell>
          <cell r="H1746" t="str">
            <v>KANSAS CITY</v>
          </cell>
          <cell r="I1746" t="str">
            <v>MO</v>
          </cell>
          <cell r="J1746" t="str">
            <v>64153</v>
          </cell>
          <cell r="K1746" t="str">
            <v>USA</v>
          </cell>
          <cell r="L1746" t="str">
            <v>39.2866275</v>
          </cell>
          <cell r="M1746" t="str">
            <v>-94.6677506</v>
          </cell>
          <cell r="N1746" t="str">
            <v>0</v>
          </cell>
          <cell r="O1746" t="str">
            <v>0</v>
          </cell>
          <cell r="P1746" t="str">
            <v>0</v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>false</v>
          </cell>
          <cell r="V1746" t="str">
            <v/>
          </cell>
          <cell r="W1746" t="str">
            <v/>
          </cell>
          <cell r="X1746" t="str">
            <v/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/>
          </cell>
          <cell r="AC1746" t="str">
            <v/>
          </cell>
          <cell r="AD1746" t="str">
            <v/>
          </cell>
          <cell r="AE1746" t="str">
            <v/>
          </cell>
          <cell r="AF1746" t="str">
            <v>67692</v>
          </cell>
          <cell r="AG1746" t="str">
            <v>CVS -Kansas City, MO (CVS Health Midwest) - 67692</v>
          </cell>
          <cell r="AH1746" t="str">
            <v>Return Location</v>
          </cell>
          <cell r="AI1746" t="str">
            <v>MidWest</v>
          </cell>
          <cell r="AJ1746" t="str">
            <v/>
          </cell>
          <cell r="AK1746" t="str">
            <v>7291</v>
          </cell>
          <cell r="AL1746" t="str">
            <v>540</v>
          </cell>
          <cell r="AM1746" t="str">
            <v>RETURN ORIGIN</v>
          </cell>
          <cell r="AN1746" t="str">
            <v/>
          </cell>
          <cell r="AO1746" t="str">
            <v>5</v>
          </cell>
          <cell r="AP1746" t="str">
            <v>14782</v>
          </cell>
          <cell r="AQ1746" t="str">
            <v>CVS</v>
          </cell>
          <cell r="AR1746" t="str">
            <v>Y</v>
          </cell>
          <cell r="AS1746" t="str">
            <v>N</v>
          </cell>
          <cell r="AT1746" t="str">
            <v/>
          </cell>
          <cell r="AU1746" t="str">
            <v>US 05</v>
          </cell>
          <cell r="AV1746" t="str">
            <v>N</v>
          </cell>
          <cell r="AW1746" t="str">
            <v>24.0</v>
          </cell>
          <cell r="AX1746" t="str">
            <v>Zone 2</v>
          </cell>
          <cell r="AY1746" t="str">
            <v>N</v>
          </cell>
          <cell r="AZ1746" t="str">
            <v/>
          </cell>
          <cell r="BA1746" t="str">
            <v/>
          </cell>
          <cell r="BB1746" t="str">
            <v/>
          </cell>
        </row>
        <row r="1747">
          <cell r="A1747" t="str">
            <v>R_62638</v>
          </cell>
          <cell r="B1747" t="str">
            <v>R_USA64507_62638</v>
          </cell>
          <cell r="C1747" t="str">
            <v>Include</v>
          </cell>
          <cell r="D1747" t="str">
            <v/>
          </cell>
          <cell r="E1747" t="str">
            <v>Existing</v>
          </cell>
          <cell r="F1747" t="str">
            <v>DISTRIBUTOR</v>
          </cell>
          <cell r="G1747" t="str">
            <v/>
          </cell>
          <cell r="H1747" t="str">
            <v>ST. JOSEPH</v>
          </cell>
          <cell r="I1747" t="str">
            <v>MO</v>
          </cell>
          <cell r="J1747" t="str">
            <v>64507</v>
          </cell>
          <cell r="K1747" t="str">
            <v>USA</v>
          </cell>
          <cell r="L1747" t="str">
            <v>39.74892044</v>
          </cell>
          <cell r="M1747" t="str">
            <v>-94.80843353</v>
          </cell>
          <cell r="N1747" t="str">
            <v>0</v>
          </cell>
          <cell r="O1747" t="str">
            <v>0</v>
          </cell>
          <cell r="P1747" t="str">
            <v>0</v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>false</v>
          </cell>
          <cell r="V1747" t="str">
            <v/>
          </cell>
          <cell r="W1747" t="str">
            <v/>
          </cell>
          <cell r="X1747" t="str">
            <v/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/>
          </cell>
          <cell r="AC1747" t="str">
            <v/>
          </cell>
          <cell r="AD1747" t="str">
            <v/>
          </cell>
          <cell r="AE1747" t="str">
            <v/>
          </cell>
          <cell r="AF1747" t="str">
            <v>62638</v>
          </cell>
          <cell r="AG1747" t="str">
            <v>St. Joseph Distributing Company-St. Joseph, MO - 62638</v>
          </cell>
          <cell r="AH1747" t="str">
            <v>Return Location</v>
          </cell>
          <cell r="AI1747" t="str">
            <v>MidWest</v>
          </cell>
          <cell r="AJ1747" t="str">
            <v/>
          </cell>
          <cell r="AK1747" t="str">
            <v>995</v>
          </cell>
          <cell r="AL1747" t="str">
            <v>148</v>
          </cell>
          <cell r="AM1747" t="str">
            <v>RETURN ORIGIN</v>
          </cell>
          <cell r="AN1747" t="str">
            <v/>
          </cell>
          <cell r="AO1747" t="str">
            <v>5</v>
          </cell>
          <cell r="AP1747" t="str">
            <v>81122</v>
          </cell>
          <cell r="AQ1747" t="str">
            <v>St. Joseph Distributing Company</v>
          </cell>
          <cell r="AR1747" t="str">
            <v>Y</v>
          </cell>
          <cell r="AS1747" t="str">
            <v>N</v>
          </cell>
          <cell r="AT1747" t="str">
            <v/>
          </cell>
          <cell r="AU1747" t="str">
            <v>US 05</v>
          </cell>
          <cell r="AV1747" t="str">
            <v>N</v>
          </cell>
          <cell r="AW1747" t="str">
            <v>39.0</v>
          </cell>
          <cell r="AX1747" t="str">
            <v>Zone 2</v>
          </cell>
          <cell r="AY1747" t="str">
            <v>N</v>
          </cell>
          <cell r="AZ1747" t="str">
            <v/>
          </cell>
          <cell r="BA1747" t="str">
            <v/>
          </cell>
          <cell r="BB1747" t="str">
            <v/>
          </cell>
        </row>
        <row r="1748">
          <cell r="A1748" t="str">
            <v>R_73342</v>
          </cell>
          <cell r="B1748" t="str">
            <v>R_USA64735_73342</v>
          </cell>
          <cell r="C1748" t="str">
            <v>Exclude</v>
          </cell>
          <cell r="D1748" t="str">
            <v/>
          </cell>
          <cell r="E1748" t="str">
            <v>Existing</v>
          </cell>
          <cell r="F1748" t="str">
            <v>DISTRIBUTOR</v>
          </cell>
          <cell r="G1748" t="str">
            <v>1001 Golden Drive</v>
          </cell>
          <cell r="H1748" t="str">
            <v>Clinton</v>
          </cell>
          <cell r="I1748" t="str">
            <v>MO</v>
          </cell>
          <cell r="J1748" t="str">
            <v>64735</v>
          </cell>
          <cell r="K1748" t="str">
            <v>USA</v>
          </cell>
          <cell r="L1748" t="str">
            <v>38.3833376</v>
          </cell>
          <cell r="M1748" t="str">
            <v>-93.7682312</v>
          </cell>
          <cell r="N1748" t="str">
            <v>0</v>
          </cell>
          <cell r="O1748" t="str">
            <v>0</v>
          </cell>
          <cell r="P1748" t="str">
            <v>0</v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>false</v>
          </cell>
          <cell r="V1748" t="str">
            <v/>
          </cell>
          <cell r="W1748" t="str">
            <v/>
          </cell>
          <cell r="X1748" t="str">
            <v/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/>
          </cell>
          <cell r="AC1748" t="str">
            <v/>
          </cell>
          <cell r="AD1748" t="str">
            <v/>
          </cell>
          <cell r="AE1748" t="str">
            <v/>
          </cell>
          <cell r="AF1748" t="str">
            <v>73342</v>
          </cell>
          <cell r="AG1748" t="str">
            <v>Champion Brands, LLC-Clinton, MO - 73342</v>
          </cell>
          <cell r="AH1748" t="str">
            <v>Return Location</v>
          </cell>
          <cell r="AI1748" t="str">
            <v>Midwest</v>
          </cell>
          <cell r="AJ1748" t="str">
            <v/>
          </cell>
          <cell r="AK1748" t="str">
            <v/>
          </cell>
          <cell r="AL1748" t="str">
            <v>488</v>
          </cell>
          <cell r="AM1748" t="str">
            <v>RETURN ORIGIN</v>
          </cell>
          <cell r="AN1748" t="str">
            <v/>
          </cell>
          <cell r="AO1748" t="str">
            <v>5</v>
          </cell>
          <cell r="AP1748" t="str">
            <v/>
          </cell>
          <cell r="AQ1748" t="str">
            <v/>
          </cell>
          <cell r="AR1748" t="str">
            <v>N</v>
          </cell>
          <cell r="AS1748" t="str">
            <v>N</v>
          </cell>
          <cell r="AT1748" t="str">
            <v/>
          </cell>
          <cell r="AU1748" t="str">
            <v>US 05</v>
          </cell>
          <cell r="AV1748" t="str">
            <v>Y</v>
          </cell>
          <cell r="AW1748" t="str">
            <v/>
          </cell>
          <cell r="AX1748" t="str">
            <v>Zone 2</v>
          </cell>
          <cell r="AY1748" t="str">
            <v>N</v>
          </cell>
          <cell r="AZ1748" t="str">
            <v/>
          </cell>
          <cell r="BA1748" t="str">
            <v/>
          </cell>
          <cell r="BB1748" t="str">
            <v/>
          </cell>
        </row>
        <row r="1749">
          <cell r="A1749" t="str">
            <v>R_71631</v>
          </cell>
          <cell r="B1749" t="str">
            <v>R_USA64801_71631</v>
          </cell>
          <cell r="C1749" t="str">
            <v>Include</v>
          </cell>
          <cell r="D1749" t="str">
            <v/>
          </cell>
          <cell r="E1749" t="str">
            <v>Existing</v>
          </cell>
          <cell r="F1749" t="str">
            <v>DISTRIBUTOR</v>
          </cell>
          <cell r="G1749" t="str">
            <v>3502 Enterprise Ave</v>
          </cell>
          <cell r="H1749" t="str">
            <v>Joplin</v>
          </cell>
          <cell r="I1749" t="str">
            <v>MO</v>
          </cell>
          <cell r="J1749" t="str">
            <v>64801</v>
          </cell>
          <cell r="K1749" t="str">
            <v>USA</v>
          </cell>
          <cell r="L1749" t="str">
            <v>37.1200535</v>
          </cell>
          <cell r="M1749" t="str">
            <v>-94.4648494</v>
          </cell>
          <cell r="N1749" t="str">
            <v>0</v>
          </cell>
          <cell r="O1749" t="str">
            <v>0</v>
          </cell>
          <cell r="P1749" t="str">
            <v>0</v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>false</v>
          </cell>
          <cell r="V1749" t="str">
            <v/>
          </cell>
          <cell r="W1749" t="str">
            <v/>
          </cell>
          <cell r="X1749" t="str">
            <v/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/>
          </cell>
          <cell r="AC1749" t="str">
            <v/>
          </cell>
          <cell r="AD1749" t="str">
            <v/>
          </cell>
          <cell r="AE1749" t="str">
            <v/>
          </cell>
          <cell r="AF1749" t="str">
            <v>71631</v>
          </cell>
          <cell r="AG1749" t="str">
            <v>Refresco North America-Joplin, MO - 71631</v>
          </cell>
          <cell r="AH1749" t="str">
            <v>Return Location</v>
          </cell>
          <cell r="AI1749" t="str">
            <v>Midwest</v>
          </cell>
          <cell r="AJ1749" t="str">
            <v/>
          </cell>
          <cell r="AK1749" t="str">
            <v>1051</v>
          </cell>
          <cell r="AL1749" t="str">
            <v>488</v>
          </cell>
          <cell r="AM1749" t="str">
            <v>RETURN ORIGIN</v>
          </cell>
          <cell r="AN1749" t="str">
            <v/>
          </cell>
          <cell r="AO1749" t="str">
            <v>5</v>
          </cell>
          <cell r="AP1749" t="str">
            <v/>
          </cell>
          <cell r="AQ1749" t="str">
            <v/>
          </cell>
          <cell r="AR1749" t="str">
            <v>Y</v>
          </cell>
          <cell r="AS1749" t="str">
            <v>N</v>
          </cell>
          <cell r="AT1749" t="str">
            <v/>
          </cell>
          <cell r="AU1749" t="str">
            <v>US 05</v>
          </cell>
          <cell r="AV1749" t="str">
            <v>Y</v>
          </cell>
          <cell r="AW1749" t="str">
            <v/>
          </cell>
          <cell r="AX1749" t="str">
            <v>Zone 2</v>
          </cell>
          <cell r="AY1749" t="str">
            <v>N</v>
          </cell>
          <cell r="AZ1749" t="str">
            <v/>
          </cell>
          <cell r="BA1749" t="str">
            <v/>
          </cell>
          <cell r="BB1749" t="str">
            <v/>
          </cell>
        </row>
        <row r="1750">
          <cell r="A1750" t="str">
            <v>R_76004</v>
          </cell>
          <cell r="B1750" t="str">
            <v>R_USA64804_76004</v>
          </cell>
          <cell r="C1750" t="str">
            <v>Include</v>
          </cell>
          <cell r="D1750" t="str">
            <v/>
          </cell>
          <cell r="E1750" t="str">
            <v>Existing</v>
          </cell>
          <cell r="F1750" t="str">
            <v>DISTRIBUTOR</v>
          </cell>
          <cell r="G1750" t="str">
            <v>2902 S Jaguar Rd.</v>
          </cell>
          <cell r="H1750" t="str">
            <v>Joplin</v>
          </cell>
          <cell r="I1750" t="str">
            <v>MO</v>
          </cell>
          <cell r="J1750" t="str">
            <v>64804</v>
          </cell>
          <cell r="K1750" t="str">
            <v>USA</v>
          </cell>
          <cell r="L1750" t="str">
            <v>37.0572969</v>
          </cell>
          <cell r="M1750" t="str">
            <v>-94.4209771</v>
          </cell>
          <cell r="N1750" t="str">
            <v>0</v>
          </cell>
          <cell r="O1750" t="str">
            <v>0</v>
          </cell>
          <cell r="P1750" t="str">
            <v>0</v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>false</v>
          </cell>
          <cell r="V1750" t="str">
            <v/>
          </cell>
          <cell r="W1750" t="str">
            <v/>
          </cell>
          <cell r="X1750" t="str">
            <v/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/>
          </cell>
          <cell r="AC1750" t="str">
            <v/>
          </cell>
          <cell r="AD1750" t="str">
            <v/>
          </cell>
          <cell r="AE1750" t="str">
            <v/>
          </cell>
          <cell r="AF1750" t="str">
            <v>76004</v>
          </cell>
          <cell r="AG1750" t="str">
            <v>Casey's General Stores-Joplin, MO - 76004</v>
          </cell>
          <cell r="AH1750" t="str">
            <v>Return Location</v>
          </cell>
          <cell r="AI1750" t="str">
            <v>Midwest</v>
          </cell>
          <cell r="AJ1750" t="str">
            <v/>
          </cell>
          <cell r="AK1750" t="str">
            <v>6060</v>
          </cell>
          <cell r="AL1750" t="str">
            <v>486</v>
          </cell>
          <cell r="AM1750" t="str">
            <v>RETURN ORIGIN</v>
          </cell>
          <cell r="AN1750" t="str">
            <v/>
          </cell>
          <cell r="AO1750" t="str">
            <v>5</v>
          </cell>
          <cell r="AP1750" t="str">
            <v>17202</v>
          </cell>
          <cell r="AQ1750" t="str">
            <v>Casey's General Stores</v>
          </cell>
          <cell r="AR1750" t="str">
            <v>Y</v>
          </cell>
          <cell r="AS1750" t="str">
            <v>N</v>
          </cell>
          <cell r="AT1750" t="str">
            <v/>
          </cell>
          <cell r="AU1750" t="str">
            <v>US 05</v>
          </cell>
          <cell r="AV1750" t="str">
            <v>Y</v>
          </cell>
          <cell r="AW1750" t="str">
            <v/>
          </cell>
          <cell r="AX1750" t="str">
            <v>Zone 2</v>
          </cell>
          <cell r="AY1750" t="str">
            <v>N</v>
          </cell>
          <cell r="AZ1750" t="str">
            <v/>
          </cell>
          <cell r="BA1750" t="str">
            <v/>
          </cell>
          <cell r="BB1750" t="str">
            <v/>
          </cell>
        </row>
        <row r="1751">
          <cell r="A1751" t="str">
            <v>R_54364</v>
          </cell>
          <cell r="B1751" t="str">
            <v>R_USA64836_54364</v>
          </cell>
          <cell r="C1751" t="str">
            <v>Exclude</v>
          </cell>
          <cell r="D1751" t="str">
            <v/>
          </cell>
          <cell r="E1751" t="str">
            <v>Existing</v>
          </cell>
          <cell r="F1751" t="str">
            <v>DISTRIBUTOR</v>
          </cell>
          <cell r="G1751" t="str">
            <v>11235 Hwy 96</v>
          </cell>
          <cell r="H1751" t="str">
            <v>Carthage</v>
          </cell>
          <cell r="I1751" t="str">
            <v>MO</v>
          </cell>
          <cell r="J1751" t="str">
            <v>64836</v>
          </cell>
          <cell r="K1751" t="str">
            <v>USA</v>
          </cell>
          <cell r="L1751" t="str">
            <v>37.2</v>
          </cell>
          <cell r="M1751" t="str">
            <v>-94.26</v>
          </cell>
          <cell r="N1751" t="str">
            <v>0</v>
          </cell>
          <cell r="O1751" t="str">
            <v>0</v>
          </cell>
          <cell r="P1751" t="str">
            <v>0</v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>false</v>
          </cell>
          <cell r="V1751" t="str">
            <v/>
          </cell>
          <cell r="W1751" t="str">
            <v/>
          </cell>
          <cell r="X1751" t="str">
            <v/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/>
          </cell>
          <cell r="AC1751" t="str">
            <v/>
          </cell>
          <cell r="AD1751" t="str">
            <v/>
          </cell>
          <cell r="AE1751" t="str">
            <v/>
          </cell>
          <cell r="AF1751" t="str">
            <v>54364</v>
          </cell>
          <cell r="AG1751" t="str">
            <v>Paltech-Carthage, MO - 54364</v>
          </cell>
          <cell r="AH1751" t="str">
            <v>Return Location</v>
          </cell>
          <cell r="AI1751" t="str">
            <v>MidWest</v>
          </cell>
          <cell r="AJ1751" t="str">
            <v/>
          </cell>
          <cell r="AK1751" t="str">
            <v/>
          </cell>
          <cell r="AL1751" t="str">
            <v>488</v>
          </cell>
          <cell r="AM1751" t="str">
            <v>RETURN ORIGIN</v>
          </cell>
          <cell r="AN1751" t="str">
            <v/>
          </cell>
          <cell r="AO1751" t="str">
            <v>5</v>
          </cell>
          <cell r="AP1751" t="str">
            <v>15094</v>
          </cell>
          <cell r="AQ1751" t="str">
            <v>RECOVERY</v>
          </cell>
          <cell r="AR1751" t="str">
            <v>N</v>
          </cell>
          <cell r="AS1751" t="str">
            <v/>
          </cell>
          <cell r="AT1751" t="str">
            <v/>
          </cell>
          <cell r="AU1751" t="str">
            <v>US 05</v>
          </cell>
          <cell r="AV1751" t="str">
            <v>N</v>
          </cell>
          <cell r="AW1751" t="str">
            <v/>
          </cell>
          <cell r="AX1751" t="str">
            <v>Zone 2</v>
          </cell>
          <cell r="AY1751" t="str">
            <v>N</v>
          </cell>
          <cell r="AZ1751" t="str">
            <v/>
          </cell>
          <cell r="BA1751" t="str">
            <v/>
          </cell>
          <cell r="BB1751" t="str">
            <v/>
          </cell>
        </row>
        <row r="1752">
          <cell r="A1752" t="str">
            <v>R_54009</v>
          </cell>
          <cell r="B1752" t="str">
            <v>R_USA65202_54009</v>
          </cell>
          <cell r="C1752" t="str">
            <v>Exclude</v>
          </cell>
          <cell r="D1752" t="str">
            <v/>
          </cell>
          <cell r="E1752" t="str">
            <v>Existing</v>
          </cell>
          <cell r="F1752" t="str">
            <v>DISTRIBUTOR</v>
          </cell>
          <cell r="G1752" t="str">
            <v/>
          </cell>
          <cell r="H1752" t="str">
            <v>COLUMBIA</v>
          </cell>
          <cell r="I1752" t="str">
            <v>MO</v>
          </cell>
          <cell r="J1752" t="str">
            <v>65202</v>
          </cell>
          <cell r="K1752" t="str">
            <v>USA</v>
          </cell>
          <cell r="L1752" t="str">
            <v>38.99503326</v>
          </cell>
          <cell r="M1752" t="str">
            <v>-92.31550598</v>
          </cell>
          <cell r="N1752" t="str">
            <v>0</v>
          </cell>
          <cell r="O1752" t="str">
            <v>0</v>
          </cell>
          <cell r="P1752" t="str">
            <v>0</v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>false</v>
          </cell>
          <cell r="V1752" t="str">
            <v/>
          </cell>
          <cell r="W1752" t="str">
            <v/>
          </cell>
          <cell r="X1752" t="str">
            <v/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/>
          </cell>
          <cell r="AC1752" t="str">
            <v/>
          </cell>
          <cell r="AD1752" t="str">
            <v/>
          </cell>
          <cell r="AE1752" t="str">
            <v/>
          </cell>
          <cell r="AF1752" t="str">
            <v>54009</v>
          </cell>
          <cell r="AG1752" t="str">
            <v>Kraft Heinz-Columbia, MO (Plant 942 OM) - 54009</v>
          </cell>
          <cell r="AH1752" t="str">
            <v>Return Location</v>
          </cell>
          <cell r="AI1752" t="str">
            <v>MidWest</v>
          </cell>
          <cell r="AJ1752" t="str">
            <v/>
          </cell>
          <cell r="AK1752" t="str">
            <v/>
          </cell>
          <cell r="AL1752" t="str">
            <v>488</v>
          </cell>
          <cell r="AM1752" t="str">
            <v>RETURN ORIGIN</v>
          </cell>
          <cell r="AN1752" t="str">
            <v/>
          </cell>
          <cell r="AO1752" t="str">
            <v>5</v>
          </cell>
          <cell r="AP1752" t="str">
            <v/>
          </cell>
          <cell r="AQ1752" t="str">
            <v/>
          </cell>
          <cell r="AR1752" t="str">
            <v>N</v>
          </cell>
          <cell r="AS1752" t="str">
            <v>Y</v>
          </cell>
          <cell r="AT1752" t="str">
            <v/>
          </cell>
          <cell r="AU1752" t="str">
            <v>US 05</v>
          </cell>
          <cell r="AV1752" t="str">
            <v>N</v>
          </cell>
          <cell r="AW1752" t="str">
            <v>26.0</v>
          </cell>
          <cell r="AX1752" t="str">
            <v>Zone 2</v>
          </cell>
          <cell r="AY1752" t="str">
            <v>N</v>
          </cell>
          <cell r="AZ1752" t="str">
            <v/>
          </cell>
          <cell r="BA1752" t="str">
            <v/>
          </cell>
          <cell r="BB1752" t="str">
            <v/>
          </cell>
        </row>
        <row r="1753">
          <cell r="A1753" t="str">
            <v>R_66197</v>
          </cell>
          <cell r="B1753" t="str">
            <v>R_USA65202_66197</v>
          </cell>
          <cell r="C1753" t="str">
            <v>Include</v>
          </cell>
          <cell r="D1753" t="str">
            <v/>
          </cell>
          <cell r="E1753" t="str">
            <v>Existing</v>
          </cell>
          <cell r="F1753" t="str">
            <v>DISTRIBUTOR</v>
          </cell>
          <cell r="G1753" t="str">
            <v/>
          </cell>
          <cell r="H1753" t="str">
            <v>COLUMBIA</v>
          </cell>
          <cell r="I1753" t="str">
            <v>MO</v>
          </cell>
          <cell r="J1753" t="str">
            <v>65202</v>
          </cell>
          <cell r="K1753" t="str">
            <v>USA</v>
          </cell>
          <cell r="L1753" t="str">
            <v>38.99503326</v>
          </cell>
          <cell r="M1753" t="str">
            <v>-92.31550598</v>
          </cell>
          <cell r="N1753" t="str">
            <v>0</v>
          </cell>
          <cell r="O1753" t="str">
            <v>0</v>
          </cell>
          <cell r="P1753" t="str">
            <v>0</v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>false</v>
          </cell>
          <cell r="V1753" t="str">
            <v/>
          </cell>
          <cell r="W1753" t="str">
            <v/>
          </cell>
          <cell r="X1753" t="str">
            <v/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/>
          </cell>
          <cell r="AC1753" t="str">
            <v/>
          </cell>
          <cell r="AD1753" t="str">
            <v/>
          </cell>
          <cell r="AE1753" t="str">
            <v/>
          </cell>
          <cell r="AF1753" t="str">
            <v>66197</v>
          </cell>
          <cell r="AG1753" t="str">
            <v>Feeding America-Columbia, MO (The Food Bank for Ce - 66197</v>
          </cell>
          <cell r="AH1753" t="str">
            <v>Return Location</v>
          </cell>
          <cell r="AI1753" t="str">
            <v>MidWest</v>
          </cell>
          <cell r="AJ1753" t="str">
            <v/>
          </cell>
          <cell r="AK1753" t="str">
            <v>1227</v>
          </cell>
          <cell r="AL1753" t="str">
            <v>448</v>
          </cell>
          <cell r="AM1753" t="str">
            <v>RETURN ORIGIN</v>
          </cell>
          <cell r="AN1753" t="str">
            <v/>
          </cell>
          <cell r="AO1753" t="str">
            <v>5</v>
          </cell>
          <cell r="AP1753" t="str">
            <v>84897</v>
          </cell>
          <cell r="AQ1753" t="str">
            <v>Feeding America</v>
          </cell>
          <cell r="AR1753" t="str">
            <v>Y</v>
          </cell>
          <cell r="AS1753" t="str">
            <v>N</v>
          </cell>
          <cell r="AT1753" t="str">
            <v/>
          </cell>
          <cell r="AU1753" t="str">
            <v>US 05</v>
          </cell>
          <cell r="AV1753" t="str">
            <v>N</v>
          </cell>
          <cell r="AW1753" t="str">
            <v>36.0</v>
          </cell>
          <cell r="AX1753" t="str">
            <v>Zone 2</v>
          </cell>
          <cell r="AY1753" t="str">
            <v>N</v>
          </cell>
          <cell r="AZ1753" t="str">
            <v/>
          </cell>
          <cell r="BA1753" t="str">
            <v/>
          </cell>
          <cell r="BB1753" t="str">
            <v/>
          </cell>
        </row>
        <row r="1754">
          <cell r="A1754" t="str">
            <v>R_67293</v>
          </cell>
          <cell r="B1754" t="str">
            <v>R_USA65202_67293</v>
          </cell>
          <cell r="C1754" t="str">
            <v>Include</v>
          </cell>
          <cell r="D1754" t="str">
            <v/>
          </cell>
          <cell r="E1754" t="str">
            <v>Existing</v>
          </cell>
          <cell r="F1754" t="str">
            <v>DISTRIBUTOR</v>
          </cell>
          <cell r="G1754" t="str">
            <v>4525 WACO RD</v>
          </cell>
          <cell r="H1754" t="str">
            <v>COLUMBIA</v>
          </cell>
          <cell r="I1754" t="str">
            <v>MO</v>
          </cell>
          <cell r="J1754" t="str">
            <v>65202</v>
          </cell>
          <cell r="K1754" t="str">
            <v>USA</v>
          </cell>
          <cell r="L1754" t="str">
            <v>39.0115646</v>
          </cell>
          <cell r="M1754" t="str">
            <v>-92.2698811</v>
          </cell>
          <cell r="N1754" t="str">
            <v>0</v>
          </cell>
          <cell r="O1754" t="str">
            <v>0</v>
          </cell>
          <cell r="P1754" t="str">
            <v>0</v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>false</v>
          </cell>
          <cell r="V1754" t="str">
            <v/>
          </cell>
          <cell r="W1754" t="str">
            <v/>
          </cell>
          <cell r="X1754" t="str">
            <v/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/>
          </cell>
          <cell r="AC1754" t="str">
            <v/>
          </cell>
          <cell r="AD1754" t="str">
            <v/>
          </cell>
          <cell r="AE1754" t="str">
            <v/>
          </cell>
          <cell r="AF1754" t="str">
            <v>67293</v>
          </cell>
          <cell r="AG1754" t="str">
            <v>Aurora Organic Dairy-Columbia, MO  - 67293</v>
          </cell>
          <cell r="AH1754" t="str">
            <v>Return Location</v>
          </cell>
          <cell r="AI1754" t="str">
            <v>MidWest</v>
          </cell>
          <cell r="AJ1754" t="str">
            <v/>
          </cell>
          <cell r="AK1754" t="str">
            <v>12613</v>
          </cell>
          <cell r="AL1754" t="str">
            <v>540</v>
          </cell>
          <cell r="AM1754" t="str">
            <v>RETURN ORIGIN</v>
          </cell>
          <cell r="AN1754" t="str">
            <v/>
          </cell>
          <cell r="AO1754" t="str">
            <v>5</v>
          </cell>
          <cell r="AP1754" t="str">
            <v/>
          </cell>
          <cell r="AQ1754" t="str">
            <v/>
          </cell>
          <cell r="AR1754" t="str">
            <v>Y</v>
          </cell>
          <cell r="AS1754" t="str">
            <v/>
          </cell>
          <cell r="AT1754" t="str">
            <v/>
          </cell>
          <cell r="AU1754" t="str">
            <v>US 05</v>
          </cell>
          <cell r="AV1754" t="str">
            <v>N</v>
          </cell>
          <cell r="AW1754" t="str">
            <v>20.0</v>
          </cell>
          <cell r="AX1754" t="str">
            <v>Zone 2</v>
          </cell>
          <cell r="AY1754" t="str">
            <v>N</v>
          </cell>
          <cell r="AZ1754" t="str">
            <v/>
          </cell>
          <cell r="BA1754" t="str">
            <v/>
          </cell>
          <cell r="BB1754" t="str">
            <v/>
          </cell>
        </row>
        <row r="1755">
          <cell r="A1755" t="str">
            <v>R_43688</v>
          </cell>
          <cell r="B1755" t="str">
            <v>R_USA65251_43688</v>
          </cell>
          <cell r="C1755" t="str">
            <v>Include</v>
          </cell>
          <cell r="D1755" t="str">
            <v/>
          </cell>
          <cell r="E1755" t="str">
            <v>Existing</v>
          </cell>
          <cell r="F1755" t="str">
            <v>DISTRIBUTOR</v>
          </cell>
          <cell r="G1755" t="str">
            <v/>
          </cell>
          <cell r="H1755" t="str">
            <v>FULTON</v>
          </cell>
          <cell r="I1755" t="str">
            <v>MO</v>
          </cell>
          <cell r="J1755" t="str">
            <v>65251</v>
          </cell>
          <cell r="K1755" t="str">
            <v>USA</v>
          </cell>
          <cell r="L1755" t="str">
            <v>38.85281372</v>
          </cell>
          <cell r="M1755" t="str">
            <v>-91.94631958</v>
          </cell>
          <cell r="N1755" t="str">
            <v>0</v>
          </cell>
          <cell r="O1755" t="str">
            <v>0</v>
          </cell>
          <cell r="P1755" t="str">
            <v>0</v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>false</v>
          </cell>
          <cell r="V1755" t="str">
            <v/>
          </cell>
          <cell r="W1755" t="str">
            <v/>
          </cell>
          <cell r="X1755" t="str">
            <v/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/>
          </cell>
          <cell r="AC1755" t="str">
            <v/>
          </cell>
          <cell r="AD1755" t="str">
            <v/>
          </cell>
          <cell r="AE1755" t="str">
            <v/>
          </cell>
          <cell r="AF1755" t="str">
            <v>43688</v>
          </cell>
          <cell r="AG1755" t="str">
            <v>Dollar General-Fulton, MO (DC) - 43688</v>
          </cell>
          <cell r="AH1755" t="str">
            <v>Return Location</v>
          </cell>
          <cell r="AI1755" t="str">
            <v>MidWest</v>
          </cell>
          <cell r="AJ1755" t="str">
            <v/>
          </cell>
          <cell r="AK1755" t="str">
            <v>81175</v>
          </cell>
          <cell r="AL1755" t="str">
            <v>518</v>
          </cell>
          <cell r="AM1755" t="str">
            <v>RETURN ORIGIN</v>
          </cell>
          <cell r="AN1755" t="str">
            <v/>
          </cell>
          <cell r="AO1755" t="str">
            <v>5</v>
          </cell>
          <cell r="AP1755" t="str">
            <v>14865</v>
          </cell>
          <cell r="AQ1755" t="str">
            <v>Dollar General Corporation</v>
          </cell>
          <cell r="AR1755" t="str">
            <v>Y</v>
          </cell>
          <cell r="AS1755" t="str">
            <v>N</v>
          </cell>
          <cell r="AT1755" t="str">
            <v/>
          </cell>
          <cell r="AU1755" t="str">
            <v>US 05</v>
          </cell>
          <cell r="AV1755" t="str">
            <v>N</v>
          </cell>
          <cell r="AW1755" t="str">
            <v>8.0</v>
          </cell>
          <cell r="AX1755" t="str">
            <v>Zone 2</v>
          </cell>
          <cell r="AY1755" t="str">
            <v>N</v>
          </cell>
          <cell r="AZ1755" t="str">
            <v/>
          </cell>
          <cell r="BA1755" t="str">
            <v/>
          </cell>
          <cell r="BB1755" t="str">
            <v/>
          </cell>
        </row>
        <row r="1756">
          <cell r="A1756" t="str">
            <v>R_43425</v>
          </cell>
          <cell r="B1756" t="str">
            <v>R_USA65270_43425</v>
          </cell>
          <cell r="C1756" t="str">
            <v>Include</v>
          </cell>
          <cell r="D1756" t="str">
            <v/>
          </cell>
          <cell r="E1756" t="str">
            <v>Existing</v>
          </cell>
          <cell r="F1756" t="str">
            <v>DISTRIBUTOR</v>
          </cell>
          <cell r="G1756" t="str">
            <v/>
          </cell>
          <cell r="H1756" t="str">
            <v>MOBERLY</v>
          </cell>
          <cell r="I1756" t="str">
            <v>MO</v>
          </cell>
          <cell r="J1756" t="str">
            <v>65270</v>
          </cell>
          <cell r="K1756" t="str">
            <v>USA</v>
          </cell>
          <cell r="L1756" t="str">
            <v>39.41821289</v>
          </cell>
          <cell r="M1756" t="str">
            <v>-92.43922424</v>
          </cell>
          <cell r="N1756" t="str">
            <v>0</v>
          </cell>
          <cell r="O1756" t="str">
            <v>0</v>
          </cell>
          <cell r="P1756" t="str">
            <v>0</v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>false</v>
          </cell>
          <cell r="V1756" t="str">
            <v/>
          </cell>
          <cell r="W1756" t="str">
            <v/>
          </cell>
          <cell r="X1756" t="str">
            <v/>
          </cell>
          <cell r="Y1756" t="str">
            <v/>
          </cell>
          <cell r="Z1756" t="str">
            <v/>
          </cell>
          <cell r="AA1756" t="str">
            <v/>
          </cell>
          <cell r="AB1756" t="str">
            <v/>
          </cell>
          <cell r="AC1756" t="str">
            <v/>
          </cell>
          <cell r="AD1756" t="str">
            <v/>
          </cell>
          <cell r="AE1756" t="str">
            <v/>
          </cell>
          <cell r="AF1756" t="str">
            <v>43425</v>
          </cell>
          <cell r="AG1756" t="str">
            <v>Walmart-Moberly,MO(6077)Pp - 43425</v>
          </cell>
          <cell r="AH1756" t="str">
            <v>Return Location</v>
          </cell>
          <cell r="AI1756" t="str">
            <v>MidWest</v>
          </cell>
          <cell r="AJ1756" t="str">
            <v/>
          </cell>
          <cell r="AK1756" t="str">
            <v>40041</v>
          </cell>
          <cell r="AL1756" t="str">
            <v>538</v>
          </cell>
          <cell r="AM1756" t="str">
            <v>RETURN ORIGIN</v>
          </cell>
          <cell r="AN1756" t="str">
            <v/>
          </cell>
          <cell r="AO1756" t="str">
            <v>5</v>
          </cell>
          <cell r="AP1756" t="str">
            <v>14829</v>
          </cell>
          <cell r="AQ1756" t="str">
            <v>Walmart</v>
          </cell>
          <cell r="AR1756" t="str">
            <v>Y</v>
          </cell>
          <cell r="AS1756" t="str">
            <v>N</v>
          </cell>
          <cell r="AT1756" t="str">
            <v/>
          </cell>
          <cell r="AU1756" t="str">
            <v>US 05</v>
          </cell>
          <cell r="AV1756" t="str">
            <v>N</v>
          </cell>
          <cell r="AW1756" t="str">
            <v>12.0</v>
          </cell>
          <cell r="AX1756" t="str">
            <v>Zone 2</v>
          </cell>
          <cell r="AY1756" t="str">
            <v>N</v>
          </cell>
          <cell r="AZ1756" t="str">
            <v/>
          </cell>
          <cell r="BA1756" t="str">
            <v/>
          </cell>
          <cell r="BB1756" t="str">
            <v/>
          </cell>
        </row>
        <row r="1757">
          <cell r="A1757" t="str">
            <v>R_73446</v>
          </cell>
          <cell r="B1757" t="str">
            <v>R_USA65340_73446</v>
          </cell>
          <cell r="C1757" t="str">
            <v>Exclude</v>
          </cell>
          <cell r="D1757" t="str">
            <v/>
          </cell>
          <cell r="E1757" t="str">
            <v>Existing</v>
          </cell>
          <cell r="F1757" t="str">
            <v>DISTRIBUTOR</v>
          </cell>
          <cell r="G1757" t="str">
            <v>26173 200th Rd</v>
          </cell>
          <cell r="H1757" t="str">
            <v>Marshall</v>
          </cell>
          <cell r="I1757" t="str">
            <v>MO</v>
          </cell>
          <cell r="J1757" t="str">
            <v>65340</v>
          </cell>
          <cell r="K1757" t="str">
            <v>USA</v>
          </cell>
          <cell r="L1757" t="str">
            <v>39.11</v>
          </cell>
          <cell r="M1757" t="str">
            <v>-93.2</v>
          </cell>
          <cell r="N1757" t="str">
            <v>0</v>
          </cell>
          <cell r="O1757" t="str">
            <v>0</v>
          </cell>
          <cell r="P1757" t="str">
            <v>0</v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>false</v>
          </cell>
          <cell r="V1757" t="str">
            <v/>
          </cell>
          <cell r="W1757" t="str">
            <v/>
          </cell>
          <cell r="X1757" t="str">
            <v/>
          </cell>
          <cell r="Y1757" t="str">
            <v/>
          </cell>
          <cell r="Z1757" t="str">
            <v/>
          </cell>
          <cell r="AA1757" t="str">
            <v/>
          </cell>
          <cell r="AB1757" t="str">
            <v/>
          </cell>
          <cell r="AC1757" t="str">
            <v/>
          </cell>
          <cell r="AD1757" t="str">
            <v/>
          </cell>
          <cell r="AE1757" t="str">
            <v/>
          </cell>
          <cell r="AF1757" t="str">
            <v>73446</v>
          </cell>
          <cell r="AG1757" t="str">
            <v>J&amp;S Pallet LLC-Marshall, MO - 73446</v>
          </cell>
          <cell r="AH1757" t="str">
            <v>Return Location</v>
          </cell>
          <cell r="AI1757" t="str">
            <v>MidWest</v>
          </cell>
          <cell r="AJ1757" t="str">
            <v/>
          </cell>
          <cell r="AK1757" t="str">
            <v/>
          </cell>
          <cell r="AL1757" t="str">
            <v>488</v>
          </cell>
          <cell r="AM1757" t="str">
            <v>RETURN ORIGIN</v>
          </cell>
          <cell r="AN1757" t="str">
            <v/>
          </cell>
          <cell r="AO1757" t="str">
            <v>5</v>
          </cell>
          <cell r="AP1757" t="str">
            <v>15094</v>
          </cell>
          <cell r="AQ1757" t="str">
            <v>RECOVERY</v>
          </cell>
          <cell r="AR1757" t="str">
            <v>N</v>
          </cell>
          <cell r="AS1757" t="str">
            <v/>
          </cell>
          <cell r="AT1757" t="str">
            <v/>
          </cell>
          <cell r="AU1757" t="str">
            <v>US 05</v>
          </cell>
          <cell r="AV1757" t="str">
            <v>N</v>
          </cell>
          <cell r="AW1757" t="str">
            <v/>
          </cell>
          <cell r="AX1757" t="str">
            <v>Zone 2</v>
          </cell>
          <cell r="AY1757" t="str">
            <v>N</v>
          </cell>
          <cell r="AZ1757" t="str">
            <v/>
          </cell>
          <cell r="BA1757" t="str">
            <v/>
          </cell>
          <cell r="BB1757" t="str">
            <v/>
          </cell>
        </row>
        <row r="1758">
          <cell r="A1758" t="str">
            <v>R_43366</v>
          </cell>
          <cell r="B1758" t="str">
            <v>R_USA65559_43366</v>
          </cell>
          <cell r="C1758" t="str">
            <v>Include</v>
          </cell>
          <cell r="D1758" t="str">
            <v/>
          </cell>
          <cell r="E1758" t="str">
            <v>Existing</v>
          </cell>
          <cell r="F1758" t="str">
            <v>DISTRIBUTOR</v>
          </cell>
          <cell r="G1758" t="str">
            <v/>
          </cell>
          <cell r="H1758" t="str">
            <v>SAINT JAMES</v>
          </cell>
          <cell r="I1758" t="str">
            <v>MO</v>
          </cell>
          <cell r="J1758" t="str">
            <v>65559</v>
          </cell>
          <cell r="K1758" t="str">
            <v>USA</v>
          </cell>
          <cell r="L1758" t="str">
            <v>37.99877167</v>
          </cell>
          <cell r="M1758" t="str">
            <v>-91.61383057</v>
          </cell>
          <cell r="N1758" t="str">
            <v>0</v>
          </cell>
          <cell r="O1758" t="str">
            <v>0</v>
          </cell>
          <cell r="P1758" t="str">
            <v>0</v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>false</v>
          </cell>
          <cell r="V1758" t="str">
            <v/>
          </cell>
          <cell r="W1758" t="str">
            <v/>
          </cell>
          <cell r="X1758" t="str">
            <v/>
          </cell>
          <cell r="Y1758" t="str">
            <v/>
          </cell>
          <cell r="Z1758" t="str">
            <v/>
          </cell>
          <cell r="AA1758" t="str">
            <v/>
          </cell>
          <cell r="AB1758" t="str">
            <v/>
          </cell>
          <cell r="AC1758" t="str">
            <v/>
          </cell>
          <cell r="AD1758" t="str">
            <v/>
          </cell>
          <cell r="AE1758" t="str">
            <v/>
          </cell>
          <cell r="AF1758" t="str">
            <v>43366</v>
          </cell>
          <cell r="AG1758" t="str">
            <v>Walmart-St.James,MO[6069]Pp - 43366</v>
          </cell>
          <cell r="AH1758" t="str">
            <v>Return Location</v>
          </cell>
          <cell r="AI1758" t="str">
            <v>MidWest</v>
          </cell>
          <cell r="AJ1758" t="str">
            <v/>
          </cell>
          <cell r="AK1758" t="str">
            <v>73369</v>
          </cell>
          <cell r="AL1758" t="str">
            <v>532</v>
          </cell>
          <cell r="AM1758" t="str">
            <v>RETURN ORIGIN</v>
          </cell>
          <cell r="AN1758" t="str">
            <v/>
          </cell>
          <cell r="AO1758" t="str">
            <v>5</v>
          </cell>
          <cell r="AP1758" t="str">
            <v>14829</v>
          </cell>
          <cell r="AQ1758" t="str">
            <v>Walmart</v>
          </cell>
          <cell r="AR1758" t="str">
            <v>Y</v>
          </cell>
          <cell r="AS1758" t="str">
            <v>N</v>
          </cell>
          <cell r="AT1758" t="str">
            <v/>
          </cell>
          <cell r="AU1758" t="str">
            <v>US 05</v>
          </cell>
          <cell r="AV1758" t="str">
            <v>N</v>
          </cell>
          <cell r="AW1758" t="str">
            <v>9.0</v>
          </cell>
          <cell r="AX1758" t="str">
            <v>Zone 2</v>
          </cell>
          <cell r="AY1758" t="str">
            <v>N</v>
          </cell>
          <cell r="AZ1758" t="str">
            <v/>
          </cell>
          <cell r="BA1758" t="str">
            <v/>
          </cell>
          <cell r="BB1758" t="str">
            <v/>
          </cell>
        </row>
        <row r="1759">
          <cell r="A1759" t="str">
            <v>R_50590</v>
          </cell>
          <cell r="B1759" t="str">
            <v>R_USA65661_50590</v>
          </cell>
          <cell r="C1759" t="str">
            <v>Exclude</v>
          </cell>
          <cell r="D1759" t="str">
            <v/>
          </cell>
          <cell r="E1759" t="str">
            <v>Existing</v>
          </cell>
          <cell r="F1759" t="str">
            <v>DISTRIBUTOR</v>
          </cell>
          <cell r="G1759" t="str">
            <v/>
          </cell>
          <cell r="H1759" t="str">
            <v>GREENFIELD</v>
          </cell>
          <cell r="I1759" t="str">
            <v>MO</v>
          </cell>
          <cell r="J1759" t="str">
            <v>65661</v>
          </cell>
          <cell r="K1759" t="str">
            <v>USA</v>
          </cell>
          <cell r="L1759" t="str">
            <v>37.41523743</v>
          </cell>
          <cell r="M1759" t="str">
            <v>-93.8449707</v>
          </cell>
          <cell r="N1759" t="str">
            <v>0</v>
          </cell>
          <cell r="O1759" t="str">
            <v>0</v>
          </cell>
          <cell r="P1759" t="str">
            <v>0</v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>false</v>
          </cell>
          <cell r="V1759" t="str">
            <v/>
          </cell>
          <cell r="W1759" t="str">
            <v/>
          </cell>
          <cell r="X1759" t="str">
            <v/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/>
          </cell>
          <cell r="AC1759" t="str">
            <v/>
          </cell>
          <cell r="AD1759" t="str">
            <v/>
          </cell>
          <cell r="AE1759" t="str">
            <v/>
          </cell>
          <cell r="AF1759" t="str">
            <v>50590</v>
          </cell>
          <cell r="AG1759" t="str">
            <v>CG&amp;P (Pennington Seed, Penn Pak II)-Greenfield, MO - 50590</v>
          </cell>
          <cell r="AH1759" t="str">
            <v>Return Location</v>
          </cell>
          <cell r="AI1759" t="str">
            <v>MidWest</v>
          </cell>
          <cell r="AJ1759" t="str">
            <v/>
          </cell>
          <cell r="AK1759" t="str">
            <v/>
          </cell>
          <cell r="AL1759" t="str">
            <v>488</v>
          </cell>
          <cell r="AM1759" t="str">
            <v>RETURN ORIGIN</v>
          </cell>
          <cell r="AN1759" t="str">
            <v/>
          </cell>
          <cell r="AO1759" t="str">
            <v>5</v>
          </cell>
          <cell r="AP1759" t="str">
            <v/>
          </cell>
          <cell r="AQ1759" t="str">
            <v/>
          </cell>
          <cell r="AR1759" t="str">
            <v>N</v>
          </cell>
          <cell r="AS1759" t="str">
            <v>Y</v>
          </cell>
          <cell r="AT1759" t="str">
            <v/>
          </cell>
          <cell r="AU1759" t="str">
            <v>US 05</v>
          </cell>
          <cell r="AV1759" t="str">
            <v>N</v>
          </cell>
          <cell r="AW1759" t="str">
            <v>73.0</v>
          </cell>
          <cell r="AX1759" t="str">
            <v>Zone 2</v>
          </cell>
          <cell r="AY1759" t="str">
            <v>N</v>
          </cell>
          <cell r="AZ1759" t="str">
            <v/>
          </cell>
          <cell r="BA1759" t="str">
            <v/>
          </cell>
          <cell r="BB1759" t="str">
            <v/>
          </cell>
        </row>
        <row r="1760">
          <cell r="A1760" t="str">
            <v>R_45207</v>
          </cell>
          <cell r="B1760" t="str">
            <v>R_USA65721_45207</v>
          </cell>
          <cell r="C1760" t="str">
            <v>Include</v>
          </cell>
          <cell r="D1760" t="str">
            <v/>
          </cell>
          <cell r="E1760" t="str">
            <v>Existing</v>
          </cell>
          <cell r="F1760" t="str">
            <v>DISTRIBUTOR</v>
          </cell>
          <cell r="G1760" t="str">
            <v>2161 Industrial Ct.South</v>
          </cell>
          <cell r="H1760" t="str">
            <v>Ozark</v>
          </cell>
          <cell r="I1760" t="str">
            <v>MO</v>
          </cell>
          <cell r="J1760" t="str">
            <v>65721</v>
          </cell>
          <cell r="K1760" t="str">
            <v>USA</v>
          </cell>
          <cell r="L1760" t="str">
            <v>37.0527969</v>
          </cell>
          <cell r="M1760" t="str">
            <v>-93.2341958</v>
          </cell>
          <cell r="N1760" t="str">
            <v>0</v>
          </cell>
          <cell r="O1760" t="str">
            <v>0</v>
          </cell>
          <cell r="P1760" t="str">
            <v>0</v>
          </cell>
          <cell r="Q1760" t="str">
            <v/>
          </cell>
          <cell r="R1760" t="str">
            <v/>
          </cell>
          <cell r="S1760" t="str">
            <v/>
          </cell>
          <cell r="T1760" t="str">
            <v/>
          </cell>
          <cell r="U1760" t="str">
            <v>false</v>
          </cell>
          <cell r="V1760" t="str">
            <v/>
          </cell>
          <cell r="W1760" t="str">
            <v/>
          </cell>
          <cell r="X1760" t="str">
            <v/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/>
          </cell>
          <cell r="AC1760" t="str">
            <v/>
          </cell>
          <cell r="AD1760" t="str">
            <v/>
          </cell>
          <cell r="AE1760" t="str">
            <v/>
          </cell>
          <cell r="AF1760" t="str">
            <v>45207</v>
          </cell>
          <cell r="AG1760" t="str">
            <v>Industrial Wood Prod (Recovery)-Ozark, MO - 45207</v>
          </cell>
          <cell r="AH1760" t="str">
            <v>Return Location</v>
          </cell>
          <cell r="AI1760" t="str">
            <v>MidWest</v>
          </cell>
          <cell r="AJ1760" t="str">
            <v/>
          </cell>
          <cell r="AK1760" t="str">
            <v>3077</v>
          </cell>
          <cell r="AL1760" t="str">
            <v>488</v>
          </cell>
          <cell r="AM1760" t="str">
            <v>RETURN ORIGIN</v>
          </cell>
          <cell r="AN1760" t="str">
            <v/>
          </cell>
          <cell r="AO1760" t="str">
            <v>5</v>
          </cell>
          <cell r="AP1760" t="str">
            <v>15094</v>
          </cell>
          <cell r="AQ1760" t="str">
            <v>RECOVERY</v>
          </cell>
          <cell r="AR1760" t="str">
            <v>Y</v>
          </cell>
          <cell r="AS1760" t="str">
            <v/>
          </cell>
          <cell r="AT1760" t="str">
            <v/>
          </cell>
          <cell r="AU1760" t="str">
            <v>US 05</v>
          </cell>
          <cell r="AV1760" t="str">
            <v>N</v>
          </cell>
          <cell r="AW1760" t="str">
            <v/>
          </cell>
          <cell r="AX1760" t="str">
            <v>Zone 2</v>
          </cell>
          <cell r="AY1760" t="str">
            <v>N</v>
          </cell>
          <cell r="AZ1760" t="str">
            <v/>
          </cell>
          <cell r="BA1760" t="str">
            <v/>
          </cell>
          <cell r="BB1760" t="str">
            <v/>
          </cell>
        </row>
        <row r="1761">
          <cell r="A1761" t="str">
            <v>R_50244</v>
          </cell>
          <cell r="B1761" t="str">
            <v>R_USA65738_50244</v>
          </cell>
          <cell r="C1761" t="str">
            <v>Include</v>
          </cell>
          <cell r="D1761" t="str">
            <v/>
          </cell>
          <cell r="E1761" t="str">
            <v>Existing</v>
          </cell>
          <cell r="F1761" t="str">
            <v>DISTRIBUTOR</v>
          </cell>
          <cell r="G1761" t="str">
            <v/>
          </cell>
          <cell r="H1761" t="str">
            <v>REPUBLIC</v>
          </cell>
          <cell r="I1761" t="str">
            <v>MO</v>
          </cell>
          <cell r="J1761" t="str">
            <v>65738</v>
          </cell>
          <cell r="K1761" t="str">
            <v>USA</v>
          </cell>
          <cell r="L1761" t="str">
            <v>37.12040329</v>
          </cell>
          <cell r="M1761" t="str">
            <v>-93.4733963</v>
          </cell>
          <cell r="N1761" t="str">
            <v>0</v>
          </cell>
          <cell r="O1761" t="str">
            <v>0</v>
          </cell>
          <cell r="P1761" t="str">
            <v>0</v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>false</v>
          </cell>
          <cell r="V1761" t="str">
            <v/>
          </cell>
          <cell r="W1761" t="str">
            <v/>
          </cell>
          <cell r="X1761" t="str">
            <v/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/>
          </cell>
          <cell r="AC1761" t="str">
            <v/>
          </cell>
          <cell r="AD1761" t="str">
            <v/>
          </cell>
          <cell r="AE1761" t="str">
            <v/>
          </cell>
          <cell r="AF1761" t="str">
            <v>50244</v>
          </cell>
          <cell r="AG1761" t="str">
            <v>McLane Ozark-Republic, MO - 50244</v>
          </cell>
          <cell r="AH1761" t="str">
            <v>Return Location</v>
          </cell>
          <cell r="AI1761" t="str">
            <v>MidWest</v>
          </cell>
          <cell r="AJ1761" t="str">
            <v/>
          </cell>
          <cell r="AK1761" t="str">
            <v>72461</v>
          </cell>
          <cell r="AL1761" t="str">
            <v>539</v>
          </cell>
          <cell r="AM1761" t="str">
            <v>RETURN ORIGIN</v>
          </cell>
          <cell r="AN1761" t="str">
            <v/>
          </cell>
          <cell r="AO1761" t="str">
            <v>5</v>
          </cell>
          <cell r="AP1761" t="str">
            <v>15632</v>
          </cell>
          <cell r="AQ1761" t="str">
            <v>McLane Company, Inc.</v>
          </cell>
          <cell r="AR1761" t="str">
            <v>Y</v>
          </cell>
          <cell r="AS1761" t="str">
            <v>N</v>
          </cell>
          <cell r="AT1761" t="str">
            <v/>
          </cell>
          <cell r="AU1761" t="str">
            <v>US 05</v>
          </cell>
          <cell r="AV1761" t="str">
            <v>N</v>
          </cell>
          <cell r="AW1761" t="str">
            <v>5.0</v>
          </cell>
          <cell r="AX1761" t="str">
            <v>Zone 2</v>
          </cell>
          <cell r="AY1761" t="str">
            <v>N</v>
          </cell>
          <cell r="AZ1761" t="str">
            <v/>
          </cell>
          <cell r="BA1761" t="str">
            <v/>
          </cell>
          <cell r="BB1761" t="str">
            <v/>
          </cell>
        </row>
        <row r="1762">
          <cell r="A1762" t="str">
            <v>R_44699</v>
          </cell>
          <cell r="B1762" t="str">
            <v>R_USA65802_44699</v>
          </cell>
          <cell r="C1762" t="str">
            <v>Include</v>
          </cell>
          <cell r="D1762" t="str">
            <v/>
          </cell>
          <cell r="E1762" t="str">
            <v>Existing</v>
          </cell>
          <cell r="F1762" t="str">
            <v>DISTRIBUTOR</v>
          </cell>
          <cell r="G1762" t="str">
            <v/>
          </cell>
          <cell r="H1762" t="str">
            <v>SPRINGFIELD</v>
          </cell>
          <cell r="I1762" t="str">
            <v>MO</v>
          </cell>
          <cell r="J1762" t="str">
            <v>65802</v>
          </cell>
          <cell r="K1762" t="str">
            <v>USA</v>
          </cell>
          <cell r="L1762" t="str">
            <v>37.21225739</v>
          </cell>
          <cell r="M1762" t="str">
            <v>-93.30667877</v>
          </cell>
          <cell r="N1762" t="str">
            <v>0</v>
          </cell>
          <cell r="O1762" t="str">
            <v>0</v>
          </cell>
          <cell r="P1762" t="str">
            <v>0</v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>false</v>
          </cell>
          <cell r="V1762" t="str">
            <v/>
          </cell>
          <cell r="W1762" t="str">
            <v/>
          </cell>
          <cell r="X1762" t="str">
            <v/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/>
          </cell>
          <cell r="AC1762" t="str">
            <v/>
          </cell>
          <cell r="AD1762" t="str">
            <v/>
          </cell>
          <cell r="AE1762" t="str">
            <v/>
          </cell>
          <cell r="AF1762" t="str">
            <v>44699</v>
          </cell>
          <cell r="AG1762" t="str">
            <v>CHEP-Springfield, MO (Propak) USE2 - 44699</v>
          </cell>
          <cell r="AH1762" t="str">
            <v>Return Location</v>
          </cell>
          <cell r="AI1762" t="str">
            <v>MidWest</v>
          </cell>
          <cell r="AJ1762" t="str">
            <v/>
          </cell>
          <cell r="AK1762" t="str">
            <v>23761</v>
          </cell>
          <cell r="AL1762" t="str">
            <v>539</v>
          </cell>
          <cell r="AM1762" t="str">
            <v>RETURN ORIGIN</v>
          </cell>
          <cell r="AN1762" t="str">
            <v/>
          </cell>
          <cell r="AO1762" t="str">
            <v>5</v>
          </cell>
          <cell r="AP1762" t="str">
            <v>15074</v>
          </cell>
          <cell r="AQ1762" t="str">
            <v>CHEP USA (Recovery)(TPM)</v>
          </cell>
          <cell r="AR1762" t="str">
            <v>Y</v>
          </cell>
          <cell r="AS1762" t="str">
            <v>N</v>
          </cell>
          <cell r="AT1762" t="str">
            <v/>
          </cell>
          <cell r="AU1762" t="str">
            <v>US 05</v>
          </cell>
          <cell r="AV1762" t="str">
            <v>N</v>
          </cell>
          <cell r="AW1762" t="str">
            <v>16.0</v>
          </cell>
          <cell r="AX1762" t="str">
            <v>Zone 2</v>
          </cell>
          <cell r="AY1762" t="str">
            <v>N</v>
          </cell>
          <cell r="AZ1762" t="str">
            <v/>
          </cell>
          <cell r="BA1762" t="str">
            <v/>
          </cell>
          <cell r="BB1762" t="str">
            <v/>
          </cell>
        </row>
        <row r="1763">
          <cell r="A1763" t="str">
            <v>R_45412</v>
          </cell>
          <cell r="B1763" t="str">
            <v>R_USA65802_45412</v>
          </cell>
          <cell r="C1763" t="str">
            <v>Include</v>
          </cell>
          <cell r="D1763" t="str">
            <v/>
          </cell>
          <cell r="E1763" t="str">
            <v>Existing</v>
          </cell>
          <cell r="F1763" t="str">
            <v>DISTRIBUTOR</v>
          </cell>
          <cell r="G1763" t="str">
            <v>3201 East Division Street</v>
          </cell>
          <cell r="H1763" t="str">
            <v>Springfield</v>
          </cell>
          <cell r="I1763" t="str">
            <v>MO</v>
          </cell>
          <cell r="J1763" t="str">
            <v>65802</v>
          </cell>
          <cell r="K1763" t="str">
            <v>USA</v>
          </cell>
          <cell r="L1763" t="str">
            <v>37.2279896</v>
          </cell>
          <cell r="M1763" t="str">
            <v>-93.2269419</v>
          </cell>
          <cell r="N1763" t="str">
            <v>0</v>
          </cell>
          <cell r="O1763" t="str">
            <v>0</v>
          </cell>
          <cell r="P1763" t="str">
            <v>0</v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>false</v>
          </cell>
          <cell r="V1763" t="str">
            <v/>
          </cell>
          <cell r="W1763" t="str">
            <v/>
          </cell>
          <cell r="X1763" t="str">
            <v/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/>
          </cell>
          <cell r="AC1763" t="str">
            <v/>
          </cell>
          <cell r="AD1763" t="str">
            <v/>
          </cell>
          <cell r="AE1763" t="str">
            <v/>
          </cell>
          <cell r="AF1763" t="str">
            <v>45412</v>
          </cell>
          <cell r="AG1763" t="str">
            <v>AWG-Springfield, MO - 45412</v>
          </cell>
          <cell r="AH1763" t="str">
            <v>Return Location</v>
          </cell>
          <cell r="AI1763" t="str">
            <v>Midwest</v>
          </cell>
          <cell r="AJ1763" t="str">
            <v/>
          </cell>
          <cell r="AK1763" t="str">
            <v>69177</v>
          </cell>
          <cell r="AL1763" t="str">
            <v>539</v>
          </cell>
          <cell r="AM1763" t="str">
            <v>RETURN ORIGIN</v>
          </cell>
          <cell r="AN1763" t="str">
            <v/>
          </cell>
          <cell r="AO1763" t="str">
            <v>5</v>
          </cell>
          <cell r="AP1763" t="str">
            <v>14979</v>
          </cell>
          <cell r="AQ1763" t="str">
            <v>Associated Wholesale Grocers, Inc.</v>
          </cell>
          <cell r="AR1763" t="str">
            <v>Y</v>
          </cell>
          <cell r="AS1763" t="str">
            <v>N</v>
          </cell>
          <cell r="AT1763" t="str">
            <v/>
          </cell>
          <cell r="AU1763" t="str">
            <v>US 05</v>
          </cell>
          <cell r="AV1763" t="str">
            <v>Y</v>
          </cell>
          <cell r="AW1763" t="str">
            <v/>
          </cell>
          <cell r="AX1763" t="str">
            <v>Zone 2</v>
          </cell>
          <cell r="AY1763" t="str">
            <v>N</v>
          </cell>
          <cell r="AZ1763" t="str">
            <v/>
          </cell>
          <cell r="BA1763" t="str">
            <v/>
          </cell>
          <cell r="BB1763" t="str">
            <v/>
          </cell>
        </row>
        <row r="1764">
          <cell r="A1764" t="str">
            <v>R_50562</v>
          </cell>
          <cell r="B1764" t="str">
            <v>R_USA65802_50562</v>
          </cell>
          <cell r="C1764" t="str">
            <v>Include</v>
          </cell>
          <cell r="D1764" t="str">
            <v/>
          </cell>
          <cell r="E1764" t="str">
            <v>Existing</v>
          </cell>
          <cell r="F1764" t="str">
            <v>DISTRIBUTOR</v>
          </cell>
          <cell r="G1764" t="str">
            <v/>
          </cell>
          <cell r="H1764" t="str">
            <v>SPRINGFIELD</v>
          </cell>
          <cell r="I1764" t="str">
            <v>MO</v>
          </cell>
          <cell r="J1764" t="str">
            <v>65802</v>
          </cell>
          <cell r="K1764" t="str">
            <v>USA</v>
          </cell>
          <cell r="L1764" t="str">
            <v>37.21225739</v>
          </cell>
          <cell r="M1764" t="str">
            <v>-93.30667877</v>
          </cell>
          <cell r="N1764" t="str">
            <v>0</v>
          </cell>
          <cell r="O1764" t="str">
            <v>0</v>
          </cell>
          <cell r="P1764" t="str">
            <v>0</v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>false</v>
          </cell>
          <cell r="V1764" t="str">
            <v/>
          </cell>
          <cell r="W1764" t="str">
            <v/>
          </cell>
          <cell r="X1764" t="str">
            <v/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/>
          </cell>
          <cell r="AC1764" t="str">
            <v/>
          </cell>
          <cell r="AD1764" t="str">
            <v/>
          </cell>
          <cell r="AE1764" t="str">
            <v/>
          </cell>
          <cell r="AF1764" t="str">
            <v>50562</v>
          </cell>
          <cell r="AG1764" t="str">
            <v>48forty Solutions, LLC-Springfield, MO (469C) - 50562</v>
          </cell>
          <cell r="AH1764" t="str">
            <v>Return Location</v>
          </cell>
          <cell r="AI1764" t="str">
            <v>MidWest</v>
          </cell>
          <cell r="AJ1764" t="str">
            <v/>
          </cell>
          <cell r="AK1764" t="str">
            <v>3274</v>
          </cell>
          <cell r="AL1764" t="str">
            <v>488</v>
          </cell>
          <cell r="AM1764" t="str">
            <v>RETURN ORIGIN</v>
          </cell>
          <cell r="AN1764" t="str">
            <v/>
          </cell>
          <cell r="AO1764" t="str">
            <v>5</v>
          </cell>
          <cell r="AP1764" t="str">
            <v>15075</v>
          </cell>
          <cell r="AQ1764" t="str">
            <v>48Forty Solutions, Inc.</v>
          </cell>
          <cell r="AR1764" t="str">
            <v>Y</v>
          </cell>
          <cell r="AS1764" t="str">
            <v>N</v>
          </cell>
          <cell r="AT1764" t="str">
            <v/>
          </cell>
          <cell r="AU1764" t="str">
            <v>US 05</v>
          </cell>
          <cell r="AV1764" t="str">
            <v>Y</v>
          </cell>
          <cell r="AW1764" t="str">
            <v>3.0</v>
          </cell>
          <cell r="AX1764" t="str">
            <v>Zone 2</v>
          </cell>
          <cell r="AY1764" t="str">
            <v>N</v>
          </cell>
          <cell r="AZ1764" t="str">
            <v/>
          </cell>
          <cell r="BA1764" t="str">
            <v/>
          </cell>
          <cell r="BB1764" t="str">
            <v/>
          </cell>
        </row>
        <row r="1765">
          <cell r="A1765" t="str">
            <v>R_67782</v>
          </cell>
          <cell r="B1765" t="str">
            <v>R_USA65802_67782</v>
          </cell>
          <cell r="C1765" t="str">
            <v>Include</v>
          </cell>
          <cell r="D1765" t="str">
            <v/>
          </cell>
          <cell r="E1765" t="str">
            <v>Existing</v>
          </cell>
          <cell r="F1765" t="str">
            <v>DISTRIBUTOR</v>
          </cell>
          <cell r="G1765" t="str">
            <v>2835 E. Jean St.</v>
          </cell>
          <cell r="H1765" t="str">
            <v>Springfield</v>
          </cell>
          <cell r="I1765" t="str">
            <v>MO</v>
          </cell>
          <cell r="J1765" t="str">
            <v>65802</v>
          </cell>
          <cell r="K1765" t="str">
            <v>USA</v>
          </cell>
          <cell r="L1765" t="str">
            <v>37.24</v>
          </cell>
          <cell r="M1765" t="str">
            <v>-93.24</v>
          </cell>
          <cell r="N1765" t="str">
            <v>0</v>
          </cell>
          <cell r="O1765" t="str">
            <v>0</v>
          </cell>
          <cell r="P1765" t="str">
            <v>0</v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>false</v>
          </cell>
          <cell r="V1765" t="str">
            <v/>
          </cell>
          <cell r="W1765" t="str">
            <v/>
          </cell>
          <cell r="X1765" t="str">
            <v/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/>
          </cell>
          <cell r="AC1765" t="str">
            <v/>
          </cell>
          <cell r="AD1765" t="str">
            <v/>
          </cell>
          <cell r="AE1765" t="str">
            <v/>
          </cell>
          <cell r="AF1765" t="str">
            <v>67782</v>
          </cell>
          <cell r="AG1765" t="str">
            <v>McLane-Springfield, MO  - 67782</v>
          </cell>
          <cell r="AH1765" t="str">
            <v>Return Location</v>
          </cell>
          <cell r="AI1765" t="str">
            <v>MidWest</v>
          </cell>
          <cell r="AJ1765" t="str">
            <v/>
          </cell>
          <cell r="AK1765" t="str">
            <v>22713</v>
          </cell>
          <cell r="AL1765" t="str">
            <v>538</v>
          </cell>
          <cell r="AM1765" t="str">
            <v>RETURN ORIGIN</v>
          </cell>
          <cell r="AN1765" t="str">
            <v/>
          </cell>
          <cell r="AO1765" t="str">
            <v>5</v>
          </cell>
          <cell r="AP1765" t="str">
            <v>15632</v>
          </cell>
          <cell r="AQ1765" t="str">
            <v>McLane Company, Inc.</v>
          </cell>
          <cell r="AR1765" t="str">
            <v>Y</v>
          </cell>
          <cell r="AS1765" t="str">
            <v/>
          </cell>
          <cell r="AT1765" t="str">
            <v/>
          </cell>
          <cell r="AU1765" t="str">
            <v>US 05</v>
          </cell>
          <cell r="AV1765" t="str">
            <v>N</v>
          </cell>
          <cell r="AW1765" t="str">
            <v/>
          </cell>
          <cell r="AX1765" t="str">
            <v>Zone 2</v>
          </cell>
          <cell r="AY1765" t="str">
            <v>N</v>
          </cell>
          <cell r="AZ1765" t="str">
            <v/>
          </cell>
          <cell r="BA1765" t="str">
            <v/>
          </cell>
          <cell r="BB1765" t="str">
            <v/>
          </cell>
        </row>
        <row r="1766">
          <cell r="A1766" t="str">
            <v>R_53863</v>
          </cell>
          <cell r="B1766" t="str">
            <v>R_USA65803_53863</v>
          </cell>
          <cell r="C1766" t="str">
            <v>Include</v>
          </cell>
          <cell r="D1766" t="str">
            <v/>
          </cell>
          <cell r="E1766" t="str">
            <v>Existing</v>
          </cell>
          <cell r="F1766" t="str">
            <v>DISTRIBUTOR</v>
          </cell>
          <cell r="G1766" t="str">
            <v/>
          </cell>
          <cell r="H1766" t="str">
            <v>SPRINGFIELD</v>
          </cell>
          <cell r="I1766" t="str">
            <v>MO</v>
          </cell>
          <cell r="J1766" t="str">
            <v>65803</v>
          </cell>
          <cell r="K1766" t="str">
            <v>USA</v>
          </cell>
          <cell r="L1766" t="str">
            <v>37.24432755</v>
          </cell>
          <cell r="M1766" t="str">
            <v>-93.29437256</v>
          </cell>
          <cell r="N1766" t="str">
            <v>0</v>
          </cell>
          <cell r="O1766" t="str">
            <v>0</v>
          </cell>
          <cell r="P1766" t="str">
            <v>0</v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>false</v>
          </cell>
          <cell r="V1766" t="str">
            <v/>
          </cell>
          <cell r="W1766" t="str">
            <v/>
          </cell>
          <cell r="X1766" t="str">
            <v/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/>
          </cell>
          <cell r="AC1766" t="str">
            <v/>
          </cell>
          <cell r="AD1766" t="str">
            <v/>
          </cell>
          <cell r="AE1766" t="str">
            <v/>
          </cell>
          <cell r="AF1766" t="str">
            <v>53863</v>
          </cell>
          <cell r="AG1766" t="str">
            <v>Kraft Heinz-Springfield, MO(DHL  5418-Mixing Ctr.) - 53863</v>
          </cell>
          <cell r="AH1766" t="str">
            <v>Return Location</v>
          </cell>
          <cell r="AI1766" t="str">
            <v>MidWest</v>
          </cell>
          <cell r="AJ1766" t="str">
            <v/>
          </cell>
          <cell r="AK1766" t="str">
            <v>486</v>
          </cell>
          <cell r="AL1766" t="str">
            <v>249</v>
          </cell>
          <cell r="AM1766" t="str">
            <v>RETURN ORIGIN</v>
          </cell>
          <cell r="AN1766" t="str">
            <v/>
          </cell>
          <cell r="AO1766" t="str">
            <v>5</v>
          </cell>
          <cell r="AP1766" t="str">
            <v/>
          </cell>
          <cell r="AQ1766" t="str">
            <v/>
          </cell>
          <cell r="AR1766" t="str">
            <v>Y</v>
          </cell>
          <cell r="AS1766" t="str">
            <v>Y</v>
          </cell>
          <cell r="AT1766" t="str">
            <v/>
          </cell>
          <cell r="AU1766" t="str">
            <v>US 05</v>
          </cell>
          <cell r="AV1766" t="str">
            <v>N</v>
          </cell>
          <cell r="AW1766" t="str">
            <v>50.0</v>
          </cell>
          <cell r="AX1766" t="str">
            <v>Zone 2</v>
          </cell>
          <cell r="AY1766" t="str">
            <v>N</v>
          </cell>
          <cell r="AZ1766" t="str">
            <v/>
          </cell>
          <cell r="BA1766" t="str">
            <v/>
          </cell>
          <cell r="BB1766" t="str">
            <v/>
          </cell>
        </row>
        <row r="1767">
          <cell r="A1767" t="str">
            <v>R_53905</v>
          </cell>
          <cell r="B1767" t="str">
            <v>R_USA65804_53905</v>
          </cell>
          <cell r="C1767" t="str">
            <v>Include</v>
          </cell>
          <cell r="D1767" t="str">
            <v/>
          </cell>
          <cell r="E1767" t="str">
            <v>Existing</v>
          </cell>
          <cell r="F1767" t="str">
            <v>DISTRIBUTOR</v>
          </cell>
          <cell r="G1767" t="str">
            <v>1951 MEADOWMERE ST</v>
          </cell>
          <cell r="H1767" t="str">
            <v>SPRINGFIELD</v>
          </cell>
          <cell r="I1767" t="str">
            <v>MO</v>
          </cell>
          <cell r="J1767" t="str">
            <v>65804</v>
          </cell>
          <cell r="K1767" t="str">
            <v>USA</v>
          </cell>
          <cell r="L1767" t="str">
            <v>37.1909561</v>
          </cell>
          <cell r="M1767" t="str">
            <v>-93.257486</v>
          </cell>
          <cell r="N1767" t="str">
            <v>0</v>
          </cell>
          <cell r="O1767" t="str">
            <v>0</v>
          </cell>
          <cell r="P1767" t="str">
            <v>0</v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>false</v>
          </cell>
          <cell r="V1767" t="str">
            <v/>
          </cell>
          <cell r="W1767" t="str">
            <v/>
          </cell>
          <cell r="X1767" t="str">
            <v/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/>
          </cell>
          <cell r="AC1767" t="str">
            <v/>
          </cell>
          <cell r="AD1767" t="str">
            <v/>
          </cell>
          <cell r="AE1767" t="str">
            <v/>
          </cell>
          <cell r="AF1767" t="str">
            <v>53905</v>
          </cell>
          <cell r="AG1767" t="str">
            <v>Kraft Heinz-Springfield, MO (Plant 467-CD) - 53905</v>
          </cell>
          <cell r="AH1767" t="str">
            <v>Return Location</v>
          </cell>
          <cell r="AI1767" t="str">
            <v>MidWest</v>
          </cell>
          <cell r="AJ1767" t="str">
            <v/>
          </cell>
          <cell r="AK1767" t="str">
            <v>12850</v>
          </cell>
          <cell r="AL1767" t="str">
            <v>532</v>
          </cell>
          <cell r="AM1767" t="str">
            <v>RETURN ORIGIN</v>
          </cell>
          <cell r="AN1767" t="str">
            <v/>
          </cell>
          <cell r="AO1767" t="str">
            <v>5</v>
          </cell>
          <cell r="AP1767" t="str">
            <v/>
          </cell>
          <cell r="AQ1767" t="str">
            <v/>
          </cell>
          <cell r="AR1767" t="str">
            <v>Y</v>
          </cell>
          <cell r="AS1767" t="str">
            <v>Y</v>
          </cell>
          <cell r="AT1767" t="str">
            <v/>
          </cell>
          <cell r="AU1767" t="str">
            <v>US 05</v>
          </cell>
          <cell r="AV1767" t="str">
            <v>N</v>
          </cell>
          <cell r="AW1767" t="str">
            <v>23.0</v>
          </cell>
          <cell r="AX1767" t="str">
            <v>Zone 2</v>
          </cell>
          <cell r="AY1767" t="str">
            <v>N</v>
          </cell>
          <cell r="AZ1767" t="str">
            <v/>
          </cell>
          <cell r="BA1767" t="str">
            <v/>
          </cell>
          <cell r="BB1767" t="str">
            <v/>
          </cell>
        </row>
        <row r="1768">
          <cell r="A1768" t="str">
            <v>R_42345</v>
          </cell>
          <cell r="B1768" t="str">
            <v>R_USA66061_42345</v>
          </cell>
          <cell r="C1768" t="str">
            <v>Include</v>
          </cell>
          <cell r="D1768" t="str">
            <v/>
          </cell>
          <cell r="E1768" t="str">
            <v>Existing</v>
          </cell>
          <cell r="F1768" t="str">
            <v>DISTRIBUTOR</v>
          </cell>
          <cell r="G1768" t="str">
            <v/>
          </cell>
          <cell r="H1768" t="str">
            <v>OLATHE</v>
          </cell>
          <cell r="I1768" t="str">
            <v>KS</v>
          </cell>
          <cell r="J1768" t="str">
            <v>66061</v>
          </cell>
          <cell r="K1768" t="str">
            <v>USA</v>
          </cell>
          <cell r="L1768" t="str">
            <v>38.88407135</v>
          </cell>
          <cell r="M1768" t="str">
            <v>-94.87052917</v>
          </cell>
          <cell r="N1768" t="str">
            <v>0</v>
          </cell>
          <cell r="O1768" t="str">
            <v>0</v>
          </cell>
          <cell r="P1768" t="str">
            <v>0</v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>false</v>
          </cell>
          <cell r="V1768" t="str">
            <v/>
          </cell>
          <cell r="W1768" t="str">
            <v/>
          </cell>
          <cell r="X1768" t="str">
            <v/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/>
          </cell>
          <cell r="AC1768" t="str">
            <v/>
          </cell>
          <cell r="AD1768" t="str">
            <v/>
          </cell>
          <cell r="AE1768" t="str">
            <v/>
          </cell>
          <cell r="AF1768" t="str">
            <v>42345</v>
          </cell>
          <cell r="AG1768" t="str">
            <v>Aldi-Olathe, KS - 42345</v>
          </cell>
          <cell r="AH1768" t="str">
            <v>Return Location</v>
          </cell>
          <cell r="AI1768" t="str">
            <v>MidWest</v>
          </cell>
          <cell r="AJ1768" t="str">
            <v/>
          </cell>
          <cell r="AK1768" t="str">
            <v>85828</v>
          </cell>
          <cell r="AL1768" t="str">
            <v>569</v>
          </cell>
          <cell r="AM1768" t="str">
            <v>RETURN ORIGIN</v>
          </cell>
          <cell r="AN1768" t="str">
            <v/>
          </cell>
          <cell r="AO1768" t="str">
            <v>5</v>
          </cell>
          <cell r="AP1768" t="str">
            <v>14303</v>
          </cell>
          <cell r="AQ1768" t="str">
            <v>Aldi Inc.</v>
          </cell>
          <cell r="AR1768" t="str">
            <v>Y</v>
          </cell>
          <cell r="AS1768" t="str">
            <v>N</v>
          </cell>
          <cell r="AT1768" t="str">
            <v/>
          </cell>
          <cell r="AU1768" t="str">
            <v>US 05</v>
          </cell>
          <cell r="AV1768" t="str">
            <v>N</v>
          </cell>
          <cell r="AW1768" t="str">
            <v>10.0</v>
          </cell>
          <cell r="AX1768" t="str">
            <v>Zone 2</v>
          </cell>
          <cell r="AY1768" t="str">
            <v>N</v>
          </cell>
          <cell r="AZ1768" t="str">
            <v/>
          </cell>
          <cell r="BA1768" t="str">
            <v/>
          </cell>
          <cell r="BB1768" t="str">
            <v/>
          </cell>
        </row>
        <row r="1769">
          <cell r="A1769" t="str">
            <v>R_43368</v>
          </cell>
          <cell r="B1769" t="str">
            <v>R_USA66067_43368</v>
          </cell>
          <cell r="C1769" t="str">
            <v>Include</v>
          </cell>
          <cell r="D1769" t="str">
            <v/>
          </cell>
          <cell r="E1769" t="str">
            <v>Existing</v>
          </cell>
          <cell r="F1769" t="str">
            <v>DISTRIBUTOR</v>
          </cell>
          <cell r="G1769" t="str">
            <v/>
          </cell>
          <cell r="H1769" t="str">
            <v>OTTAWA</v>
          </cell>
          <cell r="I1769" t="str">
            <v>KS</v>
          </cell>
          <cell r="J1769" t="str">
            <v>66067</v>
          </cell>
          <cell r="K1769" t="str">
            <v>USA</v>
          </cell>
          <cell r="L1769" t="str">
            <v>38.60755539</v>
          </cell>
          <cell r="M1769" t="str">
            <v>-95.2676239</v>
          </cell>
          <cell r="N1769" t="str">
            <v>0</v>
          </cell>
          <cell r="O1769" t="str">
            <v>0</v>
          </cell>
          <cell r="P1769" t="str">
            <v>0</v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>false</v>
          </cell>
          <cell r="V1769" t="str">
            <v/>
          </cell>
          <cell r="W1769" t="str">
            <v/>
          </cell>
          <cell r="X1769" t="str">
            <v/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/>
          </cell>
          <cell r="AC1769" t="str">
            <v/>
          </cell>
          <cell r="AD1769" t="str">
            <v/>
          </cell>
          <cell r="AE1769" t="str">
            <v/>
          </cell>
          <cell r="AF1769" t="str">
            <v>43368</v>
          </cell>
          <cell r="AG1769" t="str">
            <v>Walmart-Ottawa,KS(6035)Pp - 43368</v>
          </cell>
          <cell r="AH1769" t="str">
            <v>Return Location</v>
          </cell>
          <cell r="AI1769" t="str">
            <v>MidWest</v>
          </cell>
          <cell r="AJ1769" t="str">
            <v/>
          </cell>
          <cell r="AK1769" t="str">
            <v>47144</v>
          </cell>
          <cell r="AL1769" t="str">
            <v>538</v>
          </cell>
          <cell r="AM1769" t="str">
            <v>RETURN ORIGIN</v>
          </cell>
          <cell r="AN1769" t="str">
            <v/>
          </cell>
          <cell r="AO1769" t="str">
            <v>5</v>
          </cell>
          <cell r="AP1769" t="str">
            <v>14829</v>
          </cell>
          <cell r="AQ1769" t="str">
            <v>Walmart</v>
          </cell>
          <cell r="AR1769" t="str">
            <v>Y</v>
          </cell>
          <cell r="AS1769" t="str">
            <v>N</v>
          </cell>
          <cell r="AT1769" t="str">
            <v/>
          </cell>
          <cell r="AU1769" t="str">
            <v>US 05</v>
          </cell>
          <cell r="AV1769" t="str">
            <v>N</v>
          </cell>
          <cell r="AW1769" t="str">
            <v>13.0</v>
          </cell>
          <cell r="AX1769" t="str">
            <v>Zone 2</v>
          </cell>
          <cell r="AY1769" t="str">
            <v>N</v>
          </cell>
          <cell r="AZ1769" t="str">
            <v/>
          </cell>
          <cell r="BA1769" t="str">
            <v/>
          </cell>
          <cell r="BB1769" t="str">
            <v/>
          </cell>
        </row>
        <row r="1770">
          <cell r="A1770" t="str">
            <v>R_56569</v>
          </cell>
          <cell r="B1770" t="str">
            <v>R_USA66105_56569</v>
          </cell>
          <cell r="C1770" t="str">
            <v>Exclude</v>
          </cell>
          <cell r="D1770" t="str">
            <v/>
          </cell>
          <cell r="E1770" t="str">
            <v>Existing</v>
          </cell>
          <cell r="F1770" t="str">
            <v>DISTRIBUTOR</v>
          </cell>
          <cell r="G1770" t="str">
            <v>1161 S. 12th</v>
          </cell>
          <cell r="H1770" t="str">
            <v>Kansas City</v>
          </cell>
          <cell r="I1770" t="str">
            <v>KS</v>
          </cell>
          <cell r="J1770" t="str">
            <v>66105</v>
          </cell>
          <cell r="K1770" t="str">
            <v>USA</v>
          </cell>
          <cell r="L1770" t="str">
            <v>39.08</v>
          </cell>
          <cell r="M1770" t="str">
            <v>-94.64</v>
          </cell>
          <cell r="N1770" t="str">
            <v>0</v>
          </cell>
          <cell r="O1770" t="str">
            <v>0</v>
          </cell>
          <cell r="P1770" t="str">
            <v>0</v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>false</v>
          </cell>
          <cell r="V1770" t="str">
            <v/>
          </cell>
          <cell r="W1770" t="str">
            <v/>
          </cell>
          <cell r="X1770" t="str">
            <v/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/>
          </cell>
          <cell r="AC1770" t="str">
            <v/>
          </cell>
          <cell r="AD1770" t="str">
            <v/>
          </cell>
          <cell r="AE1770" t="str">
            <v/>
          </cell>
          <cell r="AF1770" t="str">
            <v>56569</v>
          </cell>
          <cell r="AG1770" t="str">
            <v>Midwest Pallet-Kansas City, KS - 56569</v>
          </cell>
          <cell r="AH1770" t="str">
            <v>Return Location</v>
          </cell>
          <cell r="AI1770" t="str">
            <v>MidWest</v>
          </cell>
          <cell r="AJ1770" t="str">
            <v/>
          </cell>
          <cell r="AK1770" t="str">
            <v/>
          </cell>
          <cell r="AL1770" t="str">
            <v>488</v>
          </cell>
          <cell r="AM1770" t="str">
            <v>RETURN ORIGIN</v>
          </cell>
          <cell r="AN1770" t="str">
            <v/>
          </cell>
          <cell r="AO1770" t="str">
            <v>5</v>
          </cell>
          <cell r="AP1770" t="str">
            <v>15094</v>
          </cell>
          <cell r="AQ1770" t="str">
            <v>RECOVERY</v>
          </cell>
          <cell r="AR1770" t="str">
            <v>N</v>
          </cell>
          <cell r="AS1770" t="str">
            <v/>
          </cell>
          <cell r="AT1770" t="str">
            <v/>
          </cell>
          <cell r="AU1770" t="str">
            <v>US 05</v>
          </cell>
          <cell r="AV1770" t="str">
            <v/>
          </cell>
          <cell r="AW1770" t="str">
            <v/>
          </cell>
          <cell r="AX1770" t="str">
            <v>Zone 2</v>
          </cell>
          <cell r="AY1770" t="str">
            <v>N</v>
          </cell>
          <cell r="AZ1770" t="str">
            <v/>
          </cell>
          <cell r="BA1770" t="str">
            <v/>
          </cell>
          <cell r="BB1770" t="str">
            <v/>
          </cell>
        </row>
        <row r="1771">
          <cell r="A1771" t="str">
            <v>R_45413</v>
          </cell>
          <cell r="B1771" t="str">
            <v>R_USA66106_45413</v>
          </cell>
          <cell r="C1771" t="str">
            <v>Include</v>
          </cell>
          <cell r="D1771" t="str">
            <v/>
          </cell>
          <cell r="E1771" t="str">
            <v>Existing</v>
          </cell>
          <cell r="F1771" t="str">
            <v>DISTRIBUTOR</v>
          </cell>
          <cell r="G1771" t="str">
            <v/>
          </cell>
          <cell r="H1771" t="str">
            <v>KANSAS CITY</v>
          </cell>
          <cell r="I1771" t="str">
            <v>KS</v>
          </cell>
          <cell r="J1771" t="str">
            <v>66106</v>
          </cell>
          <cell r="K1771" t="str">
            <v>USA</v>
          </cell>
          <cell r="L1771" t="str">
            <v>39.06251907</v>
          </cell>
          <cell r="M1771" t="str">
            <v>-94.71774292</v>
          </cell>
          <cell r="N1771" t="str">
            <v>0</v>
          </cell>
          <cell r="O1771" t="str">
            <v>0</v>
          </cell>
          <cell r="P1771" t="str">
            <v>0</v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>false</v>
          </cell>
          <cell r="V1771" t="str">
            <v/>
          </cell>
          <cell r="W1771" t="str">
            <v/>
          </cell>
          <cell r="X1771" t="str">
            <v/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/>
          </cell>
          <cell r="AC1771" t="str">
            <v/>
          </cell>
          <cell r="AD1771" t="str">
            <v/>
          </cell>
          <cell r="AE1771" t="str">
            <v/>
          </cell>
          <cell r="AF1771" t="str">
            <v>45413</v>
          </cell>
          <cell r="AG1771" t="str">
            <v>AWG-Kansas City, KS - 45413</v>
          </cell>
          <cell r="AH1771" t="str">
            <v>Return Location</v>
          </cell>
          <cell r="AI1771" t="str">
            <v>MidWest</v>
          </cell>
          <cell r="AJ1771" t="str">
            <v/>
          </cell>
          <cell r="AK1771" t="str">
            <v>60392</v>
          </cell>
          <cell r="AL1771" t="str">
            <v>524</v>
          </cell>
          <cell r="AM1771" t="str">
            <v>RETURN ORIGIN</v>
          </cell>
          <cell r="AN1771" t="str">
            <v/>
          </cell>
          <cell r="AO1771" t="str">
            <v>5</v>
          </cell>
          <cell r="AP1771" t="str">
            <v>14979</v>
          </cell>
          <cell r="AQ1771" t="str">
            <v>Associated Wholesale Grocers, Inc.</v>
          </cell>
          <cell r="AR1771" t="str">
            <v>Y</v>
          </cell>
          <cell r="AS1771" t="str">
            <v>N</v>
          </cell>
          <cell r="AT1771" t="str">
            <v/>
          </cell>
          <cell r="AU1771" t="str">
            <v>US 05</v>
          </cell>
          <cell r="AV1771" t="str">
            <v>N</v>
          </cell>
          <cell r="AW1771" t="str">
            <v>6.0</v>
          </cell>
          <cell r="AX1771" t="str">
            <v>Zone 2</v>
          </cell>
          <cell r="AY1771" t="str">
            <v>N</v>
          </cell>
          <cell r="AZ1771" t="str">
            <v/>
          </cell>
          <cell r="BA1771" t="str">
            <v/>
          </cell>
          <cell r="BB1771" t="str">
            <v/>
          </cell>
        </row>
        <row r="1772">
          <cell r="A1772" t="str">
            <v>R_54953</v>
          </cell>
          <cell r="B1772" t="str">
            <v>R_USA66106_54953</v>
          </cell>
          <cell r="C1772" t="str">
            <v>Include</v>
          </cell>
          <cell r="D1772" t="str">
            <v/>
          </cell>
          <cell r="E1772" t="str">
            <v>Existing</v>
          </cell>
          <cell r="F1772" t="str">
            <v>DISTRIBUTOR</v>
          </cell>
          <cell r="G1772" t="str">
            <v/>
          </cell>
          <cell r="H1772" t="str">
            <v>KANSAS CITY</v>
          </cell>
          <cell r="I1772" t="str">
            <v>KS</v>
          </cell>
          <cell r="J1772" t="str">
            <v>66106</v>
          </cell>
          <cell r="K1772" t="str">
            <v>USA</v>
          </cell>
          <cell r="L1772" t="str">
            <v>39.06251907</v>
          </cell>
          <cell r="M1772" t="str">
            <v>-94.71774292</v>
          </cell>
          <cell r="N1772" t="str">
            <v>0</v>
          </cell>
          <cell r="O1772" t="str">
            <v>0</v>
          </cell>
          <cell r="P1772" t="str">
            <v>0</v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>false</v>
          </cell>
          <cell r="V1772" t="str">
            <v/>
          </cell>
          <cell r="W1772" t="str">
            <v/>
          </cell>
          <cell r="X1772" t="str">
            <v/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/>
          </cell>
          <cell r="AC1772" t="str">
            <v/>
          </cell>
          <cell r="AD1772" t="str">
            <v/>
          </cell>
          <cell r="AE1772" t="str">
            <v/>
          </cell>
          <cell r="AF1772" t="str">
            <v>54953</v>
          </cell>
          <cell r="AG1772" t="str">
            <v>ProPak-Kansas City,KS (RLC #2) WLM - 54953</v>
          </cell>
          <cell r="AH1772" t="str">
            <v>Return Location</v>
          </cell>
          <cell r="AI1772" t="str">
            <v>MidWest</v>
          </cell>
          <cell r="AJ1772" t="str">
            <v/>
          </cell>
          <cell r="AK1772" t="str">
            <v>83645</v>
          </cell>
          <cell r="AL1772" t="str">
            <v>488</v>
          </cell>
          <cell r="AM1772" t="str">
            <v>RETURN ORIGIN</v>
          </cell>
          <cell r="AN1772" t="str">
            <v/>
          </cell>
          <cell r="AO1772" t="str">
            <v>5</v>
          </cell>
          <cell r="AP1772" t="str">
            <v>16685</v>
          </cell>
          <cell r="AQ1772" t="str">
            <v>Walmart RLC Recovery</v>
          </cell>
          <cell r="AR1772" t="str">
            <v>Y</v>
          </cell>
          <cell r="AS1772" t="str">
            <v>N</v>
          </cell>
          <cell r="AT1772" t="str">
            <v/>
          </cell>
          <cell r="AU1772" t="str">
            <v>US 05</v>
          </cell>
          <cell r="AV1772" t="str">
            <v>N</v>
          </cell>
          <cell r="AW1772" t="str">
            <v>1.0</v>
          </cell>
          <cell r="AX1772" t="str">
            <v>Zone 2</v>
          </cell>
          <cell r="AY1772" t="str">
            <v>N</v>
          </cell>
          <cell r="AZ1772" t="str">
            <v/>
          </cell>
          <cell r="BA1772" t="str">
            <v/>
          </cell>
          <cell r="BB1772" t="str">
            <v/>
          </cell>
        </row>
        <row r="1773">
          <cell r="A1773" t="str">
            <v>R_57731</v>
          </cell>
          <cell r="B1773" t="str">
            <v>R_USA66111_57731</v>
          </cell>
          <cell r="C1773" t="str">
            <v>Include</v>
          </cell>
          <cell r="D1773" t="str">
            <v/>
          </cell>
          <cell r="E1773" t="str">
            <v>Existing</v>
          </cell>
          <cell r="F1773" t="str">
            <v>DISTRIBUTOR</v>
          </cell>
          <cell r="G1773" t="str">
            <v/>
          </cell>
          <cell r="H1773" t="str">
            <v>EDWARDSVILLE</v>
          </cell>
          <cell r="I1773" t="str">
            <v>KS</v>
          </cell>
          <cell r="J1773" t="str">
            <v>66111</v>
          </cell>
          <cell r="K1773" t="str">
            <v>USA</v>
          </cell>
          <cell r="L1773" t="str">
            <v>39.08958054</v>
          </cell>
          <cell r="M1773" t="str">
            <v>-94.73970032</v>
          </cell>
          <cell r="N1773" t="str">
            <v>0</v>
          </cell>
          <cell r="O1773" t="str">
            <v>0</v>
          </cell>
          <cell r="P1773" t="str">
            <v>0</v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>false</v>
          </cell>
          <cell r="V1773" t="str">
            <v/>
          </cell>
          <cell r="W1773" t="str">
            <v/>
          </cell>
          <cell r="X1773" t="str">
            <v/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/>
          </cell>
          <cell r="AC1773" t="str">
            <v/>
          </cell>
          <cell r="AD1773" t="str">
            <v/>
          </cell>
          <cell r="AE1773" t="str">
            <v/>
          </cell>
          <cell r="AF1773" t="str">
            <v>57731</v>
          </cell>
          <cell r="AG1773" t="str">
            <v>EARP Distribution (McDonald's)-Edwardsville, KS - 57731</v>
          </cell>
          <cell r="AH1773" t="str">
            <v>Return Location</v>
          </cell>
          <cell r="AI1773" t="str">
            <v>MidWest</v>
          </cell>
          <cell r="AJ1773" t="str">
            <v/>
          </cell>
          <cell r="AK1773" t="str">
            <v>2424</v>
          </cell>
          <cell r="AL1773" t="str">
            <v>274</v>
          </cell>
          <cell r="AM1773" t="str">
            <v>RETURN ORIGIN</v>
          </cell>
          <cell r="AN1773" t="str">
            <v/>
          </cell>
          <cell r="AO1773" t="str">
            <v>5</v>
          </cell>
          <cell r="AP1773" t="str">
            <v>17141</v>
          </cell>
          <cell r="AQ1773" t="str">
            <v>EARP Distribution (McDonald's)</v>
          </cell>
          <cell r="AR1773" t="str">
            <v>Y</v>
          </cell>
          <cell r="AS1773" t="str">
            <v>N</v>
          </cell>
          <cell r="AT1773" t="str">
            <v/>
          </cell>
          <cell r="AU1773" t="str">
            <v>US 05</v>
          </cell>
          <cell r="AV1773" t="str">
            <v>N</v>
          </cell>
          <cell r="AW1773" t="str">
            <v>38.0</v>
          </cell>
          <cell r="AX1773" t="str">
            <v>Zone 2</v>
          </cell>
          <cell r="AY1773" t="str">
            <v>N</v>
          </cell>
          <cell r="AZ1773" t="str">
            <v/>
          </cell>
          <cell r="BA1773" t="str">
            <v/>
          </cell>
          <cell r="BB1773" t="str">
            <v/>
          </cell>
        </row>
        <row r="1774">
          <cell r="A1774" t="str">
            <v>R_55272</v>
          </cell>
          <cell r="B1774" t="str">
            <v>R_USA66115_55272</v>
          </cell>
          <cell r="C1774" t="str">
            <v>Include</v>
          </cell>
          <cell r="D1774" t="str">
            <v/>
          </cell>
          <cell r="E1774" t="str">
            <v>Existing</v>
          </cell>
          <cell r="F1774" t="str">
            <v>DISTRIBUTOR</v>
          </cell>
          <cell r="G1774" t="str">
            <v/>
          </cell>
          <cell r="H1774" t="str">
            <v>KANSAS CITY</v>
          </cell>
          <cell r="I1774" t="str">
            <v>KS</v>
          </cell>
          <cell r="J1774" t="str">
            <v>66115</v>
          </cell>
          <cell r="K1774" t="str">
            <v>USA</v>
          </cell>
          <cell r="L1774" t="str">
            <v>39.14535141</v>
          </cell>
          <cell r="M1774" t="str">
            <v>-94.61003113</v>
          </cell>
          <cell r="N1774" t="str">
            <v>0</v>
          </cell>
          <cell r="O1774" t="str">
            <v>0</v>
          </cell>
          <cell r="P1774" t="str">
            <v>0</v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>false</v>
          </cell>
          <cell r="V1774" t="str">
            <v/>
          </cell>
          <cell r="W1774" t="str">
            <v/>
          </cell>
          <cell r="X1774" t="str">
            <v/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/>
          </cell>
          <cell r="AC1774" t="str">
            <v/>
          </cell>
          <cell r="AD1774" t="str">
            <v/>
          </cell>
          <cell r="AE1774" t="str">
            <v/>
          </cell>
          <cell r="AF1774" t="str">
            <v>55272</v>
          </cell>
          <cell r="AG1774" t="str">
            <v>Tritz Pallet-Kansas City, KS - 55272</v>
          </cell>
          <cell r="AH1774" t="str">
            <v>Return Location</v>
          </cell>
          <cell r="AI1774" t="str">
            <v>MidWest</v>
          </cell>
          <cell r="AJ1774" t="str">
            <v/>
          </cell>
          <cell r="AK1774" t="str">
            <v>13088</v>
          </cell>
          <cell r="AL1774" t="str">
            <v>528</v>
          </cell>
          <cell r="AM1774" t="str">
            <v>RETURN ORIGIN</v>
          </cell>
          <cell r="AN1774" t="str">
            <v/>
          </cell>
          <cell r="AO1774" t="str">
            <v>5</v>
          </cell>
          <cell r="AP1774" t="str">
            <v>14459</v>
          </cell>
          <cell r="AQ1774" t="str">
            <v>Kamps Pallets</v>
          </cell>
          <cell r="AR1774" t="str">
            <v>Y</v>
          </cell>
          <cell r="AS1774" t="str">
            <v>N</v>
          </cell>
          <cell r="AT1774" t="str">
            <v/>
          </cell>
          <cell r="AU1774" t="str">
            <v>US 05</v>
          </cell>
          <cell r="AV1774" t="str">
            <v>N</v>
          </cell>
          <cell r="AW1774" t="str">
            <v>15.0</v>
          </cell>
          <cell r="AX1774" t="str">
            <v>Zone 2</v>
          </cell>
          <cell r="AY1774" t="str">
            <v>N</v>
          </cell>
          <cell r="AZ1774" t="str">
            <v/>
          </cell>
          <cell r="BA1774" t="str">
            <v/>
          </cell>
          <cell r="BB1774" t="str">
            <v/>
          </cell>
        </row>
        <row r="1775">
          <cell r="A1775" t="str">
            <v>R_55326</v>
          </cell>
          <cell r="B1775" t="str">
            <v>R_USA66115_55326</v>
          </cell>
          <cell r="C1775" t="str">
            <v>Exclude</v>
          </cell>
          <cell r="D1775" t="str">
            <v/>
          </cell>
          <cell r="E1775" t="str">
            <v>Existing</v>
          </cell>
          <cell r="F1775" t="str">
            <v>DISTRIBUTOR</v>
          </cell>
          <cell r="G1775" t="str">
            <v/>
          </cell>
          <cell r="H1775" t="str">
            <v>KANSAS CITY</v>
          </cell>
          <cell r="I1775" t="str">
            <v>KS</v>
          </cell>
          <cell r="J1775" t="str">
            <v>66115</v>
          </cell>
          <cell r="K1775" t="str">
            <v>USA</v>
          </cell>
          <cell r="L1775" t="str">
            <v>39.14535141</v>
          </cell>
          <cell r="M1775" t="str">
            <v>-94.61003113</v>
          </cell>
          <cell r="N1775" t="str">
            <v>0</v>
          </cell>
          <cell r="O1775" t="str">
            <v>0</v>
          </cell>
          <cell r="P1775" t="str">
            <v>0</v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>false</v>
          </cell>
          <cell r="V1775" t="str">
            <v/>
          </cell>
          <cell r="W1775" t="str">
            <v/>
          </cell>
          <cell r="X1775" t="str">
            <v/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/>
          </cell>
          <cell r="AC1775" t="str">
            <v/>
          </cell>
          <cell r="AD1775" t="str">
            <v/>
          </cell>
          <cell r="AE1775" t="str">
            <v/>
          </cell>
          <cell r="AF1775" t="str">
            <v>55326</v>
          </cell>
          <cell r="AG1775" t="str">
            <v>Reardon Pallet-Kansas City, KS  - 55326</v>
          </cell>
          <cell r="AH1775" t="str">
            <v>Return Location</v>
          </cell>
          <cell r="AI1775" t="str">
            <v>MidWest</v>
          </cell>
          <cell r="AJ1775" t="str">
            <v/>
          </cell>
          <cell r="AK1775" t="str">
            <v/>
          </cell>
          <cell r="AL1775" t="str">
            <v>488</v>
          </cell>
          <cell r="AM1775" t="str">
            <v>RETURN ORIGIN</v>
          </cell>
          <cell r="AN1775" t="str">
            <v/>
          </cell>
          <cell r="AO1775" t="str">
            <v>5</v>
          </cell>
          <cell r="AP1775" t="str">
            <v>15094</v>
          </cell>
          <cell r="AQ1775" t="str">
            <v>RECOVERY</v>
          </cell>
          <cell r="AR1775" t="str">
            <v>N</v>
          </cell>
          <cell r="AS1775" t="str">
            <v>N</v>
          </cell>
          <cell r="AT1775" t="str">
            <v/>
          </cell>
          <cell r="AU1775" t="str">
            <v>US 05</v>
          </cell>
          <cell r="AV1775" t="str">
            <v>N</v>
          </cell>
          <cell r="AW1775" t="str">
            <v>27.0</v>
          </cell>
          <cell r="AX1775" t="str">
            <v>Zone 2</v>
          </cell>
          <cell r="AY1775" t="str">
            <v>N</v>
          </cell>
          <cell r="AZ1775" t="str">
            <v/>
          </cell>
          <cell r="BA1775" t="str">
            <v/>
          </cell>
          <cell r="BB1775" t="str">
            <v/>
          </cell>
        </row>
        <row r="1776">
          <cell r="A1776" t="str">
            <v>R_63193</v>
          </cell>
          <cell r="B1776" t="str">
            <v>R_USA66219_63193</v>
          </cell>
          <cell r="C1776" t="str">
            <v>Exclude</v>
          </cell>
          <cell r="D1776" t="str">
            <v/>
          </cell>
          <cell r="E1776" t="str">
            <v>Existing</v>
          </cell>
          <cell r="F1776" t="str">
            <v>DISTRIBUTOR</v>
          </cell>
          <cell r="G1776" t="str">
            <v>17000 W. 116th St</v>
          </cell>
          <cell r="H1776" t="str">
            <v>Lenexa</v>
          </cell>
          <cell r="I1776" t="str">
            <v>KS</v>
          </cell>
          <cell r="J1776" t="str">
            <v>66219</v>
          </cell>
          <cell r="K1776" t="str">
            <v>USA</v>
          </cell>
          <cell r="L1776" t="str">
            <v>38.9190833</v>
          </cell>
          <cell r="M1776" t="str">
            <v>-94.7860732</v>
          </cell>
          <cell r="N1776" t="str">
            <v>0</v>
          </cell>
          <cell r="O1776" t="str">
            <v>0</v>
          </cell>
          <cell r="P1776" t="str">
            <v>0</v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>false</v>
          </cell>
          <cell r="V1776" t="str">
            <v/>
          </cell>
          <cell r="W1776" t="str">
            <v/>
          </cell>
          <cell r="X1776" t="str">
            <v/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/>
          </cell>
          <cell r="AC1776" t="str">
            <v/>
          </cell>
          <cell r="AD1776" t="str">
            <v/>
          </cell>
          <cell r="AE1776" t="str">
            <v/>
          </cell>
          <cell r="AF1776" t="str">
            <v>63193</v>
          </cell>
          <cell r="AG1776" t="str">
            <v>CHEP-Lenexa, KS UT3B - 63193</v>
          </cell>
          <cell r="AH1776" t="str">
            <v>Return Location</v>
          </cell>
          <cell r="AI1776" t="str">
            <v>MidWest</v>
          </cell>
          <cell r="AJ1776" t="str">
            <v/>
          </cell>
          <cell r="AK1776" t="str">
            <v/>
          </cell>
          <cell r="AL1776" t="str">
            <v>488</v>
          </cell>
          <cell r="AM1776" t="str">
            <v>RETURN ORIGIN</v>
          </cell>
          <cell r="AN1776" t="str">
            <v/>
          </cell>
          <cell r="AO1776" t="str">
            <v>5</v>
          </cell>
          <cell r="AP1776" t="str">
            <v>15074</v>
          </cell>
          <cell r="AQ1776" t="str">
            <v>CHEP USA (Recovery)(TPM)</v>
          </cell>
          <cell r="AR1776" t="str">
            <v>N</v>
          </cell>
          <cell r="AS1776" t="str">
            <v/>
          </cell>
          <cell r="AT1776" t="str">
            <v/>
          </cell>
          <cell r="AU1776" t="str">
            <v>US 05</v>
          </cell>
          <cell r="AV1776" t="str">
            <v/>
          </cell>
          <cell r="AW1776" t="str">
            <v/>
          </cell>
          <cell r="AX1776" t="str">
            <v>Zone 2</v>
          </cell>
          <cell r="AY1776" t="str">
            <v>N</v>
          </cell>
          <cell r="AZ1776" t="str">
            <v/>
          </cell>
          <cell r="BA1776" t="str">
            <v/>
          </cell>
          <cell r="BB1776" t="str">
            <v/>
          </cell>
        </row>
        <row r="1777">
          <cell r="A1777" t="str">
            <v>R_61786</v>
          </cell>
          <cell r="B1777" t="str">
            <v>R_USA66608_61786</v>
          </cell>
          <cell r="C1777" t="str">
            <v>Exclude</v>
          </cell>
          <cell r="D1777" t="str">
            <v/>
          </cell>
          <cell r="E1777" t="str">
            <v>Existing</v>
          </cell>
          <cell r="F1777" t="str">
            <v>DISTRIBUTOR</v>
          </cell>
          <cell r="G1777" t="str">
            <v>804 NE Hwy 24</v>
          </cell>
          <cell r="H1777" t="str">
            <v>Topeka</v>
          </cell>
          <cell r="I1777" t="str">
            <v>KS</v>
          </cell>
          <cell r="J1777" t="str">
            <v>66608</v>
          </cell>
          <cell r="K1777" t="str">
            <v>USA</v>
          </cell>
          <cell r="L1777" t="str">
            <v>39.09</v>
          </cell>
          <cell r="M1777" t="str">
            <v>-95.65</v>
          </cell>
          <cell r="N1777" t="str">
            <v>0</v>
          </cell>
          <cell r="O1777" t="str">
            <v>0</v>
          </cell>
          <cell r="P1777" t="str">
            <v>0</v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>false</v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/>
          </cell>
          <cell r="AC1777" t="str">
            <v/>
          </cell>
          <cell r="AD1777" t="str">
            <v/>
          </cell>
          <cell r="AE1777" t="str">
            <v/>
          </cell>
          <cell r="AF1777" t="str">
            <v>61786</v>
          </cell>
          <cell r="AG1777" t="str">
            <v>Capital City Pallet Inc-Topeka, KS - 61786</v>
          </cell>
          <cell r="AH1777" t="str">
            <v>Return Location</v>
          </cell>
          <cell r="AI1777" t="str">
            <v>MidWest</v>
          </cell>
          <cell r="AJ1777" t="str">
            <v/>
          </cell>
          <cell r="AK1777" t="str">
            <v/>
          </cell>
          <cell r="AL1777" t="str">
            <v>488</v>
          </cell>
          <cell r="AM1777" t="str">
            <v>RETURN ORIGIN</v>
          </cell>
          <cell r="AN1777" t="str">
            <v/>
          </cell>
          <cell r="AO1777" t="str">
            <v>5</v>
          </cell>
          <cell r="AP1777" t="str">
            <v>15094</v>
          </cell>
          <cell r="AQ1777" t="str">
            <v>RECOVERY</v>
          </cell>
          <cell r="AR1777" t="str">
            <v>N</v>
          </cell>
          <cell r="AS1777" t="str">
            <v/>
          </cell>
          <cell r="AT1777" t="str">
            <v/>
          </cell>
          <cell r="AU1777" t="str">
            <v>US 05</v>
          </cell>
          <cell r="AV1777" t="str">
            <v/>
          </cell>
          <cell r="AW1777" t="str">
            <v/>
          </cell>
          <cell r="AX1777" t="str">
            <v>Zone 2</v>
          </cell>
          <cell r="AY1777" t="str">
            <v>N</v>
          </cell>
          <cell r="AZ1777" t="str">
            <v/>
          </cell>
          <cell r="BA1777" t="str">
            <v/>
          </cell>
          <cell r="BB1777" t="str">
            <v/>
          </cell>
        </row>
        <row r="1778">
          <cell r="A1778" t="str">
            <v>R_44992</v>
          </cell>
          <cell r="B1778" t="str">
            <v>R_USA66609_44992</v>
          </cell>
          <cell r="C1778" t="str">
            <v>Include</v>
          </cell>
          <cell r="D1778" t="str">
            <v/>
          </cell>
          <cell r="E1778" t="str">
            <v>Existing</v>
          </cell>
          <cell r="F1778" t="str">
            <v>DISTRIBUTOR</v>
          </cell>
          <cell r="G1778" t="str">
            <v/>
          </cell>
          <cell r="H1778" t="str">
            <v>TOPEKA</v>
          </cell>
          <cell r="I1778" t="str">
            <v>KS</v>
          </cell>
          <cell r="J1778" t="str">
            <v>66609</v>
          </cell>
          <cell r="K1778" t="str">
            <v>USA</v>
          </cell>
          <cell r="L1778" t="str">
            <v>38.99105835</v>
          </cell>
          <cell r="M1778" t="str">
            <v>-95.65453339</v>
          </cell>
          <cell r="N1778" t="str">
            <v>0</v>
          </cell>
          <cell r="O1778" t="str">
            <v>0</v>
          </cell>
          <cell r="P1778" t="str">
            <v>0</v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>false</v>
          </cell>
          <cell r="V1778" t="str">
            <v/>
          </cell>
          <cell r="W1778" t="str">
            <v/>
          </cell>
          <cell r="X1778" t="str">
            <v/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/>
          </cell>
          <cell r="AC1778" t="str">
            <v/>
          </cell>
          <cell r="AD1778" t="str">
            <v/>
          </cell>
          <cell r="AE1778" t="str">
            <v/>
          </cell>
          <cell r="AF1778" t="str">
            <v>44992</v>
          </cell>
          <cell r="AG1778" t="str">
            <v>Target-TOPEKA, KS #3803 - 44992</v>
          </cell>
          <cell r="AH1778" t="str">
            <v>Return Location</v>
          </cell>
          <cell r="AI1778" t="str">
            <v>MidWest</v>
          </cell>
          <cell r="AJ1778" t="str">
            <v/>
          </cell>
          <cell r="AK1778" t="str">
            <v>55976</v>
          </cell>
          <cell r="AL1778" t="str">
            <v>503</v>
          </cell>
          <cell r="AM1778" t="str">
            <v>RETURN ORIGIN</v>
          </cell>
          <cell r="AN1778" t="str">
            <v/>
          </cell>
          <cell r="AO1778" t="str">
            <v>5</v>
          </cell>
          <cell r="AP1778" t="str">
            <v>15118</v>
          </cell>
          <cell r="AQ1778" t="str">
            <v>Target Corporation</v>
          </cell>
          <cell r="AR1778" t="str">
            <v>Y</v>
          </cell>
          <cell r="AS1778" t="str">
            <v>N</v>
          </cell>
          <cell r="AT1778" t="str">
            <v/>
          </cell>
          <cell r="AU1778" t="str">
            <v>US 05</v>
          </cell>
          <cell r="AV1778" t="str">
            <v>N</v>
          </cell>
          <cell r="AW1778" t="str">
            <v>11.0</v>
          </cell>
          <cell r="AX1778" t="str">
            <v>Zone 2</v>
          </cell>
          <cell r="AY1778" t="str">
            <v>N</v>
          </cell>
          <cell r="AZ1778" t="str">
            <v/>
          </cell>
          <cell r="BA1778" t="str">
            <v/>
          </cell>
          <cell r="BB1778" t="str">
            <v/>
          </cell>
        </row>
        <row r="1779">
          <cell r="A1779" t="str">
            <v>R_55270</v>
          </cell>
          <cell r="B1779" t="str">
            <v>R_USA66619_55270</v>
          </cell>
          <cell r="C1779" t="str">
            <v>Exclude</v>
          </cell>
          <cell r="D1779" t="str">
            <v/>
          </cell>
          <cell r="E1779" t="str">
            <v>Existing</v>
          </cell>
          <cell r="F1779" t="str">
            <v>DISTRIBUTOR</v>
          </cell>
          <cell r="G1779" t="str">
            <v/>
          </cell>
          <cell r="H1779" t="str">
            <v>TOPEKA</v>
          </cell>
          <cell r="I1779" t="str">
            <v>KS</v>
          </cell>
          <cell r="J1779" t="str">
            <v>66619</v>
          </cell>
          <cell r="K1779" t="str">
            <v>USA</v>
          </cell>
          <cell r="L1779" t="str">
            <v>38.95217133</v>
          </cell>
          <cell r="M1779" t="str">
            <v>-95.71321869</v>
          </cell>
          <cell r="N1779" t="str">
            <v>0</v>
          </cell>
          <cell r="O1779" t="str">
            <v>0</v>
          </cell>
          <cell r="P1779" t="str">
            <v>0</v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>false</v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/>
          </cell>
          <cell r="AC1779" t="str">
            <v/>
          </cell>
          <cell r="AD1779" t="str">
            <v/>
          </cell>
          <cell r="AE1779" t="str">
            <v/>
          </cell>
          <cell r="AF1779" t="str">
            <v>55270</v>
          </cell>
          <cell r="AG1779" t="str">
            <v>R &amp; R Pallet-Topeka, KS - 55270</v>
          </cell>
          <cell r="AH1779" t="str">
            <v>Return Location</v>
          </cell>
          <cell r="AI1779" t="str">
            <v>MidWest</v>
          </cell>
          <cell r="AJ1779" t="str">
            <v/>
          </cell>
          <cell r="AK1779" t="str">
            <v/>
          </cell>
          <cell r="AL1779" t="str">
            <v>488</v>
          </cell>
          <cell r="AM1779" t="str">
            <v>RETURN ORIGIN</v>
          </cell>
          <cell r="AN1779" t="str">
            <v/>
          </cell>
          <cell r="AO1779" t="str">
            <v>5</v>
          </cell>
          <cell r="AP1779" t="str">
            <v>15094</v>
          </cell>
          <cell r="AQ1779" t="str">
            <v>RECOVERY</v>
          </cell>
          <cell r="AR1779" t="str">
            <v>N</v>
          </cell>
          <cell r="AS1779" t="str">
            <v>N</v>
          </cell>
          <cell r="AT1779" t="str">
            <v/>
          </cell>
          <cell r="AU1779" t="str">
            <v>US 05</v>
          </cell>
          <cell r="AV1779" t="str">
            <v>N</v>
          </cell>
          <cell r="AW1779" t="str">
            <v>34.0</v>
          </cell>
          <cell r="AX1779" t="str">
            <v>Zone 2</v>
          </cell>
          <cell r="AY1779" t="str">
            <v>N</v>
          </cell>
          <cell r="AZ1779" t="str">
            <v/>
          </cell>
          <cell r="BA1779" t="str">
            <v/>
          </cell>
          <cell r="BB1779" t="str">
            <v/>
          </cell>
        </row>
        <row r="1780">
          <cell r="A1780" t="str">
            <v>R_77748</v>
          </cell>
          <cell r="B1780" t="str">
            <v>R_USA66619_77748</v>
          </cell>
          <cell r="C1780" t="str">
            <v>Include</v>
          </cell>
          <cell r="D1780" t="str">
            <v/>
          </cell>
          <cell r="E1780" t="str">
            <v>Existing</v>
          </cell>
          <cell r="F1780" t="str">
            <v>DISTRIBUTOR</v>
          </cell>
          <cell r="G1780" t="str">
            <v>501 SE Axton Street</v>
          </cell>
          <cell r="H1780" t="str">
            <v>TOPEKA</v>
          </cell>
          <cell r="I1780" t="str">
            <v>KS</v>
          </cell>
          <cell r="J1780" t="str">
            <v>66619</v>
          </cell>
          <cell r="K1780" t="str">
            <v>USA</v>
          </cell>
          <cell r="L1780" t="str">
            <v>38.9553921</v>
          </cell>
          <cell r="M1780" t="str">
            <v>-95.6808276</v>
          </cell>
          <cell r="N1780" t="str">
            <v>0</v>
          </cell>
          <cell r="O1780" t="str">
            <v>0</v>
          </cell>
          <cell r="P1780" t="str">
            <v>0</v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>false</v>
          </cell>
          <cell r="V1780" t="str">
            <v/>
          </cell>
          <cell r="W1780" t="str">
            <v/>
          </cell>
          <cell r="X1780" t="str">
            <v/>
          </cell>
          <cell r="Y1780" t="str">
            <v/>
          </cell>
          <cell r="Z1780" t="str">
            <v/>
          </cell>
          <cell r="AA1780" t="str">
            <v/>
          </cell>
          <cell r="AB1780" t="str">
            <v/>
          </cell>
          <cell r="AC1780" t="str">
            <v/>
          </cell>
          <cell r="AD1780" t="str">
            <v/>
          </cell>
          <cell r="AE1780" t="str">
            <v/>
          </cell>
          <cell r="AF1780" t="str">
            <v>77748</v>
          </cell>
          <cell r="AG1780" t="str">
            <v>CHEP-Topeka, KS (R&amp;R Pallet) UTC1 - 77748</v>
          </cell>
          <cell r="AH1780" t="str">
            <v>Return Location</v>
          </cell>
          <cell r="AI1780" t="str">
            <v>North Central</v>
          </cell>
          <cell r="AJ1780" t="str">
            <v/>
          </cell>
          <cell r="AK1780" t="str">
            <v>1968</v>
          </cell>
          <cell r="AL1780" t="str">
            <v>538</v>
          </cell>
          <cell r="AM1780" t="str">
            <v>RETURN ORIGIN</v>
          </cell>
          <cell r="AN1780" t="str">
            <v/>
          </cell>
          <cell r="AO1780" t="str">
            <v>5</v>
          </cell>
          <cell r="AP1780" t="str">
            <v>15074</v>
          </cell>
          <cell r="AQ1780" t="str">
            <v>CHEP USA (Recovery)(TPM)</v>
          </cell>
          <cell r="AR1780" t="str">
            <v>Y</v>
          </cell>
          <cell r="AS1780" t="str">
            <v/>
          </cell>
          <cell r="AT1780" t="str">
            <v/>
          </cell>
          <cell r="AU1780" t="str">
            <v>US 05</v>
          </cell>
          <cell r="AV1780" t="str">
            <v>Y</v>
          </cell>
          <cell r="AW1780" t="str">
            <v/>
          </cell>
          <cell r="AX1780" t="str">
            <v>Zone 2</v>
          </cell>
          <cell r="AY1780" t="str">
            <v>N</v>
          </cell>
          <cell r="AZ1780" t="str">
            <v/>
          </cell>
          <cell r="BA1780" t="str">
            <v/>
          </cell>
          <cell r="BB1780" t="str">
            <v/>
          </cell>
        </row>
        <row r="1781">
          <cell r="A1781" t="str">
            <v>R_60360</v>
          </cell>
          <cell r="B1781" t="str">
            <v>R_USA66801_60360</v>
          </cell>
          <cell r="C1781" t="str">
            <v>Include</v>
          </cell>
          <cell r="D1781" t="str">
            <v/>
          </cell>
          <cell r="E1781" t="str">
            <v>Existing</v>
          </cell>
          <cell r="F1781" t="str">
            <v>DISTRIBUTOR</v>
          </cell>
          <cell r="G1781" t="str">
            <v/>
          </cell>
          <cell r="H1781" t="str">
            <v>EMPORIA</v>
          </cell>
          <cell r="I1781" t="str">
            <v>KS</v>
          </cell>
          <cell r="J1781" t="str">
            <v>66801</v>
          </cell>
          <cell r="K1781" t="str">
            <v>USA</v>
          </cell>
          <cell r="L1781" t="str">
            <v>38.40929413</v>
          </cell>
          <cell r="M1781" t="str">
            <v>-96.18910217</v>
          </cell>
          <cell r="N1781" t="str">
            <v>0</v>
          </cell>
          <cell r="O1781" t="str">
            <v>0</v>
          </cell>
          <cell r="P1781" t="str">
            <v>0</v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>false</v>
          </cell>
          <cell r="V1781" t="str">
            <v/>
          </cell>
          <cell r="W1781" t="str">
            <v/>
          </cell>
          <cell r="X1781" t="str">
            <v/>
          </cell>
          <cell r="Y1781" t="str">
            <v/>
          </cell>
          <cell r="Z1781" t="str">
            <v/>
          </cell>
          <cell r="AA1781" t="str">
            <v/>
          </cell>
          <cell r="AB1781" t="str">
            <v/>
          </cell>
          <cell r="AC1781" t="str">
            <v/>
          </cell>
          <cell r="AD1781" t="str">
            <v/>
          </cell>
          <cell r="AE1781" t="str">
            <v/>
          </cell>
          <cell r="AF1781" t="str">
            <v>60360</v>
          </cell>
          <cell r="AG1781" t="str">
            <v>Simmons Wet Pet Foods-Emporia, KS - 60360</v>
          </cell>
          <cell r="AH1781" t="str">
            <v>Return Location</v>
          </cell>
          <cell r="AI1781" t="str">
            <v>MidWest</v>
          </cell>
          <cell r="AJ1781" t="str">
            <v/>
          </cell>
          <cell r="AK1781" t="str">
            <v>2392</v>
          </cell>
          <cell r="AL1781" t="str">
            <v>282</v>
          </cell>
          <cell r="AM1781" t="str">
            <v>RETURN ORIGIN</v>
          </cell>
          <cell r="AN1781" t="str">
            <v/>
          </cell>
          <cell r="AO1781" t="str">
            <v>5</v>
          </cell>
          <cell r="AP1781" t="str">
            <v/>
          </cell>
          <cell r="AQ1781" t="str">
            <v/>
          </cell>
          <cell r="AR1781" t="str">
            <v>Y</v>
          </cell>
          <cell r="AS1781" t="str">
            <v>Y</v>
          </cell>
          <cell r="AT1781" t="str">
            <v/>
          </cell>
          <cell r="AU1781" t="str">
            <v>US 05</v>
          </cell>
          <cell r="AV1781" t="str">
            <v>N</v>
          </cell>
          <cell r="AW1781" t="str">
            <v>35.0</v>
          </cell>
          <cell r="AX1781" t="str">
            <v>Zone 2</v>
          </cell>
          <cell r="AY1781" t="str">
            <v>N</v>
          </cell>
          <cell r="AZ1781" t="str">
            <v/>
          </cell>
          <cell r="BA1781" t="str">
            <v/>
          </cell>
          <cell r="BB1781" t="str">
            <v/>
          </cell>
        </row>
        <row r="1782">
          <cell r="A1782" t="str">
            <v>R_44325</v>
          </cell>
          <cell r="B1782" t="str">
            <v>R_USA67052_44325</v>
          </cell>
          <cell r="C1782" t="str">
            <v>Include</v>
          </cell>
          <cell r="D1782" t="str">
            <v/>
          </cell>
          <cell r="E1782" t="str">
            <v>Existing</v>
          </cell>
          <cell r="F1782" t="str">
            <v>DISTRIBUTOR</v>
          </cell>
          <cell r="G1782" t="str">
            <v/>
          </cell>
          <cell r="H1782" t="str">
            <v>GODDARD</v>
          </cell>
          <cell r="I1782" t="str">
            <v>KS</v>
          </cell>
          <cell r="J1782" t="str">
            <v>67052</v>
          </cell>
          <cell r="K1782" t="str">
            <v>USA</v>
          </cell>
          <cell r="L1782" t="str">
            <v>37.65689468</v>
          </cell>
          <cell r="M1782" t="str">
            <v>-97.57997131</v>
          </cell>
          <cell r="N1782" t="str">
            <v>0</v>
          </cell>
          <cell r="O1782" t="str">
            <v>0</v>
          </cell>
          <cell r="P1782" t="str">
            <v>0</v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>false</v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/>
          </cell>
          <cell r="AC1782" t="str">
            <v/>
          </cell>
          <cell r="AD1782" t="str">
            <v/>
          </cell>
          <cell r="AE1782" t="str">
            <v/>
          </cell>
          <cell r="AF1782" t="str">
            <v>44325</v>
          </cell>
          <cell r="AG1782" t="str">
            <v>Dillon Stores-Goddard, KS (Kroger) - 44325</v>
          </cell>
          <cell r="AH1782" t="str">
            <v>Return Location</v>
          </cell>
          <cell r="AI1782" t="str">
            <v>MidWest</v>
          </cell>
          <cell r="AJ1782" t="str">
            <v/>
          </cell>
          <cell r="AK1782" t="str">
            <v>25853</v>
          </cell>
          <cell r="AL1782" t="str">
            <v>539</v>
          </cell>
          <cell r="AM1782" t="str">
            <v>RETURN ORIGIN</v>
          </cell>
          <cell r="AN1782" t="str">
            <v/>
          </cell>
          <cell r="AO1782" t="str">
            <v>5</v>
          </cell>
          <cell r="AP1782" t="str">
            <v>15029</v>
          </cell>
          <cell r="AQ1782" t="str">
            <v>Kroger Company</v>
          </cell>
          <cell r="AR1782" t="str">
            <v>Y</v>
          </cell>
          <cell r="AS1782" t="str">
            <v>N</v>
          </cell>
          <cell r="AT1782" t="str">
            <v/>
          </cell>
          <cell r="AU1782" t="str">
            <v>US 05</v>
          </cell>
          <cell r="AV1782" t="str">
            <v>N</v>
          </cell>
          <cell r="AW1782" t="str">
            <v>0.0</v>
          </cell>
          <cell r="AX1782" t="str">
            <v>Zone 2</v>
          </cell>
          <cell r="AY1782" t="str">
            <v>N</v>
          </cell>
          <cell r="AZ1782" t="str">
            <v/>
          </cell>
          <cell r="BA1782" t="str">
            <v/>
          </cell>
          <cell r="BB1782" t="str">
            <v/>
          </cell>
        </row>
        <row r="1783">
          <cell r="A1783" t="str">
            <v>R_44659</v>
          </cell>
          <cell r="B1783" t="str">
            <v>R_USA67501_44659</v>
          </cell>
          <cell r="C1783" t="str">
            <v>Include</v>
          </cell>
          <cell r="D1783" t="str">
            <v/>
          </cell>
          <cell r="E1783" t="str">
            <v>Existing</v>
          </cell>
          <cell r="F1783" t="str">
            <v>DISTRIBUTOR</v>
          </cell>
          <cell r="G1783" t="str">
            <v/>
          </cell>
          <cell r="H1783" t="str">
            <v>HUTCHINSON</v>
          </cell>
          <cell r="I1783" t="str">
            <v>KS</v>
          </cell>
          <cell r="J1783" t="str">
            <v>67501</v>
          </cell>
          <cell r="K1783" t="str">
            <v>USA</v>
          </cell>
          <cell r="L1783" t="str">
            <v>38.0561676</v>
          </cell>
          <cell r="M1783" t="str">
            <v>-97.91221619</v>
          </cell>
          <cell r="N1783" t="str">
            <v>0</v>
          </cell>
          <cell r="O1783" t="str">
            <v>0</v>
          </cell>
          <cell r="P1783" t="str">
            <v>0</v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>false</v>
          </cell>
          <cell r="V1783" t="str">
            <v/>
          </cell>
          <cell r="W1783" t="str">
            <v/>
          </cell>
          <cell r="X1783" t="str">
            <v/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/>
          </cell>
          <cell r="AC1783" t="str">
            <v/>
          </cell>
          <cell r="AD1783" t="str">
            <v/>
          </cell>
          <cell r="AE1783" t="str">
            <v/>
          </cell>
          <cell r="AF1783" t="str">
            <v>44659</v>
          </cell>
          <cell r="AG1783" t="str">
            <v>CHEP-Hutchinson, KS (Propak) USE3 - 44659</v>
          </cell>
          <cell r="AH1783" t="str">
            <v>Return Location</v>
          </cell>
          <cell r="AI1783" t="str">
            <v>MidWest</v>
          </cell>
          <cell r="AJ1783" t="str">
            <v/>
          </cell>
          <cell r="AK1783" t="str">
            <v>30289</v>
          </cell>
          <cell r="AL1783" t="str">
            <v>539</v>
          </cell>
          <cell r="AM1783" t="str">
            <v>RETURN ORIGIN</v>
          </cell>
          <cell r="AN1783" t="str">
            <v/>
          </cell>
          <cell r="AO1783" t="str">
            <v>5</v>
          </cell>
          <cell r="AP1783" t="str">
            <v>15074</v>
          </cell>
          <cell r="AQ1783" t="str">
            <v>CHEP USA (Recovery)(TPM)</v>
          </cell>
          <cell r="AR1783" t="str">
            <v>Y</v>
          </cell>
          <cell r="AS1783" t="str">
            <v>N</v>
          </cell>
          <cell r="AT1783" t="str">
            <v/>
          </cell>
          <cell r="AU1783" t="str">
            <v>US 05</v>
          </cell>
          <cell r="AV1783" t="str">
            <v>N</v>
          </cell>
          <cell r="AW1783" t="str">
            <v>14.0</v>
          </cell>
          <cell r="AX1783" t="str">
            <v>Zone 2</v>
          </cell>
          <cell r="AY1783" t="str">
            <v>N</v>
          </cell>
          <cell r="AZ1783" t="str">
            <v/>
          </cell>
          <cell r="BA1783" t="str">
            <v/>
          </cell>
          <cell r="BB1783" t="str">
            <v/>
          </cell>
        </row>
        <row r="1784">
          <cell r="A1784" t="str">
            <v>R_44320</v>
          </cell>
          <cell r="B1784" t="str">
            <v>R_USA67504_44320</v>
          </cell>
          <cell r="C1784" t="str">
            <v>Include</v>
          </cell>
          <cell r="D1784" t="str">
            <v/>
          </cell>
          <cell r="E1784" t="str">
            <v>Existing</v>
          </cell>
          <cell r="F1784" t="str">
            <v>DISTRIBUTOR</v>
          </cell>
          <cell r="G1784" t="str">
            <v/>
          </cell>
          <cell r="H1784" t="str">
            <v>HUTCHINSON</v>
          </cell>
          <cell r="I1784" t="str">
            <v>KS</v>
          </cell>
          <cell r="J1784" t="str">
            <v>67504</v>
          </cell>
          <cell r="K1784" t="str">
            <v>USA</v>
          </cell>
          <cell r="L1784" t="str">
            <v>38.02533722</v>
          </cell>
          <cell r="M1784" t="str">
            <v>-97.93650055</v>
          </cell>
          <cell r="N1784" t="str">
            <v>0</v>
          </cell>
          <cell r="O1784" t="str">
            <v>0</v>
          </cell>
          <cell r="P1784" t="str">
            <v>0</v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>false</v>
          </cell>
          <cell r="V1784" t="str">
            <v/>
          </cell>
          <cell r="W1784" t="str">
            <v/>
          </cell>
          <cell r="X1784" t="str">
            <v/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/>
          </cell>
          <cell r="AC1784" t="str">
            <v/>
          </cell>
          <cell r="AD1784" t="str">
            <v/>
          </cell>
          <cell r="AE1784" t="str">
            <v/>
          </cell>
          <cell r="AF1784" t="str">
            <v>44320</v>
          </cell>
          <cell r="AG1784" t="str">
            <v>Dillon Stores-Hutchinson, KS (Perishable/Frozen) - 44320</v>
          </cell>
          <cell r="AH1784" t="str">
            <v>Return Location</v>
          </cell>
          <cell r="AI1784" t="str">
            <v>MidWest</v>
          </cell>
          <cell r="AJ1784" t="str">
            <v/>
          </cell>
          <cell r="AK1784" t="str">
            <v>33765</v>
          </cell>
          <cell r="AL1784" t="str">
            <v>539</v>
          </cell>
          <cell r="AM1784" t="str">
            <v>RETURN ORIGIN</v>
          </cell>
          <cell r="AN1784" t="str">
            <v/>
          </cell>
          <cell r="AO1784" t="str">
            <v>5</v>
          </cell>
          <cell r="AP1784" t="str">
            <v>15029</v>
          </cell>
          <cell r="AQ1784" t="str">
            <v>Kroger Company</v>
          </cell>
          <cell r="AR1784" t="str">
            <v>Y</v>
          </cell>
          <cell r="AS1784" t="str">
            <v>N</v>
          </cell>
          <cell r="AT1784" t="str">
            <v/>
          </cell>
          <cell r="AU1784" t="str">
            <v>US 05</v>
          </cell>
          <cell r="AV1784" t="str">
            <v>N</v>
          </cell>
          <cell r="AW1784" t="str">
            <v>0.0</v>
          </cell>
          <cell r="AX1784" t="str">
            <v>Zone 2</v>
          </cell>
          <cell r="AY1784" t="str">
            <v>N</v>
          </cell>
          <cell r="AZ1784" t="str">
            <v/>
          </cell>
          <cell r="BA1784" t="str">
            <v/>
          </cell>
          <cell r="BB1784" t="str">
            <v/>
          </cell>
        </row>
        <row r="1785">
          <cell r="A1785" t="str">
            <v>R_40174</v>
          </cell>
          <cell r="B1785" t="str">
            <v>R_USA68008_40174</v>
          </cell>
          <cell r="C1785" t="str">
            <v>Include</v>
          </cell>
          <cell r="D1785" t="str">
            <v/>
          </cell>
          <cell r="E1785" t="str">
            <v>Existing</v>
          </cell>
          <cell r="F1785" t="str">
            <v>DISTRIBUTOR</v>
          </cell>
          <cell r="G1785" t="str">
            <v>1200 S 10TH ST</v>
          </cell>
          <cell r="H1785" t="str">
            <v>BLAIR</v>
          </cell>
          <cell r="I1785" t="str">
            <v>NE</v>
          </cell>
          <cell r="J1785" t="str">
            <v>68008</v>
          </cell>
          <cell r="K1785" t="str">
            <v>USA</v>
          </cell>
          <cell r="L1785" t="str">
            <v>41.532484</v>
          </cell>
          <cell r="M1785" t="str">
            <v>-96.1265212</v>
          </cell>
          <cell r="N1785" t="str">
            <v>0</v>
          </cell>
          <cell r="O1785" t="str">
            <v>0</v>
          </cell>
          <cell r="P1785" t="str">
            <v>0</v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>false</v>
          </cell>
          <cell r="V1785" t="str">
            <v/>
          </cell>
          <cell r="W1785" t="str">
            <v/>
          </cell>
          <cell r="X1785" t="str">
            <v/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/>
          </cell>
          <cell r="AC1785" t="str">
            <v/>
          </cell>
          <cell r="AD1785" t="str">
            <v/>
          </cell>
          <cell r="AE1785" t="str">
            <v/>
          </cell>
          <cell r="AF1785" t="str">
            <v>40174</v>
          </cell>
          <cell r="AG1785" t="str">
            <v>Dollar General Recovery (TPM)-BLAIR, NE - 40174</v>
          </cell>
          <cell r="AH1785" t="str">
            <v>Return Location</v>
          </cell>
          <cell r="AI1785" t="str">
            <v>North Central</v>
          </cell>
          <cell r="AJ1785" t="str">
            <v/>
          </cell>
          <cell r="AK1785" t="str">
            <v>21188</v>
          </cell>
          <cell r="AL1785" t="str">
            <v>538</v>
          </cell>
          <cell r="AM1785" t="str">
            <v>RETURN ORIGIN</v>
          </cell>
          <cell r="AN1785" t="str">
            <v/>
          </cell>
          <cell r="AO1785" t="str">
            <v>4</v>
          </cell>
          <cell r="AP1785" t="str">
            <v>91907</v>
          </cell>
          <cell r="AQ1785" t="str">
            <v>Dollar General Recovery (TPM)</v>
          </cell>
          <cell r="AR1785" t="str">
            <v>Y</v>
          </cell>
          <cell r="AS1785" t="str">
            <v/>
          </cell>
          <cell r="AT1785" t="str">
            <v/>
          </cell>
          <cell r="AU1785" t="str">
            <v>US 04a</v>
          </cell>
          <cell r="AV1785" t="str">
            <v>Y</v>
          </cell>
          <cell r="AW1785" t="str">
            <v/>
          </cell>
          <cell r="AX1785" t="str">
            <v>Zone 2</v>
          </cell>
          <cell r="AY1785" t="str">
            <v>N</v>
          </cell>
          <cell r="AZ1785" t="str">
            <v/>
          </cell>
          <cell r="BA1785" t="str">
            <v/>
          </cell>
          <cell r="BB1785" t="str">
            <v/>
          </cell>
        </row>
        <row r="1786">
          <cell r="A1786" t="str">
            <v>R_55431</v>
          </cell>
          <cell r="B1786" t="str">
            <v>R_USA68028_55431</v>
          </cell>
          <cell r="C1786" t="str">
            <v>Include</v>
          </cell>
          <cell r="D1786" t="str">
            <v/>
          </cell>
          <cell r="E1786" t="str">
            <v>Existing</v>
          </cell>
          <cell r="F1786" t="str">
            <v>DISTRIBUTOR</v>
          </cell>
          <cell r="G1786" t="str">
            <v/>
          </cell>
          <cell r="H1786" t="str">
            <v>GRETNA</v>
          </cell>
          <cell r="I1786" t="str">
            <v>NE</v>
          </cell>
          <cell r="J1786" t="str">
            <v>68028</v>
          </cell>
          <cell r="K1786" t="str">
            <v>USA</v>
          </cell>
          <cell r="L1786" t="str">
            <v>41.12721634</v>
          </cell>
          <cell r="M1786" t="str">
            <v>-96.25041962</v>
          </cell>
          <cell r="N1786" t="str">
            <v>0</v>
          </cell>
          <cell r="O1786" t="str">
            <v>0</v>
          </cell>
          <cell r="P1786" t="str">
            <v>0</v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>false</v>
          </cell>
          <cell r="V1786" t="str">
            <v/>
          </cell>
          <cell r="W1786" t="str">
            <v/>
          </cell>
          <cell r="X1786" t="str">
            <v/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/>
          </cell>
          <cell r="AC1786" t="str">
            <v/>
          </cell>
          <cell r="AD1786" t="str">
            <v/>
          </cell>
          <cell r="AE1786" t="str">
            <v/>
          </cell>
          <cell r="AF1786" t="str">
            <v>55431</v>
          </cell>
          <cell r="AG1786" t="str">
            <v>Trade Well Pallets-Gretna, NE - 55431</v>
          </cell>
          <cell r="AH1786" t="str">
            <v>Return Location</v>
          </cell>
          <cell r="AI1786" t="str">
            <v>MidWest</v>
          </cell>
          <cell r="AJ1786" t="str">
            <v/>
          </cell>
          <cell r="AK1786" t="str">
            <v>3620</v>
          </cell>
          <cell r="AL1786" t="str">
            <v>488</v>
          </cell>
          <cell r="AM1786" t="str">
            <v>RETURN ORIGIN</v>
          </cell>
          <cell r="AN1786" t="str">
            <v/>
          </cell>
          <cell r="AO1786" t="str">
            <v>4</v>
          </cell>
          <cell r="AP1786" t="str">
            <v>15094</v>
          </cell>
          <cell r="AQ1786" t="str">
            <v>RECOVERY</v>
          </cell>
          <cell r="AR1786" t="str">
            <v>Y</v>
          </cell>
          <cell r="AS1786" t="str">
            <v>N</v>
          </cell>
          <cell r="AT1786" t="str">
            <v/>
          </cell>
          <cell r="AU1786" t="str">
            <v>US 04a</v>
          </cell>
          <cell r="AV1786" t="str">
            <v>N</v>
          </cell>
          <cell r="AW1786" t="str">
            <v>204.0</v>
          </cell>
          <cell r="AX1786" t="str">
            <v>Zone 2</v>
          </cell>
          <cell r="AY1786" t="str">
            <v>N</v>
          </cell>
          <cell r="AZ1786" t="str">
            <v/>
          </cell>
          <cell r="BA1786" t="str">
            <v/>
          </cell>
          <cell r="BB1786" t="str">
            <v/>
          </cell>
        </row>
        <row r="1787">
          <cell r="A1787" t="str">
            <v>R_75411</v>
          </cell>
          <cell r="B1787" t="str">
            <v>R_USA68107_75411</v>
          </cell>
          <cell r="C1787" t="str">
            <v>Include</v>
          </cell>
          <cell r="D1787" t="str">
            <v/>
          </cell>
          <cell r="E1787" t="str">
            <v>Existing</v>
          </cell>
          <cell r="F1787" t="str">
            <v>DISTRIBUTOR</v>
          </cell>
          <cell r="G1787" t="str">
            <v>4436 Dahlman Ave</v>
          </cell>
          <cell r="H1787" t="str">
            <v>Omaha</v>
          </cell>
          <cell r="I1787" t="str">
            <v>NE</v>
          </cell>
          <cell r="J1787" t="str">
            <v>68107</v>
          </cell>
          <cell r="K1787" t="str">
            <v>USA</v>
          </cell>
          <cell r="L1787" t="str">
            <v>41.2149658</v>
          </cell>
          <cell r="M1787" t="str">
            <v>-95.9619662</v>
          </cell>
          <cell r="N1787" t="str">
            <v>0</v>
          </cell>
          <cell r="O1787" t="str">
            <v>0</v>
          </cell>
          <cell r="P1787" t="str">
            <v>0</v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>false</v>
          </cell>
          <cell r="V1787" t="str">
            <v/>
          </cell>
          <cell r="W1787" t="str">
            <v/>
          </cell>
          <cell r="X1787" t="str">
            <v/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/>
          </cell>
          <cell r="AC1787" t="str">
            <v/>
          </cell>
          <cell r="AD1787" t="str">
            <v/>
          </cell>
          <cell r="AE1787" t="str">
            <v/>
          </cell>
          <cell r="AF1787" t="str">
            <v>75411</v>
          </cell>
          <cell r="AG1787" t="str">
            <v>Tritz Pallet  Co-Omaha, NE - 75411</v>
          </cell>
          <cell r="AH1787" t="str">
            <v>Return Location</v>
          </cell>
          <cell r="AI1787" t="str">
            <v>MidWest</v>
          </cell>
          <cell r="AJ1787" t="str">
            <v/>
          </cell>
          <cell r="AK1787" t="str">
            <v>7836</v>
          </cell>
          <cell r="AL1787" t="str">
            <v>443</v>
          </cell>
          <cell r="AM1787" t="str">
            <v>RETURN ORIGIN</v>
          </cell>
          <cell r="AN1787" t="str">
            <v/>
          </cell>
          <cell r="AO1787" t="str">
            <v>4</v>
          </cell>
          <cell r="AP1787" t="str">
            <v>14459</v>
          </cell>
          <cell r="AQ1787" t="str">
            <v>Kamps Pallets</v>
          </cell>
          <cell r="AR1787" t="str">
            <v>Y</v>
          </cell>
          <cell r="AS1787" t="str">
            <v/>
          </cell>
          <cell r="AT1787" t="str">
            <v/>
          </cell>
          <cell r="AU1787" t="str">
            <v>US 04a</v>
          </cell>
          <cell r="AV1787" t="str">
            <v/>
          </cell>
          <cell r="AW1787" t="str">
            <v/>
          </cell>
          <cell r="AX1787" t="str">
            <v>Zone 2</v>
          </cell>
          <cell r="AY1787" t="str">
            <v>N</v>
          </cell>
          <cell r="AZ1787" t="str">
            <v/>
          </cell>
          <cell r="BA1787" t="str">
            <v/>
          </cell>
          <cell r="BB1787" t="str">
            <v/>
          </cell>
        </row>
        <row r="1788">
          <cell r="A1788" t="str">
            <v>R_44682</v>
          </cell>
          <cell r="B1788" t="str">
            <v>R_USA68110_44682</v>
          </cell>
          <cell r="C1788" t="str">
            <v>Include</v>
          </cell>
          <cell r="D1788" t="str">
            <v/>
          </cell>
          <cell r="E1788" t="str">
            <v>Existing</v>
          </cell>
          <cell r="F1788" t="str">
            <v>DISTRIBUTOR</v>
          </cell>
          <cell r="G1788" t="str">
            <v/>
          </cell>
          <cell r="H1788" t="str">
            <v>OMAHA</v>
          </cell>
          <cell r="I1788" t="str">
            <v>NE</v>
          </cell>
          <cell r="J1788" t="str">
            <v>68110</v>
          </cell>
          <cell r="K1788" t="str">
            <v>USA</v>
          </cell>
          <cell r="L1788" t="str">
            <v>41.29164505</v>
          </cell>
          <cell r="M1788" t="str">
            <v>-95.92644501</v>
          </cell>
          <cell r="N1788" t="str">
            <v>0</v>
          </cell>
          <cell r="O1788" t="str">
            <v>0</v>
          </cell>
          <cell r="P1788" t="str">
            <v>0</v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>false</v>
          </cell>
          <cell r="V1788" t="str">
            <v/>
          </cell>
          <cell r="W1788" t="str">
            <v/>
          </cell>
          <cell r="X1788" t="str">
            <v/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/>
          </cell>
          <cell r="AC1788" t="str">
            <v/>
          </cell>
          <cell r="AD1788" t="str">
            <v/>
          </cell>
          <cell r="AE1788" t="str">
            <v/>
          </cell>
          <cell r="AF1788" t="str">
            <v>44682</v>
          </cell>
          <cell r="AG1788" t="str">
            <v>CHEP-Omaha, NE (Propak) USMR - 44682</v>
          </cell>
          <cell r="AH1788" t="str">
            <v>Return Location</v>
          </cell>
          <cell r="AI1788" t="str">
            <v>MidWest</v>
          </cell>
          <cell r="AJ1788" t="str">
            <v/>
          </cell>
          <cell r="AK1788" t="str">
            <v>86156</v>
          </cell>
          <cell r="AL1788" t="str">
            <v>538</v>
          </cell>
          <cell r="AM1788" t="str">
            <v>RETURN ORIGIN</v>
          </cell>
          <cell r="AN1788" t="str">
            <v/>
          </cell>
          <cell r="AO1788" t="str">
            <v>4</v>
          </cell>
          <cell r="AP1788" t="str">
            <v>15074</v>
          </cell>
          <cell r="AQ1788" t="str">
            <v>CHEP USA (Recovery)(TPM)</v>
          </cell>
          <cell r="AR1788" t="str">
            <v>Y</v>
          </cell>
          <cell r="AS1788" t="str">
            <v>N</v>
          </cell>
          <cell r="AT1788" t="str">
            <v/>
          </cell>
          <cell r="AU1788" t="str">
            <v>US 04a</v>
          </cell>
          <cell r="AV1788" t="str">
            <v>N</v>
          </cell>
          <cell r="AW1788" t="str">
            <v>60.0</v>
          </cell>
          <cell r="AX1788" t="str">
            <v>Zone 2</v>
          </cell>
          <cell r="AY1788" t="str">
            <v>N</v>
          </cell>
          <cell r="AZ1788" t="str">
            <v/>
          </cell>
          <cell r="BA1788" t="str">
            <v/>
          </cell>
          <cell r="BB1788" t="str">
            <v/>
          </cell>
        </row>
        <row r="1789">
          <cell r="A1789" t="str">
            <v>R_73434</v>
          </cell>
          <cell r="B1789" t="str">
            <v>R_USA68110_73434</v>
          </cell>
          <cell r="C1789" t="str">
            <v>Exclude</v>
          </cell>
          <cell r="D1789" t="str">
            <v/>
          </cell>
          <cell r="E1789" t="str">
            <v>Existing</v>
          </cell>
          <cell r="F1789" t="str">
            <v>DISTRIBUTOR</v>
          </cell>
          <cell r="G1789" t="str">
            <v>6315 JOHN J PERSHING DR</v>
          </cell>
          <cell r="H1789" t="str">
            <v>OMAHA</v>
          </cell>
          <cell r="I1789" t="str">
            <v>NE</v>
          </cell>
          <cell r="J1789" t="str">
            <v>68110</v>
          </cell>
          <cell r="K1789" t="str">
            <v>USA</v>
          </cell>
          <cell r="L1789" t="str">
            <v>41.3183035</v>
          </cell>
          <cell r="M1789" t="str">
            <v>-95.9324465</v>
          </cell>
          <cell r="N1789" t="str">
            <v>0</v>
          </cell>
          <cell r="O1789" t="str">
            <v>0</v>
          </cell>
          <cell r="P1789" t="str">
            <v>0</v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>false</v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>73434</v>
          </cell>
          <cell r="AG1789" t="str">
            <v>NPD-US FOODS-OMAHA, NE - 73434</v>
          </cell>
          <cell r="AH1789" t="str">
            <v>Return Location</v>
          </cell>
          <cell r="AI1789" t="str">
            <v>MidWest</v>
          </cell>
          <cell r="AJ1789" t="str">
            <v/>
          </cell>
          <cell r="AK1789" t="str">
            <v/>
          </cell>
          <cell r="AL1789" t="str">
            <v>488</v>
          </cell>
          <cell r="AM1789" t="str">
            <v>RETURN ORIGIN</v>
          </cell>
          <cell r="AN1789" t="str">
            <v/>
          </cell>
          <cell r="AO1789" t="str">
            <v>4</v>
          </cell>
          <cell r="AP1789" t="str">
            <v>88662</v>
          </cell>
          <cell r="AQ1789" t="str">
            <v>NPD-US FOODS INC</v>
          </cell>
          <cell r="AR1789" t="str">
            <v>N</v>
          </cell>
          <cell r="AS1789" t="str">
            <v/>
          </cell>
          <cell r="AT1789" t="str">
            <v/>
          </cell>
          <cell r="AU1789" t="str">
            <v>US 04a</v>
          </cell>
          <cell r="AV1789" t="str">
            <v/>
          </cell>
          <cell r="AW1789" t="str">
            <v/>
          </cell>
          <cell r="AX1789" t="str">
            <v>Zone 2</v>
          </cell>
          <cell r="AY1789" t="str">
            <v>N</v>
          </cell>
          <cell r="AZ1789" t="str">
            <v/>
          </cell>
          <cell r="BA1789" t="str">
            <v/>
          </cell>
          <cell r="BB1789" t="str">
            <v/>
          </cell>
        </row>
        <row r="1790">
          <cell r="A1790" t="str">
            <v>R_51532</v>
          </cell>
          <cell r="B1790" t="str">
            <v>R_USA68127_51532</v>
          </cell>
          <cell r="C1790" t="str">
            <v>Include</v>
          </cell>
          <cell r="D1790" t="str">
            <v/>
          </cell>
          <cell r="E1790" t="str">
            <v>Existing</v>
          </cell>
          <cell r="F1790" t="str">
            <v>DISTRIBUTOR</v>
          </cell>
          <cell r="G1790" t="str">
            <v/>
          </cell>
          <cell r="H1790" t="str">
            <v>OMAHA</v>
          </cell>
          <cell r="I1790" t="str">
            <v>NE</v>
          </cell>
          <cell r="J1790" t="str">
            <v>68127</v>
          </cell>
          <cell r="K1790" t="str">
            <v>USA</v>
          </cell>
          <cell r="L1790" t="str">
            <v>41.20412445</v>
          </cell>
          <cell r="M1790" t="str">
            <v>-96.05414581</v>
          </cell>
          <cell r="N1790" t="str">
            <v>0</v>
          </cell>
          <cell r="O1790" t="str">
            <v>0</v>
          </cell>
          <cell r="P1790" t="str">
            <v>0</v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>false</v>
          </cell>
          <cell r="V1790" t="str">
            <v/>
          </cell>
          <cell r="W1790" t="str">
            <v/>
          </cell>
          <cell r="X1790" t="str">
            <v/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/>
          </cell>
          <cell r="AC1790" t="str">
            <v/>
          </cell>
          <cell r="AD1790" t="str">
            <v/>
          </cell>
          <cell r="AE1790" t="str">
            <v/>
          </cell>
          <cell r="AF1790" t="str">
            <v>51532</v>
          </cell>
          <cell r="AG1790" t="str">
            <v>SpartanNash-Omaha, NE (040) - 51532</v>
          </cell>
          <cell r="AH1790" t="str">
            <v>Return Location</v>
          </cell>
          <cell r="AI1790" t="str">
            <v>MidWest</v>
          </cell>
          <cell r="AJ1790" t="str">
            <v/>
          </cell>
          <cell r="AK1790" t="str">
            <v>24426</v>
          </cell>
          <cell r="AL1790" t="str">
            <v>500</v>
          </cell>
          <cell r="AM1790" t="str">
            <v>RETURN ORIGIN</v>
          </cell>
          <cell r="AN1790" t="str">
            <v/>
          </cell>
          <cell r="AO1790" t="str">
            <v>4</v>
          </cell>
          <cell r="AP1790" t="str">
            <v>16744</v>
          </cell>
          <cell r="AQ1790" t="str">
            <v>SpartanNash</v>
          </cell>
          <cell r="AR1790" t="str">
            <v>Y</v>
          </cell>
          <cell r="AS1790" t="str">
            <v>N</v>
          </cell>
          <cell r="AT1790" t="str">
            <v/>
          </cell>
          <cell r="AU1790" t="str">
            <v>US 04a</v>
          </cell>
          <cell r="AV1790" t="str">
            <v>N</v>
          </cell>
          <cell r="AW1790" t="str">
            <v>95.0</v>
          </cell>
          <cell r="AX1790" t="str">
            <v>Zone 2</v>
          </cell>
          <cell r="AY1790" t="str">
            <v>N</v>
          </cell>
          <cell r="AZ1790" t="str">
            <v/>
          </cell>
          <cell r="BA1790" t="str">
            <v/>
          </cell>
          <cell r="BB1790" t="str">
            <v/>
          </cell>
        </row>
        <row r="1791">
          <cell r="A1791" t="str">
            <v>R_70185</v>
          </cell>
          <cell r="B1791" t="str">
            <v>R_USA68128_70185</v>
          </cell>
          <cell r="C1791" t="str">
            <v>Exclude</v>
          </cell>
          <cell r="D1791" t="str">
            <v/>
          </cell>
          <cell r="E1791" t="str">
            <v>Existing</v>
          </cell>
          <cell r="F1791" t="str">
            <v>DISTRIBUTOR</v>
          </cell>
          <cell r="G1791" t="str">
            <v>4220 S LEE ST</v>
          </cell>
          <cell r="H1791" t="str">
            <v>BUFORD</v>
          </cell>
          <cell r="I1791" t="str">
            <v>GA</v>
          </cell>
          <cell r="J1791" t="str">
            <v>68128</v>
          </cell>
          <cell r="K1791" t="str">
            <v>USA</v>
          </cell>
          <cell r="L1791" t="str">
            <v>34.1</v>
          </cell>
          <cell r="M1791" t="str">
            <v>-84.0</v>
          </cell>
          <cell r="N1791" t="str">
            <v>0</v>
          </cell>
          <cell r="O1791" t="str">
            <v>0</v>
          </cell>
          <cell r="P1791" t="str">
            <v>0</v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>false</v>
          </cell>
          <cell r="V1791" t="str">
            <v/>
          </cell>
          <cell r="W1791" t="str">
            <v/>
          </cell>
          <cell r="X1791" t="str">
            <v/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/>
          </cell>
          <cell r="AC1791" t="str">
            <v/>
          </cell>
          <cell r="AD1791" t="str">
            <v/>
          </cell>
          <cell r="AE1791" t="str">
            <v/>
          </cell>
          <cell r="AF1791" t="str">
            <v>70185</v>
          </cell>
          <cell r="AG1791" t="str">
            <v>NPD-JETRO-BUFORD, GA (#461) (RD) - 70185</v>
          </cell>
          <cell r="AH1791" t="str">
            <v>Return Location</v>
          </cell>
          <cell r="AI1791" t="str">
            <v>Southern</v>
          </cell>
          <cell r="AJ1791" t="str">
            <v/>
          </cell>
          <cell r="AK1791" t="str">
            <v/>
          </cell>
          <cell r="AL1791" t="str">
            <v>488</v>
          </cell>
          <cell r="AM1791" t="str">
            <v>RETURN ORIGIN</v>
          </cell>
          <cell r="AN1791" t="str">
            <v/>
          </cell>
          <cell r="AO1791" t="str">
            <v>3</v>
          </cell>
          <cell r="AP1791" t="str">
            <v>87046</v>
          </cell>
          <cell r="AQ1791" t="str">
            <v>NPD-JETRO</v>
          </cell>
          <cell r="AR1791" t="str">
            <v>N</v>
          </cell>
          <cell r="AS1791" t="str">
            <v/>
          </cell>
          <cell r="AT1791" t="str">
            <v/>
          </cell>
          <cell r="AU1791" t="str">
            <v>US 03a</v>
          </cell>
          <cell r="AV1791" t="str">
            <v>N</v>
          </cell>
          <cell r="AW1791" t="str">
            <v/>
          </cell>
          <cell r="AX1791" t="str">
            <v>Zone 1</v>
          </cell>
          <cell r="AY1791" t="str">
            <v>N</v>
          </cell>
          <cell r="AZ1791" t="str">
            <v/>
          </cell>
          <cell r="BA1791" t="str">
            <v/>
          </cell>
          <cell r="BB1791" t="str">
            <v/>
          </cell>
        </row>
        <row r="1792">
          <cell r="A1792" t="str">
            <v>R_54931</v>
          </cell>
          <cell r="B1792" t="str">
            <v>R_USA68131_54931</v>
          </cell>
          <cell r="C1792" t="str">
            <v>Exclude</v>
          </cell>
          <cell r="D1792" t="str">
            <v/>
          </cell>
          <cell r="E1792" t="str">
            <v>Existing</v>
          </cell>
          <cell r="F1792" t="str">
            <v>DISTRIBUTOR</v>
          </cell>
          <cell r="G1792" t="str">
            <v/>
          </cell>
          <cell r="H1792" t="str">
            <v>OMAHA</v>
          </cell>
          <cell r="I1792" t="str">
            <v>NE</v>
          </cell>
          <cell r="J1792" t="str">
            <v>68131</v>
          </cell>
          <cell r="K1792" t="str">
            <v>USA</v>
          </cell>
          <cell r="L1792" t="str">
            <v>41.2710228</v>
          </cell>
          <cell r="M1792" t="str">
            <v>-95.96263885</v>
          </cell>
          <cell r="N1792" t="str">
            <v>0</v>
          </cell>
          <cell r="O1792" t="str">
            <v>0</v>
          </cell>
          <cell r="P1792" t="str">
            <v>0</v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>false</v>
          </cell>
          <cell r="V1792" t="str">
            <v/>
          </cell>
          <cell r="W1792" t="str">
            <v/>
          </cell>
          <cell r="X1792" t="str">
            <v/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/>
          </cell>
          <cell r="AC1792" t="str">
            <v/>
          </cell>
          <cell r="AD1792" t="str">
            <v/>
          </cell>
          <cell r="AE1792" t="str">
            <v/>
          </cell>
          <cell r="AF1792" t="str">
            <v>54931</v>
          </cell>
          <cell r="AG1792" t="str">
            <v>Quality Pallets Inc-Omaha, NE - 54931</v>
          </cell>
          <cell r="AH1792" t="str">
            <v>Return Location</v>
          </cell>
          <cell r="AI1792" t="str">
            <v>MidWest</v>
          </cell>
          <cell r="AJ1792" t="str">
            <v/>
          </cell>
          <cell r="AK1792" t="str">
            <v/>
          </cell>
          <cell r="AL1792" t="str">
            <v>488</v>
          </cell>
          <cell r="AM1792" t="str">
            <v>RETURN ORIGIN</v>
          </cell>
          <cell r="AN1792" t="str">
            <v/>
          </cell>
          <cell r="AO1792" t="str">
            <v>4</v>
          </cell>
          <cell r="AP1792" t="str">
            <v>15094</v>
          </cell>
          <cell r="AQ1792" t="str">
            <v>RECOVERY</v>
          </cell>
          <cell r="AR1792" t="str">
            <v>N</v>
          </cell>
          <cell r="AS1792" t="str">
            <v>N</v>
          </cell>
          <cell r="AT1792" t="str">
            <v/>
          </cell>
          <cell r="AU1792" t="str">
            <v>US 04a</v>
          </cell>
          <cell r="AV1792" t="str">
            <v>N</v>
          </cell>
          <cell r="AW1792" t="str">
            <v>320.0</v>
          </cell>
          <cell r="AX1792" t="str">
            <v>Zone 2</v>
          </cell>
          <cell r="AY1792" t="str">
            <v>N</v>
          </cell>
          <cell r="AZ1792" t="str">
            <v/>
          </cell>
          <cell r="BA1792" t="str">
            <v/>
          </cell>
          <cell r="BB1792" t="str">
            <v/>
          </cell>
        </row>
        <row r="1793">
          <cell r="A1793" t="str">
            <v>R_70305</v>
          </cell>
          <cell r="B1793" t="str">
            <v>R_USA68154_70305</v>
          </cell>
          <cell r="C1793" t="str">
            <v>Exclude</v>
          </cell>
          <cell r="D1793" t="str">
            <v/>
          </cell>
          <cell r="E1793" t="str">
            <v>Existing</v>
          </cell>
          <cell r="F1793" t="str">
            <v>DISTRIBUTOR</v>
          </cell>
          <cell r="G1793" t="str">
            <v>701 N 108th Circle</v>
          </cell>
          <cell r="H1793" t="str">
            <v>Omaha</v>
          </cell>
          <cell r="I1793" t="str">
            <v>NE</v>
          </cell>
          <cell r="J1793" t="str">
            <v>68154</v>
          </cell>
          <cell r="K1793" t="str">
            <v>USA</v>
          </cell>
          <cell r="L1793" t="str">
            <v>41.27</v>
          </cell>
          <cell r="M1793" t="str">
            <v>-96.08</v>
          </cell>
          <cell r="N1793" t="str">
            <v>0</v>
          </cell>
          <cell r="O1793" t="str">
            <v>0</v>
          </cell>
          <cell r="P1793" t="str">
            <v>0</v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>false</v>
          </cell>
          <cell r="V1793" t="str">
            <v/>
          </cell>
          <cell r="W1793" t="str">
            <v/>
          </cell>
          <cell r="X1793" t="str">
            <v/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/>
          </cell>
          <cell r="AC1793" t="str">
            <v/>
          </cell>
          <cell r="AD1793" t="str">
            <v/>
          </cell>
          <cell r="AE1793" t="str">
            <v/>
          </cell>
          <cell r="AF1793" t="str">
            <v>70305</v>
          </cell>
          <cell r="AG1793" t="str">
            <v>TOSCA RPC-Omaha, NE - 70305</v>
          </cell>
          <cell r="AH1793" t="str">
            <v>Return Location</v>
          </cell>
          <cell r="AI1793" t="str">
            <v>MidWest</v>
          </cell>
          <cell r="AJ1793" t="str">
            <v/>
          </cell>
          <cell r="AK1793" t="str">
            <v/>
          </cell>
          <cell r="AL1793" t="str">
            <v>488</v>
          </cell>
          <cell r="AM1793" t="str">
            <v>RETURN ORIGIN</v>
          </cell>
          <cell r="AN1793" t="str">
            <v/>
          </cell>
          <cell r="AO1793" t="str">
            <v>4</v>
          </cell>
          <cell r="AP1793" t="str">
            <v>90580</v>
          </cell>
          <cell r="AQ1793" t="str">
            <v>TOSCA RPC</v>
          </cell>
          <cell r="AR1793" t="str">
            <v>N</v>
          </cell>
          <cell r="AS1793" t="str">
            <v/>
          </cell>
          <cell r="AT1793" t="str">
            <v/>
          </cell>
          <cell r="AU1793" t="str">
            <v>US 04a</v>
          </cell>
          <cell r="AV1793" t="str">
            <v>N</v>
          </cell>
          <cell r="AW1793" t="str">
            <v/>
          </cell>
          <cell r="AX1793" t="str">
            <v>Zone 2</v>
          </cell>
          <cell r="AY1793" t="str">
            <v>N</v>
          </cell>
          <cell r="AZ1793" t="str">
            <v/>
          </cell>
          <cell r="BA1793" t="str">
            <v/>
          </cell>
          <cell r="BB1793" t="str">
            <v/>
          </cell>
        </row>
        <row r="1794">
          <cell r="A1794" t="str">
            <v>R_63555</v>
          </cell>
          <cell r="B1794" t="str">
            <v>R_USA68333_63555</v>
          </cell>
          <cell r="C1794" t="str">
            <v>Exclude</v>
          </cell>
          <cell r="D1794" t="str">
            <v/>
          </cell>
          <cell r="E1794" t="str">
            <v>Existing</v>
          </cell>
          <cell r="F1794" t="str">
            <v>DISTRIBUTOR</v>
          </cell>
          <cell r="G1794" t="str">
            <v>1425 West 11th St.</v>
          </cell>
          <cell r="H1794" t="str">
            <v>Crete</v>
          </cell>
          <cell r="I1794" t="str">
            <v>NE</v>
          </cell>
          <cell r="J1794" t="str">
            <v>68333</v>
          </cell>
          <cell r="K1794" t="str">
            <v>USA</v>
          </cell>
          <cell r="L1794" t="str">
            <v>40.6236055</v>
          </cell>
          <cell r="M1794" t="str">
            <v>-96.9762382</v>
          </cell>
          <cell r="N1794" t="str">
            <v>0</v>
          </cell>
          <cell r="O1794" t="str">
            <v>0</v>
          </cell>
          <cell r="P1794" t="str">
            <v>0</v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>false</v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>63555</v>
          </cell>
          <cell r="AG1794" t="str">
            <v>Four Star Pallet LLC-Crete, NE - 63555</v>
          </cell>
          <cell r="AH1794" t="str">
            <v>Return Location</v>
          </cell>
          <cell r="AI1794" t="str">
            <v>MidWest</v>
          </cell>
          <cell r="AJ1794" t="str">
            <v/>
          </cell>
          <cell r="AK1794" t="str">
            <v/>
          </cell>
          <cell r="AL1794" t="str">
            <v>488</v>
          </cell>
          <cell r="AM1794" t="str">
            <v>RETURN ORIGIN</v>
          </cell>
          <cell r="AN1794" t="str">
            <v/>
          </cell>
          <cell r="AO1794" t="str">
            <v>4</v>
          </cell>
          <cell r="AP1794" t="str">
            <v>15094</v>
          </cell>
          <cell r="AQ1794" t="str">
            <v>RECOVERY</v>
          </cell>
          <cell r="AR1794" t="str">
            <v>N</v>
          </cell>
          <cell r="AS1794" t="str">
            <v/>
          </cell>
          <cell r="AT1794" t="str">
            <v/>
          </cell>
          <cell r="AU1794" t="str">
            <v>US 04a</v>
          </cell>
          <cell r="AV1794" t="str">
            <v>N</v>
          </cell>
          <cell r="AW1794" t="str">
            <v/>
          </cell>
          <cell r="AX1794" t="str">
            <v>Zone 2</v>
          </cell>
          <cell r="AY1794" t="str">
            <v>N</v>
          </cell>
          <cell r="AZ1794" t="str">
            <v/>
          </cell>
          <cell r="BA1794" t="str">
            <v/>
          </cell>
          <cell r="BB1794" t="str">
            <v/>
          </cell>
        </row>
        <row r="1795">
          <cell r="A1795" t="str">
            <v>R_61194</v>
          </cell>
          <cell r="B1795" t="str">
            <v>R_USA68352_61194</v>
          </cell>
          <cell r="C1795" t="str">
            <v>Exclude</v>
          </cell>
          <cell r="D1795" t="str">
            <v/>
          </cell>
          <cell r="E1795" t="str">
            <v>Existing</v>
          </cell>
          <cell r="F1795" t="str">
            <v>DISTRIBUTOR</v>
          </cell>
          <cell r="G1795" t="str">
            <v/>
          </cell>
          <cell r="H1795" t="str">
            <v>FAIRBURY</v>
          </cell>
          <cell r="I1795" t="str">
            <v>NE</v>
          </cell>
          <cell r="J1795" t="str">
            <v>68352</v>
          </cell>
          <cell r="K1795" t="str">
            <v>USA</v>
          </cell>
          <cell r="L1795" t="str">
            <v>40.15607834</v>
          </cell>
          <cell r="M1795" t="str">
            <v>-97.17179871</v>
          </cell>
          <cell r="N1795" t="str">
            <v>0</v>
          </cell>
          <cell r="O1795" t="str">
            <v>0</v>
          </cell>
          <cell r="P1795" t="str">
            <v>0</v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>false</v>
          </cell>
          <cell r="V1795" t="str">
            <v/>
          </cell>
          <cell r="W1795" t="str">
            <v/>
          </cell>
          <cell r="X1795" t="str">
            <v/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/>
          </cell>
          <cell r="AC1795" t="str">
            <v/>
          </cell>
          <cell r="AD1795" t="str">
            <v/>
          </cell>
          <cell r="AE1795" t="str">
            <v/>
          </cell>
          <cell r="AF1795" t="str">
            <v>61194</v>
          </cell>
          <cell r="AG1795" t="str">
            <v>NPD-WESTIN PACKAGED MEATS-FAIRBURY, NE - 61194</v>
          </cell>
          <cell r="AH1795" t="str">
            <v>Return Location</v>
          </cell>
          <cell r="AI1795" t="str">
            <v>MidWest</v>
          </cell>
          <cell r="AJ1795" t="str">
            <v/>
          </cell>
          <cell r="AK1795" t="str">
            <v/>
          </cell>
          <cell r="AL1795" t="str">
            <v>488</v>
          </cell>
          <cell r="AM1795" t="str">
            <v>RETURN ORIGIN</v>
          </cell>
          <cell r="AN1795" t="str">
            <v/>
          </cell>
          <cell r="AO1795" t="str">
            <v>4</v>
          </cell>
          <cell r="AP1795" t="str">
            <v>80391</v>
          </cell>
          <cell r="AQ1795" t="str">
            <v>NPD-WESTIN PACKAGED MEATS</v>
          </cell>
          <cell r="AR1795" t="str">
            <v>N</v>
          </cell>
          <cell r="AS1795" t="str">
            <v>N</v>
          </cell>
          <cell r="AT1795" t="str">
            <v/>
          </cell>
          <cell r="AU1795" t="str">
            <v>US 04a</v>
          </cell>
          <cell r="AV1795" t="str">
            <v>N</v>
          </cell>
          <cell r="AW1795" t="str">
            <v>193.0</v>
          </cell>
          <cell r="AX1795" t="str">
            <v>Zone 2</v>
          </cell>
          <cell r="AY1795" t="str">
            <v>N</v>
          </cell>
          <cell r="AZ1795" t="str">
            <v/>
          </cell>
          <cell r="BA1795" t="str">
            <v/>
          </cell>
          <cell r="BB1795" t="str">
            <v/>
          </cell>
        </row>
        <row r="1796">
          <cell r="A1796" t="str">
            <v>R_70772</v>
          </cell>
          <cell r="B1796" t="str">
            <v>R_USA68355_70772</v>
          </cell>
          <cell r="C1796" t="str">
            <v>Exclude</v>
          </cell>
          <cell r="D1796" t="str">
            <v/>
          </cell>
          <cell r="E1796" t="str">
            <v>Existing</v>
          </cell>
          <cell r="F1796" t="str">
            <v>DISTRIBUTOR</v>
          </cell>
          <cell r="G1796" t="str">
            <v>404 Pacific St</v>
          </cell>
          <cell r="H1796" t="str">
            <v>Falls City</v>
          </cell>
          <cell r="I1796" t="str">
            <v>NE</v>
          </cell>
          <cell r="J1796" t="str">
            <v>68355</v>
          </cell>
          <cell r="K1796" t="str">
            <v>USA</v>
          </cell>
          <cell r="L1796" t="str">
            <v>40.0491394</v>
          </cell>
          <cell r="M1796" t="str">
            <v>-95.5966658</v>
          </cell>
          <cell r="N1796" t="str">
            <v>0</v>
          </cell>
          <cell r="O1796" t="str">
            <v>0</v>
          </cell>
          <cell r="P1796" t="str">
            <v>0</v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>false</v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>70772</v>
          </cell>
          <cell r="AG1796" t="str">
            <v>Falls City Foods - Falls City, NE - 70772</v>
          </cell>
          <cell r="AH1796" t="str">
            <v>Return Location</v>
          </cell>
          <cell r="AI1796" t="str">
            <v>MidWest</v>
          </cell>
          <cell r="AJ1796" t="str">
            <v/>
          </cell>
          <cell r="AK1796" t="str">
            <v/>
          </cell>
          <cell r="AL1796" t="str">
            <v>488</v>
          </cell>
          <cell r="AM1796" t="str">
            <v>RETURN ORIGIN</v>
          </cell>
          <cell r="AN1796" t="str">
            <v/>
          </cell>
          <cell r="AO1796" t="str">
            <v>4</v>
          </cell>
          <cell r="AP1796" t="str">
            <v>15094</v>
          </cell>
          <cell r="AQ1796" t="str">
            <v>RECOVERY</v>
          </cell>
          <cell r="AR1796" t="str">
            <v>N</v>
          </cell>
          <cell r="AS1796" t="str">
            <v/>
          </cell>
          <cell r="AT1796" t="str">
            <v/>
          </cell>
          <cell r="AU1796" t="str">
            <v>US 04a</v>
          </cell>
          <cell r="AV1796" t="str">
            <v>N</v>
          </cell>
          <cell r="AW1796" t="str">
            <v/>
          </cell>
          <cell r="AX1796" t="str">
            <v>Zone 2</v>
          </cell>
          <cell r="AY1796" t="str">
            <v>N</v>
          </cell>
          <cell r="AZ1796" t="str">
            <v/>
          </cell>
          <cell r="BA1796" t="str">
            <v/>
          </cell>
          <cell r="BB1796" t="str">
            <v/>
          </cell>
        </row>
        <row r="1797">
          <cell r="A1797" t="str">
            <v>R_65632</v>
          </cell>
          <cell r="B1797" t="str">
            <v>R_USA75006_65632</v>
          </cell>
          <cell r="C1797" t="str">
            <v>Include</v>
          </cell>
          <cell r="D1797" t="str">
            <v/>
          </cell>
          <cell r="E1797" t="str">
            <v>Existing</v>
          </cell>
          <cell r="F1797" t="str">
            <v>DISTRIBUTOR</v>
          </cell>
          <cell r="G1797" t="str">
            <v>1820 N Josey Lane</v>
          </cell>
          <cell r="H1797" t="str">
            <v>Carrollton</v>
          </cell>
          <cell r="I1797" t="str">
            <v>TX</v>
          </cell>
          <cell r="J1797" t="str">
            <v>75006</v>
          </cell>
          <cell r="K1797" t="str">
            <v>USA</v>
          </cell>
          <cell r="L1797" t="str">
            <v>32.9625782</v>
          </cell>
          <cell r="M1797" t="str">
            <v>-96.8891495</v>
          </cell>
          <cell r="N1797" t="str">
            <v>0</v>
          </cell>
          <cell r="O1797" t="str">
            <v>0</v>
          </cell>
          <cell r="P1797" t="str">
            <v>0</v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>false</v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>65632</v>
          </cell>
          <cell r="AG1797" t="str">
            <v>TreeHouse Foods-1382-Carrollton, TX - 65632</v>
          </cell>
          <cell r="AH1797" t="str">
            <v>Return Location</v>
          </cell>
          <cell r="AI1797" t="str">
            <v>Southwest</v>
          </cell>
          <cell r="AJ1797" t="str">
            <v/>
          </cell>
          <cell r="AK1797" t="str">
            <v>1705</v>
          </cell>
          <cell r="AL1797" t="str">
            <v>488</v>
          </cell>
          <cell r="AM1797" t="str">
            <v>RETURN ORIGIN</v>
          </cell>
          <cell r="AN1797" t="str">
            <v/>
          </cell>
          <cell r="AO1797" t="str">
            <v>6</v>
          </cell>
          <cell r="AP1797" t="str">
            <v/>
          </cell>
          <cell r="AQ1797" t="str">
            <v/>
          </cell>
          <cell r="AR1797" t="str">
            <v>Y</v>
          </cell>
          <cell r="AS1797" t="str">
            <v>N</v>
          </cell>
          <cell r="AT1797" t="str">
            <v/>
          </cell>
          <cell r="AU1797" t="str">
            <v>US 06</v>
          </cell>
          <cell r="AV1797" t="str">
            <v>Y</v>
          </cell>
          <cell r="AW1797" t="str">
            <v/>
          </cell>
          <cell r="AX1797" t="str">
            <v>Zone 2</v>
          </cell>
          <cell r="AY1797" t="str">
            <v>N</v>
          </cell>
          <cell r="AZ1797" t="str">
            <v/>
          </cell>
          <cell r="BA1797" t="str">
            <v/>
          </cell>
          <cell r="BB1797" t="str">
            <v/>
          </cell>
        </row>
        <row r="1798">
          <cell r="A1798" t="str">
            <v>R_71637</v>
          </cell>
          <cell r="B1798" t="str">
            <v>R_USA68512_71637</v>
          </cell>
          <cell r="C1798" t="str">
            <v>Exclude</v>
          </cell>
          <cell r="D1798" t="str">
            <v/>
          </cell>
          <cell r="E1798" t="str">
            <v>Existing</v>
          </cell>
          <cell r="F1798" t="str">
            <v>DISTRIBUTOR</v>
          </cell>
          <cell r="G1798" t="str">
            <v>1001 PIONEERS BLVD</v>
          </cell>
          <cell r="H1798" t="str">
            <v>LINCOLN</v>
          </cell>
          <cell r="I1798" t="str">
            <v>NE</v>
          </cell>
          <cell r="J1798" t="str">
            <v>68512</v>
          </cell>
          <cell r="K1798" t="str">
            <v>USA</v>
          </cell>
          <cell r="L1798" t="str">
            <v>40.7701716</v>
          </cell>
          <cell r="M1798" t="str">
            <v>-96.7103627</v>
          </cell>
          <cell r="N1798" t="str">
            <v>0</v>
          </cell>
          <cell r="O1798" t="str">
            <v>0</v>
          </cell>
          <cell r="P1798" t="str">
            <v>0</v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>false</v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>71637</v>
          </cell>
          <cell r="AG1798" t="str">
            <v>NPD-CORRECTIONAL SERVICES CENTER-LINCOLN, NE - 71637</v>
          </cell>
          <cell r="AH1798" t="str">
            <v>Return Location</v>
          </cell>
          <cell r="AI1798" t="str">
            <v>North Central</v>
          </cell>
          <cell r="AJ1798" t="str">
            <v/>
          </cell>
          <cell r="AK1798" t="str">
            <v/>
          </cell>
          <cell r="AL1798" t="str">
            <v>488</v>
          </cell>
          <cell r="AM1798" t="str">
            <v>RETURN ORIGIN</v>
          </cell>
          <cell r="AN1798" t="str">
            <v/>
          </cell>
          <cell r="AO1798" t="str">
            <v>4</v>
          </cell>
          <cell r="AP1798" t="str">
            <v>86458</v>
          </cell>
          <cell r="AQ1798" t="str">
            <v>NPD-CORRECTIONS CENTER</v>
          </cell>
          <cell r="AR1798" t="str">
            <v>N</v>
          </cell>
          <cell r="AS1798" t="str">
            <v>N</v>
          </cell>
          <cell r="AT1798" t="str">
            <v/>
          </cell>
          <cell r="AU1798" t="str">
            <v>US 04a</v>
          </cell>
          <cell r="AV1798" t="str">
            <v>Y</v>
          </cell>
          <cell r="AW1798" t="str">
            <v/>
          </cell>
          <cell r="AX1798" t="str">
            <v>Zone 2</v>
          </cell>
          <cell r="AY1798" t="str">
            <v>N</v>
          </cell>
          <cell r="AZ1798" t="str">
            <v/>
          </cell>
          <cell r="BA1798" t="str">
            <v/>
          </cell>
          <cell r="BB1798" t="str">
            <v/>
          </cell>
        </row>
        <row r="1799">
          <cell r="A1799" t="str">
            <v>R_61076</v>
          </cell>
          <cell r="B1799" t="str">
            <v>R_USA68521_61076</v>
          </cell>
          <cell r="C1799" t="str">
            <v>Exclude</v>
          </cell>
          <cell r="D1799" t="str">
            <v/>
          </cell>
          <cell r="E1799" t="str">
            <v>Existing</v>
          </cell>
          <cell r="F1799" t="str">
            <v>DISTRIBUTOR</v>
          </cell>
          <cell r="G1799" t="str">
            <v>3901 N 27th St #1</v>
          </cell>
          <cell r="H1799" t="str">
            <v>LINCOLN</v>
          </cell>
          <cell r="I1799" t="str">
            <v>NE</v>
          </cell>
          <cell r="J1799" t="str">
            <v>68521</v>
          </cell>
          <cell r="K1799" t="str">
            <v>USA</v>
          </cell>
          <cell r="L1799" t="str">
            <v>40.85</v>
          </cell>
          <cell r="M1799" t="str">
            <v>-96.68</v>
          </cell>
          <cell r="N1799" t="str">
            <v>0</v>
          </cell>
          <cell r="O1799" t="str">
            <v>0</v>
          </cell>
          <cell r="P1799" t="str">
            <v>0</v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>false</v>
          </cell>
          <cell r="V1799" t="str">
            <v/>
          </cell>
          <cell r="W1799" t="str">
            <v/>
          </cell>
          <cell r="X1799" t="str">
            <v/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/>
          </cell>
          <cell r="AC1799" t="str">
            <v/>
          </cell>
          <cell r="AD1799" t="str">
            <v/>
          </cell>
          <cell r="AE1799" t="str">
            <v/>
          </cell>
          <cell r="AF1799" t="str">
            <v>61076</v>
          </cell>
          <cell r="AG1799" t="str">
            <v>NPD-CENTER FOR PEOPLE IN NEED-LINCOLN, NE - 61076</v>
          </cell>
          <cell r="AH1799" t="str">
            <v>Return Location</v>
          </cell>
          <cell r="AI1799" t="str">
            <v>North Central</v>
          </cell>
          <cell r="AJ1799" t="str">
            <v/>
          </cell>
          <cell r="AK1799" t="str">
            <v/>
          </cell>
          <cell r="AL1799" t="str">
            <v>488</v>
          </cell>
          <cell r="AM1799" t="str">
            <v>RETURN ORIGIN</v>
          </cell>
          <cell r="AN1799" t="str">
            <v/>
          </cell>
          <cell r="AO1799" t="str">
            <v>4</v>
          </cell>
          <cell r="AP1799" t="str">
            <v>80328</v>
          </cell>
          <cell r="AQ1799" t="str">
            <v>NPD-CENTER FOR PEOPLE IN NEED</v>
          </cell>
          <cell r="AR1799" t="str">
            <v>N</v>
          </cell>
          <cell r="AS1799" t="str">
            <v>N</v>
          </cell>
          <cell r="AT1799" t="str">
            <v/>
          </cell>
          <cell r="AU1799" t="str">
            <v>US 04a</v>
          </cell>
          <cell r="AV1799" t="str">
            <v>Y</v>
          </cell>
          <cell r="AW1799" t="str">
            <v/>
          </cell>
          <cell r="AX1799" t="str">
            <v>Zone 2</v>
          </cell>
          <cell r="AY1799" t="str">
            <v>N</v>
          </cell>
          <cell r="AZ1799" t="str">
            <v/>
          </cell>
          <cell r="BA1799" t="str">
            <v/>
          </cell>
          <cell r="BB1799" t="str">
            <v/>
          </cell>
        </row>
        <row r="1800">
          <cell r="A1800" t="str">
            <v>R_50661</v>
          </cell>
          <cell r="B1800" t="str">
            <v>R_USA68701_50661</v>
          </cell>
          <cell r="C1800" t="str">
            <v>Include</v>
          </cell>
          <cell r="D1800" t="str">
            <v/>
          </cell>
          <cell r="E1800" t="str">
            <v>Existing</v>
          </cell>
          <cell r="F1800" t="str">
            <v>DISTRIBUTOR</v>
          </cell>
          <cell r="G1800" t="str">
            <v/>
          </cell>
          <cell r="H1800" t="str">
            <v>NORFOLK</v>
          </cell>
          <cell r="I1800" t="str">
            <v>NE</v>
          </cell>
          <cell r="J1800" t="str">
            <v>68701</v>
          </cell>
          <cell r="K1800" t="str">
            <v>USA</v>
          </cell>
          <cell r="L1800" t="str">
            <v>42.033638</v>
          </cell>
          <cell r="M1800" t="str">
            <v>-97.42191315</v>
          </cell>
          <cell r="N1800" t="str">
            <v>0</v>
          </cell>
          <cell r="O1800" t="str">
            <v>0</v>
          </cell>
          <cell r="P1800" t="str">
            <v>0</v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>false</v>
          </cell>
          <cell r="V1800" t="str">
            <v/>
          </cell>
          <cell r="W1800" t="str">
            <v/>
          </cell>
          <cell r="X1800" t="str">
            <v/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/>
          </cell>
          <cell r="AC1800" t="str">
            <v/>
          </cell>
          <cell r="AD1800" t="str">
            <v/>
          </cell>
          <cell r="AE1800" t="str">
            <v/>
          </cell>
          <cell r="AF1800" t="str">
            <v>50661</v>
          </cell>
          <cell r="AG1800" t="str">
            <v>AWG-Norfolk, NE (Affiliated Food Midwest) - 50661</v>
          </cell>
          <cell r="AH1800" t="str">
            <v>Return Location</v>
          </cell>
          <cell r="AI1800" t="str">
            <v>MidWest</v>
          </cell>
          <cell r="AJ1800" t="str">
            <v/>
          </cell>
          <cell r="AK1800" t="str">
            <v>33180</v>
          </cell>
          <cell r="AL1800" t="str">
            <v>474</v>
          </cell>
          <cell r="AM1800" t="str">
            <v>RETURN ORIGIN</v>
          </cell>
          <cell r="AN1800" t="str">
            <v/>
          </cell>
          <cell r="AO1800" t="str">
            <v>4</v>
          </cell>
          <cell r="AP1800" t="str">
            <v>14979</v>
          </cell>
          <cell r="AQ1800" t="str">
            <v>Associated Wholesale Grocers, Inc.</v>
          </cell>
          <cell r="AR1800" t="str">
            <v>Y</v>
          </cell>
          <cell r="AS1800" t="str">
            <v>N</v>
          </cell>
          <cell r="AT1800" t="str">
            <v/>
          </cell>
          <cell r="AU1800" t="str">
            <v>US 04a</v>
          </cell>
          <cell r="AV1800" t="str">
            <v>N</v>
          </cell>
          <cell r="AW1800" t="str">
            <v>46.0</v>
          </cell>
          <cell r="AX1800" t="str">
            <v>Zone 2</v>
          </cell>
          <cell r="AY1800" t="str">
            <v>N</v>
          </cell>
          <cell r="AZ1800" t="str">
            <v/>
          </cell>
          <cell r="BA1800" t="str">
            <v/>
          </cell>
          <cell r="BB1800" t="str">
            <v/>
          </cell>
        </row>
        <row r="1801">
          <cell r="A1801" t="str">
            <v>R_67282</v>
          </cell>
          <cell r="B1801" t="str">
            <v>R_USA68847_67282</v>
          </cell>
          <cell r="C1801" t="str">
            <v>Include</v>
          </cell>
          <cell r="D1801" t="str">
            <v/>
          </cell>
          <cell r="E1801" t="str">
            <v>Existing</v>
          </cell>
          <cell r="F1801" t="str">
            <v>DISTRIBUTOR</v>
          </cell>
          <cell r="G1801" t="str">
            <v/>
          </cell>
          <cell r="H1801" t="str">
            <v>KEARNEY</v>
          </cell>
          <cell r="I1801" t="str">
            <v>NE</v>
          </cell>
          <cell r="J1801" t="str">
            <v>68847</v>
          </cell>
          <cell r="K1801" t="str">
            <v>USA</v>
          </cell>
          <cell r="L1801" t="str">
            <v>40.7420845</v>
          </cell>
          <cell r="M1801" t="str">
            <v>-99.06044006</v>
          </cell>
          <cell r="N1801" t="str">
            <v>0</v>
          </cell>
          <cell r="O1801" t="str">
            <v>0</v>
          </cell>
          <cell r="P1801" t="str">
            <v>0</v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>false</v>
          </cell>
          <cell r="V1801" t="str">
            <v/>
          </cell>
          <cell r="W1801" t="str">
            <v/>
          </cell>
          <cell r="X1801" t="str">
            <v/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/>
          </cell>
          <cell r="AC1801" t="str">
            <v/>
          </cell>
          <cell r="AD1801" t="str">
            <v/>
          </cell>
          <cell r="AE1801" t="str">
            <v/>
          </cell>
          <cell r="AF1801" t="str">
            <v>67282</v>
          </cell>
          <cell r="AG1801" t="str">
            <v>Cash-Wa Distributing-Kearney, NE  - 67282</v>
          </cell>
          <cell r="AH1801" t="str">
            <v>Return Location</v>
          </cell>
          <cell r="AI1801" t="str">
            <v>MidWest</v>
          </cell>
          <cell r="AJ1801" t="str">
            <v/>
          </cell>
          <cell r="AK1801" t="str">
            <v>4409</v>
          </cell>
          <cell r="AL1801" t="str">
            <v>483</v>
          </cell>
          <cell r="AM1801" t="str">
            <v>RETURN ORIGIN</v>
          </cell>
          <cell r="AN1801" t="str">
            <v/>
          </cell>
          <cell r="AO1801" t="str">
            <v>4</v>
          </cell>
          <cell r="AP1801" t="str">
            <v>85460</v>
          </cell>
          <cell r="AQ1801" t="str">
            <v>Cash-Wa Distributing</v>
          </cell>
          <cell r="AR1801" t="str">
            <v>Y</v>
          </cell>
          <cell r="AS1801" t="str">
            <v>N</v>
          </cell>
          <cell r="AT1801" t="str">
            <v/>
          </cell>
          <cell r="AU1801" t="str">
            <v>US 04a</v>
          </cell>
          <cell r="AV1801" t="str">
            <v>N</v>
          </cell>
          <cell r="AW1801" t="str">
            <v>211.0</v>
          </cell>
          <cell r="AX1801" t="str">
            <v>Zone 2</v>
          </cell>
          <cell r="AY1801" t="str">
            <v>N</v>
          </cell>
          <cell r="AZ1801" t="str">
            <v/>
          </cell>
          <cell r="BA1801" t="str">
            <v/>
          </cell>
          <cell r="BB1801" t="str">
            <v/>
          </cell>
        </row>
        <row r="1802">
          <cell r="A1802" t="str">
            <v>R_43434</v>
          </cell>
          <cell r="B1802" t="str">
            <v>R_USA69101_43434</v>
          </cell>
          <cell r="C1802" t="str">
            <v>Include</v>
          </cell>
          <cell r="D1802" t="str">
            <v/>
          </cell>
          <cell r="E1802" t="str">
            <v>Existing</v>
          </cell>
          <cell r="F1802" t="str">
            <v>DISTRIBUTOR</v>
          </cell>
          <cell r="G1802" t="str">
            <v/>
          </cell>
          <cell r="H1802" t="str">
            <v>NORTH PLATTE</v>
          </cell>
          <cell r="I1802" t="str">
            <v>NE</v>
          </cell>
          <cell r="J1802" t="str">
            <v>69101</v>
          </cell>
          <cell r="K1802" t="str">
            <v>USA</v>
          </cell>
          <cell r="L1802" t="str">
            <v>41.13341522</v>
          </cell>
          <cell r="M1802" t="str">
            <v>-100.7716827</v>
          </cell>
          <cell r="N1802" t="str">
            <v>0</v>
          </cell>
          <cell r="O1802" t="str">
            <v>0</v>
          </cell>
          <cell r="P1802" t="str">
            <v>0</v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>false</v>
          </cell>
          <cell r="V1802" t="str">
            <v/>
          </cell>
          <cell r="W1802" t="str">
            <v/>
          </cell>
          <cell r="X1802" t="str">
            <v/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/>
          </cell>
          <cell r="AC1802" t="str">
            <v/>
          </cell>
          <cell r="AD1802" t="str">
            <v/>
          </cell>
          <cell r="AE1802" t="str">
            <v/>
          </cell>
          <cell r="AF1802" t="str">
            <v>43434</v>
          </cell>
          <cell r="AG1802" t="str">
            <v>Walmart-North Platte,NE[7018] ProPak - 43434</v>
          </cell>
          <cell r="AH1802" t="str">
            <v>Return Location</v>
          </cell>
          <cell r="AI1802" t="str">
            <v>MidWest</v>
          </cell>
          <cell r="AJ1802" t="str">
            <v/>
          </cell>
          <cell r="AK1802" t="str">
            <v>94695</v>
          </cell>
          <cell r="AL1802" t="str">
            <v>563</v>
          </cell>
          <cell r="AM1802" t="str">
            <v>RETURN ORIGIN</v>
          </cell>
          <cell r="AN1802" t="str">
            <v/>
          </cell>
          <cell r="AO1802" t="str">
            <v>4</v>
          </cell>
          <cell r="AP1802" t="str">
            <v>14829</v>
          </cell>
          <cell r="AQ1802" t="str">
            <v>Walmart</v>
          </cell>
          <cell r="AR1802" t="str">
            <v>Y</v>
          </cell>
          <cell r="AS1802" t="str">
            <v>N</v>
          </cell>
          <cell r="AT1802" t="str">
            <v/>
          </cell>
          <cell r="AU1802" t="str">
            <v>US 04a</v>
          </cell>
          <cell r="AV1802" t="str">
            <v>N</v>
          </cell>
          <cell r="AW1802" t="str">
            <v>74.0</v>
          </cell>
          <cell r="AX1802" t="str">
            <v>Zone 2</v>
          </cell>
          <cell r="AY1802" t="str">
            <v>N</v>
          </cell>
          <cell r="AZ1802" t="str">
            <v/>
          </cell>
          <cell r="BA1802" t="str">
            <v/>
          </cell>
          <cell r="BB1802" t="str">
            <v/>
          </cell>
        </row>
        <row r="1803">
          <cell r="A1803" t="str">
            <v>R_70252</v>
          </cell>
          <cell r="B1803" t="str">
            <v>R_USA70125_70252</v>
          </cell>
          <cell r="C1803" t="str">
            <v>Include</v>
          </cell>
          <cell r="D1803" t="str">
            <v/>
          </cell>
          <cell r="E1803" t="str">
            <v>Existing</v>
          </cell>
          <cell r="F1803" t="str">
            <v>DISTRIBUTOR</v>
          </cell>
          <cell r="G1803" t="str">
            <v>1111 S BROAD ST</v>
          </cell>
          <cell r="H1803" t="str">
            <v>NEW ORLEANS</v>
          </cell>
          <cell r="I1803" t="str">
            <v>LA</v>
          </cell>
          <cell r="J1803" t="str">
            <v>70125</v>
          </cell>
          <cell r="K1803" t="str">
            <v>USA</v>
          </cell>
          <cell r="L1803" t="str">
            <v>29.9554072</v>
          </cell>
          <cell r="M1803" t="str">
            <v>-90.0978969</v>
          </cell>
          <cell r="N1803" t="str">
            <v>0</v>
          </cell>
          <cell r="O1803" t="str">
            <v>0</v>
          </cell>
          <cell r="P1803" t="str">
            <v>0</v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>false</v>
          </cell>
          <cell r="V1803" t="str">
            <v/>
          </cell>
          <cell r="W1803" t="str">
            <v/>
          </cell>
          <cell r="X1803" t="str">
            <v/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/>
          </cell>
          <cell r="AC1803" t="str">
            <v/>
          </cell>
          <cell r="AD1803" t="str">
            <v/>
          </cell>
          <cell r="AE1803" t="str">
            <v/>
          </cell>
          <cell r="AF1803" t="str">
            <v>70252</v>
          </cell>
          <cell r="AG1803" t="str">
            <v>NPD-JETRO-NEW ORLEANS, LA (453) - 70252</v>
          </cell>
          <cell r="AH1803" t="str">
            <v>Return Location</v>
          </cell>
          <cell r="AI1803" t="str">
            <v>Southeast</v>
          </cell>
          <cell r="AJ1803" t="str">
            <v/>
          </cell>
          <cell r="AK1803" t="str">
            <v>609</v>
          </cell>
          <cell r="AL1803" t="str">
            <v>68</v>
          </cell>
          <cell r="AM1803" t="str">
            <v>RETURN ORIGIN</v>
          </cell>
          <cell r="AN1803" t="str">
            <v/>
          </cell>
          <cell r="AO1803" t="str">
            <v>6</v>
          </cell>
          <cell r="AP1803" t="str">
            <v>87046</v>
          </cell>
          <cell r="AQ1803" t="str">
            <v>NPD-JETRO</v>
          </cell>
          <cell r="AR1803" t="str">
            <v>Y</v>
          </cell>
          <cell r="AS1803" t="str">
            <v>N</v>
          </cell>
          <cell r="AT1803" t="str">
            <v/>
          </cell>
          <cell r="AU1803" t="str">
            <v>US 06</v>
          </cell>
          <cell r="AV1803" t="str">
            <v>Y</v>
          </cell>
          <cell r="AW1803" t="str">
            <v/>
          </cell>
          <cell r="AX1803" t="str">
            <v>Zone 3</v>
          </cell>
          <cell r="AY1803" t="str">
            <v>N</v>
          </cell>
          <cell r="AZ1803" t="str">
            <v/>
          </cell>
          <cell r="BA1803" t="str">
            <v/>
          </cell>
          <cell r="BB1803" t="str">
            <v/>
          </cell>
        </row>
        <row r="1804">
          <cell r="A1804" t="str">
            <v>R_42488</v>
          </cell>
          <cell r="B1804" t="str">
            <v>R_USA70401_42488</v>
          </cell>
          <cell r="C1804" t="str">
            <v>Exclude</v>
          </cell>
          <cell r="D1804" t="str">
            <v/>
          </cell>
          <cell r="E1804" t="str">
            <v>Existing</v>
          </cell>
          <cell r="F1804" t="str">
            <v>DISTRIBUTOR</v>
          </cell>
          <cell r="G1804" t="str">
            <v/>
          </cell>
          <cell r="H1804" t="str">
            <v>HAMMOND</v>
          </cell>
          <cell r="I1804" t="str">
            <v>LA</v>
          </cell>
          <cell r="J1804" t="str">
            <v>70401</v>
          </cell>
          <cell r="K1804" t="str">
            <v>USA</v>
          </cell>
          <cell r="L1804" t="str">
            <v>30.51636314</v>
          </cell>
          <cell r="M1804" t="str">
            <v>-90.47606659</v>
          </cell>
          <cell r="N1804" t="str">
            <v>0</v>
          </cell>
          <cell r="O1804" t="str">
            <v>0</v>
          </cell>
          <cell r="P1804" t="str">
            <v>0</v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>false</v>
          </cell>
          <cell r="V1804" t="str">
            <v/>
          </cell>
          <cell r="W1804" t="str">
            <v/>
          </cell>
          <cell r="X1804" t="str">
            <v/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/>
          </cell>
          <cell r="AC1804" t="str">
            <v/>
          </cell>
          <cell r="AD1804" t="str">
            <v/>
          </cell>
          <cell r="AE1804" t="str">
            <v/>
          </cell>
          <cell r="AF1804" t="str">
            <v>42488</v>
          </cell>
          <cell r="AG1804" t="str">
            <v>Save-A-Lot-Hammond, LA - 42488</v>
          </cell>
          <cell r="AH1804" t="str">
            <v>Return Location</v>
          </cell>
          <cell r="AI1804" t="str">
            <v>Southern</v>
          </cell>
          <cell r="AJ1804" t="str">
            <v/>
          </cell>
          <cell r="AK1804" t="str">
            <v/>
          </cell>
          <cell r="AL1804" t="str">
            <v>488</v>
          </cell>
          <cell r="AM1804" t="str">
            <v>RETURN ORIGIN</v>
          </cell>
          <cell r="AN1804" t="str">
            <v/>
          </cell>
          <cell r="AO1804" t="str">
            <v>6</v>
          </cell>
          <cell r="AP1804" t="str">
            <v>14362</v>
          </cell>
          <cell r="AQ1804" t="str">
            <v>Save-A-Lot Ltd.</v>
          </cell>
          <cell r="AR1804" t="str">
            <v>N</v>
          </cell>
          <cell r="AS1804" t="str">
            <v>N</v>
          </cell>
          <cell r="AT1804" t="str">
            <v/>
          </cell>
          <cell r="AU1804" t="str">
            <v>US 06</v>
          </cell>
          <cell r="AV1804" t="str">
            <v>N</v>
          </cell>
          <cell r="AW1804" t="str">
            <v>94.0</v>
          </cell>
          <cell r="AX1804" t="str">
            <v>Zone 3</v>
          </cell>
          <cell r="AY1804" t="str">
            <v>N</v>
          </cell>
          <cell r="AZ1804" t="str">
            <v/>
          </cell>
          <cell r="BA1804" t="str">
            <v/>
          </cell>
          <cell r="BB1804" t="str">
            <v/>
          </cell>
        </row>
        <row r="1805">
          <cell r="A1805" t="str">
            <v>R_42620</v>
          </cell>
          <cell r="B1805" t="str">
            <v>R_USA70401_42620</v>
          </cell>
          <cell r="C1805" t="str">
            <v>Include</v>
          </cell>
          <cell r="D1805" t="str">
            <v/>
          </cell>
          <cell r="E1805" t="str">
            <v>Existing</v>
          </cell>
          <cell r="F1805" t="str">
            <v>DISTRIBUTOR</v>
          </cell>
          <cell r="G1805" t="str">
            <v/>
          </cell>
          <cell r="H1805" t="str">
            <v>HAMMOND</v>
          </cell>
          <cell r="I1805" t="str">
            <v>LA</v>
          </cell>
          <cell r="J1805" t="str">
            <v>70401</v>
          </cell>
          <cell r="K1805" t="str">
            <v>USA</v>
          </cell>
          <cell r="L1805" t="str">
            <v>30.51636314</v>
          </cell>
          <cell r="M1805" t="str">
            <v>-90.47606659</v>
          </cell>
          <cell r="N1805" t="str">
            <v>0</v>
          </cell>
          <cell r="O1805" t="str">
            <v>0</v>
          </cell>
          <cell r="P1805" t="str">
            <v>0</v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>false</v>
          </cell>
          <cell r="V1805" t="str">
            <v/>
          </cell>
          <cell r="W1805" t="str">
            <v/>
          </cell>
          <cell r="X1805" t="str">
            <v/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/>
          </cell>
          <cell r="AC1805" t="str">
            <v/>
          </cell>
          <cell r="AD1805" t="str">
            <v/>
          </cell>
          <cell r="AE1805" t="str">
            <v/>
          </cell>
          <cell r="AF1805" t="str">
            <v>42620</v>
          </cell>
          <cell r="AG1805" t="str">
            <v>C&amp;S-Hammond, LA(WinnDixie) - 42620</v>
          </cell>
          <cell r="AH1805" t="str">
            <v>Return Location</v>
          </cell>
          <cell r="AI1805" t="str">
            <v>Southern</v>
          </cell>
          <cell r="AJ1805" t="str">
            <v/>
          </cell>
          <cell r="AK1805" t="str">
            <v>53280</v>
          </cell>
          <cell r="AL1805" t="str">
            <v>516</v>
          </cell>
          <cell r="AM1805" t="str">
            <v>RETURN ORIGIN</v>
          </cell>
          <cell r="AN1805" t="str">
            <v/>
          </cell>
          <cell r="AO1805" t="str">
            <v>6</v>
          </cell>
          <cell r="AP1805" t="str">
            <v>14306</v>
          </cell>
          <cell r="AQ1805" t="str">
            <v>C&amp;S</v>
          </cell>
          <cell r="AR1805" t="str">
            <v>Y</v>
          </cell>
          <cell r="AS1805" t="str">
            <v>N</v>
          </cell>
          <cell r="AT1805" t="str">
            <v/>
          </cell>
          <cell r="AU1805" t="str">
            <v>US 06</v>
          </cell>
          <cell r="AV1805" t="str">
            <v>N</v>
          </cell>
          <cell r="AW1805" t="str">
            <v>41.0</v>
          </cell>
          <cell r="AX1805" t="str">
            <v>Zone 3</v>
          </cell>
          <cell r="AY1805" t="str">
            <v>N</v>
          </cell>
          <cell r="AZ1805" t="str">
            <v/>
          </cell>
          <cell r="BA1805" t="str">
            <v/>
          </cell>
          <cell r="BB1805" t="str">
            <v/>
          </cell>
        </row>
        <row r="1806">
          <cell r="A1806" t="str">
            <v>R_43805</v>
          </cell>
          <cell r="B1806" t="str">
            <v>R_USA70401_43805</v>
          </cell>
          <cell r="C1806" t="str">
            <v>Include</v>
          </cell>
          <cell r="D1806" t="str">
            <v/>
          </cell>
          <cell r="E1806" t="str">
            <v>Existing</v>
          </cell>
          <cell r="F1806" t="str">
            <v>DISTRIBUTOR</v>
          </cell>
          <cell r="G1806" t="str">
            <v/>
          </cell>
          <cell r="H1806" t="str">
            <v>HAMMOND</v>
          </cell>
          <cell r="I1806" t="str">
            <v>LA</v>
          </cell>
          <cell r="J1806" t="str">
            <v>70401</v>
          </cell>
          <cell r="K1806" t="str">
            <v>USA</v>
          </cell>
          <cell r="L1806" t="str">
            <v>30.51636314</v>
          </cell>
          <cell r="M1806" t="str">
            <v>-90.47606659</v>
          </cell>
          <cell r="N1806" t="str">
            <v>0</v>
          </cell>
          <cell r="O1806" t="str">
            <v>0</v>
          </cell>
          <cell r="P1806" t="str">
            <v>0</v>
          </cell>
          <cell r="Q1806" t="str">
            <v/>
          </cell>
          <cell r="R1806" t="str">
            <v/>
          </cell>
          <cell r="S1806" t="str">
            <v/>
          </cell>
          <cell r="T1806" t="str">
            <v/>
          </cell>
          <cell r="U1806" t="str">
            <v>false</v>
          </cell>
          <cell r="V1806" t="str">
            <v/>
          </cell>
          <cell r="W1806" t="str">
            <v/>
          </cell>
          <cell r="X1806" t="str">
            <v/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/>
          </cell>
          <cell r="AC1806" t="str">
            <v/>
          </cell>
          <cell r="AD1806" t="str">
            <v/>
          </cell>
          <cell r="AE1806" t="str">
            <v/>
          </cell>
          <cell r="AF1806" t="str">
            <v>43805</v>
          </cell>
          <cell r="AG1806" t="str">
            <v>CHEP-Hammond, LA (CHEP) USQM - 43805</v>
          </cell>
          <cell r="AH1806" t="str">
            <v>Return Location</v>
          </cell>
          <cell r="AI1806" t="str">
            <v>Southern</v>
          </cell>
          <cell r="AJ1806" t="str">
            <v/>
          </cell>
          <cell r="AK1806" t="str">
            <v>21245</v>
          </cell>
          <cell r="AL1806" t="str">
            <v>487</v>
          </cell>
          <cell r="AM1806" t="str">
            <v>RETURN ORIGIN</v>
          </cell>
          <cell r="AN1806" t="str">
            <v/>
          </cell>
          <cell r="AO1806" t="str">
            <v>6</v>
          </cell>
          <cell r="AP1806" t="str">
            <v>15074</v>
          </cell>
          <cell r="AQ1806" t="str">
            <v>CHEP USA (Recovery)(TPM)</v>
          </cell>
          <cell r="AR1806" t="str">
            <v>Y</v>
          </cell>
          <cell r="AS1806" t="str">
            <v>N</v>
          </cell>
          <cell r="AT1806" t="str">
            <v/>
          </cell>
          <cell r="AU1806" t="str">
            <v>US 06</v>
          </cell>
          <cell r="AV1806" t="str">
            <v>N</v>
          </cell>
          <cell r="AW1806" t="str">
            <v>12.0</v>
          </cell>
          <cell r="AX1806" t="str">
            <v>Zone 3</v>
          </cell>
          <cell r="AY1806" t="str">
            <v>N</v>
          </cell>
          <cell r="AZ1806" t="str">
            <v/>
          </cell>
          <cell r="BA1806" t="str">
            <v/>
          </cell>
          <cell r="BB1806" t="str">
            <v/>
          </cell>
        </row>
        <row r="1807">
          <cell r="A1807" t="str">
            <v>R_50157</v>
          </cell>
          <cell r="B1807" t="str">
            <v>R_USA70401_50157</v>
          </cell>
          <cell r="C1807" t="str">
            <v>Include</v>
          </cell>
          <cell r="D1807" t="str">
            <v/>
          </cell>
          <cell r="E1807" t="str">
            <v>Existing</v>
          </cell>
          <cell r="F1807" t="str">
            <v>DISTRIBUTOR</v>
          </cell>
          <cell r="G1807" t="str">
            <v/>
          </cell>
          <cell r="H1807" t="str">
            <v>HAMMOND</v>
          </cell>
          <cell r="I1807" t="str">
            <v>LA</v>
          </cell>
          <cell r="J1807" t="str">
            <v>70401</v>
          </cell>
          <cell r="K1807" t="str">
            <v>USA</v>
          </cell>
          <cell r="L1807" t="str">
            <v>30.51636314</v>
          </cell>
          <cell r="M1807" t="str">
            <v>-90.47606659</v>
          </cell>
          <cell r="N1807" t="str">
            <v>0</v>
          </cell>
          <cell r="O1807" t="str">
            <v>0</v>
          </cell>
          <cell r="P1807" t="str">
            <v>0</v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>false</v>
          </cell>
          <cell r="V1807" t="str">
            <v/>
          </cell>
          <cell r="W1807" t="str">
            <v/>
          </cell>
          <cell r="X1807" t="str">
            <v/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/>
          </cell>
          <cell r="AC1807" t="str">
            <v/>
          </cell>
          <cell r="AD1807" t="str">
            <v/>
          </cell>
          <cell r="AE1807" t="str">
            <v/>
          </cell>
          <cell r="AF1807" t="str">
            <v>50157</v>
          </cell>
          <cell r="AG1807" t="str">
            <v>ReLo-Hammond, LA (RLC) WLM - 50157</v>
          </cell>
          <cell r="AH1807" t="str">
            <v>Return Location</v>
          </cell>
          <cell r="AI1807" t="str">
            <v>Southern</v>
          </cell>
          <cell r="AJ1807" t="str">
            <v/>
          </cell>
          <cell r="AK1807" t="str">
            <v>152440</v>
          </cell>
          <cell r="AL1807" t="str">
            <v>488</v>
          </cell>
          <cell r="AM1807" t="str">
            <v>RETURN ORIGIN</v>
          </cell>
          <cell r="AN1807" t="str">
            <v/>
          </cell>
          <cell r="AO1807" t="str">
            <v>6</v>
          </cell>
          <cell r="AP1807" t="str">
            <v>16685</v>
          </cell>
          <cell r="AQ1807" t="str">
            <v>Walmart RLC Recovery</v>
          </cell>
          <cell r="AR1807" t="str">
            <v>Y</v>
          </cell>
          <cell r="AS1807" t="str">
            <v>N</v>
          </cell>
          <cell r="AT1807" t="str">
            <v/>
          </cell>
          <cell r="AU1807" t="str">
            <v>US 06</v>
          </cell>
          <cell r="AV1807" t="str">
            <v>Y</v>
          </cell>
          <cell r="AW1807" t="str">
            <v>2.0</v>
          </cell>
          <cell r="AX1807" t="str">
            <v>Zone 3</v>
          </cell>
          <cell r="AY1807" t="str">
            <v>N</v>
          </cell>
          <cell r="AZ1807" t="str">
            <v/>
          </cell>
          <cell r="BA1807" t="str">
            <v/>
          </cell>
          <cell r="BB1807" t="str">
            <v/>
          </cell>
        </row>
        <row r="1808">
          <cell r="A1808" t="str">
            <v>R_44724</v>
          </cell>
          <cell r="B1808" t="str">
            <v>R_USA70403_44724</v>
          </cell>
          <cell r="C1808" t="str">
            <v>Include</v>
          </cell>
          <cell r="D1808" t="str">
            <v/>
          </cell>
          <cell r="E1808" t="str">
            <v>Existing</v>
          </cell>
          <cell r="F1808" t="str">
            <v>DISTRIBUTOR</v>
          </cell>
          <cell r="G1808" t="str">
            <v/>
          </cell>
          <cell r="H1808" t="str">
            <v>HAMMOND</v>
          </cell>
          <cell r="I1808" t="str">
            <v>LA</v>
          </cell>
          <cell r="J1808" t="str">
            <v>70403</v>
          </cell>
          <cell r="K1808" t="str">
            <v>USA</v>
          </cell>
          <cell r="L1808" t="str">
            <v>30.48571968</v>
          </cell>
          <cell r="M1808" t="str">
            <v>-90.4753418</v>
          </cell>
          <cell r="N1808" t="str">
            <v>0</v>
          </cell>
          <cell r="O1808" t="str">
            <v>0</v>
          </cell>
          <cell r="P1808" t="str">
            <v>0</v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>false</v>
          </cell>
          <cell r="V1808" t="str">
            <v/>
          </cell>
          <cell r="W1808" t="str">
            <v/>
          </cell>
          <cell r="X1808" t="str">
            <v/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/>
          </cell>
          <cell r="AC1808" t="str">
            <v/>
          </cell>
          <cell r="AD1808" t="str">
            <v/>
          </cell>
          <cell r="AE1808" t="str">
            <v/>
          </cell>
          <cell r="AF1808" t="str">
            <v>44724</v>
          </cell>
          <cell r="AG1808" t="str">
            <v>48forty Solutions, LLC-Hammond, LA (238) - 44724</v>
          </cell>
          <cell r="AH1808" t="str">
            <v>Return Location</v>
          </cell>
          <cell r="AI1808" t="str">
            <v>Southern</v>
          </cell>
          <cell r="AJ1808" t="str">
            <v/>
          </cell>
          <cell r="AK1808" t="str">
            <v>3077</v>
          </cell>
          <cell r="AL1808" t="str">
            <v>503</v>
          </cell>
          <cell r="AM1808" t="str">
            <v>RETURN ORIGIN</v>
          </cell>
          <cell r="AN1808" t="str">
            <v/>
          </cell>
          <cell r="AO1808" t="str">
            <v>6</v>
          </cell>
          <cell r="AP1808" t="str">
            <v>15075</v>
          </cell>
          <cell r="AQ1808" t="str">
            <v>48Forty Solutions, Inc.</v>
          </cell>
          <cell r="AR1808" t="str">
            <v>Y</v>
          </cell>
          <cell r="AS1808" t="str">
            <v>N</v>
          </cell>
          <cell r="AT1808" t="str">
            <v/>
          </cell>
          <cell r="AU1808" t="str">
            <v>US 06</v>
          </cell>
          <cell r="AV1808" t="str">
            <v>Y</v>
          </cell>
          <cell r="AW1808" t="str">
            <v>3.0</v>
          </cell>
          <cell r="AX1808" t="str">
            <v>Zone 3</v>
          </cell>
          <cell r="AY1808" t="str">
            <v>N</v>
          </cell>
          <cell r="AZ1808" t="str">
            <v/>
          </cell>
          <cell r="BA1808" t="str">
            <v/>
          </cell>
          <cell r="BB1808" t="str">
            <v/>
          </cell>
        </row>
        <row r="1809">
          <cell r="A1809" t="str">
            <v>R_75036</v>
          </cell>
          <cell r="B1809" t="str">
            <v>R_USA70454_75036</v>
          </cell>
          <cell r="C1809" t="str">
            <v>Exclude</v>
          </cell>
          <cell r="D1809" t="str">
            <v/>
          </cell>
          <cell r="E1809" t="str">
            <v>Existing</v>
          </cell>
          <cell r="F1809" t="str">
            <v>DISTRIBUTOR</v>
          </cell>
          <cell r="G1809" t="str">
            <v>41347 S RANGE RD</v>
          </cell>
          <cell r="H1809" t="str">
            <v>Ponchatoula</v>
          </cell>
          <cell r="I1809" t="str">
            <v>LA</v>
          </cell>
          <cell r="J1809" t="str">
            <v>70454</v>
          </cell>
          <cell r="K1809" t="str">
            <v>USA</v>
          </cell>
          <cell r="L1809" t="str">
            <v>30.456423</v>
          </cell>
          <cell r="M1809" t="str">
            <v>-90.4481749</v>
          </cell>
          <cell r="N1809" t="str">
            <v>0</v>
          </cell>
          <cell r="O1809" t="str">
            <v>0</v>
          </cell>
          <cell r="P1809" t="str">
            <v>0</v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>false</v>
          </cell>
          <cell r="V1809" t="str">
            <v/>
          </cell>
          <cell r="W1809" t="str">
            <v/>
          </cell>
          <cell r="X1809" t="str">
            <v/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/>
          </cell>
          <cell r="AC1809" t="str">
            <v/>
          </cell>
          <cell r="AD1809" t="str">
            <v/>
          </cell>
          <cell r="AE1809" t="str">
            <v/>
          </cell>
          <cell r="AF1809" t="str">
            <v>75036</v>
          </cell>
          <cell r="AG1809" t="str">
            <v>CHEP-Ponchatoula, LA UTP2 - 75036</v>
          </cell>
          <cell r="AH1809" t="str">
            <v>Return Location</v>
          </cell>
          <cell r="AI1809" t="str">
            <v>Southern</v>
          </cell>
          <cell r="AJ1809" t="str">
            <v/>
          </cell>
          <cell r="AK1809" t="str">
            <v/>
          </cell>
          <cell r="AL1809" t="str">
            <v>488</v>
          </cell>
          <cell r="AM1809" t="str">
            <v>RETURN ORIGIN</v>
          </cell>
          <cell r="AN1809" t="str">
            <v/>
          </cell>
          <cell r="AO1809" t="str">
            <v>6</v>
          </cell>
          <cell r="AP1809" t="str">
            <v>15074</v>
          </cell>
          <cell r="AQ1809" t="str">
            <v>CHEP USA (Recovery)(TPM)</v>
          </cell>
          <cell r="AR1809" t="str">
            <v>N</v>
          </cell>
          <cell r="AS1809" t="str">
            <v/>
          </cell>
          <cell r="AT1809" t="str">
            <v/>
          </cell>
          <cell r="AU1809" t="str">
            <v>US 06</v>
          </cell>
          <cell r="AV1809" t="str">
            <v>N</v>
          </cell>
          <cell r="AW1809" t="str">
            <v/>
          </cell>
          <cell r="AX1809" t="str">
            <v>Zone 3</v>
          </cell>
          <cell r="AY1809" t="str">
            <v>N</v>
          </cell>
          <cell r="AZ1809" t="str">
            <v/>
          </cell>
          <cell r="BA1809" t="str">
            <v/>
          </cell>
          <cell r="BB1809" t="str">
            <v/>
          </cell>
        </row>
        <row r="1810">
          <cell r="A1810" t="str">
            <v>R_43385</v>
          </cell>
          <cell r="B1810" t="str">
            <v>R_USA70455_43385</v>
          </cell>
          <cell r="C1810" t="str">
            <v>Include</v>
          </cell>
          <cell r="D1810" t="str">
            <v/>
          </cell>
          <cell r="E1810" t="str">
            <v>Existing</v>
          </cell>
          <cell r="F1810" t="str">
            <v>DISTRIBUTOR</v>
          </cell>
          <cell r="G1810" t="str">
            <v/>
          </cell>
          <cell r="H1810" t="str">
            <v>ROBERT</v>
          </cell>
          <cell r="I1810" t="str">
            <v>LA</v>
          </cell>
          <cell r="J1810" t="str">
            <v>70455</v>
          </cell>
          <cell r="K1810" t="str">
            <v>USA</v>
          </cell>
          <cell r="L1810" t="str">
            <v>30.52164459</v>
          </cell>
          <cell r="M1810" t="str">
            <v>-90.33467102</v>
          </cell>
          <cell r="N1810" t="str">
            <v>0</v>
          </cell>
          <cell r="O1810" t="str">
            <v>0</v>
          </cell>
          <cell r="P1810" t="str">
            <v>0</v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>false</v>
          </cell>
          <cell r="V1810" t="str">
            <v/>
          </cell>
          <cell r="W1810" t="str">
            <v/>
          </cell>
          <cell r="X1810" t="str">
            <v/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/>
          </cell>
          <cell r="AC1810" t="str">
            <v/>
          </cell>
          <cell r="AD1810" t="str">
            <v/>
          </cell>
          <cell r="AE1810" t="str">
            <v/>
          </cell>
          <cell r="AF1810" t="str">
            <v>43385</v>
          </cell>
          <cell r="AG1810" t="str">
            <v>Walmart-Robert,LA[6057]ReLo - 43385</v>
          </cell>
          <cell r="AH1810" t="str">
            <v>Return Location</v>
          </cell>
          <cell r="AI1810" t="str">
            <v>Southern</v>
          </cell>
          <cell r="AJ1810" t="str">
            <v/>
          </cell>
          <cell r="AK1810" t="str">
            <v>49792</v>
          </cell>
          <cell r="AL1810" t="str">
            <v>538</v>
          </cell>
          <cell r="AM1810" t="str">
            <v>RETURN ORIGIN</v>
          </cell>
          <cell r="AN1810" t="str">
            <v/>
          </cell>
          <cell r="AO1810" t="str">
            <v>6</v>
          </cell>
          <cell r="AP1810" t="str">
            <v>14829</v>
          </cell>
          <cell r="AQ1810" t="str">
            <v>Walmart</v>
          </cell>
          <cell r="AR1810" t="str">
            <v>Y</v>
          </cell>
          <cell r="AS1810" t="str">
            <v>N</v>
          </cell>
          <cell r="AT1810" t="str">
            <v/>
          </cell>
          <cell r="AU1810" t="str">
            <v>US 06</v>
          </cell>
          <cell r="AV1810" t="str">
            <v>N</v>
          </cell>
          <cell r="AW1810" t="str">
            <v>56.0</v>
          </cell>
          <cell r="AX1810" t="str">
            <v>Zone 3</v>
          </cell>
          <cell r="AY1810" t="str">
            <v>N</v>
          </cell>
          <cell r="AZ1810" t="str">
            <v/>
          </cell>
          <cell r="BA1810" t="str">
            <v/>
          </cell>
          <cell r="BB1810" t="str">
            <v/>
          </cell>
        </row>
        <row r="1811">
          <cell r="A1811" t="str">
            <v>R_55549</v>
          </cell>
          <cell r="B1811" t="str">
            <v>R_USA70526_55549</v>
          </cell>
          <cell r="C1811" t="str">
            <v>Include</v>
          </cell>
          <cell r="D1811" t="str">
            <v/>
          </cell>
          <cell r="E1811" t="str">
            <v>Existing</v>
          </cell>
          <cell r="F1811" t="str">
            <v>DISTRIBUTOR</v>
          </cell>
          <cell r="G1811" t="str">
            <v>9129 Egan Highway</v>
          </cell>
          <cell r="H1811" t="str">
            <v>Crowley</v>
          </cell>
          <cell r="I1811" t="str">
            <v>LA</v>
          </cell>
          <cell r="J1811" t="str">
            <v>70526</v>
          </cell>
          <cell r="K1811" t="str">
            <v>USA</v>
          </cell>
          <cell r="L1811" t="str">
            <v>30.24</v>
          </cell>
          <cell r="M1811" t="str">
            <v>-92.4</v>
          </cell>
          <cell r="N1811" t="str">
            <v>0</v>
          </cell>
          <cell r="O1811" t="str">
            <v>0</v>
          </cell>
          <cell r="P1811" t="str">
            <v>0</v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>false</v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>55549</v>
          </cell>
          <cell r="AG1811" t="str">
            <v>Discount Pallet-Crowley, LA - 55549</v>
          </cell>
          <cell r="AH1811" t="str">
            <v>Return Location</v>
          </cell>
          <cell r="AI1811" t="str">
            <v>Southern</v>
          </cell>
          <cell r="AJ1811" t="str">
            <v/>
          </cell>
          <cell r="AK1811" t="str">
            <v>857</v>
          </cell>
          <cell r="AL1811" t="str">
            <v>488</v>
          </cell>
          <cell r="AM1811" t="str">
            <v>RETURN ORIGIN</v>
          </cell>
          <cell r="AN1811" t="str">
            <v/>
          </cell>
          <cell r="AO1811" t="str">
            <v>6</v>
          </cell>
          <cell r="AP1811" t="str">
            <v>15094</v>
          </cell>
          <cell r="AQ1811" t="str">
            <v>RECOVERY</v>
          </cell>
          <cell r="AR1811" t="str">
            <v>Y</v>
          </cell>
          <cell r="AS1811" t="str">
            <v/>
          </cell>
          <cell r="AT1811" t="str">
            <v/>
          </cell>
          <cell r="AU1811" t="str">
            <v>US 06</v>
          </cell>
          <cell r="AV1811" t="str">
            <v>N</v>
          </cell>
          <cell r="AW1811" t="str">
            <v/>
          </cell>
          <cell r="AX1811" t="str">
            <v>Zone 3</v>
          </cell>
          <cell r="AY1811" t="str">
            <v>N</v>
          </cell>
          <cell r="AZ1811" t="str">
            <v/>
          </cell>
          <cell r="BA1811" t="str">
            <v/>
          </cell>
          <cell r="BB1811" t="str">
            <v/>
          </cell>
        </row>
        <row r="1812">
          <cell r="A1812" t="str">
            <v>R_43381</v>
          </cell>
          <cell r="B1812" t="str">
            <v>R_USA70570_43381</v>
          </cell>
          <cell r="C1812" t="str">
            <v>Include</v>
          </cell>
          <cell r="D1812" t="str">
            <v/>
          </cell>
          <cell r="E1812" t="str">
            <v>Existing</v>
          </cell>
          <cell r="F1812" t="str">
            <v>DISTRIBUTOR</v>
          </cell>
          <cell r="G1812" t="str">
            <v/>
          </cell>
          <cell r="H1812" t="str">
            <v>OPELOUSAS</v>
          </cell>
          <cell r="I1812" t="str">
            <v>LA</v>
          </cell>
          <cell r="J1812" t="str">
            <v>70570</v>
          </cell>
          <cell r="K1812" t="str">
            <v>USA</v>
          </cell>
          <cell r="L1812" t="str">
            <v>30.53255081</v>
          </cell>
          <cell r="M1812" t="str">
            <v>-92.08461761</v>
          </cell>
          <cell r="N1812" t="str">
            <v>0</v>
          </cell>
          <cell r="O1812" t="str">
            <v>0</v>
          </cell>
          <cell r="P1812" t="str">
            <v>0</v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>false</v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>43381</v>
          </cell>
          <cell r="AG1812" t="str">
            <v>Walmart-Opelousas,LA[6048] ReLo - 43381</v>
          </cell>
          <cell r="AH1812" t="str">
            <v>Return Location</v>
          </cell>
          <cell r="AI1812" t="str">
            <v>Southern</v>
          </cell>
          <cell r="AJ1812" t="str">
            <v/>
          </cell>
          <cell r="AK1812" t="str">
            <v>64646</v>
          </cell>
          <cell r="AL1812" t="str">
            <v>535</v>
          </cell>
          <cell r="AM1812" t="str">
            <v>RETURN ORIGIN</v>
          </cell>
          <cell r="AN1812" t="str">
            <v/>
          </cell>
          <cell r="AO1812" t="str">
            <v>6</v>
          </cell>
          <cell r="AP1812" t="str">
            <v>14829</v>
          </cell>
          <cell r="AQ1812" t="str">
            <v>Walmart</v>
          </cell>
          <cell r="AR1812" t="str">
            <v>Y</v>
          </cell>
          <cell r="AS1812" t="str">
            <v>N</v>
          </cell>
          <cell r="AT1812" t="str">
            <v/>
          </cell>
          <cell r="AU1812" t="str">
            <v>US 06</v>
          </cell>
          <cell r="AV1812" t="str">
            <v>N</v>
          </cell>
          <cell r="AW1812" t="str">
            <v>28.0</v>
          </cell>
          <cell r="AX1812" t="str">
            <v>Zone 3</v>
          </cell>
          <cell r="AY1812" t="str">
            <v>N</v>
          </cell>
          <cell r="AZ1812" t="str">
            <v/>
          </cell>
          <cell r="BA1812" t="str">
            <v/>
          </cell>
          <cell r="BB1812" t="str">
            <v/>
          </cell>
        </row>
        <row r="1813">
          <cell r="A1813" t="str">
            <v>R_60079</v>
          </cell>
          <cell r="B1813" t="str">
            <v>R_USA70785_60079</v>
          </cell>
          <cell r="C1813" t="str">
            <v>Include</v>
          </cell>
          <cell r="D1813" t="str">
            <v/>
          </cell>
          <cell r="E1813" t="str">
            <v>Existing</v>
          </cell>
          <cell r="F1813" t="str">
            <v>DISTRIBUTOR</v>
          </cell>
          <cell r="G1813" t="str">
            <v/>
          </cell>
          <cell r="H1813" t="str">
            <v>WALKER</v>
          </cell>
          <cell r="I1813" t="str">
            <v>LA</v>
          </cell>
          <cell r="J1813" t="str">
            <v>70785</v>
          </cell>
          <cell r="K1813" t="str">
            <v>USA</v>
          </cell>
          <cell r="L1813" t="str">
            <v>30.51989174</v>
          </cell>
          <cell r="M1813" t="str">
            <v>-90.85166931</v>
          </cell>
          <cell r="N1813" t="str">
            <v>0</v>
          </cell>
          <cell r="O1813" t="str">
            <v>0</v>
          </cell>
          <cell r="P1813" t="str">
            <v>0</v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>false</v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>60079</v>
          </cell>
          <cell r="AG1813" t="str">
            <v>Martin-Brower-Walker, LA - 60079</v>
          </cell>
          <cell r="AH1813" t="str">
            <v>Return Location</v>
          </cell>
          <cell r="AI1813" t="str">
            <v>Southern</v>
          </cell>
          <cell r="AJ1813" t="str">
            <v/>
          </cell>
          <cell r="AK1813" t="str">
            <v>7962</v>
          </cell>
          <cell r="AL1813" t="str">
            <v>399</v>
          </cell>
          <cell r="AM1813" t="str">
            <v>RETURN ORIGIN</v>
          </cell>
          <cell r="AN1813" t="str">
            <v/>
          </cell>
          <cell r="AO1813" t="str">
            <v>6</v>
          </cell>
          <cell r="AP1813" t="str">
            <v>18910</v>
          </cell>
          <cell r="AQ1813" t="str">
            <v>Martin-Brower</v>
          </cell>
          <cell r="AR1813" t="str">
            <v>Y</v>
          </cell>
          <cell r="AS1813" t="str">
            <v>N</v>
          </cell>
          <cell r="AT1813" t="str">
            <v/>
          </cell>
          <cell r="AU1813" t="str">
            <v>US 06</v>
          </cell>
          <cell r="AV1813" t="str">
            <v>N</v>
          </cell>
          <cell r="AW1813" t="str">
            <v>79.0</v>
          </cell>
          <cell r="AX1813" t="str">
            <v>Zone 3</v>
          </cell>
          <cell r="AY1813" t="str">
            <v>N</v>
          </cell>
          <cell r="AZ1813" t="str">
            <v/>
          </cell>
          <cell r="BA1813" t="str">
            <v/>
          </cell>
          <cell r="BB1813" t="str">
            <v/>
          </cell>
        </row>
        <row r="1814">
          <cell r="A1814" t="str">
            <v>R_45112</v>
          </cell>
          <cell r="B1814" t="str">
            <v>R_USA70810_45112</v>
          </cell>
          <cell r="C1814" t="str">
            <v>Include</v>
          </cell>
          <cell r="D1814" t="str">
            <v/>
          </cell>
          <cell r="E1814" t="str">
            <v>Existing</v>
          </cell>
          <cell r="F1814" t="str">
            <v>DISTRIBUTOR</v>
          </cell>
          <cell r="G1814" t="str">
            <v/>
          </cell>
          <cell r="H1814" t="str">
            <v>BATON ROUGE</v>
          </cell>
          <cell r="I1814" t="str">
            <v>LA</v>
          </cell>
          <cell r="J1814" t="str">
            <v>70810</v>
          </cell>
          <cell r="K1814" t="str">
            <v>USA</v>
          </cell>
          <cell r="L1814" t="str">
            <v>30.36652565</v>
          </cell>
          <cell r="M1814" t="str">
            <v>-91.09254456</v>
          </cell>
          <cell r="N1814" t="str">
            <v>0</v>
          </cell>
          <cell r="O1814" t="str">
            <v>0</v>
          </cell>
          <cell r="P1814" t="str">
            <v>0</v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>false</v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>45112</v>
          </cell>
          <cell r="AG1814" t="str">
            <v>Associated Grocers-Baton Rouge, LA - 45112</v>
          </cell>
          <cell r="AH1814" t="str">
            <v>Return Location</v>
          </cell>
          <cell r="AI1814" t="str">
            <v>Southern</v>
          </cell>
          <cell r="AJ1814" t="str">
            <v/>
          </cell>
          <cell r="AK1814" t="str">
            <v>44648</v>
          </cell>
          <cell r="AL1814" t="str">
            <v>484</v>
          </cell>
          <cell r="AM1814" t="str">
            <v>RETURN ORIGIN</v>
          </cell>
          <cell r="AN1814" t="str">
            <v/>
          </cell>
          <cell r="AO1814" t="str">
            <v>6</v>
          </cell>
          <cell r="AP1814" t="str">
            <v>15160</v>
          </cell>
          <cell r="AQ1814" t="str">
            <v>Associated Grocers of Baton Rouge</v>
          </cell>
          <cell r="AR1814" t="str">
            <v>Y</v>
          </cell>
          <cell r="AS1814" t="str">
            <v>N</v>
          </cell>
          <cell r="AT1814" t="str">
            <v/>
          </cell>
          <cell r="AU1814" t="str">
            <v>US 06</v>
          </cell>
          <cell r="AV1814" t="str">
            <v>N</v>
          </cell>
          <cell r="AW1814" t="str">
            <v>44.0</v>
          </cell>
          <cell r="AX1814" t="str">
            <v>Zone 3</v>
          </cell>
          <cell r="AY1814" t="str">
            <v>N</v>
          </cell>
          <cell r="AZ1814" t="str">
            <v/>
          </cell>
          <cell r="BA1814" t="str">
            <v/>
          </cell>
          <cell r="BB1814" t="str">
            <v/>
          </cell>
        </row>
        <row r="1815">
          <cell r="A1815" t="str">
            <v>R_70145</v>
          </cell>
          <cell r="B1815" t="str">
            <v>R_USA70816_70145</v>
          </cell>
          <cell r="C1815" t="str">
            <v>Exclude</v>
          </cell>
          <cell r="D1815" t="str">
            <v/>
          </cell>
          <cell r="E1815" t="str">
            <v>Existing</v>
          </cell>
          <cell r="F1815" t="str">
            <v>DISTRIBUTOR</v>
          </cell>
          <cell r="G1815" t="str">
            <v>1347 JAMES L HART PKWY</v>
          </cell>
          <cell r="H1815" t="str">
            <v>YPSILANTI</v>
          </cell>
          <cell r="I1815" t="str">
            <v>MI</v>
          </cell>
          <cell r="J1815" t="str">
            <v>70816</v>
          </cell>
          <cell r="K1815" t="str">
            <v>USA</v>
          </cell>
          <cell r="L1815" t="str">
            <v>42.22</v>
          </cell>
          <cell r="M1815" t="str">
            <v>-83.63</v>
          </cell>
          <cell r="N1815" t="str">
            <v>0</v>
          </cell>
          <cell r="O1815" t="str">
            <v>0</v>
          </cell>
          <cell r="P1815" t="str">
            <v>0</v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>false</v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>70145</v>
          </cell>
          <cell r="AG1815" t="str">
            <v>NPD-JETRO-YPSILANTI, MI (#463) - 70145</v>
          </cell>
          <cell r="AH1815" t="str">
            <v>Return Location</v>
          </cell>
          <cell r="AI1815" t="str">
            <v>MidWest</v>
          </cell>
          <cell r="AJ1815" t="str">
            <v/>
          </cell>
          <cell r="AK1815" t="str">
            <v/>
          </cell>
          <cell r="AL1815" t="str">
            <v>488</v>
          </cell>
          <cell r="AM1815" t="str">
            <v>RETURN ORIGIN</v>
          </cell>
          <cell r="AN1815" t="str">
            <v/>
          </cell>
          <cell r="AO1815" t="str">
            <v>4</v>
          </cell>
          <cell r="AP1815" t="str">
            <v>87046</v>
          </cell>
          <cell r="AQ1815" t="str">
            <v>NPD-JETRO</v>
          </cell>
          <cell r="AR1815" t="str">
            <v>N</v>
          </cell>
          <cell r="AS1815" t="str">
            <v/>
          </cell>
          <cell r="AT1815" t="str">
            <v/>
          </cell>
          <cell r="AU1815" t="str">
            <v>US 04a</v>
          </cell>
          <cell r="AV1815" t="str">
            <v>N</v>
          </cell>
          <cell r="AW1815" t="str">
            <v/>
          </cell>
          <cell r="AX1815" t="str">
            <v>Zone 2</v>
          </cell>
          <cell r="AY1815" t="str">
            <v>N</v>
          </cell>
          <cell r="AZ1815" t="str">
            <v/>
          </cell>
          <cell r="BA1815" t="str">
            <v/>
          </cell>
          <cell r="BB1815" t="str">
            <v/>
          </cell>
        </row>
        <row r="1816">
          <cell r="A1816" t="str">
            <v>R_44885</v>
          </cell>
          <cell r="B1816" t="str">
            <v>R_USA71203_44885</v>
          </cell>
          <cell r="C1816" t="str">
            <v>Include</v>
          </cell>
          <cell r="D1816" t="str">
            <v/>
          </cell>
          <cell r="E1816" t="str">
            <v>Existing</v>
          </cell>
          <cell r="F1816" t="str">
            <v>DISTRIBUTOR</v>
          </cell>
          <cell r="G1816" t="str">
            <v/>
          </cell>
          <cell r="H1816" t="str">
            <v>MONROE</v>
          </cell>
          <cell r="I1816" t="str">
            <v>LA</v>
          </cell>
          <cell r="J1816" t="str">
            <v>71203</v>
          </cell>
          <cell r="K1816" t="str">
            <v>USA</v>
          </cell>
          <cell r="L1816" t="str">
            <v>32.54755783</v>
          </cell>
          <cell r="M1816" t="str">
            <v>-92.04404449</v>
          </cell>
          <cell r="N1816" t="str">
            <v>0</v>
          </cell>
          <cell r="O1816" t="str">
            <v>0</v>
          </cell>
          <cell r="P1816" t="str">
            <v>0</v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>false</v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>44885</v>
          </cell>
          <cell r="AG1816" t="str">
            <v>Brookshire Grocery-Monroe, LA - 44885</v>
          </cell>
          <cell r="AH1816" t="str">
            <v>Return Location</v>
          </cell>
          <cell r="AI1816" t="str">
            <v>Southern</v>
          </cell>
          <cell r="AJ1816" t="str">
            <v/>
          </cell>
          <cell r="AK1816" t="str">
            <v>28004</v>
          </cell>
          <cell r="AL1816" t="str">
            <v>492</v>
          </cell>
          <cell r="AM1816" t="str">
            <v>RETURN ORIGIN</v>
          </cell>
          <cell r="AN1816" t="str">
            <v/>
          </cell>
          <cell r="AO1816" t="str">
            <v>6</v>
          </cell>
          <cell r="AP1816" t="str">
            <v>15103</v>
          </cell>
          <cell r="AQ1816" t="str">
            <v>Brookshire Grocery Company</v>
          </cell>
          <cell r="AR1816" t="str">
            <v>Y</v>
          </cell>
          <cell r="AS1816" t="str">
            <v>N</v>
          </cell>
          <cell r="AT1816" t="str">
            <v/>
          </cell>
          <cell r="AU1816" t="str">
            <v>US 06</v>
          </cell>
          <cell r="AV1816" t="str">
            <v>N</v>
          </cell>
          <cell r="AW1816" t="str">
            <v>53.0</v>
          </cell>
          <cell r="AX1816" t="str">
            <v>Zone 3</v>
          </cell>
          <cell r="AY1816" t="str">
            <v>N</v>
          </cell>
          <cell r="AZ1816" t="str">
            <v/>
          </cell>
          <cell r="BA1816" t="str">
            <v/>
          </cell>
          <cell r="BB1816" t="str">
            <v/>
          </cell>
        </row>
        <row r="1817">
          <cell r="A1817" t="str">
            <v>R_63216</v>
          </cell>
          <cell r="B1817" t="str">
            <v>R_USA71241_63216</v>
          </cell>
          <cell r="C1817" t="str">
            <v>Include</v>
          </cell>
          <cell r="D1817" t="str">
            <v/>
          </cell>
          <cell r="E1817" t="str">
            <v>Existing</v>
          </cell>
          <cell r="F1817" t="str">
            <v>DISTRIBUTOR</v>
          </cell>
          <cell r="G1817" t="str">
            <v>6648 Hwy 15 North</v>
          </cell>
          <cell r="H1817" t="str">
            <v>Farmerville</v>
          </cell>
          <cell r="I1817" t="str">
            <v>LA</v>
          </cell>
          <cell r="J1817" t="str">
            <v>71241</v>
          </cell>
          <cell r="K1817" t="str">
            <v>USA</v>
          </cell>
          <cell r="L1817" t="str">
            <v>32.83</v>
          </cell>
          <cell r="M1817" t="str">
            <v>-92.43</v>
          </cell>
          <cell r="N1817" t="str">
            <v>0</v>
          </cell>
          <cell r="O1817" t="str">
            <v>0</v>
          </cell>
          <cell r="P1817" t="str">
            <v>0</v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>false</v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>63216</v>
          </cell>
          <cell r="AG1817" t="str">
            <v>Foster Poultry Farms-Farmerville, LA - 63216</v>
          </cell>
          <cell r="AH1817" t="str">
            <v>Return Location</v>
          </cell>
          <cell r="AI1817" t="str">
            <v>Southeast</v>
          </cell>
          <cell r="AJ1817" t="str">
            <v/>
          </cell>
          <cell r="AK1817" t="str">
            <v>1594</v>
          </cell>
          <cell r="AL1817" t="str">
            <v>488</v>
          </cell>
          <cell r="AM1817" t="str">
            <v>RETURN ORIGIN</v>
          </cell>
          <cell r="AN1817" t="str">
            <v/>
          </cell>
          <cell r="AO1817" t="str">
            <v>6</v>
          </cell>
          <cell r="AP1817" t="str">
            <v/>
          </cell>
          <cell r="AQ1817" t="str">
            <v/>
          </cell>
          <cell r="AR1817" t="str">
            <v>Y</v>
          </cell>
          <cell r="AS1817" t="str">
            <v/>
          </cell>
          <cell r="AT1817" t="str">
            <v/>
          </cell>
          <cell r="AU1817" t="str">
            <v>US 06</v>
          </cell>
          <cell r="AV1817" t="str">
            <v>Y</v>
          </cell>
          <cell r="AW1817" t="str">
            <v/>
          </cell>
          <cell r="AX1817" t="str">
            <v>Zone 2</v>
          </cell>
          <cell r="AY1817" t="str">
            <v>N</v>
          </cell>
          <cell r="AZ1817" t="str">
            <v/>
          </cell>
          <cell r="BA1817" t="str">
            <v/>
          </cell>
          <cell r="BB1817" t="str">
            <v/>
          </cell>
        </row>
        <row r="1818">
          <cell r="A1818" t="str">
            <v>R_51397</v>
          </cell>
          <cell r="B1818" t="str">
            <v>R_USA71909_51397</v>
          </cell>
          <cell r="C1818" t="str">
            <v>Exclude</v>
          </cell>
          <cell r="D1818" t="str">
            <v/>
          </cell>
          <cell r="E1818" t="str">
            <v>Existing</v>
          </cell>
          <cell r="F1818" t="str">
            <v>DISTRIBUTOR</v>
          </cell>
          <cell r="G1818" t="str">
            <v/>
          </cell>
          <cell r="H1818" t="str">
            <v>HOT SPRINGS</v>
          </cell>
          <cell r="I1818" t="str">
            <v>AR</v>
          </cell>
          <cell r="J1818" t="str">
            <v>71909</v>
          </cell>
          <cell r="K1818" t="str">
            <v>USA</v>
          </cell>
          <cell r="L1818" t="str">
            <v>34.61058044</v>
          </cell>
          <cell r="M1818" t="str">
            <v>-93.01476288</v>
          </cell>
          <cell r="N1818" t="str">
            <v>0</v>
          </cell>
          <cell r="O1818" t="str">
            <v>0</v>
          </cell>
          <cell r="P1818" t="str">
            <v>0</v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>false</v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>51397</v>
          </cell>
          <cell r="AG1818" t="str">
            <v>Talking Rain-Hot Springs, AR (Mountain Valley Wate - 51397</v>
          </cell>
          <cell r="AH1818" t="str">
            <v>Return Location</v>
          </cell>
          <cell r="AI1818" t="str">
            <v>Southern</v>
          </cell>
          <cell r="AJ1818" t="str">
            <v/>
          </cell>
          <cell r="AK1818" t="str">
            <v/>
          </cell>
          <cell r="AL1818" t="str">
            <v>488</v>
          </cell>
          <cell r="AM1818" t="str">
            <v>RETURN ORIGIN</v>
          </cell>
          <cell r="AN1818" t="str">
            <v/>
          </cell>
          <cell r="AO1818" t="str">
            <v>6</v>
          </cell>
          <cell r="AP1818" t="str">
            <v/>
          </cell>
          <cell r="AQ1818" t="str">
            <v/>
          </cell>
          <cell r="AR1818" t="str">
            <v>N</v>
          </cell>
          <cell r="AS1818" t="str">
            <v>Y</v>
          </cell>
          <cell r="AT1818" t="str">
            <v/>
          </cell>
          <cell r="AU1818" t="str">
            <v>US 06</v>
          </cell>
          <cell r="AV1818" t="str">
            <v>N</v>
          </cell>
          <cell r="AW1818" t="str">
            <v>0.0</v>
          </cell>
          <cell r="AX1818" t="str">
            <v>Zone 3</v>
          </cell>
          <cell r="AY1818" t="str">
            <v>N</v>
          </cell>
          <cell r="AZ1818" t="str">
            <v/>
          </cell>
          <cell r="BA1818" t="str">
            <v/>
          </cell>
          <cell r="BB1818" t="str">
            <v/>
          </cell>
        </row>
        <row r="1819">
          <cell r="A1819" t="str">
            <v>R_44776</v>
          </cell>
          <cell r="B1819" t="str">
            <v>R_USA72113_44776</v>
          </cell>
          <cell r="C1819" t="str">
            <v>Include</v>
          </cell>
          <cell r="D1819" t="str">
            <v/>
          </cell>
          <cell r="E1819" t="str">
            <v>Existing</v>
          </cell>
          <cell r="F1819" t="str">
            <v>DISTRIBUTOR</v>
          </cell>
          <cell r="G1819" t="str">
            <v/>
          </cell>
          <cell r="H1819" t="str">
            <v>MAUMELLE</v>
          </cell>
          <cell r="I1819" t="str">
            <v>AR</v>
          </cell>
          <cell r="J1819" t="str">
            <v>72113</v>
          </cell>
          <cell r="K1819" t="str">
            <v>USA</v>
          </cell>
          <cell r="L1819" t="str">
            <v>34.85239792</v>
          </cell>
          <cell r="M1819" t="str">
            <v>-92.4046936</v>
          </cell>
          <cell r="N1819" t="str">
            <v>0</v>
          </cell>
          <cell r="O1819" t="str">
            <v>0</v>
          </cell>
          <cell r="P1819" t="str">
            <v>0</v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>false</v>
          </cell>
          <cell r="V1819" t="str">
            <v/>
          </cell>
          <cell r="W1819" t="str">
            <v/>
          </cell>
          <cell r="X1819" t="str">
            <v/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/>
          </cell>
          <cell r="AC1819" t="str">
            <v/>
          </cell>
          <cell r="AD1819" t="str">
            <v/>
          </cell>
          <cell r="AE1819" t="str">
            <v/>
          </cell>
          <cell r="AF1819" t="str">
            <v>44776</v>
          </cell>
          <cell r="AG1819" t="str">
            <v>CHEP-Maumelle, AR (Crate Services) UT7W  - 44776</v>
          </cell>
          <cell r="AH1819" t="str">
            <v>Return Location</v>
          </cell>
          <cell r="AI1819" t="str">
            <v>Southern</v>
          </cell>
          <cell r="AJ1819" t="str">
            <v/>
          </cell>
          <cell r="AK1819" t="str">
            <v>62056</v>
          </cell>
          <cell r="AL1819" t="str">
            <v>539</v>
          </cell>
          <cell r="AM1819" t="str">
            <v>RETURN ORIGIN</v>
          </cell>
          <cell r="AN1819" t="str">
            <v/>
          </cell>
          <cell r="AO1819" t="str">
            <v>6</v>
          </cell>
          <cell r="AP1819" t="str">
            <v>15074</v>
          </cell>
          <cell r="AQ1819" t="str">
            <v>CHEP USA (Recovery)(TPM)</v>
          </cell>
          <cell r="AR1819" t="str">
            <v>Y</v>
          </cell>
          <cell r="AS1819" t="str">
            <v>N</v>
          </cell>
          <cell r="AT1819" t="str">
            <v/>
          </cell>
          <cell r="AU1819" t="str">
            <v>US 06</v>
          </cell>
          <cell r="AV1819" t="str">
            <v>N</v>
          </cell>
          <cell r="AW1819" t="str">
            <v>31.0</v>
          </cell>
          <cell r="AX1819" t="str">
            <v>Zone 3</v>
          </cell>
          <cell r="AY1819" t="str">
            <v>N</v>
          </cell>
          <cell r="AZ1819" t="str">
            <v/>
          </cell>
          <cell r="BA1819" t="str">
            <v/>
          </cell>
          <cell r="BB1819" t="str">
            <v/>
          </cell>
        </row>
        <row r="1820">
          <cell r="A1820" t="str">
            <v>R_55193</v>
          </cell>
          <cell r="B1820" t="str">
            <v>R_USA72114_55193</v>
          </cell>
          <cell r="C1820" t="str">
            <v>Exclude</v>
          </cell>
          <cell r="D1820" t="str">
            <v/>
          </cell>
          <cell r="E1820" t="str">
            <v>Existing</v>
          </cell>
          <cell r="F1820" t="str">
            <v>DISTRIBUTOR</v>
          </cell>
          <cell r="G1820" t="str">
            <v>1200 Brother Paul</v>
          </cell>
          <cell r="H1820" t="str">
            <v>North Little Rock</v>
          </cell>
          <cell r="I1820" t="str">
            <v>AR</v>
          </cell>
          <cell r="J1820" t="str">
            <v>72114</v>
          </cell>
          <cell r="K1820" t="str">
            <v>USA</v>
          </cell>
          <cell r="L1820" t="str">
            <v>34.75</v>
          </cell>
          <cell r="M1820" t="str">
            <v>-92.25</v>
          </cell>
          <cell r="N1820" t="str">
            <v>0</v>
          </cell>
          <cell r="O1820" t="str">
            <v>0</v>
          </cell>
          <cell r="P1820" t="str">
            <v>0</v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>false</v>
          </cell>
          <cell r="V1820" t="str">
            <v/>
          </cell>
          <cell r="W1820" t="str">
            <v/>
          </cell>
          <cell r="X1820" t="str">
            <v/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/>
          </cell>
          <cell r="AC1820" t="str">
            <v/>
          </cell>
          <cell r="AD1820" t="str">
            <v/>
          </cell>
          <cell r="AE1820" t="str">
            <v/>
          </cell>
          <cell r="AF1820" t="str">
            <v>55193</v>
          </cell>
          <cell r="AG1820" t="str">
            <v>Pal-Serv-North Little Rock, AR - 55193</v>
          </cell>
          <cell r="AH1820" t="str">
            <v>Return Location</v>
          </cell>
          <cell r="AI1820" t="str">
            <v>Southern</v>
          </cell>
          <cell r="AJ1820" t="str">
            <v/>
          </cell>
          <cell r="AK1820" t="str">
            <v/>
          </cell>
          <cell r="AL1820" t="str">
            <v>488</v>
          </cell>
          <cell r="AM1820" t="str">
            <v>RETURN ORIGIN</v>
          </cell>
          <cell r="AN1820" t="str">
            <v/>
          </cell>
          <cell r="AO1820" t="str">
            <v>6</v>
          </cell>
          <cell r="AP1820" t="str">
            <v>90611</v>
          </cell>
          <cell r="AQ1820" t="str">
            <v>Pallet Logistics Of America (Recovery)</v>
          </cell>
          <cell r="AR1820" t="str">
            <v>N</v>
          </cell>
          <cell r="AS1820" t="str">
            <v/>
          </cell>
          <cell r="AT1820" t="str">
            <v/>
          </cell>
          <cell r="AU1820" t="str">
            <v>US 06</v>
          </cell>
          <cell r="AV1820" t="str">
            <v>N</v>
          </cell>
          <cell r="AW1820" t="str">
            <v/>
          </cell>
          <cell r="AX1820" t="str">
            <v>Zone 3</v>
          </cell>
          <cell r="AY1820" t="str">
            <v>N</v>
          </cell>
          <cell r="AZ1820" t="str">
            <v/>
          </cell>
          <cell r="BA1820" t="str">
            <v/>
          </cell>
          <cell r="BB1820" t="str">
            <v/>
          </cell>
        </row>
        <row r="1821">
          <cell r="A1821" t="str">
            <v>R_60076</v>
          </cell>
          <cell r="B1821" t="str">
            <v>R_USA72114_60076</v>
          </cell>
          <cell r="C1821" t="str">
            <v>Include</v>
          </cell>
          <cell r="D1821" t="str">
            <v/>
          </cell>
          <cell r="E1821" t="str">
            <v>Existing</v>
          </cell>
          <cell r="F1821" t="str">
            <v>DISTRIBUTOR</v>
          </cell>
          <cell r="G1821" t="str">
            <v/>
          </cell>
          <cell r="H1821" t="str">
            <v>NORTH LITTLE ROCK</v>
          </cell>
          <cell r="I1821" t="str">
            <v>AR</v>
          </cell>
          <cell r="J1821" t="str">
            <v>72114</v>
          </cell>
          <cell r="K1821" t="str">
            <v>USA</v>
          </cell>
          <cell r="L1821" t="str">
            <v>34.76716614</v>
          </cell>
          <cell r="M1821" t="str">
            <v>-92.25487518</v>
          </cell>
          <cell r="N1821" t="str">
            <v>0</v>
          </cell>
          <cell r="O1821" t="str">
            <v>0</v>
          </cell>
          <cell r="P1821" t="str">
            <v>0</v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>false</v>
          </cell>
          <cell r="V1821" t="str">
            <v/>
          </cell>
          <cell r="W1821" t="str">
            <v/>
          </cell>
          <cell r="X1821" t="str">
            <v/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/>
          </cell>
          <cell r="AC1821" t="str">
            <v/>
          </cell>
          <cell r="AD1821" t="str">
            <v/>
          </cell>
          <cell r="AE1821" t="str">
            <v/>
          </cell>
          <cell r="AF1821" t="str">
            <v>60076</v>
          </cell>
          <cell r="AG1821" t="str">
            <v>Martin-Brower-N. Little Rock, AR - 60076</v>
          </cell>
          <cell r="AH1821" t="str">
            <v>Return Location</v>
          </cell>
          <cell r="AI1821" t="str">
            <v>Southern</v>
          </cell>
          <cell r="AJ1821" t="str">
            <v/>
          </cell>
          <cell r="AK1821" t="str">
            <v>2462</v>
          </cell>
          <cell r="AL1821" t="str">
            <v>396</v>
          </cell>
          <cell r="AM1821" t="str">
            <v>RETURN ORIGIN</v>
          </cell>
          <cell r="AN1821" t="str">
            <v/>
          </cell>
          <cell r="AO1821" t="str">
            <v>6</v>
          </cell>
          <cell r="AP1821" t="str">
            <v>18910</v>
          </cell>
          <cell r="AQ1821" t="str">
            <v>Martin-Brower</v>
          </cell>
          <cell r="AR1821" t="str">
            <v>Y</v>
          </cell>
          <cell r="AS1821" t="str">
            <v>N</v>
          </cell>
          <cell r="AT1821" t="str">
            <v/>
          </cell>
          <cell r="AU1821" t="str">
            <v>US 06</v>
          </cell>
          <cell r="AV1821" t="str">
            <v>N</v>
          </cell>
          <cell r="AW1821" t="str">
            <v>118.0</v>
          </cell>
          <cell r="AX1821" t="str">
            <v>Zone 3</v>
          </cell>
          <cell r="AY1821" t="str">
            <v>N</v>
          </cell>
          <cell r="AZ1821" t="str">
            <v/>
          </cell>
          <cell r="BA1821" t="str">
            <v/>
          </cell>
          <cell r="BB1821" t="str">
            <v/>
          </cell>
        </row>
        <row r="1822">
          <cell r="A1822" t="str">
            <v>R_50421</v>
          </cell>
          <cell r="B1822" t="str">
            <v>R_USA72117_50421</v>
          </cell>
          <cell r="C1822" t="str">
            <v>Exclude</v>
          </cell>
          <cell r="D1822" t="str">
            <v/>
          </cell>
          <cell r="E1822" t="str">
            <v>Existing</v>
          </cell>
          <cell r="F1822" t="str">
            <v>DISTRIBUTOR</v>
          </cell>
          <cell r="G1822" t="str">
            <v/>
          </cell>
          <cell r="H1822" t="str">
            <v>NORTH LITTLE ROCK</v>
          </cell>
          <cell r="I1822" t="str">
            <v>AR</v>
          </cell>
          <cell r="J1822" t="str">
            <v>72117</v>
          </cell>
          <cell r="K1822" t="str">
            <v>USA</v>
          </cell>
          <cell r="L1822" t="str">
            <v>34.78091812</v>
          </cell>
          <cell r="M1822" t="str">
            <v>-92.15207672</v>
          </cell>
          <cell r="N1822" t="str">
            <v>0</v>
          </cell>
          <cell r="O1822" t="str">
            <v>0</v>
          </cell>
          <cell r="P1822" t="str">
            <v>0</v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>false</v>
          </cell>
          <cell r="V1822" t="str">
            <v/>
          </cell>
          <cell r="W1822" t="str">
            <v/>
          </cell>
          <cell r="X1822" t="str">
            <v/>
          </cell>
          <cell r="Y1822" t="str">
            <v/>
          </cell>
          <cell r="Z1822" t="str">
            <v/>
          </cell>
          <cell r="AA1822" t="str">
            <v/>
          </cell>
          <cell r="AB1822" t="str">
            <v/>
          </cell>
          <cell r="AC1822" t="str">
            <v/>
          </cell>
          <cell r="AD1822" t="str">
            <v/>
          </cell>
          <cell r="AE1822" t="str">
            <v/>
          </cell>
          <cell r="AF1822" t="str">
            <v>50421</v>
          </cell>
          <cell r="AG1822" t="str">
            <v>NPD-BEN E KEITH-NORTH LITTLE ROCK, AR - 50421</v>
          </cell>
          <cell r="AH1822" t="str">
            <v>Return Location</v>
          </cell>
          <cell r="AI1822" t="str">
            <v>Southern</v>
          </cell>
          <cell r="AJ1822" t="str">
            <v/>
          </cell>
          <cell r="AK1822" t="str">
            <v/>
          </cell>
          <cell r="AL1822" t="str">
            <v>488</v>
          </cell>
          <cell r="AM1822" t="str">
            <v>RETURN ORIGIN</v>
          </cell>
          <cell r="AN1822" t="str">
            <v/>
          </cell>
          <cell r="AO1822" t="str">
            <v>6</v>
          </cell>
          <cell r="AP1822" t="str">
            <v>15928</v>
          </cell>
          <cell r="AQ1822" t="str">
            <v>NPD-BEN E KEITH</v>
          </cell>
          <cell r="AR1822" t="str">
            <v>N</v>
          </cell>
          <cell r="AS1822" t="str">
            <v>N</v>
          </cell>
          <cell r="AT1822" t="str">
            <v/>
          </cell>
          <cell r="AU1822" t="str">
            <v>US 06</v>
          </cell>
          <cell r="AV1822" t="str">
            <v>N</v>
          </cell>
          <cell r="AW1822" t="str">
            <v>106.0</v>
          </cell>
          <cell r="AX1822" t="str">
            <v>Zone 3</v>
          </cell>
          <cell r="AY1822" t="str">
            <v>N</v>
          </cell>
          <cell r="AZ1822" t="str">
            <v/>
          </cell>
          <cell r="BA1822" t="str">
            <v/>
          </cell>
          <cell r="BB1822" t="str">
            <v/>
          </cell>
        </row>
        <row r="1823">
          <cell r="A1823" t="str">
            <v>R_74432</v>
          </cell>
          <cell r="B1823" t="str">
            <v>R_USA72117_74432</v>
          </cell>
          <cell r="C1823" t="str">
            <v>Exclude</v>
          </cell>
          <cell r="D1823" t="str">
            <v/>
          </cell>
          <cell r="E1823" t="str">
            <v>Existing</v>
          </cell>
          <cell r="F1823" t="str">
            <v>DISTRIBUTOR</v>
          </cell>
          <cell r="G1823" t="str">
            <v>800 Fiber Optic Drive</v>
          </cell>
          <cell r="H1823" t="str">
            <v>North Little Rock</v>
          </cell>
          <cell r="I1823" t="str">
            <v>AR</v>
          </cell>
          <cell r="J1823" t="str">
            <v>72117</v>
          </cell>
          <cell r="K1823" t="str">
            <v>USA</v>
          </cell>
          <cell r="L1823" t="str">
            <v>34.78</v>
          </cell>
          <cell r="M1823" t="str">
            <v>-92.25</v>
          </cell>
          <cell r="N1823" t="str">
            <v>0</v>
          </cell>
          <cell r="O1823" t="str">
            <v>0</v>
          </cell>
          <cell r="P1823" t="str">
            <v>0</v>
          </cell>
          <cell r="Q1823" t="str">
            <v/>
          </cell>
          <cell r="R1823" t="str">
            <v/>
          </cell>
          <cell r="S1823" t="str">
            <v/>
          </cell>
          <cell r="T1823" t="str">
            <v/>
          </cell>
          <cell r="U1823" t="str">
            <v>false</v>
          </cell>
          <cell r="V1823" t="str">
            <v/>
          </cell>
          <cell r="W1823" t="str">
            <v/>
          </cell>
          <cell r="X1823" t="str">
            <v/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/>
          </cell>
          <cell r="AC1823" t="str">
            <v/>
          </cell>
          <cell r="AD1823" t="str">
            <v/>
          </cell>
          <cell r="AE1823" t="str">
            <v/>
          </cell>
          <cell r="AF1823" t="str">
            <v>74432</v>
          </cell>
          <cell r="AG1823" t="str">
            <v>Prime360 - North Little Rock, AR - 74432</v>
          </cell>
          <cell r="AH1823" t="str">
            <v>Return Location</v>
          </cell>
          <cell r="AI1823" t="str">
            <v>Southern</v>
          </cell>
          <cell r="AJ1823" t="str">
            <v/>
          </cell>
          <cell r="AK1823" t="str">
            <v/>
          </cell>
          <cell r="AL1823" t="str">
            <v>488</v>
          </cell>
          <cell r="AM1823" t="str">
            <v>RETURN ORIGIN</v>
          </cell>
          <cell r="AN1823" t="str">
            <v/>
          </cell>
          <cell r="AO1823" t="str">
            <v>6</v>
          </cell>
          <cell r="AP1823" t="str">
            <v>15075</v>
          </cell>
          <cell r="AQ1823" t="str">
            <v>48Forty Solutions, Inc.</v>
          </cell>
          <cell r="AR1823" t="str">
            <v>N</v>
          </cell>
          <cell r="AS1823" t="str">
            <v/>
          </cell>
          <cell r="AT1823" t="str">
            <v/>
          </cell>
          <cell r="AU1823" t="str">
            <v>US 06</v>
          </cell>
          <cell r="AV1823" t="str">
            <v/>
          </cell>
          <cell r="AW1823" t="str">
            <v/>
          </cell>
          <cell r="AX1823" t="str">
            <v>Zone 3</v>
          </cell>
          <cell r="AY1823" t="str">
            <v>N</v>
          </cell>
          <cell r="AZ1823" t="str">
            <v/>
          </cell>
          <cell r="BA1823" t="str">
            <v/>
          </cell>
          <cell r="BB1823" t="str">
            <v/>
          </cell>
        </row>
        <row r="1824">
          <cell r="A1824" t="str">
            <v>R_43418</v>
          </cell>
          <cell r="B1824" t="str">
            <v>R_USA72143_43418</v>
          </cell>
          <cell r="C1824" t="str">
            <v>Include</v>
          </cell>
          <cell r="D1824" t="str">
            <v/>
          </cell>
          <cell r="E1824" t="str">
            <v>Existing</v>
          </cell>
          <cell r="F1824" t="str">
            <v>DISTRIBUTOR</v>
          </cell>
          <cell r="G1824" t="str">
            <v/>
          </cell>
          <cell r="H1824" t="str">
            <v>SEARCY</v>
          </cell>
          <cell r="I1824" t="str">
            <v>AR</v>
          </cell>
          <cell r="J1824" t="str">
            <v>72143</v>
          </cell>
          <cell r="K1824" t="str">
            <v>USA</v>
          </cell>
          <cell r="L1824" t="str">
            <v>35.25228119</v>
          </cell>
          <cell r="M1824" t="str">
            <v>-91.84925842</v>
          </cell>
          <cell r="N1824" t="str">
            <v>0</v>
          </cell>
          <cell r="O1824" t="str">
            <v>0</v>
          </cell>
          <cell r="P1824" t="str">
            <v>0</v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>false</v>
          </cell>
          <cell r="V1824" t="str">
            <v/>
          </cell>
          <cell r="W1824" t="str">
            <v/>
          </cell>
          <cell r="X1824" t="str">
            <v/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/>
          </cell>
          <cell r="AC1824" t="str">
            <v/>
          </cell>
          <cell r="AD1824" t="str">
            <v/>
          </cell>
          <cell r="AE1824" t="str">
            <v/>
          </cell>
          <cell r="AF1824" t="str">
            <v>43418</v>
          </cell>
          <cell r="AG1824" t="str">
            <v>Walmart-Searcy[6018] ProPak - 43418</v>
          </cell>
          <cell r="AH1824" t="str">
            <v>Return Location</v>
          </cell>
          <cell r="AI1824" t="str">
            <v>Southern</v>
          </cell>
          <cell r="AJ1824" t="str">
            <v/>
          </cell>
          <cell r="AK1824" t="str">
            <v>81796</v>
          </cell>
          <cell r="AL1824" t="str">
            <v>488</v>
          </cell>
          <cell r="AM1824" t="str">
            <v>RETURN ORIGIN</v>
          </cell>
          <cell r="AN1824" t="str">
            <v/>
          </cell>
          <cell r="AO1824" t="str">
            <v>6</v>
          </cell>
          <cell r="AP1824" t="str">
            <v>14829</v>
          </cell>
          <cell r="AQ1824" t="str">
            <v>Walmart</v>
          </cell>
          <cell r="AR1824" t="str">
            <v>Y</v>
          </cell>
          <cell r="AS1824" t="str">
            <v>N</v>
          </cell>
          <cell r="AT1824" t="str">
            <v/>
          </cell>
          <cell r="AU1824" t="str">
            <v>US 06</v>
          </cell>
          <cell r="AV1824" t="str">
            <v>N</v>
          </cell>
          <cell r="AW1824" t="str">
            <v>20.0</v>
          </cell>
          <cell r="AX1824" t="str">
            <v>Zone 3</v>
          </cell>
          <cell r="AY1824" t="str">
            <v>N</v>
          </cell>
          <cell r="AZ1824" t="str">
            <v/>
          </cell>
          <cell r="BA1824" t="str">
            <v/>
          </cell>
          <cell r="BB1824" t="str">
            <v/>
          </cell>
        </row>
        <row r="1825">
          <cell r="A1825" t="str">
            <v>R_50863</v>
          </cell>
          <cell r="B1825" t="str">
            <v>R_USA72701_50863</v>
          </cell>
          <cell r="C1825" t="str">
            <v>Include</v>
          </cell>
          <cell r="D1825" t="str">
            <v/>
          </cell>
          <cell r="E1825" t="str">
            <v>Existing</v>
          </cell>
          <cell r="F1825" t="str">
            <v>DISTRIBUTOR</v>
          </cell>
          <cell r="G1825" t="str">
            <v/>
          </cell>
          <cell r="H1825" t="str">
            <v>FAYETTEVILLE</v>
          </cell>
          <cell r="I1825" t="str">
            <v>AR</v>
          </cell>
          <cell r="J1825" t="str">
            <v>72701</v>
          </cell>
          <cell r="K1825" t="str">
            <v>USA</v>
          </cell>
          <cell r="L1825" t="str">
            <v>36.05094147</v>
          </cell>
          <cell r="M1825" t="str">
            <v>-94.13639832</v>
          </cell>
          <cell r="N1825" t="str">
            <v>0</v>
          </cell>
          <cell r="O1825" t="str">
            <v>0</v>
          </cell>
          <cell r="P1825" t="str">
            <v>0</v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>false</v>
          </cell>
          <cell r="V1825" t="str">
            <v/>
          </cell>
          <cell r="W1825" t="str">
            <v/>
          </cell>
          <cell r="X1825" t="str">
            <v/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/>
          </cell>
          <cell r="AC1825" t="str">
            <v/>
          </cell>
          <cell r="AD1825" t="str">
            <v/>
          </cell>
          <cell r="AE1825" t="str">
            <v/>
          </cell>
          <cell r="AF1825" t="str">
            <v>50863</v>
          </cell>
          <cell r="AG1825" t="str">
            <v>CHEP-Fayetteville, AR (48forty) USYH - 50863</v>
          </cell>
          <cell r="AH1825" t="str">
            <v>Return Location</v>
          </cell>
          <cell r="AI1825" t="str">
            <v>Southern</v>
          </cell>
          <cell r="AJ1825" t="str">
            <v/>
          </cell>
          <cell r="AK1825" t="str">
            <v>50852</v>
          </cell>
          <cell r="AL1825" t="str">
            <v>539</v>
          </cell>
          <cell r="AM1825" t="str">
            <v>RETURN ORIGIN</v>
          </cell>
          <cell r="AN1825" t="str">
            <v/>
          </cell>
          <cell r="AO1825" t="str">
            <v>6</v>
          </cell>
          <cell r="AP1825" t="str">
            <v>15074</v>
          </cell>
          <cell r="AQ1825" t="str">
            <v>CHEP USA (Recovery)(TPM)</v>
          </cell>
          <cell r="AR1825" t="str">
            <v>Y</v>
          </cell>
          <cell r="AS1825" t="str">
            <v>N</v>
          </cell>
          <cell r="AT1825" t="str">
            <v/>
          </cell>
          <cell r="AU1825" t="str">
            <v>US 06</v>
          </cell>
          <cell r="AV1825" t="str">
            <v>N</v>
          </cell>
          <cell r="AW1825" t="str">
            <v>39.0</v>
          </cell>
          <cell r="AX1825" t="str">
            <v>Zone 3</v>
          </cell>
          <cell r="AY1825" t="str">
            <v>N</v>
          </cell>
          <cell r="AZ1825" t="str">
            <v/>
          </cell>
          <cell r="BA1825" t="str">
            <v/>
          </cell>
          <cell r="BB1825" t="str">
            <v/>
          </cell>
        </row>
        <row r="1826">
          <cell r="A1826" t="str">
            <v>R_43421</v>
          </cell>
          <cell r="B1826" t="str">
            <v>R_USA72712_43421</v>
          </cell>
          <cell r="C1826" t="str">
            <v>Include</v>
          </cell>
          <cell r="D1826" t="str">
            <v/>
          </cell>
          <cell r="E1826" t="str">
            <v>Existing</v>
          </cell>
          <cell r="F1826" t="str">
            <v>DISTRIBUTOR</v>
          </cell>
          <cell r="G1826" t="str">
            <v/>
          </cell>
          <cell r="H1826" t="str">
            <v>BENTONVILLE</v>
          </cell>
          <cell r="I1826" t="str">
            <v>AR</v>
          </cell>
          <cell r="J1826" t="str">
            <v>72712</v>
          </cell>
          <cell r="K1826" t="str">
            <v>USA</v>
          </cell>
          <cell r="L1826" t="str">
            <v>36.3756485</v>
          </cell>
          <cell r="M1826" t="str">
            <v>-94.20933533</v>
          </cell>
          <cell r="N1826" t="str">
            <v>0</v>
          </cell>
          <cell r="O1826" t="str">
            <v>0</v>
          </cell>
          <cell r="P1826" t="str">
            <v>0</v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>false</v>
          </cell>
          <cell r="V1826" t="str">
            <v/>
          </cell>
          <cell r="W1826" t="str">
            <v/>
          </cell>
          <cell r="X1826" t="str">
            <v/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/>
          </cell>
          <cell r="AC1826" t="str">
            <v/>
          </cell>
          <cell r="AD1826" t="str">
            <v/>
          </cell>
          <cell r="AE1826" t="str">
            <v/>
          </cell>
          <cell r="AF1826" t="str">
            <v>43421</v>
          </cell>
          <cell r="AG1826" t="str">
            <v>Walmart-Bentonville,AR[6094]ProPak - 43421</v>
          </cell>
          <cell r="AH1826" t="str">
            <v>Return Location</v>
          </cell>
          <cell r="AI1826" t="str">
            <v>Southern</v>
          </cell>
          <cell r="AJ1826" t="str">
            <v/>
          </cell>
          <cell r="AK1826" t="str">
            <v>59187</v>
          </cell>
          <cell r="AL1826" t="str">
            <v>532</v>
          </cell>
          <cell r="AM1826" t="str">
            <v>RETURN ORIGIN</v>
          </cell>
          <cell r="AN1826" t="str">
            <v/>
          </cell>
          <cell r="AO1826" t="str">
            <v>6</v>
          </cell>
          <cell r="AP1826" t="str">
            <v>14829</v>
          </cell>
          <cell r="AQ1826" t="str">
            <v>Walmart</v>
          </cell>
          <cell r="AR1826" t="str">
            <v>Y</v>
          </cell>
          <cell r="AS1826" t="str">
            <v>N</v>
          </cell>
          <cell r="AT1826" t="str">
            <v/>
          </cell>
          <cell r="AU1826" t="str">
            <v>US 06</v>
          </cell>
          <cell r="AV1826" t="str">
            <v>N</v>
          </cell>
          <cell r="AW1826" t="str">
            <v>38.0</v>
          </cell>
          <cell r="AX1826" t="str">
            <v>Zone 3</v>
          </cell>
          <cell r="AY1826" t="str">
            <v>N</v>
          </cell>
          <cell r="AZ1826" t="str">
            <v/>
          </cell>
          <cell r="BA1826" t="str">
            <v/>
          </cell>
          <cell r="BB1826" t="str">
            <v/>
          </cell>
        </row>
        <row r="1827">
          <cell r="A1827" t="str">
            <v>R_45156</v>
          </cell>
          <cell r="B1827" t="str">
            <v>R_USA72716_45156</v>
          </cell>
          <cell r="C1827" t="str">
            <v>Exclude</v>
          </cell>
          <cell r="D1827" t="str">
            <v/>
          </cell>
          <cell r="E1827" t="str">
            <v>Existing</v>
          </cell>
          <cell r="F1827" t="str">
            <v>DISTRIBUTOR</v>
          </cell>
          <cell r="G1827" t="str">
            <v/>
          </cell>
          <cell r="H1827" t="str">
            <v>BENTONVILLE</v>
          </cell>
          <cell r="I1827" t="str">
            <v>AR</v>
          </cell>
          <cell r="J1827" t="str">
            <v>72716</v>
          </cell>
          <cell r="K1827" t="str">
            <v>USA</v>
          </cell>
          <cell r="L1827" t="str">
            <v>36.32257843</v>
          </cell>
          <cell r="M1827" t="str">
            <v>-94.18084717</v>
          </cell>
          <cell r="N1827" t="str">
            <v>0</v>
          </cell>
          <cell r="O1827" t="str">
            <v>0</v>
          </cell>
          <cell r="P1827" t="str">
            <v>0</v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>false</v>
          </cell>
          <cell r="V1827" t="str">
            <v/>
          </cell>
          <cell r="W1827" t="str">
            <v/>
          </cell>
          <cell r="X1827" t="str">
            <v/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/>
          </cell>
          <cell r="AC1827" t="str">
            <v/>
          </cell>
          <cell r="AD1827" t="str">
            <v/>
          </cell>
          <cell r="AE1827" t="str">
            <v/>
          </cell>
          <cell r="AF1827" t="str">
            <v>45156</v>
          </cell>
          <cell r="AG1827" t="str">
            <v>Walmart-Bentonville[7842]Propak - 45156</v>
          </cell>
          <cell r="AH1827" t="str">
            <v>Return Location</v>
          </cell>
          <cell r="AI1827" t="str">
            <v>Southern</v>
          </cell>
          <cell r="AJ1827" t="str">
            <v/>
          </cell>
          <cell r="AK1827" t="str">
            <v/>
          </cell>
          <cell r="AL1827" t="str">
            <v>488</v>
          </cell>
          <cell r="AM1827" t="str">
            <v>RETURN ORIGIN</v>
          </cell>
          <cell r="AN1827" t="str">
            <v/>
          </cell>
          <cell r="AO1827" t="str">
            <v>6</v>
          </cell>
          <cell r="AP1827" t="str">
            <v>14829</v>
          </cell>
          <cell r="AQ1827" t="str">
            <v>Walmart</v>
          </cell>
          <cell r="AR1827" t="str">
            <v>N</v>
          </cell>
          <cell r="AS1827" t="str">
            <v>N</v>
          </cell>
          <cell r="AT1827" t="str">
            <v/>
          </cell>
          <cell r="AU1827" t="str">
            <v>US 06</v>
          </cell>
          <cell r="AV1827" t="str">
            <v>N</v>
          </cell>
          <cell r="AW1827" t="str">
            <v>114.0</v>
          </cell>
          <cell r="AX1827" t="str">
            <v>Zone 3</v>
          </cell>
          <cell r="AY1827" t="str">
            <v>N</v>
          </cell>
          <cell r="AZ1827" t="str">
            <v/>
          </cell>
          <cell r="BA1827" t="str">
            <v/>
          </cell>
          <cell r="BB1827" t="str">
            <v/>
          </cell>
        </row>
        <row r="1828">
          <cell r="A1828" t="str">
            <v>R_54022</v>
          </cell>
          <cell r="B1828" t="str">
            <v>R_USA72722_54022</v>
          </cell>
          <cell r="C1828" t="str">
            <v>Exclude</v>
          </cell>
          <cell r="D1828" t="str">
            <v/>
          </cell>
          <cell r="E1828" t="str">
            <v>Existing</v>
          </cell>
          <cell r="F1828" t="str">
            <v>DISTRIBUTOR</v>
          </cell>
          <cell r="G1828" t="str">
            <v/>
          </cell>
          <cell r="H1828" t="str">
            <v>DECATUR</v>
          </cell>
          <cell r="I1828" t="str">
            <v>AR</v>
          </cell>
          <cell r="J1828" t="str">
            <v>72722</v>
          </cell>
          <cell r="K1828" t="str">
            <v>USA</v>
          </cell>
          <cell r="L1828" t="str">
            <v>36.34264755</v>
          </cell>
          <cell r="M1828" t="str">
            <v>-94.43933868</v>
          </cell>
          <cell r="N1828" t="str">
            <v>0</v>
          </cell>
          <cell r="O1828" t="str">
            <v>0</v>
          </cell>
          <cell r="P1828" t="str">
            <v>0</v>
          </cell>
          <cell r="Q1828" t="str">
            <v/>
          </cell>
          <cell r="R1828" t="str">
            <v/>
          </cell>
          <cell r="S1828" t="str">
            <v/>
          </cell>
          <cell r="T1828" t="str">
            <v/>
          </cell>
          <cell r="U1828" t="str">
            <v>false</v>
          </cell>
          <cell r="V1828" t="str">
            <v/>
          </cell>
          <cell r="W1828" t="str">
            <v/>
          </cell>
          <cell r="X1828" t="str">
            <v/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/>
          </cell>
          <cell r="AC1828" t="str">
            <v/>
          </cell>
          <cell r="AD1828" t="str">
            <v/>
          </cell>
          <cell r="AE1828" t="str">
            <v/>
          </cell>
          <cell r="AF1828" t="str">
            <v>54022</v>
          </cell>
          <cell r="AG1828" t="str">
            <v>Simmons Pet Foods-Decatur, AR (Plant) - 54022</v>
          </cell>
          <cell r="AH1828" t="str">
            <v>Return Location</v>
          </cell>
          <cell r="AI1828" t="str">
            <v>Southern</v>
          </cell>
          <cell r="AJ1828" t="str">
            <v/>
          </cell>
          <cell r="AK1828" t="str">
            <v/>
          </cell>
          <cell r="AL1828" t="str">
            <v>488</v>
          </cell>
          <cell r="AM1828" t="str">
            <v>RETURN ORIGIN</v>
          </cell>
          <cell r="AN1828" t="str">
            <v/>
          </cell>
          <cell r="AO1828" t="str">
            <v>6</v>
          </cell>
          <cell r="AP1828" t="str">
            <v/>
          </cell>
          <cell r="AQ1828" t="str">
            <v/>
          </cell>
          <cell r="AR1828" t="str">
            <v>N</v>
          </cell>
          <cell r="AS1828" t="str">
            <v>Y</v>
          </cell>
          <cell r="AT1828" t="str">
            <v/>
          </cell>
          <cell r="AU1828" t="str">
            <v>US 06</v>
          </cell>
          <cell r="AV1828" t="str">
            <v>N</v>
          </cell>
          <cell r="AW1828" t="str">
            <v>100.0</v>
          </cell>
          <cell r="AX1828" t="str">
            <v>Zone 3</v>
          </cell>
          <cell r="AY1828" t="str">
            <v>N</v>
          </cell>
          <cell r="AZ1828" t="str">
            <v/>
          </cell>
          <cell r="BA1828" t="str">
            <v/>
          </cell>
          <cell r="BB1828" t="str">
            <v/>
          </cell>
        </row>
        <row r="1829">
          <cell r="A1829" t="str">
            <v>R_46443</v>
          </cell>
          <cell r="B1829" t="str">
            <v>R_USA72761_46443</v>
          </cell>
          <cell r="C1829" t="str">
            <v>Include</v>
          </cell>
          <cell r="D1829" t="str">
            <v/>
          </cell>
          <cell r="E1829" t="str">
            <v>Existing</v>
          </cell>
          <cell r="F1829" t="str">
            <v>DISTRIBUTOR</v>
          </cell>
          <cell r="G1829" t="str">
            <v/>
          </cell>
          <cell r="H1829" t="str">
            <v>SILOAM SPRINGS</v>
          </cell>
          <cell r="I1829" t="str">
            <v>AR</v>
          </cell>
          <cell r="J1829" t="str">
            <v>72761</v>
          </cell>
          <cell r="K1829" t="str">
            <v>USA</v>
          </cell>
          <cell r="L1829" t="str">
            <v>36.18335724</v>
          </cell>
          <cell r="M1829" t="str">
            <v>-94.53915405</v>
          </cell>
          <cell r="N1829" t="str">
            <v>0</v>
          </cell>
          <cell r="O1829" t="str">
            <v>0</v>
          </cell>
          <cell r="P1829" t="str">
            <v>0</v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>false</v>
          </cell>
          <cell r="V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/>
          </cell>
          <cell r="AC1829" t="str">
            <v/>
          </cell>
          <cell r="AD1829" t="str">
            <v/>
          </cell>
          <cell r="AE1829" t="str">
            <v/>
          </cell>
          <cell r="AF1829" t="str">
            <v>46443</v>
          </cell>
          <cell r="AG1829" t="str">
            <v>ProPak-Siloam Springs, AR (RLC) WLM - 46443</v>
          </cell>
          <cell r="AH1829" t="str">
            <v>Return Location</v>
          </cell>
          <cell r="AI1829" t="str">
            <v>Southern</v>
          </cell>
          <cell r="AJ1829" t="str">
            <v/>
          </cell>
          <cell r="AK1829" t="str">
            <v>65581</v>
          </cell>
          <cell r="AL1829" t="str">
            <v>488</v>
          </cell>
          <cell r="AM1829" t="str">
            <v>RETURN ORIGIN</v>
          </cell>
          <cell r="AN1829" t="str">
            <v/>
          </cell>
          <cell r="AO1829" t="str">
            <v>6</v>
          </cell>
          <cell r="AP1829" t="str">
            <v>16685</v>
          </cell>
          <cell r="AQ1829" t="str">
            <v>Walmart RLC Recovery</v>
          </cell>
          <cell r="AR1829" t="str">
            <v>Y</v>
          </cell>
          <cell r="AS1829" t="str">
            <v>N</v>
          </cell>
          <cell r="AT1829" t="str">
            <v/>
          </cell>
          <cell r="AU1829" t="str">
            <v>US 06</v>
          </cell>
          <cell r="AV1829" t="str">
            <v>N</v>
          </cell>
          <cell r="AW1829" t="str">
            <v>17.0</v>
          </cell>
          <cell r="AX1829" t="str">
            <v>Zone 3</v>
          </cell>
          <cell r="AY1829" t="str">
            <v>N</v>
          </cell>
          <cell r="AZ1829" t="str">
            <v/>
          </cell>
          <cell r="BA1829" t="str">
            <v/>
          </cell>
          <cell r="BB1829" t="str">
            <v/>
          </cell>
        </row>
        <row r="1830">
          <cell r="A1830" t="str">
            <v>R_43437</v>
          </cell>
          <cell r="B1830" t="str">
            <v>R_USA72830_43437</v>
          </cell>
          <cell r="C1830" t="str">
            <v>Include</v>
          </cell>
          <cell r="D1830" t="str">
            <v/>
          </cell>
          <cell r="E1830" t="str">
            <v>Existing</v>
          </cell>
          <cell r="F1830" t="str">
            <v>DISTRIBUTOR</v>
          </cell>
          <cell r="G1830" t="str">
            <v/>
          </cell>
          <cell r="H1830" t="str">
            <v>CLARKSVILLE</v>
          </cell>
          <cell r="I1830" t="str">
            <v>AR</v>
          </cell>
          <cell r="J1830" t="str">
            <v>72830</v>
          </cell>
          <cell r="K1830" t="str">
            <v>USA</v>
          </cell>
          <cell r="L1830" t="str">
            <v>35.46508408</v>
          </cell>
          <cell r="M1830" t="str">
            <v>-93.47156525</v>
          </cell>
          <cell r="N1830" t="str">
            <v>0</v>
          </cell>
          <cell r="O1830" t="str">
            <v>0</v>
          </cell>
          <cell r="P1830" t="str">
            <v>0</v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>false</v>
          </cell>
          <cell r="V1830" t="str">
            <v/>
          </cell>
          <cell r="W1830" t="str">
            <v/>
          </cell>
          <cell r="X1830" t="str">
            <v/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/>
          </cell>
          <cell r="AC1830" t="str">
            <v/>
          </cell>
          <cell r="AD1830" t="str">
            <v/>
          </cell>
          <cell r="AE1830" t="str">
            <v/>
          </cell>
          <cell r="AF1830" t="str">
            <v>43437</v>
          </cell>
          <cell r="AG1830" t="str">
            <v>Walmart-Clarksville,AR[6082]ProPak - 43437</v>
          </cell>
          <cell r="AH1830" t="str">
            <v>Return Location</v>
          </cell>
          <cell r="AI1830" t="str">
            <v>Southern</v>
          </cell>
          <cell r="AJ1830" t="str">
            <v/>
          </cell>
          <cell r="AK1830" t="str">
            <v>181601</v>
          </cell>
          <cell r="AL1830" t="str">
            <v>537</v>
          </cell>
          <cell r="AM1830" t="str">
            <v>RETURN ORIGIN</v>
          </cell>
          <cell r="AN1830" t="str">
            <v/>
          </cell>
          <cell r="AO1830" t="str">
            <v>6</v>
          </cell>
          <cell r="AP1830" t="str">
            <v>14829</v>
          </cell>
          <cell r="AQ1830" t="str">
            <v>Walmart</v>
          </cell>
          <cell r="AR1830" t="str">
            <v>Y</v>
          </cell>
          <cell r="AS1830" t="str">
            <v>N</v>
          </cell>
          <cell r="AT1830" t="str">
            <v/>
          </cell>
          <cell r="AU1830" t="str">
            <v>US 06</v>
          </cell>
          <cell r="AV1830" t="str">
            <v>N</v>
          </cell>
          <cell r="AW1830" t="str">
            <v>23.0</v>
          </cell>
          <cell r="AX1830" t="str">
            <v>Zone 3</v>
          </cell>
          <cell r="AY1830" t="str">
            <v>N</v>
          </cell>
          <cell r="AZ1830" t="str">
            <v/>
          </cell>
          <cell r="BA1830" t="str">
            <v/>
          </cell>
          <cell r="BB1830" t="str">
            <v/>
          </cell>
        </row>
        <row r="1831">
          <cell r="A1831" t="str">
            <v>R_53889</v>
          </cell>
          <cell r="B1831" t="str">
            <v>R_USA72908_53889</v>
          </cell>
          <cell r="C1831" t="str">
            <v>Exclude</v>
          </cell>
          <cell r="D1831" t="str">
            <v/>
          </cell>
          <cell r="E1831" t="str">
            <v>Existing</v>
          </cell>
          <cell r="F1831" t="str">
            <v>DISTRIBUTOR</v>
          </cell>
          <cell r="G1831" t="str">
            <v/>
          </cell>
          <cell r="H1831" t="str">
            <v>FORT SMITH</v>
          </cell>
          <cell r="I1831" t="str">
            <v>AR</v>
          </cell>
          <cell r="J1831" t="str">
            <v>72908</v>
          </cell>
          <cell r="K1831" t="str">
            <v>USA</v>
          </cell>
          <cell r="L1831" t="str">
            <v>35.29959869</v>
          </cell>
          <cell r="M1831" t="str">
            <v>-94.40947723</v>
          </cell>
          <cell r="N1831" t="str">
            <v>0</v>
          </cell>
          <cell r="O1831" t="str">
            <v>0</v>
          </cell>
          <cell r="P1831" t="str">
            <v>0</v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>false</v>
          </cell>
          <cell r="V1831" t="str">
            <v/>
          </cell>
          <cell r="W1831" t="str">
            <v/>
          </cell>
          <cell r="X1831" t="str">
            <v/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/>
          </cell>
          <cell r="AC1831" t="str">
            <v/>
          </cell>
          <cell r="AD1831" t="str">
            <v/>
          </cell>
          <cell r="AE1831" t="str">
            <v/>
          </cell>
          <cell r="AF1831" t="str">
            <v>53889</v>
          </cell>
          <cell r="AG1831" t="str">
            <v>Kraft Heinz-Fort Smith, AR (Plant 926) - 53889</v>
          </cell>
          <cell r="AH1831" t="str">
            <v>Return Location</v>
          </cell>
          <cell r="AI1831" t="str">
            <v>Southern</v>
          </cell>
          <cell r="AJ1831" t="str">
            <v/>
          </cell>
          <cell r="AK1831" t="str">
            <v/>
          </cell>
          <cell r="AL1831" t="str">
            <v>488</v>
          </cell>
          <cell r="AM1831" t="str">
            <v>RETURN ORIGIN</v>
          </cell>
          <cell r="AN1831" t="str">
            <v/>
          </cell>
          <cell r="AO1831" t="str">
            <v>6</v>
          </cell>
          <cell r="AP1831" t="str">
            <v/>
          </cell>
          <cell r="AQ1831" t="str">
            <v/>
          </cell>
          <cell r="AR1831" t="str">
            <v>N</v>
          </cell>
          <cell r="AS1831" t="str">
            <v>Y</v>
          </cell>
          <cell r="AT1831" t="str">
            <v/>
          </cell>
          <cell r="AU1831" t="str">
            <v>US 06</v>
          </cell>
          <cell r="AV1831" t="str">
            <v>N</v>
          </cell>
          <cell r="AW1831" t="str">
            <v>88.0</v>
          </cell>
          <cell r="AX1831" t="str">
            <v>Zone 3</v>
          </cell>
          <cell r="AY1831" t="str">
            <v>N</v>
          </cell>
          <cell r="AZ1831" t="str">
            <v/>
          </cell>
          <cell r="BA1831" t="str">
            <v/>
          </cell>
          <cell r="BB1831" t="str">
            <v/>
          </cell>
        </row>
        <row r="1832">
          <cell r="A1832" t="str">
            <v>R_77171</v>
          </cell>
          <cell r="B1832" t="str">
            <v>R_USA72908_77171</v>
          </cell>
          <cell r="C1832" t="str">
            <v>Include</v>
          </cell>
          <cell r="D1832" t="str">
            <v/>
          </cell>
          <cell r="E1832" t="str">
            <v>Existing</v>
          </cell>
          <cell r="F1832" t="str">
            <v>DISTRIBUTOR</v>
          </cell>
          <cell r="G1832" t="str">
            <v>4020 Planters Road</v>
          </cell>
          <cell r="H1832" t="str">
            <v>Fort Smith</v>
          </cell>
          <cell r="I1832" t="str">
            <v>AR</v>
          </cell>
          <cell r="J1832" t="str">
            <v>72908</v>
          </cell>
          <cell r="K1832" t="str">
            <v>USA</v>
          </cell>
          <cell r="L1832" t="str">
            <v>35.3038855</v>
          </cell>
          <cell r="M1832" t="str">
            <v>-94.3896027</v>
          </cell>
          <cell r="N1832" t="str">
            <v>0</v>
          </cell>
          <cell r="O1832" t="str">
            <v>0</v>
          </cell>
          <cell r="P1832" t="str">
            <v>0</v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>false</v>
          </cell>
          <cell r="V1832" t="str">
            <v/>
          </cell>
          <cell r="W1832" t="str">
            <v/>
          </cell>
          <cell r="X1832" t="str">
            <v/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/>
          </cell>
          <cell r="AC1832" t="str">
            <v/>
          </cell>
          <cell r="AD1832" t="str">
            <v/>
          </cell>
          <cell r="AE1832" t="str">
            <v/>
          </cell>
          <cell r="AF1832" t="str">
            <v>77171</v>
          </cell>
          <cell r="AG1832" t="str">
            <v>Hormel Foods Corporation-Fort Smith, AR - 77171</v>
          </cell>
          <cell r="AH1832" t="str">
            <v>Return Location</v>
          </cell>
          <cell r="AI1832" t="str">
            <v>Southeast</v>
          </cell>
          <cell r="AJ1832" t="str">
            <v/>
          </cell>
          <cell r="AK1832" t="str">
            <v>8483</v>
          </cell>
          <cell r="AL1832" t="str">
            <v>424</v>
          </cell>
          <cell r="AM1832" t="str">
            <v>RETURN ORIGIN</v>
          </cell>
          <cell r="AN1832" t="str">
            <v/>
          </cell>
          <cell r="AO1832" t="str">
            <v>6</v>
          </cell>
          <cell r="AP1832" t="str">
            <v/>
          </cell>
          <cell r="AQ1832" t="str">
            <v/>
          </cell>
          <cell r="AR1832" t="str">
            <v>Y</v>
          </cell>
          <cell r="AS1832" t="str">
            <v>N</v>
          </cell>
          <cell r="AT1832" t="str">
            <v/>
          </cell>
          <cell r="AU1832" t="str">
            <v>US 06</v>
          </cell>
          <cell r="AV1832" t="str">
            <v>Y</v>
          </cell>
          <cell r="AW1832" t="str">
            <v/>
          </cell>
          <cell r="AX1832" t="str">
            <v>Zone 3</v>
          </cell>
          <cell r="AY1832" t="str">
            <v>N</v>
          </cell>
          <cell r="AZ1832" t="str">
            <v/>
          </cell>
          <cell r="BA1832" t="str">
            <v/>
          </cell>
          <cell r="BB1832" t="str">
            <v/>
          </cell>
        </row>
        <row r="1833">
          <cell r="A1833" t="str">
            <v>R_70158</v>
          </cell>
          <cell r="B1833" t="str">
            <v>R_USA73105_70158</v>
          </cell>
          <cell r="C1833" t="str">
            <v>Exclude</v>
          </cell>
          <cell r="D1833" t="str">
            <v/>
          </cell>
          <cell r="E1833" t="str">
            <v>Existing</v>
          </cell>
          <cell r="F1833" t="str">
            <v>DISTRIBUTOR</v>
          </cell>
          <cell r="G1833" t="str">
            <v>300 NE 36TH ST</v>
          </cell>
          <cell r="H1833" t="str">
            <v>OKLAHOMA CITY</v>
          </cell>
          <cell r="I1833" t="str">
            <v>OK</v>
          </cell>
          <cell r="J1833" t="str">
            <v>73105</v>
          </cell>
          <cell r="K1833" t="str">
            <v>USA</v>
          </cell>
          <cell r="L1833" t="str">
            <v>35.51</v>
          </cell>
          <cell r="M1833" t="str">
            <v>-97.51</v>
          </cell>
          <cell r="N1833" t="str">
            <v>0</v>
          </cell>
          <cell r="O1833" t="str">
            <v>0</v>
          </cell>
          <cell r="P1833" t="str">
            <v>0</v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>false</v>
          </cell>
          <cell r="V1833" t="str">
            <v/>
          </cell>
          <cell r="W1833" t="str">
            <v/>
          </cell>
          <cell r="X1833" t="str">
            <v/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/>
          </cell>
          <cell r="AC1833" t="str">
            <v/>
          </cell>
          <cell r="AD1833" t="str">
            <v/>
          </cell>
          <cell r="AE1833" t="str">
            <v/>
          </cell>
          <cell r="AF1833" t="str">
            <v>70158</v>
          </cell>
          <cell r="AG1833" t="str">
            <v>NPD-JETRO-OKLAHOMA CITY, OK (#707) - 70158</v>
          </cell>
          <cell r="AH1833" t="str">
            <v>Return Location</v>
          </cell>
          <cell r="AI1833" t="str">
            <v>Southwest</v>
          </cell>
          <cell r="AJ1833" t="str">
            <v/>
          </cell>
          <cell r="AK1833" t="str">
            <v/>
          </cell>
          <cell r="AL1833" t="str">
            <v>69</v>
          </cell>
          <cell r="AM1833" t="str">
            <v>RETURN ORIGIN</v>
          </cell>
          <cell r="AN1833" t="str">
            <v/>
          </cell>
          <cell r="AO1833" t="str">
            <v>6</v>
          </cell>
          <cell r="AP1833" t="str">
            <v>87046</v>
          </cell>
          <cell r="AQ1833" t="str">
            <v>NPD-JETRO</v>
          </cell>
          <cell r="AR1833" t="str">
            <v>N</v>
          </cell>
          <cell r="AS1833" t="str">
            <v>N</v>
          </cell>
          <cell r="AT1833" t="str">
            <v/>
          </cell>
          <cell r="AU1833" t="str">
            <v>US 06</v>
          </cell>
          <cell r="AV1833" t="str">
            <v>Y</v>
          </cell>
          <cell r="AW1833" t="str">
            <v/>
          </cell>
          <cell r="AX1833" t="str">
            <v>Zone 3</v>
          </cell>
          <cell r="AY1833" t="str">
            <v>N</v>
          </cell>
          <cell r="AZ1833" t="str">
            <v/>
          </cell>
          <cell r="BA1833" t="str">
            <v/>
          </cell>
          <cell r="BB1833" t="str">
            <v/>
          </cell>
        </row>
        <row r="1834">
          <cell r="A1834" t="str">
            <v>R_55352</v>
          </cell>
          <cell r="B1834" t="str">
            <v>R_USA73106_55352</v>
          </cell>
          <cell r="C1834" t="str">
            <v>Exclude</v>
          </cell>
          <cell r="D1834" t="str">
            <v/>
          </cell>
          <cell r="E1834" t="str">
            <v>Existing</v>
          </cell>
          <cell r="F1834" t="str">
            <v>DISTRIBUTOR</v>
          </cell>
          <cell r="G1834" t="str">
            <v>1430 W Sheridan Avenue</v>
          </cell>
          <cell r="H1834" t="str">
            <v>Oklahoma City</v>
          </cell>
          <cell r="I1834" t="str">
            <v>OK</v>
          </cell>
          <cell r="J1834" t="str">
            <v>73106</v>
          </cell>
          <cell r="K1834" t="str">
            <v>USA</v>
          </cell>
          <cell r="L1834" t="str">
            <v>36.4</v>
          </cell>
          <cell r="M1834" t="str">
            <v>-97.81</v>
          </cell>
          <cell r="N1834" t="str">
            <v>0</v>
          </cell>
          <cell r="O1834" t="str">
            <v>0</v>
          </cell>
          <cell r="P1834" t="str">
            <v>0</v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>false</v>
          </cell>
          <cell r="V1834" t="str">
            <v/>
          </cell>
          <cell r="W1834" t="str">
            <v/>
          </cell>
          <cell r="X1834" t="str">
            <v/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/>
          </cell>
          <cell r="AC1834" t="str">
            <v/>
          </cell>
          <cell r="AD1834" t="str">
            <v/>
          </cell>
          <cell r="AE1834" t="str">
            <v/>
          </cell>
          <cell r="AF1834" t="str">
            <v>55352</v>
          </cell>
          <cell r="AG1834" t="str">
            <v>Cimarron Pallet Mfg LLC.- Oklahoma City, OK - 55352</v>
          </cell>
          <cell r="AH1834" t="str">
            <v>Return Location</v>
          </cell>
          <cell r="AI1834" t="str">
            <v>SouthWest</v>
          </cell>
          <cell r="AJ1834" t="str">
            <v/>
          </cell>
          <cell r="AK1834" t="str">
            <v/>
          </cell>
          <cell r="AL1834" t="str">
            <v>488</v>
          </cell>
          <cell r="AM1834" t="str">
            <v>RETURN ORIGIN</v>
          </cell>
          <cell r="AN1834" t="str">
            <v/>
          </cell>
          <cell r="AO1834" t="str">
            <v>6</v>
          </cell>
          <cell r="AP1834" t="str">
            <v>15094</v>
          </cell>
          <cell r="AQ1834" t="str">
            <v>RECOVERY</v>
          </cell>
          <cell r="AR1834" t="str">
            <v>N</v>
          </cell>
          <cell r="AS1834" t="str">
            <v/>
          </cell>
          <cell r="AT1834" t="str">
            <v/>
          </cell>
          <cell r="AU1834" t="str">
            <v>US 06</v>
          </cell>
          <cell r="AV1834" t="str">
            <v/>
          </cell>
          <cell r="AW1834" t="str">
            <v/>
          </cell>
          <cell r="AX1834" t="str">
            <v>Zone 3</v>
          </cell>
          <cell r="AY1834" t="str">
            <v>N</v>
          </cell>
          <cell r="AZ1834" t="str">
            <v/>
          </cell>
          <cell r="BA1834" t="str">
            <v/>
          </cell>
          <cell r="BB1834" t="str">
            <v/>
          </cell>
        </row>
        <row r="1835">
          <cell r="A1835" t="str">
            <v>R_63236</v>
          </cell>
          <cell r="B1835" t="str">
            <v>R_USA73106_63236</v>
          </cell>
          <cell r="C1835" t="str">
            <v>Include</v>
          </cell>
          <cell r="D1835" t="str">
            <v/>
          </cell>
          <cell r="E1835" t="str">
            <v>Existing</v>
          </cell>
          <cell r="F1835" t="str">
            <v>DISTRIBUTOR</v>
          </cell>
          <cell r="G1835" t="str">
            <v/>
          </cell>
          <cell r="H1835" t="str">
            <v>OKLAHOMA CITY</v>
          </cell>
          <cell r="I1835" t="str">
            <v>OK</v>
          </cell>
          <cell r="J1835" t="str">
            <v>73106</v>
          </cell>
          <cell r="K1835" t="str">
            <v>USA</v>
          </cell>
          <cell r="L1835" t="str">
            <v>35.48354721</v>
          </cell>
          <cell r="M1835" t="str">
            <v>-97.53499603</v>
          </cell>
          <cell r="N1835" t="str">
            <v>0</v>
          </cell>
          <cell r="O1835" t="str">
            <v>0</v>
          </cell>
          <cell r="P1835" t="str">
            <v>0</v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>false</v>
          </cell>
          <cell r="V1835" t="str">
            <v/>
          </cell>
          <cell r="W1835" t="str">
            <v/>
          </cell>
          <cell r="X1835" t="str">
            <v/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/>
          </cell>
          <cell r="AC1835" t="str">
            <v/>
          </cell>
          <cell r="AD1835" t="str">
            <v/>
          </cell>
          <cell r="AE1835" t="str">
            <v/>
          </cell>
          <cell r="AF1835" t="str">
            <v>63236</v>
          </cell>
          <cell r="AG1835" t="str">
            <v>Pal-Serv-Oklahoma City, OK (Main St.) - 63236</v>
          </cell>
          <cell r="AH1835" t="str">
            <v>Return Location</v>
          </cell>
          <cell r="AI1835" t="str">
            <v>SouthWest</v>
          </cell>
          <cell r="AJ1835" t="str">
            <v/>
          </cell>
          <cell r="AK1835" t="str">
            <v>11184</v>
          </cell>
          <cell r="AL1835" t="str">
            <v>437</v>
          </cell>
          <cell r="AM1835" t="str">
            <v>RETURN ORIGIN</v>
          </cell>
          <cell r="AN1835" t="str">
            <v/>
          </cell>
          <cell r="AO1835" t="str">
            <v>6</v>
          </cell>
          <cell r="AP1835" t="str">
            <v>90611</v>
          </cell>
          <cell r="AQ1835" t="str">
            <v>Pallet Logistics Of America (Recovery)</v>
          </cell>
          <cell r="AR1835" t="str">
            <v>Y</v>
          </cell>
          <cell r="AS1835" t="str">
            <v>N</v>
          </cell>
          <cell r="AT1835" t="str">
            <v/>
          </cell>
          <cell r="AU1835" t="str">
            <v>US 06</v>
          </cell>
          <cell r="AV1835" t="str">
            <v>N</v>
          </cell>
          <cell r="AW1835" t="str">
            <v>67.0</v>
          </cell>
          <cell r="AX1835" t="str">
            <v>Zone 3</v>
          </cell>
          <cell r="AY1835" t="str">
            <v>N</v>
          </cell>
          <cell r="AZ1835" t="str">
            <v/>
          </cell>
          <cell r="BA1835" t="str">
            <v/>
          </cell>
          <cell r="BB1835" t="str">
            <v/>
          </cell>
        </row>
        <row r="1836">
          <cell r="A1836" t="str">
            <v>R_44793</v>
          </cell>
          <cell r="B1836" t="str">
            <v>R_USA73114_44793</v>
          </cell>
          <cell r="C1836" t="str">
            <v>Include</v>
          </cell>
          <cell r="D1836" t="str">
            <v/>
          </cell>
          <cell r="E1836" t="str">
            <v>Existing</v>
          </cell>
          <cell r="F1836" t="str">
            <v>DISTRIBUTOR</v>
          </cell>
          <cell r="G1836" t="str">
            <v/>
          </cell>
          <cell r="H1836" t="str">
            <v>OKLAHOMA CITY</v>
          </cell>
          <cell r="I1836" t="str">
            <v>OK</v>
          </cell>
          <cell r="J1836" t="str">
            <v>73114</v>
          </cell>
          <cell r="K1836" t="str">
            <v>USA</v>
          </cell>
          <cell r="L1836" t="str">
            <v>35.56666565</v>
          </cell>
          <cell r="M1836" t="str">
            <v>-97.52204132</v>
          </cell>
          <cell r="N1836" t="str">
            <v>0</v>
          </cell>
          <cell r="O1836" t="str">
            <v>0</v>
          </cell>
          <cell r="P1836" t="str">
            <v>0</v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>false</v>
          </cell>
          <cell r="V1836" t="str">
            <v/>
          </cell>
          <cell r="W1836" t="str">
            <v/>
          </cell>
          <cell r="X1836" t="str">
            <v/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/>
          </cell>
          <cell r="AC1836" t="str">
            <v/>
          </cell>
          <cell r="AD1836" t="str">
            <v/>
          </cell>
          <cell r="AE1836" t="str">
            <v/>
          </cell>
          <cell r="AF1836" t="str">
            <v>44793</v>
          </cell>
          <cell r="AG1836" t="str">
            <v>ProPak-Oklahoma City, OK (RLC) WLM - 44793</v>
          </cell>
          <cell r="AH1836" t="str">
            <v>Return Location</v>
          </cell>
          <cell r="AI1836" t="str">
            <v>SouthWest</v>
          </cell>
          <cell r="AJ1836" t="str">
            <v/>
          </cell>
          <cell r="AK1836" t="str">
            <v>91147</v>
          </cell>
          <cell r="AL1836" t="str">
            <v>568</v>
          </cell>
          <cell r="AM1836" t="str">
            <v>RETURN ORIGIN</v>
          </cell>
          <cell r="AN1836" t="str">
            <v/>
          </cell>
          <cell r="AO1836" t="str">
            <v>6</v>
          </cell>
          <cell r="AP1836" t="str">
            <v>16685</v>
          </cell>
          <cell r="AQ1836" t="str">
            <v>Walmart RLC Recovery</v>
          </cell>
          <cell r="AR1836" t="str">
            <v>Y</v>
          </cell>
          <cell r="AS1836" t="str">
            <v>N</v>
          </cell>
          <cell r="AT1836" t="str">
            <v/>
          </cell>
          <cell r="AU1836" t="str">
            <v>US 06</v>
          </cell>
          <cell r="AV1836" t="str">
            <v>N</v>
          </cell>
          <cell r="AW1836" t="str">
            <v>29.0</v>
          </cell>
          <cell r="AX1836" t="str">
            <v>Zone 3</v>
          </cell>
          <cell r="AY1836" t="str">
            <v>N</v>
          </cell>
          <cell r="AZ1836" t="str">
            <v/>
          </cell>
          <cell r="BA1836" t="str">
            <v/>
          </cell>
          <cell r="BB1836" t="str">
            <v/>
          </cell>
        </row>
        <row r="1837">
          <cell r="A1837" t="str">
            <v>R_53260</v>
          </cell>
          <cell r="B1837" t="str">
            <v>R_USA73129_53260</v>
          </cell>
          <cell r="C1837" t="str">
            <v>Include</v>
          </cell>
          <cell r="D1837" t="str">
            <v/>
          </cell>
          <cell r="E1837" t="str">
            <v>Existing</v>
          </cell>
          <cell r="F1837" t="str">
            <v>DISTRIBUTOR</v>
          </cell>
          <cell r="G1837" t="str">
            <v/>
          </cell>
          <cell r="H1837" t="str">
            <v>OKLAHOMA CITY</v>
          </cell>
          <cell r="I1837" t="str">
            <v>OK</v>
          </cell>
          <cell r="J1837" t="str">
            <v>73129</v>
          </cell>
          <cell r="K1837" t="str">
            <v>USA</v>
          </cell>
          <cell r="L1837" t="str">
            <v>35.42913437</v>
          </cell>
          <cell r="M1837" t="str">
            <v>-97.48664093</v>
          </cell>
          <cell r="N1837" t="str">
            <v>0</v>
          </cell>
          <cell r="O1837" t="str">
            <v>0</v>
          </cell>
          <cell r="P1837" t="str">
            <v>0</v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>false</v>
          </cell>
          <cell r="V1837" t="str">
            <v/>
          </cell>
          <cell r="W1837" t="str">
            <v/>
          </cell>
          <cell r="X1837" t="str">
            <v/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/>
          </cell>
          <cell r="AC1837" t="str">
            <v/>
          </cell>
          <cell r="AD1837" t="str">
            <v/>
          </cell>
          <cell r="AE1837" t="str">
            <v/>
          </cell>
          <cell r="AF1837" t="str">
            <v>53260</v>
          </cell>
          <cell r="AG1837" t="str">
            <v>Pallet Logistics of America-Oklahoma City, OK - 53260</v>
          </cell>
          <cell r="AH1837" t="str">
            <v>Return Location</v>
          </cell>
          <cell r="AI1837" t="str">
            <v>SouthWest</v>
          </cell>
          <cell r="AJ1837" t="str">
            <v/>
          </cell>
          <cell r="AK1837" t="str">
            <v>1210</v>
          </cell>
          <cell r="AL1837" t="str">
            <v>540</v>
          </cell>
          <cell r="AM1837" t="str">
            <v>RETURN ORIGIN</v>
          </cell>
          <cell r="AN1837" t="str">
            <v/>
          </cell>
          <cell r="AO1837" t="str">
            <v>6</v>
          </cell>
          <cell r="AP1837" t="str">
            <v>90611</v>
          </cell>
          <cell r="AQ1837" t="str">
            <v>Pallet Logistics Of America (Recovery)</v>
          </cell>
          <cell r="AR1837" t="str">
            <v>Y</v>
          </cell>
          <cell r="AS1837" t="str">
            <v>N</v>
          </cell>
          <cell r="AT1837" t="str">
            <v/>
          </cell>
          <cell r="AU1837" t="str">
            <v>US 06</v>
          </cell>
          <cell r="AV1837" t="str">
            <v>N</v>
          </cell>
          <cell r="AW1837" t="str">
            <v>86.0</v>
          </cell>
          <cell r="AX1837" t="str">
            <v>Zone 3</v>
          </cell>
          <cell r="AY1837" t="str">
            <v>N</v>
          </cell>
          <cell r="AZ1837" t="str">
            <v/>
          </cell>
          <cell r="BA1837" t="str">
            <v/>
          </cell>
          <cell r="BB1837" t="str">
            <v/>
          </cell>
        </row>
        <row r="1838">
          <cell r="A1838" t="str">
            <v>R_44681</v>
          </cell>
          <cell r="B1838" t="str">
            <v>R_USA73131_44681</v>
          </cell>
          <cell r="C1838" t="str">
            <v>Include</v>
          </cell>
          <cell r="D1838" t="str">
            <v/>
          </cell>
          <cell r="E1838" t="str">
            <v>Existing</v>
          </cell>
          <cell r="F1838" t="str">
            <v>DISTRIBUTOR</v>
          </cell>
          <cell r="G1838" t="str">
            <v/>
          </cell>
          <cell r="H1838" t="str">
            <v>OKLAHOMA CITY</v>
          </cell>
          <cell r="I1838" t="str">
            <v>OK</v>
          </cell>
          <cell r="J1838" t="str">
            <v>73131</v>
          </cell>
          <cell r="K1838" t="str">
            <v>USA</v>
          </cell>
          <cell r="L1838" t="str">
            <v>35.57884979</v>
          </cell>
          <cell r="M1838" t="str">
            <v>-97.47016144</v>
          </cell>
          <cell r="N1838" t="str">
            <v>0</v>
          </cell>
          <cell r="O1838" t="str">
            <v>0</v>
          </cell>
          <cell r="P1838" t="str">
            <v>0</v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>false</v>
          </cell>
          <cell r="V1838" t="str">
            <v/>
          </cell>
          <cell r="W1838" t="str">
            <v/>
          </cell>
          <cell r="X1838" t="str">
            <v/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/>
          </cell>
          <cell r="AC1838" t="str">
            <v/>
          </cell>
          <cell r="AD1838" t="str">
            <v/>
          </cell>
          <cell r="AE1838" t="str">
            <v/>
          </cell>
          <cell r="AF1838" t="str">
            <v>44681</v>
          </cell>
          <cell r="AG1838" t="str">
            <v>CHEP-Oklahoma City, OK (Propak) US8S - 44681</v>
          </cell>
          <cell r="AH1838" t="str">
            <v>Return Location</v>
          </cell>
          <cell r="AI1838" t="str">
            <v>SouthWest</v>
          </cell>
          <cell r="AJ1838" t="str">
            <v/>
          </cell>
          <cell r="AK1838" t="str">
            <v>102993</v>
          </cell>
          <cell r="AL1838" t="str">
            <v>551</v>
          </cell>
          <cell r="AM1838" t="str">
            <v>RETURN ORIGIN</v>
          </cell>
          <cell r="AN1838" t="str">
            <v/>
          </cell>
          <cell r="AO1838" t="str">
            <v>6</v>
          </cell>
          <cell r="AP1838" t="str">
            <v>15074</v>
          </cell>
          <cell r="AQ1838" t="str">
            <v>CHEP USA (Recovery)(TPM)</v>
          </cell>
          <cell r="AR1838" t="str">
            <v>Y</v>
          </cell>
          <cell r="AS1838" t="str">
            <v>N</v>
          </cell>
          <cell r="AT1838" t="str">
            <v/>
          </cell>
          <cell r="AU1838" t="str">
            <v>US 06</v>
          </cell>
          <cell r="AV1838" t="str">
            <v>Y</v>
          </cell>
          <cell r="AW1838" t="str">
            <v>1.0</v>
          </cell>
          <cell r="AX1838" t="str">
            <v>Zone 3</v>
          </cell>
          <cell r="AY1838" t="str">
            <v>N</v>
          </cell>
          <cell r="AZ1838" t="str">
            <v/>
          </cell>
          <cell r="BA1838" t="str">
            <v/>
          </cell>
          <cell r="BB1838" t="str">
            <v/>
          </cell>
        </row>
        <row r="1839">
          <cell r="A1839" t="str">
            <v>R_51146</v>
          </cell>
          <cell r="B1839" t="str">
            <v>R_USA73131_51146</v>
          </cell>
          <cell r="C1839" t="str">
            <v>Include</v>
          </cell>
          <cell r="D1839" t="str">
            <v/>
          </cell>
          <cell r="E1839" t="str">
            <v>Existing</v>
          </cell>
          <cell r="F1839" t="str">
            <v>DISTRIBUTOR</v>
          </cell>
          <cell r="G1839" t="str">
            <v/>
          </cell>
          <cell r="H1839" t="str">
            <v>OKLAHOMA CITY</v>
          </cell>
          <cell r="I1839" t="str">
            <v>OK</v>
          </cell>
          <cell r="J1839" t="str">
            <v>73131</v>
          </cell>
          <cell r="K1839" t="str">
            <v>USA</v>
          </cell>
          <cell r="L1839" t="str">
            <v>35.57884979</v>
          </cell>
          <cell r="M1839" t="str">
            <v>-97.47016144</v>
          </cell>
          <cell r="N1839" t="str">
            <v>0</v>
          </cell>
          <cell r="O1839" t="str">
            <v>0</v>
          </cell>
          <cell r="P1839" t="str">
            <v>0</v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>false</v>
          </cell>
          <cell r="V1839" t="str">
            <v/>
          </cell>
          <cell r="W1839" t="str">
            <v/>
          </cell>
          <cell r="X1839" t="str">
            <v/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/>
          </cell>
          <cell r="AC1839" t="str">
            <v/>
          </cell>
          <cell r="AD1839" t="str">
            <v/>
          </cell>
          <cell r="AE1839" t="str">
            <v/>
          </cell>
          <cell r="AF1839" t="str">
            <v>51146</v>
          </cell>
          <cell r="AG1839" t="str">
            <v>Crest Foods-Midwest City, OK - 51146</v>
          </cell>
          <cell r="AH1839" t="str">
            <v>Return Location</v>
          </cell>
          <cell r="AI1839" t="str">
            <v>SouthWest</v>
          </cell>
          <cell r="AJ1839" t="str">
            <v/>
          </cell>
          <cell r="AK1839" t="str">
            <v>13295</v>
          </cell>
          <cell r="AL1839" t="str">
            <v>537</v>
          </cell>
          <cell r="AM1839" t="str">
            <v>RETURN ORIGIN</v>
          </cell>
          <cell r="AN1839" t="str">
            <v/>
          </cell>
          <cell r="AO1839" t="str">
            <v>6</v>
          </cell>
          <cell r="AP1839" t="str">
            <v>15920</v>
          </cell>
          <cell r="AQ1839" t="str">
            <v>Crest Foods</v>
          </cell>
          <cell r="AR1839" t="str">
            <v>Y</v>
          </cell>
          <cell r="AS1839" t="str">
            <v>N</v>
          </cell>
          <cell r="AT1839" t="str">
            <v/>
          </cell>
          <cell r="AU1839" t="str">
            <v>US 06</v>
          </cell>
          <cell r="AV1839" t="str">
            <v>N</v>
          </cell>
          <cell r="AW1839" t="str">
            <v>74.0</v>
          </cell>
          <cell r="AX1839" t="str">
            <v>Zone 3</v>
          </cell>
          <cell r="AY1839" t="str">
            <v>N</v>
          </cell>
          <cell r="AZ1839" t="str">
            <v/>
          </cell>
          <cell r="BA1839" t="str">
            <v/>
          </cell>
          <cell r="BB1839" t="str">
            <v/>
          </cell>
        </row>
        <row r="1840">
          <cell r="A1840" t="str">
            <v>R_45382</v>
          </cell>
          <cell r="B1840" t="str">
            <v>R_USA73148_45382</v>
          </cell>
          <cell r="C1840" t="str">
            <v>Include</v>
          </cell>
          <cell r="D1840" t="str">
            <v/>
          </cell>
          <cell r="E1840" t="str">
            <v>Existing</v>
          </cell>
          <cell r="F1840" t="str">
            <v>DISTRIBUTOR</v>
          </cell>
          <cell r="G1840" t="str">
            <v/>
          </cell>
          <cell r="H1840" t="str">
            <v>OKLAHOMA CITY</v>
          </cell>
          <cell r="I1840" t="str">
            <v>OK</v>
          </cell>
          <cell r="J1840" t="str">
            <v>73148</v>
          </cell>
          <cell r="K1840" t="str">
            <v>USA</v>
          </cell>
          <cell r="L1840" t="str">
            <v>35.45294571</v>
          </cell>
          <cell r="M1840" t="str">
            <v>-97.55195618</v>
          </cell>
          <cell r="N1840" t="str">
            <v>0</v>
          </cell>
          <cell r="O1840" t="str">
            <v>0</v>
          </cell>
          <cell r="P1840" t="str">
            <v>0</v>
          </cell>
          <cell r="Q1840" t="str">
            <v/>
          </cell>
          <cell r="R1840" t="str">
            <v/>
          </cell>
          <cell r="S1840" t="str">
            <v/>
          </cell>
          <cell r="T1840" t="str">
            <v/>
          </cell>
          <cell r="U1840" t="str">
            <v>false</v>
          </cell>
          <cell r="V1840" t="str">
            <v/>
          </cell>
          <cell r="W1840" t="str">
            <v/>
          </cell>
          <cell r="X1840" t="str">
            <v/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/>
          </cell>
          <cell r="AC1840" t="str">
            <v/>
          </cell>
          <cell r="AD1840" t="str">
            <v/>
          </cell>
          <cell r="AE1840" t="str">
            <v/>
          </cell>
          <cell r="AF1840" t="str">
            <v>45382</v>
          </cell>
          <cell r="AG1840" t="str">
            <v>48forty Solutions, LLC-Oklahoma City, OK (402) - 45382</v>
          </cell>
          <cell r="AH1840" t="str">
            <v>Return Location</v>
          </cell>
          <cell r="AI1840" t="str">
            <v>SouthWest</v>
          </cell>
          <cell r="AJ1840" t="str">
            <v/>
          </cell>
          <cell r="AK1840" t="str">
            <v>23675</v>
          </cell>
          <cell r="AL1840" t="str">
            <v>483</v>
          </cell>
          <cell r="AM1840" t="str">
            <v>RETURN ORIGIN</v>
          </cell>
          <cell r="AN1840" t="str">
            <v/>
          </cell>
          <cell r="AO1840" t="str">
            <v>6</v>
          </cell>
          <cell r="AP1840" t="str">
            <v>15075</v>
          </cell>
          <cell r="AQ1840" t="str">
            <v>48Forty Solutions, Inc.</v>
          </cell>
          <cell r="AR1840" t="str">
            <v>Y</v>
          </cell>
          <cell r="AS1840" t="str">
            <v>N</v>
          </cell>
          <cell r="AT1840" t="str">
            <v/>
          </cell>
          <cell r="AU1840" t="str">
            <v>US 06</v>
          </cell>
          <cell r="AV1840" t="str">
            <v>N</v>
          </cell>
          <cell r="AW1840" t="str">
            <v>120.0</v>
          </cell>
          <cell r="AX1840" t="str">
            <v>Zone 3</v>
          </cell>
          <cell r="AY1840" t="str">
            <v>N</v>
          </cell>
          <cell r="AZ1840" t="str">
            <v/>
          </cell>
          <cell r="BA1840" t="str">
            <v/>
          </cell>
          <cell r="BB1840" t="str">
            <v/>
          </cell>
        </row>
        <row r="1841">
          <cell r="A1841" t="str">
            <v>R_71230</v>
          </cell>
          <cell r="B1841" t="str">
            <v>R_USA73207_71230</v>
          </cell>
          <cell r="C1841" t="str">
            <v>Exclude</v>
          </cell>
          <cell r="D1841" t="str">
            <v/>
          </cell>
          <cell r="E1841" t="str">
            <v>Existing</v>
          </cell>
          <cell r="F1841" t="str">
            <v>DISTRIBUTOR</v>
          </cell>
          <cell r="G1841" t="str">
            <v>2132 Refugee Rd</v>
          </cell>
          <cell r="H1841" t="str">
            <v>Columbus</v>
          </cell>
          <cell r="I1841" t="str">
            <v>OH</v>
          </cell>
          <cell r="J1841" t="str">
            <v>73207</v>
          </cell>
          <cell r="K1841" t="str">
            <v>USA</v>
          </cell>
          <cell r="L1841" t="str">
            <v>39.92</v>
          </cell>
          <cell r="M1841" t="str">
            <v>-82.95</v>
          </cell>
          <cell r="N1841" t="str">
            <v>0</v>
          </cell>
          <cell r="O1841" t="str">
            <v>0</v>
          </cell>
          <cell r="P1841" t="str">
            <v>0</v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>false</v>
          </cell>
          <cell r="V1841" t="str">
            <v/>
          </cell>
          <cell r="W1841" t="str">
            <v/>
          </cell>
          <cell r="X1841" t="str">
            <v/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/>
          </cell>
          <cell r="AC1841" t="str">
            <v/>
          </cell>
          <cell r="AD1841" t="str">
            <v/>
          </cell>
          <cell r="AE1841" t="str">
            <v/>
          </cell>
          <cell r="AF1841" t="str">
            <v>71230</v>
          </cell>
          <cell r="AG1841" t="str">
            <v>Prime360-Columbus, OH (Kamps Pallets) - 71230</v>
          </cell>
          <cell r="AH1841" t="str">
            <v>Return Location</v>
          </cell>
          <cell r="AI1841" t="str">
            <v>MidWest</v>
          </cell>
          <cell r="AJ1841" t="str">
            <v/>
          </cell>
          <cell r="AK1841" t="str">
            <v/>
          </cell>
          <cell r="AL1841" t="str">
            <v>488</v>
          </cell>
          <cell r="AM1841" t="str">
            <v>RETURN ORIGIN</v>
          </cell>
          <cell r="AN1841" t="str">
            <v/>
          </cell>
          <cell r="AO1841" t="str">
            <v>4</v>
          </cell>
          <cell r="AP1841" t="str">
            <v>89183</v>
          </cell>
          <cell r="AQ1841" t="str">
            <v>Prime360</v>
          </cell>
          <cell r="AR1841" t="str">
            <v>N</v>
          </cell>
          <cell r="AS1841" t="str">
            <v/>
          </cell>
          <cell r="AT1841" t="str">
            <v/>
          </cell>
          <cell r="AU1841" t="str">
            <v>US 04b</v>
          </cell>
          <cell r="AV1841" t="str">
            <v>N</v>
          </cell>
          <cell r="AW1841" t="str">
            <v/>
          </cell>
          <cell r="AX1841" t="str">
            <v>Zone 2</v>
          </cell>
          <cell r="AY1841" t="str">
            <v>N</v>
          </cell>
          <cell r="AZ1841" t="str">
            <v/>
          </cell>
          <cell r="BA1841" t="str">
            <v/>
          </cell>
          <cell r="BB1841" t="str">
            <v/>
          </cell>
        </row>
        <row r="1842">
          <cell r="A1842" t="str">
            <v>R_43687</v>
          </cell>
          <cell r="B1842" t="str">
            <v>R_USA73401_43687</v>
          </cell>
          <cell r="C1842" t="str">
            <v>Include</v>
          </cell>
          <cell r="D1842" t="str">
            <v/>
          </cell>
          <cell r="E1842" t="str">
            <v>Existing</v>
          </cell>
          <cell r="F1842" t="str">
            <v>DISTRIBUTOR</v>
          </cell>
          <cell r="G1842" t="str">
            <v/>
          </cell>
          <cell r="H1842" t="str">
            <v>ARDMORE</v>
          </cell>
          <cell r="I1842" t="str">
            <v>OK</v>
          </cell>
          <cell r="J1842" t="str">
            <v>73401</v>
          </cell>
          <cell r="K1842" t="str">
            <v>USA</v>
          </cell>
          <cell r="L1842" t="str">
            <v>34.33248901</v>
          </cell>
          <cell r="M1842" t="str">
            <v>-97.33531952</v>
          </cell>
          <cell r="N1842" t="str">
            <v>0</v>
          </cell>
          <cell r="O1842" t="str">
            <v>0</v>
          </cell>
          <cell r="P1842" t="str">
            <v>0</v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>false</v>
          </cell>
          <cell r="V1842" t="str">
            <v/>
          </cell>
          <cell r="W1842" t="str">
            <v/>
          </cell>
          <cell r="X1842" t="str">
            <v/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/>
          </cell>
          <cell r="AC1842" t="str">
            <v/>
          </cell>
          <cell r="AD1842" t="str">
            <v/>
          </cell>
          <cell r="AE1842" t="str">
            <v/>
          </cell>
          <cell r="AF1842" t="str">
            <v>43687</v>
          </cell>
          <cell r="AG1842" t="str">
            <v>Dollar General-Ardmore, OK (DC) - 43687</v>
          </cell>
          <cell r="AH1842" t="str">
            <v>Return Location</v>
          </cell>
          <cell r="AI1842" t="str">
            <v>SouthWest</v>
          </cell>
          <cell r="AJ1842" t="str">
            <v/>
          </cell>
          <cell r="AK1842" t="str">
            <v>123734</v>
          </cell>
          <cell r="AL1842" t="str">
            <v>568</v>
          </cell>
          <cell r="AM1842" t="str">
            <v>RETURN ORIGIN</v>
          </cell>
          <cell r="AN1842" t="str">
            <v/>
          </cell>
          <cell r="AO1842" t="str">
            <v>6</v>
          </cell>
          <cell r="AP1842" t="str">
            <v>14865</v>
          </cell>
          <cell r="AQ1842" t="str">
            <v>Dollar General Corporation</v>
          </cell>
          <cell r="AR1842" t="str">
            <v>Y</v>
          </cell>
          <cell r="AS1842" t="str">
            <v>N</v>
          </cell>
          <cell r="AT1842" t="str">
            <v/>
          </cell>
          <cell r="AU1842" t="str">
            <v>US 06</v>
          </cell>
          <cell r="AV1842" t="str">
            <v>N</v>
          </cell>
          <cell r="AW1842" t="str">
            <v>22.0</v>
          </cell>
          <cell r="AX1842" t="str">
            <v>Zone 3</v>
          </cell>
          <cell r="AY1842" t="str">
            <v>N</v>
          </cell>
          <cell r="AZ1842" t="str">
            <v/>
          </cell>
          <cell r="BA1842" t="str">
            <v/>
          </cell>
          <cell r="BB1842" t="str">
            <v/>
          </cell>
        </row>
        <row r="1843">
          <cell r="A1843" t="str">
            <v>R_46284</v>
          </cell>
          <cell r="B1843" t="str">
            <v>R_USA73448_46284</v>
          </cell>
          <cell r="C1843" t="str">
            <v>Include</v>
          </cell>
          <cell r="D1843" t="str">
            <v/>
          </cell>
          <cell r="E1843" t="str">
            <v>Existing</v>
          </cell>
          <cell r="F1843" t="str">
            <v>DISTRIBUTOR</v>
          </cell>
          <cell r="G1843" t="str">
            <v/>
          </cell>
          <cell r="H1843" t="str">
            <v>MARIETTA</v>
          </cell>
          <cell r="I1843" t="str">
            <v>OK</v>
          </cell>
          <cell r="J1843" t="str">
            <v>73448</v>
          </cell>
          <cell r="K1843" t="str">
            <v>USA</v>
          </cell>
          <cell r="L1843" t="str">
            <v>33.93834686</v>
          </cell>
          <cell r="M1843" t="str">
            <v>-97.1232605</v>
          </cell>
          <cell r="N1843" t="str">
            <v>0</v>
          </cell>
          <cell r="O1843" t="str">
            <v>0</v>
          </cell>
          <cell r="P1843" t="str">
            <v>0</v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>false</v>
          </cell>
          <cell r="V1843" t="str">
            <v/>
          </cell>
          <cell r="W1843" t="str">
            <v/>
          </cell>
          <cell r="X1843" t="str">
            <v/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/>
          </cell>
          <cell r="AC1843" t="str">
            <v/>
          </cell>
          <cell r="AD1843" t="str">
            <v/>
          </cell>
          <cell r="AE1843" t="str">
            <v/>
          </cell>
          <cell r="AF1843" t="str">
            <v>46284</v>
          </cell>
          <cell r="AG1843" t="str">
            <v>Dollar Tree-Marietta, OK - 46284</v>
          </cell>
          <cell r="AH1843" t="str">
            <v>Return Location</v>
          </cell>
          <cell r="AI1843" t="str">
            <v>SouthWest</v>
          </cell>
          <cell r="AJ1843" t="str">
            <v/>
          </cell>
          <cell r="AK1843" t="str">
            <v>20041</v>
          </cell>
          <cell r="AL1843" t="str">
            <v>562</v>
          </cell>
          <cell r="AM1843" t="str">
            <v>RETURN ORIGIN</v>
          </cell>
          <cell r="AN1843" t="str">
            <v/>
          </cell>
          <cell r="AO1843" t="str">
            <v>6</v>
          </cell>
          <cell r="AP1843" t="str">
            <v>15480</v>
          </cell>
          <cell r="AQ1843" t="str">
            <v>Dollar Tree</v>
          </cell>
          <cell r="AR1843" t="str">
            <v>Y</v>
          </cell>
          <cell r="AS1843" t="str">
            <v>N</v>
          </cell>
          <cell r="AT1843" t="str">
            <v/>
          </cell>
          <cell r="AU1843" t="str">
            <v>US 06</v>
          </cell>
          <cell r="AV1843" t="str">
            <v>N</v>
          </cell>
          <cell r="AW1843" t="str">
            <v>125.0</v>
          </cell>
          <cell r="AX1843" t="str">
            <v>Zone 3</v>
          </cell>
          <cell r="AY1843" t="str">
            <v>N</v>
          </cell>
          <cell r="AZ1843" t="str">
            <v/>
          </cell>
          <cell r="BA1843" t="str">
            <v/>
          </cell>
          <cell r="BB1843" t="str">
            <v/>
          </cell>
        </row>
        <row r="1844">
          <cell r="A1844" t="str">
            <v>R_42389</v>
          </cell>
          <cell r="B1844" t="str">
            <v>R_USA73533_42389</v>
          </cell>
          <cell r="C1844" t="str">
            <v>Include</v>
          </cell>
          <cell r="D1844" t="str">
            <v/>
          </cell>
          <cell r="E1844" t="str">
            <v>Existing</v>
          </cell>
          <cell r="F1844" t="str">
            <v>DISTRIBUTOR</v>
          </cell>
          <cell r="G1844" t="str">
            <v/>
          </cell>
          <cell r="H1844" t="str">
            <v>DUNCAN</v>
          </cell>
          <cell r="I1844" t="str">
            <v>OK</v>
          </cell>
          <cell r="J1844" t="str">
            <v>73533</v>
          </cell>
          <cell r="K1844" t="str">
            <v>USA</v>
          </cell>
          <cell r="L1844" t="str">
            <v>34.51325989</v>
          </cell>
          <cell r="M1844" t="str">
            <v>-97.96037292</v>
          </cell>
          <cell r="N1844" t="str">
            <v>0</v>
          </cell>
          <cell r="O1844" t="str">
            <v>0</v>
          </cell>
          <cell r="P1844" t="str">
            <v>0</v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>false</v>
          </cell>
          <cell r="V1844" t="str">
            <v/>
          </cell>
          <cell r="W1844" t="str">
            <v/>
          </cell>
          <cell r="X1844" t="str">
            <v/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/>
          </cell>
          <cell r="AC1844" t="str">
            <v/>
          </cell>
          <cell r="AD1844" t="str">
            <v/>
          </cell>
          <cell r="AE1844" t="str">
            <v/>
          </cell>
          <cell r="AF1844" t="str">
            <v>42389</v>
          </cell>
          <cell r="AG1844" t="str">
            <v>Family Dollar-Duncan, OK (Dollar Tree) - 42389</v>
          </cell>
          <cell r="AH1844" t="str">
            <v>Return Location</v>
          </cell>
          <cell r="AI1844" t="str">
            <v>SouthWest</v>
          </cell>
          <cell r="AJ1844" t="str">
            <v/>
          </cell>
          <cell r="AK1844" t="str">
            <v>38018</v>
          </cell>
          <cell r="AL1844" t="str">
            <v>569</v>
          </cell>
          <cell r="AM1844" t="str">
            <v>RETURN ORIGIN</v>
          </cell>
          <cell r="AN1844" t="str">
            <v/>
          </cell>
          <cell r="AO1844" t="str">
            <v>6</v>
          </cell>
          <cell r="AP1844" t="str">
            <v>15480</v>
          </cell>
          <cell r="AQ1844" t="str">
            <v>Dollar Tree</v>
          </cell>
          <cell r="AR1844" t="str">
            <v>Y</v>
          </cell>
          <cell r="AS1844" t="str">
            <v>N</v>
          </cell>
          <cell r="AT1844" t="str">
            <v/>
          </cell>
          <cell r="AU1844" t="str">
            <v>US 06</v>
          </cell>
          <cell r="AV1844" t="str">
            <v>N</v>
          </cell>
          <cell r="AW1844" t="str">
            <v>62.0</v>
          </cell>
          <cell r="AX1844" t="str">
            <v>Zone 3</v>
          </cell>
          <cell r="AY1844" t="str">
            <v>N</v>
          </cell>
          <cell r="AZ1844" t="str">
            <v/>
          </cell>
          <cell r="BA1844" t="str">
            <v/>
          </cell>
          <cell r="BB1844" t="str">
            <v/>
          </cell>
        </row>
        <row r="1845">
          <cell r="A1845" t="str">
            <v>R_51315</v>
          </cell>
          <cell r="B1845" t="str">
            <v>R_USA73703_51315</v>
          </cell>
          <cell r="C1845" t="str">
            <v>Exclude</v>
          </cell>
          <cell r="D1845" t="str">
            <v/>
          </cell>
          <cell r="E1845" t="str">
            <v>Existing</v>
          </cell>
          <cell r="F1845" t="str">
            <v>DISTRIBUTOR</v>
          </cell>
          <cell r="G1845" t="str">
            <v>500 S GARLAND RD</v>
          </cell>
          <cell r="H1845" t="str">
            <v>ENID</v>
          </cell>
          <cell r="I1845" t="str">
            <v>OK</v>
          </cell>
          <cell r="J1845" t="str">
            <v>73703</v>
          </cell>
          <cell r="K1845" t="str">
            <v>USA</v>
          </cell>
          <cell r="L1845" t="str">
            <v>36.39</v>
          </cell>
          <cell r="M1845" t="str">
            <v>-97.95</v>
          </cell>
          <cell r="N1845" t="str">
            <v>0</v>
          </cell>
          <cell r="O1845" t="str">
            <v>0</v>
          </cell>
          <cell r="P1845" t="str">
            <v>0</v>
          </cell>
          <cell r="Q1845" t="str">
            <v/>
          </cell>
          <cell r="R1845" t="str">
            <v/>
          </cell>
          <cell r="S1845" t="str">
            <v/>
          </cell>
          <cell r="T1845" t="str">
            <v/>
          </cell>
          <cell r="U1845" t="str">
            <v>false</v>
          </cell>
          <cell r="V1845" t="str">
            <v/>
          </cell>
          <cell r="W1845" t="str">
            <v/>
          </cell>
          <cell r="X1845" t="str">
            <v/>
          </cell>
          <cell r="Y1845" t="str">
            <v/>
          </cell>
          <cell r="Z1845" t="str">
            <v/>
          </cell>
          <cell r="AA1845" t="str">
            <v/>
          </cell>
          <cell r="AB1845" t="str">
            <v/>
          </cell>
          <cell r="AC1845" t="str">
            <v/>
          </cell>
          <cell r="AD1845" t="str">
            <v/>
          </cell>
          <cell r="AE1845" t="str">
            <v/>
          </cell>
          <cell r="AF1845" t="str">
            <v>51315</v>
          </cell>
          <cell r="AG1845" t="str">
            <v>NPD-ATWOODS DISTRIBUTING-ENID, OK - 51315</v>
          </cell>
          <cell r="AH1845" t="str">
            <v>Return Location</v>
          </cell>
          <cell r="AI1845" t="str">
            <v>SouthWest</v>
          </cell>
          <cell r="AJ1845" t="str">
            <v/>
          </cell>
          <cell r="AK1845" t="str">
            <v/>
          </cell>
          <cell r="AL1845" t="str">
            <v>488</v>
          </cell>
          <cell r="AM1845" t="str">
            <v>RETURN ORIGIN</v>
          </cell>
          <cell r="AN1845" t="str">
            <v/>
          </cell>
          <cell r="AO1845" t="str">
            <v>6</v>
          </cell>
          <cell r="AP1845" t="str">
            <v>15964</v>
          </cell>
          <cell r="AQ1845" t="str">
            <v>NPD-ATWOODS DISTRIBUTING</v>
          </cell>
          <cell r="AR1845" t="str">
            <v>N</v>
          </cell>
          <cell r="AS1845" t="str">
            <v/>
          </cell>
          <cell r="AT1845" t="str">
            <v/>
          </cell>
          <cell r="AU1845" t="str">
            <v>US 06</v>
          </cell>
          <cell r="AV1845" t="str">
            <v>N</v>
          </cell>
          <cell r="AW1845" t="str">
            <v/>
          </cell>
          <cell r="AX1845" t="str">
            <v>Zone 3</v>
          </cell>
          <cell r="AY1845" t="str">
            <v>N</v>
          </cell>
          <cell r="AZ1845" t="str">
            <v/>
          </cell>
          <cell r="BA1845" t="str">
            <v/>
          </cell>
          <cell r="BB1845" t="str">
            <v/>
          </cell>
        </row>
        <row r="1846">
          <cell r="A1846" t="str">
            <v>R_43460</v>
          </cell>
          <cell r="B1846" t="str">
            <v>R_USA74051_43460</v>
          </cell>
          <cell r="C1846" t="str">
            <v>Include</v>
          </cell>
          <cell r="D1846" t="str">
            <v/>
          </cell>
          <cell r="E1846" t="str">
            <v>Existing</v>
          </cell>
          <cell r="F1846" t="str">
            <v>DISTRIBUTOR</v>
          </cell>
          <cell r="G1846" t="str">
            <v/>
          </cell>
          <cell r="H1846" t="str">
            <v>OCHELATA</v>
          </cell>
          <cell r="I1846" t="str">
            <v>OK</v>
          </cell>
          <cell r="J1846" t="str">
            <v>74051</v>
          </cell>
          <cell r="K1846" t="str">
            <v>USA</v>
          </cell>
          <cell r="L1846" t="str">
            <v>36.60324097</v>
          </cell>
          <cell r="M1846" t="str">
            <v>-95.98438263</v>
          </cell>
          <cell r="N1846" t="str">
            <v>0</v>
          </cell>
          <cell r="O1846" t="str">
            <v>0</v>
          </cell>
          <cell r="P1846" t="str">
            <v>0</v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>false</v>
          </cell>
          <cell r="V1846" t="str">
            <v/>
          </cell>
          <cell r="W1846" t="str">
            <v/>
          </cell>
          <cell r="X1846" t="str">
            <v/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/>
          </cell>
          <cell r="AC1846" t="str">
            <v/>
          </cell>
          <cell r="AD1846" t="str">
            <v/>
          </cell>
          <cell r="AE1846" t="str">
            <v/>
          </cell>
          <cell r="AF1846" t="str">
            <v>43460</v>
          </cell>
          <cell r="AG1846" t="str">
            <v>Walmart-Bartlesville,OK[7015]ProPak - 43460</v>
          </cell>
          <cell r="AH1846" t="str">
            <v>Return Location</v>
          </cell>
          <cell r="AI1846" t="str">
            <v>SouthWest</v>
          </cell>
          <cell r="AJ1846" t="str">
            <v/>
          </cell>
          <cell r="AK1846" t="str">
            <v>127121</v>
          </cell>
          <cell r="AL1846" t="str">
            <v>539</v>
          </cell>
          <cell r="AM1846" t="str">
            <v>RETURN ORIGIN</v>
          </cell>
          <cell r="AN1846" t="str">
            <v/>
          </cell>
          <cell r="AO1846" t="str">
            <v>6</v>
          </cell>
          <cell r="AP1846" t="str">
            <v>14829</v>
          </cell>
          <cell r="AQ1846" t="str">
            <v>Walmart</v>
          </cell>
          <cell r="AR1846" t="str">
            <v>Y</v>
          </cell>
          <cell r="AS1846" t="str">
            <v>N</v>
          </cell>
          <cell r="AT1846" t="str">
            <v/>
          </cell>
          <cell r="AU1846" t="str">
            <v>US 06</v>
          </cell>
          <cell r="AV1846" t="str">
            <v>N</v>
          </cell>
          <cell r="AW1846" t="str">
            <v>40.0</v>
          </cell>
          <cell r="AX1846" t="str">
            <v>Zone 3</v>
          </cell>
          <cell r="AY1846" t="str">
            <v>N</v>
          </cell>
          <cell r="AZ1846" t="str">
            <v/>
          </cell>
          <cell r="BA1846" t="str">
            <v/>
          </cell>
          <cell r="BB1846" t="str">
            <v/>
          </cell>
        </row>
        <row r="1847">
          <cell r="A1847" t="str">
            <v>R_63823</v>
          </cell>
          <cell r="B1847" t="str">
            <v>R_USA74055_63823</v>
          </cell>
          <cell r="C1847" t="str">
            <v>Include</v>
          </cell>
          <cell r="D1847" t="str">
            <v/>
          </cell>
          <cell r="E1847" t="str">
            <v>Existing</v>
          </cell>
          <cell r="F1847" t="str">
            <v>DISTRIBUTOR</v>
          </cell>
          <cell r="G1847" t="str">
            <v>7475 N. 75th E. Avenue</v>
          </cell>
          <cell r="H1847" t="str">
            <v>Owasso</v>
          </cell>
          <cell r="I1847" t="str">
            <v>OK</v>
          </cell>
          <cell r="J1847" t="str">
            <v>74055</v>
          </cell>
          <cell r="K1847" t="str">
            <v>USA</v>
          </cell>
          <cell r="L1847" t="str">
            <v>36.28</v>
          </cell>
          <cell r="M1847" t="str">
            <v>-95.83</v>
          </cell>
          <cell r="N1847" t="str">
            <v>0</v>
          </cell>
          <cell r="O1847" t="str">
            <v>0</v>
          </cell>
          <cell r="P1847" t="str">
            <v>0</v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>false</v>
          </cell>
          <cell r="V1847" t="str">
            <v/>
          </cell>
          <cell r="W1847" t="str">
            <v/>
          </cell>
          <cell r="X1847" t="str">
            <v/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/>
          </cell>
          <cell r="AC1847" t="str">
            <v/>
          </cell>
          <cell r="AD1847" t="str">
            <v/>
          </cell>
          <cell r="AE1847" t="str">
            <v/>
          </cell>
          <cell r="AF1847" t="str">
            <v>63823</v>
          </cell>
          <cell r="AG1847" t="str">
            <v>Milos Tea Company-Owasso, OK  - 63823</v>
          </cell>
          <cell r="AH1847" t="str">
            <v>Return Location</v>
          </cell>
          <cell r="AI1847" t="str">
            <v>SouthWest</v>
          </cell>
          <cell r="AJ1847" t="str">
            <v/>
          </cell>
          <cell r="AK1847" t="str">
            <v>11208</v>
          </cell>
          <cell r="AL1847" t="str">
            <v>78</v>
          </cell>
          <cell r="AM1847" t="str">
            <v>RETURN ORIGIN</v>
          </cell>
          <cell r="AN1847" t="str">
            <v/>
          </cell>
          <cell r="AO1847" t="str">
            <v>6</v>
          </cell>
          <cell r="AP1847" t="str">
            <v/>
          </cell>
          <cell r="AQ1847" t="str">
            <v/>
          </cell>
          <cell r="AR1847" t="str">
            <v>Y</v>
          </cell>
          <cell r="AS1847" t="str">
            <v/>
          </cell>
          <cell r="AT1847" t="str">
            <v/>
          </cell>
          <cell r="AU1847" t="str">
            <v>US 06</v>
          </cell>
          <cell r="AV1847" t="str">
            <v>N</v>
          </cell>
          <cell r="AW1847" t="str">
            <v/>
          </cell>
          <cell r="AX1847" t="str">
            <v>Zone 3</v>
          </cell>
          <cell r="AY1847" t="str">
            <v>N</v>
          </cell>
          <cell r="AZ1847" t="str">
            <v/>
          </cell>
          <cell r="BA1847" t="str">
            <v/>
          </cell>
          <cell r="BB1847" t="str">
            <v/>
          </cell>
        </row>
        <row r="1848">
          <cell r="A1848" t="str">
            <v>R_67917</v>
          </cell>
          <cell r="B1848" t="str">
            <v>R_USA74134_67917</v>
          </cell>
          <cell r="C1848" t="str">
            <v>Include</v>
          </cell>
          <cell r="D1848" t="str">
            <v/>
          </cell>
          <cell r="E1848" t="str">
            <v>Existing</v>
          </cell>
          <cell r="F1848" t="str">
            <v>DISTRIBUTOR</v>
          </cell>
          <cell r="G1848" t="str">
            <v/>
          </cell>
          <cell r="H1848" t="str">
            <v>TULSA</v>
          </cell>
          <cell r="I1848" t="str">
            <v>OK</v>
          </cell>
          <cell r="J1848" t="str">
            <v>74134</v>
          </cell>
          <cell r="K1848" t="str">
            <v>USA</v>
          </cell>
          <cell r="L1848" t="str">
            <v>36.11290741</v>
          </cell>
          <cell r="M1848" t="str">
            <v>-95.82025909</v>
          </cell>
          <cell r="N1848" t="str">
            <v>0</v>
          </cell>
          <cell r="O1848" t="str">
            <v>0</v>
          </cell>
          <cell r="P1848" t="str">
            <v>0</v>
          </cell>
          <cell r="Q1848" t="str">
            <v/>
          </cell>
          <cell r="R1848" t="str">
            <v/>
          </cell>
          <cell r="S1848" t="str">
            <v/>
          </cell>
          <cell r="T1848" t="str">
            <v/>
          </cell>
          <cell r="U1848" t="str">
            <v>false</v>
          </cell>
          <cell r="V1848" t="str">
            <v/>
          </cell>
          <cell r="W1848" t="str">
            <v/>
          </cell>
          <cell r="X1848" t="str">
            <v/>
          </cell>
          <cell r="Y1848" t="str">
            <v/>
          </cell>
          <cell r="Z1848" t="str">
            <v/>
          </cell>
          <cell r="AA1848" t="str">
            <v/>
          </cell>
          <cell r="AB1848" t="str">
            <v/>
          </cell>
          <cell r="AC1848" t="str">
            <v/>
          </cell>
          <cell r="AD1848" t="str">
            <v/>
          </cell>
          <cell r="AE1848" t="str">
            <v/>
          </cell>
          <cell r="AF1848" t="str">
            <v>67917</v>
          </cell>
          <cell r="AG1848" t="str">
            <v>CHEP-Tulsa, OK UTF1 - 67917</v>
          </cell>
          <cell r="AH1848" t="str">
            <v>Return Location</v>
          </cell>
          <cell r="AI1848" t="str">
            <v>SouthWest</v>
          </cell>
          <cell r="AJ1848" t="str">
            <v/>
          </cell>
          <cell r="AK1848" t="str">
            <v>30359</v>
          </cell>
          <cell r="AL1848" t="str">
            <v>530</v>
          </cell>
          <cell r="AM1848" t="str">
            <v>RETURN ORIGIN</v>
          </cell>
          <cell r="AN1848" t="str">
            <v/>
          </cell>
          <cell r="AO1848" t="str">
            <v>6</v>
          </cell>
          <cell r="AP1848" t="str">
            <v>15074</v>
          </cell>
          <cell r="AQ1848" t="str">
            <v>CHEP USA (Recovery)(TPM)</v>
          </cell>
          <cell r="AR1848" t="str">
            <v>Y</v>
          </cell>
          <cell r="AS1848" t="str">
            <v>N</v>
          </cell>
          <cell r="AT1848" t="str">
            <v/>
          </cell>
          <cell r="AU1848" t="str">
            <v>US 06</v>
          </cell>
          <cell r="AV1848" t="str">
            <v>N</v>
          </cell>
          <cell r="AW1848" t="str">
            <v>71.0</v>
          </cell>
          <cell r="AX1848" t="str">
            <v>Zone 3</v>
          </cell>
          <cell r="AY1848" t="str">
            <v>N</v>
          </cell>
          <cell r="AZ1848" t="str">
            <v/>
          </cell>
          <cell r="BA1848" t="str">
            <v/>
          </cell>
          <cell r="BB1848" t="str">
            <v/>
          </cell>
        </row>
        <row r="1849">
          <cell r="A1849" t="str">
            <v>R_68990</v>
          </cell>
          <cell r="B1849" t="str">
            <v>R_USA74434_68990</v>
          </cell>
          <cell r="C1849" t="str">
            <v>Exclude</v>
          </cell>
          <cell r="D1849" t="str">
            <v/>
          </cell>
          <cell r="E1849" t="str">
            <v>Existing</v>
          </cell>
          <cell r="F1849" t="str">
            <v>DISTRIBUTOR</v>
          </cell>
          <cell r="G1849" t="str">
            <v>1702 South Lee Street</v>
          </cell>
          <cell r="H1849" t="str">
            <v>Fort Gibson</v>
          </cell>
          <cell r="I1849" t="str">
            <v>OK</v>
          </cell>
          <cell r="J1849" t="str">
            <v>74434</v>
          </cell>
          <cell r="K1849" t="str">
            <v>USA</v>
          </cell>
          <cell r="L1849" t="str">
            <v>35.7812523</v>
          </cell>
          <cell r="M1849" t="str">
            <v>-95.239393</v>
          </cell>
          <cell r="N1849" t="str">
            <v>0</v>
          </cell>
          <cell r="O1849" t="str">
            <v>0</v>
          </cell>
          <cell r="P1849" t="str">
            <v>0</v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>false</v>
          </cell>
          <cell r="V1849" t="str">
            <v/>
          </cell>
          <cell r="W1849" t="str">
            <v/>
          </cell>
          <cell r="X1849" t="str">
            <v/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/>
          </cell>
          <cell r="AC1849" t="str">
            <v/>
          </cell>
          <cell r="AD1849" t="str">
            <v/>
          </cell>
          <cell r="AE1849" t="str">
            <v/>
          </cell>
          <cell r="AF1849" t="str">
            <v>68990</v>
          </cell>
          <cell r="AG1849" t="str">
            <v>BPS-Fort Gibson, OK (Refresco C Pallets OK) - 68990</v>
          </cell>
          <cell r="AH1849" t="str">
            <v>Return Location</v>
          </cell>
          <cell r="AI1849" t="str">
            <v>Southwest</v>
          </cell>
          <cell r="AJ1849" t="str">
            <v/>
          </cell>
          <cell r="AK1849" t="str">
            <v/>
          </cell>
          <cell r="AL1849" t="str">
            <v>488</v>
          </cell>
          <cell r="AM1849" t="str">
            <v>RETURN ORIGIN</v>
          </cell>
          <cell r="AN1849" t="str">
            <v/>
          </cell>
          <cell r="AO1849" t="str">
            <v>6</v>
          </cell>
          <cell r="AP1849" t="str">
            <v/>
          </cell>
          <cell r="AQ1849" t="str">
            <v/>
          </cell>
          <cell r="AR1849" t="str">
            <v>N</v>
          </cell>
          <cell r="AS1849" t="str">
            <v>N</v>
          </cell>
          <cell r="AT1849" t="str">
            <v/>
          </cell>
          <cell r="AU1849" t="str">
            <v>US 06</v>
          </cell>
          <cell r="AV1849" t="str">
            <v>Y</v>
          </cell>
          <cell r="AW1849" t="str">
            <v/>
          </cell>
          <cell r="AX1849" t="str">
            <v>Zone 3</v>
          </cell>
          <cell r="AY1849" t="str">
            <v>N</v>
          </cell>
          <cell r="AZ1849" t="str">
            <v/>
          </cell>
          <cell r="BA1849" t="str">
            <v/>
          </cell>
          <cell r="BB1849" t="str">
            <v/>
          </cell>
        </row>
        <row r="1850">
          <cell r="A1850" t="str">
            <v>R_74687</v>
          </cell>
          <cell r="B1850" t="str">
            <v>R_USA74445_74687</v>
          </cell>
          <cell r="C1850" t="str">
            <v>Exclude</v>
          </cell>
          <cell r="D1850" t="str">
            <v/>
          </cell>
          <cell r="E1850" t="str">
            <v>Existing</v>
          </cell>
          <cell r="F1850" t="str">
            <v>DISTRIBUTOR</v>
          </cell>
          <cell r="G1850" t="str">
            <v>1206 Reeves St</v>
          </cell>
          <cell r="H1850" t="str">
            <v>Dunmore</v>
          </cell>
          <cell r="I1850" t="str">
            <v>PA</v>
          </cell>
          <cell r="J1850" t="str">
            <v>74445</v>
          </cell>
          <cell r="K1850" t="str">
            <v>USA</v>
          </cell>
          <cell r="L1850" t="str">
            <v>41.430859</v>
          </cell>
          <cell r="M1850" t="str">
            <v>-75.6134811</v>
          </cell>
          <cell r="N1850" t="str">
            <v>0</v>
          </cell>
          <cell r="O1850" t="str">
            <v>0</v>
          </cell>
          <cell r="P1850" t="str">
            <v>0</v>
          </cell>
          <cell r="Q1850" t="str">
            <v/>
          </cell>
          <cell r="R1850" t="str">
            <v/>
          </cell>
          <cell r="S1850" t="str">
            <v/>
          </cell>
          <cell r="T1850" t="str">
            <v/>
          </cell>
          <cell r="U1850" t="str">
            <v>false</v>
          </cell>
          <cell r="V1850" t="str">
            <v/>
          </cell>
          <cell r="W1850" t="str">
            <v/>
          </cell>
          <cell r="X1850" t="str">
            <v/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/>
          </cell>
          <cell r="AC1850" t="str">
            <v/>
          </cell>
          <cell r="AD1850" t="str">
            <v/>
          </cell>
          <cell r="AE1850" t="str">
            <v/>
          </cell>
          <cell r="AF1850" t="str">
            <v>74687</v>
          </cell>
          <cell r="AG1850" t="str">
            <v>McLane-Dunmore, PA  - 74687</v>
          </cell>
          <cell r="AH1850" t="str">
            <v>Return Location</v>
          </cell>
          <cell r="AI1850" t="str">
            <v>MidAtlantic</v>
          </cell>
          <cell r="AJ1850" t="str">
            <v/>
          </cell>
          <cell r="AK1850" t="str">
            <v/>
          </cell>
          <cell r="AL1850" t="str">
            <v>488</v>
          </cell>
          <cell r="AM1850" t="str">
            <v>RETURN ORIGIN</v>
          </cell>
          <cell r="AN1850" t="str">
            <v/>
          </cell>
          <cell r="AO1850" t="str">
            <v>2</v>
          </cell>
          <cell r="AP1850" t="str">
            <v>15632</v>
          </cell>
          <cell r="AQ1850" t="str">
            <v>McLane Company, Inc.</v>
          </cell>
          <cell r="AR1850" t="str">
            <v>N</v>
          </cell>
          <cell r="AS1850" t="str">
            <v/>
          </cell>
          <cell r="AT1850" t="str">
            <v/>
          </cell>
          <cell r="AU1850" t="str">
            <v>US 02a</v>
          </cell>
          <cell r="AV1850" t="str">
            <v>N</v>
          </cell>
          <cell r="AW1850" t="str">
            <v/>
          </cell>
          <cell r="AX1850" t="str">
            <v>Zone 1</v>
          </cell>
          <cell r="AY1850" t="str">
            <v>N</v>
          </cell>
          <cell r="AZ1850" t="str">
            <v/>
          </cell>
          <cell r="BA1850" t="str">
            <v/>
          </cell>
          <cell r="BB1850" t="str">
            <v/>
          </cell>
        </row>
        <row r="1851">
          <cell r="A1851" t="str">
            <v>R_44907</v>
          </cell>
          <cell r="B1851" t="str">
            <v>R_USA74701_44907</v>
          </cell>
          <cell r="C1851" t="str">
            <v>Include</v>
          </cell>
          <cell r="D1851" t="str">
            <v/>
          </cell>
          <cell r="E1851" t="str">
            <v>Existing</v>
          </cell>
          <cell r="F1851" t="str">
            <v>DISTRIBUTOR</v>
          </cell>
          <cell r="G1851" t="str">
            <v/>
          </cell>
          <cell r="H1851" t="str">
            <v>DURANT</v>
          </cell>
          <cell r="I1851" t="str">
            <v>OK</v>
          </cell>
          <cell r="J1851" t="str">
            <v>74701</v>
          </cell>
          <cell r="K1851" t="str">
            <v>USA</v>
          </cell>
          <cell r="L1851" t="str">
            <v>34.00362778</v>
          </cell>
          <cell r="M1851" t="str">
            <v>-96.38323975</v>
          </cell>
          <cell r="N1851" t="str">
            <v>0</v>
          </cell>
          <cell r="O1851" t="str">
            <v>0</v>
          </cell>
          <cell r="P1851" t="str">
            <v>0</v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>false</v>
          </cell>
          <cell r="V1851" t="str">
            <v/>
          </cell>
          <cell r="W1851" t="str">
            <v/>
          </cell>
          <cell r="X1851" t="str">
            <v/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/>
          </cell>
          <cell r="AC1851" t="str">
            <v/>
          </cell>
          <cell r="AD1851" t="str">
            <v/>
          </cell>
          <cell r="AE1851" t="str">
            <v/>
          </cell>
          <cell r="AF1851" t="str">
            <v>44907</v>
          </cell>
          <cell r="AG1851" t="str">
            <v>Big Lots-Durant, OK - 44907</v>
          </cell>
          <cell r="AH1851" t="str">
            <v>Return Location</v>
          </cell>
          <cell r="AI1851" t="str">
            <v>SouthWest</v>
          </cell>
          <cell r="AJ1851" t="str">
            <v/>
          </cell>
          <cell r="AK1851" t="str">
            <v>11187</v>
          </cell>
          <cell r="AL1851" t="str">
            <v>508</v>
          </cell>
          <cell r="AM1851" t="str">
            <v>RETURN ORIGIN</v>
          </cell>
          <cell r="AN1851" t="str">
            <v/>
          </cell>
          <cell r="AO1851" t="str">
            <v>6</v>
          </cell>
          <cell r="AP1851" t="str">
            <v>15109</v>
          </cell>
          <cell r="AQ1851" t="str">
            <v>Big Lots Stores Inc.</v>
          </cell>
          <cell r="AR1851" t="str">
            <v>Y</v>
          </cell>
          <cell r="AS1851" t="str">
            <v>N</v>
          </cell>
          <cell r="AT1851" t="str">
            <v/>
          </cell>
          <cell r="AU1851" t="str">
            <v>US 06</v>
          </cell>
          <cell r="AV1851" t="str">
            <v>N</v>
          </cell>
          <cell r="AW1851" t="str">
            <v>107.0</v>
          </cell>
          <cell r="AX1851" t="str">
            <v>Zone 3</v>
          </cell>
          <cell r="AY1851" t="str">
            <v>N</v>
          </cell>
          <cell r="AZ1851" t="str">
            <v/>
          </cell>
          <cell r="BA1851" t="str">
            <v/>
          </cell>
          <cell r="BB1851" t="str">
            <v/>
          </cell>
        </row>
        <row r="1852">
          <cell r="A1852" t="str">
            <v>R_64212</v>
          </cell>
          <cell r="B1852" t="str">
            <v>R_USA75028_64212</v>
          </cell>
          <cell r="C1852" t="str">
            <v>Include</v>
          </cell>
          <cell r="D1852" t="str">
            <v/>
          </cell>
          <cell r="E1852" t="str">
            <v>Existing</v>
          </cell>
          <cell r="F1852" t="str">
            <v>DISTRIBUTOR</v>
          </cell>
          <cell r="G1852" t="str">
            <v>2010 LAKESIDE PKWY</v>
          </cell>
          <cell r="H1852" t="str">
            <v>FLOWER MOUND</v>
          </cell>
          <cell r="I1852" t="str">
            <v>TX</v>
          </cell>
          <cell r="J1852" t="str">
            <v>75028</v>
          </cell>
          <cell r="K1852" t="str">
            <v>USA</v>
          </cell>
          <cell r="L1852" t="str">
            <v>32.9972677</v>
          </cell>
          <cell r="M1852" t="str">
            <v>-97.0599282</v>
          </cell>
          <cell r="N1852" t="str">
            <v>0</v>
          </cell>
          <cell r="O1852" t="str">
            <v>0</v>
          </cell>
          <cell r="P1852" t="str">
            <v>0</v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>false</v>
          </cell>
          <cell r="V1852" t="str">
            <v/>
          </cell>
          <cell r="W1852" t="str">
            <v/>
          </cell>
          <cell r="X1852" t="str">
            <v/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/>
          </cell>
          <cell r="AC1852" t="str">
            <v/>
          </cell>
          <cell r="AD1852" t="str">
            <v/>
          </cell>
          <cell r="AE1852" t="str">
            <v/>
          </cell>
          <cell r="AF1852" t="str">
            <v>64212</v>
          </cell>
          <cell r="AG1852" t="str">
            <v>NPD-LISANTI FOODS-FLOWER MOUND, TX - 64212</v>
          </cell>
          <cell r="AH1852" t="str">
            <v>Return Location</v>
          </cell>
          <cell r="AI1852" t="str">
            <v>SouthWest</v>
          </cell>
          <cell r="AJ1852" t="str">
            <v/>
          </cell>
          <cell r="AK1852" t="str">
            <v>763</v>
          </cell>
          <cell r="AL1852" t="str">
            <v>69</v>
          </cell>
          <cell r="AM1852" t="str">
            <v>RETURN ORIGIN</v>
          </cell>
          <cell r="AN1852" t="str">
            <v/>
          </cell>
          <cell r="AO1852" t="str">
            <v>6</v>
          </cell>
          <cell r="AP1852" t="str">
            <v>19064</v>
          </cell>
          <cell r="AQ1852" t="str">
            <v>NPD-LISANTI FOODSERVICE OF TEXAS</v>
          </cell>
          <cell r="AR1852" t="str">
            <v>Y</v>
          </cell>
          <cell r="AS1852" t="str">
            <v/>
          </cell>
          <cell r="AT1852" t="str">
            <v/>
          </cell>
          <cell r="AU1852" t="str">
            <v>US 06</v>
          </cell>
          <cell r="AV1852" t="str">
            <v>N</v>
          </cell>
          <cell r="AW1852" t="str">
            <v>166.0</v>
          </cell>
          <cell r="AX1852" t="str">
            <v>Zone 3</v>
          </cell>
          <cell r="AY1852" t="str">
            <v>N</v>
          </cell>
          <cell r="AZ1852" t="str">
            <v/>
          </cell>
          <cell r="BA1852" t="str">
            <v/>
          </cell>
          <cell r="BB1852" t="str">
            <v/>
          </cell>
        </row>
        <row r="1853">
          <cell r="A1853" t="str">
            <v>R_70308</v>
          </cell>
          <cell r="B1853" t="str">
            <v>R_USA75041_70308</v>
          </cell>
          <cell r="C1853" t="str">
            <v>Include</v>
          </cell>
          <cell r="D1853" t="str">
            <v/>
          </cell>
          <cell r="E1853" t="str">
            <v>Existing</v>
          </cell>
          <cell r="F1853" t="str">
            <v>DISTRIBUTOR</v>
          </cell>
          <cell r="G1853" t="str">
            <v>4009 Distribution Dr</v>
          </cell>
          <cell r="H1853" t="str">
            <v>Garland</v>
          </cell>
          <cell r="I1853" t="str">
            <v>TX</v>
          </cell>
          <cell r="J1853" t="str">
            <v>75041</v>
          </cell>
          <cell r="K1853" t="str">
            <v>USA</v>
          </cell>
          <cell r="L1853" t="str">
            <v>32.89</v>
          </cell>
          <cell r="M1853" t="str">
            <v>-96.69</v>
          </cell>
          <cell r="N1853" t="str">
            <v>0</v>
          </cell>
          <cell r="O1853" t="str">
            <v>0</v>
          </cell>
          <cell r="P1853" t="str">
            <v>0</v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>false</v>
          </cell>
          <cell r="V1853" t="str">
            <v/>
          </cell>
          <cell r="W1853" t="str">
            <v/>
          </cell>
          <cell r="X1853" t="str">
            <v/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/>
          </cell>
          <cell r="AC1853" t="str">
            <v/>
          </cell>
          <cell r="AD1853" t="str">
            <v/>
          </cell>
          <cell r="AE1853" t="str">
            <v/>
          </cell>
          <cell r="AF1853" t="str">
            <v>70308</v>
          </cell>
          <cell r="AG1853" t="str">
            <v>TOSCA RPC-Garland, TX - 70308</v>
          </cell>
          <cell r="AH1853" t="str">
            <v>Return Location</v>
          </cell>
          <cell r="AI1853" t="str">
            <v>SouthWest</v>
          </cell>
          <cell r="AJ1853" t="str">
            <v/>
          </cell>
          <cell r="AK1853" t="str">
            <v>20381</v>
          </cell>
          <cell r="AL1853" t="str">
            <v>445</v>
          </cell>
          <cell r="AM1853" t="str">
            <v>RETURN ORIGIN</v>
          </cell>
          <cell r="AN1853" t="str">
            <v/>
          </cell>
          <cell r="AO1853" t="str">
            <v>6</v>
          </cell>
          <cell r="AP1853" t="str">
            <v>90580</v>
          </cell>
          <cell r="AQ1853" t="str">
            <v>TOSCA RPC</v>
          </cell>
          <cell r="AR1853" t="str">
            <v>Y</v>
          </cell>
          <cell r="AS1853" t="str">
            <v/>
          </cell>
          <cell r="AT1853" t="str">
            <v/>
          </cell>
          <cell r="AU1853" t="str">
            <v>US 06</v>
          </cell>
          <cell r="AV1853" t="str">
            <v>N</v>
          </cell>
          <cell r="AW1853" t="str">
            <v/>
          </cell>
          <cell r="AX1853" t="str">
            <v>Zone 3</v>
          </cell>
          <cell r="AY1853" t="str">
            <v>N</v>
          </cell>
          <cell r="AZ1853" t="str">
            <v/>
          </cell>
          <cell r="BA1853" t="str">
            <v/>
          </cell>
          <cell r="BB1853" t="str">
            <v/>
          </cell>
        </row>
        <row r="1854">
          <cell r="A1854" t="str">
            <v>R_76967</v>
          </cell>
          <cell r="B1854" t="str">
            <v>R_USA75041_76967</v>
          </cell>
          <cell r="C1854" t="str">
            <v>Include</v>
          </cell>
          <cell r="D1854" t="str">
            <v/>
          </cell>
          <cell r="E1854" t="str">
            <v>Existing</v>
          </cell>
          <cell r="F1854" t="str">
            <v>DISTRIBUTOR</v>
          </cell>
          <cell r="G1854" t="str">
            <v>2775 W. Miller Road</v>
          </cell>
          <cell r="H1854" t="str">
            <v>Garland</v>
          </cell>
          <cell r="I1854" t="str">
            <v>TX</v>
          </cell>
          <cell r="J1854" t="str">
            <v>75041</v>
          </cell>
          <cell r="K1854" t="str">
            <v>USA</v>
          </cell>
          <cell r="L1854" t="str">
            <v>32.8979895</v>
          </cell>
          <cell r="M1854" t="str">
            <v>-96.6708286</v>
          </cell>
          <cell r="N1854" t="str">
            <v>0</v>
          </cell>
          <cell r="O1854" t="str">
            <v>0</v>
          </cell>
          <cell r="P1854" t="str">
            <v>0</v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>false</v>
          </cell>
          <cell r="V1854" t="str">
            <v/>
          </cell>
          <cell r="W1854" t="str">
            <v/>
          </cell>
          <cell r="X1854" t="str">
            <v/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/>
          </cell>
          <cell r="AC1854" t="str">
            <v/>
          </cell>
          <cell r="AD1854" t="str">
            <v/>
          </cell>
          <cell r="AE1854" t="str">
            <v/>
          </cell>
          <cell r="AF1854" t="str">
            <v>76967</v>
          </cell>
          <cell r="AG1854" t="str">
            <v>Costco-Garland, TX (DDC) - 76967</v>
          </cell>
          <cell r="AH1854" t="str">
            <v>Return Location</v>
          </cell>
          <cell r="AI1854" t="str">
            <v>Southwest</v>
          </cell>
          <cell r="AJ1854" t="str">
            <v/>
          </cell>
          <cell r="AK1854" t="str">
            <v>1981</v>
          </cell>
          <cell r="AL1854" t="str">
            <v>374</v>
          </cell>
          <cell r="AM1854" t="str">
            <v>RETURN ORIGIN</v>
          </cell>
          <cell r="AN1854" t="str">
            <v/>
          </cell>
          <cell r="AO1854" t="str">
            <v>6</v>
          </cell>
          <cell r="AP1854" t="str">
            <v>14313</v>
          </cell>
          <cell r="AQ1854" t="str">
            <v>Costco Corporate (DC)- US</v>
          </cell>
          <cell r="AR1854" t="str">
            <v>Y</v>
          </cell>
          <cell r="AS1854" t="str">
            <v>N</v>
          </cell>
          <cell r="AT1854" t="str">
            <v/>
          </cell>
          <cell r="AU1854" t="str">
            <v>US 06</v>
          </cell>
          <cell r="AV1854" t="str">
            <v>Y</v>
          </cell>
          <cell r="AW1854" t="str">
            <v/>
          </cell>
          <cell r="AX1854" t="str">
            <v>Zone 2</v>
          </cell>
          <cell r="AY1854" t="str">
            <v>N</v>
          </cell>
          <cell r="AZ1854" t="str">
            <v/>
          </cell>
          <cell r="BA1854" t="str">
            <v/>
          </cell>
          <cell r="BB1854" t="str">
            <v/>
          </cell>
        </row>
        <row r="1855">
          <cell r="A1855" t="str">
            <v>R_53847</v>
          </cell>
          <cell r="B1855" t="str">
            <v>R_USA75042_53847</v>
          </cell>
          <cell r="C1855" t="str">
            <v>Include</v>
          </cell>
          <cell r="D1855" t="str">
            <v/>
          </cell>
          <cell r="E1855" t="str">
            <v>Existing</v>
          </cell>
          <cell r="F1855" t="str">
            <v>DISTRIBUTOR</v>
          </cell>
          <cell r="G1855" t="str">
            <v/>
          </cell>
          <cell r="H1855" t="str">
            <v>GARLAND</v>
          </cell>
          <cell r="I1855" t="str">
            <v>TX</v>
          </cell>
          <cell r="J1855" t="str">
            <v>75042</v>
          </cell>
          <cell r="K1855" t="str">
            <v>USA</v>
          </cell>
          <cell r="L1855" t="str">
            <v>32.91172028</v>
          </cell>
          <cell r="M1855" t="str">
            <v>-96.6725235</v>
          </cell>
          <cell r="N1855" t="str">
            <v>0</v>
          </cell>
          <cell r="O1855" t="str">
            <v>0</v>
          </cell>
          <cell r="P1855" t="str">
            <v>0</v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>false</v>
          </cell>
          <cell r="V1855" t="str">
            <v/>
          </cell>
          <cell r="W1855" t="str">
            <v/>
          </cell>
          <cell r="X1855" t="str">
            <v/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/>
          </cell>
          <cell r="AC1855" t="str">
            <v/>
          </cell>
          <cell r="AD1855" t="str">
            <v/>
          </cell>
          <cell r="AE1855" t="str">
            <v/>
          </cell>
          <cell r="AF1855" t="str">
            <v>53847</v>
          </cell>
          <cell r="AG1855" t="str">
            <v>Kraft Heinz-Garland, TX (Plant 466-GR) - 53847</v>
          </cell>
          <cell r="AH1855" t="str">
            <v>Return Location</v>
          </cell>
          <cell r="AI1855" t="str">
            <v>SouthWest</v>
          </cell>
          <cell r="AJ1855" t="str">
            <v/>
          </cell>
          <cell r="AK1855" t="str">
            <v>108816</v>
          </cell>
          <cell r="AL1855" t="str">
            <v>419</v>
          </cell>
          <cell r="AM1855" t="str">
            <v>RETURN ORIGIN</v>
          </cell>
          <cell r="AN1855" t="str">
            <v/>
          </cell>
          <cell r="AO1855" t="str">
            <v>6</v>
          </cell>
          <cell r="AP1855" t="str">
            <v/>
          </cell>
          <cell r="AQ1855" t="str">
            <v/>
          </cell>
          <cell r="AR1855" t="str">
            <v>Y</v>
          </cell>
          <cell r="AS1855" t="str">
            <v>Y</v>
          </cell>
          <cell r="AT1855" t="str">
            <v/>
          </cell>
          <cell r="AU1855" t="str">
            <v>US 06</v>
          </cell>
          <cell r="AV1855" t="str">
            <v>N</v>
          </cell>
          <cell r="AW1855" t="str">
            <v>49.0</v>
          </cell>
          <cell r="AX1855" t="str">
            <v>Zone 3</v>
          </cell>
          <cell r="AY1855" t="str">
            <v>N</v>
          </cell>
          <cell r="AZ1855" t="str">
            <v/>
          </cell>
          <cell r="BA1855" t="str">
            <v/>
          </cell>
          <cell r="BB1855" t="str">
            <v/>
          </cell>
        </row>
        <row r="1856">
          <cell r="A1856" t="str">
            <v>R_46269</v>
          </cell>
          <cell r="B1856" t="str">
            <v>R_USA75050_46269</v>
          </cell>
          <cell r="C1856" t="str">
            <v>Include</v>
          </cell>
          <cell r="D1856" t="str">
            <v/>
          </cell>
          <cell r="E1856" t="str">
            <v>Existing</v>
          </cell>
          <cell r="F1856" t="str">
            <v>DISTRIBUTOR</v>
          </cell>
          <cell r="G1856" t="str">
            <v>3953 Gifford St.</v>
          </cell>
          <cell r="H1856" t="str">
            <v>Grand Prairie</v>
          </cell>
          <cell r="I1856" t="str">
            <v>TX</v>
          </cell>
          <cell r="J1856" t="str">
            <v>75050-4649</v>
          </cell>
          <cell r="K1856" t="str">
            <v>USA</v>
          </cell>
          <cell r="L1856" t="str">
            <v>32.755527</v>
          </cell>
          <cell r="M1856" t="str">
            <v>-96.948513</v>
          </cell>
          <cell r="N1856" t="str">
            <v>0</v>
          </cell>
          <cell r="O1856" t="str">
            <v>0</v>
          </cell>
          <cell r="P1856" t="str">
            <v>0</v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>false</v>
          </cell>
          <cell r="V1856" t="str">
            <v/>
          </cell>
          <cell r="W1856" t="str">
            <v/>
          </cell>
          <cell r="X1856" t="str">
            <v/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/>
          </cell>
          <cell r="AC1856" t="str">
            <v/>
          </cell>
          <cell r="AD1856" t="str">
            <v/>
          </cell>
          <cell r="AE1856" t="str">
            <v/>
          </cell>
          <cell r="AF1856" t="str">
            <v>46269</v>
          </cell>
          <cell r="AG1856" t="str">
            <v>Ferrara Candy Co.-Grand Prairie, TX(Shippers Whse) - 46269</v>
          </cell>
          <cell r="AH1856" t="str">
            <v>Return Location</v>
          </cell>
          <cell r="AI1856" t="str">
            <v>Southwest</v>
          </cell>
          <cell r="AJ1856" t="str">
            <v/>
          </cell>
          <cell r="AK1856" t="str">
            <v>13078</v>
          </cell>
          <cell r="AL1856" t="str">
            <v>539</v>
          </cell>
          <cell r="AM1856" t="str">
            <v>RETURN ORIGIN</v>
          </cell>
          <cell r="AN1856" t="str">
            <v/>
          </cell>
          <cell r="AO1856" t="str">
            <v>6</v>
          </cell>
          <cell r="AP1856" t="str">
            <v/>
          </cell>
          <cell r="AQ1856" t="str">
            <v/>
          </cell>
          <cell r="AR1856" t="str">
            <v>Y</v>
          </cell>
          <cell r="AS1856" t="str">
            <v/>
          </cell>
          <cell r="AT1856" t="str">
            <v/>
          </cell>
          <cell r="AU1856" t="str">
            <v>US 06</v>
          </cell>
          <cell r="AV1856" t="str">
            <v>Y</v>
          </cell>
          <cell r="AW1856" t="str">
            <v/>
          </cell>
          <cell r="AX1856" t="str">
            <v>Zone 2</v>
          </cell>
          <cell r="AY1856" t="str">
            <v>N</v>
          </cell>
          <cell r="AZ1856" t="str">
            <v/>
          </cell>
          <cell r="BA1856" t="str">
            <v/>
          </cell>
          <cell r="BB1856" t="str">
            <v/>
          </cell>
        </row>
        <row r="1857">
          <cell r="A1857" t="str">
            <v>R_53986</v>
          </cell>
          <cell r="B1857" t="str">
            <v>R_USA75050_53986</v>
          </cell>
          <cell r="C1857" t="str">
            <v>Exclude</v>
          </cell>
          <cell r="D1857" t="str">
            <v/>
          </cell>
          <cell r="E1857" t="str">
            <v>Existing</v>
          </cell>
          <cell r="F1857" t="str">
            <v>DISTRIBUTOR</v>
          </cell>
          <cell r="G1857" t="str">
            <v/>
          </cell>
          <cell r="H1857" t="str">
            <v>GRAND PRAIRIE</v>
          </cell>
          <cell r="I1857" t="str">
            <v>TX</v>
          </cell>
          <cell r="J1857" t="str">
            <v>75050</v>
          </cell>
          <cell r="K1857" t="str">
            <v>USA</v>
          </cell>
          <cell r="L1857" t="str">
            <v>32.76843643</v>
          </cell>
          <cell r="M1857" t="str">
            <v>-97.00296783</v>
          </cell>
          <cell r="N1857" t="str">
            <v>0</v>
          </cell>
          <cell r="O1857" t="str">
            <v>0</v>
          </cell>
          <cell r="P1857" t="str">
            <v>0</v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>false</v>
          </cell>
          <cell r="V1857" t="str">
            <v/>
          </cell>
          <cell r="W1857" t="str">
            <v/>
          </cell>
          <cell r="X1857" t="str">
            <v/>
          </cell>
          <cell r="Y1857" t="str">
            <v/>
          </cell>
          <cell r="Z1857" t="str">
            <v/>
          </cell>
          <cell r="AA1857" t="str">
            <v/>
          </cell>
          <cell r="AB1857" t="str">
            <v/>
          </cell>
          <cell r="AC1857" t="str">
            <v/>
          </cell>
          <cell r="AD1857" t="str">
            <v/>
          </cell>
          <cell r="AE1857" t="str">
            <v/>
          </cell>
          <cell r="AF1857" t="str">
            <v>53986</v>
          </cell>
          <cell r="AG1857" t="str">
            <v>Kraft Heinz-Grand Prairie, TX (EXTMF Intermex 838) - 53986</v>
          </cell>
          <cell r="AH1857" t="str">
            <v>Return Location</v>
          </cell>
          <cell r="AI1857" t="str">
            <v>SouthWest</v>
          </cell>
          <cell r="AJ1857" t="str">
            <v/>
          </cell>
          <cell r="AK1857" t="str">
            <v/>
          </cell>
          <cell r="AL1857" t="str">
            <v>488</v>
          </cell>
          <cell r="AM1857" t="str">
            <v>RETURN ORIGIN</v>
          </cell>
          <cell r="AN1857" t="str">
            <v/>
          </cell>
          <cell r="AO1857" t="str">
            <v>6</v>
          </cell>
          <cell r="AP1857" t="str">
            <v/>
          </cell>
          <cell r="AQ1857" t="str">
            <v/>
          </cell>
          <cell r="AR1857" t="str">
            <v>N</v>
          </cell>
          <cell r="AS1857" t="str">
            <v>Y</v>
          </cell>
          <cell r="AT1857" t="str">
            <v/>
          </cell>
          <cell r="AU1857" t="str">
            <v>US 06</v>
          </cell>
          <cell r="AV1857" t="str">
            <v>N</v>
          </cell>
          <cell r="AW1857" t="str">
            <v>193.0</v>
          </cell>
          <cell r="AX1857" t="str">
            <v>Zone 3</v>
          </cell>
          <cell r="AY1857" t="str">
            <v>N</v>
          </cell>
          <cell r="AZ1857" t="str">
            <v/>
          </cell>
          <cell r="BA1857" t="str">
            <v/>
          </cell>
          <cell r="BB1857" t="str">
            <v/>
          </cell>
        </row>
        <row r="1858">
          <cell r="A1858" t="str">
            <v>R_65154</v>
          </cell>
          <cell r="B1858" t="str">
            <v>R_USA75050_65154</v>
          </cell>
          <cell r="C1858" t="str">
            <v>Exclude</v>
          </cell>
          <cell r="D1858" t="str">
            <v/>
          </cell>
          <cell r="E1858" t="str">
            <v>Existing</v>
          </cell>
          <cell r="F1858" t="str">
            <v>DISTRIBUTOR</v>
          </cell>
          <cell r="G1858" t="str">
            <v/>
          </cell>
          <cell r="H1858" t="str">
            <v>GRAND PRAIRIE</v>
          </cell>
          <cell r="I1858" t="str">
            <v>TX</v>
          </cell>
          <cell r="J1858" t="str">
            <v>75050</v>
          </cell>
          <cell r="K1858" t="str">
            <v>USA</v>
          </cell>
          <cell r="L1858" t="str">
            <v>32.76843643</v>
          </cell>
          <cell r="M1858" t="str">
            <v>-97.00296783</v>
          </cell>
          <cell r="N1858" t="str">
            <v>0</v>
          </cell>
          <cell r="O1858" t="str">
            <v>0</v>
          </cell>
          <cell r="P1858" t="str">
            <v>0</v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>false</v>
          </cell>
          <cell r="V1858" t="str">
            <v/>
          </cell>
          <cell r="W1858" t="str">
            <v/>
          </cell>
          <cell r="X1858" t="str">
            <v/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/>
          </cell>
          <cell r="AC1858" t="str">
            <v/>
          </cell>
          <cell r="AD1858" t="str">
            <v/>
          </cell>
          <cell r="AE1858" t="str">
            <v/>
          </cell>
          <cell r="AF1858" t="str">
            <v>65154</v>
          </cell>
          <cell r="AG1858" t="str">
            <v>TreeHouse Foods-Grand Prairie, TX (GPD) - 65154</v>
          </cell>
          <cell r="AH1858" t="str">
            <v>Return Location</v>
          </cell>
          <cell r="AI1858" t="str">
            <v>SouthWest</v>
          </cell>
          <cell r="AJ1858" t="str">
            <v/>
          </cell>
          <cell r="AK1858" t="str">
            <v/>
          </cell>
          <cell r="AL1858" t="str">
            <v>488</v>
          </cell>
          <cell r="AM1858" t="str">
            <v>RETURN ORIGIN</v>
          </cell>
          <cell r="AN1858" t="str">
            <v/>
          </cell>
          <cell r="AO1858" t="str">
            <v>6</v>
          </cell>
          <cell r="AP1858" t="str">
            <v/>
          </cell>
          <cell r="AQ1858" t="str">
            <v/>
          </cell>
          <cell r="AR1858" t="str">
            <v>N</v>
          </cell>
          <cell r="AS1858" t="str">
            <v>Y</v>
          </cell>
          <cell r="AT1858" t="str">
            <v/>
          </cell>
          <cell r="AU1858" t="str">
            <v>US 06</v>
          </cell>
          <cell r="AV1858" t="str">
            <v>N</v>
          </cell>
          <cell r="AW1858" t="str">
            <v>122.0</v>
          </cell>
          <cell r="AX1858" t="str">
            <v>Zone 3</v>
          </cell>
          <cell r="AY1858" t="str">
            <v>N</v>
          </cell>
          <cell r="AZ1858" t="str">
            <v/>
          </cell>
          <cell r="BA1858" t="str">
            <v/>
          </cell>
          <cell r="BB1858" t="str">
            <v/>
          </cell>
        </row>
        <row r="1859">
          <cell r="A1859" t="str">
            <v>R_43703</v>
          </cell>
          <cell r="B1859" t="str">
            <v>R_USA75051_43703</v>
          </cell>
          <cell r="C1859" t="str">
            <v>Include</v>
          </cell>
          <cell r="D1859" t="str">
            <v/>
          </cell>
          <cell r="E1859" t="str">
            <v>Existing</v>
          </cell>
          <cell r="F1859" t="str">
            <v>DISTRIBUTOR</v>
          </cell>
          <cell r="G1859" t="str">
            <v/>
          </cell>
          <cell r="H1859" t="str">
            <v>GRAND PRAIRIE</v>
          </cell>
          <cell r="I1859" t="str">
            <v>TX</v>
          </cell>
          <cell r="J1859" t="str">
            <v>75051</v>
          </cell>
          <cell r="K1859" t="str">
            <v>USA</v>
          </cell>
          <cell r="L1859" t="str">
            <v>32.71545029</v>
          </cell>
          <cell r="M1859" t="str">
            <v>-96.99681854</v>
          </cell>
          <cell r="N1859" t="str">
            <v>0</v>
          </cell>
          <cell r="O1859" t="str">
            <v>0</v>
          </cell>
          <cell r="P1859" t="str">
            <v>0</v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>false</v>
          </cell>
          <cell r="V1859" t="str">
            <v/>
          </cell>
          <cell r="W1859" t="str">
            <v/>
          </cell>
          <cell r="X1859" t="str">
            <v/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/>
          </cell>
          <cell r="AC1859" t="str">
            <v/>
          </cell>
          <cell r="AD1859" t="str">
            <v/>
          </cell>
          <cell r="AE1859" t="str">
            <v/>
          </cell>
          <cell r="AF1859" t="str">
            <v>43703</v>
          </cell>
          <cell r="AG1859" t="str">
            <v>Poly-America-Grand Prairie, TX - 43703</v>
          </cell>
          <cell r="AH1859" t="str">
            <v>Return Location</v>
          </cell>
          <cell r="AI1859" t="str">
            <v>SouthWest</v>
          </cell>
          <cell r="AJ1859" t="str">
            <v/>
          </cell>
          <cell r="AK1859" t="str">
            <v>8731</v>
          </cell>
          <cell r="AL1859" t="str">
            <v>551</v>
          </cell>
          <cell r="AM1859" t="str">
            <v>RETURN ORIGIN</v>
          </cell>
          <cell r="AN1859" t="str">
            <v/>
          </cell>
          <cell r="AO1859" t="str">
            <v>6</v>
          </cell>
          <cell r="AP1859" t="str">
            <v/>
          </cell>
          <cell r="AQ1859" t="str">
            <v/>
          </cell>
          <cell r="AR1859" t="str">
            <v>Y</v>
          </cell>
          <cell r="AS1859" t="str">
            <v>Y</v>
          </cell>
          <cell r="AT1859" t="str">
            <v/>
          </cell>
          <cell r="AU1859" t="str">
            <v>US 06</v>
          </cell>
          <cell r="AV1859" t="str">
            <v>N</v>
          </cell>
          <cell r="AW1859" t="str">
            <v>105.0</v>
          </cell>
          <cell r="AX1859" t="str">
            <v>Zone 3</v>
          </cell>
          <cell r="AY1859" t="str">
            <v>N</v>
          </cell>
          <cell r="AZ1859" t="str">
            <v/>
          </cell>
          <cell r="BA1859" t="str">
            <v/>
          </cell>
          <cell r="BB1859" t="str">
            <v/>
          </cell>
        </row>
        <row r="1860">
          <cell r="A1860" t="str">
            <v>R_43679</v>
          </cell>
          <cell r="B1860" t="str">
            <v>R_USA75052_43679</v>
          </cell>
          <cell r="C1860" t="str">
            <v>Include</v>
          </cell>
          <cell r="D1860" t="str">
            <v/>
          </cell>
          <cell r="E1860" t="str">
            <v>Existing</v>
          </cell>
          <cell r="F1860" t="str">
            <v>DISTRIBUTOR</v>
          </cell>
          <cell r="G1860" t="str">
            <v/>
          </cell>
          <cell r="H1860" t="str">
            <v>GRAND PRAIRIE</v>
          </cell>
          <cell r="I1860" t="str">
            <v>TX</v>
          </cell>
          <cell r="J1860" t="str">
            <v>75052</v>
          </cell>
          <cell r="K1860" t="str">
            <v>USA</v>
          </cell>
          <cell r="L1860" t="str">
            <v>32.67959595</v>
          </cell>
          <cell r="M1860" t="str">
            <v>-97.01371002</v>
          </cell>
          <cell r="N1860" t="str">
            <v>0</v>
          </cell>
          <cell r="O1860" t="str">
            <v>0</v>
          </cell>
          <cell r="P1860" t="str">
            <v>0</v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>false</v>
          </cell>
          <cell r="V1860" t="str">
            <v/>
          </cell>
          <cell r="W1860" t="str">
            <v/>
          </cell>
          <cell r="X1860" t="str">
            <v/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/>
          </cell>
          <cell r="AC1860" t="str">
            <v/>
          </cell>
          <cell r="AD1860" t="str">
            <v/>
          </cell>
          <cell r="AE1860" t="str">
            <v/>
          </cell>
          <cell r="AF1860" t="str">
            <v>43679</v>
          </cell>
          <cell r="AG1860" t="str">
            <v>Fresh Express-Grand Prairie - 43679</v>
          </cell>
          <cell r="AH1860" t="str">
            <v>Return Location</v>
          </cell>
          <cell r="AI1860" t="str">
            <v>SouthWest</v>
          </cell>
          <cell r="AJ1860" t="str">
            <v/>
          </cell>
          <cell r="AK1860" t="str">
            <v>1408</v>
          </cell>
          <cell r="AL1860" t="str">
            <v>81</v>
          </cell>
          <cell r="AM1860" t="str">
            <v>RETURN ORIGIN</v>
          </cell>
          <cell r="AN1860" t="str">
            <v/>
          </cell>
          <cell r="AO1860" t="str">
            <v>6</v>
          </cell>
          <cell r="AP1860" t="str">
            <v/>
          </cell>
          <cell r="AQ1860" t="str">
            <v/>
          </cell>
          <cell r="AR1860" t="str">
            <v>Y</v>
          </cell>
          <cell r="AS1860" t="str">
            <v>Y</v>
          </cell>
          <cell r="AT1860" t="str">
            <v/>
          </cell>
          <cell r="AU1860" t="str">
            <v>US 06</v>
          </cell>
          <cell r="AV1860" t="str">
            <v>N</v>
          </cell>
          <cell r="AW1860" t="str">
            <v>133.0</v>
          </cell>
          <cell r="AX1860" t="str">
            <v>Zone 3</v>
          </cell>
          <cell r="AY1860" t="str">
            <v>N</v>
          </cell>
          <cell r="AZ1860" t="str">
            <v/>
          </cell>
          <cell r="BA1860" t="str">
            <v/>
          </cell>
          <cell r="BB1860" t="str">
            <v/>
          </cell>
        </row>
        <row r="1861">
          <cell r="A1861" t="str">
            <v>R_51703</v>
          </cell>
          <cell r="B1861" t="str">
            <v>R_USA75056_51703</v>
          </cell>
          <cell r="C1861" t="str">
            <v>Include</v>
          </cell>
          <cell r="D1861" t="str">
            <v/>
          </cell>
          <cell r="E1861" t="str">
            <v>Existing</v>
          </cell>
          <cell r="F1861" t="str">
            <v>DISTRIBUTOR</v>
          </cell>
          <cell r="G1861" t="str">
            <v>800 TRINITY DR</v>
          </cell>
          <cell r="H1861" t="str">
            <v>LEWISVILLE</v>
          </cell>
          <cell r="I1861" t="str">
            <v>TX</v>
          </cell>
          <cell r="J1861" t="str">
            <v>75056</v>
          </cell>
          <cell r="K1861" t="str">
            <v>USA</v>
          </cell>
          <cell r="L1861" t="str">
            <v>33.0643237</v>
          </cell>
          <cell r="M1861" t="str">
            <v>-96.8736304</v>
          </cell>
          <cell r="N1861" t="str">
            <v>0</v>
          </cell>
          <cell r="O1861" t="str">
            <v>0</v>
          </cell>
          <cell r="P1861" t="str">
            <v>0</v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>false</v>
          </cell>
          <cell r="V1861" t="str">
            <v/>
          </cell>
          <cell r="W1861" t="str">
            <v/>
          </cell>
          <cell r="X1861" t="str">
            <v/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/>
          </cell>
          <cell r="AC1861" t="str">
            <v/>
          </cell>
          <cell r="AD1861" t="str">
            <v/>
          </cell>
          <cell r="AE1861" t="str">
            <v/>
          </cell>
          <cell r="AF1861" t="str">
            <v>51703</v>
          </cell>
          <cell r="AG1861" t="str">
            <v>NPD-SYSCO-DALLAS - LEWISVILLE, TX - 51703</v>
          </cell>
          <cell r="AH1861" t="str">
            <v>Return Location</v>
          </cell>
          <cell r="AI1861" t="str">
            <v>SouthWest</v>
          </cell>
          <cell r="AJ1861" t="str">
            <v/>
          </cell>
          <cell r="AK1861" t="str">
            <v>2462</v>
          </cell>
          <cell r="AL1861" t="str">
            <v>132</v>
          </cell>
          <cell r="AM1861" t="str">
            <v>RETURN ORIGIN</v>
          </cell>
          <cell r="AN1861" t="str">
            <v/>
          </cell>
          <cell r="AO1861" t="str">
            <v>6</v>
          </cell>
          <cell r="AP1861" t="str">
            <v>16098</v>
          </cell>
          <cell r="AQ1861" t="str">
            <v>NPD-SYSCO</v>
          </cell>
          <cell r="AR1861" t="str">
            <v>Y</v>
          </cell>
          <cell r="AS1861" t="str">
            <v/>
          </cell>
          <cell r="AT1861" t="str">
            <v/>
          </cell>
          <cell r="AU1861" t="str">
            <v>US 06</v>
          </cell>
          <cell r="AV1861" t="str">
            <v>N</v>
          </cell>
          <cell r="AW1861" t="str">
            <v>81.0</v>
          </cell>
          <cell r="AX1861" t="str">
            <v>Zone 3</v>
          </cell>
          <cell r="AY1861" t="str">
            <v>N</v>
          </cell>
          <cell r="AZ1861" t="str">
            <v/>
          </cell>
          <cell r="BA1861" t="str">
            <v/>
          </cell>
          <cell r="BB1861" t="str">
            <v/>
          </cell>
        </row>
        <row r="1862">
          <cell r="A1862" t="str">
            <v>R_45551</v>
          </cell>
          <cell r="B1862" t="str">
            <v>R_USA75061_45551</v>
          </cell>
          <cell r="C1862" t="str">
            <v>Exclude</v>
          </cell>
          <cell r="D1862" t="str">
            <v/>
          </cell>
          <cell r="E1862" t="str">
            <v>Existing</v>
          </cell>
          <cell r="F1862" t="str">
            <v>DISTRIBUTOR</v>
          </cell>
          <cell r="G1862" t="str">
            <v/>
          </cell>
          <cell r="H1862" t="str">
            <v>IRVING</v>
          </cell>
          <cell r="I1862" t="str">
            <v>TX</v>
          </cell>
          <cell r="J1862" t="str">
            <v>75061</v>
          </cell>
          <cell r="K1862" t="str">
            <v>USA</v>
          </cell>
          <cell r="L1862" t="str">
            <v>32.82448196</v>
          </cell>
          <cell r="M1862" t="str">
            <v>-96.95323944</v>
          </cell>
          <cell r="N1862" t="str">
            <v>0</v>
          </cell>
          <cell r="O1862" t="str">
            <v>0</v>
          </cell>
          <cell r="P1862" t="str">
            <v>0</v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>false</v>
          </cell>
          <cell r="V1862" t="str">
            <v/>
          </cell>
          <cell r="W1862" t="str">
            <v/>
          </cell>
          <cell r="X1862" t="str">
            <v/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/>
          </cell>
          <cell r="AC1862" t="str">
            <v/>
          </cell>
          <cell r="AD1862" t="str">
            <v/>
          </cell>
          <cell r="AE1862" t="str">
            <v/>
          </cell>
          <cell r="AF1862" t="str">
            <v>45551</v>
          </cell>
          <cell r="AG1862" t="str">
            <v>DFW A-1 Pallet-Irving, TX - 45551</v>
          </cell>
          <cell r="AH1862" t="str">
            <v>Return Location</v>
          </cell>
          <cell r="AI1862" t="str">
            <v>SouthWest</v>
          </cell>
          <cell r="AJ1862" t="str">
            <v/>
          </cell>
          <cell r="AK1862" t="str">
            <v/>
          </cell>
          <cell r="AL1862" t="str">
            <v>488</v>
          </cell>
          <cell r="AM1862" t="str">
            <v>RETURN ORIGIN</v>
          </cell>
          <cell r="AN1862" t="str">
            <v/>
          </cell>
          <cell r="AO1862" t="str">
            <v>6</v>
          </cell>
          <cell r="AP1862" t="str">
            <v>15094</v>
          </cell>
          <cell r="AQ1862" t="str">
            <v>RECOVERY</v>
          </cell>
          <cell r="AR1862" t="str">
            <v>N</v>
          </cell>
          <cell r="AS1862" t="str">
            <v>N</v>
          </cell>
          <cell r="AT1862" t="str">
            <v/>
          </cell>
          <cell r="AU1862" t="str">
            <v>US 06</v>
          </cell>
          <cell r="AV1862" t="str">
            <v>N</v>
          </cell>
          <cell r="AW1862" t="str">
            <v>0.0</v>
          </cell>
          <cell r="AX1862" t="str">
            <v>Zone 3</v>
          </cell>
          <cell r="AY1862" t="str">
            <v>N</v>
          </cell>
          <cell r="AZ1862" t="str">
            <v/>
          </cell>
          <cell r="BA1862" t="str">
            <v/>
          </cell>
          <cell r="BB1862" t="str">
            <v/>
          </cell>
        </row>
        <row r="1863">
          <cell r="A1863" t="str">
            <v>R_56020</v>
          </cell>
          <cell r="B1863" t="str">
            <v>R_USA75061_56020</v>
          </cell>
          <cell r="C1863" t="str">
            <v>Exclude</v>
          </cell>
          <cell r="D1863" t="str">
            <v/>
          </cell>
          <cell r="E1863" t="str">
            <v>Existing</v>
          </cell>
          <cell r="F1863" t="str">
            <v>DISTRIBUTOR</v>
          </cell>
          <cell r="G1863" t="str">
            <v/>
          </cell>
          <cell r="H1863" t="str">
            <v>IRVING</v>
          </cell>
          <cell r="I1863" t="str">
            <v>TX</v>
          </cell>
          <cell r="J1863" t="str">
            <v>75061</v>
          </cell>
          <cell r="K1863" t="str">
            <v>USA</v>
          </cell>
          <cell r="L1863" t="str">
            <v>32.82448196</v>
          </cell>
          <cell r="M1863" t="str">
            <v>-96.95323944</v>
          </cell>
          <cell r="N1863" t="str">
            <v>0</v>
          </cell>
          <cell r="O1863" t="str">
            <v>0</v>
          </cell>
          <cell r="P1863" t="str">
            <v>0</v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>false</v>
          </cell>
          <cell r="V1863" t="str">
            <v/>
          </cell>
          <cell r="W1863" t="str">
            <v/>
          </cell>
          <cell r="X1863" t="str">
            <v/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/>
          </cell>
          <cell r="AC1863" t="str">
            <v/>
          </cell>
          <cell r="AD1863" t="str">
            <v/>
          </cell>
          <cell r="AE1863" t="str">
            <v/>
          </cell>
          <cell r="AF1863" t="str">
            <v>56020</v>
          </cell>
          <cell r="AG1863" t="str">
            <v>Northwest Pallet Supply-Irving, TX - 56020</v>
          </cell>
          <cell r="AH1863" t="str">
            <v>Return Location</v>
          </cell>
          <cell r="AI1863" t="str">
            <v>SouthWest</v>
          </cell>
          <cell r="AJ1863" t="str">
            <v/>
          </cell>
          <cell r="AK1863" t="str">
            <v/>
          </cell>
          <cell r="AL1863" t="str">
            <v>488</v>
          </cell>
          <cell r="AM1863" t="str">
            <v>RETURN ORIGIN</v>
          </cell>
          <cell r="AN1863" t="str">
            <v/>
          </cell>
          <cell r="AO1863" t="str">
            <v>6</v>
          </cell>
          <cell r="AP1863" t="str">
            <v>15075</v>
          </cell>
          <cell r="AQ1863" t="str">
            <v>48Forty Solutions, Inc.</v>
          </cell>
          <cell r="AR1863" t="str">
            <v>N</v>
          </cell>
          <cell r="AS1863" t="str">
            <v>N</v>
          </cell>
          <cell r="AT1863" t="str">
            <v/>
          </cell>
          <cell r="AU1863" t="str">
            <v>US 06</v>
          </cell>
          <cell r="AV1863" t="str">
            <v>N</v>
          </cell>
          <cell r="AW1863" t="str">
            <v>110.0</v>
          </cell>
          <cell r="AX1863" t="str">
            <v>Zone 3</v>
          </cell>
          <cell r="AY1863" t="str">
            <v>N</v>
          </cell>
          <cell r="AZ1863" t="str">
            <v/>
          </cell>
          <cell r="BA1863" t="str">
            <v/>
          </cell>
          <cell r="BB1863" t="str">
            <v/>
          </cell>
        </row>
        <row r="1864">
          <cell r="A1864" t="str">
            <v>R_77558</v>
          </cell>
          <cell r="B1864" t="str">
            <v>R_USA75061_77558</v>
          </cell>
          <cell r="C1864" t="str">
            <v>Include</v>
          </cell>
          <cell r="D1864" t="str">
            <v/>
          </cell>
          <cell r="E1864" t="str">
            <v>Existing</v>
          </cell>
          <cell r="F1864" t="str">
            <v>DISTRIBUTOR</v>
          </cell>
          <cell r="G1864" t="str">
            <v>2330 E Union Bower Rd</v>
          </cell>
          <cell r="H1864" t="str">
            <v>Irving</v>
          </cell>
          <cell r="I1864" t="str">
            <v>TX</v>
          </cell>
          <cell r="J1864" t="str">
            <v>75061</v>
          </cell>
          <cell r="K1864" t="str">
            <v>USA</v>
          </cell>
          <cell r="L1864" t="str">
            <v>32.8226597</v>
          </cell>
          <cell r="M1864" t="str">
            <v>-96.9099246</v>
          </cell>
          <cell r="N1864" t="str">
            <v>0</v>
          </cell>
          <cell r="O1864" t="str">
            <v>0</v>
          </cell>
          <cell r="P1864" t="str">
            <v>0</v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>false</v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>77558</v>
          </cell>
          <cell r="AG1864" t="str">
            <v>Pallet-Ops-Irving, TX - 77558</v>
          </cell>
          <cell r="AH1864" t="str">
            <v>Return Location</v>
          </cell>
          <cell r="AI1864" t="str">
            <v>Southwest</v>
          </cell>
          <cell r="AJ1864" t="str">
            <v/>
          </cell>
          <cell r="AK1864" t="str">
            <v>3935</v>
          </cell>
          <cell r="AL1864" t="str">
            <v>538</v>
          </cell>
          <cell r="AM1864" t="str">
            <v>RETURN ORIGIN</v>
          </cell>
          <cell r="AN1864" t="str">
            <v/>
          </cell>
          <cell r="AO1864" t="str">
            <v>6</v>
          </cell>
          <cell r="AP1864" t="str">
            <v>15075</v>
          </cell>
          <cell r="AQ1864" t="str">
            <v>48Forty Solutions, Inc.</v>
          </cell>
          <cell r="AR1864" t="str">
            <v>Y</v>
          </cell>
          <cell r="AS1864" t="str">
            <v>N</v>
          </cell>
          <cell r="AT1864" t="str">
            <v/>
          </cell>
          <cell r="AU1864" t="str">
            <v>US 06</v>
          </cell>
          <cell r="AV1864" t="str">
            <v>Y</v>
          </cell>
          <cell r="AW1864" t="str">
            <v/>
          </cell>
          <cell r="AX1864" t="str">
            <v>Zone 2</v>
          </cell>
          <cell r="AY1864" t="str">
            <v>N</v>
          </cell>
          <cell r="AZ1864" t="str">
            <v/>
          </cell>
          <cell r="BA1864" t="str">
            <v/>
          </cell>
          <cell r="BB1864" t="str">
            <v/>
          </cell>
        </row>
        <row r="1865">
          <cell r="A1865" t="str">
            <v>R_69095</v>
          </cell>
          <cell r="B1865" t="str">
            <v>R_USA75062_69095</v>
          </cell>
          <cell r="C1865" t="str">
            <v>Include</v>
          </cell>
          <cell r="D1865" t="str">
            <v/>
          </cell>
          <cell r="E1865" t="str">
            <v>Existing</v>
          </cell>
          <cell r="F1865" t="str">
            <v>DISTRIBUTOR</v>
          </cell>
          <cell r="G1865" t="str">
            <v>2801 Market St</v>
          </cell>
          <cell r="H1865" t="str">
            <v>Irving</v>
          </cell>
          <cell r="I1865" t="str">
            <v>TX</v>
          </cell>
          <cell r="J1865" t="str">
            <v>75062</v>
          </cell>
          <cell r="K1865" t="str">
            <v>USA</v>
          </cell>
          <cell r="L1865" t="str">
            <v>32.8431291</v>
          </cell>
          <cell r="M1865" t="str">
            <v>-97.0255714</v>
          </cell>
          <cell r="N1865" t="str">
            <v>0</v>
          </cell>
          <cell r="O1865" t="str">
            <v>0</v>
          </cell>
          <cell r="P1865" t="str">
            <v>0</v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>false</v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>69095</v>
          </cell>
          <cell r="AG1865" t="str">
            <v>Mars Wrigley Conf.-Irving, TX (XPO Logistics) - 69095</v>
          </cell>
          <cell r="AH1865" t="str">
            <v>Return Location</v>
          </cell>
          <cell r="AI1865" t="str">
            <v>SouthWest</v>
          </cell>
          <cell r="AJ1865" t="str">
            <v/>
          </cell>
          <cell r="AK1865" t="str">
            <v>30293</v>
          </cell>
          <cell r="AL1865" t="str">
            <v>448</v>
          </cell>
          <cell r="AM1865" t="str">
            <v>RETURN ORIGIN</v>
          </cell>
          <cell r="AN1865" t="str">
            <v/>
          </cell>
          <cell r="AO1865" t="str">
            <v>6</v>
          </cell>
          <cell r="AP1865" t="str">
            <v/>
          </cell>
          <cell r="AQ1865" t="str">
            <v/>
          </cell>
          <cell r="AR1865" t="str">
            <v>Y</v>
          </cell>
          <cell r="AS1865" t="str">
            <v/>
          </cell>
          <cell r="AT1865" t="str">
            <v/>
          </cell>
          <cell r="AU1865" t="str">
            <v>US 06</v>
          </cell>
          <cell r="AV1865" t="str">
            <v>N</v>
          </cell>
          <cell r="AW1865" t="str">
            <v/>
          </cell>
          <cell r="AX1865" t="str">
            <v>Zone 3</v>
          </cell>
          <cell r="AY1865" t="str">
            <v>N</v>
          </cell>
          <cell r="AZ1865" t="str">
            <v/>
          </cell>
          <cell r="BA1865" t="str">
            <v/>
          </cell>
          <cell r="BB1865" t="str">
            <v/>
          </cell>
        </row>
        <row r="1866">
          <cell r="A1866" t="str">
            <v>R_70527</v>
          </cell>
          <cell r="B1866" t="str">
            <v>R_USA75067_70527</v>
          </cell>
          <cell r="C1866" t="str">
            <v>Include</v>
          </cell>
          <cell r="D1866" t="str">
            <v/>
          </cell>
          <cell r="E1866" t="str">
            <v>Existing</v>
          </cell>
          <cell r="F1866" t="str">
            <v>DISTRIBUTOR</v>
          </cell>
          <cell r="G1866" t="str">
            <v>601 W ROUND GROVE RD</v>
          </cell>
          <cell r="H1866" t="str">
            <v>LEWISVILLE</v>
          </cell>
          <cell r="I1866" t="str">
            <v>TX</v>
          </cell>
          <cell r="J1866" t="str">
            <v>75067</v>
          </cell>
          <cell r="K1866" t="str">
            <v>USA</v>
          </cell>
          <cell r="L1866" t="str">
            <v>33.01</v>
          </cell>
          <cell r="M1866" t="str">
            <v>-97.01</v>
          </cell>
          <cell r="N1866" t="str">
            <v>0</v>
          </cell>
          <cell r="O1866" t="str">
            <v>0</v>
          </cell>
          <cell r="P1866" t="str">
            <v>0</v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>false</v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>70527</v>
          </cell>
          <cell r="AG1866" t="str">
            <v>NPD-JETRO-LEWISVILLE, TX (711) - 70527</v>
          </cell>
          <cell r="AH1866" t="str">
            <v>Return Location</v>
          </cell>
          <cell r="AI1866" t="str">
            <v>SouthWest</v>
          </cell>
          <cell r="AJ1866" t="str">
            <v/>
          </cell>
          <cell r="AK1866" t="str">
            <v>340</v>
          </cell>
          <cell r="AL1866" t="str">
            <v>128</v>
          </cell>
          <cell r="AM1866" t="str">
            <v>RETURN ORIGIN</v>
          </cell>
          <cell r="AN1866" t="str">
            <v/>
          </cell>
          <cell r="AO1866" t="str">
            <v>6</v>
          </cell>
          <cell r="AP1866" t="str">
            <v>87046</v>
          </cell>
          <cell r="AQ1866" t="str">
            <v>NPD-JETRO</v>
          </cell>
          <cell r="AR1866" t="str">
            <v>Y</v>
          </cell>
          <cell r="AS1866" t="str">
            <v/>
          </cell>
          <cell r="AT1866" t="str">
            <v/>
          </cell>
          <cell r="AU1866" t="str">
            <v>US 06</v>
          </cell>
          <cell r="AV1866" t="str">
            <v/>
          </cell>
          <cell r="AW1866" t="str">
            <v/>
          </cell>
          <cell r="AX1866" t="str">
            <v>Zone 3</v>
          </cell>
          <cell r="AY1866" t="str">
            <v>N</v>
          </cell>
          <cell r="AZ1866" t="str">
            <v/>
          </cell>
          <cell r="BA1866" t="str">
            <v/>
          </cell>
          <cell r="BB1866" t="str">
            <v/>
          </cell>
        </row>
        <row r="1867">
          <cell r="A1867" t="str">
            <v>R_70265</v>
          </cell>
          <cell r="B1867" t="str">
            <v>R_USA75081_70265</v>
          </cell>
          <cell r="C1867" t="str">
            <v>Include</v>
          </cell>
          <cell r="D1867" t="str">
            <v/>
          </cell>
          <cell r="E1867" t="str">
            <v>Existing</v>
          </cell>
          <cell r="F1867" t="str">
            <v>DISTRIBUTOR</v>
          </cell>
          <cell r="G1867" t="str">
            <v>1300 N GLENVILLE DR</v>
          </cell>
          <cell r="H1867" t="str">
            <v>RICHARDSON</v>
          </cell>
          <cell r="I1867" t="str">
            <v>TX</v>
          </cell>
          <cell r="J1867" t="str">
            <v>75081</v>
          </cell>
          <cell r="K1867" t="str">
            <v>USA</v>
          </cell>
          <cell r="L1867" t="str">
            <v>32.96</v>
          </cell>
          <cell r="M1867" t="str">
            <v>-96.7</v>
          </cell>
          <cell r="N1867" t="str">
            <v>0</v>
          </cell>
          <cell r="O1867" t="str">
            <v>0</v>
          </cell>
          <cell r="P1867" t="str">
            <v>0</v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>false</v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>70265</v>
          </cell>
          <cell r="AG1867" t="str">
            <v>NPD-JETRO-RICHARDSON, TX (575) - 70265</v>
          </cell>
          <cell r="AH1867" t="str">
            <v>Return Location</v>
          </cell>
          <cell r="AI1867" t="str">
            <v>SouthWest</v>
          </cell>
          <cell r="AJ1867" t="str">
            <v/>
          </cell>
          <cell r="AK1867" t="str">
            <v>1031</v>
          </cell>
          <cell r="AL1867" t="str">
            <v>488</v>
          </cell>
          <cell r="AM1867" t="str">
            <v>RETURN ORIGIN</v>
          </cell>
          <cell r="AN1867" t="str">
            <v/>
          </cell>
          <cell r="AO1867" t="str">
            <v>6</v>
          </cell>
          <cell r="AP1867" t="str">
            <v>87046</v>
          </cell>
          <cell r="AQ1867" t="str">
            <v>NPD-JETRO</v>
          </cell>
          <cell r="AR1867" t="str">
            <v>Y</v>
          </cell>
          <cell r="AS1867" t="str">
            <v/>
          </cell>
          <cell r="AT1867" t="str">
            <v/>
          </cell>
          <cell r="AU1867" t="str">
            <v>US 06</v>
          </cell>
          <cell r="AV1867" t="str">
            <v/>
          </cell>
          <cell r="AW1867" t="str">
            <v/>
          </cell>
          <cell r="AX1867" t="str">
            <v>Zone 3</v>
          </cell>
          <cell r="AY1867" t="str">
            <v>N</v>
          </cell>
          <cell r="AZ1867" t="str">
            <v/>
          </cell>
          <cell r="BA1867" t="str">
            <v/>
          </cell>
          <cell r="BB1867" t="str">
            <v/>
          </cell>
        </row>
        <row r="1868">
          <cell r="A1868" t="str">
            <v>R_66905</v>
          </cell>
          <cell r="B1868" t="str">
            <v>R_USA75119_66905</v>
          </cell>
          <cell r="C1868" t="str">
            <v>Exclude</v>
          </cell>
          <cell r="D1868" t="str">
            <v/>
          </cell>
          <cell r="E1868" t="str">
            <v>Existing</v>
          </cell>
          <cell r="F1868" t="str">
            <v>DISTRIBUTOR</v>
          </cell>
          <cell r="G1868" t="str">
            <v>6615 TX-34</v>
          </cell>
          <cell r="H1868" t="str">
            <v>Ennis</v>
          </cell>
          <cell r="I1868" t="str">
            <v>TX</v>
          </cell>
          <cell r="J1868" t="str">
            <v>75119</v>
          </cell>
          <cell r="K1868" t="str">
            <v>USA</v>
          </cell>
          <cell r="L1868" t="str">
            <v>32.26</v>
          </cell>
          <cell r="M1868" t="str">
            <v>-96.71</v>
          </cell>
          <cell r="N1868" t="str">
            <v>0</v>
          </cell>
          <cell r="O1868" t="str">
            <v>0</v>
          </cell>
          <cell r="P1868" t="str">
            <v>0</v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>false</v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>66905</v>
          </cell>
          <cell r="AG1868" t="str">
            <v>Threet Pallet LLC-Ennis, TX - 66905</v>
          </cell>
          <cell r="AH1868" t="str">
            <v>Return Location</v>
          </cell>
          <cell r="AI1868" t="str">
            <v>SouthWest</v>
          </cell>
          <cell r="AJ1868" t="str">
            <v/>
          </cell>
          <cell r="AK1868" t="str">
            <v/>
          </cell>
          <cell r="AL1868" t="str">
            <v>488</v>
          </cell>
          <cell r="AM1868" t="str">
            <v>RETURN ORIGIN</v>
          </cell>
          <cell r="AN1868" t="str">
            <v/>
          </cell>
          <cell r="AO1868" t="str">
            <v>6</v>
          </cell>
          <cell r="AP1868" t="str">
            <v>15094</v>
          </cell>
          <cell r="AQ1868" t="str">
            <v>RECOVERY</v>
          </cell>
          <cell r="AR1868" t="str">
            <v>N</v>
          </cell>
          <cell r="AS1868" t="str">
            <v/>
          </cell>
          <cell r="AT1868" t="str">
            <v/>
          </cell>
          <cell r="AU1868" t="str">
            <v>US 06</v>
          </cell>
          <cell r="AV1868" t="str">
            <v/>
          </cell>
          <cell r="AW1868" t="str">
            <v/>
          </cell>
          <cell r="AX1868" t="str">
            <v>Zone 3</v>
          </cell>
          <cell r="AY1868" t="str">
            <v>N</v>
          </cell>
          <cell r="AZ1868" t="str">
            <v/>
          </cell>
          <cell r="BA1868" t="str">
            <v/>
          </cell>
          <cell r="BB1868" t="str">
            <v/>
          </cell>
        </row>
        <row r="1869">
          <cell r="A1869" t="str">
            <v>R_45943</v>
          </cell>
          <cell r="B1869" t="str">
            <v>R_USA75141_45943</v>
          </cell>
          <cell r="C1869" t="str">
            <v>Exclude</v>
          </cell>
          <cell r="D1869" t="str">
            <v/>
          </cell>
          <cell r="E1869" t="str">
            <v>Existing</v>
          </cell>
          <cell r="F1869" t="str">
            <v>DISTRIBUTOR</v>
          </cell>
          <cell r="G1869" t="str">
            <v/>
          </cell>
          <cell r="H1869" t="str">
            <v>HUTCHINS</v>
          </cell>
          <cell r="I1869" t="str">
            <v>TX</v>
          </cell>
          <cell r="J1869" t="str">
            <v>75141</v>
          </cell>
          <cell r="K1869" t="str">
            <v>USA</v>
          </cell>
          <cell r="L1869" t="str">
            <v>32.64535141</v>
          </cell>
          <cell r="M1869" t="str">
            <v>-96.70771027</v>
          </cell>
          <cell r="N1869" t="str">
            <v>0</v>
          </cell>
          <cell r="O1869" t="str">
            <v>0</v>
          </cell>
          <cell r="P1869" t="str">
            <v>0</v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>false</v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>45943</v>
          </cell>
          <cell r="AG1869" t="str">
            <v>Abbott Nutrition (Shippers Warehouse)-Hutchins, TX - 45943</v>
          </cell>
          <cell r="AH1869" t="str">
            <v>Return Location</v>
          </cell>
          <cell r="AI1869" t="str">
            <v>SouthWest</v>
          </cell>
          <cell r="AJ1869" t="str">
            <v/>
          </cell>
          <cell r="AK1869" t="str">
            <v/>
          </cell>
          <cell r="AL1869" t="str">
            <v>488</v>
          </cell>
          <cell r="AM1869" t="str">
            <v>RETURN ORIGIN</v>
          </cell>
          <cell r="AN1869" t="str">
            <v/>
          </cell>
          <cell r="AO1869" t="str">
            <v>6</v>
          </cell>
          <cell r="AP1869" t="str">
            <v/>
          </cell>
          <cell r="AQ1869" t="str">
            <v/>
          </cell>
          <cell r="AR1869" t="str">
            <v>N</v>
          </cell>
          <cell r="AS1869" t="str">
            <v>Y</v>
          </cell>
          <cell r="AT1869" t="str">
            <v/>
          </cell>
          <cell r="AU1869" t="str">
            <v>US 06</v>
          </cell>
          <cell r="AV1869" t="str">
            <v>N</v>
          </cell>
          <cell r="AW1869" t="str">
            <v>156.0</v>
          </cell>
          <cell r="AX1869" t="str">
            <v>Zone 3</v>
          </cell>
          <cell r="AY1869" t="str">
            <v>N</v>
          </cell>
          <cell r="AZ1869" t="str">
            <v/>
          </cell>
          <cell r="BA1869" t="str">
            <v/>
          </cell>
          <cell r="BB1869" t="str">
            <v/>
          </cell>
        </row>
        <row r="1870">
          <cell r="A1870" t="str">
            <v>R_54038</v>
          </cell>
          <cell r="B1870" t="str">
            <v>R_USA75141_54038</v>
          </cell>
          <cell r="C1870" t="str">
            <v>Exclude</v>
          </cell>
          <cell r="D1870" t="str">
            <v/>
          </cell>
          <cell r="E1870" t="str">
            <v>Existing</v>
          </cell>
          <cell r="F1870" t="str">
            <v>DISTRIBUTOR</v>
          </cell>
          <cell r="G1870" t="str">
            <v/>
          </cell>
          <cell r="H1870" t="str">
            <v>HUTCHINS</v>
          </cell>
          <cell r="I1870" t="str">
            <v>TX</v>
          </cell>
          <cell r="J1870" t="str">
            <v>75141</v>
          </cell>
          <cell r="K1870" t="str">
            <v>USA</v>
          </cell>
          <cell r="L1870" t="str">
            <v>32.64535141</v>
          </cell>
          <cell r="M1870" t="str">
            <v>-96.70771027</v>
          </cell>
          <cell r="N1870" t="str">
            <v>0</v>
          </cell>
          <cell r="O1870" t="str">
            <v>0</v>
          </cell>
          <cell r="P1870" t="str">
            <v>0</v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>false</v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>54038</v>
          </cell>
          <cell r="AG1870" t="str">
            <v>Pallet Repair Services-Hutchins, TX - 54038</v>
          </cell>
          <cell r="AH1870" t="str">
            <v>Return Location</v>
          </cell>
          <cell r="AI1870" t="str">
            <v>SouthWest</v>
          </cell>
          <cell r="AJ1870" t="str">
            <v/>
          </cell>
          <cell r="AK1870" t="str">
            <v/>
          </cell>
          <cell r="AL1870" t="str">
            <v>488</v>
          </cell>
          <cell r="AM1870" t="str">
            <v>RETURN ORIGIN</v>
          </cell>
          <cell r="AN1870" t="str">
            <v/>
          </cell>
          <cell r="AO1870" t="str">
            <v>6</v>
          </cell>
          <cell r="AP1870" t="str">
            <v>90611</v>
          </cell>
          <cell r="AQ1870" t="str">
            <v>Pallet Logistics Of America (Recovery)</v>
          </cell>
          <cell r="AR1870" t="str">
            <v>N</v>
          </cell>
          <cell r="AS1870" t="str">
            <v>N</v>
          </cell>
          <cell r="AT1870" t="str">
            <v/>
          </cell>
          <cell r="AU1870" t="str">
            <v>US 06</v>
          </cell>
          <cell r="AV1870" t="str">
            <v>N</v>
          </cell>
          <cell r="AW1870" t="str">
            <v>92.0</v>
          </cell>
          <cell r="AX1870" t="str">
            <v>Zone 3</v>
          </cell>
          <cell r="AY1870" t="str">
            <v>N</v>
          </cell>
          <cell r="AZ1870" t="str">
            <v/>
          </cell>
          <cell r="BA1870" t="str">
            <v/>
          </cell>
          <cell r="BB1870" t="str">
            <v/>
          </cell>
        </row>
        <row r="1871">
          <cell r="A1871" t="str">
            <v>R_74514</v>
          </cell>
          <cell r="B1871" t="str">
            <v>R_USA75141_74514</v>
          </cell>
          <cell r="C1871" t="str">
            <v>Include</v>
          </cell>
          <cell r="D1871" t="str">
            <v/>
          </cell>
          <cell r="E1871" t="str">
            <v>Existing</v>
          </cell>
          <cell r="F1871" t="str">
            <v>DISTRIBUTOR</v>
          </cell>
          <cell r="G1871" t="str">
            <v>1012 W. Wintergreen Rd.</v>
          </cell>
          <cell r="H1871" t="str">
            <v>Hutchins</v>
          </cell>
          <cell r="I1871" t="str">
            <v>TX</v>
          </cell>
          <cell r="J1871" t="str">
            <v>75141</v>
          </cell>
          <cell r="K1871" t="str">
            <v>USA</v>
          </cell>
          <cell r="L1871" t="str">
            <v>32.64</v>
          </cell>
          <cell r="M1871" t="str">
            <v>-96.7</v>
          </cell>
          <cell r="N1871" t="str">
            <v>0</v>
          </cell>
          <cell r="O1871" t="str">
            <v>0</v>
          </cell>
          <cell r="P1871" t="str">
            <v>0</v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>false</v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>74514</v>
          </cell>
          <cell r="AG1871" t="str">
            <v>Pallet Logistics of America-Hutchins, TX (Kroger) - 74514</v>
          </cell>
          <cell r="AH1871" t="str">
            <v>Return Location</v>
          </cell>
          <cell r="AI1871" t="str">
            <v>SouthWest</v>
          </cell>
          <cell r="AJ1871" t="str">
            <v/>
          </cell>
          <cell r="AK1871" t="str">
            <v>43390</v>
          </cell>
          <cell r="AL1871" t="str">
            <v>538</v>
          </cell>
          <cell r="AM1871" t="str">
            <v>RETURN ORIGIN</v>
          </cell>
          <cell r="AN1871" t="str">
            <v/>
          </cell>
          <cell r="AO1871" t="str">
            <v>6</v>
          </cell>
          <cell r="AP1871" t="str">
            <v>90611</v>
          </cell>
          <cell r="AQ1871" t="str">
            <v>Pallet Logistics Of America (Recovery)</v>
          </cell>
          <cell r="AR1871" t="str">
            <v>Y</v>
          </cell>
          <cell r="AS1871" t="str">
            <v/>
          </cell>
          <cell r="AT1871" t="str">
            <v/>
          </cell>
          <cell r="AU1871" t="str">
            <v>US 06</v>
          </cell>
          <cell r="AV1871" t="str">
            <v>N</v>
          </cell>
          <cell r="AW1871" t="str">
            <v/>
          </cell>
          <cell r="AX1871" t="str">
            <v>Zone 3</v>
          </cell>
          <cell r="AY1871" t="str">
            <v>N</v>
          </cell>
          <cell r="AZ1871" t="str">
            <v/>
          </cell>
          <cell r="BA1871" t="str">
            <v/>
          </cell>
          <cell r="BB1871" t="str">
            <v/>
          </cell>
        </row>
        <row r="1872">
          <cell r="A1872" t="str">
            <v>R_76861</v>
          </cell>
          <cell r="B1872" t="str">
            <v>R_USA75141_76861</v>
          </cell>
          <cell r="C1872" t="str">
            <v>Exclude</v>
          </cell>
          <cell r="D1872" t="str">
            <v/>
          </cell>
          <cell r="E1872" t="str">
            <v>Existing</v>
          </cell>
          <cell r="F1872" t="str">
            <v>DISTRIBUTOR</v>
          </cell>
          <cell r="G1872" t="str">
            <v>1015 W Wintergreen Road</v>
          </cell>
          <cell r="H1872" t="str">
            <v>Hutchins</v>
          </cell>
          <cell r="I1872" t="str">
            <v>TX</v>
          </cell>
          <cell r="J1872" t="str">
            <v>75141</v>
          </cell>
          <cell r="K1872" t="str">
            <v>USA</v>
          </cell>
          <cell r="L1872" t="str">
            <v>32.6256489</v>
          </cell>
          <cell r="M1872" t="str">
            <v>-96.7153691</v>
          </cell>
          <cell r="N1872" t="str">
            <v>0</v>
          </cell>
          <cell r="O1872" t="str">
            <v>0</v>
          </cell>
          <cell r="P1872" t="str">
            <v>0</v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>false</v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>76861</v>
          </cell>
          <cell r="AG1872" t="str">
            <v>Hormel Foods Corporation-Hutchins, TX (Shprs Ware) - 76861</v>
          </cell>
          <cell r="AH1872" t="str">
            <v>Return Location</v>
          </cell>
          <cell r="AI1872" t="str">
            <v>Southwest</v>
          </cell>
          <cell r="AJ1872" t="str">
            <v/>
          </cell>
          <cell r="AK1872" t="str">
            <v/>
          </cell>
          <cell r="AL1872" t="str">
            <v>488</v>
          </cell>
          <cell r="AM1872" t="str">
            <v>RETURN ORIGIN</v>
          </cell>
          <cell r="AN1872" t="str">
            <v/>
          </cell>
          <cell r="AO1872" t="str">
            <v>6</v>
          </cell>
          <cell r="AP1872" t="str">
            <v/>
          </cell>
          <cell r="AQ1872" t="str">
            <v/>
          </cell>
          <cell r="AR1872" t="str">
            <v>N</v>
          </cell>
          <cell r="AS1872" t="str">
            <v>N</v>
          </cell>
          <cell r="AT1872" t="str">
            <v/>
          </cell>
          <cell r="AU1872" t="str">
            <v>US 06</v>
          </cell>
          <cell r="AV1872" t="str">
            <v>Y</v>
          </cell>
          <cell r="AW1872" t="str">
            <v/>
          </cell>
          <cell r="AX1872" t="str">
            <v>Zone 2</v>
          </cell>
          <cell r="AY1872" t="str">
            <v>N</v>
          </cell>
          <cell r="AZ1872" t="str">
            <v/>
          </cell>
          <cell r="BA1872" t="str">
            <v/>
          </cell>
          <cell r="BB1872" t="str">
            <v/>
          </cell>
        </row>
        <row r="1873">
          <cell r="A1873" t="str">
            <v>R_43395</v>
          </cell>
          <cell r="B1873" t="str">
            <v>R_USA75160_43395</v>
          </cell>
          <cell r="C1873" t="str">
            <v>Exclude</v>
          </cell>
          <cell r="D1873" t="str">
            <v/>
          </cell>
          <cell r="E1873" t="str">
            <v>Existing</v>
          </cell>
          <cell r="F1873" t="str">
            <v>DISTRIBUTOR</v>
          </cell>
          <cell r="G1873" t="str">
            <v/>
          </cell>
          <cell r="H1873" t="str">
            <v>TERRELL</v>
          </cell>
          <cell r="I1873" t="str">
            <v>TX</v>
          </cell>
          <cell r="J1873" t="str">
            <v>75160</v>
          </cell>
          <cell r="K1873" t="str">
            <v>USA</v>
          </cell>
          <cell r="L1873" t="str">
            <v>32.7481842</v>
          </cell>
          <cell r="M1873" t="str">
            <v>-96.31687927</v>
          </cell>
          <cell r="N1873" t="str">
            <v>0</v>
          </cell>
          <cell r="O1873" t="str">
            <v>0</v>
          </cell>
          <cell r="P1873" t="str">
            <v>0</v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>false</v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>43395</v>
          </cell>
          <cell r="AG1873" t="str">
            <v>Walmart-Terrell,TX[6056] ReLo - 43395</v>
          </cell>
          <cell r="AH1873" t="str">
            <v>Return Location</v>
          </cell>
          <cell r="AI1873" t="str">
            <v>SouthWest</v>
          </cell>
          <cell r="AJ1873" t="str">
            <v/>
          </cell>
          <cell r="AK1873" t="str">
            <v/>
          </cell>
          <cell r="AL1873" t="str">
            <v>488</v>
          </cell>
          <cell r="AM1873" t="str">
            <v>RETURN ORIGIN</v>
          </cell>
          <cell r="AN1873" t="str">
            <v/>
          </cell>
          <cell r="AO1873" t="str">
            <v>6</v>
          </cell>
          <cell r="AP1873" t="str">
            <v>14829</v>
          </cell>
          <cell r="AQ1873" t="str">
            <v>Walmart</v>
          </cell>
          <cell r="AR1873" t="str">
            <v>N</v>
          </cell>
          <cell r="AS1873" t="str">
            <v>N</v>
          </cell>
          <cell r="AT1873" t="str">
            <v/>
          </cell>
          <cell r="AU1873" t="str">
            <v>US 06</v>
          </cell>
          <cell r="AV1873" t="str">
            <v>N</v>
          </cell>
          <cell r="AW1873" t="str">
            <v>85.0</v>
          </cell>
          <cell r="AX1873" t="str">
            <v>Zone 3</v>
          </cell>
          <cell r="AY1873" t="str">
            <v>N</v>
          </cell>
          <cell r="AZ1873" t="str">
            <v/>
          </cell>
          <cell r="BA1873" t="str">
            <v/>
          </cell>
          <cell r="BB1873" t="str">
            <v/>
          </cell>
        </row>
        <row r="1874">
          <cell r="A1874" t="str">
            <v>R_67630</v>
          </cell>
          <cell r="B1874" t="str">
            <v>R_USA75160_67630</v>
          </cell>
          <cell r="C1874" t="str">
            <v>Include</v>
          </cell>
          <cell r="D1874" t="str">
            <v/>
          </cell>
          <cell r="E1874" t="str">
            <v>Existing</v>
          </cell>
          <cell r="F1874" t="str">
            <v>DISTRIBUTOR</v>
          </cell>
          <cell r="G1874" t="str">
            <v>1500 Champion Road</v>
          </cell>
          <cell r="H1874" t="str">
            <v>Terrell</v>
          </cell>
          <cell r="I1874" t="str">
            <v>TX</v>
          </cell>
          <cell r="J1874" t="str">
            <v>75160</v>
          </cell>
          <cell r="K1874" t="str">
            <v>USA</v>
          </cell>
          <cell r="L1874" t="str">
            <v>32.71</v>
          </cell>
          <cell r="M1874" t="str">
            <v>-96.34</v>
          </cell>
          <cell r="N1874" t="str">
            <v>0</v>
          </cell>
          <cell r="O1874" t="str">
            <v>0</v>
          </cell>
          <cell r="P1874" t="str">
            <v>0</v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>false</v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>67630</v>
          </cell>
          <cell r="AG1874" t="str">
            <v>Republic Pallet LLC-Terrell, TX - 67630</v>
          </cell>
          <cell r="AH1874" t="str">
            <v>Return Location</v>
          </cell>
          <cell r="AI1874" t="str">
            <v>SouthWest</v>
          </cell>
          <cell r="AJ1874" t="str">
            <v/>
          </cell>
          <cell r="AK1874" t="str">
            <v>3026</v>
          </cell>
          <cell r="AL1874" t="str">
            <v>488</v>
          </cell>
          <cell r="AM1874" t="str">
            <v>RETURN ORIGIN</v>
          </cell>
          <cell r="AN1874" t="str">
            <v/>
          </cell>
          <cell r="AO1874" t="str">
            <v>6</v>
          </cell>
          <cell r="AP1874" t="str">
            <v>15094</v>
          </cell>
          <cell r="AQ1874" t="str">
            <v>RECOVERY</v>
          </cell>
          <cell r="AR1874" t="str">
            <v>Y</v>
          </cell>
          <cell r="AS1874" t="str">
            <v/>
          </cell>
          <cell r="AT1874" t="str">
            <v/>
          </cell>
          <cell r="AU1874" t="str">
            <v>US 06</v>
          </cell>
          <cell r="AV1874" t="str">
            <v/>
          </cell>
          <cell r="AW1874" t="str">
            <v/>
          </cell>
          <cell r="AX1874" t="str">
            <v>Zone 3</v>
          </cell>
          <cell r="AY1874" t="str">
            <v>N</v>
          </cell>
          <cell r="AZ1874" t="str">
            <v/>
          </cell>
          <cell r="BA1874" t="str">
            <v/>
          </cell>
          <cell r="BB1874" t="str">
            <v/>
          </cell>
        </row>
        <row r="1875">
          <cell r="A1875" t="str">
            <v>R_50865</v>
          </cell>
          <cell r="B1875" t="str">
            <v>R_USA75180_50865</v>
          </cell>
          <cell r="C1875" t="str">
            <v>Include</v>
          </cell>
          <cell r="D1875" t="str">
            <v/>
          </cell>
          <cell r="E1875" t="str">
            <v>Existing</v>
          </cell>
          <cell r="F1875" t="str">
            <v>DISTRIBUTOR</v>
          </cell>
          <cell r="G1875" t="str">
            <v/>
          </cell>
          <cell r="H1875" t="str">
            <v>BALCH SPRINGS</v>
          </cell>
          <cell r="I1875" t="str">
            <v>TX</v>
          </cell>
          <cell r="J1875" t="str">
            <v>75180</v>
          </cell>
          <cell r="K1875" t="str">
            <v>USA</v>
          </cell>
          <cell r="L1875" t="str">
            <v>32.71741867</v>
          </cell>
          <cell r="M1875" t="str">
            <v>-96.61942291</v>
          </cell>
          <cell r="N1875" t="str">
            <v>0</v>
          </cell>
          <cell r="O1875" t="str">
            <v>0</v>
          </cell>
          <cell r="P1875" t="str">
            <v>0</v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>false</v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>50865</v>
          </cell>
          <cell r="AG1875" t="str">
            <v>Pal Serv-Balch Springs, TX - 50865</v>
          </cell>
          <cell r="AH1875" t="str">
            <v>Return Location</v>
          </cell>
          <cell r="AI1875" t="str">
            <v>SouthWest</v>
          </cell>
          <cell r="AJ1875" t="str">
            <v/>
          </cell>
          <cell r="AK1875" t="str">
            <v>25342</v>
          </cell>
          <cell r="AL1875" t="str">
            <v>499</v>
          </cell>
          <cell r="AM1875" t="str">
            <v>RETURN ORIGIN</v>
          </cell>
          <cell r="AN1875" t="str">
            <v/>
          </cell>
          <cell r="AO1875" t="str">
            <v>6</v>
          </cell>
          <cell r="AP1875" t="str">
            <v>90611</v>
          </cell>
          <cell r="AQ1875" t="str">
            <v>Pallet Logistics Of America (Recovery)</v>
          </cell>
          <cell r="AR1875" t="str">
            <v>Y</v>
          </cell>
          <cell r="AS1875" t="str">
            <v>N</v>
          </cell>
          <cell r="AT1875" t="str">
            <v/>
          </cell>
          <cell r="AU1875" t="str">
            <v>US 06</v>
          </cell>
          <cell r="AV1875" t="str">
            <v>N</v>
          </cell>
          <cell r="AW1875" t="str">
            <v>57.0</v>
          </cell>
          <cell r="AX1875" t="str">
            <v>Zone 3</v>
          </cell>
          <cell r="AY1875" t="str">
            <v>N</v>
          </cell>
          <cell r="AZ1875" t="str">
            <v/>
          </cell>
          <cell r="BA1875" t="str">
            <v/>
          </cell>
          <cell r="BB1875" t="str">
            <v/>
          </cell>
        </row>
        <row r="1876">
          <cell r="A1876" t="str">
            <v>R_67386</v>
          </cell>
          <cell r="B1876" t="str">
            <v>R_USA75180_67386</v>
          </cell>
          <cell r="C1876" t="str">
            <v>Include</v>
          </cell>
          <cell r="D1876" t="str">
            <v/>
          </cell>
          <cell r="E1876" t="str">
            <v>Existing</v>
          </cell>
          <cell r="F1876" t="str">
            <v>DISTRIBUTOR</v>
          </cell>
          <cell r="G1876" t="str">
            <v>2720 S Peachtree Rd</v>
          </cell>
          <cell r="H1876" t="str">
            <v>Balch Springs</v>
          </cell>
          <cell r="I1876" t="str">
            <v>TX</v>
          </cell>
          <cell r="J1876" t="str">
            <v>75180</v>
          </cell>
          <cell r="K1876" t="str">
            <v>USA</v>
          </cell>
          <cell r="L1876" t="str">
            <v>32.73</v>
          </cell>
          <cell r="M1876" t="str">
            <v>-96.63</v>
          </cell>
          <cell r="N1876" t="str">
            <v>0</v>
          </cell>
          <cell r="O1876" t="str">
            <v>0</v>
          </cell>
          <cell r="P1876" t="str">
            <v>0</v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>false</v>
          </cell>
          <cell r="V1876" t="str">
            <v/>
          </cell>
          <cell r="W1876" t="str">
            <v/>
          </cell>
          <cell r="X1876" t="str">
            <v/>
          </cell>
          <cell r="Y1876" t="str">
            <v/>
          </cell>
          <cell r="Z1876" t="str">
            <v/>
          </cell>
          <cell r="AA1876" t="str">
            <v/>
          </cell>
          <cell r="AB1876" t="str">
            <v/>
          </cell>
          <cell r="AC1876" t="str">
            <v/>
          </cell>
          <cell r="AD1876" t="str">
            <v/>
          </cell>
          <cell r="AE1876" t="str">
            <v/>
          </cell>
          <cell r="AF1876" t="str">
            <v>67386</v>
          </cell>
          <cell r="AG1876" t="str">
            <v>Gamez Pallet-Balch Springs, TX - 67386</v>
          </cell>
          <cell r="AH1876" t="str">
            <v>Return Location</v>
          </cell>
          <cell r="AI1876" t="str">
            <v>SouthWest</v>
          </cell>
          <cell r="AJ1876" t="str">
            <v/>
          </cell>
          <cell r="AK1876" t="str">
            <v>1230</v>
          </cell>
          <cell r="AL1876" t="str">
            <v>488</v>
          </cell>
          <cell r="AM1876" t="str">
            <v>RETURN ORIGIN</v>
          </cell>
          <cell r="AN1876" t="str">
            <v/>
          </cell>
          <cell r="AO1876" t="str">
            <v>6</v>
          </cell>
          <cell r="AP1876" t="str">
            <v>15094</v>
          </cell>
          <cell r="AQ1876" t="str">
            <v>RECOVERY</v>
          </cell>
          <cell r="AR1876" t="str">
            <v>Y</v>
          </cell>
          <cell r="AS1876" t="str">
            <v/>
          </cell>
          <cell r="AT1876" t="str">
            <v/>
          </cell>
          <cell r="AU1876" t="str">
            <v>US 06</v>
          </cell>
          <cell r="AV1876" t="str">
            <v/>
          </cell>
          <cell r="AW1876" t="str">
            <v/>
          </cell>
          <cell r="AX1876" t="str">
            <v>Zone 3</v>
          </cell>
          <cell r="AY1876" t="str">
            <v>N</v>
          </cell>
          <cell r="AZ1876" t="str">
            <v/>
          </cell>
          <cell r="BA1876" t="str">
            <v/>
          </cell>
          <cell r="BB1876" t="str">
            <v/>
          </cell>
        </row>
        <row r="1877">
          <cell r="A1877" t="str">
            <v>R_70219</v>
          </cell>
          <cell r="B1877" t="str">
            <v>R_USA75207_70219</v>
          </cell>
          <cell r="C1877" t="str">
            <v>Include</v>
          </cell>
          <cell r="D1877" t="str">
            <v/>
          </cell>
          <cell r="E1877" t="str">
            <v>Existing</v>
          </cell>
          <cell r="F1877" t="str">
            <v>DISTRIBUTOR</v>
          </cell>
          <cell r="G1877" t="str">
            <v>2151 IRVING BLVD</v>
          </cell>
          <cell r="H1877" t="str">
            <v>DALLAS</v>
          </cell>
          <cell r="I1877" t="str">
            <v>TX</v>
          </cell>
          <cell r="J1877" t="str">
            <v>75207</v>
          </cell>
          <cell r="K1877" t="str">
            <v>USA</v>
          </cell>
          <cell r="L1877" t="str">
            <v>32.7943629</v>
          </cell>
          <cell r="M1877" t="str">
            <v>-96.8347797</v>
          </cell>
          <cell r="N1877" t="str">
            <v>0</v>
          </cell>
          <cell r="O1877" t="str">
            <v>0</v>
          </cell>
          <cell r="P1877" t="str">
            <v>0</v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>false</v>
          </cell>
          <cell r="V1877" t="str">
            <v/>
          </cell>
          <cell r="W1877" t="str">
            <v/>
          </cell>
          <cell r="X1877" t="str">
            <v/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/>
          </cell>
          <cell r="AC1877" t="str">
            <v/>
          </cell>
          <cell r="AD1877" t="str">
            <v/>
          </cell>
          <cell r="AE1877" t="str">
            <v/>
          </cell>
          <cell r="AF1877" t="str">
            <v>70219</v>
          </cell>
          <cell r="AG1877" t="str">
            <v>NPD-JETRO-DALLAS, TX (568) - 70219</v>
          </cell>
          <cell r="AH1877" t="str">
            <v>Return Location</v>
          </cell>
          <cell r="AI1877" t="str">
            <v>SouthWest</v>
          </cell>
          <cell r="AJ1877" t="str">
            <v/>
          </cell>
          <cell r="AK1877" t="str">
            <v>738</v>
          </cell>
          <cell r="AL1877" t="str">
            <v>488</v>
          </cell>
          <cell r="AM1877" t="str">
            <v>RETURN ORIGIN</v>
          </cell>
          <cell r="AN1877" t="str">
            <v/>
          </cell>
          <cell r="AO1877" t="str">
            <v>6</v>
          </cell>
          <cell r="AP1877" t="str">
            <v>87046</v>
          </cell>
          <cell r="AQ1877" t="str">
            <v>NPD-JETRO</v>
          </cell>
          <cell r="AR1877" t="str">
            <v>Y</v>
          </cell>
          <cell r="AS1877" t="str">
            <v/>
          </cell>
          <cell r="AT1877" t="str">
            <v/>
          </cell>
          <cell r="AU1877" t="str">
            <v>US 06</v>
          </cell>
          <cell r="AV1877" t="str">
            <v>N</v>
          </cell>
          <cell r="AW1877" t="str">
            <v/>
          </cell>
          <cell r="AX1877" t="str">
            <v>Zone 3</v>
          </cell>
          <cell r="AY1877" t="str">
            <v>N</v>
          </cell>
          <cell r="AZ1877" t="str">
            <v/>
          </cell>
          <cell r="BA1877" t="str">
            <v/>
          </cell>
          <cell r="BB1877" t="str">
            <v/>
          </cell>
        </row>
        <row r="1878">
          <cell r="A1878" t="str">
            <v>R_42377</v>
          </cell>
          <cell r="B1878" t="str">
            <v>R_USA75211_42377</v>
          </cell>
          <cell r="C1878" t="str">
            <v>Include</v>
          </cell>
          <cell r="D1878" t="str">
            <v/>
          </cell>
          <cell r="E1878" t="str">
            <v>Existing</v>
          </cell>
          <cell r="F1878" t="str">
            <v>DISTRIBUTOR</v>
          </cell>
          <cell r="G1878" t="str">
            <v/>
          </cell>
          <cell r="H1878" t="str">
            <v>DALLAS</v>
          </cell>
          <cell r="I1878" t="str">
            <v>TX</v>
          </cell>
          <cell r="J1878" t="str">
            <v>75211</v>
          </cell>
          <cell r="K1878" t="str">
            <v>USA</v>
          </cell>
          <cell r="L1878" t="str">
            <v>32.81621933</v>
          </cell>
          <cell r="M1878" t="str">
            <v>-96.88865662</v>
          </cell>
          <cell r="N1878" t="str">
            <v>0</v>
          </cell>
          <cell r="O1878" t="str">
            <v>0</v>
          </cell>
          <cell r="P1878" t="str">
            <v>0</v>
          </cell>
          <cell r="Q1878" t="str">
            <v/>
          </cell>
          <cell r="R1878" t="str">
            <v/>
          </cell>
          <cell r="S1878" t="str">
            <v/>
          </cell>
          <cell r="T1878" t="str">
            <v/>
          </cell>
          <cell r="U1878" t="str">
            <v>false</v>
          </cell>
          <cell r="V1878" t="str">
            <v/>
          </cell>
          <cell r="W1878" t="str">
            <v/>
          </cell>
          <cell r="X1878" t="str">
            <v/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/>
          </cell>
          <cell r="AC1878" t="str">
            <v/>
          </cell>
          <cell r="AD1878" t="str">
            <v/>
          </cell>
          <cell r="AE1878" t="str">
            <v/>
          </cell>
          <cell r="AF1878" t="str">
            <v>42377</v>
          </cell>
          <cell r="AG1878" t="str">
            <v>Costco-Dallas, TX (DC) - 42377</v>
          </cell>
          <cell r="AH1878" t="str">
            <v>Return Location</v>
          </cell>
          <cell r="AI1878" t="str">
            <v>SouthWest</v>
          </cell>
          <cell r="AJ1878" t="str">
            <v/>
          </cell>
          <cell r="AK1878" t="str">
            <v>315989</v>
          </cell>
          <cell r="AL1878" t="str">
            <v>493</v>
          </cell>
          <cell r="AM1878" t="str">
            <v>RETURN ORIGIN</v>
          </cell>
          <cell r="AN1878" t="str">
            <v/>
          </cell>
          <cell r="AO1878" t="str">
            <v>6</v>
          </cell>
          <cell r="AP1878" t="str">
            <v>14313</v>
          </cell>
          <cell r="AQ1878" t="str">
            <v>Costco Corporate (DC)- US</v>
          </cell>
          <cell r="AR1878" t="str">
            <v>Y</v>
          </cell>
          <cell r="AS1878" t="str">
            <v>N</v>
          </cell>
          <cell r="AT1878" t="str">
            <v/>
          </cell>
          <cell r="AU1878" t="str">
            <v>US 06</v>
          </cell>
          <cell r="AV1878" t="str">
            <v>N</v>
          </cell>
          <cell r="AW1878" t="str">
            <v>2.0</v>
          </cell>
          <cell r="AX1878" t="str">
            <v>Zone 3</v>
          </cell>
          <cell r="AY1878" t="str">
            <v>N</v>
          </cell>
          <cell r="AZ1878" t="str">
            <v/>
          </cell>
          <cell r="BA1878" t="str">
            <v/>
          </cell>
          <cell r="BB1878" t="str">
            <v/>
          </cell>
        </row>
        <row r="1879">
          <cell r="A1879" t="str">
            <v>R_58830</v>
          </cell>
          <cell r="B1879" t="str">
            <v>R_USA75211_58830</v>
          </cell>
          <cell r="C1879" t="str">
            <v>Exclude</v>
          </cell>
          <cell r="D1879" t="str">
            <v/>
          </cell>
          <cell r="E1879" t="str">
            <v>Existing</v>
          </cell>
          <cell r="F1879" t="str">
            <v>DISTRIBUTOR</v>
          </cell>
          <cell r="G1879" t="str">
            <v>1001 N COCKRELL HILL RD</v>
          </cell>
          <cell r="H1879" t="str">
            <v>DALLAS</v>
          </cell>
          <cell r="I1879" t="str">
            <v>TX</v>
          </cell>
          <cell r="J1879" t="str">
            <v>75211</v>
          </cell>
          <cell r="K1879" t="str">
            <v>USA</v>
          </cell>
          <cell r="L1879" t="str">
            <v>32.7508341</v>
          </cell>
          <cell r="M1879" t="str">
            <v>-96.8947146</v>
          </cell>
          <cell r="N1879" t="str">
            <v>0</v>
          </cell>
          <cell r="O1879" t="str">
            <v>0</v>
          </cell>
          <cell r="P1879" t="str">
            <v>0</v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>false</v>
          </cell>
          <cell r="V1879" t="str">
            <v/>
          </cell>
          <cell r="W1879" t="str">
            <v/>
          </cell>
          <cell r="X1879" t="str">
            <v/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/>
          </cell>
          <cell r="AC1879" t="str">
            <v/>
          </cell>
          <cell r="AD1879" t="str">
            <v/>
          </cell>
          <cell r="AE1879" t="str">
            <v/>
          </cell>
          <cell r="AF1879" t="str">
            <v>58830</v>
          </cell>
          <cell r="AG1879" t="str">
            <v>NPD-TAYLOR FARMS TEXAS-DALLAS, TX - 58830</v>
          </cell>
          <cell r="AH1879" t="str">
            <v>Return Location</v>
          </cell>
          <cell r="AI1879" t="str">
            <v>SouthWest</v>
          </cell>
          <cell r="AJ1879" t="str">
            <v/>
          </cell>
          <cell r="AK1879" t="str">
            <v/>
          </cell>
          <cell r="AL1879" t="str">
            <v>488</v>
          </cell>
          <cell r="AM1879" t="str">
            <v>RETURN ORIGIN</v>
          </cell>
          <cell r="AN1879" t="str">
            <v/>
          </cell>
          <cell r="AO1879" t="str">
            <v>6</v>
          </cell>
          <cell r="AP1879" t="str">
            <v>17382</v>
          </cell>
          <cell r="AQ1879" t="str">
            <v>NPD-TAYLOR FARMS (FS)</v>
          </cell>
          <cell r="AR1879" t="str">
            <v>N</v>
          </cell>
          <cell r="AS1879" t="str">
            <v/>
          </cell>
          <cell r="AT1879" t="str">
            <v/>
          </cell>
          <cell r="AU1879" t="str">
            <v>US 06</v>
          </cell>
          <cell r="AV1879" t="str">
            <v>N</v>
          </cell>
          <cell r="AW1879" t="str">
            <v>136.0</v>
          </cell>
          <cell r="AX1879" t="str">
            <v>Zone 3</v>
          </cell>
          <cell r="AY1879" t="str">
            <v>N</v>
          </cell>
          <cell r="AZ1879" t="str">
            <v/>
          </cell>
          <cell r="BA1879" t="str">
            <v/>
          </cell>
          <cell r="BB1879" t="str">
            <v/>
          </cell>
        </row>
        <row r="1880">
          <cell r="A1880" t="str">
            <v>R_61937</v>
          </cell>
          <cell r="B1880" t="str">
            <v>R_USA75211_61937</v>
          </cell>
          <cell r="C1880" t="str">
            <v>Include</v>
          </cell>
          <cell r="D1880" t="str">
            <v/>
          </cell>
          <cell r="E1880" t="str">
            <v>Existing</v>
          </cell>
          <cell r="F1880" t="str">
            <v>DISTRIBUTOR</v>
          </cell>
          <cell r="G1880" t="str">
            <v>3901 Adler Dr.</v>
          </cell>
          <cell r="H1880" t="str">
            <v>Dallas</v>
          </cell>
          <cell r="I1880" t="str">
            <v>TX</v>
          </cell>
          <cell r="J1880" t="str">
            <v>75211</v>
          </cell>
          <cell r="K1880" t="str">
            <v>USA</v>
          </cell>
          <cell r="L1880" t="str">
            <v>32.77</v>
          </cell>
          <cell r="M1880" t="str">
            <v>-96.89</v>
          </cell>
          <cell r="N1880" t="str">
            <v>0</v>
          </cell>
          <cell r="O1880" t="str">
            <v>0</v>
          </cell>
          <cell r="P1880" t="str">
            <v>0</v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>false</v>
          </cell>
          <cell r="V1880" t="str">
            <v/>
          </cell>
          <cell r="W1880" t="str">
            <v/>
          </cell>
          <cell r="X1880" t="str">
            <v/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/>
          </cell>
          <cell r="AC1880" t="str">
            <v/>
          </cell>
          <cell r="AD1880" t="str">
            <v/>
          </cell>
          <cell r="AE1880" t="str">
            <v/>
          </cell>
          <cell r="AF1880" t="str">
            <v>61937</v>
          </cell>
          <cell r="AG1880" t="str">
            <v>In-N-Out Burger-Dallas, TX - 61937</v>
          </cell>
          <cell r="AH1880" t="str">
            <v>Return Location</v>
          </cell>
          <cell r="AI1880" t="str">
            <v>Southwest</v>
          </cell>
          <cell r="AJ1880" t="str">
            <v/>
          </cell>
          <cell r="AK1880" t="str">
            <v>1870</v>
          </cell>
          <cell r="AL1880" t="str">
            <v>62</v>
          </cell>
          <cell r="AM1880" t="str">
            <v>RETURN ORIGIN</v>
          </cell>
          <cell r="AN1880" t="str">
            <v/>
          </cell>
          <cell r="AO1880" t="str">
            <v>6</v>
          </cell>
          <cell r="AP1880" t="str">
            <v>80787</v>
          </cell>
          <cell r="AQ1880" t="str">
            <v>In-N-Out Burger</v>
          </cell>
          <cell r="AR1880" t="str">
            <v>Y</v>
          </cell>
          <cell r="AS1880" t="str">
            <v>N</v>
          </cell>
          <cell r="AT1880" t="str">
            <v/>
          </cell>
          <cell r="AU1880" t="str">
            <v>US 06</v>
          </cell>
          <cell r="AV1880" t="str">
            <v>Y</v>
          </cell>
          <cell r="AW1880" t="str">
            <v/>
          </cell>
          <cell r="AX1880" t="str">
            <v>Zone 2</v>
          </cell>
          <cell r="AY1880" t="str">
            <v>N</v>
          </cell>
          <cell r="AZ1880" t="str">
            <v/>
          </cell>
          <cell r="BA1880" t="str">
            <v/>
          </cell>
          <cell r="BB1880" t="str">
            <v/>
          </cell>
        </row>
        <row r="1881">
          <cell r="A1881" t="str">
            <v>R_44721</v>
          </cell>
          <cell r="B1881" t="str">
            <v>R_USA75212_44721</v>
          </cell>
          <cell r="C1881" t="str">
            <v>Include</v>
          </cell>
          <cell r="D1881" t="str">
            <v/>
          </cell>
          <cell r="E1881" t="str">
            <v>Existing</v>
          </cell>
          <cell r="F1881" t="str">
            <v>DISTRIBUTOR</v>
          </cell>
          <cell r="G1881" t="str">
            <v/>
          </cell>
          <cell r="H1881" t="str">
            <v>DALLAS</v>
          </cell>
          <cell r="I1881" t="str">
            <v>TX</v>
          </cell>
          <cell r="J1881" t="str">
            <v>75212</v>
          </cell>
          <cell r="K1881" t="str">
            <v>USA</v>
          </cell>
          <cell r="L1881" t="str">
            <v>32.78229141</v>
          </cell>
          <cell r="M1881" t="str">
            <v>-96.87599945</v>
          </cell>
          <cell r="N1881" t="str">
            <v>0</v>
          </cell>
          <cell r="O1881" t="str">
            <v>0</v>
          </cell>
          <cell r="P1881" t="str">
            <v>0</v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>false</v>
          </cell>
          <cell r="V1881" t="str">
            <v/>
          </cell>
          <cell r="W1881" t="str">
            <v/>
          </cell>
          <cell r="X1881" t="str">
            <v/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/>
          </cell>
          <cell r="AC1881" t="str">
            <v/>
          </cell>
          <cell r="AD1881" t="str">
            <v/>
          </cell>
          <cell r="AE1881" t="str">
            <v/>
          </cell>
          <cell r="AF1881" t="str">
            <v>44721</v>
          </cell>
          <cell r="AG1881" t="str">
            <v>48forty Solutions, LLC-Dallas West, TX (439) - 44721</v>
          </cell>
          <cell r="AH1881" t="str">
            <v>Return Location</v>
          </cell>
          <cell r="AI1881" t="str">
            <v>SouthWest</v>
          </cell>
          <cell r="AJ1881" t="str">
            <v/>
          </cell>
          <cell r="AK1881" t="str">
            <v>9086</v>
          </cell>
          <cell r="AL1881" t="str">
            <v>463</v>
          </cell>
          <cell r="AM1881" t="str">
            <v>RETURN ORIGIN</v>
          </cell>
          <cell r="AN1881" t="str">
            <v/>
          </cell>
          <cell r="AO1881" t="str">
            <v>6</v>
          </cell>
          <cell r="AP1881" t="str">
            <v>15075</v>
          </cell>
          <cell r="AQ1881" t="str">
            <v>48Forty Solutions, Inc.</v>
          </cell>
          <cell r="AR1881" t="str">
            <v>Y</v>
          </cell>
          <cell r="AS1881" t="str">
            <v>N</v>
          </cell>
          <cell r="AT1881" t="str">
            <v/>
          </cell>
          <cell r="AU1881" t="str">
            <v>US 06</v>
          </cell>
          <cell r="AV1881" t="str">
            <v>N</v>
          </cell>
          <cell r="AW1881" t="str">
            <v>80.0</v>
          </cell>
          <cell r="AX1881" t="str">
            <v>Zone 3</v>
          </cell>
          <cell r="AY1881" t="str">
            <v>N</v>
          </cell>
          <cell r="AZ1881" t="str">
            <v/>
          </cell>
          <cell r="BA1881" t="str">
            <v/>
          </cell>
          <cell r="BB1881" t="str">
            <v/>
          </cell>
        </row>
        <row r="1882">
          <cell r="A1882" t="str">
            <v>R_61482</v>
          </cell>
          <cell r="B1882" t="str">
            <v>R_USA75212_61482</v>
          </cell>
          <cell r="C1882" t="str">
            <v>Exclude</v>
          </cell>
          <cell r="D1882" t="str">
            <v/>
          </cell>
          <cell r="E1882" t="str">
            <v>Existing</v>
          </cell>
          <cell r="F1882" t="str">
            <v>DISTRIBUTOR</v>
          </cell>
          <cell r="G1882" t="str">
            <v/>
          </cell>
          <cell r="H1882" t="str">
            <v>DALLAS</v>
          </cell>
          <cell r="I1882" t="str">
            <v>TX</v>
          </cell>
          <cell r="J1882" t="str">
            <v>75212</v>
          </cell>
          <cell r="K1882" t="str">
            <v>USA</v>
          </cell>
          <cell r="L1882" t="str">
            <v>32.78229141</v>
          </cell>
          <cell r="M1882" t="str">
            <v>-96.87599945</v>
          </cell>
          <cell r="N1882" t="str">
            <v>0</v>
          </cell>
          <cell r="O1882" t="str">
            <v>0</v>
          </cell>
          <cell r="P1882" t="str">
            <v>0</v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>false</v>
          </cell>
          <cell r="V1882" t="str">
            <v/>
          </cell>
          <cell r="W1882" t="str">
            <v/>
          </cell>
          <cell r="X1882" t="str">
            <v/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/>
          </cell>
          <cell r="AC1882" t="str">
            <v/>
          </cell>
          <cell r="AD1882" t="str">
            <v/>
          </cell>
          <cell r="AE1882" t="str">
            <v/>
          </cell>
          <cell r="AF1882" t="str">
            <v>61482</v>
          </cell>
          <cell r="AG1882" t="str">
            <v>NPD-US COLD STORAGE-DALLAS, TX - 61482</v>
          </cell>
          <cell r="AH1882" t="str">
            <v>Return Location</v>
          </cell>
          <cell r="AI1882" t="str">
            <v>SouthWest</v>
          </cell>
          <cell r="AJ1882" t="str">
            <v/>
          </cell>
          <cell r="AK1882" t="str">
            <v/>
          </cell>
          <cell r="AL1882" t="str">
            <v>488</v>
          </cell>
          <cell r="AM1882" t="str">
            <v>RETURN ORIGIN</v>
          </cell>
          <cell r="AN1882" t="str">
            <v/>
          </cell>
          <cell r="AO1882" t="str">
            <v>6</v>
          </cell>
          <cell r="AP1882" t="str">
            <v>16882</v>
          </cell>
          <cell r="AQ1882" t="str">
            <v>NPD-US COLD STORAGE</v>
          </cell>
          <cell r="AR1882" t="str">
            <v>N</v>
          </cell>
          <cell r="AS1882" t="str">
            <v>N</v>
          </cell>
          <cell r="AT1882" t="str">
            <v/>
          </cell>
          <cell r="AU1882" t="str">
            <v>US 06</v>
          </cell>
          <cell r="AV1882" t="str">
            <v>N</v>
          </cell>
          <cell r="AW1882" t="str">
            <v>150.0</v>
          </cell>
          <cell r="AX1882" t="str">
            <v>Zone 3</v>
          </cell>
          <cell r="AY1882" t="str">
            <v>N</v>
          </cell>
          <cell r="AZ1882" t="str">
            <v/>
          </cell>
          <cell r="BA1882" t="str">
            <v/>
          </cell>
          <cell r="BB1882" t="str">
            <v/>
          </cell>
        </row>
        <row r="1883">
          <cell r="A1883" t="str">
            <v>R_55953</v>
          </cell>
          <cell r="B1883" t="str">
            <v>R_USA75217_55953</v>
          </cell>
          <cell r="C1883" t="str">
            <v>Exclude</v>
          </cell>
          <cell r="D1883" t="str">
            <v/>
          </cell>
          <cell r="E1883" t="str">
            <v>Existing</v>
          </cell>
          <cell r="F1883" t="str">
            <v>DISTRIBUTOR</v>
          </cell>
          <cell r="G1883" t="str">
            <v>6932 C F Hawn Fwy</v>
          </cell>
          <cell r="H1883" t="str">
            <v>Dallas</v>
          </cell>
          <cell r="I1883" t="str">
            <v>TX</v>
          </cell>
          <cell r="J1883" t="str">
            <v>75217</v>
          </cell>
          <cell r="K1883" t="str">
            <v>USA</v>
          </cell>
          <cell r="L1883" t="str">
            <v>32.73</v>
          </cell>
          <cell r="M1883" t="str">
            <v>-96.7</v>
          </cell>
          <cell r="N1883" t="str">
            <v>0</v>
          </cell>
          <cell r="O1883" t="str">
            <v>0</v>
          </cell>
          <cell r="P1883" t="str">
            <v>0</v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>false</v>
          </cell>
          <cell r="V1883" t="str">
            <v/>
          </cell>
          <cell r="W1883" t="str">
            <v/>
          </cell>
          <cell r="X1883" t="str">
            <v/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/>
          </cell>
          <cell r="AC1883" t="str">
            <v/>
          </cell>
          <cell r="AD1883" t="str">
            <v/>
          </cell>
          <cell r="AE1883" t="str">
            <v/>
          </cell>
          <cell r="AF1883" t="str">
            <v>55953</v>
          </cell>
          <cell r="AG1883" t="str">
            <v>A &amp; A Pallet Repair Co-Dallas, TX - 55953</v>
          </cell>
          <cell r="AH1883" t="str">
            <v>Return Location</v>
          </cell>
          <cell r="AI1883" t="str">
            <v>SouthWest</v>
          </cell>
          <cell r="AJ1883" t="str">
            <v/>
          </cell>
          <cell r="AK1883" t="str">
            <v/>
          </cell>
          <cell r="AL1883" t="str">
            <v>488</v>
          </cell>
          <cell r="AM1883" t="str">
            <v>RETURN ORIGIN</v>
          </cell>
          <cell r="AN1883" t="str">
            <v/>
          </cell>
          <cell r="AO1883" t="str">
            <v>6</v>
          </cell>
          <cell r="AP1883" t="str">
            <v>15094</v>
          </cell>
          <cell r="AQ1883" t="str">
            <v>RECOVERY</v>
          </cell>
          <cell r="AR1883" t="str">
            <v>N</v>
          </cell>
          <cell r="AS1883" t="str">
            <v/>
          </cell>
          <cell r="AT1883" t="str">
            <v/>
          </cell>
          <cell r="AU1883" t="str">
            <v>US 06</v>
          </cell>
          <cell r="AV1883" t="str">
            <v/>
          </cell>
          <cell r="AW1883" t="str">
            <v/>
          </cell>
          <cell r="AX1883" t="str">
            <v>Zone 3</v>
          </cell>
          <cell r="AY1883" t="str">
            <v>N</v>
          </cell>
          <cell r="AZ1883" t="str">
            <v/>
          </cell>
          <cell r="BA1883" t="str">
            <v/>
          </cell>
          <cell r="BB1883" t="str">
            <v/>
          </cell>
        </row>
        <row r="1884">
          <cell r="A1884" t="str">
            <v>R_74003</v>
          </cell>
          <cell r="B1884" t="str">
            <v>R_USA75217_74003</v>
          </cell>
          <cell r="C1884" t="str">
            <v>Include</v>
          </cell>
          <cell r="D1884" t="str">
            <v/>
          </cell>
          <cell r="E1884" t="str">
            <v>Existing</v>
          </cell>
          <cell r="F1884" t="str">
            <v>DISTRIBUTOR</v>
          </cell>
          <cell r="G1884" t="str">
            <v>410 Hillburn Drive</v>
          </cell>
          <cell r="H1884" t="str">
            <v>Dallas</v>
          </cell>
          <cell r="I1884" t="str">
            <v>TX</v>
          </cell>
          <cell r="J1884" t="str">
            <v>75217</v>
          </cell>
          <cell r="K1884" t="str">
            <v>USA</v>
          </cell>
          <cell r="L1884" t="str">
            <v>32.7186006</v>
          </cell>
          <cell r="M1884" t="str">
            <v>-96.6898935</v>
          </cell>
          <cell r="N1884" t="str">
            <v>0</v>
          </cell>
          <cell r="O1884" t="str">
            <v>0</v>
          </cell>
          <cell r="P1884" t="str">
            <v>0</v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>false</v>
          </cell>
          <cell r="V1884" t="str">
            <v/>
          </cell>
          <cell r="W1884" t="str">
            <v/>
          </cell>
          <cell r="X1884" t="str">
            <v/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/>
          </cell>
          <cell r="AC1884" t="str">
            <v/>
          </cell>
          <cell r="AD1884" t="str">
            <v/>
          </cell>
          <cell r="AE1884" t="str">
            <v/>
          </cell>
          <cell r="AF1884" t="str">
            <v>74003</v>
          </cell>
          <cell r="AG1884" t="str">
            <v>SPOT-ON Services - Dallas, TX - 74003</v>
          </cell>
          <cell r="AH1884" t="str">
            <v>Return Location</v>
          </cell>
          <cell r="AI1884" t="str">
            <v>SouthWest</v>
          </cell>
          <cell r="AJ1884" t="str">
            <v/>
          </cell>
          <cell r="AK1884" t="str">
            <v>1209</v>
          </cell>
          <cell r="AL1884" t="str">
            <v>154</v>
          </cell>
          <cell r="AM1884" t="str">
            <v>RETURN ORIGIN</v>
          </cell>
          <cell r="AN1884" t="str">
            <v/>
          </cell>
          <cell r="AO1884" t="str">
            <v>6</v>
          </cell>
          <cell r="AP1884" t="str">
            <v>15094</v>
          </cell>
          <cell r="AQ1884" t="str">
            <v>RECOVERY</v>
          </cell>
          <cell r="AR1884" t="str">
            <v>Y</v>
          </cell>
          <cell r="AS1884" t="str">
            <v/>
          </cell>
          <cell r="AT1884" t="str">
            <v/>
          </cell>
          <cell r="AU1884" t="str">
            <v>US 06</v>
          </cell>
          <cell r="AV1884" t="str">
            <v>N</v>
          </cell>
          <cell r="AW1884" t="str">
            <v/>
          </cell>
          <cell r="AX1884" t="str">
            <v>Zone 3</v>
          </cell>
          <cell r="AY1884" t="str">
            <v>N</v>
          </cell>
          <cell r="AZ1884" t="str">
            <v/>
          </cell>
          <cell r="BA1884" t="str">
            <v/>
          </cell>
          <cell r="BB1884" t="str">
            <v/>
          </cell>
        </row>
        <row r="1885">
          <cell r="A1885" t="str">
            <v>R_65872</v>
          </cell>
          <cell r="B1885" t="str">
            <v>R_USA75223_65872</v>
          </cell>
          <cell r="C1885" t="str">
            <v>Include</v>
          </cell>
          <cell r="D1885" t="str">
            <v/>
          </cell>
          <cell r="E1885" t="str">
            <v>Existing</v>
          </cell>
          <cell r="F1885" t="str">
            <v>DISTRIBUTOR</v>
          </cell>
          <cell r="G1885" t="str">
            <v>0</v>
          </cell>
          <cell r="H1885" t="str">
            <v>Dallas</v>
          </cell>
          <cell r="I1885" t="str">
            <v>TX</v>
          </cell>
          <cell r="J1885" t="str">
            <v>75223</v>
          </cell>
          <cell r="K1885" t="str">
            <v>USA</v>
          </cell>
          <cell r="L1885" t="str">
            <v>32.78</v>
          </cell>
          <cell r="M1885" t="str">
            <v>-96.8</v>
          </cell>
          <cell r="N1885" t="str">
            <v>0</v>
          </cell>
          <cell r="O1885" t="str">
            <v>0</v>
          </cell>
          <cell r="P1885" t="str">
            <v>0</v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>false</v>
          </cell>
          <cell r="V1885" t="str">
            <v/>
          </cell>
          <cell r="W1885" t="str">
            <v/>
          </cell>
          <cell r="X1885" t="str">
            <v/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/>
          </cell>
          <cell r="AC1885" t="str">
            <v/>
          </cell>
          <cell r="AD1885" t="str">
            <v/>
          </cell>
          <cell r="AE1885" t="str">
            <v/>
          </cell>
          <cell r="AF1885" t="str">
            <v>65872</v>
          </cell>
          <cell r="AG1885" t="str">
            <v>Asset Protection Driver-Dallas, TX - 65872</v>
          </cell>
          <cell r="AH1885" t="str">
            <v>Return Location</v>
          </cell>
          <cell r="AI1885" t="str">
            <v>SouthWest</v>
          </cell>
          <cell r="AJ1885" t="str">
            <v/>
          </cell>
          <cell r="AK1885" t="str">
            <v>1236</v>
          </cell>
          <cell r="AL1885" t="str">
            <v>488</v>
          </cell>
          <cell r="AM1885" t="str">
            <v>RETURN ORIGIN</v>
          </cell>
          <cell r="AN1885" t="str">
            <v/>
          </cell>
          <cell r="AO1885" t="str">
            <v>6</v>
          </cell>
          <cell r="AP1885" t="str">
            <v>15094</v>
          </cell>
          <cell r="AQ1885" t="str">
            <v>RECOVERY</v>
          </cell>
          <cell r="AR1885" t="str">
            <v>Y</v>
          </cell>
          <cell r="AS1885" t="str">
            <v/>
          </cell>
          <cell r="AT1885" t="str">
            <v/>
          </cell>
          <cell r="AU1885" t="str">
            <v>US 06</v>
          </cell>
          <cell r="AV1885" t="str">
            <v>N</v>
          </cell>
          <cell r="AW1885" t="str">
            <v/>
          </cell>
          <cell r="AX1885" t="str">
            <v>Zone 3</v>
          </cell>
          <cell r="AY1885" t="str">
            <v>N</v>
          </cell>
          <cell r="AZ1885" t="str">
            <v/>
          </cell>
          <cell r="BA1885" t="str">
            <v/>
          </cell>
          <cell r="BB1885" t="str">
            <v/>
          </cell>
        </row>
        <row r="1886">
          <cell r="A1886" t="str">
            <v>R_44649</v>
          </cell>
          <cell r="B1886" t="str">
            <v>R_USA75227_44649</v>
          </cell>
          <cell r="C1886" t="str">
            <v>Include</v>
          </cell>
          <cell r="D1886" t="str">
            <v/>
          </cell>
          <cell r="E1886" t="str">
            <v>Existing</v>
          </cell>
          <cell r="F1886" t="str">
            <v>DISTRIBUTOR</v>
          </cell>
          <cell r="G1886" t="str">
            <v/>
          </cell>
          <cell r="H1886" t="str">
            <v>DALLAS</v>
          </cell>
          <cell r="I1886" t="str">
            <v>TX</v>
          </cell>
          <cell r="J1886" t="str">
            <v>75227</v>
          </cell>
          <cell r="K1886" t="str">
            <v>USA</v>
          </cell>
          <cell r="L1886" t="str">
            <v>32.7669754</v>
          </cell>
          <cell r="M1886" t="str">
            <v>-96.6839447</v>
          </cell>
          <cell r="N1886" t="str">
            <v>0</v>
          </cell>
          <cell r="O1886" t="str">
            <v>0</v>
          </cell>
          <cell r="P1886" t="str">
            <v>0</v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>false</v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>44649</v>
          </cell>
          <cell r="AG1886" t="str">
            <v>CHEP-Dallas, TX (Greatwide) USGA - 44649</v>
          </cell>
          <cell r="AH1886" t="str">
            <v>Return Location</v>
          </cell>
          <cell r="AI1886" t="str">
            <v>SouthWest</v>
          </cell>
          <cell r="AJ1886" t="str">
            <v/>
          </cell>
          <cell r="AK1886" t="str">
            <v>150070</v>
          </cell>
          <cell r="AL1886" t="str">
            <v>568</v>
          </cell>
          <cell r="AM1886" t="str">
            <v>RETURN ORIGIN</v>
          </cell>
          <cell r="AN1886" t="str">
            <v/>
          </cell>
          <cell r="AO1886" t="str">
            <v>6</v>
          </cell>
          <cell r="AP1886" t="str">
            <v>15074</v>
          </cell>
          <cell r="AQ1886" t="str">
            <v>CHEP USA (Recovery)(TPM)</v>
          </cell>
          <cell r="AR1886" t="str">
            <v>Y</v>
          </cell>
          <cell r="AS1886" t="str">
            <v>N</v>
          </cell>
          <cell r="AT1886" t="str">
            <v/>
          </cell>
          <cell r="AU1886" t="str">
            <v>US 06</v>
          </cell>
          <cell r="AV1886" t="str">
            <v>N</v>
          </cell>
          <cell r="AW1886" t="str">
            <v>10.0</v>
          </cell>
          <cell r="AX1886" t="str">
            <v>Zone 3</v>
          </cell>
          <cell r="AY1886" t="str">
            <v>N</v>
          </cell>
          <cell r="AZ1886" t="str">
            <v/>
          </cell>
          <cell r="BA1886" t="str">
            <v/>
          </cell>
          <cell r="BB1886" t="str">
            <v/>
          </cell>
        </row>
        <row r="1887">
          <cell r="A1887" t="str">
            <v>R_44720</v>
          </cell>
          <cell r="B1887" t="str">
            <v>R_USA75235_44720</v>
          </cell>
          <cell r="C1887" t="str">
            <v>Include</v>
          </cell>
          <cell r="D1887" t="str">
            <v/>
          </cell>
          <cell r="E1887" t="str">
            <v>Existing</v>
          </cell>
          <cell r="F1887" t="str">
            <v>DISTRIBUTOR</v>
          </cell>
          <cell r="G1887" t="str">
            <v/>
          </cell>
          <cell r="H1887" t="str">
            <v>DALLAS</v>
          </cell>
          <cell r="I1887" t="str">
            <v>TX</v>
          </cell>
          <cell r="J1887" t="str">
            <v>75235</v>
          </cell>
          <cell r="K1887" t="str">
            <v>USA</v>
          </cell>
          <cell r="L1887" t="str">
            <v>32.82863235</v>
          </cell>
          <cell r="M1887" t="str">
            <v>-96.84269714</v>
          </cell>
          <cell r="N1887" t="str">
            <v>0</v>
          </cell>
          <cell r="O1887" t="str">
            <v>0</v>
          </cell>
          <cell r="P1887" t="str">
            <v>0</v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>false</v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>44720</v>
          </cell>
          <cell r="AG1887" t="str">
            <v>ReLo-Dallas, TX (RLC) WLM (#570) - 44720</v>
          </cell>
          <cell r="AH1887" t="str">
            <v>Return Location</v>
          </cell>
          <cell r="AI1887" t="str">
            <v>SouthWest</v>
          </cell>
          <cell r="AJ1887" t="str">
            <v/>
          </cell>
          <cell r="AK1887" t="str">
            <v>193219</v>
          </cell>
          <cell r="AL1887" t="str">
            <v>488</v>
          </cell>
          <cell r="AM1887" t="str">
            <v>RETURN ORIGIN</v>
          </cell>
          <cell r="AN1887" t="str">
            <v/>
          </cell>
          <cell r="AO1887" t="str">
            <v>6</v>
          </cell>
          <cell r="AP1887" t="str">
            <v>16685</v>
          </cell>
          <cell r="AQ1887" t="str">
            <v>Walmart RLC Recovery</v>
          </cell>
          <cell r="AR1887" t="str">
            <v>Y</v>
          </cell>
          <cell r="AS1887" t="str">
            <v>N</v>
          </cell>
          <cell r="AT1887" t="str">
            <v/>
          </cell>
          <cell r="AU1887" t="str">
            <v>US 06</v>
          </cell>
          <cell r="AV1887" t="str">
            <v>N</v>
          </cell>
          <cell r="AW1887" t="str">
            <v>6.0</v>
          </cell>
          <cell r="AX1887" t="str">
            <v>Zone 3</v>
          </cell>
          <cell r="AY1887" t="str">
            <v>N</v>
          </cell>
          <cell r="AZ1887" t="str">
            <v/>
          </cell>
          <cell r="BA1887" t="str">
            <v/>
          </cell>
          <cell r="BB1887" t="str">
            <v/>
          </cell>
        </row>
        <row r="1888">
          <cell r="A1888" t="str">
            <v>R_56372</v>
          </cell>
          <cell r="B1888" t="str">
            <v>R_USA75236_56372</v>
          </cell>
          <cell r="C1888" t="str">
            <v>Include</v>
          </cell>
          <cell r="D1888" t="str">
            <v/>
          </cell>
          <cell r="E1888" t="str">
            <v>Existing</v>
          </cell>
          <cell r="F1888" t="str">
            <v>DISTRIBUTOR</v>
          </cell>
          <cell r="G1888" t="str">
            <v>5623 W. Ledbetter Dr.</v>
          </cell>
          <cell r="H1888" t="str">
            <v>Dallas</v>
          </cell>
          <cell r="I1888" t="str">
            <v>TX</v>
          </cell>
          <cell r="J1888" t="str">
            <v>75236</v>
          </cell>
          <cell r="K1888" t="str">
            <v>USA</v>
          </cell>
          <cell r="L1888" t="str">
            <v>32.69</v>
          </cell>
          <cell r="M1888" t="str">
            <v>-96.92</v>
          </cell>
          <cell r="N1888" t="str">
            <v>0</v>
          </cell>
          <cell r="O1888" t="str">
            <v>0</v>
          </cell>
          <cell r="P1888" t="str">
            <v>0</v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>false</v>
          </cell>
          <cell r="V1888" t="str">
            <v/>
          </cell>
          <cell r="W1888" t="str">
            <v/>
          </cell>
          <cell r="X1888" t="str">
            <v/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/>
          </cell>
          <cell r="AC1888" t="str">
            <v/>
          </cell>
          <cell r="AD1888" t="str">
            <v/>
          </cell>
          <cell r="AE1888" t="str">
            <v/>
          </cell>
          <cell r="AF1888" t="str">
            <v>56372</v>
          </cell>
          <cell r="AG1888" t="str">
            <v>Kamps Pallets-Dallas, TX (First Choice) - 56372</v>
          </cell>
          <cell r="AH1888" t="str">
            <v>Return Location</v>
          </cell>
          <cell r="AI1888" t="str">
            <v>Southwest</v>
          </cell>
          <cell r="AJ1888" t="str">
            <v/>
          </cell>
          <cell r="AK1888" t="str">
            <v>738</v>
          </cell>
          <cell r="AL1888" t="str">
            <v>146</v>
          </cell>
          <cell r="AM1888" t="str">
            <v>RETURN ORIGIN</v>
          </cell>
          <cell r="AN1888" t="str">
            <v/>
          </cell>
          <cell r="AO1888" t="str">
            <v>6</v>
          </cell>
          <cell r="AP1888" t="str">
            <v>14459</v>
          </cell>
          <cell r="AQ1888" t="str">
            <v>Kamps Pallets</v>
          </cell>
          <cell r="AR1888" t="str">
            <v>Y</v>
          </cell>
          <cell r="AS1888" t="str">
            <v>N</v>
          </cell>
          <cell r="AT1888" t="str">
            <v/>
          </cell>
          <cell r="AU1888" t="str">
            <v>US 06</v>
          </cell>
          <cell r="AV1888" t="str">
            <v>Y</v>
          </cell>
          <cell r="AW1888" t="str">
            <v/>
          </cell>
          <cell r="AX1888" t="str">
            <v>Zone 2</v>
          </cell>
          <cell r="AY1888" t="str">
            <v>N</v>
          </cell>
          <cell r="AZ1888" t="str">
            <v/>
          </cell>
          <cell r="BA1888" t="str">
            <v/>
          </cell>
          <cell r="BB1888" t="str">
            <v/>
          </cell>
        </row>
        <row r="1889">
          <cell r="A1889" t="str">
            <v>R_53258</v>
          </cell>
          <cell r="B1889" t="str">
            <v>R_USA75237_53258</v>
          </cell>
          <cell r="C1889" t="str">
            <v>Include</v>
          </cell>
          <cell r="D1889" t="str">
            <v/>
          </cell>
          <cell r="E1889" t="str">
            <v>Existing</v>
          </cell>
          <cell r="F1889" t="str">
            <v>DISTRIBUTOR</v>
          </cell>
          <cell r="G1889" t="str">
            <v/>
          </cell>
          <cell r="H1889" t="str">
            <v>DALLAS</v>
          </cell>
          <cell r="I1889" t="str">
            <v>TX</v>
          </cell>
          <cell r="J1889" t="str">
            <v>75237</v>
          </cell>
          <cell r="K1889" t="str">
            <v>USA</v>
          </cell>
          <cell r="L1889" t="str">
            <v>32.66918182</v>
          </cell>
          <cell r="M1889" t="str">
            <v>-96.87590027</v>
          </cell>
          <cell r="N1889" t="str">
            <v>0</v>
          </cell>
          <cell r="O1889" t="str">
            <v>0</v>
          </cell>
          <cell r="P1889" t="str">
            <v>0</v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>false</v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>53258</v>
          </cell>
          <cell r="AG1889" t="str">
            <v>Pallet Logistics of America-Dallas, TX - 53258</v>
          </cell>
          <cell r="AH1889" t="str">
            <v>Return Location</v>
          </cell>
          <cell r="AI1889" t="str">
            <v>SouthWest</v>
          </cell>
          <cell r="AJ1889" t="str">
            <v/>
          </cell>
          <cell r="AK1889" t="str">
            <v>13637</v>
          </cell>
          <cell r="AL1889" t="str">
            <v>538</v>
          </cell>
          <cell r="AM1889" t="str">
            <v>RETURN ORIGIN</v>
          </cell>
          <cell r="AN1889" t="str">
            <v/>
          </cell>
          <cell r="AO1889" t="str">
            <v>6</v>
          </cell>
          <cell r="AP1889" t="str">
            <v>90611</v>
          </cell>
          <cell r="AQ1889" t="str">
            <v>Pallet Logistics Of America (Recovery)</v>
          </cell>
          <cell r="AR1889" t="str">
            <v>Y</v>
          </cell>
          <cell r="AS1889" t="str">
            <v>N</v>
          </cell>
          <cell r="AT1889" t="str">
            <v/>
          </cell>
          <cell r="AU1889" t="str">
            <v>US 06</v>
          </cell>
          <cell r="AV1889" t="str">
            <v>N</v>
          </cell>
          <cell r="AW1889" t="str">
            <v>52.0</v>
          </cell>
          <cell r="AX1889" t="str">
            <v>Zone 3</v>
          </cell>
          <cell r="AY1889" t="str">
            <v>N</v>
          </cell>
          <cell r="AZ1889" t="str">
            <v/>
          </cell>
          <cell r="BA1889" t="str">
            <v/>
          </cell>
          <cell r="BB1889" t="str">
            <v/>
          </cell>
        </row>
        <row r="1890">
          <cell r="A1890" t="str">
            <v>R_75424</v>
          </cell>
          <cell r="B1890" t="str">
            <v>R_USA75241_75424</v>
          </cell>
          <cell r="C1890" t="str">
            <v>Exclude</v>
          </cell>
          <cell r="D1890" t="str">
            <v/>
          </cell>
          <cell r="E1890" t="str">
            <v>Existing</v>
          </cell>
          <cell r="F1890" t="str">
            <v>DISTRIBUTOR</v>
          </cell>
          <cell r="G1890" t="str">
            <v>8770 S Central Expy</v>
          </cell>
          <cell r="H1890" t="str">
            <v>Dallas</v>
          </cell>
          <cell r="I1890" t="str">
            <v>TX</v>
          </cell>
          <cell r="J1890" t="str">
            <v>75241</v>
          </cell>
          <cell r="K1890" t="str">
            <v>USA</v>
          </cell>
          <cell r="L1890" t="str">
            <v>32.6973295</v>
          </cell>
          <cell r="M1890" t="str">
            <v>-96.744312</v>
          </cell>
          <cell r="N1890" t="str">
            <v>0</v>
          </cell>
          <cell r="O1890" t="str">
            <v>0</v>
          </cell>
          <cell r="P1890" t="str">
            <v>0</v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>false</v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>75424</v>
          </cell>
          <cell r="AG1890" t="str">
            <v>All Star Pallet-Dallas, TX - 75424</v>
          </cell>
          <cell r="AH1890" t="str">
            <v>Return Location</v>
          </cell>
          <cell r="AI1890" t="str">
            <v>SouthWest</v>
          </cell>
          <cell r="AJ1890" t="str">
            <v/>
          </cell>
          <cell r="AK1890" t="str">
            <v/>
          </cell>
          <cell r="AL1890" t="str">
            <v>488</v>
          </cell>
          <cell r="AM1890" t="str">
            <v>RETURN ORIGIN</v>
          </cell>
          <cell r="AN1890" t="str">
            <v/>
          </cell>
          <cell r="AO1890" t="str">
            <v>6</v>
          </cell>
          <cell r="AP1890" t="str">
            <v>15094</v>
          </cell>
          <cell r="AQ1890" t="str">
            <v>RECOVERY</v>
          </cell>
          <cell r="AR1890" t="str">
            <v>N</v>
          </cell>
          <cell r="AS1890" t="str">
            <v/>
          </cell>
          <cell r="AT1890" t="str">
            <v/>
          </cell>
          <cell r="AU1890" t="str">
            <v>US 06</v>
          </cell>
          <cell r="AV1890" t="str">
            <v/>
          </cell>
          <cell r="AW1890" t="str">
            <v/>
          </cell>
          <cell r="AX1890" t="str">
            <v>Zone 3</v>
          </cell>
          <cell r="AY1890" t="str">
            <v>N</v>
          </cell>
          <cell r="AZ1890" t="str">
            <v/>
          </cell>
          <cell r="BA1890" t="str">
            <v/>
          </cell>
          <cell r="BB1890" t="str">
            <v/>
          </cell>
        </row>
        <row r="1891">
          <cell r="A1891" t="str">
            <v>R_76072</v>
          </cell>
          <cell r="B1891" t="str">
            <v>R_USA75241_76072</v>
          </cell>
          <cell r="C1891" t="str">
            <v>Include</v>
          </cell>
          <cell r="D1891" t="str">
            <v/>
          </cell>
          <cell r="E1891" t="str">
            <v>Existing</v>
          </cell>
          <cell r="F1891" t="str">
            <v>DISTRIBUTOR</v>
          </cell>
          <cell r="G1891" t="str">
            <v>8770 S Central Expy</v>
          </cell>
          <cell r="H1891" t="str">
            <v>Dallas</v>
          </cell>
          <cell r="I1891" t="str">
            <v>TX</v>
          </cell>
          <cell r="J1891" t="str">
            <v>75241</v>
          </cell>
          <cell r="K1891" t="str">
            <v>USA</v>
          </cell>
          <cell r="L1891" t="str">
            <v>32.6973295</v>
          </cell>
          <cell r="M1891" t="str">
            <v>-96.744312</v>
          </cell>
          <cell r="N1891" t="str">
            <v>0</v>
          </cell>
          <cell r="O1891" t="str">
            <v>0</v>
          </cell>
          <cell r="P1891" t="str">
            <v>0</v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>false</v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>76072</v>
          </cell>
          <cell r="AG1891" t="str">
            <v>CHEP-Dallas, TX (All Star Pallet) UTWL - 76072</v>
          </cell>
          <cell r="AH1891" t="str">
            <v>Return Location</v>
          </cell>
          <cell r="AI1891" t="str">
            <v>SouthWest</v>
          </cell>
          <cell r="AJ1891" t="str">
            <v/>
          </cell>
          <cell r="AK1891" t="str">
            <v>49230</v>
          </cell>
          <cell r="AL1891" t="str">
            <v>528</v>
          </cell>
          <cell r="AM1891" t="str">
            <v>RETURN ORIGIN</v>
          </cell>
          <cell r="AN1891" t="str">
            <v/>
          </cell>
          <cell r="AO1891" t="str">
            <v>6</v>
          </cell>
          <cell r="AP1891" t="str">
            <v>15074</v>
          </cell>
          <cell r="AQ1891" t="str">
            <v>CHEP USA (Recovery)(TPM)</v>
          </cell>
          <cell r="AR1891" t="str">
            <v>Y</v>
          </cell>
          <cell r="AS1891" t="str">
            <v/>
          </cell>
          <cell r="AT1891" t="str">
            <v/>
          </cell>
          <cell r="AU1891" t="str">
            <v>US 06</v>
          </cell>
          <cell r="AV1891" t="str">
            <v/>
          </cell>
          <cell r="AW1891" t="str">
            <v/>
          </cell>
          <cell r="AX1891" t="str">
            <v>Zone 3</v>
          </cell>
          <cell r="AY1891" t="str">
            <v>N</v>
          </cell>
          <cell r="AZ1891" t="str">
            <v/>
          </cell>
          <cell r="BA1891" t="str">
            <v/>
          </cell>
          <cell r="BB1891" t="str">
            <v/>
          </cell>
        </row>
        <row r="1892">
          <cell r="A1892" t="str">
            <v>R_50106</v>
          </cell>
          <cell r="B1892" t="str">
            <v>R_USA75247_50106</v>
          </cell>
          <cell r="C1892" t="str">
            <v>Include</v>
          </cell>
          <cell r="D1892" t="str">
            <v/>
          </cell>
          <cell r="E1892" t="str">
            <v>Existing</v>
          </cell>
          <cell r="F1892" t="str">
            <v>DISTRIBUTOR</v>
          </cell>
          <cell r="G1892" t="str">
            <v/>
          </cell>
          <cell r="H1892" t="str">
            <v>DALLAS</v>
          </cell>
          <cell r="I1892" t="str">
            <v>TX</v>
          </cell>
          <cell r="J1892" t="str">
            <v>75247</v>
          </cell>
          <cell r="K1892" t="str">
            <v>USA</v>
          </cell>
          <cell r="L1892" t="str">
            <v>32.81409836</v>
          </cell>
          <cell r="M1892" t="str">
            <v>-96.87962341</v>
          </cell>
          <cell r="N1892" t="str">
            <v>0</v>
          </cell>
          <cell r="O1892" t="str">
            <v>0</v>
          </cell>
          <cell r="P1892" t="str">
            <v>0</v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>false</v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>50106</v>
          </cell>
          <cell r="AG1892" t="str">
            <v>Labatt Foodservice-Dallas, TX - 50106</v>
          </cell>
          <cell r="AH1892" t="str">
            <v>Return Location</v>
          </cell>
          <cell r="AI1892" t="str">
            <v>SouthWest</v>
          </cell>
          <cell r="AJ1892" t="str">
            <v/>
          </cell>
          <cell r="AK1892" t="str">
            <v>6729</v>
          </cell>
          <cell r="AL1892" t="str">
            <v>316</v>
          </cell>
          <cell r="AM1892" t="str">
            <v>RETURN ORIGIN</v>
          </cell>
          <cell r="AN1892" t="str">
            <v/>
          </cell>
          <cell r="AO1892" t="str">
            <v>6</v>
          </cell>
          <cell r="AP1892" t="str">
            <v>15603</v>
          </cell>
          <cell r="AQ1892" t="str">
            <v>Labatt Foodservice, Inc.</v>
          </cell>
          <cell r="AR1892" t="str">
            <v>Y</v>
          </cell>
          <cell r="AS1892" t="str">
            <v>N</v>
          </cell>
          <cell r="AT1892" t="str">
            <v/>
          </cell>
          <cell r="AU1892" t="str">
            <v>US 06</v>
          </cell>
          <cell r="AV1892" t="str">
            <v>N</v>
          </cell>
          <cell r="AW1892" t="str">
            <v>87.0</v>
          </cell>
          <cell r="AX1892" t="str">
            <v>Zone 3</v>
          </cell>
          <cell r="AY1892" t="str">
            <v>N</v>
          </cell>
          <cell r="AZ1892" t="str">
            <v/>
          </cell>
          <cell r="BA1892" t="str">
            <v/>
          </cell>
          <cell r="BB1892" t="str">
            <v/>
          </cell>
        </row>
        <row r="1893">
          <cell r="A1893" t="str">
            <v>R_55952</v>
          </cell>
          <cell r="B1893" t="str">
            <v>R_USA75247_55952</v>
          </cell>
          <cell r="C1893" t="str">
            <v>Include</v>
          </cell>
          <cell r="D1893" t="str">
            <v/>
          </cell>
          <cell r="E1893" t="str">
            <v>Existing</v>
          </cell>
          <cell r="F1893" t="str">
            <v>DISTRIBUTOR</v>
          </cell>
          <cell r="G1893" t="str">
            <v/>
          </cell>
          <cell r="H1893" t="str">
            <v>DALLAS</v>
          </cell>
          <cell r="I1893" t="str">
            <v>TX</v>
          </cell>
          <cell r="J1893" t="str">
            <v>75247</v>
          </cell>
          <cell r="K1893" t="str">
            <v>USA</v>
          </cell>
          <cell r="L1893" t="str">
            <v>32.81409836</v>
          </cell>
          <cell r="M1893" t="str">
            <v>-96.87962341</v>
          </cell>
          <cell r="N1893" t="str">
            <v>0</v>
          </cell>
          <cell r="O1893" t="str">
            <v>0</v>
          </cell>
          <cell r="P1893" t="str">
            <v>0</v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>false</v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>55952</v>
          </cell>
          <cell r="AG1893" t="str">
            <v>Alvarez Pallet-Dallas, TX - 55952</v>
          </cell>
          <cell r="AH1893" t="str">
            <v>Return Location</v>
          </cell>
          <cell r="AI1893" t="str">
            <v>SouthWest</v>
          </cell>
          <cell r="AJ1893" t="str">
            <v/>
          </cell>
          <cell r="AK1893" t="str">
            <v>276</v>
          </cell>
          <cell r="AL1893" t="str">
            <v>54</v>
          </cell>
          <cell r="AM1893" t="str">
            <v>RETURN ORIGIN</v>
          </cell>
          <cell r="AN1893" t="str">
            <v/>
          </cell>
          <cell r="AO1893" t="str">
            <v>6</v>
          </cell>
          <cell r="AP1893" t="str">
            <v>15094</v>
          </cell>
          <cell r="AQ1893" t="str">
            <v>RECOVERY</v>
          </cell>
          <cell r="AR1893" t="str">
            <v>Y</v>
          </cell>
          <cell r="AS1893" t="str">
            <v>N</v>
          </cell>
          <cell r="AT1893" t="str">
            <v/>
          </cell>
          <cell r="AU1893" t="str">
            <v>US 06</v>
          </cell>
          <cell r="AV1893" t="str">
            <v>N</v>
          </cell>
          <cell r="AW1893" t="str">
            <v>151.0</v>
          </cell>
          <cell r="AX1893" t="str">
            <v>Zone 3</v>
          </cell>
          <cell r="AY1893" t="str">
            <v>N</v>
          </cell>
          <cell r="AZ1893" t="str">
            <v/>
          </cell>
          <cell r="BA1893" t="str">
            <v/>
          </cell>
          <cell r="BB1893" t="str">
            <v/>
          </cell>
        </row>
        <row r="1894">
          <cell r="A1894" t="str">
            <v>R_61305</v>
          </cell>
          <cell r="B1894" t="str">
            <v>R_USA75254_61305</v>
          </cell>
          <cell r="C1894" t="str">
            <v>Exclude</v>
          </cell>
          <cell r="D1894" t="str">
            <v/>
          </cell>
          <cell r="E1894" t="str">
            <v>Existing</v>
          </cell>
          <cell r="F1894" t="str">
            <v>DISTRIBUTOR</v>
          </cell>
          <cell r="G1894" t="str">
            <v/>
          </cell>
          <cell r="H1894" t="str">
            <v>ATHENS</v>
          </cell>
          <cell r="I1894" t="str">
            <v>TX</v>
          </cell>
          <cell r="J1894" t="str">
            <v>75254</v>
          </cell>
          <cell r="K1894" t="str">
            <v>USA</v>
          </cell>
          <cell r="L1894" t="str">
            <v>32.93448257</v>
          </cell>
          <cell r="M1894" t="str">
            <v>-96.7893219</v>
          </cell>
          <cell r="N1894" t="str">
            <v>0</v>
          </cell>
          <cell r="O1894" t="str">
            <v>0</v>
          </cell>
          <cell r="P1894" t="str">
            <v>0</v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>false</v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>61305</v>
          </cell>
          <cell r="AG1894" t="str">
            <v>CG&amp;P-Athens, TX (Dallas Manufacturing Company) - 61305</v>
          </cell>
          <cell r="AH1894" t="str">
            <v>Return Location</v>
          </cell>
          <cell r="AI1894" t="str">
            <v>SouthWest</v>
          </cell>
          <cell r="AJ1894" t="str">
            <v/>
          </cell>
          <cell r="AK1894" t="str">
            <v/>
          </cell>
          <cell r="AL1894" t="str">
            <v>488</v>
          </cell>
          <cell r="AM1894" t="str">
            <v>RETURN ORIGIN</v>
          </cell>
          <cell r="AN1894" t="str">
            <v/>
          </cell>
          <cell r="AO1894" t="str">
            <v>6</v>
          </cell>
          <cell r="AP1894" t="str">
            <v/>
          </cell>
          <cell r="AQ1894" t="str">
            <v/>
          </cell>
          <cell r="AR1894" t="str">
            <v>N</v>
          </cell>
          <cell r="AS1894" t="str">
            <v>Y</v>
          </cell>
          <cell r="AT1894" t="str">
            <v/>
          </cell>
          <cell r="AU1894" t="str">
            <v>US 06</v>
          </cell>
          <cell r="AV1894" t="str">
            <v>N</v>
          </cell>
          <cell r="AW1894" t="str">
            <v>104.0</v>
          </cell>
          <cell r="AX1894" t="str">
            <v>Zone 3</v>
          </cell>
          <cell r="AY1894" t="str">
            <v>N</v>
          </cell>
          <cell r="AZ1894" t="str">
            <v/>
          </cell>
          <cell r="BA1894" t="str">
            <v/>
          </cell>
          <cell r="BB1894" t="str">
            <v/>
          </cell>
        </row>
        <row r="1895">
          <cell r="A1895" t="str">
            <v>R_90202</v>
          </cell>
          <cell r="B1895" t="str">
            <v>R_USA75315_90202</v>
          </cell>
          <cell r="C1895" t="str">
            <v>Include</v>
          </cell>
          <cell r="D1895" t="str">
            <v/>
          </cell>
          <cell r="E1895" t="str">
            <v>Existing</v>
          </cell>
          <cell r="F1895" t="str">
            <v>DISTRIBUTOR</v>
          </cell>
          <cell r="G1895" t="str">
            <v/>
          </cell>
          <cell r="H1895" t="str">
            <v>Dallas</v>
          </cell>
          <cell r="I1895" t="str">
            <v>TX</v>
          </cell>
          <cell r="J1895" t="str">
            <v>75315</v>
          </cell>
          <cell r="K1895" t="str">
            <v>USA</v>
          </cell>
          <cell r="L1895" t="str">
            <v>32.773792</v>
          </cell>
          <cell r="M1895" t="str">
            <v>-96.7690925</v>
          </cell>
          <cell r="N1895" t="str">
            <v>0</v>
          </cell>
          <cell r="O1895" t="str">
            <v>0</v>
          </cell>
          <cell r="P1895" t="str">
            <v>0</v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>false</v>
          </cell>
          <cell r="V1895" t="str">
            <v/>
          </cell>
          <cell r="W1895" t="str">
            <v/>
          </cell>
          <cell r="X1895" t="str">
            <v/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/>
          </cell>
          <cell r="AC1895" t="str">
            <v/>
          </cell>
          <cell r="AD1895" t="str">
            <v/>
          </cell>
          <cell r="AE1895" t="str">
            <v/>
          </cell>
          <cell r="AF1895" t="str">
            <v>90202</v>
          </cell>
          <cell r="AG1895" t="str">
            <v>P-Unnamed new returns - Dallas, TX - 90202</v>
          </cell>
          <cell r="AH1895" t="str">
            <v>Return Location</v>
          </cell>
          <cell r="AI1895" t="str">
            <v>Southwest</v>
          </cell>
          <cell r="AJ1895" t="str">
            <v/>
          </cell>
          <cell r="AK1895" t="str">
            <v>12485.7625044935</v>
          </cell>
          <cell r="AL1895" t="str">
            <v>488</v>
          </cell>
          <cell r="AM1895" t="str">
            <v>RETURN ORIGIN</v>
          </cell>
          <cell r="AN1895" t="str">
            <v/>
          </cell>
          <cell r="AO1895" t="str">
            <v>6</v>
          </cell>
          <cell r="AP1895" t="str">
            <v/>
          </cell>
          <cell r="AQ1895" t="str">
            <v/>
          </cell>
          <cell r="AR1895" t="str">
            <v>Y</v>
          </cell>
          <cell r="AS1895" t="str">
            <v/>
          </cell>
          <cell r="AT1895" t="str">
            <v/>
          </cell>
          <cell r="AU1895" t="str">
            <v>US 06</v>
          </cell>
          <cell r="AV1895" t="str">
            <v>Y</v>
          </cell>
          <cell r="AW1895" t="str">
            <v/>
          </cell>
          <cell r="AX1895" t="str">
            <v>Zone 2</v>
          </cell>
          <cell r="AY1895" t="str">
            <v>N</v>
          </cell>
          <cell r="AZ1895" t="str">
            <v/>
          </cell>
          <cell r="BA1895" t="str">
            <v/>
          </cell>
          <cell r="BB1895" t="str">
            <v/>
          </cell>
        </row>
        <row r="1896">
          <cell r="A1896" t="str">
            <v>R_71742</v>
          </cell>
          <cell r="B1896" t="str">
            <v>R_USA75460_71742</v>
          </cell>
          <cell r="C1896" t="str">
            <v>Exclude</v>
          </cell>
          <cell r="D1896" t="str">
            <v/>
          </cell>
          <cell r="E1896" t="str">
            <v>Existing</v>
          </cell>
          <cell r="F1896" t="str">
            <v>DISTRIBUTOR</v>
          </cell>
          <cell r="G1896" t="str">
            <v>2300 13th Ave St SW</v>
          </cell>
          <cell r="H1896" t="str">
            <v>Paris</v>
          </cell>
          <cell r="I1896" t="str">
            <v>TX</v>
          </cell>
          <cell r="J1896" t="str">
            <v>75460</v>
          </cell>
          <cell r="K1896" t="str">
            <v>USA</v>
          </cell>
          <cell r="L1896" t="str">
            <v>33.66</v>
          </cell>
          <cell r="M1896" t="str">
            <v>-95.54</v>
          </cell>
          <cell r="N1896" t="str">
            <v>0</v>
          </cell>
          <cell r="O1896" t="str">
            <v>0</v>
          </cell>
          <cell r="P1896" t="str">
            <v>0</v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>false</v>
          </cell>
          <cell r="V1896" t="str">
            <v/>
          </cell>
          <cell r="W1896" t="str">
            <v/>
          </cell>
          <cell r="X1896" t="str">
            <v/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/>
          </cell>
          <cell r="AC1896" t="str">
            <v/>
          </cell>
          <cell r="AD1896" t="str">
            <v/>
          </cell>
          <cell r="AE1896" t="str">
            <v/>
          </cell>
          <cell r="AF1896" t="str">
            <v>71742</v>
          </cell>
          <cell r="AG1896" t="str">
            <v>Refresco North America-Paris, TX (We-Pack) - 71742</v>
          </cell>
          <cell r="AH1896" t="str">
            <v>Return Location</v>
          </cell>
          <cell r="AI1896" t="str">
            <v>SouthWest</v>
          </cell>
          <cell r="AJ1896" t="str">
            <v/>
          </cell>
          <cell r="AK1896" t="str">
            <v/>
          </cell>
          <cell r="AL1896" t="str">
            <v>282</v>
          </cell>
          <cell r="AM1896" t="str">
            <v>RETURN ORIGIN</v>
          </cell>
          <cell r="AN1896" t="str">
            <v/>
          </cell>
          <cell r="AO1896" t="str">
            <v>6</v>
          </cell>
          <cell r="AP1896" t="str">
            <v/>
          </cell>
          <cell r="AQ1896" t="str">
            <v/>
          </cell>
          <cell r="AR1896" t="str">
            <v>N</v>
          </cell>
          <cell r="AS1896" t="str">
            <v/>
          </cell>
          <cell r="AT1896" t="str">
            <v/>
          </cell>
          <cell r="AU1896" t="str">
            <v>US 06</v>
          </cell>
          <cell r="AV1896" t="str">
            <v>N</v>
          </cell>
          <cell r="AW1896" t="str">
            <v/>
          </cell>
          <cell r="AX1896" t="str">
            <v>Zone 3</v>
          </cell>
          <cell r="AY1896" t="str">
            <v>N</v>
          </cell>
          <cell r="AZ1896" t="str">
            <v/>
          </cell>
          <cell r="BA1896" t="str">
            <v/>
          </cell>
          <cell r="BB1896" t="str">
            <v/>
          </cell>
        </row>
        <row r="1897">
          <cell r="A1897" t="str">
            <v>R_50432</v>
          </cell>
          <cell r="B1897" t="str">
            <v>R_USA75482_50432</v>
          </cell>
          <cell r="C1897" t="str">
            <v>Include</v>
          </cell>
          <cell r="D1897" t="str">
            <v/>
          </cell>
          <cell r="E1897" t="str">
            <v>Existing</v>
          </cell>
          <cell r="F1897" t="str">
            <v>DISTRIBUTOR</v>
          </cell>
          <cell r="G1897" t="str">
            <v/>
          </cell>
          <cell r="H1897" t="str">
            <v>SULPHUR SPRINGS</v>
          </cell>
          <cell r="I1897" t="str">
            <v>TX</v>
          </cell>
          <cell r="J1897" t="str">
            <v>75482</v>
          </cell>
          <cell r="K1897" t="str">
            <v>USA</v>
          </cell>
          <cell r="L1897" t="str">
            <v>33.12809372</v>
          </cell>
          <cell r="M1897" t="str">
            <v>-95.59859467</v>
          </cell>
          <cell r="N1897" t="str">
            <v>0</v>
          </cell>
          <cell r="O1897" t="str">
            <v>0</v>
          </cell>
          <cell r="P1897" t="str">
            <v>0</v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>false</v>
          </cell>
          <cell r="V1897" t="str">
            <v/>
          </cell>
          <cell r="W1897" t="str">
            <v/>
          </cell>
          <cell r="X1897" t="str">
            <v/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/>
          </cell>
          <cell r="AC1897" t="str">
            <v/>
          </cell>
          <cell r="AD1897" t="str">
            <v/>
          </cell>
          <cell r="AE1897" t="str">
            <v/>
          </cell>
          <cell r="AF1897" t="str">
            <v>50432</v>
          </cell>
          <cell r="AG1897" t="str">
            <v>Grocery Supply-Sulphur Springs, TX - 50432</v>
          </cell>
          <cell r="AH1897" t="str">
            <v>Return Location</v>
          </cell>
          <cell r="AI1897" t="str">
            <v>SouthWest</v>
          </cell>
          <cell r="AJ1897" t="str">
            <v/>
          </cell>
          <cell r="AK1897" t="str">
            <v>13295</v>
          </cell>
          <cell r="AL1897" t="str">
            <v>538</v>
          </cell>
          <cell r="AM1897" t="str">
            <v>RETURN ORIGIN</v>
          </cell>
          <cell r="AN1897" t="str">
            <v/>
          </cell>
          <cell r="AO1897" t="str">
            <v>6</v>
          </cell>
          <cell r="AP1897" t="str">
            <v>15685</v>
          </cell>
          <cell r="AQ1897" t="str">
            <v>Grocery Supply Co.</v>
          </cell>
          <cell r="AR1897" t="str">
            <v>Y</v>
          </cell>
          <cell r="AS1897" t="str">
            <v>N</v>
          </cell>
          <cell r="AT1897" t="str">
            <v/>
          </cell>
          <cell r="AU1897" t="str">
            <v>US 06</v>
          </cell>
          <cell r="AV1897" t="str">
            <v>N</v>
          </cell>
          <cell r="AW1897" t="str">
            <v>82.0</v>
          </cell>
          <cell r="AX1897" t="str">
            <v>Zone 3</v>
          </cell>
          <cell r="AY1897" t="str">
            <v>N</v>
          </cell>
          <cell r="AZ1897" t="str">
            <v/>
          </cell>
          <cell r="BA1897" t="str">
            <v/>
          </cell>
          <cell r="BB1897" t="str">
            <v/>
          </cell>
        </row>
        <row r="1898">
          <cell r="A1898" t="str">
            <v>R_67691</v>
          </cell>
          <cell r="B1898" t="str">
            <v>R_USA75605_67691</v>
          </cell>
          <cell r="C1898" t="str">
            <v>Include</v>
          </cell>
          <cell r="D1898" t="str">
            <v/>
          </cell>
          <cell r="E1898" t="str">
            <v>Existing</v>
          </cell>
          <cell r="F1898" t="str">
            <v>DISTRIBUTOR</v>
          </cell>
          <cell r="G1898" t="str">
            <v>3300 E. GEORGE RICHEY ROAD</v>
          </cell>
          <cell r="H1898" t="str">
            <v>LONGVIEW</v>
          </cell>
          <cell r="I1898" t="str">
            <v>TX</v>
          </cell>
          <cell r="J1898" t="str">
            <v>75605</v>
          </cell>
          <cell r="K1898" t="str">
            <v>USA</v>
          </cell>
          <cell r="L1898" t="str">
            <v>32.5740306</v>
          </cell>
          <cell r="M1898" t="str">
            <v>-94.7655569</v>
          </cell>
          <cell r="N1898" t="str">
            <v>0</v>
          </cell>
          <cell r="O1898" t="str">
            <v>0</v>
          </cell>
          <cell r="P1898" t="str">
            <v>0</v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>false</v>
          </cell>
          <cell r="V1898" t="str">
            <v/>
          </cell>
          <cell r="W1898" t="str">
            <v/>
          </cell>
          <cell r="X1898" t="str">
            <v/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/>
          </cell>
          <cell r="AC1898" t="str">
            <v/>
          </cell>
          <cell r="AD1898" t="str">
            <v/>
          </cell>
          <cell r="AE1898" t="str">
            <v/>
          </cell>
          <cell r="AF1898" t="str">
            <v>67691</v>
          </cell>
          <cell r="AG1898" t="str">
            <v>Dollar General-Longview, TX  - 67691</v>
          </cell>
          <cell r="AH1898" t="str">
            <v>Return Location</v>
          </cell>
          <cell r="AI1898" t="str">
            <v>SouthWest</v>
          </cell>
          <cell r="AJ1898" t="str">
            <v/>
          </cell>
          <cell r="AK1898" t="str">
            <v>93142</v>
          </cell>
          <cell r="AL1898" t="str">
            <v>538</v>
          </cell>
          <cell r="AM1898" t="str">
            <v>RETURN ORIGIN</v>
          </cell>
          <cell r="AN1898" t="str">
            <v/>
          </cell>
          <cell r="AO1898" t="str">
            <v>6</v>
          </cell>
          <cell r="AP1898" t="str">
            <v>14865</v>
          </cell>
          <cell r="AQ1898" t="str">
            <v>Dollar General Corporation</v>
          </cell>
          <cell r="AR1898" t="str">
            <v>Y</v>
          </cell>
          <cell r="AS1898" t="str">
            <v>N</v>
          </cell>
          <cell r="AT1898" t="str">
            <v/>
          </cell>
          <cell r="AU1898" t="str">
            <v>US 06</v>
          </cell>
          <cell r="AV1898" t="str">
            <v>N</v>
          </cell>
          <cell r="AW1898" t="str">
            <v>45.0</v>
          </cell>
          <cell r="AX1898" t="str">
            <v>Zone 3</v>
          </cell>
          <cell r="AY1898" t="str">
            <v>N</v>
          </cell>
          <cell r="AZ1898" t="str">
            <v/>
          </cell>
          <cell r="BA1898" t="str">
            <v/>
          </cell>
          <cell r="BB1898" t="str">
            <v/>
          </cell>
        </row>
        <row r="1899">
          <cell r="A1899" t="str">
            <v>R_56235</v>
          </cell>
          <cell r="B1899" t="str">
            <v>R_USA75662_56235</v>
          </cell>
          <cell r="C1899" t="str">
            <v>Include</v>
          </cell>
          <cell r="D1899" t="str">
            <v/>
          </cell>
          <cell r="E1899" t="str">
            <v>Existing</v>
          </cell>
          <cell r="F1899" t="str">
            <v>DISTRIBUTOR</v>
          </cell>
          <cell r="G1899" t="str">
            <v/>
          </cell>
          <cell r="H1899" t="str">
            <v>KILGORE</v>
          </cell>
          <cell r="I1899" t="str">
            <v>TX</v>
          </cell>
          <cell r="J1899" t="str">
            <v>75662</v>
          </cell>
          <cell r="K1899" t="str">
            <v>USA</v>
          </cell>
          <cell r="L1899" t="str">
            <v>32.40024185</v>
          </cell>
          <cell r="M1899" t="str">
            <v>-94.8901825</v>
          </cell>
          <cell r="N1899" t="str">
            <v>0</v>
          </cell>
          <cell r="O1899" t="str">
            <v>0</v>
          </cell>
          <cell r="P1899" t="str">
            <v>0</v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>false</v>
          </cell>
          <cell r="V1899" t="str">
            <v/>
          </cell>
          <cell r="W1899" t="str">
            <v/>
          </cell>
          <cell r="X1899" t="str">
            <v/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/>
          </cell>
          <cell r="AC1899" t="str">
            <v/>
          </cell>
          <cell r="AD1899" t="str">
            <v/>
          </cell>
          <cell r="AE1899" t="str">
            <v/>
          </cell>
          <cell r="AF1899" t="str">
            <v>56235</v>
          </cell>
          <cell r="AG1899" t="str">
            <v>CHEP-Kilgore, TX USIL - 56235</v>
          </cell>
          <cell r="AH1899" t="str">
            <v>Return Location</v>
          </cell>
          <cell r="AI1899" t="str">
            <v>SouthWest</v>
          </cell>
          <cell r="AJ1899" t="str">
            <v/>
          </cell>
          <cell r="AK1899" t="str">
            <v>51844</v>
          </cell>
          <cell r="AL1899" t="str">
            <v>534</v>
          </cell>
          <cell r="AM1899" t="str">
            <v>RETURN ORIGIN</v>
          </cell>
          <cell r="AN1899" t="str">
            <v/>
          </cell>
          <cell r="AO1899" t="str">
            <v>6</v>
          </cell>
          <cell r="AP1899" t="str">
            <v>15074</v>
          </cell>
          <cell r="AQ1899" t="str">
            <v>CHEP USA (Recovery)(TPM)</v>
          </cell>
          <cell r="AR1899" t="str">
            <v>Y</v>
          </cell>
          <cell r="AS1899" t="str">
            <v>N</v>
          </cell>
          <cell r="AT1899" t="str">
            <v/>
          </cell>
          <cell r="AU1899" t="str">
            <v>US 06</v>
          </cell>
          <cell r="AV1899" t="str">
            <v>N</v>
          </cell>
          <cell r="AW1899" t="str">
            <v>32.0</v>
          </cell>
          <cell r="AX1899" t="str">
            <v>Zone 3</v>
          </cell>
          <cell r="AY1899" t="str">
            <v>N</v>
          </cell>
          <cell r="AZ1899" t="str">
            <v/>
          </cell>
          <cell r="BA1899" t="str">
            <v/>
          </cell>
          <cell r="BB1899" t="str">
            <v/>
          </cell>
        </row>
        <row r="1900">
          <cell r="A1900" t="str">
            <v>R_44884</v>
          </cell>
          <cell r="B1900" t="str">
            <v>R_USA75701_44884</v>
          </cell>
          <cell r="C1900" t="str">
            <v>Include</v>
          </cell>
          <cell r="D1900" t="str">
            <v/>
          </cell>
          <cell r="E1900" t="str">
            <v>Existing</v>
          </cell>
          <cell r="F1900" t="str">
            <v>DISTRIBUTOR</v>
          </cell>
          <cell r="G1900" t="str">
            <v/>
          </cell>
          <cell r="H1900" t="str">
            <v>TYLER</v>
          </cell>
          <cell r="I1900" t="str">
            <v>TX</v>
          </cell>
          <cell r="J1900" t="str">
            <v>75701</v>
          </cell>
          <cell r="K1900" t="str">
            <v>USA</v>
          </cell>
          <cell r="L1900" t="str">
            <v>32.32645416</v>
          </cell>
          <cell r="M1900" t="str">
            <v>-95.294487</v>
          </cell>
          <cell r="N1900" t="str">
            <v>0</v>
          </cell>
          <cell r="O1900" t="str">
            <v>0</v>
          </cell>
          <cell r="P1900" t="str">
            <v>0</v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>false</v>
          </cell>
          <cell r="V1900" t="str">
            <v/>
          </cell>
          <cell r="W1900" t="str">
            <v/>
          </cell>
          <cell r="X1900" t="str">
            <v/>
          </cell>
          <cell r="Y1900" t="str">
            <v/>
          </cell>
          <cell r="Z1900" t="str">
            <v/>
          </cell>
          <cell r="AA1900" t="str">
            <v/>
          </cell>
          <cell r="AB1900" t="str">
            <v/>
          </cell>
          <cell r="AC1900" t="str">
            <v/>
          </cell>
          <cell r="AD1900" t="str">
            <v/>
          </cell>
          <cell r="AE1900" t="str">
            <v/>
          </cell>
          <cell r="AF1900" t="str">
            <v>44884</v>
          </cell>
          <cell r="AG1900" t="str">
            <v>Brookshire Grocery-Tyler, TX - 44884</v>
          </cell>
          <cell r="AH1900" t="str">
            <v>Return Location</v>
          </cell>
          <cell r="AI1900" t="str">
            <v>SouthWest</v>
          </cell>
          <cell r="AJ1900" t="str">
            <v/>
          </cell>
          <cell r="AK1900" t="str">
            <v>69976</v>
          </cell>
          <cell r="AL1900" t="str">
            <v>498</v>
          </cell>
          <cell r="AM1900" t="str">
            <v>RETURN ORIGIN</v>
          </cell>
          <cell r="AN1900" t="str">
            <v/>
          </cell>
          <cell r="AO1900" t="str">
            <v>6</v>
          </cell>
          <cell r="AP1900" t="str">
            <v>15103</v>
          </cell>
          <cell r="AQ1900" t="str">
            <v>Brookshire Grocery Company</v>
          </cell>
          <cell r="AR1900" t="str">
            <v>Y</v>
          </cell>
          <cell r="AS1900" t="str">
            <v>N</v>
          </cell>
          <cell r="AT1900" t="str">
            <v/>
          </cell>
          <cell r="AU1900" t="str">
            <v>US 06</v>
          </cell>
          <cell r="AV1900" t="str">
            <v>N</v>
          </cell>
          <cell r="AW1900" t="str">
            <v>27.0</v>
          </cell>
          <cell r="AX1900" t="str">
            <v>Zone 3</v>
          </cell>
          <cell r="AY1900" t="str">
            <v>N</v>
          </cell>
          <cell r="AZ1900" t="str">
            <v/>
          </cell>
          <cell r="BA1900" t="str">
            <v/>
          </cell>
          <cell r="BB1900" t="str">
            <v/>
          </cell>
        </row>
        <row r="1901">
          <cell r="A1901" t="str">
            <v>R_44980</v>
          </cell>
          <cell r="B1901" t="str">
            <v>R_USA75706_44980</v>
          </cell>
          <cell r="C1901" t="str">
            <v>Include</v>
          </cell>
          <cell r="D1901" t="str">
            <v/>
          </cell>
          <cell r="E1901" t="str">
            <v>Existing</v>
          </cell>
          <cell r="F1901" t="str">
            <v>DISTRIBUTOR</v>
          </cell>
          <cell r="G1901" t="str">
            <v/>
          </cell>
          <cell r="H1901" t="str">
            <v>TYLER</v>
          </cell>
          <cell r="I1901" t="str">
            <v>TX</v>
          </cell>
          <cell r="J1901" t="str">
            <v>75706</v>
          </cell>
          <cell r="K1901" t="str">
            <v>USA</v>
          </cell>
          <cell r="L1901" t="str">
            <v>32.46451187</v>
          </cell>
          <cell r="M1901" t="str">
            <v>-95.27838898</v>
          </cell>
          <cell r="N1901" t="str">
            <v>0</v>
          </cell>
          <cell r="O1901" t="str">
            <v>0</v>
          </cell>
          <cell r="P1901" t="str">
            <v>0</v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>false</v>
          </cell>
          <cell r="V1901" t="str">
            <v/>
          </cell>
          <cell r="W1901" t="str">
            <v/>
          </cell>
          <cell r="X1901" t="str">
            <v/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/>
          </cell>
          <cell r="AC1901" t="str">
            <v/>
          </cell>
          <cell r="AD1901" t="str">
            <v/>
          </cell>
          <cell r="AE1901" t="str">
            <v/>
          </cell>
          <cell r="AF1901" t="str">
            <v>44980</v>
          </cell>
          <cell r="AG1901" t="str">
            <v>Target-TYLER, TX - 44980</v>
          </cell>
          <cell r="AH1901" t="str">
            <v>Return Location</v>
          </cell>
          <cell r="AI1901" t="str">
            <v>SouthWest</v>
          </cell>
          <cell r="AJ1901" t="str">
            <v/>
          </cell>
          <cell r="AK1901" t="str">
            <v>56911</v>
          </cell>
          <cell r="AL1901" t="str">
            <v>537</v>
          </cell>
          <cell r="AM1901" t="str">
            <v>RETURN ORIGIN</v>
          </cell>
          <cell r="AN1901" t="str">
            <v/>
          </cell>
          <cell r="AO1901" t="str">
            <v>6</v>
          </cell>
          <cell r="AP1901" t="str">
            <v>15118</v>
          </cell>
          <cell r="AQ1901" t="str">
            <v>Target Corporation</v>
          </cell>
          <cell r="AR1901" t="str">
            <v>Y</v>
          </cell>
          <cell r="AS1901" t="str">
            <v>N</v>
          </cell>
          <cell r="AT1901" t="str">
            <v/>
          </cell>
          <cell r="AU1901" t="str">
            <v>US 06</v>
          </cell>
          <cell r="AV1901" t="str">
            <v>N</v>
          </cell>
          <cell r="AW1901" t="str">
            <v>33.0</v>
          </cell>
          <cell r="AX1901" t="str">
            <v>Zone 3</v>
          </cell>
          <cell r="AY1901" t="str">
            <v>N</v>
          </cell>
          <cell r="AZ1901" t="str">
            <v/>
          </cell>
          <cell r="BA1901" t="str">
            <v/>
          </cell>
          <cell r="BB1901" t="str">
            <v/>
          </cell>
        </row>
        <row r="1902">
          <cell r="A1902" t="str">
            <v>R_80315</v>
          </cell>
          <cell r="B1902" t="str">
            <v>R_USA75789_80315</v>
          </cell>
          <cell r="C1902" t="str">
            <v>Include</v>
          </cell>
          <cell r="D1902" t="str">
            <v/>
          </cell>
          <cell r="E1902" t="str">
            <v>Existing</v>
          </cell>
          <cell r="F1902" t="str">
            <v>DISTRIBUTOR</v>
          </cell>
          <cell r="G1902" t="str">
            <v>709 W. Bradford Street</v>
          </cell>
          <cell r="H1902" t="str">
            <v>Troup</v>
          </cell>
          <cell r="I1902" t="str">
            <v>TX</v>
          </cell>
          <cell r="J1902" t="str">
            <v>75789</v>
          </cell>
          <cell r="K1902" t="str">
            <v>USA</v>
          </cell>
          <cell r="L1902" t="str">
            <v>32.1456786</v>
          </cell>
          <cell r="M1902" t="str">
            <v>-95.1279049</v>
          </cell>
          <cell r="N1902" t="str">
            <v>0</v>
          </cell>
          <cell r="O1902" t="str">
            <v>0</v>
          </cell>
          <cell r="P1902" t="str">
            <v>0</v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>false</v>
          </cell>
          <cell r="V1902" t="str">
            <v/>
          </cell>
          <cell r="W1902" t="str">
            <v/>
          </cell>
          <cell r="X1902" t="str">
            <v/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/>
          </cell>
          <cell r="AC1902" t="str">
            <v/>
          </cell>
          <cell r="AD1902" t="str">
            <v/>
          </cell>
          <cell r="AE1902" t="str">
            <v/>
          </cell>
          <cell r="AF1902" t="str">
            <v>80315</v>
          </cell>
          <cell r="AG1902" t="str">
            <v>Greenpath (Pallet) Recovery - Troup, TX - 80315</v>
          </cell>
          <cell r="AH1902" t="str">
            <v>Return Location</v>
          </cell>
          <cell r="AI1902" t="str">
            <v>Southwest</v>
          </cell>
          <cell r="AJ1902" t="str">
            <v/>
          </cell>
          <cell r="AK1902" t="str">
            <v>369</v>
          </cell>
          <cell r="AL1902" t="str">
            <v>488</v>
          </cell>
          <cell r="AM1902" t="str">
            <v>RETURN ORIGIN</v>
          </cell>
          <cell r="AN1902" t="str">
            <v/>
          </cell>
          <cell r="AO1902" t="str">
            <v>6</v>
          </cell>
          <cell r="AP1902" t="str">
            <v>15094</v>
          </cell>
          <cell r="AQ1902" t="str">
            <v>RECOVERY</v>
          </cell>
          <cell r="AR1902" t="str">
            <v>Y</v>
          </cell>
          <cell r="AS1902" t="str">
            <v/>
          </cell>
          <cell r="AT1902" t="str">
            <v/>
          </cell>
          <cell r="AU1902" t="str">
            <v>US 06</v>
          </cell>
          <cell r="AV1902" t="str">
            <v>Y</v>
          </cell>
          <cell r="AW1902" t="str">
            <v/>
          </cell>
          <cell r="AX1902" t="str">
            <v>Zone 2</v>
          </cell>
          <cell r="AY1902" t="str">
            <v>N</v>
          </cell>
          <cell r="AZ1902" t="str">
            <v/>
          </cell>
          <cell r="BA1902" t="str">
            <v/>
          </cell>
          <cell r="BB1902" t="str">
            <v/>
          </cell>
        </row>
        <row r="1903">
          <cell r="A1903" t="str">
            <v>R_43392</v>
          </cell>
          <cell r="B1903" t="str">
            <v>R_USA75801_43392</v>
          </cell>
          <cell r="C1903" t="str">
            <v>Include</v>
          </cell>
          <cell r="D1903" t="str">
            <v/>
          </cell>
          <cell r="E1903" t="str">
            <v>Existing</v>
          </cell>
          <cell r="F1903" t="str">
            <v>DISTRIBUTOR</v>
          </cell>
          <cell r="G1903" t="str">
            <v/>
          </cell>
          <cell r="H1903" t="str">
            <v>PALESTINE</v>
          </cell>
          <cell r="I1903" t="str">
            <v>TX</v>
          </cell>
          <cell r="J1903" t="str">
            <v>75801</v>
          </cell>
          <cell r="K1903" t="str">
            <v>USA</v>
          </cell>
          <cell r="L1903" t="str">
            <v>31.78944016</v>
          </cell>
          <cell r="M1903" t="str">
            <v>-95.63201904</v>
          </cell>
          <cell r="N1903" t="str">
            <v>0</v>
          </cell>
          <cell r="O1903" t="str">
            <v>0</v>
          </cell>
          <cell r="P1903" t="str">
            <v>0</v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>false</v>
          </cell>
          <cell r="V1903" t="str">
            <v/>
          </cell>
          <cell r="W1903" t="str">
            <v/>
          </cell>
          <cell r="X1903" t="str">
            <v/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/>
          </cell>
          <cell r="AC1903" t="str">
            <v/>
          </cell>
          <cell r="AD1903" t="str">
            <v/>
          </cell>
          <cell r="AE1903" t="str">
            <v/>
          </cell>
          <cell r="AF1903" t="str">
            <v>43392</v>
          </cell>
          <cell r="AG1903" t="str">
            <v>Walmart-Palestine,TX[6036] ReLo - 43392</v>
          </cell>
          <cell r="AH1903" t="str">
            <v>Return Location</v>
          </cell>
          <cell r="AI1903" t="str">
            <v>SouthWest</v>
          </cell>
          <cell r="AJ1903" t="str">
            <v/>
          </cell>
          <cell r="AK1903" t="str">
            <v>48748</v>
          </cell>
          <cell r="AL1903" t="str">
            <v>535</v>
          </cell>
          <cell r="AM1903" t="str">
            <v>RETURN ORIGIN</v>
          </cell>
          <cell r="AN1903" t="str">
            <v/>
          </cell>
          <cell r="AO1903" t="str">
            <v>6</v>
          </cell>
          <cell r="AP1903" t="str">
            <v>14829</v>
          </cell>
          <cell r="AQ1903" t="str">
            <v>Walmart</v>
          </cell>
          <cell r="AR1903" t="str">
            <v>Y</v>
          </cell>
          <cell r="AS1903" t="str">
            <v>N</v>
          </cell>
          <cell r="AT1903" t="str">
            <v/>
          </cell>
          <cell r="AU1903" t="str">
            <v>US 06</v>
          </cell>
          <cell r="AV1903" t="str">
            <v>N</v>
          </cell>
          <cell r="AW1903" t="str">
            <v>55.0</v>
          </cell>
          <cell r="AX1903" t="str">
            <v>Zone 3</v>
          </cell>
          <cell r="AY1903" t="str">
            <v>N</v>
          </cell>
          <cell r="AZ1903" t="str">
            <v/>
          </cell>
          <cell r="BA1903" t="str">
            <v/>
          </cell>
          <cell r="BB1903" t="str">
            <v/>
          </cell>
        </row>
        <row r="1904">
          <cell r="A1904" t="str">
            <v>R_45558</v>
          </cell>
          <cell r="B1904" t="str">
            <v>R_USA75801_45558</v>
          </cell>
          <cell r="C1904" t="str">
            <v>Include</v>
          </cell>
          <cell r="D1904" t="str">
            <v/>
          </cell>
          <cell r="E1904" t="str">
            <v>Existing</v>
          </cell>
          <cell r="F1904" t="str">
            <v>DISTRIBUTOR</v>
          </cell>
          <cell r="G1904" t="str">
            <v/>
          </cell>
          <cell r="H1904" t="str">
            <v>PALESTINE</v>
          </cell>
          <cell r="I1904" t="str">
            <v>TX</v>
          </cell>
          <cell r="J1904" t="str">
            <v>75801</v>
          </cell>
          <cell r="K1904" t="str">
            <v>USA</v>
          </cell>
          <cell r="L1904" t="str">
            <v>31.78944016</v>
          </cell>
          <cell r="M1904" t="str">
            <v>-95.63201904</v>
          </cell>
          <cell r="N1904" t="str">
            <v>0</v>
          </cell>
          <cell r="O1904" t="str">
            <v>0</v>
          </cell>
          <cell r="P1904" t="str">
            <v>0</v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>false</v>
          </cell>
          <cell r="V1904" t="str">
            <v/>
          </cell>
          <cell r="W1904" t="str">
            <v/>
          </cell>
          <cell r="X1904" t="str">
            <v/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/>
          </cell>
          <cell r="AC1904" t="str">
            <v/>
          </cell>
          <cell r="AD1904" t="str">
            <v/>
          </cell>
          <cell r="AE1904" t="str">
            <v/>
          </cell>
          <cell r="AF1904" t="str">
            <v>45558</v>
          </cell>
          <cell r="AG1904" t="str">
            <v>Walmart-Palestine Fashion, TX[6005]ReLo - 45558</v>
          </cell>
          <cell r="AH1904" t="str">
            <v>Return Location</v>
          </cell>
          <cell r="AI1904" t="str">
            <v>SouthWest</v>
          </cell>
          <cell r="AJ1904" t="str">
            <v/>
          </cell>
          <cell r="AK1904" t="str">
            <v>8978</v>
          </cell>
          <cell r="AL1904" t="str">
            <v>568</v>
          </cell>
          <cell r="AM1904" t="str">
            <v>RETURN ORIGIN</v>
          </cell>
          <cell r="AN1904" t="str">
            <v/>
          </cell>
          <cell r="AO1904" t="str">
            <v>6</v>
          </cell>
          <cell r="AP1904" t="str">
            <v>14829</v>
          </cell>
          <cell r="AQ1904" t="str">
            <v>Walmart</v>
          </cell>
          <cell r="AR1904" t="str">
            <v>Y</v>
          </cell>
          <cell r="AS1904" t="str">
            <v>N</v>
          </cell>
          <cell r="AT1904" t="str">
            <v/>
          </cell>
          <cell r="AU1904" t="str">
            <v>US 06</v>
          </cell>
          <cell r="AV1904" t="str">
            <v>N</v>
          </cell>
          <cell r="AW1904" t="str">
            <v>129.0</v>
          </cell>
          <cell r="AX1904" t="str">
            <v>Zone 3</v>
          </cell>
          <cell r="AY1904" t="str">
            <v>N</v>
          </cell>
          <cell r="AZ1904" t="str">
            <v/>
          </cell>
          <cell r="BA1904" t="str">
            <v/>
          </cell>
          <cell r="BB1904" t="str">
            <v/>
          </cell>
        </row>
        <row r="1905">
          <cell r="A1905" t="str">
            <v>R_45142</v>
          </cell>
          <cell r="B1905" t="str">
            <v>R_USA75901_45142</v>
          </cell>
          <cell r="C1905" t="str">
            <v>Include</v>
          </cell>
          <cell r="D1905" t="str">
            <v/>
          </cell>
          <cell r="E1905" t="str">
            <v>Existing</v>
          </cell>
          <cell r="F1905" t="str">
            <v>DISTRIBUTOR</v>
          </cell>
          <cell r="G1905" t="str">
            <v/>
          </cell>
          <cell r="H1905" t="str">
            <v>LUFKIN</v>
          </cell>
          <cell r="I1905" t="str">
            <v>TX</v>
          </cell>
          <cell r="J1905" t="str">
            <v>75901</v>
          </cell>
          <cell r="K1905" t="str">
            <v>USA</v>
          </cell>
          <cell r="L1905" t="str">
            <v>31.33021545</v>
          </cell>
          <cell r="M1905" t="str">
            <v>-94.72187805</v>
          </cell>
          <cell r="N1905" t="str">
            <v>0</v>
          </cell>
          <cell r="O1905" t="str">
            <v>0</v>
          </cell>
          <cell r="P1905" t="str">
            <v>0</v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>false</v>
          </cell>
          <cell r="V1905" t="str">
            <v/>
          </cell>
          <cell r="W1905" t="str">
            <v/>
          </cell>
          <cell r="X1905" t="str">
            <v/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/>
          </cell>
          <cell r="AC1905" t="str">
            <v/>
          </cell>
          <cell r="AD1905" t="str">
            <v/>
          </cell>
          <cell r="AE1905" t="str">
            <v/>
          </cell>
          <cell r="AF1905" t="str">
            <v>45142</v>
          </cell>
          <cell r="AG1905" t="str">
            <v>Brookshire Brothers-Lufkin, TX - 45142</v>
          </cell>
          <cell r="AH1905" t="str">
            <v>Return Location</v>
          </cell>
          <cell r="AI1905" t="str">
            <v>SouthWest</v>
          </cell>
          <cell r="AJ1905" t="str">
            <v/>
          </cell>
          <cell r="AK1905" t="str">
            <v>29899</v>
          </cell>
          <cell r="AL1905" t="str">
            <v>535</v>
          </cell>
          <cell r="AM1905" t="str">
            <v>RETURN ORIGIN</v>
          </cell>
          <cell r="AN1905" t="str">
            <v/>
          </cell>
          <cell r="AO1905" t="str">
            <v>6</v>
          </cell>
          <cell r="AP1905" t="str">
            <v>15141</v>
          </cell>
          <cell r="AQ1905" t="str">
            <v>Brookshire Brothers</v>
          </cell>
          <cell r="AR1905" t="str">
            <v>Y</v>
          </cell>
          <cell r="AS1905" t="str">
            <v>N</v>
          </cell>
          <cell r="AT1905" t="str">
            <v/>
          </cell>
          <cell r="AU1905" t="str">
            <v>US 06</v>
          </cell>
          <cell r="AV1905" t="str">
            <v>N</v>
          </cell>
          <cell r="AW1905" t="str">
            <v>63.0</v>
          </cell>
          <cell r="AX1905" t="str">
            <v>Zone 3</v>
          </cell>
          <cell r="AY1905" t="str">
            <v>N</v>
          </cell>
          <cell r="AZ1905" t="str">
            <v/>
          </cell>
          <cell r="BA1905" t="str">
            <v/>
          </cell>
          <cell r="BB1905" t="str">
            <v/>
          </cell>
        </row>
        <row r="1906">
          <cell r="A1906" t="str">
            <v>R_59515</v>
          </cell>
          <cell r="B1906" t="str">
            <v>R_USA76009_59515</v>
          </cell>
          <cell r="C1906" t="str">
            <v>Include</v>
          </cell>
          <cell r="D1906" t="str">
            <v/>
          </cell>
          <cell r="E1906" t="str">
            <v>Existing</v>
          </cell>
          <cell r="F1906" t="str">
            <v>DISTRIBUTOR</v>
          </cell>
          <cell r="G1906" t="str">
            <v>3532 S. I35 West</v>
          </cell>
          <cell r="H1906" t="str">
            <v>Alvarado</v>
          </cell>
          <cell r="I1906" t="str">
            <v>TX</v>
          </cell>
          <cell r="J1906" t="str">
            <v>76009</v>
          </cell>
          <cell r="K1906" t="str">
            <v>USA</v>
          </cell>
          <cell r="L1906" t="str">
            <v>32.4581994</v>
          </cell>
          <cell r="M1906" t="str">
            <v>-97.2655122</v>
          </cell>
          <cell r="N1906" t="str">
            <v>0</v>
          </cell>
          <cell r="O1906" t="str">
            <v>0</v>
          </cell>
          <cell r="P1906" t="str">
            <v>0</v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>false</v>
          </cell>
          <cell r="V1906" t="str">
            <v/>
          </cell>
          <cell r="W1906" t="str">
            <v/>
          </cell>
          <cell r="X1906" t="str">
            <v/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/>
          </cell>
          <cell r="AC1906" t="str">
            <v/>
          </cell>
          <cell r="AD1906" t="str">
            <v/>
          </cell>
          <cell r="AE1906" t="str">
            <v/>
          </cell>
          <cell r="AF1906" t="str">
            <v>59515</v>
          </cell>
          <cell r="AG1906" t="str">
            <v>Kamps (Total Pallet Solutions)-Alvarado, TX - 59515</v>
          </cell>
          <cell r="AH1906" t="str">
            <v>Return Location</v>
          </cell>
          <cell r="AI1906" t="str">
            <v>Southwest</v>
          </cell>
          <cell r="AJ1906" t="str">
            <v/>
          </cell>
          <cell r="AK1906" t="str">
            <v>7629</v>
          </cell>
          <cell r="AL1906" t="str">
            <v>488</v>
          </cell>
          <cell r="AM1906" t="str">
            <v>RETURN ORIGIN</v>
          </cell>
          <cell r="AN1906" t="str">
            <v/>
          </cell>
          <cell r="AO1906" t="str">
            <v>6</v>
          </cell>
          <cell r="AP1906" t="str">
            <v>14459</v>
          </cell>
          <cell r="AQ1906" t="str">
            <v>Kamps Pallets</v>
          </cell>
          <cell r="AR1906" t="str">
            <v>Y</v>
          </cell>
          <cell r="AS1906" t="str">
            <v>N</v>
          </cell>
          <cell r="AT1906" t="str">
            <v/>
          </cell>
          <cell r="AU1906" t="str">
            <v>US 06</v>
          </cell>
          <cell r="AV1906" t="str">
            <v>Y</v>
          </cell>
          <cell r="AW1906" t="str">
            <v/>
          </cell>
          <cell r="AX1906" t="str">
            <v>Zone 2</v>
          </cell>
          <cell r="AY1906" t="str">
            <v>N</v>
          </cell>
          <cell r="AZ1906" t="str">
            <v/>
          </cell>
          <cell r="BA1906" t="str">
            <v/>
          </cell>
          <cell r="BB1906" t="str">
            <v/>
          </cell>
        </row>
        <row r="1907">
          <cell r="A1907" t="str">
            <v>R_63657</v>
          </cell>
          <cell r="B1907" t="str">
            <v>R_USA76009_63657</v>
          </cell>
          <cell r="C1907" t="str">
            <v>Exclude</v>
          </cell>
          <cell r="D1907" t="str">
            <v/>
          </cell>
          <cell r="E1907" t="str">
            <v>Existing</v>
          </cell>
          <cell r="F1907" t="str">
            <v>DISTRIBUTOR</v>
          </cell>
          <cell r="G1907" t="str">
            <v/>
          </cell>
          <cell r="H1907" t="str">
            <v>ALVARADO</v>
          </cell>
          <cell r="I1907" t="str">
            <v>TX</v>
          </cell>
          <cell r="J1907" t="str">
            <v>76009</v>
          </cell>
          <cell r="K1907" t="str">
            <v>USA</v>
          </cell>
          <cell r="L1907" t="str">
            <v>32.43297195</v>
          </cell>
          <cell r="M1907" t="str">
            <v>-97.19594574</v>
          </cell>
          <cell r="N1907" t="str">
            <v>0</v>
          </cell>
          <cell r="O1907" t="str">
            <v>0</v>
          </cell>
          <cell r="P1907" t="str">
            <v>0</v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>false</v>
          </cell>
          <cell r="V1907" t="str">
            <v/>
          </cell>
          <cell r="W1907" t="str">
            <v/>
          </cell>
          <cell r="X1907" t="str">
            <v/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/>
          </cell>
          <cell r="AC1907" t="str">
            <v/>
          </cell>
          <cell r="AD1907" t="str">
            <v/>
          </cell>
          <cell r="AE1907" t="str">
            <v/>
          </cell>
          <cell r="AF1907" t="str">
            <v>63657</v>
          </cell>
          <cell r="AG1907" t="str">
            <v>Total Pallet Solutions-Alvarado,TX - 63657</v>
          </cell>
          <cell r="AH1907" t="str">
            <v>Return Location</v>
          </cell>
          <cell r="AI1907" t="str">
            <v>SouthWest</v>
          </cell>
          <cell r="AJ1907" t="str">
            <v/>
          </cell>
          <cell r="AK1907" t="str">
            <v/>
          </cell>
          <cell r="AL1907" t="str">
            <v>488</v>
          </cell>
          <cell r="AM1907" t="str">
            <v>RETURN ORIGIN</v>
          </cell>
          <cell r="AN1907" t="str">
            <v/>
          </cell>
          <cell r="AO1907" t="str">
            <v>6</v>
          </cell>
          <cell r="AP1907" t="str">
            <v>14459</v>
          </cell>
          <cell r="AQ1907" t="str">
            <v>Kamps Pallets</v>
          </cell>
          <cell r="AR1907" t="str">
            <v>N</v>
          </cell>
          <cell r="AS1907" t="str">
            <v>N</v>
          </cell>
          <cell r="AT1907" t="str">
            <v/>
          </cell>
          <cell r="AU1907" t="str">
            <v>US 06</v>
          </cell>
          <cell r="AV1907" t="str">
            <v>N</v>
          </cell>
          <cell r="AW1907" t="str">
            <v>102.0</v>
          </cell>
          <cell r="AX1907" t="str">
            <v>Zone 3</v>
          </cell>
          <cell r="AY1907" t="str">
            <v>N</v>
          </cell>
          <cell r="AZ1907" t="str">
            <v/>
          </cell>
          <cell r="BA1907" t="str">
            <v/>
          </cell>
          <cell r="BB1907" t="str">
            <v/>
          </cell>
        </row>
        <row r="1908">
          <cell r="A1908" t="str">
            <v>R_61828</v>
          </cell>
          <cell r="B1908" t="str">
            <v>R_USA76028_61828</v>
          </cell>
          <cell r="C1908" t="str">
            <v>Include</v>
          </cell>
          <cell r="D1908" t="str">
            <v/>
          </cell>
          <cell r="E1908" t="str">
            <v>Existing</v>
          </cell>
          <cell r="F1908" t="str">
            <v>DISTRIBUTOR</v>
          </cell>
          <cell r="G1908" t="str">
            <v>6500 HIGHPOINT PKWY</v>
          </cell>
          <cell r="H1908" t="str">
            <v>BURLESON</v>
          </cell>
          <cell r="I1908" t="str">
            <v>TX</v>
          </cell>
          <cell r="J1908" t="str">
            <v>76028</v>
          </cell>
          <cell r="K1908" t="str">
            <v>USA</v>
          </cell>
          <cell r="L1908" t="str">
            <v>32.4753584</v>
          </cell>
          <cell r="M1908" t="str">
            <v>-97.2748958</v>
          </cell>
          <cell r="N1908" t="str">
            <v>0</v>
          </cell>
          <cell r="O1908" t="str">
            <v>0</v>
          </cell>
          <cell r="P1908" t="str">
            <v>0</v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>false</v>
          </cell>
          <cell r="V1908" t="str">
            <v/>
          </cell>
          <cell r="W1908" t="str">
            <v/>
          </cell>
          <cell r="X1908" t="str">
            <v/>
          </cell>
          <cell r="Y1908" t="str">
            <v/>
          </cell>
          <cell r="Z1908" t="str">
            <v/>
          </cell>
          <cell r="AA1908" t="str">
            <v/>
          </cell>
          <cell r="AB1908" t="str">
            <v/>
          </cell>
          <cell r="AC1908" t="str">
            <v/>
          </cell>
          <cell r="AD1908" t="str">
            <v/>
          </cell>
          <cell r="AE1908" t="str">
            <v/>
          </cell>
          <cell r="AF1908" t="str">
            <v>61828</v>
          </cell>
          <cell r="AG1908" t="str">
            <v>NPD-CHICKEN E FOODSERVICE-BURLESON, TX - 61828</v>
          </cell>
          <cell r="AH1908" t="str">
            <v>Return Location</v>
          </cell>
          <cell r="AI1908" t="str">
            <v>Southwest</v>
          </cell>
          <cell r="AJ1908" t="str">
            <v/>
          </cell>
          <cell r="AK1908" t="str">
            <v>369</v>
          </cell>
          <cell r="AL1908" t="str">
            <v>35</v>
          </cell>
          <cell r="AM1908" t="str">
            <v>RETURN ORIGIN</v>
          </cell>
          <cell r="AN1908" t="str">
            <v/>
          </cell>
          <cell r="AO1908" t="str">
            <v>6</v>
          </cell>
          <cell r="AP1908" t="str">
            <v>80686</v>
          </cell>
          <cell r="AQ1908" t="str">
            <v>NPD-CHICKEN E FOODSERVICE</v>
          </cell>
          <cell r="AR1908" t="str">
            <v>Y</v>
          </cell>
          <cell r="AS1908" t="str">
            <v/>
          </cell>
          <cell r="AT1908" t="str">
            <v/>
          </cell>
          <cell r="AU1908" t="str">
            <v>US 06</v>
          </cell>
          <cell r="AV1908" t="str">
            <v>Y</v>
          </cell>
          <cell r="AW1908" t="str">
            <v/>
          </cell>
          <cell r="AX1908" t="str">
            <v>Zone 2</v>
          </cell>
          <cell r="AY1908" t="str">
            <v>N</v>
          </cell>
          <cell r="AZ1908" t="str">
            <v/>
          </cell>
          <cell r="BA1908" t="str">
            <v/>
          </cell>
          <cell r="BB1908" t="str">
            <v/>
          </cell>
        </row>
        <row r="1909">
          <cell r="A1909" t="str">
            <v>R_43396</v>
          </cell>
          <cell r="B1909" t="str">
            <v>R_USA76033_43396</v>
          </cell>
          <cell r="C1909" t="str">
            <v>Include</v>
          </cell>
          <cell r="D1909" t="str">
            <v/>
          </cell>
          <cell r="E1909" t="str">
            <v>Existing</v>
          </cell>
          <cell r="F1909" t="str">
            <v>DISTRIBUTOR</v>
          </cell>
          <cell r="G1909" t="str">
            <v/>
          </cell>
          <cell r="H1909" t="str">
            <v>CLEBURNE</v>
          </cell>
          <cell r="I1909" t="str">
            <v>TX</v>
          </cell>
          <cell r="J1909" t="str">
            <v>76033</v>
          </cell>
          <cell r="K1909" t="str">
            <v>USA</v>
          </cell>
          <cell r="L1909" t="str">
            <v>32.34541321</v>
          </cell>
          <cell r="M1909" t="str">
            <v>-97.38764954</v>
          </cell>
          <cell r="N1909" t="str">
            <v>0</v>
          </cell>
          <cell r="O1909" t="str">
            <v>0</v>
          </cell>
          <cell r="P1909" t="str">
            <v>0</v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>false</v>
          </cell>
          <cell r="V1909" t="str">
            <v/>
          </cell>
          <cell r="W1909" t="str">
            <v/>
          </cell>
          <cell r="X1909" t="str">
            <v/>
          </cell>
          <cell r="Y1909" t="str">
            <v/>
          </cell>
          <cell r="Z1909" t="str">
            <v/>
          </cell>
          <cell r="AA1909" t="str">
            <v/>
          </cell>
          <cell r="AB1909" t="str">
            <v/>
          </cell>
          <cell r="AC1909" t="str">
            <v/>
          </cell>
          <cell r="AD1909" t="str">
            <v/>
          </cell>
          <cell r="AE1909" t="str">
            <v/>
          </cell>
          <cell r="AF1909" t="str">
            <v>43396</v>
          </cell>
          <cell r="AG1909" t="str">
            <v>Walmart-Cleburne,TX[6064] ReLo - 43396</v>
          </cell>
          <cell r="AH1909" t="str">
            <v>Return Location</v>
          </cell>
          <cell r="AI1909" t="str">
            <v>SouthWest</v>
          </cell>
          <cell r="AJ1909" t="str">
            <v/>
          </cell>
          <cell r="AK1909" t="str">
            <v>6403</v>
          </cell>
          <cell r="AL1909" t="str">
            <v>568</v>
          </cell>
          <cell r="AM1909" t="str">
            <v>RETURN ORIGIN</v>
          </cell>
          <cell r="AN1909" t="str">
            <v/>
          </cell>
          <cell r="AO1909" t="str">
            <v>6</v>
          </cell>
          <cell r="AP1909" t="str">
            <v>14829</v>
          </cell>
          <cell r="AQ1909" t="str">
            <v>Walmart</v>
          </cell>
          <cell r="AR1909" t="str">
            <v>Y</v>
          </cell>
          <cell r="AS1909" t="str">
            <v>N</v>
          </cell>
          <cell r="AT1909" t="str">
            <v/>
          </cell>
          <cell r="AU1909" t="str">
            <v>US 06</v>
          </cell>
          <cell r="AV1909" t="str">
            <v>N</v>
          </cell>
          <cell r="AW1909" t="str">
            <v>58.0</v>
          </cell>
          <cell r="AX1909" t="str">
            <v>Zone 3</v>
          </cell>
          <cell r="AY1909" t="str">
            <v>N</v>
          </cell>
          <cell r="AZ1909" t="str">
            <v/>
          </cell>
          <cell r="BA1909" t="str">
            <v/>
          </cell>
          <cell r="BB1909" t="str">
            <v/>
          </cell>
        </row>
        <row r="1910">
          <cell r="A1910" t="str">
            <v>R_44990</v>
          </cell>
          <cell r="B1910" t="str">
            <v>R_USA76065_44990</v>
          </cell>
          <cell r="C1910" t="str">
            <v>Include</v>
          </cell>
          <cell r="D1910" t="str">
            <v/>
          </cell>
          <cell r="E1910" t="str">
            <v>Existing</v>
          </cell>
          <cell r="F1910" t="str">
            <v>DISTRIBUTOR</v>
          </cell>
          <cell r="G1910" t="str">
            <v/>
          </cell>
          <cell r="H1910" t="str">
            <v>MIDLOTHIAN</v>
          </cell>
          <cell r="I1910" t="str">
            <v>TX</v>
          </cell>
          <cell r="J1910" t="str">
            <v>76065</v>
          </cell>
          <cell r="K1910" t="str">
            <v>USA</v>
          </cell>
          <cell r="L1910" t="str">
            <v>32.47830963</v>
          </cell>
          <cell r="M1910" t="str">
            <v>-96.98177338</v>
          </cell>
          <cell r="N1910" t="str">
            <v>0</v>
          </cell>
          <cell r="O1910" t="str">
            <v>0</v>
          </cell>
          <cell r="P1910" t="str">
            <v>0</v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>false</v>
          </cell>
          <cell r="V1910" t="str">
            <v/>
          </cell>
          <cell r="W1910" t="str">
            <v/>
          </cell>
          <cell r="X1910" t="str">
            <v/>
          </cell>
          <cell r="Y1910" t="str">
            <v/>
          </cell>
          <cell r="Z1910" t="str">
            <v/>
          </cell>
          <cell r="AA1910" t="str">
            <v/>
          </cell>
          <cell r="AB1910" t="str">
            <v/>
          </cell>
          <cell r="AC1910" t="str">
            <v/>
          </cell>
          <cell r="AD1910" t="str">
            <v/>
          </cell>
          <cell r="AE1910" t="str">
            <v/>
          </cell>
          <cell r="AF1910" t="str">
            <v>44990</v>
          </cell>
          <cell r="AG1910" t="str">
            <v>Target-MIDLOTHIAN, TX - 44990</v>
          </cell>
          <cell r="AH1910" t="str">
            <v>Return Location</v>
          </cell>
          <cell r="AI1910" t="str">
            <v>SouthWest</v>
          </cell>
          <cell r="AJ1910" t="str">
            <v/>
          </cell>
          <cell r="AK1910" t="str">
            <v>49680</v>
          </cell>
          <cell r="AL1910" t="str">
            <v>531</v>
          </cell>
          <cell r="AM1910" t="str">
            <v>RETURN ORIGIN</v>
          </cell>
          <cell r="AN1910" t="str">
            <v/>
          </cell>
          <cell r="AO1910" t="str">
            <v>6</v>
          </cell>
          <cell r="AP1910" t="str">
            <v>15118</v>
          </cell>
          <cell r="AQ1910" t="str">
            <v>Target Corporation</v>
          </cell>
          <cell r="AR1910" t="str">
            <v>Y</v>
          </cell>
          <cell r="AS1910" t="str">
            <v>N</v>
          </cell>
          <cell r="AT1910" t="str">
            <v/>
          </cell>
          <cell r="AU1910" t="str">
            <v>US 06</v>
          </cell>
          <cell r="AV1910" t="str">
            <v>N</v>
          </cell>
          <cell r="AW1910" t="str">
            <v>50.0</v>
          </cell>
          <cell r="AX1910" t="str">
            <v>Zone 3</v>
          </cell>
          <cell r="AY1910" t="str">
            <v>N</v>
          </cell>
          <cell r="AZ1910" t="str">
            <v/>
          </cell>
          <cell r="BA1910" t="str">
            <v/>
          </cell>
          <cell r="BB1910" t="str">
            <v/>
          </cell>
        </row>
        <row r="1911">
          <cell r="A1911" t="str">
            <v>R_60340</v>
          </cell>
          <cell r="B1911" t="str">
            <v>R_USA76106_60340</v>
          </cell>
          <cell r="C1911" t="str">
            <v>Include</v>
          </cell>
          <cell r="D1911" t="str">
            <v/>
          </cell>
          <cell r="E1911" t="str">
            <v>Existing</v>
          </cell>
          <cell r="F1911" t="str">
            <v>DISTRIBUTOR</v>
          </cell>
          <cell r="G1911" t="str">
            <v>3300 Schadt St.</v>
          </cell>
          <cell r="H1911" t="str">
            <v>Forth Worth</v>
          </cell>
          <cell r="I1911" t="str">
            <v>TX</v>
          </cell>
          <cell r="J1911" t="str">
            <v>76106</v>
          </cell>
          <cell r="K1911" t="str">
            <v>USA</v>
          </cell>
          <cell r="L1911" t="str">
            <v>32.8</v>
          </cell>
          <cell r="M1911" t="str">
            <v>-97.34</v>
          </cell>
          <cell r="N1911" t="str">
            <v>0</v>
          </cell>
          <cell r="O1911" t="str">
            <v>0</v>
          </cell>
          <cell r="P1911" t="str">
            <v>0</v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>false</v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  <cell r="Z1911" t="str">
            <v/>
          </cell>
          <cell r="AA1911" t="str">
            <v/>
          </cell>
          <cell r="AB1911" t="str">
            <v/>
          </cell>
          <cell r="AC1911" t="str">
            <v/>
          </cell>
          <cell r="AD1911" t="str">
            <v/>
          </cell>
          <cell r="AE1911" t="str">
            <v/>
          </cell>
          <cell r="AF1911" t="str">
            <v>60340</v>
          </cell>
          <cell r="AG1911" t="str">
            <v>P&amp;G Pallet Rebuilder-Fort Worth, TX - 60340</v>
          </cell>
          <cell r="AH1911" t="str">
            <v>Return Location</v>
          </cell>
          <cell r="AI1911" t="str">
            <v>SouthWest</v>
          </cell>
          <cell r="AJ1911" t="str">
            <v/>
          </cell>
          <cell r="AK1911" t="str">
            <v>1230</v>
          </cell>
          <cell r="AL1911" t="str">
            <v>81</v>
          </cell>
          <cell r="AM1911" t="str">
            <v>RETURN ORIGIN</v>
          </cell>
          <cell r="AN1911" t="str">
            <v/>
          </cell>
          <cell r="AO1911" t="str">
            <v>6</v>
          </cell>
          <cell r="AP1911" t="str">
            <v>15094</v>
          </cell>
          <cell r="AQ1911" t="str">
            <v>RECOVERY</v>
          </cell>
          <cell r="AR1911" t="str">
            <v>Y</v>
          </cell>
          <cell r="AS1911" t="str">
            <v/>
          </cell>
          <cell r="AT1911" t="str">
            <v/>
          </cell>
          <cell r="AU1911" t="str">
            <v>US 06</v>
          </cell>
          <cell r="AV1911" t="str">
            <v/>
          </cell>
          <cell r="AW1911" t="str">
            <v/>
          </cell>
          <cell r="AX1911" t="str">
            <v>Zone 3</v>
          </cell>
          <cell r="AY1911" t="str">
            <v>N</v>
          </cell>
          <cell r="AZ1911" t="str">
            <v/>
          </cell>
          <cell r="BA1911" t="str">
            <v/>
          </cell>
          <cell r="BB1911" t="str">
            <v/>
          </cell>
        </row>
        <row r="1912">
          <cell r="A1912" t="str">
            <v>R_66108</v>
          </cell>
          <cell r="B1912" t="str">
            <v>R_USA76107_66108</v>
          </cell>
          <cell r="C1912" t="str">
            <v>Exclude</v>
          </cell>
          <cell r="D1912" t="str">
            <v/>
          </cell>
          <cell r="E1912" t="str">
            <v>Existing</v>
          </cell>
          <cell r="F1912" t="str">
            <v>DISTRIBUTOR</v>
          </cell>
          <cell r="G1912" t="str">
            <v>2525 CULLEN ST</v>
          </cell>
          <cell r="H1912" t="str">
            <v>FORT WORTH</v>
          </cell>
          <cell r="I1912" t="str">
            <v>TX</v>
          </cell>
          <cell r="J1912" t="str">
            <v>76107</v>
          </cell>
          <cell r="K1912" t="str">
            <v>USA</v>
          </cell>
          <cell r="L1912" t="str">
            <v>32.761094</v>
          </cell>
          <cell r="M1912" t="str">
            <v>-97.351967</v>
          </cell>
          <cell r="N1912" t="str">
            <v>0</v>
          </cell>
          <cell r="O1912" t="str">
            <v>0</v>
          </cell>
          <cell r="P1912" t="str">
            <v>0</v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>false</v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  <cell r="Z1912" t="str">
            <v/>
          </cell>
          <cell r="AA1912" t="str">
            <v/>
          </cell>
          <cell r="AB1912" t="str">
            <v/>
          </cell>
          <cell r="AC1912" t="str">
            <v/>
          </cell>
          <cell r="AD1912" t="str">
            <v/>
          </cell>
          <cell r="AE1912" t="str">
            <v/>
          </cell>
          <cell r="AF1912" t="str">
            <v>66108</v>
          </cell>
          <cell r="AG1912" t="str">
            <v>Feeding America-Fort Worth, TX (Tarrant Area Food  - 66108</v>
          </cell>
          <cell r="AH1912" t="str">
            <v>Return Location</v>
          </cell>
          <cell r="AI1912" t="str">
            <v>SouthWest</v>
          </cell>
          <cell r="AJ1912" t="str">
            <v/>
          </cell>
          <cell r="AK1912" t="str">
            <v/>
          </cell>
          <cell r="AL1912" t="str">
            <v>86</v>
          </cell>
          <cell r="AM1912" t="str">
            <v>RETURN ORIGIN</v>
          </cell>
          <cell r="AN1912" t="str">
            <v/>
          </cell>
          <cell r="AO1912" t="str">
            <v>6</v>
          </cell>
          <cell r="AP1912" t="str">
            <v>84897</v>
          </cell>
          <cell r="AQ1912" t="str">
            <v>Feeding America</v>
          </cell>
          <cell r="AR1912" t="str">
            <v>N</v>
          </cell>
          <cell r="AS1912" t="str">
            <v/>
          </cell>
          <cell r="AT1912" t="str">
            <v/>
          </cell>
          <cell r="AU1912" t="str">
            <v>US 06</v>
          </cell>
          <cell r="AV1912" t="str">
            <v>N</v>
          </cell>
          <cell r="AW1912" t="str">
            <v>132.0</v>
          </cell>
          <cell r="AX1912" t="str">
            <v>Zone 3</v>
          </cell>
          <cell r="AY1912" t="str">
            <v>N</v>
          </cell>
          <cell r="AZ1912" t="str">
            <v/>
          </cell>
          <cell r="BA1912" t="str">
            <v/>
          </cell>
          <cell r="BB1912" t="str">
            <v/>
          </cell>
        </row>
        <row r="1913">
          <cell r="A1913" t="str">
            <v>R_55014</v>
          </cell>
          <cell r="B1913" t="str">
            <v>R_USA76115_55014</v>
          </cell>
          <cell r="C1913" t="str">
            <v>Exclude</v>
          </cell>
          <cell r="D1913" t="str">
            <v/>
          </cell>
          <cell r="E1913" t="str">
            <v>Existing</v>
          </cell>
          <cell r="F1913" t="str">
            <v>DISTRIBUTOR</v>
          </cell>
          <cell r="G1913" t="str">
            <v>5409 HEMPHILL ST</v>
          </cell>
          <cell r="H1913" t="str">
            <v>FORT WORTH</v>
          </cell>
          <cell r="I1913" t="str">
            <v>TX</v>
          </cell>
          <cell r="J1913" t="str">
            <v>76115</v>
          </cell>
          <cell r="K1913" t="str">
            <v>USA</v>
          </cell>
          <cell r="L1913" t="str">
            <v>32.6654764</v>
          </cell>
          <cell r="M1913" t="str">
            <v>-97.3305563</v>
          </cell>
          <cell r="N1913" t="str">
            <v>0</v>
          </cell>
          <cell r="O1913" t="str">
            <v>0</v>
          </cell>
          <cell r="P1913" t="str">
            <v>0</v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>false</v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  <cell r="Z1913" t="str">
            <v/>
          </cell>
          <cell r="AA1913" t="str">
            <v/>
          </cell>
          <cell r="AB1913" t="str">
            <v/>
          </cell>
          <cell r="AC1913" t="str">
            <v/>
          </cell>
          <cell r="AD1913" t="str">
            <v/>
          </cell>
          <cell r="AE1913" t="str">
            <v/>
          </cell>
          <cell r="AF1913" t="str">
            <v>55014</v>
          </cell>
          <cell r="AG1913" t="str">
            <v>NPD-BASSHAM FOODS-FORT WORTH, TX - 55014</v>
          </cell>
          <cell r="AH1913" t="str">
            <v>Return Location</v>
          </cell>
          <cell r="AI1913" t="str">
            <v>SouthWest</v>
          </cell>
          <cell r="AJ1913" t="str">
            <v/>
          </cell>
          <cell r="AK1913" t="str">
            <v/>
          </cell>
          <cell r="AL1913" t="str">
            <v>488</v>
          </cell>
          <cell r="AM1913" t="str">
            <v>RETURN ORIGIN</v>
          </cell>
          <cell r="AN1913" t="str">
            <v/>
          </cell>
          <cell r="AO1913" t="str">
            <v>6</v>
          </cell>
          <cell r="AP1913" t="str">
            <v>16854</v>
          </cell>
          <cell r="AQ1913" t="str">
            <v>NPD-BASSHAM FOODS INC</v>
          </cell>
          <cell r="AR1913" t="str">
            <v>N</v>
          </cell>
          <cell r="AS1913" t="str">
            <v/>
          </cell>
          <cell r="AT1913" t="str">
            <v/>
          </cell>
          <cell r="AU1913" t="str">
            <v>US 06</v>
          </cell>
          <cell r="AV1913" t="str">
            <v>N</v>
          </cell>
          <cell r="AW1913" t="str">
            <v>0.0</v>
          </cell>
          <cell r="AX1913" t="str">
            <v>Zone 3</v>
          </cell>
          <cell r="AY1913" t="str">
            <v>N</v>
          </cell>
          <cell r="AZ1913" t="str">
            <v/>
          </cell>
          <cell r="BA1913" t="str">
            <v/>
          </cell>
          <cell r="BB1913" t="str">
            <v/>
          </cell>
        </row>
        <row r="1914">
          <cell r="A1914" t="str">
            <v>R_67470</v>
          </cell>
          <cell r="B1914" t="str">
            <v>R_USA76115_67470</v>
          </cell>
          <cell r="C1914" t="str">
            <v>Include</v>
          </cell>
          <cell r="D1914" t="str">
            <v/>
          </cell>
          <cell r="E1914" t="str">
            <v>Existing</v>
          </cell>
          <cell r="F1914" t="str">
            <v>DISTRIBUTOR</v>
          </cell>
          <cell r="G1914" t="str">
            <v>5500 SOUTH FREEWAY</v>
          </cell>
          <cell r="H1914" t="str">
            <v>FORT WORTH</v>
          </cell>
          <cell r="I1914" t="str">
            <v>TX</v>
          </cell>
          <cell r="J1914" t="str">
            <v>76115</v>
          </cell>
          <cell r="K1914" t="str">
            <v>USA</v>
          </cell>
          <cell r="L1914" t="str">
            <v>32.6683772</v>
          </cell>
          <cell r="M1914" t="str">
            <v>-97.3256658</v>
          </cell>
          <cell r="N1914" t="str">
            <v>0</v>
          </cell>
          <cell r="O1914" t="str">
            <v>0</v>
          </cell>
          <cell r="P1914" t="str">
            <v>0</v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>false</v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  <cell r="Z1914" t="str">
            <v/>
          </cell>
          <cell r="AA1914" t="str">
            <v/>
          </cell>
          <cell r="AB1914" t="str">
            <v/>
          </cell>
          <cell r="AC1914" t="str">
            <v/>
          </cell>
          <cell r="AD1914" t="str">
            <v/>
          </cell>
          <cell r="AE1914" t="str">
            <v/>
          </cell>
          <cell r="AF1914" t="str">
            <v>67470</v>
          </cell>
          <cell r="AG1914" t="str">
            <v>NPD-SYGMA-FORT WORTH, TX - 67470</v>
          </cell>
          <cell r="AH1914" t="str">
            <v>Return Location</v>
          </cell>
          <cell r="AI1914" t="str">
            <v>Southwest</v>
          </cell>
          <cell r="AJ1914" t="str">
            <v/>
          </cell>
          <cell r="AK1914" t="str">
            <v>3103</v>
          </cell>
          <cell r="AL1914" t="str">
            <v>116</v>
          </cell>
          <cell r="AM1914" t="str">
            <v>RETURN ORIGIN</v>
          </cell>
          <cell r="AN1914" t="str">
            <v/>
          </cell>
          <cell r="AO1914" t="str">
            <v>6</v>
          </cell>
          <cell r="AP1914" t="str">
            <v>16098</v>
          </cell>
          <cell r="AQ1914" t="str">
            <v>NPD-SYSCO</v>
          </cell>
          <cell r="AR1914" t="str">
            <v>Y</v>
          </cell>
          <cell r="AS1914" t="str">
            <v>N</v>
          </cell>
          <cell r="AT1914" t="str">
            <v/>
          </cell>
          <cell r="AU1914" t="str">
            <v>US 06</v>
          </cell>
          <cell r="AV1914" t="str">
            <v>Y</v>
          </cell>
          <cell r="AW1914" t="str">
            <v/>
          </cell>
          <cell r="AX1914" t="str">
            <v>Zone 2</v>
          </cell>
          <cell r="AY1914" t="str">
            <v>N</v>
          </cell>
          <cell r="AZ1914" t="str">
            <v/>
          </cell>
          <cell r="BA1914" t="str">
            <v/>
          </cell>
          <cell r="BB1914" t="str">
            <v/>
          </cell>
        </row>
        <row r="1915">
          <cell r="A1915" t="str">
            <v>R_53381</v>
          </cell>
          <cell r="B1915" t="str">
            <v>R_USA76134_53381</v>
          </cell>
          <cell r="C1915" t="str">
            <v>Exclude</v>
          </cell>
          <cell r="D1915" t="str">
            <v/>
          </cell>
          <cell r="E1915" t="str">
            <v>Existing</v>
          </cell>
          <cell r="F1915" t="str">
            <v>DISTRIBUTOR</v>
          </cell>
          <cell r="G1915" t="str">
            <v>6401 WILL ROGERS BLVD</v>
          </cell>
          <cell r="H1915" t="str">
            <v>FORT WORTH</v>
          </cell>
          <cell r="I1915" t="str">
            <v>TX</v>
          </cell>
          <cell r="J1915" t="str">
            <v>76134</v>
          </cell>
          <cell r="K1915" t="str">
            <v>USA</v>
          </cell>
          <cell r="L1915" t="str">
            <v>32.6525007</v>
          </cell>
          <cell r="M1915" t="str">
            <v>-97.3111033</v>
          </cell>
          <cell r="N1915" t="str">
            <v>0</v>
          </cell>
          <cell r="O1915" t="str">
            <v>0</v>
          </cell>
          <cell r="P1915" t="str">
            <v>0</v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>false</v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  <cell r="Z1915" t="str">
            <v/>
          </cell>
          <cell r="AA1915" t="str">
            <v/>
          </cell>
          <cell r="AB1915" t="str">
            <v/>
          </cell>
          <cell r="AC1915" t="str">
            <v/>
          </cell>
          <cell r="AD1915" t="str">
            <v/>
          </cell>
          <cell r="AE1915" t="str">
            <v/>
          </cell>
          <cell r="AF1915" t="str">
            <v>53381</v>
          </cell>
          <cell r="AG1915" t="str">
            <v>Core-Mark-Fort Worth, TX - 53381</v>
          </cell>
          <cell r="AH1915" t="str">
            <v>Return Location</v>
          </cell>
          <cell r="AI1915" t="str">
            <v>SouthWest</v>
          </cell>
          <cell r="AJ1915" t="str">
            <v/>
          </cell>
          <cell r="AK1915" t="str">
            <v/>
          </cell>
          <cell r="AL1915" t="str">
            <v>488</v>
          </cell>
          <cell r="AM1915" t="str">
            <v>RETURN ORIGIN</v>
          </cell>
          <cell r="AN1915" t="str">
            <v/>
          </cell>
          <cell r="AO1915" t="str">
            <v>6</v>
          </cell>
          <cell r="AP1915" t="str">
            <v>16135</v>
          </cell>
          <cell r="AQ1915" t="str">
            <v>Core-Mark</v>
          </cell>
          <cell r="AR1915" t="str">
            <v>N</v>
          </cell>
          <cell r="AS1915" t="str">
            <v/>
          </cell>
          <cell r="AT1915" t="str">
            <v/>
          </cell>
          <cell r="AU1915" t="str">
            <v>US 06</v>
          </cell>
          <cell r="AV1915" t="str">
            <v>N</v>
          </cell>
          <cell r="AW1915" t="str">
            <v>93.0</v>
          </cell>
          <cell r="AX1915" t="str">
            <v>Zone 3</v>
          </cell>
          <cell r="AY1915" t="str">
            <v>N</v>
          </cell>
          <cell r="AZ1915" t="str">
            <v/>
          </cell>
          <cell r="BA1915" t="str">
            <v/>
          </cell>
          <cell r="BB1915" t="str">
            <v/>
          </cell>
        </row>
        <row r="1916">
          <cell r="A1916" t="str">
            <v>R_79569</v>
          </cell>
          <cell r="B1916" t="str">
            <v>R_USA76134_79569</v>
          </cell>
          <cell r="C1916" t="str">
            <v>Include</v>
          </cell>
          <cell r="D1916" t="str">
            <v/>
          </cell>
          <cell r="E1916" t="str">
            <v>Existing</v>
          </cell>
          <cell r="F1916" t="str">
            <v>DISTRIBUTOR</v>
          </cell>
          <cell r="G1916" t="str">
            <v>6401 WILL ROGERS BLVD</v>
          </cell>
          <cell r="H1916" t="str">
            <v>FORT WORTH</v>
          </cell>
          <cell r="I1916" t="str">
            <v>TX</v>
          </cell>
          <cell r="J1916" t="str">
            <v>76134</v>
          </cell>
          <cell r="K1916" t="str">
            <v>USA</v>
          </cell>
          <cell r="L1916" t="str">
            <v>32.6525514</v>
          </cell>
          <cell r="M1916" t="str">
            <v>-97.3109875</v>
          </cell>
          <cell r="N1916" t="str">
            <v>0</v>
          </cell>
          <cell r="O1916" t="str">
            <v>0</v>
          </cell>
          <cell r="P1916" t="str">
            <v>0</v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>false</v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  <cell r="Z1916" t="str">
            <v/>
          </cell>
          <cell r="AA1916" t="str">
            <v/>
          </cell>
          <cell r="AB1916" t="str">
            <v/>
          </cell>
          <cell r="AC1916" t="str">
            <v/>
          </cell>
          <cell r="AD1916" t="str">
            <v/>
          </cell>
          <cell r="AE1916" t="str">
            <v/>
          </cell>
          <cell r="AF1916" t="str">
            <v>79569</v>
          </cell>
          <cell r="AG1916" t="str">
            <v>NPD-CORE-MARK-FORT WORTH, TX - 79569</v>
          </cell>
          <cell r="AH1916" t="str">
            <v>Return Location</v>
          </cell>
          <cell r="AI1916" t="str">
            <v>Southwest</v>
          </cell>
          <cell r="AJ1916" t="str">
            <v/>
          </cell>
          <cell r="AK1916" t="str">
            <v>4848</v>
          </cell>
          <cell r="AL1916" t="str">
            <v>132</v>
          </cell>
          <cell r="AM1916" t="str">
            <v>RETURN ORIGIN</v>
          </cell>
          <cell r="AN1916" t="str">
            <v/>
          </cell>
          <cell r="AO1916" t="str">
            <v>6</v>
          </cell>
          <cell r="AP1916" t="str">
            <v>91853</v>
          </cell>
          <cell r="AQ1916" t="str">
            <v>NPD-CORE-MARK</v>
          </cell>
          <cell r="AR1916" t="str">
            <v>Y</v>
          </cell>
          <cell r="AS1916" t="str">
            <v/>
          </cell>
          <cell r="AT1916" t="str">
            <v/>
          </cell>
          <cell r="AU1916" t="str">
            <v>US 06</v>
          </cell>
          <cell r="AV1916" t="str">
            <v>Y</v>
          </cell>
          <cell r="AW1916" t="str">
            <v/>
          </cell>
          <cell r="AX1916" t="str">
            <v>Zone 2</v>
          </cell>
          <cell r="AY1916" t="str">
            <v>N</v>
          </cell>
          <cell r="AZ1916" t="str">
            <v/>
          </cell>
          <cell r="BA1916" t="str">
            <v/>
          </cell>
          <cell r="BB1916" t="str">
            <v/>
          </cell>
        </row>
        <row r="1917">
          <cell r="A1917" t="str">
            <v>R_42491</v>
          </cell>
          <cell r="B1917" t="str">
            <v>R_USA76140_42491</v>
          </cell>
          <cell r="C1917" t="str">
            <v>Include</v>
          </cell>
          <cell r="D1917" t="str">
            <v/>
          </cell>
          <cell r="E1917" t="str">
            <v>Existing</v>
          </cell>
          <cell r="F1917" t="str">
            <v>DISTRIBUTOR</v>
          </cell>
          <cell r="G1917" t="str">
            <v/>
          </cell>
          <cell r="H1917" t="str">
            <v>FORT WORTH</v>
          </cell>
          <cell r="I1917" t="str">
            <v>TX</v>
          </cell>
          <cell r="J1917" t="str">
            <v>76140</v>
          </cell>
          <cell r="K1917" t="str">
            <v>USA</v>
          </cell>
          <cell r="L1917" t="str">
            <v>32.61249924</v>
          </cell>
          <cell r="M1917" t="str">
            <v>-97.27140045</v>
          </cell>
          <cell r="N1917" t="str">
            <v>0</v>
          </cell>
          <cell r="O1917" t="str">
            <v>0</v>
          </cell>
          <cell r="P1917" t="str">
            <v>0</v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>false</v>
          </cell>
          <cell r="V1917" t="str">
            <v/>
          </cell>
          <cell r="W1917" t="str">
            <v/>
          </cell>
          <cell r="X1917" t="str">
            <v/>
          </cell>
          <cell r="Y1917" t="str">
            <v/>
          </cell>
          <cell r="Z1917" t="str">
            <v/>
          </cell>
          <cell r="AA1917" t="str">
            <v/>
          </cell>
          <cell r="AB1917" t="str">
            <v/>
          </cell>
          <cell r="AC1917" t="str">
            <v/>
          </cell>
          <cell r="AD1917" t="str">
            <v/>
          </cell>
          <cell r="AE1917" t="str">
            <v/>
          </cell>
          <cell r="AF1917" t="str">
            <v>42491</v>
          </cell>
          <cell r="AG1917" t="str">
            <v>Save-A-Lot-Ft. Worth, TX - 42491</v>
          </cell>
          <cell r="AH1917" t="str">
            <v>Return Location</v>
          </cell>
          <cell r="AI1917" t="str">
            <v>SouthWest</v>
          </cell>
          <cell r="AJ1917" t="str">
            <v/>
          </cell>
          <cell r="AK1917" t="str">
            <v>4217</v>
          </cell>
          <cell r="AL1917" t="str">
            <v>131</v>
          </cell>
          <cell r="AM1917" t="str">
            <v>RETURN ORIGIN</v>
          </cell>
          <cell r="AN1917" t="str">
            <v/>
          </cell>
          <cell r="AO1917" t="str">
            <v>6</v>
          </cell>
          <cell r="AP1917" t="str">
            <v>14362</v>
          </cell>
          <cell r="AQ1917" t="str">
            <v>Save-A-Lot Ltd.</v>
          </cell>
          <cell r="AR1917" t="str">
            <v>Y</v>
          </cell>
          <cell r="AS1917" t="str">
            <v>N</v>
          </cell>
          <cell r="AT1917" t="str">
            <v/>
          </cell>
          <cell r="AU1917" t="str">
            <v>US 06</v>
          </cell>
          <cell r="AV1917" t="str">
            <v>N</v>
          </cell>
          <cell r="AW1917" t="str">
            <v>98.0</v>
          </cell>
          <cell r="AX1917" t="str">
            <v>Zone 3</v>
          </cell>
          <cell r="AY1917" t="str">
            <v>N</v>
          </cell>
          <cell r="AZ1917" t="str">
            <v/>
          </cell>
          <cell r="BA1917" t="str">
            <v/>
          </cell>
          <cell r="BB1917" t="str">
            <v/>
          </cell>
        </row>
        <row r="1918">
          <cell r="A1918" t="str">
            <v>R_63025</v>
          </cell>
          <cell r="B1918" t="str">
            <v>R_USA76140_63025</v>
          </cell>
          <cell r="C1918" t="str">
            <v>Exclude</v>
          </cell>
          <cell r="D1918" t="str">
            <v/>
          </cell>
          <cell r="E1918" t="str">
            <v>Existing</v>
          </cell>
          <cell r="F1918" t="str">
            <v>DISTRIBUTOR</v>
          </cell>
          <cell r="G1918" t="str">
            <v>6800 SNOWDEN DR</v>
          </cell>
          <cell r="H1918" t="str">
            <v>FORT WORTH</v>
          </cell>
          <cell r="I1918" t="str">
            <v>TX</v>
          </cell>
          <cell r="J1918" t="str">
            <v>76140</v>
          </cell>
          <cell r="K1918" t="str">
            <v>USA</v>
          </cell>
          <cell r="L1918" t="str">
            <v>32.65</v>
          </cell>
          <cell r="M1918" t="str">
            <v>-97.31</v>
          </cell>
          <cell r="N1918" t="str">
            <v>0</v>
          </cell>
          <cell r="O1918" t="str">
            <v>0</v>
          </cell>
          <cell r="P1918" t="str">
            <v>0</v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>false</v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  <cell r="Z1918" t="str">
            <v/>
          </cell>
          <cell r="AA1918" t="str">
            <v/>
          </cell>
          <cell r="AB1918" t="str">
            <v/>
          </cell>
          <cell r="AC1918" t="str">
            <v/>
          </cell>
          <cell r="AD1918" t="str">
            <v/>
          </cell>
          <cell r="AE1918" t="str">
            <v/>
          </cell>
          <cell r="AF1918" t="str">
            <v>63025</v>
          </cell>
          <cell r="AG1918" t="str">
            <v>NPD-CHAIN DISTRIBUTION-FORT WORTH, TX - 63025</v>
          </cell>
          <cell r="AH1918" t="str">
            <v>Return Location</v>
          </cell>
          <cell r="AI1918" t="str">
            <v>Southwest</v>
          </cell>
          <cell r="AJ1918" t="str">
            <v/>
          </cell>
          <cell r="AK1918" t="str">
            <v/>
          </cell>
          <cell r="AL1918" t="str">
            <v>488</v>
          </cell>
          <cell r="AM1918" t="str">
            <v>RETURN ORIGIN</v>
          </cell>
          <cell r="AN1918" t="str">
            <v/>
          </cell>
          <cell r="AO1918" t="str">
            <v>6</v>
          </cell>
          <cell r="AP1918" t="str">
            <v>81340</v>
          </cell>
          <cell r="AQ1918" t="str">
            <v>NPD-CHAIN DISTRIBUTION</v>
          </cell>
          <cell r="AR1918" t="str">
            <v>N</v>
          </cell>
          <cell r="AS1918" t="str">
            <v>N</v>
          </cell>
          <cell r="AT1918" t="str">
            <v/>
          </cell>
          <cell r="AU1918" t="str">
            <v>US 06</v>
          </cell>
          <cell r="AV1918" t="str">
            <v>Y</v>
          </cell>
          <cell r="AW1918" t="str">
            <v/>
          </cell>
          <cell r="AX1918" t="str">
            <v>Zone 2</v>
          </cell>
          <cell r="AY1918" t="str">
            <v>N</v>
          </cell>
          <cell r="AZ1918" t="str">
            <v/>
          </cell>
          <cell r="BA1918" t="str">
            <v/>
          </cell>
          <cell r="BB1918" t="str">
            <v/>
          </cell>
        </row>
        <row r="1919">
          <cell r="A1919" t="str">
            <v>R_68784</v>
          </cell>
          <cell r="B1919" t="str">
            <v>R_USA76140_68784</v>
          </cell>
          <cell r="C1919" t="str">
            <v>Include</v>
          </cell>
          <cell r="D1919" t="str">
            <v/>
          </cell>
          <cell r="E1919" t="str">
            <v>Existing</v>
          </cell>
          <cell r="F1919" t="str">
            <v>DISTRIBUTOR</v>
          </cell>
          <cell r="G1919" t="str">
            <v>7550 Oak Grove Road</v>
          </cell>
          <cell r="H1919" t="str">
            <v>Forth Worth</v>
          </cell>
          <cell r="I1919" t="str">
            <v>TX</v>
          </cell>
          <cell r="J1919" t="str">
            <v>76140</v>
          </cell>
          <cell r="K1919" t="str">
            <v>USA</v>
          </cell>
          <cell r="L1919" t="str">
            <v>32.640526</v>
          </cell>
          <cell r="M1919" t="str">
            <v>-97.3116579</v>
          </cell>
          <cell r="N1919" t="str">
            <v>0</v>
          </cell>
          <cell r="O1919" t="str">
            <v>0</v>
          </cell>
          <cell r="P1919" t="str">
            <v>0</v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>false</v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  <cell r="Z1919" t="str">
            <v/>
          </cell>
          <cell r="AA1919" t="str">
            <v/>
          </cell>
          <cell r="AB1919" t="str">
            <v/>
          </cell>
          <cell r="AC1919" t="str">
            <v/>
          </cell>
          <cell r="AD1919" t="str">
            <v/>
          </cell>
          <cell r="AE1919" t="str">
            <v/>
          </cell>
          <cell r="AF1919" t="str">
            <v>68784</v>
          </cell>
          <cell r="AG1919" t="str">
            <v>McLane-Fort Worth, TX (North Texas) - 68784</v>
          </cell>
          <cell r="AH1919" t="str">
            <v>Return Location</v>
          </cell>
          <cell r="AI1919" t="str">
            <v>SouthWest</v>
          </cell>
          <cell r="AJ1919" t="str">
            <v/>
          </cell>
          <cell r="AK1919" t="str">
            <v>65769</v>
          </cell>
          <cell r="AL1919" t="str">
            <v>453</v>
          </cell>
          <cell r="AM1919" t="str">
            <v>RETURN ORIGIN</v>
          </cell>
          <cell r="AN1919" t="str">
            <v/>
          </cell>
          <cell r="AO1919" t="str">
            <v>6</v>
          </cell>
          <cell r="AP1919" t="str">
            <v>15632</v>
          </cell>
          <cell r="AQ1919" t="str">
            <v>McLane Company, Inc.</v>
          </cell>
          <cell r="AR1919" t="str">
            <v>Y</v>
          </cell>
          <cell r="AS1919" t="str">
            <v/>
          </cell>
          <cell r="AT1919" t="str">
            <v/>
          </cell>
          <cell r="AU1919" t="str">
            <v>US 06</v>
          </cell>
          <cell r="AV1919" t="str">
            <v>N</v>
          </cell>
          <cell r="AW1919" t="str">
            <v>54.0</v>
          </cell>
          <cell r="AX1919" t="str">
            <v>Zone 3</v>
          </cell>
          <cell r="AY1919" t="str">
            <v>N</v>
          </cell>
          <cell r="AZ1919" t="str">
            <v/>
          </cell>
          <cell r="BA1919" t="str">
            <v/>
          </cell>
          <cell r="BB1919" t="str">
            <v/>
          </cell>
        </row>
        <row r="1920">
          <cell r="A1920" t="str">
            <v>R_67170</v>
          </cell>
          <cell r="B1920" t="str">
            <v>R_USA76155_67170</v>
          </cell>
          <cell r="C1920" t="str">
            <v>Exclude</v>
          </cell>
          <cell r="D1920" t="str">
            <v/>
          </cell>
          <cell r="E1920" t="str">
            <v>Existing</v>
          </cell>
          <cell r="F1920" t="str">
            <v>DISTRIBUTOR</v>
          </cell>
          <cell r="G1920" t="str">
            <v/>
          </cell>
          <cell r="H1920" t="str">
            <v>FT. WORTH</v>
          </cell>
          <cell r="I1920" t="str">
            <v>TX</v>
          </cell>
          <cell r="J1920" t="str">
            <v>76155</v>
          </cell>
          <cell r="K1920" t="str">
            <v>USA</v>
          </cell>
          <cell r="L1920" t="str">
            <v>32.82326126</v>
          </cell>
          <cell r="M1920" t="str">
            <v>-97.05486298</v>
          </cell>
          <cell r="N1920" t="str">
            <v>0</v>
          </cell>
          <cell r="O1920" t="str">
            <v>0</v>
          </cell>
          <cell r="P1920" t="str">
            <v>0</v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>false</v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  <cell r="Z1920" t="str">
            <v/>
          </cell>
          <cell r="AA1920" t="str">
            <v/>
          </cell>
          <cell r="AB1920" t="str">
            <v/>
          </cell>
          <cell r="AC1920" t="str">
            <v/>
          </cell>
          <cell r="AD1920" t="str">
            <v/>
          </cell>
          <cell r="AE1920" t="str">
            <v/>
          </cell>
          <cell r="AF1920" t="str">
            <v>67170</v>
          </cell>
          <cell r="AG1920" t="str">
            <v>Kraft Heinz-Fort Worth, TX (Refresco) - 67170</v>
          </cell>
          <cell r="AH1920" t="str">
            <v>Return Location</v>
          </cell>
          <cell r="AI1920" t="str">
            <v>SouthWest</v>
          </cell>
          <cell r="AJ1920" t="str">
            <v/>
          </cell>
          <cell r="AK1920" t="str">
            <v/>
          </cell>
          <cell r="AL1920" t="str">
            <v>488</v>
          </cell>
          <cell r="AM1920" t="str">
            <v>RETURN ORIGIN</v>
          </cell>
          <cell r="AN1920" t="str">
            <v/>
          </cell>
          <cell r="AO1920" t="str">
            <v>6</v>
          </cell>
          <cell r="AP1920" t="str">
            <v/>
          </cell>
          <cell r="AQ1920" t="str">
            <v/>
          </cell>
          <cell r="AR1920" t="str">
            <v>N</v>
          </cell>
          <cell r="AS1920" t="str">
            <v>Y</v>
          </cell>
          <cell r="AT1920" t="str">
            <v/>
          </cell>
          <cell r="AU1920" t="str">
            <v>US 06</v>
          </cell>
          <cell r="AV1920" t="str">
            <v>N</v>
          </cell>
          <cell r="AW1920" t="str">
            <v>207.0</v>
          </cell>
          <cell r="AX1920" t="str">
            <v>Zone 3</v>
          </cell>
          <cell r="AY1920" t="str">
            <v>N</v>
          </cell>
          <cell r="AZ1920" t="str">
            <v/>
          </cell>
          <cell r="BA1920" t="str">
            <v/>
          </cell>
          <cell r="BB1920" t="str">
            <v/>
          </cell>
        </row>
        <row r="1921">
          <cell r="A1921" t="str">
            <v>R_71638</v>
          </cell>
          <cell r="B1921" t="str">
            <v>R_USA76155_71638</v>
          </cell>
          <cell r="C1921" t="str">
            <v>Include</v>
          </cell>
          <cell r="D1921" t="str">
            <v/>
          </cell>
          <cell r="E1921" t="str">
            <v>Existing</v>
          </cell>
          <cell r="F1921" t="str">
            <v>DISTRIBUTOR</v>
          </cell>
          <cell r="G1921" t="str">
            <v>15200 Trinity Blvd</v>
          </cell>
          <cell r="H1921" t="str">
            <v>Fort Worth</v>
          </cell>
          <cell r="I1921" t="str">
            <v>TX</v>
          </cell>
          <cell r="J1921" t="str">
            <v>76155</v>
          </cell>
          <cell r="K1921" t="str">
            <v>USA</v>
          </cell>
          <cell r="L1921" t="str">
            <v>32.8182445</v>
          </cell>
          <cell r="M1921" t="str">
            <v>-97.0410687</v>
          </cell>
          <cell r="N1921" t="str">
            <v>0</v>
          </cell>
          <cell r="O1921" t="str">
            <v>0</v>
          </cell>
          <cell r="P1921" t="str">
            <v>0</v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>false</v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  <cell r="Z1921" t="str">
            <v/>
          </cell>
          <cell r="AA1921" t="str">
            <v/>
          </cell>
          <cell r="AB1921" t="str">
            <v/>
          </cell>
          <cell r="AC1921" t="str">
            <v/>
          </cell>
          <cell r="AD1921" t="str">
            <v/>
          </cell>
          <cell r="AE1921" t="str">
            <v/>
          </cell>
          <cell r="AF1921" t="str">
            <v>71638</v>
          </cell>
          <cell r="AG1921" t="str">
            <v>Refresco North America-Ft Worth, TX  - 71638</v>
          </cell>
          <cell r="AH1921" t="str">
            <v>Return Location</v>
          </cell>
          <cell r="AI1921" t="str">
            <v>SouthWest</v>
          </cell>
          <cell r="AJ1921" t="str">
            <v/>
          </cell>
          <cell r="AK1921" t="str">
            <v>3031</v>
          </cell>
          <cell r="AL1921" t="str">
            <v>372</v>
          </cell>
          <cell r="AM1921" t="str">
            <v>RETURN ORIGIN</v>
          </cell>
          <cell r="AN1921" t="str">
            <v/>
          </cell>
          <cell r="AO1921" t="str">
            <v>6</v>
          </cell>
          <cell r="AP1921" t="str">
            <v/>
          </cell>
          <cell r="AQ1921" t="str">
            <v/>
          </cell>
          <cell r="AR1921" t="str">
            <v>Y</v>
          </cell>
          <cell r="AS1921" t="str">
            <v/>
          </cell>
          <cell r="AT1921" t="str">
            <v/>
          </cell>
          <cell r="AU1921" t="str">
            <v>US 06</v>
          </cell>
          <cell r="AV1921" t="str">
            <v>N</v>
          </cell>
          <cell r="AW1921" t="str">
            <v/>
          </cell>
          <cell r="AX1921" t="str">
            <v>Zone 3</v>
          </cell>
          <cell r="AY1921" t="str">
            <v>N</v>
          </cell>
          <cell r="AZ1921" t="str">
            <v/>
          </cell>
          <cell r="BA1921" t="str">
            <v/>
          </cell>
          <cell r="BB1921" t="str">
            <v/>
          </cell>
        </row>
        <row r="1922">
          <cell r="A1922" t="str">
            <v>R_44654</v>
          </cell>
          <cell r="B1922" t="str">
            <v>R_USA76177_44654</v>
          </cell>
          <cell r="C1922" t="str">
            <v>Include</v>
          </cell>
          <cell r="D1922" t="str">
            <v/>
          </cell>
          <cell r="E1922" t="str">
            <v>Existing</v>
          </cell>
          <cell r="F1922" t="str">
            <v>DISTRIBUTOR</v>
          </cell>
          <cell r="G1922" t="str">
            <v/>
          </cell>
          <cell r="H1922" t="str">
            <v>FORT WORTH</v>
          </cell>
          <cell r="I1922" t="str">
            <v>TX</v>
          </cell>
          <cell r="J1922" t="str">
            <v>76177</v>
          </cell>
          <cell r="K1922" t="str">
            <v>USA</v>
          </cell>
          <cell r="L1922" t="str">
            <v>32.97281647</v>
          </cell>
          <cell r="M1922" t="str">
            <v>-97.33336639</v>
          </cell>
          <cell r="N1922" t="str">
            <v>0</v>
          </cell>
          <cell r="O1922" t="str">
            <v>0</v>
          </cell>
          <cell r="P1922" t="str">
            <v>0</v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>false</v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  <cell r="Z1922" t="str">
            <v/>
          </cell>
          <cell r="AA1922" t="str">
            <v/>
          </cell>
          <cell r="AB1922" t="str">
            <v/>
          </cell>
          <cell r="AC1922" t="str">
            <v/>
          </cell>
          <cell r="AD1922" t="str">
            <v/>
          </cell>
          <cell r="AE1922" t="str">
            <v/>
          </cell>
          <cell r="AF1922" t="str">
            <v>44654</v>
          </cell>
          <cell r="AG1922" t="str">
            <v>CHEP-Ft. Worth, TX (Greatwide) US8R - 44654</v>
          </cell>
          <cell r="AH1922" t="str">
            <v>Return Location</v>
          </cell>
          <cell r="AI1922" t="str">
            <v>SouthWest</v>
          </cell>
          <cell r="AJ1922" t="str">
            <v/>
          </cell>
          <cell r="AK1922" t="str">
            <v>201232</v>
          </cell>
          <cell r="AL1922" t="str">
            <v>567</v>
          </cell>
          <cell r="AM1922" t="str">
            <v>RETURN ORIGIN</v>
          </cell>
          <cell r="AN1922" t="str">
            <v/>
          </cell>
          <cell r="AO1922" t="str">
            <v>6</v>
          </cell>
          <cell r="AP1922" t="str">
            <v>15074</v>
          </cell>
          <cell r="AQ1922" t="str">
            <v>CHEP USA (Recovery)(TPM)</v>
          </cell>
          <cell r="AR1922" t="str">
            <v>Y</v>
          </cell>
          <cell r="AS1922" t="str">
            <v>N</v>
          </cell>
          <cell r="AT1922" t="str">
            <v/>
          </cell>
          <cell r="AU1922" t="str">
            <v>US 06</v>
          </cell>
          <cell r="AV1922" t="str">
            <v>N</v>
          </cell>
          <cell r="AW1922" t="str">
            <v>4.0</v>
          </cell>
          <cell r="AX1922" t="str">
            <v>Zone 3</v>
          </cell>
          <cell r="AY1922" t="str">
            <v>N</v>
          </cell>
          <cell r="AZ1922" t="str">
            <v/>
          </cell>
          <cell r="BA1922" t="str">
            <v/>
          </cell>
          <cell r="BB1922" t="str">
            <v/>
          </cell>
        </row>
        <row r="1923">
          <cell r="A1923" t="str">
            <v>R_53844</v>
          </cell>
          <cell r="B1923" t="str">
            <v>R_USA76177_53844</v>
          </cell>
          <cell r="C1923" t="str">
            <v>Include</v>
          </cell>
          <cell r="D1923" t="str">
            <v/>
          </cell>
          <cell r="E1923" t="str">
            <v>Existing</v>
          </cell>
          <cell r="F1923" t="str">
            <v>DISTRIBUTOR</v>
          </cell>
          <cell r="G1923" t="str">
            <v/>
          </cell>
          <cell r="H1923" t="str">
            <v>FORT WORTH</v>
          </cell>
          <cell r="I1923" t="str">
            <v>TX</v>
          </cell>
          <cell r="J1923" t="str">
            <v>76177</v>
          </cell>
          <cell r="K1923" t="str">
            <v>USA</v>
          </cell>
          <cell r="L1923" t="str">
            <v>32.97281647</v>
          </cell>
          <cell r="M1923" t="str">
            <v>-97.33336639</v>
          </cell>
          <cell r="N1923" t="str">
            <v>0</v>
          </cell>
          <cell r="O1923" t="str">
            <v>0</v>
          </cell>
          <cell r="P1923" t="str">
            <v>0</v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>false</v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  <cell r="Z1923" t="str">
            <v/>
          </cell>
          <cell r="AA1923" t="str">
            <v/>
          </cell>
          <cell r="AB1923" t="str">
            <v/>
          </cell>
          <cell r="AC1923" t="str">
            <v/>
          </cell>
          <cell r="AD1923" t="str">
            <v/>
          </cell>
          <cell r="AE1923" t="str">
            <v/>
          </cell>
          <cell r="AF1923" t="str">
            <v>53844</v>
          </cell>
          <cell r="AG1923" t="str">
            <v>Kraft Heinz-Fort Worth, TX (Refrigerated 478) - 53844</v>
          </cell>
          <cell r="AH1923" t="str">
            <v>Return Location</v>
          </cell>
          <cell r="AI1923" t="str">
            <v>SouthWest</v>
          </cell>
          <cell r="AJ1923" t="str">
            <v/>
          </cell>
          <cell r="AK1923" t="str">
            <v>1028</v>
          </cell>
          <cell r="AL1923" t="str">
            <v>488</v>
          </cell>
          <cell r="AM1923" t="str">
            <v>RETURN ORIGIN</v>
          </cell>
          <cell r="AN1923" t="str">
            <v/>
          </cell>
          <cell r="AO1923" t="str">
            <v>6</v>
          </cell>
          <cell r="AP1923" t="str">
            <v/>
          </cell>
          <cell r="AQ1923" t="str">
            <v/>
          </cell>
          <cell r="AR1923" t="str">
            <v>Y</v>
          </cell>
          <cell r="AS1923" t="str">
            <v>Y</v>
          </cell>
          <cell r="AT1923" t="str">
            <v/>
          </cell>
          <cell r="AU1923" t="str">
            <v>US 06</v>
          </cell>
          <cell r="AV1923" t="str">
            <v>N</v>
          </cell>
          <cell r="AW1923" t="str">
            <v>204.0</v>
          </cell>
          <cell r="AX1923" t="str">
            <v>Zone 3</v>
          </cell>
          <cell r="AY1923" t="str">
            <v>N</v>
          </cell>
          <cell r="AZ1923" t="str">
            <v/>
          </cell>
          <cell r="BA1923" t="str">
            <v/>
          </cell>
          <cell r="BB1923" t="str">
            <v/>
          </cell>
        </row>
        <row r="1924">
          <cell r="A1924" t="str">
            <v>R_53845</v>
          </cell>
          <cell r="B1924" t="str">
            <v>R_USA76177_53845</v>
          </cell>
          <cell r="C1924" t="str">
            <v>Exclude</v>
          </cell>
          <cell r="D1924" t="str">
            <v/>
          </cell>
          <cell r="E1924" t="str">
            <v>Existing</v>
          </cell>
          <cell r="F1924" t="str">
            <v>DISTRIBUTOR</v>
          </cell>
          <cell r="G1924" t="str">
            <v/>
          </cell>
          <cell r="H1924" t="str">
            <v>FORT WORTH</v>
          </cell>
          <cell r="I1924" t="str">
            <v>TX</v>
          </cell>
          <cell r="J1924" t="str">
            <v>76177</v>
          </cell>
          <cell r="K1924" t="str">
            <v>USA</v>
          </cell>
          <cell r="L1924" t="str">
            <v>32.97281647</v>
          </cell>
          <cell r="M1924" t="str">
            <v>-97.33336639</v>
          </cell>
          <cell r="N1924" t="str">
            <v>0</v>
          </cell>
          <cell r="O1924" t="str">
            <v>0</v>
          </cell>
          <cell r="P1924" t="str">
            <v>0</v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>false</v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  <cell r="Z1924" t="str">
            <v/>
          </cell>
          <cell r="AA1924" t="str">
            <v/>
          </cell>
          <cell r="AB1924" t="str">
            <v/>
          </cell>
          <cell r="AC1924" t="str">
            <v/>
          </cell>
          <cell r="AD1924" t="str">
            <v/>
          </cell>
          <cell r="AE1924" t="str">
            <v/>
          </cell>
          <cell r="AF1924" t="str">
            <v>53845</v>
          </cell>
          <cell r="AG1924" t="str">
            <v>Kraft Heinz-Fort Worth, TX (Dry 490) - 53845</v>
          </cell>
          <cell r="AH1924" t="str">
            <v>Return Location</v>
          </cell>
          <cell r="AI1924" t="str">
            <v>SouthWest</v>
          </cell>
          <cell r="AJ1924" t="str">
            <v/>
          </cell>
          <cell r="AK1924" t="str">
            <v/>
          </cell>
          <cell r="AL1924" t="str">
            <v>488</v>
          </cell>
          <cell r="AM1924" t="str">
            <v>RETURN ORIGIN</v>
          </cell>
          <cell r="AN1924" t="str">
            <v/>
          </cell>
          <cell r="AO1924" t="str">
            <v>6</v>
          </cell>
          <cell r="AP1924" t="str">
            <v/>
          </cell>
          <cell r="AQ1924" t="str">
            <v/>
          </cell>
          <cell r="AR1924" t="str">
            <v>N</v>
          </cell>
          <cell r="AS1924" t="str">
            <v>Y</v>
          </cell>
          <cell r="AT1924" t="str">
            <v/>
          </cell>
          <cell r="AU1924" t="str">
            <v>US 06</v>
          </cell>
          <cell r="AV1924" t="str">
            <v>N</v>
          </cell>
          <cell r="AW1924" t="str">
            <v>160.0</v>
          </cell>
          <cell r="AX1924" t="str">
            <v>Zone 3</v>
          </cell>
          <cell r="AY1924" t="str">
            <v>N</v>
          </cell>
          <cell r="AZ1924" t="str">
            <v/>
          </cell>
          <cell r="BA1924" t="str">
            <v/>
          </cell>
          <cell r="BB1924" t="str">
            <v/>
          </cell>
        </row>
        <row r="1925">
          <cell r="A1925" t="str">
            <v>R_79494</v>
          </cell>
          <cell r="B1925" t="str">
            <v>R_USA76177_79494</v>
          </cell>
          <cell r="C1925" t="str">
            <v>Include</v>
          </cell>
          <cell r="D1925" t="str">
            <v/>
          </cell>
          <cell r="E1925" t="str">
            <v>Existing</v>
          </cell>
          <cell r="F1925" t="str">
            <v>DISTRIBUTOR</v>
          </cell>
          <cell r="G1925" t="str">
            <v>15101 N. Beach St. Fort Worth, TX 76177</v>
          </cell>
          <cell r="H1925" t="str">
            <v>Fort Worth</v>
          </cell>
          <cell r="I1925" t="str">
            <v>TX</v>
          </cell>
          <cell r="J1925" t="str">
            <v>76177</v>
          </cell>
          <cell r="K1925" t="str">
            <v>USA</v>
          </cell>
          <cell r="L1925" t="str">
            <v>33.0033059</v>
          </cell>
          <cell r="M1925" t="str">
            <v>-97.2864302</v>
          </cell>
          <cell r="N1925" t="str">
            <v>0</v>
          </cell>
          <cell r="O1925" t="str">
            <v>0</v>
          </cell>
          <cell r="P1925" t="str">
            <v>0</v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>false</v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  <cell r="Z1925" t="str">
            <v/>
          </cell>
          <cell r="AA1925" t="str">
            <v/>
          </cell>
          <cell r="AB1925" t="str">
            <v/>
          </cell>
          <cell r="AC1925" t="str">
            <v/>
          </cell>
          <cell r="AD1925" t="str">
            <v/>
          </cell>
          <cell r="AE1925" t="str">
            <v/>
          </cell>
          <cell r="AF1925" t="str">
            <v>79494</v>
          </cell>
          <cell r="AG1925" t="str">
            <v>Walmart-Fort Worth, TX (Relo-EComm) - 79494</v>
          </cell>
          <cell r="AH1925" t="str">
            <v>Return Location</v>
          </cell>
          <cell r="AI1925" t="str">
            <v>Southwest</v>
          </cell>
          <cell r="AJ1925" t="str">
            <v/>
          </cell>
          <cell r="AK1925" t="str">
            <v>2462</v>
          </cell>
          <cell r="AL1925" t="str">
            <v>488</v>
          </cell>
          <cell r="AM1925" t="str">
            <v>RETURN ORIGIN</v>
          </cell>
          <cell r="AN1925" t="str">
            <v/>
          </cell>
          <cell r="AO1925" t="str">
            <v>6</v>
          </cell>
          <cell r="AP1925" t="str">
            <v>14829</v>
          </cell>
          <cell r="AQ1925" t="str">
            <v>Walmart</v>
          </cell>
          <cell r="AR1925" t="str">
            <v>Y</v>
          </cell>
          <cell r="AS1925" t="str">
            <v>N</v>
          </cell>
          <cell r="AT1925" t="str">
            <v/>
          </cell>
          <cell r="AU1925" t="str">
            <v>US 06</v>
          </cell>
          <cell r="AV1925" t="str">
            <v>Y</v>
          </cell>
          <cell r="AW1925" t="str">
            <v/>
          </cell>
          <cell r="AX1925" t="str">
            <v>Zone 2</v>
          </cell>
          <cell r="AY1925" t="str">
            <v>N</v>
          </cell>
          <cell r="AZ1925" t="str">
            <v/>
          </cell>
          <cell r="BA1925" t="str">
            <v/>
          </cell>
          <cell r="BB1925" t="str">
            <v/>
          </cell>
        </row>
        <row r="1926">
          <cell r="A1926" t="str">
            <v>R_58864</v>
          </cell>
          <cell r="B1926" t="str">
            <v>R_USA76179_58864</v>
          </cell>
          <cell r="C1926" t="str">
            <v>Exclude</v>
          </cell>
          <cell r="D1926" t="str">
            <v/>
          </cell>
          <cell r="E1926" t="str">
            <v>Existing</v>
          </cell>
          <cell r="F1926" t="str">
            <v>DISTRIBUTOR</v>
          </cell>
          <cell r="G1926" t="str">
            <v/>
          </cell>
          <cell r="H1926" t="str">
            <v>SAGINAW</v>
          </cell>
          <cell r="I1926" t="str">
            <v>TX</v>
          </cell>
          <cell r="J1926" t="str">
            <v>76179</v>
          </cell>
          <cell r="K1926" t="str">
            <v>USA</v>
          </cell>
          <cell r="L1926" t="str">
            <v>32.90639877</v>
          </cell>
          <cell r="M1926" t="str">
            <v>-97.43321991</v>
          </cell>
          <cell r="N1926" t="str">
            <v>0</v>
          </cell>
          <cell r="O1926" t="str">
            <v>0</v>
          </cell>
          <cell r="P1926" t="str">
            <v>0</v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>false</v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  <cell r="Z1926" t="str">
            <v/>
          </cell>
          <cell r="AA1926" t="str">
            <v/>
          </cell>
          <cell r="AB1926" t="str">
            <v/>
          </cell>
          <cell r="AC1926" t="str">
            <v/>
          </cell>
          <cell r="AD1926" t="str">
            <v/>
          </cell>
          <cell r="AE1926" t="str">
            <v/>
          </cell>
          <cell r="AF1926" t="str">
            <v>58864</v>
          </cell>
          <cell r="AG1926" t="str">
            <v>Miller Milling Company-Saginaw, TX - 58864</v>
          </cell>
          <cell r="AH1926" t="str">
            <v>Return Location</v>
          </cell>
          <cell r="AI1926" t="str">
            <v>SouthWest</v>
          </cell>
          <cell r="AJ1926" t="str">
            <v/>
          </cell>
          <cell r="AK1926" t="str">
            <v/>
          </cell>
          <cell r="AL1926" t="str">
            <v>488</v>
          </cell>
          <cell r="AM1926" t="str">
            <v>RETURN ORIGIN</v>
          </cell>
          <cell r="AN1926" t="str">
            <v/>
          </cell>
          <cell r="AO1926" t="str">
            <v>6</v>
          </cell>
          <cell r="AP1926" t="str">
            <v/>
          </cell>
          <cell r="AQ1926" t="str">
            <v/>
          </cell>
          <cell r="AR1926" t="str">
            <v>N</v>
          </cell>
          <cell r="AS1926" t="str">
            <v>Y</v>
          </cell>
          <cell r="AT1926" t="str">
            <v/>
          </cell>
          <cell r="AU1926" t="str">
            <v>US 06</v>
          </cell>
          <cell r="AV1926" t="str">
            <v>N</v>
          </cell>
          <cell r="AW1926" t="str">
            <v>219.0</v>
          </cell>
          <cell r="AX1926" t="str">
            <v>Zone 3</v>
          </cell>
          <cell r="AY1926" t="str">
            <v>N</v>
          </cell>
          <cell r="AZ1926" t="str">
            <v/>
          </cell>
          <cell r="BA1926" t="str">
            <v/>
          </cell>
          <cell r="BB1926" t="str">
            <v/>
          </cell>
        </row>
        <row r="1927">
          <cell r="A1927" t="str">
            <v>R_45170</v>
          </cell>
          <cell r="B1927" t="str">
            <v>R_USA76207_45170</v>
          </cell>
          <cell r="C1927" t="str">
            <v>Include</v>
          </cell>
          <cell r="D1927" t="str">
            <v/>
          </cell>
          <cell r="E1927" t="str">
            <v>Existing</v>
          </cell>
          <cell r="F1927" t="str">
            <v>DISTRIBUTOR</v>
          </cell>
          <cell r="G1927" t="str">
            <v/>
          </cell>
          <cell r="H1927" t="str">
            <v>DENTON</v>
          </cell>
          <cell r="I1927" t="str">
            <v>TX</v>
          </cell>
          <cell r="J1927" t="str">
            <v>76207</v>
          </cell>
          <cell r="K1927" t="str">
            <v>USA</v>
          </cell>
          <cell r="L1927" t="str">
            <v>33.23739243</v>
          </cell>
          <cell r="M1927" t="str">
            <v>-97.18009949</v>
          </cell>
          <cell r="N1927" t="str">
            <v>0</v>
          </cell>
          <cell r="O1927" t="str">
            <v>0</v>
          </cell>
          <cell r="P1927" t="str">
            <v>0</v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>false</v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  <cell r="Z1927" t="str">
            <v/>
          </cell>
          <cell r="AA1927" t="str">
            <v/>
          </cell>
          <cell r="AB1927" t="str">
            <v/>
          </cell>
          <cell r="AC1927" t="str">
            <v/>
          </cell>
          <cell r="AD1927" t="str">
            <v/>
          </cell>
          <cell r="AE1927" t="str">
            <v/>
          </cell>
          <cell r="AF1927" t="str">
            <v>45170</v>
          </cell>
          <cell r="AG1927" t="str">
            <v>Aldi-Denton, TX - 45170</v>
          </cell>
          <cell r="AH1927" t="str">
            <v>Return Location</v>
          </cell>
          <cell r="AI1927" t="str">
            <v>SouthWest</v>
          </cell>
          <cell r="AJ1927" t="str">
            <v/>
          </cell>
          <cell r="AK1927" t="str">
            <v>60745</v>
          </cell>
          <cell r="AL1927" t="str">
            <v>539</v>
          </cell>
          <cell r="AM1927" t="str">
            <v>RETURN ORIGIN</v>
          </cell>
          <cell r="AN1927" t="str">
            <v/>
          </cell>
          <cell r="AO1927" t="str">
            <v>6</v>
          </cell>
          <cell r="AP1927" t="str">
            <v>14303</v>
          </cell>
          <cell r="AQ1927" t="str">
            <v>Aldi Inc.</v>
          </cell>
          <cell r="AR1927" t="str">
            <v>Y</v>
          </cell>
          <cell r="AS1927" t="str">
            <v>N</v>
          </cell>
          <cell r="AT1927" t="str">
            <v/>
          </cell>
          <cell r="AU1927" t="str">
            <v>US 06</v>
          </cell>
          <cell r="AV1927" t="str">
            <v>N</v>
          </cell>
          <cell r="AW1927" t="str">
            <v>25.0</v>
          </cell>
          <cell r="AX1927" t="str">
            <v>Zone 3</v>
          </cell>
          <cell r="AY1927" t="str">
            <v>N</v>
          </cell>
          <cell r="AZ1927" t="str">
            <v/>
          </cell>
          <cell r="BA1927" t="str">
            <v/>
          </cell>
          <cell r="BB1927" t="str">
            <v/>
          </cell>
        </row>
        <row r="1928">
          <cell r="A1928" t="str">
            <v>R_53750</v>
          </cell>
          <cell r="B1928" t="str">
            <v>R_USA76207_53750</v>
          </cell>
          <cell r="C1928" t="str">
            <v>Include</v>
          </cell>
          <cell r="D1928" t="str">
            <v/>
          </cell>
          <cell r="E1928" t="str">
            <v>Existing</v>
          </cell>
          <cell r="F1928" t="str">
            <v>DISTRIBUTOR</v>
          </cell>
          <cell r="G1928" t="str">
            <v>3255 AIRPORT RD.</v>
          </cell>
          <cell r="H1928" t="str">
            <v>Denton</v>
          </cell>
          <cell r="I1928" t="str">
            <v>TX</v>
          </cell>
          <cell r="J1928" t="str">
            <v>76207</v>
          </cell>
          <cell r="K1928" t="str">
            <v>USA</v>
          </cell>
          <cell r="L1928" t="str">
            <v>33.2</v>
          </cell>
          <cell r="M1928" t="str">
            <v>-97.18</v>
          </cell>
          <cell r="N1928" t="str">
            <v>0</v>
          </cell>
          <cell r="O1928" t="str">
            <v>0</v>
          </cell>
          <cell r="P1928" t="str">
            <v>0</v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>false</v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  <cell r="Z1928" t="str">
            <v/>
          </cell>
          <cell r="AA1928" t="str">
            <v/>
          </cell>
          <cell r="AB1928" t="str">
            <v/>
          </cell>
          <cell r="AC1928" t="str">
            <v/>
          </cell>
          <cell r="AD1928" t="str">
            <v/>
          </cell>
          <cell r="AE1928" t="str">
            <v/>
          </cell>
          <cell r="AF1928" t="str">
            <v>53750</v>
          </cell>
          <cell r="AG1928" t="str">
            <v>Target-Denton, TX - 53750</v>
          </cell>
          <cell r="AH1928" t="str">
            <v>Return Location</v>
          </cell>
          <cell r="AI1928" t="str">
            <v>SouthWest</v>
          </cell>
          <cell r="AJ1928" t="str">
            <v/>
          </cell>
          <cell r="AK1928" t="str">
            <v>24439</v>
          </cell>
          <cell r="AL1928" t="str">
            <v>524</v>
          </cell>
          <cell r="AM1928" t="str">
            <v>RETURN ORIGIN</v>
          </cell>
          <cell r="AN1928" t="str">
            <v/>
          </cell>
          <cell r="AO1928" t="str">
            <v>6</v>
          </cell>
          <cell r="AP1928" t="str">
            <v>15118</v>
          </cell>
          <cell r="AQ1928" t="str">
            <v>Target Corporation</v>
          </cell>
          <cell r="AR1928" t="str">
            <v>Y</v>
          </cell>
          <cell r="AS1928" t="str">
            <v/>
          </cell>
          <cell r="AT1928" t="str">
            <v/>
          </cell>
          <cell r="AU1928" t="str">
            <v>US 06</v>
          </cell>
          <cell r="AV1928" t="str">
            <v>N</v>
          </cell>
          <cell r="AW1928" t="str">
            <v/>
          </cell>
          <cell r="AX1928" t="str">
            <v>Zone 3</v>
          </cell>
          <cell r="AY1928" t="str">
            <v>N</v>
          </cell>
          <cell r="AZ1928" t="str">
            <v/>
          </cell>
          <cell r="BA1928" t="str">
            <v/>
          </cell>
          <cell r="BB1928" t="str">
            <v/>
          </cell>
        </row>
        <row r="1929">
          <cell r="A1929" t="str">
            <v>R_63618</v>
          </cell>
          <cell r="B1929" t="str">
            <v>R_USA76207_63618</v>
          </cell>
          <cell r="C1929" t="str">
            <v>Include</v>
          </cell>
          <cell r="D1929" t="str">
            <v/>
          </cell>
          <cell r="E1929" t="str">
            <v>Existing</v>
          </cell>
          <cell r="F1929" t="str">
            <v>DISTRIBUTOR</v>
          </cell>
          <cell r="G1929" t="str">
            <v/>
          </cell>
          <cell r="H1929" t="str">
            <v>DENTON</v>
          </cell>
          <cell r="I1929" t="str">
            <v>TX</v>
          </cell>
          <cell r="J1929" t="str">
            <v>76207</v>
          </cell>
          <cell r="K1929" t="str">
            <v>USA</v>
          </cell>
          <cell r="L1929" t="str">
            <v>33.23739243</v>
          </cell>
          <cell r="M1929" t="str">
            <v>-97.18009949</v>
          </cell>
          <cell r="N1929" t="str">
            <v>0</v>
          </cell>
          <cell r="O1929" t="str">
            <v>0</v>
          </cell>
          <cell r="P1929" t="str">
            <v>0</v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>false</v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  <cell r="Z1929" t="str">
            <v/>
          </cell>
          <cell r="AA1929" t="str">
            <v/>
          </cell>
          <cell r="AB1929" t="str">
            <v/>
          </cell>
          <cell r="AC1929" t="str">
            <v/>
          </cell>
          <cell r="AD1929" t="str">
            <v/>
          </cell>
          <cell r="AE1929" t="str">
            <v/>
          </cell>
          <cell r="AF1929" t="str">
            <v>63618</v>
          </cell>
          <cell r="AG1929" t="str">
            <v>WinCo Foods, Inc.-Denton, TX  - 63618</v>
          </cell>
          <cell r="AH1929" t="str">
            <v>Return Location</v>
          </cell>
          <cell r="AI1929" t="str">
            <v>SouthWest</v>
          </cell>
          <cell r="AJ1929" t="str">
            <v/>
          </cell>
          <cell r="AK1929" t="str">
            <v>29133</v>
          </cell>
          <cell r="AL1929" t="str">
            <v>536</v>
          </cell>
          <cell r="AM1929" t="str">
            <v>RETURN ORIGIN</v>
          </cell>
          <cell r="AN1929" t="str">
            <v/>
          </cell>
          <cell r="AO1929" t="str">
            <v>6</v>
          </cell>
          <cell r="AP1929" t="str">
            <v>15156</v>
          </cell>
          <cell r="AQ1929" t="str">
            <v>WinCo Foods</v>
          </cell>
          <cell r="AR1929" t="str">
            <v>Y</v>
          </cell>
          <cell r="AS1929" t="str">
            <v>N</v>
          </cell>
          <cell r="AT1929" t="str">
            <v/>
          </cell>
          <cell r="AU1929" t="str">
            <v>US 06</v>
          </cell>
          <cell r="AV1929" t="str">
            <v>N</v>
          </cell>
          <cell r="AW1929" t="str">
            <v>59.0</v>
          </cell>
          <cell r="AX1929" t="str">
            <v>Zone 3</v>
          </cell>
          <cell r="AY1929" t="str">
            <v>N</v>
          </cell>
          <cell r="AZ1929" t="str">
            <v/>
          </cell>
          <cell r="BA1929" t="str">
            <v/>
          </cell>
          <cell r="BB1929" t="str">
            <v/>
          </cell>
        </row>
        <row r="1930">
          <cell r="A1930" t="str">
            <v>R_64999</v>
          </cell>
          <cell r="B1930" t="str">
            <v>R_USA76207_64999</v>
          </cell>
          <cell r="C1930" t="str">
            <v>Exclude</v>
          </cell>
          <cell r="D1930" t="str">
            <v/>
          </cell>
          <cell r="E1930" t="str">
            <v>Existing</v>
          </cell>
          <cell r="F1930" t="str">
            <v>DISTRIBUTOR</v>
          </cell>
          <cell r="G1930" t="str">
            <v>2900 Airport Road</v>
          </cell>
          <cell r="H1930" t="str">
            <v>Denton</v>
          </cell>
          <cell r="I1930" t="str">
            <v>TX</v>
          </cell>
          <cell r="J1930" t="str">
            <v>76207</v>
          </cell>
          <cell r="K1930" t="str">
            <v>USA</v>
          </cell>
          <cell r="L1930" t="str">
            <v>33.21</v>
          </cell>
          <cell r="M1930" t="str">
            <v>-97.17</v>
          </cell>
          <cell r="N1930" t="str">
            <v>0</v>
          </cell>
          <cell r="O1930" t="str">
            <v>0</v>
          </cell>
          <cell r="P1930" t="str">
            <v>0</v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>false</v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  <cell r="Z1930" t="str">
            <v/>
          </cell>
          <cell r="AA1930" t="str">
            <v/>
          </cell>
          <cell r="AB1930" t="str">
            <v/>
          </cell>
          <cell r="AC1930" t="str">
            <v/>
          </cell>
          <cell r="AD1930" t="str">
            <v/>
          </cell>
          <cell r="AE1930" t="str">
            <v/>
          </cell>
          <cell r="AF1930" t="str">
            <v>64999</v>
          </cell>
          <cell r="AG1930" t="str">
            <v>ReaderLink Marketing Services-Denton, TX  - 64999</v>
          </cell>
          <cell r="AH1930" t="str">
            <v>Return Location</v>
          </cell>
          <cell r="AI1930" t="str">
            <v>Southwest</v>
          </cell>
          <cell r="AJ1930" t="str">
            <v/>
          </cell>
          <cell r="AK1930" t="str">
            <v/>
          </cell>
          <cell r="AL1930" t="str">
            <v>488</v>
          </cell>
          <cell r="AM1930" t="str">
            <v>RETURN ORIGIN</v>
          </cell>
          <cell r="AN1930" t="str">
            <v/>
          </cell>
          <cell r="AO1930" t="str">
            <v>6</v>
          </cell>
          <cell r="AP1930" t="str">
            <v/>
          </cell>
          <cell r="AQ1930" t="str">
            <v/>
          </cell>
          <cell r="AR1930" t="str">
            <v>N</v>
          </cell>
          <cell r="AS1930" t="str">
            <v>N</v>
          </cell>
          <cell r="AT1930" t="str">
            <v/>
          </cell>
          <cell r="AU1930" t="str">
            <v>US 06</v>
          </cell>
          <cell r="AV1930" t="str">
            <v>Y</v>
          </cell>
          <cell r="AW1930" t="str">
            <v/>
          </cell>
          <cell r="AX1930" t="str">
            <v>Zone 2</v>
          </cell>
          <cell r="AY1930" t="str">
            <v>N</v>
          </cell>
          <cell r="AZ1930" t="str">
            <v/>
          </cell>
          <cell r="BA1930" t="str">
            <v/>
          </cell>
          <cell r="BB1930" t="str">
            <v/>
          </cell>
        </row>
        <row r="1931">
          <cell r="A1931" t="str">
            <v>R_44326</v>
          </cell>
          <cell r="B1931" t="str">
            <v>R_USA76248_44326</v>
          </cell>
          <cell r="C1931" t="str">
            <v>Include</v>
          </cell>
          <cell r="D1931" t="str">
            <v/>
          </cell>
          <cell r="E1931" t="str">
            <v>Existing</v>
          </cell>
          <cell r="F1931" t="str">
            <v>DISTRIBUTOR</v>
          </cell>
          <cell r="G1931" t="str">
            <v/>
          </cell>
          <cell r="H1931" t="str">
            <v>KELLER</v>
          </cell>
          <cell r="I1931" t="str">
            <v>TX</v>
          </cell>
          <cell r="J1931" t="str">
            <v>76248</v>
          </cell>
          <cell r="K1931" t="str">
            <v>USA</v>
          </cell>
          <cell r="L1931" t="str">
            <v>32.93026733</v>
          </cell>
          <cell r="M1931" t="str">
            <v>-97.24725342</v>
          </cell>
          <cell r="N1931" t="str">
            <v>0</v>
          </cell>
          <cell r="O1931" t="str">
            <v>0</v>
          </cell>
          <cell r="P1931" t="str">
            <v>0</v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>false</v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  <cell r="Z1931" t="str">
            <v/>
          </cell>
          <cell r="AA1931" t="str">
            <v/>
          </cell>
          <cell r="AB1931" t="str">
            <v/>
          </cell>
          <cell r="AC1931" t="str">
            <v/>
          </cell>
          <cell r="AD1931" t="str">
            <v/>
          </cell>
          <cell r="AE1931" t="str">
            <v/>
          </cell>
          <cell r="AF1931" t="str">
            <v>44326</v>
          </cell>
          <cell r="AG1931" t="str">
            <v>Kroger-Dallas, TX (Southwest) - 44326</v>
          </cell>
          <cell r="AH1931" t="str">
            <v>Return Location</v>
          </cell>
          <cell r="AI1931" t="str">
            <v>SouthWest</v>
          </cell>
          <cell r="AJ1931" t="str">
            <v/>
          </cell>
          <cell r="AK1931" t="str">
            <v>90493</v>
          </cell>
          <cell r="AL1931" t="str">
            <v>524</v>
          </cell>
          <cell r="AM1931" t="str">
            <v>RETURN ORIGIN</v>
          </cell>
          <cell r="AN1931" t="str">
            <v/>
          </cell>
          <cell r="AO1931" t="str">
            <v>6</v>
          </cell>
          <cell r="AP1931" t="str">
            <v>15029</v>
          </cell>
          <cell r="AQ1931" t="str">
            <v>Kroger Company</v>
          </cell>
          <cell r="AR1931" t="str">
            <v>Y</v>
          </cell>
          <cell r="AS1931" t="str">
            <v>N</v>
          </cell>
          <cell r="AT1931" t="str">
            <v/>
          </cell>
          <cell r="AU1931" t="str">
            <v>US 06</v>
          </cell>
          <cell r="AV1931" t="str">
            <v>N</v>
          </cell>
          <cell r="AW1931" t="str">
            <v>8.0</v>
          </cell>
          <cell r="AX1931" t="str">
            <v>Zone 3</v>
          </cell>
          <cell r="AY1931" t="str">
            <v>N</v>
          </cell>
          <cell r="AZ1931" t="str">
            <v/>
          </cell>
          <cell r="BA1931" t="str">
            <v/>
          </cell>
          <cell r="BB1931" t="str">
            <v/>
          </cell>
        </row>
        <row r="1932">
          <cell r="A1932" t="str">
            <v>R_43204</v>
          </cell>
          <cell r="B1932" t="str">
            <v>R_USA76262_43204</v>
          </cell>
          <cell r="C1932" t="str">
            <v>Include</v>
          </cell>
          <cell r="D1932" t="str">
            <v/>
          </cell>
          <cell r="E1932" t="str">
            <v>Existing</v>
          </cell>
          <cell r="F1932" t="str">
            <v>DISTRIBUTOR</v>
          </cell>
          <cell r="G1932" t="str">
            <v/>
          </cell>
          <cell r="H1932" t="str">
            <v>ROANOKE</v>
          </cell>
          <cell r="I1932" t="str">
            <v>TX</v>
          </cell>
          <cell r="J1932" t="str">
            <v>76262</v>
          </cell>
          <cell r="K1932" t="str">
            <v>USA</v>
          </cell>
          <cell r="L1932" t="str">
            <v>33.00704956</v>
          </cell>
          <cell r="M1932" t="str">
            <v>-97.1943512</v>
          </cell>
          <cell r="N1932" t="str">
            <v>0</v>
          </cell>
          <cell r="O1932" t="str">
            <v>0</v>
          </cell>
          <cell r="P1932" t="str">
            <v>0</v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>false</v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  <cell r="Z1932" t="str">
            <v/>
          </cell>
          <cell r="AA1932" t="str">
            <v/>
          </cell>
          <cell r="AB1932" t="str">
            <v/>
          </cell>
          <cell r="AC1932" t="str">
            <v/>
          </cell>
          <cell r="AD1932" t="str">
            <v/>
          </cell>
          <cell r="AE1932" t="str">
            <v/>
          </cell>
          <cell r="AF1932" t="str">
            <v>43204</v>
          </cell>
          <cell r="AG1932" t="str">
            <v>Tom Thumb, Roanoke, TX (Safeway) - 43204</v>
          </cell>
          <cell r="AH1932" t="str">
            <v>Return Location</v>
          </cell>
          <cell r="AI1932" t="str">
            <v>SouthWest</v>
          </cell>
          <cell r="AJ1932" t="str">
            <v/>
          </cell>
          <cell r="AK1932" t="str">
            <v>130724</v>
          </cell>
          <cell r="AL1932" t="str">
            <v>537</v>
          </cell>
          <cell r="AM1932" t="str">
            <v>RETURN ORIGIN</v>
          </cell>
          <cell r="AN1932" t="str">
            <v/>
          </cell>
          <cell r="AO1932" t="str">
            <v>6</v>
          </cell>
          <cell r="AP1932" t="str">
            <v>14557</v>
          </cell>
          <cell r="AQ1932" t="str">
            <v>Albertsons</v>
          </cell>
          <cell r="AR1932" t="str">
            <v>Y</v>
          </cell>
          <cell r="AS1932" t="str">
            <v>N</v>
          </cell>
          <cell r="AT1932" t="str">
            <v/>
          </cell>
          <cell r="AU1932" t="str">
            <v>US 06</v>
          </cell>
          <cell r="AV1932" t="str">
            <v>N</v>
          </cell>
          <cell r="AW1932" t="str">
            <v>19.0</v>
          </cell>
          <cell r="AX1932" t="str">
            <v>Zone 3</v>
          </cell>
          <cell r="AY1932" t="str">
            <v>N</v>
          </cell>
          <cell r="AZ1932" t="str">
            <v/>
          </cell>
          <cell r="BA1932" t="str">
            <v/>
          </cell>
          <cell r="BB1932" t="str">
            <v/>
          </cell>
        </row>
        <row r="1933">
          <cell r="A1933" t="str">
            <v>R_65371</v>
          </cell>
          <cell r="B1933" t="str">
            <v>R_USA76262_65371</v>
          </cell>
          <cell r="C1933" t="str">
            <v>Include</v>
          </cell>
          <cell r="D1933" t="str">
            <v/>
          </cell>
          <cell r="E1933" t="str">
            <v>Existing</v>
          </cell>
          <cell r="F1933" t="str">
            <v>DISTRIBUTOR</v>
          </cell>
          <cell r="G1933" t="str">
            <v/>
          </cell>
          <cell r="H1933" t="str">
            <v>NORTHLAKE</v>
          </cell>
          <cell r="I1933" t="str">
            <v>TX</v>
          </cell>
          <cell r="J1933" t="str">
            <v>76262</v>
          </cell>
          <cell r="K1933" t="str">
            <v>USA</v>
          </cell>
          <cell r="L1933" t="str">
            <v>33.00704956</v>
          </cell>
          <cell r="M1933" t="str">
            <v>-97.1943512</v>
          </cell>
          <cell r="N1933" t="str">
            <v>0</v>
          </cell>
          <cell r="O1933" t="str">
            <v>0</v>
          </cell>
          <cell r="P1933" t="str">
            <v>0</v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>false</v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  <cell r="Z1933" t="str">
            <v/>
          </cell>
          <cell r="AA1933" t="str">
            <v/>
          </cell>
          <cell r="AB1933" t="str">
            <v/>
          </cell>
          <cell r="AC1933" t="str">
            <v/>
          </cell>
          <cell r="AD1933" t="str">
            <v/>
          </cell>
          <cell r="AE1933" t="str">
            <v/>
          </cell>
          <cell r="AF1933" t="str">
            <v>65371</v>
          </cell>
          <cell r="AG1933" t="str">
            <v>Relo-Fort Worth, TX (RLC ) WLM - 65371</v>
          </cell>
          <cell r="AH1933" t="str">
            <v>Return Location</v>
          </cell>
          <cell r="AI1933" t="str">
            <v>SouthWest</v>
          </cell>
          <cell r="AJ1933" t="str">
            <v/>
          </cell>
          <cell r="AK1933" t="str">
            <v>90910</v>
          </cell>
          <cell r="AL1933" t="str">
            <v>488</v>
          </cell>
          <cell r="AM1933" t="str">
            <v>RETURN ORIGIN</v>
          </cell>
          <cell r="AN1933" t="str">
            <v/>
          </cell>
          <cell r="AO1933" t="str">
            <v>6</v>
          </cell>
          <cell r="AP1933" t="str">
            <v>16685</v>
          </cell>
          <cell r="AQ1933" t="str">
            <v>Walmart RLC Recovery</v>
          </cell>
          <cell r="AR1933" t="str">
            <v>Y</v>
          </cell>
          <cell r="AS1933" t="str">
            <v>N</v>
          </cell>
          <cell r="AT1933" t="str">
            <v/>
          </cell>
          <cell r="AU1933" t="str">
            <v>US 06</v>
          </cell>
          <cell r="AV1933" t="str">
            <v>N</v>
          </cell>
          <cell r="AW1933" t="str">
            <v>13.0</v>
          </cell>
          <cell r="AX1933" t="str">
            <v>Zone 3</v>
          </cell>
          <cell r="AY1933" t="str">
            <v>N</v>
          </cell>
          <cell r="AZ1933" t="str">
            <v/>
          </cell>
          <cell r="BA1933" t="str">
            <v/>
          </cell>
          <cell r="BB1933" t="str">
            <v/>
          </cell>
        </row>
        <row r="1934">
          <cell r="A1934" t="str">
            <v>R_43349</v>
          </cell>
          <cell r="B1934" t="str">
            <v>R_USA76266_43349</v>
          </cell>
          <cell r="C1934" t="str">
            <v>Include</v>
          </cell>
          <cell r="D1934" t="str">
            <v/>
          </cell>
          <cell r="E1934" t="str">
            <v>Existing</v>
          </cell>
          <cell r="F1934" t="str">
            <v>DISTRIBUTOR</v>
          </cell>
          <cell r="G1934" t="str">
            <v/>
          </cell>
          <cell r="H1934" t="str">
            <v>SANGER</v>
          </cell>
          <cell r="I1934" t="str">
            <v>TX</v>
          </cell>
          <cell r="J1934" t="str">
            <v>76266</v>
          </cell>
          <cell r="K1934" t="str">
            <v>USA</v>
          </cell>
          <cell r="L1934" t="str">
            <v>33.35958481</v>
          </cell>
          <cell r="M1934" t="str">
            <v>-97.17956543</v>
          </cell>
          <cell r="N1934" t="str">
            <v>0</v>
          </cell>
          <cell r="O1934" t="str">
            <v>0</v>
          </cell>
          <cell r="P1934" t="str">
            <v>0</v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>false</v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  <cell r="Z1934" t="str">
            <v/>
          </cell>
          <cell r="AA1934" t="str">
            <v/>
          </cell>
          <cell r="AB1934" t="str">
            <v/>
          </cell>
          <cell r="AC1934" t="str">
            <v/>
          </cell>
          <cell r="AD1934" t="str">
            <v/>
          </cell>
          <cell r="AE1934" t="str">
            <v/>
          </cell>
          <cell r="AF1934" t="str">
            <v>43349</v>
          </cell>
          <cell r="AG1934" t="str">
            <v>Walmart-Sanger,TX[6068] ReLo - 43349</v>
          </cell>
          <cell r="AH1934" t="str">
            <v>Return Location</v>
          </cell>
          <cell r="AI1934" t="str">
            <v>SouthWest</v>
          </cell>
          <cell r="AJ1934" t="str">
            <v/>
          </cell>
          <cell r="AK1934" t="str">
            <v>55692</v>
          </cell>
          <cell r="AL1934" t="str">
            <v>529</v>
          </cell>
          <cell r="AM1934" t="str">
            <v>RETURN ORIGIN</v>
          </cell>
          <cell r="AN1934" t="str">
            <v/>
          </cell>
          <cell r="AO1934" t="str">
            <v>6</v>
          </cell>
          <cell r="AP1934" t="str">
            <v>14829</v>
          </cell>
          <cell r="AQ1934" t="str">
            <v>Walmart</v>
          </cell>
          <cell r="AR1934" t="str">
            <v>Y</v>
          </cell>
          <cell r="AS1934" t="str">
            <v>N</v>
          </cell>
          <cell r="AT1934" t="str">
            <v/>
          </cell>
          <cell r="AU1934" t="str">
            <v>US 06</v>
          </cell>
          <cell r="AV1934" t="str">
            <v>N</v>
          </cell>
          <cell r="AW1934" t="str">
            <v>66.0</v>
          </cell>
          <cell r="AX1934" t="str">
            <v>Zone 3</v>
          </cell>
          <cell r="AY1934" t="str">
            <v>N</v>
          </cell>
          <cell r="AZ1934" t="str">
            <v/>
          </cell>
          <cell r="BA1934" t="str">
            <v/>
          </cell>
          <cell r="BB1934" t="str">
            <v/>
          </cell>
        </row>
        <row r="1935">
          <cell r="A1935" t="str">
            <v>R_50232</v>
          </cell>
          <cell r="B1935" t="str">
            <v>R_USA76501_50232</v>
          </cell>
          <cell r="C1935" t="str">
            <v>Include</v>
          </cell>
          <cell r="D1935" t="str">
            <v/>
          </cell>
          <cell r="E1935" t="str">
            <v>Existing</v>
          </cell>
          <cell r="F1935" t="str">
            <v>DISTRIBUTOR</v>
          </cell>
          <cell r="G1935" t="str">
            <v/>
          </cell>
          <cell r="H1935" t="str">
            <v>TEMPLE</v>
          </cell>
          <cell r="I1935" t="str">
            <v>TX</v>
          </cell>
          <cell r="J1935" t="str">
            <v>76501</v>
          </cell>
          <cell r="K1935" t="str">
            <v>USA</v>
          </cell>
          <cell r="L1935" t="str">
            <v>31.08539963</v>
          </cell>
          <cell r="M1935" t="str">
            <v>-97.30967712</v>
          </cell>
          <cell r="N1935" t="str">
            <v>0</v>
          </cell>
          <cell r="O1935" t="str">
            <v>0</v>
          </cell>
          <cell r="P1935" t="str">
            <v>0</v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>false</v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  <cell r="Z1935" t="str">
            <v/>
          </cell>
          <cell r="AA1935" t="str">
            <v/>
          </cell>
          <cell r="AB1935" t="str">
            <v/>
          </cell>
          <cell r="AC1935" t="str">
            <v/>
          </cell>
          <cell r="AD1935" t="str">
            <v/>
          </cell>
          <cell r="AE1935" t="str">
            <v/>
          </cell>
          <cell r="AF1935" t="str">
            <v>50232</v>
          </cell>
          <cell r="AG1935" t="str">
            <v>McLane Southwest-Temple, TX - 50232</v>
          </cell>
          <cell r="AH1935" t="str">
            <v>Return Location</v>
          </cell>
          <cell r="AI1935" t="str">
            <v>SouthWest</v>
          </cell>
          <cell r="AJ1935" t="str">
            <v/>
          </cell>
          <cell r="AK1935" t="str">
            <v>102830</v>
          </cell>
          <cell r="AL1935" t="str">
            <v>450</v>
          </cell>
          <cell r="AM1935" t="str">
            <v>RETURN ORIGIN</v>
          </cell>
          <cell r="AN1935" t="str">
            <v/>
          </cell>
          <cell r="AO1935" t="str">
            <v>6</v>
          </cell>
          <cell r="AP1935" t="str">
            <v>15632</v>
          </cell>
          <cell r="AQ1935" t="str">
            <v>McLane Company, Inc.</v>
          </cell>
          <cell r="AR1935" t="str">
            <v>Y</v>
          </cell>
          <cell r="AS1935" t="str">
            <v>N</v>
          </cell>
          <cell r="AT1935" t="str">
            <v/>
          </cell>
          <cell r="AU1935" t="str">
            <v>US 06</v>
          </cell>
          <cell r="AV1935" t="str">
            <v>N</v>
          </cell>
          <cell r="AW1935" t="str">
            <v>14.0</v>
          </cell>
          <cell r="AX1935" t="str">
            <v>Zone 3</v>
          </cell>
          <cell r="AY1935" t="str">
            <v>N</v>
          </cell>
          <cell r="AZ1935" t="str">
            <v/>
          </cell>
          <cell r="BA1935" t="str">
            <v/>
          </cell>
          <cell r="BB1935" t="str">
            <v/>
          </cell>
        </row>
        <row r="1936">
          <cell r="A1936" t="str">
            <v>R_59158</v>
          </cell>
          <cell r="B1936" t="str">
            <v>R_USA76502_59158</v>
          </cell>
          <cell r="C1936" t="str">
            <v>Include</v>
          </cell>
          <cell r="D1936" t="str">
            <v/>
          </cell>
          <cell r="E1936" t="str">
            <v>Existing</v>
          </cell>
          <cell r="F1936" t="str">
            <v>DISTRIBUTOR</v>
          </cell>
          <cell r="G1936" t="str">
            <v>500 East Ridge Boulevard</v>
          </cell>
          <cell r="H1936" t="str">
            <v>Temple</v>
          </cell>
          <cell r="I1936" t="str">
            <v>TX</v>
          </cell>
          <cell r="J1936" t="str">
            <v>76502</v>
          </cell>
          <cell r="K1936" t="str">
            <v>USA</v>
          </cell>
          <cell r="L1936" t="str">
            <v>31.12</v>
          </cell>
          <cell r="M1936" t="str">
            <v>-97.39</v>
          </cell>
          <cell r="N1936" t="str">
            <v>0</v>
          </cell>
          <cell r="O1936" t="str">
            <v>0</v>
          </cell>
          <cell r="P1936" t="str">
            <v>0</v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>false</v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  <cell r="Z1936" t="str">
            <v/>
          </cell>
          <cell r="AA1936" t="str">
            <v/>
          </cell>
          <cell r="AB1936" t="str">
            <v/>
          </cell>
          <cell r="AC1936" t="str">
            <v/>
          </cell>
          <cell r="AD1936" t="str">
            <v/>
          </cell>
          <cell r="AE1936" t="str">
            <v/>
          </cell>
          <cell r="AF1936" t="str">
            <v>59158</v>
          </cell>
          <cell r="AG1936" t="str">
            <v>CHEP-Temple, TX USIQ - 59158</v>
          </cell>
          <cell r="AH1936" t="str">
            <v>Return Location</v>
          </cell>
          <cell r="AI1936" t="str">
            <v>SouthWest</v>
          </cell>
          <cell r="AJ1936" t="str">
            <v/>
          </cell>
          <cell r="AK1936" t="str">
            <v>1212</v>
          </cell>
          <cell r="AL1936" t="str">
            <v>488</v>
          </cell>
          <cell r="AM1936" t="str">
            <v>RETURN ORIGIN</v>
          </cell>
          <cell r="AN1936" t="str">
            <v/>
          </cell>
          <cell r="AO1936" t="str">
            <v>6</v>
          </cell>
          <cell r="AP1936" t="str">
            <v>15074</v>
          </cell>
          <cell r="AQ1936" t="str">
            <v>CHEP USA (Recovery)(TPM)</v>
          </cell>
          <cell r="AR1936" t="str">
            <v>Y</v>
          </cell>
          <cell r="AS1936" t="str">
            <v/>
          </cell>
          <cell r="AT1936" t="str">
            <v/>
          </cell>
          <cell r="AU1936" t="str">
            <v>US 06</v>
          </cell>
          <cell r="AV1936" t="str">
            <v/>
          </cell>
          <cell r="AW1936" t="str">
            <v/>
          </cell>
          <cell r="AX1936" t="str">
            <v>Zone 3</v>
          </cell>
          <cell r="AY1936" t="str">
            <v>N</v>
          </cell>
          <cell r="AZ1936" t="str">
            <v/>
          </cell>
          <cell r="BA1936" t="str">
            <v/>
          </cell>
          <cell r="BB1936" t="str">
            <v/>
          </cell>
        </row>
        <row r="1937">
          <cell r="A1937" t="str">
            <v>R_43208</v>
          </cell>
          <cell r="B1937" t="str">
            <v>R_USA76504_43208</v>
          </cell>
          <cell r="C1937" t="str">
            <v>Include</v>
          </cell>
          <cell r="D1937" t="str">
            <v/>
          </cell>
          <cell r="E1937" t="str">
            <v>Existing</v>
          </cell>
          <cell r="F1937" t="str">
            <v>DISTRIBUTOR</v>
          </cell>
          <cell r="G1937" t="str">
            <v/>
          </cell>
          <cell r="H1937" t="str">
            <v>TEMPLE</v>
          </cell>
          <cell r="I1937" t="str">
            <v>TX</v>
          </cell>
          <cell r="J1937" t="str">
            <v>76504</v>
          </cell>
          <cell r="K1937" t="str">
            <v>USA</v>
          </cell>
          <cell r="L1937" t="str">
            <v>31.09370995</v>
          </cell>
          <cell r="M1937" t="str">
            <v>-97.36961365</v>
          </cell>
          <cell r="N1937" t="str">
            <v>0</v>
          </cell>
          <cell r="O1937" t="str">
            <v>0</v>
          </cell>
          <cell r="P1937" t="str">
            <v>0</v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>false</v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  <cell r="Z1937" t="str">
            <v/>
          </cell>
          <cell r="AA1937" t="str">
            <v/>
          </cell>
          <cell r="AB1937" t="str">
            <v/>
          </cell>
          <cell r="AC1937" t="str">
            <v/>
          </cell>
          <cell r="AD1937" t="str">
            <v/>
          </cell>
          <cell r="AE1937" t="str">
            <v/>
          </cell>
          <cell r="AF1937" t="str">
            <v>43208</v>
          </cell>
          <cell r="AG1937" t="str">
            <v>Walmart-Temple, TX[6083] ReLo - 43208</v>
          </cell>
          <cell r="AH1937" t="str">
            <v>Return Location</v>
          </cell>
          <cell r="AI1937" t="str">
            <v>SouthWest</v>
          </cell>
          <cell r="AJ1937" t="str">
            <v/>
          </cell>
          <cell r="AK1937" t="str">
            <v>112451</v>
          </cell>
          <cell r="AL1937" t="str">
            <v>502</v>
          </cell>
          <cell r="AM1937" t="str">
            <v>RETURN ORIGIN</v>
          </cell>
          <cell r="AN1937" t="str">
            <v/>
          </cell>
          <cell r="AO1937" t="str">
            <v>6</v>
          </cell>
          <cell r="AP1937" t="str">
            <v>14829</v>
          </cell>
          <cell r="AQ1937" t="str">
            <v>Walmart</v>
          </cell>
          <cell r="AR1937" t="str">
            <v>Y</v>
          </cell>
          <cell r="AS1937" t="str">
            <v>N</v>
          </cell>
          <cell r="AT1937" t="str">
            <v/>
          </cell>
          <cell r="AU1937" t="str">
            <v>US 06</v>
          </cell>
          <cell r="AV1937" t="str">
            <v>N</v>
          </cell>
          <cell r="AW1937" t="str">
            <v>72.0</v>
          </cell>
          <cell r="AX1937" t="str">
            <v>Zone 3</v>
          </cell>
          <cell r="AY1937" t="str">
            <v>N</v>
          </cell>
          <cell r="AZ1937" t="str">
            <v/>
          </cell>
          <cell r="BA1937" t="str">
            <v/>
          </cell>
          <cell r="BB1937" t="str">
            <v/>
          </cell>
        </row>
        <row r="1938">
          <cell r="A1938" t="str">
            <v>R_44272</v>
          </cell>
          <cell r="B1938" t="str">
            <v>R_USA76504_44272</v>
          </cell>
          <cell r="C1938" t="str">
            <v>Exclude</v>
          </cell>
          <cell r="D1938" t="str">
            <v/>
          </cell>
          <cell r="E1938" t="str">
            <v>Existing</v>
          </cell>
          <cell r="F1938" t="str">
            <v>DISTRIBUTOR</v>
          </cell>
          <cell r="G1938" t="str">
            <v/>
          </cell>
          <cell r="H1938" t="str">
            <v>TEMPLE</v>
          </cell>
          <cell r="I1938" t="str">
            <v>TX</v>
          </cell>
          <cell r="J1938" t="str">
            <v>76504</v>
          </cell>
          <cell r="K1938" t="str">
            <v>USA</v>
          </cell>
          <cell r="L1938" t="str">
            <v>31.09370995</v>
          </cell>
          <cell r="M1938" t="str">
            <v>-97.36961365</v>
          </cell>
          <cell r="N1938" t="str">
            <v>0</v>
          </cell>
          <cell r="O1938" t="str">
            <v>0</v>
          </cell>
          <cell r="P1938" t="str">
            <v>0</v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>false</v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  <cell r="Z1938" t="str">
            <v/>
          </cell>
          <cell r="AA1938" t="str">
            <v/>
          </cell>
          <cell r="AB1938" t="str">
            <v/>
          </cell>
          <cell r="AC1938" t="str">
            <v/>
          </cell>
          <cell r="AD1938" t="str">
            <v/>
          </cell>
          <cell r="AE1938" t="str">
            <v/>
          </cell>
          <cell r="AF1938" t="str">
            <v>44272</v>
          </cell>
          <cell r="AG1938" t="str">
            <v>Temple Bottling Co, LTD - 44272</v>
          </cell>
          <cell r="AH1938" t="str">
            <v>Return Location</v>
          </cell>
          <cell r="AI1938" t="str">
            <v>SouthWest</v>
          </cell>
          <cell r="AJ1938" t="str">
            <v/>
          </cell>
          <cell r="AK1938" t="str">
            <v/>
          </cell>
          <cell r="AL1938" t="str">
            <v>488</v>
          </cell>
          <cell r="AM1938" t="str">
            <v>RETURN ORIGIN</v>
          </cell>
          <cell r="AN1938" t="str">
            <v/>
          </cell>
          <cell r="AO1938" t="str">
            <v>6</v>
          </cell>
          <cell r="AP1938" t="str">
            <v/>
          </cell>
          <cell r="AQ1938" t="str">
            <v/>
          </cell>
          <cell r="AR1938" t="str">
            <v>N</v>
          </cell>
          <cell r="AS1938" t="str">
            <v>Y</v>
          </cell>
          <cell r="AT1938" t="str">
            <v/>
          </cell>
          <cell r="AU1938" t="str">
            <v>US 06</v>
          </cell>
          <cell r="AV1938" t="str">
            <v>N</v>
          </cell>
          <cell r="AW1938" t="str">
            <v>171.0</v>
          </cell>
          <cell r="AX1938" t="str">
            <v>Zone 3</v>
          </cell>
          <cell r="AY1938" t="str">
            <v>N</v>
          </cell>
          <cell r="AZ1938" t="str">
            <v/>
          </cell>
          <cell r="BA1938" t="str">
            <v/>
          </cell>
          <cell r="BB1938" t="str">
            <v/>
          </cell>
        </row>
        <row r="1939">
          <cell r="A1939" t="str">
            <v>R_45245</v>
          </cell>
          <cell r="B1939" t="str">
            <v>R_USA76504_45245</v>
          </cell>
          <cell r="C1939" t="str">
            <v>Include</v>
          </cell>
          <cell r="D1939" t="str">
            <v/>
          </cell>
          <cell r="E1939" t="str">
            <v>Existing</v>
          </cell>
          <cell r="F1939" t="str">
            <v>DISTRIBUTOR</v>
          </cell>
          <cell r="G1939" t="str">
            <v/>
          </cell>
          <cell r="H1939" t="str">
            <v>TEMPLE</v>
          </cell>
          <cell r="I1939" t="str">
            <v>TX</v>
          </cell>
          <cell r="J1939" t="str">
            <v>76504</v>
          </cell>
          <cell r="K1939" t="str">
            <v>USA</v>
          </cell>
          <cell r="L1939" t="str">
            <v>31.09370995</v>
          </cell>
          <cell r="M1939" t="str">
            <v>-97.36961365</v>
          </cell>
          <cell r="N1939" t="str">
            <v>0</v>
          </cell>
          <cell r="O1939" t="str">
            <v>0</v>
          </cell>
          <cell r="P1939" t="str">
            <v>0</v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>false</v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>45245</v>
          </cell>
          <cell r="AG1939" t="str">
            <v>H.E.Butt-Temple, TX - 45245</v>
          </cell>
          <cell r="AH1939" t="str">
            <v>Return Location</v>
          </cell>
          <cell r="AI1939" t="str">
            <v>SouthWest</v>
          </cell>
          <cell r="AJ1939" t="str">
            <v/>
          </cell>
          <cell r="AK1939" t="str">
            <v>172365</v>
          </cell>
          <cell r="AL1939" t="str">
            <v>530</v>
          </cell>
          <cell r="AM1939" t="str">
            <v>RETURN ORIGIN</v>
          </cell>
          <cell r="AN1939" t="str">
            <v/>
          </cell>
          <cell r="AO1939" t="str">
            <v>6</v>
          </cell>
          <cell r="AP1939" t="str">
            <v>14333</v>
          </cell>
          <cell r="AQ1939" t="str">
            <v>H. E. Butt Grocery Co.</v>
          </cell>
          <cell r="AR1939" t="str">
            <v>Y</v>
          </cell>
          <cell r="AS1939" t="str">
            <v>N</v>
          </cell>
          <cell r="AT1939" t="str">
            <v/>
          </cell>
          <cell r="AU1939" t="str">
            <v>US 06</v>
          </cell>
          <cell r="AV1939" t="str">
            <v>N</v>
          </cell>
          <cell r="AW1939" t="str">
            <v>5.0</v>
          </cell>
          <cell r="AX1939" t="str">
            <v>Zone 3</v>
          </cell>
          <cell r="AY1939" t="str">
            <v>N</v>
          </cell>
          <cell r="AZ1939" t="str">
            <v/>
          </cell>
          <cell r="BA1939" t="str">
            <v/>
          </cell>
          <cell r="BB1939" t="str">
            <v/>
          </cell>
        </row>
        <row r="1940">
          <cell r="A1940" t="str">
            <v>R_64276</v>
          </cell>
          <cell r="B1940" t="str">
            <v>R_USA76712_64276</v>
          </cell>
          <cell r="C1940" t="str">
            <v>Include</v>
          </cell>
          <cell r="D1940" t="str">
            <v/>
          </cell>
          <cell r="E1940" t="str">
            <v>Existing</v>
          </cell>
          <cell r="F1940" t="str">
            <v>DISTRIBUTOR</v>
          </cell>
          <cell r="G1940" t="str">
            <v/>
          </cell>
          <cell r="H1940" t="str">
            <v>WACO</v>
          </cell>
          <cell r="I1940" t="str">
            <v>TX</v>
          </cell>
          <cell r="J1940" t="str">
            <v>76712</v>
          </cell>
          <cell r="K1940" t="str">
            <v>USA</v>
          </cell>
          <cell r="L1940" t="str">
            <v>31.49111366</v>
          </cell>
          <cell r="M1940" t="str">
            <v>-97.22584534</v>
          </cell>
          <cell r="N1940" t="str">
            <v>0</v>
          </cell>
          <cell r="O1940" t="str">
            <v>0</v>
          </cell>
          <cell r="P1940" t="str">
            <v>0</v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>false</v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>64276</v>
          </cell>
          <cell r="AG1940" t="str">
            <v>CHEP-Waco, TX (Red Express) UT7K  - 64276</v>
          </cell>
          <cell r="AH1940" t="str">
            <v>Return Location</v>
          </cell>
          <cell r="AI1940" t="str">
            <v>SouthWest</v>
          </cell>
          <cell r="AJ1940" t="str">
            <v/>
          </cell>
          <cell r="AK1940" t="str">
            <v>41729</v>
          </cell>
          <cell r="AL1940" t="str">
            <v>536</v>
          </cell>
          <cell r="AM1940" t="str">
            <v>RETURN ORIGIN</v>
          </cell>
          <cell r="AN1940" t="str">
            <v/>
          </cell>
          <cell r="AO1940" t="str">
            <v>6</v>
          </cell>
          <cell r="AP1940" t="str">
            <v>15074</v>
          </cell>
          <cell r="AQ1940" t="str">
            <v>CHEP USA (Recovery)(TPM)</v>
          </cell>
          <cell r="AR1940" t="str">
            <v>Y</v>
          </cell>
          <cell r="AS1940" t="str">
            <v>N</v>
          </cell>
          <cell r="AT1940" t="str">
            <v/>
          </cell>
          <cell r="AU1940" t="str">
            <v>US 06</v>
          </cell>
          <cell r="AV1940" t="str">
            <v>N</v>
          </cell>
          <cell r="AW1940" t="str">
            <v>36.0</v>
          </cell>
          <cell r="AX1940" t="str">
            <v>Zone 3</v>
          </cell>
          <cell r="AY1940" t="str">
            <v>N</v>
          </cell>
          <cell r="AZ1940" t="str">
            <v/>
          </cell>
          <cell r="BA1940" t="str">
            <v/>
          </cell>
          <cell r="BB1940" t="str">
            <v/>
          </cell>
        </row>
        <row r="1941">
          <cell r="A1941" t="str">
            <v>R_70233</v>
          </cell>
          <cell r="B1941" t="str">
            <v>R_USA77008_70233</v>
          </cell>
          <cell r="C1941" t="str">
            <v>Exclude</v>
          </cell>
          <cell r="D1941" t="str">
            <v/>
          </cell>
          <cell r="E1941" t="str">
            <v>Existing</v>
          </cell>
          <cell r="F1941" t="str">
            <v>DISTRIBUTOR</v>
          </cell>
          <cell r="G1941" t="str">
            <v>1431 WEST 20TH ST</v>
          </cell>
          <cell r="H1941" t="str">
            <v>HOUSTON</v>
          </cell>
          <cell r="I1941" t="str">
            <v>TX</v>
          </cell>
          <cell r="J1941" t="str">
            <v>77008</v>
          </cell>
          <cell r="K1941" t="str">
            <v>USA</v>
          </cell>
          <cell r="L1941" t="str">
            <v>29.80389</v>
          </cell>
          <cell r="M1941" t="str">
            <v>-95.4252175</v>
          </cell>
          <cell r="N1941" t="str">
            <v>0</v>
          </cell>
          <cell r="O1941" t="str">
            <v>0</v>
          </cell>
          <cell r="P1941" t="str">
            <v>0</v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>false</v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>70233</v>
          </cell>
          <cell r="AG1941" t="str">
            <v>NPD-JETRO-HOUSTON, TX (569) - 70233</v>
          </cell>
          <cell r="AH1941" t="str">
            <v>Return Location</v>
          </cell>
          <cell r="AI1941" t="str">
            <v>Southwest</v>
          </cell>
          <cell r="AJ1941" t="str">
            <v/>
          </cell>
          <cell r="AK1941" t="str">
            <v/>
          </cell>
          <cell r="AL1941" t="str">
            <v>488</v>
          </cell>
          <cell r="AM1941" t="str">
            <v>RETURN ORIGIN</v>
          </cell>
          <cell r="AN1941" t="str">
            <v/>
          </cell>
          <cell r="AO1941" t="str">
            <v>6</v>
          </cell>
          <cell r="AP1941" t="str">
            <v>87046</v>
          </cell>
          <cell r="AQ1941" t="str">
            <v>NPD-JETRO</v>
          </cell>
          <cell r="AR1941" t="str">
            <v>N</v>
          </cell>
          <cell r="AS1941" t="str">
            <v>N</v>
          </cell>
          <cell r="AT1941" t="str">
            <v/>
          </cell>
          <cell r="AU1941" t="str">
            <v>US 06</v>
          </cell>
          <cell r="AV1941" t="str">
            <v>Y</v>
          </cell>
          <cell r="AW1941" t="str">
            <v/>
          </cell>
          <cell r="AX1941" t="str">
            <v>Zone 2</v>
          </cell>
          <cell r="AY1941" t="str">
            <v>N</v>
          </cell>
          <cell r="AZ1941" t="str">
            <v/>
          </cell>
          <cell r="BA1941" t="str">
            <v/>
          </cell>
          <cell r="BB1941" t="str">
            <v/>
          </cell>
        </row>
        <row r="1942">
          <cell r="A1942" t="str">
            <v>R_73445</v>
          </cell>
          <cell r="B1942" t="str">
            <v>R_USA77021_73445</v>
          </cell>
          <cell r="C1942" t="str">
            <v>Exclude</v>
          </cell>
          <cell r="D1942" t="str">
            <v/>
          </cell>
          <cell r="E1942" t="str">
            <v>Existing</v>
          </cell>
          <cell r="F1942" t="str">
            <v>DISTRIBUTOR</v>
          </cell>
          <cell r="G1942" t="str">
            <v>6214 Saint Augustine</v>
          </cell>
          <cell r="H1942" t="str">
            <v>Houston</v>
          </cell>
          <cell r="I1942" t="str">
            <v>TX</v>
          </cell>
          <cell r="J1942" t="str">
            <v>77021</v>
          </cell>
          <cell r="K1942" t="str">
            <v>USA</v>
          </cell>
          <cell r="L1942" t="str">
            <v>29.76</v>
          </cell>
          <cell r="M1942" t="str">
            <v>-95.38</v>
          </cell>
          <cell r="N1942" t="str">
            <v>0</v>
          </cell>
          <cell r="O1942" t="str">
            <v>0</v>
          </cell>
          <cell r="P1942" t="str">
            <v>0</v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>false</v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>73445</v>
          </cell>
          <cell r="AG1942" t="str">
            <v>Prime360 (Pal Rep)-Houston, TX - 73445</v>
          </cell>
          <cell r="AH1942" t="str">
            <v>Return Location</v>
          </cell>
          <cell r="AI1942" t="str">
            <v>SouthWest</v>
          </cell>
          <cell r="AJ1942" t="str">
            <v/>
          </cell>
          <cell r="AK1942" t="str">
            <v/>
          </cell>
          <cell r="AL1942" t="str">
            <v>488</v>
          </cell>
          <cell r="AM1942" t="str">
            <v>RETURN ORIGIN</v>
          </cell>
          <cell r="AN1942" t="str">
            <v/>
          </cell>
          <cell r="AO1942" t="str">
            <v>6</v>
          </cell>
          <cell r="AP1942" t="str">
            <v>15075</v>
          </cell>
          <cell r="AQ1942" t="str">
            <v>48Forty Solutions, Inc.</v>
          </cell>
          <cell r="AR1942" t="str">
            <v>N</v>
          </cell>
          <cell r="AS1942" t="str">
            <v/>
          </cell>
          <cell r="AT1942" t="str">
            <v/>
          </cell>
          <cell r="AU1942" t="str">
            <v>US 06</v>
          </cell>
          <cell r="AV1942" t="str">
            <v>N</v>
          </cell>
          <cell r="AW1942" t="str">
            <v/>
          </cell>
          <cell r="AX1942" t="str">
            <v>Zone 3</v>
          </cell>
          <cell r="AY1942" t="str">
            <v>N</v>
          </cell>
          <cell r="AZ1942" t="str">
            <v/>
          </cell>
          <cell r="BA1942" t="str">
            <v/>
          </cell>
          <cell r="BB1942" t="str">
            <v/>
          </cell>
        </row>
        <row r="1943">
          <cell r="A1943" t="str">
            <v>R_44727</v>
          </cell>
          <cell r="B1943" t="str">
            <v>R_USA77022_44727</v>
          </cell>
          <cell r="C1943" t="str">
            <v>Include</v>
          </cell>
          <cell r="D1943" t="str">
            <v/>
          </cell>
          <cell r="E1943" t="str">
            <v>Existing</v>
          </cell>
          <cell r="F1943" t="str">
            <v>DISTRIBUTOR</v>
          </cell>
          <cell r="G1943" t="str">
            <v/>
          </cell>
          <cell r="H1943" t="str">
            <v>HOUSTON</v>
          </cell>
          <cell r="I1943" t="str">
            <v>TX</v>
          </cell>
          <cell r="J1943" t="str">
            <v>77022</v>
          </cell>
          <cell r="K1943" t="str">
            <v>USA</v>
          </cell>
          <cell r="L1943" t="str">
            <v>29.82906532</v>
          </cell>
          <cell r="M1943" t="str">
            <v>-95.37459564</v>
          </cell>
          <cell r="N1943" t="str">
            <v>0</v>
          </cell>
          <cell r="O1943" t="str">
            <v>0</v>
          </cell>
          <cell r="P1943" t="str">
            <v>0</v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>false</v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>44727</v>
          </cell>
          <cell r="AG1943" t="str">
            <v>ReLo-Houston,TX (RLC) WLM (#574) - 44727</v>
          </cell>
          <cell r="AH1943" t="str">
            <v>Return Location</v>
          </cell>
          <cell r="AI1943" t="str">
            <v>SouthWest</v>
          </cell>
          <cell r="AJ1943" t="str">
            <v/>
          </cell>
          <cell r="AK1943" t="str">
            <v>89194</v>
          </cell>
          <cell r="AL1943" t="str">
            <v>488</v>
          </cell>
          <cell r="AM1943" t="str">
            <v>RETURN ORIGIN</v>
          </cell>
          <cell r="AN1943" t="str">
            <v/>
          </cell>
          <cell r="AO1943" t="str">
            <v>6</v>
          </cell>
          <cell r="AP1943" t="str">
            <v>16685</v>
          </cell>
          <cell r="AQ1943" t="str">
            <v>Walmart RLC Recovery</v>
          </cell>
          <cell r="AR1943" t="str">
            <v>Y</v>
          </cell>
          <cell r="AS1943" t="str">
            <v>N</v>
          </cell>
          <cell r="AT1943" t="str">
            <v/>
          </cell>
          <cell r="AU1943" t="str">
            <v>US 06</v>
          </cell>
          <cell r="AV1943" t="str">
            <v>N</v>
          </cell>
          <cell r="AW1943" t="str">
            <v>16.0</v>
          </cell>
          <cell r="AX1943" t="str">
            <v>Zone 3</v>
          </cell>
          <cell r="AY1943" t="str">
            <v>N</v>
          </cell>
          <cell r="AZ1943" t="str">
            <v/>
          </cell>
          <cell r="BA1943" t="str">
            <v/>
          </cell>
          <cell r="BB1943" t="str">
            <v/>
          </cell>
        </row>
        <row r="1944">
          <cell r="A1944" t="str">
            <v>R_55957</v>
          </cell>
          <cell r="B1944" t="str">
            <v>R_USA77023_55957</v>
          </cell>
          <cell r="C1944" t="str">
            <v>Exclude</v>
          </cell>
          <cell r="D1944" t="str">
            <v/>
          </cell>
          <cell r="E1944" t="str">
            <v>Existing</v>
          </cell>
          <cell r="F1944" t="str">
            <v>DISTRIBUTOR</v>
          </cell>
          <cell r="G1944" t="str">
            <v>5904 Buelow</v>
          </cell>
          <cell r="H1944" t="str">
            <v>Houston</v>
          </cell>
          <cell r="I1944" t="str">
            <v>TX</v>
          </cell>
          <cell r="J1944" t="str">
            <v>77023</v>
          </cell>
          <cell r="K1944" t="str">
            <v>USA</v>
          </cell>
          <cell r="L1944" t="str">
            <v>29.71</v>
          </cell>
          <cell r="M1944" t="str">
            <v>-95.32</v>
          </cell>
          <cell r="N1944" t="str">
            <v>0</v>
          </cell>
          <cell r="O1944" t="str">
            <v>0</v>
          </cell>
          <cell r="P1944" t="str">
            <v>0</v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>false</v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>55957</v>
          </cell>
          <cell r="AG1944" t="str">
            <v>Houston Pallet-Houston, TX - 55957</v>
          </cell>
          <cell r="AH1944" t="str">
            <v>Return Location</v>
          </cell>
          <cell r="AI1944" t="str">
            <v>SouthWest</v>
          </cell>
          <cell r="AJ1944" t="str">
            <v/>
          </cell>
          <cell r="AK1944" t="str">
            <v/>
          </cell>
          <cell r="AL1944" t="str">
            <v>488</v>
          </cell>
          <cell r="AM1944" t="str">
            <v>RETURN ORIGIN</v>
          </cell>
          <cell r="AN1944" t="str">
            <v/>
          </cell>
          <cell r="AO1944" t="str">
            <v>6</v>
          </cell>
          <cell r="AP1944" t="str">
            <v>15094</v>
          </cell>
          <cell r="AQ1944" t="str">
            <v>RECOVERY</v>
          </cell>
          <cell r="AR1944" t="str">
            <v>N</v>
          </cell>
          <cell r="AS1944" t="str">
            <v/>
          </cell>
          <cell r="AT1944" t="str">
            <v/>
          </cell>
          <cell r="AU1944" t="str">
            <v>US 06</v>
          </cell>
          <cell r="AV1944" t="str">
            <v>N</v>
          </cell>
          <cell r="AW1944" t="str">
            <v/>
          </cell>
          <cell r="AX1944" t="str">
            <v>Zone 3</v>
          </cell>
          <cell r="AY1944" t="str">
            <v>N</v>
          </cell>
          <cell r="AZ1944" t="str">
            <v/>
          </cell>
          <cell r="BA1944" t="str">
            <v/>
          </cell>
          <cell r="BB1944" t="str">
            <v/>
          </cell>
        </row>
        <row r="1945">
          <cell r="A1945" t="str">
            <v>R_50640</v>
          </cell>
          <cell r="B1945" t="str">
            <v>R_USA77026_50640</v>
          </cell>
          <cell r="C1945" t="str">
            <v>Include</v>
          </cell>
          <cell r="D1945" t="str">
            <v/>
          </cell>
          <cell r="E1945" t="str">
            <v>Existing</v>
          </cell>
          <cell r="F1945" t="str">
            <v>DISTRIBUTOR</v>
          </cell>
          <cell r="G1945" t="str">
            <v/>
          </cell>
          <cell r="H1945" t="str">
            <v>HOUSTON</v>
          </cell>
          <cell r="I1945" t="str">
            <v>TX</v>
          </cell>
          <cell r="J1945" t="str">
            <v>77026</v>
          </cell>
          <cell r="K1945" t="str">
            <v>USA</v>
          </cell>
          <cell r="L1945" t="str">
            <v>29.79171371</v>
          </cell>
          <cell r="M1945" t="str">
            <v>-95.33248138</v>
          </cell>
          <cell r="N1945" t="str">
            <v>0</v>
          </cell>
          <cell r="O1945" t="str">
            <v>0</v>
          </cell>
          <cell r="P1945" t="str">
            <v>0</v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>false</v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>50640</v>
          </cell>
          <cell r="AG1945" t="str">
            <v>Pallet Ops-Houston,TX - 50640</v>
          </cell>
          <cell r="AH1945" t="str">
            <v>Return Location</v>
          </cell>
          <cell r="AI1945" t="str">
            <v>SouthWest</v>
          </cell>
          <cell r="AJ1945" t="str">
            <v/>
          </cell>
          <cell r="AK1945" t="str">
            <v>36348</v>
          </cell>
          <cell r="AL1945" t="str">
            <v>492</v>
          </cell>
          <cell r="AM1945" t="str">
            <v>RETURN ORIGIN</v>
          </cell>
          <cell r="AN1945" t="str">
            <v/>
          </cell>
          <cell r="AO1945" t="str">
            <v>6</v>
          </cell>
          <cell r="AP1945" t="str">
            <v>15075</v>
          </cell>
          <cell r="AQ1945" t="str">
            <v>48Forty Solutions, Inc.</v>
          </cell>
          <cell r="AR1945" t="str">
            <v>Y</v>
          </cell>
          <cell r="AS1945" t="str">
            <v>N</v>
          </cell>
          <cell r="AT1945" t="str">
            <v/>
          </cell>
          <cell r="AU1945" t="str">
            <v>US 06</v>
          </cell>
          <cell r="AV1945" t="str">
            <v>N</v>
          </cell>
          <cell r="AW1945" t="str">
            <v>51.0</v>
          </cell>
          <cell r="AX1945" t="str">
            <v>Zone 3</v>
          </cell>
          <cell r="AY1945" t="str">
            <v>N</v>
          </cell>
          <cell r="AZ1945" t="str">
            <v/>
          </cell>
          <cell r="BA1945" t="str">
            <v/>
          </cell>
          <cell r="BB1945" t="str">
            <v/>
          </cell>
        </row>
        <row r="1946">
          <cell r="A1946" t="str">
            <v>R_69044</v>
          </cell>
          <cell r="B1946" t="str">
            <v>R_USA77026_69044</v>
          </cell>
          <cell r="C1946" t="str">
            <v>Exclude</v>
          </cell>
          <cell r="D1946" t="str">
            <v/>
          </cell>
          <cell r="E1946" t="str">
            <v>Existing</v>
          </cell>
          <cell r="F1946" t="str">
            <v>DISTRIBUTOR</v>
          </cell>
          <cell r="G1946" t="str">
            <v>4847 Blaffer St.</v>
          </cell>
          <cell r="H1946" t="str">
            <v>Houston</v>
          </cell>
          <cell r="I1946" t="str">
            <v>TX</v>
          </cell>
          <cell r="J1946" t="str">
            <v>77026</v>
          </cell>
          <cell r="K1946" t="str">
            <v>USA</v>
          </cell>
          <cell r="L1946" t="str">
            <v>29.81</v>
          </cell>
          <cell r="M1946" t="str">
            <v>-95.31</v>
          </cell>
          <cell r="N1946" t="str">
            <v>0</v>
          </cell>
          <cell r="O1946" t="str">
            <v>0</v>
          </cell>
          <cell r="P1946" t="str">
            <v>0</v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>false</v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>69044</v>
          </cell>
          <cell r="AG1946" t="str">
            <v>Prime360-Houston, TX (Pallet Ops)  - 69044</v>
          </cell>
          <cell r="AH1946" t="str">
            <v>Return Location</v>
          </cell>
          <cell r="AI1946" t="str">
            <v>SouthWest</v>
          </cell>
          <cell r="AJ1946" t="str">
            <v/>
          </cell>
          <cell r="AK1946" t="str">
            <v/>
          </cell>
          <cell r="AL1946" t="str">
            <v>488</v>
          </cell>
          <cell r="AM1946" t="str">
            <v>RETURN ORIGIN</v>
          </cell>
          <cell r="AN1946" t="str">
            <v/>
          </cell>
          <cell r="AO1946" t="str">
            <v>6</v>
          </cell>
          <cell r="AP1946" t="str">
            <v>89183</v>
          </cell>
          <cell r="AQ1946" t="str">
            <v>Prime360</v>
          </cell>
          <cell r="AR1946" t="str">
            <v>N</v>
          </cell>
          <cell r="AS1946" t="str">
            <v/>
          </cell>
          <cell r="AT1946" t="str">
            <v/>
          </cell>
          <cell r="AU1946" t="str">
            <v>US 06</v>
          </cell>
          <cell r="AV1946" t="str">
            <v>N</v>
          </cell>
          <cell r="AW1946" t="str">
            <v/>
          </cell>
          <cell r="AX1946" t="str">
            <v>Zone 3</v>
          </cell>
          <cell r="AY1946" t="str">
            <v>N</v>
          </cell>
          <cell r="AZ1946" t="str">
            <v/>
          </cell>
          <cell r="BA1946" t="str">
            <v/>
          </cell>
          <cell r="BB1946" t="str">
            <v/>
          </cell>
        </row>
        <row r="1947">
          <cell r="A1947" t="str">
            <v>R_70936</v>
          </cell>
          <cell r="B1947" t="str">
            <v>R_USA77026_70936</v>
          </cell>
          <cell r="C1947" t="str">
            <v>Exclude</v>
          </cell>
          <cell r="D1947" t="str">
            <v/>
          </cell>
          <cell r="E1947" t="str">
            <v>Existing</v>
          </cell>
          <cell r="F1947" t="str">
            <v>DISTRIBUTOR</v>
          </cell>
          <cell r="G1947" t="str">
            <v>4847 Blaffer Street</v>
          </cell>
          <cell r="H1947" t="str">
            <v>Houston</v>
          </cell>
          <cell r="I1947" t="str">
            <v>TX</v>
          </cell>
          <cell r="J1947" t="str">
            <v>77026</v>
          </cell>
          <cell r="K1947" t="str">
            <v>USA</v>
          </cell>
          <cell r="L1947" t="str">
            <v>29.8059775</v>
          </cell>
          <cell r="M1947" t="str">
            <v>-95.3094003</v>
          </cell>
          <cell r="N1947" t="str">
            <v>0</v>
          </cell>
          <cell r="O1947" t="str">
            <v>0</v>
          </cell>
          <cell r="P1947" t="str">
            <v>0</v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>false</v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>70936</v>
          </cell>
          <cell r="AG1947" t="str">
            <v>Northwest Pallet-Houston, TX (Walgreens) - 70936</v>
          </cell>
          <cell r="AH1947" t="str">
            <v>Return Location</v>
          </cell>
          <cell r="AI1947" t="str">
            <v>SouthWest</v>
          </cell>
          <cell r="AJ1947" t="str">
            <v/>
          </cell>
          <cell r="AK1947" t="str">
            <v/>
          </cell>
          <cell r="AL1947" t="str">
            <v>488</v>
          </cell>
          <cell r="AM1947" t="str">
            <v>RETURN ORIGIN</v>
          </cell>
          <cell r="AN1947" t="str">
            <v/>
          </cell>
          <cell r="AO1947" t="str">
            <v>6</v>
          </cell>
          <cell r="AP1947" t="str">
            <v>15075</v>
          </cell>
          <cell r="AQ1947" t="str">
            <v>48Forty Solutions, Inc.</v>
          </cell>
          <cell r="AR1947" t="str">
            <v>N</v>
          </cell>
          <cell r="AS1947" t="str">
            <v/>
          </cell>
          <cell r="AT1947" t="str">
            <v/>
          </cell>
          <cell r="AU1947" t="str">
            <v>US 06</v>
          </cell>
          <cell r="AV1947" t="str">
            <v>N</v>
          </cell>
          <cell r="AW1947" t="str">
            <v/>
          </cell>
          <cell r="AX1947" t="str">
            <v>Zone 3</v>
          </cell>
          <cell r="AY1947" t="str">
            <v>N</v>
          </cell>
          <cell r="AZ1947" t="str">
            <v/>
          </cell>
          <cell r="BA1947" t="str">
            <v/>
          </cell>
          <cell r="BB1947" t="str">
            <v/>
          </cell>
        </row>
        <row r="1948">
          <cell r="A1948" t="str">
            <v>R_44332</v>
          </cell>
          <cell r="B1948" t="str">
            <v>R_USA77029_44332</v>
          </cell>
          <cell r="C1948" t="str">
            <v>Include</v>
          </cell>
          <cell r="D1948" t="str">
            <v/>
          </cell>
          <cell r="E1948" t="str">
            <v>Existing</v>
          </cell>
          <cell r="F1948" t="str">
            <v>DISTRIBUTOR</v>
          </cell>
          <cell r="G1948" t="str">
            <v/>
          </cell>
          <cell r="H1948" t="str">
            <v>HOUSTON</v>
          </cell>
          <cell r="I1948" t="str">
            <v>TX</v>
          </cell>
          <cell r="J1948" t="str">
            <v>77029</v>
          </cell>
          <cell r="K1948" t="str">
            <v>USA</v>
          </cell>
          <cell r="L1948" t="str">
            <v>29.76722145</v>
          </cell>
          <cell r="M1948" t="str">
            <v>-95.23361206</v>
          </cell>
          <cell r="N1948" t="str">
            <v>0</v>
          </cell>
          <cell r="O1948" t="str">
            <v>0</v>
          </cell>
          <cell r="P1948" t="str">
            <v>0</v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>false</v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>44332</v>
          </cell>
          <cell r="AG1948" t="str">
            <v>Kroger-Houston, TX (Southwest) - 44332</v>
          </cell>
          <cell r="AH1948" t="str">
            <v>Return Location</v>
          </cell>
          <cell r="AI1948" t="str">
            <v>SouthWest</v>
          </cell>
          <cell r="AJ1948" t="str">
            <v/>
          </cell>
          <cell r="AK1948" t="str">
            <v>109700</v>
          </cell>
          <cell r="AL1948" t="str">
            <v>415</v>
          </cell>
          <cell r="AM1948" t="str">
            <v>RETURN ORIGIN</v>
          </cell>
          <cell r="AN1948" t="str">
            <v/>
          </cell>
          <cell r="AO1948" t="str">
            <v>6</v>
          </cell>
          <cell r="AP1948" t="str">
            <v>15029</v>
          </cell>
          <cell r="AQ1948" t="str">
            <v>Kroger Company</v>
          </cell>
          <cell r="AR1948" t="str">
            <v>Y</v>
          </cell>
          <cell r="AS1948" t="str">
            <v>N</v>
          </cell>
          <cell r="AT1948" t="str">
            <v/>
          </cell>
          <cell r="AU1948" t="str">
            <v>US 06</v>
          </cell>
          <cell r="AV1948" t="str">
            <v>N</v>
          </cell>
          <cell r="AW1948" t="str">
            <v>9.0</v>
          </cell>
          <cell r="AX1948" t="str">
            <v>Zone 3</v>
          </cell>
          <cell r="AY1948" t="str">
            <v>N</v>
          </cell>
          <cell r="AZ1948" t="str">
            <v/>
          </cell>
          <cell r="BA1948" t="str">
            <v/>
          </cell>
          <cell r="BB1948" t="str">
            <v/>
          </cell>
        </row>
        <row r="1949">
          <cell r="A1949" t="str">
            <v>R_44658</v>
          </cell>
          <cell r="B1949" t="str">
            <v>R_USA77029_44658</v>
          </cell>
          <cell r="C1949" t="str">
            <v>Include</v>
          </cell>
          <cell r="D1949" t="str">
            <v/>
          </cell>
          <cell r="E1949" t="str">
            <v>Existing</v>
          </cell>
          <cell r="F1949" t="str">
            <v>DISTRIBUTOR</v>
          </cell>
          <cell r="G1949" t="str">
            <v/>
          </cell>
          <cell r="H1949" t="str">
            <v>HOUSTON</v>
          </cell>
          <cell r="I1949" t="str">
            <v>TX</v>
          </cell>
          <cell r="J1949" t="str">
            <v>77029</v>
          </cell>
          <cell r="K1949" t="str">
            <v>USA</v>
          </cell>
          <cell r="L1949" t="str">
            <v>29.76722145</v>
          </cell>
          <cell r="M1949" t="str">
            <v>-95.23361206</v>
          </cell>
          <cell r="N1949" t="str">
            <v>0</v>
          </cell>
          <cell r="O1949" t="str">
            <v>0</v>
          </cell>
          <cell r="P1949" t="str">
            <v>0</v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>false</v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>44658</v>
          </cell>
          <cell r="AG1949" t="str">
            <v>CHEP-Houston, TX (Greatwide) USNT - 44658</v>
          </cell>
          <cell r="AH1949" t="str">
            <v>Return Location</v>
          </cell>
          <cell r="AI1949" t="str">
            <v>SouthWest</v>
          </cell>
          <cell r="AJ1949" t="str">
            <v/>
          </cell>
          <cell r="AK1949" t="str">
            <v>112238</v>
          </cell>
          <cell r="AL1949" t="str">
            <v>475</v>
          </cell>
          <cell r="AM1949" t="str">
            <v>RETURN ORIGIN</v>
          </cell>
          <cell r="AN1949" t="str">
            <v/>
          </cell>
          <cell r="AO1949" t="str">
            <v>6</v>
          </cell>
          <cell r="AP1949" t="str">
            <v>15074</v>
          </cell>
          <cell r="AQ1949" t="str">
            <v>CHEP USA (Recovery)(TPM)</v>
          </cell>
          <cell r="AR1949" t="str">
            <v>Y</v>
          </cell>
          <cell r="AS1949" t="str">
            <v>N</v>
          </cell>
          <cell r="AT1949" t="str">
            <v/>
          </cell>
          <cell r="AU1949" t="str">
            <v>US 06</v>
          </cell>
          <cell r="AV1949" t="str">
            <v>N</v>
          </cell>
          <cell r="AW1949" t="str">
            <v>18.0</v>
          </cell>
          <cell r="AX1949" t="str">
            <v>Zone 3</v>
          </cell>
          <cell r="AY1949" t="str">
            <v>N</v>
          </cell>
          <cell r="AZ1949" t="str">
            <v/>
          </cell>
          <cell r="BA1949" t="str">
            <v/>
          </cell>
          <cell r="BB1949" t="str">
            <v/>
          </cell>
        </row>
        <row r="1950">
          <cell r="A1950" t="str">
            <v>R_55130</v>
          </cell>
          <cell r="B1950" t="str">
            <v>R_USA77029_55130</v>
          </cell>
          <cell r="C1950" t="str">
            <v>Exclude</v>
          </cell>
          <cell r="D1950" t="str">
            <v/>
          </cell>
          <cell r="E1950" t="str">
            <v>Existing</v>
          </cell>
          <cell r="F1950" t="str">
            <v>DISTRIBUTOR</v>
          </cell>
          <cell r="G1950" t="str">
            <v/>
          </cell>
          <cell r="H1950" t="str">
            <v>HOUSTON</v>
          </cell>
          <cell r="I1950" t="str">
            <v>TX</v>
          </cell>
          <cell r="J1950" t="str">
            <v>77029</v>
          </cell>
          <cell r="K1950" t="str">
            <v>USA</v>
          </cell>
          <cell r="L1950" t="str">
            <v>29.76722145</v>
          </cell>
          <cell r="M1950" t="str">
            <v>-95.23361206</v>
          </cell>
          <cell r="N1950" t="str">
            <v>0</v>
          </cell>
          <cell r="O1950" t="str">
            <v>0</v>
          </cell>
          <cell r="P1950" t="str">
            <v>0</v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>false</v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>55130</v>
          </cell>
          <cell r="AG1950" t="str">
            <v>Northwest Pallet Supply-Houston, TX (G&amp;A Pallet) - 55130</v>
          </cell>
          <cell r="AH1950" t="str">
            <v>Return Location</v>
          </cell>
          <cell r="AI1950" t="str">
            <v>SouthWest</v>
          </cell>
          <cell r="AJ1950" t="str">
            <v/>
          </cell>
          <cell r="AK1950" t="str">
            <v/>
          </cell>
          <cell r="AL1950" t="str">
            <v>488</v>
          </cell>
          <cell r="AM1950" t="str">
            <v>RETURN ORIGIN</v>
          </cell>
          <cell r="AN1950" t="str">
            <v/>
          </cell>
          <cell r="AO1950" t="str">
            <v>6</v>
          </cell>
          <cell r="AP1950" t="str">
            <v>15075</v>
          </cell>
          <cell r="AQ1950" t="str">
            <v>48Forty Solutions, Inc.</v>
          </cell>
          <cell r="AR1950" t="str">
            <v>N</v>
          </cell>
          <cell r="AS1950" t="str">
            <v>N</v>
          </cell>
          <cell r="AT1950" t="str">
            <v/>
          </cell>
          <cell r="AU1950" t="str">
            <v>US 06</v>
          </cell>
          <cell r="AV1950" t="str">
            <v>N</v>
          </cell>
          <cell r="AW1950" t="str">
            <v>146.0</v>
          </cell>
          <cell r="AX1950" t="str">
            <v>Zone 3</v>
          </cell>
          <cell r="AY1950" t="str">
            <v>N</v>
          </cell>
          <cell r="AZ1950" t="str">
            <v/>
          </cell>
          <cell r="BA1950" t="str">
            <v/>
          </cell>
          <cell r="BB1950" t="str">
            <v/>
          </cell>
        </row>
        <row r="1951">
          <cell r="A1951" t="str">
            <v>R_76874</v>
          </cell>
          <cell r="B1951" t="str">
            <v>R_USA77035_76874</v>
          </cell>
          <cell r="C1951" t="str">
            <v>Exclude</v>
          </cell>
          <cell r="D1951" t="str">
            <v/>
          </cell>
          <cell r="E1951" t="str">
            <v>Existing</v>
          </cell>
          <cell r="F1951" t="str">
            <v>DISTRIBUTOR</v>
          </cell>
          <cell r="G1951" t="str">
            <v>12425 Chimney Rock Road</v>
          </cell>
          <cell r="H1951" t="str">
            <v>Houston</v>
          </cell>
          <cell r="I1951" t="str">
            <v>TX</v>
          </cell>
          <cell r="J1951" t="str">
            <v>77035</v>
          </cell>
          <cell r="K1951" t="str">
            <v>USA</v>
          </cell>
          <cell r="L1951" t="str">
            <v>29.6431025</v>
          </cell>
          <cell r="M1951" t="str">
            <v>-95.4806484</v>
          </cell>
          <cell r="N1951" t="str">
            <v>0</v>
          </cell>
          <cell r="O1951" t="str">
            <v>0</v>
          </cell>
          <cell r="P1951" t="str">
            <v>0</v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>false</v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>76874</v>
          </cell>
          <cell r="AG1951" t="str">
            <v>Serta Simmons Bedding LLC-Houston,TX - 76874</v>
          </cell>
          <cell r="AH1951" t="str">
            <v>Return Location</v>
          </cell>
          <cell r="AI1951" t="str">
            <v>Southwest</v>
          </cell>
          <cell r="AJ1951" t="str">
            <v/>
          </cell>
          <cell r="AK1951" t="str">
            <v/>
          </cell>
          <cell r="AL1951" t="str">
            <v>488</v>
          </cell>
          <cell r="AM1951" t="str">
            <v>RETURN ORIGIN</v>
          </cell>
          <cell r="AN1951" t="str">
            <v/>
          </cell>
          <cell r="AO1951" t="str">
            <v>6</v>
          </cell>
          <cell r="AP1951" t="str">
            <v/>
          </cell>
          <cell r="AQ1951" t="str">
            <v/>
          </cell>
          <cell r="AR1951" t="str">
            <v>N</v>
          </cell>
          <cell r="AS1951" t="str">
            <v>N</v>
          </cell>
          <cell r="AT1951" t="str">
            <v/>
          </cell>
          <cell r="AU1951" t="str">
            <v>US 06</v>
          </cell>
          <cell r="AV1951" t="str">
            <v>Y</v>
          </cell>
          <cell r="AW1951" t="str">
            <v/>
          </cell>
          <cell r="AX1951" t="str">
            <v>Zone 2</v>
          </cell>
          <cell r="AY1951" t="str">
            <v>N</v>
          </cell>
          <cell r="AZ1951" t="str">
            <v/>
          </cell>
          <cell r="BA1951" t="str">
            <v/>
          </cell>
          <cell r="BB1951" t="str">
            <v/>
          </cell>
        </row>
        <row r="1952">
          <cell r="A1952" t="str">
            <v>R_42420</v>
          </cell>
          <cell r="B1952" t="str">
            <v>R_USA77041_42420</v>
          </cell>
          <cell r="C1952" t="str">
            <v>Include</v>
          </cell>
          <cell r="D1952" t="str">
            <v/>
          </cell>
          <cell r="E1952" t="str">
            <v>Existing</v>
          </cell>
          <cell r="F1952" t="str">
            <v>DISTRIBUTOR</v>
          </cell>
          <cell r="G1952" t="str">
            <v/>
          </cell>
          <cell r="H1952" t="str">
            <v>HOUSTON</v>
          </cell>
          <cell r="I1952" t="str">
            <v>TX</v>
          </cell>
          <cell r="J1952" t="str">
            <v>77041</v>
          </cell>
          <cell r="K1952" t="str">
            <v>USA</v>
          </cell>
          <cell r="L1952" t="str">
            <v>29.85712242</v>
          </cell>
          <cell r="M1952" t="str">
            <v>-95.57277679</v>
          </cell>
          <cell r="N1952" t="str">
            <v>0</v>
          </cell>
          <cell r="O1952" t="str">
            <v>0</v>
          </cell>
          <cell r="P1952" t="str">
            <v>0</v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>false</v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  <cell r="Z1952" t="str">
            <v/>
          </cell>
          <cell r="AA1952" t="str">
            <v/>
          </cell>
          <cell r="AB1952" t="str">
            <v/>
          </cell>
          <cell r="AC1952" t="str">
            <v/>
          </cell>
          <cell r="AD1952" t="str">
            <v/>
          </cell>
          <cell r="AE1952" t="str">
            <v/>
          </cell>
          <cell r="AF1952" t="str">
            <v>42420</v>
          </cell>
          <cell r="AG1952" t="str">
            <v>H.E.Butt-Houston, TX - 42420</v>
          </cell>
          <cell r="AH1952" t="str">
            <v>Return Location</v>
          </cell>
          <cell r="AI1952" t="str">
            <v>SouthWest</v>
          </cell>
          <cell r="AJ1952" t="str">
            <v/>
          </cell>
          <cell r="AK1952" t="str">
            <v>330510</v>
          </cell>
          <cell r="AL1952" t="str">
            <v>539</v>
          </cell>
          <cell r="AM1952" t="str">
            <v>RETURN ORIGIN</v>
          </cell>
          <cell r="AN1952" t="str">
            <v/>
          </cell>
          <cell r="AO1952" t="str">
            <v>6</v>
          </cell>
          <cell r="AP1952" t="str">
            <v>14333</v>
          </cell>
          <cell r="AQ1952" t="str">
            <v>H. E. Butt Grocery Co.</v>
          </cell>
          <cell r="AR1952" t="str">
            <v>Y</v>
          </cell>
          <cell r="AS1952" t="str">
            <v>N</v>
          </cell>
          <cell r="AT1952" t="str">
            <v/>
          </cell>
          <cell r="AU1952" t="str">
            <v>US 06</v>
          </cell>
          <cell r="AV1952" t="str">
            <v>N</v>
          </cell>
          <cell r="AW1952" t="str">
            <v>3.0</v>
          </cell>
          <cell r="AX1952" t="str">
            <v>Zone 3</v>
          </cell>
          <cell r="AY1952" t="str">
            <v>N</v>
          </cell>
          <cell r="AZ1952" t="str">
            <v/>
          </cell>
          <cell r="BA1952" t="str">
            <v/>
          </cell>
          <cell r="BB1952" t="str">
            <v/>
          </cell>
        </row>
        <row r="1953">
          <cell r="A1953" t="str">
            <v>R_60872</v>
          </cell>
          <cell r="B1953" t="str">
            <v>R_USA77041_60872</v>
          </cell>
          <cell r="C1953" t="str">
            <v>Include</v>
          </cell>
          <cell r="D1953" t="str">
            <v/>
          </cell>
          <cell r="E1953" t="str">
            <v>Existing</v>
          </cell>
          <cell r="F1953" t="str">
            <v>DISTRIBUTOR</v>
          </cell>
          <cell r="G1953" t="str">
            <v>11702 Tanner Rd.</v>
          </cell>
          <cell r="H1953" t="str">
            <v>Houston</v>
          </cell>
          <cell r="I1953" t="str">
            <v>TX</v>
          </cell>
          <cell r="J1953" t="str">
            <v>77041</v>
          </cell>
          <cell r="K1953" t="str">
            <v>USA</v>
          </cell>
          <cell r="L1953" t="str">
            <v>29.8508317</v>
          </cell>
          <cell r="M1953" t="str">
            <v>-95.5835746</v>
          </cell>
          <cell r="N1953" t="str">
            <v>0</v>
          </cell>
          <cell r="O1953" t="str">
            <v>0</v>
          </cell>
          <cell r="P1953" t="str">
            <v>0</v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>false</v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  <cell r="Z1953" t="str">
            <v/>
          </cell>
          <cell r="AA1953" t="str">
            <v/>
          </cell>
          <cell r="AB1953" t="str">
            <v/>
          </cell>
          <cell r="AC1953" t="str">
            <v/>
          </cell>
          <cell r="AD1953" t="str">
            <v/>
          </cell>
          <cell r="AE1953" t="str">
            <v/>
          </cell>
          <cell r="AF1953" t="str">
            <v>60872</v>
          </cell>
          <cell r="AG1953" t="str">
            <v>Kim's Pallet Inc-Houston, TX - 60872</v>
          </cell>
          <cell r="AH1953" t="str">
            <v>Return Location</v>
          </cell>
          <cell r="AI1953" t="str">
            <v>Southwest</v>
          </cell>
          <cell r="AJ1953" t="str">
            <v/>
          </cell>
          <cell r="AK1953" t="str">
            <v>4132</v>
          </cell>
          <cell r="AL1953" t="str">
            <v>467</v>
          </cell>
          <cell r="AM1953" t="str">
            <v>RETURN ORIGIN</v>
          </cell>
          <cell r="AN1953" t="str">
            <v/>
          </cell>
          <cell r="AO1953" t="str">
            <v>6</v>
          </cell>
          <cell r="AP1953" t="str">
            <v>15094</v>
          </cell>
          <cell r="AQ1953" t="str">
            <v>RECOVERY</v>
          </cell>
          <cell r="AR1953" t="str">
            <v>Y</v>
          </cell>
          <cell r="AS1953" t="str">
            <v>N</v>
          </cell>
          <cell r="AT1953" t="str">
            <v/>
          </cell>
          <cell r="AU1953" t="str">
            <v>US 06</v>
          </cell>
          <cell r="AV1953" t="str">
            <v>Y</v>
          </cell>
          <cell r="AW1953" t="str">
            <v/>
          </cell>
          <cell r="AX1953" t="str">
            <v>Zone 2</v>
          </cell>
          <cell r="AY1953" t="str">
            <v>N</v>
          </cell>
          <cell r="AZ1953" t="str">
            <v/>
          </cell>
          <cell r="BA1953" t="str">
            <v/>
          </cell>
          <cell r="BB1953" t="str">
            <v/>
          </cell>
        </row>
        <row r="1954">
          <cell r="A1954" t="str">
            <v>R_61721</v>
          </cell>
          <cell r="B1954" t="str">
            <v>R_USA77049_61721</v>
          </cell>
          <cell r="C1954" t="str">
            <v>Exclude</v>
          </cell>
          <cell r="D1954" t="str">
            <v/>
          </cell>
          <cell r="E1954" t="str">
            <v>Existing</v>
          </cell>
          <cell r="F1954" t="str">
            <v>DISTRIBUTOR</v>
          </cell>
          <cell r="G1954" t="str">
            <v/>
          </cell>
          <cell r="H1954" t="str">
            <v>HOUSTON</v>
          </cell>
          <cell r="I1954" t="str">
            <v>TX</v>
          </cell>
          <cell r="J1954" t="str">
            <v>77049</v>
          </cell>
          <cell r="K1954" t="str">
            <v>USA</v>
          </cell>
          <cell r="L1954" t="str">
            <v>29.83670425</v>
          </cell>
          <cell r="M1954" t="str">
            <v>-95.1494751</v>
          </cell>
          <cell r="N1954" t="str">
            <v>0</v>
          </cell>
          <cell r="O1954" t="str">
            <v>0</v>
          </cell>
          <cell r="P1954" t="str">
            <v>0</v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>false</v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  <cell r="Z1954" t="str">
            <v/>
          </cell>
          <cell r="AA1954" t="str">
            <v/>
          </cell>
          <cell r="AB1954" t="str">
            <v/>
          </cell>
          <cell r="AC1954" t="str">
            <v/>
          </cell>
          <cell r="AD1954" t="str">
            <v/>
          </cell>
          <cell r="AE1954" t="str">
            <v/>
          </cell>
          <cell r="AF1954" t="str">
            <v>61721</v>
          </cell>
          <cell r="AG1954" t="str">
            <v>CHEP-Houston, TX (Southern Boys) USOG - 61721</v>
          </cell>
          <cell r="AH1954" t="str">
            <v>Return Location</v>
          </cell>
          <cell r="AI1954" t="str">
            <v>SouthWest</v>
          </cell>
          <cell r="AJ1954" t="str">
            <v/>
          </cell>
          <cell r="AK1954" t="str">
            <v/>
          </cell>
          <cell r="AL1954" t="str">
            <v>488</v>
          </cell>
          <cell r="AM1954" t="str">
            <v>RETURN ORIGIN</v>
          </cell>
          <cell r="AN1954" t="str">
            <v/>
          </cell>
          <cell r="AO1954" t="str">
            <v>6</v>
          </cell>
          <cell r="AP1954" t="str">
            <v>15074</v>
          </cell>
          <cell r="AQ1954" t="str">
            <v>CHEP USA (Recovery)(TPM)</v>
          </cell>
          <cell r="AR1954" t="str">
            <v>N</v>
          </cell>
          <cell r="AS1954" t="str">
            <v>N</v>
          </cell>
          <cell r="AT1954" t="str">
            <v/>
          </cell>
          <cell r="AU1954" t="str">
            <v>US 06</v>
          </cell>
          <cell r="AV1954" t="str">
            <v>N</v>
          </cell>
          <cell r="AW1954" t="str">
            <v>95.0</v>
          </cell>
          <cell r="AX1954" t="str">
            <v>Zone 3</v>
          </cell>
          <cell r="AY1954" t="str">
            <v>N</v>
          </cell>
          <cell r="AZ1954" t="str">
            <v/>
          </cell>
          <cell r="BA1954" t="str">
            <v/>
          </cell>
          <cell r="BB1954" t="str">
            <v/>
          </cell>
        </row>
        <row r="1955">
          <cell r="A1955" t="str">
            <v>R_63658</v>
          </cell>
          <cell r="B1955" t="str">
            <v>R_USA77049_63658</v>
          </cell>
          <cell r="C1955" t="str">
            <v>Exclude</v>
          </cell>
          <cell r="D1955" t="str">
            <v/>
          </cell>
          <cell r="E1955" t="str">
            <v>Existing</v>
          </cell>
          <cell r="F1955" t="str">
            <v>DISTRIBUTOR</v>
          </cell>
          <cell r="G1955" t="str">
            <v>16760 Beaumont Hwy</v>
          </cell>
          <cell r="H1955" t="str">
            <v>Houston</v>
          </cell>
          <cell r="I1955" t="str">
            <v>TX</v>
          </cell>
          <cell r="J1955" t="str">
            <v>77049</v>
          </cell>
          <cell r="K1955" t="str">
            <v>USA</v>
          </cell>
          <cell r="L1955" t="str">
            <v>29.86</v>
          </cell>
          <cell r="M1955" t="str">
            <v>-95.14</v>
          </cell>
          <cell r="N1955" t="str">
            <v>0</v>
          </cell>
          <cell r="O1955" t="str">
            <v>0</v>
          </cell>
          <cell r="P1955" t="str">
            <v>0</v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>false</v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  <cell r="Z1955" t="str">
            <v/>
          </cell>
          <cell r="AA1955" t="str">
            <v/>
          </cell>
          <cell r="AB1955" t="str">
            <v/>
          </cell>
          <cell r="AC1955" t="str">
            <v/>
          </cell>
          <cell r="AD1955" t="str">
            <v/>
          </cell>
          <cell r="AE1955" t="str">
            <v/>
          </cell>
          <cell r="AF1955" t="str">
            <v>63658</v>
          </cell>
          <cell r="AG1955" t="str">
            <v>American Pallet Recycling LLC.-Houston, TX - 63658</v>
          </cell>
          <cell r="AH1955" t="str">
            <v>Return Location</v>
          </cell>
          <cell r="AI1955" t="str">
            <v>SouthWest</v>
          </cell>
          <cell r="AJ1955" t="str">
            <v/>
          </cell>
          <cell r="AK1955" t="str">
            <v/>
          </cell>
          <cell r="AL1955" t="str">
            <v>494</v>
          </cell>
          <cell r="AM1955" t="str">
            <v>RETURN ORIGIN</v>
          </cell>
          <cell r="AN1955" t="str">
            <v/>
          </cell>
          <cell r="AO1955" t="str">
            <v>6</v>
          </cell>
          <cell r="AP1955" t="str">
            <v>15094</v>
          </cell>
          <cell r="AQ1955" t="str">
            <v>RECOVERY</v>
          </cell>
          <cell r="AR1955" t="str">
            <v>N</v>
          </cell>
          <cell r="AS1955" t="str">
            <v/>
          </cell>
          <cell r="AT1955" t="str">
            <v/>
          </cell>
          <cell r="AU1955" t="str">
            <v>US 06</v>
          </cell>
          <cell r="AV1955" t="str">
            <v/>
          </cell>
          <cell r="AW1955" t="str">
            <v/>
          </cell>
          <cell r="AX1955" t="str">
            <v>Zone 3</v>
          </cell>
          <cell r="AY1955" t="str">
            <v>N</v>
          </cell>
          <cell r="AZ1955" t="str">
            <v/>
          </cell>
          <cell r="BA1955" t="str">
            <v/>
          </cell>
          <cell r="BB1955" t="str">
            <v/>
          </cell>
        </row>
        <row r="1956">
          <cell r="A1956" t="str">
            <v>R_74383</v>
          </cell>
          <cell r="B1956" t="str">
            <v>R_USA77055_74383</v>
          </cell>
          <cell r="C1956" t="str">
            <v>Include</v>
          </cell>
          <cell r="D1956" t="str">
            <v/>
          </cell>
          <cell r="E1956" t="str">
            <v>Existing</v>
          </cell>
          <cell r="F1956" t="str">
            <v>DISTRIBUTOR</v>
          </cell>
          <cell r="G1956" t="str">
            <v>1236 Silber Road</v>
          </cell>
          <cell r="H1956" t="str">
            <v>Houston</v>
          </cell>
          <cell r="I1956" t="str">
            <v>TX</v>
          </cell>
          <cell r="J1956" t="str">
            <v>77055</v>
          </cell>
          <cell r="K1956" t="str">
            <v>USA</v>
          </cell>
          <cell r="L1956" t="str">
            <v>29.7916556</v>
          </cell>
          <cell r="M1956" t="str">
            <v>-95.4650961</v>
          </cell>
          <cell r="N1956" t="str">
            <v>0</v>
          </cell>
          <cell r="O1956" t="str">
            <v>0</v>
          </cell>
          <cell r="P1956" t="str">
            <v>0</v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>false</v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  <cell r="Z1956" t="str">
            <v/>
          </cell>
          <cell r="AA1956" t="str">
            <v/>
          </cell>
          <cell r="AB1956" t="str">
            <v/>
          </cell>
          <cell r="AC1956" t="str">
            <v/>
          </cell>
          <cell r="AD1956" t="str">
            <v/>
          </cell>
          <cell r="AE1956" t="str">
            <v/>
          </cell>
          <cell r="AF1956" t="str">
            <v>74383</v>
          </cell>
          <cell r="AG1956" t="str">
            <v>BPS-Houston, TX (Star Dist - 74383</v>
          </cell>
          <cell r="AH1956" t="str">
            <v>Return Location</v>
          </cell>
          <cell r="AI1956" t="str">
            <v>Southwest</v>
          </cell>
          <cell r="AJ1956" t="str">
            <v/>
          </cell>
          <cell r="AK1956" t="str">
            <v>900</v>
          </cell>
          <cell r="AL1956" t="str">
            <v>240</v>
          </cell>
          <cell r="AM1956" t="str">
            <v>RETURN ORIGIN</v>
          </cell>
          <cell r="AN1956" t="str">
            <v/>
          </cell>
          <cell r="AO1956" t="str">
            <v>6</v>
          </cell>
          <cell r="AP1956" t="str">
            <v/>
          </cell>
          <cell r="AQ1956" t="str">
            <v/>
          </cell>
          <cell r="AR1956" t="str">
            <v>Y</v>
          </cell>
          <cell r="AS1956" t="str">
            <v>N</v>
          </cell>
          <cell r="AT1956" t="str">
            <v/>
          </cell>
          <cell r="AU1956" t="str">
            <v>US 06</v>
          </cell>
          <cell r="AV1956" t="str">
            <v>Y</v>
          </cell>
          <cell r="AW1956" t="str">
            <v/>
          </cell>
          <cell r="AX1956" t="str">
            <v>Zone 2</v>
          </cell>
          <cell r="AY1956" t="str">
            <v>N</v>
          </cell>
          <cell r="AZ1956" t="str">
            <v/>
          </cell>
          <cell r="BA1956" t="str">
            <v/>
          </cell>
          <cell r="BB1956" t="str">
            <v/>
          </cell>
        </row>
        <row r="1957">
          <cell r="A1957" t="str">
            <v>R_68497</v>
          </cell>
          <cell r="B1957" t="str">
            <v>R_USA77061_68497</v>
          </cell>
          <cell r="C1957" t="str">
            <v>Include</v>
          </cell>
          <cell r="D1957" t="str">
            <v/>
          </cell>
          <cell r="E1957" t="str">
            <v>Existing</v>
          </cell>
          <cell r="F1957" t="str">
            <v>DISTRIBUTOR</v>
          </cell>
          <cell r="G1957" t="str">
            <v>6950 Neuhaus Street</v>
          </cell>
          <cell r="H1957" t="str">
            <v>Houston</v>
          </cell>
          <cell r="I1957" t="str">
            <v>TX</v>
          </cell>
          <cell r="J1957" t="str">
            <v>77061</v>
          </cell>
          <cell r="K1957" t="str">
            <v>USA</v>
          </cell>
          <cell r="L1957" t="str">
            <v>29.64</v>
          </cell>
          <cell r="M1957" t="str">
            <v>-95.3</v>
          </cell>
          <cell r="N1957" t="str">
            <v>0</v>
          </cell>
          <cell r="O1957" t="str">
            <v>0</v>
          </cell>
          <cell r="P1957" t="str">
            <v>0</v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>false</v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  <cell r="Z1957" t="str">
            <v/>
          </cell>
          <cell r="AA1957" t="str">
            <v/>
          </cell>
          <cell r="AB1957" t="str">
            <v/>
          </cell>
          <cell r="AC1957" t="str">
            <v/>
          </cell>
          <cell r="AD1957" t="str">
            <v/>
          </cell>
          <cell r="AE1957" t="str">
            <v/>
          </cell>
          <cell r="AF1957" t="str">
            <v>68497</v>
          </cell>
          <cell r="AG1957" t="str">
            <v>Farming Technology, Inc.-Houston, TX  - 68497</v>
          </cell>
          <cell r="AH1957" t="str">
            <v>Return Location</v>
          </cell>
          <cell r="AI1957" t="str">
            <v>SouthWest</v>
          </cell>
          <cell r="AJ1957" t="str">
            <v/>
          </cell>
          <cell r="AK1957" t="str">
            <v>1116</v>
          </cell>
          <cell r="AL1957" t="str">
            <v>100</v>
          </cell>
          <cell r="AM1957" t="str">
            <v>RETURN ORIGIN</v>
          </cell>
          <cell r="AN1957" t="str">
            <v/>
          </cell>
          <cell r="AO1957" t="str">
            <v>6</v>
          </cell>
          <cell r="AP1957" t="str">
            <v/>
          </cell>
          <cell r="AQ1957" t="str">
            <v/>
          </cell>
          <cell r="AR1957" t="str">
            <v>Y</v>
          </cell>
          <cell r="AS1957" t="str">
            <v/>
          </cell>
          <cell r="AT1957" t="str">
            <v/>
          </cell>
          <cell r="AU1957" t="str">
            <v>US 06</v>
          </cell>
          <cell r="AV1957" t="str">
            <v>N</v>
          </cell>
          <cell r="AW1957" t="str">
            <v/>
          </cell>
          <cell r="AX1957" t="str">
            <v>Zone 3</v>
          </cell>
          <cell r="AY1957" t="str">
            <v>N</v>
          </cell>
          <cell r="AZ1957" t="str">
            <v/>
          </cell>
          <cell r="BA1957" t="str">
            <v/>
          </cell>
          <cell r="BB1957" t="str">
            <v/>
          </cell>
        </row>
        <row r="1958">
          <cell r="A1958" t="str">
            <v>R_70139</v>
          </cell>
          <cell r="B1958" t="str">
            <v>R_USA77066_70139</v>
          </cell>
          <cell r="C1958" t="str">
            <v>Exclude</v>
          </cell>
          <cell r="D1958" t="str">
            <v/>
          </cell>
          <cell r="E1958" t="str">
            <v>Existing</v>
          </cell>
          <cell r="F1958" t="str">
            <v>DISTRIBUTOR</v>
          </cell>
          <cell r="G1958" t="str">
            <v>11303 ANTOINE DR</v>
          </cell>
          <cell r="H1958" t="str">
            <v>HOUSTON</v>
          </cell>
          <cell r="I1958" t="str">
            <v>TX</v>
          </cell>
          <cell r="J1958" t="str">
            <v>77066</v>
          </cell>
          <cell r="K1958" t="str">
            <v>USA</v>
          </cell>
          <cell r="L1958" t="str">
            <v>29.9408563</v>
          </cell>
          <cell r="M1958" t="str">
            <v>-95.4878066</v>
          </cell>
          <cell r="N1958" t="str">
            <v>0</v>
          </cell>
          <cell r="O1958" t="str">
            <v>0</v>
          </cell>
          <cell r="P1958" t="str">
            <v>0</v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>false</v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  <cell r="Z1958" t="str">
            <v/>
          </cell>
          <cell r="AA1958" t="str">
            <v/>
          </cell>
          <cell r="AB1958" t="str">
            <v/>
          </cell>
          <cell r="AC1958" t="str">
            <v/>
          </cell>
          <cell r="AD1958" t="str">
            <v/>
          </cell>
          <cell r="AE1958" t="str">
            <v/>
          </cell>
          <cell r="AF1958" t="str">
            <v>70139</v>
          </cell>
          <cell r="AG1958" t="str">
            <v>NPD-GORDON FOOD SVC-HOUSTON, TX - 70139</v>
          </cell>
          <cell r="AH1958" t="str">
            <v>Return Location</v>
          </cell>
          <cell r="AI1958" t="str">
            <v>SouthWest</v>
          </cell>
          <cell r="AJ1958" t="str">
            <v/>
          </cell>
          <cell r="AK1958" t="str">
            <v/>
          </cell>
          <cell r="AL1958" t="str">
            <v>488</v>
          </cell>
          <cell r="AM1958" t="str">
            <v>RETURN ORIGIN</v>
          </cell>
          <cell r="AN1958" t="str">
            <v/>
          </cell>
          <cell r="AO1958" t="str">
            <v>6</v>
          </cell>
          <cell r="AP1958" t="str">
            <v>87047</v>
          </cell>
          <cell r="AQ1958" t="str">
            <v>NPD-GORDON FOOD SVC</v>
          </cell>
          <cell r="AR1958" t="str">
            <v>N</v>
          </cell>
          <cell r="AS1958" t="str">
            <v/>
          </cell>
          <cell r="AT1958" t="str">
            <v/>
          </cell>
          <cell r="AU1958" t="str">
            <v>US 06</v>
          </cell>
          <cell r="AV1958" t="str">
            <v>N</v>
          </cell>
          <cell r="AW1958" t="str">
            <v>0.0</v>
          </cell>
          <cell r="AX1958" t="str">
            <v>Zone 3</v>
          </cell>
          <cell r="AY1958" t="str">
            <v>N</v>
          </cell>
          <cell r="AZ1958" t="str">
            <v/>
          </cell>
          <cell r="BA1958" t="str">
            <v/>
          </cell>
          <cell r="BB1958" t="str">
            <v/>
          </cell>
        </row>
        <row r="1959">
          <cell r="A1959" t="str">
            <v>R_60527</v>
          </cell>
          <cell r="B1959" t="str">
            <v>R_USA77073_60527</v>
          </cell>
          <cell r="C1959" t="str">
            <v>Include</v>
          </cell>
          <cell r="D1959" t="str">
            <v/>
          </cell>
          <cell r="E1959" t="str">
            <v>Existing</v>
          </cell>
          <cell r="F1959" t="str">
            <v>DISTRIBUTOR</v>
          </cell>
          <cell r="G1959" t="str">
            <v>19802 Imperial Drive</v>
          </cell>
          <cell r="H1959" t="str">
            <v>Houston</v>
          </cell>
          <cell r="I1959" t="str">
            <v>TX</v>
          </cell>
          <cell r="J1959" t="str">
            <v>77073</v>
          </cell>
          <cell r="K1959" t="str">
            <v>USA</v>
          </cell>
          <cell r="L1959" t="str">
            <v>29.9797471</v>
          </cell>
          <cell r="M1959" t="str">
            <v>-95.4106325</v>
          </cell>
          <cell r="N1959" t="str">
            <v>0</v>
          </cell>
          <cell r="O1959" t="str">
            <v>0</v>
          </cell>
          <cell r="P1959" t="str">
            <v>0</v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>false</v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  <cell r="Z1959" t="str">
            <v/>
          </cell>
          <cell r="AA1959" t="str">
            <v/>
          </cell>
          <cell r="AB1959" t="str">
            <v/>
          </cell>
          <cell r="AC1959" t="str">
            <v/>
          </cell>
          <cell r="AD1959" t="str">
            <v/>
          </cell>
          <cell r="AE1959" t="str">
            <v/>
          </cell>
          <cell r="AF1959" t="str">
            <v>60527</v>
          </cell>
          <cell r="AG1959" t="str">
            <v>CVS-Houston, TX - 60527</v>
          </cell>
          <cell r="AH1959" t="str">
            <v>Return Location</v>
          </cell>
          <cell r="AI1959" t="str">
            <v>SouthWest</v>
          </cell>
          <cell r="AJ1959" t="str">
            <v/>
          </cell>
          <cell r="AK1959" t="str">
            <v>12646</v>
          </cell>
          <cell r="AL1959" t="str">
            <v>502</v>
          </cell>
          <cell r="AM1959" t="str">
            <v>RETURN ORIGIN</v>
          </cell>
          <cell r="AN1959" t="str">
            <v/>
          </cell>
          <cell r="AO1959" t="str">
            <v>6</v>
          </cell>
          <cell r="AP1959" t="str">
            <v>14782</v>
          </cell>
          <cell r="AQ1959" t="str">
            <v>CVS</v>
          </cell>
          <cell r="AR1959" t="str">
            <v>Y</v>
          </cell>
          <cell r="AS1959" t="str">
            <v/>
          </cell>
          <cell r="AT1959" t="str">
            <v/>
          </cell>
          <cell r="AU1959" t="str">
            <v>US 06</v>
          </cell>
          <cell r="AV1959" t="str">
            <v>N</v>
          </cell>
          <cell r="AW1959" t="str">
            <v/>
          </cell>
          <cell r="AX1959" t="str">
            <v>Zone 3</v>
          </cell>
          <cell r="AY1959" t="str">
            <v>N</v>
          </cell>
          <cell r="AZ1959" t="str">
            <v/>
          </cell>
          <cell r="BA1959" t="str">
            <v/>
          </cell>
          <cell r="BB1959" t="str">
            <v/>
          </cell>
        </row>
        <row r="1960">
          <cell r="A1960" t="str">
            <v>R_44726</v>
          </cell>
          <cell r="B1960" t="str">
            <v>R_USA77076_44726</v>
          </cell>
          <cell r="C1960" t="str">
            <v>Include</v>
          </cell>
          <cell r="D1960" t="str">
            <v/>
          </cell>
          <cell r="E1960" t="str">
            <v>Existing</v>
          </cell>
          <cell r="F1960" t="str">
            <v>DISTRIBUTOR</v>
          </cell>
          <cell r="G1960" t="str">
            <v>550 Canino Rd.</v>
          </cell>
          <cell r="H1960" t="str">
            <v>Houston</v>
          </cell>
          <cell r="I1960" t="str">
            <v>TX</v>
          </cell>
          <cell r="J1960" t="str">
            <v>77076</v>
          </cell>
          <cell r="K1960" t="str">
            <v>USA</v>
          </cell>
          <cell r="L1960" t="str">
            <v>29.8737055</v>
          </cell>
          <cell r="M1960" t="str">
            <v>-95.3779866</v>
          </cell>
          <cell r="N1960" t="str">
            <v>0</v>
          </cell>
          <cell r="O1960" t="str">
            <v>0</v>
          </cell>
          <cell r="P1960" t="str">
            <v>0</v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>false</v>
          </cell>
          <cell r="V1960" t="str">
            <v/>
          </cell>
          <cell r="W1960" t="str">
            <v/>
          </cell>
          <cell r="X1960" t="str">
            <v/>
          </cell>
          <cell r="Y1960" t="str">
            <v/>
          </cell>
          <cell r="Z1960" t="str">
            <v/>
          </cell>
          <cell r="AA1960" t="str">
            <v/>
          </cell>
          <cell r="AB1960" t="str">
            <v/>
          </cell>
          <cell r="AC1960" t="str">
            <v/>
          </cell>
          <cell r="AD1960" t="str">
            <v/>
          </cell>
          <cell r="AE1960" t="str">
            <v/>
          </cell>
          <cell r="AF1960" t="str">
            <v>44726</v>
          </cell>
          <cell r="AG1960" t="str">
            <v>48forty Solutions, LLC-Houston East, TX (426) - 44726</v>
          </cell>
          <cell r="AH1960" t="str">
            <v>Return Location</v>
          </cell>
          <cell r="AI1960" t="str">
            <v>SouthWest</v>
          </cell>
          <cell r="AJ1960" t="str">
            <v/>
          </cell>
          <cell r="AK1960" t="str">
            <v>13295</v>
          </cell>
          <cell r="AL1960" t="str">
            <v>444</v>
          </cell>
          <cell r="AM1960" t="str">
            <v>RETURN ORIGIN</v>
          </cell>
          <cell r="AN1960" t="str">
            <v/>
          </cell>
          <cell r="AO1960" t="str">
            <v>6</v>
          </cell>
          <cell r="AP1960" t="str">
            <v>15075</v>
          </cell>
          <cell r="AQ1960" t="str">
            <v>48Forty Solutions, Inc.</v>
          </cell>
          <cell r="AR1960" t="str">
            <v>Y</v>
          </cell>
          <cell r="AS1960" t="str">
            <v/>
          </cell>
          <cell r="AT1960" t="str">
            <v/>
          </cell>
          <cell r="AU1960" t="str">
            <v>US 06</v>
          </cell>
          <cell r="AV1960" t="str">
            <v>N</v>
          </cell>
          <cell r="AW1960" t="str">
            <v/>
          </cell>
          <cell r="AX1960" t="str">
            <v>Zone 3</v>
          </cell>
          <cell r="AY1960" t="str">
            <v>N</v>
          </cell>
          <cell r="AZ1960" t="str">
            <v/>
          </cell>
          <cell r="BA1960" t="str">
            <v/>
          </cell>
          <cell r="BB1960" t="str">
            <v/>
          </cell>
        </row>
        <row r="1961">
          <cell r="A1961" t="str">
            <v>R_58588</v>
          </cell>
          <cell r="B1961" t="str">
            <v>R_USA77080_58588</v>
          </cell>
          <cell r="C1961" t="str">
            <v>Include</v>
          </cell>
          <cell r="D1961" t="str">
            <v/>
          </cell>
          <cell r="E1961" t="str">
            <v>Existing</v>
          </cell>
          <cell r="F1961" t="str">
            <v>DISTRIBUTOR</v>
          </cell>
          <cell r="G1961" t="str">
            <v/>
          </cell>
          <cell r="H1961" t="str">
            <v>HOUSTON</v>
          </cell>
          <cell r="I1961" t="str">
            <v>TX</v>
          </cell>
          <cell r="J1961" t="str">
            <v>77080</v>
          </cell>
          <cell r="K1961" t="str">
            <v>USA</v>
          </cell>
          <cell r="L1961" t="str">
            <v>29.81683922</v>
          </cell>
          <cell r="M1961" t="str">
            <v>-95.52248383</v>
          </cell>
          <cell r="N1961" t="str">
            <v>0</v>
          </cell>
          <cell r="O1961" t="str">
            <v>0</v>
          </cell>
          <cell r="P1961" t="str">
            <v>0</v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>false</v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>58588</v>
          </cell>
          <cell r="AG1961" t="str">
            <v>Carl Pate-Houston, TX - 58588</v>
          </cell>
          <cell r="AH1961" t="str">
            <v>Return Location</v>
          </cell>
          <cell r="AI1961" t="str">
            <v>SouthWest</v>
          </cell>
          <cell r="AJ1961" t="str">
            <v/>
          </cell>
          <cell r="AK1961" t="str">
            <v>14523</v>
          </cell>
          <cell r="AL1961" t="str">
            <v>538</v>
          </cell>
          <cell r="AM1961" t="str">
            <v>RETURN ORIGIN</v>
          </cell>
          <cell r="AN1961" t="str">
            <v/>
          </cell>
          <cell r="AO1961" t="str">
            <v>6</v>
          </cell>
          <cell r="AP1961" t="str">
            <v>15094</v>
          </cell>
          <cell r="AQ1961" t="str">
            <v>RECOVERY</v>
          </cell>
          <cell r="AR1961" t="str">
            <v>Y</v>
          </cell>
          <cell r="AS1961" t="str">
            <v>N</v>
          </cell>
          <cell r="AT1961" t="str">
            <v/>
          </cell>
          <cell r="AU1961" t="str">
            <v>US 06</v>
          </cell>
          <cell r="AV1961" t="str">
            <v>N</v>
          </cell>
          <cell r="AW1961" t="str">
            <v>69.0</v>
          </cell>
          <cell r="AX1961" t="str">
            <v>Zone 3</v>
          </cell>
          <cell r="AY1961" t="str">
            <v>N</v>
          </cell>
          <cell r="AZ1961" t="str">
            <v/>
          </cell>
          <cell r="BA1961" t="str">
            <v/>
          </cell>
          <cell r="BB1961" t="str">
            <v/>
          </cell>
        </row>
        <row r="1962">
          <cell r="A1962" t="str">
            <v>R_50107</v>
          </cell>
          <cell r="B1962" t="str">
            <v>R_USA77092_50107</v>
          </cell>
          <cell r="C1962" t="str">
            <v>Include</v>
          </cell>
          <cell r="D1962" t="str">
            <v/>
          </cell>
          <cell r="E1962" t="str">
            <v>Existing</v>
          </cell>
          <cell r="F1962" t="str">
            <v>DISTRIBUTOR</v>
          </cell>
          <cell r="G1962" t="str">
            <v/>
          </cell>
          <cell r="H1962" t="str">
            <v>HOUSTON</v>
          </cell>
          <cell r="I1962" t="str">
            <v>TX</v>
          </cell>
          <cell r="J1962" t="str">
            <v>77092</v>
          </cell>
          <cell r="K1962" t="str">
            <v>USA</v>
          </cell>
          <cell r="L1962" t="str">
            <v>29.8335495</v>
          </cell>
          <cell r="M1962" t="str">
            <v>-95.47386169</v>
          </cell>
          <cell r="N1962" t="str">
            <v>0</v>
          </cell>
          <cell r="O1962" t="str">
            <v>0</v>
          </cell>
          <cell r="P1962" t="str">
            <v>0</v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>false</v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>50107</v>
          </cell>
          <cell r="AG1962" t="str">
            <v>Labatt Foodservice-Houston, TX - 50107</v>
          </cell>
          <cell r="AH1962" t="str">
            <v>Return Location</v>
          </cell>
          <cell r="AI1962" t="str">
            <v>SouthWest</v>
          </cell>
          <cell r="AJ1962" t="str">
            <v/>
          </cell>
          <cell r="AK1962" t="str">
            <v>4635</v>
          </cell>
          <cell r="AL1962" t="str">
            <v>171</v>
          </cell>
          <cell r="AM1962" t="str">
            <v>RETURN ORIGIN</v>
          </cell>
          <cell r="AN1962" t="str">
            <v/>
          </cell>
          <cell r="AO1962" t="str">
            <v>6</v>
          </cell>
          <cell r="AP1962" t="str">
            <v>15603</v>
          </cell>
          <cell r="AQ1962" t="str">
            <v>Labatt Foodservice, Inc.</v>
          </cell>
          <cell r="AR1962" t="str">
            <v>Y</v>
          </cell>
          <cell r="AS1962" t="str">
            <v>N</v>
          </cell>
          <cell r="AT1962" t="str">
            <v/>
          </cell>
          <cell r="AU1962" t="str">
            <v>US 06</v>
          </cell>
          <cell r="AV1962" t="str">
            <v>N</v>
          </cell>
          <cell r="AW1962" t="str">
            <v>99.0</v>
          </cell>
          <cell r="AX1962" t="str">
            <v>Zone 3</v>
          </cell>
          <cell r="AY1962" t="str">
            <v>N</v>
          </cell>
          <cell r="AZ1962" t="str">
            <v/>
          </cell>
          <cell r="BA1962" t="str">
            <v/>
          </cell>
          <cell r="BB1962" t="str">
            <v/>
          </cell>
        </row>
        <row r="1963">
          <cell r="A1963" t="str">
            <v>R_50433</v>
          </cell>
          <cell r="B1963" t="str">
            <v>R_USA77221_50433</v>
          </cell>
          <cell r="C1963" t="str">
            <v>Include</v>
          </cell>
          <cell r="D1963" t="str">
            <v/>
          </cell>
          <cell r="E1963" t="str">
            <v>Existing</v>
          </cell>
          <cell r="F1963" t="str">
            <v>DISTRIBUTOR</v>
          </cell>
          <cell r="G1963" t="str">
            <v>3131 E. Holcombe Blvd.</v>
          </cell>
          <cell r="H1963" t="str">
            <v>Houston</v>
          </cell>
          <cell r="I1963" t="str">
            <v>TX</v>
          </cell>
          <cell r="J1963" t="str">
            <v>77221</v>
          </cell>
          <cell r="K1963" t="str">
            <v>USA</v>
          </cell>
          <cell r="L1963" t="str">
            <v>29.7</v>
          </cell>
          <cell r="M1963" t="str">
            <v>-95.38</v>
          </cell>
          <cell r="N1963" t="str">
            <v>0</v>
          </cell>
          <cell r="O1963" t="str">
            <v>0</v>
          </cell>
          <cell r="P1963" t="str">
            <v>0</v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>false</v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>50433</v>
          </cell>
          <cell r="AG1963" t="str">
            <v>C&amp;S-Houston, TX (Grocers Supply Company) - 50433</v>
          </cell>
          <cell r="AH1963" t="str">
            <v>Return Location</v>
          </cell>
          <cell r="AI1963" t="str">
            <v>Southwest</v>
          </cell>
          <cell r="AJ1963" t="str">
            <v/>
          </cell>
          <cell r="AK1963" t="str">
            <v>14527</v>
          </cell>
          <cell r="AL1963" t="str">
            <v>433</v>
          </cell>
          <cell r="AM1963" t="str">
            <v>RETURN ORIGIN</v>
          </cell>
          <cell r="AN1963" t="str">
            <v/>
          </cell>
          <cell r="AO1963" t="str">
            <v>6</v>
          </cell>
          <cell r="AP1963" t="str">
            <v>14306</v>
          </cell>
          <cell r="AQ1963" t="str">
            <v>C&amp;S</v>
          </cell>
          <cell r="AR1963" t="str">
            <v>Y</v>
          </cell>
          <cell r="AS1963" t="str">
            <v>N</v>
          </cell>
          <cell r="AT1963" t="str">
            <v/>
          </cell>
          <cell r="AU1963" t="str">
            <v>US 06</v>
          </cell>
          <cell r="AV1963" t="str">
            <v>Y</v>
          </cell>
          <cell r="AW1963" t="str">
            <v/>
          </cell>
          <cell r="AX1963" t="str">
            <v>Zone 2</v>
          </cell>
          <cell r="AY1963" t="str">
            <v>N</v>
          </cell>
          <cell r="AZ1963" t="str">
            <v/>
          </cell>
          <cell r="BA1963" t="str">
            <v/>
          </cell>
          <cell r="BB1963" t="str">
            <v/>
          </cell>
        </row>
        <row r="1964">
          <cell r="A1964" t="str">
            <v>R_43399</v>
          </cell>
          <cell r="B1964" t="str">
            <v>R_USA77357_43399</v>
          </cell>
          <cell r="C1964" t="str">
            <v>Include</v>
          </cell>
          <cell r="D1964" t="str">
            <v/>
          </cell>
          <cell r="E1964" t="str">
            <v>Existing</v>
          </cell>
          <cell r="F1964" t="str">
            <v>DISTRIBUTOR</v>
          </cell>
          <cell r="G1964" t="str">
            <v/>
          </cell>
          <cell r="H1964" t="str">
            <v>NEW CANEY</v>
          </cell>
          <cell r="I1964" t="str">
            <v>TX</v>
          </cell>
          <cell r="J1964" t="str">
            <v>77357</v>
          </cell>
          <cell r="K1964" t="str">
            <v>USA</v>
          </cell>
          <cell r="L1964" t="str">
            <v>30.13446045</v>
          </cell>
          <cell r="M1964" t="str">
            <v>-95.18070221</v>
          </cell>
          <cell r="N1964" t="str">
            <v>0</v>
          </cell>
          <cell r="O1964" t="str">
            <v>0</v>
          </cell>
          <cell r="P1964" t="str">
            <v>0</v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>false</v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>43399</v>
          </cell>
          <cell r="AG1964" t="str">
            <v>Walmart-New Caney,TX[7010] ReLo - 43399</v>
          </cell>
          <cell r="AH1964" t="str">
            <v>Return Location</v>
          </cell>
          <cell r="AI1964" t="str">
            <v>SouthWest</v>
          </cell>
          <cell r="AJ1964" t="str">
            <v/>
          </cell>
          <cell r="AK1964" t="str">
            <v>100612</v>
          </cell>
          <cell r="AL1964" t="str">
            <v>502</v>
          </cell>
          <cell r="AM1964" t="str">
            <v>RETURN ORIGIN</v>
          </cell>
          <cell r="AN1964" t="str">
            <v/>
          </cell>
          <cell r="AO1964" t="str">
            <v>6</v>
          </cell>
          <cell r="AP1964" t="str">
            <v>14829</v>
          </cell>
          <cell r="AQ1964" t="str">
            <v>Walmart</v>
          </cell>
          <cell r="AR1964" t="str">
            <v>Y</v>
          </cell>
          <cell r="AS1964" t="str">
            <v>N</v>
          </cell>
          <cell r="AT1964" t="str">
            <v/>
          </cell>
          <cell r="AU1964" t="str">
            <v>US 06</v>
          </cell>
          <cell r="AV1964" t="str">
            <v>N</v>
          </cell>
          <cell r="AW1964" t="str">
            <v>34.0</v>
          </cell>
          <cell r="AX1964" t="str">
            <v>Zone 3</v>
          </cell>
          <cell r="AY1964" t="str">
            <v>N</v>
          </cell>
          <cell r="AZ1964" t="str">
            <v/>
          </cell>
          <cell r="BA1964" t="str">
            <v/>
          </cell>
          <cell r="BB1964" t="str">
            <v/>
          </cell>
        </row>
        <row r="1965">
          <cell r="A1965" t="str">
            <v>R_70150</v>
          </cell>
          <cell r="B1965" t="str">
            <v>R_USA77377_70150</v>
          </cell>
          <cell r="C1965" t="str">
            <v>Exclude</v>
          </cell>
          <cell r="D1965" t="str">
            <v/>
          </cell>
          <cell r="E1965" t="str">
            <v>Existing</v>
          </cell>
          <cell r="F1965" t="str">
            <v>DISTRIBUTOR</v>
          </cell>
          <cell r="G1965" t="str">
            <v>23815 TOMBALL PKWY</v>
          </cell>
          <cell r="H1965" t="str">
            <v>TOMBALL</v>
          </cell>
          <cell r="I1965" t="str">
            <v>TX</v>
          </cell>
          <cell r="J1965" t="str">
            <v>77377</v>
          </cell>
          <cell r="K1965" t="str">
            <v>USA</v>
          </cell>
          <cell r="L1965" t="str">
            <v>30.0285802</v>
          </cell>
          <cell r="M1965" t="str">
            <v>-95.6019404</v>
          </cell>
          <cell r="N1965" t="str">
            <v>0</v>
          </cell>
          <cell r="O1965" t="str">
            <v>0</v>
          </cell>
          <cell r="P1965" t="str">
            <v>0</v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>false</v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>70150</v>
          </cell>
          <cell r="AG1965" t="str">
            <v>NPD-JETRO-TOMBALL, TX (RD) - 70150</v>
          </cell>
          <cell r="AH1965" t="str">
            <v>Return Location</v>
          </cell>
          <cell r="AI1965" t="str">
            <v>Southwest</v>
          </cell>
          <cell r="AJ1965" t="str">
            <v/>
          </cell>
          <cell r="AK1965" t="str">
            <v/>
          </cell>
          <cell r="AL1965" t="str">
            <v>488</v>
          </cell>
          <cell r="AM1965" t="str">
            <v>RETURN ORIGIN</v>
          </cell>
          <cell r="AN1965" t="str">
            <v/>
          </cell>
          <cell r="AO1965" t="str">
            <v>6</v>
          </cell>
          <cell r="AP1965" t="str">
            <v>87046</v>
          </cell>
          <cell r="AQ1965" t="str">
            <v>NPD-JETRO</v>
          </cell>
          <cell r="AR1965" t="str">
            <v>N</v>
          </cell>
          <cell r="AS1965" t="str">
            <v>N</v>
          </cell>
          <cell r="AT1965" t="str">
            <v/>
          </cell>
          <cell r="AU1965" t="str">
            <v>US 06</v>
          </cell>
          <cell r="AV1965" t="str">
            <v>Y</v>
          </cell>
          <cell r="AW1965" t="str">
            <v/>
          </cell>
          <cell r="AX1965" t="str">
            <v>Zone 2</v>
          </cell>
          <cell r="AY1965" t="str">
            <v>N</v>
          </cell>
          <cell r="AZ1965" t="str">
            <v/>
          </cell>
          <cell r="BA1965" t="str">
            <v/>
          </cell>
          <cell r="BB1965" t="str">
            <v/>
          </cell>
        </row>
        <row r="1966">
          <cell r="A1966" t="str">
            <v>R_60067</v>
          </cell>
          <cell r="B1966" t="str">
            <v>R_USA77385_60067</v>
          </cell>
          <cell r="C1966" t="str">
            <v>Include</v>
          </cell>
          <cell r="D1966" t="str">
            <v/>
          </cell>
          <cell r="E1966" t="str">
            <v>Existing</v>
          </cell>
          <cell r="F1966" t="str">
            <v>DISTRIBUTOR</v>
          </cell>
          <cell r="G1966" t="str">
            <v/>
          </cell>
          <cell r="H1966" t="str">
            <v>CONROE</v>
          </cell>
          <cell r="I1966" t="str">
            <v>TX</v>
          </cell>
          <cell r="J1966" t="str">
            <v>77385</v>
          </cell>
          <cell r="K1966" t="str">
            <v>USA</v>
          </cell>
          <cell r="L1966" t="str">
            <v>30.18564224</v>
          </cell>
          <cell r="M1966" t="str">
            <v>-95.42894745</v>
          </cell>
          <cell r="N1966" t="str">
            <v>0</v>
          </cell>
          <cell r="O1966" t="str">
            <v>0</v>
          </cell>
          <cell r="P1966" t="str">
            <v>0</v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>false</v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>60067</v>
          </cell>
          <cell r="AG1966" t="str">
            <v>Martin-Brower-Conroe, TX - 60067</v>
          </cell>
          <cell r="AH1966" t="str">
            <v>Return Location</v>
          </cell>
          <cell r="AI1966" t="str">
            <v>SouthWest</v>
          </cell>
          <cell r="AJ1966" t="str">
            <v/>
          </cell>
          <cell r="AK1966" t="str">
            <v>10922</v>
          </cell>
          <cell r="AL1966" t="str">
            <v>489</v>
          </cell>
          <cell r="AM1966" t="str">
            <v>RETURN ORIGIN</v>
          </cell>
          <cell r="AN1966" t="str">
            <v/>
          </cell>
          <cell r="AO1966" t="str">
            <v>6</v>
          </cell>
          <cell r="AP1966" t="str">
            <v>18910</v>
          </cell>
          <cell r="AQ1966" t="str">
            <v>Martin-Brower</v>
          </cell>
          <cell r="AR1966" t="str">
            <v>Y</v>
          </cell>
          <cell r="AS1966" t="str">
            <v>N</v>
          </cell>
          <cell r="AT1966" t="str">
            <v/>
          </cell>
          <cell r="AU1966" t="str">
            <v>US 06</v>
          </cell>
          <cell r="AV1966" t="str">
            <v>N</v>
          </cell>
          <cell r="AW1966" t="str">
            <v>78.0</v>
          </cell>
          <cell r="AX1966" t="str">
            <v>Zone 3</v>
          </cell>
          <cell r="AY1966" t="str">
            <v>N</v>
          </cell>
          <cell r="AZ1966" t="str">
            <v/>
          </cell>
          <cell r="BA1966" t="str">
            <v/>
          </cell>
          <cell r="BB1966" t="str">
            <v/>
          </cell>
        </row>
        <row r="1967">
          <cell r="A1967" t="str">
            <v>R_54268</v>
          </cell>
          <cell r="B1967" t="str">
            <v>R_USA77396_54268</v>
          </cell>
          <cell r="C1967" t="str">
            <v>Include</v>
          </cell>
          <cell r="D1967" t="str">
            <v/>
          </cell>
          <cell r="E1967" t="str">
            <v>Existing</v>
          </cell>
          <cell r="F1967" t="str">
            <v>DISTRIBUTOR</v>
          </cell>
          <cell r="G1967" t="str">
            <v/>
          </cell>
          <cell r="H1967" t="str">
            <v>HUMBLE</v>
          </cell>
          <cell r="I1967" t="str">
            <v>TX</v>
          </cell>
          <cell r="J1967" t="str">
            <v>77396</v>
          </cell>
          <cell r="K1967" t="str">
            <v>USA</v>
          </cell>
          <cell r="L1967" t="str">
            <v>29.95239639</v>
          </cell>
          <cell r="M1967" t="str">
            <v>-95.26870728</v>
          </cell>
          <cell r="N1967" t="str">
            <v>0</v>
          </cell>
          <cell r="O1967" t="str">
            <v>0</v>
          </cell>
          <cell r="P1967" t="str">
            <v>0</v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>false</v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>54268</v>
          </cell>
          <cell r="AG1967" t="str">
            <v>NPD-LAWLER FOODS-HUMBLE, TX - 54268</v>
          </cell>
          <cell r="AH1967" t="str">
            <v>Return Location</v>
          </cell>
          <cell r="AI1967" t="str">
            <v>SouthWest</v>
          </cell>
          <cell r="AJ1967" t="str">
            <v/>
          </cell>
          <cell r="AK1967" t="str">
            <v>11257</v>
          </cell>
          <cell r="AL1967" t="str">
            <v>432</v>
          </cell>
          <cell r="AM1967" t="str">
            <v>RETURN ORIGIN</v>
          </cell>
          <cell r="AN1967" t="str">
            <v/>
          </cell>
          <cell r="AO1967" t="str">
            <v>6</v>
          </cell>
          <cell r="AP1967" t="str">
            <v>16572</v>
          </cell>
          <cell r="AQ1967" t="str">
            <v>NPD-LAWLER FOODS LTD</v>
          </cell>
          <cell r="AR1967" t="str">
            <v>Y</v>
          </cell>
          <cell r="AS1967" t="str">
            <v>N</v>
          </cell>
          <cell r="AT1967" t="str">
            <v/>
          </cell>
          <cell r="AU1967" t="str">
            <v>US 06</v>
          </cell>
          <cell r="AV1967" t="str">
            <v>N</v>
          </cell>
          <cell r="AW1967" t="str">
            <v>91.0</v>
          </cell>
          <cell r="AX1967" t="str">
            <v>Zone 3</v>
          </cell>
          <cell r="AY1967" t="str">
            <v>N</v>
          </cell>
          <cell r="AZ1967" t="str">
            <v/>
          </cell>
          <cell r="BA1967" t="str">
            <v/>
          </cell>
          <cell r="BB1967" t="str">
            <v/>
          </cell>
        </row>
        <row r="1968">
          <cell r="A1968" t="str">
            <v>R_70329</v>
          </cell>
          <cell r="B1968" t="str">
            <v>R_USA77423_70329</v>
          </cell>
          <cell r="C1968" t="str">
            <v>Include</v>
          </cell>
          <cell r="D1968" t="str">
            <v/>
          </cell>
          <cell r="E1968" t="str">
            <v>Existing</v>
          </cell>
          <cell r="F1968" t="str">
            <v>DISTRIBUTOR</v>
          </cell>
          <cell r="G1968" t="str">
            <v>31031 US HWY</v>
          </cell>
          <cell r="H1968" t="str">
            <v>Brookshire</v>
          </cell>
          <cell r="I1968" t="str">
            <v>TX</v>
          </cell>
          <cell r="J1968" t="str">
            <v>77423</v>
          </cell>
          <cell r="K1968" t="str">
            <v>USA</v>
          </cell>
          <cell r="L1968" t="str">
            <v>29.7855131</v>
          </cell>
          <cell r="M1968" t="str">
            <v>-95.9147205</v>
          </cell>
          <cell r="N1968" t="str">
            <v>0</v>
          </cell>
          <cell r="O1968" t="str">
            <v>0</v>
          </cell>
          <cell r="P1968" t="str">
            <v>0</v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>false</v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>70329</v>
          </cell>
          <cell r="AG1968" t="str">
            <v>Costco-Brookshire, TX (US Only DC#1354/1355) - 70329</v>
          </cell>
          <cell r="AH1968" t="str">
            <v>Return Location</v>
          </cell>
          <cell r="AI1968" t="str">
            <v>SouthWest</v>
          </cell>
          <cell r="AJ1968" t="str">
            <v/>
          </cell>
          <cell r="AK1968" t="str">
            <v>360286</v>
          </cell>
          <cell r="AL1968" t="str">
            <v>506</v>
          </cell>
          <cell r="AM1968" t="str">
            <v>RETURN ORIGIN</v>
          </cell>
          <cell r="AN1968" t="str">
            <v/>
          </cell>
          <cell r="AO1968" t="str">
            <v>6</v>
          </cell>
          <cell r="AP1968" t="str">
            <v>14313</v>
          </cell>
          <cell r="AQ1968" t="str">
            <v>Costco Corporate (DC)- US</v>
          </cell>
          <cell r="AR1968" t="str">
            <v>Y</v>
          </cell>
          <cell r="AS1968" t="str">
            <v/>
          </cell>
          <cell r="AT1968" t="str">
            <v/>
          </cell>
          <cell r="AU1968" t="str">
            <v>US 06</v>
          </cell>
          <cell r="AV1968" t="str">
            <v>N</v>
          </cell>
          <cell r="AW1968" t="str">
            <v>0.0</v>
          </cell>
          <cell r="AX1968" t="str">
            <v>Zone 3</v>
          </cell>
          <cell r="AY1968" t="str">
            <v>N</v>
          </cell>
          <cell r="AZ1968" t="str">
            <v/>
          </cell>
          <cell r="BA1968" t="str">
            <v/>
          </cell>
          <cell r="BB1968" t="str">
            <v/>
          </cell>
        </row>
        <row r="1969">
          <cell r="A1969" t="str">
            <v>R_62468</v>
          </cell>
          <cell r="B1969" t="str">
            <v>R_USA77471_62468</v>
          </cell>
          <cell r="C1969" t="str">
            <v>Include</v>
          </cell>
          <cell r="D1969" t="str">
            <v/>
          </cell>
          <cell r="E1969" t="str">
            <v>Existing</v>
          </cell>
          <cell r="F1969" t="str">
            <v>DISTRIBUTOR</v>
          </cell>
          <cell r="G1969" t="str">
            <v/>
          </cell>
          <cell r="H1969" t="str">
            <v>ROSENBERG</v>
          </cell>
          <cell r="I1969" t="str">
            <v>TX</v>
          </cell>
          <cell r="J1969" t="str">
            <v>77471</v>
          </cell>
          <cell r="K1969" t="str">
            <v>USA</v>
          </cell>
          <cell r="L1969" t="str">
            <v>29.55237007</v>
          </cell>
          <cell r="M1969" t="str">
            <v>-95.85271454</v>
          </cell>
          <cell r="N1969" t="str">
            <v>0</v>
          </cell>
          <cell r="O1969" t="str">
            <v>0</v>
          </cell>
          <cell r="P1969" t="str">
            <v>0</v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>false</v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  <cell r="Z1969" t="str">
            <v/>
          </cell>
          <cell r="AA1969" t="str">
            <v/>
          </cell>
          <cell r="AB1969" t="str">
            <v/>
          </cell>
          <cell r="AC1969" t="str">
            <v/>
          </cell>
          <cell r="AD1969" t="str">
            <v/>
          </cell>
          <cell r="AE1969" t="str">
            <v/>
          </cell>
          <cell r="AF1969" t="str">
            <v>62468</v>
          </cell>
          <cell r="AG1969" t="str">
            <v>Aldi-Rosenberg, TX - 62468</v>
          </cell>
          <cell r="AH1969" t="str">
            <v>Return Location</v>
          </cell>
          <cell r="AI1969" t="str">
            <v>SouthWest</v>
          </cell>
          <cell r="AJ1969" t="str">
            <v/>
          </cell>
          <cell r="AK1969" t="str">
            <v>29050</v>
          </cell>
          <cell r="AL1969" t="str">
            <v>558</v>
          </cell>
          <cell r="AM1969" t="str">
            <v>RETURN ORIGIN</v>
          </cell>
          <cell r="AN1969" t="str">
            <v/>
          </cell>
          <cell r="AO1969" t="str">
            <v>6</v>
          </cell>
          <cell r="AP1969" t="str">
            <v>14303</v>
          </cell>
          <cell r="AQ1969" t="str">
            <v>Aldi Inc.</v>
          </cell>
          <cell r="AR1969" t="str">
            <v>Y</v>
          </cell>
          <cell r="AS1969" t="str">
            <v>N</v>
          </cell>
          <cell r="AT1969" t="str">
            <v/>
          </cell>
          <cell r="AU1969" t="str">
            <v>US 06</v>
          </cell>
          <cell r="AV1969" t="str">
            <v>N</v>
          </cell>
          <cell r="AW1969" t="str">
            <v>60.0</v>
          </cell>
          <cell r="AX1969" t="str">
            <v>Zone 3</v>
          </cell>
          <cell r="AY1969" t="str">
            <v>N</v>
          </cell>
          <cell r="AZ1969" t="str">
            <v/>
          </cell>
          <cell r="BA1969" t="str">
            <v/>
          </cell>
          <cell r="BB1969" t="str">
            <v/>
          </cell>
        </row>
        <row r="1970">
          <cell r="A1970" t="str">
            <v>R_74087</v>
          </cell>
          <cell r="B1970" t="str">
            <v>R_USA77471_74087</v>
          </cell>
          <cell r="C1970" t="str">
            <v>Include</v>
          </cell>
          <cell r="D1970" t="str">
            <v/>
          </cell>
          <cell r="E1970" t="str">
            <v>Existing</v>
          </cell>
          <cell r="F1970" t="str">
            <v>DISTRIBUTOR</v>
          </cell>
          <cell r="G1970" t="str">
            <v>1210 Hartledge RD</v>
          </cell>
          <cell r="H1970" t="str">
            <v>Rosenberg</v>
          </cell>
          <cell r="I1970" t="str">
            <v>TX</v>
          </cell>
          <cell r="J1970" t="str">
            <v>77471</v>
          </cell>
          <cell r="K1970" t="str">
            <v>USA</v>
          </cell>
          <cell r="L1970" t="str">
            <v>29.54</v>
          </cell>
          <cell r="M1970" t="str">
            <v>-95.79</v>
          </cell>
          <cell r="N1970" t="str">
            <v>0</v>
          </cell>
          <cell r="O1970" t="str">
            <v>0</v>
          </cell>
          <cell r="P1970" t="str">
            <v>0</v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>false</v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  <cell r="Z1970" t="str">
            <v/>
          </cell>
          <cell r="AA1970" t="str">
            <v/>
          </cell>
          <cell r="AB1970" t="str">
            <v/>
          </cell>
          <cell r="AC1970" t="str">
            <v/>
          </cell>
          <cell r="AD1970" t="str">
            <v/>
          </cell>
          <cell r="AE1970" t="str">
            <v/>
          </cell>
          <cell r="AF1970" t="str">
            <v>74087</v>
          </cell>
          <cell r="AG1970" t="str">
            <v>Dollar Tree-Rosenberg, TX  - 74087</v>
          </cell>
          <cell r="AH1970" t="str">
            <v>Return Location</v>
          </cell>
          <cell r="AI1970" t="str">
            <v>SouthWest</v>
          </cell>
          <cell r="AJ1970" t="str">
            <v/>
          </cell>
          <cell r="AK1970" t="str">
            <v>13805</v>
          </cell>
          <cell r="AL1970" t="str">
            <v>567</v>
          </cell>
          <cell r="AM1970" t="str">
            <v>RETURN ORIGIN</v>
          </cell>
          <cell r="AN1970" t="str">
            <v/>
          </cell>
          <cell r="AO1970" t="str">
            <v>6</v>
          </cell>
          <cell r="AP1970" t="str">
            <v>15480</v>
          </cell>
          <cell r="AQ1970" t="str">
            <v>Dollar Tree</v>
          </cell>
          <cell r="AR1970" t="str">
            <v>Y</v>
          </cell>
          <cell r="AS1970" t="str">
            <v/>
          </cell>
          <cell r="AT1970" t="str">
            <v/>
          </cell>
          <cell r="AU1970" t="str">
            <v>US 06</v>
          </cell>
          <cell r="AV1970" t="str">
            <v>N</v>
          </cell>
          <cell r="AW1970" t="str">
            <v/>
          </cell>
          <cell r="AX1970" t="str">
            <v>Zone 3</v>
          </cell>
          <cell r="AY1970" t="str">
            <v>N</v>
          </cell>
          <cell r="AZ1970" t="str">
            <v/>
          </cell>
          <cell r="BA1970" t="str">
            <v/>
          </cell>
          <cell r="BB1970" t="str">
            <v/>
          </cell>
        </row>
        <row r="1971">
          <cell r="A1971" t="str">
            <v>R_43371</v>
          </cell>
          <cell r="B1971" t="str">
            <v>R_USA77474_43371</v>
          </cell>
          <cell r="C1971" t="str">
            <v>Include</v>
          </cell>
          <cell r="D1971" t="str">
            <v/>
          </cell>
          <cell r="E1971" t="str">
            <v>Existing</v>
          </cell>
          <cell r="F1971" t="str">
            <v>DISTRIBUTOR</v>
          </cell>
          <cell r="G1971" t="str">
            <v/>
          </cell>
          <cell r="H1971" t="str">
            <v>SEALY</v>
          </cell>
          <cell r="I1971" t="str">
            <v>TX</v>
          </cell>
          <cell r="J1971" t="str">
            <v>77474</v>
          </cell>
          <cell r="K1971" t="str">
            <v>USA</v>
          </cell>
          <cell r="L1971" t="str">
            <v>29.78357506</v>
          </cell>
          <cell r="M1971" t="str">
            <v>-96.15809631</v>
          </cell>
          <cell r="N1971" t="str">
            <v>0</v>
          </cell>
          <cell r="O1971" t="str">
            <v>0</v>
          </cell>
          <cell r="P1971" t="str">
            <v>0</v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>false</v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  <cell r="Z1971" t="str">
            <v/>
          </cell>
          <cell r="AA1971" t="str">
            <v/>
          </cell>
          <cell r="AB1971" t="str">
            <v/>
          </cell>
          <cell r="AC1971" t="str">
            <v/>
          </cell>
          <cell r="AD1971" t="str">
            <v/>
          </cell>
          <cell r="AE1971" t="str">
            <v/>
          </cell>
          <cell r="AF1971" t="str">
            <v>43371</v>
          </cell>
          <cell r="AG1971" t="str">
            <v>Walmart-Sealy,TX[7036] ReLo - 43371</v>
          </cell>
          <cell r="AH1971" t="str">
            <v>Return Location</v>
          </cell>
          <cell r="AI1971" t="str">
            <v>SouthWest</v>
          </cell>
          <cell r="AJ1971" t="str">
            <v/>
          </cell>
          <cell r="AK1971" t="str">
            <v>46211</v>
          </cell>
          <cell r="AL1971" t="str">
            <v>534</v>
          </cell>
          <cell r="AM1971" t="str">
            <v>RETURN ORIGIN</v>
          </cell>
          <cell r="AN1971" t="str">
            <v/>
          </cell>
          <cell r="AO1971" t="str">
            <v>6</v>
          </cell>
          <cell r="AP1971" t="str">
            <v>14829</v>
          </cell>
          <cell r="AQ1971" t="str">
            <v>Walmart</v>
          </cell>
          <cell r="AR1971" t="str">
            <v>Y</v>
          </cell>
          <cell r="AS1971" t="str">
            <v>N</v>
          </cell>
          <cell r="AT1971" t="str">
            <v/>
          </cell>
          <cell r="AU1971" t="str">
            <v>US 06</v>
          </cell>
          <cell r="AV1971" t="str">
            <v>N</v>
          </cell>
          <cell r="AW1971" t="str">
            <v>47.0</v>
          </cell>
          <cell r="AX1971" t="str">
            <v>Zone 3</v>
          </cell>
          <cell r="AY1971" t="str">
            <v>N</v>
          </cell>
          <cell r="AZ1971" t="str">
            <v/>
          </cell>
          <cell r="BA1971" t="str">
            <v/>
          </cell>
          <cell r="BB1971" t="str">
            <v/>
          </cell>
        </row>
        <row r="1972">
          <cell r="A1972" t="str">
            <v>R_52110</v>
          </cell>
          <cell r="B1972" t="str">
            <v>R_USA77493_52110</v>
          </cell>
          <cell r="C1972" t="str">
            <v>Include</v>
          </cell>
          <cell r="D1972" t="str">
            <v/>
          </cell>
          <cell r="E1972" t="str">
            <v>Existing</v>
          </cell>
          <cell r="F1972" t="str">
            <v>DISTRIBUTOR</v>
          </cell>
          <cell r="G1972" t="str">
            <v/>
          </cell>
          <cell r="H1972" t="str">
            <v>KATY</v>
          </cell>
          <cell r="I1972" t="str">
            <v>TX</v>
          </cell>
          <cell r="J1972" t="str">
            <v>77493</v>
          </cell>
          <cell r="K1972" t="str">
            <v>USA</v>
          </cell>
          <cell r="L1972" t="str">
            <v>29.81025124</v>
          </cell>
          <cell r="M1972" t="str">
            <v>-95.80690765</v>
          </cell>
          <cell r="N1972" t="str">
            <v>0</v>
          </cell>
          <cell r="O1972" t="str">
            <v>0</v>
          </cell>
          <cell r="P1972" t="str">
            <v>0</v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>false</v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  <cell r="Z1972" t="str">
            <v/>
          </cell>
          <cell r="AA1972" t="str">
            <v/>
          </cell>
          <cell r="AB1972" t="str">
            <v/>
          </cell>
          <cell r="AC1972" t="str">
            <v/>
          </cell>
          <cell r="AD1972" t="str">
            <v/>
          </cell>
          <cell r="AE1972" t="str">
            <v/>
          </cell>
          <cell r="AF1972" t="str">
            <v>52110</v>
          </cell>
          <cell r="AG1972" t="str">
            <v>99 Cents Only Stores-Katy, TX - 52110</v>
          </cell>
          <cell r="AH1972" t="str">
            <v>Return Location</v>
          </cell>
          <cell r="AI1972" t="str">
            <v>SouthWest</v>
          </cell>
          <cell r="AJ1972" t="str">
            <v/>
          </cell>
          <cell r="AK1972" t="str">
            <v>2462</v>
          </cell>
          <cell r="AL1972" t="str">
            <v>492</v>
          </cell>
          <cell r="AM1972" t="str">
            <v>RETURN ORIGIN</v>
          </cell>
          <cell r="AN1972" t="str">
            <v/>
          </cell>
          <cell r="AO1972" t="str">
            <v>6</v>
          </cell>
          <cell r="AP1972" t="str">
            <v>15248</v>
          </cell>
          <cell r="AQ1972" t="str">
            <v>99 Cents Only Stores</v>
          </cell>
          <cell r="AR1972" t="str">
            <v>Y</v>
          </cell>
          <cell r="AS1972" t="str">
            <v>N</v>
          </cell>
          <cell r="AT1972" t="str">
            <v/>
          </cell>
          <cell r="AU1972" t="str">
            <v>US 06</v>
          </cell>
          <cell r="AV1972" t="str">
            <v>N</v>
          </cell>
          <cell r="AW1972" t="str">
            <v>76.0</v>
          </cell>
          <cell r="AX1972" t="str">
            <v>Zone 3</v>
          </cell>
          <cell r="AY1972" t="str">
            <v>N</v>
          </cell>
          <cell r="AZ1972" t="str">
            <v/>
          </cell>
          <cell r="BA1972" t="str">
            <v/>
          </cell>
          <cell r="BB1972" t="str">
            <v/>
          </cell>
        </row>
        <row r="1973">
          <cell r="A1973" t="str">
            <v>R_50472</v>
          </cell>
          <cell r="B1973" t="str">
            <v>R_USA77833_50472</v>
          </cell>
          <cell r="C1973" t="str">
            <v>Include</v>
          </cell>
          <cell r="D1973" t="str">
            <v/>
          </cell>
          <cell r="E1973" t="str">
            <v>Existing</v>
          </cell>
          <cell r="F1973" t="str">
            <v>DISTRIBUTOR</v>
          </cell>
          <cell r="G1973" t="str">
            <v/>
          </cell>
          <cell r="H1973" t="str">
            <v>BRENHAM</v>
          </cell>
          <cell r="I1973" t="str">
            <v>TX</v>
          </cell>
          <cell r="J1973" t="str">
            <v>77833</v>
          </cell>
          <cell r="K1973" t="str">
            <v>USA</v>
          </cell>
          <cell r="L1973" t="str">
            <v>30.21684074</v>
          </cell>
          <cell r="M1973" t="str">
            <v>-96.39642334</v>
          </cell>
          <cell r="N1973" t="str">
            <v>0</v>
          </cell>
          <cell r="O1973" t="str">
            <v>0</v>
          </cell>
          <cell r="P1973" t="str">
            <v>0</v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>false</v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  <cell r="Z1973" t="str">
            <v/>
          </cell>
          <cell r="AA1973" t="str">
            <v/>
          </cell>
          <cell r="AB1973" t="str">
            <v/>
          </cell>
          <cell r="AC1973" t="str">
            <v/>
          </cell>
          <cell r="AD1973" t="str">
            <v/>
          </cell>
          <cell r="AE1973" t="str">
            <v/>
          </cell>
          <cell r="AF1973" t="str">
            <v>50472</v>
          </cell>
          <cell r="AG1973" t="str">
            <v>Brenham Wholesale Grocery-Brenham, TX - 50472</v>
          </cell>
          <cell r="AH1973" t="str">
            <v>Return Location</v>
          </cell>
          <cell r="AI1973" t="str">
            <v>SouthWest</v>
          </cell>
          <cell r="AJ1973" t="str">
            <v/>
          </cell>
          <cell r="AK1973" t="str">
            <v>1770</v>
          </cell>
          <cell r="AL1973" t="str">
            <v>504</v>
          </cell>
          <cell r="AM1973" t="str">
            <v>RETURN ORIGIN</v>
          </cell>
          <cell r="AN1973" t="str">
            <v/>
          </cell>
          <cell r="AO1973" t="str">
            <v>6</v>
          </cell>
          <cell r="AP1973" t="str">
            <v>15694</v>
          </cell>
          <cell r="AQ1973" t="str">
            <v>Brenham Wholesale Grocery Co</v>
          </cell>
          <cell r="AR1973" t="str">
            <v>Y</v>
          </cell>
          <cell r="AS1973" t="str">
            <v>N</v>
          </cell>
          <cell r="AT1973" t="str">
            <v/>
          </cell>
          <cell r="AU1973" t="str">
            <v>US 06</v>
          </cell>
          <cell r="AV1973" t="str">
            <v>N</v>
          </cell>
          <cell r="AW1973" t="str">
            <v>126.0</v>
          </cell>
          <cell r="AX1973" t="str">
            <v>Zone 3</v>
          </cell>
          <cell r="AY1973" t="str">
            <v>N</v>
          </cell>
          <cell r="AZ1973" t="str">
            <v/>
          </cell>
          <cell r="BA1973" t="str">
            <v/>
          </cell>
          <cell r="BB1973" t="str">
            <v/>
          </cell>
        </row>
        <row r="1974">
          <cell r="A1974" t="str">
            <v>R_53881</v>
          </cell>
          <cell r="B1974" t="str">
            <v>R_USA78109_53881</v>
          </cell>
          <cell r="C1974" t="str">
            <v>Exclude</v>
          </cell>
          <cell r="D1974" t="str">
            <v/>
          </cell>
          <cell r="E1974" t="str">
            <v>Existing</v>
          </cell>
          <cell r="F1974" t="str">
            <v>DISTRIBUTOR</v>
          </cell>
          <cell r="G1974" t="str">
            <v/>
          </cell>
          <cell r="H1974" t="str">
            <v>SAN ANTONIO</v>
          </cell>
          <cell r="I1974" t="str">
            <v>TX</v>
          </cell>
          <cell r="J1974" t="str">
            <v>78109</v>
          </cell>
          <cell r="K1974" t="str">
            <v>USA</v>
          </cell>
          <cell r="L1974" t="str">
            <v>29.47893143</v>
          </cell>
          <cell r="M1974" t="str">
            <v>-98.27407074</v>
          </cell>
          <cell r="N1974" t="str">
            <v>0</v>
          </cell>
          <cell r="O1974" t="str">
            <v>0</v>
          </cell>
          <cell r="P1974" t="str">
            <v>0</v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>false</v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  <cell r="Z1974" t="str">
            <v/>
          </cell>
          <cell r="AA1974" t="str">
            <v/>
          </cell>
          <cell r="AB1974" t="str">
            <v/>
          </cell>
          <cell r="AC1974" t="str">
            <v/>
          </cell>
          <cell r="AD1974" t="str">
            <v/>
          </cell>
          <cell r="AE1974" t="str">
            <v/>
          </cell>
          <cell r="AF1974" t="str">
            <v>53881</v>
          </cell>
          <cell r="AG1974" t="str">
            <v>Taylor Made Pallets &amp; Logistics-San Antonio, TX - 53881</v>
          </cell>
          <cell r="AH1974" t="str">
            <v>Return Location</v>
          </cell>
          <cell r="AI1974" t="str">
            <v>SouthWest</v>
          </cell>
          <cell r="AJ1974" t="str">
            <v/>
          </cell>
          <cell r="AK1974" t="str">
            <v/>
          </cell>
          <cell r="AL1974" t="str">
            <v>488</v>
          </cell>
          <cell r="AM1974" t="str">
            <v>RETURN ORIGIN</v>
          </cell>
          <cell r="AN1974" t="str">
            <v/>
          </cell>
          <cell r="AO1974" t="str">
            <v>6</v>
          </cell>
          <cell r="AP1974" t="str">
            <v>15094</v>
          </cell>
          <cell r="AQ1974" t="str">
            <v>RECOVERY</v>
          </cell>
          <cell r="AR1974" t="str">
            <v>N</v>
          </cell>
          <cell r="AS1974" t="str">
            <v>N</v>
          </cell>
          <cell r="AT1974" t="str">
            <v/>
          </cell>
          <cell r="AU1974" t="str">
            <v>US 06</v>
          </cell>
          <cell r="AV1974" t="str">
            <v>N</v>
          </cell>
          <cell r="AW1974" t="str">
            <v>121.0</v>
          </cell>
          <cell r="AX1974" t="str">
            <v>Zone 3</v>
          </cell>
          <cell r="AY1974" t="str">
            <v>N</v>
          </cell>
          <cell r="AZ1974" t="str">
            <v/>
          </cell>
          <cell r="BA1974" t="str">
            <v/>
          </cell>
          <cell r="BB1974" t="str">
            <v/>
          </cell>
        </row>
        <row r="1975">
          <cell r="A1975" t="str">
            <v>R_43346</v>
          </cell>
          <cell r="B1975" t="str">
            <v>R_USA78130_43346</v>
          </cell>
          <cell r="C1975" t="str">
            <v>Include</v>
          </cell>
          <cell r="D1975" t="str">
            <v/>
          </cell>
          <cell r="E1975" t="str">
            <v>Existing</v>
          </cell>
          <cell r="F1975" t="str">
            <v>DISTRIBUTOR</v>
          </cell>
          <cell r="G1975" t="str">
            <v/>
          </cell>
          <cell r="H1975" t="str">
            <v>NEW BRAUNFELS</v>
          </cell>
          <cell r="I1975" t="str">
            <v>TX</v>
          </cell>
          <cell r="J1975" t="str">
            <v>78130</v>
          </cell>
          <cell r="K1975" t="str">
            <v>USA</v>
          </cell>
          <cell r="L1975" t="str">
            <v>29.71961975</v>
          </cell>
          <cell r="M1975" t="str">
            <v>-98.08080292</v>
          </cell>
          <cell r="N1975" t="str">
            <v>0</v>
          </cell>
          <cell r="O1975" t="str">
            <v>0</v>
          </cell>
          <cell r="P1975" t="str">
            <v>0</v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>false</v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  <cell r="Z1975" t="str">
            <v/>
          </cell>
          <cell r="AA1975" t="str">
            <v/>
          </cell>
          <cell r="AB1975" t="str">
            <v/>
          </cell>
          <cell r="AC1975" t="str">
            <v/>
          </cell>
          <cell r="AD1975" t="str">
            <v/>
          </cell>
          <cell r="AE1975" t="str">
            <v/>
          </cell>
          <cell r="AF1975" t="str">
            <v>43346</v>
          </cell>
          <cell r="AG1975" t="str">
            <v>Walmart-NewBraunfels[6016]ReLo - 43346</v>
          </cell>
          <cell r="AH1975" t="str">
            <v>Return Location</v>
          </cell>
          <cell r="AI1975" t="str">
            <v>SouthWest</v>
          </cell>
          <cell r="AJ1975" t="str">
            <v/>
          </cell>
          <cell r="AK1975" t="str">
            <v>21081</v>
          </cell>
          <cell r="AL1975" t="str">
            <v>570</v>
          </cell>
          <cell r="AM1975" t="str">
            <v>RETURN ORIGIN</v>
          </cell>
          <cell r="AN1975" t="str">
            <v/>
          </cell>
          <cell r="AO1975" t="str">
            <v>6</v>
          </cell>
          <cell r="AP1975" t="str">
            <v>14829</v>
          </cell>
          <cell r="AQ1975" t="str">
            <v>Walmart</v>
          </cell>
          <cell r="AR1975" t="str">
            <v>Y</v>
          </cell>
          <cell r="AS1975" t="str">
            <v>N</v>
          </cell>
          <cell r="AT1975" t="str">
            <v/>
          </cell>
          <cell r="AU1975" t="str">
            <v>US 06</v>
          </cell>
          <cell r="AV1975" t="str">
            <v>N</v>
          </cell>
          <cell r="AW1975" t="str">
            <v>70.0</v>
          </cell>
          <cell r="AX1975" t="str">
            <v>Zone 3</v>
          </cell>
          <cell r="AY1975" t="str">
            <v>N</v>
          </cell>
          <cell r="AZ1975" t="str">
            <v/>
          </cell>
          <cell r="BA1975" t="str">
            <v/>
          </cell>
          <cell r="BB1975" t="str">
            <v/>
          </cell>
        </row>
        <row r="1976">
          <cell r="A1976" t="str">
            <v>R_44924</v>
          </cell>
          <cell r="B1976" t="str">
            <v>R_USA78207_44924</v>
          </cell>
          <cell r="C1976" t="str">
            <v>Exclude</v>
          </cell>
          <cell r="D1976" t="str">
            <v/>
          </cell>
          <cell r="E1976" t="str">
            <v>Existing</v>
          </cell>
          <cell r="F1976" t="str">
            <v>DISTRIBUTOR</v>
          </cell>
          <cell r="G1976" t="str">
            <v/>
          </cell>
          <cell r="H1976" t="str">
            <v>SAN ANTONIO</v>
          </cell>
          <cell r="I1976" t="str">
            <v>TX</v>
          </cell>
          <cell r="J1976" t="str">
            <v>78207</v>
          </cell>
          <cell r="K1976" t="str">
            <v>USA</v>
          </cell>
          <cell r="L1976" t="str">
            <v>29.42158508</v>
          </cell>
          <cell r="M1976" t="str">
            <v>-98.5231781</v>
          </cell>
          <cell r="N1976" t="str">
            <v>0</v>
          </cell>
          <cell r="O1976" t="str">
            <v>0</v>
          </cell>
          <cell r="P1976" t="str">
            <v>0</v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>false</v>
          </cell>
          <cell r="V1976" t="str">
            <v/>
          </cell>
          <cell r="W1976" t="str">
            <v/>
          </cell>
          <cell r="X1976" t="str">
            <v/>
          </cell>
          <cell r="Y1976" t="str">
            <v/>
          </cell>
          <cell r="Z1976" t="str">
            <v/>
          </cell>
          <cell r="AA1976" t="str">
            <v/>
          </cell>
          <cell r="AB1976" t="str">
            <v/>
          </cell>
          <cell r="AC1976" t="str">
            <v/>
          </cell>
          <cell r="AD1976" t="str">
            <v/>
          </cell>
          <cell r="AE1976" t="str">
            <v/>
          </cell>
          <cell r="AF1976" t="str">
            <v>44924</v>
          </cell>
          <cell r="AG1976" t="str">
            <v>Alamo Wood Recycling - San Antonio, TX - 44924</v>
          </cell>
          <cell r="AH1976" t="str">
            <v>Return Location</v>
          </cell>
          <cell r="AI1976" t="str">
            <v>SouthWest</v>
          </cell>
          <cell r="AJ1976" t="str">
            <v/>
          </cell>
          <cell r="AK1976" t="str">
            <v/>
          </cell>
          <cell r="AL1976" t="str">
            <v>488</v>
          </cell>
          <cell r="AM1976" t="str">
            <v>RETURN ORIGIN</v>
          </cell>
          <cell r="AN1976" t="str">
            <v/>
          </cell>
          <cell r="AO1976" t="str">
            <v>6</v>
          </cell>
          <cell r="AP1976" t="str">
            <v>15075</v>
          </cell>
          <cell r="AQ1976" t="str">
            <v>48Forty Solutions, Inc.</v>
          </cell>
          <cell r="AR1976" t="str">
            <v>N</v>
          </cell>
          <cell r="AS1976" t="str">
            <v>N</v>
          </cell>
          <cell r="AT1976" t="str">
            <v/>
          </cell>
          <cell r="AU1976" t="str">
            <v>US 06</v>
          </cell>
          <cell r="AV1976" t="str">
            <v>N</v>
          </cell>
          <cell r="AW1976" t="str">
            <v>96.0</v>
          </cell>
          <cell r="AX1976" t="str">
            <v>Zone 3</v>
          </cell>
          <cell r="AY1976" t="str">
            <v>N</v>
          </cell>
          <cell r="AZ1976" t="str">
            <v/>
          </cell>
          <cell r="BA1976" t="str">
            <v/>
          </cell>
          <cell r="BB1976" t="str">
            <v/>
          </cell>
        </row>
        <row r="1977">
          <cell r="A1977" t="str">
            <v>R_59021</v>
          </cell>
          <cell r="B1977" t="str">
            <v>R_USA78207_59021</v>
          </cell>
          <cell r="C1977" t="str">
            <v>Include</v>
          </cell>
          <cell r="D1977" t="str">
            <v/>
          </cell>
          <cell r="E1977" t="str">
            <v>Existing</v>
          </cell>
          <cell r="F1977" t="str">
            <v>DISTRIBUTOR</v>
          </cell>
          <cell r="G1977" t="str">
            <v>514 Merida St.</v>
          </cell>
          <cell r="H1977" t="str">
            <v>San Antonio</v>
          </cell>
          <cell r="I1977" t="str">
            <v>TX</v>
          </cell>
          <cell r="J1977" t="str">
            <v>78207</v>
          </cell>
          <cell r="K1977" t="str">
            <v>USA</v>
          </cell>
          <cell r="L1977" t="str">
            <v>29.41</v>
          </cell>
          <cell r="M1977" t="str">
            <v>-98.53</v>
          </cell>
          <cell r="N1977" t="str">
            <v>0</v>
          </cell>
          <cell r="O1977" t="str">
            <v>0</v>
          </cell>
          <cell r="P1977" t="str">
            <v>0</v>
          </cell>
          <cell r="Q1977" t="str">
            <v/>
          </cell>
          <cell r="R1977" t="str">
            <v/>
          </cell>
          <cell r="S1977" t="str">
            <v/>
          </cell>
          <cell r="T1977" t="str">
            <v/>
          </cell>
          <cell r="U1977" t="str">
            <v>false</v>
          </cell>
          <cell r="V1977" t="str">
            <v/>
          </cell>
          <cell r="W1977" t="str">
            <v/>
          </cell>
          <cell r="X1977" t="str">
            <v/>
          </cell>
          <cell r="Y1977" t="str">
            <v/>
          </cell>
          <cell r="Z1977" t="str">
            <v/>
          </cell>
          <cell r="AA1977" t="str">
            <v/>
          </cell>
          <cell r="AB1977" t="str">
            <v/>
          </cell>
          <cell r="AC1977" t="str">
            <v/>
          </cell>
          <cell r="AD1977" t="str">
            <v/>
          </cell>
          <cell r="AE1977" t="str">
            <v/>
          </cell>
          <cell r="AF1977" t="str">
            <v>59021</v>
          </cell>
          <cell r="AG1977" t="str">
            <v>48forty Solutions, LLC-San Antonio, TX(Pallet Ops) - 59021</v>
          </cell>
          <cell r="AH1977" t="str">
            <v>Return Location</v>
          </cell>
          <cell r="AI1977" t="str">
            <v>Southwest</v>
          </cell>
          <cell r="AJ1977" t="str">
            <v/>
          </cell>
          <cell r="AK1977" t="str">
            <v>12509</v>
          </cell>
          <cell r="AL1977" t="str">
            <v>501</v>
          </cell>
          <cell r="AM1977" t="str">
            <v>RETURN ORIGIN</v>
          </cell>
          <cell r="AN1977" t="str">
            <v/>
          </cell>
          <cell r="AO1977" t="str">
            <v>6</v>
          </cell>
          <cell r="AP1977" t="str">
            <v>15075</v>
          </cell>
          <cell r="AQ1977" t="str">
            <v>48Forty Solutions, Inc.</v>
          </cell>
          <cell r="AR1977" t="str">
            <v>Y</v>
          </cell>
          <cell r="AS1977" t="str">
            <v>N</v>
          </cell>
          <cell r="AT1977" t="str">
            <v/>
          </cell>
          <cell r="AU1977" t="str">
            <v>US 06</v>
          </cell>
          <cell r="AV1977" t="str">
            <v>Y</v>
          </cell>
          <cell r="AW1977" t="str">
            <v/>
          </cell>
          <cell r="AX1977" t="str">
            <v>Zone 2</v>
          </cell>
          <cell r="AY1977" t="str">
            <v>N</v>
          </cell>
          <cell r="AZ1977" t="str">
            <v/>
          </cell>
          <cell r="BA1977" t="str">
            <v/>
          </cell>
          <cell r="BB1977" t="str">
            <v/>
          </cell>
        </row>
        <row r="1978">
          <cell r="A1978" t="str">
            <v>R_54622</v>
          </cell>
          <cell r="B1978" t="str">
            <v>R_USA78210_54622</v>
          </cell>
          <cell r="C1978" t="str">
            <v>Include</v>
          </cell>
          <cell r="D1978" t="str">
            <v/>
          </cell>
          <cell r="E1978" t="str">
            <v>Existing</v>
          </cell>
          <cell r="F1978" t="str">
            <v>DISTRIBUTOR</v>
          </cell>
          <cell r="G1978" t="str">
            <v/>
          </cell>
          <cell r="H1978" t="str">
            <v>SAN ANTONIO</v>
          </cell>
          <cell r="I1978" t="str">
            <v>TX</v>
          </cell>
          <cell r="J1978" t="str">
            <v>78210</v>
          </cell>
          <cell r="K1978" t="str">
            <v>USA</v>
          </cell>
          <cell r="L1978" t="str">
            <v>29.39913177</v>
          </cell>
          <cell r="M1978" t="str">
            <v>-98.47039032</v>
          </cell>
          <cell r="N1978" t="str">
            <v>0</v>
          </cell>
          <cell r="O1978" t="str">
            <v>0</v>
          </cell>
          <cell r="P1978" t="str">
            <v>0</v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>false</v>
          </cell>
          <cell r="V1978" t="str">
            <v/>
          </cell>
          <cell r="W1978" t="str">
            <v/>
          </cell>
          <cell r="X1978" t="str">
            <v/>
          </cell>
          <cell r="Y1978" t="str">
            <v/>
          </cell>
          <cell r="Z1978" t="str">
            <v/>
          </cell>
          <cell r="AA1978" t="str">
            <v/>
          </cell>
          <cell r="AB1978" t="str">
            <v/>
          </cell>
          <cell r="AC1978" t="str">
            <v/>
          </cell>
          <cell r="AD1978" t="str">
            <v/>
          </cell>
          <cell r="AE1978" t="str">
            <v/>
          </cell>
          <cell r="AF1978" t="str">
            <v>54622</v>
          </cell>
          <cell r="AG1978" t="str">
            <v>SpartanNash-San Antonio, TX (MDV-Grocery Supply) - 54622</v>
          </cell>
          <cell r="AH1978" t="str">
            <v>Return Location</v>
          </cell>
          <cell r="AI1978" t="str">
            <v>SouthWest</v>
          </cell>
          <cell r="AJ1978" t="str">
            <v/>
          </cell>
          <cell r="AK1978" t="str">
            <v>1847</v>
          </cell>
          <cell r="AL1978" t="str">
            <v>317</v>
          </cell>
          <cell r="AM1978" t="str">
            <v>RETURN ORIGIN</v>
          </cell>
          <cell r="AN1978" t="str">
            <v/>
          </cell>
          <cell r="AO1978" t="str">
            <v>6</v>
          </cell>
          <cell r="AP1978" t="str">
            <v>16744</v>
          </cell>
          <cell r="AQ1978" t="str">
            <v>SpartanNash</v>
          </cell>
          <cell r="AR1978" t="str">
            <v>Y</v>
          </cell>
          <cell r="AS1978" t="str">
            <v>N</v>
          </cell>
          <cell r="AT1978" t="str">
            <v/>
          </cell>
          <cell r="AU1978" t="str">
            <v>US 06</v>
          </cell>
          <cell r="AV1978" t="str">
            <v>N</v>
          </cell>
          <cell r="AW1978" t="str">
            <v>103.0</v>
          </cell>
          <cell r="AX1978" t="str">
            <v>Zone 3</v>
          </cell>
          <cell r="AY1978" t="str">
            <v>N</v>
          </cell>
          <cell r="AZ1978" t="str">
            <v/>
          </cell>
          <cell r="BA1978" t="str">
            <v/>
          </cell>
          <cell r="BB1978" t="str">
            <v/>
          </cell>
        </row>
        <row r="1979">
          <cell r="A1979" t="str">
            <v>R_42416</v>
          </cell>
          <cell r="B1979" t="str">
            <v>R_USA78218_42416</v>
          </cell>
          <cell r="C1979" t="str">
            <v>Include</v>
          </cell>
          <cell r="D1979" t="str">
            <v/>
          </cell>
          <cell r="E1979" t="str">
            <v>Existing</v>
          </cell>
          <cell r="F1979" t="str">
            <v>DISTRIBUTOR</v>
          </cell>
          <cell r="G1979" t="str">
            <v/>
          </cell>
          <cell r="H1979" t="str">
            <v>SAN ANTONIO</v>
          </cell>
          <cell r="I1979" t="str">
            <v>TX</v>
          </cell>
          <cell r="J1979" t="str">
            <v>78218</v>
          </cell>
          <cell r="K1979" t="str">
            <v>USA</v>
          </cell>
          <cell r="L1979" t="str">
            <v>29.50130081</v>
          </cell>
          <cell r="M1979" t="str">
            <v>-98.3977356</v>
          </cell>
          <cell r="N1979" t="str">
            <v>0</v>
          </cell>
          <cell r="O1979" t="str">
            <v>0</v>
          </cell>
          <cell r="P1979" t="str">
            <v>0</v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>false</v>
          </cell>
          <cell r="V1979" t="str">
            <v/>
          </cell>
          <cell r="W1979" t="str">
            <v/>
          </cell>
          <cell r="X1979" t="str">
            <v/>
          </cell>
          <cell r="Y1979" t="str">
            <v/>
          </cell>
          <cell r="Z1979" t="str">
            <v/>
          </cell>
          <cell r="AA1979" t="str">
            <v/>
          </cell>
          <cell r="AB1979" t="str">
            <v/>
          </cell>
          <cell r="AC1979" t="str">
            <v/>
          </cell>
          <cell r="AD1979" t="str">
            <v/>
          </cell>
          <cell r="AE1979" t="str">
            <v/>
          </cell>
          <cell r="AF1979" t="str">
            <v>42416</v>
          </cell>
          <cell r="AG1979" t="str">
            <v>H.E.Butt-San Antonio, TX - 42416</v>
          </cell>
          <cell r="AH1979" t="str">
            <v>Return Location</v>
          </cell>
          <cell r="AI1979" t="str">
            <v>SouthWest</v>
          </cell>
          <cell r="AJ1979" t="str">
            <v/>
          </cell>
          <cell r="AK1979" t="str">
            <v>579726</v>
          </cell>
          <cell r="AL1979" t="str">
            <v>540</v>
          </cell>
          <cell r="AM1979" t="str">
            <v>RETURN ORIGIN</v>
          </cell>
          <cell r="AN1979" t="str">
            <v/>
          </cell>
          <cell r="AO1979" t="str">
            <v>6</v>
          </cell>
          <cell r="AP1979" t="str">
            <v>14333</v>
          </cell>
          <cell r="AQ1979" t="str">
            <v>H. E. Butt Grocery Co.</v>
          </cell>
          <cell r="AR1979" t="str">
            <v>Y</v>
          </cell>
          <cell r="AS1979" t="str">
            <v>N</v>
          </cell>
          <cell r="AT1979" t="str">
            <v/>
          </cell>
          <cell r="AU1979" t="str">
            <v>US 06</v>
          </cell>
          <cell r="AV1979" t="str">
            <v>N</v>
          </cell>
          <cell r="AW1979" t="str">
            <v>1.0</v>
          </cell>
          <cell r="AX1979" t="str">
            <v>Zone 3</v>
          </cell>
          <cell r="AY1979" t="str">
            <v>N</v>
          </cell>
          <cell r="AZ1979" t="str">
            <v/>
          </cell>
          <cell r="BA1979" t="str">
            <v/>
          </cell>
          <cell r="BB1979" t="str">
            <v/>
          </cell>
        </row>
        <row r="1980">
          <cell r="A1980" t="str">
            <v>R_44628</v>
          </cell>
          <cell r="B1980" t="str">
            <v>R_USA78218_44628</v>
          </cell>
          <cell r="C1980" t="str">
            <v>Exclude</v>
          </cell>
          <cell r="D1980" t="str">
            <v/>
          </cell>
          <cell r="E1980" t="str">
            <v>Existing</v>
          </cell>
          <cell r="F1980" t="str">
            <v>DISTRIBUTOR</v>
          </cell>
          <cell r="G1980" t="str">
            <v/>
          </cell>
          <cell r="H1980" t="str">
            <v>SAN ANTONIO</v>
          </cell>
          <cell r="I1980" t="str">
            <v>TX</v>
          </cell>
          <cell r="J1980" t="str">
            <v>78218</v>
          </cell>
          <cell r="K1980" t="str">
            <v>USA</v>
          </cell>
          <cell r="L1980" t="str">
            <v>29.50130081</v>
          </cell>
          <cell r="M1980" t="str">
            <v>-98.3977356</v>
          </cell>
          <cell r="N1980" t="str">
            <v>0</v>
          </cell>
          <cell r="O1980" t="str">
            <v>0</v>
          </cell>
          <cell r="P1980" t="str">
            <v>0</v>
          </cell>
          <cell r="Q1980" t="str">
            <v/>
          </cell>
          <cell r="R1980" t="str">
            <v/>
          </cell>
          <cell r="S1980" t="str">
            <v/>
          </cell>
          <cell r="T1980" t="str">
            <v/>
          </cell>
          <cell r="U1980" t="str">
            <v>false</v>
          </cell>
          <cell r="V1980" t="str">
            <v/>
          </cell>
          <cell r="W1980" t="str">
            <v/>
          </cell>
          <cell r="X1980" t="str">
            <v/>
          </cell>
          <cell r="Y1980" t="str">
            <v/>
          </cell>
          <cell r="Z1980" t="str">
            <v/>
          </cell>
          <cell r="AA1980" t="str">
            <v/>
          </cell>
          <cell r="AB1980" t="str">
            <v/>
          </cell>
          <cell r="AC1980" t="str">
            <v/>
          </cell>
          <cell r="AD1980" t="str">
            <v/>
          </cell>
          <cell r="AE1980" t="str">
            <v/>
          </cell>
          <cell r="AF1980" t="str">
            <v>44628</v>
          </cell>
          <cell r="AG1980" t="str">
            <v>CHEP-San Antonio, TX (Greatwide) USG5 - 44628</v>
          </cell>
          <cell r="AH1980" t="str">
            <v>Return Location</v>
          </cell>
          <cell r="AI1980" t="str">
            <v>SouthWest</v>
          </cell>
          <cell r="AJ1980" t="str">
            <v/>
          </cell>
          <cell r="AK1980" t="str">
            <v/>
          </cell>
          <cell r="AL1980" t="str">
            <v>488</v>
          </cell>
          <cell r="AM1980" t="str">
            <v>RETURN ORIGIN</v>
          </cell>
          <cell r="AN1980" t="str">
            <v/>
          </cell>
          <cell r="AO1980" t="str">
            <v>6</v>
          </cell>
          <cell r="AP1980" t="str">
            <v>15074</v>
          </cell>
          <cell r="AQ1980" t="str">
            <v>CHEP USA (Recovery)(TPM)</v>
          </cell>
          <cell r="AR1980" t="str">
            <v>N</v>
          </cell>
          <cell r="AS1980" t="str">
            <v>N</v>
          </cell>
          <cell r="AT1980" t="str">
            <v/>
          </cell>
          <cell r="AU1980" t="str">
            <v>US 06</v>
          </cell>
          <cell r="AV1980" t="str">
            <v>N</v>
          </cell>
          <cell r="AW1980" t="str">
            <v>7.0</v>
          </cell>
          <cell r="AX1980" t="str">
            <v>Zone 3</v>
          </cell>
          <cell r="AY1980" t="str">
            <v>N</v>
          </cell>
          <cell r="AZ1980" t="str">
            <v/>
          </cell>
          <cell r="BA1980" t="str">
            <v/>
          </cell>
          <cell r="BB1980" t="str">
            <v/>
          </cell>
        </row>
        <row r="1981">
          <cell r="A1981" t="str">
            <v>R_50105</v>
          </cell>
          <cell r="B1981" t="str">
            <v>R_USA78218_50105</v>
          </cell>
          <cell r="C1981" t="str">
            <v>Include</v>
          </cell>
          <cell r="D1981" t="str">
            <v/>
          </cell>
          <cell r="E1981" t="str">
            <v>Existing</v>
          </cell>
          <cell r="F1981" t="str">
            <v>DISTRIBUTOR</v>
          </cell>
          <cell r="G1981" t="str">
            <v/>
          </cell>
          <cell r="H1981" t="str">
            <v>SAN ANTONIO</v>
          </cell>
          <cell r="I1981" t="str">
            <v>TX</v>
          </cell>
          <cell r="J1981" t="str">
            <v>78218</v>
          </cell>
          <cell r="K1981" t="str">
            <v>USA</v>
          </cell>
          <cell r="L1981" t="str">
            <v>29.50130081</v>
          </cell>
          <cell r="M1981" t="str">
            <v>-98.3977356</v>
          </cell>
          <cell r="N1981" t="str">
            <v>0</v>
          </cell>
          <cell r="O1981" t="str">
            <v>0</v>
          </cell>
          <cell r="P1981" t="str">
            <v>0</v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>false</v>
          </cell>
          <cell r="V1981" t="str">
            <v/>
          </cell>
          <cell r="W1981" t="str">
            <v/>
          </cell>
          <cell r="X1981" t="str">
            <v/>
          </cell>
          <cell r="Y1981" t="str">
            <v/>
          </cell>
          <cell r="Z1981" t="str">
            <v/>
          </cell>
          <cell r="AA1981" t="str">
            <v/>
          </cell>
          <cell r="AB1981" t="str">
            <v/>
          </cell>
          <cell r="AC1981" t="str">
            <v/>
          </cell>
          <cell r="AD1981" t="str">
            <v/>
          </cell>
          <cell r="AE1981" t="str">
            <v/>
          </cell>
          <cell r="AF1981" t="str">
            <v>50105</v>
          </cell>
          <cell r="AG1981" t="str">
            <v>Labatt Foodservice-San Antonio, TX - 50105</v>
          </cell>
          <cell r="AH1981" t="str">
            <v>Return Location</v>
          </cell>
          <cell r="AI1981" t="str">
            <v>SouthWest</v>
          </cell>
          <cell r="AJ1981" t="str">
            <v/>
          </cell>
          <cell r="AK1981" t="str">
            <v>9419</v>
          </cell>
          <cell r="AL1981" t="str">
            <v>389</v>
          </cell>
          <cell r="AM1981" t="str">
            <v>RETURN ORIGIN</v>
          </cell>
          <cell r="AN1981" t="str">
            <v/>
          </cell>
          <cell r="AO1981" t="str">
            <v>6</v>
          </cell>
          <cell r="AP1981" t="str">
            <v>15603</v>
          </cell>
          <cell r="AQ1981" t="str">
            <v>Labatt Foodservice, Inc.</v>
          </cell>
          <cell r="AR1981" t="str">
            <v>Y</v>
          </cell>
          <cell r="AS1981" t="str">
            <v>N</v>
          </cell>
          <cell r="AT1981" t="str">
            <v/>
          </cell>
          <cell r="AU1981" t="str">
            <v>US 06</v>
          </cell>
          <cell r="AV1981" t="str">
            <v>N</v>
          </cell>
          <cell r="AW1981" t="str">
            <v>89.0</v>
          </cell>
          <cell r="AX1981" t="str">
            <v>Zone 3</v>
          </cell>
          <cell r="AY1981" t="str">
            <v>N</v>
          </cell>
          <cell r="AZ1981" t="str">
            <v/>
          </cell>
          <cell r="BA1981" t="str">
            <v/>
          </cell>
          <cell r="BB1981" t="str">
            <v/>
          </cell>
        </row>
        <row r="1982">
          <cell r="A1982" t="str">
            <v>R_72606</v>
          </cell>
          <cell r="B1982" t="str">
            <v>R_USA78218_72606</v>
          </cell>
          <cell r="C1982" t="str">
            <v>Include</v>
          </cell>
          <cell r="D1982" t="str">
            <v/>
          </cell>
          <cell r="E1982" t="str">
            <v>Existing</v>
          </cell>
          <cell r="F1982" t="str">
            <v>DISTRIBUTOR</v>
          </cell>
          <cell r="G1982" t="str">
            <v>5505 Kaepa Court</v>
          </cell>
          <cell r="H1982" t="str">
            <v>San Antonio</v>
          </cell>
          <cell r="I1982" t="str">
            <v>TX</v>
          </cell>
          <cell r="J1982" t="str">
            <v>78218</v>
          </cell>
          <cell r="K1982" t="str">
            <v>USA</v>
          </cell>
          <cell r="L1982" t="str">
            <v>29.45</v>
          </cell>
          <cell r="M1982" t="str">
            <v>-98.5</v>
          </cell>
          <cell r="N1982" t="str">
            <v>0</v>
          </cell>
          <cell r="O1982" t="str">
            <v>0</v>
          </cell>
          <cell r="P1982" t="str">
            <v>0</v>
          </cell>
          <cell r="Q1982" t="str">
            <v/>
          </cell>
          <cell r="R1982" t="str">
            <v/>
          </cell>
          <cell r="S1982" t="str">
            <v/>
          </cell>
          <cell r="T1982" t="str">
            <v/>
          </cell>
          <cell r="U1982" t="str">
            <v>false</v>
          </cell>
          <cell r="V1982" t="str">
            <v/>
          </cell>
          <cell r="W1982" t="str">
            <v/>
          </cell>
          <cell r="X1982" t="str">
            <v/>
          </cell>
          <cell r="Y1982" t="str">
            <v/>
          </cell>
          <cell r="Z1982" t="str">
            <v/>
          </cell>
          <cell r="AA1982" t="str">
            <v/>
          </cell>
          <cell r="AB1982" t="str">
            <v/>
          </cell>
          <cell r="AC1982" t="str">
            <v/>
          </cell>
          <cell r="AD1982" t="str">
            <v/>
          </cell>
          <cell r="AE1982" t="str">
            <v/>
          </cell>
          <cell r="AF1982" t="str">
            <v>72606</v>
          </cell>
          <cell r="AG1982" t="str">
            <v>Dollar General-San Antonio, TX  (Fresh DC) - 72606</v>
          </cell>
          <cell r="AH1982" t="str">
            <v>Return Location</v>
          </cell>
          <cell r="AI1982" t="str">
            <v>SouthWest</v>
          </cell>
          <cell r="AJ1982" t="str">
            <v/>
          </cell>
          <cell r="AK1982" t="str">
            <v>20144</v>
          </cell>
          <cell r="AL1982" t="str">
            <v>427</v>
          </cell>
          <cell r="AM1982" t="str">
            <v>RETURN ORIGIN</v>
          </cell>
          <cell r="AN1982" t="str">
            <v/>
          </cell>
          <cell r="AO1982" t="str">
            <v>6</v>
          </cell>
          <cell r="AP1982" t="str">
            <v>14865</v>
          </cell>
          <cell r="AQ1982" t="str">
            <v>Dollar General Corporation</v>
          </cell>
          <cell r="AR1982" t="str">
            <v>Y</v>
          </cell>
          <cell r="AS1982" t="str">
            <v/>
          </cell>
          <cell r="AT1982" t="str">
            <v/>
          </cell>
          <cell r="AU1982" t="str">
            <v>US 06</v>
          </cell>
          <cell r="AV1982" t="str">
            <v>N</v>
          </cell>
          <cell r="AW1982" t="str">
            <v/>
          </cell>
          <cell r="AX1982" t="str">
            <v>Zone 3</v>
          </cell>
          <cell r="AY1982" t="str">
            <v>N</v>
          </cell>
          <cell r="AZ1982" t="str">
            <v/>
          </cell>
          <cell r="BA1982" t="str">
            <v/>
          </cell>
          <cell r="BB1982" t="str">
            <v/>
          </cell>
        </row>
        <row r="1983">
          <cell r="A1983" t="str">
            <v>R_55732</v>
          </cell>
          <cell r="B1983" t="str">
            <v>R_USA78219_55732</v>
          </cell>
          <cell r="C1983" t="str">
            <v>Include</v>
          </cell>
          <cell r="D1983" t="str">
            <v/>
          </cell>
          <cell r="E1983" t="str">
            <v>Existing</v>
          </cell>
          <cell r="F1983" t="str">
            <v>DISTRIBUTOR</v>
          </cell>
          <cell r="G1983" t="str">
            <v>1035 Eddie Rd.</v>
          </cell>
          <cell r="H1983" t="str">
            <v>San Antonio</v>
          </cell>
          <cell r="I1983" t="str">
            <v>TX</v>
          </cell>
          <cell r="J1983" t="str">
            <v>78219</v>
          </cell>
          <cell r="K1983" t="str">
            <v>USA</v>
          </cell>
          <cell r="L1983" t="str">
            <v>29.438627</v>
          </cell>
          <cell r="M1983" t="str">
            <v>-98.394631</v>
          </cell>
          <cell r="N1983" t="str">
            <v>0</v>
          </cell>
          <cell r="O1983" t="str">
            <v>0</v>
          </cell>
          <cell r="P1983" t="str">
            <v>0</v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>false</v>
          </cell>
          <cell r="V1983" t="str">
            <v/>
          </cell>
          <cell r="W1983" t="str">
            <v/>
          </cell>
          <cell r="X1983" t="str">
            <v/>
          </cell>
          <cell r="Y1983" t="str">
            <v/>
          </cell>
          <cell r="Z1983" t="str">
            <v/>
          </cell>
          <cell r="AA1983" t="str">
            <v/>
          </cell>
          <cell r="AB1983" t="str">
            <v/>
          </cell>
          <cell r="AC1983" t="str">
            <v/>
          </cell>
          <cell r="AD1983" t="str">
            <v/>
          </cell>
          <cell r="AE1983" t="str">
            <v/>
          </cell>
          <cell r="AF1983" t="str">
            <v>55732</v>
          </cell>
          <cell r="AG1983" t="str">
            <v>Valdez Pallet Co-San Antonio, TX - 55732</v>
          </cell>
          <cell r="AH1983" t="str">
            <v>Return Location</v>
          </cell>
          <cell r="AI1983" t="str">
            <v>Southwest</v>
          </cell>
          <cell r="AJ1983" t="str">
            <v/>
          </cell>
          <cell r="AK1983" t="str">
            <v>1446</v>
          </cell>
          <cell r="AL1983" t="str">
            <v>488</v>
          </cell>
          <cell r="AM1983" t="str">
            <v>RETURN ORIGIN</v>
          </cell>
          <cell r="AN1983" t="str">
            <v/>
          </cell>
          <cell r="AO1983" t="str">
            <v>6</v>
          </cell>
          <cell r="AP1983" t="str">
            <v>15094</v>
          </cell>
          <cell r="AQ1983" t="str">
            <v>RECOVERY</v>
          </cell>
          <cell r="AR1983" t="str">
            <v>Y</v>
          </cell>
          <cell r="AS1983" t="str">
            <v>N</v>
          </cell>
          <cell r="AT1983" t="str">
            <v/>
          </cell>
          <cell r="AU1983" t="str">
            <v>US 06</v>
          </cell>
          <cell r="AV1983" t="str">
            <v>Y</v>
          </cell>
          <cell r="AW1983" t="str">
            <v/>
          </cell>
          <cell r="AX1983" t="str">
            <v>Zone 2</v>
          </cell>
          <cell r="AY1983" t="str">
            <v>N</v>
          </cell>
          <cell r="AZ1983" t="str">
            <v/>
          </cell>
          <cell r="BA1983" t="str">
            <v/>
          </cell>
          <cell r="BB1983" t="str">
            <v/>
          </cell>
        </row>
        <row r="1984">
          <cell r="A1984" t="str">
            <v>R_71633</v>
          </cell>
          <cell r="B1984" t="str">
            <v>R_USA78219_71633</v>
          </cell>
          <cell r="C1984" t="str">
            <v>Include</v>
          </cell>
          <cell r="D1984" t="str">
            <v/>
          </cell>
          <cell r="E1984" t="str">
            <v>Existing</v>
          </cell>
          <cell r="F1984" t="str">
            <v>DISTRIBUTOR</v>
          </cell>
          <cell r="G1984" t="str">
            <v>4238 Director Drive</v>
          </cell>
          <cell r="H1984" t="str">
            <v>San Antonio</v>
          </cell>
          <cell r="I1984" t="str">
            <v>TX</v>
          </cell>
          <cell r="J1984" t="str">
            <v>78219</v>
          </cell>
          <cell r="K1984" t="str">
            <v>USA</v>
          </cell>
          <cell r="L1984" t="str">
            <v>29.45</v>
          </cell>
          <cell r="M1984" t="str">
            <v>-98.5</v>
          </cell>
          <cell r="N1984" t="str">
            <v>0</v>
          </cell>
          <cell r="O1984" t="str">
            <v>0</v>
          </cell>
          <cell r="P1984" t="str">
            <v>0</v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>false</v>
          </cell>
          <cell r="V1984" t="str">
            <v/>
          </cell>
          <cell r="W1984" t="str">
            <v/>
          </cell>
          <cell r="X1984" t="str">
            <v/>
          </cell>
          <cell r="Y1984" t="str">
            <v/>
          </cell>
          <cell r="Z1984" t="str">
            <v/>
          </cell>
          <cell r="AA1984" t="str">
            <v/>
          </cell>
          <cell r="AB1984" t="str">
            <v/>
          </cell>
          <cell r="AC1984" t="str">
            <v/>
          </cell>
          <cell r="AD1984" t="str">
            <v/>
          </cell>
          <cell r="AE1984" t="str">
            <v/>
          </cell>
          <cell r="AF1984" t="str">
            <v>71633</v>
          </cell>
          <cell r="AG1984" t="str">
            <v>Refresco North America-San Antonio, TX  - 71633</v>
          </cell>
          <cell r="AH1984" t="str">
            <v>Return Location</v>
          </cell>
          <cell r="AI1984" t="str">
            <v>SouthWest</v>
          </cell>
          <cell r="AJ1984" t="str">
            <v/>
          </cell>
          <cell r="AK1984" t="str">
            <v>5550</v>
          </cell>
          <cell r="AL1984" t="str">
            <v>357</v>
          </cell>
          <cell r="AM1984" t="str">
            <v>RETURN ORIGIN</v>
          </cell>
          <cell r="AN1984" t="str">
            <v/>
          </cell>
          <cell r="AO1984" t="str">
            <v>6</v>
          </cell>
          <cell r="AP1984" t="str">
            <v/>
          </cell>
          <cell r="AQ1984" t="str">
            <v/>
          </cell>
          <cell r="AR1984" t="str">
            <v>Y</v>
          </cell>
          <cell r="AS1984" t="str">
            <v/>
          </cell>
          <cell r="AT1984" t="str">
            <v/>
          </cell>
          <cell r="AU1984" t="str">
            <v>US 06</v>
          </cell>
          <cell r="AV1984" t="str">
            <v>N</v>
          </cell>
          <cell r="AW1984" t="str">
            <v/>
          </cell>
          <cell r="AX1984" t="str">
            <v>Zone 3</v>
          </cell>
          <cell r="AY1984" t="str">
            <v>N</v>
          </cell>
          <cell r="AZ1984" t="str">
            <v/>
          </cell>
          <cell r="BA1984" t="str">
            <v/>
          </cell>
          <cell r="BB1984" t="str">
            <v/>
          </cell>
        </row>
        <row r="1985">
          <cell r="A1985" t="str">
            <v>R_76841</v>
          </cell>
          <cell r="B1985" t="str">
            <v>R_USA78219_76841</v>
          </cell>
          <cell r="C1985" t="str">
            <v>Include</v>
          </cell>
          <cell r="D1985" t="str">
            <v/>
          </cell>
          <cell r="E1985" t="str">
            <v>Existing</v>
          </cell>
          <cell r="F1985" t="str">
            <v>DISTRIBUTOR</v>
          </cell>
          <cell r="G1985" t="str">
            <v>4923 Corner Parkway</v>
          </cell>
          <cell r="H1985" t="str">
            <v>San Antonio</v>
          </cell>
          <cell r="I1985" t="str">
            <v>TX</v>
          </cell>
          <cell r="J1985" t="str">
            <v>78219</v>
          </cell>
          <cell r="K1985" t="str">
            <v>USA</v>
          </cell>
          <cell r="L1985" t="str">
            <v>29.4501818</v>
          </cell>
          <cell r="M1985" t="str">
            <v>-98.3944558</v>
          </cell>
          <cell r="N1985" t="str">
            <v>0</v>
          </cell>
          <cell r="O1985" t="str">
            <v>0</v>
          </cell>
          <cell r="P1985" t="str">
            <v>0</v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>false</v>
          </cell>
          <cell r="V1985" t="str">
            <v/>
          </cell>
          <cell r="W1985" t="str">
            <v/>
          </cell>
          <cell r="X1985" t="str">
            <v/>
          </cell>
          <cell r="Y1985" t="str">
            <v/>
          </cell>
          <cell r="Z1985" t="str">
            <v/>
          </cell>
          <cell r="AA1985" t="str">
            <v/>
          </cell>
          <cell r="AB1985" t="str">
            <v/>
          </cell>
          <cell r="AC1985" t="str">
            <v/>
          </cell>
          <cell r="AD1985" t="str">
            <v/>
          </cell>
          <cell r="AE1985" t="str">
            <v/>
          </cell>
          <cell r="AF1985" t="str">
            <v>76841</v>
          </cell>
          <cell r="AG1985" t="str">
            <v>CHEP-San Antonio, TX (Birchstone) UTXY - 76841</v>
          </cell>
          <cell r="AH1985" t="str">
            <v>Return Location</v>
          </cell>
          <cell r="AI1985" t="str">
            <v>Southwest</v>
          </cell>
          <cell r="AJ1985" t="str">
            <v/>
          </cell>
          <cell r="AK1985" t="str">
            <v>151331</v>
          </cell>
          <cell r="AL1985" t="str">
            <v>543</v>
          </cell>
          <cell r="AM1985" t="str">
            <v>RETURN ORIGIN</v>
          </cell>
          <cell r="AN1985" t="str">
            <v/>
          </cell>
          <cell r="AO1985" t="str">
            <v>6</v>
          </cell>
          <cell r="AP1985" t="str">
            <v>15074</v>
          </cell>
          <cell r="AQ1985" t="str">
            <v>CHEP USA (Recovery)(TPM)</v>
          </cell>
          <cell r="AR1985" t="str">
            <v>Y</v>
          </cell>
          <cell r="AS1985" t="str">
            <v>N</v>
          </cell>
          <cell r="AT1985" t="str">
            <v/>
          </cell>
          <cell r="AU1985" t="str">
            <v>US 06</v>
          </cell>
          <cell r="AV1985" t="str">
            <v>Y</v>
          </cell>
          <cell r="AW1985" t="str">
            <v/>
          </cell>
          <cell r="AX1985" t="str">
            <v>Zone 2</v>
          </cell>
          <cell r="AY1985" t="str">
            <v>N</v>
          </cell>
          <cell r="AZ1985" t="str">
            <v/>
          </cell>
          <cell r="BA1985" t="str">
            <v/>
          </cell>
          <cell r="BB1985" t="str">
            <v/>
          </cell>
        </row>
        <row r="1986">
          <cell r="A1986" t="str">
            <v>R_44748</v>
          </cell>
          <cell r="B1986" t="str">
            <v>R_USA78220_44748</v>
          </cell>
          <cell r="C1986" t="str">
            <v>Include</v>
          </cell>
          <cell r="D1986" t="str">
            <v/>
          </cell>
          <cell r="E1986" t="str">
            <v>Existing</v>
          </cell>
          <cell r="F1986" t="str">
            <v>DISTRIBUTOR</v>
          </cell>
          <cell r="G1986" t="str">
            <v/>
          </cell>
          <cell r="H1986" t="str">
            <v>SAN ANTONIO</v>
          </cell>
          <cell r="I1986" t="str">
            <v>TX</v>
          </cell>
          <cell r="J1986" t="str">
            <v>78220</v>
          </cell>
          <cell r="K1986" t="str">
            <v>USA</v>
          </cell>
          <cell r="L1986" t="str">
            <v>29.41112518</v>
          </cell>
          <cell r="M1986" t="str">
            <v>-98.40383911</v>
          </cell>
          <cell r="N1986" t="str">
            <v>0</v>
          </cell>
          <cell r="O1986" t="str">
            <v>0</v>
          </cell>
          <cell r="P1986" t="str">
            <v>0</v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>false</v>
          </cell>
          <cell r="V1986" t="str">
            <v/>
          </cell>
          <cell r="W1986" t="str">
            <v/>
          </cell>
          <cell r="X1986" t="str">
            <v/>
          </cell>
          <cell r="Y1986" t="str">
            <v/>
          </cell>
          <cell r="Z1986" t="str">
            <v/>
          </cell>
          <cell r="AA1986" t="str">
            <v/>
          </cell>
          <cell r="AB1986" t="str">
            <v/>
          </cell>
          <cell r="AC1986" t="str">
            <v/>
          </cell>
          <cell r="AD1986" t="str">
            <v/>
          </cell>
          <cell r="AE1986" t="str">
            <v/>
          </cell>
          <cell r="AF1986" t="str">
            <v>44748</v>
          </cell>
          <cell r="AG1986" t="str">
            <v>ReLo-San Antonio, TX (RLC) WLM (#573) - 44748</v>
          </cell>
          <cell r="AH1986" t="str">
            <v>Return Location</v>
          </cell>
          <cell r="AI1986" t="str">
            <v>SouthWest</v>
          </cell>
          <cell r="AJ1986" t="str">
            <v/>
          </cell>
          <cell r="AK1986" t="str">
            <v>82532</v>
          </cell>
          <cell r="AL1986" t="str">
            <v>488</v>
          </cell>
          <cell r="AM1986" t="str">
            <v>RETURN ORIGIN</v>
          </cell>
          <cell r="AN1986" t="str">
            <v/>
          </cell>
          <cell r="AO1986" t="str">
            <v>6</v>
          </cell>
          <cell r="AP1986" t="str">
            <v>16685</v>
          </cell>
          <cell r="AQ1986" t="str">
            <v>Walmart RLC Recovery</v>
          </cell>
          <cell r="AR1986" t="str">
            <v>Y</v>
          </cell>
          <cell r="AS1986" t="str">
            <v>N</v>
          </cell>
          <cell r="AT1986" t="str">
            <v/>
          </cell>
          <cell r="AU1986" t="str">
            <v>US 06</v>
          </cell>
          <cell r="AV1986" t="str">
            <v>N</v>
          </cell>
          <cell r="AW1986" t="str">
            <v>15.0</v>
          </cell>
          <cell r="AX1986" t="str">
            <v>Zone 3</v>
          </cell>
          <cell r="AY1986" t="str">
            <v>N</v>
          </cell>
          <cell r="AZ1986" t="str">
            <v/>
          </cell>
          <cell r="BA1986" t="str">
            <v/>
          </cell>
          <cell r="BB1986" t="str">
            <v/>
          </cell>
        </row>
        <row r="1987">
          <cell r="A1987" t="str">
            <v>R_53259</v>
          </cell>
          <cell r="B1987" t="str">
            <v>R_USA78220_53259</v>
          </cell>
          <cell r="C1987" t="str">
            <v>Exclude</v>
          </cell>
          <cell r="D1987" t="str">
            <v/>
          </cell>
          <cell r="E1987" t="str">
            <v>Existing</v>
          </cell>
          <cell r="F1987" t="str">
            <v>DISTRIBUTOR</v>
          </cell>
          <cell r="G1987" t="str">
            <v/>
          </cell>
          <cell r="H1987" t="str">
            <v>SAN ANTONIO</v>
          </cell>
          <cell r="I1987" t="str">
            <v>TX</v>
          </cell>
          <cell r="J1987" t="str">
            <v>78220</v>
          </cell>
          <cell r="K1987" t="str">
            <v>USA</v>
          </cell>
          <cell r="L1987" t="str">
            <v>29.41112518</v>
          </cell>
          <cell r="M1987" t="str">
            <v>-98.40383911</v>
          </cell>
          <cell r="N1987" t="str">
            <v>0</v>
          </cell>
          <cell r="O1987" t="str">
            <v>0</v>
          </cell>
          <cell r="P1987" t="str">
            <v>0</v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>false</v>
          </cell>
          <cell r="V1987" t="str">
            <v/>
          </cell>
          <cell r="W1987" t="str">
            <v/>
          </cell>
          <cell r="X1987" t="str">
            <v/>
          </cell>
          <cell r="Y1987" t="str">
            <v/>
          </cell>
          <cell r="Z1987" t="str">
            <v/>
          </cell>
          <cell r="AA1987" t="str">
            <v/>
          </cell>
          <cell r="AB1987" t="str">
            <v/>
          </cell>
          <cell r="AC1987" t="str">
            <v/>
          </cell>
          <cell r="AD1987" t="str">
            <v/>
          </cell>
          <cell r="AE1987" t="str">
            <v/>
          </cell>
          <cell r="AF1987" t="str">
            <v>53259</v>
          </cell>
          <cell r="AG1987" t="str">
            <v>Pallet Logistics of America-San Antonio, TX - 53259</v>
          </cell>
          <cell r="AH1987" t="str">
            <v>Return Location</v>
          </cell>
          <cell r="AI1987" t="str">
            <v>SouthWest</v>
          </cell>
          <cell r="AJ1987" t="str">
            <v/>
          </cell>
          <cell r="AK1987" t="str">
            <v/>
          </cell>
          <cell r="AL1987" t="str">
            <v>488</v>
          </cell>
          <cell r="AM1987" t="str">
            <v>RETURN ORIGIN</v>
          </cell>
          <cell r="AN1987" t="str">
            <v/>
          </cell>
          <cell r="AO1987" t="str">
            <v>6</v>
          </cell>
          <cell r="AP1987" t="str">
            <v>90611</v>
          </cell>
          <cell r="AQ1987" t="str">
            <v>Pallet Logistics Of America (Recovery)</v>
          </cell>
          <cell r="AR1987" t="str">
            <v>N</v>
          </cell>
          <cell r="AS1987" t="str">
            <v>N</v>
          </cell>
          <cell r="AT1987" t="str">
            <v/>
          </cell>
          <cell r="AU1987" t="str">
            <v>US 06</v>
          </cell>
          <cell r="AV1987" t="str">
            <v>N</v>
          </cell>
          <cell r="AW1987" t="str">
            <v>101.0</v>
          </cell>
          <cell r="AX1987" t="str">
            <v>Zone 3</v>
          </cell>
          <cell r="AY1987" t="str">
            <v>N</v>
          </cell>
          <cell r="AZ1987" t="str">
            <v/>
          </cell>
          <cell r="BA1987" t="str">
            <v/>
          </cell>
          <cell r="BB1987" t="str">
            <v/>
          </cell>
        </row>
        <row r="1988">
          <cell r="A1988" t="str">
            <v>R_60364</v>
          </cell>
          <cell r="B1988" t="str">
            <v>R_USA78220_60364</v>
          </cell>
          <cell r="C1988" t="str">
            <v>Include</v>
          </cell>
          <cell r="D1988" t="str">
            <v/>
          </cell>
          <cell r="E1988" t="str">
            <v>Existing</v>
          </cell>
          <cell r="F1988" t="str">
            <v>DISTRIBUTOR</v>
          </cell>
          <cell r="G1988" t="str">
            <v/>
          </cell>
          <cell r="H1988" t="str">
            <v>SAN ANTONIO</v>
          </cell>
          <cell r="I1988" t="str">
            <v>TX</v>
          </cell>
          <cell r="J1988" t="str">
            <v>78220</v>
          </cell>
          <cell r="K1988" t="str">
            <v>USA</v>
          </cell>
          <cell r="L1988" t="str">
            <v>29.41112518</v>
          </cell>
          <cell r="M1988" t="str">
            <v>-98.40383911</v>
          </cell>
          <cell r="N1988" t="str">
            <v>0</v>
          </cell>
          <cell r="O1988" t="str">
            <v>0</v>
          </cell>
          <cell r="P1988" t="str">
            <v>0</v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>false</v>
          </cell>
          <cell r="V1988" t="str">
            <v/>
          </cell>
          <cell r="W1988" t="str">
            <v/>
          </cell>
          <cell r="X1988" t="str">
            <v/>
          </cell>
          <cell r="Y1988" t="str">
            <v/>
          </cell>
          <cell r="Z1988" t="str">
            <v/>
          </cell>
          <cell r="AA1988" t="str">
            <v/>
          </cell>
          <cell r="AB1988" t="str">
            <v/>
          </cell>
          <cell r="AC1988" t="str">
            <v/>
          </cell>
          <cell r="AD1988" t="str">
            <v/>
          </cell>
          <cell r="AE1988" t="str">
            <v/>
          </cell>
          <cell r="AF1988" t="str">
            <v>60364</v>
          </cell>
          <cell r="AG1988" t="str">
            <v>Dollar General-San Antonio, TX (DC) - 60364</v>
          </cell>
          <cell r="AH1988" t="str">
            <v>Return Location</v>
          </cell>
          <cell r="AI1988" t="str">
            <v>SouthWest</v>
          </cell>
          <cell r="AJ1988" t="str">
            <v/>
          </cell>
          <cell r="AK1988" t="str">
            <v>70865</v>
          </cell>
          <cell r="AL1988" t="str">
            <v>510</v>
          </cell>
          <cell r="AM1988" t="str">
            <v>RETURN ORIGIN</v>
          </cell>
          <cell r="AN1988" t="str">
            <v/>
          </cell>
          <cell r="AO1988" t="str">
            <v>6</v>
          </cell>
          <cell r="AP1988" t="str">
            <v>14865</v>
          </cell>
          <cell r="AQ1988" t="str">
            <v>Dollar General Corporation</v>
          </cell>
          <cell r="AR1988" t="str">
            <v>Y</v>
          </cell>
          <cell r="AS1988" t="str">
            <v>N</v>
          </cell>
          <cell r="AT1988" t="str">
            <v/>
          </cell>
          <cell r="AU1988" t="str">
            <v>US 06</v>
          </cell>
          <cell r="AV1988" t="str">
            <v>N</v>
          </cell>
          <cell r="AW1988" t="str">
            <v>35.0</v>
          </cell>
          <cell r="AX1988" t="str">
            <v>Zone 3</v>
          </cell>
          <cell r="AY1988" t="str">
            <v>N</v>
          </cell>
          <cell r="AZ1988" t="str">
            <v/>
          </cell>
          <cell r="BA1988" t="str">
            <v/>
          </cell>
          <cell r="BB1988" t="str">
            <v/>
          </cell>
        </row>
        <row r="1989">
          <cell r="A1989" t="str">
            <v>R_50015</v>
          </cell>
          <cell r="B1989" t="str">
            <v>R_USA78226_50015</v>
          </cell>
          <cell r="C1989" t="str">
            <v>Include</v>
          </cell>
          <cell r="D1989" t="str">
            <v/>
          </cell>
          <cell r="E1989" t="str">
            <v>Existing</v>
          </cell>
          <cell r="F1989" t="str">
            <v>DISTRIBUTOR</v>
          </cell>
          <cell r="G1989" t="str">
            <v/>
          </cell>
          <cell r="H1989" t="str">
            <v>SAN ANTONIO</v>
          </cell>
          <cell r="I1989" t="str">
            <v>TX</v>
          </cell>
          <cell r="J1989" t="str">
            <v>78226</v>
          </cell>
          <cell r="K1989" t="str">
            <v>USA</v>
          </cell>
          <cell r="L1989" t="str">
            <v>29.39638901</v>
          </cell>
          <cell r="M1989" t="str">
            <v>-98.54667664</v>
          </cell>
          <cell r="N1989" t="str">
            <v>0</v>
          </cell>
          <cell r="O1989" t="str">
            <v>0</v>
          </cell>
          <cell r="P1989" t="str">
            <v>0</v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>false</v>
          </cell>
          <cell r="V1989" t="str">
            <v/>
          </cell>
          <cell r="W1989" t="str">
            <v/>
          </cell>
          <cell r="X1989" t="str">
            <v/>
          </cell>
          <cell r="Y1989" t="str">
            <v/>
          </cell>
          <cell r="Z1989" t="str">
            <v/>
          </cell>
          <cell r="AA1989" t="str">
            <v/>
          </cell>
          <cell r="AB1989" t="str">
            <v/>
          </cell>
          <cell r="AC1989" t="str">
            <v/>
          </cell>
          <cell r="AD1989" t="str">
            <v/>
          </cell>
          <cell r="AE1989" t="str">
            <v/>
          </cell>
          <cell r="AF1989" t="str">
            <v>50015</v>
          </cell>
          <cell r="AG1989" t="str">
            <v>IFCO Systems-San Antonio, TX - 50015</v>
          </cell>
          <cell r="AH1989" t="str">
            <v>Return Location</v>
          </cell>
          <cell r="AI1989" t="str">
            <v>SouthWest</v>
          </cell>
          <cell r="AJ1989" t="str">
            <v/>
          </cell>
          <cell r="AK1989" t="str">
            <v>4242</v>
          </cell>
          <cell r="AL1989" t="str">
            <v>468</v>
          </cell>
          <cell r="AM1989" t="str">
            <v>RETURN ORIGIN</v>
          </cell>
          <cell r="AN1989" t="str">
            <v/>
          </cell>
          <cell r="AO1989" t="str">
            <v>6</v>
          </cell>
          <cell r="AP1989" t="str">
            <v>86344</v>
          </cell>
          <cell r="AQ1989" t="str">
            <v>IFCO Systems</v>
          </cell>
          <cell r="AR1989" t="str">
            <v>Y</v>
          </cell>
          <cell r="AS1989" t="str">
            <v>N</v>
          </cell>
          <cell r="AT1989" t="str">
            <v/>
          </cell>
          <cell r="AU1989" t="str">
            <v>US 06</v>
          </cell>
          <cell r="AV1989" t="str">
            <v>N</v>
          </cell>
          <cell r="AW1989" t="str">
            <v>97.0</v>
          </cell>
          <cell r="AX1989" t="str">
            <v>Zone 3</v>
          </cell>
          <cell r="AY1989" t="str">
            <v>N</v>
          </cell>
          <cell r="AZ1989" t="str">
            <v/>
          </cell>
          <cell r="BA1989" t="str">
            <v/>
          </cell>
          <cell r="BB1989" t="str">
            <v/>
          </cell>
        </row>
        <row r="1990">
          <cell r="A1990" t="str">
            <v>R_65602</v>
          </cell>
          <cell r="B1990" t="str">
            <v>R_USA78227_65602</v>
          </cell>
          <cell r="C1990" t="str">
            <v>Include</v>
          </cell>
          <cell r="D1990" t="str">
            <v/>
          </cell>
          <cell r="E1990" t="str">
            <v>Existing</v>
          </cell>
          <cell r="F1990" t="str">
            <v>DISTRIBUTOR</v>
          </cell>
          <cell r="G1990" t="str">
            <v/>
          </cell>
          <cell r="H1990" t="str">
            <v>SAN ANTONIO</v>
          </cell>
          <cell r="I1990" t="str">
            <v>TX</v>
          </cell>
          <cell r="J1990" t="str">
            <v>78227</v>
          </cell>
          <cell r="K1990" t="str">
            <v>USA</v>
          </cell>
          <cell r="L1990" t="str">
            <v>29.41514015</v>
          </cell>
          <cell r="M1990" t="str">
            <v>-98.63562775</v>
          </cell>
          <cell r="N1990" t="str">
            <v>0</v>
          </cell>
          <cell r="O1990" t="str">
            <v>0</v>
          </cell>
          <cell r="P1990" t="str">
            <v>0</v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>false</v>
          </cell>
          <cell r="V1990" t="str">
            <v/>
          </cell>
          <cell r="W1990" t="str">
            <v/>
          </cell>
          <cell r="X1990" t="str">
            <v/>
          </cell>
          <cell r="Y1990" t="str">
            <v/>
          </cell>
          <cell r="Z1990" t="str">
            <v/>
          </cell>
          <cell r="AA1990" t="str">
            <v/>
          </cell>
          <cell r="AB1990" t="str">
            <v/>
          </cell>
          <cell r="AC1990" t="str">
            <v/>
          </cell>
          <cell r="AD1990" t="str">
            <v/>
          </cell>
          <cell r="AE1990" t="str">
            <v/>
          </cell>
          <cell r="AF1990" t="str">
            <v>65602</v>
          </cell>
          <cell r="AG1990" t="str">
            <v>TreeHouse Foods-San Antonio, TX  - 65602</v>
          </cell>
          <cell r="AH1990" t="str">
            <v>Return Location</v>
          </cell>
          <cell r="AI1990" t="str">
            <v>SouthWest</v>
          </cell>
          <cell r="AJ1990" t="str">
            <v/>
          </cell>
          <cell r="AK1990" t="str">
            <v>884</v>
          </cell>
          <cell r="AL1990" t="str">
            <v>104</v>
          </cell>
          <cell r="AM1990" t="str">
            <v>RETURN ORIGIN</v>
          </cell>
          <cell r="AN1990" t="str">
            <v/>
          </cell>
          <cell r="AO1990" t="str">
            <v>6</v>
          </cell>
          <cell r="AP1990" t="str">
            <v/>
          </cell>
          <cell r="AQ1990" t="str">
            <v/>
          </cell>
          <cell r="AR1990" t="str">
            <v>Y</v>
          </cell>
          <cell r="AS1990" t="str">
            <v>Y</v>
          </cell>
          <cell r="AT1990" t="str">
            <v/>
          </cell>
          <cell r="AU1990" t="str">
            <v>US 06</v>
          </cell>
          <cell r="AV1990" t="str">
            <v>N</v>
          </cell>
          <cell r="AW1990" t="str">
            <v>182.0</v>
          </cell>
          <cell r="AX1990" t="str">
            <v>Zone 3</v>
          </cell>
          <cell r="AY1990" t="str">
            <v>N</v>
          </cell>
          <cell r="AZ1990" t="str">
            <v/>
          </cell>
          <cell r="BA1990" t="str">
            <v/>
          </cell>
          <cell r="BB1990" t="str">
            <v/>
          </cell>
        </row>
        <row r="1991">
          <cell r="A1991" t="str">
            <v>R_44747</v>
          </cell>
          <cell r="B1991" t="str">
            <v>R_USA78244_44747</v>
          </cell>
          <cell r="C1991" t="str">
            <v>Include</v>
          </cell>
          <cell r="D1991" t="str">
            <v/>
          </cell>
          <cell r="E1991" t="str">
            <v>Existing</v>
          </cell>
          <cell r="F1991" t="str">
            <v>DISTRIBUTOR</v>
          </cell>
          <cell r="G1991" t="str">
            <v/>
          </cell>
          <cell r="H1991" t="str">
            <v>SAN ANTONIO</v>
          </cell>
          <cell r="I1991" t="str">
            <v>TX</v>
          </cell>
          <cell r="J1991" t="str">
            <v>78244</v>
          </cell>
          <cell r="K1991" t="str">
            <v>USA</v>
          </cell>
          <cell r="L1991" t="str">
            <v>29.47998428</v>
          </cell>
          <cell r="M1991" t="str">
            <v>-98.35256958</v>
          </cell>
          <cell r="N1991" t="str">
            <v>0</v>
          </cell>
          <cell r="O1991" t="str">
            <v>0</v>
          </cell>
          <cell r="P1991" t="str">
            <v>0</v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>false</v>
          </cell>
          <cell r="V1991" t="str">
            <v/>
          </cell>
          <cell r="W1991" t="str">
            <v/>
          </cell>
          <cell r="X1991" t="str">
            <v/>
          </cell>
          <cell r="Y1991" t="str">
            <v/>
          </cell>
          <cell r="Z1991" t="str">
            <v/>
          </cell>
          <cell r="AA1991" t="str">
            <v/>
          </cell>
          <cell r="AB1991" t="str">
            <v/>
          </cell>
          <cell r="AC1991" t="str">
            <v/>
          </cell>
          <cell r="AD1991" t="str">
            <v/>
          </cell>
          <cell r="AE1991" t="str">
            <v/>
          </cell>
          <cell r="AF1991" t="str">
            <v>44747</v>
          </cell>
          <cell r="AG1991" t="str">
            <v>48forty Solutions, LLC-San Antonio, TX (421) - 44747</v>
          </cell>
          <cell r="AH1991" t="str">
            <v>Return Location</v>
          </cell>
          <cell r="AI1991" t="str">
            <v>SouthWest</v>
          </cell>
          <cell r="AJ1991" t="str">
            <v/>
          </cell>
          <cell r="AK1991" t="str">
            <v>7358</v>
          </cell>
          <cell r="AL1991" t="str">
            <v>527</v>
          </cell>
          <cell r="AM1991" t="str">
            <v>RETURN ORIGIN</v>
          </cell>
          <cell r="AN1991" t="str">
            <v/>
          </cell>
          <cell r="AO1991" t="str">
            <v>6</v>
          </cell>
          <cell r="AP1991" t="str">
            <v>15075</v>
          </cell>
          <cell r="AQ1991" t="str">
            <v>48Forty Solutions, Inc.</v>
          </cell>
          <cell r="AR1991" t="str">
            <v>Y</v>
          </cell>
          <cell r="AS1991" t="str">
            <v>N</v>
          </cell>
          <cell r="AT1991" t="str">
            <v/>
          </cell>
          <cell r="AU1991" t="str">
            <v>US 06</v>
          </cell>
          <cell r="AV1991" t="str">
            <v>N</v>
          </cell>
          <cell r="AW1991" t="str">
            <v>64.0</v>
          </cell>
          <cell r="AX1991" t="str">
            <v>Zone 3</v>
          </cell>
          <cell r="AY1991" t="str">
            <v>N</v>
          </cell>
          <cell r="AZ1991" t="str">
            <v/>
          </cell>
          <cell r="BA1991" t="str">
            <v/>
          </cell>
          <cell r="BB1991" t="str">
            <v/>
          </cell>
        </row>
        <row r="1992">
          <cell r="A1992" t="str">
            <v>R_79588</v>
          </cell>
          <cell r="B1992" t="str">
            <v>R_USA78259_79588</v>
          </cell>
          <cell r="C1992" t="str">
            <v>Include</v>
          </cell>
          <cell r="D1992" t="str">
            <v/>
          </cell>
          <cell r="E1992" t="str">
            <v>Existing</v>
          </cell>
          <cell r="F1992" t="str">
            <v>DISTRIBUTOR</v>
          </cell>
          <cell r="G1992" t="str">
            <v>19500 BELVEDRE ROAD</v>
          </cell>
          <cell r="H1992" t="str">
            <v>SAN ANTONIO</v>
          </cell>
          <cell r="I1992" t="str">
            <v>TX</v>
          </cell>
          <cell r="J1992" t="str">
            <v>78259</v>
          </cell>
          <cell r="K1992" t="str">
            <v>USA</v>
          </cell>
          <cell r="L1992" t="str">
            <v>29.624446</v>
          </cell>
          <cell r="M1992" t="str">
            <v>-98.4215923</v>
          </cell>
          <cell r="N1992" t="str">
            <v>0</v>
          </cell>
          <cell r="O1992" t="str">
            <v>0</v>
          </cell>
          <cell r="P1992" t="str">
            <v>0</v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>false</v>
          </cell>
          <cell r="V1992" t="str">
            <v/>
          </cell>
          <cell r="W1992" t="str">
            <v/>
          </cell>
          <cell r="X1992" t="str">
            <v/>
          </cell>
          <cell r="Y1992" t="str">
            <v/>
          </cell>
          <cell r="Z1992" t="str">
            <v/>
          </cell>
          <cell r="AA1992" t="str">
            <v/>
          </cell>
          <cell r="AB1992" t="str">
            <v/>
          </cell>
          <cell r="AC1992" t="str">
            <v/>
          </cell>
          <cell r="AD1992" t="str">
            <v/>
          </cell>
          <cell r="AE1992" t="str">
            <v/>
          </cell>
          <cell r="AF1992" t="str">
            <v>79588</v>
          </cell>
          <cell r="AG1992" t="str">
            <v>NPD-CORE-MARK (RDC CORNER STORE)-SAN ANTONIO, TX - 79588</v>
          </cell>
          <cell r="AH1992" t="str">
            <v>Return Location</v>
          </cell>
          <cell r="AI1992" t="str">
            <v>Southwest</v>
          </cell>
          <cell r="AJ1992" t="str">
            <v/>
          </cell>
          <cell r="AK1992" t="str">
            <v>3637</v>
          </cell>
          <cell r="AL1992" t="str">
            <v>212</v>
          </cell>
          <cell r="AM1992" t="str">
            <v>RETURN ORIGIN</v>
          </cell>
          <cell r="AN1992" t="str">
            <v/>
          </cell>
          <cell r="AO1992" t="str">
            <v>6</v>
          </cell>
          <cell r="AP1992" t="str">
            <v>91853</v>
          </cell>
          <cell r="AQ1992" t="str">
            <v>NPD-CORE-MARK</v>
          </cell>
          <cell r="AR1992" t="str">
            <v>Y</v>
          </cell>
          <cell r="AS1992" t="str">
            <v/>
          </cell>
          <cell r="AT1992" t="str">
            <v/>
          </cell>
          <cell r="AU1992" t="str">
            <v>US 06</v>
          </cell>
          <cell r="AV1992" t="str">
            <v>Y</v>
          </cell>
          <cell r="AW1992" t="str">
            <v/>
          </cell>
          <cell r="AX1992" t="str">
            <v>Zone 2</v>
          </cell>
          <cell r="AY1992" t="str">
            <v>N</v>
          </cell>
          <cell r="AZ1992" t="str">
            <v/>
          </cell>
          <cell r="BA1992" t="str">
            <v/>
          </cell>
          <cell r="BB1992" t="str">
            <v/>
          </cell>
        </row>
        <row r="1993">
          <cell r="A1993" t="str">
            <v>R_90203</v>
          </cell>
          <cell r="B1993" t="str">
            <v>R_USA78294_90203</v>
          </cell>
          <cell r="C1993" t="str">
            <v>Include</v>
          </cell>
          <cell r="D1993" t="str">
            <v/>
          </cell>
          <cell r="E1993" t="str">
            <v>Existing</v>
          </cell>
          <cell r="F1993" t="str">
            <v>DISTRIBUTOR</v>
          </cell>
          <cell r="G1993" t="str">
            <v/>
          </cell>
          <cell r="H1993" t="str">
            <v>San Antonio</v>
          </cell>
          <cell r="I1993" t="str">
            <v>TX</v>
          </cell>
          <cell r="J1993" t="str">
            <v>78294</v>
          </cell>
          <cell r="K1993" t="str">
            <v>USA</v>
          </cell>
          <cell r="L1993" t="str">
            <v>29.43</v>
          </cell>
          <cell r="M1993" t="str">
            <v>-98.49</v>
          </cell>
          <cell r="N1993" t="str">
            <v>0</v>
          </cell>
          <cell r="O1993" t="str">
            <v>0</v>
          </cell>
          <cell r="P1993" t="str">
            <v>0</v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>false</v>
          </cell>
          <cell r="V1993" t="str">
            <v/>
          </cell>
          <cell r="W1993" t="str">
            <v/>
          </cell>
          <cell r="X1993" t="str">
            <v/>
          </cell>
          <cell r="Y1993" t="str">
            <v/>
          </cell>
          <cell r="Z1993" t="str">
            <v/>
          </cell>
          <cell r="AA1993" t="str">
            <v/>
          </cell>
          <cell r="AB1993" t="str">
            <v/>
          </cell>
          <cell r="AC1993" t="str">
            <v/>
          </cell>
          <cell r="AD1993" t="str">
            <v/>
          </cell>
          <cell r="AE1993" t="str">
            <v/>
          </cell>
          <cell r="AF1993" t="str">
            <v>90203</v>
          </cell>
          <cell r="AG1993" t="str">
            <v>P-Unnamed new returns - San Antonio, TX - 90203</v>
          </cell>
          <cell r="AH1993" t="str">
            <v>Return Location</v>
          </cell>
          <cell r="AI1993" t="str">
            <v>Southwest</v>
          </cell>
          <cell r="AJ1993" t="str">
            <v/>
          </cell>
          <cell r="AK1993" t="str">
            <v>5541.39057063187</v>
          </cell>
          <cell r="AL1993" t="str">
            <v>488</v>
          </cell>
          <cell r="AM1993" t="str">
            <v>RETURN ORIGIN</v>
          </cell>
          <cell r="AN1993" t="str">
            <v/>
          </cell>
          <cell r="AO1993" t="str">
            <v>6</v>
          </cell>
          <cell r="AP1993" t="str">
            <v/>
          </cell>
          <cell r="AQ1993" t="str">
            <v/>
          </cell>
          <cell r="AR1993" t="str">
            <v>Y</v>
          </cell>
          <cell r="AS1993" t="str">
            <v/>
          </cell>
          <cell r="AT1993" t="str">
            <v/>
          </cell>
          <cell r="AU1993" t="str">
            <v>US 06</v>
          </cell>
          <cell r="AV1993" t="str">
            <v>Y</v>
          </cell>
          <cell r="AW1993" t="str">
            <v/>
          </cell>
          <cell r="AX1993" t="str">
            <v>Zone 2</v>
          </cell>
          <cell r="AY1993" t="str">
            <v>N</v>
          </cell>
          <cell r="AZ1993" t="str">
            <v/>
          </cell>
          <cell r="BA1993" t="str">
            <v/>
          </cell>
          <cell r="BB1993" t="str">
            <v/>
          </cell>
        </row>
        <row r="1994">
          <cell r="A1994" t="str">
            <v>R_66957</v>
          </cell>
          <cell r="B1994" t="str">
            <v>R_USA78541_66957</v>
          </cell>
          <cell r="C1994" t="str">
            <v>Include</v>
          </cell>
          <cell r="D1994" t="str">
            <v/>
          </cell>
          <cell r="E1994" t="str">
            <v>Existing</v>
          </cell>
          <cell r="F1994" t="str">
            <v>DISTRIBUTOR</v>
          </cell>
          <cell r="G1994" t="str">
            <v/>
          </cell>
          <cell r="H1994" t="str">
            <v>EDINBURG</v>
          </cell>
          <cell r="I1994" t="str">
            <v>TX</v>
          </cell>
          <cell r="J1994" t="str">
            <v>78541</v>
          </cell>
          <cell r="K1994" t="str">
            <v>USA</v>
          </cell>
          <cell r="L1994" t="str">
            <v>26.29536057</v>
          </cell>
          <cell r="M1994" t="str">
            <v>-98.16342926</v>
          </cell>
          <cell r="N1994" t="str">
            <v>0</v>
          </cell>
          <cell r="O1994" t="str">
            <v>0</v>
          </cell>
          <cell r="P1994" t="str">
            <v>0</v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>false</v>
          </cell>
          <cell r="V1994" t="str">
            <v/>
          </cell>
          <cell r="W1994" t="str">
            <v/>
          </cell>
          <cell r="X1994" t="str">
            <v/>
          </cell>
          <cell r="Y1994" t="str">
            <v/>
          </cell>
          <cell r="Z1994" t="str">
            <v/>
          </cell>
          <cell r="AA1994" t="str">
            <v/>
          </cell>
          <cell r="AB1994" t="str">
            <v/>
          </cell>
          <cell r="AC1994" t="str">
            <v/>
          </cell>
          <cell r="AD1994" t="str">
            <v/>
          </cell>
          <cell r="AE1994" t="str">
            <v/>
          </cell>
          <cell r="AF1994" t="str">
            <v>66957</v>
          </cell>
          <cell r="AG1994" t="str">
            <v>CHEP-Edinburg, TX (El Dorado Pallets) UTC8 - 66957</v>
          </cell>
          <cell r="AH1994" t="str">
            <v>Return Location</v>
          </cell>
          <cell r="AI1994" t="str">
            <v>SouthWest</v>
          </cell>
          <cell r="AJ1994" t="str">
            <v/>
          </cell>
          <cell r="AK1994" t="str">
            <v>65604</v>
          </cell>
          <cell r="AL1994" t="str">
            <v>538</v>
          </cell>
          <cell r="AM1994" t="str">
            <v>RETURN ORIGIN</v>
          </cell>
          <cell r="AN1994" t="str">
            <v/>
          </cell>
          <cell r="AO1994" t="str">
            <v>6</v>
          </cell>
          <cell r="AP1994" t="str">
            <v>15074</v>
          </cell>
          <cell r="AQ1994" t="str">
            <v>CHEP USA (Recovery)(TPM)</v>
          </cell>
          <cell r="AR1994" t="str">
            <v>Y</v>
          </cell>
          <cell r="AS1994" t="str">
            <v>N</v>
          </cell>
          <cell r="AT1994" t="str">
            <v/>
          </cell>
          <cell r="AU1994" t="str">
            <v>US 06</v>
          </cell>
          <cell r="AV1994" t="str">
            <v>N</v>
          </cell>
          <cell r="AW1994" t="str">
            <v>26.0</v>
          </cell>
          <cell r="AX1994" t="str">
            <v>Zone 3</v>
          </cell>
          <cell r="AY1994" t="str">
            <v>N</v>
          </cell>
          <cell r="AZ1994" t="str">
            <v/>
          </cell>
          <cell r="BA1994" t="str">
            <v/>
          </cell>
          <cell r="BB1994" t="str">
            <v/>
          </cell>
        </row>
        <row r="1995">
          <cell r="A1995" t="str">
            <v>R_44088</v>
          </cell>
          <cell r="B1995" t="str">
            <v>R_USA78596_44088</v>
          </cell>
          <cell r="C1995" t="str">
            <v>Include</v>
          </cell>
          <cell r="D1995" t="str">
            <v/>
          </cell>
          <cell r="E1995" t="str">
            <v>Existing</v>
          </cell>
          <cell r="F1995" t="str">
            <v>DISTRIBUTOR</v>
          </cell>
          <cell r="G1995" t="str">
            <v/>
          </cell>
          <cell r="H1995" t="str">
            <v>WESLACO</v>
          </cell>
          <cell r="I1995" t="str">
            <v>TX</v>
          </cell>
          <cell r="J1995" t="str">
            <v>78596</v>
          </cell>
          <cell r="K1995" t="str">
            <v>USA</v>
          </cell>
          <cell r="L1995" t="str">
            <v>26.16016769</v>
          </cell>
          <cell r="M1995" t="str">
            <v>-97.98635864</v>
          </cell>
          <cell r="N1995" t="str">
            <v>0</v>
          </cell>
          <cell r="O1995" t="str">
            <v>0</v>
          </cell>
          <cell r="P1995" t="str">
            <v>0</v>
          </cell>
          <cell r="Q1995" t="str">
            <v/>
          </cell>
          <cell r="R1995" t="str">
            <v/>
          </cell>
          <cell r="S1995" t="str">
            <v/>
          </cell>
          <cell r="T1995" t="str">
            <v/>
          </cell>
          <cell r="U1995" t="str">
            <v>false</v>
          </cell>
          <cell r="V1995" t="str">
            <v/>
          </cell>
          <cell r="W1995" t="str">
            <v/>
          </cell>
          <cell r="X1995" t="str">
            <v/>
          </cell>
          <cell r="Y1995" t="str">
            <v/>
          </cell>
          <cell r="Z1995" t="str">
            <v/>
          </cell>
          <cell r="AA1995" t="str">
            <v/>
          </cell>
          <cell r="AB1995" t="str">
            <v/>
          </cell>
          <cell r="AC1995" t="str">
            <v/>
          </cell>
          <cell r="AD1995" t="str">
            <v/>
          </cell>
          <cell r="AE1995" t="str">
            <v/>
          </cell>
          <cell r="AF1995" t="str">
            <v>44088</v>
          </cell>
          <cell r="AG1995" t="str">
            <v>H.E.Butt-Weslaco, TX (#807) - 44088</v>
          </cell>
          <cell r="AH1995" t="str">
            <v>Return Location</v>
          </cell>
          <cell r="AI1995" t="str">
            <v>SouthWest</v>
          </cell>
          <cell r="AJ1995" t="str">
            <v/>
          </cell>
          <cell r="AK1995" t="str">
            <v>42408</v>
          </cell>
          <cell r="AL1995" t="str">
            <v>534</v>
          </cell>
          <cell r="AM1995" t="str">
            <v>RETURN ORIGIN</v>
          </cell>
          <cell r="AN1995" t="str">
            <v/>
          </cell>
          <cell r="AO1995" t="str">
            <v>6</v>
          </cell>
          <cell r="AP1995" t="str">
            <v>14333</v>
          </cell>
          <cell r="AQ1995" t="str">
            <v>H. E. Butt Grocery Co.</v>
          </cell>
          <cell r="AR1995" t="str">
            <v>Y</v>
          </cell>
          <cell r="AS1995" t="str">
            <v>N</v>
          </cell>
          <cell r="AT1995" t="str">
            <v/>
          </cell>
          <cell r="AU1995" t="str">
            <v>US 06</v>
          </cell>
          <cell r="AV1995" t="str">
            <v>N</v>
          </cell>
          <cell r="AW1995" t="str">
            <v>42.0</v>
          </cell>
          <cell r="AX1995" t="str">
            <v>Zone 3</v>
          </cell>
          <cell r="AY1995" t="str">
            <v>N</v>
          </cell>
          <cell r="AZ1995" t="str">
            <v/>
          </cell>
          <cell r="BA1995" t="str">
            <v/>
          </cell>
          <cell r="BB1995" t="str">
            <v/>
          </cell>
        </row>
        <row r="1996">
          <cell r="A1996" t="str">
            <v>R_45446</v>
          </cell>
          <cell r="B1996" t="str">
            <v>R_USA79092_45446</v>
          </cell>
          <cell r="C1996" t="str">
            <v>Include</v>
          </cell>
          <cell r="D1996" t="str">
            <v/>
          </cell>
          <cell r="E1996" t="str">
            <v>Existing</v>
          </cell>
          <cell r="F1996" t="str">
            <v>DISTRIBUTOR</v>
          </cell>
          <cell r="G1996" t="str">
            <v/>
          </cell>
          <cell r="H1996" t="str">
            <v>PLAINVIEW</v>
          </cell>
          <cell r="I1996" t="str">
            <v>TX</v>
          </cell>
          <cell r="J1996" t="str">
            <v>79092</v>
          </cell>
          <cell r="K1996" t="str">
            <v>USA</v>
          </cell>
          <cell r="L1996" t="str">
            <v>35.2444458</v>
          </cell>
          <cell r="M1996" t="str">
            <v>-102.4266129</v>
          </cell>
          <cell r="N1996" t="str">
            <v>0</v>
          </cell>
          <cell r="O1996" t="str">
            <v>0</v>
          </cell>
          <cell r="P1996" t="str">
            <v>0</v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>false</v>
          </cell>
          <cell r="V1996" t="str">
            <v/>
          </cell>
          <cell r="W1996" t="str">
            <v/>
          </cell>
          <cell r="X1996" t="str">
            <v/>
          </cell>
          <cell r="Y1996" t="str">
            <v/>
          </cell>
          <cell r="Z1996" t="str">
            <v/>
          </cell>
          <cell r="AA1996" t="str">
            <v/>
          </cell>
          <cell r="AB1996" t="str">
            <v/>
          </cell>
          <cell r="AC1996" t="str">
            <v/>
          </cell>
          <cell r="AD1996" t="str">
            <v/>
          </cell>
          <cell r="AE1996" t="str">
            <v/>
          </cell>
          <cell r="AF1996" t="str">
            <v>45446</v>
          </cell>
          <cell r="AG1996" t="str">
            <v>ProPak -Plainview,TX (RLC) WLM - 45446</v>
          </cell>
          <cell r="AH1996" t="str">
            <v>Return Location</v>
          </cell>
          <cell r="AI1996" t="str">
            <v>SouthWest</v>
          </cell>
          <cell r="AJ1996" t="str">
            <v/>
          </cell>
          <cell r="AK1996" t="str">
            <v>91665</v>
          </cell>
          <cell r="AL1996" t="str">
            <v>533</v>
          </cell>
          <cell r="AM1996" t="str">
            <v>RETURN ORIGIN</v>
          </cell>
          <cell r="AN1996" t="str">
            <v/>
          </cell>
          <cell r="AO1996" t="str">
            <v>6</v>
          </cell>
          <cell r="AP1996" t="str">
            <v>16685</v>
          </cell>
          <cell r="AQ1996" t="str">
            <v>Walmart RLC Recovery</v>
          </cell>
          <cell r="AR1996" t="str">
            <v>Y</v>
          </cell>
          <cell r="AS1996" t="str">
            <v>N</v>
          </cell>
          <cell r="AT1996" t="str">
            <v/>
          </cell>
          <cell r="AU1996" t="str">
            <v>US 06</v>
          </cell>
          <cell r="AV1996" t="str">
            <v>N</v>
          </cell>
          <cell r="AW1996" t="str">
            <v>11.0</v>
          </cell>
          <cell r="AX1996" t="str">
            <v>Zone 3</v>
          </cell>
          <cell r="AY1996" t="str">
            <v>N</v>
          </cell>
          <cell r="AZ1996" t="str">
            <v/>
          </cell>
          <cell r="BA1996" t="str">
            <v/>
          </cell>
          <cell r="BB1996" t="str">
            <v/>
          </cell>
        </row>
        <row r="1997">
          <cell r="A1997" t="str">
            <v>R_70969</v>
          </cell>
          <cell r="B1997" t="str">
            <v>R_USA79108_70969</v>
          </cell>
          <cell r="C1997" t="str">
            <v>Include</v>
          </cell>
          <cell r="D1997" t="str">
            <v/>
          </cell>
          <cell r="E1997" t="str">
            <v>Existing</v>
          </cell>
          <cell r="F1997" t="str">
            <v>DISTRIBUTOR</v>
          </cell>
          <cell r="G1997" t="str">
            <v>8950 Meridian Dr</v>
          </cell>
          <cell r="H1997" t="str">
            <v>Amarillo</v>
          </cell>
          <cell r="I1997" t="str">
            <v>TX</v>
          </cell>
          <cell r="J1997" t="str">
            <v>79108</v>
          </cell>
          <cell r="K1997" t="str">
            <v>USA</v>
          </cell>
          <cell r="L1997" t="str">
            <v>35.2289434</v>
          </cell>
          <cell r="M1997" t="str">
            <v>-101.741081</v>
          </cell>
          <cell r="N1997" t="str">
            <v>0</v>
          </cell>
          <cell r="O1997" t="str">
            <v>0</v>
          </cell>
          <cell r="P1997" t="str">
            <v>0</v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>false</v>
          </cell>
          <cell r="V1997" t="str">
            <v/>
          </cell>
          <cell r="W1997" t="str">
            <v/>
          </cell>
          <cell r="X1997" t="str">
            <v/>
          </cell>
          <cell r="Y1997" t="str">
            <v/>
          </cell>
          <cell r="Z1997" t="str">
            <v/>
          </cell>
          <cell r="AA1997" t="str">
            <v/>
          </cell>
          <cell r="AB1997" t="str">
            <v/>
          </cell>
          <cell r="AC1997" t="str">
            <v/>
          </cell>
          <cell r="AD1997" t="str">
            <v/>
          </cell>
          <cell r="AE1997" t="str">
            <v/>
          </cell>
          <cell r="AF1997" t="str">
            <v>70969</v>
          </cell>
          <cell r="AG1997" t="str">
            <v>Chep-Amarillo, TX (Birchstone) UTH8 - 70969</v>
          </cell>
          <cell r="AH1997" t="str">
            <v>Return Location</v>
          </cell>
          <cell r="AI1997" t="str">
            <v>SouthWest</v>
          </cell>
          <cell r="AJ1997" t="str">
            <v/>
          </cell>
          <cell r="AK1997" t="str">
            <v>84506</v>
          </cell>
          <cell r="AL1997" t="str">
            <v>561</v>
          </cell>
          <cell r="AM1997" t="str">
            <v>RETURN ORIGIN</v>
          </cell>
          <cell r="AN1997" t="str">
            <v/>
          </cell>
          <cell r="AO1997" t="str">
            <v>6</v>
          </cell>
          <cell r="AP1997" t="str">
            <v>15074</v>
          </cell>
          <cell r="AQ1997" t="str">
            <v>CHEP USA (Recovery)(TPM)</v>
          </cell>
          <cell r="AR1997" t="str">
            <v>Y</v>
          </cell>
          <cell r="AS1997" t="str">
            <v/>
          </cell>
          <cell r="AT1997" t="str">
            <v/>
          </cell>
          <cell r="AU1997" t="str">
            <v>US 06</v>
          </cell>
          <cell r="AV1997" t="str">
            <v>N</v>
          </cell>
          <cell r="AW1997" t="str">
            <v/>
          </cell>
          <cell r="AX1997" t="str">
            <v>Zone 3</v>
          </cell>
          <cell r="AY1997" t="str">
            <v>N</v>
          </cell>
          <cell r="AZ1997" t="str">
            <v/>
          </cell>
          <cell r="BA1997" t="str">
            <v/>
          </cell>
          <cell r="BB1997" t="str">
            <v/>
          </cell>
        </row>
        <row r="1998">
          <cell r="A1998" t="str">
            <v>R_52129</v>
          </cell>
          <cell r="B1998" t="str">
            <v>R_USA79118_52129</v>
          </cell>
          <cell r="C1998" t="str">
            <v>Include</v>
          </cell>
          <cell r="D1998" t="str">
            <v/>
          </cell>
          <cell r="E1998" t="str">
            <v>Existing</v>
          </cell>
          <cell r="F1998" t="str">
            <v>DISTRIBUTOR</v>
          </cell>
          <cell r="G1998" t="str">
            <v/>
          </cell>
          <cell r="H1998" t="str">
            <v>AMARILLO</v>
          </cell>
          <cell r="I1998" t="str">
            <v>TX</v>
          </cell>
          <cell r="J1998" t="str">
            <v>79118</v>
          </cell>
          <cell r="K1998" t="str">
            <v>USA</v>
          </cell>
          <cell r="L1998" t="str">
            <v>35.06542969</v>
          </cell>
          <cell r="M1998" t="str">
            <v>-101.8520508</v>
          </cell>
          <cell r="N1998" t="str">
            <v>0</v>
          </cell>
          <cell r="O1998" t="str">
            <v>0</v>
          </cell>
          <cell r="P1998" t="str">
            <v>0</v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>false</v>
          </cell>
          <cell r="V1998" t="str">
            <v/>
          </cell>
          <cell r="W1998" t="str">
            <v/>
          </cell>
          <cell r="X1998" t="str">
            <v/>
          </cell>
          <cell r="Y1998" t="str">
            <v/>
          </cell>
          <cell r="Z1998" t="str">
            <v/>
          </cell>
          <cell r="AA1998" t="str">
            <v/>
          </cell>
          <cell r="AB1998" t="str">
            <v/>
          </cell>
          <cell r="AC1998" t="str">
            <v/>
          </cell>
          <cell r="AD1998" t="str">
            <v/>
          </cell>
          <cell r="AE1998" t="str">
            <v/>
          </cell>
          <cell r="AF1998" t="str">
            <v>52129</v>
          </cell>
          <cell r="AG1998" t="str">
            <v>Affiliated Foods Inc-Amarillo-Amarillo, TX (IFCO) - 52129</v>
          </cell>
          <cell r="AH1998" t="str">
            <v>Return Location</v>
          </cell>
          <cell r="AI1998" t="str">
            <v>SouthWest</v>
          </cell>
          <cell r="AJ1998" t="str">
            <v/>
          </cell>
          <cell r="AK1998" t="str">
            <v>47189</v>
          </cell>
          <cell r="AL1998" t="str">
            <v>532</v>
          </cell>
          <cell r="AM1998" t="str">
            <v>RETURN ORIGIN</v>
          </cell>
          <cell r="AN1998" t="str">
            <v/>
          </cell>
          <cell r="AO1998" t="str">
            <v>6</v>
          </cell>
          <cell r="AP1998" t="str">
            <v>16794</v>
          </cell>
          <cell r="AQ1998" t="str">
            <v>Affiliated Foods Inc - Amarillo</v>
          </cell>
          <cell r="AR1998" t="str">
            <v>Y</v>
          </cell>
          <cell r="AS1998" t="str">
            <v>N</v>
          </cell>
          <cell r="AT1998" t="str">
            <v/>
          </cell>
          <cell r="AU1998" t="str">
            <v>US 06</v>
          </cell>
          <cell r="AV1998" t="str">
            <v>N</v>
          </cell>
          <cell r="AW1998" t="str">
            <v>24.0</v>
          </cell>
          <cell r="AX1998" t="str">
            <v>Zone 3</v>
          </cell>
          <cell r="AY1998" t="str">
            <v>N</v>
          </cell>
          <cell r="AZ1998" t="str">
            <v/>
          </cell>
          <cell r="BA1998" t="str">
            <v/>
          </cell>
          <cell r="BB1998" t="str">
            <v/>
          </cell>
        </row>
        <row r="1999">
          <cell r="A1999" t="str">
            <v>R_50236</v>
          </cell>
          <cell r="B1999" t="str">
            <v>R_USA79403_50236</v>
          </cell>
          <cell r="C1999" t="str">
            <v>Include</v>
          </cell>
          <cell r="D1999" t="str">
            <v/>
          </cell>
          <cell r="E1999" t="str">
            <v>Existing</v>
          </cell>
          <cell r="F1999" t="str">
            <v>DISTRIBUTOR</v>
          </cell>
          <cell r="G1999" t="str">
            <v/>
          </cell>
          <cell r="H1999" t="str">
            <v>LUBBOCK</v>
          </cell>
          <cell r="I1999" t="str">
            <v>TX</v>
          </cell>
          <cell r="J1999" t="str">
            <v>79403</v>
          </cell>
          <cell r="K1999" t="str">
            <v>USA</v>
          </cell>
          <cell r="L1999" t="str">
            <v>33.60344696</v>
          </cell>
          <cell r="M1999" t="str">
            <v>-101.814743</v>
          </cell>
          <cell r="N1999" t="str">
            <v>0</v>
          </cell>
          <cell r="O1999" t="str">
            <v>0</v>
          </cell>
          <cell r="P1999" t="str">
            <v>0</v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>false</v>
          </cell>
          <cell r="V1999" t="str">
            <v/>
          </cell>
          <cell r="W1999" t="str">
            <v/>
          </cell>
          <cell r="X1999" t="str">
            <v/>
          </cell>
          <cell r="Y1999" t="str">
            <v/>
          </cell>
          <cell r="Z1999" t="str">
            <v/>
          </cell>
          <cell r="AA1999" t="str">
            <v/>
          </cell>
          <cell r="AB1999" t="str">
            <v/>
          </cell>
          <cell r="AC1999" t="str">
            <v/>
          </cell>
          <cell r="AD1999" t="str">
            <v/>
          </cell>
          <cell r="AE1999" t="str">
            <v/>
          </cell>
          <cell r="AF1999" t="str">
            <v>50236</v>
          </cell>
          <cell r="AG1999" t="str">
            <v>McLane High Plains-Lubbock, TX - 50236</v>
          </cell>
          <cell r="AH1999" t="str">
            <v>Return Location</v>
          </cell>
          <cell r="AI1999" t="str">
            <v>SouthWest</v>
          </cell>
          <cell r="AJ1999" t="str">
            <v/>
          </cell>
          <cell r="AK1999" t="str">
            <v>33249</v>
          </cell>
          <cell r="AL1999" t="str">
            <v>398</v>
          </cell>
          <cell r="AM1999" t="str">
            <v>RETURN ORIGIN</v>
          </cell>
          <cell r="AN1999" t="str">
            <v/>
          </cell>
          <cell r="AO1999" t="str">
            <v>6</v>
          </cell>
          <cell r="AP1999" t="str">
            <v>15632</v>
          </cell>
          <cell r="AQ1999" t="str">
            <v>McLane Company, Inc.</v>
          </cell>
          <cell r="AR1999" t="str">
            <v>Y</v>
          </cell>
          <cell r="AS1999" t="str">
            <v>N</v>
          </cell>
          <cell r="AT1999" t="str">
            <v/>
          </cell>
          <cell r="AU1999" t="str">
            <v>US 06</v>
          </cell>
          <cell r="AV1999" t="str">
            <v>N</v>
          </cell>
          <cell r="AW1999" t="str">
            <v>43.0</v>
          </cell>
          <cell r="AX1999" t="str">
            <v>Zone 3</v>
          </cell>
          <cell r="AY1999" t="str">
            <v>N</v>
          </cell>
          <cell r="AZ1999" t="str">
            <v/>
          </cell>
          <cell r="BA1999" t="str">
            <v/>
          </cell>
          <cell r="BB1999" t="str">
            <v/>
          </cell>
        </row>
        <row r="2000">
          <cell r="A2000" t="str">
            <v>R_44615</v>
          </cell>
          <cell r="B2000" t="str">
            <v>R_USA79404_44615</v>
          </cell>
          <cell r="C2000" t="str">
            <v>Exclude</v>
          </cell>
          <cell r="D2000" t="str">
            <v/>
          </cell>
          <cell r="E2000" t="str">
            <v>Existing</v>
          </cell>
          <cell r="F2000" t="str">
            <v>DISTRIBUTOR</v>
          </cell>
          <cell r="G2000" t="str">
            <v/>
          </cell>
          <cell r="H2000" t="str">
            <v>LUBBOCK</v>
          </cell>
          <cell r="I2000" t="str">
            <v>TX</v>
          </cell>
          <cell r="J2000" t="str">
            <v>79404</v>
          </cell>
          <cell r="K2000" t="str">
            <v>USA</v>
          </cell>
          <cell r="L2000" t="str">
            <v>33.55357361</v>
          </cell>
          <cell r="M2000" t="str">
            <v>-101.8213654</v>
          </cell>
          <cell r="N2000" t="str">
            <v>0</v>
          </cell>
          <cell r="O2000" t="str">
            <v>0</v>
          </cell>
          <cell r="P2000" t="str">
            <v>0</v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>false</v>
          </cell>
          <cell r="V2000" t="str">
            <v/>
          </cell>
          <cell r="W2000" t="str">
            <v/>
          </cell>
          <cell r="X2000" t="str">
            <v/>
          </cell>
          <cell r="Y2000" t="str">
            <v/>
          </cell>
          <cell r="Z2000" t="str">
            <v/>
          </cell>
          <cell r="AA2000" t="str">
            <v/>
          </cell>
          <cell r="AB2000" t="str">
            <v/>
          </cell>
          <cell r="AC2000" t="str">
            <v/>
          </cell>
          <cell r="AD2000" t="str">
            <v/>
          </cell>
          <cell r="AE2000" t="str">
            <v/>
          </cell>
          <cell r="AF2000" t="str">
            <v>44615</v>
          </cell>
          <cell r="AG2000" t="str">
            <v>CHEP-Lubbock, TX (USXA) - 44615</v>
          </cell>
          <cell r="AH2000" t="str">
            <v>Return Location</v>
          </cell>
          <cell r="AI2000" t="str">
            <v>SouthWest</v>
          </cell>
          <cell r="AJ2000" t="str">
            <v/>
          </cell>
          <cell r="AK2000" t="str">
            <v/>
          </cell>
          <cell r="AL2000" t="str">
            <v>488</v>
          </cell>
          <cell r="AM2000" t="str">
            <v>RETURN ORIGIN</v>
          </cell>
          <cell r="AN2000" t="str">
            <v/>
          </cell>
          <cell r="AO2000" t="str">
            <v>6</v>
          </cell>
          <cell r="AP2000" t="str">
            <v>15074</v>
          </cell>
          <cell r="AQ2000" t="str">
            <v>CHEP USA (Recovery)(TPM)</v>
          </cell>
          <cell r="AR2000" t="str">
            <v>N</v>
          </cell>
          <cell r="AS2000" t="str">
            <v>N</v>
          </cell>
          <cell r="AT2000" t="str">
            <v/>
          </cell>
          <cell r="AU2000" t="str">
            <v>US 06</v>
          </cell>
          <cell r="AV2000" t="str">
            <v>N</v>
          </cell>
          <cell r="AW2000" t="str">
            <v>37.0</v>
          </cell>
          <cell r="AX2000" t="str">
            <v>Zone 3</v>
          </cell>
          <cell r="AY2000" t="str">
            <v>N</v>
          </cell>
          <cell r="AZ2000" t="str">
            <v/>
          </cell>
          <cell r="BA2000" t="str">
            <v/>
          </cell>
          <cell r="BB2000" t="str">
            <v/>
          </cell>
        </row>
        <row r="2001">
          <cell r="A2001" t="str">
            <v>R_45444</v>
          </cell>
          <cell r="B2001" t="str">
            <v>R_USA79404_45444</v>
          </cell>
          <cell r="C2001" t="str">
            <v>Include</v>
          </cell>
          <cell r="D2001" t="str">
            <v/>
          </cell>
          <cell r="E2001" t="str">
            <v>Existing</v>
          </cell>
          <cell r="F2001" t="str">
            <v>DISTRIBUTOR</v>
          </cell>
          <cell r="G2001" t="str">
            <v>7507 Spur 331</v>
          </cell>
          <cell r="H2001" t="str">
            <v>Lubbock</v>
          </cell>
          <cell r="I2001" t="str">
            <v>TX</v>
          </cell>
          <cell r="J2001" t="str">
            <v>79404</v>
          </cell>
          <cell r="K2001" t="str">
            <v>USA</v>
          </cell>
          <cell r="L2001" t="str">
            <v>33.5255264</v>
          </cell>
          <cell r="M2001" t="str">
            <v>-101.7817659</v>
          </cell>
          <cell r="N2001" t="str">
            <v>0</v>
          </cell>
          <cell r="O2001" t="str">
            <v>0</v>
          </cell>
          <cell r="P2001" t="str">
            <v>0</v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>false</v>
          </cell>
          <cell r="V2001" t="str">
            <v/>
          </cell>
          <cell r="W2001" t="str">
            <v/>
          </cell>
          <cell r="X2001" t="str">
            <v/>
          </cell>
          <cell r="Y2001" t="str">
            <v/>
          </cell>
          <cell r="Z2001" t="str">
            <v/>
          </cell>
          <cell r="AA2001" t="str">
            <v/>
          </cell>
          <cell r="AB2001" t="str">
            <v/>
          </cell>
          <cell r="AC2001" t="str">
            <v/>
          </cell>
          <cell r="AD2001" t="str">
            <v/>
          </cell>
          <cell r="AE2001" t="str">
            <v/>
          </cell>
          <cell r="AF2001" t="str">
            <v>45444</v>
          </cell>
          <cell r="AG2001" t="str">
            <v>48forty Solutions, LLC-Lubbock, TX (409) - 45444</v>
          </cell>
          <cell r="AH2001" t="str">
            <v>Return Location</v>
          </cell>
          <cell r="AI2001" t="str">
            <v>Southwest</v>
          </cell>
          <cell r="AJ2001" t="str">
            <v/>
          </cell>
          <cell r="AK2001" t="str">
            <v>3077</v>
          </cell>
          <cell r="AL2001" t="str">
            <v>488</v>
          </cell>
          <cell r="AM2001" t="str">
            <v>RETURN ORIGIN</v>
          </cell>
          <cell r="AN2001" t="str">
            <v/>
          </cell>
          <cell r="AO2001" t="str">
            <v>6</v>
          </cell>
          <cell r="AP2001" t="str">
            <v>15075</v>
          </cell>
          <cell r="AQ2001" t="str">
            <v>48Forty Solutions, Inc.</v>
          </cell>
          <cell r="AR2001" t="str">
            <v>Y</v>
          </cell>
          <cell r="AS2001" t="str">
            <v>N</v>
          </cell>
          <cell r="AT2001" t="str">
            <v/>
          </cell>
          <cell r="AU2001" t="str">
            <v>US 06</v>
          </cell>
          <cell r="AV2001" t="str">
            <v>Y</v>
          </cell>
          <cell r="AW2001" t="str">
            <v/>
          </cell>
          <cell r="AX2001" t="str">
            <v>Zone 2</v>
          </cell>
          <cell r="AY2001" t="str">
            <v>N</v>
          </cell>
          <cell r="AZ2001" t="str">
            <v/>
          </cell>
          <cell r="BA2001" t="str">
            <v/>
          </cell>
          <cell r="BB2001" t="str">
            <v/>
          </cell>
        </row>
        <row r="2002">
          <cell r="A2002" t="str">
            <v>R_50316</v>
          </cell>
          <cell r="B2002" t="str">
            <v>R_USA79404_50316</v>
          </cell>
          <cell r="C2002" t="str">
            <v>Include</v>
          </cell>
          <cell r="D2002" t="str">
            <v/>
          </cell>
          <cell r="E2002" t="str">
            <v>Existing</v>
          </cell>
          <cell r="F2002" t="str">
            <v>DISTRIBUTOR</v>
          </cell>
          <cell r="G2002" t="str">
            <v/>
          </cell>
          <cell r="H2002" t="str">
            <v>LUBBOCK</v>
          </cell>
          <cell r="I2002" t="str">
            <v>TX</v>
          </cell>
          <cell r="J2002" t="str">
            <v>79404</v>
          </cell>
          <cell r="K2002" t="str">
            <v>USA</v>
          </cell>
          <cell r="L2002" t="str">
            <v>33.55357361</v>
          </cell>
          <cell r="M2002" t="str">
            <v>-101.8213654</v>
          </cell>
          <cell r="N2002" t="str">
            <v>0</v>
          </cell>
          <cell r="O2002" t="str">
            <v>0</v>
          </cell>
          <cell r="P2002" t="str">
            <v>0</v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>false</v>
          </cell>
          <cell r="V2002" t="str">
            <v/>
          </cell>
          <cell r="W2002" t="str">
            <v/>
          </cell>
          <cell r="X2002" t="str">
            <v/>
          </cell>
          <cell r="Y2002" t="str">
            <v/>
          </cell>
          <cell r="Z2002" t="str">
            <v/>
          </cell>
          <cell r="AA2002" t="str">
            <v/>
          </cell>
          <cell r="AB2002" t="str">
            <v/>
          </cell>
          <cell r="AC2002" t="str">
            <v/>
          </cell>
          <cell r="AD2002" t="str">
            <v/>
          </cell>
          <cell r="AE2002" t="str">
            <v/>
          </cell>
          <cell r="AF2002" t="str">
            <v>50316</v>
          </cell>
          <cell r="AG2002" t="str">
            <v>United Supermarkets-Lubbock, TX - 50316</v>
          </cell>
          <cell r="AH2002" t="str">
            <v>Return Location</v>
          </cell>
          <cell r="AI2002" t="str">
            <v>SouthWest</v>
          </cell>
          <cell r="AJ2002" t="str">
            <v/>
          </cell>
          <cell r="AK2002" t="str">
            <v>70522</v>
          </cell>
          <cell r="AL2002" t="str">
            <v>387</v>
          </cell>
          <cell r="AM2002" t="str">
            <v>RETURN ORIGIN</v>
          </cell>
          <cell r="AN2002" t="str">
            <v/>
          </cell>
          <cell r="AO2002" t="str">
            <v>6</v>
          </cell>
          <cell r="AP2002" t="str">
            <v>15649</v>
          </cell>
          <cell r="AQ2002" t="str">
            <v>United Supermarkets, L.L.C.</v>
          </cell>
          <cell r="AR2002" t="str">
            <v>Y</v>
          </cell>
          <cell r="AS2002" t="str">
            <v>N</v>
          </cell>
          <cell r="AT2002" t="str">
            <v/>
          </cell>
          <cell r="AU2002" t="str">
            <v>US 06</v>
          </cell>
          <cell r="AV2002" t="str">
            <v>N</v>
          </cell>
          <cell r="AW2002" t="str">
            <v>21.0</v>
          </cell>
          <cell r="AX2002" t="str">
            <v>Zone 3</v>
          </cell>
          <cell r="AY2002" t="str">
            <v>N</v>
          </cell>
          <cell r="AZ2002" t="str">
            <v/>
          </cell>
          <cell r="BA2002" t="str">
            <v/>
          </cell>
          <cell r="BB2002" t="str">
            <v/>
          </cell>
        </row>
        <row r="2003">
          <cell r="A2003" t="str">
            <v>R_42388</v>
          </cell>
          <cell r="B2003" t="str">
            <v>R_USA79766_42388</v>
          </cell>
          <cell r="C2003" t="str">
            <v>Include</v>
          </cell>
          <cell r="D2003" t="str">
            <v/>
          </cell>
          <cell r="E2003" t="str">
            <v>Existing</v>
          </cell>
          <cell r="F2003" t="str">
            <v>DISTRIBUTOR</v>
          </cell>
          <cell r="G2003" t="str">
            <v/>
          </cell>
          <cell r="H2003" t="str">
            <v>ODESSA</v>
          </cell>
          <cell r="I2003" t="str">
            <v>TX</v>
          </cell>
          <cell r="J2003" t="str">
            <v>79766</v>
          </cell>
          <cell r="K2003" t="str">
            <v>USA</v>
          </cell>
          <cell r="L2003" t="str">
            <v>31.81290245</v>
          </cell>
          <cell r="M2003" t="str">
            <v>-102.3386307</v>
          </cell>
          <cell r="N2003" t="str">
            <v>0</v>
          </cell>
          <cell r="O2003" t="str">
            <v>0</v>
          </cell>
          <cell r="P2003" t="str">
            <v>0</v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>false</v>
          </cell>
          <cell r="V2003" t="str">
            <v/>
          </cell>
          <cell r="W2003" t="str">
            <v/>
          </cell>
          <cell r="X2003" t="str">
            <v/>
          </cell>
          <cell r="Y2003" t="str">
            <v/>
          </cell>
          <cell r="Z2003" t="str">
            <v/>
          </cell>
          <cell r="AA2003" t="str">
            <v/>
          </cell>
          <cell r="AB2003" t="str">
            <v/>
          </cell>
          <cell r="AC2003" t="str">
            <v/>
          </cell>
          <cell r="AD2003" t="str">
            <v/>
          </cell>
          <cell r="AE2003" t="str">
            <v/>
          </cell>
          <cell r="AF2003" t="str">
            <v>42388</v>
          </cell>
          <cell r="AG2003" t="str">
            <v>Family Dollar-Odessa, TX (Dollar Tree) - 42388</v>
          </cell>
          <cell r="AH2003" t="str">
            <v>Return Location</v>
          </cell>
          <cell r="AI2003" t="str">
            <v>SouthWest</v>
          </cell>
          <cell r="AJ2003" t="str">
            <v/>
          </cell>
          <cell r="AK2003" t="str">
            <v>41337</v>
          </cell>
          <cell r="AL2003" t="str">
            <v>535</v>
          </cell>
          <cell r="AM2003" t="str">
            <v>RETURN ORIGIN</v>
          </cell>
          <cell r="AN2003" t="str">
            <v/>
          </cell>
          <cell r="AO2003" t="str">
            <v>6</v>
          </cell>
          <cell r="AP2003" t="str">
            <v>15480</v>
          </cell>
          <cell r="AQ2003" t="str">
            <v>Dollar Tree</v>
          </cell>
          <cell r="AR2003" t="str">
            <v>Y</v>
          </cell>
          <cell r="AS2003" t="str">
            <v>N</v>
          </cell>
          <cell r="AT2003" t="str">
            <v/>
          </cell>
          <cell r="AU2003" t="str">
            <v>US 06</v>
          </cell>
          <cell r="AV2003" t="str">
            <v>N</v>
          </cell>
          <cell r="AW2003" t="str">
            <v>75.0</v>
          </cell>
          <cell r="AX2003" t="str">
            <v>Zone 3</v>
          </cell>
          <cell r="AY2003" t="str">
            <v>N</v>
          </cell>
          <cell r="AZ2003" t="str">
            <v/>
          </cell>
          <cell r="BA2003" t="str">
            <v/>
          </cell>
          <cell r="BB2003" t="str">
            <v/>
          </cell>
        </row>
        <row r="2004">
          <cell r="A2004" t="str">
            <v>R_77662</v>
          </cell>
          <cell r="B2004" t="str">
            <v>R_USA79766_77662</v>
          </cell>
          <cell r="C2004" t="str">
            <v>Exclude</v>
          </cell>
          <cell r="D2004" t="str">
            <v/>
          </cell>
          <cell r="E2004" t="str">
            <v>Existing</v>
          </cell>
          <cell r="F2004" t="str">
            <v>DISTRIBUTOR</v>
          </cell>
          <cell r="G2004" t="str">
            <v>3101East I-20</v>
          </cell>
          <cell r="H2004" t="str">
            <v>Odessa</v>
          </cell>
          <cell r="I2004" t="str">
            <v>TX</v>
          </cell>
          <cell r="J2004" t="str">
            <v>79766</v>
          </cell>
          <cell r="K2004" t="str">
            <v>USA</v>
          </cell>
          <cell r="L2004" t="str">
            <v>31.8595586</v>
          </cell>
          <cell r="M2004" t="str">
            <v>-102.3145352</v>
          </cell>
          <cell r="N2004" t="str">
            <v>0</v>
          </cell>
          <cell r="O2004" t="str">
            <v>0</v>
          </cell>
          <cell r="P2004" t="str">
            <v>0</v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>false</v>
          </cell>
          <cell r="V2004" t="str">
            <v/>
          </cell>
          <cell r="W2004" t="str">
            <v/>
          </cell>
          <cell r="X2004" t="str">
            <v/>
          </cell>
          <cell r="Y2004" t="str">
            <v/>
          </cell>
          <cell r="Z2004" t="str">
            <v/>
          </cell>
          <cell r="AA2004" t="str">
            <v/>
          </cell>
          <cell r="AB2004" t="str">
            <v/>
          </cell>
          <cell r="AC2004" t="str">
            <v/>
          </cell>
          <cell r="AD2004" t="str">
            <v/>
          </cell>
          <cell r="AE2004" t="str">
            <v/>
          </cell>
          <cell r="AF2004" t="str">
            <v>77662</v>
          </cell>
          <cell r="AG2004" t="str">
            <v>CHEP-Odessa (Family Dollar)USXV - 77662</v>
          </cell>
          <cell r="AH2004" t="str">
            <v>Return Location</v>
          </cell>
          <cell r="AI2004" t="str">
            <v>Southwest</v>
          </cell>
          <cell r="AJ2004" t="str">
            <v/>
          </cell>
          <cell r="AK2004" t="str">
            <v/>
          </cell>
          <cell r="AL2004" t="str">
            <v>488</v>
          </cell>
          <cell r="AM2004" t="str">
            <v>RETURN ORIGIN</v>
          </cell>
          <cell r="AN2004" t="str">
            <v/>
          </cell>
          <cell r="AO2004" t="str">
            <v>6</v>
          </cell>
          <cell r="AP2004" t="str">
            <v>15074</v>
          </cell>
          <cell r="AQ2004" t="str">
            <v>CHEP USA (Recovery)(TPM)</v>
          </cell>
          <cell r="AR2004" t="str">
            <v>N</v>
          </cell>
          <cell r="AS2004" t="str">
            <v>N</v>
          </cell>
          <cell r="AT2004" t="str">
            <v/>
          </cell>
          <cell r="AU2004" t="str">
            <v>US 06</v>
          </cell>
          <cell r="AV2004" t="str">
            <v>Y</v>
          </cell>
          <cell r="AW2004" t="str">
            <v/>
          </cell>
          <cell r="AX2004" t="str">
            <v>Zone 2</v>
          </cell>
          <cell r="AY2004" t="str">
            <v>N</v>
          </cell>
          <cell r="AZ2004" t="str">
            <v/>
          </cell>
          <cell r="BA2004" t="str">
            <v/>
          </cell>
          <cell r="BB2004" t="str">
            <v/>
          </cell>
        </row>
        <row r="2005">
          <cell r="A2005" t="str">
            <v>R_74613</v>
          </cell>
          <cell r="B2005" t="str">
            <v>R_USA79835_74613</v>
          </cell>
          <cell r="C2005" t="str">
            <v>Include</v>
          </cell>
          <cell r="D2005" t="str">
            <v/>
          </cell>
          <cell r="E2005" t="str">
            <v>Existing</v>
          </cell>
          <cell r="F2005" t="str">
            <v>DISTRIBUTOR</v>
          </cell>
          <cell r="G2005" t="str">
            <v>1501 Westway Blvd.</v>
          </cell>
          <cell r="H2005" t="str">
            <v>Canutillo</v>
          </cell>
          <cell r="I2005" t="str">
            <v>TX</v>
          </cell>
          <cell r="J2005" t="str">
            <v>79835</v>
          </cell>
          <cell r="K2005" t="str">
            <v>USA</v>
          </cell>
          <cell r="L2005" t="str">
            <v>31.91</v>
          </cell>
          <cell r="M2005" t="str">
            <v>-106.59</v>
          </cell>
          <cell r="N2005" t="str">
            <v>0</v>
          </cell>
          <cell r="O2005" t="str">
            <v>0</v>
          </cell>
          <cell r="P2005" t="str">
            <v>0</v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>false</v>
          </cell>
          <cell r="V2005" t="str">
            <v/>
          </cell>
          <cell r="W2005" t="str">
            <v/>
          </cell>
          <cell r="X2005" t="str">
            <v/>
          </cell>
          <cell r="Y2005" t="str">
            <v/>
          </cell>
          <cell r="Z2005" t="str">
            <v/>
          </cell>
          <cell r="AA2005" t="str">
            <v/>
          </cell>
          <cell r="AB2005" t="str">
            <v/>
          </cell>
          <cell r="AC2005" t="str">
            <v/>
          </cell>
          <cell r="AD2005" t="str">
            <v/>
          </cell>
          <cell r="AE2005" t="str">
            <v/>
          </cell>
          <cell r="AF2005" t="str">
            <v>74613</v>
          </cell>
          <cell r="AG2005" t="str">
            <v>CHEP-Canutillo, TX UTV6 - 74613</v>
          </cell>
          <cell r="AH2005" t="str">
            <v>Return Location</v>
          </cell>
          <cell r="AI2005" t="str">
            <v>SouthWest</v>
          </cell>
          <cell r="AJ2005" t="str">
            <v/>
          </cell>
          <cell r="AK2005" t="str">
            <v>36321</v>
          </cell>
          <cell r="AL2005" t="str">
            <v>542</v>
          </cell>
          <cell r="AM2005" t="str">
            <v>RETURN ORIGIN</v>
          </cell>
          <cell r="AN2005" t="str">
            <v/>
          </cell>
          <cell r="AO2005" t="str">
            <v>6</v>
          </cell>
          <cell r="AP2005" t="str">
            <v>15074</v>
          </cell>
          <cell r="AQ2005" t="str">
            <v>CHEP USA (Recovery)(TPM)</v>
          </cell>
          <cell r="AR2005" t="str">
            <v>Y</v>
          </cell>
          <cell r="AS2005" t="str">
            <v/>
          </cell>
          <cell r="AT2005" t="str">
            <v/>
          </cell>
          <cell r="AU2005" t="str">
            <v>US 06</v>
          </cell>
          <cell r="AV2005" t="str">
            <v>N</v>
          </cell>
          <cell r="AW2005" t="str">
            <v/>
          </cell>
          <cell r="AX2005" t="str">
            <v>Zone 3</v>
          </cell>
          <cell r="AY2005" t="str">
            <v>N</v>
          </cell>
          <cell r="AZ2005" t="str">
            <v/>
          </cell>
          <cell r="BA2005" t="str">
            <v/>
          </cell>
          <cell r="BB2005" t="str">
            <v/>
          </cell>
        </row>
        <row r="2006">
          <cell r="A2006" t="str">
            <v>R_77561</v>
          </cell>
          <cell r="B2006" t="str">
            <v>R_USA79907_77561</v>
          </cell>
          <cell r="C2006" t="str">
            <v>Include</v>
          </cell>
          <cell r="D2006" t="str">
            <v/>
          </cell>
          <cell r="E2006" t="str">
            <v>Existing</v>
          </cell>
          <cell r="F2006" t="str">
            <v>DISTRIBUTOR</v>
          </cell>
          <cell r="G2006" t="str">
            <v/>
          </cell>
          <cell r="H2006" t="str">
            <v>EL PASO</v>
          </cell>
          <cell r="I2006" t="str">
            <v>TX</v>
          </cell>
          <cell r="J2006" t="str">
            <v>79907</v>
          </cell>
          <cell r="K2006" t="str">
            <v>USA</v>
          </cell>
          <cell r="L2006" t="str">
            <v>31.7094648</v>
          </cell>
          <cell r="M2006" t="str">
            <v>-106.3346061</v>
          </cell>
          <cell r="N2006" t="str">
            <v>0</v>
          </cell>
          <cell r="O2006" t="str">
            <v>0</v>
          </cell>
          <cell r="P2006" t="str">
            <v>0</v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>false</v>
          </cell>
          <cell r="V2006" t="str">
            <v/>
          </cell>
          <cell r="W2006" t="str">
            <v/>
          </cell>
          <cell r="X2006" t="str">
            <v/>
          </cell>
          <cell r="Y2006" t="str">
            <v/>
          </cell>
          <cell r="Z2006" t="str">
            <v/>
          </cell>
          <cell r="AA2006" t="str">
            <v/>
          </cell>
          <cell r="AB2006" t="str">
            <v/>
          </cell>
          <cell r="AC2006" t="str">
            <v/>
          </cell>
          <cell r="AD2006" t="str">
            <v/>
          </cell>
          <cell r="AE2006" t="str">
            <v/>
          </cell>
          <cell r="AF2006" t="str">
            <v>77561</v>
          </cell>
          <cell r="AG2006" t="str">
            <v>Pep's Pallet and Skids-El Paso, TX - 77561</v>
          </cell>
          <cell r="AH2006" t="str">
            <v>Return Location</v>
          </cell>
          <cell r="AI2006" t="str">
            <v>Southwest</v>
          </cell>
          <cell r="AJ2006" t="str">
            <v/>
          </cell>
          <cell r="AK2006" t="str">
            <v>4174</v>
          </cell>
          <cell r="AL2006" t="str">
            <v>384</v>
          </cell>
          <cell r="AM2006" t="str">
            <v>RETURN ORIGIN</v>
          </cell>
          <cell r="AN2006" t="str">
            <v/>
          </cell>
          <cell r="AO2006" t="str">
            <v>6</v>
          </cell>
          <cell r="AP2006" t="str">
            <v>15094</v>
          </cell>
          <cell r="AQ2006" t="str">
            <v>RECOVERY</v>
          </cell>
          <cell r="AR2006" t="str">
            <v>Y</v>
          </cell>
          <cell r="AS2006" t="str">
            <v>N</v>
          </cell>
          <cell r="AT2006" t="str">
            <v/>
          </cell>
          <cell r="AU2006" t="str">
            <v>US 06</v>
          </cell>
          <cell r="AV2006" t="str">
            <v>Y</v>
          </cell>
          <cell r="AW2006" t="str">
            <v/>
          </cell>
          <cell r="AX2006" t="str">
            <v>Zone 2</v>
          </cell>
          <cell r="AY2006" t="str">
            <v>N</v>
          </cell>
          <cell r="AZ2006" t="str">
            <v/>
          </cell>
          <cell r="BA2006" t="str">
            <v/>
          </cell>
          <cell r="BB2006" t="str">
            <v/>
          </cell>
        </row>
        <row r="2007">
          <cell r="A2007" t="str">
            <v>R_63347</v>
          </cell>
          <cell r="B2007" t="str">
            <v>R_USA79927_63347</v>
          </cell>
          <cell r="C2007" t="str">
            <v>Exclude</v>
          </cell>
          <cell r="D2007" t="str">
            <v/>
          </cell>
          <cell r="E2007" t="str">
            <v>Existing</v>
          </cell>
          <cell r="F2007" t="str">
            <v>DISTRIBUTOR</v>
          </cell>
          <cell r="G2007" t="str">
            <v>9541 PLAZA CIR</v>
          </cell>
          <cell r="H2007" t="str">
            <v>EL PASO</v>
          </cell>
          <cell r="I2007" t="str">
            <v>TX</v>
          </cell>
          <cell r="J2007" t="str">
            <v>79927</v>
          </cell>
          <cell r="K2007" t="str">
            <v>USA</v>
          </cell>
          <cell r="L2007" t="str">
            <v>31.67</v>
          </cell>
          <cell r="M2007" t="str">
            <v>-106.32</v>
          </cell>
          <cell r="N2007" t="str">
            <v>0</v>
          </cell>
          <cell r="O2007" t="str">
            <v>0</v>
          </cell>
          <cell r="P2007" t="str">
            <v>0</v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>false</v>
          </cell>
          <cell r="V2007" t="str">
            <v/>
          </cell>
          <cell r="W2007" t="str">
            <v/>
          </cell>
          <cell r="X2007" t="str">
            <v/>
          </cell>
          <cell r="Y2007" t="str">
            <v/>
          </cell>
          <cell r="Z2007" t="str">
            <v/>
          </cell>
          <cell r="AA2007" t="str">
            <v/>
          </cell>
          <cell r="AB2007" t="str">
            <v/>
          </cell>
          <cell r="AC2007" t="str">
            <v/>
          </cell>
          <cell r="AD2007" t="str">
            <v/>
          </cell>
          <cell r="AE2007" t="str">
            <v/>
          </cell>
          <cell r="AF2007" t="str">
            <v>63347</v>
          </cell>
          <cell r="AG2007" t="str">
            <v>NPD-EL PASOANS FIGHTING HUNGER-EL PASO, TX - 63347</v>
          </cell>
          <cell r="AH2007" t="str">
            <v>Return Location</v>
          </cell>
          <cell r="AI2007" t="str">
            <v>SouthWest</v>
          </cell>
          <cell r="AJ2007" t="str">
            <v/>
          </cell>
          <cell r="AK2007" t="str">
            <v/>
          </cell>
          <cell r="AL2007" t="str">
            <v>488</v>
          </cell>
          <cell r="AM2007" t="str">
            <v>RETURN ORIGIN</v>
          </cell>
          <cell r="AN2007" t="str">
            <v/>
          </cell>
          <cell r="AO2007" t="str">
            <v>6</v>
          </cell>
          <cell r="AP2007" t="str">
            <v>81454</v>
          </cell>
          <cell r="AQ2007" t="str">
            <v>NPD-EL PASOANS FIGHTING HUNGER</v>
          </cell>
          <cell r="AR2007" t="str">
            <v>N</v>
          </cell>
          <cell r="AS2007" t="str">
            <v/>
          </cell>
          <cell r="AT2007" t="str">
            <v/>
          </cell>
          <cell r="AU2007" t="str">
            <v>US 06</v>
          </cell>
          <cell r="AV2007" t="str">
            <v>N</v>
          </cell>
          <cell r="AW2007" t="str">
            <v/>
          </cell>
          <cell r="AX2007" t="str">
            <v>Zone 3</v>
          </cell>
          <cell r="AY2007" t="str">
            <v>N</v>
          </cell>
          <cell r="AZ2007" t="str">
            <v/>
          </cell>
          <cell r="BA2007" t="str">
            <v/>
          </cell>
          <cell r="BB2007" t="str">
            <v/>
          </cell>
        </row>
        <row r="2008">
          <cell r="A2008" t="str">
            <v>R_44309</v>
          </cell>
          <cell r="B2008" t="str">
            <v>R_USA80011_44309</v>
          </cell>
          <cell r="C2008" t="str">
            <v>Include</v>
          </cell>
          <cell r="D2008" t="str">
            <v/>
          </cell>
          <cell r="E2008" t="str">
            <v>Existing</v>
          </cell>
          <cell r="F2008" t="str">
            <v>DISTRIBUTOR</v>
          </cell>
          <cell r="G2008" t="str">
            <v/>
          </cell>
          <cell r="H2008" t="str">
            <v>AURORA</v>
          </cell>
          <cell r="I2008" t="str">
            <v>CO</v>
          </cell>
          <cell r="J2008" t="str">
            <v>80011</v>
          </cell>
          <cell r="K2008" t="str">
            <v>USA</v>
          </cell>
          <cell r="L2008" t="str">
            <v>39.74164963</v>
          </cell>
          <cell r="M2008" t="str">
            <v>-104.79142</v>
          </cell>
          <cell r="N2008" t="str">
            <v>0</v>
          </cell>
          <cell r="O2008" t="str">
            <v>0</v>
          </cell>
          <cell r="P2008" t="str">
            <v>0</v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>false</v>
          </cell>
          <cell r="V2008" t="str">
            <v/>
          </cell>
          <cell r="W2008" t="str">
            <v/>
          </cell>
          <cell r="X2008" t="str">
            <v/>
          </cell>
          <cell r="Y2008" t="str">
            <v/>
          </cell>
          <cell r="Z2008" t="str">
            <v/>
          </cell>
          <cell r="AA2008" t="str">
            <v/>
          </cell>
          <cell r="AB2008" t="str">
            <v/>
          </cell>
          <cell r="AC2008" t="str">
            <v/>
          </cell>
          <cell r="AD2008" t="str">
            <v/>
          </cell>
          <cell r="AE2008" t="str">
            <v/>
          </cell>
          <cell r="AF2008" t="str">
            <v>44309</v>
          </cell>
          <cell r="AG2008" t="str">
            <v>King Soopers-Aurora, CO (Dry Grocery) (Kroger) - 44309</v>
          </cell>
          <cell r="AH2008" t="str">
            <v>Return Location</v>
          </cell>
          <cell r="AI2008" t="str">
            <v>RockyMountains</v>
          </cell>
          <cell r="AJ2008" t="str">
            <v/>
          </cell>
          <cell r="AK2008" t="str">
            <v>168821</v>
          </cell>
          <cell r="AL2008" t="str">
            <v>522</v>
          </cell>
          <cell r="AM2008" t="str">
            <v>RETURN ORIGIN</v>
          </cell>
          <cell r="AN2008" t="str">
            <v/>
          </cell>
          <cell r="AO2008" t="str">
            <v>8</v>
          </cell>
          <cell r="AP2008" t="str">
            <v>15029</v>
          </cell>
          <cell r="AQ2008" t="str">
            <v>Kroger Company</v>
          </cell>
          <cell r="AR2008" t="str">
            <v>Y</v>
          </cell>
          <cell r="AS2008" t="str">
            <v>N</v>
          </cell>
          <cell r="AT2008" t="str">
            <v/>
          </cell>
          <cell r="AU2008" t="str">
            <v>US 08</v>
          </cell>
          <cell r="AV2008" t="str">
            <v>N</v>
          </cell>
          <cell r="AW2008" t="str">
            <v>2.0</v>
          </cell>
          <cell r="AX2008" t="str">
            <v>Zone 3</v>
          </cell>
          <cell r="AY2008" t="str">
            <v>N</v>
          </cell>
          <cell r="AZ2008" t="str">
            <v/>
          </cell>
          <cell r="BA2008" t="str">
            <v/>
          </cell>
          <cell r="BB2008" t="str">
            <v/>
          </cell>
        </row>
        <row r="2009">
          <cell r="A2009" t="str">
            <v>R_44650</v>
          </cell>
          <cell r="B2009" t="str">
            <v>R_USA80011_44650</v>
          </cell>
          <cell r="C2009" t="str">
            <v>Include</v>
          </cell>
          <cell r="D2009" t="str">
            <v/>
          </cell>
          <cell r="E2009" t="str">
            <v>Existing</v>
          </cell>
          <cell r="F2009" t="str">
            <v>DISTRIBUTOR</v>
          </cell>
          <cell r="G2009" t="str">
            <v/>
          </cell>
          <cell r="H2009" t="str">
            <v>AURORA</v>
          </cell>
          <cell r="I2009" t="str">
            <v>CO</v>
          </cell>
          <cell r="J2009" t="str">
            <v>80011</v>
          </cell>
          <cell r="K2009" t="str">
            <v>USA</v>
          </cell>
          <cell r="L2009" t="str">
            <v>39.74164963</v>
          </cell>
          <cell r="M2009" t="str">
            <v>-104.79142</v>
          </cell>
          <cell r="N2009" t="str">
            <v>0</v>
          </cell>
          <cell r="O2009" t="str">
            <v>0</v>
          </cell>
          <cell r="P2009" t="str">
            <v>0</v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>false</v>
          </cell>
          <cell r="V2009" t="str">
            <v/>
          </cell>
          <cell r="W2009" t="str">
            <v/>
          </cell>
          <cell r="X2009" t="str">
            <v/>
          </cell>
          <cell r="Y2009" t="str">
            <v/>
          </cell>
          <cell r="Z2009" t="str">
            <v/>
          </cell>
          <cell r="AA2009" t="str">
            <v/>
          </cell>
          <cell r="AB2009" t="str">
            <v/>
          </cell>
          <cell r="AC2009" t="str">
            <v/>
          </cell>
          <cell r="AD2009" t="str">
            <v/>
          </cell>
          <cell r="AE2009" t="str">
            <v/>
          </cell>
          <cell r="AF2009" t="str">
            <v>44650</v>
          </cell>
          <cell r="AG2009" t="str">
            <v>CHEP-Aurora, CO (Amware) UT4I - 44650</v>
          </cell>
          <cell r="AH2009" t="str">
            <v>Return Location</v>
          </cell>
          <cell r="AI2009" t="str">
            <v>RockyMountains</v>
          </cell>
          <cell r="AJ2009" t="str">
            <v/>
          </cell>
          <cell r="AK2009" t="str">
            <v>73539</v>
          </cell>
          <cell r="AL2009" t="str">
            <v>536</v>
          </cell>
          <cell r="AM2009" t="str">
            <v>RETURN ORIGIN</v>
          </cell>
          <cell r="AN2009" t="str">
            <v/>
          </cell>
          <cell r="AO2009" t="str">
            <v>8</v>
          </cell>
          <cell r="AP2009" t="str">
            <v>15074</v>
          </cell>
          <cell r="AQ2009" t="str">
            <v>CHEP USA (Recovery)(TPM)</v>
          </cell>
          <cell r="AR2009" t="str">
            <v>Y</v>
          </cell>
          <cell r="AS2009" t="str">
            <v>N</v>
          </cell>
          <cell r="AT2009" t="str">
            <v/>
          </cell>
          <cell r="AU2009" t="str">
            <v>US 08</v>
          </cell>
          <cell r="AV2009" t="str">
            <v>N</v>
          </cell>
          <cell r="AW2009" t="str">
            <v>11.0</v>
          </cell>
          <cell r="AX2009" t="str">
            <v>Zone 3</v>
          </cell>
          <cell r="AY2009" t="str">
            <v>N</v>
          </cell>
          <cell r="AZ2009" t="str">
            <v/>
          </cell>
          <cell r="BA2009" t="str">
            <v/>
          </cell>
          <cell r="BB2009" t="str">
            <v/>
          </cell>
        </row>
        <row r="2010">
          <cell r="A2010" t="str">
            <v>R_53382</v>
          </cell>
          <cell r="B2010" t="str">
            <v>R_USA80011_53382</v>
          </cell>
          <cell r="C2010" t="str">
            <v>Exclude</v>
          </cell>
          <cell r="D2010" t="str">
            <v/>
          </cell>
          <cell r="E2010" t="str">
            <v>Existing</v>
          </cell>
          <cell r="F2010" t="str">
            <v>DISTRIBUTOR</v>
          </cell>
          <cell r="G2010" t="str">
            <v/>
          </cell>
          <cell r="H2010" t="str">
            <v>AURORA</v>
          </cell>
          <cell r="I2010" t="str">
            <v>CO</v>
          </cell>
          <cell r="J2010" t="str">
            <v>80011</v>
          </cell>
          <cell r="K2010" t="str">
            <v>USA</v>
          </cell>
          <cell r="L2010" t="str">
            <v>39.74164963</v>
          </cell>
          <cell r="M2010" t="str">
            <v>-104.79142</v>
          </cell>
          <cell r="N2010" t="str">
            <v>0</v>
          </cell>
          <cell r="O2010" t="str">
            <v>0</v>
          </cell>
          <cell r="P2010" t="str">
            <v>0</v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>false</v>
          </cell>
          <cell r="V2010" t="str">
            <v/>
          </cell>
          <cell r="W2010" t="str">
            <v/>
          </cell>
          <cell r="X2010" t="str">
            <v/>
          </cell>
          <cell r="Y2010" t="str">
            <v/>
          </cell>
          <cell r="Z2010" t="str">
            <v/>
          </cell>
          <cell r="AA2010" t="str">
            <v/>
          </cell>
          <cell r="AB2010" t="str">
            <v/>
          </cell>
          <cell r="AC2010" t="str">
            <v/>
          </cell>
          <cell r="AD2010" t="str">
            <v/>
          </cell>
          <cell r="AE2010" t="str">
            <v/>
          </cell>
          <cell r="AF2010" t="str">
            <v>53382</v>
          </cell>
          <cell r="AG2010" t="str">
            <v>Core-Mark-Aurora, CO (Denver) - 53382</v>
          </cell>
          <cell r="AH2010" t="str">
            <v>Return Location</v>
          </cell>
          <cell r="AI2010" t="str">
            <v>RockyMountains</v>
          </cell>
          <cell r="AJ2010" t="str">
            <v/>
          </cell>
          <cell r="AK2010" t="str">
            <v/>
          </cell>
          <cell r="AL2010" t="str">
            <v>488</v>
          </cell>
          <cell r="AM2010" t="str">
            <v>RETURN ORIGIN</v>
          </cell>
          <cell r="AN2010" t="str">
            <v/>
          </cell>
          <cell r="AO2010" t="str">
            <v>8</v>
          </cell>
          <cell r="AP2010" t="str">
            <v>16135</v>
          </cell>
          <cell r="AQ2010" t="str">
            <v>Core-Mark</v>
          </cell>
          <cell r="AR2010" t="str">
            <v>N</v>
          </cell>
          <cell r="AS2010" t="str">
            <v>N</v>
          </cell>
          <cell r="AT2010" t="str">
            <v/>
          </cell>
          <cell r="AU2010" t="str">
            <v>US 08</v>
          </cell>
          <cell r="AV2010" t="str">
            <v>N</v>
          </cell>
          <cell r="AW2010" t="str">
            <v>33.0</v>
          </cell>
          <cell r="AX2010" t="str">
            <v>Zone 3</v>
          </cell>
          <cell r="AY2010" t="str">
            <v>N</v>
          </cell>
          <cell r="AZ2010" t="str">
            <v/>
          </cell>
          <cell r="BA2010" t="str">
            <v/>
          </cell>
          <cell r="BB2010" t="str">
            <v/>
          </cell>
        </row>
        <row r="2011">
          <cell r="A2011" t="str">
            <v>R_62829</v>
          </cell>
          <cell r="B2011" t="str">
            <v>R_USA80011_62829</v>
          </cell>
          <cell r="C2011" t="str">
            <v>Exclude</v>
          </cell>
          <cell r="D2011" t="str">
            <v/>
          </cell>
          <cell r="E2011" t="str">
            <v>Existing</v>
          </cell>
          <cell r="F2011" t="str">
            <v>DISTRIBUTOR</v>
          </cell>
          <cell r="G2011" t="str">
            <v/>
          </cell>
          <cell r="H2011" t="str">
            <v>AURORA</v>
          </cell>
          <cell r="I2011" t="str">
            <v>CO</v>
          </cell>
          <cell r="J2011" t="str">
            <v>80011</v>
          </cell>
          <cell r="K2011" t="str">
            <v>USA</v>
          </cell>
          <cell r="L2011" t="str">
            <v>39.74164963</v>
          </cell>
          <cell r="M2011" t="str">
            <v>-104.79142</v>
          </cell>
          <cell r="N2011" t="str">
            <v>0</v>
          </cell>
          <cell r="O2011" t="str">
            <v>0</v>
          </cell>
          <cell r="P2011" t="str">
            <v>0</v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>false</v>
          </cell>
          <cell r="V2011" t="str">
            <v/>
          </cell>
          <cell r="W2011" t="str">
            <v/>
          </cell>
          <cell r="X2011" t="str">
            <v/>
          </cell>
          <cell r="Y2011" t="str">
            <v/>
          </cell>
          <cell r="Z2011" t="str">
            <v/>
          </cell>
          <cell r="AA2011" t="str">
            <v/>
          </cell>
          <cell r="AB2011" t="str">
            <v/>
          </cell>
          <cell r="AC2011" t="str">
            <v/>
          </cell>
          <cell r="AD2011" t="str">
            <v/>
          </cell>
          <cell r="AE2011" t="str">
            <v/>
          </cell>
          <cell r="AF2011" t="str">
            <v>62829</v>
          </cell>
          <cell r="AG2011" t="str">
            <v>NPD-PAPA JOHN'S-AURORA, CO - 62829</v>
          </cell>
          <cell r="AH2011" t="str">
            <v>Return Location</v>
          </cell>
          <cell r="AI2011" t="str">
            <v>RockyMountains</v>
          </cell>
          <cell r="AJ2011" t="str">
            <v/>
          </cell>
          <cell r="AK2011" t="str">
            <v/>
          </cell>
          <cell r="AL2011" t="str">
            <v>488</v>
          </cell>
          <cell r="AM2011" t="str">
            <v>RETURN ORIGIN</v>
          </cell>
          <cell r="AN2011" t="str">
            <v/>
          </cell>
          <cell r="AO2011" t="str">
            <v>8</v>
          </cell>
          <cell r="AP2011" t="str">
            <v>80423</v>
          </cell>
          <cell r="AQ2011" t="str">
            <v>NPD-PAPA JOHN'S</v>
          </cell>
          <cell r="AR2011" t="str">
            <v>N</v>
          </cell>
          <cell r="AS2011" t="str">
            <v>N</v>
          </cell>
          <cell r="AT2011" t="str">
            <v/>
          </cell>
          <cell r="AU2011" t="str">
            <v>US 08</v>
          </cell>
          <cell r="AV2011" t="str">
            <v>N</v>
          </cell>
          <cell r="AW2011" t="str">
            <v>55.0</v>
          </cell>
          <cell r="AX2011" t="str">
            <v>Zone 3</v>
          </cell>
          <cell r="AY2011" t="str">
            <v>N</v>
          </cell>
          <cell r="AZ2011" t="str">
            <v/>
          </cell>
          <cell r="BA2011" t="str">
            <v/>
          </cell>
          <cell r="BB2011" t="str">
            <v/>
          </cell>
        </row>
        <row r="2012">
          <cell r="A2012" t="str">
            <v>R_63139</v>
          </cell>
          <cell r="B2012" t="str">
            <v>R_USA80011_63139</v>
          </cell>
          <cell r="C2012" t="str">
            <v>Include</v>
          </cell>
          <cell r="D2012" t="str">
            <v/>
          </cell>
          <cell r="E2012" t="str">
            <v>Existing</v>
          </cell>
          <cell r="F2012" t="str">
            <v>DISTRIBUTOR</v>
          </cell>
          <cell r="G2012" t="str">
            <v/>
          </cell>
          <cell r="H2012" t="str">
            <v>AURORA</v>
          </cell>
          <cell r="I2012" t="str">
            <v>CO</v>
          </cell>
          <cell r="J2012" t="str">
            <v>80011</v>
          </cell>
          <cell r="K2012" t="str">
            <v>USA</v>
          </cell>
          <cell r="L2012" t="str">
            <v>39.74164963</v>
          </cell>
          <cell r="M2012" t="str">
            <v>-104.79142</v>
          </cell>
          <cell r="N2012" t="str">
            <v>0</v>
          </cell>
          <cell r="O2012" t="str">
            <v>0</v>
          </cell>
          <cell r="P2012" t="str">
            <v>0</v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>false</v>
          </cell>
          <cell r="V2012" t="str">
            <v/>
          </cell>
          <cell r="W2012" t="str">
            <v/>
          </cell>
          <cell r="X2012" t="str">
            <v/>
          </cell>
          <cell r="Y2012" t="str">
            <v/>
          </cell>
          <cell r="Z2012" t="str">
            <v/>
          </cell>
          <cell r="AA2012" t="str">
            <v/>
          </cell>
          <cell r="AB2012" t="str">
            <v/>
          </cell>
          <cell r="AC2012" t="str">
            <v/>
          </cell>
          <cell r="AD2012" t="str">
            <v/>
          </cell>
          <cell r="AE2012" t="str">
            <v/>
          </cell>
          <cell r="AF2012" t="str">
            <v>63139</v>
          </cell>
          <cell r="AG2012" t="str">
            <v>Tritz Pallet Co-Aurora, CO - 63139</v>
          </cell>
          <cell r="AH2012" t="str">
            <v>Return Location</v>
          </cell>
          <cell r="AI2012" t="str">
            <v>RockyMountains</v>
          </cell>
          <cell r="AJ2012" t="str">
            <v/>
          </cell>
          <cell r="AK2012" t="str">
            <v>12122</v>
          </cell>
          <cell r="AL2012" t="str">
            <v>488</v>
          </cell>
          <cell r="AM2012" t="str">
            <v>RETURN ORIGIN</v>
          </cell>
          <cell r="AN2012" t="str">
            <v/>
          </cell>
          <cell r="AO2012" t="str">
            <v>8</v>
          </cell>
          <cell r="AP2012" t="str">
            <v>14459</v>
          </cell>
          <cell r="AQ2012" t="str">
            <v>Kamps Pallets</v>
          </cell>
          <cell r="AR2012" t="str">
            <v>Y</v>
          </cell>
          <cell r="AS2012" t="str">
            <v>N</v>
          </cell>
          <cell r="AT2012" t="str">
            <v/>
          </cell>
          <cell r="AU2012" t="str">
            <v>US 08</v>
          </cell>
          <cell r="AV2012" t="str">
            <v>N</v>
          </cell>
          <cell r="AW2012" t="str">
            <v>25.0</v>
          </cell>
          <cell r="AX2012" t="str">
            <v>Zone 3</v>
          </cell>
          <cell r="AY2012" t="str">
            <v>N</v>
          </cell>
          <cell r="AZ2012" t="str">
            <v/>
          </cell>
          <cell r="BA2012" t="str">
            <v/>
          </cell>
          <cell r="BB2012" t="str">
            <v/>
          </cell>
        </row>
        <row r="2013">
          <cell r="A2013" t="str">
            <v>R_76873</v>
          </cell>
          <cell r="B2013" t="str">
            <v>R_USA80011_76873</v>
          </cell>
          <cell r="C2013" t="str">
            <v>Include</v>
          </cell>
          <cell r="D2013" t="str">
            <v/>
          </cell>
          <cell r="E2013" t="str">
            <v>Existing</v>
          </cell>
          <cell r="F2013" t="str">
            <v>DISTRIBUTOR</v>
          </cell>
          <cell r="G2013" t="str">
            <v>17800 E 32nd Ave</v>
          </cell>
          <cell r="H2013" t="str">
            <v>Aurora</v>
          </cell>
          <cell r="I2013" t="str">
            <v>CO</v>
          </cell>
          <cell r="J2013" t="str">
            <v>80011-1234</v>
          </cell>
          <cell r="K2013" t="str">
            <v>USA</v>
          </cell>
          <cell r="L2013" t="str">
            <v>39.7587933</v>
          </cell>
          <cell r="M2013" t="str">
            <v>-104.7799891</v>
          </cell>
          <cell r="N2013" t="str">
            <v>0</v>
          </cell>
          <cell r="O2013" t="str">
            <v>0</v>
          </cell>
          <cell r="P2013" t="str">
            <v>0</v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>false</v>
          </cell>
          <cell r="V2013" t="str">
            <v/>
          </cell>
          <cell r="W2013" t="str">
            <v/>
          </cell>
          <cell r="X2013" t="str">
            <v/>
          </cell>
          <cell r="Y2013" t="str">
            <v/>
          </cell>
          <cell r="Z2013" t="str">
            <v/>
          </cell>
          <cell r="AA2013" t="str">
            <v/>
          </cell>
          <cell r="AB2013" t="str">
            <v/>
          </cell>
          <cell r="AC2013" t="str">
            <v/>
          </cell>
          <cell r="AD2013" t="str">
            <v/>
          </cell>
          <cell r="AE2013" t="str">
            <v/>
          </cell>
          <cell r="AF2013" t="str">
            <v>76873</v>
          </cell>
          <cell r="AG2013" t="str">
            <v>Serta Simmons Bedding LLC-Aurora,CO - 76873</v>
          </cell>
          <cell r="AH2013" t="str">
            <v>Return Location</v>
          </cell>
          <cell r="AI2013" t="str">
            <v>West</v>
          </cell>
          <cell r="AJ2013" t="str">
            <v/>
          </cell>
          <cell r="AK2013" t="str">
            <v>729</v>
          </cell>
          <cell r="AL2013" t="str">
            <v>488</v>
          </cell>
          <cell r="AM2013" t="str">
            <v>RETURN ORIGIN</v>
          </cell>
          <cell r="AN2013" t="str">
            <v/>
          </cell>
          <cell r="AO2013" t="str">
            <v>8</v>
          </cell>
          <cell r="AP2013" t="str">
            <v/>
          </cell>
          <cell r="AQ2013" t="str">
            <v/>
          </cell>
          <cell r="AR2013" t="str">
            <v>Y</v>
          </cell>
          <cell r="AS2013" t="str">
            <v>N</v>
          </cell>
          <cell r="AT2013" t="str">
            <v/>
          </cell>
          <cell r="AU2013" t="str">
            <v>US 08</v>
          </cell>
          <cell r="AV2013" t="str">
            <v>Y</v>
          </cell>
          <cell r="AW2013" t="str">
            <v/>
          </cell>
          <cell r="AX2013" t="str">
            <v>Zone 3</v>
          </cell>
          <cell r="AY2013" t="str">
            <v>N</v>
          </cell>
          <cell r="AZ2013" t="str">
            <v/>
          </cell>
          <cell r="BA2013" t="str">
            <v/>
          </cell>
          <cell r="BB2013" t="str">
            <v/>
          </cell>
        </row>
        <row r="2014">
          <cell r="A2014" t="str">
            <v>R_79562</v>
          </cell>
          <cell r="B2014" t="str">
            <v>R_USA80011_79562</v>
          </cell>
          <cell r="C2014" t="str">
            <v>Include</v>
          </cell>
          <cell r="D2014" t="str">
            <v/>
          </cell>
          <cell r="E2014" t="str">
            <v>Existing</v>
          </cell>
          <cell r="F2014" t="str">
            <v>DISTRIBUTOR</v>
          </cell>
          <cell r="G2014" t="str">
            <v>3797 N WINDSOR DR</v>
          </cell>
          <cell r="H2014" t="str">
            <v>AURORA</v>
          </cell>
          <cell r="I2014" t="str">
            <v>CO</v>
          </cell>
          <cell r="J2014" t="str">
            <v>80011</v>
          </cell>
          <cell r="K2014" t="str">
            <v>USA</v>
          </cell>
          <cell r="L2014" t="str">
            <v>39.767412</v>
          </cell>
          <cell r="M2014" t="str">
            <v>-104.762121</v>
          </cell>
          <cell r="N2014" t="str">
            <v>0</v>
          </cell>
          <cell r="O2014" t="str">
            <v>0</v>
          </cell>
          <cell r="P2014" t="str">
            <v>0</v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>false</v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>79562</v>
          </cell>
          <cell r="AG2014" t="str">
            <v>NPD-CORE-MARK-AURORA, CO - 79562</v>
          </cell>
          <cell r="AH2014" t="str">
            <v>Return Location</v>
          </cell>
          <cell r="AI2014" t="str">
            <v>West</v>
          </cell>
          <cell r="AJ2014" t="str">
            <v/>
          </cell>
          <cell r="AK2014" t="str">
            <v>667</v>
          </cell>
          <cell r="AL2014" t="str">
            <v>426</v>
          </cell>
          <cell r="AM2014" t="str">
            <v>RETURN ORIGIN</v>
          </cell>
          <cell r="AN2014" t="str">
            <v/>
          </cell>
          <cell r="AO2014" t="str">
            <v>8</v>
          </cell>
          <cell r="AP2014" t="str">
            <v>91853</v>
          </cell>
          <cell r="AQ2014" t="str">
            <v>NPD-CORE-MARK</v>
          </cell>
          <cell r="AR2014" t="str">
            <v>Y</v>
          </cell>
          <cell r="AS2014" t="str">
            <v/>
          </cell>
          <cell r="AT2014" t="str">
            <v/>
          </cell>
          <cell r="AU2014" t="str">
            <v>US 08</v>
          </cell>
          <cell r="AV2014" t="str">
            <v>Y</v>
          </cell>
          <cell r="AW2014" t="str">
            <v/>
          </cell>
          <cell r="AX2014" t="str">
            <v>Zone 3</v>
          </cell>
          <cell r="AY2014" t="str">
            <v>N</v>
          </cell>
          <cell r="AZ2014" t="str">
            <v/>
          </cell>
          <cell r="BA2014" t="str">
            <v/>
          </cell>
          <cell r="BB2014" t="str">
            <v/>
          </cell>
        </row>
        <row r="2015">
          <cell r="A2015" t="str">
            <v>R_90205</v>
          </cell>
          <cell r="B2015" t="str">
            <v>R_USA80013_90205</v>
          </cell>
          <cell r="C2015" t="str">
            <v>Include</v>
          </cell>
          <cell r="D2015" t="str">
            <v/>
          </cell>
          <cell r="E2015" t="str">
            <v>Existing</v>
          </cell>
          <cell r="F2015" t="str">
            <v>DISTRIBUTOR</v>
          </cell>
          <cell r="G2015" t="str">
            <v/>
          </cell>
          <cell r="H2015" t="str">
            <v>Aurora</v>
          </cell>
          <cell r="I2015" t="str">
            <v>CO</v>
          </cell>
          <cell r="J2015" t="str">
            <v>80013</v>
          </cell>
          <cell r="K2015" t="str">
            <v>USA</v>
          </cell>
          <cell r="L2015" t="str">
            <v>39.6563415</v>
          </cell>
          <cell r="M2015" t="str">
            <v>-104.7637619</v>
          </cell>
          <cell r="N2015" t="str">
            <v>0</v>
          </cell>
          <cell r="O2015" t="str">
            <v>0</v>
          </cell>
          <cell r="P2015" t="str">
            <v>0</v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>false</v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>90205</v>
          </cell>
          <cell r="AG2015" t="str">
            <v>P-Unnamed new returns - Aurora, CO - 90205</v>
          </cell>
          <cell r="AH2015" t="str">
            <v>Return Location</v>
          </cell>
          <cell r="AI2015" t="str">
            <v>West</v>
          </cell>
          <cell r="AJ2015" t="str">
            <v/>
          </cell>
          <cell r="AK2015" t="str">
            <v>10880.0695179452</v>
          </cell>
          <cell r="AL2015" t="str">
            <v>488</v>
          </cell>
          <cell r="AM2015" t="str">
            <v>RETURN ORIGIN</v>
          </cell>
          <cell r="AN2015" t="str">
            <v/>
          </cell>
          <cell r="AO2015" t="str">
            <v>8</v>
          </cell>
          <cell r="AP2015" t="str">
            <v/>
          </cell>
          <cell r="AQ2015" t="str">
            <v/>
          </cell>
          <cell r="AR2015" t="str">
            <v>Y</v>
          </cell>
          <cell r="AS2015" t="str">
            <v/>
          </cell>
          <cell r="AT2015" t="str">
            <v/>
          </cell>
          <cell r="AU2015" t="str">
            <v>US 08</v>
          </cell>
          <cell r="AV2015" t="str">
            <v>Y</v>
          </cell>
          <cell r="AW2015" t="str">
            <v/>
          </cell>
          <cell r="AX2015" t="str">
            <v>Zone 3</v>
          </cell>
          <cell r="AY2015" t="str">
            <v>N</v>
          </cell>
          <cell r="AZ2015" t="str">
            <v/>
          </cell>
          <cell r="BA2015" t="str">
            <v/>
          </cell>
          <cell r="BB2015" t="str">
            <v/>
          </cell>
        </row>
        <row r="2016">
          <cell r="A2016" t="str">
            <v>R_75045</v>
          </cell>
          <cell r="B2016" t="str">
            <v>R_USA80019_75045</v>
          </cell>
          <cell r="C2016" t="str">
            <v>Include</v>
          </cell>
          <cell r="D2016" t="str">
            <v/>
          </cell>
          <cell r="E2016" t="str">
            <v>Existing</v>
          </cell>
          <cell r="F2016" t="str">
            <v>DISTRIBUTOR</v>
          </cell>
          <cell r="G2016" t="str">
            <v>6325 N Powhaton Rd.</v>
          </cell>
          <cell r="H2016" t="str">
            <v>Aurora</v>
          </cell>
          <cell r="I2016" t="str">
            <v>CO</v>
          </cell>
          <cell r="J2016" t="str">
            <v>80019</v>
          </cell>
          <cell r="K2016" t="str">
            <v>USA</v>
          </cell>
          <cell r="L2016" t="str">
            <v>39.69</v>
          </cell>
          <cell r="M2016" t="str">
            <v>-104.81</v>
          </cell>
          <cell r="N2016" t="str">
            <v>0</v>
          </cell>
          <cell r="O2016" t="str">
            <v>0</v>
          </cell>
          <cell r="P2016" t="str">
            <v>0</v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>false</v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>75045</v>
          </cell>
          <cell r="AG2016" t="str">
            <v>Costco-Aurora, CO (DC) - 75045</v>
          </cell>
          <cell r="AH2016" t="str">
            <v>Return Location</v>
          </cell>
          <cell r="AI2016" t="str">
            <v>RockyMountains</v>
          </cell>
          <cell r="AJ2016" t="str">
            <v/>
          </cell>
          <cell r="AK2016" t="str">
            <v>188455</v>
          </cell>
          <cell r="AL2016" t="str">
            <v>479</v>
          </cell>
          <cell r="AM2016" t="str">
            <v>RETURN ORIGIN</v>
          </cell>
          <cell r="AN2016" t="str">
            <v/>
          </cell>
          <cell r="AO2016" t="str">
            <v>8</v>
          </cell>
          <cell r="AP2016" t="str">
            <v>14313</v>
          </cell>
          <cell r="AQ2016" t="str">
            <v>Costco Corporate (DC)- US</v>
          </cell>
          <cell r="AR2016" t="str">
            <v>Y</v>
          </cell>
          <cell r="AS2016" t="str">
            <v/>
          </cell>
          <cell r="AT2016" t="str">
            <v/>
          </cell>
          <cell r="AU2016" t="str">
            <v>US 08</v>
          </cell>
          <cell r="AV2016" t="str">
            <v>N</v>
          </cell>
          <cell r="AW2016" t="str">
            <v/>
          </cell>
          <cell r="AX2016" t="str">
            <v>Zone 3</v>
          </cell>
          <cell r="AY2016" t="str">
            <v>N</v>
          </cell>
          <cell r="AZ2016" t="str">
            <v/>
          </cell>
          <cell r="BA2016" t="str">
            <v/>
          </cell>
          <cell r="BB2016" t="str">
            <v/>
          </cell>
        </row>
        <row r="2017">
          <cell r="A2017" t="str">
            <v>R_50774</v>
          </cell>
          <cell r="B2017" t="str">
            <v>R_USA80022_50774</v>
          </cell>
          <cell r="C2017" t="str">
            <v>Exclude</v>
          </cell>
          <cell r="D2017" t="str">
            <v/>
          </cell>
          <cell r="E2017" t="str">
            <v>Existing</v>
          </cell>
          <cell r="F2017" t="str">
            <v>DISTRIBUTOR</v>
          </cell>
          <cell r="G2017" t="str">
            <v/>
          </cell>
          <cell r="H2017" t="str">
            <v>COMMERCE CITY</v>
          </cell>
          <cell r="I2017" t="str">
            <v>CO</v>
          </cell>
          <cell r="J2017" t="str">
            <v>80022</v>
          </cell>
          <cell r="K2017" t="str">
            <v>USA</v>
          </cell>
          <cell r="L2017" t="str">
            <v>39.83189774</v>
          </cell>
          <cell r="M2017" t="str">
            <v>-104.8941803</v>
          </cell>
          <cell r="N2017" t="str">
            <v>0</v>
          </cell>
          <cell r="O2017" t="str">
            <v>0</v>
          </cell>
          <cell r="P2017" t="str">
            <v>0</v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>false</v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>50774</v>
          </cell>
          <cell r="AG2017" t="str">
            <v>Shamrock Foods-Commerce City, CO - 50774</v>
          </cell>
          <cell r="AH2017" t="str">
            <v>Return Location</v>
          </cell>
          <cell r="AI2017" t="str">
            <v>RockyMountains</v>
          </cell>
          <cell r="AJ2017" t="str">
            <v/>
          </cell>
          <cell r="AK2017" t="str">
            <v/>
          </cell>
          <cell r="AL2017" t="str">
            <v>488</v>
          </cell>
          <cell r="AM2017" t="str">
            <v>RETURN ORIGIN</v>
          </cell>
          <cell r="AN2017" t="str">
            <v/>
          </cell>
          <cell r="AO2017" t="str">
            <v>8</v>
          </cell>
          <cell r="AP2017" t="str">
            <v>15760</v>
          </cell>
          <cell r="AQ2017" t="str">
            <v>Shamrock Foods</v>
          </cell>
          <cell r="AR2017" t="str">
            <v>N</v>
          </cell>
          <cell r="AS2017" t="str">
            <v>N</v>
          </cell>
          <cell r="AT2017" t="str">
            <v/>
          </cell>
          <cell r="AU2017" t="str">
            <v>US 08</v>
          </cell>
          <cell r="AV2017" t="str">
            <v>N</v>
          </cell>
          <cell r="AW2017" t="str">
            <v>26.0</v>
          </cell>
          <cell r="AX2017" t="str">
            <v>Zone 3</v>
          </cell>
          <cell r="AY2017" t="str">
            <v>N</v>
          </cell>
          <cell r="AZ2017" t="str">
            <v/>
          </cell>
          <cell r="BA2017" t="str">
            <v/>
          </cell>
          <cell r="BB2017" t="str">
            <v/>
          </cell>
        </row>
        <row r="2018">
          <cell r="A2018" t="str">
            <v>R_60461</v>
          </cell>
          <cell r="B2018" t="str">
            <v>R_USA80022_60461</v>
          </cell>
          <cell r="C2018" t="str">
            <v>Include</v>
          </cell>
          <cell r="D2018" t="str">
            <v/>
          </cell>
          <cell r="E2018" t="str">
            <v>Existing</v>
          </cell>
          <cell r="F2018" t="str">
            <v>DISTRIBUTOR</v>
          </cell>
          <cell r="G2018" t="str">
            <v/>
          </cell>
          <cell r="H2018" t="str">
            <v>COMMERCE CITY</v>
          </cell>
          <cell r="I2018" t="str">
            <v>CO</v>
          </cell>
          <cell r="J2018" t="str">
            <v>80022</v>
          </cell>
          <cell r="K2018" t="str">
            <v>USA</v>
          </cell>
          <cell r="L2018" t="str">
            <v>39.83189774</v>
          </cell>
          <cell r="M2018" t="str">
            <v>-104.8941803</v>
          </cell>
          <cell r="N2018" t="str">
            <v>0</v>
          </cell>
          <cell r="O2018" t="str">
            <v>0</v>
          </cell>
          <cell r="P2018" t="str">
            <v>0</v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>false</v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>60461</v>
          </cell>
          <cell r="AG2018" t="str">
            <v>C&amp;C Pallet Remanufacturing Inc.-Commerce City, CO - 60461</v>
          </cell>
          <cell r="AH2018" t="str">
            <v>Return Location</v>
          </cell>
          <cell r="AI2018" t="str">
            <v>RockyMountains</v>
          </cell>
          <cell r="AJ2018" t="str">
            <v/>
          </cell>
          <cell r="AK2018" t="str">
            <v>8767</v>
          </cell>
          <cell r="AL2018" t="str">
            <v>462</v>
          </cell>
          <cell r="AM2018" t="str">
            <v>RETURN ORIGIN</v>
          </cell>
          <cell r="AN2018" t="str">
            <v/>
          </cell>
          <cell r="AO2018" t="str">
            <v>8</v>
          </cell>
          <cell r="AP2018" t="str">
            <v>15094</v>
          </cell>
          <cell r="AQ2018" t="str">
            <v>RECOVERY</v>
          </cell>
          <cell r="AR2018" t="str">
            <v>Y</v>
          </cell>
          <cell r="AS2018" t="str">
            <v>N</v>
          </cell>
          <cell r="AT2018" t="str">
            <v/>
          </cell>
          <cell r="AU2018" t="str">
            <v>US 08</v>
          </cell>
          <cell r="AV2018" t="str">
            <v>N</v>
          </cell>
          <cell r="AW2018" t="str">
            <v>47.0</v>
          </cell>
          <cell r="AX2018" t="str">
            <v>Zone 3</v>
          </cell>
          <cell r="AY2018" t="str">
            <v>N</v>
          </cell>
          <cell r="AZ2018" t="str">
            <v/>
          </cell>
          <cell r="BA2018" t="str">
            <v/>
          </cell>
          <cell r="BB2018" t="str">
            <v/>
          </cell>
        </row>
        <row r="2019">
          <cell r="A2019" t="str">
            <v>R_62098</v>
          </cell>
          <cell r="B2019" t="str">
            <v>R_USA80022_62098</v>
          </cell>
          <cell r="C2019" t="str">
            <v>Exclude</v>
          </cell>
          <cell r="D2019" t="str">
            <v/>
          </cell>
          <cell r="E2019" t="str">
            <v>Existing</v>
          </cell>
          <cell r="F2019" t="str">
            <v>DISTRIBUTOR</v>
          </cell>
          <cell r="G2019" t="str">
            <v/>
          </cell>
          <cell r="H2019" t="str">
            <v>COMMERCE CITY</v>
          </cell>
          <cell r="I2019" t="str">
            <v>CO</v>
          </cell>
          <cell r="J2019" t="str">
            <v>80022</v>
          </cell>
          <cell r="K2019" t="str">
            <v>USA</v>
          </cell>
          <cell r="L2019" t="str">
            <v>39.83189774</v>
          </cell>
          <cell r="M2019" t="str">
            <v>-104.8941803</v>
          </cell>
          <cell r="N2019" t="str">
            <v>0</v>
          </cell>
          <cell r="O2019" t="str">
            <v>0</v>
          </cell>
          <cell r="P2019" t="str">
            <v>0</v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>false</v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>62098</v>
          </cell>
          <cell r="AG2019" t="str">
            <v>Brothers Pallets-Commerce City, CO - 62098</v>
          </cell>
          <cell r="AH2019" t="str">
            <v>Return Location</v>
          </cell>
          <cell r="AI2019" t="str">
            <v>RockyMountains</v>
          </cell>
          <cell r="AJ2019" t="str">
            <v/>
          </cell>
          <cell r="AK2019" t="str">
            <v/>
          </cell>
          <cell r="AL2019" t="str">
            <v>488</v>
          </cell>
          <cell r="AM2019" t="str">
            <v>RETURN ORIGIN</v>
          </cell>
          <cell r="AN2019" t="str">
            <v/>
          </cell>
          <cell r="AO2019" t="str">
            <v>8</v>
          </cell>
          <cell r="AP2019" t="str">
            <v>15094</v>
          </cell>
          <cell r="AQ2019" t="str">
            <v>RECOVERY</v>
          </cell>
          <cell r="AR2019" t="str">
            <v>N</v>
          </cell>
          <cell r="AS2019" t="str">
            <v>N</v>
          </cell>
          <cell r="AT2019" t="str">
            <v/>
          </cell>
          <cell r="AU2019" t="str">
            <v>US 08</v>
          </cell>
          <cell r="AV2019" t="str">
            <v>N</v>
          </cell>
          <cell r="AW2019" t="str">
            <v>54.0</v>
          </cell>
          <cell r="AX2019" t="str">
            <v>Zone 3</v>
          </cell>
          <cell r="AY2019" t="str">
            <v>N</v>
          </cell>
          <cell r="AZ2019" t="str">
            <v/>
          </cell>
          <cell r="BA2019" t="str">
            <v/>
          </cell>
          <cell r="BB2019" t="str">
            <v/>
          </cell>
        </row>
        <row r="2020">
          <cell r="A2020" t="str">
            <v>R_70174</v>
          </cell>
          <cell r="B2020" t="str">
            <v>R_USA80112_70174</v>
          </cell>
          <cell r="C2020" t="str">
            <v>Exclude</v>
          </cell>
          <cell r="D2020" t="str">
            <v/>
          </cell>
          <cell r="E2020" t="str">
            <v>Existing</v>
          </cell>
          <cell r="F2020" t="str">
            <v>DISTRIBUTOR</v>
          </cell>
          <cell r="G2020" t="str">
            <v>6875 S CLINTON ST</v>
          </cell>
          <cell r="H2020" t="str">
            <v>GREENWOOD VILLAGE</v>
          </cell>
          <cell r="I2020" t="str">
            <v>CO</v>
          </cell>
          <cell r="J2020" t="str">
            <v>80112</v>
          </cell>
          <cell r="K2020" t="str">
            <v>USA</v>
          </cell>
          <cell r="L2020" t="str">
            <v>39.59</v>
          </cell>
          <cell r="M2020" t="str">
            <v>-104.88</v>
          </cell>
          <cell r="N2020" t="str">
            <v>0</v>
          </cell>
          <cell r="O2020" t="str">
            <v>0</v>
          </cell>
          <cell r="P2020" t="str">
            <v>0</v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>false</v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>70174</v>
          </cell>
          <cell r="AG2020" t="str">
            <v>NPD-JETRO-GREENWOOD VILLAGE, CO - 70174</v>
          </cell>
          <cell r="AH2020" t="str">
            <v>Return Location</v>
          </cell>
          <cell r="AI2020" t="str">
            <v>West</v>
          </cell>
          <cell r="AJ2020" t="str">
            <v/>
          </cell>
          <cell r="AK2020" t="str">
            <v/>
          </cell>
          <cell r="AL2020" t="str">
            <v>488</v>
          </cell>
          <cell r="AM2020" t="str">
            <v>RETURN ORIGIN</v>
          </cell>
          <cell r="AN2020" t="str">
            <v/>
          </cell>
          <cell r="AO2020" t="str">
            <v>8</v>
          </cell>
          <cell r="AP2020" t="str">
            <v>87046</v>
          </cell>
          <cell r="AQ2020" t="str">
            <v>NPD-JETRO</v>
          </cell>
          <cell r="AR2020" t="str">
            <v>N</v>
          </cell>
          <cell r="AS2020" t="str">
            <v>N</v>
          </cell>
          <cell r="AT2020" t="str">
            <v/>
          </cell>
          <cell r="AU2020" t="str">
            <v>US 08</v>
          </cell>
          <cell r="AV2020" t="str">
            <v>Y</v>
          </cell>
          <cell r="AW2020" t="str">
            <v/>
          </cell>
          <cell r="AX2020" t="str">
            <v>Zone 3</v>
          </cell>
          <cell r="AY2020" t="str">
            <v>N</v>
          </cell>
          <cell r="AZ2020" t="str">
            <v/>
          </cell>
          <cell r="BA2020" t="str">
            <v/>
          </cell>
          <cell r="BB2020" t="str">
            <v/>
          </cell>
        </row>
        <row r="2021">
          <cell r="A2021" t="str">
            <v>R_70222</v>
          </cell>
          <cell r="B2021" t="str">
            <v>R_USA80202_70222</v>
          </cell>
          <cell r="C2021" t="str">
            <v>Exclude</v>
          </cell>
          <cell r="D2021" t="str">
            <v/>
          </cell>
          <cell r="E2021" t="str">
            <v>Existing</v>
          </cell>
          <cell r="F2021" t="str">
            <v>DISTRIBUTOR</v>
          </cell>
          <cell r="G2021" t="str">
            <v>1740 W 13TH AVE</v>
          </cell>
          <cell r="H2021" t="str">
            <v>DENVER</v>
          </cell>
          <cell r="I2021" t="str">
            <v>CO</v>
          </cell>
          <cell r="J2021" t="str">
            <v>80202</v>
          </cell>
          <cell r="K2021" t="str">
            <v>USA</v>
          </cell>
          <cell r="L2021" t="str">
            <v>39.736291</v>
          </cell>
          <cell r="M2021" t="str">
            <v>-105.0099019</v>
          </cell>
          <cell r="N2021" t="str">
            <v>0</v>
          </cell>
          <cell r="O2021" t="str">
            <v>0</v>
          </cell>
          <cell r="P2021" t="str">
            <v>0</v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>false</v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>70222</v>
          </cell>
          <cell r="AG2021" t="str">
            <v>NPD-JETRO-DENVER, CO (652) - 70222</v>
          </cell>
          <cell r="AH2021" t="str">
            <v>Return Location</v>
          </cell>
          <cell r="AI2021" t="str">
            <v>West</v>
          </cell>
          <cell r="AJ2021" t="str">
            <v/>
          </cell>
          <cell r="AK2021" t="str">
            <v/>
          </cell>
          <cell r="AL2021" t="str">
            <v>228</v>
          </cell>
          <cell r="AM2021" t="str">
            <v>RETURN ORIGIN</v>
          </cell>
          <cell r="AN2021" t="str">
            <v/>
          </cell>
          <cell r="AO2021" t="str">
            <v>8</v>
          </cell>
          <cell r="AP2021" t="str">
            <v>87046</v>
          </cell>
          <cell r="AQ2021" t="str">
            <v>NPD-JETRO</v>
          </cell>
          <cell r="AR2021" t="str">
            <v>N</v>
          </cell>
          <cell r="AS2021" t="str">
            <v>N</v>
          </cell>
          <cell r="AT2021" t="str">
            <v/>
          </cell>
          <cell r="AU2021" t="str">
            <v>US 08</v>
          </cell>
          <cell r="AV2021" t="str">
            <v>Y</v>
          </cell>
          <cell r="AW2021" t="str">
            <v/>
          </cell>
          <cell r="AX2021" t="str">
            <v>Zone 3</v>
          </cell>
          <cell r="AY2021" t="str">
            <v>N</v>
          </cell>
          <cell r="AZ2021" t="str">
            <v/>
          </cell>
          <cell r="BA2021" t="str">
            <v/>
          </cell>
          <cell r="BB2021" t="str">
            <v/>
          </cell>
        </row>
        <row r="2022">
          <cell r="A2022" t="str">
            <v>R_43712</v>
          </cell>
          <cell r="B2022" t="str">
            <v>R_USA80216_43712</v>
          </cell>
          <cell r="C2022" t="str">
            <v>Include</v>
          </cell>
          <cell r="D2022" t="str">
            <v/>
          </cell>
          <cell r="E2022" t="str">
            <v>Existing</v>
          </cell>
          <cell r="F2022" t="str">
            <v>DISTRIBUTOR</v>
          </cell>
          <cell r="G2022" t="str">
            <v/>
          </cell>
          <cell r="H2022" t="str">
            <v>DENVER</v>
          </cell>
          <cell r="I2022" t="str">
            <v>CO</v>
          </cell>
          <cell r="J2022" t="str">
            <v>80216</v>
          </cell>
          <cell r="K2022" t="str">
            <v>USA</v>
          </cell>
          <cell r="L2022" t="str">
            <v>39.78455353</v>
          </cell>
          <cell r="M2022" t="str">
            <v>-104.9645462</v>
          </cell>
          <cell r="N2022" t="str">
            <v>0</v>
          </cell>
          <cell r="O2022" t="str">
            <v>0</v>
          </cell>
          <cell r="P2022" t="str">
            <v>0</v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>false</v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>43712</v>
          </cell>
          <cell r="AG2022" t="str">
            <v>Safeway-Denver, CO - 43712</v>
          </cell>
          <cell r="AH2022" t="str">
            <v>Return Location</v>
          </cell>
          <cell r="AI2022" t="str">
            <v>RockyMountains</v>
          </cell>
          <cell r="AJ2022" t="str">
            <v/>
          </cell>
          <cell r="AK2022" t="str">
            <v>87185</v>
          </cell>
          <cell r="AL2022" t="str">
            <v>379</v>
          </cell>
          <cell r="AM2022" t="str">
            <v>RETURN ORIGIN</v>
          </cell>
          <cell r="AN2022" t="str">
            <v/>
          </cell>
          <cell r="AO2022" t="str">
            <v>8</v>
          </cell>
          <cell r="AP2022" t="str">
            <v>14557</v>
          </cell>
          <cell r="AQ2022" t="str">
            <v>Albertsons</v>
          </cell>
          <cell r="AR2022" t="str">
            <v>Y</v>
          </cell>
          <cell r="AS2022" t="str">
            <v>N</v>
          </cell>
          <cell r="AT2022" t="str">
            <v/>
          </cell>
          <cell r="AU2022" t="str">
            <v>US 08</v>
          </cell>
          <cell r="AV2022" t="str">
            <v>N</v>
          </cell>
          <cell r="AW2022" t="str">
            <v>7.0</v>
          </cell>
          <cell r="AX2022" t="str">
            <v>Zone 3</v>
          </cell>
          <cell r="AY2022" t="str">
            <v>N</v>
          </cell>
          <cell r="AZ2022" t="str">
            <v/>
          </cell>
          <cell r="BA2022" t="str">
            <v/>
          </cell>
          <cell r="BB2022" t="str">
            <v/>
          </cell>
        </row>
        <row r="2023">
          <cell r="A2023" t="str">
            <v>R_60157</v>
          </cell>
          <cell r="B2023" t="str">
            <v>R_USA80216_60157</v>
          </cell>
          <cell r="C2023" t="str">
            <v>Exclude</v>
          </cell>
          <cell r="D2023" t="str">
            <v/>
          </cell>
          <cell r="E2023" t="str">
            <v>Existing</v>
          </cell>
          <cell r="F2023" t="str">
            <v>DISTRIBUTOR</v>
          </cell>
          <cell r="G2023" t="str">
            <v/>
          </cell>
          <cell r="H2023" t="str">
            <v>DENVER</v>
          </cell>
          <cell r="I2023" t="str">
            <v>CO</v>
          </cell>
          <cell r="J2023" t="str">
            <v>80216</v>
          </cell>
          <cell r="K2023" t="str">
            <v>USA</v>
          </cell>
          <cell r="L2023" t="str">
            <v>39.78455353</v>
          </cell>
          <cell r="M2023" t="str">
            <v>-104.9645462</v>
          </cell>
          <cell r="N2023" t="str">
            <v>0</v>
          </cell>
          <cell r="O2023" t="str">
            <v>0</v>
          </cell>
          <cell r="P2023" t="str">
            <v>0</v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>false</v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>60157</v>
          </cell>
          <cell r="AG2023" t="str">
            <v>Mile Hi Foods, Inc.-Denver, CO - 60157</v>
          </cell>
          <cell r="AH2023" t="str">
            <v>Return Location</v>
          </cell>
          <cell r="AI2023" t="str">
            <v>RockyMountains</v>
          </cell>
          <cell r="AJ2023" t="str">
            <v/>
          </cell>
          <cell r="AK2023" t="str">
            <v/>
          </cell>
          <cell r="AL2023" t="str">
            <v>355</v>
          </cell>
          <cell r="AM2023" t="str">
            <v>RETURN ORIGIN</v>
          </cell>
          <cell r="AN2023" t="str">
            <v/>
          </cell>
          <cell r="AO2023" t="str">
            <v>8</v>
          </cell>
          <cell r="AP2023" t="str">
            <v>18873</v>
          </cell>
          <cell r="AQ2023" t="str">
            <v>Mile Hi Specialty Foods, Inc.</v>
          </cell>
          <cell r="AR2023" t="str">
            <v>N</v>
          </cell>
          <cell r="AS2023" t="str">
            <v>N</v>
          </cell>
          <cell r="AT2023" t="str">
            <v/>
          </cell>
          <cell r="AU2023" t="str">
            <v>US 08</v>
          </cell>
          <cell r="AV2023" t="str">
            <v>N</v>
          </cell>
          <cell r="AW2023" t="str">
            <v>40.0</v>
          </cell>
          <cell r="AX2023" t="str">
            <v>Zone 3</v>
          </cell>
          <cell r="AY2023" t="str">
            <v>N</v>
          </cell>
          <cell r="AZ2023" t="str">
            <v/>
          </cell>
          <cell r="BA2023" t="str">
            <v/>
          </cell>
          <cell r="BB2023" t="str">
            <v/>
          </cell>
        </row>
        <row r="2024">
          <cell r="A2024" t="str">
            <v>R_44875</v>
          </cell>
          <cell r="B2024" t="str">
            <v>R_USA80239_44875</v>
          </cell>
          <cell r="C2024" t="str">
            <v>Include</v>
          </cell>
          <cell r="D2024" t="str">
            <v/>
          </cell>
          <cell r="E2024" t="str">
            <v>Existing</v>
          </cell>
          <cell r="F2024" t="str">
            <v>DISTRIBUTOR</v>
          </cell>
          <cell r="G2024" t="str">
            <v/>
          </cell>
          <cell r="H2024" t="str">
            <v>DENVER</v>
          </cell>
          <cell r="I2024" t="str">
            <v>CO</v>
          </cell>
          <cell r="J2024" t="str">
            <v>80239</v>
          </cell>
          <cell r="K2024" t="str">
            <v>USA</v>
          </cell>
          <cell r="L2024" t="str">
            <v>39.78506088</v>
          </cell>
          <cell r="M2024" t="str">
            <v>-104.8245697</v>
          </cell>
          <cell r="N2024" t="str">
            <v>0</v>
          </cell>
          <cell r="O2024" t="str">
            <v>0</v>
          </cell>
          <cell r="P2024" t="str">
            <v>0</v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>false</v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>44875</v>
          </cell>
          <cell r="AG2024" t="str">
            <v>ProPak -Denver, CO  (RLC) WLM - 44875</v>
          </cell>
          <cell r="AH2024" t="str">
            <v>Return Location</v>
          </cell>
          <cell r="AI2024" t="str">
            <v>RockyMountains</v>
          </cell>
          <cell r="AJ2024" t="str">
            <v/>
          </cell>
          <cell r="AK2024" t="str">
            <v>83658</v>
          </cell>
          <cell r="AL2024" t="str">
            <v>488</v>
          </cell>
          <cell r="AM2024" t="str">
            <v>RETURN ORIGIN</v>
          </cell>
          <cell r="AN2024" t="str">
            <v/>
          </cell>
          <cell r="AO2024" t="str">
            <v>8</v>
          </cell>
          <cell r="AP2024" t="str">
            <v>16685</v>
          </cell>
          <cell r="AQ2024" t="str">
            <v>Walmart RLC Recovery</v>
          </cell>
          <cell r="AR2024" t="str">
            <v>Y</v>
          </cell>
          <cell r="AS2024" t="str">
            <v>N</v>
          </cell>
          <cell r="AT2024" t="str">
            <v/>
          </cell>
          <cell r="AU2024" t="str">
            <v>US 08</v>
          </cell>
          <cell r="AV2024" t="str">
            <v>N</v>
          </cell>
          <cell r="AW2024" t="str">
            <v>6.0</v>
          </cell>
          <cell r="AX2024" t="str">
            <v>Zone 3</v>
          </cell>
          <cell r="AY2024" t="str">
            <v>N</v>
          </cell>
          <cell r="AZ2024" t="str">
            <v/>
          </cell>
          <cell r="BA2024" t="str">
            <v/>
          </cell>
          <cell r="BB2024" t="str">
            <v/>
          </cell>
        </row>
        <row r="2025">
          <cell r="A2025" t="str">
            <v>R_45038</v>
          </cell>
          <cell r="B2025" t="str">
            <v>R_USA80239_45038</v>
          </cell>
          <cell r="C2025" t="str">
            <v>Include</v>
          </cell>
          <cell r="D2025" t="str">
            <v/>
          </cell>
          <cell r="E2025" t="str">
            <v>Existing</v>
          </cell>
          <cell r="F2025" t="str">
            <v>DISTRIBUTOR</v>
          </cell>
          <cell r="G2025" t="str">
            <v/>
          </cell>
          <cell r="H2025" t="str">
            <v>DENVER</v>
          </cell>
          <cell r="I2025" t="str">
            <v>CO</v>
          </cell>
          <cell r="J2025" t="str">
            <v>80239</v>
          </cell>
          <cell r="K2025" t="str">
            <v>USA</v>
          </cell>
          <cell r="L2025" t="str">
            <v>39.78506088</v>
          </cell>
          <cell r="M2025" t="str">
            <v>-104.8245697</v>
          </cell>
          <cell r="N2025" t="str">
            <v>0</v>
          </cell>
          <cell r="O2025" t="str">
            <v>0</v>
          </cell>
          <cell r="P2025" t="str">
            <v>0</v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>false</v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>45038</v>
          </cell>
          <cell r="AG2025" t="str">
            <v>L &amp; R Pallet-Denver, CO - 45038</v>
          </cell>
          <cell r="AH2025" t="str">
            <v>Return Location</v>
          </cell>
          <cell r="AI2025" t="str">
            <v>RockyMountains</v>
          </cell>
          <cell r="AJ2025" t="str">
            <v/>
          </cell>
          <cell r="AK2025" t="str">
            <v>12122</v>
          </cell>
          <cell r="AL2025" t="str">
            <v>530</v>
          </cell>
          <cell r="AM2025" t="str">
            <v>RETURN ORIGIN</v>
          </cell>
          <cell r="AN2025" t="str">
            <v/>
          </cell>
          <cell r="AO2025" t="str">
            <v>8</v>
          </cell>
          <cell r="AP2025" t="str">
            <v>14459</v>
          </cell>
          <cell r="AQ2025" t="str">
            <v>Kamps Pallets</v>
          </cell>
          <cell r="AR2025" t="str">
            <v>Y</v>
          </cell>
          <cell r="AS2025" t="str">
            <v>N</v>
          </cell>
          <cell r="AT2025" t="str">
            <v/>
          </cell>
          <cell r="AU2025" t="str">
            <v>US 08</v>
          </cell>
          <cell r="AV2025" t="str">
            <v>N</v>
          </cell>
          <cell r="AW2025" t="str">
            <v>0.0</v>
          </cell>
          <cell r="AX2025" t="str">
            <v>Zone 3</v>
          </cell>
          <cell r="AY2025" t="str">
            <v>N</v>
          </cell>
          <cell r="AZ2025" t="str">
            <v/>
          </cell>
          <cell r="BA2025" t="str">
            <v/>
          </cell>
          <cell r="BB2025" t="str">
            <v/>
          </cell>
        </row>
        <row r="2026">
          <cell r="A2026" t="str">
            <v>R_58412</v>
          </cell>
          <cell r="B2026" t="str">
            <v>R_USA80239_58412</v>
          </cell>
          <cell r="C2026" t="str">
            <v>Include</v>
          </cell>
          <cell r="D2026" t="str">
            <v/>
          </cell>
          <cell r="E2026" t="str">
            <v>Existing</v>
          </cell>
          <cell r="F2026" t="str">
            <v>DISTRIBUTOR</v>
          </cell>
          <cell r="G2026" t="str">
            <v/>
          </cell>
          <cell r="H2026" t="str">
            <v>DENVER</v>
          </cell>
          <cell r="I2026" t="str">
            <v>CO</v>
          </cell>
          <cell r="J2026" t="str">
            <v>80239</v>
          </cell>
          <cell r="K2026" t="str">
            <v>USA</v>
          </cell>
          <cell r="L2026" t="str">
            <v>39.78506088</v>
          </cell>
          <cell r="M2026" t="str">
            <v>-104.8245697</v>
          </cell>
          <cell r="N2026" t="str">
            <v>0</v>
          </cell>
          <cell r="O2026" t="str">
            <v>0</v>
          </cell>
          <cell r="P2026" t="str">
            <v>0</v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>false</v>
          </cell>
          <cell r="V2026" t="str">
            <v/>
          </cell>
          <cell r="W2026" t="str">
            <v/>
          </cell>
          <cell r="X2026" t="str">
            <v/>
          </cell>
          <cell r="Y2026" t="str">
            <v/>
          </cell>
          <cell r="Z2026" t="str">
            <v/>
          </cell>
          <cell r="AA2026" t="str">
            <v/>
          </cell>
          <cell r="AB2026" t="str">
            <v/>
          </cell>
          <cell r="AC2026" t="str">
            <v/>
          </cell>
          <cell r="AD2026" t="str">
            <v/>
          </cell>
          <cell r="AE2026" t="str">
            <v/>
          </cell>
          <cell r="AF2026" t="str">
            <v>58412</v>
          </cell>
          <cell r="AG2026" t="str">
            <v>CHEP-Denver, CO (ProPak) USLN - 58412</v>
          </cell>
          <cell r="AH2026" t="str">
            <v>Return Location</v>
          </cell>
          <cell r="AI2026" t="str">
            <v>RockyMountains</v>
          </cell>
          <cell r="AJ2026" t="str">
            <v/>
          </cell>
          <cell r="AK2026" t="str">
            <v>117887</v>
          </cell>
          <cell r="AL2026" t="str">
            <v>564</v>
          </cell>
          <cell r="AM2026" t="str">
            <v>RETURN ORIGIN</v>
          </cell>
          <cell r="AN2026" t="str">
            <v/>
          </cell>
          <cell r="AO2026" t="str">
            <v>8</v>
          </cell>
          <cell r="AP2026" t="str">
            <v>15074</v>
          </cell>
          <cell r="AQ2026" t="str">
            <v>CHEP USA (Recovery)(TPM)</v>
          </cell>
          <cell r="AR2026" t="str">
            <v>Y</v>
          </cell>
          <cell r="AS2026" t="str">
            <v>N</v>
          </cell>
          <cell r="AT2026" t="str">
            <v/>
          </cell>
          <cell r="AU2026" t="str">
            <v>US 08</v>
          </cell>
          <cell r="AV2026" t="str">
            <v>N</v>
          </cell>
          <cell r="AW2026" t="str">
            <v>8.0</v>
          </cell>
          <cell r="AX2026" t="str">
            <v>Zone 3</v>
          </cell>
          <cell r="AY2026" t="str">
            <v>N</v>
          </cell>
          <cell r="AZ2026" t="str">
            <v/>
          </cell>
          <cell r="BA2026" t="str">
            <v/>
          </cell>
          <cell r="BB2026" t="str">
            <v/>
          </cell>
        </row>
        <row r="2027">
          <cell r="A2027" t="str">
            <v>R_50251</v>
          </cell>
          <cell r="B2027" t="str">
            <v>R_USA80504_50251</v>
          </cell>
          <cell r="C2027" t="str">
            <v>Include</v>
          </cell>
          <cell r="D2027" t="str">
            <v/>
          </cell>
          <cell r="E2027" t="str">
            <v>Existing</v>
          </cell>
          <cell r="F2027" t="str">
            <v>DISTRIBUTOR</v>
          </cell>
          <cell r="G2027" t="str">
            <v/>
          </cell>
          <cell r="H2027" t="str">
            <v>LONGMONT</v>
          </cell>
          <cell r="I2027" t="str">
            <v>CO</v>
          </cell>
          <cell r="J2027" t="str">
            <v>80504</v>
          </cell>
          <cell r="K2027" t="str">
            <v>USA</v>
          </cell>
          <cell r="L2027" t="str">
            <v>40.1600647</v>
          </cell>
          <cell r="M2027" t="str">
            <v>-104.9662247</v>
          </cell>
          <cell r="N2027" t="str">
            <v>0</v>
          </cell>
          <cell r="O2027" t="str">
            <v>0</v>
          </cell>
          <cell r="P2027" t="str">
            <v>0</v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>false</v>
          </cell>
          <cell r="V2027" t="str">
            <v/>
          </cell>
          <cell r="W2027" t="str">
            <v/>
          </cell>
          <cell r="X2027" t="str">
            <v/>
          </cell>
          <cell r="Y2027" t="str">
            <v/>
          </cell>
          <cell r="Z2027" t="str">
            <v/>
          </cell>
          <cell r="AA2027" t="str">
            <v/>
          </cell>
          <cell r="AB2027" t="str">
            <v/>
          </cell>
          <cell r="AC2027" t="str">
            <v/>
          </cell>
          <cell r="AD2027" t="str">
            <v/>
          </cell>
          <cell r="AE2027" t="str">
            <v/>
          </cell>
          <cell r="AF2027" t="str">
            <v>50251</v>
          </cell>
          <cell r="AG2027" t="str">
            <v>McLane Western-Longmont, CO - 50251</v>
          </cell>
          <cell r="AH2027" t="str">
            <v>Return Location</v>
          </cell>
          <cell r="AI2027" t="str">
            <v>RockyMountains</v>
          </cell>
          <cell r="AJ2027" t="str">
            <v/>
          </cell>
          <cell r="AK2027" t="str">
            <v>53633</v>
          </cell>
          <cell r="AL2027" t="str">
            <v>495</v>
          </cell>
          <cell r="AM2027" t="str">
            <v>RETURN ORIGIN</v>
          </cell>
          <cell r="AN2027" t="str">
            <v/>
          </cell>
          <cell r="AO2027" t="str">
            <v>8</v>
          </cell>
          <cell r="AP2027" t="str">
            <v>15632</v>
          </cell>
          <cell r="AQ2027" t="str">
            <v>McLane Company, Inc.</v>
          </cell>
          <cell r="AR2027" t="str">
            <v>Y</v>
          </cell>
          <cell r="AS2027" t="str">
            <v>N</v>
          </cell>
          <cell r="AT2027" t="str">
            <v/>
          </cell>
          <cell r="AU2027" t="str">
            <v>US 08</v>
          </cell>
          <cell r="AV2027" t="str">
            <v>N</v>
          </cell>
          <cell r="AW2027" t="str">
            <v>13.0</v>
          </cell>
          <cell r="AX2027" t="str">
            <v>Zone 3</v>
          </cell>
          <cell r="AY2027" t="str">
            <v>N</v>
          </cell>
          <cell r="AZ2027" t="str">
            <v/>
          </cell>
          <cell r="BA2027" t="str">
            <v/>
          </cell>
          <cell r="BB2027" t="str">
            <v/>
          </cell>
        </row>
        <row r="2028">
          <cell r="A2028" t="str">
            <v>R_43410</v>
          </cell>
          <cell r="B2028" t="str">
            <v>R_USA80538_43410</v>
          </cell>
          <cell r="C2028" t="str">
            <v>Include</v>
          </cell>
          <cell r="D2028" t="str">
            <v/>
          </cell>
          <cell r="E2028" t="str">
            <v>Existing</v>
          </cell>
          <cell r="F2028" t="str">
            <v>DISTRIBUTOR</v>
          </cell>
          <cell r="G2028" t="str">
            <v/>
          </cell>
          <cell r="H2028" t="str">
            <v>LOVELAND</v>
          </cell>
          <cell r="I2028" t="str">
            <v>CO</v>
          </cell>
          <cell r="J2028" t="str">
            <v>80538</v>
          </cell>
          <cell r="K2028" t="str">
            <v>USA</v>
          </cell>
          <cell r="L2028" t="str">
            <v>40.42728043</v>
          </cell>
          <cell r="M2028" t="str">
            <v>-105.0934219</v>
          </cell>
          <cell r="N2028" t="str">
            <v>0</v>
          </cell>
          <cell r="O2028" t="str">
            <v>0</v>
          </cell>
          <cell r="P2028" t="str">
            <v>0</v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>false</v>
          </cell>
          <cell r="V2028" t="str">
            <v/>
          </cell>
          <cell r="W2028" t="str">
            <v/>
          </cell>
          <cell r="X2028" t="str">
            <v/>
          </cell>
          <cell r="Y2028" t="str">
            <v/>
          </cell>
          <cell r="Z2028" t="str">
            <v/>
          </cell>
          <cell r="AA2028" t="str">
            <v/>
          </cell>
          <cell r="AB2028" t="str">
            <v/>
          </cell>
          <cell r="AC2028" t="str">
            <v/>
          </cell>
          <cell r="AD2028" t="str">
            <v/>
          </cell>
          <cell r="AE2028" t="str">
            <v/>
          </cell>
          <cell r="AF2028" t="str">
            <v>43410</v>
          </cell>
          <cell r="AG2028" t="str">
            <v>Walmart-Loveland,CO[6019] ProPak - 43410</v>
          </cell>
          <cell r="AH2028" t="str">
            <v>Return Location</v>
          </cell>
          <cell r="AI2028" t="str">
            <v>RockyMountains</v>
          </cell>
          <cell r="AJ2028" t="str">
            <v/>
          </cell>
          <cell r="AK2028" t="str">
            <v>76092</v>
          </cell>
          <cell r="AL2028" t="str">
            <v>524</v>
          </cell>
          <cell r="AM2028" t="str">
            <v>RETURN ORIGIN</v>
          </cell>
          <cell r="AN2028" t="str">
            <v/>
          </cell>
          <cell r="AO2028" t="str">
            <v>8</v>
          </cell>
          <cell r="AP2028" t="str">
            <v>14829</v>
          </cell>
          <cell r="AQ2028" t="str">
            <v>Walmart</v>
          </cell>
          <cell r="AR2028" t="str">
            <v>Y</v>
          </cell>
          <cell r="AS2028" t="str">
            <v>N</v>
          </cell>
          <cell r="AT2028" t="str">
            <v/>
          </cell>
          <cell r="AU2028" t="str">
            <v>US 08</v>
          </cell>
          <cell r="AV2028" t="str">
            <v>N</v>
          </cell>
          <cell r="AW2028" t="str">
            <v>9.0</v>
          </cell>
          <cell r="AX2028" t="str">
            <v>Zone 3</v>
          </cell>
          <cell r="AY2028" t="str">
            <v>N</v>
          </cell>
          <cell r="AZ2028" t="str">
            <v/>
          </cell>
          <cell r="BA2028" t="str">
            <v/>
          </cell>
          <cell r="BB2028" t="str">
            <v/>
          </cell>
        </row>
        <row r="2029">
          <cell r="A2029" t="str">
            <v>R_44719</v>
          </cell>
          <cell r="B2029" t="str">
            <v>R_USA80640_44719</v>
          </cell>
          <cell r="C2029" t="str">
            <v>Include</v>
          </cell>
          <cell r="D2029" t="str">
            <v/>
          </cell>
          <cell r="E2029" t="str">
            <v>Existing</v>
          </cell>
          <cell r="F2029" t="str">
            <v>DISTRIBUTOR</v>
          </cell>
          <cell r="G2029" t="str">
            <v/>
          </cell>
          <cell r="H2029" t="str">
            <v>HENDERSON</v>
          </cell>
          <cell r="I2029" t="str">
            <v>CO</v>
          </cell>
          <cell r="J2029" t="str">
            <v>80640</v>
          </cell>
          <cell r="K2029" t="str">
            <v>USA</v>
          </cell>
          <cell r="L2029" t="str">
            <v>39.87104797</v>
          </cell>
          <cell r="M2029" t="str">
            <v>-104.8834</v>
          </cell>
          <cell r="N2029" t="str">
            <v>0</v>
          </cell>
          <cell r="O2029" t="str">
            <v>0</v>
          </cell>
          <cell r="P2029" t="str">
            <v>0</v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>false</v>
          </cell>
          <cell r="V2029" t="str">
            <v/>
          </cell>
          <cell r="W2029" t="str">
            <v/>
          </cell>
          <cell r="X2029" t="str">
            <v/>
          </cell>
          <cell r="Y2029" t="str">
            <v/>
          </cell>
          <cell r="Z2029" t="str">
            <v/>
          </cell>
          <cell r="AA2029" t="str">
            <v/>
          </cell>
          <cell r="AB2029" t="str">
            <v/>
          </cell>
          <cell r="AC2029" t="str">
            <v/>
          </cell>
          <cell r="AD2029" t="str">
            <v/>
          </cell>
          <cell r="AE2029" t="str">
            <v/>
          </cell>
          <cell r="AF2029" t="str">
            <v>44719</v>
          </cell>
          <cell r="AG2029" t="str">
            <v>48forty Solutions, LLC-Henderson, CO (434) - 44719</v>
          </cell>
          <cell r="AH2029" t="str">
            <v>Return Location</v>
          </cell>
          <cell r="AI2029" t="str">
            <v>RockyMountains</v>
          </cell>
          <cell r="AJ2029" t="str">
            <v/>
          </cell>
          <cell r="AK2029" t="str">
            <v>7386</v>
          </cell>
          <cell r="AL2029" t="str">
            <v>538</v>
          </cell>
          <cell r="AM2029" t="str">
            <v>RETURN ORIGIN</v>
          </cell>
          <cell r="AN2029" t="str">
            <v/>
          </cell>
          <cell r="AO2029" t="str">
            <v>8</v>
          </cell>
          <cell r="AP2029" t="str">
            <v>15075</v>
          </cell>
          <cell r="AQ2029" t="str">
            <v>48Forty Solutions, Inc.</v>
          </cell>
          <cell r="AR2029" t="str">
            <v>Y</v>
          </cell>
          <cell r="AS2029" t="str">
            <v>N</v>
          </cell>
          <cell r="AT2029" t="str">
            <v/>
          </cell>
          <cell r="AU2029" t="str">
            <v>US 08</v>
          </cell>
          <cell r="AV2029" t="str">
            <v>N</v>
          </cell>
          <cell r="AW2029" t="str">
            <v>24.0</v>
          </cell>
          <cell r="AX2029" t="str">
            <v>Zone 3</v>
          </cell>
          <cell r="AY2029" t="str">
            <v>N</v>
          </cell>
          <cell r="AZ2029" t="str">
            <v/>
          </cell>
          <cell r="BA2029" t="str">
            <v/>
          </cell>
          <cell r="BB2029" t="str">
            <v/>
          </cell>
        </row>
        <row r="2030">
          <cell r="A2030" t="str">
            <v>R_53631</v>
          </cell>
          <cell r="B2030" t="str">
            <v>R_USA80640_53631</v>
          </cell>
          <cell r="C2030" t="str">
            <v>Exclude</v>
          </cell>
          <cell r="D2030" t="str">
            <v/>
          </cell>
          <cell r="E2030" t="str">
            <v>Existing</v>
          </cell>
          <cell r="F2030" t="str">
            <v>DISTRIBUTOR</v>
          </cell>
          <cell r="G2030" t="str">
            <v/>
          </cell>
          <cell r="H2030" t="str">
            <v>HENDERSON</v>
          </cell>
          <cell r="I2030" t="str">
            <v>CO</v>
          </cell>
          <cell r="J2030" t="str">
            <v>80640</v>
          </cell>
          <cell r="K2030" t="str">
            <v>USA</v>
          </cell>
          <cell r="L2030" t="str">
            <v>39.87104797</v>
          </cell>
          <cell r="M2030" t="str">
            <v>-104.8834</v>
          </cell>
          <cell r="N2030" t="str">
            <v>0</v>
          </cell>
          <cell r="O2030" t="str">
            <v>0</v>
          </cell>
          <cell r="P2030" t="str">
            <v>0</v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>false</v>
          </cell>
          <cell r="V2030" t="str">
            <v/>
          </cell>
          <cell r="W2030" t="str">
            <v/>
          </cell>
          <cell r="X2030" t="str">
            <v/>
          </cell>
          <cell r="Y2030" t="str">
            <v/>
          </cell>
          <cell r="Z2030" t="str">
            <v/>
          </cell>
          <cell r="AA2030" t="str">
            <v/>
          </cell>
          <cell r="AB2030" t="str">
            <v/>
          </cell>
          <cell r="AC2030" t="str">
            <v/>
          </cell>
          <cell r="AD2030" t="str">
            <v/>
          </cell>
          <cell r="AE2030" t="str">
            <v/>
          </cell>
          <cell r="AF2030" t="str">
            <v>53631</v>
          </cell>
          <cell r="AG2030" t="str">
            <v>Mile High Pallet-Henderson, CO - 53631</v>
          </cell>
          <cell r="AH2030" t="str">
            <v>Return Location</v>
          </cell>
          <cell r="AI2030" t="str">
            <v>RockyMountains</v>
          </cell>
          <cell r="AJ2030" t="str">
            <v/>
          </cell>
          <cell r="AK2030" t="str">
            <v/>
          </cell>
          <cell r="AL2030" t="str">
            <v>488</v>
          </cell>
          <cell r="AM2030" t="str">
            <v>RETURN ORIGIN</v>
          </cell>
          <cell r="AN2030" t="str">
            <v/>
          </cell>
          <cell r="AO2030" t="str">
            <v>8</v>
          </cell>
          <cell r="AP2030" t="str">
            <v>15094</v>
          </cell>
          <cell r="AQ2030" t="str">
            <v>RECOVERY</v>
          </cell>
          <cell r="AR2030" t="str">
            <v>N</v>
          </cell>
          <cell r="AS2030" t="str">
            <v>N</v>
          </cell>
          <cell r="AT2030" t="str">
            <v/>
          </cell>
          <cell r="AU2030" t="str">
            <v>US 08</v>
          </cell>
          <cell r="AV2030" t="str">
            <v>N</v>
          </cell>
          <cell r="AW2030" t="str">
            <v>48.0</v>
          </cell>
          <cell r="AX2030" t="str">
            <v>Zone 3</v>
          </cell>
          <cell r="AY2030" t="str">
            <v>N</v>
          </cell>
          <cell r="AZ2030" t="str">
            <v/>
          </cell>
          <cell r="BA2030" t="str">
            <v/>
          </cell>
          <cell r="BB2030" t="str">
            <v/>
          </cell>
        </row>
        <row r="2031">
          <cell r="A2031" t="str">
            <v>R_67033</v>
          </cell>
          <cell r="B2031" t="str">
            <v>R_USA80640_67033</v>
          </cell>
          <cell r="C2031" t="str">
            <v>Exclude</v>
          </cell>
          <cell r="D2031" t="str">
            <v/>
          </cell>
          <cell r="E2031" t="str">
            <v>Existing</v>
          </cell>
          <cell r="F2031" t="str">
            <v>DISTRIBUTOR</v>
          </cell>
          <cell r="G2031" t="str">
            <v/>
          </cell>
          <cell r="H2031" t="str">
            <v>HENDERSON</v>
          </cell>
          <cell r="I2031" t="str">
            <v>CO</v>
          </cell>
          <cell r="J2031" t="str">
            <v>80640</v>
          </cell>
          <cell r="K2031" t="str">
            <v>USA</v>
          </cell>
          <cell r="L2031" t="str">
            <v>39.87104797</v>
          </cell>
          <cell r="M2031" t="str">
            <v>-104.8834</v>
          </cell>
          <cell r="N2031" t="str">
            <v>0</v>
          </cell>
          <cell r="O2031" t="str">
            <v>0</v>
          </cell>
          <cell r="P2031" t="str">
            <v>0</v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>false</v>
          </cell>
          <cell r="V2031" t="str">
            <v/>
          </cell>
          <cell r="W2031" t="str">
            <v/>
          </cell>
          <cell r="X2031" t="str">
            <v/>
          </cell>
          <cell r="Y2031" t="str">
            <v/>
          </cell>
          <cell r="Z2031" t="str">
            <v/>
          </cell>
          <cell r="AA2031" t="str">
            <v/>
          </cell>
          <cell r="AB2031" t="str">
            <v/>
          </cell>
          <cell r="AC2031" t="str">
            <v/>
          </cell>
          <cell r="AD2031" t="str">
            <v/>
          </cell>
          <cell r="AE2031" t="str">
            <v/>
          </cell>
          <cell r="AF2031" t="str">
            <v>67033</v>
          </cell>
          <cell r="AG2031" t="str">
            <v>Olympic Pallet Corp-Henderson, CO - 67033</v>
          </cell>
          <cell r="AH2031" t="str">
            <v>Return Location</v>
          </cell>
          <cell r="AI2031" t="str">
            <v>RockyMountains</v>
          </cell>
          <cell r="AJ2031" t="str">
            <v/>
          </cell>
          <cell r="AK2031" t="str">
            <v/>
          </cell>
          <cell r="AL2031" t="str">
            <v>488</v>
          </cell>
          <cell r="AM2031" t="str">
            <v>RETURN ORIGIN</v>
          </cell>
          <cell r="AN2031" t="str">
            <v/>
          </cell>
          <cell r="AO2031" t="str">
            <v>8</v>
          </cell>
          <cell r="AP2031" t="str">
            <v>15094</v>
          </cell>
          <cell r="AQ2031" t="str">
            <v>RECOVERY</v>
          </cell>
          <cell r="AR2031" t="str">
            <v>N</v>
          </cell>
          <cell r="AS2031" t="str">
            <v>N</v>
          </cell>
          <cell r="AT2031" t="str">
            <v/>
          </cell>
          <cell r="AU2031" t="str">
            <v>US 08</v>
          </cell>
          <cell r="AV2031" t="str">
            <v>N</v>
          </cell>
          <cell r="AW2031" t="str">
            <v>46.0</v>
          </cell>
          <cell r="AX2031" t="str">
            <v>Zone 3</v>
          </cell>
          <cell r="AY2031" t="str">
            <v>N</v>
          </cell>
          <cell r="AZ2031" t="str">
            <v/>
          </cell>
          <cell r="BA2031" t="str">
            <v/>
          </cell>
          <cell r="BB2031" t="str">
            <v/>
          </cell>
        </row>
        <row r="2032">
          <cell r="A2032" t="str">
            <v>R_43222</v>
          </cell>
          <cell r="B2032" t="str">
            <v>R_USA80651_43222</v>
          </cell>
          <cell r="C2032" t="str">
            <v>Include</v>
          </cell>
          <cell r="D2032" t="str">
            <v/>
          </cell>
          <cell r="E2032" t="str">
            <v>Existing</v>
          </cell>
          <cell r="F2032" t="str">
            <v>DISTRIBUTOR</v>
          </cell>
          <cell r="G2032" t="str">
            <v/>
          </cell>
          <cell r="H2032" t="str">
            <v>PLATTEVILLE</v>
          </cell>
          <cell r="I2032" t="str">
            <v>CO</v>
          </cell>
          <cell r="J2032" t="str">
            <v>80651</v>
          </cell>
          <cell r="K2032" t="str">
            <v>USA</v>
          </cell>
          <cell r="L2032" t="str">
            <v>40.22377396</v>
          </cell>
          <cell r="M2032" t="str">
            <v>-104.8224945</v>
          </cell>
          <cell r="N2032" t="str">
            <v>0</v>
          </cell>
          <cell r="O2032" t="str">
            <v>0</v>
          </cell>
          <cell r="P2032" t="str">
            <v>0</v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>false</v>
          </cell>
          <cell r="V2032" t="str">
            <v/>
          </cell>
          <cell r="W2032" t="str">
            <v/>
          </cell>
          <cell r="X2032" t="str">
            <v/>
          </cell>
          <cell r="Y2032" t="str">
            <v/>
          </cell>
          <cell r="Z2032" t="str">
            <v/>
          </cell>
          <cell r="AA2032" t="str">
            <v/>
          </cell>
          <cell r="AB2032" t="str">
            <v/>
          </cell>
          <cell r="AC2032" t="str">
            <v/>
          </cell>
          <cell r="AD2032" t="str">
            <v/>
          </cell>
          <cell r="AE2032" t="str">
            <v/>
          </cell>
          <cell r="AF2032" t="str">
            <v>43222</v>
          </cell>
          <cell r="AG2032" t="str">
            <v>Aurora Organic-Platteville, CO - 43222</v>
          </cell>
          <cell r="AH2032" t="str">
            <v>Return Location</v>
          </cell>
          <cell r="AI2032" t="str">
            <v>RockyMountains</v>
          </cell>
          <cell r="AJ2032" t="str">
            <v/>
          </cell>
          <cell r="AK2032" t="str">
            <v>6251</v>
          </cell>
          <cell r="AL2032" t="str">
            <v>488</v>
          </cell>
          <cell r="AM2032" t="str">
            <v>RETURN ORIGIN</v>
          </cell>
          <cell r="AN2032" t="str">
            <v/>
          </cell>
          <cell r="AO2032" t="str">
            <v>8</v>
          </cell>
          <cell r="AP2032" t="str">
            <v/>
          </cell>
          <cell r="AQ2032" t="str">
            <v/>
          </cell>
          <cell r="AR2032" t="str">
            <v>Y</v>
          </cell>
          <cell r="AS2032" t="str">
            <v>Y</v>
          </cell>
          <cell r="AT2032" t="str">
            <v/>
          </cell>
          <cell r="AU2032" t="str">
            <v>US 08</v>
          </cell>
          <cell r="AV2032" t="str">
            <v>N</v>
          </cell>
          <cell r="AW2032" t="str">
            <v>30.0</v>
          </cell>
          <cell r="AX2032" t="str">
            <v>Zone 3</v>
          </cell>
          <cell r="AY2032" t="str">
            <v>N</v>
          </cell>
          <cell r="AZ2032" t="str">
            <v/>
          </cell>
          <cell r="BA2032" t="str">
            <v/>
          </cell>
          <cell r="BB2032" t="str">
            <v/>
          </cell>
        </row>
        <row r="2033">
          <cell r="A2033" t="str">
            <v>R_44308</v>
          </cell>
          <cell r="B2033" t="str">
            <v>R_USA80817_44308</v>
          </cell>
          <cell r="C2033" t="str">
            <v>Include</v>
          </cell>
          <cell r="D2033" t="str">
            <v/>
          </cell>
          <cell r="E2033" t="str">
            <v>Existing</v>
          </cell>
          <cell r="F2033" t="str">
            <v>DISTRIBUTOR</v>
          </cell>
          <cell r="G2033" t="str">
            <v>11025 Charter Oak Ranch Rd</v>
          </cell>
          <cell r="H2033" t="str">
            <v>Fountain</v>
          </cell>
          <cell r="I2033" t="str">
            <v>CO</v>
          </cell>
          <cell r="J2033" t="str">
            <v>80817</v>
          </cell>
          <cell r="K2033" t="str">
            <v>USA</v>
          </cell>
          <cell r="L2033" t="str">
            <v>38.67</v>
          </cell>
          <cell r="M2033" t="str">
            <v>-104.71</v>
          </cell>
          <cell r="N2033" t="str">
            <v>0</v>
          </cell>
          <cell r="O2033" t="str">
            <v>0</v>
          </cell>
          <cell r="P2033" t="str">
            <v>0</v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>false</v>
          </cell>
          <cell r="V2033" t="str">
            <v/>
          </cell>
          <cell r="W2033" t="str">
            <v/>
          </cell>
          <cell r="X2033" t="str">
            <v/>
          </cell>
          <cell r="Y2033" t="str">
            <v/>
          </cell>
          <cell r="Z2033" t="str">
            <v/>
          </cell>
          <cell r="AA2033" t="str">
            <v/>
          </cell>
          <cell r="AB2033" t="str">
            <v/>
          </cell>
          <cell r="AC2033" t="str">
            <v/>
          </cell>
          <cell r="AD2033" t="str">
            <v/>
          </cell>
          <cell r="AE2033" t="str">
            <v/>
          </cell>
          <cell r="AF2033" t="str">
            <v>44308</v>
          </cell>
          <cell r="AG2033" t="str">
            <v>Peyton-Fountain, Co (Kroger) - 44308</v>
          </cell>
          <cell r="AH2033" t="str">
            <v>Return Location</v>
          </cell>
          <cell r="AI2033" t="str">
            <v>West</v>
          </cell>
          <cell r="AJ2033" t="str">
            <v/>
          </cell>
          <cell r="AK2033" t="str">
            <v>28053</v>
          </cell>
          <cell r="AL2033" t="str">
            <v>540</v>
          </cell>
          <cell r="AM2033" t="str">
            <v>RETURN ORIGIN</v>
          </cell>
          <cell r="AN2033" t="str">
            <v/>
          </cell>
          <cell r="AO2033" t="str">
            <v>8</v>
          </cell>
          <cell r="AP2033" t="str">
            <v>15029</v>
          </cell>
          <cell r="AQ2033" t="str">
            <v>Kroger Company</v>
          </cell>
          <cell r="AR2033" t="str">
            <v>Y</v>
          </cell>
          <cell r="AS2033" t="str">
            <v>N</v>
          </cell>
          <cell r="AT2033" t="str">
            <v/>
          </cell>
          <cell r="AU2033" t="str">
            <v>US 08</v>
          </cell>
          <cell r="AV2033" t="str">
            <v>Y</v>
          </cell>
          <cell r="AW2033" t="str">
            <v/>
          </cell>
          <cell r="AX2033" t="str">
            <v>Zone 3</v>
          </cell>
          <cell r="AY2033" t="str">
            <v>N</v>
          </cell>
          <cell r="AZ2033" t="str">
            <v/>
          </cell>
          <cell r="BA2033" t="str">
            <v/>
          </cell>
          <cell r="BB2033" t="str">
            <v/>
          </cell>
        </row>
        <row r="2034">
          <cell r="A2034" t="str">
            <v>R_44973</v>
          </cell>
          <cell r="B2034" t="str">
            <v>R_USA81001_44973</v>
          </cell>
          <cell r="C2034" t="str">
            <v>Include</v>
          </cell>
          <cell r="D2034" t="str">
            <v/>
          </cell>
          <cell r="E2034" t="str">
            <v>Existing</v>
          </cell>
          <cell r="F2034" t="str">
            <v>DISTRIBUTOR</v>
          </cell>
          <cell r="G2034" t="str">
            <v/>
          </cell>
          <cell r="H2034" t="str">
            <v>PUEBLO</v>
          </cell>
          <cell r="I2034" t="str">
            <v>CO</v>
          </cell>
          <cell r="J2034" t="str">
            <v>81001</v>
          </cell>
          <cell r="K2034" t="str">
            <v>USA</v>
          </cell>
          <cell r="L2034" t="str">
            <v>38.28522491</v>
          </cell>
          <cell r="M2034" t="str">
            <v>-104.5771408</v>
          </cell>
          <cell r="N2034" t="str">
            <v>0</v>
          </cell>
          <cell r="O2034" t="str">
            <v>0</v>
          </cell>
          <cell r="P2034" t="str">
            <v>0</v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>false</v>
          </cell>
          <cell r="V2034" t="str">
            <v/>
          </cell>
          <cell r="W2034" t="str">
            <v/>
          </cell>
          <cell r="X2034" t="str">
            <v/>
          </cell>
          <cell r="Y2034" t="str">
            <v/>
          </cell>
          <cell r="Z2034" t="str">
            <v/>
          </cell>
          <cell r="AA2034" t="str">
            <v/>
          </cell>
          <cell r="AB2034" t="str">
            <v/>
          </cell>
          <cell r="AC2034" t="str">
            <v/>
          </cell>
          <cell r="AD2034" t="str">
            <v/>
          </cell>
          <cell r="AE2034" t="str">
            <v/>
          </cell>
          <cell r="AF2034" t="str">
            <v>44973</v>
          </cell>
          <cell r="AG2034" t="str">
            <v>Target-PUEBLO, CO - 44973</v>
          </cell>
          <cell r="AH2034" t="str">
            <v>Return Location</v>
          </cell>
          <cell r="AI2034" t="str">
            <v>RockyMountains</v>
          </cell>
          <cell r="AJ2034" t="str">
            <v/>
          </cell>
          <cell r="AK2034" t="str">
            <v>41385</v>
          </cell>
          <cell r="AL2034" t="str">
            <v>527</v>
          </cell>
          <cell r="AM2034" t="str">
            <v>RETURN ORIGIN</v>
          </cell>
          <cell r="AN2034" t="str">
            <v/>
          </cell>
          <cell r="AO2034" t="str">
            <v>8</v>
          </cell>
          <cell r="AP2034" t="str">
            <v>15118</v>
          </cell>
          <cell r="AQ2034" t="str">
            <v>Target Corporation</v>
          </cell>
          <cell r="AR2034" t="str">
            <v>Y</v>
          </cell>
          <cell r="AS2034" t="str">
            <v>N</v>
          </cell>
          <cell r="AT2034" t="str">
            <v/>
          </cell>
          <cell r="AU2034" t="str">
            <v>US 08</v>
          </cell>
          <cell r="AV2034" t="str">
            <v>N</v>
          </cell>
          <cell r="AW2034" t="str">
            <v>18.0</v>
          </cell>
          <cell r="AX2034" t="str">
            <v>Zone 3</v>
          </cell>
          <cell r="AY2034" t="str">
            <v>N</v>
          </cell>
          <cell r="AZ2034" t="str">
            <v/>
          </cell>
          <cell r="BA2034" t="str">
            <v/>
          </cell>
          <cell r="BB2034" t="str">
            <v/>
          </cell>
        </row>
        <row r="2035">
          <cell r="A2035" t="str">
            <v>R_76650</v>
          </cell>
          <cell r="B2035" t="str">
            <v>R_USA81123_76650</v>
          </cell>
          <cell r="C2035" t="str">
            <v>Exclude</v>
          </cell>
          <cell r="D2035" t="str">
            <v/>
          </cell>
          <cell r="E2035" t="str">
            <v>Existing</v>
          </cell>
          <cell r="F2035" t="str">
            <v>DISTRIBUTOR</v>
          </cell>
          <cell r="G2035" t="str">
            <v>302 Broadway</v>
          </cell>
          <cell r="H2035" t="str">
            <v>Blanca</v>
          </cell>
          <cell r="I2035" t="str">
            <v>CO</v>
          </cell>
          <cell r="J2035" t="str">
            <v>81123</v>
          </cell>
          <cell r="K2035" t="str">
            <v>USA</v>
          </cell>
          <cell r="L2035" t="str">
            <v>37.432463</v>
          </cell>
          <cell r="M2035" t="str">
            <v>-105.5132555</v>
          </cell>
          <cell r="N2035" t="str">
            <v>0</v>
          </cell>
          <cell r="O2035" t="str">
            <v>0</v>
          </cell>
          <cell r="P2035" t="str">
            <v>0</v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>false</v>
          </cell>
          <cell r="V2035" t="str">
            <v/>
          </cell>
          <cell r="W2035" t="str">
            <v/>
          </cell>
          <cell r="X2035" t="str">
            <v/>
          </cell>
          <cell r="Y2035" t="str">
            <v/>
          </cell>
          <cell r="Z2035" t="str">
            <v/>
          </cell>
          <cell r="AA2035" t="str">
            <v/>
          </cell>
          <cell r="AB2035" t="str">
            <v/>
          </cell>
          <cell r="AC2035" t="str">
            <v/>
          </cell>
          <cell r="AD2035" t="str">
            <v/>
          </cell>
          <cell r="AE2035" t="str">
            <v/>
          </cell>
          <cell r="AF2035" t="str">
            <v>76650</v>
          </cell>
          <cell r="AG2035" t="str">
            <v>Blanca Potato LLC-Blanca, CO (Blanca) - 76650</v>
          </cell>
          <cell r="AH2035" t="str">
            <v>Return Location</v>
          </cell>
          <cell r="AI2035" t="str">
            <v>West</v>
          </cell>
          <cell r="AJ2035" t="str">
            <v/>
          </cell>
          <cell r="AK2035" t="str">
            <v/>
          </cell>
          <cell r="AL2035" t="str">
            <v>488</v>
          </cell>
          <cell r="AM2035" t="str">
            <v>RETURN ORIGIN</v>
          </cell>
          <cell r="AN2035" t="str">
            <v/>
          </cell>
          <cell r="AO2035" t="str">
            <v>8</v>
          </cell>
          <cell r="AP2035" t="str">
            <v/>
          </cell>
          <cell r="AQ2035" t="str">
            <v/>
          </cell>
          <cell r="AR2035" t="str">
            <v>N</v>
          </cell>
          <cell r="AS2035" t="str">
            <v>N</v>
          </cell>
          <cell r="AT2035" t="str">
            <v/>
          </cell>
          <cell r="AU2035" t="str">
            <v>US 08</v>
          </cell>
          <cell r="AV2035" t="str">
            <v>Y</v>
          </cell>
          <cell r="AW2035" t="str">
            <v/>
          </cell>
          <cell r="AX2035" t="str">
            <v>Zone 3</v>
          </cell>
          <cell r="AY2035" t="str">
            <v>N</v>
          </cell>
          <cell r="AZ2035" t="str">
            <v/>
          </cell>
          <cell r="BA2035" t="str">
            <v/>
          </cell>
          <cell r="BB2035" t="str">
            <v/>
          </cell>
        </row>
        <row r="2036">
          <cell r="A2036" t="str">
            <v>R_68095</v>
          </cell>
          <cell r="B2036" t="str">
            <v>R_USA81144_68095</v>
          </cell>
          <cell r="C2036" t="str">
            <v>Exclude</v>
          </cell>
          <cell r="D2036" t="str">
            <v/>
          </cell>
          <cell r="E2036" t="str">
            <v>Existing</v>
          </cell>
          <cell r="F2036" t="str">
            <v>DISTRIBUTOR</v>
          </cell>
          <cell r="G2036" t="str">
            <v>840 US HWY 285 N</v>
          </cell>
          <cell r="H2036" t="str">
            <v>MONTE VISTA</v>
          </cell>
          <cell r="I2036" t="str">
            <v>CO</v>
          </cell>
          <cell r="J2036" t="str">
            <v>81144</v>
          </cell>
          <cell r="K2036" t="str">
            <v>USA</v>
          </cell>
          <cell r="L2036" t="str">
            <v>37.58608633</v>
          </cell>
          <cell r="M2036" t="str">
            <v>-106.1484387</v>
          </cell>
          <cell r="N2036" t="str">
            <v>0</v>
          </cell>
          <cell r="O2036" t="str">
            <v>0</v>
          </cell>
          <cell r="P2036" t="str">
            <v>0</v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>false</v>
          </cell>
          <cell r="V2036" t="str">
            <v/>
          </cell>
          <cell r="W2036" t="str">
            <v/>
          </cell>
          <cell r="X2036" t="str">
            <v/>
          </cell>
          <cell r="Y2036" t="str">
            <v/>
          </cell>
          <cell r="Z2036" t="str">
            <v/>
          </cell>
          <cell r="AA2036" t="str">
            <v/>
          </cell>
          <cell r="AB2036" t="str">
            <v/>
          </cell>
          <cell r="AC2036" t="str">
            <v/>
          </cell>
          <cell r="AD2036" t="str">
            <v/>
          </cell>
          <cell r="AE2036" t="str">
            <v/>
          </cell>
          <cell r="AF2036" t="str">
            <v>68095</v>
          </cell>
          <cell r="AG2036" t="str">
            <v>Farming Technology, Inc-Monte Vista, CO (Mountain - 68095</v>
          </cell>
          <cell r="AH2036" t="str">
            <v>Return Location</v>
          </cell>
          <cell r="AI2036" t="str">
            <v>RockyMountains</v>
          </cell>
          <cell r="AJ2036" t="str">
            <v/>
          </cell>
          <cell r="AK2036" t="str">
            <v/>
          </cell>
          <cell r="AL2036" t="str">
            <v>488</v>
          </cell>
          <cell r="AM2036" t="str">
            <v>RETURN ORIGIN</v>
          </cell>
          <cell r="AN2036" t="str">
            <v/>
          </cell>
          <cell r="AO2036" t="str">
            <v>8</v>
          </cell>
          <cell r="AP2036" t="str">
            <v/>
          </cell>
          <cell r="AQ2036" t="str">
            <v/>
          </cell>
          <cell r="AR2036" t="str">
            <v>N</v>
          </cell>
          <cell r="AS2036" t="str">
            <v/>
          </cell>
          <cell r="AT2036" t="str">
            <v/>
          </cell>
          <cell r="AU2036" t="str">
            <v>US 08</v>
          </cell>
          <cell r="AV2036" t="str">
            <v>N</v>
          </cell>
          <cell r="AW2036" t="str">
            <v>41.0</v>
          </cell>
          <cell r="AX2036" t="str">
            <v>Zone 3</v>
          </cell>
          <cell r="AY2036" t="str">
            <v>N</v>
          </cell>
          <cell r="AZ2036" t="str">
            <v/>
          </cell>
          <cell r="BA2036" t="str">
            <v/>
          </cell>
          <cell r="BB2036" t="str">
            <v/>
          </cell>
        </row>
        <row r="2037">
          <cell r="A2037" t="str">
            <v>R_44138</v>
          </cell>
          <cell r="B2037" t="str">
            <v>R_USA82009_44138</v>
          </cell>
          <cell r="C2037" t="str">
            <v>Include</v>
          </cell>
          <cell r="D2037" t="str">
            <v/>
          </cell>
          <cell r="E2037" t="str">
            <v>Existing</v>
          </cell>
          <cell r="F2037" t="str">
            <v>DISTRIBUTOR</v>
          </cell>
          <cell r="G2037" t="str">
            <v/>
          </cell>
          <cell r="H2037" t="str">
            <v>CHEYENNE</v>
          </cell>
          <cell r="I2037" t="str">
            <v>WY</v>
          </cell>
          <cell r="J2037" t="str">
            <v>82009</v>
          </cell>
          <cell r="K2037" t="str">
            <v>USA</v>
          </cell>
          <cell r="L2037" t="str">
            <v>41.2073822</v>
          </cell>
          <cell r="M2037" t="str">
            <v>-104.827713</v>
          </cell>
          <cell r="N2037" t="str">
            <v>0</v>
          </cell>
          <cell r="O2037" t="str">
            <v>0</v>
          </cell>
          <cell r="P2037" t="str">
            <v>0</v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>false</v>
          </cell>
          <cell r="V2037" t="str">
            <v/>
          </cell>
          <cell r="W2037" t="str">
            <v/>
          </cell>
          <cell r="X2037" t="str">
            <v/>
          </cell>
          <cell r="Y2037" t="str">
            <v/>
          </cell>
          <cell r="Z2037" t="str">
            <v/>
          </cell>
          <cell r="AA2037" t="str">
            <v/>
          </cell>
          <cell r="AB2037" t="str">
            <v/>
          </cell>
          <cell r="AC2037" t="str">
            <v/>
          </cell>
          <cell r="AD2037" t="str">
            <v/>
          </cell>
          <cell r="AE2037" t="str">
            <v/>
          </cell>
          <cell r="AF2037" t="str">
            <v>44138</v>
          </cell>
          <cell r="AG2037" t="str">
            <v>Walmart-Cheyenne,WY[7077] ProPak - 44138</v>
          </cell>
          <cell r="AH2037" t="str">
            <v>Return Location</v>
          </cell>
          <cell r="AI2037" t="str">
            <v>RockyMountains</v>
          </cell>
          <cell r="AJ2037" t="str">
            <v/>
          </cell>
          <cell r="AK2037" t="str">
            <v>81452</v>
          </cell>
          <cell r="AL2037" t="str">
            <v>532</v>
          </cell>
          <cell r="AM2037" t="str">
            <v>RETURN ORIGIN</v>
          </cell>
          <cell r="AN2037" t="str">
            <v/>
          </cell>
          <cell r="AO2037" t="str">
            <v>8</v>
          </cell>
          <cell r="AP2037" t="str">
            <v>14829</v>
          </cell>
          <cell r="AQ2037" t="str">
            <v>Walmart</v>
          </cell>
          <cell r="AR2037" t="str">
            <v>Y</v>
          </cell>
          <cell r="AS2037" t="str">
            <v>N</v>
          </cell>
          <cell r="AT2037" t="str">
            <v/>
          </cell>
          <cell r="AU2037" t="str">
            <v>US 08</v>
          </cell>
          <cell r="AV2037" t="str">
            <v>N</v>
          </cell>
          <cell r="AW2037" t="str">
            <v>23.0</v>
          </cell>
          <cell r="AX2037" t="str">
            <v>Zone 3</v>
          </cell>
          <cell r="AY2037" t="str">
            <v>N</v>
          </cell>
          <cell r="AZ2037" t="str">
            <v/>
          </cell>
          <cell r="BA2037" t="str">
            <v/>
          </cell>
          <cell r="BB2037" t="str">
            <v/>
          </cell>
        </row>
        <row r="2038">
          <cell r="A2038" t="str">
            <v>R_74741</v>
          </cell>
          <cell r="B2038" t="str">
            <v>R_USA83318_74741</v>
          </cell>
          <cell r="C2038" t="str">
            <v>Exclude</v>
          </cell>
          <cell r="D2038" t="str">
            <v/>
          </cell>
          <cell r="E2038" t="str">
            <v>Existing</v>
          </cell>
          <cell r="F2038" t="str">
            <v>DISTRIBUTOR</v>
          </cell>
          <cell r="G2038" t="str">
            <v>280 W HWY 30</v>
          </cell>
          <cell r="H2038" t="str">
            <v>BURLEY</v>
          </cell>
          <cell r="I2038" t="str">
            <v>ID</v>
          </cell>
          <cell r="J2038" t="str">
            <v>83318</v>
          </cell>
          <cell r="K2038" t="str">
            <v>USA</v>
          </cell>
          <cell r="L2038" t="str">
            <v>42.39</v>
          </cell>
          <cell r="M2038" t="str">
            <v>-113.78</v>
          </cell>
          <cell r="N2038" t="str">
            <v>0</v>
          </cell>
          <cell r="O2038" t="str">
            <v>0</v>
          </cell>
          <cell r="P2038" t="str">
            <v>0</v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>false</v>
          </cell>
          <cell r="V2038" t="str">
            <v/>
          </cell>
          <cell r="W2038" t="str">
            <v/>
          </cell>
          <cell r="X2038" t="str">
            <v/>
          </cell>
          <cell r="Y2038" t="str">
            <v/>
          </cell>
          <cell r="Z2038" t="str">
            <v/>
          </cell>
          <cell r="AA2038" t="str">
            <v/>
          </cell>
          <cell r="AB2038" t="str">
            <v/>
          </cell>
          <cell r="AC2038" t="str">
            <v/>
          </cell>
          <cell r="AD2038" t="str">
            <v/>
          </cell>
          <cell r="AE2038" t="str">
            <v/>
          </cell>
          <cell r="AF2038" t="str">
            <v>74741</v>
          </cell>
          <cell r="AG2038" t="str">
            <v>NPD-AMERICOLD-BURLEY, ID - 74741</v>
          </cell>
          <cell r="AH2038" t="str">
            <v>Return Location</v>
          </cell>
          <cell r="AI2038" t="str">
            <v>RockyMountains</v>
          </cell>
          <cell r="AJ2038" t="str">
            <v/>
          </cell>
          <cell r="AK2038" t="str">
            <v/>
          </cell>
          <cell r="AL2038" t="str">
            <v>488</v>
          </cell>
          <cell r="AM2038" t="str">
            <v>RETURN ORIGIN</v>
          </cell>
          <cell r="AN2038" t="str">
            <v/>
          </cell>
          <cell r="AO2038" t="str">
            <v>7</v>
          </cell>
          <cell r="AP2038" t="str">
            <v>15961</v>
          </cell>
          <cell r="AQ2038" t="str">
            <v>NPD-AMERICOLD LOGISTICS</v>
          </cell>
          <cell r="AR2038" t="str">
            <v>N</v>
          </cell>
          <cell r="AS2038" t="str">
            <v/>
          </cell>
          <cell r="AT2038" t="str">
            <v/>
          </cell>
          <cell r="AU2038" t="str">
            <v>US 07</v>
          </cell>
          <cell r="AV2038" t="str">
            <v>N</v>
          </cell>
          <cell r="AW2038" t="str">
            <v/>
          </cell>
          <cell r="AX2038" t="str">
            <v>Zone 3</v>
          </cell>
          <cell r="AY2038" t="str">
            <v>N</v>
          </cell>
          <cell r="AZ2038" t="str">
            <v/>
          </cell>
          <cell r="BA2038" t="str">
            <v/>
          </cell>
          <cell r="BB2038" t="str">
            <v/>
          </cell>
        </row>
        <row r="2039">
          <cell r="A2039" t="str">
            <v>R_65196</v>
          </cell>
          <cell r="B2039" t="str">
            <v>R_USA83404_65196</v>
          </cell>
          <cell r="C2039" t="str">
            <v>Exclude</v>
          </cell>
          <cell r="D2039" t="str">
            <v/>
          </cell>
          <cell r="E2039" t="str">
            <v>Existing</v>
          </cell>
          <cell r="F2039" t="str">
            <v>DISTRIBUTOR</v>
          </cell>
          <cell r="G2039" t="str">
            <v/>
          </cell>
          <cell r="H2039" t="str">
            <v>IDAHO FALLS</v>
          </cell>
          <cell r="I2039" t="str">
            <v>IL</v>
          </cell>
          <cell r="J2039" t="str">
            <v>83404</v>
          </cell>
          <cell r="K2039" t="str">
            <v>USA</v>
          </cell>
          <cell r="L2039" t="str">
            <v>43.47462082</v>
          </cell>
          <cell r="M2039" t="str">
            <v>-112.0127869</v>
          </cell>
          <cell r="N2039" t="str">
            <v>0</v>
          </cell>
          <cell r="O2039" t="str">
            <v>0</v>
          </cell>
          <cell r="P2039" t="str">
            <v>0</v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>false</v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>65196</v>
          </cell>
          <cell r="AG2039" t="str">
            <v>Flying W Pallet LLC-Idaho Falls, ID - 65196</v>
          </cell>
          <cell r="AH2039" t="str">
            <v>Return Location</v>
          </cell>
          <cell r="AI2039" t="str">
            <v>MidWest</v>
          </cell>
          <cell r="AJ2039" t="str">
            <v/>
          </cell>
          <cell r="AK2039" t="str">
            <v/>
          </cell>
          <cell r="AL2039" t="str">
            <v>488</v>
          </cell>
          <cell r="AM2039" t="str">
            <v>RETURN ORIGIN</v>
          </cell>
          <cell r="AN2039" t="str">
            <v/>
          </cell>
          <cell r="AO2039" t="str">
            <v>4</v>
          </cell>
          <cell r="AP2039" t="str">
            <v>15094</v>
          </cell>
          <cell r="AQ2039" t="str">
            <v>RECOVERY</v>
          </cell>
          <cell r="AR2039" t="str">
            <v>N</v>
          </cell>
          <cell r="AS2039" t="str">
            <v>N</v>
          </cell>
          <cell r="AT2039" t="str">
            <v/>
          </cell>
          <cell r="AU2039" t="str">
            <v>US 04a</v>
          </cell>
          <cell r="AV2039" t="str">
            <v>N</v>
          </cell>
          <cell r="AW2039" t="str">
            <v>313.0</v>
          </cell>
          <cell r="AX2039" t="str">
            <v>Zone 2</v>
          </cell>
          <cell r="AY2039" t="str">
            <v>N</v>
          </cell>
          <cell r="AZ2039" t="str">
            <v/>
          </cell>
          <cell r="BA2039" t="str">
            <v/>
          </cell>
          <cell r="BB2039" t="str">
            <v/>
          </cell>
        </row>
        <row r="2040">
          <cell r="A2040" t="str">
            <v>R_45900</v>
          </cell>
          <cell r="B2040" t="str">
            <v>R_USA83501_45900</v>
          </cell>
          <cell r="C2040" t="str">
            <v>Include</v>
          </cell>
          <cell r="D2040" t="str">
            <v/>
          </cell>
          <cell r="E2040" t="str">
            <v>Existing</v>
          </cell>
          <cell r="F2040" t="str">
            <v>DISTRIBUTOR</v>
          </cell>
          <cell r="G2040" t="str">
            <v/>
          </cell>
          <cell r="H2040" t="str">
            <v>LEWISTON</v>
          </cell>
          <cell r="I2040" t="str">
            <v>ID</v>
          </cell>
          <cell r="J2040" t="str">
            <v>83501</v>
          </cell>
          <cell r="K2040" t="str">
            <v>USA</v>
          </cell>
          <cell r="L2040" t="str">
            <v>46.38895798</v>
          </cell>
          <cell r="M2040" t="str">
            <v>-116.9863968</v>
          </cell>
          <cell r="N2040" t="str">
            <v>0</v>
          </cell>
          <cell r="O2040" t="str">
            <v>0</v>
          </cell>
          <cell r="P2040" t="str">
            <v>0</v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>false</v>
          </cell>
          <cell r="V2040" t="str">
            <v/>
          </cell>
          <cell r="W2040" t="str">
            <v/>
          </cell>
          <cell r="X2040" t="str">
            <v/>
          </cell>
          <cell r="Y2040" t="str">
            <v/>
          </cell>
          <cell r="Z2040" t="str">
            <v/>
          </cell>
          <cell r="AA2040" t="str">
            <v/>
          </cell>
          <cell r="AB2040" t="str">
            <v/>
          </cell>
          <cell r="AC2040" t="str">
            <v/>
          </cell>
          <cell r="AD2040" t="str">
            <v/>
          </cell>
          <cell r="AE2040" t="str">
            <v/>
          </cell>
          <cell r="AF2040" t="str">
            <v>45900</v>
          </cell>
          <cell r="AG2040" t="str">
            <v>Clearwater Paper-Lewiston, ID - 45900</v>
          </cell>
          <cell r="AH2040" t="str">
            <v>Return Location</v>
          </cell>
          <cell r="AI2040" t="str">
            <v>RockyMountains</v>
          </cell>
          <cell r="AJ2040" t="str">
            <v/>
          </cell>
          <cell r="AK2040" t="str">
            <v>604</v>
          </cell>
          <cell r="AL2040" t="str">
            <v>488</v>
          </cell>
          <cell r="AM2040" t="str">
            <v>RETURN ORIGIN</v>
          </cell>
          <cell r="AN2040" t="str">
            <v/>
          </cell>
          <cell r="AO2040" t="str">
            <v>7</v>
          </cell>
          <cell r="AP2040" t="str">
            <v/>
          </cell>
          <cell r="AQ2040" t="str">
            <v/>
          </cell>
          <cell r="AR2040" t="str">
            <v>Y</v>
          </cell>
          <cell r="AS2040" t="str">
            <v>Y</v>
          </cell>
          <cell r="AT2040" t="str">
            <v/>
          </cell>
          <cell r="AU2040" t="str">
            <v>US 07</v>
          </cell>
          <cell r="AV2040" t="str">
            <v>N</v>
          </cell>
          <cell r="AW2040" t="str">
            <v>64.0</v>
          </cell>
          <cell r="AX2040" t="str">
            <v>Zone 3</v>
          </cell>
          <cell r="AY2040" t="str">
            <v>N</v>
          </cell>
          <cell r="AZ2040" t="str">
            <v/>
          </cell>
          <cell r="BA2040" t="str">
            <v/>
          </cell>
          <cell r="BB2040" t="str">
            <v/>
          </cell>
        </row>
        <row r="2041">
          <cell r="A2041" t="str">
            <v>R_66986</v>
          </cell>
          <cell r="B2041" t="str">
            <v>R_USA83605_66986</v>
          </cell>
          <cell r="C2041" t="str">
            <v>Include</v>
          </cell>
          <cell r="D2041" t="str">
            <v/>
          </cell>
          <cell r="E2041" t="str">
            <v>Existing</v>
          </cell>
          <cell r="F2041" t="str">
            <v>DISTRIBUTOR</v>
          </cell>
          <cell r="G2041" t="str">
            <v/>
          </cell>
          <cell r="H2041" t="str">
            <v>CALDWELL</v>
          </cell>
          <cell r="I2041" t="str">
            <v>ID</v>
          </cell>
          <cell r="J2041" t="str">
            <v>83605</v>
          </cell>
          <cell r="K2041" t="str">
            <v>USA</v>
          </cell>
          <cell r="L2041" t="str">
            <v>43.65879822</v>
          </cell>
          <cell r="M2041" t="str">
            <v>-116.7164841</v>
          </cell>
          <cell r="N2041" t="str">
            <v>0</v>
          </cell>
          <cell r="O2041" t="str">
            <v>0</v>
          </cell>
          <cell r="P2041" t="str">
            <v>0</v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>false</v>
          </cell>
          <cell r="V2041" t="str">
            <v/>
          </cell>
          <cell r="W2041" t="str">
            <v/>
          </cell>
          <cell r="X2041" t="str">
            <v/>
          </cell>
          <cell r="Y2041" t="str">
            <v/>
          </cell>
          <cell r="Z2041" t="str">
            <v/>
          </cell>
          <cell r="AA2041" t="str">
            <v/>
          </cell>
          <cell r="AB2041" t="str">
            <v/>
          </cell>
          <cell r="AC2041" t="str">
            <v/>
          </cell>
          <cell r="AD2041" t="str">
            <v/>
          </cell>
          <cell r="AE2041" t="str">
            <v/>
          </cell>
          <cell r="AF2041" t="str">
            <v>66986</v>
          </cell>
          <cell r="AG2041" t="str">
            <v>CHEP-Caldwell, ID (Propak) UTB7 - 66986</v>
          </cell>
          <cell r="AH2041" t="str">
            <v>Return Location</v>
          </cell>
          <cell r="AI2041" t="str">
            <v>RockyMountains</v>
          </cell>
          <cell r="AJ2041" t="str">
            <v/>
          </cell>
          <cell r="AK2041" t="str">
            <v>1212</v>
          </cell>
          <cell r="AL2041" t="str">
            <v>488</v>
          </cell>
          <cell r="AM2041" t="str">
            <v>RETURN ORIGIN</v>
          </cell>
          <cell r="AN2041" t="str">
            <v/>
          </cell>
          <cell r="AO2041" t="str">
            <v>7</v>
          </cell>
          <cell r="AP2041" t="str">
            <v>15074</v>
          </cell>
          <cell r="AQ2041" t="str">
            <v>CHEP USA (Recovery)(TPM)</v>
          </cell>
          <cell r="AR2041" t="str">
            <v>Y</v>
          </cell>
          <cell r="AS2041" t="str">
            <v>N</v>
          </cell>
          <cell r="AT2041" t="str">
            <v/>
          </cell>
          <cell r="AU2041" t="str">
            <v>US 07</v>
          </cell>
          <cell r="AV2041" t="str">
            <v>N</v>
          </cell>
          <cell r="AW2041" t="str">
            <v>27.0</v>
          </cell>
          <cell r="AX2041" t="str">
            <v>Zone 3</v>
          </cell>
          <cell r="AY2041" t="str">
            <v>N</v>
          </cell>
          <cell r="AZ2041" t="str">
            <v/>
          </cell>
          <cell r="BA2041" t="str">
            <v/>
          </cell>
          <cell r="BB2041" t="str">
            <v/>
          </cell>
        </row>
        <row r="2042">
          <cell r="A2042" t="str">
            <v>R_69313</v>
          </cell>
          <cell r="B2042" t="str">
            <v>R_USA83661_69313</v>
          </cell>
          <cell r="C2042" t="str">
            <v>Exclude</v>
          </cell>
          <cell r="D2042" t="str">
            <v/>
          </cell>
          <cell r="E2042" t="str">
            <v>Existing</v>
          </cell>
          <cell r="F2042" t="str">
            <v>DISTRIBUTOR</v>
          </cell>
          <cell r="G2042" t="str">
            <v>2176 NE 21st Ave</v>
          </cell>
          <cell r="H2042" t="str">
            <v>Payette</v>
          </cell>
          <cell r="I2042" t="str">
            <v>ID</v>
          </cell>
          <cell r="J2042" t="str">
            <v>83661</v>
          </cell>
          <cell r="K2042" t="str">
            <v>USA</v>
          </cell>
          <cell r="L2042" t="str">
            <v>44.13</v>
          </cell>
          <cell r="M2042" t="str">
            <v>-116.91</v>
          </cell>
          <cell r="N2042" t="str">
            <v>0</v>
          </cell>
          <cell r="O2042" t="str">
            <v>0</v>
          </cell>
          <cell r="P2042" t="str">
            <v>0</v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>false</v>
          </cell>
          <cell r="V2042" t="str">
            <v/>
          </cell>
          <cell r="W2042" t="str">
            <v/>
          </cell>
          <cell r="X2042" t="str">
            <v/>
          </cell>
          <cell r="Y2042" t="str">
            <v/>
          </cell>
          <cell r="Z2042" t="str">
            <v/>
          </cell>
          <cell r="AA2042" t="str">
            <v/>
          </cell>
          <cell r="AB2042" t="str">
            <v/>
          </cell>
          <cell r="AC2042" t="str">
            <v/>
          </cell>
          <cell r="AD2042" t="str">
            <v/>
          </cell>
          <cell r="AE2042" t="str">
            <v/>
          </cell>
          <cell r="AF2042" t="str">
            <v>69313</v>
          </cell>
          <cell r="AG2042" t="str">
            <v>Partnerâs Produce, Inc.-Payette, ID  - 69313</v>
          </cell>
          <cell r="AH2042" t="str">
            <v>Return Location</v>
          </cell>
          <cell r="AI2042" t="str">
            <v>RockyMountains</v>
          </cell>
          <cell r="AJ2042" t="str">
            <v/>
          </cell>
          <cell r="AK2042" t="str">
            <v/>
          </cell>
          <cell r="AL2042" t="str">
            <v>488</v>
          </cell>
          <cell r="AM2042" t="str">
            <v>RETURN ORIGIN</v>
          </cell>
          <cell r="AN2042" t="str">
            <v/>
          </cell>
          <cell r="AO2042" t="str">
            <v>7</v>
          </cell>
          <cell r="AP2042" t="str">
            <v/>
          </cell>
          <cell r="AQ2042" t="str">
            <v/>
          </cell>
          <cell r="AR2042" t="str">
            <v>N</v>
          </cell>
          <cell r="AS2042" t="str">
            <v/>
          </cell>
          <cell r="AT2042" t="str">
            <v/>
          </cell>
          <cell r="AU2042" t="str">
            <v>US 07</v>
          </cell>
          <cell r="AV2042" t="str">
            <v>N</v>
          </cell>
          <cell r="AW2042" t="str">
            <v/>
          </cell>
          <cell r="AX2042" t="str">
            <v>Zone 3</v>
          </cell>
          <cell r="AY2042" t="str">
            <v>N</v>
          </cell>
          <cell r="AZ2042" t="str">
            <v/>
          </cell>
          <cell r="BA2042" t="str">
            <v/>
          </cell>
          <cell r="BB2042" t="str">
            <v/>
          </cell>
        </row>
        <row r="2043">
          <cell r="A2043" t="str">
            <v>R_60732</v>
          </cell>
          <cell r="B2043" t="str">
            <v>R_USA83686_60732</v>
          </cell>
          <cell r="C2043" t="str">
            <v>Include</v>
          </cell>
          <cell r="D2043" t="str">
            <v/>
          </cell>
          <cell r="E2043" t="str">
            <v>Existing</v>
          </cell>
          <cell r="F2043" t="str">
            <v>DISTRIBUTOR</v>
          </cell>
          <cell r="G2043" t="str">
            <v/>
          </cell>
          <cell r="H2043" t="str">
            <v>NAMPA</v>
          </cell>
          <cell r="I2043" t="str">
            <v>ID</v>
          </cell>
          <cell r="J2043" t="str">
            <v>83686</v>
          </cell>
          <cell r="K2043" t="str">
            <v>USA</v>
          </cell>
          <cell r="L2043" t="str">
            <v>43.53330994</v>
          </cell>
          <cell r="M2043" t="str">
            <v>-116.5746002</v>
          </cell>
          <cell r="N2043" t="str">
            <v>0</v>
          </cell>
          <cell r="O2043" t="str">
            <v>0</v>
          </cell>
          <cell r="P2043" t="str">
            <v>0</v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>false</v>
          </cell>
          <cell r="V2043" t="str">
            <v/>
          </cell>
          <cell r="W2043" t="str">
            <v/>
          </cell>
          <cell r="X2043" t="str">
            <v/>
          </cell>
          <cell r="Y2043" t="str">
            <v/>
          </cell>
          <cell r="Z2043" t="str">
            <v/>
          </cell>
          <cell r="AA2043" t="str">
            <v/>
          </cell>
          <cell r="AB2043" t="str">
            <v/>
          </cell>
          <cell r="AC2043" t="str">
            <v/>
          </cell>
          <cell r="AD2043" t="str">
            <v/>
          </cell>
          <cell r="AE2043" t="str">
            <v/>
          </cell>
          <cell r="AF2043" t="str">
            <v>60732</v>
          </cell>
          <cell r="AG2043" t="str">
            <v>Southside Pallet-Nampa, ID - 60732</v>
          </cell>
          <cell r="AH2043" t="str">
            <v>Return Location</v>
          </cell>
          <cell r="AI2043" t="str">
            <v>RockyMountains</v>
          </cell>
          <cell r="AJ2043" t="str">
            <v/>
          </cell>
          <cell r="AK2043" t="str">
            <v>1170</v>
          </cell>
          <cell r="AL2043" t="str">
            <v>488</v>
          </cell>
          <cell r="AM2043" t="str">
            <v>RETURN ORIGIN</v>
          </cell>
          <cell r="AN2043" t="str">
            <v/>
          </cell>
          <cell r="AO2043" t="str">
            <v>7</v>
          </cell>
          <cell r="AP2043" t="str">
            <v>15094</v>
          </cell>
          <cell r="AQ2043" t="str">
            <v>RECOVERY</v>
          </cell>
          <cell r="AR2043" t="str">
            <v>Y</v>
          </cell>
          <cell r="AS2043" t="str">
            <v>N</v>
          </cell>
          <cell r="AT2043" t="str">
            <v/>
          </cell>
          <cell r="AU2043" t="str">
            <v>US 07</v>
          </cell>
          <cell r="AV2043" t="str">
            <v>N</v>
          </cell>
          <cell r="AW2043" t="str">
            <v>54.0</v>
          </cell>
          <cell r="AX2043" t="str">
            <v>Zone 3</v>
          </cell>
          <cell r="AY2043" t="str">
            <v>N</v>
          </cell>
          <cell r="AZ2043" t="str">
            <v/>
          </cell>
          <cell r="BA2043" t="str">
            <v/>
          </cell>
          <cell r="BB2043" t="str">
            <v/>
          </cell>
        </row>
        <row r="2044">
          <cell r="A2044" t="str">
            <v>R_45090</v>
          </cell>
          <cell r="B2044" t="str">
            <v>R_USA83687_45090</v>
          </cell>
          <cell r="C2044" t="str">
            <v>Include</v>
          </cell>
          <cell r="D2044" t="str">
            <v/>
          </cell>
          <cell r="E2044" t="str">
            <v>Existing</v>
          </cell>
          <cell r="F2044" t="str">
            <v>DISTRIBUTOR</v>
          </cell>
          <cell r="G2044" t="str">
            <v/>
          </cell>
          <cell r="H2044" t="str">
            <v>NAMPA</v>
          </cell>
          <cell r="I2044" t="str">
            <v>ID</v>
          </cell>
          <cell r="J2044" t="str">
            <v>83687</v>
          </cell>
          <cell r="K2044" t="str">
            <v>USA</v>
          </cell>
          <cell r="L2044" t="str">
            <v>43.59522247</v>
          </cell>
          <cell r="M2044" t="str">
            <v>-116.5364838</v>
          </cell>
          <cell r="N2044" t="str">
            <v>0</v>
          </cell>
          <cell r="O2044" t="str">
            <v>0</v>
          </cell>
          <cell r="P2044" t="str">
            <v>0</v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>false</v>
          </cell>
          <cell r="V2044" t="str">
            <v/>
          </cell>
          <cell r="W2044" t="str">
            <v/>
          </cell>
          <cell r="X2044" t="str">
            <v/>
          </cell>
          <cell r="Y2044" t="str">
            <v/>
          </cell>
          <cell r="Z2044" t="str">
            <v/>
          </cell>
          <cell r="AA2044" t="str">
            <v/>
          </cell>
          <cell r="AB2044" t="str">
            <v/>
          </cell>
          <cell r="AC2044" t="str">
            <v/>
          </cell>
          <cell r="AD2044" t="str">
            <v/>
          </cell>
          <cell r="AE2044" t="str">
            <v/>
          </cell>
          <cell r="AF2044" t="str">
            <v>45090</v>
          </cell>
          <cell r="AG2044" t="str">
            <v>Atlas Pallet Co - Nampa, ID - 45090</v>
          </cell>
          <cell r="AH2044" t="str">
            <v>Return Location</v>
          </cell>
          <cell r="AI2044" t="str">
            <v>RockyMountains</v>
          </cell>
          <cell r="AJ2044" t="str">
            <v/>
          </cell>
          <cell r="AK2044" t="str">
            <v>1350</v>
          </cell>
          <cell r="AL2044" t="str">
            <v>488</v>
          </cell>
          <cell r="AM2044" t="str">
            <v>RETURN ORIGIN</v>
          </cell>
          <cell r="AN2044" t="str">
            <v/>
          </cell>
          <cell r="AO2044" t="str">
            <v>7</v>
          </cell>
          <cell r="AP2044" t="str">
            <v>15094</v>
          </cell>
          <cell r="AQ2044" t="str">
            <v>RECOVERY</v>
          </cell>
          <cell r="AR2044" t="str">
            <v>Y</v>
          </cell>
          <cell r="AS2044" t="str">
            <v>N</v>
          </cell>
          <cell r="AT2044" t="str">
            <v/>
          </cell>
          <cell r="AU2044" t="str">
            <v>US 07</v>
          </cell>
          <cell r="AV2044" t="str">
            <v>N</v>
          </cell>
          <cell r="AW2044" t="str">
            <v>28.0</v>
          </cell>
          <cell r="AX2044" t="str">
            <v>Zone 3</v>
          </cell>
          <cell r="AY2044" t="str">
            <v>N</v>
          </cell>
          <cell r="AZ2044" t="str">
            <v/>
          </cell>
          <cell r="BA2044" t="str">
            <v/>
          </cell>
          <cell r="BB2044" t="str">
            <v/>
          </cell>
        </row>
        <row r="2045">
          <cell r="A2045" t="str">
            <v>R_54411</v>
          </cell>
          <cell r="B2045" t="str">
            <v>R_USA83709_54411</v>
          </cell>
          <cell r="C2045" t="str">
            <v>Exclude</v>
          </cell>
          <cell r="D2045" t="str">
            <v/>
          </cell>
          <cell r="E2045" t="str">
            <v>Existing</v>
          </cell>
          <cell r="F2045" t="str">
            <v>DISTRIBUTOR</v>
          </cell>
          <cell r="G2045" t="str">
            <v/>
          </cell>
          <cell r="H2045" t="str">
            <v>BOISE</v>
          </cell>
          <cell r="I2045" t="str">
            <v>ID</v>
          </cell>
          <cell r="J2045" t="str">
            <v>83709</v>
          </cell>
          <cell r="K2045" t="str">
            <v>USA</v>
          </cell>
          <cell r="L2045" t="str">
            <v>43.57479477</v>
          </cell>
          <cell r="M2045" t="str">
            <v>-116.2891693</v>
          </cell>
          <cell r="N2045" t="str">
            <v>0</v>
          </cell>
          <cell r="O2045" t="str">
            <v>0</v>
          </cell>
          <cell r="P2045" t="str">
            <v>0</v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>false</v>
          </cell>
          <cell r="V2045" t="str">
            <v/>
          </cell>
          <cell r="W2045" t="str">
            <v/>
          </cell>
          <cell r="X2045" t="str">
            <v/>
          </cell>
          <cell r="Y2045" t="str">
            <v/>
          </cell>
          <cell r="Z2045" t="str">
            <v/>
          </cell>
          <cell r="AA2045" t="str">
            <v/>
          </cell>
          <cell r="AB2045" t="str">
            <v/>
          </cell>
          <cell r="AC2045" t="str">
            <v/>
          </cell>
          <cell r="AD2045" t="str">
            <v/>
          </cell>
          <cell r="AE2045" t="str">
            <v/>
          </cell>
          <cell r="AF2045" t="str">
            <v>54411</v>
          </cell>
          <cell r="AG2045" t="str">
            <v>NPD-ARROWROCK SUPPLY CO-BOISE, ID - 54411</v>
          </cell>
          <cell r="AH2045" t="str">
            <v>Return Location</v>
          </cell>
          <cell r="AI2045" t="str">
            <v>RockyMountains</v>
          </cell>
          <cell r="AJ2045" t="str">
            <v/>
          </cell>
          <cell r="AK2045" t="str">
            <v/>
          </cell>
          <cell r="AL2045" t="str">
            <v>488</v>
          </cell>
          <cell r="AM2045" t="str">
            <v>RETURN ORIGIN</v>
          </cell>
          <cell r="AN2045" t="str">
            <v/>
          </cell>
          <cell r="AO2045" t="str">
            <v>7</v>
          </cell>
          <cell r="AP2045" t="str">
            <v>16636</v>
          </cell>
          <cell r="AQ2045" t="str">
            <v>NPD-ARROWROCK SUPPLY CO (DAVIS-JONES)</v>
          </cell>
          <cell r="AR2045" t="str">
            <v>N</v>
          </cell>
          <cell r="AS2045" t="str">
            <v>N</v>
          </cell>
          <cell r="AT2045" t="str">
            <v/>
          </cell>
          <cell r="AU2045" t="str">
            <v>US 07</v>
          </cell>
          <cell r="AV2045" t="str">
            <v>N</v>
          </cell>
          <cell r="AW2045" t="str">
            <v>87.0</v>
          </cell>
          <cell r="AX2045" t="str">
            <v>Zone 3</v>
          </cell>
          <cell r="AY2045" t="str">
            <v>N</v>
          </cell>
          <cell r="AZ2045" t="str">
            <v/>
          </cell>
          <cell r="BA2045" t="str">
            <v/>
          </cell>
          <cell r="BB2045" t="str">
            <v/>
          </cell>
        </row>
        <row r="2046">
          <cell r="A2046" t="str">
            <v>R_60734</v>
          </cell>
          <cell r="B2046" t="str">
            <v>R_USA83709_60734</v>
          </cell>
          <cell r="C2046" t="str">
            <v>Exclude</v>
          </cell>
          <cell r="D2046" t="str">
            <v/>
          </cell>
          <cell r="E2046" t="str">
            <v>Existing</v>
          </cell>
          <cell r="F2046" t="str">
            <v>DISTRIBUTOR</v>
          </cell>
          <cell r="G2046" t="str">
            <v>2290 S Liberty St.</v>
          </cell>
          <cell r="H2046" t="str">
            <v>Boise</v>
          </cell>
          <cell r="I2046" t="str">
            <v>ID</v>
          </cell>
          <cell r="J2046" t="str">
            <v>83709</v>
          </cell>
          <cell r="K2046" t="str">
            <v>USA</v>
          </cell>
          <cell r="L2046" t="str">
            <v>43.58</v>
          </cell>
          <cell r="M2046" t="str">
            <v>-116.26</v>
          </cell>
          <cell r="N2046" t="str">
            <v>0</v>
          </cell>
          <cell r="O2046" t="str">
            <v>0</v>
          </cell>
          <cell r="P2046" t="str">
            <v>0</v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>false</v>
          </cell>
          <cell r="V2046" t="str">
            <v/>
          </cell>
          <cell r="W2046" t="str">
            <v/>
          </cell>
          <cell r="X2046" t="str">
            <v/>
          </cell>
          <cell r="Y2046" t="str">
            <v/>
          </cell>
          <cell r="Z2046" t="str">
            <v/>
          </cell>
          <cell r="AA2046" t="str">
            <v/>
          </cell>
          <cell r="AB2046" t="str">
            <v/>
          </cell>
          <cell r="AC2046" t="str">
            <v/>
          </cell>
          <cell r="AD2046" t="str">
            <v/>
          </cell>
          <cell r="AE2046" t="str">
            <v/>
          </cell>
          <cell r="AF2046" t="str">
            <v>60734</v>
          </cell>
          <cell r="AG2046" t="str">
            <v>Boise Pallets-Boise, ID - 60734</v>
          </cell>
          <cell r="AH2046" t="str">
            <v>Return Location</v>
          </cell>
          <cell r="AI2046" t="str">
            <v>RockyMountains</v>
          </cell>
          <cell r="AJ2046" t="str">
            <v/>
          </cell>
          <cell r="AK2046" t="str">
            <v/>
          </cell>
          <cell r="AL2046" t="str">
            <v>488</v>
          </cell>
          <cell r="AM2046" t="str">
            <v>RETURN ORIGIN</v>
          </cell>
          <cell r="AN2046" t="str">
            <v/>
          </cell>
          <cell r="AO2046" t="str">
            <v>7</v>
          </cell>
          <cell r="AP2046" t="str">
            <v>15094</v>
          </cell>
          <cell r="AQ2046" t="str">
            <v>RECOVERY</v>
          </cell>
          <cell r="AR2046" t="str">
            <v>N</v>
          </cell>
          <cell r="AS2046" t="str">
            <v/>
          </cell>
          <cell r="AT2046" t="str">
            <v/>
          </cell>
          <cell r="AU2046" t="str">
            <v>US 07</v>
          </cell>
          <cell r="AV2046" t="str">
            <v/>
          </cell>
          <cell r="AW2046" t="str">
            <v/>
          </cell>
          <cell r="AX2046" t="str">
            <v>Zone 3</v>
          </cell>
          <cell r="AY2046" t="str">
            <v>N</v>
          </cell>
          <cell r="AZ2046" t="str">
            <v/>
          </cell>
          <cell r="BA2046" t="str">
            <v/>
          </cell>
          <cell r="BB2046" t="str">
            <v/>
          </cell>
        </row>
        <row r="2047">
          <cell r="A2047" t="str">
            <v>R_45391</v>
          </cell>
          <cell r="B2047" t="str">
            <v>R_USA83716_45391</v>
          </cell>
          <cell r="C2047" t="str">
            <v>Include</v>
          </cell>
          <cell r="D2047" t="str">
            <v/>
          </cell>
          <cell r="E2047" t="str">
            <v>Existing</v>
          </cell>
          <cell r="F2047" t="str">
            <v>DISTRIBUTOR</v>
          </cell>
          <cell r="G2047" t="str">
            <v/>
          </cell>
          <cell r="H2047" t="str">
            <v>BOISE</v>
          </cell>
          <cell r="I2047" t="str">
            <v>ID</v>
          </cell>
          <cell r="J2047" t="str">
            <v>83716</v>
          </cell>
          <cell r="K2047" t="str">
            <v>USA</v>
          </cell>
          <cell r="L2047" t="str">
            <v>43.53174591</v>
          </cell>
          <cell r="M2047" t="str">
            <v>-116.1401978</v>
          </cell>
          <cell r="N2047" t="str">
            <v>0</v>
          </cell>
          <cell r="O2047" t="str">
            <v>0</v>
          </cell>
          <cell r="P2047" t="str">
            <v>0</v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>false</v>
          </cell>
          <cell r="V2047" t="str">
            <v/>
          </cell>
          <cell r="W2047" t="str">
            <v/>
          </cell>
          <cell r="X2047" t="str">
            <v/>
          </cell>
          <cell r="Y2047" t="str">
            <v/>
          </cell>
          <cell r="Z2047" t="str">
            <v/>
          </cell>
          <cell r="AA2047" t="str">
            <v/>
          </cell>
          <cell r="AB2047" t="str">
            <v/>
          </cell>
          <cell r="AC2047" t="str">
            <v/>
          </cell>
          <cell r="AD2047" t="str">
            <v/>
          </cell>
          <cell r="AE2047" t="str">
            <v/>
          </cell>
          <cell r="AF2047" t="str">
            <v>45391</v>
          </cell>
          <cell r="AG2047" t="str">
            <v>WinCo Foods-Boise,ID (2390 Freight Street) - 45391</v>
          </cell>
          <cell r="AH2047" t="str">
            <v>Return Location</v>
          </cell>
          <cell r="AI2047" t="str">
            <v>RockyMountains</v>
          </cell>
          <cell r="AJ2047" t="str">
            <v/>
          </cell>
          <cell r="AK2047" t="str">
            <v>79223</v>
          </cell>
          <cell r="AL2047" t="str">
            <v>509</v>
          </cell>
          <cell r="AM2047" t="str">
            <v>RETURN ORIGIN</v>
          </cell>
          <cell r="AN2047" t="str">
            <v/>
          </cell>
          <cell r="AO2047" t="str">
            <v>7</v>
          </cell>
          <cell r="AP2047" t="str">
            <v>15156</v>
          </cell>
          <cell r="AQ2047" t="str">
            <v>WinCo Foods</v>
          </cell>
          <cell r="AR2047" t="str">
            <v>Y</v>
          </cell>
          <cell r="AS2047" t="str">
            <v>N</v>
          </cell>
          <cell r="AT2047" t="str">
            <v/>
          </cell>
          <cell r="AU2047" t="str">
            <v>US 07</v>
          </cell>
          <cell r="AV2047" t="str">
            <v>N</v>
          </cell>
          <cell r="AW2047" t="str">
            <v>8.0</v>
          </cell>
          <cell r="AX2047" t="str">
            <v>Zone 3</v>
          </cell>
          <cell r="AY2047" t="str">
            <v>N</v>
          </cell>
          <cell r="AZ2047" t="str">
            <v/>
          </cell>
          <cell r="BA2047" t="str">
            <v/>
          </cell>
          <cell r="BB2047" t="str">
            <v/>
          </cell>
        </row>
        <row r="2048">
          <cell r="A2048" t="str">
            <v>R_50431</v>
          </cell>
          <cell r="B2048" t="str">
            <v>R_USA83716_50431</v>
          </cell>
          <cell r="C2048" t="str">
            <v>Exclude</v>
          </cell>
          <cell r="D2048" t="str">
            <v/>
          </cell>
          <cell r="E2048" t="str">
            <v>Existing</v>
          </cell>
          <cell r="F2048" t="str">
            <v>DISTRIBUTOR</v>
          </cell>
          <cell r="G2048" t="str">
            <v/>
          </cell>
          <cell r="H2048" t="str">
            <v>BOISE</v>
          </cell>
          <cell r="I2048" t="str">
            <v>ID</v>
          </cell>
          <cell r="J2048" t="str">
            <v>83716</v>
          </cell>
          <cell r="K2048" t="str">
            <v>USA</v>
          </cell>
          <cell r="L2048" t="str">
            <v>43.53174591</v>
          </cell>
          <cell r="M2048" t="str">
            <v>-116.1401978</v>
          </cell>
          <cell r="N2048" t="str">
            <v>0</v>
          </cell>
          <cell r="O2048" t="str">
            <v>0</v>
          </cell>
          <cell r="P2048" t="str">
            <v>0</v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>false</v>
          </cell>
          <cell r="V2048" t="str">
            <v/>
          </cell>
          <cell r="W2048" t="str">
            <v/>
          </cell>
          <cell r="X2048" t="str">
            <v/>
          </cell>
          <cell r="Y2048" t="str">
            <v/>
          </cell>
          <cell r="Z2048" t="str">
            <v/>
          </cell>
          <cell r="AA2048" t="str">
            <v/>
          </cell>
          <cell r="AB2048" t="str">
            <v/>
          </cell>
          <cell r="AC2048" t="str">
            <v/>
          </cell>
          <cell r="AD2048" t="str">
            <v/>
          </cell>
          <cell r="AE2048" t="str">
            <v/>
          </cell>
          <cell r="AF2048" t="str">
            <v>50431</v>
          </cell>
          <cell r="AG2048" t="str">
            <v>Oregon Pallet-Boise, ID (Bailey Pallet) - 50431</v>
          </cell>
          <cell r="AH2048" t="str">
            <v>Return Location</v>
          </cell>
          <cell r="AI2048" t="str">
            <v>RockyMountains</v>
          </cell>
          <cell r="AJ2048" t="str">
            <v/>
          </cell>
          <cell r="AK2048" t="str">
            <v/>
          </cell>
          <cell r="AL2048" t="str">
            <v>488</v>
          </cell>
          <cell r="AM2048" t="str">
            <v>RETURN ORIGIN</v>
          </cell>
          <cell r="AN2048" t="str">
            <v/>
          </cell>
          <cell r="AO2048" t="str">
            <v>7</v>
          </cell>
          <cell r="AP2048" t="str">
            <v>15075</v>
          </cell>
          <cell r="AQ2048" t="str">
            <v>48Forty Solutions, Inc.</v>
          </cell>
          <cell r="AR2048" t="str">
            <v>N</v>
          </cell>
          <cell r="AS2048" t="str">
            <v>N</v>
          </cell>
          <cell r="AT2048" t="str">
            <v/>
          </cell>
          <cell r="AU2048" t="str">
            <v>US 07</v>
          </cell>
          <cell r="AV2048" t="str">
            <v>N</v>
          </cell>
          <cell r="AW2048" t="str">
            <v>33.0</v>
          </cell>
          <cell r="AX2048" t="str">
            <v>Zone 3</v>
          </cell>
          <cell r="AY2048" t="str">
            <v>N</v>
          </cell>
          <cell r="AZ2048" t="str">
            <v/>
          </cell>
          <cell r="BA2048" t="str">
            <v/>
          </cell>
          <cell r="BB2048" t="str">
            <v/>
          </cell>
        </row>
        <row r="2049">
          <cell r="A2049" t="str">
            <v>R_43761</v>
          </cell>
          <cell r="B2049" t="str">
            <v>R_USA84029_43761</v>
          </cell>
          <cell r="C2049" t="str">
            <v>Include</v>
          </cell>
          <cell r="D2049" t="str">
            <v/>
          </cell>
          <cell r="E2049" t="str">
            <v>Existing</v>
          </cell>
          <cell r="F2049" t="str">
            <v>DISTRIBUTOR</v>
          </cell>
          <cell r="G2049" t="str">
            <v/>
          </cell>
          <cell r="H2049" t="str">
            <v>GRANTSVILLE</v>
          </cell>
          <cell r="I2049" t="str">
            <v>UT</v>
          </cell>
          <cell r="J2049" t="str">
            <v>84029</v>
          </cell>
          <cell r="K2049" t="str">
            <v>USA</v>
          </cell>
          <cell r="L2049" t="str">
            <v>40.60452652</v>
          </cell>
          <cell r="M2049" t="str">
            <v>-112.4561768</v>
          </cell>
          <cell r="N2049" t="str">
            <v>0</v>
          </cell>
          <cell r="O2049" t="str">
            <v>0</v>
          </cell>
          <cell r="P2049" t="str">
            <v>0</v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>false</v>
          </cell>
          <cell r="V2049" t="str">
            <v/>
          </cell>
          <cell r="W2049" t="str">
            <v/>
          </cell>
          <cell r="X2049" t="str">
            <v/>
          </cell>
          <cell r="Y2049" t="str">
            <v/>
          </cell>
          <cell r="Z2049" t="str">
            <v/>
          </cell>
          <cell r="AA2049" t="str">
            <v/>
          </cell>
          <cell r="AB2049" t="str">
            <v/>
          </cell>
          <cell r="AC2049" t="str">
            <v/>
          </cell>
          <cell r="AD2049" t="str">
            <v/>
          </cell>
          <cell r="AE2049" t="str">
            <v/>
          </cell>
          <cell r="AF2049" t="str">
            <v>43761</v>
          </cell>
          <cell r="AG2049" t="str">
            <v>Walmart-Grantsville,UT[7026]ProPak - 43761</v>
          </cell>
          <cell r="AH2049" t="str">
            <v>Return Location</v>
          </cell>
          <cell r="AI2049" t="str">
            <v>RockyMountains</v>
          </cell>
          <cell r="AJ2049" t="str">
            <v/>
          </cell>
          <cell r="AK2049" t="str">
            <v>51068</v>
          </cell>
          <cell r="AL2049" t="str">
            <v>567</v>
          </cell>
          <cell r="AM2049" t="str">
            <v>RETURN ORIGIN</v>
          </cell>
          <cell r="AN2049" t="str">
            <v/>
          </cell>
          <cell r="AO2049" t="str">
            <v>8</v>
          </cell>
          <cell r="AP2049" t="str">
            <v>14829</v>
          </cell>
          <cell r="AQ2049" t="str">
            <v>Walmart</v>
          </cell>
          <cell r="AR2049" t="str">
            <v>Y</v>
          </cell>
          <cell r="AS2049" t="str">
            <v>N</v>
          </cell>
          <cell r="AT2049" t="str">
            <v/>
          </cell>
          <cell r="AU2049" t="str">
            <v>US 08</v>
          </cell>
          <cell r="AV2049" t="str">
            <v>N</v>
          </cell>
          <cell r="AW2049" t="str">
            <v>19.0</v>
          </cell>
          <cell r="AX2049" t="str">
            <v>Zone 3</v>
          </cell>
          <cell r="AY2049" t="str">
            <v>N</v>
          </cell>
          <cell r="AZ2049" t="str">
            <v/>
          </cell>
          <cell r="BA2049" t="str">
            <v/>
          </cell>
          <cell r="BB2049" t="str">
            <v/>
          </cell>
        </row>
        <row r="2050">
          <cell r="A2050" t="str">
            <v>R_44313</v>
          </cell>
          <cell r="B2050" t="str">
            <v>R_USA84041_44313</v>
          </cell>
          <cell r="C2050" t="str">
            <v>Include</v>
          </cell>
          <cell r="D2050" t="str">
            <v/>
          </cell>
          <cell r="E2050" t="str">
            <v>Existing</v>
          </cell>
          <cell r="F2050" t="str">
            <v>DISTRIBUTOR</v>
          </cell>
          <cell r="G2050" t="str">
            <v/>
          </cell>
          <cell r="H2050" t="str">
            <v>LAYTON</v>
          </cell>
          <cell r="I2050" t="str">
            <v>UT</v>
          </cell>
          <cell r="J2050" t="str">
            <v>84041</v>
          </cell>
          <cell r="K2050" t="str">
            <v>USA</v>
          </cell>
          <cell r="L2050" t="str">
            <v>41.0599823</v>
          </cell>
          <cell r="M2050" t="str">
            <v>-112.0080872</v>
          </cell>
          <cell r="N2050" t="str">
            <v>0</v>
          </cell>
          <cell r="O2050" t="str">
            <v>0</v>
          </cell>
          <cell r="P2050" t="str">
            <v>0</v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>false</v>
          </cell>
          <cell r="V2050" t="str">
            <v/>
          </cell>
          <cell r="W2050" t="str">
            <v/>
          </cell>
          <cell r="X2050" t="str">
            <v/>
          </cell>
          <cell r="Y2050" t="str">
            <v/>
          </cell>
          <cell r="Z2050" t="str">
            <v/>
          </cell>
          <cell r="AA2050" t="str">
            <v/>
          </cell>
          <cell r="AB2050" t="str">
            <v/>
          </cell>
          <cell r="AC2050" t="str">
            <v/>
          </cell>
          <cell r="AD2050" t="str">
            <v/>
          </cell>
          <cell r="AE2050" t="str">
            <v/>
          </cell>
          <cell r="AF2050" t="str">
            <v>44313</v>
          </cell>
          <cell r="AG2050" t="str">
            <v>Smith's Food &amp; Drug-Layton, UT (Kroger) - 44313</v>
          </cell>
          <cell r="AH2050" t="str">
            <v>Return Location</v>
          </cell>
          <cell r="AI2050" t="str">
            <v>RockyMountains</v>
          </cell>
          <cell r="AJ2050" t="str">
            <v/>
          </cell>
          <cell r="AK2050" t="str">
            <v>85323</v>
          </cell>
          <cell r="AL2050" t="str">
            <v>524</v>
          </cell>
          <cell r="AM2050" t="str">
            <v>RETURN ORIGIN</v>
          </cell>
          <cell r="AN2050" t="str">
            <v/>
          </cell>
          <cell r="AO2050" t="str">
            <v>8</v>
          </cell>
          <cell r="AP2050" t="str">
            <v>15029</v>
          </cell>
          <cell r="AQ2050" t="str">
            <v>Kroger Company</v>
          </cell>
          <cell r="AR2050" t="str">
            <v>Y</v>
          </cell>
          <cell r="AS2050" t="str">
            <v>N</v>
          </cell>
          <cell r="AT2050" t="str">
            <v/>
          </cell>
          <cell r="AU2050" t="str">
            <v>US 08</v>
          </cell>
          <cell r="AV2050" t="str">
            <v>N</v>
          </cell>
          <cell r="AW2050" t="str">
            <v>4.0</v>
          </cell>
          <cell r="AX2050" t="str">
            <v>Zone 3</v>
          </cell>
          <cell r="AY2050" t="str">
            <v>N</v>
          </cell>
          <cell r="AZ2050" t="str">
            <v/>
          </cell>
          <cell r="BA2050" t="str">
            <v/>
          </cell>
          <cell r="BB2050" t="str">
            <v/>
          </cell>
        </row>
        <row r="2051">
          <cell r="A2051" t="str">
            <v>R_43318</v>
          </cell>
          <cell r="B2051" t="str">
            <v>R_USA84054_43318</v>
          </cell>
          <cell r="C2051" t="str">
            <v>Include</v>
          </cell>
          <cell r="D2051" t="str">
            <v/>
          </cell>
          <cell r="E2051" t="str">
            <v>Existing</v>
          </cell>
          <cell r="F2051" t="str">
            <v>DISTRIBUTOR</v>
          </cell>
          <cell r="G2051" t="str">
            <v/>
          </cell>
          <cell r="H2051" t="str">
            <v>NORTH SALT LAKE</v>
          </cell>
          <cell r="I2051" t="str">
            <v>UT</v>
          </cell>
          <cell r="J2051" t="str">
            <v>84054</v>
          </cell>
          <cell r="K2051" t="str">
            <v>USA</v>
          </cell>
          <cell r="L2051" t="str">
            <v>40.83729935</v>
          </cell>
          <cell r="M2051" t="str">
            <v>-111.9193268</v>
          </cell>
          <cell r="N2051" t="str">
            <v>0</v>
          </cell>
          <cell r="O2051" t="str">
            <v>0</v>
          </cell>
          <cell r="P2051" t="str">
            <v>0</v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>false</v>
          </cell>
          <cell r="V2051" t="str">
            <v/>
          </cell>
          <cell r="W2051" t="str">
            <v/>
          </cell>
          <cell r="X2051" t="str">
            <v/>
          </cell>
          <cell r="Y2051" t="str">
            <v/>
          </cell>
          <cell r="Z2051" t="str">
            <v/>
          </cell>
          <cell r="AA2051" t="str">
            <v/>
          </cell>
          <cell r="AB2051" t="str">
            <v/>
          </cell>
          <cell r="AC2051" t="str">
            <v/>
          </cell>
          <cell r="AD2051" t="str">
            <v/>
          </cell>
          <cell r="AE2051" t="str">
            <v/>
          </cell>
          <cell r="AF2051" t="str">
            <v>43318</v>
          </cell>
          <cell r="AG2051" t="str">
            <v>Albertsons-North Salt Lake City, UT - 43318</v>
          </cell>
          <cell r="AH2051" t="str">
            <v>Return Location</v>
          </cell>
          <cell r="AI2051" t="str">
            <v>RockyMountains</v>
          </cell>
          <cell r="AJ2051" t="str">
            <v/>
          </cell>
          <cell r="AK2051" t="str">
            <v>67322</v>
          </cell>
          <cell r="AL2051" t="str">
            <v>536</v>
          </cell>
          <cell r="AM2051" t="str">
            <v>RETURN ORIGIN</v>
          </cell>
          <cell r="AN2051" t="str">
            <v/>
          </cell>
          <cell r="AO2051" t="str">
            <v>8</v>
          </cell>
          <cell r="AP2051" t="str">
            <v>14557</v>
          </cell>
          <cell r="AQ2051" t="str">
            <v>Albertsons</v>
          </cell>
          <cell r="AR2051" t="str">
            <v>Y</v>
          </cell>
          <cell r="AS2051" t="str">
            <v>N</v>
          </cell>
          <cell r="AT2051" t="str">
            <v/>
          </cell>
          <cell r="AU2051" t="str">
            <v>US 08</v>
          </cell>
          <cell r="AV2051" t="str">
            <v>N</v>
          </cell>
          <cell r="AW2051" t="str">
            <v>12.0</v>
          </cell>
          <cell r="AX2051" t="str">
            <v>Zone 3</v>
          </cell>
          <cell r="AY2051" t="str">
            <v>N</v>
          </cell>
          <cell r="AZ2051" t="str">
            <v/>
          </cell>
          <cell r="BA2051" t="str">
            <v/>
          </cell>
          <cell r="BB2051" t="str">
            <v/>
          </cell>
        </row>
        <row r="2052">
          <cell r="A2052" t="str">
            <v>R_44752</v>
          </cell>
          <cell r="B2052" t="str">
            <v>R_USA84074_44752</v>
          </cell>
          <cell r="C2052" t="str">
            <v>Include</v>
          </cell>
          <cell r="D2052" t="str">
            <v/>
          </cell>
          <cell r="E2052" t="str">
            <v>Existing</v>
          </cell>
          <cell r="F2052" t="str">
            <v>DISTRIBUTOR</v>
          </cell>
          <cell r="G2052" t="str">
            <v/>
          </cell>
          <cell r="H2052" t="str">
            <v>TOOELE</v>
          </cell>
          <cell r="I2052" t="str">
            <v>UT</v>
          </cell>
          <cell r="J2052" t="str">
            <v>84074</v>
          </cell>
          <cell r="K2052" t="str">
            <v>USA</v>
          </cell>
          <cell r="L2052" t="str">
            <v>40.57128143</v>
          </cell>
          <cell r="M2052" t="str">
            <v>-112.3186188</v>
          </cell>
          <cell r="N2052" t="str">
            <v>0</v>
          </cell>
          <cell r="O2052" t="str">
            <v>0</v>
          </cell>
          <cell r="P2052" t="str">
            <v>0</v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>false</v>
          </cell>
          <cell r="V2052" t="str">
            <v/>
          </cell>
          <cell r="W2052" t="str">
            <v/>
          </cell>
          <cell r="X2052" t="str">
            <v/>
          </cell>
          <cell r="Y2052" t="str">
            <v/>
          </cell>
          <cell r="Z2052" t="str">
            <v/>
          </cell>
          <cell r="AA2052" t="str">
            <v/>
          </cell>
          <cell r="AB2052" t="str">
            <v/>
          </cell>
          <cell r="AC2052" t="str">
            <v/>
          </cell>
          <cell r="AD2052" t="str">
            <v/>
          </cell>
          <cell r="AE2052" t="str">
            <v/>
          </cell>
          <cell r="AF2052" t="str">
            <v>44752</v>
          </cell>
          <cell r="AG2052" t="str">
            <v>48forty Solutions, LLC-Tooele, UT (269) - 44752</v>
          </cell>
          <cell r="AH2052" t="str">
            <v>Return Location</v>
          </cell>
          <cell r="AI2052" t="str">
            <v>RockyMountains</v>
          </cell>
          <cell r="AJ2052" t="str">
            <v/>
          </cell>
          <cell r="AK2052" t="str">
            <v>7494</v>
          </cell>
          <cell r="AL2052" t="str">
            <v>400</v>
          </cell>
          <cell r="AM2052" t="str">
            <v>RETURN ORIGIN</v>
          </cell>
          <cell r="AN2052" t="str">
            <v/>
          </cell>
          <cell r="AO2052" t="str">
            <v>8</v>
          </cell>
          <cell r="AP2052" t="str">
            <v>15075</v>
          </cell>
          <cell r="AQ2052" t="str">
            <v>48Forty Solutions, Inc.</v>
          </cell>
          <cell r="AR2052" t="str">
            <v>Y</v>
          </cell>
          <cell r="AS2052" t="str">
            <v>N</v>
          </cell>
          <cell r="AT2052" t="str">
            <v/>
          </cell>
          <cell r="AU2052" t="str">
            <v>US 08</v>
          </cell>
          <cell r="AV2052" t="str">
            <v>N</v>
          </cell>
          <cell r="AW2052" t="str">
            <v>35.0</v>
          </cell>
          <cell r="AX2052" t="str">
            <v>Zone 3</v>
          </cell>
          <cell r="AY2052" t="str">
            <v>N</v>
          </cell>
          <cell r="AZ2052" t="str">
            <v/>
          </cell>
          <cell r="BA2052" t="str">
            <v/>
          </cell>
          <cell r="BB2052" t="str">
            <v/>
          </cell>
        </row>
        <row r="2053">
          <cell r="A2053" t="str">
            <v>R_55245</v>
          </cell>
          <cell r="B2053" t="str">
            <v>R_USA84084_55245</v>
          </cell>
          <cell r="C2053" t="str">
            <v>Include</v>
          </cell>
          <cell r="D2053" t="str">
            <v/>
          </cell>
          <cell r="E2053" t="str">
            <v>Existing</v>
          </cell>
          <cell r="F2053" t="str">
            <v>DISTRIBUTOR</v>
          </cell>
          <cell r="G2053" t="str">
            <v>1291 S. Pioneer Rd</v>
          </cell>
          <cell r="H2053" t="str">
            <v>Salt Lake City</v>
          </cell>
          <cell r="I2053" t="str">
            <v>UT</v>
          </cell>
          <cell r="J2053" t="str">
            <v>84084</v>
          </cell>
          <cell r="K2053" t="str">
            <v>USA</v>
          </cell>
          <cell r="L2053" t="str">
            <v>40.74</v>
          </cell>
          <cell r="M2053" t="str">
            <v>-111.96</v>
          </cell>
          <cell r="N2053" t="str">
            <v>0</v>
          </cell>
          <cell r="O2053" t="str">
            <v>0</v>
          </cell>
          <cell r="P2053" t="str">
            <v>0</v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>false</v>
          </cell>
          <cell r="V2053" t="str">
            <v/>
          </cell>
          <cell r="W2053" t="str">
            <v/>
          </cell>
          <cell r="X2053" t="str">
            <v/>
          </cell>
          <cell r="Y2053" t="str">
            <v/>
          </cell>
          <cell r="Z2053" t="str">
            <v/>
          </cell>
          <cell r="AA2053" t="str">
            <v/>
          </cell>
          <cell r="AB2053" t="str">
            <v/>
          </cell>
          <cell r="AC2053" t="str">
            <v/>
          </cell>
          <cell r="AD2053" t="str">
            <v/>
          </cell>
          <cell r="AE2053" t="str">
            <v/>
          </cell>
          <cell r="AF2053" t="str">
            <v>55245</v>
          </cell>
          <cell r="AG2053" t="str">
            <v>Sterling Pallets-Salt Lake City, UT - 55245</v>
          </cell>
          <cell r="AH2053" t="str">
            <v>Return Location</v>
          </cell>
          <cell r="AI2053" t="str">
            <v>West</v>
          </cell>
          <cell r="AJ2053" t="str">
            <v/>
          </cell>
          <cell r="AK2053" t="str">
            <v>1214</v>
          </cell>
          <cell r="AL2053" t="str">
            <v>37</v>
          </cell>
          <cell r="AM2053" t="str">
            <v>RETURN ORIGIN</v>
          </cell>
          <cell r="AN2053" t="str">
            <v/>
          </cell>
          <cell r="AO2053" t="str">
            <v>8</v>
          </cell>
          <cell r="AP2053" t="str">
            <v>15094</v>
          </cell>
          <cell r="AQ2053" t="str">
            <v>RECOVERY</v>
          </cell>
          <cell r="AR2053" t="str">
            <v>Y</v>
          </cell>
          <cell r="AS2053" t="str">
            <v/>
          </cell>
          <cell r="AT2053" t="str">
            <v/>
          </cell>
          <cell r="AU2053" t="str">
            <v>US 08</v>
          </cell>
          <cell r="AV2053" t="str">
            <v>Y</v>
          </cell>
          <cell r="AW2053" t="str">
            <v/>
          </cell>
          <cell r="AX2053" t="str">
            <v>Zone 3</v>
          </cell>
          <cell r="AY2053" t="str">
            <v>N</v>
          </cell>
          <cell r="AZ2053" t="str">
            <v/>
          </cell>
          <cell r="BA2053" t="str">
            <v/>
          </cell>
          <cell r="BB2053" t="str">
            <v/>
          </cell>
        </row>
        <row r="2054">
          <cell r="A2054" t="str">
            <v>R_50941</v>
          </cell>
          <cell r="B2054" t="str">
            <v>R_USA84101_50941</v>
          </cell>
          <cell r="C2054" t="str">
            <v>Include</v>
          </cell>
          <cell r="D2054" t="str">
            <v/>
          </cell>
          <cell r="E2054" t="str">
            <v>Existing</v>
          </cell>
          <cell r="F2054" t="str">
            <v>DISTRIBUTOR</v>
          </cell>
          <cell r="G2054" t="str">
            <v/>
          </cell>
          <cell r="H2054" t="str">
            <v>SALT LAKE CITY</v>
          </cell>
          <cell r="I2054" t="str">
            <v>UT</v>
          </cell>
          <cell r="J2054" t="str">
            <v>84101</v>
          </cell>
          <cell r="K2054" t="str">
            <v>USA</v>
          </cell>
          <cell r="L2054" t="str">
            <v>40.75641632</v>
          </cell>
          <cell r="M2054" t="str">
            <v>-111.8990707</v>
          </cell>
          <cell r="N2054" t="str">
            <v>0</v>
          </cell>
          <cell r="O2054" t="str">
            <v>0</v>
          </cell>
          <cell r="P2054" t="str">
            <v>0</v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>false</v>
          </cell>
          <cell r="V2054" t="str">
            <v/>
          </cell>
          <cell r="W2054" t="str">
            <v/>
          </cell>
          <cell r="X2054" t="str">
            <v/>
          </cell>
          <cell r="Y2054" t="str">
            <v/>
          </cell>
          <cell r="Z2054" t="str">
            <v/>
          </cell>
          <cell r="AA2054" t="str">
            <v/>
          </cell>
          <cell r="AB2054" t="str">
            <v/>
          </cell>
          <cell r="AC2054" t="str">
            <v/>
          </cell>
          <cell r="AD2054" t="str">
            <v/>
          </cell>
          <cell r="AE2054" t="str">
            <v/>
          </cell>
          <cell r="AF2054" t="str">
            <v>50941</v>
          </cell>
          <cell r="AG2054" t="str">
            <v>Grade A Pallet-Salt Lake City, UT - 50941</v>
          </cell>
          <cell r="AH2054" t="str">
            <v>Return Location</v>
          </cell>
          <cell r="AI2054" t="str">
            <v>RockyMountains</v>
          </cell>
          <cell r="AJ2054" t="str">
            <v/>
          </cell>
          <cell r="AK2054" t="str">
            <v>4711</v>
          </cell>
          <cell r="AL2054" t="str">
            <v>416</v>
          </cell>
          <cell r="AM2054" t="str">
            <v>RETURN ORIGIN</v>
          </cell>
          <cell r="AN2054" t="str">
            <v/>
          </cell>
          <cell r="AO2054" t="str">
            <v>8</v>
          </cell>
          <cell r="AP2054" t="str">
            <v>15094</v>
          </cell>
          <cell r="AQ2054" t="str">
            <v>RECOVERY</v>
          </cell>
          <cell r="AR2054" t="str">
            <v>Y</v>
          </cell>
          <cell r="AS2054" t="str">
            <v>N</v>
          </cell>
          <cell r="AT2054" t="str">
            <v/>
          </cell>
          <cell r="AU2054" t="str">
            <v>US 08</v>
          </cell>
          <cell r="AV2054" t="str">
            <v>N</v>
          </cell>
          <cell r="AW2054" t="str">
            <v>31.0</v>
          </cell>
          <cell r="AX2054" t="str">
            <v>Zone 3</v>
          </cell>
          <cell r="AY2054" t="str">
            <v>N</v>
          </cell>
          <cell r="AZ2054" t="str">
            <v/>
          </cell>
          <cell r="BA2054" t="str">
            <v/>
          </cell>
          <cell r="BB2054" t="str">
            <v/>
          </cell>
        </row>
        <row r="2055">
          <cell r="A2055" t="str">
            <v>R_43595</v>
          </cell>
          <cell r="B2055" t="str">
            <v>R_USA84104_43595</v>
          </cell>
          <cell r="C2055" t="str">
            <v>Include</v>
          </cell>
          <cell r="D2055" t="str">
            <v/>
          </cell>
          <cell r="E2055" t="str">
            <v>Existing</v>
          </cell>
          <cell r="F2055" t="str">
            <v>DISTRIBUTOR</v>
          </cell>
          <cell r="G2055" t="str">
            <v/>
          </cell>
          <cell r="H2055" t="str">
            <v>SALT LAKE CITY</v>
          </cell>
          <cell r="I2055" t="str">
            <v>UT</v>
          </cell>
          <cell r="J2055" t="str">
            <v>84104</v>
          </cell>
          <cell r="K2055" t="str">
            <v>USA</v>
          </cell>
          <cell r="L2055" t="str">
            <v>40.74985123</v>
          </cell>
          <cell r="M2055" t="str">
            <v>-111.934639</v>
          </cell>
          <cell r="N2055" t="str">
            <v>0</v>
          </cell>
          <cell r="O2055" t="str">
            <v>0</v>
          </cell>
          <cell r="P2055" t="str">
            <v>0</v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>false</v>
          </cell>
          <cell r="V2055" t="str">
            <v/>
          </cell>
          <cell r="W2055" t="str">
            <v/>
          </cell>
          <cell r="X2055" t="str">
            <v/>
          </cell>
          <cell r="Y2055" t="str">
            <v/>
          </cell>
          <cell r="Z2055" t="str">
            <v/>
          </cell>
          <cell r="AA2055" t="str">
            <v/>
          </cell>
          <cell r="AB2055" t="str">
            <v/>
          </cell>
          <cell r="AC2055" t="str">
            <v/>
          </cell>
          <cell r="AD2055" t="str">
            <v/>
          </cell>
          <cell r="AE2055" t="str">
            <v/>
          </cell>
          <cell r="AF2055" t="str">
            <v>43595</v>
          </cell>
          <cell r="AG2055" t="str">
            <v>ProPak-Salt Lake City,UT (RLC) WLM - 43595</v>
          </cell>
          <cell r="AH2055" t="str">
            <v>Return Location</v>
          </cell>
          <cell r="AI2055" t="str">
            <v>RockyMountains</v>
          </cell>
          <cell r="AJ2055" t="str">
            <v/>
          </cell>
          <cell r="AK2055" t="str">
            <v>68035</v>
          </cell>
          <cell r="AL2055" t="str">
            <v>488</v>
          </cell>
          <cell r="AM2055" t="str">
            <v>RETURN ORIGIN</v>
          </cell>
          <cell r="AN2055" t="str">
            <v/>
          </cell>
          <cell r="AO2055" t="str">
            <v>8</v>
          </cell>
          <cell r="AP2055" t="str">
            <v>16685</v>
          </cell>
          <cell r="AQ2055" t="str">
            <v>Walmart RLC Recovery</v>
          </cell>
          <cell r="AR2055" t="str">
            <v>Y</v>
          </cell>
          <cell r="AS2055" t="str">
            <v>N</v>
          </cell>
          <cell r="AT2055" t="str">
            <v/>
          </cell>
          <cell r="AU2055" t="str">
            <v>US 08</v>
          </cell>
          <cell r="AV2055" t="str">
            <v>N</v>
          </cell>
          <cell r="AW2055" t="str">
            <v>3.0</v>
          </cell>
          <cell r="AX2055" t="str">
            <v>Zone 3</v>
          </cell>
          <cell r="AY2055" t="str">
            <v>N</v>
          </cell>
          <cell r="AZ2055" t="str">
            <v/>
          </cell>
          <cell r="BA2055" t="str">
            <v/>
          </cell>
          <cell r="BB2055" t="str">
            <v/>
          </cell>
        </row>
        <row r="2056">
          <cell r="A2056" t="str">
            <v>R_54378</v>
          </cell>
          <cell r="B2056" t="str">
            <v>R_USA84104_54378</v>
          </cell>
          <cell r="C2056" t="str">
            <v>Exclude</v>
          </cell>
          <cell r="D2056" t="str">
            <v/>
          </cell>
          <cell r="E2056" t="str">
            <v>Existing</v>
          </cell>
          <cell r="F2056" t="str">
            <v>DISTRIBUTOR</v>
          </cell>
          <cell r="G2056" t="str">
            <v>1635 S 5070 W.</v>
          </cell>
          <cell r="H2056" t="str">
            <v>Salt Lake City</v>
          </cell>
          <cell r="I2056" t="str">
            <v>UT</v>
          </cell>
          <cell r="J2056" t="str">
            <v>84104</v>
          </cell>
          <cell r="K2056" t="str">
            <v>USA</v>
          </cell>
          <cell r="L2056" t="str">
            <v>40.73</v>
          </cell>
          <cell r="M2056" t="str">
            <v>-112.01</v>
          </cell>
          <cell r="N2056" t="str">
            <v>0</v>
          </cell>
          <cell r="O2056" t="str">
            <v>0</v>
          </cell>
          <cell r="P2056" t="str">
            <v>0</v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>false</v>
          </cell>
          <cell r="V2056" t="str">
            <v/>
          </cell>
          <cell r="W2056" t="str">
            <v/>
          </cell>
          <cell r="X2056" t="str">
            <v/>
          </cell>
          <cell r="Y2056" t="str">
            <v/>
          </cell>
          <cell r="Z2056" t="str">
            <v/>
          </cell>
          <cell r="AA2056" t="str">
            <v/>
          </cell>
          <cell r="AB2056" t="str">
            <v/>
          </cell>
          <cell r="AC2056" t="str">
            <v/>
          </cell>
          <cell r="AD2056" t="str">
            <v/>
          </cell>
          <cell r="AE2056" t="str">
            <v/>
          </cell>
          <cell r="AF2056" t="str">
            <v>54378</v>
          </cell>
          <cell r="AG2056" t="str">
            <v>Core-Mark-Salt Lake City, UT - 54378</v>
          </cell>
          <cell r="AH2056" t="str">
            <v>Return Location</v>
          </cell>
          <cell r="AI2056" t="str">
            <v>West</v>
          </cell>
          <cell r="AJ2056" t="str">
            <v/>
          </cell>
          <cell r="AK2056" t="str">
            <v/>
          </cell>
          <cell r="AL2056" t="str">
            <v>488</v>
          </cell>
          <cell r="AM2056" t="str">
            <v>RETURN ORIGIN</v>
          </cell>
          <cell r="AN2056" t="str">
            <v/>
          </cell>
          <cell r="AO2056" t="str">
            <v>8</v>
          </cell>
          <cell r="AP2056" t="str">
            <v>16135</v>
          </cell>
          <cell r="AQ2056" t="str">
            <v>Core-Mark</v>
          </cell>
          <cell r="AR2056" t="str">
            <v>N</v>
          </cell>
          <cell r="AS2056" t="str">
            <v>N</v>
          </cell>
          <cell r="AT2056" t="str">
            <v/>
          </cell>
          <cell r="AU2056" t="str">
            <v>US 08</v>
          </cell>
          <cell r="AV2056" t="str">
            <v>Y</v>
          </cell>
          <cell r="AW2056" t="str">
            <v/>
          </cell>
          <cell r="AX2056" t="str">
            <v>Zone 3</v>
          </cell>
          <cell r="AY2056" t="str">
            <v>N</v>
          </cell>
          <cell r="AZ2056" t="str">
            <v/>
          </cell>
          <cell r="BA2056" t="str">
            <v/>
          </cell>
          <cell r="BB2056" t="str">
            <v/>
          </cell>
        </row>
        <row r="2057">
          <cell r="A2057" t="str">
            <v>R_57523</v>
          </cell>
          <cell r="B2057" t="str">
            <v>R_USA84104_57523</v>
          </cell>
          <cell r="C2057" t="str">
            <v>Include</v>
          </cell>
          <cell r="D2057" t="str">
            <v/>
          </cell>
          <cell r="E2057" t="str">
            <v>Existing</v>
          </cell>
          <cell r="F2057" t="str">
            <v>DISTRIBUTOR</v>
          </cell>
          <cell r="G2057" t="str">
            <v/>
          </cell>
          <cell r="H2057" t="str">
            <v>SALT LAKE CITY</v>
          </cell>
          <cell r="I2057" t="str">
            <v>UT</v>
          </cell>
          <cell r="J2057" t="str">
            <v>84104</v>
          </cell>
          <cell r="K2057" t="str">
            <v>USA</v>
          </cell>
          <cell r="L2057" t="str">
            <v>40.74985123</v>
          </cell>
          <cell r="M2057" t="str">
            <v>-111.934639</v>
          </cell>
          <cell r="N2057" t="str">
            <v>0</v>
          </cell>
          <cell r="O2057" t="str">
            <v>0</v>
          </cell>
          <cell r="P2057" t="str">
            <v>0</v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>false</v>
          </cell>
          <cell r="V2057" t="str">
            <v/>
          </cell>
          <cell r="W2057" t="str">
            <v/>
          </cell>
          <cell r="X2057" t="str">
            <v/>
          </cell>
          <cell r="Y2057" t="str">
            <v/>
          </cell>
          <cell r="Z2057" t="str">
            <v/>
          </cell>
          <cell r="AA2057" t="str">
            <v/>
          </cell>
          <cell r="AB2057" t="str">
            <v/>
          </cell>
          <cell r="AC2057" t="str">
            <v/>
          </cell>
          <cell r="AD2057" t="str">
            <v/>
          </cell>
          <cell r="AE2057" t="str">
            <v/>
          </cell>
          <cell r="AF2057" t="str">
            <v>57523</v>
          </cell>
          <cell r="AG2057" t="str">
            <v>Pallet Express- Salt Lake City, UT (Recovery) - 57523</v>
          </cell>
          <cell r="AH2057" t="str">
            <v>Return Location</v>
          </cell>
          <cell r="AI2057" t="str">
            <v>RockyMountains</v>
          </cell>
          <cell r="AJ2057" t="str">
            <v/>
          </cell>
          <cell r="AK2057" t="str">
            <v>3077</v>
          </cell>
          <cell r="AL2057" t="str">
            <v>468</v>
          </cell>
          <cell r="AM2057" t="str">
            <v>RETURN ORIGIN</v>
          </cell>
          <cell r="AN2057" t="str">
            <v/>
          </cell>
          <cell r="AO2057" t="str">
            <v>8</v>
          </cell>
          <cell r="AP2057" t="str">
            <v>15094</v>
          </cell>
          <cell r="AQ2057" t="str">
            <v>RECOVERY</v>
          </cell>
          <cell r="AR2057" t="str">
            <v>Y</v>
          </cell>
          <cell r="AS2057" t="str">
            <v>N</v>
          </cell>
          <cell r="AT2057" t="str">
            <v/>
          </cell>
          <cell r="AU2057" t="str">
            <v>US 08</v>
          </cell>
          <cell r="AV2057" t="str">
            <v>N</v>
          </cell>
          <cell r="AW2057" t="str">
            <v>5.0</v>
          </cell>
          <cell r="AX2057" t="str">
            <v>Zone 3</v>
          </cell>
          <cell r="AY2057" t="str">
            <v>N</v>
          </cell>
          <cell r="AZ2057" t="str">
            <v/>
          </cell>
          <cell r="BA2057" t="str">
            <v/>
          </cell>
          <cell r="BB2057" t="str">
            <v/>
          </cell>
        </row>
        <row r="2058">
          <cell r="A2058" t="str">
            <v>R_57746</v>
          </cell>
          <cell r="B2058" t="str">
            <v>R_USA84104_57746</v>
          </cell>
          <cell r="C2058" t="str">
            <v>Include</v>
          </cell>
          <cell r="D2058" t="str">
            <v/>
          </cell>
          <cell r="E2058" t="str">
            <v>Existing</v>
          </cell>
          <cell r="F2058" t="str">
            <v>DISTRIBUTOR</v>
          </cell>
          <cell r="G2058" t="str">
            <v/>
          </cell>
          <cell r="H2058" t="str">
            <v>SALT LAKE CITY</v>
          </cell>
          <cell r="I2058" t="str">
            <v>UT</v>
          </cell>
          <cell r="J2058" t="str">
            <v>84104</v>
          </cell>
          <cell r="K2058" t="str">
            <v>USA</v>
          </cell>
          <cell r="L2058" t="str">
            <v>40.74985123</v>
          </cell>
          <cell r="M2058" t="str">
            <v>-111.934639</v>
          </cell>
          <cell r="N2058" t="str">
            <v>0</v>
          </cell>
          <cell r="O2058" t="str">
            <v>0</v>
          </cell>
          <cell r="P2058" t="str">
            <v>0</v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>false</v>
          </cell>
          <cell r="V2058" t="str">
            <v/>
          </cell>
          <cell r="W2058" t="str">
            <v/>
          </cell>
          <cell r="X2058" t="str">
            <v/>
          </cell>
          <cell r="Y2058" t="str">
            <v/>
          </cell>
          <cell r="Z2058" t="str">
            <v/>
          </cell>
          <cell r="AA2058" t="str">
            <v/>
          </cell>
          <cell r="AB2058" t="str">
            <v/>
          </cell>
          <cell r="AC2058" t="str">
            <v/>
          </cell>
          <cell r="AD2058" t="str">
            <v/>
          </cell>
          <cell r="AE2058" t="str">
            <v/>
          </cell>
          <cell r="AF2058" t="str">
            <v>57746</v>
          </cell>
          <cell r="AG2058" t="str">
            <v>A Ruttco Pallet LLC-Salt Lake City, UT - 57746</v>
          </cell>
          <cell r="AH2058" t="str">
            <v>Return Location</v>
          </cell>
          <cell r="AI2058" t="str">
            <v>RockyMountains</v>
          </cell>
          <cell r="AJ2058" t="str">
            <v/>
          </cell>
          <cell r="AK2058" t="str">
            <v>8373</v>
          </cell>
          <cell r="AL2058" t="str">
            <v>-34</v>
          </cell>
          <cell r="AM2058" t="str">
            <v>RETURN ORIGIN</v>
          </cell>
          <cell r="AN2058" t="str">
            <v/>
          </cell>
          <cell r="AO2058" t="str">
            <v>8</v>
          </cell>
          <cell r="AP2058" t="str">
            <v>15094</v>
          </cell>
          <cell r="AQ2058" t="str">
            <v>RECOVERY</v>
          </cell>
          <cell r="AR2058" t="str">
            <v>Y</v>
          </cell>
          <cell r="AS2058" t="str">
            <v>N</v>
          </cell>
          <cell r="AT2058" t="str">
            <v/>
          </cell>
          <cell r="AU2058" t="str">
            <v>US 08</v>
          </cell>
          <cell r="AV2058" t="str">
            <v>N</v>
          </cell>
          <cell r="AW2058" t="str">
            <v>43.0</v>
          </cell>
          <cell r="AX2058" t="str">
            <v>Zone 3</v>
          </cell>
          <cell r="AY2058" t="str">
            <v>N</v>
          </cell>
          <cell r="AZ2058" t="str">
            <v/>
          </cell>
          <cell r="BA2058" t="str">
            <v/>
          </cell>
          <cell r="BB2058" t="str">
            <v/>
          </cell>
        </row>
        <row r="2059">
          <cell r="A2059" t="str">
            <v>R_58383</v>
          </cell>
          <cell r="B2059" t="str">
            <v>R_USA84104_58383</v>
          </cell>
          <cell r="C2059" t="str">
            <v>Include</v>
          </cell>
          <cell r="D2059" t="str">
            <v/>
          </cell>
          <cell r="E2059" t="str">
            <v>Existing</v>
          </cell>
          <cell r="F2059" t="str">
            <v>DISTRIBUTOR</v>
          </cell>
          <cell r="G2059" t="str">
            <v/>
          </cell>
          <cell r="H2059" t="str">
            <v>SALT LAKE CITY</v>
          </cell>
          <cell r="I2059" t="str">
            <v>UT</v>
          </cell>
          <cell r="J2059" t="str">
            <v>84104</v>
          </cell>
          <cell r="K2059" t="str">
            <v>USA</v>
          </cell>
          <cell r="L2059" t="str">
            <v>40.74985123</v>
          </cell>
          <cell r="M2059" t="str">
            <v>-111.934639</v>
          </cell>
          <cell r="N2059" t="str">
            <v>0</v>
          </cell>
          <cell r="O2059" t="str">
            <v>0</v>
          </cell>
          <cell r="P2059" t="str">
            <v>0</v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>false</v>
          </cell>
          <cell r="V2059" t="str">
            <v/>
          </cell>
          <cell r="W2059" t="str">
            <v/>
          </cell>
          <cell r="X2059" t="str">
            <v/>
          </cell>
          <cell r="Y2059" t="str">
            <v/>
          </cell>
          <cell r="Z2059" t="str">
            <v/>
          </cell>
          <cell r="AA2059" t="str">
            <v/>
          </cell>
          <cell r="AB2059" t="str">
            <v/>
          </cell>
          <cell r="AC2059" t="str">
            <v/>
          </cell>
          <cell r="AD2059" t="str">
            <v/>
          </cell>
          <cell r="AE2059" t="str">
            <v/>
          </cell>
          <cell r="AF2059" t="str">
            <v>58383</v>
          </cell>
          <cell r="AG2059" t="str">
            <v>CHEP-Salt Lake City, UT (ProPak) USKM - 58383</v>
          </cell>
          <cell r="AH2059" t="str">
            <v>Return Location</v>
          </cell>
          <cell r="AI2059" t="str">
            <v>RockyMountains</v>
          </cell>
          <cell r="AJ2059" t="str">
            <v/>
          </cell>
          <cell r="AK2059" t="str">
            <v>73845</v>
          </cell>
          <cell r="AL2059" t="str">
            <v>537</v>
          </cell>
          <cell r="AM2059" t="str">
            <v>RETURN ORIGIN</v>
          </cell>
          <cell r="AN2059" t="str">
            <v/>
          </cell>
          <cell r="AO2059" t="str">
            <v>8</v>
          </cell>
          <cell r="AP2059" t="str">
            <v>15074</v>
          </cell>
          <cell r="AQ2059" t="str">
            <v>CHEP USA (Recovery)(TPM)</v>
          </cell>
          <cell r="AR2059" t="str">
            <v>Y</v>
          </cell>
          <cell r="AS2059" t="str">
            <v>N</v>
          </cell>
          <cell r="AT2059" t="str">
            <v/>
          </cell>
          <cell r="AU2059" t="str">
            <v>US 08</v>
          </cell>
          <cell r="AV2059" t="str">
            <v>N</v>
          </cell>
          <cell r="AW2059" t="str">
            <v>14.0</v>
          </cell>
          <cell r="AX2059" t="str">
            <v>Zone 3</v>
          </cell>
          <cell r="AY2059" t="str">
            <v>N</v>
          </cell>
          <cell r="AZ2059" t="str">
            <v/>
          </cell>
          <cell r="BA2059" t="str">
            <v/>
          </cell>
          <cell r="BB2059" t="str">
            <v/>
          </cell>
        </row>
        <row r="2060">
          <cell r="A2060" t="str">
            <v>R_60081</v>
          </cell>
          <cell r="B2060" t="str">
            <v>R_USA84104_60081</v>
          </cell>
          <cell r="C2060" t="str">
            <v>Include</v>
          </cell>
          <cell r="D2060" t="str">
            <v/>
          </cell>
          <cell r="E2060" t="str">
            <v>Existing</v>
          </cell>
          <cell r="F2060" t="str">
            <v>DISTRIBUTOR</v>
          </cell>
          <cell r="G2060" t="str">
            <v/>
          </cell>
          <cell r="H2060" t="str">
            <v>SALT LAKE CITY</v>
          </cell>
          <cell r="I2060" t="str">
            <v>UT</v>
          </cell>
          <cell r="J2060" t="str">
            <v>84104</v>
          </cell>
          <cell r="K2060" t="str">
            <v>USA</v>
          </cell>
          <cell r="L2060" t="str">
            <v>40.74985123</v>
          </cell>
          <cell r="M2060" t="str">
            <v>-111.934639</v>
          </cell>
          <cell r="N2060" t="str">
            <v>0</v>
          </cell>
          <cell r="O2060" t="str">
            <v>0</v>
          </cell>
          <cell r="P2060" t="str">
            <v>0</v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>false</v>
          </cell>
          <cell r="V2060" t="str">
            <v/>
          </cell>
          <cell r="W2060" t="str">
            <v/>
          </cell>
          <cell r="X2060" t="str">
            <v/>
          </cell>
          <cell r="Y2060" t="str">
            <v/>
          </cell>
          <cell r="Z2060" t="str">
            <v/>
          </cell>
          <cell r="AA2060" t="str">
            <v/>
          </cell>
          <cell r="AB2060" t="str">
            <v/>
          </cell>
          <cell r="AC2060" t="str">
            <v/>
          </cell>
          <cell r="AD2060" t="str">
            <v/>
          </cell>
          <cell r="AE2060" t="str">
            <v/>
          </cell>
          <cell r="AF2060" t="str">
            <v>60081</v>
          </cell>
          <cell r="AG2060" t="str">
            <v>Martin-Brower-Salt Lake City, UT - 60081</v>
          </cell>
          <cell r="AH2060" t="str">
            <v>Return Location</v>
          </cell>
          <cell r="AI2060" t="str">
            <v>RockyMountains</v>
          </cell>
          <cell r="AJ2060" t="str">
            <v/>
          </cell>
          <cell r="AK2060" t="str">
            <v>4365</v>
          </cell>
          <cell r="AL2060" t="str">
            <v>123</v>
          </cell>
          <cell r="AM2060" t="str">
            <v>RETURN ORIGIN</v>
          </cell>
          <cell r="AN2060" t="str">
            <v/>
          </cell>
          <cell r="AO2060" t="str">
            <v>8</v>
          </cell>
          <cell r="AP2060" t="str">
            <v>18910</v>
          </cell>
          <cell r="AQ2060" t="str">
            <v>Martin-Brower</v>
          </cell>
          <cell r="AR2060" t="str">
            <v>Y</v>
          </cell>
          <cell r="AS2060" t="str">
            <v>N</v>
          </cell>
          <cell r="AT2060" t="str">
            <v/>
          </cell>
          <cell r="AU2060" t="str">
            <v>US 08</v>
          </cell>
          <cell r="AV2060" t="str">
            <v>N</v>
          </cell>
          <cell r="AW2060" t="str">
            <v>39.0</v>
          </cell>
          <cell r="AX2060" t="str">
            <v>Zone 3</v>
          </cell>
          <cell r="AY2060" t="str">
            <v>N</v>
          </cell>
          <cell r="AZ2060" t="str">
            <v/>
          </cell>
          <cell r="BA2060" t="str">
            <v/>
          </cell>
          <cell r="BB2060" t="str">
            <v/>
          </cell>
        </row>
        <row r="2061">
          <cell r="A2061" t="str">
            <v>R_70183</v>
          </cell>
          <cell r="B2061" t="str">
            <v>R_USA84104_70183</v>
          </cell>
          <cell r="C2061" t="str">
            <v>Include</v>
          </cell>
          <cell r="D2061" t="str">
            <v/>
          </cell>
          <cell r="E2061" t="str">
            <v>Existing</v>
          </cell>
          <cell r="F2061" t="str">
            <v>DISTRIBUTOR</v>
          </cell>
          <cell r="G2061" t="str">
            <v>4420 BROOKFIELD CORPORATE DR</v>
          </cell>
          <cell r="H2061" t="str">
            <v>CHANTILLY</v>
          </cell>
          <cell r="I2061" t="str">
            <v>VA</v>
          </cell>
          <cell r="J2061" t="str">
            <v>84104</v>
          </cell>
          <cell r="K2061" t="str">
            <v>USA</v>
          </cell>
          <cell r="L2061" t="str">
            <v>38.8844893</v>
          </cell>
          <cell r="M2061" t="str">
            <v>-77.4427859</v>
          </cell>
          <cell r="N2061" t="str">
            <v>0</v>
          </cell>
          <cell r="O2061" t="str">
            <v>0</v>
          </cell>
          <cell r="P2061" t="str">
            <v>0</v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>false</v>
          </cell>
          <cell r="V2061" t="str">
            <v/>
          </cell>
          <cell r="W2061" t="str">
            <v/>
          </cell>
          <cell r="X2061" t="str">
            <v/>
          </cell>
          <cell r="Y2061" t="str">
            <v/>
          </cell>
          <cell r="Z2061" t="str">
            <v/>
          </cell>
          <cell r="AA2061" t="str">
            <v/>
          </cell>
          <cell r="AB2061" t="str">
            <v/>
          </cell>
          <cell r="AC2061" t="str">
            <v/>
          </cell>
          <cell r="AD2061" t="str">
            <v/>
          </cell>
          <cell r="AE2061" t="str">
            <v/>
          </cell>
          <cell r="AF2061" t="str">
            <v>70183</v>
          </cell>
          <cell r="AG2061" t="str">
            <v>NPD-JETRO-CHANTILLY, VA (#817) (RD) - 70183</v>
          </cell>
          <cell r="AH2061" t="str">
            <v>Return Location</v>
          </cell>
          <cell r="AI2061" t="str">
            <v>Southern</v>
          </cell>
          <cell r="AJ2061" t="str">
            <v/>
          </cell>
          <cell r="AK2061" t="str">
            <v>1230</v>
          </cell>
          <cell r="AL2061" t="str">
            <v>140</v>
          </cell>
          <cell r="AM2061" t="str">
            <v>RETURN ORIGIN</v>
          </cell>
          <cell r="AN2061" t="str">
            <v/>
          </cell>
          <cell r="AO2061" t="str">
            <v>2</v>
          </cell>
          <cell r="AP2061" t="str">
            <v>87046</v>
          </cell>
          <cell r="AQ2061" t="str">
            <v>NPD-JETRO</v>
          </cell>
          <cell r="AR2061" t="str">
            <v>Y</v>
          </cell>
          <cell r="AS2061" t="str">
            <v/>
          </cell>
          <cell r="AT2061" t="str">
            <v/>
          </cell>
          <cell r="AU2061" t="str">
            <v>US 02a</v>
          </cell>
          <cell r="AV2061" t="str">
            <v>N</v>
          </cell>
          <cell r="AW2061" t="str">
            <v>0.0</v>
          </cell>
          <cell r="AX2061" t="str">
            <v>Zone 1</v>
          </cell>
          <cell r="AY2061" t="str">
            <v>N</v>
          </cell>
          <cell r="AZ2061" t="str">
            <v/>
          </cell>
          <cell r="BA2061" t="str">
            <v/>
          </cell>
          <cell r="BB2061" t="str">
            <v/>
          </cell>
        </row>
        <row r="2062">
          <cell r="A2062" t="str">
            <v>R_79585</v>
          </cell>
          <cell r="B2062" t="str">
            <v>R_USA84104_79585</v>
          </cell>
          <cell r="C2062" t="str">
            <v>Exclude</v>
          </cell>
          <cell r="D2062" t="str">
            <v/>
          </cell>
          <cell r="E2062" t="str">
            <v>Existing</v>
          </cell>
          <cell r="F2062" t="str">
            <v>DISTRIBUTOR</v>
          </cell>
          <cell r="G2062" t="str">
            <v>1635 S 5070 W</v>
          </cell>
          <cell r="H2062" t="str">
            <v>SALT LAKE CITY</v>
          </cell>
          <cell r="I2062" t="str">
            <v>UT</v>
          </cell>
          <cell r="J2062" t="str">
            <v>84104</v>
          </cell>
          <cell r="K2062" t="str">
            <v>USA</v>
          </cell>
          <cell r="L2062" t="str">
            <v>40.734414</v>
          </cell>
          <cell r="M2062" t="str">
            <v>-112.01046</v>
          </cell>
          <cell r="N2062" t="str">
            <v>0</v>
          </cell>
          <cell r="O2062" t="str">
            <v>0</v>
          </cell>
          <cell r="P2062" t="str">
            <v>0</v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>false</v>
          </cell>
          <cell r="V2062" t="str">
            <v/>
          </cell>
          <cell r="W2062" t="str">
            <v/>
          </cell>
          <cell r="X2062" t="str">
            <v/>
          </cell>
          <cell r="Y2062" t="str">
            <v/>
          </cell>
          <cell r="Z2062" t="str">
            <v/>
          </cell>
          <cell r="AA2062" t="str">
            <v/>
          </cell>
          <cell r="AB2062" t="str">
            <v/>
          </cell>
          <cell r="AC2062" t="str">
            <v/>
          </cell>
          <cell r="AD2062" t="str">
            <v/>
          </cell>
          <cell r="AE2062" t="str">
            <v/>
          </cell>
          <cell r="AF2062" t="str">
            <v>79585</v>
          </cell>
          <cell r="AG2062" t="str">
            <v>NPD-CORE-MARK-SALT LAKE CITY, UT - 79585</v>
          </cell>
          <cell r="AH2062" t="str">
            <v>Return Location</v>
          </cell>
          <cell r="AI2062" t="str">
            <v>West</v>
          </cell>
          <cell r="AJ2062" t="str">
            <v/>
          </cell>
          <cell r="AK2062" t="str">
            <v/>
          </cell>
          <cell r="AL2062" t="str">
            <v>488</v>
          </cell>
          <cell r="AM2062" t="str">
            <v>RETURN ORIGIN</v>
          </cell>
          <cell r="AN2062" t="str">
            <v/>
          </cell>
          <cell r="AO2062" t="str">
            <v>8</v>
          </cell>
          <cell r="AP2062" t="str">
            <v>91853</v>
          </cell>
          <cell r="AQ2062" t="str">
            <v>NPD-CORE-MARK</v>
          </cell>
          <cell r="AR2062" t="str">
            <v>N</v>
          </cell>
          <cell r="AS2062" t="str">
            <v/>
          </cell>
          <cell r="AT2062" t="str">
            <v/>
          </cell>
          <cell r="AU2062" t="str">
            <v>US 08</v>
          </cell>
          <cell r="AV2062" t="str">
            <v>Y</v>
          </cell>
          <cell r="AW2062" t="str">
            <v/>
          </cell>
          <cell r="AX2062" t="str">
            <v>Zone 3</v>
          </cell>
          <cell r="AY2062" t="str">
            <v>N</v>
          </cell>
          <cell r="AZ2062" t="str">
            <v/>
          </cell>
          <cell r="BA2062" t="str">
            <v/>
          </cell>
          <cell r="BB2062" t="str">
            <v/>
          </cell>
        </row>
        <row r="2063">
          <cell r="A2063" t="str">
            <v>R_79587</v>
          </cell>
          <cell r="B2063" t="str">
            <v>R_USA84104_79587</v>
          </cell>
          <cell r="C2063" t="str">
            <v>Exclude</v>
          </cell>
          <cell r="D2063" t="str">
            <v/>
          </cell>
          <cell r="E2063" t="str">
            <v>Existing</v>
          </cell>
          <cell r="F2063" t="str">
            <v>DISTRIBUTOR</v>
          </cell>
          <cell r="G2063" t="str">
            <v>1635 S 5070 W</v>
          </cell>
          <cell r="H2063" t="str">
            <v>SALT LAKE CITY</v>
          </cell>
          <cell r="I2063" t="str">
            <v>UT</v>
          </cell>
          <cell r="J2063" t="str">
            <v>84104</v>
          </cell>
          <cell r="K2063" t="str">
            <v>USA</v>
          </cell>
          <cell r="L2063" t="str">
            <v>40.734414</v>
          </cell>
          <cell r="M2063" t="str">
            <v>-112.01046</v>
          </cell>
          <cell r="N2063" t="str">
            <v>0</v>
          </cell>
          <cell r="O2063" t="str">
            <v>0</v>
          </cell>
          <cell r="P2063" t="str">
            <v>0</v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>false</v>
          </cell>
          <cell r="V2063" t="str">
            <v/>
          </cell>
          <cell r="W2063" t="str">
            <v/>
          </cell>
          <cell r="X2063" t="str">
            <v/>
          </cell>
          <cell r="Y2063" t="str">
            <v/>
          </cell>
          <cell r="Z2063" t="str">
            <v/>
          </cell>
          <cell r="AA2063" t="str">
            <v/>
          </cell>
          <cell r="AB2063" t="str">
            <v/>
          </cell>
          <cell r="AC2063" t="str">
            <v/>
          </cell>
          <cell r="AD2063" t="str">
            <v/>
          </cell>
          <cell r="AE2063" t="str">
            <v/>
          </cell>
          <cell r="AF2063" t="str">
            <v>79587</v>
          </cell>
          <cell r="AG2063" t="str">
            <v>NPD-CORE-MARK-SALT LAKE CITY, UT (WALMART) - 79587</v>
          </cell>
          <cell r="AH2063" t="str">
            <v>Return Location</v>
          </cell>
          <cell r="AI2063" t="str">
            <v>West</v>
          </cell>
          <cell r="AJ2063" t="str">
            <v/>
          </cell>
          <cell r="AK2063" t="str">
            <v/>
          </cell>
          <cell r="AL2063" t="str">
            <v>488</v>
          </cell>
          <cell r="AM2063" t="str">
            <v>RETURN ORIGIN</v>
          </cell>
          <cell r="AN2063" t="str">
            <v/>
          </cell>
          <cell r="AO2063" t="str">
            <v>8</v>
          </cell>
          <cell r="AP2063" t="str">
            <v>91853</v>
          </cell>
          <cell r="AQ2063" t="str">
            <v>NPD-CORE-MARK</v>
          </cell>
          <cell r="AR2063" t="str">
            <v>N</v>
          </cell>
          <cell r="AS2063" t="str">
            <v/>
          </cell>
          <cell r="AT2063" t="str">
            <v/>
          </cell>
          <cell r="AU2063" t="str">
            <v>US 08</v>
          </cell>
          <cell r="AV2063" t="str">
            <v>Y</v>
          </cell>
          <cell r="AW2063" t="str">
            <v/>
          </cell>
          <cell r="AX2063" t="str">
            <v>Zone 3</v>
          </cell>
          <cell r="AY2063" t="str">
            <v>N</v>
          </cell>
          <cell r="AZ2063" t="str">
            <v/>
          </cell>
          <cell r="BA2063" t="str">
            <v/>
          </cell>
          <cell r="BB2063" t="str">
            <v/>
          </cell>
        </row>
        <row r="2064">
          <cell r="A2064" t="str">
            <v>R_43698</v>
          </cell>
          <cell r="B2064" t="str">
            <v>R_USA84105_43698</v>
          </cell>
          <cell r="C2064" t="str">
            <v>Include</v>
          </cell>
          <cell r="D2064" t="str">
            <v/>
          </cell>
          <cell r="E2064" t="str">
            <v>Existing</v>
          </cell>
          <cell r="F2064" t="str">
            <v>DISTRIBUTOR</v>
          </cell>
          <cell r="G2064" t="str">
            <v/>
          </cell>
          <cell r="H2064" t="str">
            <v>SALT LAKE CITY</v>
          </cell>
          <cell r="I2064" t="str">
            <v>UT</v>
          </cell>
          <cell r="J2064" t="str">
            <v>84105</v>
          </cell>
          <cell r="K2064" t="str">
            <v>USA</v>
          </cell>
          <cell r="L2064" t="str">
            <v>40.73421478</v>
          </cell>
          <cell r="M2064" t="str">
            <v>-111.8561783</v>
          </cell>
          <cell r="N2064" t="str">
            <v>0</v>
          </cell>
          <cell r="O2064" t="str">
            <v>0</v>
          </cell>
          <cell r="P2064" t="str">
            <v>0</v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>false</v>
          </cell>
          <cell r="V2064" t="str">
            <v/>
          </cell>
          <cell r="W2064" t="str">
            <v/>
          </cell>
          <cell r="X2064" t="str">
            <v/>
          </cell>
          <cell r="Y2064" t="str">
            <v/>
          </cell>
          <cell r="Z2064" t="str">
            <v/>
          </cell>
          <cell r="AA2064" t="str">
            <v/>
          </cell>
          <cell r="AB2064" t="str">
            <v/>
          </cell>
          <cell r="AC2064" t="str">
            <v/>
          </cell>
          <cell r="AD2064" t="str">
            <v/>
          </cell>
          <cell r="AE2064" t="str">
            <v/>
          </cell>
          <cell r="AF2064" t="str">
            <v>43698</v>
          </cell>
          <cell r="AG2064" t="str">
            <v>Costco-Salt Lake City, UT (DC) - 43698</v>
          </cell>
          <cell r="AH2064" t="str">
            <v>Return Location</v>
          </cell>
          <cell r="AI2064" t="str">
            <v>RockyMountains</v>
          </cell>
          <cell r="AJ2064" t="str">
            <v/>
          </cell>
          <cell r="AK2064" t="str">
            <v>274982</v>
          </cell>
          <cell r="AL2064" t="str">
            <v>533</v>
          </cell>
          <cell r="AM2064" t="str">
            <v>RETURN ORIGIN</v>
          </cell>
          <cell r="AN2064" t="str">
            <v/>
          </cell>
          <cell r="AO2064" t="str">
            <v>8</v>
          </cell>
          <cell r="AP2064" t="str">
            <v>14313</v>
          </cell>
          <cell r="AQ2064" t="str">
            <v>Costco Corporate (DC)- US</v>
          </cell>
          <cell r="AR2064" t="str">
            <v>Y</v>
          </cell>
          <cell r="AS2064" t="str">
            <v>N</v>
          </cell>
          <cell r="AT2064" t="str">
            <v/>
          </cell>
          <cell r="AU2064" t="str">
            <v>US 08</v>
          </cell>
          <cell r="AV2064" t="str">
            <v>N</v>
          </cell>
          <cell r="AW2064" t="str">
            <v>1.0</v>
          </cell>
          <cell r="AX2064" t="str">
            <v>Zone 3</v>
          </cell>
          <cell r="AY2064" t="str">
            <v>N</v>
          </cell>
          <cell r="AZ2064" t="str">
            <v/>
          </cell>
          <cell r="BA2064" t="str">
            <v/>
          </cell>
          <cell r="BB2064" t="str">
            <v/>
          </cell>
        </row>
        <row r="2065">
          <cell r="A2065" t="str">
            <v>R_66262</v>
          </cell>
          <cell r="B2065" t="str">
            <v>R_USA84119_66262</v>
          </cell>
          <cell r="C2065" t="str">
            <v>Include</v>
          </cell>
          <cell r="D2065" t="str">
            <v/>
          </cell>
          <cell r="E2065" t="str">
            <v>Existing</v>
          </cell>
          <cell r="F2065" t="str">
            <v>DISTRIBUTOR</v>
          </cell>
          <cell r="G2065" t="str">
            <v>3150 South 900 West</v>
          </cell>
          <cell r="H2065" t="str">
            <v>Salt Lake City</v>
          </cell>
          <cell r="I2065" t="str">
            <v>UT</v>
          </cell>
          <cell r="J2065" t="str">
            <v>84119</v>
          </cell>
          <cell r="K2065" t="str">
            <v>USA</v>
          </cell>
          <cell r="L2065" t="str">
            <v>40.7</v>
          </cell>
          <cell r="M2065" t="str">
            <v>-111.92</v>
          </cell>
          <cell r="N2065" t="str">
            <v>0</v>
          </cell>
          <cell r="O2065" t="str">
            <v>0</v>
          </cell>
          <cell r="P2065" t="str">
            <v>0</v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>false</v>
          </cell>
          <cell r="V2065" t="str">
            <v/>
          </cell>
          <cell r="W2065" t="str">
            <v/>
          </cell>
          <cell r="X2065" t="str">
            <v/>
          </cell>
          <cell r="Y2065" t="str">
            <v/>
          </cell>
          <cell r="Z2065" t="str">
            <v/>
          </cell>
          <cell r="AA2065" t="str">
            <v/>
          </cell>
          <cell r="AB2065" t="str">
            <v/>
          </cell>
          <cell r="AC2065" t="str">
            <v/>
          </cell>
          <cell r="AD2065" t="str">
            <v/>
          </cell>
          <cell r="AE2065" t="str">
            <v/>
          </cell>
          <cell r="AF2065" t="str">
            <v>66262</v>
          </cell>
          <cell r="AG2065" t="str">
            <v>Feeding America-Salt Lake City, UT (Utah Food Bank - 66262</v>
          </cell>
          <cell r="AH2065" t="str">
            <v>Return Location</v>
          </cell>
          <cell r="AI2065" t="str">
            <v>West</v>
          </cell>
          <cell r="AJ2065" t="str">
            <v/>
          </cell>
          <cell r="AK2065" t="str">
            <v>1856</v>
          </cell>
          <cell r="AL2065" t="str">
            <v>53</v>
          </cell>
          <cell r="AM2065" t="str">
            <v>RETURN ORIGIN</v>
          </cell>
          <cell r="AN2065" t="str">
            <v/>
          </cell>
          <cell r="AO2065" t="str">
            <v>8</v>
          </cell>
          <cell r="AP2065" t="str">
            <v>84897</v>
          </cell>
          <cell r="AQ2065" t="str">
            <v>Feeding America</v>
          </cell>
          <cell r="AR2065" t="str">
            <v>Y</v>
          </cell>
          <cell r="AS2065" t="str">
            <v>N</v>
          </cell>
          <cell r="AT2065" t="str">
            <v/>
          </cell>
          <cell r="AU2065" t="str">
            <v>US 08</v>
          </cell>
          <cell r="AV2065" t="str">
            <v>Y</v>
          </cell>
          <cell r="AW2065" t="str">
            <v/>
          </cell>
          <cell r="AX2065" t="str">
            <v>Zone 3</v>
          </cell>
          <cell r="AY2065" t="str">
            <v>N</v>
          </cell>
          <cell r="AZ2065" t="str">
            <v/>
          </cell>
          <cell r="BA2065" t="str">
            <v/>
          </cell>
          <cell r="BB2065" t="str">
            <v/>
          </cell>
        </row>
        <row r="2066">
          <cell r="A2066" t="str">
            <v>R_90206</v>
          </cell>
          <cell r="B2066" t="str">
            <v>R_USA84158_90206</v>
          </cell>
          <cell r="C2066" t="str">
            <v>Include</v>
          </cell>
          <cell r="D2066" t="str">
            <v/>
          </cell>
          <cell r="E2066" t="str">
            <v>Existing</v>
          </cell>
          <cell r="F2066" t="str">
            <v>DISTRIBUTOR</v>
          </cell>
          <cell r="G2066" t="str">
            <v/>
          </cell>
          <cell r="H2066" t="str">
            <v>Salt Lake City</v>
          </cell>
          <cell r="I2066" t="str">
            <v>UT</v>
          </cell>
          <cell r="J2066" t="str">
            <v>84158</v>
          </cell>
          <cell r="K2066" t="str">
            <v>USA</v>
          </cell>
          <cell r="L2066" t="str">
            <v>40.75</v>
          </cell>
          <cell r="M2066" t="str">
            <v>-111.83</v>
          </cell>
          <cell r="N2066" t="str">
            <v>0</v>
          </cell>
          <cell r="O2066" t="str">
            <v>0</v>
          </cell>
          <cell r="P2066" t="str">
            <v>0</v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>false</v>
          </cell>
          <cell r="V2066" t="str">
            <v/>
          </cell>
          <cell r="W2066" t="str">
            <v/>
          </cell>
          <cell r="X2066" t="str">
            <v/>
          </cell>
          <cell r="Y2066" t="str">
            <v/>
          </cell>
          <cell r="Z2066" t="str">
            <v/>
          </cell>
          <cell r="AA2066" t="str">
            <v/>
          </cell>
          <cell r="AB2066" t="str">
            <v/>
          </cell>
          <cell r="AC2066" t="str">
            <v/>
          </cell>
          <cell r="AD2066" t="str">
            <v/>
          </cell>
          <cell r="AE2066" t="str">
            <v/>
          </cell>
          <cell r="AF2066" t="str">
            <v>90206</v>
          </cell>
          <cell r="AG2066" t="str">
            <v>P-Unnamed new returns - Salt Lake City, UT - 90206</v>
          </cell>
          <cell r="AH2066" t="str">
            <v>Return Location</v>
          </cell>
          <cell r="AI2066" t="str">
            <v>West</v>
          </cell>
          <cell r="AJ2066" t="str">
            <v/>
          </cell>
          <cell r="AK2066" t="str">
            <v>5329.57197085593</v>
          </cell>
          <cell r="AL2066" t="str">
            <v>488</v>
          </cell>
          <cell r="AM2066" t="str">
            <v>RETURN ORIGIN</v>
          </cell>
          <cell r="AN2066" t="str">
            <v/>
          </cell>
          <cell r="AO2066" t="str">
            <v>8</v>
          </cell>
          <cell r="AP2066" t="str">
            <v/>
          </cell>
          <cell r="AQ2066" t="str">
            <v/>
          </cell>
          <cell r="AR2066" t="str">
            <v>Y</v>
          </cell>
          <cell r="AS2066" t="str">
            <v/>
          </cell>
          <cell r="AT2066" t="str">
            <v/>
          </cell>
          <cell r="AU2066" t="str">
            <v>US 08</v>
          </cell>
          <cell r="AV2066" t="str">
            <v>Y</v>
          </cell>
          <cell r="AW2066" t="str">
            <v/>
          </cell>
          <cell r="AX2066" t="str">
            <v>Zone 3</v>
          </cell>
          <cell r="AY2066" t="str">
            <v>N</v>
          </cell>
          <cell r="AZ2066" t="str">
            <v/>
          </cell>
          <cell r="BA2066" t="str">
            <v/>
          </cell>
          <cell r="BB2066" t="str">
            <v/>
          </cell>
        </row>
        <row r="2067">
          <cell r="A2067" t="str">
            <v>R_43401</v>
          </cell>
          <cell r="B2067" t="str">
            <v>R_USA84307_43401</v>
          </cell>
          <cell r="C2067" t="str">
            <v>Include</v>
          </cell>
          <cell r="D2067" t="str">
            <v/>
          </cell>
          <cell r="E2067" t="str">
            <v>Existing</v>
          </cell>
          <cell r="F2067" t="str">
            <v>DISTRIBUTOR</v>
          </cell>
          <cell r="G2067" t="str">
            <v/>
          </cell>
          <cell r="H2067" t="str">
            <v>CORINNE</v>
          </cell>
          <cell r="I2067" t="str">
            <v>UT</v>
          </cell>
          <cell r="J2067" t="str">
            <v>84307</v>
          </cell>
          <cell r="K2067" t="str">
            <v>USA</v>
          </cell>
          <cell r="L2067" t="str">
            <v>41.40642166</v>
          </cell>
          <cell r="M2067" t="str">
            <v>-112.2939606</v>
          </cell>
          <cell r="N2067" t="str">
            <v>0</v>
          </cell>
          <cell r="O2067" t="str">
            <v>0</v>
          </cell>
          <cell r="P2067" t="str">
            <v>0</v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>false</v>
          </cell>
          <cell r="V2067" t="str">
            <v/>
          </cell>
          <cell r="W2067" t="str">
            <v/>
          </cell>
          <cell r="X2067" t="str">
            <v/>
          </cell>
          <cell r="Y2067" t="str">
            <v/>
          </cell>
          <cell r="Z2067" t="str">
            <v/>
          </cell>
          <cell r="AA2067" t="str">
            <v/>
          </cell>
          <cell r="AB2067" t="str">
            <v/>
          </cell>
          <cell r="AC2067" t="str">
            <v/>
          </cell>
          <cell r="AD2067" t="str">
            <v/>
          </cell>
          <cell r="AE2067" t="str">
            <v/>
          </cell>
          <cell r="AF2067" t="str">
            <v>43401</v>
          </cell>
          <cell r="AG2067" t="str">
            <v>Walmart-Corinne,UT[6090] ProPak - 43401</v>
          </cell>
          <cell r="AH2067" t="str">
            <v>Return Location</v>
          </cell>
          <cell r="AI2067" t="str">
            <v>RockyMountains</v>
          </cell>
          <cell r="AJ2067" t="str">
            <v/>
          </cell>
          <cell r="AK2067" t="str">
            <v>105532</v>
          </cell>
          <cell r="AL2067" t="str">
            <v>564</v>
          </cell>
          <cell r="AM2067" t="str">
            <v>RETURN ORIGIN</v>
          </cell>
          <cell r="AN2067" t="str">
            <v/>
          </cell>
          <cell r="AO2067" t="str">
            <v>8</v>
          </cell>
          <cell r="AP2067" t="str">
            <v>14829</v>
          </cell>
          <cell r="AQ2067" t="str">
            <v>Walmart</v>
          </cell>
          <cell r="AR2067" t="str">
            <v>Y</v>
          </cell>
          <cell r="AS2067" t="str">
            <v>N</v>
          </cell>
          <cell r="AT2067" t="str">
            <v/>
          </cell>
          <cell r="AU2067" t="str">
            <v>US 08</v>
          </cell>
          <cell r="AV2067" t="str">
            <v>N</v>
          </cell>
          <cell r="AW2067" t="str">
            <v>16.0</v>
          </cell>
          <cell r="AX2067" t="str">
            <v>Zone 3</v>
          </cell>
          <cell r="AY2067" t="str">
            <v>N</v>
          </cell>
          <cell r="AZ2067" t="str">
            <v/>
          </cell>
          <cell r="BA2067" t="str">
            <v/>
          </cell>
          <cell r="BB2067" t="str">
            <v/>
          </cell>
        </row>
        <row r="2068">
          <cell r="A2068" t="str">
            <v>R_60789</v>
          </cell>
          <cell r="B2068" t="str">
            <v>R_USA84321_60789</v>
          </cell>
          <cell r="C2068" t="str">
            <v>Include</v>
          </cell>
          <cell r="D2068" t="str">
            <v/>
          </cell>
          <cell r="E2068" t="str">
            <v>Existing</v>
          </cell>
          <cell r="F2068" t="str">
            <v>DISTRIBUTOR</v>
          </cell>
          <cell r="G2068" t="str">
            <v>845 West 800 North, Bldg. B</v>
          </cell>
          <cell r="H2068" t="str">
            <v>Logan</v>
          </cell>
          <cell r="I2068" t="str">
            <v>UT</v>
          </cell>
          <cell r="J2068" t="str">
            <v>84321</v>
          </cell>
          <cell r="K2068" t="str">
            <v>USA</v>
          </cell>
          <cell r="L2068" t="str">
            <v>41.75</v>
          </cell>
          <cell r="M2068" t="str">
            <v>-111.86</v>
          </cell>
          <cell r="N2068" t="str">
            <v>0</v>
          </cell>
          <cell r="O2068" t="str">
            <v>0</v>
          </cell>
          <cell r="P2068" t="str">
            <v>0</v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>false</v>
          </cell>
          <cell r="V2068" t="str">
            <v/>
          </cell>
          <cell r="W2068" t="str">
            <v/>
          </cell>
          <cell r="X2068" t="str">
            <v/>
          </cell>
          <cell r="Y2068" t="str">
            <v/>
          </cell>
          <cell r="Z2068" t="str">
            <v/>
          </cell>
          <cell r="AA2068" t="str">
            <v/>
          </cell>
          <cell r="AB2068" t="str">
            <v/>
          </cell>
          <cell r="AC2068" t="str">
            <v/>
          </cell>
          <cell r="AD2068" t="str">
            <v/>
          </cell>
          <cell r="AE2068" t="str">
            <v/>
          </cell>
          <cell r="AF2068" t="str">
            <v>60789</v>
          </cell>
          <cell r="AG2068" t="str">
            <v>CHEP-Logan,UT (Godfrey) UT3E - 60789</v>
          </cell>
          <cell r="AH2068" t="str">
            <v>Return Location</v>
          </cell>
          <cell r="AI2068" t="str">
            <v>West</v>
          </cell>
          <cell r="AJ2068" t="str">
            <v/>
          </cell>
          <cell r="AK2068" t="str">
            <v>3411</v>
          </cell>
          <cell r="AL2068" t="str">
            <v>540</v>
          </cell>
          <cell r="AM2068" t="str">
            <v>RETURN ORIGIN</v>
          </cell>
          <cell r="AN2068" t="str">
            <v/>
          </cell>
          <cell r="AO2068" t="str">
            <v>8</v>
          </cell>
          <cell r="AP2068" t="str">
            <v>15074</v>
          </cell>
          <cell r="AQ2068" t="str">
            <v>CHEP USA (Recovery)(TPM)</v>
          </cell>
          <cell r="AR2068" t="str">
            <v>Y</v>
          </cell>
          <cell r="AS2068" t="str">
            <v>N</v>
          </cell>
          <cell r="AT2068" t="str">
            <v/>
          </cell>
          <cell r="AU2068" t="str">
            <v>US 08</v>
          </cell>
          <cell r="AV2068" t="str">
            <v>Y</v>
          </cell>
          <cell r="AW2068" t="str">
            <v/>
          </cell>
          <cell r="AX2068" t="str">
            <v>Zone 3</v>
          </cell>
          <cell r="AY2068" t="str">
            <v>N</v>
          </cell>
          <cell r="AZ2068" t="str">
            <v/>
          </cell>
          <cell r="BA2068" t="str">
            <v/>
          </cell>
          <cell r="BB2068" t="str">
            <v/>
          </cell>
        </row>
        <row r="2069">
          <cell r="A2069" t="str">
            <v>R_74090</v>
          </cell>
          <cell r="B2069" t="str">
            <v>R_USA84333_74090</v>
          </cell>
          <cell r="C2069" t="str">
            <v>Include</v>
          </cell>
          <cell r="D2069" t="str">
            <v/>
          </cell>
          <cell r="E2069" t="str">
            <v>Existing</v>
          </cell>
          <cell r="F2069" t="str">
            <v>DISTRIBUTOR</v>
          </cell>
          <cell r="G2069" t="str">
            <v>1090 W 1200 N</v>
          </cell>
          <cell r="H2069" t="str">
            <v>Richmond</v>
          </cell>
          <cell r="I2069" t="str">
            <v>UT</v>
          </cell>
          <cell r="J2069" t="str">
            <v>84333</v>
          </cell>
          <cell r="K2069" t="str">
            <v>USA</v>
          </cell>
          <cell r="L2069" t="str">
            <v>41.9443556</v>
          </cell>
          <cell r="M2069" t="str">
            <v>-111.8333301</v>
          </cell>
          <cell r="N2069" t="str">
            <v>0</v>
          </cell>
          <cell r="O2069" t="str">
            <v>0</v>
          </cell>
          <cell r="P2069" t="str">
            <v>0</v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>false</v>
          </cell>
          <cell r="V2069" t="str">
            <v/>
          </cell>
          <cell r="W2069" t="str">
            <v/>
          </cell>
          <cell r="X2069" t="str">
            <v/>
          </cell>
          <cell r="Y2069" t="str">
            <v/>
          </cell>
          <cell r="Z2069" t="str">
            <v/>
          </cell>
          <cell r="AA2069" t="str">
            <v/>
          </cell>
          <cell r="AB2069" t="str">
            <v/>
          </cell>
          <cell r="AC2069" t="str">
            <v/>
          </cell>
          <cell r="AD2069" t="str">
            <v/>
          </cell>
          <cell r="AE2069" t="str">
            <v/>
          </cell>
          <cell r="AF2069" t="str">
            <v>74090</v>
          </cell>
          <cell r="AG2069" t="str">
            <v>Central Milling -Richmond, UT (Gilt Edge Flour Mil - 74090</v>
          </cell>
          <cell r="AH2069" t="str">
            <v>Return Location</v>
          </cell>
          <cell r="AI2069" t="str">
            <v>West</v>
          </cell>
          <cell r="AJ2069" t="str">
            <v/>
          </cell>
          <cell r="AK2069" t="str">
            <v>5446</v>
          </cell>
          <cell r="AL2069" t="str">
            <v>269</v>
          </cell>
          <cell r="AM2069" t="str">
            <v>RETURN ORIGIN</v>
          </cell>
          <cell r="AN2069" t="str">
            <v/>
          </cell>
          <cell r="AO2069" t="str">
            <v>8</v>
          </cell>
          <cell r="AP2069" t="str">
            <v/>
          </cell>
          <cell r="AQ2069" t="str">
            <v/>
          </cell>
          <cell r="AR2069" t="str">
            <v>Y</v>
          </cell>
          <cell r="AS2069" t="str">
            <v/>
          </cell>
          <cell r="AT2069" t="str">
            <v/>
          </cell>
          <cell r="AU2069" t="str">
            <v>US 08</v>
          </cell>
          <cell r="AV2069" t="str">
            <v>Y</v>
          </cell>
          <cell r="AW2069" t="str">
            <v/>
          </cell>
          <cell r="AX2069" t="str">
            <v>Zone 3</v>
          </cell>
          <cell r="AY2069" t="str">
            <v>N</v>
          </cell>
          <cell r="AZ2069" t="str">
            <v/>
          </cell>
          <cell r="BA2069" t="str">
            <v/>
          </cell>
          <cell r="BB2069" t="str">
            <v/>
          </cell>
        </row>
        <row r="2070">
          <cell r="A2070" t="str">
            <v>R_43787</v>
          </cell>
          <cell r="B2070" t="str">
            <v>R_USA84404_43787</v>
          </cell>
          <cell r="C2070" t="str">
            <v>Include</v>
          </cell>
          <cell r="D2070" t="str">
            <v/>
          </cell>
          <cell r="E2070" t="str">
            <v>Existing</v>
          </cell>
          <cell r="F2070" t="str">
            <v>DISTRIBUTOR</v>
          </cell>
          <cell r="G2070" t="str">
            <v>2400 N 1850 West</v>
          </cell>
          <cell r="H2070" t="str">
            <v>Farr West</v>
          </cell>
          <cell r="I2070" t="str">
            <v>UT</v>
          </cell>
          <cell r="J2070" t="str">
            <v>84404</v>
          </cell>
          <cell r="K2070" t="str">
            <v>USA</v>
          </cell>
          <cell r="L2070" t="str">
            <v>41.15</v>
          </cell>
          <cell r="M2070" t="str">
            <v>-112.06</v>
          </cell>
          <cell r="N2070" t="str">
            <v>0</v>
          </cell>
          <cell r="O2070" t="str">
            <v>0</v>
          </cell>
          <cell r="P2070" t="str">
            <v>0</v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>false</v>
          </cell>
          <cell r="V2070" t="str">
            <v/>
          </cell>
          <cell r="W2070" t="str">
            <v/>
          </cell>
          <cell r="X2070" t="str">
            <v/>
          </cell>
          <cell r="Y2070" t="str">
            <v/>
          </cell>
          <cell r="Z2070" t="str">
            <v/>
          </cell>
          <cell r="AA2070" t="str">
            <v/>
          </cell>
          <cell r="AB2070" t="str">
            <v/>
          </cell>
          <cell r="AC2070" t="str">
            <v/>
          </cell>
          <cell r="AD2070" t="str">
            <v/>
          </cell>
          <cell r="AE2070" t="str">
            <v/>
          </cell>
          <cell r="AF2070" t="str">
            <v>43787</v>
          </cell>
          <cell r="AG2070" t="str">
            <v>Associated Food Stores-Farr West, UT - 43787</v>
          </cell>
          <cell r="AH2070" t="str">
            <v>Return Location</v>
          </cell>
          <cell r="AI2070" t="str">
            <v>West</v>
          </cell>
          <cell r="AJ2070" t="str">
            <v/>
          </cell>
          <cell r="AK2070" t="str">
            <v>78860</v>
          </cell>
          <cell r="AL2070" t="str">
            <v>539</v>
          </cell>
          <cell r="AM2070" t="str">
            <v>RETURN ORIGIN</v>
          </cell>
          <cell r="AN2070" t="str">
            <v/>
          </cell>
          <cell r="AO2070" t="str">
            <v>8</v>
          </cell>
          <cell r="AP2070" t="str">
            <v>14883</v>
          </cell>
          <cell r="AQ2070" t="str">
            <v>Associated Food Stores</v>
          </cell>
          <cell r="AR2070" t="str">
            <v>Y</v>
          </cell>
          <cell r="AS2070" t="str">
            <v>N</v>
          </cell>
          <cell r="AT2070" t="str">
            <v/>
          </cell>
          <cell r="AU2070" t="str">
            <v>US 08</v>
          </cell>
          <cell r="AV2070" t="str">
            <v>Y</v>
          </cell>
          <cell r="AW2070" t="str">
            <v/>
          </cell>
          <cell r="AX2070" t="str">
            <v>Zone 3</v>
          </cell>
          <cell r="AY2070" t="str">
            <v>N</v>
          </cell>
          <cell r="AZ2070" t="str">
            <v/>
          </cell>
          <cell r="BA2070" t="str">
            <v/>
          </cell>
          <cell r="BB2070" t="str">
            <v/>
          </cell>
        </row>
        <row r="2071">
          <cell r="A2071" t="str">
            <v>R_44952</v>
          </cell>
          <cell r="B2071" t="str">
            <v>R_USA84404_44952</v>
          </cell>
          <cell r="C2071" t="str">
            <v>Include</v>
          </cell>
          <cell r="D2071" t="str">
            <v/>
          </cell>
          <cell r="E2071" t="str">
            <v>Existing</v>
          </cell>
          <cell r="F2071" t="str">
            <v>DISTRIBUTOR</v>
          </cell>
          <cell r="G2071" t="str">
            <v/>
          </cell>
          <cell r="H2071" t="str">
            <v>OGDEN</v>
          </cell>
          <cell r="I2071" t="str">
            <v>UT</v>
          </cell>
          <cell r="J2071" t="str">
            <v>84404</v>
          </cell>
          <cell r="K2071" t="str">
            <v>USA</v>
          </cell>
          <cell r="L2071" t="str">
            <v>41.27637863</v>
          </cell>
          <cell r="M2071" t="str">
            <v>-111.987442</v>
          </cell>
          <cell r="N2071" t="str">
            <v>0</v>
          </cell>
          <cell r="O2071" t="str">
            <v>0</v>
          </cell>
          <cell r="P2071" t="str">
            <v>0</v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>false</v>
          </cell>
          <cell r="V2071" t="str">
            <v/>
          </cell>
          <cell r="W2071" t="str">
            <v/>
          </cell>
          <cell r="X2071" t="str">
            <v/>
          </cell>
          <cell r="Y2071" t="str">
            <v/>
          </cell>
          <cell r="Z2071" t="str">
            <v/>
          </cell>
          <cell r="AA2071" t="str">
            <v/>
          </cell>
          <cell r="AB2071" t="str">
            <v/>
          </cell>
          <cell r="AC2071" t="str">
            <v/>
          </cell>
          <cell r="AD2071" t="str">
            <v/>
          </cell>
          <cell r="AE2071" t="str">
            <v/>
          </cell>
          <cell r="AF2071" t="str">
            <v>44952</v>
          </cell>
          <cell r="AG2071" t="str">
            <v>Hershey-Ogden, UT - 44952</v>
          </cell>
          <cell r="AH2071" t="str">
            <v>Return Location</v>
          </cell>
          <cell r="AI2071" t="str">
            <v>RockyMountains</v>
          </cell>
          <cell r="AJ2071" t="str">
            <v/>
          </cell>
          <cell r="AK2071" t="str">
            <v>6039</v>
          </cell>
          <cell r="AL2071" t="str">
            <v>521</v>
          </cell>
          <cell r="AM2071" t="str">
            <v>RETURN ORIGIN</v>
          </cell>
          <cell r="AN2071" t="str">
            <v/>
          </cell>
          <cell r="AO2071" t="str">
            <v>8</v>
          </cell>
          <cell r="AP2071" t="str">
            <v/>
          </cell>
          <cell r="AQ2071" t="str">
            <v/>
          </cell>
          <cell r="AR2071" t="str">
            <v>Y</v>
          </cell>
          <cell r="AS2071" t="str">
            <v>Y</v>
          </cell>
          <cell r="AT2071" t="str">
            <v/>
          </cell>
          <cell r="AU2071" t="str">
            <v>US 08</v>
          </cell>
          <cell r="AV2071" t="str">
            <v>N</v>
          </cell>
          <cell r="AW2071" t="str">
            <v>57.0</v>
          </cell>
          <cell r="AX2071" t="str">
            <v>Zone 3</v>
          </cell>
          <cell r="AY2071" t="str">
            <v>N</v>
          </cell>
          <cell r="AZ2071" t="str">
            <v/>
          </cell>
          <cell r="BA2071" t="str">
            <v/>
          </cell>
          <cell r="BB2071" t="str">
            <v/>
          </cell>
        </row>
        <row r="2072">
          <cell r="A2072" t="str">
            <v>R_58569</v>
          </cell>
          <cell r="B2072" t="str">
            <v>R_USA84404_58569</v>
          </cell>
          <cell r="C2072" t="str">
            <v>Exclude</v>
          </cell>
          <cell r="D2072" t="str">
            <v/>
          </cell>
          <cell r="E2072" t="str">
            <v>Existing</v>
          </cell>
          <cell r="F2072" t="str">
            <v>DISTRIBUTOR</v>
          </cell>
          <cell r="G2072" t="str">
            <v>1206 W 2150 N</v>
          </cell>
          <cell r="H2072" t="str">
            <v>Ogden</v>
          </cell>
          <cell r="I2072" t="str">
            <v>UT</v>
          </cell>
          <cell r="J2072" t="str">
            <v>84404</v>
          </cell>
          <cell r="K2072" t="str">
            <v>USA</v>
          </cell>
          <cell r="L2072" t="str">
            <v>40.8</v>
          </cell>
          <cell r="M2072" t="str">
            <v>-111.9</v>
          </cell>
          <cell r="N2072" t="str">
            <v>0</v>
          </cell>
          <cell r="O2072" t="str">
            <v>0</v>
          </cell>
          <cell r="P2072" t="str">
            <v>0</v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>false</v>
          </cell>
          <cell r="V2072" t="str">
            <v/>
          </cell>
          <cell r="W2072" t="str">
            <v/>
          </cell>
          <cell r="X2072" t="str">
            <v/>
          </cell>
          <cell r="Y2072" t="str">
            <v/>
          </cell>
          <cell r="Z2072" t="str">
            <v/>
          </cell>
          <cell r="AA2072" t="str">
            <v/>
          </cell>
          <cell r="AB2072" t="str">
            <v/>
          </cell>
          <cell r="AC2072" t="str">
            <v/>
          </cell>
          <cell r="AD2072" t="str">
            <v/>
          </cell>
          <cell r="AE2072" t="str">
            <v/>
          </cell>
          <cell r="AF2072" t="str">
            <v>58569</v>
          </cell>
          <cell r="AG2072" t="str">
            <v>Challenger Pallet-Salt Lake City, UT - 58569</v>
          </cell>
          <cell r="AH2072" t="str">
            <v>Return Location</v>
          </cell>
          <cell r="AI2072" t="str">
            <v>West</v>
          </cell>
          <cell r="AJ2072" t="str">
            <v/>
          </cell>
          <cell r="AK2072" t="str">
            <v/>
          </cell>
          <cell r="AL2072" t="str">
            <v>488</v>
          </cell>
          <cell r="AM2072" t="str">
            <v>RETURN ORIGIN</v>
          </cell>
          <cell r="AN2072" t="str">
            <v/>
          </cell>
          <cell r="AO2072" t="str">
            <v>8</v>
          </cell>
          <cell r="AP2072" t="str">
            <v>15094</v>
          </cell>
          <cell r="AQ2072" t="str">
            <v>RECOVERY</v>
          </cell>
          <cell r="AR2072" t="str">
            <v>N</v>
          </cell>
          <cell r="AS2072" t="str">
            <v>N</v>
          </cell>
          <cell r="AT2072" t="str">
            <v/>
          </cell>
          <cell r="AU2072" t="str">
            <v>US 08</v>
          </cell>
          <cell r="AV2072" t="str">
            <v>Y</v>
          </cell>
          <cell r="AW2072" t="str">
            <v/>
          </cell>
          <cell r="AX2072" t="str">
            <v>Zone 3</v>
          </cell>
          <cell r="AY2072" t="str">
            <v>N</v>
          </cell>
          <cell r="AZ2072" t="str">
            <v/>
          </cell>
          <cell r="BA2072" t="str">
            <v/>
          </cell>
          <cell r="BB2072" t="str">
            <v/>
          </cell>
        </row>
        <row r="2073">
          <cell r="A2073" t="str">
            <v>R_65780</v>
          </cell>
          <cell r="B2073" t="str">
            <v>R_USA84404_65780</v>
          </cell>
          <cell r="C2073" t="str">
            <v>Include</v>
          </cell>
          <cell r="D2073" t="str">
            <v/>
          </cell>
          <cell r="E2073" t="str">
            <v>Existing</v>
          </cell>
          <cell r="F2073" t="str">
            <v>DISTRIBUTOR</v>
          </cell>
          <cell r="G2073" t="str">
            <v/>
          </cell>
          <cell r="H2073" t="str">
            <v>OGDEN</v>
          </cell>
          <cell r="I2073" t="str">
            <v>UT</v>
          </cell>
          <cell r="J2073" t="str">
            <v>84404</v>
          </cell>
          <cell r="K2073" t="str">
            <v>USA</v>
          </cell>
          <cell r="L2073" t="str">
            <v>41.27637863</v>
          </cell>
          <cell r="M2073" t="str">
            <v>-111.987442</v>
          </cell>
          <cell r="N2073" t="str">
            <v>0</v>
          </cell>
          <cell r="O2073" t="str">
            <v>0</v>
          </cell>
          <cell r="P2073" t="str">
            <v>0</v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>false</v>
          </cell>
          <cell r="V2073" t="str">
            <v/>
          </cell>
          <cell r="W2073" t="str">
            <v/>
          </cell>
          <cell r="X2073" t="str">
            <v/>
          </cell>
          <cell r="Y2073" t="str">
            <v/>
          </cell>
          <cell r="Z2073" t="str">
            <v/>
          </cell>
          <cell r="AA2073" t="str">
            <v/>
          </cell>
          <cell r="AB2073" t="str">
            <v/>
          </cell>
          <cell r="AC2073" t="str">
            <v/>
          </cell>
          <cell r="AD2073" t="str">
            <v/>
          </cell>
          <cell r="AE2073" t="str">
            <v/>
          </cell>
          <cell r="AF2073" t="str">
            <v>65780</v>
          </cell>
          <cell r="AG2073" t="str">
            <v>TreeHouse Foods-Ogden, UT  - 65780</v>
          </cell>
          <cell r="AH2073" t="str">
            <v>Return Location</v>
          </cell>
          <cell r="AI2073" t="str">
            <v>RockyMountains</v>
          </cell>
          <cell r="AJ2073" t="str">
            <v/>
          </cell>
          <cell r="AK2073" t="str">
            <v>6882</v>
          </cell>
          <cell r="AL2073" t="str">
            <v>91</v>
          </cell>
          <cell r="AM2073" t="str">
            <v>RETURN ORIGIN</v>
          </cell>
          <cell r="AN2073" t="str">
            <v/>
          </cell>
          <cell r="AO2073" t="str">
            <v>8</v>
          </cell>
          <cell r="AP2073" t="str">
            <v/>
          </cell>
          <cell r="AQ2073" t="str">
            <v/>
          </cell>
          <cell r="AR2073" t="str">
            <v>Y</v>
          </cell>
          <cell r="AS2073" t="str">
            <v>Y</v>
          </cell>
          <cell r="AT2073" t="str">
            <v/>
          </cell>
          <cell r="AU2073" t="str">
            <v>US 08</v>
          </cell>
          <cell r="AV2073" t="str">
            <v>N</v>
          </cell>
          <cell r="AW2073" t="str">
            <v>62.0</v>
          </cell>
          <cell r="AX2073" t="str">
            <v>Zone 3</v>
          </cell>
          <cell r="AY2073" t="str">
            <v>N</v>
          </cell>
          <cell r="AZ2073" t="str">
            <v/>
          </cell>
          <cell r="BA2073" t="str">
            <v/>
          </cell>
          <cell r="BB2073" t="str">
            <v/>
          </cell>
        </row>
        <row r="2074">
          <cell r="A2074" t="str">
            <v>R_59072</v>
          </cell>
          <cell r="B2074" t="str">
            <v>R_USA84660_59072</v>
          </cell>
          <cell r="C2074" t="str">
            <v>Include</v>
          </cell>
          <cell r="D2074" t="str">
            <v/>
          </cell>
          <cell r="E2074" t="str">
            <v>Existing</v>
          </cell>
          <cell r="F2074" t="str">
            <v>DISTRIBUTOR</v>
          </cell>
          <cell r="G2074" t="str">
            <v>521 SOUTH 1550 WEST</v>
          </cell>
          <cell r="H2074" t="str">
            <v>SPANISH FORK</v>
          </cell>
          <cell r="I2074" t="str">
            <v>UT</v>
          </cell>
          <cell r="J2074" t="str">
            <v>84660</v>
          </cell>
          <cell r="K2074" t="str">
            <v>USA</v>
          </cell>
          <cell r="L2074" t="str">
            <v>40.103941</v>
          </cell>
          <cell r="M2074" t="str">
            <v>-111.67937</v>
          </cell>
          <cell r="N2074" t="str">
            <v>0</v>
          </cell>
          <cell r="O2074" t="str">
            <v>0</v>
          </cell>
          <cell r="P2074" t="str">
            <v>0</v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>false</v>
          </cell>
          <cell r="V2074" t="str">
            <v/>
          </cell>
          <cell r="W2074" t="str">
            <v/>
          </cell>
          <cell r="X2074" t="str">
            <v/>
          </cell>
          <cell r="Y2074" t="str">
            <v/>
          </cell>
          <cell r="Z2074" t="str">
            <v/>
          </cell>
          <cell r="AA2074" t="str">
            <v/>
          </cell>
          <cell r="AB2074" t="str">
            <v/>
          </cell>
          <cell r="AC2074" t="str">
            <v/>
          </cell>
          <cell r="AD2074" t="str">
            <v/>
          </cell>
          <cell r="AE2074" t="str">
            <v/>
          </cell>
          <cell r="AF2074" t="str">
            <v>59072</v>
          </cell>
          <cell r="AG2074" t="str">
            <v>Wasatch Pallet-Spanish Fork, UT - 59072</v>
          </cell>
          <cell r="AH2074" t="str">
            <v>Return Location</v>
          </cell>
          <cell r="AI2074" t="str">
            <v>RockyMountains</v>
          </cell>
          <cell r="AJ2074" t="str">
            <v/>
          </cell>
          <cell r="AK2074" t="str">
            <v>2777</v>
          </cell>
          <cell r="AL2074" t="str">
            <v>488</v>
          </cell>
          <cell r="AM2074" t="str">
            <v>RETURN ORIGIN</v>
          </cell>
          <cell r="AN2074" t="str">
            <v/>
          </cell>
          <cell r="AO2074" t="str">
            <v>8</v>
          </cell>
          <cell r="AP2074" t="str">
            <v>15094</v>
          </cell>
          <cell r="AQ2074" t="str">
            <v>RECOVERY</v>
          </cell>
          <cell r="AR2074" t="str">
            <v>Y</v>
          </cell>
          <cell r="AS2074" t="str">
            <v>N</v>
          </cell>
          <cell r="AT2074" t="str">
            <v/>
          </cell>
          <cell r="AU2074" t="str">
            <v>US 08</v>
          </cell>
          <cell r="AV2074" t="str">
            <v>N</v>
          </cell>
          <cell r="AW2074" t="str">
            <v>0.0</v>
          </cell>
          <cell r="AX2074" t="str">
            <v>Zone 3</v>
          </cell>
          <cell r="AY2074" t="str">
            <v>N</v>
          </cell>
          <cell r="AZ2074" t="str">
            <v/>
          </cell>
          <cell r="BA2074" t="str">
            <v/>
          </cell>
          <cell r="BB2074" t="str">
            <v/>
          </cell>
        </row>
        <row r="2075">
          <cell r="A2075" t="str">
            <v>R_73920</v>
          </cell>
          <cell r="B2075" t="str">
            <v>R_USA84663_73920</v>
          </cell>
          <cell r="C2075" t="str">
            <v>Exclude</v>
          </cell>
          <cell r="D2075" t="str">
            <v/>
          </cell>
          <cell r="E2075" t="str">
            <v>Existing</v>
          </cell>
          <cell r="F2075" t="str">
            <v>DISTRIBUTOR</v>
          </cell>
          <cell r="G2075" t="str">
            <v>1198 Spring Creek Place</v>
          </cell>
          <cell r="H2075" t="str">
            <v>Springville</v>
          </cell>
          <cell r="I2075" t="str">
            <v>UT</v>
          </cell>
          <cell r="J2075" t="str">
            <v>84663</v>
          </cell>
          <cell r="K2075" t="str">
            <v>USA</v>
          </cell>
          <cell r="L2075" t="str">
            <v>40.1857214</v>
          </cell>
          <cell r="M2075" t="str">
            <v>-111.6267598</v>
          </cell>
          <cell r="N2075" t="str">
            <v>0</v>
          </cell>
          <cell r="O2075" t="str">
            <v>0</v>
          </cell>
          <cell r="P2075" t="str">
            <v>0</v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>false</v>
          </cell>
          <cell r="V2075" t="str">
            <v/>
          </cell>
          <cell r="W2075" t="str">
            <v/>
          </cell>
          <cell r="X2075" t="str">
            <v/>
          </cell>
          <cell r="Y2075" t="str">
            <v/>
          </cell>
          <cell r="Z2075" t="str">
            <v/>
          </cell>
          <cell r="AA2075" t="str">
            <v/>
          </cell>
          <cell r="AB2075" t="str">
            <v/>
          </cell>
          <cell r="AC2075" t="str">
            <v/>
          </cell>
          <cell r="AD2075" t="str">
            <v/>
          </cell>
          <cell r="AE2075" t="str">
            <v/>
          </cell>
          <cell r="AF2075" t="str">
            <v>73920</v>
          </cell>
          <cell r="AG2075" t="str">
            <v>Refresco North America-Springville, UT (Refresco ) - 73920</v>
          </cell>
          <cell r="AH2075" t="str">
            <v>Return Location</v>
          </cell>
          <cell r="AI2075" t="str">
            <v>West</v>
          </cell>
          <cell r="AJ2075" t="str">
            <v/>
          </cell>
          <cell r="AK2075" t="str">
            <v/>
          </cell>
          <cell r="AL2075" t="str">
            <v>488</v>
          </cell>
          <cell r="AM2075" t="str">
            <v>RETURN ORIGIN</v>
          </cell>
          <cell r="AN2075" t="str">
            <v/>
          </cell>
          <cell r="AO2075" t="str">
            <v>8</v>
          </cell>
          <cell r="AP2075" t="str">
            <v/>
          </cell>
          <cell r="AQ2075" t="str">
            <v/>
          </cell>
          <cell r="AR2075" t="str">
            <v>N</v>
          </cell>
          <cell r="AS2075" t="str">
            <v>N</v>
          </cell>
          <cell r="AT2075" t="str">
            <v/>
          </cell>
          <cell r="AU2075" t="str">
            <v>US 08</v>
          </cell>
          <cell r="AV2075" t="str">
            <v>Y</v>
          </cell>
          <cell r="AW2075" t="str">
            <v/>
          </cell>
          <cell r="AX2075" t="str">
            <v>Zone 3</v>
          </cell>
          <cell r="AY2075" t="str">
            <v>N</v>
          </cell>
          <cell r="AZ2075" t="str">
            <v/>
          </cell>
          <cell r="BA2075" t="str">
            <v/>
          </cell>
          <cell r="BB2075" t="str">
            <v/>
          </cell>
        </row>
        <row r="2076">
          <cell r="A2076" t="str">
            <v>R_43400</v>
          </cell>
          <cell r="B2076" t="str">
            <v>R_USA84737_43400</v>
          </cell>
          <cell r="C2076" t="str">
            <v>Include</v>
          </cell>
          <cell r="D2076" t="str">
            <v/>
          </cell>
          <cell r="E2076" t="str">
            <v>Existing</v>
          </cell>
          <cell r="F2076" t="str">
            <v>DISTRIBUTOR</v>
          </cell>
          <cell r="G2076" t="str">
            <v/>
          </cell>
          <cell r="H2076" t="str">
            <v>HURRICANE</v>
          </cell>
          <cell r="I2076" t="str">
            <v>UT</v>
          </cell>
          <cell r="J2076" t="str">
            <v>84737</v>
          </cell>
          <cell r="K2076" t="str">
            <v>USA</v>
          </cell>
          <cell r="L2076" t="str">
            <v>37.24248123</v>
          </cell>
          <cell r="M2076" t="str">
            <v>-113.2008591</v>
          </cell>
          <cell r="N2076" t="str">
            <v>0</v>
          </cell>
          <cell r="O2076" t="str">
            <v>0</v>
          </cell>
          <cell r="P2076" t="str">
            <v>0</v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>false</v>
          </cell>
          <cell r="V2076" t="str">
            <v/>
          </cell>
          <cell r="W2076" t="str">
            <v/>
          </cell>
          <cell r="X2076" t="str">
            <v/>
          </cell>
          <cell r="Y2076" t="str">
            <v/>
          </cell>
          <cell r="Z2076" t="str">
            <v/>
          </cell>
          <cell r="AA2076" t="str">
            <v/>
          </cell>
          <cell r="AB2076" t="str">
            <v/>
          </cell>
          <cell r="AC2076" t="str">
            <v/>
          </cell>
          <cell r="AD2076" t="str">
            <v/>
          </cell>
          <cell r="AE2076" t="str">
            <v/>
          </cell>
          <cell r="AF2076" t="str">
            <v>43400</v>
          </cell>
          <cell r="AG2076" t="str">
            <v>Walmart-Hurricane,UT[6029]ProP - 43400</v>
          </cell>
          <cell r="AH2076" t="str">
            <v>Return Location</v>
          </cell>
          <cell r="AI2076" t="str">
            <v>RockyMountains</v>
          </cell>
          <cell r="AJ2076" t="str">
            <v/>
          </cell>
          <cell r="AK2076" t="str">
            <v>24147</v>
          </cell>
          <cell r="AL2076" t="str">
            <v>570</v>
          </cell>
          <cell r="AM2076" t="str">
            <v>RETURN ORIGIN</v>
          </cell>
          <cell r="AN2076" t="str">
            <v/>
          </cell>
          <cell r="AO2076" t="str">
            <v>8</v>
          </cell>
          <cell r="AP2076" t="str">
            <v>14829</v>
          </cell>
          <cell r="AQ2076" t="str">
            <v>Walmart</v>
          </cell>
          <cell r="AR2076" t="str">
            <v>Y</v>
          </cell>
          <cell r="AS2076" t="str">
            <v>N</v>
          </cell>
          <cell r="AT2076" t="str">
            <v/>
          </cell>
          <cell r="AU2076" t="str">
            <v>US 08</v>
          </cell>
          <cell r="AV2076" t="str">
            <v>N</v>
          </cell>
          <cell r="AW2076" t="str">
            <v>22.0</v>
          </cell>
          <cell r="AX2076" t="str">
            <v>Zone 3</v>
          </cell>
          <cell r="AY2076" t="str">
            <v>N</v>
          </cell>
          <cell r="AZ2076" t="str">
            <v/>
          </cell>
          <cell r="BA2076" t="str">
            <v/>
          </cell>
          <cell r="BB2076" t="str">
            <v/>
          </cell>
        </row>
        <row r="2077">
          <cell r="A2077" t="str">
            <v>R_53754</v>
          </cell>
          <cell r="B2077" t="str">
            <v>R_USA84790_53754</v>
          </cell>
          <cell r="C2077" t="str">
            <v>Include</v>
          </cell>
          <cell r="D2077" t="str">
            <v/>
          </cell>
          <cell r="E2077" t="str">
            <v>Existing</v>
          </cell>
          <cell r="F2077" t="str">
            <v>DISTRIBUTOR</v>
          </cell>
          <cell r="G2077" t="str">
            <v/>
          </cell>
          <cell r="H2077" t="str">
            <v>ST. GEORGE</v>
          </cell>
          <cell r="I2077" t="str">
            <v>UT</v>
          </cell>
          <cell r="J2077" t="str">
            <v>84790</v>
          </cell>
          <cell r="K2077" t="str">
            <v>USA</v>
          </cell>
          <cell r="L2077" t="str">
            <v>37.08034515</v>
          </cell>
          <cell r="M2077" t="str">
            <v>-113.5753937</v>
          </cell>
          <cell r="N2077" t="str">
            <v>0</v>
          </cell>
          <cell r="O2077" t="str">
            <v>0</v>
          </cell>
          <cell r="P2077" t="str">
            <v>0</v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>false</v>
          </cell>
          <cell r="V2077" t="str">
            <v/>
          </cell>
          <cell r="W2077" t="str">
            <v/>
          </cell>
          <cell r="X2077" t="str">
            <v/>
          </cell>
          <cell r="Y2077" t="str">
            <v/>
          </cell>
          <cell r="Z2077" t="str">
            <v/>
          </cell>
          <cell r="AA2077" t="str">
            <v/>
          </cell>
          <cell r="AB2077" t="str">
            <v/>
          </cell>
          <cell r="AC2077" t="str">
            <v/>
          </cell>
          <cell r="AD2077" t="str">
            <v/>
          </cell>
          <cell r="AE2077" t="str">
            <v/>
          </cell>
          <cell r="AF2077" t="str">
            <v>53754</v>
          </cell>
          <cell r="AG2077" t="str">
            <v>Family Dollar-St. George, UT (Dollar Tree) - 53754</v>
          </cell>
          <cell r="AH2077" t="str">
            <v>Return Location</v>
          </cell>
          <cell r="AI2077" t="str">
            <v>RockyMountains</v>
          </cell>
          <cell r="AJ2077" t="str">
            <v/>
          </cell>
          <cell r="AK2077" t="str">
            <v>29762</v>
          </cell>
          <cell r="AL2077" t="str">
            <v>566</v>
          </cell>
          <cell r="AM2077" t="str">
            <v>RETURN ORIGIN</v>
          </cell>
          <cell r="AN2077" t="str">
            <v/>
          </cell>
          <cell r="AO2077" t="str">
            <v>8</v>
          </cell>
          <cell r="AP2077" t="str">
            <v>15480</v>
          </cell>
          <cell r="AQ2077" t="str">
            <v>Dollar Tree</v>
          </cell>
          <cell r="AR2077" t="str">
            <v>Y</v>
          </cell>
          <cell r="AS2077" t="str">
            <v>N</v>
          </cell>
          <cell r="AT2077" t="str">
            <v/>
          </cell>
          <cell r="AU2077" t="str">
            <v>US 08</v>
          </cell>
          <cell r="AV2077" t="str">
            <v>N</v>
          </cell>
          <cell r="AW2077" t="str">
            <v>21.0</v>
          </cell>
          <cell r="AX2077" t="str">
            <v>Zone 3</v>
          </cell>
          <cell r="AY2077" t="str">
            <v>N</v>
          </cell>
          <cell r="AZ2077" t="str">
            <v/>
          </cell>
          <cell r="BA2077" t="str">
            <v/>
          </cell>
          <cell r="BB2077" t="str">
            <v/>
          </cell>
        </row>
        <row r="2078">
          <cell r="A2078" t="str">
            <v>R_54853</v>
          </cell>
          <cell r="B2078" t="str">
            <v>R_USA85004_54853</v>
          </cell>
          <cell r="C2078" t="str">
            <v>Exclude</v>
          </cell>
          <cell r="D2078" t="str">
            <v/>
          </cell>
          <cell r="E2078" t="str">
            <v>Existing</v>
          </cell>
          <cell r="F2078" t="str">
            <v>DISTRIBUTOR</v>
          </cell>
          <cell r="G2078" t="str">
            <v>1749 South 22nd Ave.</v>
          </cell>
          <cell r="H2078" t="str">
            <v>Phoenix</v>
          </cell>
          <cell r="I2078" t="str">
            <v>AZ</v>
          </cell>
          <cell r="J2078" t="str">
            <v>85004</v>
          </cell>
          <cell r="K2078" t="str">
            <v>USA</v>
          </cell>
          <cell r="L2078" t="str">
            <v>33.431059</v>
          </cell>
          <cell r="M2078" t="str">
            <v>-112.1059874</v>
          </cell>
          <cell r="N2078" t="str">
            <v>0</v>
          </cell>
          <cell r="O2078" t="str">
            <v>0</v>
          </cell>
          <cell r="P2078" t="str">
            <v>0</v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>false</v>
          </cell>
          <cell r="V2078" t="str">
            <v/>
          </cell>
          <cell r="W2078" t="str">
            <v/>
          </cell>
          <cell r="X2078" t="str">
            <v/>
          </cell>
          <cell r="Y2078" t="str">
            <v/>
          </cell>
          <cell r="Z2078" t="str">
            <v/>
          </cell>
          <cell r="AA2078" t="str">
            <v/>
          </cell>
          <cell r="AB2078" t="str">
            <v/>
          </cell>
          <cell r="AC2078" t="str">
            <v/>
          </cell>
          <cell r="AD2078" t="str">
            <v/>
          </cell>
          <cell r="AE2078" t="str">
            <v/>
          </cell>
          <cell r="AF2078" t="str">
            <v>54853</v>
          </cell>
          <cell r="AG2078" t="str">
            <v>Oscars Pallets-Phoenix, AZ - 54853</v>
          </cell>
          <cell r="AH2078" t="str">
            <v>Return Location</v>
          </cell>
          <cell r="AI2078" t="str">
            <v>Southwest</v>
          </cell>
          <cell r="AJ2078" t="str">
            <v/>
          </cell>
          <cell r="AK2078" t="str">
            <v/>
          </cell>
          <cell r="AL2078" t="str">
            <v>241</v>
          </cell>
          <cell r="AM2078" t="str">
            <v>RETURN ORIGIN</v>
          </cell>
          <cell r="AN2078" t="str">
            <v/>
          </cell>
          <cell r="AO2078" t="str">
            <v>9</v>
          </cell>
          <cell r="AP2078" t="str">
            <v>15094</v>
          </cell>
          <cell r="AQ2078" t="str">
            <v>RECOVERY</v>
          </cell>
          <cell r="AR2078" t="str">
            <v>N</v>
          </cell>
          <cell r="AS2078" t="str">
            <v>N</v>
          </cell>
          <cell r="AT2078" t="str">
            <v/>
          </cell>
          <cell r="AU2078" t="str">
            <v>US 09b</v>
          </cell>
          <cell r="AV2078" t="str">
            <v>Y</v>
          </cell>
          <cell r="AW2078" t="str">
            <v/>
          </cell>
          <cell r="AX2078" t="str">
            <v>Zone 3</v>
          </cell>
          <cell r="AY2078" t="str">
            <v>N</v>
          </cell>
          <cell r="AZ2078" t="str">
            <v/>
          </cell>
          <cell r="BA2078" t="str">
            <v/>
          </cell>
          <cell r="BB2078" t="str">
            <v/>
          </cell>
        </row>
        <row r="2079">
          <cell r="A2079" t="str">
            <v>R_50064</v>
          </cell>
          <cell r="B2079" t="str">
            <v>R_USA85009_50064</v>
          </cell>
          <cell r="C2079" t="str">
            <v>Include</v>
          </cell>
          <cell r="D2079" t="str">
            <v/>
          </cell>
          <cell r="E2079" t="str">
            <v>Existing</v>
          </cell>
          <cell r="F2079" t="str">
            <v>DISTRIBUTOR</v>
          </cell>
          <cell r="G2079" t="str">
            <v/>
          </cell>
          <cell r="H2079" t="str">
            <v>PHOENIX</v>
          </cell>
          <cell r="I2079" t="str">
            <v>AZ</v>
          </cell>
          <cell r="J2079" t="str">
            <v>85009</v>
          </cell>
          <cell r="K2079" t="str">
            <v>USA</v>
          </cell>
          <cell r="L2079" t="str">
            <v>33.456604</v>
          </cell>
          <cell r="M2079" t="str">
            <v>-112.123085</v>
          </cell>
          <cell r="N2079" t="str">
            <v>0</v>
          </cell>
          <cell r="O2079" t="str">
            <v>0</v>
          </cell>
          <cell r="P2079" t="str">
            <v>0</v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>false</v>
          </cell>
          <cell r="V2079" t="str">
            <v/>
          </cell>
          <cell r="W2079" t="str">
            <v/>
          </cell>
          <cell r="X2079" t="str">
            <v/>
          </cell>
          <cell r="Y2079" t="str">
            <v/>
          </cell>
          <cell r="Z2079" t="str">
            <v/>
          </cell>
          <cell r="AA2079" t="str">
            <v/>
          </cell>
          <cell r="AB2079" t="str">
            <v/>
          </cell>
          <cell r="AC2079" t="str">
            <v/>
          </cell>
          <cell r="AD2079" t="str">
            <v/>
          </cell>
          <cell r="AE2079" t="str">
            <v/>
          </cell>
          <cell r="AF2079" t="str">
            <v>50064</v>
          </cell>
          <cell r="AG2079" t="str">
            <v>Southwest Forest Products-Phoenix, AZ - 50064</v>
          </cell>
          <cell r="AH2079" t="str">
            <v>Return Location</v>
          </cell>
          <cell r="AI2079" t="str">
            <v>SouthWest</v>
          </cell>
          <cell r="AJ2079" t="str">
            <v/>
          </cell>
          <cell r="AK2079" t="str">
            <v>13328</v>
          </cell>
          <cell r="AL2079" t="str">
            <v>527</v>
          </cell>
          <cell r="AM2079" t="str">
            <v>RETURN ORIGIN</v>
          </cell>
          <cell r="AN2079" t="str">
            <v/>
          </cell>
          <cell r="AO2079" t="str">
            <v>9</v>
          </cell>
          <cell r="AP2079" t="str">
            <v>15094</v>
          </cell>
          <cell r="AQ2079" t="str">
            <v>RECOVERY</v>
          </cell>
          <cell r="AR2079" t="str">
            <v>Y</v>
          </cell>
          <cell r="AS2079" t="str">
            <v>N</v>
          </cell>
          <cell r="AT2079" t="str">
            <v/>
          </cell>
          <cell r="AU2079" t="str">
            <v>US 09b</v>
          </cell>
          <cell r="AV2079" t="str">
            <v>N</v>
          </cell>
          <cell r="AW2079" t="str">
            <v>109.0</v>
          </cell>
          <cell r="AX2079" t="str">
            <v>Zone 3</v>
          </cell>
          <cell r="AY2079" t="str">
            <v>N</v>
          </cell>
          <cell r="AZ2079" t="str">
            <v/>
          </cell>
          <cell r="BA2079" t="str">
            <v/>
          </cell>
          <cell r="BB2079" t="str">
            <v/>
          </cell>
        </row>
        <row r="2080">
          <cell r="A2080" t="str">
            <v>R_54852</v>
          </cell>
          <cell r="B2080" t="str">
            <v>R_USA85009_54852</v>
          </cell>
          <cell r="C2080" t="str">
            <v>Include</v>
          </cell>
          <cell r="D2080" t="str">
            <v/>
          </cell>
          <cell r="E2080" t="str">
            <v>Existing</v>
          </cell>
          <cell r="F2080" t="str">
            <v>DISTRIBUTOR</v>
          </cell>
          <cell r="G2080" t="str">
            <v/>
          </cell>
          <cell r="H2080" t="str">
            <v>PHOENIX</v>
          </cell>
          <cell r="I2080" t="str">
            <v>AZ</v>
          </cell>
          <cell r="J2080" t="str">
            <v>85009</v>
          </cell>
          <cell r="K2080" t="str">
            <v>USA</v>
          </cell>
          <cell r="L2080" t="str">
            <v>33.456604</v>
          </cell>
          <cell r="M2080" t="str">
            <v>-112.123085</v>
          </cell>
          <cell r="N2080" t="str">
            <v>0</v>
          </cell>
          <cell r="O2080" t="str">
            <v>0</v>
          </cell>
          <cell r="P2080" t="str">
            <v>0</v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>false</v>
          </cell>
          <cell r="V2080" t="str">
            <v/>
          </cell>
          <cell r="W2080" t="str">
            <v/>
          </cell>
          <cell r="X2080" t="str">
            <v/>
          </cell>
          <cell r="Y2080" t="str">
            <v/>
          </cell>
          <cell r="Z2080" t="str">
            <v/>
          </cell>
          <cell r="AA2080" t="str">
            <v/>
          </cell>
          <cell r="AB2080" t="str">
            <v/>
          </cell>
          <cell r="AC2080" t="str">
            <v/>
          </cell>
          <cell r="AD2080" t="str">
            <v/>
          </cell>
          <cell r="AE2080" t="str">
            <v/>
          </cell>
          <cell r="AF2080" t="str">
            <v>54852</v>
          </cell>
          <cell r="AG2080" t="str">
            <v>Froy Pallets-Phoenix, AZ (RP) - 54852</v>
          </cell>
          <cell r="AH2080" t="str">
            <v>Return Location</v>
          </cell>
          <cell r="AI2080" t="str">
            <v>SouthWest</v>
          </cell>
          <cell r="AJ2080" t="str">
            <v/>
          </cell>
          <cell r="AK2080" t="str">
            <v>5446</v>
          </cell>
          <cell r="AL2080" t="str">
            <v>488</v>
          </cell>
          <cell r="AM2080" t="str">
            <v>RETURN ORIGIN</v>
          </cell>
          <cell r="AN2080" t="str">
            <v/>
          </cell>
          <cell r="AO2080" t="str">
            <v>9</v>
          </cell>
          <cell r="AP2080" t="str">
            <v>15094</v>
          </cell>
          <cell r="AQ2080" t="str">
            <v>RECOVERY</v>
          </cell>
          <cell r="AR2080" t="str">
            <v>Y</v>
          </cell>
          <cell r="AS2080" t="str">
            <v>N</v>
          </cell>
          <cell r="AT2080" t="str">
            <v/>
          </cell>
          <cell r="AU2080" t="str">
            <v>US 09b</v>
          </cell>
          <cell r="AV2080" t="str">
            <v>N</v>
          </cell>
          <cell r="AW2080" t="str">
            <v>57.0</v>
          </cell>
          <cell r="AX2080" t="str">
            <v>Zone 3</v>
          </cell>
          <cell r="AY2080" t="str">
            <v>N</v>
          </cell>
          <cell r="AZ2080" t="str">
            <v/>
          </cell>
          <cell r="BA2080" t="str">
            <v/>
          </cell>
          <cell r="BB2080" t="str">
            <v/>
          </cell>
        </row>
        <row r="2081">
          <cell r="A2081" t="str">
            <v>R_54909</v>
          </cell>
          <cell r="B2081" t="str">
            <v>R_USA85009_54909</v>
          </cell>
          <cell r="C2081" t="str">
            <v>Exclude</v>
          </cell>
          <cell r="D2081" t="str">
            <v/>
          </cell>
          <cell r="E2081" t="str">
            <v>Existing</v>
          </cell>
          <cell r="F2081" t="str">
            <v>DISTRIBUTOR</v>
          </cell>
          <cell r="G2081" t="str">
            <v/>
          </cell>
          <cell r="H2081" t="str">
            <v>PHOENIX</v>
          </cell>
          <cell r="I2081" t="str">
            <v>AZ</v>
          </cell>
          <cell r="J2081" t="str">
            <v>85009</v>
          </cell>
          <cell r="K2081" t="str">
            <v>USA</v>
          </cell>
          <cell r="L2081" t="str">
            <v>33.456604</v>
          </cell>
          <cell r="M2081" t="str">
            <v>-112.123085</v>
          </cell>
          <cell r="N2081" t="str">
            <v>0</v>
          </cell>
          <cell r="O2081" t="str">
            <v>0</v>
          </cell>
          <cell r="P2081" t="str">
            <v>0</v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>false</v>
          </cell>
          <cell r="V2081" t="str">
            <v/>
          </cell>
          <cell r="W2081" t="str">
            <v/>
          </cell>
          <cell r="X2081" t="str">
            <v/>
          </cell>
          <cell r="Y2081" t="str">
            <v/>
          </cell>
          <cell r="Z2081" t="str">
            <v/>
          </cell>
          <cell r="AA2081" t="str">
            <v/>
          </cell>
          <cell r="AB2081" t="str">
            <v/>
          </cell>
          <cell r="AC2081" t="str">
            <v/>
          </cell>
          <cell r="AD2081" t="str">
            <v/>
          </cell>
          <cell r="AE2081" t="str">
            <v/>
          </cell>
          <cell r="AF2081" t="str">
            <v>54909</v>
          </cell>
          <cell r="AG2081" t="str">
            <v>Arizona Pallet LLC-Phoenix, AZ - 54909</v>
          </cell>
          <cell r="AH2081" t="str">
            <v>Return Location</v>
          </cell>
          <cell r="AI2081" t="str">
            <v>SouthWest</v>
          </cell>
          <cell r="AJ2081" t="str">
            <v/>
          </cell>
          <cell r="AK2081" t="str">
            <v/>
          </cell>
          <cell r="AL2081" t="str">
            <v>488</v>
          </cell>
          <cell r="AM2081" t="str">
            <v>RETURN ORIGIN</v>
          </cell>
          <cell r="AN2081" t="str">
            <v/>
          </cell>
          <cell r="AO2081" t="str">
            <v>9</v>
          </cell>
          <cell r="AP2081" t="str">
            <v>15094</v>
          </cell>
          <cell r="AQ2081" t="str">
            <v>RECOVERY</v>
          </cell>
          <cell r="AR2081" t="str">
            <v>N</v>
          </cell>
          <cell r="AS2081" t="str">
            <v>N</v>
          </cell>
          <cell r="AT2081" t="str">
            <v/>
          </cell>
          <cell r="AU2081" t="str">
            <v>US 09b</v>
          </cell>
          <cell r="AV2081" t="str">
            <v>N</v>
          </cell>
          <cell r="AW2081" t="str">
            <v>203.0</v>
          </cell>
          <cell r="AX2081" t="str">
            <v>Zone 3</v>
          </cell>
          <cell r="AY2081" t="str">
            <v>N</v>
          </cell>
          <cell r="AZ2081" t="str">
            <v/>
          </cell>
          <cell r="BA2081" t="str">
            <v/>
          </cell>
          <cell r="BB2081" t="str">
            <v/>
          </cell>
        </row>
        <row r="2082">
          <cell r="A2082" t="str">
            <v>R_64753</v>
          </cell>
          <cell r="B2082" t="str">
            <v>R_USA85009_64753</v>
          </cell>
          <cell r="C2082" t="str">
            <v>Exclude</v>
          </cell>
          <cell r="D2082" t="str">
            <v/>
          </cell>
          <cell r="E2082" t="str">
            <v>Existing</v>
          </cell>
          <cell r="F2082" t="str">
            <v>DISTRIBUTOR</v>
          </cell>
          <cell r="G2082" t="str">
            <v/>
          </cell>
          <cell r="H2082" t="str">
            <v>PHOENIX</v>
          </cell>
          <cell r="I2082" t="str">
            <v>AZ</v>
          </cell>
          <cell r="J2082" t="str">
            <v>85009</v>
          </cell>
          <cell r="K2082" t="str">
            <v>USA</v>
          </cell>
          <cell r="L2082" t="str">
            <v>33.456604</v>
          </cell>
          <cell r="M2082" t="str">
            <v>-112.123085</v>
          </cell>
          <cell r="N2082" t="str">
            <v>0</v>
          </cell>
          <cell r="O2082" t="str">
            <v>0</v>
          </cell>
          <cell r="P2082" t="str">
            <v>0</v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>false</v>
          </cell>
          <cell r="V2082" t="str">
            <v/>
          </cell>
          <cell r="W2082" t="str">
            <v/>
          </cell>
          <cell r="X2082" t="str">
            <v/>
          </cell>
          <cell r="Y2082" t="str">
            <v/>
          </cell>
          <cell r="Z2082" t="str">
            <v/>
          </cell>
          <cell r="AA2082" t="str">
            <v/>
          </cell>
          <cell r="AB2082" t="str">
            <v/>
          </cell>
          <cell r="AC2082" t="str">
            <v/>
          </cell>
          <cell r="AD2082" t="str">
            <v/>
          </cell>
          <cell r="AE2082" t="str">
            <v/>
          </cell>
          <cell r="AF2082" t="str">
            <v>64753</v>
          </cell>
          <cell r="AG2082" t="str">
            <v>Green Planet 21-Phoenix, AZ - 64753</v>
          </cell>
          <cell r="AH2082" t="str">
            <v>Return Location</v>
          </cell>
          <cell r="AI2082" t="str">
            <v>SouthWest</v>
          </cell>
          <cell r="AJ2082" t="str">
            <v/>
          </cell>
          <cell r="AK2082" t="str">
            <v/>
          </cell>
          <cell r="AL2082" t="str">
            <v>488</v>
          </cell>
          <cell r="AM2082" t="str">
            <v>RETURN ORIGIN</v>
          </cell>
          <cell r="AN2082" t="str">
            <v/>
          </cell>
          <cell r="AO2082" t="str">
            <v>9</v>
          </cell>
          <cell r="AP2082" t="str">
            <v>15094</v>
          </cell>
          <cell r="AQ2082" t="str">
            <v>RECOVERY</v>
          </cell>
          <cell r="AR2082" t="str">
            <v>N</v>
          </cell>
          <cell r="AS2082" t="str">
            <v>N</v>
          </cell>
          <cell r="AT2082" t="str">
            <v/>
          </cell>
          <cell r="AU2082" t="str">
            <v>US 09b</v>
          </cell>
          <cell r="AV2082" t="str">
            <v>N</v>
          </cell>
          <cell r="AW2082" t="str">
            <v>158.0</v>
          </cell>
          <cell r="AX2082" t="str">
            <v>Zone 3</v>
          </cell>
          <cell r="AY2082" t="str">
            <v>N</v>
          </cell>
          <cell r="AZ2082" t="str">
            <v/>
          </cell>
          <cell r="BA2082" t="str">
            <v/>
          </cell>
          <cell r="BB2082" t="str">
            <v/>
          </cell>
        </row>
        <row r="2083">
          <cell r="A2083" t="str">
            <v>R_70260</v>
          </cell>
          <cell r="B2083" t="str">
            <v>R_USA85017_70260</v>
          </cell>
          <cell r="C2083" t="str">
            <v>Include</v>
          </cell>
          <cell r="D2083" t="str">
            <v/>
          </cell>
          <cell r="E2083" t="str">
            <v>Existing</v>
          </cell>
          <cell r="F2083" t="str">
            <v>DISTRIBUTOR</v>
          </cell>
          <cell r="G2083" t="str">
            <v>3812 N BLACK CANYON HWY</v>
          </cell>
          <cell r="H2083" t="str">
            <v>PHOENIX</v>
          </cell>
          <cell r="I2083" t="str">
            <v>AZ</v>
          </cell>
          <cell r="J2083" t="str">
            <v>85017</v>
          </cell>
          <cell r="K2083" t="str">
            <v>USA</v>
          </cell>
          <cell r="L2083" t="str">
            <v>33.4920912</v>
          </cell>
          <cell r="M2083" t="str">
            <v>-112.1163362</v>
          </cell>
          <cell r="N2083" t="str">
            <v>0</v>
          </cell>
          <cell r="O2083" t="str">
            <v>0</v>
          </cell>
          <cell r="P2083" t="str">
            <v>0</v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>false</v>
          </cell>
          <cell r="V2083" t="str">
            <v/>
          </cell>
          <cell r="W2083" t="str">
            <v/>
          </cell>
          <cell r="X2083" t="str">
            <v/>
          </cell>
          <cell r="Y2083" t="str">
            <v/>
          </cell>
          <cell r="Z2083" t="str">
            <v/>
          </cell>
          <cell r="AA2083" t="str">
            <v/>
          </cell>
          <cell r="AB2083" t="str">
            <v/>
          </cell>
          <cell r="AC2083" t="str">
            <v/>
          </cell>
          <cell r="AD2083" t="str">
            <v/>
          </cell>
          <cell r="AE2083" t="str">
            <v/>
          </cell>
          <cell r="AF2083" t="str">
            <v>70260</v>
          </cell>
          <cell r="AG2083" t="str">
            <v>NPD-JETRO-PHOENIX, AZ (538) - 70260</v>
          </cell>
          <cell r="AH2083" t="str">
            <v>Return Location</v>
          </cell>
          <cell r="AI2083" t="str">
            <v>SouthWest</v>
          </cell>
          <cell r="AJ2083" t="str">
            <v/>
          </cell>
          <cell r="AK2083" t="str">
            <v>700</v>
          </cell>
          <cell r="AL2083" t="str">
            <v>183</v>
          </cell>
          <cell r="AM2083" t="str">
            <v>RETURN ORIGIN</v>
          </cell>
          <cell r="AN2083" t="str">
            <v/>
          </cell>
          <cell r="AO2083" t="str">
            <v>9</v>
          </cell>
          <cell r="AP2083" t="str">
            <v>87046</v>
          </cell>
          <cell r="AQ2083" t="str">
            <v>NPD-JETRO</v>
          </cell>
          <cell r="AR2083" t="str">
            <v>Y</v>
          </cell>
          <cell r="AS2083" t="str">
            <v/>
          </cell>
          <cell r="AT2083" t="str">
            <v/>
          </cell>
          <cell r="AU2083" t="str">
            <v>US 09b</v>
          </cell>
          <cell r="AV2083" t="str">
            <v>N</v>
          </cell>
          <cell r="AW2083" t="str">
            <v/>
          </cell>
          <cell r="AX2083" t="str">
            <v>Zone 3</v>
          </cell>
          <cell r="AY2083" t="str">
            <v>N</v>
          </cell>
          <cell r="AZ2083" t="str">
            <v/>
          </cell>
          <cell r="BA2083" t="str">
            <v/>
          </cell>
          <cell r="BB2083" t="str">
            <v/>
          </cell>
        </row>
        <row r="2084">
          <cell r="A2084" t="str">
            <v>R_59748</v>
          </cell>
          <cell r="B2084" t="str">
            <v>R_USA85041_59748</v>
          </cell>
          <cell r="C2084" t="str">
            <v>Include</v>
          </cell>
          <cell r="D2084" t="str">
            <v/>
          </cell>
          <cell r="E2084" t="str">
            <v>Existing</v>
          </cell>
          <cell r="F2084" t="str">
            <v>DISTRIBUTOR</v>
          </cell>
          <cell r="G2084" t="str">
            <v>3205 S. 51st Ave.</v>
          </cell>
          <cell r="H2084" t="str">
            <v>Phoenix</v>
          </cell>
          <cell r="I2084" t="str">
            <v>AZ</v>
          </cell>
          <cell r="J2084" t="str">
            <v>85041</v>
          </cell>
          <cell r="K2084" t="str">
            <v>USA</v>
          </cell>
          <cell r="L2084" t="str">
            <v>33.42</v>
          </cell>
          <cell r="M2084" t="str">
            <v>-112.17</v>
          </cell>
          <cell r="N2084" t="str">
            <v>0</v>
          </cell>
          <cell r="O2084" t="str">
            <v>0</v>
          </cell>
          <cell r="P2084" t="str">
            <v>0</v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>false</v>
          </cell>
          <cell r="V2084" t="str">
            <v/>
          </cell>
          <cell r="W2084" t="str">
            <v/>
          </cell>
          <cell r="X2084" t="str">
            <v/>
          </cell>
          <cell r="Y2084" t="str">
            <v/>
          </cell>
          <cell r="Z2084" t="str">
            <v/>
          </cell>
          <cell r="AA2084" t="str">
            <v/>
          </cell>
          <cell r="AB2084" t="str">
            <v/>
          </cell>
          <cell r="AC2084" t="str">
            <v/>
          </cell>
          <cell r="AD2084" t="str">
            <v/>
          </cell>
          <cell r="AE2084" t="str">
            <v/>
          </cell>
          <cell r="AF2084" t="str">
            <v>59748</v>
          </cell>
          <cell r="AG2084" t="str">
            <v>American West Pallets-Phoenix, AZ - 59748</v>
          </cell>
          <cell r="AH2084" t="str">
            <v>Return Location</v>
          </cell>
          <cell r="AI2084" t="str">
            <v>SouthWest</v>
          </cell>
          <cell r="AJ2084" t="str">
            <v/>
          </cell>
          <cell r="AK2084" t="str">
            <v>6646</v>
          </cell>
          <cell r="AL2084" t="str">
            <v>488</v>
          </cell>
          <cell r="AM2084" t="str">
            <v>RETURN ORIGIN</v>
          </cell>
          <cell r="AN2084" t="str">
            <v/>
          </cell>
          <cell r="AO2084" t="str">
            <v>9</v>
          </cell>
          <cell r="AP2084" t="str">
            <v>15094</v>
          </cell>
          <cell r="AQ2084" t="str">
            <v>RECOVERY</v>
          </cell>
          <cell r="AR2084" t="str">
            <v>Y</v>
          </cell>
          <cell r="AS2084" t="str">
            <v/>
          </cell>
          <cell r="AT2084" t="str">
            <v/>
          </cell>
          <cell r="AU2084" t="str">
            <v>US 09b</v>
          </cell>
          <cell r="AV2084" t="str">
            <v>N</v>
          </cell>
          <cell r="AW2084" t="str">
            <v/>
          </cell>
          <cell r="AX2084" t="str">
            <v>Zone 3</v>
          </cell>
          <cell r="AY2084" t="str">
            <v>N</v>
          </cell>
          <cell r="AZ2084" t="str">
            <v/>
          </cell>
          <cell r="BA2084" t="str">
            <v/>
          </cell>
          <cell r="BB2084" t="str">
            <v/>
          </cell>
        </row>
        <row r="2085">
          <cell r="A2085" t="str">
            <v>R_44741</v>
          </cell>
          <cell r="B2085" t="str">
            <v>R_USA85043_44741</v>
          </cell>
          <cell r="C2085" t="str">
            <v>Include</v>
          </cell>
          <cell r="D2085" t="str">
            <v/>
          </cell>
          <cell r="E2085" t="str">
            <v>Existing</v>
          </cell>
          <cell r="F2085" t="str">
            <v>DISTRIBUTOR</v>
          </cell>
          <cell r="G2085" t="str">
            <v/>
          </cell>
          <cell r="H2085" t="str">
            <v>PHOENIX</v>
          </cell>
          <cell r="I2085" t="str">
            <v>AZ</v>
          </cell>
          <cell r="J2085" t="str">
            <v>85043</v>
          </cell>
          <cell r="K2085" t="str">
            <v>USA</v>
          </cell>
          <cell r="L2085" t="str">
            <v>33.43944931</v>
          </cell>
          <cell r="M2085" t="str">
            <v>-112.1910095</v>
          </cell>
          <cell r="N2085" t="str">
            <v>0</v>
          </cell>
          <cell r="O2085" t="str">
            <v>0</v>
          </cell>
          <cell r="P2085" t="str">
            <v>0</v>
          </cell>
          <cell r="Q2085" t="str">
            <v/>
          </cell>
          <cell r="R2085" t="str">
            <v/>
          </cell>
          <cell r="S2085" t="str">
            <v/>
          </cell>
          <cell r="T2085" t="str">
            <v/>
          </cell>
          <cell r="U2085" t="str">
            <v>false</v>
          </cell>
          <cell r="V2085" t="str">
            <v/>
          </cell>
          <cell r="W2085" t="str">
            <v/>
          </cell>
          <cell r="X2085" t="str">
            <v/>
          </cell>
          <cell r="Y2085" t="str">
            <v/>
          </cell>
          <cell r="Z2085" t="str">
            <v/>
          </cell>
          <cell r="AA2085" t="str">
            <v/>
          </cell>
          <cell r="AB2085" t="str">
            <v/>
          </cell>
          <cell r="AC2085" t="str">
            <v/>
          </cell>
          <cell r="AD2085" t="str">
            <v/>
          </cell>
          <cell r="AE2085" t="str">
            <v/>
          </cell>
          <cell r="AF2085" t="str">
            <v>44741</v>
          </cell>
          <cell r="AG2085" t="str">
            <v>48forty Solutions, LLC-Phoenix, AZ (511) - 44741</v>
          </cell>
          <cell r="AH2085" t="str">
            <v>Return Location</v>
          </cell>
          <cell r="AI2085" t="str">
            <v>SouthWest</v>
          </cell>
          <cell r="AJ2085" t="str">
            <v/>
          </cell>
          <cell r="AK2085" t="str">
            <v>2462</v>
          </cell>
          <cell r="AL2085" t="str">
            <v>512</v>
          </cell>
          <cell r="AM2085" t="str">
            <v>RETURN ORIGIN</v>
          </cell>
          <cell r="AN2085" t="str">
            <v/>
          </cell>
          <cell r="AO2085" t="str">
            <v>9</v>
          </cell>
          <cell r="AP2085" t="str">
            <v>15075</v>
          </cell>
          <cell r="AQ2085" t="str">
            <v>48Forty Solutions, Inc.</v>
          </cell>
          <cell r="AR2085" t="str">
            <v>Y</v>
          </cell>
          <cell r="AS2085" t="str">
            <v>N</v>
          </cell>
          <cell r="AT2085" t="str">
            <v/>
          </cell>
          <cell r="AU2085" t="str">
            <v>US 09b</v>
          </cell>
          <cell r="AV2085" t="str">
            <v>N</v>
          </cell>
          <cell r="AW2085" t="str">
            <v>44.0</v>
          </cell>
          <cell r="AX2085" t="str">
            <v>Zone 3</v>
          </cell>
          <cell r="AY2085" t="str">
            <v>N</v>
          </cell>
          <cell r="AZ2085" t="str">
            <v/>
          </cell>
          <cell r="BA2085" t="str">
            <v/>
          </cell>
          <cell r="BB2085" t="str">
            <v/>
          </cell>
        </row>
        <row r="2086">
          <cell r="A2086" t="str">
            <v>R_44984</v>
          </cell>
          <cell r="B2086" t="str">
            <v>R_USA85043_44984</v>
          </cell>
          <cell r="C2086" t="str">
            <v>Include</v>
          </cell>
          <cell r="D2086" t="str">
            <v/>
          </cell>
          <cell r="E2086" t="str">
            <v>Existing</v>
          </cell>
          <cell r="F2086" t="str">
            <v>DISTRIBUTOR</v>
          </cell>
          <cell r="G2086" t="str">
            <v/>
          </cell>
          <cell r="H2086" t="str">
            <v>PHOENIX</v>
          </cell>
          <cell r="I2086" t="str">
            <v>AZ</v>
          </cell>
          <cell r="J2086" t="str">
            <v>85043</v>
          </cell>
          <cell r="K2086" t="str">
            <v>USA</v>
          </cell>
          <cell r="L2086" t="str">
            <v>33.43944931</v>
          </cell>
          <cell r="M2086" t="str">
            <v>-112.1910095</v>
          </cell>
          <cell r="N2086" t="str">
            <v>0</v>
          </cell>
          <cell r="O2086" t="str">
            <v>0</v>
          </cell>
          <cell r="P2086" t="str">
            <v>0</v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>false</v>
          </cell>
          <cell r="V2086" t="str">
            <v/>
          </cell>
          <cell r="W2086" t="str">
            <v/>
          </cell>
          <cell r="X2086" t="str">
            <v/>
          </cell>
          <cell r="Y2086" t="str">
            <v/>
          </cell>
          <cell r="Z2086" t="str">
            <v/>
          </cell>
          <cell r="AA2086" t="str">
            <v/>
          </cell>
          <cell r="AB2086" t="str">
            <v/>
          </cell>
          <cell r="AC2086" t="str">
            <v/>
          </cell>
          <cell r="AD2086" t="str">
            <v/>
          </cell>
          <cell r="AE2086" t="str">
            <v/>
          </cell>
          <cell r="AF2086" t="str">
            <v>44984</v>
          </cell>
          <cell r="AG2086" t="str">
            <v>Target-PHOENIX, AZ - 44984</v>
          </cell>
          <cell r="AH2086" t="str">
            <v>Return Location</v>
          </cell>
          <cell r="AI2086" t="str">
            <v>SouthWest</v>
          </cell>
          <cell r="AJ2086" t="str">
            <v/>
          </cell>
          <cell r="AK2086" t="str">
            <v>55541</v>
          </cell>
          <cell r="AL2086" t="str">
            <v>529</v>
          </cell>
          <cell r="AM2086" t="str">
            <v>RETURN ORIGIN</v>
          </cell>
          <cell r="AN2086" t="str">
            <v/>
          </cell>
          <cell r="AO2086" t="str">
            <v>9</v>
          </cell>
          <cell r="AP2086" t="str">
            <v>15118</v>
          </cell>
          <cell r="AQ2086" t="str">
            <v>Target Corporation</v>
          </cell>
          <cell r="AR2086" t="str">
            <v>Y</v>
          </cell>
          <cell r="AS2086" t="str">
            <v>N</v>
          </cell>
          <cell r="AT2086" t="str">
            <v/>
          </cell>
          <cell r="AU2086" t="str">
            <v>US 09b</v>
          </cell>
          <cell r="AV2086" t="str">
            <v>N</v>
          </cell>
          <cell r="AW2086" t="str">
            <v>42.0</v>
          </cell>
          <cell r="AX2086" t="str">
            <v>Zone 3</v>
          </cell>
          <cell r="AY2086" t="str">
            <v>N</v>
          </cell>
          <cell r="AZ2086" t="str">
            <v/>
          </cell>
          <cell r="BA2086" t="str">
            <v/>
          </cell>
          <cell r="BB2086" t="str">
            <v/>
          </cell>
        </row>
        <row r="2087">
          <cell r="A2087" t="str">
            <v>R_50650</v>
          </cell>
          <cell r="B2087" t="str">
            <v>R_USA85043_50650</v>
          </cell>
          <cell r="C2087" t="str">
            <v>Include</v>
          </cell>
          <cell r="D2087" t="str">
            <v/>
          </cell>
          <cell r="E2087" t="str">
            <v>Existing</v>
          </cell>
          <cell r="F2087" t="str">
            <v>DISTRIBUTOR</v>
          </cell>
          <cell r="G2087" t="str">
            <v/>
          </cell>
          <cell r="H2087" t="str">
            <v>PHOENIX</v>
          </cell>
          <cell r="I2087" t="str">
            <v>AZ</v>
          </cell>
          <cell r="J2087" t="str">
            <v>85043</v>
          </cell>
          <cell r="K2087" t="str">
            <v>USA</v>
          </cell>
          <cell r="L2087" t="str">
            <v>33.43944931</v>
          </cell>
          <cell r="M2087" t="str">
            <v>-112.1910095</v>
          </cell>
          <cell r="N2087" t="str">
            <v>0</v>
          </cell>
          <cell r="O2087" t="str">
            <v>0</v>
          </cell>
          <cell r="P2087" t="str">
            <v>0</v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>false</v>
          </cell>
          <cell r="V2087" t="str">
            <v/>
          </cell>
          <cell r="W2087" t="str">
            <v/>
          </cell>
          <cell r="X2087" t="str">
            <v/>
          </cell>
          <cell r="Y2087" t="str">
            <v/>
          </cell>
          <cell r="Z2087" t="str">
            <v/>
          </cell>
          <cell r="AA2087" t="str">
            <v/>
          </cell>
          <cell r="AB2087" t="str">
            <v/>
          </cell>
          <cell r="AC2087" t="str">
            <v/>
          </cell>
          <cell r="AD2087" t="str">
            <v/>
          </cell>
          <cell r="AE2087" t="str">
            <v/>
          </cell>
          <cell r="AF2087" t="str">
            <v>50650</v>
          </cell>
          <cell r="AG2087" t="str">
            <v>Valley Pallet-Phoenix, AZ - 50650</v>
          </cell>
          <cell r="AH2087" t="str">
            <v>Return Location</v>
          </cell>
          <cell r="AI2087" t="str">
            <v>SouthWest</v>
          </cell>
          <cell r="AJ2087" t="str">
            <v/>
          </cell>
          <cell r="AK2087" t="str">
            <v>4880</v>
          </cell>
          <cell r="AL2087" t="str">
            <v>488</v>
          </cell>
          <cell r="AM2087" t="str">
            <v>RETURN ORIGIN</v>
          </cell>
          <cell r="AN2087" t="str">
            <v/>
          </cell>
          <cell r="AO2087" t="str">
            <v>9</v>
          </cell>
          <cell r="AP2087" t="str">
            <v>90611</v>
          </cell>
          <cell r="AQ2087" t="str">
            <v>Pallet Logistics Of America (Recovery)</v>
          </cell>
          <cell r="AR2087" t="str">
            <v>Y</v>
          </cell>
          <cell r="AS2087" t="str">
            <v>N</v>
          </cell>
          <cell r="AT2087" t="str">
            <v/>
          </cell>
          <cell r="AU2087" t="str">
            <v>US 09b</v>
          </cell>
          <cell r="AV2087" t="str">
            <v>N</v>
          </cell>
          <cell r="AW2087" t="str">
            <v>112.0</v>
          </cell>
          <cell r="AX2087" t="str">
            <v>Zone 3</v>
          </cell>
          <cell r="AY2087" t="str">
            <v>N</v>
          </cell>
          <cell r="AZ2087" t="str">
            <v/>
          </cell>
          <cell r="BA2087" t="str">
            <v/>
          </cell>
          <cell r="BB2087" t="str">
            <v/>
          </cell>
        </row>
        <row r="2088">
          <cell r="A2088" t="str">
            <v>R_53252</v>
          </cell>
          <cell r="B2088" t="str">
            <v>R_USA85043_53252</v>
          </cell>
          <cell r="C2088" t="str">
            <v>Exclude</v>
          </cell>
          <cell r="D2088" t="str">
            <v/>
          </cell>
          <cell r="E2088" t="str">
            <v>Existing</v>
          </cell>
          <cell r="F2088" t="str">
            <v>DISTRIBUTOR</v>
          </cell>
          <cell r="G2088" t="str">
            <v/>
          </cell>
          <cell r="H2088" t="str">
            <v>PHOENIX</v>
          </cell>
          <cell r="I2088" t="str">
            <v>AZ</v>
          </cell>
          <cell r="J2088" t="str">
            <v>85043</v>
          </cell>
          <cell r="K2088" t="str">
            <v>USA</v>
          </cell>
          <cell r="L2088" t="str">
            <v>33.43944931</v>
          </cell>
          <cell r="M2088" t="str">
            <v>-112.1910095</v>
          </cell>
          <cell r="N2088" t="str">
            <v>0</v>
          </cell>
          <cell r="O2088" t="str">
            <v>0</v>
          </cell>
          <cell r="P2088" t="str">
            <v>0</v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>false</v>
          </cell>
          <cell r="V2088" t="str">
            <v/>
          </cell>
          <cell r="W2088" t="str">
            <v/>
          </cell>
          <cell r="X2088" t="str">
            <v/>
          </cell>
          <cell r="Y2088" t="str">
            <v/>
          </cell>
          <cell r="Z2088" t="str">
            <v/>
          </cell>
          <cell r="AA2088" t="str">
            <v/>
          </cell>
          <cell r="AB2088" t="str">
            <v/>
          </cell>
          <cell r="AC2088" t="str">
            <v/>
          </cell>
          <cell r="AD2088" t="str">
            <v/>
          </cell>
          <cell r="AE2088" t="str">
            <v/>
          </cell>
          <cell r="AF2088" t="str">
            <v>53252</v>
          </cell>
          <cell r="AG2088" t="str">
            <v>Moran Lumber-Phoenix, AZ - 53252</v>
          </cell>
          <cell r="AH2088" t="str">
            <v>Return Location</v>
          </cell>
          <cell r="AI2088" t="str">
            <v>SouthWest</v>
          </cell>
          <cell r="AJ2088" t="str">
            <v/>
          </cell>
          <cell r="AK2088" t="str">
            <v/>
          </cell>
          <cell r="AL2088" t="str">
            <v>488</v>
          </cell>
          <cell r="AM2088" t="str">
            <v>RETURN ORIGIN</v>
          </cell>
          <cell r="AN2088" t="str">
            <v/>
          </cell>
          <cell r="AO2088" t="str">
            <v>9</v>
          </cell>
          <cell r="AP2088" t="str">
            <v>15094</v>
          </cell>
          <cell r="AQ2088" t="str">
            <v>RECOVERY</v>
          </cell>
          <cell r="AR2088" t="str">
            <v>N</v>
          </cell>
          <cell r="AS2088" t="str">
            <v>N</v>
          </cell>
          <cell r="AT2088" t="str">
            <v/>
          </cell>
          <cell r="AU2088" t="str">
            <v>US 09b</v>
          </cell>
          <cell r="AV2088" t="str">
            <v>N</v>
          </cell>
          <cell r="AW2088" t="str">
            <v>51.0</v>
          </cell>
          <cell r="AX2088" t="str">
            <v>Zone 3</v>
          </cell>
          <cell r="AY2088" t="str">
            <v>N</v>
          </cell>
          <cell r="AZ2088" t="str">
            <v/>
          </cell>
          <cell r="BA2088" t="str">
            <v/>
          </cell>
          <cell r="BB2088" t="str">
            <v/>
          </cell>
        </row>
        <row r="2089">
          <cell r="A2089" t="str">
            <v>R_54596</v>
          </cell>
          <cell r="B2089" t="str">
            <v>R_USA85043_54596</v>
          </cell>
          <cell r="C2089" t="str">
            <v>Exclude</v>
          </cell>
          <cell r="D2089" t="str">
            <v/>
          </cell>
          <cell r="E2089" t="str">
            <v>Existing</v>
          </cell>
          <cell r="F2089" t="str">
            <v>DISTRIBUTOR</v>
          </cell>
          <cell r="G2089" t="str">
            <v/>
          </cell>
          <cell r="H2089" t="str">
            <v>PHOENIX</v>
          </cell>
          <cell r="I2089" t="str">
            <v>AZ</v>
          </cell>
          <cell r="J2089" t="str">
            <v>85043</v>
          </cell>
          <cell r="K2089" t="str">
            <v>USA</v>
          </cell>
          <cell r="L2089" t="str">
            <v>33.43944931</v>
          </cell>
          <cell r="M2089" t="str">
            <v>-112.1910095</v>
          </cell>
          <cell r="N2089" t="str">
            <v>0</v>
          </cell>
          <cell r="O2089" t="str">
            <v>0</v>
          </cell>
          <cell r="P2089" t="str">
            <v>0</v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>false</v>
          </cell>
          <cell r="V2089" t="str">
            <v/>
          </cell>
          <cell r="W2089" t="str">
            <v/>
          </cell>
          <cell r="X2089" t="str">
            <v/>
          </cell>
          <cell r="Y2089" t="str">
            <v/>
          </cell>
          <cell r="Z2089" t="str">
            <v/>
          </cell>
          <cell r="AA2089" t="str">
            <v/>
          </cell>
          <cell r="AB2089" t="str">
            <v/>
          </cell>
          <cell r="AC2089" t="str">
            <v/>
          </cell>
          <cell r="AD2089" t="str">
            <v/>
          </cell>
          <cell r="AE2089" t="str">
            <v/>
          </cell>
          <cell r="AF2089" t="str">
            <v>54596</v>
          </cell>
          <cell r="AG2089" t="str">
            <v>LV Wood Pallet-Phoenix, AZ - 54596</v>
          </cell>
          <cell r="AH2089" t="str">
            <v>Return Location</v>
          </cell>
          <cell r="AI2089" t="str">
            <v>SouthWest</v>
          </cell>
          <cell r="AJ2089" t="str">
            <v/>
          </cell>
          <cell r="AK2089" t="str">
            <v/>
          </cell>
          <cell r="AL2089" t="str">
            <v>488</v>
          </cell>
          <cell r="AM2089" t="str">
            <v>RETURN ORIGIN</v>
          </cell>
          <cell r="AN2089" t="str">
            <v/>
          </cell>
          <cell r="AO2089" t="str">
            <v>9</v>
          </cell>
          <cell r="AP2089" t="str">
            <v>15094</v>
          </cell>
          <cell r="AQ2089" t="str">
            <v>RECOVERY</v>
          </cell>
          <cell r="AR2089" t="str">
            <v>N</v>
          </cell>
          <cell r="AS2089" t="str">
            <v>N</v>
          </cell>
          <cell r="AT2089" t="str">
            <v/>
          </cell>
          <cell r="AU2089" t="str">
            <v>US 09b</v>
          </cell>
          <cell r="AV2089" t="str">
            <v>N</v>
          </cell>
          <cell r="AW2089" t="str">
            <v>324.0</v>
          </cell>
          <cell r="AX2089" t="str">
            <v>Zone 3</v>
          </cell>
          <cell r="AY2089" t="str">
            <v>N</v>
          </cell>
          <cell r="AZ2089" t="str">
            <v/>
          </cell>
          <cell r="BA2089" t="str">
            <v/>
          </cell>
          <cell r="BB2089" t="str">
            <v/>
          </cell>
        </row>
        <row r="2090">
          <cell r="A2090" t="str">
            <v>R_56494</v>
          </cell>
          <cell r="B2090" t="str">
            <v>R_USA85043_56494</v>
          </cell>
          <cell r="C2090" t="str">
            <v>Include</v>
          </cell>
          <cell r="D2090" t="str">
            <v/>
          </cell>
          <cell r="E2090" t="str">
            <v>Existing</v>
          </cell>
          <cell r="F2090" t="str">
            <v>DISTRIBUTOR</v>
          </cell>
          <cell r="G2090" t="str">
            <v/>
          </cell>
          <cell r="H2090" t="str">
            <v>PHOENIX</v>
          </cell>
          <cell r="I2090" t="str">
            <v>AZ</v>
          </cell>
          <cell r="J2090" t="str">
            <v>85043</v>
          </cell>
          <cell r="K2090" t="str">
            <v>USA</v>
          </cell>
          <cell r="L2090" t="str">
            <v>33.43944931</v>
          </cell>
          <cell r="M2090" t="str">
            <v>-112.1910095</v>
          </cell>
          <cell r="N2090" t="str">
            <v>0</v>
          </cell>
          <cell r="O2090" t="str">
            <v>0</v>
          </cell>
          <cell r="P2090" t="str">
            <v>0</v>
          </cell>
          <cell r="Q2090" t="str">
            <v/>
          </cell>
          <cell r="R2090" t="str">
            <v/>
          </cell>
          <cell r="S2090" t="str">
            <v/>
          </cell>
          <cell r="T2090" t="str">
            <v/>
          </cell>
          <cell r="U2090" t="str">
            <v>false</v>
          </cell>
          <cell r="V2090" t="str">
            <v/>
          </cell>
          <cell r="W2090" t="str">
            <v/>
          </cell>
          <cell r="X2090" t="str">
            <v/>
          </cell>
          <cell r="Y2090" t="str">
            <v/>
          </cell>
          <cell r="Z2090" t="str">
            <v/>
          </cell>
          <cell r="AA2090" t="str">
            <v/>
          </cell>
          <cell r="AB2090" t="str">
            <v/>
          </cell>
          <cell r="AC2090" t="str">
            <v/>
          </cell>
          <cell r="AD2090" t="str">
            <v/>
          </cell>
          <cell r="AE2090" t="str">
            <v/>
          </cell>
          <cell r="AF2090" t="str">
            <v>56494</v>
          </cell>
          <cell r="AG2090" t="str">
            <v>WinCo Foods, Inc.-Phoenix, AZ (Phoenix Distributio - 56494</v>
          </cell>
          <cell r="AH2090" t="str">
            <v>Return Location</v>
          </cell>
          <cell r="AI2090" t="str">
            <v>SouthWest</v>
          </cell>
          <cell r="AJ2090" t="str">
            <v/>
          </cell>
          <cell r="AK2090" t="str">
            <v>66417</v>
          </cell>
          <cell r="AL2090" t="str">
            <v>521</v>
          </cell>
          <cell r="AM2090" t="str">
            <v>RETURN ORIGIN</v>
          </cell>
          <cell r="AN2090" t="str">
            <v/>
          </cell>
          <cell r="AO2090" t="str">
            <v>9</v>
          </cell>
          <cell r="AP2090" t="str">
            <v>15156</v>
          </cell>
          <cell r="AQ2090" t="str">
            <v>WinCo Foods</v>
          </cell>
          <cell r="AR2090" t="str">
            <v>Y</v>
          </cell>
          <cell r="AS2090" t="str">
            <v>N</v>
          </cell>
          <cell r="AT2090" t="str">
            <v/>
          </cell>
          <cell r="AU2090" t="str">
            <v>US 09b</v>
          </cell>
          <cell r="AV2090" t="str">
            <v>N</v>
          </cell>
          <cell r="AW2090" t="str">
            <v>32.0</v>
          </cell>
          <cell r="AX2090" t="str">
            <v>Zone 3</v>
          </cell>
          <cell r="AY2090" t="str">
            <v>N</v>
          </cell>
          <cell r="AZ2090" t="str">
            <v/>
          </cell>
          <cell r="BA2090" t="str">
            <v/>
          </cell>
          <cell r="BB2090" t="str">
            <v/>
          </cell>
        </row>
        <row r="2091">
          <cell r="A2091" t="str">
            <v>R_58939</v>
          </cell>
          <cell r="B2091" t="str">
            <v>R_USA85043_58939</v>
          </cell>
          <cell r="C2091" t="str">
            <v>Include</v>
          </cell>
          <cell r="D2091" t="str">
            <v/>
          </cell>
          <cell r="E2091" t="str">
            <v>Existing</v>
          </cell>
          <cell r="F2091" t="str">
            <v>DISTRIBUTOR</v>
          </cell>
          <cell r="G2091" t="str">
            <v/>
          </cell>
          <cell r="H2091" t="str">
            <v>PHOENIX</v>
          </cell>
          <cell r="I2091" t="str">
            <v>AZ</v>
          </cell>
          <cell r="J2091" t="str">
            <v>85043</v>
          </cell>
          <cell r="K2091" t="str">
            <v>USA</v>
          </cell>
          <cell r="L2091" t="str">
            <v>33.43944931</v>
          </cell>
          <cell r="M2091" t="str">
            <v>-112.1910095</v>
          </cell>
          <cell r="N2091" t="str">
            <v>0</v>
          </cell>
          <cell r="O2091" t="str">
            <v>0</v>
          </cell>
          <cell r="P2091" t="str">
            <v>0</v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>false</v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>58939</v>
          </cell>
          <cell r="AG2091" t="str">
            <v>ProPak-Phoenix,AZ (RLC) WLM - 58939</v>
          </cell>
          <cell r="AH2091" t="str">
            <v>Return Location</v>
          </cell>
          <cell r="AI2091" t="str">
            <v>SouthWest</v>
          </cell>
          <cell r="AJ2091" t="str">
            <v/>
          </cell>
          <cell r="AK2091" t="str">
            <v>284746</v>
          </cell>
          <cell r="AL2091" t="str">
            <v>488</v>
          </cell>
          <cell r="AM2091" t="str">
            <v>RETURN ORIGIN</v>
          </cell>
          <cell r="AN2091" t="str">
            <v/>
          </cell>
          <cell r="AO2091" t="str">
            <v>9</v>
          </cell>
          <cell r="AP2091" t="str">
            <v>16685</v>
          </cell>
          <cell r="AQ2091" t="str">
            <v>Walmart RLC Recovery</v>
          </cell>
          <cell r="AR2091" t="str">
            <v>Y</v>
          </cell>
          <cell r="AS2091" t="str">
            <v>N</v>
          </cell>
          <cell r="AT2091" t="str">
            <v/>
          </cell>
          <cell r="AU2091" t="str">
            <v>US 09b</v>
          </cell>
          <cell r="AV2091" t="str">
            <v>N</v>
          </cell>
          <cell r="AW2091" t="str">
            <v>17.0</v>
          </cell>
          <cell r="AX2091" t="str">
            <v>Zone 3</v>
          </cell>
          <cell r="AY2091" t="str">
            <v>N</v>
          </cell>
          <cell r="AZ2091" t="str">
            <v/>
          </cell>
          <cell r="BA2091" t="str">
            <v/>
          </cell>
          <cell r="BB2091" t="str">
            <v/>
          </cell>
        </row>
        <row r="2092">
          <cell r="A2092" t="str">
            <v>R_60095</v>
          </cell>
          <cell r="B2092" t="str">
            <v>R_USA85043_60095</v>
          </cell>
          <cell r="C2092" t="str">
            <v>Include</v>
          </cell>
          <cell r="D2092" t="str">
            <v/>
          </cell>
          <cell r="E2092" t="str">
            <v>Existing</v>
          </cell>
          <cell r="F2092" t="str">
            <v>DISTRIBUTOR</v>
          </cell>
          <cell r="G2092" t="str">
            <v/>
          </cell>
          <cell r="H2092" t="str">
            <v>PHOENIX</v>
          </cell>
          <cell r="I2092" t="str">
            <v>AZ</v>
          </cell>
          <cell r="J2092" t="str">
            <v>85043</v>
          </cell>
          <cell r="K2092" t="str">
            <v>USA</v>
          </cell>
          <cell r="L2092" t="str">
            <v>33.43944931</v>
          </cell>
          <cell r="M2092" t="str">
            <v>-112.1910095</v>
          </cell>
          <cell r="N2092" t="str">
            <v>0</v>
          </cell>
          <cell r="O2092" t="str">
            <v>0</v>
          </cell>
          <cell r="P2092" t="str">
            <v>0</v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>false</v>
          </cell>
          <cell r="V2092" t="str">
            <v/>
          </cell>
          <cell r="W2092" t="str">
            <v/>
          </cell>
          <cell r="X2092" t="str">
            <v/>
          </cell>
          <cell r="Y2092" t="str">
            <v/>
          </cell>
          <cell r="Z2092" t="str">
            <v/>
          </cell>
          <cell r="AA2092" t="str">
            <v/>
          </cell>
          <cell r="AB2092" t="str">
            <v/>
          </cell>
          <cell r="AC2092" t="str">
            <v/>
          </cell>
          <cell r="AD2092" t="str">
            <v/>
          </cell>
          <cell r="AE2092" t="str">
            <v/>
          </cell>
          <cell r="AF2092" t="str">
            <v>60095</v>
          </cell>
          <cell r="AG2092" t="str">
            <v>Martin-Brower-Phoenix, AZ (Golden State) - 60095</v>
          </cell>
          <cell r="AH2092" t="str">
            <v>Return Location</v>
          </cell>
          <cell r="AI2092" t="str">
            <v>SouthWest</v>
          </cell>
          <cell r="AJ2092" t="str">
            <v/>
          </cell>
          <cell r="AK2092" t="str">
            <v>11548</v>
          </cell>
          <cell r="AL2092" t="str">
            <v>439</v>
          </cell>
          <cell r="AM2092" t="str">
            <v>RETURN ORIGIN</v>
          </cell>
          <cell r="AN2092" t="str">
            <v/>
          </cell>
          <cell r="AO2092" t="str">
            <v>9</v>
          </cell>
          <cell r="AP2092" t="str">
            <v>18910</v>
          </cell>
          <cell r="AQ2092" t="str">
            <v>Martin-Brower</v>
          </cell>
          <cell r="AR2092" t="str">
            <v>Y</v>
          </cell>
          <cell r="AS2092" t="str">
            <v>N</v>
          </cell>
          <cell r="AT2092" t="str">
            <v/>
          </cell>
          <cell r="AU2092" t="str">
            <v>US 09b</v>
          </cell>
          <cell r="AV2092" t="str">
            <v>N</v>
          </cell>
          <cell r="AW2092" t="str">
            <v>84.0</v>
          </cell>
          <cell r="AX2092" t="str">
            <v>Zone 3</v>
          </cell>
          <cell r="AY2092" t="str">
            <v>N</v>
          </cell>
          <cell r="AZ2092" t="str">
            <v/>
          </cell>
          <cell r="BA2092" t="str">
            <v/>
          </cell>
          <cell r="BB2092" t="str">
            <v/>
          </cell>
        </row>
        <row r="2093">
          <cell r="A2093" t="str">
            <v>R_63833</v>
          </cell>
          <cell r="B2093" t="str">
            <v>R_USA85043_63833</v>
          </cell>
          <cell r="C2093" t="str">
            <v>Include</v>
          </cell>
          <cell r="D2093" t="str">
            <v/>
          </cell>
          <cell r="E2093" t="str">
            <v>Existing</v>
          </cell>
          <cell r="F2093" t="str">
            <v>DISTRIBUTOR</v>
          </cell>
          <cell r="G2093" t="str">
            <v/>
          </cell>
          <cell r="H2093" t="str">
            <v>PHOENIX</v>
          </cell>
          <cell r="I2093" t="str">
            <v>AZ</v>
          </cell>
          <cell r="J2093" t="str">
            <v>85043</v>
          </cell>
          <cell r="K2093" t="str">
            <v>USA</v>
          </cell>
          <cell r="L2093" t="str">
            <v>33.43944931</v>
          </cell>
          <cell r="M2093" t="str">
            <v>-112.1910095</v>
          </cell>
          <cell r="N2093" t="str">
            <v>0</v>
          </cell>
          <cell r="O2093" t="str">
            <v>0</v>
          </cell>
          <cell r="P2093" t="str">
            <v>0</v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>false</v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 t="str">
            <v/>
          </cell>
          <cell r="AE2093" t="str">
            <v/>
          </cell>
          <cell r="AF2093" t="str">
            <v>63833</v>
          </cell>
          <cell r="AG2093" t="str">
            <v>CHEP-Phoenix, AZ UT1A - 63833</v>
          </cell>
          <cell r="AH2093" t="str">
            <v>Return Location</v>
          </cell>
          <cell r="AI2093" t="str">
            <v>SouthWest</v>
          </cell>
          <cell r="AJ2093" t="str">
            <v/>
          </cell>
          <cell r="AK2093" t="str">
            <v>100612</v>
          </cell>
          <cell r="AL2093" t="str">
            <v>565</v>
          </cell>
          <cell r="AM2093" t="str">
            <v>RETURN ORIGIN</v>
          </cell>
          <cell r="AN2093" t="str">
            <v/>
          </cell>
          <cell r="AO2093" t="str">
            <v>9</v>
          </cell>
          <cell r="AP2093" t="str">
            <v>15074</v>
          </cell>
          <cell r="AQ2093" t="str">
            <v>CHEP USA (Recovery)(TPM)</v>
          </cell>
          <cell r="AR2093" t="str">
            <v>Y</v>
          </cell>
          <cell r="AS2093" t="str">
            <v>N</v>
          </cell>
          <cell r="AT2093" t="str">
            <v/>
          </cell>
          <cell r="AU2093" t="str">
            <v>US 09b</v>
          </cell>
          <cell r="AV2093" t="str">
            <v>N</v>
          </cell>
          <cell r="AW2093" t="str">
            <v>37.0</v>
          </cell>
          <cell r="AX2093" t="str">
            <v>Zone 3</v>
          </cell>
          <cell r="AY2093" t="str">
            <v>N</v>
          </cell>
          <cell r="AZ2093" t="str">
            <v/>
          </cell>
          <cell r="BA2093" t="str">
            <v/>
          </cell>
          <cell r="BB2093" t="str">
            <v/>
          </cell>
        </row>
        <row r="2094">
          <cell r="A2094" t="str">
            <v>R_69225</v>
          </cell>
          <cell r="B2094" t="str">
            <v>R_USA85043_69225</v>
          </cell>
          <cell r="C2094" t="str">
            <v>Exclude</v>
          </cell>
          <cell r="D2094" t="str">
            <v/>
          </cell>
          <cell r="E2094" t="str">
            <v>Existing</v>
          </cell>
          <cell r="F2094" t="str">
            <v>DISTRIBUTOR</v>
          </cell>
          <cell r="G2094" t="str">
            <v>7330 West Sherman St</v>
          </cell>
          <cell r="H2094" t="str">
            <v>Phoenix</v>
          </cell>
          <cell r="I2094" t="str">
            <v>AZ</v>
          </cell>
          <cell r="J2094" t="str">
            <v>85043</v>
          </cell>
          <cell r="K2094" t="str">
            <v>USA</v>
          </cell>
          <cell r="L2094" t="str">
            <v>33.4424582</v>
          </cell>
          <cell r="M2094" t="str">
            <v>-112.2195544</v>
          </cell>
          <cell r="N2094" t="str">
            <v>0</v>
          </cell>
          <cell r="O2094" t="str">
            <v>0</v>
          </cell>
          <cell r="P2094" t="str">
            <v>0</v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>false</v>
          </cell>
          <cell r="V2094" t="str">
            <v/>
          </cell>
          <cell r="W2094" t="str">
            <v/>
          </cell>
          <cell r="X2094" t="str">
            <v/>
          </cell>
          <cell r="Y2094" t="str">
            <v/>
          </cell>
          <cell r="Z2094" t="str">
            <v/>
          </cell>
          <cell r="AA2094" t="str">
            <v/>
          </cell>
          <cell r="AB2094" t="str">
            <v/>
          </cell>
          <cell r="AC2094" t="str">
            <v/>
          </cell>
          <cell r="AD2094" t="str">
            <v/>
          </cell>
          <cell r="AE2094" t="str">
            <v/>
          </cell>
          <cell r="AF2094" t="str">
            <v>69225</v>
          </cell>
          <cell r="AG2094" t="str">
            <v>Shearer's Foods Inc.-Phoenix, AZ - 69225</v>
          </cell>
          <cell r="AH2094" t="str">
            <v>Return Location</v>
          </cell>
          <cell r="AI2094" t="str">
            <v>SouthWest</v>
          </cell>
          <cell r="AJ2094" t="str">
            <v/>
          </cell>
          <cell r="AK2094" t="str">
            <v/>
          </cell>
          <cell r="AL2094" t="str">
            <v>488</v>
          </cell>
          <cell r="AM2094" t="str">
            <v>RETURN ORIGIN</v>
          </cell>
          <cell r="AN2094" t="str">
            <v/>
          </cell>
          <cell r="AO2094" t="str">
            <v>9</v>
          </cell>
          <cell r="AP2094" t="str">
            <v/>
          </cell>
          <cell r="AQ2094" t="str">
            <v/>
          </cell>
          <cell r="AR2094" t="str">
            <v>N</v>
          </cell>
          <cell r="AS2094" t="str">
            <v/>
          </cell>
          <cell r="AT2094" t="str">
            <v/>
          </cell>
          <cell r="AU2094" t="str">
            <v>US 09b</v>
          </cell>
          <cell r="AV2094" t="str">
            <v>N</v>
          </cell>
          <cell r="AW2094" t="str">
            <v>174.0</v>
          </cell>
          <cell r="AX2094" t="str">
            <v>Zone 3</v>
          </cell>
          <cell r="AY2094" t="str">
            <v>N</v>
          </cell>
          <cell r="AZ2094" t="str">
            <v/>
          </cell>
          <cell r="BA2094" t="str">
            <v/>
          </cell>
          <cell r="BB2094" t="str">
            <v/>
          </cell>
        </row>
        <row r="2095">
          <cell r="A2095" t="str">
            <v>R_73361</v>
          </cell>
          <cell r="B2095" t="str">
            <v>R_USA85043_73361</v>
          </cell>
          <cell r="C2095" t="str">
            <v>Exclude</v>
          </cell>
          <cell r="D2095" t="str">
            <v/>
          </cell>
          <cell r="E2095" t="str">
            <v>Existing</v>
          </cell>
          <cell r="F2095" t="str">
            <v>DISTRIBUTOR</v>
          </cell>
          <cell r="G2095" t="str">
            <v>4650 W BUCKEYE RD</v>
          </cell>
          <cell r="H2095" t="str">
            <v>PHOENIX</v>
          </cell>
          <cell r="I2095" t="str">
            <v>AZ</v>
          </cell>
          <cell r="J2095" t="str">
            <v>85043</v>
          </cell>
          <cell r="K2095" t="str">
            <v>USA</v>
          </cell>
          <cell r="L2095" t="str">
            <v>33.438246</v>
          </cell>
          <cell r="M2095" t="str">
            <v>-112.1612314</v>
          </cell>
          <cell r="N2095" t="str">
            <v>0</v>
          </cell>
          <cell r="O2095" t="str">
            <v>0</v>
          </cell>
          <cell r="P2095" t="str">
            <v>0</v>
          </cell>
          <cell r="Q2095" t="str">
            <v/>
          </cell>
          <cell r="R2095" t="str">
            <v/>
          </cell>
          <cell r="S2095" t="str">
            <v/>
          </cell>
          <cell r="T2095" t="str">
            <v/>
          </cell>
          <cell r="U2095" t="str">
            <v>false</v>
          </cell>
          <cell r="V2095" t="str">
            <v/>
          </cell>
          <cell r="W2095" t="str">
            <v/>
          </cell>
          <cell r="X2095" t="str">
            <v/>
          </cell>
          <cell r="Y2095" t="str">
            <v/>
          </cell>
          <cell r="Z2095" t="str">
            <v/>
          </cell>
          <cell r="AA2095" t="str">
            <v/>
          </cell>
          <cell r="AB2095" t="str">
            <v/>
          </cell>
          <cell r="AC2095" t="str">
            <v/>
          </cell>
          <cell r="AD2095" t="str">
            <v/>
          </cell>
          <cell r="AE2095" t="str">
            <v/>
          </cell>
          <cell r="AF2095" t="str">
            <v>73361</v>
          </cell>
          <cell r="AG2095" t="str">
            <v>NPD-US FOODS-PHOENIX, AZ - 73361</v>
          </cell>
          <cell r="AH2095" t="str">
            <v>Return Location</v>
          </cell>
          <cell r="AI2095" t="str">
            <v>SouthWest</v>
          </cell>
          <cell r="AJ2095" t="str">
            <v/>
          </cell>
          <cell r="AK2095" t="str">
            <v/>
          </cell>
          <cell r="AL2095" t="str">
            <v>488</v>
          </cell>
          <cell r="AM2095" t="str">
            <v>RETURN ORIGIN</v>
          </cell>
          <cell r="AN2095" t="str">
            <v/>
          </cell>
          <cell r="AO2095" t="str">
            <v>9</v>
          </cell>
          <cell r="AP2095" t="str">
            <v>88662</v>
          </cell>
          <cell r="AQ2095" t="str">
            <v>NPD-US FOODS INC</v>
          </cell>
          <cell r="AR2095" t="str">
            <v>N</v>
          </cell>
          <cell r="AS2095" t="str">
            <v/>
          </cell>
          <cell r="AT2095" t="str">
            <v/>
          </cell>
          <cell r="AU2095" t="str">
            <v>US 09b</v>
          </cell>
          <cell r="AV2095" t="str">
            <v/>
          </cell>
          <cell r="AW2095" t="str">
            <v/>
          </cell>
          <cell r="AX2095" t="str">
            <v>Zone 3</v>
          </cell>
          <cell r="AY2095" t="str">
            <v>N</v>
          </cell>
          <cell r="AZ2095" t="str">
            <v/>
          </cell>
          <cell r="BA2095" t="str">
            <v/>
          </cell>
          <cell r="BB2095" t="str">
            <v/>
          </cell>
        </row>
        <row r="2096">
          <cell r="A2096" t="str">
            <v>R_74393</v>
          </cell>
          <cell r="B2096" t="str">
            <v>R_USA85043_74393</v>
          </cell>
          <cell r="C2096" t="str">
            <v>Include</v>
          </cell>
          <cell r="D2096" t="str">
            <v/>
          </cell>
          <cell r="E2096" t="str">
            <v>Existing</v>
          </cell>
          <cell r="F2096" t="str">
            <v>DISTRIBUTOR</v>
          </cell>
          <cell r="G2096" t="str">
            <v>275 S. 67th Ave.</v>
          </cell>
          <cell r="H2096" t="str">
            <v>Phoenix</v>
          </cell>
          <cell r="I2096" t="str">
            <v>AZ</v>
          </cell>
          <cell r="J2096" t="str">
            <v>85043</v>
          </cell>
          <cell r="K2096" t="str">
            <v>USA</v>
          </cell>
          <cell r="L2096" t="str">
            <v>33.4457252</v>
          </cell>
          <cell r="M2096" t="str">
            <v>-112.2017032</v>
          </cell>
          <cell r="N2096" t="str">
            <v>0</v>
          </cell>
          <cell r="O2096" t="str">
            <v>0</v>
          </cell>
          <cell r="P2096" t="str">
            <v>0</v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>false</v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 t="str">
            <v/>
          </cell>
          <cell r="AB2096" t="str">
            <v/>
          </cell>
          <cell r="AC2096" t="str">
            <v/>
          </cell>
          <cell r="AD2096" t="str">
            <v/>
          </cell>
          <cell r="AE2096" t="str">
            <v/>
          </cell>
          <cell r="AF2096" t="str">
            <v>74393</v>
          </cell>
          <cell r="AG2096" t="str">
            <v>Niagara Bottling, LLC-Phoenix, AZ  (PHX) - 74393</v>
          </cell>
          <cell r="AH2096" t="str">
            <v>Return Location</v>
          </cell>
          <cell r="AI2096" t="str">
            <v>Southwest</v>
          </cell>
          <cell r="AJ2096" t="str">
            <v/>
          </cell>
          <cell r="AK2096" t="str">
            <v>2452</v>
          </cell>
          <cell r="AL2096" t="str">
            <v>540</v>
          </cell>
          <cell r="AM2096" t="str">
            <v>RETURN ORIGIN</v>
          </cell>
          <cell r="AN2096" t="str">
            <v/>
          </cell>
          <cell r="AO2096" t="str">
            <v>9</v>
          </cell>
          <cell r="AP2096" t="str">
            <v/>
          </cell>
          <cell r="AQ2096" t="str">
            <v/>
          </cell>
          <cell r="AR2096" t="str">
            <v>Y</v>
          </cell>
          <cell r="AS2096" t="str">
            <v>N</v>
          </cell>
          <cell r="AT2096" t="str">
            <v/>
          </cell>
          <cell r="AU2096" t="str">
            <v>US 09b</v>
          </cell>
          <cell r="AV2096" t="str">
            <v>Y</v>
          </cell>
          <cell r="AW2096" t="str">
            <v/>
          </cell>
          <cell r="AX2096" t="str">
            <v>Zone 3</v>
          </cell>
          <cell r="AY2096" t="str">
            <v>N</v>
          </cell>
          <cell r="AZ2096" t="str">
            <v/>
          </cell>
          <cell r="BA2096" t="str">
            <v/>
          </cell>
          <cell r="BB2096" t="str">
            <v/>
          </cell>
        </row>
        <row r="2097">
          <cell r="A2097" t="str">
            <v>R_90212</v>
          </cell>
          <cell r="B2097" t="str">
            <v>R_USA85044_90212</v>
          </cell>
          <cell r="C2097" t="str">
            <v>Include</v>
          </cell>
          <cell r="D2097" t="str">
            <v/>
          </cell>
          <cell r="E2097" t="str">
            <v>Existing</v>
          </cell>
          <cell r="F2097" t="str">
            <v>DISTRIBUTOR</v>
          </cell>
          <cell r="G2097" t="str">
            <v/>
          </cell>
          <cell r="H2097" t="str">
            <v>Phoenix</v>
          </cell>
          <cell r="I2097" t="str">
            <v>AZ</v>
          </cell>
          <cell r="J2097" t="str">
            <v>85044</v>
          </cell>
          <cell r="K2097" t="str">
            <v>USA</v>
          </cell>
          <cell r="L2097" t="str">
            <v>33.3211123</v>
          </cell>
          <cell r="M2097" t="str">
            <v>-111.9880199</v>
          </cell>
          <cell r="N2097" t="str">
            <v>0</v>
          </cell>
          <cell r="O2097" t="str">
            <v>0</v>
          </cell>
          <cell r="P2097" t="str">
            <v>0</v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>false</v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>90212</v>
          </cell>
          <cell r="AG2097" t="str">
            <v>P-Unnamed new returns - Phoenix, AZ - 90212</v>
          </cell>
          <cell r="AH2097" t="str">
            <v>Return Location</v>
          </cell>
          <cell r="AI2097" t="str">
            <v>Southwest</v>
          </cell>
          <cell r="AJ2097" t="str">
            <v/>
          </cell>
          <cell r="AK2097" t="str">
            <v>35756.7387152729</v>
          </cell>
          <cell r="AL2097" t="str">
            <v>488</v>
          </cell>
          <cell r="AM2097" t="str">
            <v>RETURN ORIGIN</v>
          </cell>
          <cell r="AN2097" t="str">
            <v/>
          </cell>
          <cell r="AO2097" t="str">
            <v>9</v>
          </cell>
          <cell r="AP2097" t="str">
            <v/>
          </cell>
          <cell r="AQ2097" t="str">
            <v/>
          </cell>
          <cell r="AR2097" t="str">
            <v>Y</v>
          </cell>
          <cell r="AS2097" t="str">
            <v/>
          </cell>
          <cell r="AT2097" t="str">
            <v/>
          </cell>
          <cell r="AU2097" t="str">
            <v>US 09b</v>
          </cell>
          <cell r="AV2097" t="str">
            <v>Y</v>
          </cell>
          <cell r="AW2097" t="str">
            <v/>
          </cell>
          <cell r="AX2097" t="str">
            <v>Zone 3</v>
          </cell>
          <cell r="AY2097" t="str">
            <v>N</v>
          </cell>
          <cell r="AZ2097" t="str">
            <v/>
          </cell>
          <cell r="BA2097" t="str">
            <v/>
          </cell>
          <cell r="BB2097" t="str">
            <v/>
          </cell>
        </row>
        <row r="2098">
          <cell r="A2098" t="str">
            <v>R_43440</v>
          </cell>
          <cell r="B2098" t="str">
            <v>R_USA85193_43440</v>
          </cell>
          <cell r="C2098" t="str">
            <v>Include</v>
          </cell>
          <cell r="D2098" t="str">
            <v/>
          </cell>
          <cell r="E2098" t="str">
            <v>Existing</v>
          </cell>
          <cell r="F2098" t="str">
            <v>DISTRIBUTOR</v>
          </cell>
          <cell r="G2098" t="str">
            <v>868 West Peters Road</v>
          </cell>
          <cell r="H2098" t="str">
            <v>Casa Grande</v>
          </cell>
          <cell r="I2098" t="str">
            <v>AZ</v>
          </cell>
          <cell r="J2098" t="str">
            <v>85193</v>
          </cell>
          <cell r="K2098" t="str">
            <v>USA</v>
          </cell>
          <cell r="L2098" t="str">
            <v>32.87</v>
          </cell>
          <cell r="M2098" t="str">
            <v>-111.77</v>
          </cell>
          <cell r="N2098" t="str">
            <v>0</v>
          </cell>
          <cell r="O2098" t="str">
            <v>0</v>
          </cell>
          <cell r="P2098" t="str">
            <v>0</v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>false</v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 t="str">
            <v/>
          </cell>
          <cell r="AA2098" t="str">
            <v/>
          </cell>
          <cell r="AB2098" t="str">
            <v/>
          </cell>
          <cell r="AC2098" t="str">
            <v/>
          </cell>
          <cell r="AD2098" t="str">
            <v/>
          </cell>
          <cell r="AE2098" t="str">
            <v/>
          </cell>
          <cell r="AF2098" t="str">
            <v>43440</v>
          </cell>
          <cell r="AG2098" t="str">
            <v>Walmart-Casa Grande,AZ[7013] ProPak - 43440</v>
          </cell>
          <cell r="AH2098" t="str">
            <v>Return Location</v>
          </cell>
          <cell r="AI2098" t="str">
            <v>SouthWest</v>
          </cell>
          <cell r="AJ2098" t="str">
            <v/>
          </cell>
          <cell r="AK2098" t="str">
            <v>139303</v>
          </cell>
          <cell r="AL2098" t="str">
            <v>532</v>
          </cell>
          <cell r="AM2098" t="str">
            <v>RETURN ORIGIN</v>
          </cell>
          <cell r="AN2098" t="str">
            <v/>
          </cell>
          <cell r="AO2098" t="str">
            <v>9</v>
          </cell>
          <cell r="AP2098" t="str">
            <v>14829</v>
          </cell>
          <cell r="AQ2098" t="str">
            <v>Walmart</v>
          </cell>
          <cell r="AR2098" t="str">
            <v>Y</v>
          </cell>
          <cell r="AS2098" t="str">
            <v/>
          </cell>
          <cell r="AT2098" t="str">
            <v/>
          </cell>
          <cell r="AU2098" t="str">
            <v>US 09b</v>
          </cell>
          <cell r="AV2098" t="str">
            <v>N</v>
          </cell>
          <cell r="AW2098" t="str">
            <v/>
          </cell>
          <cell r="AX2098" t="str">
            <v>Zone 3</v>
          </cell>
          <cell r="AY2098" t="str">
            <v>N</v>
          </cell>
          <cell r="AZ2098" t="str">
            <v/>
          </cell>
          <cell r="BA2098" t="str">
            <v/>
          </cell>
          <cell r="BB2098" t="str">
            <v/>
          </cell>
        </row>
        <row r="2099">
          <cell r="A2099" t="str">
            <v>R_45177</v>
          </cell>
          <cell r="B2099" t="str">
            <v>R_USA85193_45177</v>
          </cell>
          <cell r="C2099" t="str">
            <v>Exclude</v>
          </cell>
          <cell r="D2099" t="str">
            <v/>
          </cell>
          <cell r="E2099" t="str">
            <v>Existing</v>
          </cell>
          <cell r="F2099" t="str">
            <v>DISTRIBUTOR</v>
          </cell>
          <cell r="G2099" t="str">
            <v/>
          </cell>
          <cell r="H2099" t="str">
            <v>CASA GRANDE</v>
          </cell>
          <cell r="I2099" t="str">
            <v>AZ</v>
          </cell>
          <cell r="J2099" t="str">
            <v>85193</v>
          </cell>
          <cell r="K2099" t="str">
            <v>USA</v>
          </cell>
          <cell r="L2099" t="str">
            <v>32.89313507</v>
          </cell>
          <cell r="M2099" t="str">
            <v>-111.7340546</v>
          </cell>
          <cell r="N2099" t="str">
            <v>0</v>
          </cell>
          <cell r="O2099" t="str">
            <v>0</v>
          </cell>
          <cell r="P2099" t="str">
            <v>0</v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>false</v>
          </cell>
          <cell r="V2099" t="str">
            <v/>
          </cell>
          <cell r="W2099" t="str">
            <v/>
          </cell>
          <cell r="X2099" t="str">
            <v/>
          </cell>
          <cell r="Y2099" t="str">
            <v/>
          </cell>
          <cell r="Z2099" t="str">
            <v/>
          </cell>
          <cell r="AA2099" t="str">
            <v/>
          </cell>
          <cell r="AB2099" t="str">
            <v/>
          </cell>
          <cell r="AC2099" t="str">
            <v/>
          </cell>
          <cell r="AD2099" t="str">
            <v/>
          </cell>
          <cell r="AE2099" t="str">
            <v/>
          </cell>
          <cell r="AF2099" t="str">
            <v>45177</v>
          </cell>
          <cell r="AG2099" t="str">
            <v>ProPak-Casa Grande, AZ (RLC) WLM - 45177</v>
          </cell>
          <cell r="AH2099" t="str">
            <v>Return Location</v>
          </cell>
          <cell r="AI2099" t="str">
            <v>SouthWest</v>
          </cell>
          <cell r="AJ2099" t="str">
            <v/>
          </cell>
          <cell r="AK2099" t="str">
            <v/>
          </cell>
          <cell r="AL2099" t="str">
            <v>488</v>
          </cell>
          <cell r="AM2099" t="str">
            <v>RETURN ORIGIN</v>
          </cell>
          <cell r="AN2099" t="str">
            <v/>
          </cell>
          <cell r="AO2099" t="str">
            <v>9</v>
          </cell>
          <cell r="AP2099" t="str">
            <v>16685</v>
          </cell>
          <cell r="AQ2099" t="str">
            <v>Walmart RLC Recovery</v>
          </cell>
          <cell r="AR2099" t="str">
            <v>N</v>
          </cell>
          <cell r="AS2099" t="str">
            <v>N</v>
          </cell>
          <cell r="AT2099" t="str">
            <v/>
          </cell>
          <cell r="AU2099" t="str">
            <v>US 09b</v>
          </cell>
          <cell r="AV2099" t="str">
            <v>N</v>
          </cell>
          <cell r="AW2099" t="str">
            <v>19.0</v>
          </cell>
          <cell r="AX2099" t="str">
            <v>Zone 3</v>
          </cell>
          <cell r="AY2099" t="str">
            <v>N</v>
          </cell>
          <cell r="AZ2099" t="str">
            <v/>
          </cell>
          <cell r="BA2099" t="str">
            <v/>
          </cell>
          <cell r="BB2099" t="str">
            <v/>
          </cell>
        </row>
        <row r="2100">
          <cell r="A2100" t="str">
            <v>R_45718</v>
          </cell>
          <cell r="B2100" t="str">
            <v>R_USA85193_45718</v>
          </cell>
          <cell r="C2100" t="str">
            <v>Exclude</v>
          </cell>
          <cell r="D2100" t="str">
            <v/>
          </cell>
          <cell r="E2100" t="str">
            <v>Existing</v>
          </cell>
          <cell r="F2100" t="str">
            <v>DISTRIBUTOR</v>
          </cell>
          <cell r="G2100" t="str">
            <v>1250 W. Maricopa Hwy</v>
          </cell>
          <cell r="H2100" t="str">
            <v>Casa Grande</v>
          </cell>
          <cell r="I2100" t="str">
            <v>AZ</v>
          </cell>
          <cell r="J2100" t="str">
            <v>85193</v>
          </cell>
          <cell r="K2100" t="str">
            <v>USA</v>
          </cell>
          <cell r="L2100" t="str">
            <v>32.8970957</v>
          </cell>
          <cell r="M2100" t="str">
            <v>-111.7850118</v>
          </cell>
          <cell r="N2100" t="str">
            <v>0</v>
          </cell>
          <cell r="O2100" t="str">
            <v>0</v>
          </cell>
          <cell r="P2100" t="str">
            <v>0</v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>false</v>
          </cell>
          <cell r="V2100" t="str">
            <v/>
          </cell>
          <cell r="W2100" t="str">
            <v/>
          </cell>
          <cell r="X2100" t="str">
            <v/>
          </cell>
          <cell r="Y2100" t="str">
            <v/>
          </cell>
          <cell r="Z2100" t="str">
            <v/>
          </cell>
          <cell r="AA2100" t="str">
            <v/>
          </cell>
          <cell r="AB2100" t="str">
            <v/>
          </cell>
          <cell r="AC2100" t="str">
            <v/>
          </cell>
          <cell r="AD2100" t="str">
            <v/>
          </cell>
          <cell r="AE2100" t="str">
            <v/>
          </cell>
          <cell r="AF2100" t="str">
            <v>45718</v>
          </cell>
          <cell r="AG2100" t="str">
            <v>Abbott Nutrition-Casa Grande, AZ - 45718</v>
          </cell>
          <cell r="AH2100" t="str">
            <v>Return Location</v>
          </cell>
          <cell r="AI2100" t="str">
            <v>Southwest</v>
          </cell>
          <cell r="AJ2100" t="str">
            <v/>
          </cell>
          <cell r="AK2100" t="str">
            <v/>
          </cell>
          <cell r="AL2100" t="str">
            <v>488</v>
          </cell>
          <cell r="AM2100" t="str">
            <v>RETURN ORIGIN</v>
          </cell>
          <cell r="AN2100" t="str">
            <v/>
          </cell>
          <cell r="AO2100" t="str">
            <v>9</v>
          </cell>
          <cell r="AP2100" t="str">
            <v/>
          </cell>
          <cell r="AQ2100" t="str">
            <v/>
          </cell>
          <cell r="AR2100" t="str">
            <v>N</v>
          </cell>
          <cell r="AS2100" t="str">
            <v>N</v>
          </cell>
          <cell r="AT2100" t="str">
            <v/>
          </cell>
          <cell r="AU2100" t="str">
            <v>US 09b</v>
          </cell>
          <cell r="AV2100" t="str">
            <v>Y</v>
          </cell>
          <cell r="AW2100" t="str">
            <v/>
          </cell>
          <cell r="AX2100" t="str">
            <v>Zone 3</v>
          </cell>
          <cell r="AY2100" t="str">
            <v>N</v>
          </cell>
          <cell r="AZ2100" t="str">
            <v/>
          </cell>
          <cell r="BA2100" t="str">
            <v/>
          </cell>
          <cell r="BB2100" t="str">
            <v/>
          </cell>
        </row>
        <row r="2101">
          <cell r="A2101" t="str">
            <v>R_54927</v>
          </cell>
          <cell r="B2101" t="str">
            <v>R_USA85193_54927</v>
          </cell>
          <cell r="C2101" t="str">
            <v>Exclude</v>
          </cell>
          <cell r="D2101" t="str">
            <v/>
          </cell>
          <cell r="E2101" t="str">
            <v>Existing</v>
          </cell>
          <cell r="F2101" t="str">
            <v>DISTRIBUTOR</v>
          </cell>
          <cell r="G2101" t="str">
            <v/>
          </cell>
          <cell r="H2101" t="str">
            <v>CASA GRANDE</v>
          </cell>
          <cell r="I2101" t="str">
            <v>AZ</v>
          </cell>
          <cell r="J2101" t="str">
            <v>85193</v>
          </cell>
          <cell r="K2101" t="str">
            <v>USA</v>
          </cell>
          <cell r="L2101" t="str">
            <v>32.89313507</v>
          </cell>
          <cell r="M2101" t="str">
            <v>-111.7340546</v>
          </cell>
          <cell r="N2101" t="str">
            <v>0</v>
          </cell>
          <cell r="O2101" t="str">
            <v>0</v>
          </cell>
          <cell r="P2101" t="str">
            <v>0</v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>false</v>
          </cell>
          <cell r="V2101" t="str">
            <v/>
          </cell>
          <cell r="W2101" t="str">
            <v/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>54927</v>
          </cell>
          <cell r="AG2101" t="str">
            <v>Commonwealth-Casa Grande, AZ (Ehrmann Arizona) - 54927</v>
          </cell>
          <cell r="AH2101" t="str">
            <v>Return Location</v>
          </cell>
          <cell r="AI2101" t="str">
            <v>SouthWest</v>
          </cell>
          <cell r="AJ2101" t="str">
            <v/>
          </cell>
          <cell r="AK2101" t="str">
            <v/>
          </cell>
          <cell r="AL2101" t="str">
            <v>488</v>
          </cell>
          <cell r="AM2101" t="str">
            <v>RETURN ORIGIN</v>
          </cell>
          <cell r="AN2101" t="str">
            <v/>
          </cell>
          <cell r="AO2101" t="str">
            <v>9</v>
          </cell>
          <cell r="AP2101" t="str">
            <v/>
          </cell>
          <cell r="AQ2101" t="str">
            <v/>
          </cell>
          <cell r="AR2101" t="str">
            <v>N</v>
          </cell>
          <cell r="AS2101" t="str">
            <v>Y</v>
          </cell>
          <cell r="AT2101" t="str">
            <v/>
          </cell>
          <cell r="AU2101" t="str">
            <v>US 09b</v>
          </cell>
          <cell r="AV2101" t="str">
            <v>N</v>
          </cell>
          <cell r="AW2101" t="str">
            <v>220.0</v>
          </cell>
          <cell r="AX2101" t="str">
            <v>Zone 3</v>
          </cell>
          <cell r="AY2101" t="str">
            <v>N</v>
          </cell>
          <cell r="AZ2101" t="str">
            <v/>
          </cell>
          <cell r="BA2101" t="str">
            <v/>
          </cell>
          <cell r="BB2101" t="str">
            <v/>
          </cell>
        </row>
        <row r="2102">
          <cell r="A2102" t="str">
            <v>R_70247</v>
          </cell>
          <cell r="B2102" t="str">
            <v>R_USA85210_70247</v>
          </cell>
          <cell r="C2102" t="str">
            <v>Exclude</v>
          </cell>
          <cell r="D2102" t="str">
            <v/>
          </cell>
          <cell r="E2102" t="str">
            <v>Existing</v>
          </cell>
          <cell r="F2102" t="str">
            <v>DISTRIBUTOR</v>
          </cell>
          <cell r="G2102" t="str">
            <v>724 W BASELINE ST</v>
          </cell>
          <cell r="H2102" t="str">
            <v>MESA</v>
          </cell>
          <cell r="I2102" t="str">
            <v>AZ</v>
          </cell>
          <cell r="J2102" t="str">
            <v>85210</v>
          </cell>
          <cell r="K2102" t="str">
            <v>USA</v>
          </cell>
          <cell r="L2102" t="str">
            <v>33.3798353</v>
          </cell>
          <cell r="M2102" t="str">
            <v>-111.8502906</v>
          </cell>
          <cell r="N2102" t="str">
            <v>0</v>
          </cell>
          <cell r="O2102" t="str">
            <v>0</v>
          </cell>
          <cell r="P2102" t="str">
            <v>0</v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>false</v>
          </cell>
          <cell r="V2102" t="str">
            <v/>
          </cell>
          <cell r="W2102" t="str">
            <v/>
          </cell>
          <cell r="X2102" t="str">
            <v/>
          </cell>
          <cell r="Y2102" t="str">
            <v/>
          </cell>
          <cell r="Z2102" t="str">
            <v/>
          </cell>
          <cell r="AA2102" t="str">
            <v/>
          </cell>
          <cell r="AB2102" t="str">
            <v/>
          </cell>
          <cell r="AC2102" t="str">
            <v/>
          </cell>
          <cell r="AD2102" t="str">
            <v/>
          </cell>
          <cell r="AE2102" t="str">
            <v/>
          </cell>
          <cell r="AF2102" t="str">
            <v>70247</v>
          </cell>
          <cell r="AG2102" t="str">
            <v>NPD-JETRO-MESA, AZ (537) - 70247</v>
          </cell>
          <cell r="AH2102" t="str">
            <v>Return Location</v>
          </cell>
          <cell r="AI2102" t="str">
            <v>SouthWest</v>
          </cell>
          <cell r="AJ2102" t="str">
            <v/>
          </cell>
          <cell r="AK2102" t="str">
            <v/>
          </cell>
          <cell r="AL2102" t="str">
            <v>350</v>
          </cell>
          <cell r="AM2102" t="str">
            <v>RETURN ORIGIN</v>
          </cell>
          <cell r="AN2102" t="str">
            <v/>
          </cell>
          <cell r="AO2102" t="str">
            <v>9</v>
          </cell>
          <cell r="AP2102" t="str">
            <v>87046</v>
          </cell>
          <cell r="AQ2102" t="str">
            <v>NPD-JETRO</v>
          </cell>
          <cell r="AR2102" t="str">
            <v>N</v>
          </cell>
          <cell r="AS2102" t="str">
            <v/>
          </cell>
          <cell r="AT2102" t="str">
            <v/>
          </cell>
          <cell r="AU2102" t="str">
            <v>US 09b</v>
          </cell>
          <cell r="AV2102" t="str">
            <v>N</v>
          </cell>
          <cell r="AW2102" t="str">
            <v>0.0</v>
          </cell>
          <cell r="AX2102" t="str">
            <v>Zone 3</v>
          </cell>
          <cell r="AY2102" t="str">
            <v>N</v>
          </cell>
          <cell r="AZ2102" t="str">
            <v/>
          </cell>
          <cell r="BA2102" t="str">
            <v/>
          </cell>
          <cell r="BB2102" t="str">
            <v/>
          </cell>
        </row>
        <row r="2103">
          <cell r="A2103" t="str">
            <v>R_76902</v>
          </cell>
          <cell r="B2103" t="str">
            <v>R_USA85212_76902</v>
          </cell>
          <cell r="C2103" t="str">
            <v>Include</v>
          </cell>
          <cell r="D2103" t="str">
            <v/>
          </cell>
          <cell r="E2103" t="str">
            <v>Existing</v>
          </cell>
          <cell r="F2103" t="str">
            <v>DISTRIBUTOR</v>
          </cell>
          <cell r="G2103" t="str">
            <v>3453 S. 96TH St.</v>
          </cell>
          <cell r="H2103" t="str">
            <v>Mesa</v>
          </cell>
          <cell r="I2103" t="str">
            <v>AZ</v>
          </cell>
          <cell r="J2103" t="str">
            <v>85212</v>
          </cell>
          <cell r="K2103" t="str">
            <v>USA</v>
          </cell>
          <cell r="L2103" t="str">
            <v>33.3529314</v>
          </cell>
          <cell r="M2103" t="str">
            <v>-111.623965</v>
          </cell>
          <cell r="N2103" t="str">
            <v>0</v>
          </cell>
          <cell r="O2103" t="str">
            <v>0</v>
          </cell>
          <cell r="P2103" t="str">
            <v>0</v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>false</v>
          </cell>
          <cell r="V2103" t="str">
            <v/>
          </cell>
          <cell r="W2103" t="str">
            <v/>
          </cell>
          <cell r="X2103" t="str">
            <v/>
          </cell>
          <cell r="Y2103" t="str">
            <v/>
          </cell>
          <cell r="Z2103" t="str">
            <v/>
          </cell>
          <cell r="AA2103" t="str">
            <v/>
          </cell>
          <cell r="AB2103" t="str">
            <v/>
          </cell>
          <cell r="AC2103" t="str">
            <v/>
          </cell>
          <cell r="AD2103" t="str">
            <v/>
          </cell>
          <cell r="AE2103" t="str">
            <v/>
          </cell>
          <cell r="AF2103" t="str">
            <v>76902</v>
          </cell>
          <cell r="AG2103" t="str">
            <v>Niagara Bottling, LLC-Mesa,AZ(MES) - 76902</v>
          </cell>
          <cell r="AH2103" t="str">
            <v>Return Location</v>
          </cell>
          <cell r="AI2103" t="str">
            <v>Southwest</v>
          </cell>
          <cell r="AJ2103" t="str">
            <v/>
          </cell>
          <cell r="AK2103" t="str">
            <v>3738</v>
          </cell>
          <cell r="AL2103" t="str">
            <v>306</v>
          </cell>
          <cell r="AM2103" t="str">
            <v>RETURN ORIGIN</v>
          </cell>
          <cell r="AN2103" t="str">
            <v/>
          </cell>
          <cell r="AO2103" t="str">
            <v>9</v>
          </cell>
          <cell r="AP2103" t="str">
            <v/>
          </cell>
          <cell r="AQ2103" t="str">
            <v/>
          </cell>
          <cell r="AR2103" t="str">
            <v>Y</v>
          </cell>
          <cell r="AS2103" t="str">
            <v>N</v>
          </cell>
          <cell r="AT2103" t="str">
            <v/>
          </cell>
          <cell r="AU2103" t="str">
            <v>US 09b</v>
          </cell>
          <cell r="AV2103" t="str">
            <v>Y</v>
          </cell>
          <cell r="AW2103" t="str">
            <v/>
          </cell>
          <cell r="AX2103" t="str">
            <v>Zone 3</v>
          </cell>
          <cell r="AY2103" t="str">
            <v>N</v>
          </cell>
          <cell r="AZ2103" t="str">
            <v/>
          </cell>
          <cell r="BA2103" t="str">
            <v/>
          </cell>
          <cell r="BB2103" t="str">
            <v/>
          </cell>
        </row>
        <row r="2104">
          <cell r="A2104" t="str">
            <v>R_46588</v>
          </cell>
          <cell r="B2104" t="str">
            <v>R_USA85226_46588</v>
          </cell>
          <cell r="C2104" t="str">
            <v>Include</v>
          </cell>
          <cell r="D2104" t="str">
            <v/>
          </cell>
          <cell r="E2104" t="str">
            <v>Existing</v>
          </cell>
          <cell r="F2104" t="str">
            <v>DISTRIBUTOR</v>
          </cell>
          <cell r="G2104" t="str">
            <v/>
          </cell>
          <cell r="H2104" t="str">
            <v>CHANDLER</v>
          </cell>
          <cell r="I2104" t="str">
            <v>AZ</v>
          </cell>
          <cell r="J2104" t="str">
            <v>85226</v>
          </cell>
          <cell r="K2104" t="str">
            <v>USA</v>
          </cell>
          <cell r="L2104" t="str">
            <v>33.30600739</v>
          </cell>
          <cell r="M2104" t="str">
            <v>-111.919281</v>
          </cell>
          <cell r="N2104" t="str">
            <v>0</v>
          </cell>
          <cell r="O2104" t="str">
            <v>0</v>
          </cell>
          <cell r="P2104" t="str">
            <v>0</v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>false</v>
          </cell>
          <cell r="V2104" t="str">
            <v/>
          </cell>
          <cell r="W2104" t="str">
            <v/>
          </cell>
          <cell r="X2104" t="str">
            <v/>
          </cell>
          <cell r="Y2104" t="str">
            <v/>
          </cell>
          <cell r="Z2104" t="str">
            <v/>
          </cell>
          <cell r="AA2104" t="str">
            <v/>
          </cell>
          <cell r="AB2104" t="str">
            <v/>
          </cell>
          <cell r="AC2104" t="str">
            <v/>
          </cell>
          <cell r="AD2104" t="str">
            <v/>
          </cell>
          <cell r="AE2104" t="str">
            <v/>
          </cell>
          <cell r="AF2104" t="str">
            <v>46588</v>
          </cell>
          <cell r="AG2104" t="str">
            <v>Bashas-Chandler, AZ - 46588</v>
          </cell>
          <cell r="AH2104" t="str">
            <v>Return Location</v>
          </cell>
          <cell r="AI2104" t="str">
            <v>SouthWest</v>
          </cell>
          <cell r="AJ2104" t="str">
            <v/>
          </cell>
          <cell r="AK2104" t="str">
            <v>33011</v>
          </cell>
          <cell r="AL2104" t="str">
            <v>460</v>
          </cell>
          <cell r="AM2104" t="str">
            <v>RETURN ORIGIN</v>
          </cell>
          <cell r="AN2104" t="str">
            <v/>
          </cell>
          <cell r="AO2104" t="str">
            <v>9</v>
          </cell>
          <cell r="AP2104" t="str">
            <v>15564</v>
          </cell>
          <cell r="AQ2104" t="str">
            <v>Bashas'</v>
          </cell>
          <cell r="AR2104" t="str">
            <v>Y</v>
          </cell>
          <cell r="AS2104" t="str">
            <v>N</v>
          </cell>
          <cell r="AT2104" t="str">
            <v/>
          </cell>
          <cell r="AU2104" t="str">
            <v>US 09b</v>
          </cell>
          <cell r="AV2104" t="str">
            <v>N</v>
          </cell>
          <cell r="AW2104" t="str">
            <v>40.0</v>
          </cell>
          <cell r="AX2104" t="str">
            <v>Zone 3</v>
          </cell>
          <cell r="AY2104" t="str">
            <v>N</v>
          </cell>
          <cell r="AZ2104" t="str">
            <v/>
          </cell>
          <cell r="BA2104" t="str">
            <v/>
          </cell>
          <cell r="BB2104" t="str">
            <v/>
          </cell>
        </row>
        <row r="2105">
          <cell r="A2105" t="str">
            <v>R_45633</v>
          </cell>
          <cell r="B2105" t="str">
            <v>R_USA85307_45633</v>
          </cell>
          <cell r="C2105" t="str">
            <v>Exclude</v>
          </cell>
          <cell r="D2105" t="str">
            <v/>
          </cell>
          <cell r="E2105" t="str">
            <v>Existing</v>
          </cell>
          <cell r="F2105" t="str">
            <v>DISTRIBUTOR</v>
          </cell>
          <cell r="G2105" t="str">
            <v>7475 North Glen Harbor</v>
          </cell>
          <cell r="H2105" t="str">
            <v>Glendale</v>
          </cell>
          <cell r="I2105" t="str">
            <v>AZ</v>
          </cell>
          <cell r="J2105" t="str">
            <v>85307</v>
          </cell>
          <cell r="K2105" t="str">
            <v>USA</v>
          </cell>
          <cell r="L2105" t="str">
            <v>33.54</v>
          </cell>
          <cell r="M2105" t="str">
            <v>-112.29</v>
          </cell>
          <cell r="N2105" t="str">
            <v>0</v>
          </cell>
          <cell r="O2105" t="str">
            <v>0</v>
          </cell>
          <cell r="P2105" t="str">
            <v>0</v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>false</v>
          </cell>
          <cell r="V2105" t="str">
            <v/>
          </cell>
          <cell r="W2105" t="str">
            <v/>
          </cell>
          <cell r="X2105" t="str">
            <v/>
          </cell>
          <cell r="Y2105" t="str">
            <v/>
          </cell>
          <cell r="Z2105" t="str">
            <v/>
          </cell>
          <cell r="AA2105" t="str">
            <v/>
          </cell>
          <cell r="AB2105" t="str">
            <v/>
          </cell>
          <cell r="AC2105" t="str">
            <v/>
          </cell>
          <cell r="AD2105" t="str">
            <v/>
          </cell>
          <cell r="AE2105" t="str">
            <v/>
          </cell>
          <cell r="AF2105" t="str">
            <v>45633</v>
          </cell>
          <cell r="AG2105" t="str">
            <v>Conair Corp-Glendale, AZ - 45633</v>
          </cell>
          <cell r="AH2105" t="str">
            <v>Return Location</v>
          </cell>
          <cell r="AI2105" t="str">
            <v>Southwest</v>
          </cell>
          <cell r="AJ2105" t="str">
            <v/>
          </cell>
          <cell r="AK2105" t="str">
            <v/>
          </cell>
          <cell r="AL2105" t="str">
            <v>65</v>
          </cell>
          <cell r="AM2105" t="str">
            <v>RETURN ORIGIN</v>
          </cell>
          <cell r="AN2105" t="str">
            <v/>
          </cell>
          <cell r="AO2105" t="str">
            <v>9</v>
          </cell>
          <cell r="AP2105" t="str">
            <v/>
          </cell>
          <cell r="AQ2105" t="str">
            <v/>
          </cell>
          <cell r="AR2105" t="str">
            <v>N</v>
          </cell>
          <cell r="AS2105" t="str">
            <v>N</v>
          </cell>
          <cell r="AT2105" t="str">
            <v/>
          </cell>
          <cell r="AU2105" t="str">
            <v>US 09b</v>
          </cell>
          <cell r="AV2105" t="str">
            <v>Y</v>
          </cell>
          <cell r="AW2105" t="str">
            <v/>
          </cell>
          <cell r="AX2105" t="str">
            <v>Zone 3</v>
          </cell>
          <cell r="AY2105" t="str">
            <v>N</v>
          </cell>
          <cell r="AZ2105" t="str">
            <v/>
          </cell>
          <cell r="BA2105" t="str">
            <v/>
          </cell>
          <cell r="BB2105" t="str">
            <v/>
          </cell>
        </row>
        <row r="2106">
          <cell r="A2106" t="str">
            <v>R_43370</v>
          </cell>
          <cell r="B2106" t="str">
            <v>R_USA85326_43370</v>
          </cell>
          <cell r="C2106" t="str">
            <v>Include</v>
          </cell>
          <cell r="D2106" t="str">
            <v/>
          </cell>
          <cell r="E2106" t="str">
            <v>Existing</v>
          </cell>
          <cell r="F2106" t="str">
            <v>DISTRIBUTOR</v>
          </cell>
          <cell r="G2106" t="str">
            <v/>
          </cell>
          <cell r="H2106" t="str">
            <v>BUCKEYE</v>
          </cell>
          <cell r="I2106" t="str">
            <v>AZ</v>
          </cell>
          <cell r="J2106" t="str">
            <v>85326</v>
          </cell>
          <cell r="K2106" t="str">
            <v>USA</v>
          </cell>
          <cell r="L2106" t="str">
            <v>33.38255692</v>
          </cell>
          <cell r="M2106" t="str">
            <v>-112.5682602</v>
          </cell>
          <cell r="N2106" t="str">
            <v>0</v>
          </cell>
          <cell r="O2106" t="str">
            <v>0</v>
          </cell>
          <cell r="P2106" t="str">
            <v>0</v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>false</v>
          </cell>
          <cell r="V2106" t="str">
            <v/>
          </cell>
          <cell r="W2106" t="str">
            <v/>
          </cell>
          <cell r="X2106" t="str">
            <v/>
          </cell>
          <cell r="Y2106" t="str">
            <v/>
          </cell>
          <cell r="Z2106" t="str">
            <v/>
          </cell>
          <cell r="AA2106" t="str">
            <v/>
          </cell>
          <cell r="AB2106" t="str">
            <v/>
          </cell>
          <cell r="AC2106" t="str">
            <v/>
          </cell>
          <cell r="AD2106" t="str">
            <v/>
          </cell>
          <cell r="AE2106" t="str">
            <v/>
          </cell>
          <cell r="AF2106" t="str">
            <v>43370</v>
          </cell>
          <cell r="AG2106" t="str">
            <v>Walmart-Buckeye,AZ[6031]ProPak - 43370</v>
          </cell>
          <cell r="AH2106" t="str">
            <v>Return Location</v>
          </cell>
          <cell r="AI2106" t="str">
            <v>SouthWest</v>
          </cell>
          <cell r="AJ2106" t="str">
            <v/>
          </cell>
          <cell r="AK2106" t="str">
            <v>56563</v>
          </cell>
          <cell r="AL2106" t="str">
            <v>534</v>
          </cell>
          <cell r="AM2106" t="str">
            <v>RETURN ORIGIN</v>
          </cell>
          <cell r="AN2106" t="str">
            <v/>
          </cell>
          <cell r="AO2106" t="str">
            <v>9</v>
          </cell>
          <cell r="AP2106" t="str">
            <v>14829</v>
          </cell>
          <cell r="AQ2106" t="str">
            <v>Walmart</v>
          </cell>
          <cell r="AR2106" t="str">
            <v>Y</v>
          </cell>
          <cell r="AS2106" t="str">
            <v>N</v>
          </cell>
          <cell r="AT2106" t="str">
            <v/>
          </cell>
          <cell r="AU2106" t="str">
            <v>US 09b</v>
          </cell>
          <cell r="AV2106" t="str">
            <v>N</v>
          </cell>
          <cell r="AW2106" t="str">
            <v>33.0</v>
          </cell>
          <cell r="AX2106" t="str">
            <v>Zone 3</v>
          </cell>
          <cell r="AY2106" t="str">
            <v>N</v>
          </cell>
          <cell r="AZ2106" t="str">
            <v/>
          </cell>
          <cell r="BA2106" t="str">
            <v/>
          </cell>
          <cell r="BB2106" t="str">
            <v/>
          </cell>
        </row>
        <row r="2107">
          <cell r="A2107" t="str">
            <v>R_65226</v>
          </cell>
          <cell r="B2107" t="str">
            <v>R_USA85338_65226</v>
          </cell>
          <cell r="C2107" t="str">
            <v>Include</v>
          </cell>
          <cell r="D2107" t="str">
            <v/>
          </cell>
          <cell r="E2107" t="str">
            <v>Existing</v>
          </cell>
          <cell r="F2107" t="str">
            <v>DISTRIBUTOR</v>
          </cell>
          <cell r="G2107" t="str">
            <v>3801 S Cotton Lane Rd</v>
          </cell>
          <cell r="H2107" t="str">
            <v>Goodyear</v>
          </cell>
          <cell r="I2107" t="str">
            <v>AZ</v>
          </cell>
          <cell r="J2107" t="str">
            <v>85338</v>
          </cell>
          <cell r="K2107" t="str">
            <v>USA</v>
          </cell>
          <cell r="L2107" t="str">
            <v>33.411966</v>
          </cell>
          <cell r="M2107" t="str">
            <v>-112.425739</v>
          </cell>
          <cell r="N2107" t="str">
            <v>0</v>
          </cell>
          <cell r="O2107" t="str">
            <v>0</v>
          </cell>
          <cell r="P2107" t="str">
            <v>0</v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>false</v>
          </cell>
          <cell r="V2107" t="str">
            <v/>
          </cell>
          <cell r="W2107" t="str">
            <v/>
          </cell>
          <cell r="X2107" t="str">
            <v/>
          </cell>
          <cell r="Y2107" t="str">
            <v/>
          </cell>
          <cell r="Z2107" t="str">
            <v/>
          </cell>
          <cell r="AA2107" t="str">
            <v/>
          </cell>
          <cell r="AB2107" t="str">
            <v/>
          </cell>
          <cell r="AC2107" t="str">
            <v/>
          </cell>
          <cell r="AD2107" t="str">
            <v/>
          </cell>
          <cell r="AE2107" t="str">
            <v/>
          </cell>
          <cell r="AF2107" t="str">
            <v>65226</v>
          </cell>
          <cell r="AG2107" t="str">
            <v>Schoeller Allibert US Inc-Goodyear, AZ - 65226</v>
          </cell>
          <cell r="AH2107" t="str">
            <v>Return Location</v>
          </cell>
          <cell r="AI2107" t="str">
            <v>Southwest</v>
          </cell>
          <cell r="AJ2107" t="str">
            <v/>
          </cell>
          <cell r="AK2107" t="str">
            <v>9329</v>
          </cell>
          <cell r="AL2107" t="str">
            <v>522</v>
          </cell>
          <cell r="AM2107" t="str">
            <v>RETURN ORIGIN</v>
          </cell>
          <cell r="AN2107" t="str">
            <v/>
          </cell>
          <cell r="AO2107" t="str">
            <v>9</v>
          </cell>
          <cell r="AP2107" t="str">
            <v>15094</v>
          </cell>
          <cell r="AQ2107" t="str">
            <v>RECOVERY</v>
          </cell>
          <cell r="AR2107" t="str">
            <v>Y</v>
          </cell>
          <cell r="AS2107" t="str">
            <v>N</v>
          </cell>
          <cell r="AT2107" t="str">
            <v/>
          </cell>
          <cell r="AU2107" t="str">
            <v>US 09b</v>
          </cell>
          <cell r="AV2107" t="str">
            <v>Y</v>
          </cell>
          <cell r="AW2107" t="str">
            <v/>
          </cell>
          <cell r="AX2107" t="str">
            <v>Zone 3</v>
          </cell>
          <cell r="AY2107" t="str">
            <v>N</v>
          </cell>
          <cell r="AZ2107" t="str">
            <v/>
          </cell>
          <cell r="BA2107" t="str">
            <v/>
          </cell>
          <cell r="BB2107" t="str">
            <v/>
          </cell>
        </row>
        <row r="2108">
          <cell r="A2108" t="str">
            <v>R_79287</v>
          </cell>
          <cell r="B2108" t="str">
            <v>R_USA85345_79287</v>
          </cell>
          <cell r="C2108" t="str">
            <v>Include</v>
          </cell>
          <cell r="D2108" t="str">
            <v/>
          </cell>
          <cell r="E2108" t="str">
            <v>Existing</v>
          </cell>
          <cell r="F2108" t="str">
            <v>DISTRIBUTOR</v>
          </cell>
          <cell r="G2108" t="str">
            <v>8411 N 83rd Ave</v>
          </cell>
          <cell r="H2108" t="str">
            <v>Peoria</v>
          </cell>
          <cell r="I2108" t="str">
            <v>AZ</v>
          </cell>
          <cell r="J2108" t="str">
            <v>85345</v>
          </cell>
          <cell r="K2108" t="str">
            <v>USA</v>
          </cell>
          <cell r="L2108" t="str">
            <v>33.5578138</v>
          </cell>
          <cell r="M2108" t="str">
            <v>-112.2360033</v>
          </cell>
          <cell r="N2108" t="str">
            <v>0</v>
          </cell>
          <cell r="O2108" t="str">
            <v>0</v>
          </cell>
          <cell r="P2108" t="str">
            <v>0</v>
          </cell>
          <cell r="Q2108" t="str">
            <v/>
          </cell>
          <cell r="R2108" t="str">
            <v/>
          </cell>
          <cell r="S2108" t="str">
            <v/>
          </cell>
          <cell r="T2108" t="str">
            <v/>
          </cell>
          <cell r="U2108" t="str">
            <v>false</v>
          </cell>
          <cell r="V2108" t="str">
            <v/>
          </cell>
          <cell r="W2108" t="str">
            <v/>
          </cell>
          <cell r="X2108" t="str">
            <v/>
          </cell>
          <cell r="Y2108" t="str">
            <v/>
          </cell>
          <cell r="Z2108" t="str">
            <v/>
          </cell>
          <cell r="AA2108" t="str">
            <v/>
          </cell>
          <cell r="AB2108" t="str">
            <v/>
          </cell>
          <cell r="AC2108" t="str">
            <v/>
          </cell>
          <cell r="AD2108" t="str">
            <v/>
          </cell>
          <cell r="AE2108" t="str">
            <v/>
          </cell>
          <cell r="AF2108" t="str">
            <v>79287</v>
          </cell>
          <cell r="AG2108" t="str">
            <v>Victory Transport LLC-Peoria, AZ - 79287</v>
          </cell>
          <cell r="AH2108" t="str">
            <v>Return Location</v>
          </cell>
          <cell r="AI2108" t="str">
            <v>Southwest</v>
          </cell>
          <cell r="AJ2108" t="str">
            <v/>
          </cell>
          <cell r="AK2108" t="str">
            <v>738</v>
          </cell>
          <cell r="AL2108" t="str">
            <v>488</v>
          </cell>
          <cell r="AM2108" t="str">
            <v>RETURN ORIGIN</v>
          </cell>
          <cell r="AN2108" t="str">
            <v/>
          </cell>
          <cell r="AO2108" t="str">
            <v>9</v>
          </cell>
          <cell r="AP2108" t="str">
            <v>15094</v>
          </cell>
          <cell r="AQ2108" t="str">
            <v>RECOVERY</v>
          </cell>
          <cell r="AR2108" t="str">
            <v>Y</v>
          </cell>
          <cell r="AS2108" t="str">
            <v/>
          </cell>
          <cell r="AT2108" t="str">
            <v/>
          </cell>
          <cell r="AU2108" t="str">
            <v>US 09b</v>
          </cell>
          <cell r="AV2108" t="str">
            <v>Y</v>
          </cell>
          <cell r="AW2108" t="str">
            <v/>
          </cell>
          <cell r="AX2108" t="str">
            <v>Zone 3</v>
          </cell>
          <cell r="AY2108" t="str">
            <v>N</v>
          </cell>
          <cell r="AZ2108" t="str">
            <v/>
          </cell>
          <cell r="BA2108" t="str">
            <v/>
          </cell>
          <cell r="BB2108" t="str">
            <v/>
          </cell>
        </row>
        <row r="2109">
          <cell r="A2109" t="str">
            <v>R_43786</v>
          </cell>
          <cell r="B2109" t="str">
            <v>R_USA85353_43786</v>
          </cell>
          <cell r="C2109" t="str">
            <v>Include</v>
          </cell>
          <cell r="D2109" t="str">
            <v/>
          </cell>
          <cell r="E2109" t="str">
            <v>Existing</v>
          </cell>
          <cell r="F2109" t="str">
            <v>DISTRIBUTOR</v>
          </cell>
          <cell r="G2109" t="str">
            <v/>
          </cell>
          <cell r="H2109" t="str">
            <v>TOLLESON</v>
          </cell>
          <cell r="I2109" t="str">
            <v>AZ</v>
          </cell>
          <cell r="J2109" t="str">
            <v>85353</v>
          </cell>
          <cell r="K2109" t="str">
            <v>USA</v>
          </cell>
          <cell r="L2109" t="str">
            <v>33.41355515</v>
          </cell>
          <cell r="M2109" t="str">
            <v>-112.2738037</v>
          </cell>
          <cell r="N2109" t="str">
            <v>0</v>
          </cell>
          <cell r="O2109" t="str">
            <v>0</v>
          </cell>
          <cell r="P2109" t="str">
            <v>0</v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>false</v>
          </cell>
          <cell r="V2109" t="str">
            <v/>
          </cell>
          <cell r="W2109" t="str">
            <v/>
          </cell>
          <cell r="X2109" t="str">
            <v/>
          </cell>
          <cell r="Y2109" t="str">
            <v/>
          </cell>
          <cell r="Z2109" t="str">
            <v/>
          </cell>
          <cell r="AA2109" t="str">
            <v/>
          </cell>
          <cell r="AB2109" t="str">
            <v/>
          </cell>
          <cell r="AC2109" t="str">
            <v/>
          </cell>
          <cell r="AD2109" t="str">
            <v/>
          </cell>
          <cell r="AE2109" t="str">
            <v/>
          </cell>
          <cell r="AF2109" t="str">
            <v>43786</v>
          </cell>
          <cell r="AG2109" t="str">
            <v>Albertsons-Tolleson, AZ - 43786</v>
          </cell>
          <cell r="AH2109" t="str">
            <v>Return Location</v>
          </cell>
          <cell r="AI2109" t="str">
            <v>SouthWest</v>
          </cell>
          <cell r="AJ2109" t="str">
            <v/>
          </cell>
          <cell r="AK2109" t="str">
            <v>208431</v>
          </cell>
          <cell r="AL2109" t="str">
            <v>544</v>
          </cell>
          <cell r="AM2109" t="str">
            <v>RETURN ORIGIN</v>
          </cell>
          <cell r="AN2109" t="str">
            <v/>
          </cell>
          <cell r="AO2109" t="str">
            <v>9</v>
          </cell>
          <cell r="AP2109" t="str">
            <v>14557</v>
          </cell>
          <cell r="AQ2109" t="str">
            <v>Albertsons</v>
          </cell>
          <cell r="AR2109" t="str">
            <v>Y</v>
          </cell>
          <cell r="AS2109" t="str">
            <v>N</v>
          </cell>
          <cell r="AT2109" t="str">
            <v/>
          </cell>
          <cell r="AU2109" t="str">
            <v>US 09b</v>
          </cell>
          <cell r="AV2109" t="str">
            <v>N</v>
          </cell>
          <cell r="AW2109" t="str">
            <v>7.0</v>
          </cell>
          <cell r="AX2109" t="str">
            <v>Zone 3</v>
          </cell>
          <cell r="AY2109" t="str">
            <v>N</v>
          </cell>
          <cell r="AZ2109" t="str">
            <v/>
          </cell>
          <cell r="BA2109" t="str">
            <v/>
          </cell>
          <cell r="BB2109" t="str">
            <v/>
          </cell>
        </row>
        <row r="2110">
          <cell r="A2110" t="str">
            <v>R_44315</v>
          </cell>
          <cell r="B2110" t="str">
            <v>R_USA85353_44315</v>
          </cell>
          <cell r="C2110" t="str">
            <v>Include</v>
          </cell>
          <cell r="D2110" t="str">
            <v/>
          </cell>
          <cell r="E2110" t="str">
            <v>Existing</v>
          </cell>
          <cell r="F2110" t="str">
            <v>DISTRIBUTOR</v>
          </cell>
          <cell r="G2110" t="str">
            <v/>
          </cell>
          <cell r="H2110" t="str">
            <v>TOLLESON</v>
          </cell>
          <cell r="I2110" t="str">
            <v>AZ</v>
          </cell>
          <cell r="J2110" t="str">
            <v>85353</v>
          </cell>
          <cell r="K2110" t="str">
            <v>USA</v>
          </cell>
          <cell r="L2110" t="str">
            <v>33.41355515</v>
          </cell>
          <cell r="M2110" t="str">
            <v>-112.2738037</v>
          </cell>
          <cell r="N2110" t="str">
            <v>0</v>
          </cell>
          <cell r="O2110" t="str">
            <v>0</v>
          </cell>
          <cell r="P2110" t="str">
            <v>0</v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>false</v>
          </cell>
          <cell r="V2110" t="str">
            <v/>
          </cell>
          <cell r="W2110" t="str">
            <v/>
          </cell>
          <cell r="X2110" t="str">
            <v/>
          </cell>
          <cell r="Y2110" t="str">
            <v/>
          </cell>
          <cell r="Z2110" t="str">
            <v/>
          </cell>
          <cell r="AA2110" t="str">
            <v/>
          </cell>
          <cell r="AB2110" t="str">
            <v/>
          </cell>
          <cell r="AC2110" t="str">
            <v/>
          </cell>
          <cell r="AD2110" t="str">
            <v/>
          </cell>
          <cell r="AE2110" t="str">
            <v/>
          </cell>
          <cell r="AF2110" t="str">
            <v>44315</v>
          </cell>
          <cell r="AG2110" t="str">
            <v>Fry's Food &amp; Drug-Tolleson, AZ (Kroger) - 44315</v>
          </cell>
          <cell r="AH2110" t="str">
            <v>Return Location</v>
          </cell>
          <cell r="AI2110" t="str">
            <v>SouthWest</v>
          </cell>
          <cell r="AJ2110" t="str">
            <v/>
          </cell>
          <cell r="AK2110" t="str">
            <v>185719</v>
          </cell>
          <cell r="AL2110" t="str">
            <v>504</v>
          </cell>
          <cell r="AM2110" t="str">
            <v>RETURN ORIGIN</v>
          </cell>
          <cell r="AN2110" t="str">
            <v/>
          </cell>
          <cell r="AO2110" t="str">
            <v>9</v>
          </cell>
          <cell r="AP2110" t="str">
            <v>15029</v>
          </cell>
          <cell r="AQ2110" t="str">
            <v>Kroger Company</v>
          </cell>
          <cell r="AR2110" t="str">
            <v>Y</v>
          </cell>
          <cell r="AS2110" t="str">
            <v>N</v>
          </cell>
          <cell r="AT2110" t="str">
            <v/>
          </cell>
          <cell r="AU2110" t="str">
            <v>US 09b</v>
          </cell>
          <cell r="AV2110" t="str">
            <v>N</v>
          </cell>
          <cell r="AW2110" t="str">
            <v>3.0</v>
          </cell>
          <cell r="AX2110" t="str">
            <v>Zone 3</v>
          </cell>
          <cell r="AY2110" t="str">
            <v>N</v>
          </cell>
          <cell r="AZ2110" t="str">
            <v/>
          </cell>
          <cell r="BA2110" t="str">
            <v/>
          </cell>
          <cell r="BB2110" t="str">
            <v/>
          </cell>
        </row>
        <row r="2111">
          <cell r="A2111" t="str">
            <v>R_44701</v>
          </cell>
          <cell r="B2111" t="str">
            <v>R_USA85353_44701</v>
          </cell>
          <cell r="C2111" t="str">
            <v>Include</v>
          </cell>
          <cell r="D2111" t="str">
            <v/>
          </cell>
          <cell r="E2111" t="str">
            <v>Existing</v>
          </cell>
          <cell r="F2111" t="str">
            <v>DISTRIBUTOR</v>
          </cell>
          <cell r="G2111" t="str">
            <v/>
          </cell>
          <cell r="H2111" t="str">
            <v>TOLLESON</v>
          </cell>
          <cell r="I2111" t="str">
            <v>AZ</v>
          </cell>
          <cell r="J2111" t="str">
            <v>85353</v>
          </cell>
          <cell r="K2111" t="str">
            <v>USA</v>
          </cell>
          <cell r="L2111" t="str">
            <v>33.41355515</v>
          </cell>
          <cell r="M2111" t="str">
            <v>-112.2738037</v>
          </cell>
          <cell r="N2111" t="str">
            <v>0</v>
          </cell>
          <cell r="O2111" t="str">
            <v>0</v>
          </cell>
          <cell r="P2111" t="str">
            <v>0</v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>false</v>
          </cell>
          <cell r="V2111" t="str">
            <v/>
          </cell>
          <cell r="W2111" t="str">
            <v/>
          </cell>
          <cell r="X2111" t="str">
            <v/>
          </cell>
          <cell r="Y2111" t="str">
            <v/>
          </cell>
          <cell r="Z2111" t="str">
            <v/>
          </cell>
          <cell r="AA2111" t="str">
            <v/>
          </cell>
          <cell r="AB2111" t="str">
            <v/>
          </cell>
          <cell r="AC2111" t="str">
            <v/>
          </cell>
          <cell r="AD2111" t="str">
            <v/>
          </cell>
          <cell r="AE2111" t="str">
            <v/>
          </cell>
          <cell r="AF2111" t="str">
            <v>44701</v>
          </cell>
          <cell r="AG2111" t="str">
            <v>CHEP-Tolleson, AZ (Symbia) UT45  - 44701</v>
          </cell>
          <cell r="AH2111" t="str">
            <v>Return Location</v>
          </cell>
          <cell r="AI2111" t="str">
            <v>SouthWest</v>
          </cell>
          <cell r="AJ2111" t="str">
            <v/>
          </cell>
          <cell r="AK2111" t="str">
            <v>37172</v>
          </cell>
          <cell r="AL2111" t="str">
            <v>490</v>
          </cell>
          <cell r="AM2111" t="str">
            <v>RETURN ORIGIN</v>
          </cell>
          <cell r="AN2111" t="str">
            <v/>
          </cell>
          <cell r="AO2111" t="str">
            <v>9</v>
          </cell>
          <cell r="AP2111" t="str">
            <v>15074</v>
          </cell>
          <cell r="AQ2111" t="str">
            <v>CHEP USA (Recovery)(TPM)</v>
          </cell>
          <cell r="AR2111" t="str">
            <v>Y</v>
          </cell>
          <cell r="AS2111" t="str">
            <v>N</v>
          </cell>
          <cell r="AT2111" t="str">
            <v/>
          </cell>
          <cell r="AU2111" t="str">
            <v>US 09b</v>
          </cell>
          <cell r="AV2111" t="str">
            <v>N</v>
          </cell>
          <cell r="AW2111" t="str">
            <v>49.0</v>
          </cell>
          <cell r="AX2111" t="str">
            <v>Zone 3</v>
          </cell>
          <cell r="AY2111" t="str">
            <v>N</v>
          </cell>
          <cell r="AZ2111" t="str">
            <v/>
          </cell>
          <cell r="BA2111" t="str">
            <v/>
          </cell>
          <cell r="BB2111" t="str">
            <v/>
          </cell>
        </row>
        <row r="2112">
          <cell r="A2112" t="str">
            <v>R_50785</v>
          </cell>
          <cell r="B2112" t="str">
            <v>R_USA85353_50785</v>
          </cell>
          <cell r="C2112" t="str">
            <v>Exclude</v>
          </cell>
          <cell r="D2112" t="str">
            <v/>
          </cell>
          <cell r="E2112" t="str">
            <v>Existing</v>
          </cell>
          <cell r="F2112" t="str">
            <v>DISTRIBUTOR</v>
          </cell>
          <cell r="G2112" t="str">
            <v>9899 W. Harrison St.</v>
          </cell>
          <cell r="H2112" t="str">
            <v>Tolleson</v>
          </cell>
          <cell r="I2112" t="str">
            <v>AZ</v>
          </cell>
          <cell r="J2112" t="str">
            <v>85353</v>
          </cell>
          <cell r="K2112" t="str">
            <v>USA</v>
          </cell>
          <cell r="L2112" t="str">
            <v>33.44</v>
          </cell>
          <cell r="M2112" t="str">
            <v>-112.27</v>
          </cell>
          <cell r="N2112" t="str">
            <v>0</v>
          </cell>
          <cell r="O2112" t="str">
            <v>0</v>
          </cell>
          <cell r="P2112" t="str">
            <v>0</v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>false</v>
          </cell>
          <cell r="V2112" t="str">
            <v/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 t="str">
            <v/>
          </cell>
          <cell r="AC2112" t="str">
            <v/>
          </cell>
          <cell r="AD2112" t="str">
            <v/>
          </cell>
          <cell r="AE2112" t="str">
            <v/>
          </cell>
          <cell r="AF2112" t="str">
            <v>50785</v>
          </cell>
          <cell r="AG2112" t="str">
            <v>Encino Pallets-Tolleson, AZ - 50785</v>
          </cell>
          <cell r="AH2112" t="str">
            <v>Return Location</v>
          </cell>
          <cell r="AI2112" t="str">
            <v>SouthWest</v>
          </cell>
          <cell r="AJ2112" t="str">
            <v/>
          </cell>
          <cell r="AK2112" t="str">
            <v/>
          </cell>
          <cell r="AL2112" t="str">
            <v>488</v>
          </cell>
          <cell r="AM2112" t="str">
            <v>RETURN ORIGIN</v>
          </cell>
          <cell r="AN2112" t="str">
            <v/>
          </cell>
          <cell r="AO2112" t="str">
            <v>9</v>
          </cell>
          <cell r="AP2112" t="str">
            <v>15094</v>
          </cell>
          <cell r="AQ2112" t="str">
            <v>RECOVERY</v>
          </cell>
          <cell r="AR2112" t="str">
            <v>N</v>
          </cell>
          <cell r="AS2112" t="str">
            <v/>
          </cell>
          <cell r="AT2112" t="str">
            <v/>
          </cell>
          <cell r="AU2112" t="str">
            <v>US 09b</v>
          </cell>
          <cell r="AV2112" t="str">
            <v>N</v>
          </cell>
          <cell r="AW2112" t="str">
            <v/>
          </cell>
          <cell r="AX2112" t="str">
            <v>Zone 3</v>
          </cell>
          <cell r="AY2112" t="str">
            <v>N</v>
          </cell>
          <cell r="AZ2112" t="str">
            <v/>
          </cell>
          <cell r="BA2112" t="str">
            <v/>
          </cell>
          <cell r="BB2112" t="str">
            <v/>
          </cell>
        </row>
        <row r="2113">
          <cell r="A2113" t="str">
            <v>R_54384</v>
          </cell>
          <cell r="B2113" t="str">
            <v>R_USA85353_54384</v>
          </cell>
          <cell r="C2113" t="str">
            <v>Exclude</v>
          </cell>
          <cell r="D2113" t="str">
            <v/>
          </cell>
          <cell r="E2113" t="str">
            <v>Existing</v>
          </cell>
          <cell r="F2113" t="str">
            <v>DISTRIBUTOR</v>
          </cell>
          <cell r="G2113" t="str">
            <v/>
          </cell>
          <cell r="H2113" t="str">
            <v>TOLLESON</v>
          </cell>
          <cell r="I2113" t="str">
            <v>AZ</v>
          </cell>
          <cell r="J2113" t="str">
            <v>85353</v>
          </cell>
          <cell r="K2113" t="str">
            <v>USA</v>
          </cell>
          <cell r="L2113" t="str">
            <v>33.41355515</v>
          </cell>
          <cell r="M2113" t="str">
            <v>-112.2738037</v>
          </cell>
          <cell r="N2113" t="str">
            <v>0</v>
          </cell>
          <cell r="O2113" t="str">
            <v>0</v>
          </cell>
          <cell r="P2113" t="str">
            <v>0</v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>false</v>
          </cell>
          <cell r="V2113" t="str">
            <v/>
          </cell>
          <cell r="W2113" t="str">
            <v/>
          </cell>
          <cell r="X2113" t="str">
            <v/>
          </cell>
          <cell r="Y2113" t="str">
            <v/>
          </cell>
          <cell r="Z2113" t="str">
            <v/>
          </cell>
          <cell r="AA2113" t="str">
            <v/>
          </cell>
          <cell r="AB2113" t="str">
            <v/>
          </cell>
          <cell r="AC2113" t="str">
            <v/>
          </cell>
          <cell r="AD2113" t="str">
            <v/>
          </cell>
          <cell r="AE2113" t="str">
            <v/>
          </cell>
          <cell r="AF2113" t="str">
            <v>54384</v>
          </cell>
          <cell r="AG2113" t="str">
            <v>Core-Mark-Tolleson, AZ (ADC) - 54384</v>
          </cell>
          <cell r="AH2113" t="str">
            <v>Return Location</v>
          </cell>
          <cell r="AI2113" t="str">
            <v>SouthWest</v>
          </cell>
          <cell r="AJ2113" t="str">
            <v/>
          </cell>
          <cell r="AK2113" t="str">
            <v/>
          </cell>
          <cell r="AL2113" t="str">
            <v>488</v>
          </cell>
          <cell r="AM2113" t="str">
            <v>RETURN ORIGIN</v>
          </cell>
          <cell r="AN2113" t="str">
            <v/>
          </cell>
          <cell r="AO2113" t="str">
            <v>9</v>
          </cell>
          <cell r="AP2113" t="str">
            <v>16135</v>
          </cell>
          <cell r="AQ2113" t="str">
            <v>Core-Mark</v>
          </cell>
          <cell r="AR2113" t="str">
            <v>N</v>
          </cell>
          <cell r="AS2113" t="str">
            <v>N</v>
          </cell>
          <cell r="AT2113" t="str">
            <v/>
          </cell>
          <cell r="AU2113" t="str">
            <v>US 09b</v>
          </cell>
          <cell r="AV2113" t="str">
            <v>N</v>
          </cell>
          <cell r="AW2113" t="str">
            <v>88.0</v>
          </cell>
          <cell r="AX2113" t="str">
            <v>Zone 3</v>
          </cell>
          <cell r="AY2113" t="str">
            <v>N</v>
          </cell>
          <cell r="AZ2113" t="str">
            <v/>
          </cell>
          <cell r="BA2113" t="str">
            <v/>
          </cell>
          <cell r="BB2113" t="str">
            <v/>
          </cell>
        </row>
        <row r="2114">
          <cell r="A2114" t="str">
            <v>R_65956</v>
          </cell>
          <cell r="B2114" t="str">
            <v>R_USA85353_65956</v>
          </cell>
          <cell r="C2114" t="str">
            <v>Include</v>
          </cell>
          <cell r="D2114" t="str">
            <v/>
          </cell>
          <cell r="E2114" t="str">
            <v>Existing</v>
          </cell>
          <cell r="F2114" t="str">
            <v>DISTRIBUTOR</v>
          </cell>
          <cell r="G2114" t="str">
            <v>495 S 99TH AVE</v>
          </cell>
          <cell r="H2114" t="str">
            <v>TOLLESON</v>
          </cell>
          <cell r="I2114" t="str">
            <v>AZ</v>
          </cell>
          <cell r="J2114" t="str">
            <v>85353</v>
          </cell>
          <cell r="K2114" t="str">
            <v>USA</v>
          </cell>
          <cell r="L2114" t="str">
            <v>33.4405537</v>
          </cell>
          <cell r="M2114" t="str">
            <v>-112.2730037</v>
          </cell>
          <cell r="N2114" t="str">
            <v>0</v>
          </cell>
          <cell r="O2114" t="str">
            <v>0</v>
          </cell>
          <cell r="P2114" t="str">
            <v>0</v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>false</v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>65956</v>
          </cell>
          <cell r="AG2114" t="str">
            <v>TreeHouse Foods-Tolleson, AZ  - 65956</v>
          </cell>
          <cell r="AH2114" t="str">
            <v>Return Location</v>
          </cell>
          <cell r="AI2114" t="str">
            <v>SouthWest</v>
          </cell>
          <cell r="AJ2114" t="str">
            <v/>
          </cell>
          <cell r="AK2114" t="str">
            <v>1704</v>
          </cell>
          <cell r="AL2114" t="str">
            <v>162</v>
          </cell>
          <cell r="AM2114" t="str">
            <v>RETURN ORIGIN</v>
          </cell>
          <cell r="AN2114" t="str">
            <v/>
          </cell>
          <cell r="AO2114" t="str">
            <v>9</v>
          </cell>
          <cell r="AP2114" t="str">
            <v/>
          </cell>
          <cell r="AQ2114" t="str">
            <v/>
          </cell>
          <cell r="AR2114" t="str">
            <v>Y</v>
          </cell>
          <cell r="AS2114" t="str">
            <v/>
          </cell>
          <cell r="AT2114" t="str">
            <v/>
          </cell>
          <cell r="AU2114" t="str">
            <v>US 09b</v>
          </cell>
          <cell r="AV2114" t="str">
            <v>N</v>
          </cell>
          <cell r="AW2114" t="str">
            <v>306.0</v>
          </cell>
          <cell r="AX2114" t="str">
            <v>Zone 3</v>
          </cell>
          <cell r="AY2114" t="str">
            <v>N</v>
          </cell>
          <cell r="AZ2114" t="str">
            <v/>
          </cell>
          <cell r="BA2114" t="str">
            <v/>
          </cell>
          <cell r="BB2114" t="str">
            <v/>
          </cell>
        </row>
        <row r="2115">
          <cell r="A2115" t="str">
            <v>R_79595</v>
          </cell>
          <cell r="B2115" t="str">
            <v>R_USA85353_79595</v>
          </cell>
          <cell r="C2115" t="str">
            <v>Include</v>
          </cell>
          <cell r="D2115" t="str">
            <v/>
          </cell>
          <cell r="E2115" t="str">
            <v>Existing</v>
          </cell>
          <cell r="F2115" t="str">
            <v>DISTRIBUTOR</v>
          </cell>
          <cell r="G2115" t="str">
            <v>8313B W LATHAM ST</v>
          </cell>
          <cell r="H2115" t="str">
            <v>TOLLESON</v>
          </cell>
          <cell r="I2115" t="str">
            <v>AZ</v>
          </cell>
          <cell r="J2115" t="str">
            <v>85353</v>
          </cell>
          <cell r="K2115" t="str">
            <v>USA</v>
          </cell>
          <cell r="L2115" t="str">
            <v>33.4567515</v>
          </cell>
          <cell r="M2115" t="str">
            <v>-112.2404508</v>
          </cell>
          <cell r="N2115" t="str">
            <v>0</v>
          </cell>
          <cell r="O2115" t="str">
            <v>0</v>
          </cell>
          <cell r="P2115" t="str">
            <v>0</v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>false</v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>79595</v>
          </cell>
          <cell r="AG2115" t="str">
            <v>NPD-CORE-MARK-TOLLESON, AZ (ADC) - 79595</v>
          </cell>
          <cell r="AH2115" t="str">
            <v>Return Location</v>
          </cell>
          <cell r="AI2115" t="str">
            <v>Southwest</v>
          </cell>
          <cell r="AJ2115" t="str">
            <v/>
          </cell>
          <cell r="AK2115" t="str">
            <v>13088</v>
          </cell>
          <cell r="AL2115" t="str">
            <v>411</v>
          </cell>
          <cell r="AM2115" t="str">
            <v>RETURN ORIGIN</v>
          </cell>
          <cell r="AN2115" t="str">
            <v/>
          </cell>
          <cell r="AO2115" t="str">
            <v>9</v>
          </cell>
          <cell r="AP2115" t="str">
            <v>91853</v>
          </cell>
          <cell r="AQ2115" t="str">
            <v>NPD-CORE-MARK</v>
          </cell>
          <cell r="AR2115" t="str">
            <v>Y</v>
          </cell>
          <cell r="AS2115" t="str">
            <v/>
          </cell>
          <cell r="AT2115" t="str">
            <v/>
          </cell>
          <cell r="AU2115" t="str">
            <v>US 09b</v>
          </cell>
          <cell r="AV2115" t="str">
            <v>Y</v>
          </cell>
          <cell r="AW2115" t="str">
            <v/>
          </cell>
          <cell r="AX2115" t="str">
            <v>Zone 3</v>
          </cell>
          <cell r="AY2115" t="str">
            <v>N</v>
          </cell>
          <cell r="AZ2115" t="str">
            <v/>
          </cell>
          <cell r="BA2115" t="str">
            <v/>
          </cell>
          <cell r="BB2115" t="str">
            <v/>
          </cell>
        </row>
        <row r="2116">
          <cell r="A2116" t="str">
            <v>R_46670</v>
          </cell>
          <cell r="B2116" t="str">
            <v>R_USA85365_46670</v>
          </cell>
          <cell r="C2116" t="str">
            <v>Exclude</v>
          </cell>
          <cell r="D2116" t="str">
            <v/>
          </cell>
          <cell r="E2116" t="str">
            <v>Existing</v>
          </cell>
          <cell r="F2116" t="str">
            <v>DISTRIBUTOR</v>
          </cell>
          <cell r="G2116" t="str">
            <v/>
          </cell>
          <cell r="H2116" t="str">
            <v>YUMA</v>
          </cell>
          <cell r="I2116" t="str">
            <v>AZ</v>
          </cell>
          <cell r="J2116" t="str">
            <v>85365</v>
          </cell>
          <cell r="K2116" t="str">
            <v>USA</v>
          </cell>
          <cell r="L2116" t="str">
            <v>32.67233658</v>
          </cell>
          <cell r="M2116" t="str">
            <v>-114.5023956</v>
          </cell>
          <cell r="N2116" t="str">
            <v>0</v>
          </cell>
          <cell r="O2116" t="str">
            <v>0</v>
          </cell>
          <cell r="P2116" t="str">
            <v>0</v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>false</v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>46670</v>
          </cell>
          <cell r="AG2116" t="str">
            <v>Dole Fresh-Yuma, AZ (Cooler) - 46670</v>
          </cell>
          <cell r="AH2116" t="str">
            <v>Return Location</v>
          </cell>
          <cell r="AI2116" t="str">
            <v>SouthWest</v>
          </cell>
          <cell r="AJ2116" t="str">
            <v/>
          </cell>
          <cell r="AK2116" t="str">
            <v/>
          </cell>
          <cell r="AL2116" t="str">
            <v>488</v>
          </cell>
          <cell r="AM2116" t="str">
            <v>RETURN ORIGIN</v>
          </cell>
          <cell r="AN2116" t="str">
            <v/>
          </cell>
          <cell r="AO2116" t="str">
            <v>9</v>
          </cell>
          <cell r="AP2116" t="str">
            <v/>
          </cell>
          <cell r="AQ2116" t="str">
            <v/>
          </cell>
          <cell r="AR2116" t="str">
            <v>N</v>
          </cell>
          <cell r="AS2116" t="str">
            <v>Y</v>
          </cell>
          <cell r="AT2116" t="str">
            <v/>
          </cell>
          <cell r="AU2116" t="str">
            <v>US 09b</v>
          </cell>
          <cell r="AV2116" t="str">
            <v>N</v>
          </cell>
          <cell r="AW2116" t="str">
            <v>159.0</v>
          </cell>
          <cell r="AX2116" t="str">
            <v>Zone 3</v>
          </cell>
          <cell r="AY2116" t="str">
            <v>N</v>
          </cell>
          <cell r="AZ2116" t="str">
            <v/>
          </cell>
          <cell r="BA2116" t="str">
            <v/>
          </cell>
          <cell r="BB2116" t="str">
            <v/>
          </cell>
        </row>
        <row r="2117">
          <cell r="A2117" t="str">
            <v>R_63162</v>
          </cell>
          <cell r="B2117" t="str">
            <v>R_USA85365_63162</v>
          </cell>
          <cell r="C2117" t="str">
            <v>Exclude</v>
          </cell>
          <cell r="D2117" t="str">
            <v/>
          </cell>
          <cell r="E2117" t="str">
            <v>Existing</v>
          </cell>
          <cell r="F2117" t="str">
            <v>DISTRIBUTOR</v>
          </cell>
          <cell r="G2117" t="str">
            <v>4250 South Ave 3&amp;1/2 E</v>
          </cell>
          <cell r="H2117" t="str">
            <v>Yuma</v>
          </cell>
          <cell r="I2117" t="str">
            <v>AZ</v>
          </cell>
          <cell r="J2117" t="str">
            <v>85365</v>
          </cell>
          <cell r="K2117" t="str">
            <v>USA</v>
          </cell>
          <cell r="L2117" t="str">
            <v>32.6505055</v>
          </cell>
          <cell r="M2117" t="str">
            <v>-114.575625</v>
          </cell>
          <cell r="N2117" t="str">
            <v>0</v>
          </cell>
          <cell r="O2117" t="str">
            <v>0</v>
          </cell>
          <cell r="P2117" t="str">
            <v>0</v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>false</v>
          </cell>
          <cell r="V2117" t="str">
            <v/>
          </cell>
          <cell r="W2117" t="str">
            <v/>
          </cell>
          <cell r="X2117" t="str">
            <v/>
          </cell>
          <cell r="Y2117" t="str">
            <v/>
          </cell>
          <cell r="Z2117" t="str">
            <v/>
          </cell>
          <cell r="AA2117" t="str">
            <v/>
          </cell>
          <cell r="AB2117" t="str">
            <v/>
          </cell>
          <cell r="AC2117" t="str">
            <v/>
          </cell>
          <cell r="AD2117" t="str">
            <v/>
          </cell>
          <cell r="AE2117" t="str">
            <v/>
          </cell>
          <cell r="AF2117" t="str">
            <v>63162</v>
          </cell>
          <cell r="AG2117" t="str">
            <v>Taylor Farms Retail-Yuma, AZ - 63162</v>
          </cell>
          <cell r="AH2117" t="str">
            <v>Return Location</v>
          </cell>
          <cell r="AI2117" t="str">
            <v>SouthWest</v>
          </cell>
          <cell r="AJ2117" t="str">
            <v/>
          </cell>
          <cell r="AK2117" t="str">
            <v/>
          </cell>
          <cell r="AL2117" t="str">
            <v>488</v>
          </cell>
          <cell r="AM2117" t="str">
            <v>RETURN ORIGIN</v>
          </cell>
          <cell r="AN2117" t="str">
            <v/>
          </cell>
          <cell r="AO2117" t="str">
            <v>9</v>
          </cell>
          <cell r="AP2117" t="str">
            <v/>
          </cell>
          <cell r="AQ2117" t="str">
            <v/>
          </cell>
          <cell r="AR2117" t="str">
            <v>N</v>
          </cell>
          <cell r="AS2117" t="str">
            <v/>
          </cell>
          <cell r="AT2117" t="str">
            <v/>
          </cell>
          <cell r="AU2117" t="str">
            <v>US 09b</v>
          </cell>
          <cell r="AV2117" t="str">
            <v>N</v>
          </cell>
          <cell r="AW2117" t="str">
            <v>110.0</v>
          </cell>
          <cell r="AX2117" t="str">
            <v>Zone 3</v>
          </cell>
          <cell r="AY2117" t="str">
            <v>N</v>
          </cell>
          <cell r="AZ2117" t="str">
            <v/>
          </cell>
          <cell r="BA2117" t="str">
            <v/>
          </cell>
          <cell r="BB2117" t="str">
            <v/>
          </cell>
        </row>
        <row r="2118">
          <cell r="A2118" t="str">
            <v>R_71576</v>
          </cell>
          <cell r="B2118" t="str">
            <v>R_USA85365_71576</v>
          </cell>
          <cell r="C2118" t="str">
            <v>Exclude</v>
          </cell>
          <cell r="D2118" t="str">
            <v/>
          </cell>
          <cell r="E2118" t="str">
            <v>Existing</v>
          </cell>
          <cell r="F2118" t="str">
            <v>DISTRIBUTOR</v>
          </cell>
          <cell r="G2118" t="str">
            <v>4250 South Ave 3 1/2 East</v>
          </cell>
          <cell r="H2118" t="str">
            <v>Yuma</v>
          </cell>
          <cell r="I2118" t="str">
            <v>AZ</v>
          </cell>
          <cell r="J2118" t="str">
            <v>85365</v>
          </cell>
          <cell r="K2118" t="str">
            <v>USA</v>
          </cell>
          <cell r="L2118" t="str">
            <v>32.6519429</v>
          </cell>
          <cell r="M2118" t="str">
            <v>-114.5709127</v>
          </cell>
          <cell r="N2118" t="str">
            <v>0</v>
          </cell>
          <cell r="O2118" t="str">
            <v>0</v>
          </cell>
          <cell r="P2118" t="str">
            <v>0</v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>false</v>
          </cell>
          <cell r="V2118" t="str">
            <v/>
          </cell>
          <cell r="W2118" t="str">
            <v/>
          </cell>
          <cell r="X2118" t="str">
            <v/>
          </cell>
          <cell r="Y2118" t="str">
            <v/>
          </cell>
          <cell r="Z2118" t="str">
            <v/>
          </cell>
          <cell r="AA2118" t="str">
            <v/>
          </cell>
          <cell r="AB2118" t="str">
            <v/>
          </cell>
          <cell r="AC2118" t="str">
            <v/>
          </cell>
          <cell r="AD2118" t="str">
            <v/>
          </cell>
          <cell r="AE2118" t="str">
            <v/>
          </cell>
          <cell r="AF2118" t="str">
            <v>71576</v>
          </cell>
          <cell r="AG2118" t="str">
            <v>Taylor Farms Retail-Yuma , AZ - 71576</v>
          </cell>
          <cell r="AH2118" t="str">
            <v>Return Location</v>
          </cell>
          <cell r="AI2118" t="str">
            <v>Southwest</v>
          </cell>
          <cell r="AJ2118" t="str">
            <v/>
          </cell>
          <cell r="AK2118" t="str">
            <v/>
          </cell>
          <cell r="AL2118" t="str">
            <v>488</v>
          </cell>
          <cell r="AM2118" t="str">
            <v>RETURN ORIGIN</v>
          </cell>
          <cell r="AN2118" t="str">
            <v/>
          </cell>
          <cell r="AO2118" t="str">
            <v>9</v>
          </cell>
          <cell r="AP2118" t="str">
            <v/>
          </cell>
          <cell r="AQ2118" t="str">
            <v/>
          </cell>
          <cell r="AR2118" t="str">
            <v>N</v>
          </cell>
          <cell r="AS2118" t="str">
            <v>N</v>
          </cell>
          <cell r="AT2118" t="str">
            <v/>
          </cell>
          <cell r="AU2118" t="str">
            <v>US 09b</v>
          </cell>
          <cell r="AV2118" t="str">
            <v>Y</v>
          </cell>
          <cell r="AW2118" t="str">
            <v/>
          </cell>
          <cell r="AX2118" t="str">
            <v>Zone 3</v>
          </cell>
          <cell r="AY2118" t="str">
            <v>N</v>
          </cell>
          <cell r="AZ2118" t="str">
            <v/>
          </cell>
          <cell r="BA2118" t="str">
            <v/>
          </cell>
          <cell r="BB2118" t="str">
            <v/>
          </cell>
        </row>
        <row r="2119">
          <cell r="A2119" t="str">
            <v>R_43012</v>
          </cell>
          <cell r="B2119" t="str">
            <v>R_USA85383_43012</v>
          </cell>
          <cell r="C2119" t="str">
            <v>Include</v>
          </cell>
          <cell r="D2119" t="str">
            <v/>
          </cell>
          <cell r="E2119" t="str">
            <v>Existing</v>
          </cell>
          <cell r="F2119" t="str">
            <v>DISTRIBUTOR</v>
          </cell>
          <cell r="G2119" t="str">
            <v/>
          </cell>
          <cell r="H2119" t="str">
            <v>TOLLESON</v>
          </cell>
          <cell r="I2119" t="str">
            <v>AZ</v>
          </cell>
          <cell r="J2119" t="str">
            <v>85383</v>
          </cell>
          <cell r="K2119" t="str">
            <v>USA</v>
          </cell>
          <cell r="L2119" t="str">
            <v>33.65860748</v>
          </cell>
          <cell r="M2119" t="str">
            <v>-112.2472382</v>
          </cell>
          <cell r="N2119" t="str">
            <v>0</v>
          </cell>
          <cell r="O2119" t="str">
            <v>0</v>
          </cell>
          <cell r="P2119" t="str">
            <v>0</v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>false</v>
          </cell>
          <cell r="V2119" t="str">
            <v/>
          </cell>
          <cell r="W2119" t="str">
            <v/>
          </cell>
          <cell r="X2119" t="str">
            <v/>
          </cell>
          <cell r="Y2119" t="str">
            <v/>
          </cell>
          <cell r="Z2119" t="str">
            <v/>
          </cell>
          <cell r="AA2119" t="str">
            <v/>
          </cell>
          <cell r="AB2119" t="str">
            <v/>
          </cell>
          <cell r="AC2119" t="str">
            <v/>
          </cell>
          <cell r="AD2119" t="str">
            <v/>
          </cell>
          <cell r="AE2119" t="str">
            <v/>
          </cell>
          <cell r="AF2119" t="str">
            <v>43012</v>
          </cell>
          <cell r="AG2119" t="str">
            <v>Costco-Tolleson, AZ (DC) - 43012</v>
          </cell>
          <cell r="AH2119" t="str">
            <v>Return Location</v>
          </cell>
          <cell r="AI2119" t="str">
            <v>SouthWest</v>
          </cell>
          <cell r="AJ2119" t="str">
            <v/>
          </cell>
          <cell r="AK2119" t="str">
            <v>227271</v>
          </cell>
          <cell r="AL2119" t="str">
            <v>529</v>
          </cell>
          <cell r="AM2119" t="str">
            <v>RETURN ORIGIN</v>
          </cell>
          <cell r="AN2119" t="str">
            <v/>
          </cell>
          <cell r="AO2119" t="str">
            <v>9</v>
          </cell>
          <cell r="AP2119" t="str">
            <v>14313</v>
          </cell>
          <cell r="AQ2119" t="str">
            <v>Costco Corporate (DC)- US</v>
          </cell>
          <cell r="AR2119" t="str">
            <v>Y</v>
          </cell>
          <cell r="AS2119" t="str">
            <v>N</v>
          </cell>
          <cell r="AT2119" t="str">
            <v/>
          </cell>
          <cell r="AU2119" t="str">
            <v>US 09b</v>
          </cell>
          <cell r="AV2119" t="str">
            <v>N</v>
          </cell>
          <cell r="AW2119" t="str">
            <v>8.0</v>
          </cell>
          <cell r="AX2119" t="str">
            <v>Zone 3</v>
          </cell>
          <cell r="AY2119" t="str">
            <v>N</v>
          </cell>
          <cell r="AZ2119" t="str">
            <v/>
          </cell>
          <cell r="BA2119" t="str">
            <v/>
          </cell>
          <cell r="BB2119" t="str">
            <v/>
          </cell>
        </row>
        <row r="2120">
          <cell r="A2120" t="str">
            <v>R_50249</v>
          </cell>
          <cell r="B2120" t="str">
            <v>R_USA85395_50249</v>
          </cell>
          <cell r="C2120" t="str">
            <v>Include</v>
          </cell>
          <cell r="D2120" t="str">
            <v/>
          </cell>
          <cell r="E2120" t="str">
            <v>Existing</v>
          </cell>
          <cell r="F2120" t="str">
            <v>DISTRIBUTOR</v>
          </cell>
          <cell r="G2120" t="str">
            <v>14149 W. McDowell Rd.</v>
          </cell>
          <cell r="H2120" t="str">
            <v>Goodyear</v>
          </cell>
          <cell r="I2120" t="str">
            <v>AZ</v>
          </cell>
          <cell r="J2120" t="str">
            <v>85395</v>
          </cell>
          <cell r="K2120" t="str">
            <v>USA</v>
          </cell>
          <cell r="L2120" t="str">
            <v>33.4631552</v>
          </cell>
          <cell r="M2120" t="str">
            <v>-112.3643256</v>
          </cell>
          <cell r="N2120" t="str">
            <v>0</v>
          </cell>
          <cell r="O2120" t="str">
            <v>0</v>
          </cell>
          <cell r="P2120" t="str">
            <v>0</v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>false</v>
          </cell>
          <cell r="V2120" t="str">
            <v/>
          </cell>
          <cell r="W2120" t="str">
            <v/>
          </cell>
          <cell r="X2120" t="str">
            <v/>
          </cell>
          <cell r="Y2120" t="str">
            <v/>
          </cell>
          <cell r="Z2120" t="str">
            <v/>
          </cell>
          <cell r="AA2120" t="str">
            <v/>
          </cell>
          <cell r="AB2120" t="str">
            <v/>
          </cell>
          <cell r="AC2120" t="str">
            <v/>
          </cell>
          <cell r="AD2120" t="str">
            <v/>
          </cell>
          <cell r="AE2120" t="str">
            <v/>
          </cell>
          <cell r="AF2120" t="str">
            <v>50249</v>
          </cell>
          <cell r="AG2120" t="str">
            <v>McLane Sunwest-Goodyear, AZ - 50249</v>
          </cell>
          <cell r="AH2120" t="str">
            <v>Return Location</v>
          </cell>
          <cell r="AI2120" t="str">
            <v>Southwest</v>
          </cell>
          <cell r="AJ2120" t="str">
            <v/>
          </cell>
          <cell r="AK2120" t="str">
            <v>35400</v>
          </cell>
          <cell r="AL2120" t="str">
            <v>506</v>
          </cell>
          <cell r="AM2120" t="str">
            <v>RETURN ORIGIN</v>
          </cell>
          <cell r="AN2120" t="str">
            <v/>
          </cell>
          <cell r="AO2120" t="str">
            <v>9</v>
          </cell>
          <cell r="AP2120" t="str">
            <v>15632</v>
          </cell>
          <cell r="AQ2120" t="str">
            <v>McLane Company, Inc.</v>
          </cell>
          <cell r="AR2120" t="str">
            <v>Y</v>
          </cell>
          <cell r="AS2120" t="str">
            <v>N</v>
          </cell>
          <cell r="AT2120" t="str">
            <v/>
          </cell>
          <cell r="AU2120" t="str">
            <v>US 09b</v>
          </cell>
          <cell r="AV2120" t="str">
            <v>Y</v>
          </cell>
          <cell r="AW2120" t="str">
            <v/>
          </cell>
          <cell r="AX2120" t="str">
            <v>Zone 3</v>
          </cell>
          <cell r="AY2120" t="str">
            <v>N</v>
          </cell>
          <cell r="AZ2120" t="str">
            <v/>
          </cell>
          <cell r="BA2120" t="str">
            <v/>
          </cell>
          <cell r="BB2120" t="str">
            <v/>
          </cell>
        </row>
        <row r="2121">
          <cell r="A2121" t="str">
            <v>R_70649</v>
          </cell>
          <cell r="B2121" t="str">
            <v>R_USA85395_70649</v>
          </cell>
          <cell r="C2121" t="str">
            <v>Include</v>
          </cell>
          <cell r="D2121" t="str">
            <v/>
          </cell>
          <cell r="E2121" t="str">
            <v>Existing</v>
          </cell>
          <cell r="F2121" t="str">
            <v>DISTRIBUTOR</v>
          </cell>
          <cell r="G2121" t="str">
            <v>3600 North Cotton Lane</v>
          </cell>
          <cell r="H2121" t="str">
            <v>Goodyear</v>
          </cell>
          <cell r="I2121" t="str">
            <v>AZ</v>
          </cell>
          <cell r="J2121" t="str">
            <v>85395</v>
          </cell>
          <cell r="K2121" t="str">
            <v>USA</v>
          </cell>
          <cell r="L2121" t="str">
            <v>33.48</v>
          </cell>
          <cell r="M2121" t="str">
            <v>-112.43</v>
          </cell>
          <cell r="N2121" t="str">
            <v>0</v>
          </cell>
          <cell r="O2121" t="str">
            <v>0</v>
          </cell>
          <cell r="P2121" t="str">
            <v>0</v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>false</v>
          </cell>
          <cell r="V2121" t="str">
            <v/>
          </cell>
          <cell r="W2121" t="str">
            <v/>
          </cell>
          <cell r="X2121" t="str">
            <v/>
          </cell>
          <cell r="Y2121" t="str">
            <v/>
          </cell>
          <cell r="Z2121" t="str">
            <v/>
          </cell>
          <cell r="AA2121" t="str">
            <v/>
          </cell>
          <cell r="AB2121" t="str">
            <v/>
          </cell>
          <cell r="AC2121" t="str">
            <v/>
          </cell>
          <cell r="AD2121" t="str">
            <v/>
          </cell>
          <cell r="AE2121" t="str">
            <v/>
          </cell>
          <cell r="AF2121" t="str">
            <v>70649</v>
          </cell>
          <cell r="AG2121" t="str">
            <v>Ferrero U.S.A.-Goodyear, AZ  - 70649</v>
          </cell>
          <cell r="AH2121" t="str">
            <v>Return Location</v>
          </cell>
          <cell r="AI2121" t="str">
            <v>SouthWest</v>
          </cell>
          <cell r="AJ2121" t="str">
            <v/>
          </cell>
          <cell r="AK2121" t="str">
            <v>24235</v>
          </cell>
          <cell r="AL2121" t="str">
            <v>471</v>
          </cell>
          <cell r="AM2121" t="str">
            <v>RETURN ORIGIN</v>
          </cell>
          <cell r="AN2121" t="str">
            <v/>
          </cell>
          <cell r="AO2121" t="str">
            <v>9</v>
          </cell>
          <cell r="AP2121" t="str">
            <v/>
          </cell>
          <cell r="AQ2121" t="str">
            <v/>
          </cell>
          <cell r="AR2121" t="str">
            <v>Y</v>
          </cell>
          <cell r="AS2121" t="str">
            <v/>
          </cell>
          <cell r="AT2121" t="str">
            <v/>
          </cell>
          <cell r="AU2121" t="str">
            <v>US 09b</v>
          </cell>
          <cell r="AV2121" t="str">
            <v>N</v>
          </cell>
          <cell r="AW2121" t="str">
            <v/>
          </cell>
          <cell r="AX2121" t="str">
            <v>Zone 3</v>
          </cell>
          <cell r="AY2121" t="str">
            <v>N</v>
          </cell>
          <cell r="AZ2121" t="str">
            <v/>
          </cell>
          <cell r="BA2121" t="str">
            <v/>
          </cell>
          <cell r="BB2121" t="str">
            <v/>
          </cell>
        </row>
        <row r="2122">
          <cell r="A2122" t="str">
            <v>R_70168</v>
          </cell>
          <cell r="B2122" t="str">
            <v>R_USA85713_70168</v>
          </cell>
          <cell r="C2122" t="str">
            <v>Exclude</v>
          </cell>
          <cell r="D2122" t="str">
            <v/>
          </cell>
          <cell r="E2122" t="str">
            <v>Existing</v>
          </cell>
          <cell r="F2122" t="str">
            <v>DISTRIBUTOR</v>
          </cell>
          <cell r="G2122" t="str">
            <v>8750 ENTERPRISE BLVD</v>
          </cell>
          <cell r="H2122" t="str">
            <v>LARGO</v>
          </cell>
          <cell r="I2122" t="str">
            <v>FL</v>
          </cell>
          <cell r="J2122" t="str">
            <v>85713</v>
          </cell>
          <cell r="K2122" t="str">
            <v>USA</v>
          </cell>
          <cell r="L2122" t="str">
            <v>27.8841885</v>
          </cell>
          <cell r="M2122" t="str">
            <v>-82.7622548</v>
          </cell>
          <cell r="N2122" t="str">
            <v>0</v>
          </cell>
          <cell r="O2122" t="str">
            <v>0</v>
          </cell>
          <cell r="P2122" t="str">
            <v>0</v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>false</v>
          </cell>
          <cell r="V2122" t="str">
            <v/>
          </cell>
          <cell r="W2122" t="str">
            <v/>
          </cell>
          <cell r="X2122" t="str">
            <v/>
          </cell>
          <cell r="Y2122" t="str">
            <v/>
          </cell>
          <cell r="Z2122" t="str">
            <v/>
          </cell>
          <cell r="AA2122" t="str">
            <v/>
          </cell>
          <cell r="AB2122" t="str">
            <v/>
          </cell>
          <cell r="AC2122" t="str">
            <v/>
          </cell>
          <cell r="AD2122" t="str">
            <v/>
          </cell>
          <cell r="AE2122" t="str">
            <v/>
          </cell>
          <cell r="AF2122" t="str">
            <v>70168</v>
          </cell>
          <cell r="AG2122" t="str">
            <v>NPD-JETRO-LARGO, FL (#418) - 70168</v>
          </cell>
          <cell r="AH2122" t="str">
            <v>Return Location</v>
          </cell>
          <cell r="AI2122" t="str">
            <v>Southern</v>
          </cell>
          <cell r="AJ2122" t="str">
            <v/>
          </cell>
          <cell r="AK2122" t="str">
            <v/>
          </cell>
          <cell r="AL2122" t="str">
            <v>488</v>
          </cell>
          <cell r="AM2122" t="str">
            <v>RETURN ORIGIN</v>
          </cell>
          <cell r="AN2122" t="str">
            <v/>
          </cell>
          <cell r="AO2122" t="str">
            <v>3</v>
          </cell>
          <cell r="AP2122" t="str">
            <v>87046</v>
          </cell>
          <cell r="AQ2122" t="str">
            <v>NPD-JETRO</v>
          </cell>
          <cell r="AR2122" t="str">
            <v>N</v>
          </cell>
          <cell r="AS2122" t="str">
            <v/>
          </cell>
          <cell r="AT2122" t="str">
            <v/>
          </cell>
          <cell r="AU2122" t="str">
            <v>US 03b</v>
          </cell>
          <cell r="AV2122" t="str">
            <v>N</v>
          </cell>
          <cell r="AW2122" t="str">
            <v/>
          </cell>
          <cell r="AX2122" t="str">
            <v>Zone 2</v>
          </cell>
          <cell r="AY2122" t="str">
            <v>N</v>
          </cell>
          <cell r="AZ2122" t="str">
            <v/>
          </cell>
          <cell r="BA2122" t="str">
            <v/>
          </cell>
          <cell r="BB2122" t="str">
            <v/>
          </cell>
        </row>
        <row r="2123">
          <cell r="A2123" t="str">
            <v>R_43441</v>
          </cell>
          <cell r="B2123" t="str">
            <v>R_USA87031_43441</v>
          </cell>
          <cell r="C2123" t="str">
            <v>Include</v>
          </cell>
          <cell r="D2123" t="str">
            <v/>
          </cell>
          <cell r="E2123" t="str">
            <v>Existing</v>
          </cell>
          <cell r="F2123" t="str">
            <v>DISTRIBUTOR</v>
          </cell>
          <cell r="G2123" t="str">
            <v/>
          </cell>
          <cell r="H2123" t="str">
            <v>LOS LUNAS</v>
          </cell>
          <cell r="I2123" t="str">
            <v>NM</v>
          </cell>
          <cell r="J2123" t="str">
            <v>87031</v>
          </cell>
          <cell r="K2123" t="str">
            <v>USA</v>
          </cell>
          <cell r="L2123" t="str">
            <v>34.78442001</v>
          </cell>
          <cell r="M2123" t="str">
            <v>-106.6928406</v>
          </cell>
          <cell r="N2123" t="str">
            <v>0</v>
          </cell>
          <cell r="O2123" t="str">
            <v>0</v>
          </cell>
          <cell r="P2123" t="str">
            <v>0</v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>false</v>
          </cell>
          <cell r="V2123" t="str">
            <v/>
          </cell>
          <cell r="W2123" t="str">
            <v/>
          </cell>
          <cell r="X2123" t="str">
            <v/>
          </cell>
          <cell r="Y2123" t="str">
            <v/>
          </cell>
          <cell r="Z2123" t="str">
            <v/>
          </cell>
          <cell r="AA2123" t="str">
            <v/>
          </cell>
          <cell r="AB2123" t="str">
            <v/>
          </cell>
          <cell r="AC2123" t="str">
            <v/>
          </cell>
          <cell r="AD2123" t="str">
            <v/>
          </cell>
          <cell r="AE2123" t="str">
            <v/>
          </cell>
          <cell r="AF2123" t="str">
            <v>43441</v>
          </cell>
          <cell r="AG2123" t="str">
            <v>Walmart-Los Lunas,NM[6084] ProPak - 43441</v>
          </cell>
          <cell r="AH2123" t="str">
            <v>Return Location</v>
          </cell>
          <cell r="AI2123" t="str">
            <v>SouthWest</v>
          </cell>
          <cell r="AJ2123" t="str">
            <v/>
          </cell>
          <cell r="AK2123" t="str">
            <v>94695</v>
          </cell>
          <cell r="AL2123" t="str">
            <v>569</v>
          </cell>
          <cell r="AM2123" t="str">
            <v>RETURN ORIGIN</v>
          </cell>
          <cell r="AN2123" t="str">
            <v/>
          </cell>
          <cell r="AO2123" t="str">
            <v>9</v>
          </cell>
          <cell r="AP2123" t="str">
            <v>14829</v>
          </cell>
          <cell r="AQ2123" t="str">
            <v>Walmart</v>
          </cell>
          <cell r="AR2123" t="str">
            <v>Y</v>
          </cell>
          <cell r="AS2123" t="str">
            <v>N</v>
          </cell>
          <cell r="AT2123" t="str">
            <v/>
          </cell>
          <cell r="AU2123" t="str">
            <v>US 09b</v>
          </cell>
          <cell r="AV2123" t="str">
            <v>N</v>
          </cell>
          <cell r="AW2123" t="str">
            <v>48.0</v>
          </cell>
          <cell r="AX2123" t="str">
            <v>Zone 3</v>
          </cell>
          <cell r="AY2123" t="str">
            <v>N</v>
          </cell>
          <cell r="AZ2123" t="str">
            <v/>
          </cell>
          <cell r="BA2123" t="str">
            <v/>
          </cell>
          <cell r="BB2123" t="str">
            <v/>
          </cell>
        </row>
        <row r="2124">
          <cell r="A2124" t="str">
            <v>R_56653</v>
          </cell>
          <cell r="B2124" t="str">
            <v>R_USA87105_56653</v>
          </cell>
          <cell r="C2124" t="str">
            <v>Exclude</v>
          </cell>
          <cell r="D2124" t="str">
            <v/>
          </cell>
          <cell r="E2124" t="str">
            <v>Existing</v>
          </cell>
          <cell r="F2124" t="str">
            <v>DISTRIBUTOR</v>
          </cell>
          <cell r="G2124" t="str">
            <v/>
          </cell>
          <cell r="H2124" t="str">
            <v>ALBUQUERQUE</v>
          </cell>
          <cell r="I2124" t="str">
            <v>NM</v>
          </cell>
          <cell r="J2124" t="str">
            <v>87105</v>
          </cell>
          <cell r="K2124" t="str">
            <v>USA</v>
          </cell>
          <cell r="L2124" t="str">
            <v>35.04321671</v>
          </cell>
          <cell r="M2124" t="str">
            <v>-106.6941452</v>
          </cell>
          <cell r="N2124" t="str">
            <v>0</v>
          </cell>
          <cell r="O2124" t="str">
            <v>0</v>
          </cell>
          <cell r="P2124" t="str">
            <v>0</v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>false</v>
          </cell>
          <cell r="V2124" t="str">
            <v/>
          </cell>
          <cell r="W2124" t="str">
            <v/>
          </cell>
          <cell r="X2124" t="str">
            <v/>
          </cell>
          <cell r="Y2124" t="str">
            <v/>
          </cell>
          <cell r="Z2124" t="str">
            <v/>
          </cell>
          <cell r="AA2124" t="str">
            <v/>
          </cell>
          <cell r="AB2124" t="str">
            <v/>
          </cell>
          <cell r="AC2124" t="str">
            <v/>
          </cell>
          <cell r="AD2124" t="str">
            <v/>
          </cell>
          <cell r="AE2124" t="str">
            <v/>
          </cell>
          <cell r="AF2124" t="str">
            <v>56653</v>
          </cell>
          <cell r="AG2124" t="str">
            <v>Rite Way Pallet-Albuquerque, NM - 56653</v>
          </cell>
          <cell r="AH2124" t="str">
            <v>Return Location</v>
          </cell>
          <cell r="AI2124" t="str">
            <v>SouthWest</v>
          </cell>
          <cell r="AJ2124" t="str">
            <v/>
          </cell>
          <cell r="AK2124" t="str">
            <v/>
          </cell>
          <cell r="AL2124" t="str">
            <v>488</v>
          </cell>
          <cell r="AM2124" t="str">
            <v>RETURN ORIGIN</v>
          </cell>
          <cell r="AN2124" t="str">
            <v/>
          </cell>
          <cell r="AO2124" t="str">
            <v>9</v>
          </cell>
          <cell r="AP2124" t="str">
            <v>15094</v>
          </cell>
          <cell r="AQ2124" t="str">
            <v>RECOVERY</v>
          </cell>
          <cell r="AR2124" t="str">
            <v>N</v>
          </cell>
          <cell r="AS2124" t="str">
            <v>N</v>
          </cell>
          <cell r="AT2124" t="str">
            <v/>
          </cell>
          <cell r="AU2124" t="str">
            <v>US 09b</v>
          </cell>
          <cell r="AV2124" t="str">
            <v>N</v>
          </cell>
          <cell r="AW2124" t="str">
            <v>136.0</v>
          </cell>
          <cell r="AX2124" t="str">
            <v>Zone 3</v>
          </cell>
          <cell r="AY2124" t="str">
            <v>N</v>
          </cell>
          <cell r="AZ2124" t="str">
            <v/>
          </cell>
          <cell r="BA2124" t="str">
            <v/>
          </cell>
          <cell r="BB2124" t="str">
            <v/>
          </cell>
        </row>
        <row r="2125">
          <cell r="A2125" t="str">
            <v>R_50471</v>
          </cell>
          <cell r="B2125" t="str">
            <v>R_USA87107_50471</v>
          </cell>
          <cell r="C2125" t="str">
            <v>Exclude</v>
          </cell>
          <cell r="D2125" t="str">
            <v/>
          </cell>
          <cell r="E2125" t="str">
            <v>Existing</v>
          </cell>
          <cell r="F2125" t="str">
            <v>DISTRIBUTOR</v>
          </cell>
          <cell r="G2125" t="str">
            <v/>
          </cell>
          <cell r="H2125" t="str">
            <v>ALBUQUERQUE</v>
          </cell>
          <cell r="I2125" t="str">
            <v>NM</v>
          </cell>
          <cell r="J2125" t="str">
            <v>87107</v>
          </cell>
          <cell r="K2125" t="str">
            <v>USA</v>
          </cell>
          <cell r="L2125" t="str">
            <v>35.13591385</v>
          </cell>
          <cell r="M2125" t="str">
            <v>-106.6436386</v>
          </cell>
          <cell r="N2125" t="str">
            <v>0</v>
          </cell>
          <cell r="O2125" t="str">
            <v>0</v>
          </cell>
          <cell r="P2125" t="str">
            <v>0</v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>false</v>
          </cell>
          <cell r="V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 t="str">
            <v/>
          </cell>
          <cell r="AA2125" t="str">
            <v/>
          </cell>
          <cell r="AB2125" t="str">
            <v/>
          </cell>
          <cell r="AC2125" t="str">
            <v/>
          </cell>
          <cell r="AD2125" t="str">
            <v/>
          </cell>
          <cell r="AE2125" t="str">
            <v/>
          </cell>
          <cell r="AF2125" t="str">
            <v>50471</v>
          </cell>
          <cell r="AG2125" t="str">
            <v>Blake's Lotaburger-Albuquerque, NM - 50471</v>
          </cell>
          <cell r="AH2125" t="str">
            <v>Return Location</v>
          </cell>
          <cell r="AI2125" t="str">
            <v>SouthWest</v>
          </cell>
          <cell r="AJ2125" t="str">
            <v/>
          </cell>
          <cell r="AK2125" t="str">
            <v/>
          </cell>
          <cell r="AL2125" t="str">
            <v>50</v>
          </cell>
          <cell r="AM2125" t="str">
            <v>RETURN ORIGIN</v>
          </cell>
          <cell r="AN2125" t="str">
            <v/>
          </cell>
          <cell r="AO2125" t="str">
            <v>9</v>
          </cell>
          <cell r="AP2125" t="str">
            <v>15693</v>
          </cell>
          <cell r="AQ2125" t="str">
            <v>Blake's Lotaburger</v>
          </cell>
          <cell r="AR2125" t="str">
            <v>N</v>
          </cell>
          <cell r="AS2125" t="str">
            <v>N</v>
          </cell>
          <cell r="AT2125" t="str">
            <v/>
          </cell>
          <cell r="AU2125" t="str">
            <v>US 09b</v>
          </cell>
          <cell r="AV2125" t="str">
            <v>N</v>
          </cell>
          <cell r="AW2125" t="str">
            <v>272.0</v>
          </cell>
          <cell r="AX2125" t="str">
            <v>Zone 3</v>
          </cell>
          <cell r="AY2125" t="str">
            <v>N</v>
          </cell>
          <cell r="AZ2125" t="str">
            <v/>
          </cell>
          <cell r="BA2125" t="str">
            <v/>
          </cell>
          <cell r="BB2125" t="str">
            <v/>
          </cell>
        </row>
        <row r="2126">
          <cell r="A2126" t="str">
            <v>R_53569</v>
          </cell>
          <cell r="B2126" t="str">
            <v>R_USA87107_53569</v>
          </cell>
          <cell r="C2126" t="str">
            <v>Exclude</v>
          </cell>
          <cell r="D2126" t="str">
            <v/>
          </cell>
          <cell r="E2126" t="str">
            <v>Existing</v>
          </cell>
          <cell r="F2126" t="str">
            <v>DISTRIBUTOR</v>
          </cell>
          <cell r="G2126" t="str">
            <v/>
          </cell>
          <cell r="H2126" t="str">
            <v>ALBUQUERQUE</v>
          </cell>
          <cell r="I2126" t="str">
            <v>NM</v>
          </cell>
          <cell r="J2126" t="str">
            <v>87107</v>
          </cell>
          <cell r="K2126" t="str">
            <v>USA</v>
          </cell>
          <cell r="L2126" t="str">
            <v>35.13591385</v>
          </cell>
          <cell r="M2126" t="str">
            <v>-106.6436386</v>
          </cell>
          <cell r="N2126" t="str">
            <v>0</v>
          </cell>
          <cell r="O2126" t="str">
            <v>0</v>
          </cell>
          <cell r="P2126" t="str">
            <v>0</v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>false</v>
          </cell>
          <cell r="V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 t="str">
            <v/>
          </cell>
          <cell r="AA2126" t="str">
            <v/>
          </cell>
          <cell r="AB2126" t="str">
            <v/>
          </cell>
          <cell r="AC2126" t="str">
            <v/>
          </cell>
          <cell r="AD2126" t="str">
            <v/>
          </cell>
          <cell r="AE2126" t="str">
            <v/>
          </cell>
          <cell r="AF2126" t="str">
            <v>53569</v>
          </cell>
          <cell r="AG2126" t="str">
            <v>Core-Mark-Albuquerque, NM - 53569</v>
          </cell>
          <cell r="AH2126" t="str">
            <v>Return Location</v>
          </cell>
          <cell r="AI2126" t="str">
            <v>SouthWest</v>
          </cell>
          <cell r="AJ2126" t="str">
            <v/>
          </cell>
          <cell r="AK2126" t="str">
            <v/>
          </cell>
          <cell r="AL2126" t="str">
            <v>488</v>
          </cell>
          <cell r="AM2126" t="str">
            <v>RETURN ORIGIN</v>
          </cell>
          <cell r="AN2126" t="str">
            <v/>
          </cell>
          <cell r="AO2126" t="str">
            <v>9</v>
          </cell>
          <cell r="AP2126" t="str">
            <v>16135</v>
          </cell>
          <cell r="AQ2126" t="str">
            <v>Core-Mark</v>
          </cell>
          <cell r="AR2126" t="str">
            <v>N</v>
          </cell>
          <cell r="AS2126" t="str">
            <v>N</v>
          </cell>
          <cell r="AT2126" t="str">
            <v/>
          </cell>
          <cell r="AU2126" t="str">
            <v>US 09b</v>
          </cell>
          <cell r="AV2126" t="str">
            <v>N</v>
          </cell>
          <cell r="AW2126" t="str">
            <v>0.0</v>
          </cell>
          <cell r="AX2126" t="str">
            <v>Zone 3</v>
          </cell>
          <cell r="AY2126" t="str">
            <v>N</v>
          </cell>
          <cell r="AZ2126" t="str">
            <v/>
          </cell>
          <cell r="BA2126" t="str">
            <v/>
          </cell>
          <cell r="BB2126" t="str">
            <v/>
          </cell>
        </row>
        <row r="2127">
          <cell r="A2127" t="str">
            <v>R_79558</v>
          </cell>
          <cell r="B2127" t="str">
            <v>R_USA87107_79558</v>
          </cell>
          <cell r="C2127" t="str">
            <v>Exclude</v>
          </cell>
          <cell r="D2127" t="str">
            <v/>
          </cell>
          <cell r="E2127" t="str">
            <v>Existing</v>
          </cell>
          <cell r="F2127" t="str">
            <v>DISTRIBUTOR</v>
          </cell>
          <cell r="G2127" t="str">
            <v>701 COMANCHE NE</v>
          </cell>
          <cell r="H2127" t="str">
            <v>ALBUQUERQUE</v>
          </cell>
          <cell r="I2127" t="str">
            <v>NM</v>
          </cell>
          <cell r="J2127" t="str">
            <v>87107</v>
          </cell>
          <cell r="K2127" t="str">
            <v>USA</v>
          </cell>
          <cell r="L2127" t="str">
            <v>35.1250917</v>
          </cell>
          <cell r="M2127" t="str">
            <v>-106.6260558</v>
          </cell>
          <cell r="N2127" t="str">
            <v>0</v>
          </cell>
          <cell r="O2127" t="str">
            <v>0</v>
          </cell>
          <cell r="P2127" t="str">
            <v>0</v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>false</v>
          </cell>
          <cell r="V2127" t="str">
            <v/>
          </cell>
          <cell r="W2127" t="str">
            <v/>
          </cell>
          <cell r="X2127" t="str">
            <v/>
          </cell>
          <cell r="Y2127" t="str">
            <v/>
          </cell>
          <cell r="Z2127" t="str">
            <v/>
          </cell>
          <cell r="AA2127" t="str">
            <v/>
          </cell>
          <cell r="AB2127" t="str">
            <v/>
          </cell>
          <cell r="AC2127" t="str">
            <v/>
          </cell>
          <cell r="AD2127" t="str">
            <v/>
          </cell>
          <cell r="AE2127" t="str">
            <v/>
          </cell>
          <cell r="AF2127" t="str">
            <v>79558</v>
          </cell>
          <cell r="AG2127" t="str">
            <v>NPD-CORE-MARK-ALBUQUERQUE, NM - 79558</v>
          </cell>
          <cell r="AH2127" t="str">
            <v>Return Location</v>
          </cell>
          <cell r="AI2127" t="str">
            <v>Southwest</v>
          </cell>
          <cell r="AJ2127" t="str">
            <v/>
          </cell>
          <cell r="AK2127" t="str">
            <v/>
          </cell>
          <cell r="AL2127" t="str">
            <v>488</v>
          </cell>
          <cell r="AM2127" t="str">
            <v>RETURN ORIGIN</v>
          </cell>
          <cell r="AN2127" t="str">
            <v/>
          </cell>
          <cell r="AO2127" t="str">
            <v>9</v>
          </cell>
          <cell r="AP2127" t="str">
            <v>91853</v>
          </cell>
          <cell r="AQ2127" t="str">
            <v>NPD-CORE-MARK</v>
          </cell>
          <cell r="AR2127" t="str">
            <v>N</v>
          </cell>
          <cell r="AS2127" t="str">
            <v/>
          </cell>
          <cell r="AT2127" t="str">
            <v/>
          </cell>
          <cell r="AU2127" t="str">
            <v>US 09b</v>
          </cell>
          <cell r="AV2127" t="str">
            <v>Y</v>
          </cell>
          <cell r="AW2127" t="str">
            <v/>
          </cell>
          <cell r="AX2127" t="str">
            <v>Zone 3</v>
          </cell>
          <cell r="AY2127" t="str">
            <v>N</v>
          </cell>
          <cell r="AZ2127" t="str">
            <v/>
          </cell>
          <cell r="BA2127" t="str">
            <v/>
          </cell>
          <cell r="BB2127" t="str">
            <v/>
          </cell>
        </row>
        <row r="2128">
          <cell r="A2128" t="str">
            <v>R_50776</v>
          </cell>
          <cell r="B2128" t="str">
            <v>R_USA87120_50776</v>
          </cell>
          <cell r="C2128" t="str">
            <v>Exclude</v>
          </cell>
          <cell r="D2128" t="str">
            <v/>
          </cell>
          <cell r="E2128" t="str">
            <v>Existing</v>
          </cell>
          <cell r="F2128" t="str">
            <v>DISTRIBUTOR</v>
          </cell>
          <cell r="G2128" t="str">
            <v/>
          </cell>
          <cell r="H2128" t="str">
            <v>ALBUQUERQUE</v>
          </cell>
          <cell r="I2128" t="str">
            <v>NM</v>
          </cell>
          <cell r="J2128" t="str">
            <v>87120</v>
          </cell>
          <cell r="K2128" t="str">
            <v>USA</v>
          </cell>
          <cell r="L2128" t="str">
            <v>35.14122009</v>
          </cell>
          <cell r="M2128" t="str">
            <v>-106.7049255</v>
          </cell>
          <cell r="N2128" t="str">
            <v>0</v>
          </cell>
          <cell r="O2128" t="str">
            <v>0</v>
          </cell>
          <cell r="P2128" t="str">
            <v>0</v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>false</v>
          </cell>
          <cell r="V2128" t="str">
            <v/>
          </cell>
          <cell r="W2128" t="str">
            <v/>
          </cell>
          <cell r="X2128" t="str">
            <v/>
          </cell>
          <cell r="Y2128" t="str">
            <v/>
          </cell>
          <cell r="Z2128" t="str">
            <v/>
          </cell>
          <cell r="AA2128" t="str">
            <v/>
          </cell>
          <cell r="AB2128" t="str">
            <v/>
          </cell>
          <cell r="AC2128" t="str">
            <v/>
          </cell>
          <cell r="AD2128" t="str">
            <v/>
          </cell>
          <cell r="AE2128" t="str">
            <v/>
          </cell>
          <cell r="AF2128" t="str">
            <v>50776</v>
          </cell>
          <cell r="AG2128" t="str">
            <v>Shamrock Foods-Albuquerque, NM - 50776</v>
          </cell>
          <cell r="AH2128" t="str">
            <v>Return Location</v>
          </cell>
          <cell r="AI2128" t="str">
            <v>SouthWest</v>
          </cell>
          <cell r="AJ2128" t="str">
            <v/>
          </cell>
          <cell r="AK2128" t="str">
            <v/>
          </cell>
          <cell r="AL2128" t="str">
            <v>488</v>
          </cell>
          <cell r="AM2128" t="str">
            <v>RETURN ORIGIN</v>
          </cell>
          <cell r="AN2128" t="str">
            <v/>
          </cell>
          <cell r="AO2128" t="str">
            <v>9</v>
          </cell>
          <cell r="AP2128" t="str">
            <v>15760</v>
          </cell>
          <cell r="AQ2128" t="str">
            <v>Shamrock Foods</v>
          </cell>
          <cell r="AR2128" t="str">
            <v>N</v>
          </cell>
          <cell r="AS2128" t="str">
            <v>N</v>
          </cell>
          <cell r="AT2128" t="str">
            <v/>
          </cell>
          <cell r="AU2128" t="str">
            <v>US 09b</v>
          </cell>
          <cell r="AV2128" t="str">
            <v>N</v>
          </cell>
          <cell r="AW2128" t="str">
            <v>119.0</v>
          </cell>
          <cell r="AX2128" t="str">
            <v>Zone 3</v>
          </cell>
          <cell r="AY2128" t="str">
            <v>N</v>
          </cell>
          <cell r="AZ2128" t="str">
            <v/>
          </cell>
          <cell r="BA2128" t="str">
            <v/>
          </cell>
          <cell r="BB2128" t="str">
            <v/>
          </cell>
        </row>
        <row r="2129">
          <cell r="A2129" t="str">
            <v>R_44631</v>
          </cell>
          <cell r="B2129" t="str">
            <v>R_USA87121_44631</v>
          </cell>
          <cell r="C2129" t="str">
            <v>Include</v>
          </cell>
          <cell r="D2129" t="str">
            <v/>
          </cell>
          <cell r="E2129" t="str">
            <v>Existing</v>
          </cell>
          <cell r="F2129" t="str">
            <v>DISTRIBUTOR</v>
          </cell>
          <cell r="G2129" t="str">
            <v/>
          </cell>
          <cell r="H2129" t="str">
            <v>ALBUQUERQUE</v>
          </cell>
          <cell r="I2129" t="str">
            <v>NM</v>
          </cell>
          <cell r="J2129" t="str">
            <v>87121</v>
          </cell>
          <cell r="K2129" t="str">
            <v>USA</v>
          </cell>
          <cell r="L2129" t="str">
            <v>35.01679993</v>
          </cell>
          <cell r="M2129" t="str">
            <v>-106.755722</v>
          </cell>
          <cell r="N2129" t="str">
            <v>0</v>
          </cell>
          <cell r="O2129" t="str">
            <v>0</v>
          </cell>
          <cell r="P2129" t="str">
            <v>0</v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>false</v>
          </cell>
          <cell r="V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 t="str">
            <v/>
          </cell>
          <cell r="AA2129" t="str">
            <v/>
          </cell>
          <cell r="AB2129" t="str">
            <v/>
          </cell>
          <cell r="AC2129" t="str">
            <v/>
          </cell>
          <cell r="AD2129" t="str">
            <v/>
          </cell>
          <cell r="AE2129" t="str">
            <v/>
          </cell>
          <cell r="AF2129" t="str">
            <v>44631</v>
          </cell>
          <cell r="AG2129" t="str">
            <v>CHEP-Albuquerque, NM (Propak) USWN - 44631</v>
          </cell>
          <cell r="AH2129" t="str">
            <v>Return Location</v>
          </cell>
          <cell r="AI2129" t="str">
            <v>SouthWest</v>
          </cell>
          <cell r="AJ2129" t="str">
            <v/>
          </cell>
          <cell r="AK2129" t="str">
            <v>72621</v>
          </cell>
          <cell r="AL2129" t="str">
            <v>568</v>
          </cell>
          <cell r="AM2129" t="str">
            <v>RETURN ORIGIN</v>
          </cell>
          <cell r="AN2129" t="str">
            <v/>
          </cell>
          <cell r="AO2129" t="str">
            <v>9</v>
          </cell>
          <cell r="AP2129" t="str">
            <v>15074</v>
          </cell>
          <cell r="AQ2129" t="str">
            <v>CHEP USA (Recovery)(TPM)</v>
          </cell>
          <cell r="AR2129" t="str">
            <v>Y</v>
          </cell>
          <cell r="AS2129" t="str">
            <v>N</v>
          </cell>
          <cell r="AT2129" t="str">
            <v/>
          </cell>
          <cell r="AU2129" t="str">
            <v>US 09b</v>
          </cell>
          <cell r="AV2129" t="str">
            <v>N</v>
          </cell>
          <cell r="AW2129" t="str">
            <v>31.0</v>
          </cell>
          <cell r="AX2129" t="str">
            <v>Zone 3</v>
          </cell>
          <cell r="AY2129" t="str">
            <v>N</v>
          </cell>
          <cell r="AZ2129" t="str">
            <v/>
          </cell>
          <cell r="BA2129" t="str">
            <v/>
          </cell>
          <cell r="BB2129" t="str">
            <v/>
          </cell>
        </row>
        <row r="2130">
          <cell r="A2130" t="str">
            <v>R_50029</v>
          </cell>
          <cell r="B2130" t="str">
            <v>R_USA87121_50029</v>
          </cell>
          <cell r="C2130" t="str">
            <v>Exclude</v>
          </cell>
          <cell r="D2130" t="str">
            <v/>
          </cell>
          <cell r="E2130" t="str">
            <v>Existing</v>
          </cell>
          <cell r="F2130" t="str">
            <v>DISTRIBUTOR</v>
          </cell>
          <cell r="G2130" t="str">
            <v/>
          </cell>
          <cell r="H2130" t="str">
            <v>ALBUQUERQUE</v>
          </cell>
          <cell r="I2130" t="str">
            <v>NM</v>
          </cell>
          <cell r="J2130" t="str">
            <v>87121</v>
          </cell>
          <cell r="K2130" t="str">
            <v>USA</v>
          </cell>
          <cell r="L2130" t="str">
            <v>35.01679993</v>
          </cell>
          <cell r="M2130" t="str">
            <v>-106.755722</v>
          </cell>
          <cell r="N2130" t="str">
            <v>0</v>
          </cell>
          <cell r="O2130" t="str">
            <v>0</v>
          </cell>
          <cell r="P2130" t="str">
            <v>0</v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>false</v>
          </cell>
          <cell r="V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 t="str">
            <v/>
          </cell>
          <cell r="AA2130" t="str">
            <v/>
          </cell>
          <cell r="AB2130" t="str">
            <v/>
          </cell>
          <cell r="AC2130" t="str">
            <v/>
          </cell>
          <cell r="AD2130" t="str">
            <v/>
          </cell>
          <cell r="AE2130" t="str">
            <v/>
          </cell>
          <cell r="AF2130" t="str">
            <v>50029</v>
          </cell>
          <cell r="AG2130" t="str">
            <v>ProPak -Albuqurque NM (RLC) WLM - 50029</v>
          </cell>
          <cell r="AH2130" t="str">
            <v>Return Location</v>
          </cell>
          <cell r="AI2130" t="str">
            <v>SouthWest</v>
          </cell>
          <cell r="AJ2130" t="str">
            <v/>
          </cell>
          <cell r="AK2130" t="str">
            <v/>
          </cell>
          <cell r="AL2130" t="str">
            <v>488</v>
          </cell>
          <cell r="AM2130" t="str">
            <v>RETURN ORIGIN</v>
          </cell>
          <cell r="AN2130" t="str">
            <v/>
          </cell>
          <cell r="AO2130" t="str">
            <v>9</v>
          </cell>
          <cell r="AP2130" t="str">
            <v>16685</v>
          </cell>
          <cell r="AQ2130" t="str">
            <v>Walmart RLC Recovery</v>
          </cell>
          <cell r="AR2130" t="str">
            <v>N</v>
          </cell>
          <cell r="AS2130" t="str">
            <v>N</v>
          </cell>
          <cell r="AT2130" t="str">
            <v/>
          </cell>
          <cell r="AU2130" t="str">
            <v>US 09b</v>
          </cell>
          <cell r="AV2130" t="str">
            <v>N</v>
          </cell>
          <cell r="AW2130" t="str">
            <v>71.0</v>
          </cell>
          <cell r="AX2130" t="str">
            <v>Zone 3</v>
          </cell>
          <cell r="AY2130" t="str">
            <v>N</v>
          </cell>
          <cell r="AZ2130" t="str">
            <v/>
          </cell>
          <cell r="BA2130" t="str">
            <v/>
          </cell>
          <cell r="BB2130" t="str">
            <v/>
          </cell>
        </row>
        <row r="2131">
          <cell r="A2131" t="str">
            <v>R_50202</v>
          </cell>
          <cell r="B2131" t="str">
            <v>R_USA87121_50202</v>
          </cell>
          <cell r="C2131" t="str">
            <v>Include</v>
          </cell>
          <cell r="D2131" t="str">
            <v/>
          </cell>
          <cell r="E2131" t="str">
            <v>Existing</v>
          </cell>
          <cell r="F2131" t="str">
            <v>DISTRIBUTOR</v>
          </cell>
          <cell r="G2131" t="str">
            <v/>
          </cell>
          <cell r="H2131" t="str">
            <v>ALBUQUERQUE</v>
          </cell>
          <cell r="I2131" t="str">
            <v>NM</v>
          </cell>
          <cell r="J2131" t="str">
            <v>87121</v>
          </cell>
          <cell r="K2131" t="str">
            <v>USA</v>
          </cell>
          <cell r="L2131" t="str">
            <v>35.01679993</v>
          </cell>
          <cell r="M2131" t="str">
            <v>-106.755722</v>
          </cell>
          <cell r="N2131" t="str">
            <v>0</v>
          </cell>
          <cell r="O2131" t="str">
            <v>0</v>
          </cell>
          <cell r="P2131" t="str">
            <v>0</v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>false</v>
          </cell>
          <cell r="V2131" t="str">
            <v/>
          </cell>
          <cell r="W2131" t="str">
            <v/>
          </cell>
          <cell r="X2131" t="str">
            <v/>
          </cell>
          <cell r="Y2131" t="str">
            <v/>
          </cell>
          <cell r="Z2131" t="str">
            <v/>
          </cell>
          <cell r="AA2131" t="str">
            <v/>
          </cell>
          <cell r="AB2131" t="str">
            <v/>
          </cell>
          <cell r="AC2131" t="str">
            <v/>
          </cell>
          <cell r="AD2131" t="str">
            <v/>
          </cell>
          <cell r="AE2131" t="str">
            <v/>
          </cell>
          <cell r="AF2131" t="str">
            <v>50202</v>
          </cell>
          <cell r="AG2131" t="str">
            <v>Labatt Foodservice-Albuquerque, NM - 50202</v>
          </cell>
          <cell r="AH2131" t="str">
            <v>Return Location</v>
          </cell>
          <cell r="AI2131" t="str">
            <v>SouthWest</v>
          </cell>
          <cell r="AJ2131" t="str">
            <v/>
          </cell>
          <cell r="AK2131" t="str">
            <v>2051</v>
          </cell>
          <cell r="AL2131" t="str">
            <v>190</v>
          </cell>
          <cell r="AM2131" t="str">
            <v>RETURN ORIGIN</v>
          </cell>
          <cell r="AN2131" t="str">
            <v/>
          </cell>
          <cell r="AO2131" t="str">
            <v>9</v>
          </cell>
          <cell r="AP2131" t="str">
            <v>15603</v>
          </cell>
          <cell r="AQ2131" t="str">
            <v>Labatt Foodservice, Inc.</v>
          </cell>
          <cell r="AR2131" t="str">
            <v>Y</v>
          </cell>
          <cell r="AS2131" t="str">
            <v>N</v>
          </cell>
          <cell r="AT2131" t="str">
            <v/>
          </cell>
          <cell r="AU2131" t="str">
            <v>US 09b</v>
          </cell>
          <cell r="AV2131" t="str">
            <v>N</v>
          </cell>
          <cell r="AW2131" t="str">
            <v>157.0</v>
          </cell>
          <cell r="AX2131" t="str">
            <v>Zone 3</v>
          </cell>
          <cell r="AY2131" t="str">
            <v>N</v>
          </cell>
          <cell r="AZ2131" t="str">
            <v/>
          </cell>
          <cell r="BA2131" t="str">
            <v/>
          </cell>
          <cell r="BB2131" t="str">
            <v/>
          </cell>
        </row>
        <row r="2132">
          <cell r="A2132" t="str">
            <v>R_45901</v>
          </cell>
          <cell r="B2132" t="str">
            <v>R_USA89030_45901</v>
          </cell>
          <cell r="C2132" t="str">
            <v>Include</v>
          </cell>
          <cell r="D2132" t="str">
            <v/>
          </cell>
          <cell r="E2132" t="str">
            <v>Existing</v>
          </cell>
          <cell r="F2132" t="str">
            <v>DISTRIBUTOR</v>
          </cell>
          <cell r="G2132" t="str">
            <v>3901 North Donna Street</v>
          </cell>
          <cell r="H2132" t="str">
            <v>North Las Vegas</v>
          </cell>
          <cell r="I2132" t="str">
            <v>NV</v>
          </cell>
          <cell r="J2132" t="str">
            <v>89030</v>
          </cell>
          <cell r="K2132" t="str">
            <v>USA</v>
          </cell>
          <cell r="L2132" t="str">
            <v>36.23</v>
          </cell>
          <cell r="M2132" t="str">
            <v>-115.13</v>
          </cell>
          <cell r="N2132" t="str">
            <v>0</v>
          </cell>
          <cell r="O2132" t="str">
            <v>0</v>
          </cell>
          <cell r="P2132" t="str">
            <v>0</v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>false</v>
          </cell>
          <cell r="V2132" t="str">
            <v/>
          </cell>
          <cell r="W2132" t="str">
            <v/>
          </cell>
          <cell r="X2132" t="str">
            <v/>
          </cell>
          <cell r="Y2132" t="str">
            <v/>
          </cell>
          <cell r="Z2132" t="str">
            <v/>
          </cell>
          <cell r="AA2132" t="str">
            <v/>
          </cell>
          <cell r="AB2132" t="str">
            <v/>
          </cell>
          <cell r="AC2132" t="str">
            <v/>
          </cell>
          <cell r="AD2132" t="str">
            <v/>
          </cell>
          <cell r="AE2132" t="str">
            <v/>
          </cell>
          <cell r="AF2132" t="str">
            <v>45901</v>
          </cell>
          <cell r="AG2132" t="str">
            <v>Clearwater Paper-N. Las Vegas, NV - 45901</v>
          </cell>
          <cell r="AH2132" t="str">
            <v>Return Location</v>
          </cell>
          <cell r="AI2132" t="str">
            <v>RockyMountains</v>
          </cell>
          <cell r="AJ2132" t="str">
            <v/>
          </cell>
          <cell r="AK2132" t="str">
            <v>289</v>
          </cell>
          <cell r="AL2132" t="str">
            <v>488</v>
          </cell>
          <cell r="AM2132" t="str">
            <v>RETURN ORIGIN</v>
          </cell>
          <cell r="AN2132" t="str">
            <v/>
          </cell>
          <cell r="AO2132" t="str">
            <v>8</v>
          </cell>
          <cell r="AP2132" t="str">
            <v/>
          </cell>
          <cell r="AQ2132" t="str">
            <v/>
          </cell>
          <cell r="AR2132" t="str">
            <v>Y</v>
          </cell>
          <cell r="AS2132" t="str">
            <v/>
          </cell>
          <cell r="AT2132" t="str">
            <v/>
          </cell>
          <cell r="AU2132" t="str">
            <v>US 08</v>
          </cell>
          <cell r="AV2132" t="str">
            <v/>
          </cell>
          <cell r="AW2132" t="str">
            <v/>
          </cell>
          <cell r="AX2132" t="str">
            <v>Zone 3</v>
          </cell>
          <cell r="AY2132" t="str">
            <v>N</v>
          </cell>
          <cell r="AZ2132" t="str">
            <v/>
          </cell>
          <cell r="BA2132" t="str">
            <v/>
          </cell>
          <cell r="BB2132" t="str">
            <v/>
          </cell>
        </row>
        <row r="2133">
          <cell r="A2133" t="str">
            <v>R_60567</v>
          </cell>
          <cell r="B2133" t="str">
            <v>R_USA89030_60567</v>
          </cell>
          <cell r="C2133" t="str">
            <v>Include</v>
          </cell>
          <cell r="D2133" t="str">
            <v/>
          </cell>
          <cell r="E2133" t="str">
            <v>Existing</v>
          </cell>
          <cell r="F2133" t="str">
            <v>DISTRIBUTOR</v>
          </cell>
          <cell r="G2133" t="str">
            <v/>
          </cell>
          <cell r="H2133" t="str">
            <v>NORTH LAS VEGAS</v>
          </cell>
          <cell r="I2133" t="str">
            <v>NV</v>
          </cell>
          <cell r="J2133" t="str">
            <v>89030</v>
          </cell>
          <cell r="K2133" t="str">
            <v>USA</v>
          </cell>
          <cell r="L2133" t="str">
            <v>36.21099091</v>
          </cell>
          <cell r="M2133" t="str">
            <v>-115.1289063</v>
          </cell>
          <cell r="N2133" t="str">
            <v>0</v>
          </cell>
          <cell r="O2133" t="str">
            <v>0</v>
          </cell>
          <cell r="P2133" t="str">
            <v>0</v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>false</v>
          </cell>
          <cell r="V2133" t="str">
            <v/>
          </cell>
          <cell r="W2133" t="str">
            <v/>
          </cell>
          <cell r="X2133" t="str">
            <v/>
          </cell>
          <cell r="Y2133" t="str">
            <v/>
          </cell>
          <cell r="Z2133" t="str">
            <v/>
          </cell>
          <cell r="AA2133" t="str">
            <v/>
          </cell>
          <cell r="AB2133" t="str">
            <v/>
          </cell>
          <cell r="AC2133" t="str">
            <v/>
          </cell>
          <cell r="AD2133" t="str">
            <v/>
          </cell>
          <cell r="AE2133" t="str">
            <v/>
          </cell>
          <cell r="AF2133" t="str">
            <v>60567</v>
          </cell>
          <cell r="AG2133" t="str">
            <v>Empire Freightways - Recovery (TPM) - 60567</v>
          </cell>
          <cell r="AH2133" t="str">
            <v>Return Location</v>
          </cell>
          <cell r="AI2133" t="str">
            <v>RockyMountains</v>
          </cell>
          <cell r="AJ2133" t="str">
            <v/>
          </cell>
          <cell r="AK2133" t="str">
            <v>62526</v>
          </cell>
          <cell r="AL2133" t="str">
            <v>63</v>
          </cell>
          <cell r="AM2133" t="str">
            <v>RETURN ORIGIN</v>
          </cell>
          <cell r="AN2133" t="str">
            <v/>
          </cell>
          <cell r="AO2133" t="str">
            <v>8</v>
          </cell>
          <cell r="AP2133" t="str">
            <v>19804</v>
          </cell>
          <cell r="AQ2133" t="str">
            <v>Empire Freightways Recovery (TPM)</v>
          </cell>
          <cell r="AR2133" t="str">
            <v>Y</v>
          </cell>
          <cell r="AS2133" t="str">
            <v>N</v>
          </cell>
          <cell r="AT2133" t="str">
            <v/>
          </cell>
          <cell r="AU2133" t="str">
            <v>US 08</v>
          </cell>
          <cell r="AV2133" t="str">
            <v>N</v>
          </cell>
          <cell r="AW2133" t="str">
            <v>15.0</v>
          </cell>
          <cell r="AX2133" t="str">
            <v>Zone 3</v>
          </cell>
          <cell r="AY2133" t="str">
            <v>N</v>
          </cell>
          <cell r="AZ2133" t="str">
            <v/>
          </cell>
          <cell r="BA2133" t="str">
            <v/>
          </cell>
          <cell r="BB2133" t="str">
            <v/>
          </cell>
        </row>
        <row r="2134">
          <cell r="A2134" t="str">
            <v>R_60723</v>
          </cell>
          <cell r="B2134" t="str">
            <v>R_USA89030_60723</v>
          </cell>
          <cell r="C2134" t="str">
            <v>Include</v>
          </cell>
          <cell r="D2134" t="str">
            <v/>
          </cell>
          <cell r="E2134" t="str">
            <v>Existing</v>
          </cell>
          <cell r="F2134" t="str">
            <v>DISTRIBUTOR</v>
          </cell>
          <cell r="G2134" t="str">
            <v/>
          </cell>
          <cell r="H2134" t="str">
            <v>NORTH LAS VEGAS</v>
          </cell>
          <cell r="I2134" t="str">
            <v>NV</v>
          </cell>
          <cell r="J2134" t="str">
            <v>89030</v>
          </cell>
          <cell r="K2134" t="str">
            <v>USA</v>
          </cell>
          <cell r="L2134" t="str">
            <v>36.21099091</v>
          </cell>
          <cell r="M2134" t="str">
            <v>-115.1289063</v>
          </cell>
          <cell r="N2134" t="str">
            <v>0</v>
          </cell>
          <cell r="O2134" t="str">
            <v>0</v>
          </cell>
          <cell r="P2134" t="str">
            <v>0</v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>false</v>
          </cell>
          <cell r="V2134" t="str">
            <v/>
          </cell>
          <cell r="W2134" t="str">
            <v/>
          </cell>
          <cell r="X2134" t="str">
            <v/>
          </cell>
          <cell r="Y2134" t="str">
            <v/>
          </cell>
          <cell r="Z2134" t="str">
            <v/>
          </cell>
          <cell r="AA2134" t="str">
            <v/>
          </cell>
          <cell r="AB2134" t="str">
            <v/>
          </cell>
          <cell r="AC2134" t="str">
            <v/>
          </cell>
          <cell r="AD2134" t="str">
            <v/>
          </cell>
          <cell r="AE2134" t="str">
            <v/>
          </cell>
          <cell r="AF2134" t="str">
            <v>60723</v>
          </cell>
          <cell r="AG2134" t="str">
            <v>Total Quality Pallets-Las Vegas, NV - 60723</v>
          </cell>
          <cell r="AH2134" t="str">
            <v>Return Location</v>
          </cell>
          <cell r="AI2134" t="str">
            <v>RockyMountains</v>
          </cell>
          <cell r="AJ2134" t="str">
            <v/>
          </cell>
          <cell r="AK2134" t="str">
            <v>1230</v>
          </cell>
          <cell r="AL2134" t="str">
            <v>488</v>
          </cell>
          <cell r="AM2134" t="str">
            <v>RETURN ORIGIN</v>
          </cell>
          <cell r="AN2134" t="str">
            <v/>
          </cell>
          <cell r="AO2134" t="str">
            <v>8</v>
          </cell>
          <cell r="AP2134" t="str">
            <v>15094</v>
          </cell>
          <cell r="AQ2134" t="str">
            <v>RECOVERY</v>
          </cell>
          <cell r="AR2134" t="str">
            <v>Y</v>
          </cell>
          <cell r="AS2134" t="str">
            <v>N</v>
          </cell>
          <cell r="AT2134" t="str">
            <v/>
          </cell>
          <cell r="AU2134" t="str">
            <v>US 08</v>
          </cell>
          <cell r="AV2134" t="str">
            <v>N</v>
          </cell>
          <cell r="AW2134" t="str">
            <v>53.0</v>
          </cell>
          <cell r="AX2134" t="str">
            <v>Zone 3</v>
          </cell>
          <cell r="AY2134" t="str">
            <v>N</v>
          </cell>
          <cell r="AZ2134" t="str">
            <v/>
          </cell>
          <cell r="BA2134" t="str">
            <v/>
          </cell>
          <cell r="BB2134" t="str">
            <v/>
          </cell>
        </row>
        <row r="2135">
          <cell r="A2135" t="str">
            <v>R_67836</v>
          </cell>
          <cell r="B2135" t="str">
            <v>R_USA89052_67836</v>
          </cell>
          <cell r="C2135" t="str">
            <v>Include</v>
          </cell>
          <cell r="D2135" t="str">
            <v/>
          </cell>
          <cell r="E2135" t="str">
            <v>Existing</v>
          </cell>
          <cell r="F2135" t="str">
            <v>DISTRIBUTOR</v>
          </cell>
          <cell r="G2135" t="str">
            <v/>
          </cell>
          <cell r="H2135" t="str">
            <v>HENDERSON</v>
          </cell>
          <cell r="I2135" t="str">
            <v>NV</v>
          </cell>
          <cell r="J2135" t="str">
            <v>89052</v>
          </cell>
          <cell r="K2135" t="str">
            <v>USA</v>
          </cell>
          <cell r="L2135" t="str">
            <v>35.99256897</v>
          </cell>
          <cell r="M2135" t="str">
            <v>-115.1195831</v>
          </cell>
          <cell r="N2135" t="str">
            <v>0</v>
          </cell>
          <cell r="O2135" t="str">
            <v>0</v>
          </cell>
          <cell r="P2135" t="str">
            <v>0</v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>false</v>
          </cell>
          <cell r="V2135" t="str">
            <v/>
          </cell>
          <cell r="W2135" t="str">
            <v/>
          </cell>
          <cell r="X2135" t="str">
            <v/>
          </cell>
          <cell r="Y2135" t="str">
            <v/>
          </cell>
          <cell r="Z2135" t="str">
            <v/>
          </cell>
          <cell r="AA2135" t="str">
            <v/>
          </cell>
          <cell r="AB2135" t="str">
            <v/>
          </cell>
          <cell r="AC2135" t="str">
            <v/>
          </cell>
          <cell r="AD2135" t="str">
            <v/>
          </cell>
          <cell r="AE2135" t="str">
            <v/>
          </cell>
          <cell r="AF2135" t="str">
            <v>67836</v>
          </cell>
          <cell r="AG2135" t="str">
            <v>Kroger-Henderson, NV - 67836</v>
          </cell>
          <cell r="AH2135" t="str">
            <v>Return Location</v>
          </cell>
          <cell r="AI2135" t="str">
            <v>RockyMountains</v>
          </cell>
          <cell r="AJ2135" t="str">
            <v/>
          </cell>
          <cell r="AK2135" t="str">
            <v>47623</v>
          </cell>
          <cell r="AL2135" t="str">
            <v>534</v>
          </cell>
          <cell r="AM2135" t="str">
            <v>RETURN ORIGIN</v>
          </cell>
          <cell r="AN2135" t="str">
            <v/>
          </cell>
          <cell r="AO2135" t="str">
            <v>8</v>
          </cell>
          <cell r="AP2135" t="str">
            <v>15029</v>
          </cell>
          <cell r="AQ2135" t="str">
            <v>Kroger Company</v>
          </cell>
          <cell r="AR2135" t="str">
            <v>Y</v>
          </cell>
          <cell r="AS2135" t="str">
            <v>N</v>
          </cell>
          <cell r="AT2135" t="str">
            <v/>
          </cell>
          <cell r="AU2135" t="str">
            <v>US 08</v>
          </cell>
          <cell r="AV2135" t="str">
            <v>N</v>
          </cell>
          <cell r="AW2135" t="str">
            <v>34.0</v>
          </cell>
          <cell r="AX2135" t="str">
            <v>Zone 3</v>
          </cell>
          <cell r="AY2135" t="str">
            <v>N</v>
          </cell>
          <cell r="AZ2135" t="str">
            <v/>
          </cell>
          <cell r="BA2135" t="str">
            <v/>
          </cell>
          <cell r="BB2135" t="str">
            <v/>
          </cell>
        </row>
        <row r="2136">
          <cell r="A2136" t="str">
            <v>R_54247</v>
          </cell>
          <cell r="B2136" t="str">
            <v>R_USA89102_54247</v>
          </cell>
          <cell r="C2136" t="str">
            <v>Include</v>
          </cell>
          <cell r="D2136" t="str">
            <v/>
          </cell>
          <cell r="E2136" t="str">
            <v>Existing</v>
          </cell>
          <cell r="F2136" t="str">
            <v>DISTRIBUTOR</v>
          </cell>
          <cell r="G2136" t="str">
            <v/>
          </cell>
          <cell r="H2136" t="str">
            <v>LAS VEGAS</v>
          </cell>
          <cell r="I2136" t="str">
            <v>NV</v>
          </cell>
          <cell r="J2136" t="str">
            <v>89102</v>
          </cell>
          <cell r="K2136" t="str">
            <v>USA</v>
          </cell>
          <cell r="L2136" t="str">
            <v>36.14654541</v>
          </cell>
          <cell r="M2136" t="str">
            <v>-115.189682</v>
          </cell>
          <cell r="N2136" t="str">
            <v>0</v>
          </cell>
          <cell r="O2136" t="str">
            <v>0</v>
          </cell>
          <cell r="P2136" t="str">
            <v>0</v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>false</v>
          </cell>
          <cell r="V2136" t="str">
            <v/>
          </cell>
          <cell r="W2136" t="str">
            <v/>
          </cell>
          <cell r="X2136" t="str">
            <v/>
          </cell>
          <cell r="Y2136" t="str">
            <v/>
          </cell>
          <cell r="Z2136" t="str">
            <v/>
          </cell>
          <cell r="AA2136" t="str">
            <v/>
          </cell>
          <cell r="AB2136" t="str">
            <v/>
          </cell>
          <cell r="AC2136" t="str">
            <v/>
          </cell>
          <cell r="AD2136" t="str">
            <v/>
          </cell>
          <cell r="AE2136" t="str">
            <v/>
          </cell>
          <cell r="AF2136" t="str">
            <v>54247</v>
          </cell>
          <cell r="AG2136" t="str">
            <v>Vegas Pallet- Las Vegas, NV - 54247</v>
          </cell>
          <cell r="AH2136" t="str">
            <v>Return Location</v>
          </cell>
          <cell r="AI2136" t="str">
            <v>RockyMountains</v>
          </cell>
          <cell r="AJ2136" t="str">
            <v/>
          </cell>
          <cell r="AK2136" t="str">
            <v>9922</v>
          </cell>
          <cell r="AL2136" t="str">
            <v>450</v>
          </cell>
          <cell r="AM2136" t="str">
            <v>RETURN ORIGIN</v>
          </cell>
          <cell r="AN2136" t="str">
            <v/>
          </cell>
          <cell r="AO2136" t="str">
            <v>8</v>
          </cell>
          <cell r="AP2136" t="str">
            <v>15094</v>
          </cell>
          <cell r="AQ2136" t="str">
            <v>RECOVERY</v>
          </cell>
          <cell r="AR2136" t="str">
            <v>Y</v>
          </cell>
          <cell r="AS2136" t="str">
            <v>N</v>
          </cell>
          <cell r="AT2136" t="str">
            <v/>
          </cell>
          <cell r="AU2136" t="str">
            <v>US 08</v>
          </cell>
          <cell r="AV2136" t="str">
            <v>N</v>
          </cell>
          <cell r="AW2136" t="str">
            <v>29.0</v>
          </cell>
          <cell r="AX2136" t="str">
            <v>Zone 3</v>
          </cell>
          <cell r="AY2136" t="str">
            <v>N</v>
          </cell>
          <cell r="AZ2136" t="str">
            <v/>
          </cell>
          <cell r="BA2136" t="str">
            <v/>
          </cell>
          <cell r="BB2136" t="str">
            <v/>
          </cell>
        </row>
        <row r="2137">
          <cell r="A2137" t="str">
            <v>R_55428</v>
          </cell>
          <cell r="B2137" t="str">
            <v>R_USA89103_55428</v>
          </cell>
          <cell r="C2137" t="str">
            <v>Exclude</v>
          </cell>
          <cell r="D2137" t="str">
            <v/>
          </cell>
          <cell r="E2137" t="str">
            <v>Existing</v>
          </cell>
          <cell r="F2137" t="str">
            <v>DISTRIBUTOR</v>
          </cell>
          <cell r="G2137" t="str">
            <v/>
          </cell>
          <cell r="H2137" t="str">
            <v>LAS VEGAS</v>
          </cell>
          <cell r="I2137" t="str">
            <v>NV</v>
          </cell>
          <cell r="J2137" t="str">
            <v>89103</v>
          </cell>
          <cell r="K2137" t="str">
            <v>USA</v>
          </cell>
          <cell r="L2137" t="str">
            <v>36.11416626</v>
          </cell>
          <cell r="M2137" t="str">
            <v>-115.2158356</v>
          </cell>
          <cell r="N2137" t="str">
            <v>0</v>
          </cell>
          <cell r="O2137" t="str">
            <v>0</v>
          </cell>
          <cell r="P2137" t="str">
            <v>0</v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>false</v>
          </cell>
          <cell r="V2137" t="str">
            <v/>
          </cell>
          <cell r="W2137" t="str">
            <v/>
          </cell>
          <cell r="X2137" t="str">
            <v/>
          </cell>
          <cell r="Y2137" t="str">
            <v/>
          </cell>
          <cell r="Z2137" t="str">
            <v/>
          </cell>
          <cell r="AA2137" t="str">
            <v/>
          </cell>
          <cell r="AB2137" t="str">
            <v/>
          </cell>
          <cell r="AC2137" t="str">
            <v/>
          </cell>
          <cell r="AD2137" t="str">
            <v/>
          </cell>
          <cell r="AE2137" t="str">
            <v/>
          </cell>
          <cell r="AF2137" t="str">
            <v>55428</v>
          </cell>
          <cell r="AG2137" t="str">
            <v>Pallet Source-Las Vegas, NV - 55428</v>
          </cell>
          <cell r="AH2137" t="str">
            <v>Return Location</v>
          </cell>
          <cell r="AI2137" t="str">
            <v>RockyMountains</v>
          </cell>
          <cell r="AJ2137" t="str">
            <v/>
          </cell>
          <cell r="AK2137" t="str">
            <v/>
          </cell>
          <cell r="AL2137" t="str">
            <v>488</v>
          </cell>
          <cell r="AM2137" t="str">
            <v>RETURN ORIGIN</v>
          </cell>
          <cell r="AN2137" t="str">
            <v/>
          </cell>
          <cell r="AO2137" t="str">
            <v>8</v>
          </cell>
          <cell r="AP2137" t="str">
            <v>15094</v>
          </cell>
          <cell r="AQ2137" t="str">
            <v>RECOVERY</v>
          </cell>
          <cell r="AR2137" t="str">
            <v>N</v>
          </cell>
          <cell r="AS2137" t="str">
            <v>N</v>
          </cell>
          <cell r="AT2137" t="str">
            <v/>
          </cell>
          <cell r="AU2137" t="str">
            <v>US 08</v>
          </cell>
          <cell r="AV2137" t="str">
            <v>N</v>
          </cell>
          <cell r="AW2137" t="str">
            <v>37.0</v>
          </cell>
          <cell r="AX2137" t="str">
            <v>Zone 3</v>
          </cell>
          <cell r="AY2137" t="str">
            <v>N</v>
          </cell>
          <cell r="AZ2137" t="str">
            <v/>
          </cell>
          <cell r="BA2137" t="str">
            <v/>
          </cell>
          <cell r="BB2137" t="str">
            <v/>
          </cell>
        </row>
        <row r="2138">
          <cell r="A2138" t="str">
            <v>R_63072</v>
          </cell>
          <cell r="B2138" t="str">
            <v>R_USA89103_63072</v>
          </cell>
          <cell r="C2138" t="str">
            <v>Include</v>
          </cell>
          <cell r="D2138" t="str">
            <v/>
          </cell>
          <cell r="E2138" t="str">
            <v>Existing</v>
          </cell>
          <cell r="F2138" t="str">
            <v>DISTRIBUTOR</v>
          </cell>
          <cell r="G2138" t="str">
            <v/>
          </cell>
          <cell r="H2138" t="str">
            <v>LAS VEGAS</v>
          </cell>
          <cell r="I2138" t="str">
            <v>NV</v>
          </cell>
          <cell r="J2138" t="str">
            <v>89103</v>
          </cell>
          <cell r="K2138" t="str">
            <v>USA</v>
          </cell>
          <cell r="L2138" t="str">
            <v>36.11416626</v>
          </cell>
          <cell r="M2138" t="str">
            <v>-115.2158356</v>
          </cell>
          <cell r="N2138" t="str">
            <v>0</v>
          </cell>
          <cell r="O2138" t="str">
            <v>0</v>
          </cell>
          <cell r="P2138" t="str">
            <v>0</v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>false</v>
          </cell>
          <cell r="V2138" t="str">
            <v/>
          </cell>
          <cell r="W2138" t="str">
            <v/>
          </cell>
          <cell r="X2138" t="str">
            <v/>
          </cell>
          <cell r="Y2138" t="str">
            <v/>
          </cell>
          <cell r="Z2138" t="str">
            <v/>
          </cell>
          <cell r="AA2138" t="str">
            <v/>
          </cell>
          <cell r="AB2138" t="str">
            <v/>
          </cell>
          <cell r="AC2138" t="str">
            <v/>
          </cell>
          <cell r="AD2138" t="str">
            <v/>
          </cell>
          <cell r="AE2138" t="str">
            <v/>
          </cell>
          <cell r="AF2138" t="str">
            <v>63072</v>
          </cell>
          <cell r="AG2138" t="str">
            <v>Olympic Pallets-Las Vegas, NV - 63072</v>
          </cell>
          <cell r="AH2138" t="str">
            <v>Return Location</v>
          </cell>
          <cell r="AI2138" t="str">
            <v>RockyMountains</v>
          </cell>
          <cell r="AJ2138" t="str">
            <v/>
          </cell>
          <cell r="AK2138" t="str">
            <v>14390</v>
          </cell>
          <cell r="AL2138" t="str">
            <v>468</v>
          </cell>
          <cell r="AM2138" t="str">
            <v>RETURN ORIGIN</v>
          </cell>
          <cell r="AN2138" t="str">
            <v/>
          </cell>
          <cell r="AO2138" t="str">
            <v>8</v>
          </cell>
          <cell r="AP2138" t="str">
            <v>15094</v>
          </cell>
          <cell r="AQ2138" t="str">
            <v>RECOVERY</v>
          </cell>
          <cell r="AR2138" t="str">
            <v>Y</v>
          </cell>
          <cell r="AS2138" t="str">
            <v>N</v>
          </cell>
          <cell r="AT2138" t="str">
            <v/>
          </cell>
          <cell r="AU2138" t="str">
            <v>US 08</v>
          </cell>
          <cell r="AV2138" t="str">
            <v>N</v>
          </cell>
          <cell r="AW2138" t="str">
            <v>28.0</v>
          </cell>
          <cell r="AX2138" t="str">
            <v>Zone 3</v>
          </cell>
          <cell r="AY2138" t="str">
            <v>N</v>
          </cell>
          <cell r="AZ2138" t="str">
            <v/>
          </cell>
          <cell r="BA2138" t="str">
            <v/>
          </cell>
          <cell r="BB2138" t="str">
            <v/>
          </cell>
        </row>
        <row r="2139">
          <cell r="A2139" t="str">
            <v>R_60722</v>
          </cell>
          <cell r="B2139" t="str">
            <v>R_USA89114_60722</v>
          </cell>
          <cell r="C2139" t="str">
            <v>Include</v>
          </cell>
          <cell r="D2139" t="str">
            <v/>
          </cell>
          <cell r="E2139" t="str">
            <v>Existing</v>
          </cell>
          <cell r="F2139" t="str">
            <v>DISTRIBUTOR</v>
          </cell>
          <cell r="G2139" t="str">
            <v/>
          </cell>
          <cell r="H2139" t="str">
            <v>LAS VEGAS</v>
          </cell>
          <cell r="I2139" t="str">
            <v>NV</v>
          </cell>
          <cell r="J2139" t="str">
            <v>89114</v>
          </cell>
          <cell r="K2139" t="str">
            <v>USA</v>
          </cell>
          <cell r="L2139" t="str">
            <v>36.15126419</v>
          </cell>
          <cell r="M2139" t="str">
            <v>-115.1539688</v>
          </cell>
          <cell r="N2139" t="str">
            <v>0</v>
          </cell>
          <cell r="O2139" t="str">
            <v>0</v>
          </cell>
          <cell r="P2139" t="str">
            <v>0</v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>false</v>
          </cell>
          <cell r="V2139" t="str">
            <v/>
          </cell>
          <cell r="W2139" t="str">
            <v/>
          </cell>
          <cell r="X2139" t="str">
            <v/>
          </cell>
          <cell r="Y2139" t="str">
            <v/>
          </cell>
          <cell r="Z2139" t="str">
            <v/>
          </cell>
          <cell r="AA2139" t="str">
            <v/>
          </cell>
          <cell r="AB2139" t="str">
            <v/>
          </cell>
          <cell r="AC2139" t="str">
            <v/>
          </cell>
          <cell r="AD2139" t="str">
            <v/>
          </cell>
          <cell r="AE2139" t="str">
            <v/>
          </cell>
          <cell r="AF2139" t="str">
            <v>60722</v>
          </cell>
          <cell r="AG2139" t="str">
            <v>M&amp;H Pallet-Las Vegas, NV - 60722</v>
          </cell>
          <cell r="AH2139" t="str">
            <v>Return Location</v>
          </cell>
          <cell r="AI2139" t="str">
            <v>RockyMountains</v>
          </cell>
          <cell r="AJ2139" t="str">
            <v/>
          </cell>
          <cell r="AK2139" t="str">
            <v>527</v>
          </cell>
          <cell r="AL2139" t="str">
            <v>488</v>
          </cell>
          <cell r="AM2139" t="str">
            <v>RETURN ORIGIN</v>
          </cell>
          <cell r="AN2139" t="str">
            <v/>
          </cell>
          <cell r="AO2139" t="str">
            <v>8</v>
          </cell>
          <cell r="AP2139" t="str">
            <v>15094</v>
          </cell>
          <cell r="AQ2139" t="str">
            <v>RECOVERY</v>
          </cell>
          <cell r="AR2139" t="str">
            <v>Y</v>
          </cell>
          <cell r="AS2139" t="str">
            <v>N</v>
          </cell>
          <cell r="AT2139" t="str">
            <v/>
          </cell>
          <cell r="AU2139" t="str">
            <v>US 08</v>
          </cell>
          <cell r="AV2139" t="str">
            <v>N</v>
          </cell>
          <cell r="AW2139" t="str">
            <v>44.0</v>
          </cell>
          <cell r="AX2139" t="str">
            <v>Zone 3</v>
          </cell>
          <cell r="AY2139" t="str">
            <v>N</v>
          </cell>
          <cell r="AZ2139" t="str">
            <v/>
          </cell>
          <cell r="BA2139" t="str">
            <v/>
          </cell>
          <cell r="BB2139" t="str">
            <v/>
          </cell>
        </row>
        <row r="2140">
          <cell r="A2140" t="str">
            <v>R_44679</v>
          </cell>
          <cell r="B2140" t="str">
            <v>R_USA89115_44679</v>
          </cell>
          <cell r="C2140" t="str">
            <v>Include</v>
          </cell>
          <cell r="D2140" t="str">
            <v/>
          </cell>
          <cell r="E2140" t="str">
            <v>Existing</v>
          </cell>
          <cell r="F2140" t="str">
            <v>DISTRIBUTOR</v>
          </cell>
          <cell r="G2140" t="str">
            <v/>
          </cell>
          <cell r="H2140" t="str">
            <v>LAS VEGAS</v>
          </cell>
          <cell r="I2140" t="str">
            <v>NV</v>
          </cell>
          <cell r="J2140" t="str">
            <v>89115</v>
          </cell>
          <cell r="K2140" t="str">
            <v>USA</v>
          </cell>
          <cell r="L2140" t="str">
            <v>36.22991562</v>
          </cell>
          <cell r="M2140" t="str">
            <v>-115.0754929</v>
          </cell>
          <cell r="N2140" t="str">
            <v>0</v>
          </cell>
          <cell r="O2140" t="str">
            <v>0</v>
          </cell>
          <cell r="P2140" t="str">
            <v>0</v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>false</v>
          </cell>
          <cell r="V2140" t="str">
            <v/>
          </cell>
          <cell r="W2140" t="str">
            <v/>
          </cell>
          <cell r="X2140" t="str">
            <v/>
          </cell>
          <cell r="Y2140" t="str">
            <v/>
          </cell>
          <cell r="Z2140" t="str">
            <v/>
          </cell>
          <cell r="AA2140" t="str">
            <v/>
          </cell>
          <cell r="AB2140" t="str">
            <v/>
          </cell>
          <cell r="AC2140" t="str">
            <v/>
          </cell>
          <cell r="AD2140" t="str">
            <v/>
          </cell>
          <cell r="AE2140" t="str">
            <v/>
          </cell>
          <cell r="AF2140" t="str">
            <v>44679</v>
          </cell>
          <cell r="AG2140" t="str">
            <v>CHEP-Las Vegas, NV (Greatwide) US6D - 44679</v>
          </cell>
          <cell r="AH2140" t="str">
            <v>Return Location</v>
          </cell>
          <cell r="AI2140" t="str">
            <v>RockyMountains</v>
          </cell>
          <cell r="AJ2140" t="str">
            <v/>
          </cell>
          <cell r="AK2140" t="str">
            <v>49070</v>
          </cell>
          <cell r="AL2140" t="str">
            <v>567</v>
          </cell>
          <cell r="AM2140" t="str">
            <v>RETURN ORIGIN</v>
          </cell>
          <cell r="AN2140" t="str">
            <v/>
          </cell>
          <cell r="AO2140" t="str">
            <v>8</v>
          </cell>
          <cell r="AP2140" t="str">
            <v>15074</v>
          </cell>
          <cell r="AQ2140" t="str">
            <v>CHEP USA (Recovery)(TPM)</v>
          </cell>
          <cell r="AR2140" t="str">
            <v>Y</v>
          </cell>
          <cell r="AS2140" t="str">
            <v>N</v>
          </cell>
          <cell r="AT2140" t="str">
            <v/>
          </cell>
          <cell r="AU2140" t="str">
            <v>US 08</v>
          </cell>
          <cell r="AV2140" t="str">
            <v>N</v>
          </cell>
          <cell r="AW2140" t="str">
            <v>17.0</v>
          </cell>
          <cell r="AX2140" t="str">
            <v>Zone 3</v>
          </cell>
          <cell r="AY2140" t="str">
            <v>N</v>
          </cell>
          <cell r="AZ2140" t="str">
            <v/>
          </cell>
          <cell r="BA2140" t="str">
            <v/>
          </cell>
          <cell r="BB2140" t="str">
            <v/>
          </cell>
        </row>
        <row r="2141">
          <cell r="A2141" t="str">
            <v>R_58835</v>
          </cell>
          <cell r="B2141" t="str">
            <v>R_USA89115_58835</v>
          </cell>
          <cell r="C2141" t="str">
            <v>Exclude</v>
          </cell>
          <cell r="D2141" t="str">
            <v/>
          </cell>
          <cell r="E2141" t="str">
            <v>Existing</v>
          </cell>
          <cell r="F2141" t="str">
            <v>DISTRIBUTOR</v>
          </cell>
          <cell r="G2141" t="str">
            <v/>
          </cell>
          <cell r="H2141" t="str">
            <v>LAS VEGAS</v>
          </cell>
          <cell r="I2141" t="str">
            <v>NV</v>
          </cell>
          <cell r="J2141" t="str">
            <v>89115</v>
          </cell>
          <cell r="K2141" t="str">
            <v>USA</v>
          </cell>
          <cell r="L2141" t="str">
            <v>36.22991562</v>
          </cell>
          <cell r="M2141" t="str">
            <v>-115.0754929</v>
          </cell>
          <cell r="N2141" t="str">
            <v>0</v>
          </cell>
          <cell r="O2141" t="str">
            <v>0</v>
          </cell>
          <cell r="P2141" t="str">
            <v>0</v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>false</v>
          </cell>
          <cell r="V2141" t="str">
            <v/>
          </cell>
          <cell r="W2141" t="str">
            <v/>
          </cell>
          <cell r="X2141" t="str">
            <v/>
          </cell>
          <cell r="Y2141" t="str">
            <v/>
          </cell>
          <cell r="Z2141" t="str">
            <v/>
          </cell>
          <cell r="AA2141" t="str">
            <v/>
          </cell>
          <cell r="AB2141" t="str">
            <v/>
          </cell>
          <cell r="AC2141" t="str">
            <v/>
          </cell>
          <cell r="AD2141" t="str">
            <v/>
          </cell>
          <cell r="AE2141" t="str">
            <v/>
          </cell>
          <cell r="AF2141" t="str">
            <v>58835</v>
          </cell>
          <cell r="AG2141" t="str">
            <v>Nieves Pallets-Las Vegas, NV - 58835</v>
          </cell>
          <cell r="AH2141" t="str">
            <v>Return Location</v>
          </cell>
          <cell r="AI2141" t="str">
            <v>RockyMountains</v>
          </cell>
          <cell r="AJ2141" t="str">
            <v/>
          </cell>
          <cell r="AK2141" t="str">
            <v/>
          </cell>
          <cell r="AL2141" t="str">
            <v>488</v>
          </cell>
          <cell r="AM2141" t="str">
            <v>RETURN ORIGIN</v>
          </cell>
          <cell r="AN2141" t="str">
            <v/>
          </cell>
          <cell r="AO2141" t="str">
            <v>8</v>
          </cell>
          <cell r="AP2141" t="str">
            <v>15094</v>
          </cell>
          <cell r="AQ2141" t="str">
            <v>RECOVERY</v>
          </cell>
          <cell r="AR2141" t="str">
            <v>N</v>
          </cell>
          <cell r="AS2141" t="str">
            <v>N</v>
          </cell>
          <cell r="AT2141" t="str">
            <v/>
          </cell>
          <cell r="AU2141" t="str">
            <v>US 08</v>
          </cell>
          <cell r="AV2141" t="str">
            <v>N</v>
          </cell>
          <cell r="AW2141" t="str">
            <v>65.0</v>
          </cell>
          <cell r="AX2141" t="str">
            <v>Zone 3</v>
          </cell>
          <cell r="AY2141" t="str">
            <v>N</v>
          </cell>
          <cell r="AZ2141" t="str">
            <v/>
          </cell>
          <cell r="BA2141" t="str">
            <v/>
          </cell>
          <cell r="BB2141" t="str">
            <v/>
          </cell>
        </row>
        <row r="2142">
          <cell r="A2142" t="str">
            <v>R_62650</v>
          </cell>
          <cell r="B2142" t="str">
            <v>R_USA89115_62650</v>
          </cell>
          <cell r="C2142" t="str">
            <v>Exclude</v>
          </cell>
          <cell r="D2142" t="str">
            <v/>
          </cell>
          <cell r="E2142" t="str">
            <v>Existing</v>
          </cell>
          <cell r="F2142" t="str">
            <v>DISTRIBUTOR</v>
          </cell>
          <cell r="G2142" t="str">
            <v>2970 N LAMB BLVD #9</v>
          </cell>
          <cell r="H2142" t="str">
            <v>LAS VEGAS</v>
          </cell>
          <cell r="I2142" t="str">
            <v>NV</v>
          </cell>
          <cell r="J2142" t="str">
            <v>89115</v>
          </cell>
          <cell r="K2142" t="str">
            <v>USA</v>
          </cell>
          <cell r="L2142" t="str">
            <v>36.22</v>
          </cell>
          <cell r="M2142" t="str">
            <v>-115.07</v>
          </cell>
          <cell r="N2142" t="str">
            <v>0</v>
          </cell>
          <cell r="O2142" t="str">
            <v>0</v>
          </cell>
          <cell r="P2142" t="str">
            <v>0</v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>false</v>
          </cell>
          <cell r="V2142" t="str">
            <v/>
          </cell>
          <cell r="W2142" t="str">
            <v/>
          </cell>
          <cell r="X2142" t="str">
            <v/>
          </cell>
          <cell r="Y2142" t="str">
            <v/>
          </cell>
          <cell r="Z2142" t="str">
            <v/>
          </cell>
          <cell r="AA2142" t="str">
            <v/>
          </cell>
          <cell r="AB2142" t="str">
            <v/>
          </cell>
          <cell r="AC2142" t="str">
            <v/>
          </cell>
          <cell r="AD2142" t="str">
            <v/>
          </cell>
          <cell r="AE2142" t="str">
            <v/>
          </cell>
          <cell r="AF2142" t="str">
            <v>62650</v>
          </cell>
          <cell r="AG2142" t="str">
            <v>NPD-GIDDY INC (BOXED WHOLESALE)-LAS VEGAS, NV - 62650</v>
          </cell>
          <cell r="AH2142" t="str">
            <v>Return Location</v>
          </cell>
          <cell r="AI2142" t="str">
            <v>RockyMountains</v>
          </cell>
          <cell r="AJ2142" t="str">
            <v/>
          </cell>
          <cell r="AK2142" t="str">
            <v/>
          </cell>
          <cell r="AL2142" t="str">
            <v>488</v>
          </cell>
          <cell r="AM2142" t="str">
            <v>RETURN ORIGIN</v>
          </cell>
          <cell r="AN2142" t="str">
            <v/>
          </cell>
          <cell r="AO2142" t="str">
            <v>8</v>
          </cell>
          <cell r="AP2142" t="str">
            <v>81134</v>
          </cell>
          <cell r="AQ2142" t="str">
            <v>NPD-GIDDY INC (BOXED WHOLESALE)</v>
          </cell>
          <cell r="AR2142" t="str">
            <v>N</v>
          </cell>
          <cell r="AS2142" t="str">
            <v/>
          </cell>
          <cell r="AT2142" t="str">
            <v/>
          </cell>
          <cell r="AU2142" t="str">
            <v>US 08</v>
          </cell>
          <cell r="AV2142" t="str">
            <v>N</v>
          </cell>
          <cell r="AW2142" t="str">
            <v/>
          </cell>
          <cell r="AX2142" t="str">
            <v>Zone 3</v>
          </cell>
          <cell r="AY2142" t="str">
            <v>N</v>
          </cell>
          <cell r="AZ2142" t="str">
            <v/>
          </cell>
          <cell r="BA2142" t="str">
            <v/>
          </cell>
          <cell r="BB2142" t="str">
            <v/>
          </cell>
        </row>
        <row r="2143">
          <cell r="A2143" t="str">
            <v>R_55413</v>
          </cell>
          <cell r="B2143" t="str">
            <v>R_USA89156_55413</v>
          </cell>
          <cell r="C2143" t="str">
            <v>Include</v>
          </cell>
          <cell r="D2143" t="str">
            <v/>
          </cell>
          <cell r="E2143" t="str">
            <v>Existing</v>
          </cell>
          <cell r="F2143" t="str">
            <v>DISTRIBUTOR</v>
          </cell>
          <cell r="G2143" t="str">
            <v/>
          </cell>
          <cell r="H2143" t="str">
            <v>N LAS VEGAS</v>
          </cell>
          <cell r="I2143" t="str">
            <v>NV</v>
          </cell>
          <cell r="J2143" t="str">
            <v>89156</v>
          </cell>
          <cell r="K2143" t="str">
            <v>USA</v>
          </cell>
          <cell r="L2143" t="str">
            <v>36.22438812</v>
          </cell>
          <cell r="M2143" t="str">
            <v>-115.0262222</v>
          </cell>
          <cell r="N2143" t="str">
            <v>0</v>
          </cell>
          <cell r="O2143" t="str">
            <v>0</v>
          </cell>
          <cell r="P2143" t="str">
            <v>0</v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>false</v>
          </cell>
          <cell r="V2143" t="str">
            <v/>
          </cell>
          <cell r="W2143" t="str">
            <v/>
          </cell>
          <cell r="X2143" t="str">
            <v/>
          </cell>
          <cell r="Y2143" t="str">
            <v/>
          </cell>
          <cell r="Z2143" t="str">
            <v/>
          </cell>
          <cell r="AA2143" t="str">
            <v/>
          </cell>
          <cell r="AB2143" t="str">
            <v/>
          </cell>
          <cell r="AC2143" t="str">
            <v/>
          </cell>
          <cell r="AD2143" t="str">
            <v/>
          </cell>
          <cell r="AE2143" t="str">
            <v/>
          </cell>
          <cell r="AF2143" t="str">
            <v>55413</v>
          </cell>
          <cell r="AG2143" t="str">
            <v>IND Pallet LLC-N. Las Vegas, NV - 55413</v>
          </cell>
          <cell r="AH2143" t="str">
            <v>Return Location</v>
          </cell>
          <cell r="AI2143" t="str">
            <v>RockyMountains</v>
          </cell>
          <cell r="AJ2143" t="str">
            <v/>
          </cell>
          <cell r="AK2143" t="str">
            <v>3272</v>
          </cell>
          <cell r="AL2143" t="str">
            <v>180</v>
          </cell>
          <cell r="AM2143" t="str">
            <v>RETURN ORIGIN</v>
          </cell>
          <cell r="AN2143" t="str">
            <v/>
          </cell>
          <cell r="AO2143" t="str">
            <v>8</v>
          </cell>
          <cell r="AP2143" t="str">
            <v>15094</v>
          </cell>
          <cell r="AQ2143" t="str">
            <v>RECOVERY</v>
          </cell>
          <cell r="AR2143" t="str">
            <v>Y</v>
          </cell>
          <cell r="AS2143" t="str">
            <v>N</v>
          </cell>
          <cell r="AT2143" t="str">
            <v/>
          </cell>
          <cell r="AU2143" t="str">
            <v>US 08</v>
          </cell>
          <cell r="AV2143" t="str">
            <v>N</v>
          </cell>
          <cell r="AW2143" t="str">
            <v>27.0</v>
          </cell>
          <cell r="AX2143" t="str">
            <v>Zone 3</v>
          </cell>
          <cell r="AY2143" t="str">
            <v>N</v>
          </cell>
          <cell r="AZ2143" t="str">
            <v/>
          </cell>
          <cell r="BA2143" t="str">
            <v/>
          </cell>
          <cell r="BB2143" t="str">
            <v/>
          </cell>
        </row>
        <row r="2144">
          <cell r="A2144" t="str">
            <v>R_55427</v>
          </cell>
          <cell r="B2144" t="str">
            <v>R_USA89156_55427</v>
          </cell>
          <cell r="C2144" t="str">
            <v>Include</v>
          </cell>
          <cell r="D2144" t="str">
            <v/>
          </cell>
          <cell r="E2144" t="str">
            <v>Existing</v>
          </cell>
          <cell r="F2144" t="str">
            <v>DISTRIBUTOR</v>
          </cell>
          <cell r="G2144" t="str">
            <v>2962 RINGE LN</v>
          </cell>
          <cell r="H2144" t="str">
            <v>LAS VEGAS</v>
          </cell>
          <cell r="I2144" t="str">
            <v>NV</v>
          </cell>
          <cell r="J2144" t="str">
            <v>89156</v>
          </cell>
          <cell r="K2144" t="str">
            <v>USA</v>
          </cell>
          <cell r="L2144" t="str">
            <v>36.213899</v>
          </cell>
          <cell r="M2144" t="str">
            <v>-115.061484</v>
          </cell>
          <cell r="N2144" t="str">
            <v>0</v>
          </cell>
          <cell r="O2144" t="str">
            <v>0</v>
          </cell>
          <cell r="P2144" t="str">
            <v>0</v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>false</v>
          </cell>
          <cell r="V2144" t="str">
            <v/>
          </cell>
          <cell r="W2144" t="str">
            <v/>
          </cell>
          <cell r="X2144" t="str">
            <v/>
          </cell>
          <cell r="Y2144" t="str">
            <v/>
          </cell>
          <cell r="Z2144" t="str">
            <v/>
          </cell>
          <cell r="AA2144" t="str">
            <v/>
          </cell>
          <cell r="AB2144" t="str">
            <v/>
          </cell>
          <cell r="AC2144" t="str">
            <v/>
          </cell>
          <cell r="AD2144" t="str">
            <v/>
          </cell>
          <cell r="AE2144" t="str">
            <v/>
          </cell>
          <cell r="AF2144" t="str">
            <v>55427</v>
          </cell>
          <cell r="AG2144" t="str">
            <v>Bella's Pallets Inc-Las Vegas, NV - 55427</v>
          </cell>
          <cell r="AH2144" t="str">
            <v>Return Location</v>
          </cell>
          <cell r="AI2144" t="str">
            <v>RockyMountains</v>
          </cell>
          <cell r="AJ2144" t="str">
            <v/>
          </cell>
          <cell r="AK2144" t="str">
            <v>4487</v>
          </cell>
          <cell r="AL2144" t="str">
            <v>342</v>
          </cell>
          <cell r="AM2144" t="str">
            <v>RETURN ORIGIN</v>
          </cell>
          <cell r="AN2144" t="str">
            <v/>
          </cell>
          <cell r="AO2144" t="str">
            <v>8</v>
          </cell>
          <cell r="AP2144" t="str">
            <v>15094</v>
          </cell>
          <cell r="AQ2144" t="str">
            <v>RECOVERY</v>
          </cell>
          <cell r="AR2144" t="str">
            <v>Y</v>
          </cell>
          <cell r="AS2144" t="str">
            <v/>
          </cell>
          <cell r="AT2144" t="str">
            <v/>
          </cell>
          <cell r="AU2144" t="str">
            <v>US 08</v>
          </cell>
          <cell r="AV2144" t="str">
            <v>N</v>
          </cell>
          <cell r="AW2144" t="str">
            <v>56.0</v>
          </cell>
          <cell r="AX2144" t="str">
            <v>Zone 3</v>
          </cell>
          <cell r="AY2144" t="str">
            <v>N</v>
          </cell>
          <cell r="AZ2144" t="str">
            <v/>
          </cell>
          <cell r="BA2144" t="str">
            <v/>
          </cell>
          <cell r="BB2144" t="str">
            <v/>
          </cell>
        </row>
        <row r="2145">
          <cell r="A2145" t="str">
            <v>R_90207</v>
          </cell>
          <cell r="B2145" t="str">
            <v>R_USA89163_90207</v>
          </cell>
          <cell r="C2145" t="str">
            <v>Include</v>
          </cell>
          <cell r="D2145" t="str">
            <v/>
          </cell>
          <cell r="E2145" t="str">
            <v>Existing</v>
          </cell>
          <cell r="F2145" t="str">
            <v>DISTRIBUTOR</v>
          </cell>
          <cell r="G2145" t="str">
            <v/>
          </cell>
          <cell r="H2145" t="str">
            <v>Las Vegas</v>
          </cell>
          <cell r="I2145" t="str">
            <v>NV</v>
          </cell>
          <cell r="J2145" t="str">
            <v>89163</v>
          </cell>
          <cell r="K2145" t="str">
            <v>USA</v>
          </cell>
          <cell r="L2145" t="str">
            <v>36.18</v>
          </cell>
          <cell r="M2145" t="str">
            <v>-115.14</v>
          </cell>
          <cell r="N2145" t="str">
            <v>0</v>
          </cell>
          <cell r="O2145" t="str">
            <v>0</v>
          </cell>
          <cell r="P2145" t="str">
            <v>0</v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>false</v>
          </cell>
          <cell r="V2145" t="str">
            <v/>
          </cell>
          <cell r="W2145" t="str">
            <v/>
          </cell>
          <cell r="X2145" t="str">
            <v/>
          </cell>
          <cell r="Y2145" t="str">
            <v/>
          </cell>
          <cell r="Z2145" t="str">
            <v/>
          </cell>
          <cell r="AA2145" t="str">
            <v/>
          </cell>
          <cell r="AB2145" t="str">
            <v/>
          </cell>
          <cell r="AC2145" t="str">
            <v/>
          </cell>
          <cell r="AD2145" t="str">
            <v/>
          </cell>
          <cell r="AE2145" t="str">
            <v/>
          </cell>
          <cell r="AF2145" t="str">
            <v>90207</v>
          </cell>
          <cell r="AG2145" t="str">
            <v>P-Unnamed new returns - Las Vegas, NV - 90207</v>
          </cell>
          <cell r="AH2145" t="str">
            <v>Return Location</v>
          </cell>
          <cell r="AI2145" t="str">
            <v>West</v>
          </cell>
          <cell r="AJ2145" t="str">
            <v/>
          </cell>
          <cell r="AK2145" t="str">
            <v>32061.07368388</v>
          </cell>
          <cell r="AL2145" t="str">
            <v>488</v>
          </cell>
          <cell r="AM2145" t="str">
            <v>RETURN ORIGIN</v>
          </cell>
          <cell r="AN2145" t="str">
            <v/>
          </cell>
          <cell r="AO2145" t="str">
            <v>8</v>
          </cell>
          <cell r="AP2145" t="str">
            <v/>
          </cell>
          <cell r="AQ2145" t="str">
            <v/>
          </cell>
          <cell r="AR2145" t="str">
            <v>Y</v>
          </cell>
          <cell r="AS2145" t="str">
            <v/>
          </cell>
          <cell r="AT2145" t="str">
            <v/>
          </cell>
          <cell r="AU2145" t="str">
            <v>US 08</v>
          </cell>
          <cell r="AV2145" t="str">
            <v>Y</v>
          </cell>
          <cell r="AW2145" t="str">
            <v/>
          </cell>
          <cell r="AX2145" t="str">
            <v>Zone 3</v>
          </cell>
          <cell r="AY2145" t="str">
            <v>N</v>
          </cell>
          <cell r="AZ2145" t="str">
            <v/>
          </cell>
          <cell r="BA2145" t="str">
            <v/>
          </cell>
          <cell r="BB2145" t="str">
            <v/>
          </cell>
        </row>
        <row r="2146">
          <cell r="A2146" t="str">
            <v>R_55235</v>
          </cell>
          <cell r="B2146" t="str">
            <v>R_USA89431_55235</v>
          </cell>
          <cell r="C2146" t="str">
            <v>Exclude</v>
          </cell>
          <cell r="D2146" t="str">
            <v/>
          </cell>
          <cell r="E2146" t="str">
            <v>Existing</v>
          </cell>
          <cell r="F2146" t="str">
            <v>DISTRIBUTOR</v>
          </cell>
          <cell r="G2146" t="str">
            <v>1285 SPICE ISLANDS DR</v>
          </cell>
          <cell r="H2146" t="str">
            <v>Sparks</v>
          </cell>
          <cell r="I2146" t="str">
            <v>NV</v>
          </cell>
          <cell r="J2146" t="str">
            <v>89431</v>
          </cell>
          <cell r="K2146" t="str">
            <v>USA</v>
          </cell>
          <cell r="L2146" t="str">
            <v>39.5156599</v>
          </cell>
          <cell r="M2146" t="str">
            <v>-119.7244319</v>
          </cell>
          <cell r="N2146" t="str">
            <v>0</v>
          </cell>
          <cell r="O2146" t="str">
            <v>0</v>
          </cell>
          <cell r="P2146" t="str">
            <v>0</v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>false</v>
          </cell>
          <cell r="V2146" t="str">
            <v/>
          </cell>
          <cell r="W2146" t="str">
            <v/>
          </cell>
          <cell r="X2146" t="str">
            <v/>
          </cell>
          <cell r="Y2146" t="str">
            <v/>
          </cell>
          <cell r="Z2146" t="str">
            <v/>
          </cell>
          <cell r="AA2146" t="str">
            <v/>
          </cell>
          <cell r="AB2146" t="str">
            <v/>
          </cell>
          <cell r="AC2146" t="str">
            <v/>
          </cell>
          <cell r="AD2146" t="str">
            <v/>
          </cell>
          <cell r="AE2146" t="str">
            <v/>
          </cell>
          <cell r="AF2146" t="str">
            <v>55235</v>
          </cell>
          <cell r="AG2146" t="str">
            <v>Palletech-Sparks, NV - 55235</v>
          </cell>
          <cell r="AH2146" t="str">
            <v>Return Location</v>
          </cell>
          <cell r="AI2146" t="str">
            <v>RockyMountains</v>
          </cell>
          <cell r="AJ2146" t="str">
            <v/>
          </cell>
          <cell r="AK2146" t="str">
            <v/>
          </cell>
          <cell r="AL2146" t="str">
            <v>488</v>
          </cell>
          <cell r="AM2146" t="str">
            <v>RETURN ORIGIN</v>
          </cell>
          <cell r="AN2146" t="str">
            <v/>
          </cell>
          <cell r="AO2146" t="str">
            <v>8</v>
          </cell>
          <cell r="AP2146" t="str">
            <v>15094</v>
          </cell>
          <cell r="AQ2146" t="str">
            <v>RECOVERY</v>
          </cell>
          <cell r="AR2146" t="str">
            <v>N</v>
          </cell>
          <cell r="AS2146" t="str">
            <v/>
          </cell>
          <cell r="AT2146" t="str">
            <v/>
          </cell>
          <cell r="AU2146" t="str">
            <v>US 08</v>
          </cell>
          <cell r="AV2146" t="str">
            <v>N</v>
          </cell>
          <cell r="AW2146" t="str">
            <v/>
          </cell>
          <cell r="AX2146" t="str">
            <v>Zone 3</v>
          </cell>
          <cell r="AY2146" t="str">
            <v>N</v>
          </cell>
          <cell r="AZ2146" t="str">
            <v/>
          </cell>
          <cell r="BA2146" t="str">
            <v/>
          </cell>
          <cell r="BB2146" t="str">
            <v/>
          </cell>
        </row>
        <row r="2147">
          <cell r="A2147" t="str">
            <v>R_51142</v>
          </cell>
          <cell r="B2147" t="str">
            <v>R_USA89434_51142</v>
          </cell>
          <cell r="C2147" t="str">
            <v>Exclude</v>
          </cell>
          <cell r="D2147" t="str">
            <v/>
          </cell>
          <cell r="E2147" t="str">
            <v>Existing</v>
          </cell>
          <cell r="F2147" t="str">
            <v>DISTRIBUTOR</v>
          </cell>
          <cell r="G2147" t="str">
            <v>1200 VENICE DR</v>
          </cell>
          <cell r="H2147" t="str">
            <v>SPARKS</v>
          </cell>
          <cell r="I2147" t="str">
            <v>NV</v>
          </cell>
          <cell r="J2147" t="str">
            <v>89434</v>
          </cell>
          <cell r="K2147" t="str">
            <v>USA</v>
          </cell>
          <cell r="L2147" t="str">
            <v>39.54</v>
          </cell>
          <cell r="M2147" t="str">
            <v>-119.47</v>
          </cell>
          <cell r="N2147" t="str">
            <v>0</v>
          </cell>
          <cell r="O2147" t="str">
            <v>0</v>
          </cell>
          <cell r="P2147" t="str">
            <v>0</v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>false</v>
          </cell>
          <cell r="V2147" t="str">
            <v/>
          </cell>
          <cell r="W2147" t="str">
            <v/>
          </cell>
          <cell r="X2147" t="str">
            <v/>
          </cell>
          <cell r="Y2147" t="str">
            <v/>
          </cell>
          <cell r="Z2147" t="str">
            <v/>
          </cell>
          <cell r="AA2147" t="str">
            <v/>
          </cell>
          <cell r="AB2147" t="str">
            <v/>
          </cell>
          <cell r="AC2147" t="str">
            <v/>
          </cell>
          <cell r="AD2147" t="str">
            <v/>
          </cell>
          <cell r="AE2147" t="str">
            <v/>
          </cell>
          <cell r="AF2147" t="str">
            <v>51142</v>
          </cell>
          <cell r="AG2147" t="str">
            <v>NPD-PETSMART-SPARKS, NV - 51142</v>
          </cell>
          <cell r="AH2147" t="str">
            <v>Return Location</v>
          </cell>
          <cell r="AI2147" t="str">
            <v>West</v>
          </cell>
          <cell r="AJ2147" t="str">
            <v/>
          </cell>
          <cell r="AK2147" t="str">
            <v/>
          </cell>
          <cell r="AL2147" t="str">
            <v>488</v>
          </cell>
          <cell r="AM2147" t="str">
            <v>RETURN ORIGIN</v>
          </cell>
          <cell r="AN2147" t="str">
            <v/>
          </cell>
          <cell r="AO2147" t="str">
            <v>8</v>
          </cell>
          <cell r="AP2147" t="str">
            <v>15918</v>
          </cell>
          <cell r="AQ2147" t="str">
            <v>NPD-PETSMART</v>
          </cell>
          <cell r="AR2147" t="str">
            <v>N</v>
          </cell>
          <cell r="AS2147" t="str">
            <v>N</v>
          </cell>
          <cell r="AT2147" t="str">
            <v/>
          </cell>
          <cell r="AU2147" t="str">
            <v>US 08</v>
          </cell>
          <cell r="AV2147" t="str">
            <v>Y</v>
          </cell>
          <cell r="AW2147" t="str">
            <v/>
          </cell>
          <cell r="AX2147" t="str">
            <v>Zone 3</v>
          </cell>
          <cell r="AY2147" t="str">
            <v>N</v>
          </cell>
          <cell r="AZ2147" t="str">
            <v/>
          </cell>
          <cell r="BA2147" t="str">
            <v/>
          </cell>
          <cell r="BB2147" t="str">
            <v/>
          </cell>
        </row>
        <row r="2148">
          <cell r="A2148" t="str">
            <v>R_59247</v>
          </cell>
          <cell r="B2148" t="str">
            <v>R_USA89434_59247</v>
          </cell>
          <cell r="C2148" t="str">
            <v>Include</v>
          </cell>
          <cell r="D2148" t="str">
            <v/>
          </cell>
          <cell r="E2148" t="str">
            <v>Existing</v>
          </cell>
          <cell r="F2148" t="str">
            <v>DISTRIBUTOR</v>
          </cell>
          <cell r="G2148" t="str">
            <v/>
          </cell>
          <cell r="H2148" t="str">
            <v>SPARKS</v>
          </cell>
          <cell r="I2148" t="str">
            <v>NV</v>
          </cell>
          <cell r="J2148" t="str">
            <v>89434</v>
          </cell>
          <cell r="K2148" t="str">
            <v>USA</v>
          </cell>
          <cell r="L2148" t="str">
            <v>39.5525322</v>
          </cell>
          <cell r="M2148" t="str">
            <v>-119.7165909</v>
          </cell>
          <cell r="N2148" t="str">
            <v>0</v>
          </cell>
          <cell r="O2148" t="str">
            <v>0</v>
          </cell>
          <cell r="P2148" t="str">
            <v>0</v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>false</v>
          </cell>
          <cell r="V2148" t="str">
            <v/>
          </cell>
          <cell r="W2148" t="str">
            <v/>
          </cell>
          <cell r="X2148" t="str">
            <v/>
          </cell>
          <cell r="Y2148" t="str">
            <v/>
          </cell>
          <cell r="Z2148" t="str">
            <v/>
          </cell>
          <cell r="AA2148" t="str">
            <v/>
          </cell>
          <cell r="AB2148" t="str">
            <v/>
          </cell>
          <cell r="AC2148" t="str">
            <v/>
          </cell>
          <cell r="AD2148" t="str">
            <v/>
          </cell>
          <cell r="AE2148" t="str">
            <v/>
          </cell>
          <cell r="AF2148" t="str">
            <v>59247</v>
          </cell>
          <cell r="AG2148" t="str">
            <v>CHEP-McCarran, NV USKR - 59247</v>
          </cell>
          <cell r="AH2148" t="str">
            <v>Return Location</v>
          </cell>
          <cell r="AI2148" t="str">
            <v>RockyMountains</v>
          </cell>
          <cell r="AJ2148" t="str">
            <v/>
          </cell>
          <cell r="AK2148" t="str">
            <v>30031</v>
          </cell>
          <cell r="AL2148" t="str">
            <v>563</v>
          </cell>
          <cell r="AM2148" t="str">
            <v>RETURN ORIGIN</v>
          </cell>
          <cell r="AN2148" t="str">
            <v/>
          </cell>
          <cell r="AO2148" t="str">
            <v>8</v>
          </cell>
          <cell r="AP2148" t="str">
            <v>15074</v>
          </cell>
          <cell r="AQ2148" t="str">
            <v>CHEP USA (Recovery)(TPM)</v>
          </cell>
          <cell r="AR2148" t="str">
            <v>Y</v>
          </cell>
          <cell r="AS2148" t="str">
            <v>N</v>
          </cell>
          <cell r="AT2148" t="str">
            <v/>
          </cell>
          <cell r="AU2148" t="str">
            <v>US 08</v>
          </cell>
          <cell r="AV2148" t="str">
            <v>N</v>
          </cell>
          <cell r="AW2148" t="str">
            <v>20.0</v>
          </cell>
          <cell r="AX2148" t="str">
            <v>Zone 3</v>
          </cell>
          <cell r="AY2148" t="str">
            <v>N</v>
          </cell>
          <cell r="AZ2148" t="str">
            <v/>
          </cell>
          <cell r="BA2148" t="str">
            <v/>
          </cell>
          <cell r="BB2148" t="str">
            <v/>
          </cell>
        </row>
        <row r="2149">
          <cell r="A2149" t="str">
            <v>R_55238</v>
          </cell>
          <cell r="B2149" t="str">
            <v>R_USA89506_55238</v>
          </cell>
          <cell r="C2149" t="str">
            <v>Exclude</v>
          </cell>
          <cell r="D2149" t="str">
            <v/>
          </cell>
          <cell r="E2149" t="str">
            <v>Existing</v>
          </cell>
          <cell r="F2149" t="str">
            <v>DISTRIBUTOR</v>
          </cell>
          <cell r="G2149" t="str">
            <v/>
          </cell>
          <cell r="H2149" t="str">
            <v>RENO</v>
          </cell>
          <cell r="I2149" t="str">
            <v>NV</v>
          </cell>
          <cell r="J2149" t="str">
            <v>89506</v>
          </cell>
          <cell r="K2149" t="str">
            <v>USA</v>
          </cell>
          <cell r="L2149" t="str">
            <v>39.66339111</v>
          </cell>
          <cell r="M2149" t="str">
            <v>-119.8842087</v>
          </cell>
          <cell r="N2149" t="str">
            <v>0</v>
          </cell>
          <cell r="O2149" t="str">
            <v>0</v>
          </cell>
          <cell r="P2149" t="str">
            <v>0</v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>false</v>
          </cell>
          <cell r="V2149" t="str">
            <v/>
          </cell>
          <cell r="W2149" t="str">
            <v/>
          </cell>
          <cell r="X2149" t="str">
            <v/>
          </cell>
          <cell r="Y2149" t="str">
            <v/>
          </cell>
          <cell r="Z2149" t="str">
            <v/>
          </cell>
          <cell r="AA2149" t="str">
            <v/>
          </cell>
          <cell r="AB2149" t="str">
            <v/>
          </cell>
          <cell r="AC2149" t="str">
            <v/>
          </cell>
          <cell r="AD2149" t="str">
            <v/>
          </cell>
          <cell r="AE2149" t="str">
            <v/>
          </cell>
          <cell r="AF2149" t="str">
            <v>55238</v>
          </cell>
          <cell r="AG2149" t="str">
            <v>Sierra Pallet-Reno, NV - 55238</v>
          </cell>
          <cell r="AH2149" t="str">
            <v>Return Location</v>
          </cell>
          <cell r="AI2149" t="str">
            <v>RockyMountains</v>
          </cell>
          <cell r="AJ2149" t="str">
            <v/>
          </cell>
          <cell r="AK2149" t="str">
            <v/>
          </cell>
          <cell r="AL2149" t="str">
            <v>488</v>
          </cell>
          <cell r="AM2149" t="str">
            <v>RETURN ORIGIN</v>
          </cell>
          <cell r="AN2149" t="str">
            <v/>
          </cell>
          <cell r="AO2149" t="str">
            <v>8</v>
          </cell>
          <cell r="AP2149" t="str">
            <v>15094</v>
          </cell>
          <cell r="AQ2149" t="str">
            <v>RECOVERY</v>
          </cell>
          <cell r="AR2149" t="str">
            <v>N</v>
          </cell>
          <cell r="AS2149" t="str">
            <v>N</v>
          </cell>
          <cell r="AT2149" t="str">
            <v/>
          </cell>
          <cell r="AU2149" t="str">
            <v>US 08</v>
          </cell>
          <cell r="AV2149" t="str">
            <v>N</v>
          </cell>
          <cell r="AW2149" t="str">
            <v>42.0</v>
          </cell>
          <cell r="AX2149" t="str">
            <v>Zone 3</v>
          </cell>
          <cell r="AY2149" t="str">
            <v>N</v>
          </cell>
          <cell r="AZ2149" t="str">
            <v/>
          </cell>
          <cell r="BA2149" t="str">
            <v/>
          </cell>
          <cell r="BB2149" t="str">
            <v/>
          </cell>
        </row>
        <row r="2150">
          <cell r="A2150" t="str">
            <v>R_61623</v>
          </cell>
          <cell r="B2150" t="str">
            <v>R_USA90001_61623</v>
          </cell>
          <cell r="C2150" t="str">
            <v>Include</v>
          </cell>
          <cell r="D2150" t="str">
            <v/>
          </cell>
          <cell r="E2150" t="str">
            <v>Existing</v>
          </cell>
          <cell r="F2150" t="str">
            <v>DISTRIBUTOR</v>
          </cell>
          <cell r="G2150" t="str">
            <v/>
          </cell>
          <cell r="H2150" t="str">
            <v>LOS ANGELES</v>
          </cell>
          <cell r="I2150" t="str">
            <v>CA</v>
          </cell>
          <cell r="J2150" t="str">
            <v>90001</v>
          </cell>
          <cell r="K2150" t="str">
            <v>USA</v>
          </cell>
          <cell r="L2150" t="str">
            <v>33.97330856</v>
          </cell>
          <cell r="M2150" t="str">
            <v>-118.2436142</v>
          </cell>
          <cell r="N2150" t="str">
            <v>0</v>
          </cell>
          <cell r="O2150" t="str">
            <v>0</v>
          </cell>
          <cell r="P2150" t="str">
            <v>0</v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>false</v>
          </cell>
          <cell r="V2150" t="str">
            <v/>
          </cell>
          <cell r="W2150" t="str">
            <v/>
          </cell>
          <cell r="X2150" t="str">
            <v/>
          </cell>
          <cell r="Y2150" t="str">
            <v/>
          </cell>
          <cell r="Z2150" t="str">
            <v/>
          </cell>
          <cell r="AA2150" t="str">
            <v/>
          </cell>
          <cell r="AB2150" t="str">
            <v/>
          </cell>
          <cell r="AC2150" t="str">
            <v/>
          </cell>
          <cell r="AD2150" t="str">
            <v/>
          </cell>
          <cell r="AE2150" t="str">
            <v/>
          </cell>
          <cell r="AF2150" t="str">
            <v>61623</v>
          </cell>
          <cell r="AG2150" t="str">
            <v>M.C. Woodworks, Pallet Inc-Los Angeles, CA - 61623</v>
          </cell>
          <cell r="AH2150" t="str">
            <v>Return Location</v>
          </cell>
          <cell r="AI2150" t="str">
            <v>PacificCoastal</v>
          </cell>
          <cell r="AJ2150" t="str">
            <v/>
          </cell>
          <cell r="AK2150" t="str">
            <v>1446</v>
          </cell>
          <cell r="AL2150" t="str">
            <v>68</v>
          </cell>
          <cell r="AM2150" t="str">
            <v>RETURN ORIGIN</v>
          </cell>
          <cell r="AN2150" t="str">
            <v/>
          </cell>
          <cell r="AO2150" t="str">
            <v>9</v>
          </cell>
          <cell r="AP2150" t="str">
            <v>15094</v>
          </cell>
          <cell r="AQ2150" t="str">
            <v>RECOVERY</v>
          </cell>
          <cell r="AR2150" t="str">
            <v>Y</v>
          </cell>
          <cell r="AS2150" t="str">
            <v>N</v>
          </cell>
          <cell r="AT2150" t="str">
            <v/>
          </cell>
          <cell r="AU2150" t="str">
            <v>US 09a</v>
          </cell>
          <cell r="AV2150" t="str">
            <v>N</v>
          </cell>
          <cell r="AW2150" t="str">
            <v>100.0</v>
          </cell>
          <cell r="AX2150" t="str">
            <v>Zone 3</v>
          </cell>
          <cell r="AY2150" t="str">
            <v>N</v>
          </cell>
          <cell r="AZ2150" t="str">
            <v/>
          </cell>
          <cell r="BA2150" t="str">
            <v/>
          </cell>
          <cell r="BB2150" t="str">
            <v/>
          </cell>
        </row>
        <row r="2151">
          <cell r="A2151" t="str">
            <v>R_70244</v>
          </cell>
          <cell r="B2151" t="str">
            <v>R_USA90016_70244</v>
          </cell>
          <cell r="C2151" t="str">
            <v>Include</v>
          </cell>
          <cell r="D2151" t="str">
            <v/>
          </cell>
          <cell r="E2151" t="str">
            <v>Existing</v>
          </cell>
          <cell r="F2151" t="str">
            <v>DISTRIBUTOR</v>
          </cell>
          <cell r="G2151" t="str">
            <v>5333 WEST JEFFERSON BLVD</v>
          </cell>
          <cell r="H2151" t="str">
            <v>LOS ANGELES</v>
          </cell>
          <cell r="I2151" t="str">
            <v>CA</v>
          </cell>
          <cell r="J2151" t="str">
            <v>90016</v>
          </cell>
          <cell r="K2151" t="str">
            <v>USA</v>
          </cell>
          <cell r="L2151" t="str">
            <v>34.0260169</v>
          </cell>
          <cell r="M2151" t="str">
            <v>-118.3647344</v>
          </cell>
          <cell r="N2151" t="str">
            <v>0</v>
          </cell>
          <cell r="O2151" t="str">
            <v>0</v>
          </cell>
          <cell r="P2151" t="str">
            <v>0</v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>false</v>
          </cell>
          <cell r="V2151" t="str">
            <v/>
          </cell>
          <cell r="W2151" t="str">
            <v/>
          </cell>
          <cell r="X2151" t="str">
            <v/>
          </cell>
          <cell r="Y2151" t="str">
            <v/>
          </cell>
          <cell r="Z2151" t="str">
            <v/>
          </cell>
          <cell r="AA2151" t="str">
            <v/>
          </cell>
          <cell r="AB2151" t="str">
            <v/>
          </cell>
          <cell r="AC2151" t="str">
            <v/>
          </cell>
          <cell r="AD2151" t="str">
            <v/>
          </cell>
          <cell r="AE2151" t="str">
            <v/>
          </cell>
          <cell r="AF2151" t="str">
            <v>70244</v>
          </cell>
          <cell r="AG2151" t="str">
            <v>NPD-JETRO-LOS ANGELES, CA (543) - 70244</v>
          </cell>
          <cell r="AH2151" t="str">
            <v>Return Location</v>
          </cell>
          <cell r="AI2151" t="str">
            <v>PacificCoastal</v>
          </cell>
          <cell r="AJ2151" t="str">
            <v/>
          </cell>
          <cell r="AK2151" t="str">
            <v>2045</v>
          </cell>
          <cell r="AL2151" t="str">
            <v>92</v>
          </cell>
          <cell r="AM2151" t="str">
            <v>RETURN ORIGIN</v>
          </cell>
          <cell r="AN2151" t="str">
            <v/>
          </cell>
          <cell r="AO2151" t="str">
            <v>9</v>
          </cell>
          <cell r="AP2151" t="str">
            <v>87046</v>
          </cell>
          <cell r="AQ2151" t="str">
            <v>NPD-JETRO</v>
          </cell>
          <cell r="AR2151" t="str">
            <v>Y</v>
          </cell>
          <cell r="AS2151" t="str">
            <v/>
          </cell>
          <cell r="AT2151" t="str">
            <v/>
          </cell>
          <cell r="AU2151" t="str">
            <v>US 09a</v>
          </cell>
          <cell r="AV2151" t="str">
            <v>N</v>
          </cell>
          <cell r="AW2151" t="str">
            <v>0.0</v>
          </cell>
          <cell r="AX2151" t="str">
            <v>Zone 3</v>
          </cell>
          <cell r="AY2151" t="str">
            <v>N</v>
          </cell>
          <cell r="AZ2151" t="str">
            <v/>
          </cell>
          <cell r="BA2151" t="str">
            <v/>
          </cell>
          <cell r="BB2151" t="str">
            <v/>
          </cell>
        </row>
        <row r="2152">
          <cell r="A2152" t="str">
            <v>R_56074</v>
          </cell>
          <cell r="B2152" t="str">
            <v>R_USA90021_56074</v>
          </cell>
          <cell r="C2152" t="str">
            <v>Exclude</v>
          </cell>
          <cell r="D2152" t="str">
            <v/>
          </cell>
          <cell r="E2152" t="str">
            <v>Existing</v>
          </cell>
          <cell r="F2152" t="str">
            <v>DISTRIBUTOR</v>
          </cell>
          <cell r="G2152" t="str">
            <v>2223 Enterprise St.</v>
          </cell>
          <cell r="H2152" t="str">
            <v>Los Angeles</v>
          </cell>
          <cell r="I2152" t="str">
            <v>CA</v>
          </cell>
          <cell r="J2152" t="str">
            <v>90021</v>
          </cell>
          <cell r="K2152" t="str">
            <v>USA</v>
          </cell>
          <cell r="L2152" t="str">
            <v>34.03</v>
          </cell>
          <cell r="M2152" t="str">
            <v>-118.23</v>
          </cell>
          <cell r="N2152" t="str">
            <v>0</v>
          </cell>
          <cell r="O2152" t="str">
            <v>0</v>
          </cell>
          <cell r="P2152" t="str">
            <v>0</v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>false</v>
          </cell>
          <cell r="V2152" t="str">
            <v/>
          </cell>
          <cell r="W2152" t="str">
            <v/>
          </cell>
          <cell r="X2152" t="str">
            <v/>
          </cell>
          <cell r="Y2152" t="str">
            <v/>
          </cell>
          <cell r="Z2152" t="str">
            <v/>
          </cell>
          <cell r="AA2152" t="str">
            <v/>
          </cell>
          <cell r="AB2152" t="str">
            <v/>
          </cell>
          <cell r="AC2152" t="str">
            <v/>
          </cell>
          <cell r="AD2152" t="str">
            <v/>
          </cell>
          <cell r="AE2152" t="str">
            <v/>
          </cell>
          <cell r="AF2152" t="str">
            <v>56074</v>
          </cell>
          <cell r="AG2152" t="str">
            <v>Central City Pallets- Los Angeles, CA - 56074</v>
          </cell>
          <cell r="AH2152" t="str">
            <v>Return Location</v>
          </cell>
          <cell r="AI2152" t="str">
            <v>PacificCoastal</v>
          </cell>
          <cell r="AJ2152" t="str">
            <v/>
          </cell>
          <cell r="AK2152" t="str">
            <v/>
          </cell>
          <cell r="AL2152" t="str">
            <v>488</v>
          </cell>
          <cell r="AM2152" t="str">
            <v>RETURN ORIGIN</v>
          </cell>
          <cell r="AN2152" t="str">
            <v/>
          </cell>
          <cell r="AO2152" t="str">
            <v>9</v>
          </cell>
          <cell r="AP2152" t="str">
            <v>15094</v>
          </cell>
          <cell r="AQ2152" t="str">
            <v>RECOVERY</v>
          </cell>
          <cell r="AR2152" t="str">
            <v>N</v>
          </cell>
          <cell r="AS2152" t="str">
            <v/>
          </cell>
          <cell r="AT2152" t="str">
            <v/>
          </cell>
          <cell r="AU2152" t="str">
            <v>US 09a</v>
          </cell>
          <cell r="AV2152" t="str">
            <v>N</v>
          </cell>
          <cell r="AW2152" t="str">
            <v/>
          </cell>
          <cell r="AX2152" t="str">
            <v>Zone 3</v>
          </cell>
          <cell r="AY2152" t="str">
            <v>N</v>
          </cell>
          <cell r="AZ2152" t="str">
            <v/>
          </cell>
          <cell r="BA2152" t="str">
            <v/>
          </cell>
          <cell r="BB2152" t="str">
            <v/>
          </cell>
        </row>
        <row r="2153">
          <cell r="A2153" t="str">
            <v>R_58248</v>
          </cell>
          <cell r="B2153" t="str">
            <v>R_USA90021_58248</v>
          </cell>
          <cell r="C2153" t="str">
            <v>Exclude</v>
          </cell>
          <cell r="D2153" t="str">
            <v/>
          </cell>
          <cell r="E2153" t="str">
            <v>Existing</v>
          </cell>
          <cell r="F2153" t="str">
            <v>DISTRIBUTOR</v>
          </cell>
          <cell r="G2153" t="str">
            <v/>
          </cell>
          <cell r="H2153" t="str">
            <v>LOS ANGELES</v>
          </cell>
          <cell r="I2153" t="str">
            <v>CA</v>
          </cell>
          <cell r="J2153" t="str">
            <v>90021</v>
          </cell>
          <cell r="K2153" t="str">
            <v>USA</v>
          </cell>
          <cell r="L2153" t="str">
            <v>34.027565</v>
          </cell>
          <cell r="M2153" t="str">
            <v>-118.2410202</v>
          </cell>
          <cell r="N2153" t="str">
            <v>0</v>
          </cell>
          <cell r="O2153" t="str">
            <v>0</v>
          </cell>
          <cell r="P2153" t="str">
            <v>0</v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>false</v>
          </cell>
          <cell r="V2153" t="str">
            <v/>
          </cell>
          <cell r="W2153" t="str">
            <v/>
          </cell>
          <cell r="X2153" t="str">
            <v/>
          </cell>
          <cell r="Y2153" t="str">
            <v/>
          </cell>
          <cell r="Z2153" t="str">
            <v/>
          </cell>
          <cell r="AA2153" t="str">
            <v/>
          </cell>
          <cell r="AB2153" t="str">
            <v/>
          </cell>
          <cell r="AC2153" t="str">
            <v/>
          </cell>
          <cell r="AD2153" t="str">
            <v/>
          </cell>
          <cell r="AE2153" t="str">
            <v/>
          </cell>
          <cell r="AF2153" t="str">
            <v>58248</v>
          </cell>
          <cell r="AG2153" t="str">
            <v>NPD-CASH &amp; CARRY WHOLESALE-LOS ANGELES, CA - 58248</v>
          </cell>
          <cell r="AH2153" t="str">
            <v>Return Location</v>
          </cell>
          <cell r="AI2153" t="str">
            <v>PacificCoastal</v>
          </cell>
          <cell r="AJ2153" t="str">
            <v/>
          </cell>
          <cell r="AK2153" t="str">
            <v/>
          </cell>
          <cell r="AL2153" t="str">
            <v>488</v>
          </cell>
          <cell r="AM2153" t="str">
            <v>RETURN ORIGIN</v>
          </cell>
          <cell r="AN2153" t="str">
            <v/>
          </cell>
          <cell r="AO2153" t="str">
            <v>9</v>
          </cell>
          <cell r="AP2153" t="str">
            <v>16217</v>
          </cell>
          <cell r="AQ2153" t="str">
            <v>NPD-CASH &amp; CARRY WHOLESALE GROCERS</v>
          </cell>
          <cell r="AR2153" t="str">
            <v>N</v>
          </cell>
          <cell r="AS2153" t="str">
            <v>N</v>
          </cell>
          <cell r="AT2153" t="str">
            <v/>
          </cell>
          <cell r="AU2153" t="str">
            <v>US 09a</v>
          </cell>
          <cell r="AV2153" t="str">
            <v>N</v>
          </cell>
          <cell r="AW2153" t="str">
            <v>270.0</v>
          </cell>
          <cell r="AX2153" t="str">
            <v>Zone 3</v>
          </cell>
          <cell r="AY2153" t="str">
            <v>N</v>
          </cell>
          <cell r="AZ2153" t="str">
            <v/>
          </cell>
          <cell r="BA2153" t="str">
            <v/>
          </cell>
          <cell r="BB2153" t="str">
            <v/>
          </cell>
        </row>
        <row r="2154">
          <cell r="A2154" t="str">
            <v>R_59955</v>
          </cell>
          <cell r="B2154" t="str">
            <v>R_USA90021_59955</v>
          </cell>
          <cell r="C2154" t="str">
            <v>Exclude</v>
          </cell>
          <cell r="D2154" t="str">
            <v/>
          </cell>
          <cell r="E2154" t="str">
            <v>Existing</v>
          </cell>
          <cell r="F2154" t="str">
            <v>DISTRIBUTOR</v>
          </cell>
          <cell r="G2154" t="str">
            <v/>
          </cell>
          <cell r="H2154" t="str">
            <v>LOS ANGELES</v>
          </cell>
          <cell r="I2154" t="str">
            <v>CA</v>
          </cell>
          <cell r="J2154" t="str">
            <v>90021</v>
          </cell>
          <cell r="K2154" t="str">
            <v>USA</v>
          </cell>
          <cell r="L2154" t="str">
            <v>34.027565</v>
          </cell>
          <cell r="M2154" t="str">
            <v>-118.2410202</v>
          </cell>
          <cell r="N2154" t="str">
            <v>0</v>
          </cell>
          <cell r="O2154" t="str">
            <v>0</v>
          </cell>
          <cell r="P2154" t="str">
            <v>0</v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>false</v>
          </cell>
          <cell r="V2154" t="str">
            <v/>
          </cell>
          <cell r="W2154" t="str">
            <v/>
          </cell>
          <cell r="X2154" t="str">
            <v/>
          </cell>
          <cell r="Y2154" t="str">
            <v/>
          </cell>
          <cell r="Z2154" t="str">
            <v/>
          </cell>
          <cell r="AA2154" t="str">
            <v/>
          </cell>
          <cell r="AB2154" t="str">
            <v/>
          </cell>
          <cell r="AC2154" t="str">
            <v/>
          </cell>
          <cell r="AD2154" t="str">
            <v/>
          </cell>
          <cell r="AE2154" t="str">
            <v/>
          </cell>
          <cell r="AF2154" t="str">
            <v>59955</v>
          </cell>
          <cell r="AG2154" t="str">
            <v>SAQ Pallet Inc-Los Angeles, CA - 59955</v>
          </cell>
          <cell r="AH2154" t="str">
            <v>Return Location</v>
          </cell>
          <cell r="AI2154" t="str">
            <v>PacificCoastal</v>
          </cell>
          <cell r="AJ2154" t="str">
            <v/>
          </cell>
          <cell r="AK2154" t="str">
            <v/>
          </cell>
          <cell r="AL2154" t="str">
            <v>488</v>
          </cell>
          <cell r="AM2154" t="str">
            <v>RETURN ORIGIN</v>
          </cell>
          <cell r="AN2154" t="str">
            <v/>
          </cell>
          <cell r="AO2154" t="str">
            <v>9</v>
          </cell>
          <cell r="AP2154" t="str">
            <v>15094</v>
          </cell>
          <cell r="AQ2154" t="str">
            <v>RECOVERY</v>
          </cell>
          <cell r="AR2154" t="str">
            <v>N</v>
          </cell>
          <cell r="AS2154" t="str">
            <v>N</v>
          </cell>
          <cell r="AT2154" t="str">
            <v/>
          </cell>
          <cell r="AU2154" t="str">
            <v>US 09a</v>
          </cell>
          <cell r="AV2154" t="str">
            <v>N</v>
          </cell>
          <cell r="AW2154" t="str">
            <v>0.0</v>
          </cell>
          <cell r="AX2154" t="str">
            <v>Zone 3</v>
          </cell>
          <cell r="AY2154" t="str">
            <v>N</v>
          </cell>
          <cell r="AZ2154" t="str">
            <v/>
          </cell>
          <cell r="BA2154" t="str">
            <v/>
          </cell>
          <cell r="BB2154" t="str">
            <v/>
          </cell>
        </row>
        <row r="2155">
          <cell r="A2155" t="str">
            <v>R_59957</v>
          </cell>
          <cell r="B2155" t="str">
            <v>R_USA90021_59957</v>
          </cell>
          <cell r="C2155" t="str">
            <v>Exclude</v>
          </cell>
          <cell r="D2155" t="str">
            <v/>
          </cell>
          <cell r="E2155" t="str">
            <v>Existing</v>
          </cell>
          <cell r="F2155" t="str">
            <v>DISTRIBUTOR</v>
          </cell>
          <cell r="G2155" t="str">
            <v/>
          </cell>
          <cell r="H2155" t="str">
            <v>LOS ANGELES</v>
          </cell>
          <cell r="I2155" t="str">
            <v>CA</v>
          </cell>
          <cell r="J2155" t="str">
            <v>90021</v>
          </cell>
          <cell r="K2155" t="str">
            <v>USA</v>
          </cell>
          <cell r="L2155" t="str">
            <v>34.027565</v>
          </cell>
          <cell r="M2155" t="str">
            <v>-118.2410202</v>
          </cell>
          <cell r="N2155" t="str">
            <v>0</v>
          </cell>
          <cell r="O2155" t="str">
            <v>0</v>
          </cell>
          <cell r="P2155" t="str">
            <v>0</v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>false</v>
          </cell>
          <cell r="V2155" t="str">
            <v/>
          </cell>
          <cell r="W2155" t="str">
            <v/>
          </cell>
          <cell r="X2155" t="str">
            <v/>
          </cell>
          <cell r="Y2155" t="str">
            <v/>
          </cell>
          <cell r="Z2155" t="str">
            <v/>
          </cell>
          <cell r="AA2155" t="str">
            <v/>
          </cell>
          <cell r="AB2155" t="str">
            <v/>
          </cell>
          <cell r="AC2155" t="str">
            <v/>
          </cell>
          <cell r="AD2155" t="str">
            <v/>
          </cell>
          <cell r="AE2155" t="str">
            <v/>
          </cell>
          <cell r="AF2155" t="str">
            <v>59957</v>
          </cell>
          <cell r="AG2155" t="str">
            <v>Ciclon Pallets-Los Angeles, CA - 59957</v>
          </cell>
          <cell r="AH2155" t="str">
            <v>Return Location</v>
          </cell>
          <cell r="AI2155" t="str">
            <v>PacificCoastal</v>
          </cell>
          <cell r="AJ2155" t="str">
            <v/>
          </cell>
          <cell r="AK2155" t="str">
            <v/>
          </cell>
          <cell r="AL2155" t="str">
            <v>488</v>
          </cell>
          <cell r="AM2155" t="str">
            <v>RETURN ORIGIN</v>
          </cell>
          <cell r="AN2155" t="str">
            <v/>
          </cell>
          <cell r="AO2155" t="str">
            <v>9</v>
          </cell>
          <cell r="AP2155" t="str">
            <v>15094</v>
          </cell>
          <cell r="AQ2155" t="str">
            <v>RECOVERY</v>
          </cell>
          <cell r="AR2155" t="str">
            <v>N</v>
          </cell>
          <cell r="AS2155" t="str">
            <v>N</v>
          </cell>
          <cell r="AT2155" t="str">
            <v/>
          </cell>
          <cell r="AU2155" t="str">
            <v>US 09a</v>
          </cell>
          <cell r="AV2155" t="str">
            <v>N</v>
          </cell>
          <cell r="AW2155" t="str">
            <v>233.0</v>
          </cell>
          <cell r="AX2155" t="str">
            <v>Zone 3</v>
          </cell>
          <cell r="AY2155" t="str">
            <v>N</v>
          </cell>
          <cell r="AZ2155" t="str">
            <v/>
          </cell>
          <cell r="BA2155" t="str">
            <v/>
          </cell>
          <cell r="BB2155" t="str">
            <v/>
          </cell>
        </row>
        <row r="2156">
          <cell r="A2156" t="str">
            <v>R_70243</v>
          </cell>
          <cell r="B2156" t="str">
            <v>R_USA90021_70243</v>
          </cell>
          <cell r="C2156" t="str">
            <v>Include</v>
          </cell>
          <cell r="D2156" t="str">
            <v/>
          </cell>
          <cell r="E2156" t="str">
            <v>Existing</v>
          </cell>
          <cell r="F2156" t="str">
            <v>DISTRIBUTOR</v>
          </cell>
          <cell r="G2156" t="str">
            <v>1611 E WASHINGTON BLVD</v>
          </cell>
          <cell r="H2156" t="str">
            <v>LOS ANGELES</v>
          </cell>
          <cell r="I2156" t="str">
            <v>CA</v>
          </cell>
          <cell r="J2156" t="str">
            <v>90021</v>
          </cell>
          <cell r="K2156" t="str">
            <v>USA</v>
          </cell>
          <cell r="L2156" t="str">
            <v>34.0218199</v>
          </cell>
          <cell r="M2156" t="str">
            <v>-118.2456228</v>
          </cell>
          <cell r="N2156" t="str">
            <v>0</v>
          </cell>
          <cell r="O2156" t="str">
            <v>0</v>
          </cell>
          <cell r="P2156" t="str">
            <v>0</v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>false</v>
          </cell>
          <cell r="V2156" t="str">
            <v/>
          </cell>
          <cell r="W2156" t="str">
            <v/>
          </cell>
          <cell r="X2156" t="str">
            <v/>
          </cell>
          <cell r="Y2156" t="str">
            <v/>
          </cell>
          <cell r="Z2156" t="str">
            <v/>
          </cell>
          <cell r="AA2156" t="str">
            <v/>
          </cell>
          <cell r="AB2156" t="str">
            <v/>
          </cell>
          <cell r="AC2156" t="str">
            <v/>
          </cell>
          <cell r="AD2156" t="str">
            <v/>
          </cell>
          <cell r="AE2156" t="str">
            <v/>
          </cell>
          <cell r="AF2156" t="str">
            <v>70243</v>
          </cell>
          <cell r="AG2156" t="str">
            <v>NPD-JETRO-LOS ANGELES, CA (541) - 70243</v>
          </cell>
          <cell r="AH2156" t="str">
            <v>Return Location</v>
          </cell>
          <cell r="AI2156" t="str">
            <v>PacificCoastal</v>
          </cell>
          <cell r="AJ2156" t="str">
            <v/>
          </cell>
          <cell r="AK2156" t="str">
            <v>542</v>
          </cell>
          <cell r="AL2156" t="str">
            <v>92</v>
          </cell>
          <cell r="AM2156" t="str">
            <v>RETURN ORIGIN</v>
          </cell>
          <cell r="AN2156" t="str">
            <v/>
          </cell>
          <cell r="AO2156" t="str">
            <v>9</v>
          </cell>
          <cell r="AP2156" t="str">
            <v>87046</v>
          </cell>
          <cell r="AQ2156" t="str">
            <v>NPD-JETRO</v>
          </cell>
          <cell r="AR2156" t="str">
            <v>Y</v>
          </cell>
          <cell r="AS2156" t="str">
            <v/>
          </cell>
          <cell r="AT2156" t="str">
            <v/>
          </cell>
          <cell r="AU2156" t="str">
            <v>US 09a</v>
          </cell>
          <cell r="AV2156" t="str">
            <v>N</v>
          </cell>
          <cell r="AW2156" t="str">
            <v>0.0</v>
          </cell>
          <cell r="AX2156" t="str">
            <v>Zone 3</v>
          </cell>
          <cell r="AY2156" t="str">
            <v>N</v>
          </cell>
          <cell r="AZ2156" t="str">
            <v/>
          </cell>
          <cell r="BA2156" t="str">
            <v/>
          </cell>
          <cell r="BB2156" t="str">
            <v/>
          </cell>
        </row>
        <row r="2157">
          <cell r="A2157" t="str">
            <v>R_60760</v>
          </cell>
          <cell r="B2157" t="str">
            <v>R_USA90023_60760</v>
          </cell>
          <cell r="C2157" t="str">
            <v>Exclude</v>
          </cell>
          <cell r="D2157" t="str">
            <v/>
          </cell>
          <cell r="E2157" t="str">
            <v>Existing</v>
          </cell>
          <cell r="F2157" t="str">
            <v>DISTRIBUTOR</v>
          </cell>
          <cell r="G2157" t="str">
            <v>3627 E. Olympic Blvd.</v>
          </cell>
          <cell r="H2157" t="str">
            <v>Los Angeles</v>
          </cell>
          <cell r="I2157" t="str">
            <v>CA</v>
          </cell>
          <cell r="J2157" t="str">
            <v>90023</v>
          </cell>
          <cell r="K2157" t="str">
            <v>USA</v>
          </cell>
          <cell r="L2157" t="str">
            <v>34.018959</v>
          </cell>
          <cell r="M2157" t="str">
            <v>-118.2022973</v>
          </cell>
          <cell r="N2157" t="str">
            <v>0</v>
          </cell>
          <cell r="O2157" t="str">
            <v>0</v>
          </cell>
          <cell r="P2157" t="str">
            <v>0</v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>false</v>
          </cell>
          <cell r="V2157" t="str">
            <v/>
          </cell>
          <cell r="W2157" t="str">
            <v/>
          </cell>
          <cell r="X2157" t="str">
            <v/>
          </cell>
          <cell r="Y2157" t="str">
            <v/>
          </cell>
          <cell r="Z2157" t="str">
            <v/>
          </cell>
          <cell r="AA2157" t="str">
            <v/>
          </cell>
          <cell r="AB2157" t="str">
            <v/>
          </cell>
          <cell r="AC2157" t="str">
            <v/>
          </cell>
          <cell r="AD2157" t="str">
            <v/>
          </cell>
          <cell r="AE2157" t="str">
            <v/>
          </cell>
          <cell r="AF2157" t="str">
            <v>60760</v>
          </cell>
          <cell r="AG2157" t="str">
            <v>All Star Pallets-Los Angeles, CA - 60760</v>
          </cell>
          <cell r="AH2157" t="str">
            <v>Return Location</v>
          </cell>
          <cell r="AI2157" t="str">
            <v>PacificCoastal</v>
          </cell>
          <cell r="AJ2157" t="str">
            <v/>
          </cell>
          <cell r="AK2157" t="str">
            <v/>
          </cell>
          <cell r="AL2157" t="str">
            <v>488</v>
          </cell>
          <cell r="AM2157" t="str">
            <v>RETURN ORIGIN</v>
          </cell>
          <cell r="AN2157" t="str">
            <v/>
          </cell>
          <cell r="AO2157" t="str">
            <v>9</v>
          </cell>
          <cell r="AP2157" t="str">
            <v>15094</v>
          </cell>
          <cell r="AQ2157" t="str">
            <v>RECOVERY</v>
          </cell>
          <cell r="AR2157" t="str">
            <v>N</v>
          </cell>
          <cell r="AS2157" t="str">
            <v/>
          </cell>
          <cell r="AT2157" t="str">
            <v/>
          </cell>
          <cell r="AU2157" t="str">
            <v>US 09a</v>
          </cell>
          <cell r="AV2157" t="str">
            <v>N</v>
          </cell>
          <cell r="AW2157" t="str">
            <v/>
          </cell>
          <cell r="AX2157" t="str">
            <v>Zone 3</v>
          </cell>
          <cell r="AY2157" t="str">
            <v>N</v>
          </cell>
          <cell r="AZ2157" t="str">
            <v/>
          </cell>
          <cell r="BA2157" t="str">
            <v/>
          </cell>
          <cell r="BB2157" t="str">
            <v/>
          </cell>
        </row>
        <row r="2158">
          <cell r="A2158" t="str">
            <v>R_44916</v>
          </cell>
          <cell r="B2158" t="str">
            <v>R_USA90040_44916</v>
          </cell>
          <cell r="C2158" t="str">
            <v>Include</v>
          </cell>
          <cell r="D2158" t="str">
            <v/>
          </cell>
          <cell r="E2158" t="str">
            <v>Existing</v>
          </cell>
          <cell r="F2158" t="str">
            <v>DISTRIBUTOR</v>
          </cell>
          <cell r="G2158" t="str">
            <v/>
          </cell>
          <cell r="H2158" t="str">
            <v>LOS ANGELES</v>
          </cell>
          <cell r="I2158" t="str">
            <v>CA</v>
          </cell>
          <cell r="J2158" t="str">
            <v>90040</v>
          </cell>
          <cell r="K2158" t="str">
            <v>USA</v>
          </cell>
          <cell r="L2158" t="str">
            <v>33.9769783</v>
          </cell>
          <cell r="M2158" t="str">
            <v>-118.1288376</v>
          </cell>
          <cell r="N2158" t="str">
            <v>0</v>
          </cell>
          <cell r="O2158" t="str">
            <v>0</v>
          </cell>
          <cell r="P2158" t="str">
            <v>0</v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>false</v>
          </cell>
          <cell r="V2158" t="str">
            <v/>
          </cell>
          <cell r="W2158" t="str">
            <v/>
          </cell>
          <cell r="X2158" t="str">
            <v/>
          </cell>
          <cell r="Y2158" t="str">
            <v/>
          </cell>
          <cell r="Z2158" t="str">
            <v/>
          </cell>
          <cell r="AA2158" t="str">
            <v/>
          </cell>
          <cell r="AB2158" t="str">
            <v/>
          </cell>
          <cell r="AC2158" t="str">
            <v/>
          </cell>
          <cell r="AD2158" t="str">
            <v/>
          </cell>
          <cell r="AE2158" t="str">
            <v/>
          </cell>
          <cell r="AF2158" t="str">
            <v>44916</v>
          </cell>
          <cell r="AG2158" t="str">
            <v>Smart &amp; Final-City of Commerce - 44916</v>
          </cell>
          <cell r="AH2158" t="str">
            <v>Return Location</v>
          </cell>
          <cell r="AI2158" t="str">
            <v>PacificCoastal</v>
          </cell>
          <cell r="AJ2158" t="str">
            <v/>
          </cell>
          <cell r="AK2158" t="str">
            <v>69548</v>
          </cell>
          <cell r="AL2158" t="str">
            <v>530</v>
          </cell>
          <cell r="AM2158" t="str">
            <v>RETURN ORIGIN</v>
          </cell>
          <cell r="AN2158" t="str">
            <v/>
          </cell>
          <cell r="AO2158" t="str">
            <v>9</v>
          </cell>
          <cell r="AP2158" t="str">
            <v>15110</v>
          </cell>
          <cell r="AQ2158" t="str">
            <v>Smart &amp; Final Stores Corporation</v>
          </cell>
          <cell r="AR2158" t="str">
            <v>Y</v>
          </cell>
          <cell r="AS2158" t="str">
            <v>N</v>
          </cell>
          <cell r="AT2158" t="str">
            <v/>
          </cell>
          <cell r="AU2158" t="str">
            <v>US 09a</v>
          </cell>
          <cell r="AV2158" t="str">
            <v>N</v>
          </cell>
          <cell r="AW2158" t="str">
            <v>20.0</v>
          </cell>
          <cell r="AX2158" t="str">
            <v>Zone 3</v>
          </cell>
          <cell r="AY2158" t="str">
            <v>N</v>
          </cell>
          <cell r="AZ2158" t="str">
            <v/>
          </cell>
          <cell r="BA2158" t="str">
            <v/>
          </cell>
          <cell r="BB2158" t="str">
            <v/>
          </cell>
        </row>
        <row r="2159">
          <cell r="A2159" t="str">
            <v>R_46433</v>
          </cell>
          <cell r="B2159" t="str">
            <v>R_USA90040_46433</v>
          </cell>
          <cell r="C2159" t="str">
            <v>Include</v>
          </cell>
          <cell r="D2159" t="str">
            <v/>
          </cell>
          <cell r="E2159" t="str">
            <v>Existing</v>
          </cell>
          <cell r="F2159" t="str">
            <v>DISTRIBUTOR</v>
          </cell>
          <cell r="G2159" t="str">
            <v/>
          </cell>
          <cell r="H2159" t="str">
            <v>COMMERCE</v>
          </cell>
          <cell r="I2159" t="str">
            <v>CA</v>
          </cell>
          <cell r="J2159" t="str">
            <v>90040</v>
          </cell>
          <cell r="K2159" t="str">
            <v>USA</v>
          </cell>
          <cell r="L2159" t="str">
            <v>33.9769783</v>
          </cell>
          <cell r="M2159" t="str">
            <v>-118.1288376</v>
          </cell>
          <cell r="N2159" t="str">
            <v>0</v>
          </cell>
          <cell r="O2159" t="str">
            <v>0</v>
          </cell>
          <cell r="P2159" t="str">
            <v>0</v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>false</v>
          </cell>
          <cell r="V2159" t="str">
            <v/>
          </cell>
          <cell r="W2159" t="str">
            <v/>
          </cell>
          <cell r="X2159" t="str">
            <v/>
          </cell>
          <cell r="Y2159" t="str">
            <v/>
          </cell>
          <cell r="Z2159" t="str">
            <v/>
          </cell>
          <cell r="AA2159" t="str">
            <v/>
          </cell>
          <cell r="AB2159" t="str">
            <v/>
          </cell>
          <cell r="AC2159" t="str">
            <v/>
          </cell>
          <cell r="AD2159" t="str">
            <v/>
          </cell>
          <cell r="AE2159" t="str">
            <v/>
          </cell>
          <cell r="AF2159" t="str">
            <v>46433</v>
          </cell>
          <cell r="AG2159" t="str">
            <v>Shims Bargain-Commerce, CA (JC Sales) - 46433</v>
          </cell>
          <cell r="AH2159" t="str">
            <v>Return Location</v>
          </cell>
          <cell r="AI2159" t="str">
            <v>PacificCoastal</v>
          </cell>
          <cell r="AJ2159" t="str">
            <v/>
          </cell>
          <cell r="AK2159" t="str">
            <v>2368</v>
          </cell>
          <cell r="AL2159" t="str">
            <v>476</v>
          </cell>
          <cell r="AM2159" t="str">
            <v>RETURN ORIGIN</v>
          </cell>
          <cell r="AN2159" t="str">
            <v/>
          </cell>
          <cell r="AO2159" t="str">
            <v>9</v>
          </cell>
          <cell r="AP2159" t="str">
            <v>15524</v>
          </cell>
          <cell r="AQ2159" t="str">
            <v>Shims Bargain Inc., dba JC Sales</v>
          </cell>
          <cell r="AR2159" t="str">
            <v>Y</v>
          </cell>
          <cell r="AS2159" t="str">
            <v>N</v>
          </cell>
          <cell r="AT2159" t="str">
            <v/>
          </cell>
          <cell r="AU2159" t="str">
            <v>US 09a</v>
          </cell>
          <cell r="AV2159" t="str">
            <v>N</v>
          </cell>
          <cell r="AW2159" t="str">
            <v>137.0</v>
          </cell>
          <cell r="AX2159" t="str">
            <v>Zone 3</v>
          </cell>
          <cell r="AY2159" t="str">
            <v>N</v>
          </cell>
          <cell r="AZ2159" t="str">
            <v/>
          </cell>
          <cell r="BA2159" t="str">
            <v/>
          </cell>
          <cell r="BB2159" t="str">
            <v/>
          </cell>
        </row>
        <row r="2160">
          <cell r="A2160" t="str">
            <v>R_70108</v>
          </cell>
          <cell r="B2160" t="str">
            <v>R_USA90040_70108</v>
          </cell>
          <cell r="C2160" t="str">
            <v>Include</v>
          </cell>
          <cell r="D2160" t="str">
            <v/>
          </cell>
          <cell r="E2160" t="str">
            <v>Existing</v>
          </cell>
          <cell r="F2160" t="str">
            <v>DISTRIBUTOR</v>
          </cell>
          <cell r="G2160" t="str">
            <v>5200 SHEILA AVE</v>
          </cell>
          <cell r="H2160" t="str">
            <v>LOS ANGELES</v>
          </cell>
          <cell r="I2160" t="str">
            <v>CA</v>
          </cell>
          <cell r="J2160" t="str">
            <v>90040</v>
          </cell>
          <cell r="K2160" t="str">
            <v>USA</v>
          </cell>
          <cell r="L2160" t="str">
            <v>34.0</v>
          </cell>
          <cell r="M2160" t="str">
            <v>-118.17</v>
          </cell>
          <cell r="N2160" t="str">
            <v>0</v>
          </cell>
          <cell r="O2160" t="str">
            <v>0</v>
          </cell>
          <cell r="P2160" t="str">
            <v>0</v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>false</v>
          </cell>
          <cell r="V2160" t="str">
            <v/>
          </cell>
          <cell r="W2160" t="str">
            <v/>
          </cell>
          <cell r="X2160" t="str">
            <v/>
          </cell>
          <cell r="Y2160" t="str">
            <v/>
          </cell>
          <cell r="Z2160" t="str">
            <v/>
          </cell>
          <cell r="AA2160" t="str">
            <v/>
          </cell>
          <cell r="AB2160" t="str">
            <v/>
          </cell>
          <cell r="AC2160" t="str">
            <v/>
          </cell>
          <cell r="AD2160" t="str">
            <v/>
          </cell>
          <cell r="AE2160" t="str">
            <v/>
          </cell>
          <cell r="AF2160" t="str">
            <v>70108</v>
          </cell>
          <cell r="AG2160" t="str">
            <v>NPD-UNFI (SV)-COMMERCE, CA - 70108</v>
          </cell>
          <cell r="AH2160" t="str">
            <v>Return Location</v>
          </cell>
          <cell r="AI2160" t="str">
            <v>PacificCoastal</v>
          </cell>
          <cell r="AJ2160" t="str">
            <v/>
          </cell>
          <cell r="AK2160" t="str">
            <v>18158</v>
          </cell>
          <cell r="AL2160" t="str">
            <v>461</v>
          </cell>
          <cell r="AM2160" t="str">
            <v>RETURN ORIGIN</v>
          </cell>
          <cell r="AN2160" t="str">
            <v/>
          </cell>
          <cell r="AO2160" t="str">
            <v>9</v>
          </cell>
          <cell r="AP2160" t="str">
            <v>87048</v>
          </cell>
          <cell r="AQ2160" t="str">
            <v>NPD-UNFI (SV)</v>
          </cell>
          <cell r="AR2160" t="str">
            <v>Y</v>
          </cell>
          <cell r="AS2160" t="str">
            <v/>
          </cell>
          <cell r="AT2160" t="str">
            <v/>
          </cell>
          <cell r="AU2160" t="str">
            <v>US 09a</v>
          </cell>
          <cell r="AV2160" t="str">
            <v>N</v>
          </cell>
          <cell r="AW2160" t="str">
            <v/>
          </cell>
          <cell r="AX2160" t="str">
            <v>Zone 3</v>
          </cell>
          <cell r="AY2160" t="str">
            <v>N</v>
          </cell>
          <cell r="AZ2160" t="str">
            <v/>
          </cell>
          <cell r="BA2160" t="str">
            <v/>
          </cell>
          <cell r="BB2160" t="str">
            <v/>
          </cell>
        </row>
        <row r="2161">
          <cell r="A2161" t="str">
            <v>R_52801</v>
          </cell>
          <cell r="B2161" t="str">
            <v>R_USA90058_52801</v>
          </cell>
          <cell r="C2161" t="str">
            <v>Exclude</v>
          </cell>
          <cell r="D2161" t="str">
            <v/>
          </cell>
          <cell r="E2161" t="str">
            <v>Existing</v>
          </cell>
          <cell r="F2161" t="str">
            <v>DISTRIBUTOR</v>
          </cell>
          <cell r="G2161" t="str">
            <v>2788 EAST VERNON AVENUE</v>
          </cell>
          <cell r="H2161" t="str">
            <v>LOS ANGELES</v>
          </cell>
          <cell r="I2161" t="str">
            <v>CA</v>
          </cell>
          <cell r="J2161" t="str">
            <v>90058</v>
          </cell>
          <cell r="K2161" t="str">
            <v>USA</v>
          </cell>
          <cell r="L2161" t="str">
            <v>34.0049254</v>
          </cell>
          <cell r="M2161" t="str">
            <v>-118.2253374</v>
          </cell>
          <cell r="N2161" t="str">
            <v>0</v>
          </cell>
          <cell r="O2161" t="str">
            <v>0</v>
          </cell>
          <cell r="P2161" t="str">
            <v>0</v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>false</v>
          </cell>
          <cell r="V2161" t="str">
            <v/>
          </cell>
          <cell r="W2161" t="str">
            <v/>
          </cell>
          <cell r="X2161" t="str">
            <v/>
          </cell>
          <cell r="Y2161" t="str">
            <v/>
          </cell>
          <cell r="Z2161" t="str">
            <v/>
          </cell>
          <cell r="AA2161" t="str">
            <v/>
          </cell>
          <cell r="AB2161" t="str">
            <v/>
          </cell>
          <cell r="AC2161" t="str">
            <v/>
          </cell>
          <cell r="AD2161" t="str">
            <v/>
          </cell>
          <cell r="AE2161" t="str">
            <v/>
          </cell>
          <cell r="AF2161" t="str">
            <v>52801</v>
          </cell>
          <cell r="AG2161" t="str">
            <v>NPD-VERNON SALES INC-LOS ANGELES, CA - 52801</v>
          </cell>
          <cell r="AH2161" t="str">
            <v>Return Location</v>
          </cell>
          <cell r="AI2161" t="str">
            <v>PacificCoastal</v>
          </cell>
          <cell r="AJ2161" t="str">
            <v/>
          </cell>
          <cell r="AK2161" t="str">
            <v/>
          </cell>
          <cell r="AL2161" t="str">
            <v>488</v>
          </cell>
          <cell r="AM2161" t="str">
            <v>RETURN ORIGIN</v>
          </cell>
          <cell r="AN2161" t="str">
            <v/>
          </cell>
          <cell r="AO2161" t="str">
            <v>9</v>
          </cell>
          <cell r="AP2161" t="str">
            <v>19724</v>
          </cell>
          <cell r="AQ2161" t="str">
            <v>NPD-VERNON SALES INC</v>
          </cell>
          <cell r="AR2161" t="str">
            <v>N</v>
          </cell>
          <cell r="AS2161" t="str">
            <v/>
          </cell>
          <cell r="AT2161" t="str">
            <v/>
          </cell>
          <cell r="AU2161" t="str">
            <v>US 09a</v>
          </cell>
          <cell r="AV2161" t="str">
            <v>N</v>
          </cell>
          <cell r="AW2161" t="str">
            <v/>
          </cell>
          <cell r="AX2161" t="str">
            <v>Zone 3</v>
          </cell>
          <cell r="AY2161" t="str">
            <v>N</v>
          </cell>
          <cell r="AZ2161" t="str">
            <v/>
          </cell>
          <cell r="BA2161" t="str">
            <v/>
          </cell>
          <cell r="BB2161" t="str">
            <v/>
          </cell>
        </row>
        <row r="2162">
          <cell r="A2162" t="str">
            <v>R_54372</v>
          </cell>
          <cell r="B2162" t="str">
            <v>R_USA90058_54372</v>
          </cell>
          <cell r="C2162" t="str">
            <v>Exclude</v>
          </cell>
          <cell r="D2162" t="str">
            <v/>
          </cell>
          <cell r="E2162" t="str">
            <v>Existing</v>
          </cell>
          <cell r="F2162" t="str">
            <v>DISTRIBUTOR</v>
          </cell>
          <cell r="G2162" t="str">
            <v>2311 East 48th Street</v>
          </cell>
          <cell r="H2162" t="str">
            <v>Los Angeles</v>
          </cell>
          <cell r="I2162" t="str">
            <v>CA</v>
          </cell>
          <cell r="J2162" t="str">
            <v>90058</v>
          </cell>
          <cell r="K2162" t="str">
            <v>USA</v>
          </cell>
          <cell r="L2162" t="str">
            <v>34.000975</v>
          </cell>
          <cell r="M2162" t="str">
            <v>-118.2342046</v>
          </cell>
          <cell r="N2162" t="str">
            <v>0</v>
          </cell>
          <cell r="O2162" t="str">
            <v>0</v>
          </cell>
          <cell r="P2162" t="str">
            <v>0</v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>false</v>
          </cell>
          <cell r="V2162" t="str">
            <v/>
          </cell>
          <cell r="W2162" t="str">
            <v/>
          </cell>
          <cell r="X2162" t="str">
            <v/>
          </cell>
          <cell r="Y2162" t="str">
            <v/>
          </cell>
          <cell r="Z2162" t="str">
            <v/>
          </cell>
          <cell r="AA2162" t="str">
            <v/>
          </cell>
          <cell r="AB2162" t="str">
            <v/>
          </cell>
          <cell r="AC2162" t="str">
            <v/>
          </cell>
          <cell r="AD2162" t="str">
            <v/>
          </cell>
          <cell r="AE2162" t="str">
            <v/>
          </cell>
          <cell r="AF2162" t="str">
            <v>54372</v>
          </cell>
          <cell r="AG2162" t="str">
            <v>Core-Mark-Los Angeles, CA - 54372</v>
          </cell>
          <cell r="AH2162" t="str">
            <v>Return Location</v>
          </cell>
          <cell r="AI2162" t="str">
            <v>West</v>
          </cell>
          <cell r="AJ2162" t="str">
            <v/>
          </cell>
          <cell r="AK2162" t="str">
            <v/>
          </cell>
          <cell r="AL2162" t="str">
            <v>488</v>
          </cell>
          <cell r="AM2162" t="str">
            <v>RETURN ORIGIN</v>
          </cell>
          <cell r="AN2162" t="str">
            <v/>
          </cell>
          <cell r="AO2162" t="str">
            <v>9</v>
          </cell>
          <cell r="AP2162" t="str">
            <v>16135</v>
          </cell>
          <cell r="AQ2162" t="str">
            <v>Core-Mark</v>
          </cell>
          <cell r="AR2162" t="str">
            <v>N</v>
          </cell>
          <cell r="AS2162" t="str">
            <v>N</v>
          </cell>
          <cell r="AT2162" t="str">
            <v/>
          </cell>
          <cell r="AU2162" t="str">
            <v>US 09a</v>
          </cell>
          <cell r="AV2162" t="str">
            <v>Y</v>
          </cell>
          <cell r="AW2162" t="str">
            <v/>
          </cell>
          <cell r="AX2162" t="str">
            <v>Zone 3</v>
          </cell>
          <cell r="AY2162" t="str">
            <v>N</v>
          </cell>
          <cell r="AZ2162" t="str">
            <v/>
          </cell>
          <cell r="BA2162" t="str">
            <v/>
          </cell>
          <cell r="BB2162" t="str">
            <v/>
          </cell>
        </row>
        <row r="2163">
          <cell r="A2163" t="str">
            <v>R_56086</v>
          </cell>
          <cell r="B2163" t="str">
            <v>R_USA90058_56086</v>
          </cell>
          <cell r="C2163" t="str">
            <v>Exclude</v>
          </cell>
          <cell r="D2163" t="str">
            <v/>
          </cell>
          <cell r="E2163" t="str">
            <v>Existing</v>
          </cell>
          <cell r="F2163" t="str">
            <v>DISTRIBUTOR</v>
          </cell>
          <cell r="G2163" t="str">
            <v>1875 E. 27th St.</v>
          </cell>
          <cell r="H2163" t="str">
            <v>Vernon</v>
          </cell>
          <cell r="I2163" t="str">
            <v>CA</v>
          </cell>
          <cell r="J2163" t="str">
            <v>90058</v>
          </cell>
          <cell r="K2163" t="str">
            <v>USA</v>
          </cell>
          <cell r="L2163" t="str">
            <v>34.0130578</v>
          </cell>
          <cell r="M2163" t="str">
            <v>-118.2392839</v>
          </cell>
          <cell r="N2163" t="str">
            <v>0</v>
          </cell>
          <cell r="O2163" t="str">
            <v>0</v>
          </cell>
          <cell r="P2163" t="str">
            <v>0</v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>false</v>
          </cell>
          <cell r="V2163" t="str">
            <v/>
          </cell>
          <cell r="W2163" t="str">
            <v/>
          </cell>
          <cell r="X2163" t="str">
            <v/>
          </cell>
          <cell r="Y2163" t="str">
            <v/>
          </cell>
          <cell r="Z2163" t="str">
            <v/>
          </cell>
          <cell r="AA2163" t="str">
            <v/>
          </cell>
          <cell r="AB2163" t="str">
            <v/>
          </cell>
          <cell r="AC2163" t="str">
            <v/>
          </cell>
          <cell r="AD2163" t="str">
            <v/>
          </cell>
          <cell r="AE2163" t="str">
            <v/>
          </cell>
          <cell r="AF2163" t="str">
            <v>56086</v>
          </cell>
          <cell r="AG2163" t="str">
            <v>Vernon Pallets- Vernon, CA - 56086</v>
          </cell>
          <cell r="AH2163" t="str">
            <v>Return Location</v>
          </cell>
          <cell r="AI2163" t="str">
            <v>PacificCoastal</v>
          </cell>
          <cell r="AJ2163" t="str">
            <v/>
          </cell>
          <cell r="AK2163" t="str">
            <v/>
          </cell>
          <cell r="AL2163" t="str">
            <v>488</v>
          </cell>
          <cell r="AM2163" t="str">
            <v>RETURN ORIGIN</v>
          </cell>
          <cell r="AN2163" t="str">
            <v/>
          </cell>
          <cell r="AO2163" t="str">
            <v>9</v>
          </cell>
          <cell r="AP2163" t="str">
            <v>15094</v>
          </cell>
          <cell r="AQ2163" t="str">
            <v>RECOVERY</v>
          </cell>
          <cell r="AR2163" t="str">
            <v>N</v>
          </cell>
          <cell r="AS2163" t="str">
            <v/>
          </cell>
          <cell r="AT2163" t="str">
            <v/>
          </cell>
          <cell r="AU2163" t="str">
            <v>US 09a</v>
          </cell>
          <cell r="AV2163" t="str">
            <v>N</v>
          </cell>
          <cell r="AW2163" t="str">
            <v>0.0</v>
          </cell>
          <cell r="AX2163" t="str">
            <v>Zone 3</v>
          </cell>
          <cell r="AY2163" t="str">
            <v>N</v>
          </cell>
          <cell r="AZ2163" t="str">
            <v/>
          </cell>
          <cell r="BA2163" t="str">
            <v/>
          </cell>
          <cell r="BB2163" t="str">
            <v/>
          </cell>
        </row>
        <row r="2164">
          <cell r="A2164" t="str">
            <v>R_64998</v>
          </cell>
          <cell r="B2164" t="str">
            <v>R_USA90058_64998</v>
          </cell>
          <cell r="C2164" t="str">
            <v>Include</v>
          </cell>
          <cell r="D2164" t="str">
            <v/>
          </cell>
          <cell r="E2164" t="str">
            <v>Existing</v>
          </cell>
          <cell r="F2164" t="str">
            <v>DISTRIBUTOR</v>
          </cell>
          <cell r="G2164" t="str">
            <v/>
          </cell>
          <cell r="H2164" t="str">
            <v>VERNON</v>
          </cell>
          <cell r="I2164" t="str">
            <v>CA</v>
          </cell>
          <cell r="J2164" t="str">
            <v>90058</v>
          </cell>
          <cell r="K2164" t="str">
            <v>USA</v>
          </cell>
          <cell r="L2164" t="str">
            <v>34.00230026</v>
          </cell>
          <cell r="M2164" t="str">
            <v>-118.2115173</v>
          </cell>
          <cell r="N2164" t="str">
            <v>0</v>
          </cell>
          <cell r="O2164" t="str">
            <v>0</v>
          </cell>
          <cell r="P2164" t="str">
            <v>0</v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>false</v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>64998</v>
          </cell>
          <cell r="AG2164" t="str">
            <v>99 Cents Only Stores-Vernon, CA  - 64998</v>
          </cell>
          <cell r="AH2164" t="str">
            <v>Return Location</v>
          </cell>
          <cell r="AI2164" t="str">
            <v>PacificCoastal</v>
          </cell>
          <cell r="AJ2164" t="str">
            <v/>
          </cell>
          <cell r="AK2164" t="str">
            <v>41474</v>
          </cell>
          <cell r="AL2164" t="str">
            <v>534</v>
          </cell>
          <cell r="AM2164" t="str">
            <v>RETURN ORIGIN</v>
          </cell>
          <cell r="AN2164" t="str">
            <v/>
          </cell>
          <cell r="AO2164" t="str">
            <v>9</v>
          </cell>
          <cell r="AP2164" t="str">
            <v>15248</v>
          </cell>
          <cell r="AQ2164" t="str">
            <v>99 Cents Only Stores</v>
          </cell>
          <cell r="AR2164" t="str">
            <v>Y</v>
          </cell>
          <cell r="AS2164" t="str">
            <v>N</v>
          </cell>
          <cell r="AT2164" t="str">
            <v/>
          </cell>
          <cell r="AU2164" t="str">
            <v>US 09a</v>
          </cell>
          <cell r="AV2164" t="str">
            <v>Y</v>
          </cell>
          <cell r="AW2164" t="str">
            <v>1.0</v>
          </cell>
          <cell r="AX2164" t="str">
            <v>Zone 3</v>
          </cell>
          <cell r="AY2164" t="str">
            <v>N</v>
          </cell>
          <cell r="AZ2164" t="str">
            <v/>
          </cell>
          <cell r="BA2164" t="str">
            <v/>
          </cell>
          <cell r="BB2164" t="str">
            <v/>
          </cell>
        </row>
        <row r="2165">
          <cell r="A2165" t="str">
            <v>R_68932</v>
          </cell>
          <cell r="B2165" t="str">
            <v>R_USA90058_68932</v>
          </cell>
          <cell r="C2165" t="str">
            <v>Include</v>
          </cell>
          <cell r="D2165" t="str">
            <v/>
          </cell>
          <cell r="E2165" t="str">
            <v>Existing</v>
          </cell>
          <cell r="F2165" t="str">
            <v>DISTRIBUTOR</v>
          </cell>
          <cell r="G2165" t="str">
            <v>4415 BANDINI BLVD</v>
          </cell>
          <cell r="H2165" t="str">
            <v>VERNON</v>
          </cell>
          <cell r="I2165" t="str">
            <v>CA</v>
          </cell>
          <cell r="J2165" t="str">
            <v>90058</v>
          </cell>
          <cell r="K2165" t="str">
            <v>USA</v>
          </cell>
          <cell r="L2165" t="str">
            <v>34.0012954</v>
          </cell>
          <cell r="M2165" t="str">
            <v>-118.1839817</v>
          </cell>
          <cell r="N2165" t="str">
            <v>0</v>
          </cell>
          <cell r="O2165" t="str">
            <v>0</v>
          </cell>
          <cell r="P2165" t="str">
            <v>0</v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>false</v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>68932</v>
          </cell>
          <cell r="AG2165" t="str">
            <v>GT's Living Foods-Vernon, CA (Bandini) - 68932</v>
          </cell>
          <cell r="AH2165" t="str">
            <v>Return Location</v>
          </cell>
          <cell r="AI2165" t="str">
            <v>PacificCoastal</v>
          </cell>
          <cell r="AJ2165" t="str">
            <v/>
          </cell>
          <cell r="AK2165" t="str">
            <v>2452</v>
          </cell>
          <cell r="AL2165" t="str">
            <v>488</v>
          </cell>
          <cell r="AM2165" t="str">
            <v>RETURN ORIGIN</v>
          </cell>
          <cell r="AN2165" t="str">
            <v/>
          </cell>
          <cell r="AO2165" t="str">
            <v>9</v>
          </cell>
          <cell r="AP2165" t="str">
            <v/>
          </cell>
          <cell r="AQ2165" t="str">
            <v/>
          </cell>
          <cell r="AR2165" t="str">
            <v>Y</v>
          </cell>
          <cell r="AS2165" t="str">
            <v/>
          </cell>
          <cell r="AT2165" t="str">
            <v/>
          </cell>
          <cell r="AU2165" t="str">
            <v>US 09a</v>
          </cell>
          <cell r="AV2165" t="str">
            <v>N</v>
          </cell>
          <cell r="AW2165" t="str">
            <v>97.0</v>
          </cell>
          <cell r="AX2165" t="str">
            <v>Zone 3</v>
          </cell>
          <cell r="AY2165" t="str">
            <v>N</v>
          </cell>
          <cell r="AZ2165" t="str">
            <v/>
          </cell>
          <cell r="BA2165" t="str">
            <v/>
          </cell>
          <cell r="BB2165" t="str">
            <v/>
          </cell>
        </row>
        <row r="2166">
          <cell r="A2166" t="str">
            <v>R_70282</v>
          </cell>
          <cell r="B2166" t="str">
            <v>R_USA90058_70282</v>
          </cell>
          <cell r="C2166" t="str">
            <v>Include</v>
          </cell>
          <cell r="D2166" t="str">
            <v/>
          </cell>
          <cell r="E2166" t="str">
            <v>Existing</v>
          </cell>
          <cell r="F2166" t="str">
            <v>DISTRIBUTOR</v>
          </cell>
          <cell r="G2166" t="str">
            <v>2300 57TH ST</v>
          </cell>
          <cell r="H2166" t="str">
            <v>LOS ANGELES</v>
          </cell>
          <cell r="I2166" t="str">
            <v>CA</v>
          </cell>
          <cell r="J2166" t="str">
            <v>90058</v>
          </cell>
          <cell r="K2166" t="str">
            <v>USA</v>
          </cell>
          <cell r="L2166" t="str">
            <v>33.9904726</v>
          </cell>
          <cell r="M2166" t="str">
            <v>-118.2340119</v>
          </cell>
          <cell r="N2166" t="str">
            <v>0</v>
          </cell>
          <cell r="O2166" t="str">
            <v>0</v>
          </cell>
          <cell r="P2166" t="str">
            <v>0</v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>false</v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>70282</v>
          </cell>
          <cell r="AG2166" t="str">
            <v>NPD-JETRO-LOS ANGELES, CA (119) - 70282</v>
          </cell>
          <cell r="AH2166" t="str">
            <v>Return Location</v>
          </cell>
          <cell r="AI2166" t="str">
            <v>PacificCoastal</v>
          </cell>
          <cell r="AJ2166" t="str">
            <v/>
          </cell>
          <cell r="AK2166" t="str">
            <v>1706</v>
          </cell>
          <cell r="AL2166" t="str">
            <v>105</v>
          </cell>
          <cell r="AM2166" t="str">
            <v>RETURN ORIGIN</v>
          </cell>
          <cell r="AN2166" t="str">
            <v/>
          </cell>
          <cell r="AO2166" t="str">
            <v>9</v>
          </cell>
          <cell r="AP2166" t="str">
            <v>87046</v>
          </cell>
          <cell r="AQ2166" t="str">
            <v>NPD-JETRO</v>
          </cell>
          <cell r="AR2166" t="str">
            <v>Y</v>
          </cell>
          <cell r="AS2166" t="str">
            <v/>
          </cell>
          <cell r="AT2166" t="str">
            <v/>
          </cell>
          <cell r="AU2166" t="str">
            <v>US 09a</v>
          </cell>
          <cell r="AV2166" t="str">
            <v>N</v>
          </cell>
          <cell r="AW2166" t="str">
            <v>0.0</v>
          </cell>
          <cell r="AX2166" t="str">
            <v>Zone 3</v>
          </cell>
          <cell r="AY2166" t="str">
            <v>N</v>
          </cell>
          <cell r="AZ2166" t="str">
            <v/>
          </cell>
          <cell r="BA2166" t="str">
            <v/>
          </cell>
          <cell r="BB2166" t="str">
            <v/>
          </cell>
        </row>
        <row r="2167">
          <cell r="A2167" t="str">
            <v>R_79578</v>
          </cell>
          <cell r="B2167" t="str">
            <v>R_USA90058_79578</v>
          </cell>
          <cell r="C2167" t="str">
            <v>Include</v>
          </cell>
          <cell r="D2167" t="str">
            <v/>
          </cell>
          <cell r="E2167" t="str">
            <v>Existing</v>
          </cell>
          <cell r="F2167" t="str">
            <v>DISTRIBUTOR</v>
          </cell>
          <cell r="G2167" t="str">
            <v>2311 E 48TH ST</v>
          </cell>
          <cell r="H2167" t="str">
            <v>LOS ANGELES</v>
          </cell>
          <cell r="I2167" t="str">
            <v>CA</v>
          </cell>
          <cell r="J2167" t="str">
            <v>90058</v>
          </cell>
          <cell r="K2167" t="str">
            <v>USA</v>
          </cell>
          <cell r="L2167" t="str">
            <v>34.0009752</v>
          </cell>
          <cell r="M2167" t="str">
            <v>-118.2342046</v>
          </cell>
          <cell r="N2167" t="str">
            <v>0</v>
          </cell>
          <cell r="O2167" t="str">
            <v>0</v>
          </cell>
          <cell r="P2167" t="str">
            <v>0</v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>false</v>
          </cell>
          <cell r="V2167" t="str">
            <v/>
          </cell>
          <cell r="W2167" t="str">
            <v/>
          </cell>
          <cell r="X2167" t="str">
            <v/>
          </cell>
          <cell r="Y2167" t="str">
            <v/>
          </cell>
          <cell r="Z2167" t="str">
            <v/>
          </cell>
          <cell r="AA2167" t="str">
            <v/>
          </cell>
          <cell r="AB2167" t="str">
            <v/>
          </cell>
          <cell r="AC2167" t="str">
            <v/>
          </cell>
          <cell r="AD2167" t="str">
            <v/>
          </cell>
          <cell r="AE2167" t="str">
            <v/>
          </cell>
          <cell r="AF2167" t="str">
            <v>79578</v>
          </cell>
          <cell r="AG2167" t="str">
            <v>NPD-CORE-MARK-LOS ANGELES, CA - 79578</v>
          </cell>
          <cell r="AH2167" t="str">
            <v>Return Location</v>
          </cell>
          <cell r="AI2167" t="str">
            <v>West</v>
          </cell>
          <cell r="AJ2167" t="str">
            <v/>
          </cell>
          <cell r="AK2167" t="str">
            <v>3637</v>
          </cell>
          <cell r="AL2167" t="str">
            <v>160</v>
          </cell>
          <cell r="AM2167" t="str">
            <v>RETURN ORIGIN</v>
          </cell>
          <cell r="AN2167" t="str">
            <v/>
          </cell>
          <cell r="AO2167" t="str">
            <v>9</v>
          </cell>
          <cell r="AP2167" t="str">
            <v>91853</v>
          </cell>
          <cell r="AQ2167" t="str">
            <v>NPD-CORE-MARK</v>
          </cell>
          <cell r="AR2167" t="str">
            <v>Y</v>
          </cell>
          <cell r="AS2167" t="str">
            <v/>
          </cell>
          <cell r="AT2167" t="str">
            <v/>
          </cell>
          <cell r="AU2167" t="str">
            <v>US 09a</v>
          </cell>
          <cell r="AV2167" t="str">
            <v>Y</v>
          </cell>
          <cell r="AW2167" t="str">
            <v/>
          </cell>
          <cell r="AX2167" t="str">
            <v>Zone 3</v>
          </cell>
          <cell r="AY2167" t="str">
            <v>N</v>
          </cell>
          <cell r="AZ2167" t="str">
            <v/>
          </cell>
          <cell r="BA2167" t="str">
            <v/>
          </cell>
          <cell r="BB2167" t="str">
            <v/>
          </cell>
        </row>
        <row r="2168">
          <cell r="A2168" t="str">
            <v>R_61052</v>
          </cell>
          <cell r="B2168" t="str">
            <v>R_USA90059_61052</v>
          </cell>
          <cell r="C2168" t="str">
            <v>Exclude</v>
          </cell>
          <cell r="D2168" t="str">
            <v/>
          </cell>
          <cell r="E2168" t="str">
            <v>Existing</v>
          </cell>
          <cell r="F2168" t="str">
            <v>DISTRIBUTOR</v>
          </cell>
          <cell r="G2168" t="str">
            <v>2511 E. 115th Place</v>
          </cell>
          <cell r="H2168" t="str">
            <v>Los Angeles</v>
          </cell>
          <cell r="I2168" t="str">
            <v>CA</v>
          </cell>
          <cell r="J2168" t="str">
            <v>90059</v>
          </cell>
          <cell r="K2168" t="str">
            <v>USA</v>
          </cell>
          <cell r="L2168" t="str">
            <v>33.9302002</v>
          </cell>
          <cell r="M2168" t="str">
            <v>-118.2296878</v>
          </cell>
          <cell r="N2168" t="str">
            <v>0</v>
          </cell>
          <cell r="O2168" t="str">
            <v>0</v>
          </cell>
          <cell r="P2168" t="str">
            <v>0</v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>false</v>
          </cell>
          <cell r="V2168" t="str">
            <v/>
          </cell>
          <cell r="W2168" t="str">
            <v/>
          </cell>
          <cell r="X2168" t="str">
            <v/>
          </cell>
          <cell r="Y2168" t="str">
            <v/>
          </cell>
          <cell r="Z2168" t="str">
            <v/>
          </cell>
          <cell r="AA2168" t="str">
            <v/>
          </cell>
          <cell r="AB2168" t="str">
            <v/>
          </cell>
          <cell r="AC2168" t="str">
            <v/>
          </cell>
          <cell r="AD2168" t="str">
            <v/>
          </cell>
          <cell r="AE2168" t="str">
            <v/>
          </cell>
          <cell r="AF2168" t="str">
            <v>61052</v>
          </cell>
          <cell r="AG2168" t="str">
            <v>E-B Pallets Inc-Los Angeles, CA - 61052</v>
          </cell>
          <cell r="AH2168" t="str">
            <v>Return Location</v>
          </cell>
          <cell r="AI2168" t="str">
            <v>PacificCoastal</v>
          </cell>
          <cell r="AJ2168" t="str">
            <v/>
          </cell>
          <cell r="AK2168" t="str">
            <v/>
          </cell>
          <cell r="AL2168" t="str">
            <v>51</v>
          </cell>
          <cell r="AM2168" t="str">
            <v>RETURN ORIGIN</v>
          </cell>
          <cell r="AN2168" t="str">
            <v/>
          </cell>
          <cell r="AO2168" t="str">
            <v>9</v>
          </cell>
          <cell r="AP2168" t="str">
            <v>15094</v>
          </cell>
          <cell r="AQ2168" t="str">
            <v>RECOVERY</v>
          </cell>
          <cell r="AR2168" t="str">
            <v>N</v>
          </cell>
          <cell r="AS2168" t="str">
            <v/>
          </cell>
          <cell r="AT2168" t="str">
            <v/>
          </cell>
          <cell r="AU2168" t="str">
            <v>US 09a</v>
          </cell>
          <cell r="AV2168" t="str">
            <v>N</v>
          </cell>
          <cell r="AW2168" t="str">
            <v>374.0</v>
          </cell>
          <cell r="AX2168" t="str">
            <v>Zone 3</v>
          </cell>
          <cell r="AY2168" t="str">
            <v>N</v>
          </cell>
          <cell r="AZ2168" t="str">
            <v/>
          </cell>
          <cell r="BA2168" t="str">
            <v/>
          </cell>
          <cell r="BB2168" t="str">
            <v/>
          </cell>
        </row>
        <row r="2169">
          <cell r="A2169" t="str">
            <v>R_62193</v>
          </cell>
          <cell r="B2169" t="str">
            <v>R_USA90061_62193</v>
          </cell>
          <cell r="C2169" t="str">
            <v>Exclude</v>
          </cell>
          <cell r="D2169" t="str">
            <v/>
          </cell>
          <cell r="E2169" t="str">
            <v>Existing</v>
          </cell>
          <cell r="F2169" t="str">
            <v>DISTRIBUTOR</v>
          </cell>
          <cell r="G2169" t="str">
            <v>14201 S FIGUEROA STREET</v>
          </cell>
          <cell r="H2169" t="str">
            <v>LOS ANGELES</v>
          </cell>
          <cell r="I2169" t="str">
            <v>CA</v>
          </cell>
          <cell r="J2169" t="str">
            <v>90061</v>
          </cell>
          <cell r="K2169" t="str">
            <v>USA</v>
          </cell>
          <cell r="L2169" t="str">
            <v>33.9026151</v>
          </cell>
          <cell r="M2169" t="str">
            <v>-118.2854557</v>
          </cell>
          <cell r="N2169" t="str">
            <v>0</v>
          </cell>
          <cell r="O2169" t="str">
            <v>0</v>
          </cell>
          <cell r="P2169" t="str">
            <v>0</v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>false</v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>62193</v>
          </cell>
          <cell r="AG2169" t="str">
            <v>NPD-GARDENA WHOLESALE-LOS ANGELES, CA - 62193</v>
          </cell>
          <cell r="AH2169" t="str">
            <v>Return Location</v>
          </cell>
          <cell r="AI2169" t="str">
            <v>PacificCoastal</v>
          </cell>
          <cell r="AJ2169" t="str">
            <v/>
          </cell>
          <cell r="AK2169" t="str">
            <v/>
          </cell>
          <cell r="AL2169" t="str">
            <v>488</v>
          </cell>
          <cell r="AM2169" t="str">
            <v>RETURN ORIGIN</v>
          </cell>
          <cell r="AN2169" t="str">
            <v/>
          </cell>
          <cell r="AO2169" t="str">
            <v>9</v>
          </cell>
          <cell r="AP2169" t="str">
            <v>80925</v>
          </cell>
          <cell r="AQ2169" t="str">
            <v>NPD-GARDENA WHOLESALE</v>
          </cell>
          <cell r="AR2169" t="str">
            <v>N</v>
          </cell>
          <cell r="AS2169" t="str">
            <v/>
          </cell>
          <cell r="AT2169" t="str">
            <v/>
          </cell>
          <cell r="AU2169" t="str">
            <v>US 09a</v>
          </cell>
          <cell r="AV2169" t="str">
            <v>N</v>
          </cell>
          <cell r="AW2169" t="str">
            <v/>
          </cell>
          <cell r="AX2169" t="str">
            <v>Zone 3</v>
          </cell>
          <cell r="AY2169" t="str">
            <v>N</v>
          </cell>
          <cell r="AZ2169" t="str">
            <v/>
          </cell>
          <cell r="BA2169" t="str">
            <v/>
          </cell>
          <cell r="BB2169" t="str">
            <v/>
          </cell>
        </row>
        <row r="2170">
          <cell r="A2170" t="str">
            <v>R_53197</v>
          </cell>
          <cell r="B2170" t="str">
            <v>R_USA90063_53197</v>
          </cell>
          <cell r="C2170" t="str">
            <v>Exclude</v>
          </cell>
          <cell r="D2170" t="str">
            <v/>
          </cell>
          <cell r="E2170" t="str">
            <v>Existing</v>
          </cell>
          <cell r="F2170" t="str">
            <v>DISTRIBUTOR</v>
          </cell>
          <cell r="G2170" t="str">
            <v/>
          </cell>
          <cell r="H2170" t="str">
            <v>LOS ANGELES</v>
          </cell>
          <cell r="I2170" t="str">
            <v>CA</v>
          </cell>
          <cell r="J2170" t="str">
            <v>90063</v>
          </cell>
          <cell r="K2170" t="str">
            <v>USA</v>
          </cell>
          <cell r="L2170" t="str">
            <v>34.04245377</v>
          </cell>
          <cell r="M2170" t="str">
            <v>-118.1847229</v>
          </cell>
          <cell r="N2170" t="str">
            <v>0</v>
          </cell>
          <cell r="O2170" t="str">
            <v>0</v>
          </cell>
          <cell r="P2170" t="str">
            <v>0</v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>false</v>
          </cell>
          <cell r="V2170" t="str">
            <v/>
          </cell>
          <cell r="W2170" t="str">
            <v/>
          </cell>
          <cell r="X2170" t="str">
            <v/>
          </cell>
          <cell r="Y2170" t="str">
            <v/>
          </cell>
          <cell r="Z2170" t="str">
            <v/>
          </cell>
          <cell r="AA2170" t="str">
            <v/>
          </cell>
          <cell r="AB2170" t="str">
            <v/>
          </cell>
          <cell r="AC2170" t="str">
            <v/>
          </cell>
          <cell r="AD2170" t="str">
            <v/>
          </cell>
          <cell r="AE2170" t="str">
            <v/>
          </cell>
          <cell r="AF2170" t="str">
            <v>53197</v>
          </cell>
          <cell r="AG2170" t="str">
            <v>Arnie's Supply Service-Los Angeles, CA - 53197</v>
          </cell>
          <cell r="AH2170" t="str">
            <v>Return Location</v>
          </cell>
          <cell r="AI2170" t="str">
            <v>PacificCoastal</v>
          </cell>
          <cell r="AJ2170" t="str">
            <v/>
          </cell>
          <cell r="AK2170" t="str">
            <v/>
          </cell>
          <cell r="AL2170" t="str">
            <v>105</v>
          </cell>
          <cell r="AM2170" t="str">
            <v>RETURN ORIGIN</v>
          </cell>
          <cell r="AN2170" t="str">
            <v/>
          </cell>
          <cell r="AO2170" t="str">
            <v>9</v>
          </cell>
          <cell r="AP2170" t="str">
            <v>15094</v>
          </cell>
          <cell r="AQ2170" t="str">
            <v>RECOVERY</v>
          </cell>
          <cell r="AR2170" t="str">
            <v>N</v>
          </cell>
          <cell r="AS2170" t="str">
            <v>N</v>
          </cell>
          <cell r="AT2170" t="str">
            <v/>
          </cell>
          <cell r="AU2170" t="str">
            <v>US 09a</v>
          </cell>
          <cell r="AV2170" t="str">
            <v>N</v>
          </cell>
          <cell r="AW2170" t="str">
            <v>155.0</v>
          </cell>
          <cell r="AX2170" t="str">
            <v>Zone 3</v>
          </cell>
          <cell r="AY2170" t="str">
            <v>N</v>
          </cell>
          <cell r="AZ2170" t="str">
            <v/>
          </cell>
          <cell r="BA2170" t="str">
            <v/>
          </cell>
          <cell r="BB2170" t="str">
            <v/>
          </cell>
        </row>
        <row r="2171">
          <cell r="A2171" t="str">
            <v>R_44318</v>
          </cell>
          <cell r="B2171" t="str">
            <v>R_USA90220_44318</v>
          </cell>
          <cell r="C2171" t="str">
            <v>Include</v>
          </cell>
          <cell r="D2171" t="str">
            <v/>
          </cell>
          <cell r="E2171" t="str">
            <v>Existing</v>
          </cell>
          <cell r="F2171" t="str">
            <v>DISTRIBUTOR</v>
          </cell>
          <cell r="G2171" t="str">
            <v/>
          </cell>
          <cell r="H2171" t="str">
            <v>COMPTON</v>
          </cell>
          <cell r="I2171" t="str">
            <v>CA</v>
          </cell>
          <cell r="J2171" t="str">
            <v>90220</v>
          </cell>
          <cell r="K2171" t="str">
            <v>USA</v>
          </cell>
          <cell r="L2171" t="str">
            <v>33.89069366</v>
          </cell>
          <cell r="M2171" t="str">
            <v>-118.2391357</v>
          </cell>
          <cell r="N2171" t="str">
            <v>0</v>
          </cell>
          <cell r="O2171" t="str">
            <v>0</v>
          </cell>
          <cell r="P2171" t="str">
            <v>0</v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>false</v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>44318</v>
          </cell>
          <cell r="AG2171" t="str">
            <v>Ralph's-Compton, CA (Produce / Meat) (Kroger) - 44318</v>
          </cell>
          <cell r="AH2171" t="str">
            <v>Return Location</v>
          </cell>
          <cell r="AI2171" t="str">
            <v>PacificCoastal</v>
          </cell>
          <cell r="AJ2171" t="str">
            <v/>
          </cell>
          <cell r="AK2171" t="str">
            <v>154372</v>
          </cell>
          <cell r="AL2171" t="str">
            <v>537</v>
          </cell>
          <cell r="AM2171" t="str">
            <v>RETURN ORIGIN</v>
          </cell>
          <cell r="AN2171" t="str">
            <v/>
          </cell>
          <cell r="AO2171" t="str">
            <v>9</v>
          </cell>
          <cell r="AP2171" t="str">
            <v>15029</v>
          </cell>
          <cell r="AQ2171" t="str">
            <v>Kroger Company</v>
          </cell>
          <cell r="AR2171" t="str">
            <v>Y</v>
          </cell>
          <cell r="AS2171" t="str">
            <v>N</v>
          </cell>
          <cell r="AT2171" t="str">
            <v/>
          </cell>
          <cell r="AU2171" t="str">
            <v>US 09a</v>
          </cell>
          <cell r="AV2171" t="str">
            <v>N</v>
          </cell>
          <cell r="AW2171" t="str">
            <v>11.0</v>
          </cell>
          <cell r="AX2171" t="str">
            <v>Zone 3</v>
          </cell>
          <cell r="AY2171" t="str">
            <v>N</v>
          </cell>
          <cell r="AZ2171" t="str">
            <v/>
          </cell>
          <cell r="BA2171" t="str">
            <v/>
          </cell>
          <cell r="BB2171" t="str">
            <v/>
          </cell>
        </row>
        <row r="2172">
          <cell r="A2172" t="str">
            <v>R_56051</v>
          </cell>
          <cell r="B2172" t="str">
            <v>R_USA90222_56051</v>
          </cell>
          <cell r="C2172" t="str">
            <v>Exclude</v>
          </cell>
          <cell r="D2172" t="str">
            <v/>
          </cell>
          <cell r="E2172" t="str">
            <v>Existing</v>
          </cell>
          <cell r="F2172" t="str">
            <v>DISTRIBUTOR</v>
          </cell>
          <cell r="G2172" t="str">
            <v/>
          </cell>
          <cell r="H2172" t="str">
            <v>COMPTON</v>
          </cell>
          <cell r="I2172" t="str">
            <v>CA</v>
          </cell>
          <cell r="J2172" t="str">
            <v>90222</v>
          </cell>
          <cell r="K2172" t="str">
            <v>USA</v>
          </cell>
          <cell r="L2172" t="str">
            <v>33.91183853</v>
          </cell>
          <cell r="M2172" t="str">
            <v>-118.2350082</v>
          </cell>
          <cell r="N2172" t="str">
            <v>0</v>
          </cell>
          <cell r="O2172" t="str">
            <v>0</v>
          </cell>
          <cell r="P2172" t="str">
            <v>0</v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>false</v>
          </cell>
          <cell r="V2172" t="str">
            <v/>
          </cell>
          <cell r="W2172" t="str">
            <v/>
          </cell>
          <cell r="X2172" t="str">
            <v/>
          </cell>
          <cell r="Y2172" t="str">
            <v/>
          </cell>
          <cell r="Z2172" t="str">
            <v/>
          </cell>
          <cell r="AA2172" t="str">
            <v/>
          </cell>
          <cell r="AB2172" t="str">
            <v/>
          </cell>
          <cell r="AC2172" t="str">
            <v/>
          </cell>
          <cell r="AD2172" t="str">
            <v/>
          </cell>
          <cell r="AE2172" t="str">
            <v/>
          </cell>
          <cell r="AF2172" t="str">
            <v>56051</v>
          </cell>
          <cell r="AG2172" t="str">
            <v>H&amp;H Pallet Repair- Compton, CA - 56051</v>
          </cell>
          <cell r="AH2172" t="str">
            <v>Return Location</v>
          </cell>
          <cell r="AI2172" t="str">
            <v>PacificCoastal</v>
          </cell>
          <cell r="AJ2172" t="str">
            <v/>
          </cell>
          <cell r="AK2172" t="str">
            <v/>
          </cell>
          <cell r="AL2172" t="str">
            <v>488</v>
          </cell>
          <cell r="AM2172" t="str">
            <v>RETURN ORIGIN</v>
          </cell>
          <cell r="AN2172" t="str">
            <v/>
          </cell>
          <cell r="AO2172" t="str">
            <v>9</v>
          </cell>
          <cell r="AP2172" t="str">
            <v>15094</v>
          </cell>
          <cell r="AQ2172" t="str">
            <v>RECOVERY</v>
          </cell>
          <cell r="AR2172" t="str">
            <v>N</v>
          </cell>
          <cell r="AS2172" t="str">
            <v>N</v>
          </cell>
          <cell r="AT2172" t="str">
            <v/>
          </cell>
          <cell r="AU2172" t="str">
            <v>US 09a</v>
          </cell>
          <cell r="AV2172" t="str">
            <v>N</v>
          </cell>
          <cell r="AW2172" t="str">
            <v>379.0</v>
          </cell>
          <cell r="AX2172" t="str">
            <v>Zone 3</v>
          </cell>
          <cell r="AY2172" t="str">
            <v>N</v>
          </cell>
          <cell r="AZ2172" t="str">
            <v/>
          </cell>
          <cell r="BA2172" t="str">
            <v/>
          </cell>
          <cell r="BB2172" t="str">
            <v/>
          </cell>
        </row>
        <row r="2173">
          <cell r="A2173" t="str">
            <v>R_63198</v>
          </cell>
          <cell r="B2173" t="str">
            <v>R_USA90247_63198</v>
          </cell>
          <cell r="C2173" t="str">
            <v>Exclude</v>
          </cell>
          <cell r="D2173" t="str">
            <v/>
          </cell>
          <cell r="E2173" t="str">
            <v>Existing</v>
          </cell>
          <cell r="F2173" t="str">
            <v>DISTRIBUTOR</v>
          </cell>
          <cell r="G2173" t="str">
            <v>9425 S. Alameda St.</v>
          </cell>
          <cell r="H2173" t="str">
            <v>Los Angeles</v>
          </cell>
          <cell r="I2173" t="str">
            <v>CA</v>
          </cell>
          <cell r="J2173" t="str">
            <v>90247</v>
          </cell>
          <cell r="K2173" t="str">
            <v>USA</v>
          </cell>
          <cell r="L2173" t="str">
            <v>33.9507535</v>
          </cell>
          <cell r="M2173" t="str">
            <v>-118.2320477</v>
          </cell>
          <cell r="N2173" t="str">
            <v>0</v>
          </cell>
          <cell r="O2173" t="str">
            <v>0</v>
          </cell>
          <cell r="P2173" t="str">
            <v>0</v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>false</v>
          </cell>
          <cell r="V2173" t="str">
            <v/>
          </cell>
          <cell r="W2173" t="str">
            <v/>
          </cell>
          <cell r="X2173" t="str">
            <v/>
          </cell>
          <cell r="Y2173" t="str">
            <v/>
          </cell>
          <cell r="Z2173" t="str">
            <v/>
          </cell>
          <cell r="AA2173" t="str">
            <v/>
          </cell>
          <cell r="AB2173" t="str">
            <v/>
          </cell>
          <cell r="AC2173" t="str">
            <v/>
          </cell>
          <cell r="AD2173" t="str">
            <v/>
          </cell>
          <cell r="AE2173" t="str">
            <v/>
          </cell>
          <cell r="AF2173" t="str">
            <v>63198</v>
          </cell>
          <cell r="AG2173" t="str">
            <v>Matthew's Pallets Inc-Los Angeles, CA - 63198</v>
          </cell>
          <cell r="AH2173" t="str">
            <v>Return Location</v>
          </cell>
          <cell r="AI2173" t="str">
            <v>PacificCoastal</v>
          </cell>
          <cell r="AJ2173" t="str">
            <v/>
          </cell>
          <cell r="AK2173" t="str">
            <v/>
          </cell>
          <cell r="AL2173" t="str">
            <v>488</v>
          </cell>
          <cell r="AM2173" t="str">
            <v>RETURN ORIGIN</v>
          </cell>
          <cell r="AN2173" t="str">
            <v/>
          </cell>
          <cell r="AO2173" t="str">
            <v>9</v>
          </cell>
          <cell r="AP2173" t="str">
            <v>15094</v>
          </cell>
          <cell r="AQ2173" t="str">
            <v>RECOVERY</v>
          </cell>
          <cell r="AR2173" t="str">
            <v>N</v>
          </cell>
          <cell r="AS2173" t="str">
            <v/>
          </cell>
          <cell r="AT2173" t="str">
            <v/>
          </cell>
          <cell r="AU2173" t="str">
            <v>US 09a</v>
          </cell>
          <cell r="AV2173" t="str">
            <v>N</v>
          </cell>
          <cell r="AW2173" t="str">
            <v>388.0</v>
          </cell>
          <cell r="AX2173" t="str">
            <v>Zone 3</v>
          </cell>
          <cell r="AY2173" t="str">
            <v>N</v>
          </cell>
          <cell r="AZ2173" t="str">
            <v/>
          </cell>
          <cell r="BA2173" t="str">
            <v/>
          </cell>
          <cell r="BB2173" t="str">
            <v/>
          </cell>
        </row>
        <row r="2174">
          <cell r="A2174" t="str">
            <v>R_56036</v>
          </cell>
          <cell r="B2174" t="str">
            <v>R_USA90248_56036</v>
          </cell>
          <cell r="C2174" t="str">
            <v>Include</v>
          </cell>
          <cell r="D2174" t="str">
            <v/>
          </cell>
          <cell r="E2174" t="str">
            <v>Existing</v>
          </cell>
          <cell r="F2174" t="str">
            <v>DISTRIBUTOR</v>
          </cell>
          <cell r="G2174" t="str">
            <v>18925 Main St.</v>
          </cell>
          <cell r="H2174" t="str">
            <v>Gardena</v>
          </cell>
          <cell r="I2174" t="str">
            <v>CA</v>
          </cell>
          <cell r="J2174" t="str">
            <v>90248</v>
          </cell>
          <cell r="K2174" t="str">
            <v>USA</v>
          </cell>
          <cell r="L2174" t="str">
            <v>33.86</v>
          </cell>
          <cell r="M2174" t="str">
            <v>-118.28</v>
          </cell>
          <cell r="N2174" t="str">
            <v>0</v>
          </cell>
          <cell r="O2174" t="str">
            <v>0</v>
          </cell>
          <cell r="P2174" t="str">
            <v>0</v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>false</v>
          </cell>
          <cell r="V2174" t="str">
            <v/>
          </cell>
          <cell r="W2174" t="str">
            <v/>
          </cell>
          <cell r="X2174" t="str">
            <v/>
          </cell>
          <cell r="Y2174" t="str">
            <v/>
          </cell>
          <cell r="Z2174" t="str">
            <v/>
          </cell>
          <cell r="AA2174" t="str">
            <v/>
          </cell>
          <cell r="AB2174" t="str">
            <v/>
          </cell>
          <cell r="AC2174" t="str">
            <v/>
          </cell>
          <cell r="AD2174" t="str">
            <v/>
          </cell>
          <cell r="AE2174" t="str">
            <v/>
          </cell>
          <cell r="AF2174" t="str">
            <v>56036</v>
          </cell>
          <cell r="AG2174" t="str">
            <v>A&amp;R Pallet-Gardena, CA - 56036</v>
          </cell>
          <cell r="AH2174" t="str">
            <v>Return Location</v>
          </cell>
          <cell r="AI2174" t="str">
            <v>PacificCoastal</v>
          </cell>
          <cell r="AJ2174" t="str">
            <v/>
          </cell>
          <cell r="AK2174" t="str">
            <v>1209</v>
          </cell>
          <cell r="AL2174" t="str">
            <v>488</v>
          </cell>
          <cell r="AM2174" t="str">
            <v>RETURN ORIGIN</v>
          </cell>
          <cell r="AN2174" t="str">
            <v/>
          </cell>
          <cell r="AO2174" t="str">
            <v>9</v>
          </cell>
          <cell r="AP2174" t="str">
            <v>15094</v>
          </cell>
          <cell r="AQ2174" t="str">
            <v>RECOVERY</v>
          </cell>
          <cell r="AR2174" t="str">
            <v>Y</v>
          </cell>
          <cell r="AS2174" t="str">
            <v/>
          </cell>
          <cell r="AT2174" t="str">
            <v/>
          </cell>
          <cell r="AU2174" t="str">
            <v>US 09a</v>
          </cell>
          <cell r="AV2174" t="str">
            <v>N</v>
          </cell>
          <cell r="AW2174" t="str">
            <v/>
          </cell>
          <cell r="AX2174" t="str">
            <v>Zone 3</v>
          </cell>
          <cell r="AY2174" t="str">
            <v>N</v>
          </cell>
          <cell r="AZ2174" t="str">
            <v/>
          </cell>
          <cell r="BA2174" t="str">
            <v/>
          </cell>
          <cell r="BB2174" t="str">
            <v/>
          </cell>
        </row>
        <row r="2175">
          <cell r="A2175" t="str">
            <v>R_56039</v>
          </cell>
          <cell r="B2175" t="str">
            <v>R_USA90262_56039</v>
          </cell>
          <cell r="C2175" t="str">
            <v>Exclude</v>
          </cell>
          <cell r="D2175" t="str">
            <v/>
          </cell>
          <cell r="E2175" t="str">
            <v>Existing</v>
          </cell>
          <cell r="F2175" t="str">
            <v>DISTRIBUTOR</v>
          </cell>
          <cell r="G2175" t="str">
            <v>2903 LYNWOOD RD</v>
          </cell>
          <cell r="H2175" t="str">
            <v>LYNWOOD</v>
          </cell>
          <cell r="I2175" t="str">
            <v>CA</v>
          </cell>
          <cell r="J2175" t="str">
            <v>90262</v>
          </cell>
          <cell r="K2175" t="str">
            <v>USA</v>
          </cell>
          <cell r="L2175" t="str">
            <v>33.9261998</v>
          </cell>
          <cell r="M2175" t="str">
            <v>-118.2230219</v>
          </cell>
          <cell r="N2175" t="str">
            <v>0</v>
          </cell>
          <cell r="O2175" t="str">
            <v>0</v>
          </cell>
          <cell r="P2175" t="str">
            <v>0</v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>false</v>
          </cell>
          <cell r="V2175" t="str">
            <v/>
          </cell>
          <cell r="W2175" t="str">
            <v/>
          </cell>
          <cell r="X2175" t="str">
            <v/>
          </cell>
          <cell r="Y2175" t="str">
            <v/>
          </cell>
          <cell r="Z2175" t="str">
            <v/>
          </cell>
          <cell r="AA2175" t="str">
            <v/>
          </cell>
          <cell r="AB2175" t="str">
            <v/>
          </cell>
          <cell r="AC2175" t="str">
            <v/>
          </cell>
          <cell r="AD2175" t="str">
            <v/>
          </cell>
          <cell r="AE2175" t="str">
            <v/>
          </cell>
          <cell r="AF2175" t="str">
            <v>56039</v>
          </cell>
          <cell r="AG2175" t="str">
            <v>Toro Pallets- Lynwood, CA - 56039</v>
          </cell>
          <cell r="AH2175" t="str">
            <v>Return Location</v>
          </cell>
          <cell r="AI2175" t="str">
            <v>PacificCoastal</v>
          </cell>
          <cell r="AJ2175" t="str">
            <v/>
          </cell>
          <cell r="AK2175" t="str">
            <v/>
          </cell>
          <cell r="AL2175" t="str">
            <v>488</v>
          </cell>
          <cell r="AM2175" t="str">
            <v>RETURN ORIGIN</v>
          </cell>
          <cell r="AN2175" t="str">
            <v/>
          </cell>
          <cell r="AO2175" t="str">
            <v>9</v>
          </cell>
          <cell r="AP2175" t="str">
            <v>15094</v>
          </cell>
          <cell r="AQ2175" t="str">
            <v>RECOVERY</v>
          </cell>
          <cell r="AR2175" t="str">
            <v>N</v>
          </cell>
          <cell r="AS2175" t="str">
            <v/>
          </cell>
          <cell r="AT2175" t="str">
            <v/>
          </cell>
          <cell r="AU2175" t="str">
            <v>US 09a</v>
          </cell>
          <cell r="AV2175" t="str">
            <v>N</v>
          </cell>
          <cell r="AW2175" t="str">
            <v>358.0</v>
          </cell>
          <cell r="AX2175" t="str">
            <v>Zone 3</v>
          </cell>
          <cell r="AY2175" t="str">
            <v>N</v>
          </cell>
          <cell r="AZ2175" t="str">
            <v/>
          </cell>
          <cell r="BA2175" t="str">
            <v/>
          </cell>
          <cell r="BB2175" t="str">
            <v/>
          </cell>
        </row>
        <row r="2176">
          <cell r="A2176" t="str">
            <v>R_56548</v>
          </cell>
          <cell r="B2176" t="str">
            <v>R_USA90262_56548</v>
          </cell>
          <cell r="C2176" t="str">
            <v>Exclude</v>
          </cell>
          <cell r="D2176" t="str">
            <v/>
          </cell>
          <cell r="E2176" t="str">
            <v>Existing</v>
          </cell>
          <cell r="F2176" t="str">
            <v>DISTRIBUTOR</v>
          </cell>
          <cell r="G2176" t="str">
            <v/>
          </cell>
          <cell r="H2176" t="str">
            <v>LYNWOOD</v>
          </cell>
          <cell r="I2176" t="str">
            <v>CA</v>
          </cell>
          <cell r="J2176" t="str">
            <v>90262</v>
          </cell>
          <cell r="K2176" t="str">
            <v>USA</v>
          </cell>
          <cell r="L2176" t="str">
            <v>33.92508316</v>
          </cell>
          <cell r="M2176" t="str">
            <v>-118.1981812</v>
          </cell>
          <cell r="N2176" t="str">
            <v>0</v>
          </cell>
          <cell r="O2176" t="str">
            <v>0</v>
          </cell>
          <cell r="P2176" t="str">
            <v>0</v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>false</v>
          </cell>
          <cell r="V2176" t="str">
            <v/>
          </cell>
          <cell r="W2176" t="str">
            <v/>
          </cell>
          <cell r="X2176" t="str">
            <v/>
          </cell>
          <cell r="Y2176" t="str">
            <v/>
          </cell>
          <cell r="Z2176" t="str">
            <v/>
          </cell>
          <cell r="AA2176" t="str">
            <v/>
          </cell>
          <cell r="AB2176" t="str">
            <v/>
          </cell>
          <cell r="AC2176" t="str">
            <v/>
          </cell>
          <cell r="AD2176" t="str">
            <v/>
          </cell>
          <cell r="AE2176" t="str">
            <v/>
          </cell>
          <cell r="AF2176" t="str">
            <v>56548</v>
          </cell>
          <cell r="AG2176" t="str">
            <v>Denver Pallets-Lynwood, CA - 56548</v>
          </cell>
          <cell r="AH2176" t="str">
            <v>Return Location</v>
          </cell>
          <cell r="AI2176" t="str">
            <v>PacificCoastal</v>
          </cell>
          <cell r="AJ2176" t="str">
            <v/>
          </cell>
          <cell r="AK2176" t="str">
            <v/>
          </cell>
          <cell r="AL2176" t="str">
            <v>17</v>
          </cell>
          <cell r="AM2176" t="str">
            <v>RETURN ORIGIN</v>
          </cell>
          <cell r="AN2176" t="str">
            <v/>
          </cell>
          <cell r="AO2176" t="str">
            <v>9</v>
          </cell>
          <cell r="AP2176" t="str">
            <v>15094</v>
          </cell>
          <cell r="AQ2176" t="str">
            <v>RECOVERY</v>
          </cell>
          <cell r="AR2176" t="str">
            <v>N</v>
          </cell>
          <cell r="AS2176" t="str">
            <v>N</v>
          </cell>
          <cell r="AT2176" t="str">
            <v/>
          </cell>
          <cell r="AU2176" t="str">
            <v>US 09a</v>
          </cell>
          <cell r="AV2176" t="str">
            <v>N</v>
          </cell>
          <cell r="AW2176" t="str">
            <v>207.0</v>
          </cell>
          <cell r="AX2176" t="str">
            <v>Zone 3</v>
          </cell>
          <cell r="AY2176" t="str">
            <v>N</v>
          </cell>
          <cell r="AZ2176" t="str">
            <v/>
          </cell>
          <cell r="BA2176" t="str">
            <v/>
          </cell>
          <cell r="BB2176" t="str">
            <v/>
          </cell>
        </row>
        <row r="2177">
          <cell r="A2177" t="str">
            <v>R_70278</v>
          </cell>
          <cell r="B2177" t="str">
            <v>R_USA90502_70278</v>
          </cell>
          <cell r="C2177" t="str">
            <v>Include</v>
          </cell>
          <cell r="D2177" t="str">
            <v/>
          </cell>
          <cell r="E2177" t="str">
            <v>Existing</v>
          </cell>
          <cell r="F2177" t="str">
            <v>DISTRIBUTOR</v>
          </cell>
          <cell r="G2177" t="str">
            <v>19901 HAMILTON AVE</v>
          </cell>
          <cell r="H2177" t="str">
            <v>TORRANCE</v>
          </cell>
          <cell r="I2177" t="str">
            <v>CA</v>
          </cell>
          <cell r="J2177" t="str">
            <v>90502</v>
          </cell>
          <cell r="K2177" t="str">
            <v>USA</v>
          </cell>
          <cell r="L2177" t="str">
            <v>33.8498301</v>
          </cell>
          <cell r="M2177" t="str">
            <v>-118.289749</v>
          </cell>
          <cell r="N2177" t="str">
            <v>0</v>
          </cell>
          <cell r="O2177" t="str">
            <v>0</v>
          </cell>
          <cell r="P2177" t="str">
            <v>0</v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>false</v>
          </cell>
          <cell r="V2177" t="str">
            <v/>
          </cell>
          <cell r="W2177" t="str">
            <v/>
          </cell>
          <cell r="X2177" t="str">
            <v/>
          </cell>
          <cell r="Y2177" t="str">
            <v/>
          </cell>
          <cell r="Z2177" t="str">
            <v/>
          </cell>
          <cell r="AA2177" t="str">
            <v/>
          </cell>
          <cell r="AB2177" t="str">
            <v/>
          </cell>
          <cell r="AC2177" t="str">
            <v/>
          </cell>
          <cell r="AD2177" t="str">
            <v/>
          </cell>
          <cell r="AE2177" t="str">
            <v/>
          </cell>
          <cell r="AF2177" t="str">
            <v>70278</v>
          </cell>
          <cell r="AG2177" t="str">
            <v>NPD-JETRO-TORRANCE, CA (153) - 70278</v>
          </cell>
          <cell r="AH2177" t="str">
            <v>Return Location</v>
          </cell>
          <cell r="AI2177" t="str">
            <v>PacificCoastal</v>
          </cell>
          <cell r="AJ2177" t="str">
            <v/>
          </cell>
          <cell r="AK2177" t="str">
            <v>710</v>
          </cell>
          <cell r="AL2177" t="str">
            <v>79</v>
          </cell>
          <cell r="AM2177" t="str">
            <v>RETURN ORIGIN</v>
          </cell>
          <cell r="AN2177" t="str">
            <v/>
          </cell>
          <cell r="AO2177" t="str">
            <v>9</v>
          </cell>
          <cell r="AP2177" t="str">
            <v>87046</v>
          </cell>
          <cell r="AQ2177" t="str">
            <v>NPD-JETRO</v>
          </cell>
          <cell r="AR2177" t="str">
            <v>Y</v>
          </cell>
          <cell r="AS2177" t="str">
            <v/>
          </cell>
          <cell r="AT2177" t="str">
            <v/>
          </cell>
          <cell r="AU2177" t="str">
            <v>US 09a</v>
          </cell>
          <cell r="AV2177" t="str">
            <v>N</v>
          </cell>
          <cell r="AW2177" t="str">
            <v/>
          </cell>
          <cell r="AX2177" t="str">
            <v>Zone 3</v>
          </cell>
          <cell r="AY2177" t="str">
            <v>N</v>
          </cell>
          <cell r="AZ2177" t="str">
            <v/>
          </cell>
          <cell r="BA2177" t="str">
            <v/>
          </cell>
          <cell r="BB2177" t="str">
            <v/>
          </cell>
        </row>
        <row r="2178">
          <cell r="A2178" t="str">
            <v>R_63087</v>
          </cell>
          <cell r="B2178" t="str">
            <v>R_USA91711_63087</v>
          </cell>
          <cell r="C2178" t="str">
            <v>Exclude</v>
          </cell>
          <cell r="D2178" t="str">
            <v/>
          </cell>
          <cell r="E2178" t="str">
            <v>Existing</v>
          </cell>
          <cell r="F2178" t="str">
            <v>DISTRIBUTOR</v>
          </cell>
          <cell r="G2178" t="str">
            <v>100 S Cambridge Ave.</v>
          </cell>
          <cell r="H2178" t="str">
            <v>Claremont</v>
          </cell>
          <cell r="I2178" t="str">
            <v>CA</v>
          </cell>
          <cell r="J2178" t="str">
            <v>91711</v>
          </cell>
          <cell r="K2178" t="str">
            <v>USA</v>
          </cell>
          <cell r="L2178" t="str">
            <v>34.0931688</v>
          </cell>
          <cell r="M2178" t="str">
            <v>-117.7267079</v>
          </cell>
          <cell r="N2178" t="str">
            <v>0</v>
          </cell>
          <cell r="O2178" t="str">
            <v>0</v>
          </cell>
          <cell r="P2178" t="str">
            <v>0</v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>false</v>
          </cell>
          <cell r="V2178" t="str">
            <v/>
          </cell>
          <cell r="W2178" t="str">
            <v/>
          </cell>
          <cell r="X2178" t="str">
            <v/>
          </cell>
          <cell r="Y2178" t="str">
            <v/>
          </cell>
          <cell r="Z2178" t="str">
            <v/>
          </cell>
          <cell r="AA2178" t="str">
            <v/>
          </cell>
          <cell r="AB2178" t="str">
            <v/>
          </cell>
          <cell r="AC2178" t="str">
            <v/>
          </cell>
          <cell r="AD2178" t="str">
            <v/>
          </cell>
          <cell r="AE2178" t="str">
            <v/>
          </cell>
          <cell r="AF2178" t="str">
            <v>63087</v>
          </cell>
          <cell r="AG2178" t="str">
            <v>Sunsation Inc.-Claremont, CA - 63087</v>
          </cell>
          <cell r="AH2178" t="str">
            <v>Return Location</v>
          </cell>
          <cell r="AI2178" t="str">
            <v>West</v>
          </cell>
          <cell r="AJ2178" t="str">
            <v/>
          </cell>
          <cell r="AK2178" t="str">
            <v/>
          </cell>
          <cell r="AL2178" t="str">
            <v>488</v>
          </cell>
          <cell r="AM2178" t="str">
            <v>RETURN ORIGIN</v>
          </cell>
          <cell r="AN2178" t="str">
            <v/>
          </cell>
          <cell r="AO2178" t="str">
            <v>9</v>
          </cell>
          <cell r="AP2178" t="str">
            <v/>
          </cell>
          <cell r="AQ2178" t="str">
            <v/>
          </cell>
          <cell r="AR2178" t="str">
            <v>N</v>
          </cell>
          <cell r="AS2178" t="str">
            <v>N</v>
          </cell>
          <cell r="AT2178" t="str">
            <v/>
          </cell>
          <cell r="AU2178" t="str">
            <v>US 09a</v>
          </cell>
          <cell r="AV2178" t="str">
            <v>Y</v>
          </cell>
          <cell r="AW2178" t="str">
            <v/>
          </cell>
          <cell r="AX2178" t="str">
            <v>Zone 3</v>
          </cell>
          <cell r="AY2178" t="str">
            <v>N</v>
          </cell>
          <cell r="AZ2178" t="str">
            <v/>
          </cell>
          <cell r="BA2178" t="str">
            <v/>
          </cell>
          <cell r="BB2178" t="str">
            <v/>
          </cell>
        </row>
        <row r="2179">
          <cell r="A2179" t="str">
            <v>R_69795</v>
          </cell>
          <cell r="B2179" t="str">
            <v>R_USA90601_69795</v>
          </cell>
          <cell r="C2179" t="str">
            <v>Exclude</v>
          </cell>
          <cell r="D2179" t="str">
            <v/>
          </cell>
          <cell r="E2179" t="str">
            <v>Existing</v>
          </cell>
          <cell r="F2179" t="str">
            <v>DISTRIBUTOR</v>
          </cell>
          <cell r="G2179" t="str">
            <v>737 Workman Mill Rd</v>
          </cell>
          <cell r="H2179" t="str">
            <v>Whittier</v>
          </cell>
          <cell r="I2179" t="str">
            <v>CA</v>
          </cell>
          <cell r="J2179" t="str">
            <v>90601</v>
          </cell>
          <cell r="K2179" t="str">
            <v>USA</v>
          </cell>
          <cell r="L2179" t="str">
            <v>34.0391034</v>
          </cell>
          <cell r="M2179" t="str">
            <v>-118.0051377</v>
          </cell>
          <cell r="N2179" t="str">
            <v>0</v>
          </cell>
          <cell r="O2179" t="str">
            <v>0</v>
          </cell>
          <cell r="P2179" t="str">
            <v>0</v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>false</v>
          </cell>
          <cell r="V2179" t="str">
            <v/>
          </cell>
          <cell r="W2179" t="str">
            <v/>
          </cell>
          <cell r="X2179" t="str">
            <v/>
          </cell>
          <cell r="Y2179" t="str">
            <v/>
          </cell>
          <cell r="Z2179" t="str">
            <v/>
          </cell>
          <cell r="AA2179" t="str">
            <v/>
          </cell>
          <cell r="AB2179" t="str">
            <v/>
          </cell>
          <cell r="AC2179" t="str">
            <v/>
          </cell>
          <cell r="AD2179" t="str">
            <v/>
          </cell>
          <cell r="AE2179" t="str">
            <v/>
          </cell>
          <cell r="AF2179" t="str">
            <v>69795</v>
          </cell>
          <cell r="AG2179" t="str">
            <v>Gregory's Pallet Co.-Whittier, CA - 69795</v>
          </cell>
          <cell r="AH2179" t="str">
            <v>Return Location</v>
          </cell>
          <cell r="AI2179" t="str">
            <v>PacificCoastal</v>
          </cell>
          <cell r="AJ2179" t="str">
            <v/>
          </cell>
          <cell r="AK2179" t="str">
            <v/>
          </cell>
          <cell r="AL2179" t="str">
            <v>488</v>
          </cell>
          <cell r="AM2179" t="str">
            <v>RETURN ORIGIN</v>
          </cell>
          <cell r="AN2179" t="str">
            <v/>
          </cell>
          <cell r="AO2179" t="str">
            <v>9</v>
          </cell>
          <cell r="AP2179" t="str">
            <v>15094</v>
          </cell>
          <cell r="AQ2179" t="str">
            <v>RECOVERY</v>
          </cell>
          <cell r="AR2179" t="str">
            <v>N</v>
          </cell>
          <cell r="AS2179" t="str">
            <v/>
          </cell>
          <cell r="AT2179" t="str">
            <v/>
          </cell>
          <cell r="AU2179" t="str">
            <v>US 09a</v>
          </cell>
          <cell r="AV2179" t="str">
            <v>N</v>
          </cell>
          <cell r="AW2179" t="str">
            <v>121.0</v>
          </cell>
          <cell r="AX2179" t="str">
            <v>Zone 3</v>
          </cell>
          <cell r="AY2179" t="str">
            <v>N</v>
          </cell>
          <cell r="AZ2179" t="str">
            <v/>
          </cell>
          <cell r="BA2179" t="str">
            <v/>
          </cell>
          <cell r="BB2179" t="str">
            <v/>
          </cell>
        </row>
        <row r="2180">
          <cell r="A2180" t="str">
            <v>R_45822</v>
          </cell>
          <cell r="B2180" t="str">
            <v>R_USA90620_45822</v>
          </cell>
          <cell r="C2180" t="str">
            <v>Exclude</v>
          </cell>
          <cell r="D2180" t="str">
            <v/>
          </cell>
          <cell r="E2180" t="str">
            <v>Existing</v>
          </cell>
          <cell r="F2180" t="str">
            <v>DISTRIBUTOR</v>
          </cell>
          <cell r="G2180" t="str">
            <v>6311 Knott Avenue</v>
          </cell>
          <cell r="H2180" t="str">
            <v>Buena Park</v>
          </cell>
          <cell r="I2180" t="str">
            <v>CA</v>
          </cell>
          <cell r="J2180" t="str">
            <v>90620</v>
          </cell>
          <cell r="K2180" t="str">
            <v>USA</v>
          </cell>
          <cell r="L2180" t="str">
            <v>33.87</v>
          </cell>
          <cell r="M2180" t="str">
            <v>-118.01</v>
          </cell>
          <cell r="N2180" t="str">
            <v>0</v>
          </cell>
          <cell r="O2180" t="str">
            <v>0</v>
          </cell>
          <cell r="P2180" t="str">
            <v>0</v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>false</v>
          </cell>
          <cell r="V2180" t="str">
            <v/>
          </cell>
          <cell r="W2180" t="str">
            <v/>
          </cell>
          <cell r="X2180" t="str">
            <v/>
          </cell>
          <cell r="Y2180" t="str">
            <v/>
          </cell>
          <cell r="Z2180" t="str">
            <v/>
          </cell>
          <cell r="AA2180" t="str">
            <v/>
          </cell>
          <cell r="AB2180" t="str">
            <v/>
          </cell>
          <cell r="AC2180" t="str">
            <v/>
          </cell>
          <cell r="AD2180" t="str">
            <v/>
          </cell>
          <cell r="AE2180" t="str">
            <v/>
          </cell>
          <cell r="AF2180" t="str">
            <v>45822</v>
          </cell>
          <cell r="AG2180" t="str">
            <v>Houdini-Buena Park, CA - 45822</v>
          </cell>
          <cell r="AH2180" t="str">
            <v>Return Location</v>
          </cell>
          <cell r="AI2180" t="str">
            <v>West</v>
          </cell>
          <cell r="AJ2180" t="str">
            <v/>
          </cell>
          <cell r="AK2180" t="str">
            <v/>
          </cell>
          <cell r="AL2180" t="str">
            <v>488</v>
          </cell>
          <cell r="AM2180" t="str">
            <v>RETURN ORIGIN</v>
          </cell>
          <cell r="AN2180" t="str">
            <v/>
          </cell>
          <cell r="AO2180" t="str">
            <v>9</v>
          </cell>
          <cell r="AP2180" t="str">
            <v/>
          </cell>
          <cell r="AQ2180" t="str">
            <v/>
          </cell>
          <cell r="AR2180" t="str">
            <v>N</v>
          </cell>
          <cell r="AS2180" t="str">
            <v>N</v>
          </cell>
          <cell r="AT2180" t="str">
            <v/>
          </cell>
          <cell r="AU2180" t="str">
            <v>US 09a</v>
          </cell>
          <cell r="AV2180" t="str">
            <v>Y</v>
          </cell>
          <cell r="AW2180" t="str">
            <v/>
          </cell>
          <cell r="AX2180" t="str">
            <v>Zone 3</v>
          </cell>
          <cell r="AY2180" t="str">
            <v>N</v>
          </cell>
          <cell r="AZ2180" t="str">
            <v/>
          </cell>
          <cell r="BA2180" t="str">
            <v/>
          </cell>
          <cell r="BB2180" t="str">
            <v/>
          </cell>
        </row>
        <row r="2181">
          <cell r="A2181" t="str">
            <v>R_68979</v>
          </cell>
          <cell r="B2181" t="str">
            <v>R_USA90620_68979</v>
          </cell>
          <cell r="C2181" t="str">
            <v>Exclude</v>
          </cell>
          <cell r="D2181" t="str">
            <v/>
          </cell>
          <cell r="E2181" t="str">
            <v>Existing</v>
          </cell>
          <cell r="F2181" t="str">
            <v>DISTRIBUTOR</v>
          </cell>
          <cell r="G2181" t="str">
            <v>6965 Aragon Circle</v>
          </cell>
          <cell r="H2181" t="str">
            <v>Buena Park</v>
          </cell>
          <cell r="I2181" t="str">
            <v>CA</v>
          </cell>
          <cell r="J2181" t="str">
            <v>90620</v>
          </cell>
          <cell r="K2181" t="str">
            <v>USA</v>
          </cell>
          <cell r="L2181" t="str">
            <v>33.86</v>
          </cell>
          <cell r="M2181" t="str">
            <v>-118.02</v>
          </cell>
          <cell r="N2181" t="str">
            <v>0</v>
          </cell>
          <cell r="O2181" t="str">
            <v>0</v>
          </cell>
          <cell r="P2181" t="str">
            <v>0</v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>false</v>
          </cell>
          <cell r="V2181" t="str">
            <v/>
          </cell>
          <cell r="W2181" t="str">
            <v/>
          </cell>
          <cell r="X2181" t="str">
            <v/>
          </cell>
          <cell r="Y2181" t="str">
            <v/>
          </cell>
          <cell r="Z2181" t="str">
            <v/>
          </cell>
          <cell r="AA2181" t="str">
            <v/>
          </cell>
          <cell r="AB2181" t="str">
            <v/>
          </cell>
          <cell r="AC2181" t="str">
            <v/>
          </cell>
          <cell r="AD2181" t="str">
            <v/>
          </cell>
          <cell r="AE2181" t="str">
            <v/>
          </cell>
          <cell r="AF2181" t="str">
            <v>68979</v>
          </cell>
          <cell r="AG2181" t="str">
            <v>BPS-Buena Park, CA (Ameripec AMERBUCA01) - 68979</v>
          </cell>
          <cell r="AH2181" t="str">
            <v>Return Location</v>
          </cell>
          <cell r="AI2181" t="str">
            <v>PacificCoastal</v>
          </cell>
          <cell r="AJ2181" t="str">
            <v/>
          </cell>
          <cell r="AK2181" t="str">
            <v/>
          </cell>
          <cell r="AL2181" t="str">
            <v>160</v>
          </cell>
          <cell r="AM2181" t="str">
            <v>RETURN ORIGIN</v>
          </cell>
          <cell r="AN2181" t="str">
            <v/>
          </cell>
          <cell r="AO2181" t="str">
            <v>9</v>
          </cell>
          <cell r="AP2181" t="str">
            <v/>
          </cell>
          <cell r="AQ2181" t="str">
            <v/>
          </cell>
          <cell r="AR2181" t="str">
            <v>N</v>
          </cell>
          <cell r="AS2181" t="str">
            <v/>
          </cell>
          <cell r="AT2181" t="str">
            <v/>
          </cell>
          <cell r="AU2181" t="str">
            <v>US 09a</v>
          </cell>
          <cell r="AV2181" t="str">
            <v>N</v>
          </cell>
          <cell r="AW2181" t="str">
            <v/>
          </cell>
          <cell r="AX2181" t="str">
            <v>Zone 3</v>
          </cell>
          <cell r="AY2181" t="str">
            <v>N</v>
          </cell>
          <cell r="AZ2181" t="str">
            <v/>
          </cell>
          <cell r="BA2181" t="str">
            <v/>
          </cell>
          <cell r="BB2181" t="str">
            <v/>
          </cell>
        </row>
        <row r="2182">
          <cell r="A2182" t="str">
            <v>R_68981</v>
          </cell>
          <cell r="B2182" t="str">
            <v>R_USA90620_68981</v>
          </cell>
          <cell r="C2182" t="str">
            <v>Exclude</v>
          </cell>
          <cell r="D2182" t="str">
            <v/>
          </cell>
          <cell r="E2182" t="str">
            <v>Existing</v>
          </cell>
          <cell r="F2182" t="str">
            <v>DISTRIBUTOR</v>
          </cell>
          <cell r="G2182" t="str">
            <v>6565 Knott Ave</v>
          </cell>
          <cell r="H2182" t="str">
            <v>Buena Park</v>
          </cell>
          <cell r="I2182" t="str">
            <v>CA</v>
          </cell>
          <cell r="J2182" t="str">
            <v>90620</v>
          </cell>
          <cell r="K2182" t="str">
            <v>USA</v>
          </cell>
          <cell r="L2182" t="str">
            <v>33.87</v>
          </cell>
          <cell r="M2182" t="str">
            <v>-118.01</v>
          </cell>
          <cell r="N2182" t="str">
            <v>0</v>
          </cell>
          <cell r="O2182" t="str">
            <v>0</v>
          </cell>
          <cell r="P2182" t="str">
            <v>0</v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>false</v>
          </cell>
          <cell r="V2182" t="str">
            <v/>
          </cell>
          <cell r="W2182" t="str">
            <v/>
          </cell>
          <cell r="X2182" t="str">
            <v/>
          </cell>
          <cell r="Y2182" t="str">
            <v/>
          </cell>
          <cell r="Z2182" t="str">
            <v/>
          </cell>
          <cell r="AA2182" t="str">
            <v/>
          </cell>
          <cell r="AB2182" t="str">
            <v/>
          </cell>
          <cell r="AC2182" t="str">
            <v/>
          </cell>
          <cell r="AD2182" t="str">
            <v/>
          </cell>
          <cell r="AE2182" t="str">
            <v/>
          </cell>
          <cell r="AF2182" t="str">
            <v>68981</v>
          </cell>
          <cell r="AG2182" t="str">
            <v>BPS-Buena Park, CA (Saddle Creek SADDLACA01) - 68981</v>
          </cell>
          <cell r="AH2182" t="str">
            <v>Return Location</v>
          </cell>
          <cell r="AI2182" t="str">
            <v>West</v>
          </cell>
          <cell r="AJ2182" t="str">
            <v/>
          </cell>
          <cell r="AK2182" t="str">
            <v/>
          </cell>
          <cell r="AL2182" t="str">
            <v>488</v>
          </cell>
          <cell r="AM2182" t="str">
            <v>RETURN ORIGIN</v>
          </cell>
          <cell r="AN2182" t="str">
            <v/>
          </cell>
          <cell r="AO2182" t="str">
            <v>9</v>
          </cell>
          <cell r="AP2182" t="str">
            <v/>
          </cell>
          <cell r="AQ2182" t="str">
            <v/>
          </cell>
          <cell r="AR2182" t="str">
            <v>N</v>
          </cell>
          <cell r="AS2182" t="str">
            <v>N</v>
          </cell>
          <cell r="AT2182" t="str">
            <v/>
          </cell>
          <cell r="AU2182" t="str">
            <v>US 09a</v>
          </cell>
          <cell r="AV2182" t="str">
            <v>Y</v>
          </cell>
          <cell r="AW2182" t="str">
            <v/>
          </cell>
          <cell r="AX2182" t="str">
            <v>Zone 3</v>
          </cell>
          <cell r="AY2182" t="str">
            <v>N</v>
          </cell>
          <cell r="AZ2182" t="str">
            <v/>
          </cell>
          <cell r="BA2182" t="str">
            <v/>
          </cell>
          <cell r="BB2182" t="str">
            <v/>
          </cell>
        </row>
        <row r="2183">
          <cell r="A2183" t="str">
            <v>R_44519</v>
          </cell>
          <cell r="B2183" t="str">
            <v>R_USA90631_44519</v>
          </cell>
          <cell r="C2183" t="str">
            <v>Include</v>
          </cell>
          <cell r="D2183" t="str">
            <v/>
          </cell>
          <cell r="E2183" t="str">
            <v>Existing</v>
          </cell>
          <cell r="F2183" t="str">
            <v>DISTRIBUTOR</v>
          </cell>
          <cell r="G2183" t="str">
            <v/>
          </cell>
          <cell r="H2183" t="str">
            <v>LA HABRA</v>
          </cell>
          <cell r="I2183" t="str">
            <v>CA</v>
          </cell>
          <cell r="J2183" t="str">
            <v>90631</v>
          </cell>
          <cell r="K2183" t="str">
            <v>USA</v>
          </cell>
          <cell r="L2183" t="str">
            <v>33.94104004</v>
          </cell>
          <cell r="M2183" t="str">
            <v>-117.954422</v>
          </cell>
          <cell r="N2183" t="str">
            <v>0</v>
          </cell>
          <cell r="O2183" t="str">
            <v>0</v>
          </cell>
          <cell r="P2183" t="str">
            <v>0</v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>false</v>
          </cell>
          <cell r="V2183" t="str">
            <v/>
          </cell>
          <cell r="W2183" t="str">
            <v/>
          </cell>
          <cell r="X2183" t="str">
            <v/>
          </cell>
          <cell r="Y2183" t="str">
            <v/>
          </cell>
          <cell r="Z2183" t="str">
            <v/>
          </cell>
          <cell r="AA2183" t="str">
            <v/>
          </cell>
          <cell r="AB2183" t="str">
            <v/>
          </cell>
          <cell r="AC2183" t="str">
            <v/>
          </cell>
          <cell r="AD2183" t="str">
            <v/>
          </cell>
          <cell r="AE2183" t="str">
            <v/>
          </cell>
          <cell r="AF2183" t="str">
            <v>44519</v>
          </cell>
          <cell r="AG2183" t="str">
            <v>CVS-LaHabra, CA - 44519</v>
          </cell>
          <cell r="AH2183" t="str">
            <v>Return Location</v>
          </cell>
          <cell r="AI2183" t="str">
            <v>PacificCoastal</v>
          </cell>
          <cell r="AJ2183" t="str">
            <v/>
          </cell>
          <cell r="AK2183" t="str">
            <v>22531</v>
          </cell>
          <cell r="AL2183" t="str">
            <v>536</v>
          </cell>
          <cell r="AM2183" t="str">
            <v>RETURN ORIGIN</v>
          </cell>
          <cell r="AN2183" t="str">
            <v/>
          </cell>
          <cell r="AO2183" t="str">
            <v>9</v>
          </cell>
          <cell r="AP2183" t="str">
            <v>14782</v>
          </cell>
          <cell r="AQ2183" t="str">
            <v>CVS</v>
          </cell>
          <cell r="AR2183" t="str">
            <v>Y</v>
          </cell>
          <cell r="AS2183" t="str">
            <v>N</v>
          </cell>
          <cell r="AT2183" t="str">
            <v/>
          </cell>
          <cell r="AU2183" t="str">
            <v>US 09a</v>
          </cell>
          <cell r="AV2183" t="str">
            <v>N</v>
          </cell>
          <cell r="AW2183" t="str">
            <v>47.0</v>
          </cell>
          <cell r="AX2183" t="str">
            <v>Zone 3</v>
          </cell>
          <cell r="AY2183" t="str">
            <v>N</v>
          </cell>
          <cell r="AZ2183" t="str">
            <v/>
          </cell>
          <cell r="BA2183" t="str">
            <v/>
          </cell>
          <cell r="BB2183" t="str">
            <v/>
          </cell>
        </row>
        <row r="2184">
          <cell r="A2184" t="str">
            <v>R_53743</v>
          </cell>
          <cell r="B2184" t="str">
            <v>R_USA90640_53743</v>
          </cell>
          <cell r="C2184" t="str">
            <v>Exclude</v>
          </cell>
          <cell r="D2184" t="str">
            <v/>
          </cell>
          <cell r="E2184" t="str">
            <v>Existing</v>
          </cell>
          <cell r="F2184" t="str">
            <v>DISTRIBUTOR</v>
          </cell>
          <cell r="G2184" t="str">
            <v/>
          </cell>
          <cell r="H2184" t="str">
            <v>MONTEBELLO</v>
          </cell>
          <cell r="I2184" t="str">
            <v>CA</v>
          </cell>
          <cell r="J2184" t="str">
            <v>90640</v>
          </cell>
          <cell r="K2184" t="str">
            <v>USA</v>
          </cell>
          <cell r="L2184" t="str">
            <v>34.01536942</v>
          </cell>
          <cell r="M2184" t="str">
            <v>-118.1117249</v>
          </cell>
          <cell r="N2184" t="str">
            <v>0</v>
          </cell>
          <cell r="O2184" t="str">
            <v>0</v>
          </cell>
          <cell r="P2184" t="str">
            <v>0</v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>false</v>
          </cell>
          <cell r="V2184" t="str">
            <v/>
          </cell>
          <cell r="W2184" t="str">
            <v/>
          </cell>
          <cell r="X2184" t="str">
            <v/>
          </cell>
          <cell r="Y2184" t="str">
            <v/>
          </cell>
          <cell r="Z2184" t="str">
            <v/>
          </cell>
          <cell r="AA2184" t="str">
            <v/>
          </cell>
          <cell r="AB2184" t="str">
            <v/>
          </cell>
          <cell r="AC2184" t="str">
            <v/>
          </cell>
          <cell r="AD2184" t="str">
            <v/>
          </cell>
          <cell r="AE2184" t="str">
            <v/>
          </cell>
          <cell r="AF2184" t="str">
            <v>53743</v>
          </cell>
          <cell r="AG2184" t="str">
            <v>Monthes Pallets-Montebello, CA - 53743</v>
          </cell>
          <cell r="AH2184" t="str">
            <v>Return Location</v>
          </cell>
          <cell r="AI2184" t="str">
            <v>PacificCoastal</v>
          </cell>
          <cell r="AJ2184" t="str">
            <v/>
          </cell>
          <cell r="AK2184" t="str">
            <v/>
          </cell>
          <cell r="AL2184" t="str">
            <v>488</v>
          </cell>
          <cell r="AM2184" t="str">
            <v>RETURN ORIGIN</v>
          </cell>
          <cell r="AN2184" t="str">
            <v/>
          </cell>
          <cell r="AO2184" t="str">
            <v>9</v>
          </cell>
          <cell r="AP2184" t="str">
            <v>15094</v>
          </cell>
          <cell r="AQ2184" t="str">
            <v>RECOVERY</v>
          </cell>
          <cell r="AR2184" t="str">
            <v>N</v>
          </cell>
          <cell r="AS2184" t="str">
            <v>N</v>
          </cell>
          <cell r="AT2184" t="str">
            <v/>
          </cell>
          <cell r="AU2184" t="str">
            <v>US 09a</v>
          </cell>
          <cell r="AV2184" t="str">
            <v>N</v>
          </cell>
          <cell r="AW2184" t="str">
            <v>114.0</v>
          </cell>
          <cell r="AX2184" t="str">
            <v>Zone 3</v>
          </cell>
          <cell r="AY2184" t="str">
            <v>N</v>
          </cell>
          <cell r="AZ2184" t="str">
            <v/>
          </cell>
          <cell r="BA2184" t="str">
            <v/>
          </cell>
          <cell r="BB2184" t="str">
            <v/>
          </cell>
        </row>
        <row r="2185">
          <cell r="A2185" t="str">
            <v>R_56070</v>
          </cell>
          <cell r="B2185" t="str">
            <v>R_USA90640_56070</v>
          </cell>
          <cell r="C2185" t="str">
            <v>Exclude</v>
          </cell>
          <cell r="D2185" t="str">
            <v/>
          </cell>
          <cell r="E2185" t="str">
            <v>Existing</v>
          </cell>
          <cell r="F2185" t="str">
            <v>DISTRIBUTOR</v>
          </cell>
          <cell r="G2185" t="str">
            <v/>
          </cell>
          <cell r="H2185" t="str">
            <v>MONTEBELLO</v>
          </cell>
          <cell r="I2185" t="str">
            <v>CA</v>
          </cell>
          <cell r="J2185" t="str">
            <v>90640</v>
          </cell>
          <cell r="K2185" t="str">
            <v>USA</v>
          </cell>
          <cell r="L2185" t="str">
            <v>34.01536942</v>
          </cell>
          <cell r="M2185" t="str">
            <v>-118.1117249</v>
          </cell>
          <cell r="N2185" t="str">
            <v>0</v>
          </cell>
          <cell r="O2185" t="str">
            <v>0</v>
          </cell>
          <cell r="P2185" t="str">
            <v>0</v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>false</v>
          </cell>
          <cell r="V2185" t="str">
            <v/>
          </cell>
          <cell r="W2185" t="str">
            <v/>
          </cell>
          <cell r="X2185" t="str">
            <v/>
          </cell>
          <cell r="Y2185" t="str">
            <v/>
          </cell>
          <cell r="Z2185" t="str">
            <v/>
          </cell>
          <cell r="AA2185" t="str">
            <v/>
          </cell>
          <cell r="AB2185" t="str">
            <v/>
          </cell>
          <cell r="AC2185" t="str">
            <v/>
          </cell>
          <cell r="AD2185" t="str">
            <v/>
          </cell>
          <cell r="AE2185" t="str">
            <v/>
          </cell>
          <cell r="AF2185" t="str">
            <v>56070</v>
          </cell>
          <cell r="AG2185" t="str">
            <v>A&amp;T Pallets- Montebello,  CA - 56070</v>
          </cell>
          <cell r="AH2185" t="str">
            <v>Return Location</v>
          </cell>
          <cell r="AI2185" t="str">
            <v>PacificCoastal</v>
          </cell>
          <cell r="AJ2185" t="str">
            <v/>
          </cell>
          <cell r="AK2185" t="str">
            <v/>
          </cell>
          <cell r="AL2185" t="str">
            <v>488</v>
          </cell>
          <cell r="AM2185" t="str">
            <v>RETURN ORIGIN</v>
          </cell>
          <cell r="AN2185" t="str">
            <v/>
          </cell>
          <cell r="AO2185" t="str">
            <v>9</v>
          </cell>
          <cell r="AP2185" t="str">
            <v>15094</v>
          </cell>
          <cell r="AQ2185" t="str">
            <v>RECOVERY</v>
          </cell>
          <cell r="AR2185" t="str">
            <v>N</v>
          </cell>
          <cell r="AS2185" t="str">
            <v>N</v>
          </cell>
          <cell r="AT2185" t="str">
            <v/>
          </cell>
          <cell r="AU2185" t="str">
            <v>US 09a</v>
          </cell>
          <cell r="AV2185" t="str">
            <v>N</v>
          </cell>
          <cell r="AW2185" t="str">
            <v>163.0</v>
          </cell>
          <cell r="AX2185" t="str">
            <v>Zone 3</v>
          </cell>
          <cell r="AY2185" t="str">
            <v>N</v>
          </cell>
          <cell r="AZ2185" t="str">
            <v/>
          </cell>
          <cell r="BA2185" t="str">
            <v/>
          </cell>
          <cell r="BB2185" t="str">
            <v/>
          </cell>
        </row>
        <row r="2186">
          <cell r="A2186" t="str">
            <v>R_60959</v>
          </cell>
          <cell r="B2186" t="str">
            <v>R_USA90640_60959</v>
          </cell>
          <cell r="C2186" t="str">
            <v>Exclude</v>
          </cell>
          <cell r="D2186" t="str">
            <v/>
          </cell>
          <cell r="E2186" t="str">
            <v>Existing</v>
          </cell>
          <cell r="F2186" t="str">
            <v>DISTRIBUTOR</v>
          </cell>
          <cell r="G2186" t="str">
            <v/>
          </cell>
          <cell r="H2186" t="str">
            <v>MONTEBELLO</v>
          </cell>
          <cell r="I2186" t="str">
            <v>CA</v>
          </cell>
          <cell r="J2186" t="str">
            <v>90640</v>
          </cell>
          <cell r="K2186" t="str">
            <v>USA</v>
          </cell>
          <cell r="L2186" t="str">
            <v>34.01536942</v>
          </cell>
          <cell r="M2186" t="str">
            <v>-118.1117249</v>
          </cell>
          <cell r="N2186" t="str">
            <v>0</v>
          </cell>
          <cell r="O2186" t="str">
            <v>0</v>
          </cell>
          <cell r="P2186" t="str">
            <v>0</v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>false</v>
          </cell>
          <cell r="V2186" t="str">
            <v/>
          </cell>
          <cell r="W2186" t="str">
            <v/>
          </cell>
          <cell r="X2186" t="str">
            <v/>
          </cell>
          <cell r="Y2186" t="str">
            <v/>
          </cell>
          <cell r="Z2186" t="str">
            <v/>
          </cell>
          <cell r="AA2186" t="str">
            <v/>
          </cell>
          <cell r="AB2186" t="str">
            <v/>
          </cell>
          <cell r="AC2186" t="str">
            <v/>
          </cell>
          <cell r="AD2186" t="str">
            <v/>
          </cell>
          <cell r="AE2186" t="str">
            <v/>
          </cell>
          <cell r="AF2186" t="str">
            <v>60959</v>
          </cell>
          <cell r="AG2186" t="str">
            <v>Valencia Pallets-Montebello, CA  - 60959</v>
          </cell>
          <cell r="AH2186" t="str">
            <v>Return Location</v>
          </cell>
          <cell r="AI2186" t="str">
            <v>PacificCoastal</v>
          </cell>
          <cell r="AJ2186" t="str">
            <v/>
          </cell>
          <cell r="AK2186" t="str">
            <v/>
          </cell>
          <cell r="AL2186" t="str">
            <v>488</v>
          </cell>
          <cell r="AM2186" t="str">
            <v>RETURN ORIGIN</v>
          </cell>
          <cell r="AN2186" t="str">
            <v/>
          </cell>
          <cell r="AO2186" t="str">
            <v>9</v>
          </cell>
          <cell r="AP2186" t="str">
            <v>15094</v>
          </cell>
          <cell r="AQ2186" t="str">
            <v>RECOVERY</v>
          </cell>
          <cell r="AR2186" t="str">
            <v>N</v>
          </cell>
          <cell r="AS2186" t="str">
            <v>N</v>
          </cell>
          <cell r="AT2186" t="str">
            <v/>
          </cell>
          <cell r="AU2186" t="str">
            <v>US 09a</v>
          </cell>
          <cell r="AV2186" t="str">
            <v>N</v>
          </cell>
          <cell r="AW2186" t="str">
            <v>224.0</v>
          </cell>
          <cell r="AX2186" t="str">
            <v>Zone 3</v>
          </cell>
          <cell r="AY2186" t="str">
            <v>N</v>
          </cell>
          <cell r="AZ2186" t="str">
            <v/>
          </cell>
          <cell r="BA2186" t="str">
            <v/>
          </cell>
          <cell r="BB2186" t="str">
            <v/>
          </cell>
        </row>
        <row r="2187">
          <cell r="A2187" t="str">
            <v>R_63090</v>
          </cell>
          <cell r="B2187" t="str">
            <v>R_USA90640_63090</v>
          </cell>
          <cell r="C2187" t="str">
            <v>Exclude</v>
          </cell>
          <cell r="D2187" t="str">
            <v/>
          </cell>
          <cell r="E2187" t="str">
            <v>Existing</v>
          </cell>
          <cell r="F2187" t="str">
            <v>DISTRIBUTOR</v>
          </cell>
          <cell r="G2187" t="str">
            <v/>
          </cell>
          <cell r="H2187" t="str">
            <v>MONTEBELLO</v>
          </cell>
          <cell r="I2187" t="str">
            <v>CA</v>
          </cell>
          <cell r="J2187" t="str">
            <v>90640</v>
          </cell>
          <cell r="K2187" t="str">
            <v>USA</v>
          </cell>
          <cell r="L2187" t="str">
            <v>34.01536942</v>
          </cell>
          <cell r="M2187" t="str">
            <v>-118.1117249</v>
          </cell>
          <cell r="N2187" t="str">
            <v>0</v>
          </cell>
          <cell r="O2187" t="str">
            <v>0</v>
          </cell>
          <cell r="P2187" t="str">
            <v>0</v>
          </cell>
          <cell r="Q2187" t="str">
            <v/>
          </cell>
          <cell r="R2187" t="str">
            <v/>
          </cell>
          <cell r="S2187" t="str">
            <v/>
          </cell>
          <cell r="T2187" t="str">
            <v/>
          </cell>
          <cell r="U2187" t="str">
            <v>false</v>
          </cell>
          <cell r="V2187" t="str">
            <v/>
          </cell>
          <cell r="W2187" t="str">
            <v/>
          </cell>
          <cell r="X2187" t="str">
            <v/>
          </cell>
          <cell r="Y2187" t="str">
            <v/>
          </cell>
          <cell r="Z2187" t="str">
            <v/>
          </cell>
          <cell r="AA2187" t="str">
            <v/>
          </cell>
          <cell r="AB2187" t="str">
            <v/>
          </cell>
          <cell r="AC2187" t="str">
            <v/>
          </cell>
          <cell r="AD2187" t="str">
            <v/>
          </cell>
          <cell r="AE2187" t="str">
            <v/>
          </cell>
          <cell r="AF2187" t="str">
            <v>63090</v>
          </cell>
          <cell r="AG2187" t="str">
            <v>S&amp;L Woodworks Pallets-Montebello, CA - 63090</v>
          </cell>
          <cell r="AH2187" t="str">
            <v>Return Location</v>
          </cell>
          <cell r="AI2187" t="str">
            <v>PacificCoastal</v>
          </cell>
          <cell r="AJ2187" t="str">
            <v/>
          </cell>
          <cell r="AK2187" t="str">
            <v/>
          </cell>
          <cell r="AL2187" t="str">
            <v>488</v>
          </cell>
          <cell r="AM2187" t="str">
            <v>RETURN ORIGIN</v>
          </cell>
          <cell r="AN2187" t="str">
            <v/>
          </cell>
          <cell r="AO2187" t="str">
            <v>9</v>
          </cell>
          <cell r="AP2187" t="str">
            <v>15094</v>
          </cell>
          <cell r="AQ2187" t="str">
            <v>RECOVERY</v>
          </cell>
          <cell r="AR2187" t="str">
            <v>N</v>
          </cell>
          <cell r="AS2187" t="str">
            <v>N</v>
          </cell>
          <cell r="AT2187" t="str">
            <v/>
          </cell>
          <cell r="AU2187" t="str">
            <v>US 09a</v>
          </cell>
          <cell r="AV2187" t="str">
            <v>N</v>
          </cell>
          <cell r="AW2187" t="str">
            <v>279.0</v>
          </cell>
          <cell r="AX2187" t="str">
            <v>Zone 3</v>
          </cell>
          <cell r="AY2187" t="str">
            <v>N</v>
          </cell>
          <cell r="AZ2187" t="str">
            <v/>
          </cell>
          <cell r="BA2187" t="str">
            <v/>
          </cell>
          <cell r="BB2187" t="str">
            <v/>
          </cell>
        </row>
        <row r="2188">
          <cell r="A2188" t="str">
            <v>R_74631</v>
          </cell>
          <cell r="B2188" t="str">
            <v>R_USA90650_74631</v>
          </cell>
          <cell r="C2188" t="str">
            <v>Exclude</v>
          </cell>
          <cell r="D2188" t="str">
            <v/>
          </cell>
          <cell r="E2188" t="str">
            <v>Existing</v>
          </cell>
          <cell r="F2188" t="str">
            <v>DISTRIBUTOR</v>
          </cell>
          <cell r="G2188" t="str">
            <v>14422 Best Ave</v>
          </cell>
          <cell r="H2188" t="str">
            <v>Santa Fe Springs</v>
          </cell>
          <cell r="I2188" t="str">
            <v>CA</v>
          </cell>
          <cell r="J2188" t="str">
            <v>90650</v>
          </cell>
          <cell r="K2188" t="str">
            <v>USA</v>
          </cell>
          <cell r="L2188" t="str">
            <v>33.9</v>
          </cell>
          <cell r="M2188" t="str">
            <v>-118.07</v>
          </cell>
          <cell r="N2188" t="str">
            <v>0</v>
          </cell>
          <cell r="O2188" t="str">
            <v>0</v>
          </cell>
          <cell r="P2188" t="str">
            <v>0</v>
          </cell>
          <cell r="Q2188" t="str">
            <v/>
          </cell>
          <cell r="R2188" t="str">
            <v/>
          </cell>
          <cell r="S2188" t="str">
            <v/>
          </cell>
          <cell r="T2188" t="str">
            <v/>
          </cell>
          <cell r="U2188" t="str">
            <v>false</v>
          </cell>
          <cell r="V2188" t="str">
            <v/>
          </cell>
          <cell r="W2188" t="str">
            <v/>
          </cell>
          <cell r="X2188" t="str">
            <v/>
          </cell>
          <cell r="Y2188" t="str">
            <v/>
          </cell>
          <cell r="Z2188" t="str">
            <v/>
          </cell>
          <cell r="AA2188" t="str">
            <v/>
          </cell>
          <cell r="AB2188" t="str">
            <v/>
          </cell>
          <cell r="AC2188" t="str">
            <v/>
          </cell>
          <cell r="AD2188" t="str">
            <v/>
          </cell>
          <cell r="AE2188" t="str">
            <v/>
          </cell>
          <cell r="AF2188" t="str">
            <v>74631</v>
          </cell>
          <cell r="AG2188" t="str">
            <v>Refresco North America-Sant Fe Springs, CA (Premir - 74631</v>
          </cell>
          <cell r="AH2188" t="str">
            <v>Return Location</v>
          </cell>
          <cell r="AI2188" t="str">
            <v>PacificCoastal</v>
          </cell>
          <cell r="AJ2188" t="str">
            <v/>
          </cell>
          <cell r="AK2188" t="str">
            <v/>
          </cell>
          <cell r="AL2188" t="str">
            <v>55</v>
          </cell>
          <cell r="AM2188" t="str">
            <v>RETURN ORIGIN</v>
          </cell>
          <cell r="AN2188" t="str">
            <v/>
          </cell>
          <cell r="AO2188" t="str">
            <v>9</v>
          </cell>
          <cell r="AP2188" t="str">
            <v/>
          </cell>
          <cell r="AQ2188" t="str">
            <v/>
          </cell>
          <cell r="AR2188" t="str">
            <v>N</v>
          </cell>
          <cell r="AS2188" t="str">
            <v/>
          </cell>
          <cell r="AT2188" t="str">
            <v/>
          </cell>
          <cell r="AU2188" t="str">
            <v>US 09a</v>
          </cell>
          <cell r="AV2188" t="str">
            <v/>
          </cell>
          <cell r="AW2188" t="str">
            <v/>
          </cell>
          <cell r="AX2188" t="str">
            <v>Zone 3</v>
          </cell>
          <cell r="AY2188" t="str">
            <v>N</v>
          </cell>
          <cell r="AZ2188" t="str">
            <v/>
          </cell>
          <cell r="BA2188" t="str">
            <v/>
          </cell>
          <cell r="BB2188" t="str">
            <v/>
          </cell>
        </row>
        <row r="2189">
          <cell r="A2189" t="str">
            <v>R_44689</v>
          </cell>
          <cell r="B2189" t="str">
            <v>R_USA90660_44689</v>
          </cell>
          <cell r="C2189" t="str">
            <v>Include</v>
          </cell>
          <cell r="D2189" t="str">
            <v/>
          </cell>
          <cell r="E2189" t="str">
            <v>Existing</v>
          </cell>
          <cell r="F2189" t="str">
            <v>DISTRIBUTOR</v>
          </cell>
          <cell r="G2189" t="str">
            <v/>
          </cell>
          <cell r="H2189" t="str">
            <v>PICO RIVERA</v>
          </cell>
          <cell r="I2189" t="str">
            <v>CA</v>
          </cell>
          <cell r="J2189" t="str">
            <v>90660</v>
          </cell>
          <cell r="K2189" t="str">
            <v>USA</v>
          </cell>
          <cell r="L2189" t="str">
            <v>33.98806381</v>
          </cell>
          <cell r="M2189" t="str">
            <v>-118.0881424</v>
          </cell>
          <cell r="N2189" t="str">
            <v>0</v>
          </cell>
          <cell r="O2189" t="str">
            <v>0</v>
          </cell>
          <cell r="P2189" t="str">
            <v>0</v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>false</v>
          </cell>
          <cell r="V2189" t="str">
            <v/>
          </cell>
          <cell r="W2189" t="str">
            <v/>
          </cell>
          <cell r="X2189" t="str">
            <v/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>44689</v>
          </cell>
          <cell r="AG2189" t="str">
            <v>CHEP-Pico Rivera, CA (Amware) UT2J - 44689</v>
          </cell>
          <cell r="AH2189" t="str">
            <v>Return Location</v>
          </cell>
          <cell r="AI2189" t="str">
            <v>PacificCoastal</v>
          </cell>
          <cell r="AJ2189" t="str">
            <v/>
          </cell>
          <cell r="AK2189" t="str">
            <v>147960</v>
          </cell>
          <cell r="AL2189" t="str">
            <v>568</v>
          </cell>
          <cell r="AM2189" t="str">
            <v>RETURN ORIGIN</v>
          </cell>
          <cell r="AN2189" t="str">
            <v/>
          </cell>
          <cell r="AO2189" t="str">
            <v>9</v>
          </cell>
          <cell r="AP2189" t="str">
            <v>15074</v>
          </cell>
          <cell r="AQ2189" t="str">
            <v>CHEP USA (Recovery)(TPM)</v>
          </cell>
          <cell r="AR2189" t="str">
            <v>Y</v>
          </cell>
          <cell r="AS2189" t="str">
            <v>N</v>
          </cell>
          <cell r="AT2189" t="str">
            <v/>
          </cell>
          <cell r="AU2189" t="str">
            <v>US 09a</v>
          </cell>
          <cell r="AV2189" t="str">
            <v>N</v>
          </cell>
          <cell r="AW2189" t="str">
            <v>16.0</v>
          </cell>
          <cell r="AX2189" t="str">
            <v>Zone 3</v>
          </cell>
          <cell r="AY2189" t="str">
            <v>N</v>
          </cell>
          <cell r="AZ2189" t="str">
            <v/>
          </cell>
          <cell r="BA2189" t="str">
            <v/>
          </cell>
          <cell r="BB2189" t="str">
            <v/>
          </cell>
        </row>
        <row r="2190">
          <cell r="A2190" t="str">
            <v>R_45570</v>
          </cell>
          <cell r="B2190" t="str">
            <v>R_USA90670_45570</v>
          </cell>
          <cell r="C2190" t="str">
            <v>Exclude</v>
          </cell>
          <cell r="D2190" t="str">
            <v/>
          </cell>
          <cell r="E2190" t="str">
            <v>Existing</v>
          </cell>
          <cell r="F2190" t="str">
            <v>DISTRIBUTOR</v>
          </cell>
          <cell r="G2190" t="str">
            <v/>
          </cell>
          <cell r="H2190" t="str">
            <v>SANTA FE SPRINGS</v>
          </cell>
          <cell r="I2190" t="str">
            <v>CA</v>
          </cell>
          <cell r="J2190" t="str">
            <v>90670</v>
          </cell>
          <cell r="K2190" t="str">
            <v>USA</v>
          </cell>
          <cell r="L2190" t="str">
            <v>33.93501663</v>
          </cell>
          <cell r="M2190" t="str">
            <v>-118.0688934</v>
          </cell>
          <cell r="N2190" t="str">
            <v>0</v>
          </cell>
          <cell r="O2190" t="str">
            <v>0</v>
          </cell>
          <cell r="P2190" t="str">
            <v>0</v>
          </cell>
          <cell r="Q2190" t="str">
            <v/>
          </cell>
          <cell r="R2190" t="str">
            <v/>
          </cell>
          <cell r="S2190" t="str">
            <v/>
          </cell>
          <cell r="T2190" t="str">
            <v/>
          </cell>
          <cell r="U2190" t="str">
            <v>false</v>
          </cell>
          <cell r="V2190" t="str">
            <v/>
          </cell>
          <cell r="W2190" t="str">
            <v/>
          </cell>
          <cell r="X2190" t="str">
            <v/>
          </cell>
          <cell r="Y2190" t="str">
            <v/>
          </cell>
          <cell r="Z2190" t="str">
            <v/>
          </cell>
          <cell r="AA2190" t="str">
            <v/>
          </cell>
          <cell r="AB2190" t="str">
            <v/>
          </cell>
          <cell r="AC2190" t="str">
            <v/>
          </cell>
          <cell r="AD2190" t="str">
            <v/>
          </cell>
          <cell r="AE2190" t="str">
            <v/>
          </cell>
          <cell r="AF2190" t="str">
            <v>45570</v>
          </cell>
          <cell r="AG2190" t="str">
            <v>El Tapatio Mkts (Unified Groc) - 45570</v>
          </cell>
          <cell r="AH2190" t="str">
            <v>Return Location</v>
          </cell>
          <cell r="AI2190" t="str">
            <v>PacificCoastal</v>
          </cell>
          <cell r="AJ2190" t="str">
            <v/>
          </cell>
          <cell r="AK2190" t="str">
            <v/>
          </cell>
          <cell r="AL2190" t="str">
            <v>488</v>
          </cell>
          <cell r="AM2190" t="str">
            <v>RETURN ORIGIN</v>
          </cell>
          <cell r="AN2190" t="str">
            <v/>
          </cell>
          <cell r="AO2190" t="str">
            <v>9</v>
          </cell>
          <cell r="AP2190" t="str">
            <v>14871</v>
          </cell>
          <cell r="AQ2190" t="str">
            <v>Unified Grocers</v>
          </cell>
          <cell r="AR2190" t="str">
            <v>N</v>
          </cell>
          <cell r="AS2190" t="str">
            <v>N</v>
          </cell>
          <cell r="AT2190" t="str">
            <v/>
          </cell>
          <cell r="AU2190" t="str">
            <v>US 09a</v>
          </cell>
          <cell r="AV2190" t="str">
            <v>N</v>
          </cell>
          <cell r="AW2190" t="str">
            <v>0.0</v>
          </cell>
          <cell r="AX2190" t="str">
            <v>Zone 3</v>
          </cell>
          <cell r="AY2190" t="str">
            <v>N</v>
          </cell>
          <cell r="AZ2190" t="str">
            <v/>
          </cell>
          <cell r="BA2190" t="str">
            <v/>
          </cell>
          <cell r="BB2190" t="str">
            <v/>
          </cell>
        </row>
        <row r="2191">
          <cell r="A2191" t="str">
            <v>R_45577</v>
          </cell>
          <cell r="B2191" t="str">
            <v>R_USA90670_45577</v>
          </cell>
          <cell r="C2191" t="str">
            <v>Exclude</v>
          </cell>
          <cell r="D2191" t="str">
            <v/>
          </cell>
          <cell r="E2191" t="str">
            <v>Existing</v>
          </cell>
          <cell r="F2191" t="str">
            <v>DISTRIBUTOR</v>
          </cell>
          <cell r="G2191" t="str">
            <v>15510 Carmenita Rd.</v>
          </cell>
          <cell r="H2191" t="str">
            <v>Santa FE Springs</v>
          </cell>
          <cell r="I2191" t="str">
            <v>CA</v>
          </cell>
          <cell r="J2191" t="str">
            <v>90670</v>
          </cell>
          <cell r="K2191" t="str">
            <v>USA</v>
          </cell>
          <cell r="L2191" t="str">
            <v>33.57</v>
          </cell>
          <cell r="M2191" t="str">
            <v>-117.58</v>
          </cell>
          <cell r="N2191" t="str">
            <v>0</v>
          </cell>
          <cell r="O2191" t="str">
            <v>0</v>
          </cell>
          <cell r="P2191" t="str">
            <v>0</v>
          </cell>
          <cell r="Q2191" t="str">
            <v/>
          </cell>
          <cell r="R2191" t="str">
            <v/>
          </cell>
          <cell r="S2191" t="str">
            <v/>
          </cell>
          <cell r="T2191" t="str">
            <v/>
          </cell>
          <cell r="U2191" t="str">
            <v>false</v>
          </cell>
          <cell r="V2191" t="str">
            <v/>
          </cell>
          <cell r="W2191" t="str">
            <v/>
          </cell>
          <cell r="X2191" t="str">
            <v/>
          </cell>
          <cell r="Y2191" t="str">
            <v/>
          </cell>
          <cell r="Z2191" t="str">
            <v/>
          </cell>
          <cell r="AA2191" t="str">
            <v/>
          </cell>
          <cell r="AB2191" t="str">
            <v/>
          </cell>
          <cell r="AC2191" t="str">
            <v/>
          </cell>
          <cell r="AD2191" t="str">
            <v/>
          </cell>
          <cell r="AE2191" t="str">
            <v/>
          </cell>
          <cell r="AF2191" t="str">
            <v>45577</v>
          </cell>
          <cell r="AG2191" t="str">
            <v>Superior Grocer (Unified Groc) - 45577</v>
          </cell>
          <cell r="AH2191" t="str">
            <v>Return Location</v>
          </cell>
          <cell r="AI2191" t="str">
            <v>PacificCoastal</v>
          </cell>
          <cell r="AJ2191" t="str">
            <v/>
          </cell>
          <cell r="AK2191" t="str">
            <v/>
          </cell>
          <cell r="AL2191" t="str">
            <v>488</v>
          </cell>
          <cell r="AM2191" t="str">
            <v>RETURN ORIGIN</v>
          </cell>
          <cell r="AN2191" t="str">
            <v/>
          </cell>
          <cell r="AO2191" t="str">
            <v>9</v>
          </cell>
          <cell r="AP2191" t="str">
            <v>14871</v>
          </cell>
          <cell r="AQ2191" t="str">
            <v>Unified Grocers</v>
          </cell>
          <cell r="AR2191" t="str">
            <v>N</v>
          </cell>
          <cell r="AS2191" t="str">
            <v/>
          </cell>
          <cell r="AT2191" t="str">
            <v/>
          </cell>
          <cell r="AU2191" t="str">
            <v>US 09a</v>
          </cell>
          <cell r="AV2191" t="str">
            <v>N</v>
          </cell>
          <cell r="AW2191" t="str">
            <v/>
          </cell>
          <cell r="AX2191" t="str">
            <v>Zone 3</v>
          </cell>
          <cell r="AY2191" t="str">
            <v>N</v>
          </cell>
          <cell r="AZ2191" t="str">
            <v/>
          </cell>
          <cell r="BA2191" t="str">
            <v/>
          </cell>
          <cell r="BB2191" t="str">
            <v/>
          </cell>
        </row>
        <row r="2192">
          <cell r="A2192" t="str">
            <v>R_57313</v>
          </cell>
          <cell r="B2192" t="str">
            <v>R_USA90670_57313</v>
          </cell>
          <cell r="C2192" t="str">
            <v>Include</v>
          </cell>
          <cell r="D2192" t="str">
            <v/>
          </cell>
          <cell r="E2192" t="str">
            <v>Existing</v>
          </cell>
          <cell r="F2192" t="str">
            <v>DISTRIBUTOR</v>
          </cell>
          <cell r="G2192" t="str">
            <v/>
          </cell>
          <cell r="H2192" t="str">
            <v>SANTA FE</v>
          </cell>
          <cell r="I2192" t="str">
            <v>CA</v>
          </cell>
          <cell r="J2192" t="str">
            <v>90670</v>
          </cell>
          <cell r="K2192" t="str">
            <v>USA</v>
          </cell>
          <cell r="L2192" t="str">
            <v>33.93501663</v>
          </cell>
          <cell r="M2192" t="str">
            <v>-118.0688934</v>
          </cell>
          <cell r="N2192" t="str">
            <v>0</v>
          </cell>
          <cell r="O2192" t="str">
            <v>0</v>
          </cell>
          <cell r="P2192" t="str">
            <v>0</v>
          </cell>
          <cell r="Q2192" t="str">
            <v/>
          </cell>
          <cell r="R2192" t="str">
            <v/>
          </cell>
          <cell r="S2192" t="str">
            <v/>
          </cell>
          <cell r="T2192" t="str">
            <v/>
          </cell>
          <cell r="U2192" t="str">
            <v>false</v>
          </cell>
          <cell r="V2192" t="str">
            <v/>
          </cell>
          <cell r="W2192" t="str">
            <v/>
          </cell>
          <cell r="X2192" t="str">
            <v/>
          </cell>
          <cell r="Y2192" t="str">
            <v/>
          </cell>
          <cell r="Z2192" t="str">
            <v/>
          </cell>
          <cell r="AA2192" t="str">
            <v/>
          </cell>
          <cell r="AB2192" t="str">
            <v/>
          </cell>
          <cell r="AC2192" t="str">
            <v/>
          </cell>
          <cell r="AD2192" t="str">
            <v/>
          </cell>
          <cell r="AE2192" t="str">
            <v/>
          </cell>
          <cell r="AF2192" t="str">
            <v>57313</v>
          </cell>
          <cell r="AG2192" t="str">
            <v>NPD-EL GRECO WHOLESALE GROCERS-SANTA FE, CA - 57313</v>
          </cell>
          <cell r="AH2192" t="str">
            <v>Return Location</v>
          </cell>
          <cell r="AI2192" t="str">
            <v>PacificCoastal</v>
          </cell>
          <cell r="AJ2192" t="str">
            <v/>
          </cell>
          <cell r="AK2192" t="str">
            <v>931</v>
          </cell>
          <cell r="AL2192" t="str">
            <v>109</v>
          </cell>
          <cell r="AM2192" t="str">
            <v>RETURN ORIGIN</v>
          </cell>
          <cell r="AN2192" t="str">
            <v/>
          </cell>
          <cell r="AO2192" t="str">
            <v>9</v>
          </cell>
          <cell r="AP2192" t="str">
            <v>18379</v>
          </cell>
          <cell r="AQ2192" t="str">
            <v>NPD-EL GRECO WHOLESALE GROCERS</v>
          </cell>
          <cell r="AR2192" t="str">
            <v>Y</v>
          </cell>
          <cell r="AS2192" t="str">
            <v>N</v>
          </cell>
          <cell r="AT2192" t="str">
            <v/>
          </cell>
          <cell r="AU2192" t="str">
            <v>US 09a</v>
          </cell>
          <cell r="AV2192" t="str">
            <v>N</v>
          </cell>
          <cell r="AW2192" t="str">
            <v>196.0</v>
          </cell>
          <cell r="AX2192" t="str">
            <v>Zone 3</v>
          </cell>
          <cell r="AY2192" t="str">
            <v>N</v>
          </cell>
          <cell r="AZ2192" t="str">
            <v/>
          </cell>
          <cell r="BA2192" t="str">
            <v/>
          </cell>
          <cell r="BB2192" t="str">
            <v/>
          </cell>
        </row>
        <row r="2193">
          <cell r="A2193" t="str">
            <v>R_70122</v>
          </cell>
          <cell r="B2193" t="str">
            <v>R_USA90670_70122</v>
          </cell>
          <cell r="C2193" t="str">
            <v>Include</v>
          </cell>
          <cell r="D2193" t="str">
            <v/>
          </cell>
          <cell r="E2193" t="str">
            <v>Existing</v>
          </cell>
          <cell r="F2193" t="str">
            <v>DISTRIBUTOR</v>
          </cell>
          <cell r="G2193" t="str">
            <v>15015 VALLEY VIEW AVE</v>
          </cell>
          <cell r="H2193" t="str">
            <v>SANTA FE SPRINGS</v>
          </cell>
          <cell r="I2193" t="str">
            <v>CA</v>
          </cell>
          <cell r="J2193" t="str">
            <v>90670</v>
          </cell>
          <cell r="K2193" t="str">
            <v>USA</v>
          </cell>
          <cell r="L2193" t="str">
            <v>33.9</v>
          </cell>
          <cell r="M2193" t="str">
            <v>-118.03</v>
          </cell>
          <cell r="N2193" t="str">
            <v>0</v>
          </cell>
          <cell r="O2193" t="str">
            <v>0</v>
          </cell>
          <cell r="P2193" t="str">
            <v>0</v>
          </cell>
          <cell r="Q2193" t="str">
            <v/>
          </cell>
          <cell r="R2193" t="str">
            <v/>
          </cell>
          <cell r="S2193" t="str">
            <v/>
          </cell>
          <cell r="T2193" t="str">
            <v/>
          </cell>
          <cell r="U2193" t="str">
            <v>false</v>
          </cell>
          <cell r="V2193" t="str">
            <v/>
          </cell>
          <cell r="W2193" t="str">
            <v/>
          </cell>
          <cell r="X2193" t="str">
            <v/>
          </cell>
          <cell r="Y2193" t="str">
            <v/>
          </cell>
          <cell r="Z2193" t="str">
            <v/>
          </cell>
          <cell r="AA2193" t="str">
            <v/>
          </cell>
          <cell r="AB2193" t="str">
            <v/>
          </cell>
          <cell r="AC2193" t="str">
            <v/>
          </cell>
          <cell r="AD2193" t="str">
            <v/>
          </cell>
          <cell r="AE2193" t="str">
            <v/>
          </cell>
          <cell r="AF2193" t="str">
            <v>70122</v>
          </cell>
          <cell r="AG2193" t="str">
            <v>NPD-UNFI (SV)-SANTA FE SPRINGS, CA - 70122</v>
          </cell>
          <cell r="AH2193" t="str">
            <v>Return Location</v>
          </cell>
          <cell r="AI2193" t="str">
            <v>PacificCoastal</v>
          </cell>
          <cell r="AJ2193" t="str">
            <v/>
          </cell>
          <cell r="AK2193" t="str">
            <v>18760</v>
          </cell>
          <cell r="AL2193" t="str">
            <v>504</v>
          </cell>
          <cell r="AM2193" t="str">
            <v>RETURN ORIGIN</v>
          </cell>
          <cell r="AN2193" t="str">
            <v/>
          </cell>
          <cell r="AO2193" t="str">
            <v>9</v>
          </cell>
          <cell r="AP2193" t="str">
            <v>87048</v>
          </cell>
          <cell r="AQ2193" t="str">
            <v>NPD-UNFI (SV)</v>
          </cell>
          <cell r="AR2193" t="str">
            <v>Y</v>
          </cell>
          <cell r="AS2193" t="str">
            <v/>
          </cell>
          <cell r="AT2193" t="str">
            <v/>
          </cell>
          <cell r="AU2193" t="str">
            <v>US 09a</v>
          </cell>
          <cell r="AV2193" t="str">
            <v>N</v>
          </cell>
          <cell r="AW2193" t="str">
            <v/>
          </cell>
          <cell r="AX2193" t="str">
            <v>Zone 3</v>
          </cell>
          <cell r="AY2193" t="str">
            <v>N</v>
          </cell>
          <cell r="AZ2193" t="str">
            <v/>
          </cell>
          <cell r="BA2193" t="str">
            <v/>
          </cell>
          <cell r="BB2193" t="str">
            <v/>
          </cell>
        </row>
        <row r="2194">
          <cell r="A2194" t="str">
            <v>R_60539</v>
          </cell>
          <cell r="B2194" t="str">
            <v>R_USA90706_60539</v>
          </cell>
          <cell r="C2194" t="str">
            <v>Include</v>
          </cell>
          <cell r="D2194" t="str">
            <v/>
          </cell>
          <cell r="E2194" t="str">
            <v>Existing</v>
          </cell>
          <cell r="F2194" t="str">
            <v>DISTRIBUTOR</v>
          </cell>
          <cell r="G2194" t="str">
            <v>10326 Foster Rd.</v>
          </cell>
          <cell r="H2194" t="str">
            <v>Bellflower</v>
          </cell>
          <cell r="I2194" t="str">
            <v>CA</v>
          </cell>
          <cell r="J2194" t="str">
            <v>90706</v>
          </cell>
          <cell r="K2194" t="str">
            <v>USA</v>
          </cell>
          <cell r="L2194" t="str">
            <v>33.9064348</v>
          </cell>
          <cell r="M2194" t="str">
            <v>-118.1117621</v>
          </cell>
          <cell r="N2194" t="str">
            <v>0</v>
          </cell>
          <cell r="O2194" t="str">
            <v>0</v>
          </cell>
          <cell r="P2194" t="str">
            <v>0</v>
          </cell>
          <cell r="Q2194" t="str">
            <v/>
          </cell>
          <cell r="R2194" t="str">
            <v/>
          </cell>
          <cell r="S2194" t="str">
            <v/>
          </cell>
          <cell r="T2194" t="str">
            <v/>
          </cell>
          <cell r="U2194" t="str">
            <v>false</v>
          </cell>
          <cell r="V2194" t="str">
            <v/>
          </cell>
          <cell r="W2194" t="str">
            <v/>
          </cell>
          <cell r="X2194" t="str">
            <v/>
          </cell>
          <cell r="Y2194" t="str">
            <v/>
          </cell>
          <cell r="Z2194" t="str">
            <v/>
          </cell>
          <cell r="AA2194" t="str">
            <v/>
          </cell>
          <cell r="AB2194" t="str">
            <v/>
          </cell>
          <cell r="AC2194" t="str">
            <v/>
          </cell>
          <cell r="AD2194" t="str">
            <v/>
          </cell>
          <cell r="AE2194" t="str">
            <v/>
          </cell>
          <cell r="AF2194" t="str">
            <v>60539</v>
          </cell>
          <cell r="AG2194" t="str">
            <v>Asset Protection Driver-Los Angeles - 60539</v>
          </cell>
          <cell r="AH2194" t="str">
            <v>Return Location</v>
          </cell>
          <cell r="AI2194" t="str">
            <v>PacificCoastal</v>
          </cell>
          <cell r="AJ2194" t="str">
            <v/>
          </cell>
          <cell r="AK2194" t="str">
            <v>1059</v>
          </cell>
          <cell r="AL2194" t="str">
            <v>72</v>
          </cell>
          <cell r="AM2194" t="str">
            <v>RETURN ORIGIN</v>
          </cell>
          <cell r="AN2194" t="str">
            <v/>
          </cell>
          <cell r="AO2194" t="str">
            <v>9</v>
          </cell>
          <cell r="AP2194" t="str">
            <v>15094</v>
          </cell>
          <cell r="AQ2194" t="str">
            <v>RECOVERY</v>
          </cell>
          <cell r="AR2194" t="str">
            <v>Y</v>
          </cell>
          <cell r="AS2194" t="str">
            <v/>
          </cell>
          <cell r="AT2194" t="str">
            <v/>
          </cell>
          <cell r="AU2194" t="str">
            <v>US 09a</v>
          </cell>
          <cell r="AV2194" t="str">
            <v>N</v>
          </cell>
          <cell r="AW2194" t="str">
            <v>123.0</v>
          </cell>
          <cell r="AX2194" t="str">
            <v>Zone 3</v>
          </cell>
          <cell r="AY2194" t="str">
            <v>N</v>
          </cell>
          <cell r="AZ2194" t="str">
            <v/>
          </cell>
          <cell r="BA2194" t="str">
            <v/>
          </cell>
          <cell r="BB2194" t="str">
            <v/>
          </cell>
        </row>
        <row r="2195">
          <cell r="A2195" t="str">
            <v>R_45037</v>
          </cell>
          <cell r="B2195" t="str">
            <v>R_USA90723_45037</v>
          </cell>
          <cell r="C2195" t="str">
            <v>Include</v>
          </cell>
          <cell r="D2195" t="str">
            <v/>
          </cell>
          <cell r="E2195" t="str">
            <v>Existing</v>
          </cell>
          <cell r="F2195" t="str">
            <v>DISTRIBUTOR</v>
          </cell>
          <cell r="G2195" t="str">
            <v/>
          </cell>
          <cell r="H2195" t="str">
            <v>PARAMOUNT</v>
          </cell>
          <cell r="I2195" t="str">
            <v>CA</v>
          </cell>
          <cell r="J2195" t="str">
            <v>90723</v>
          </cell>
          <cell r="K2195" t="str">
            <v>USA</v>
          </cell>
          <cell r="L2195" t="str">
            <v>33.89723587</v>
          </cell>
          <cell r="M2195" t="str">
            <v>-118.1600189</v>
          </cell>
          <cell r="N2195" t="str">
            <v>0</v>
          </cell>
          <cell r="O2195" t="str">
            <v>0</v>
          </cell>
          <cell r="P2195" t="str">
            <v>0</v>
          </cell>
          <cell r="Q2195" t="str">
            <v/>
          </cell>
          <cell r="R2195" t="str">
            <v/>
          </cell>
          <cell r="S2195" t="str">
            <v/>
          </cell>
          <cell r="T2195" t="str">
            <v/>
          </cell>
          <cell r="U2195" t="str">
            <v>false</v>
          </cell>
          <cell r="V2195" t="str">
            <v/>
          </cell>
          <cell r="W2195" t="str">
            <v/>
          </cell>
          <cell r="X2195" t="str">
            <v/>
          </cell>
          <cell r="Y2195" t="str">
            <v/>
          </cell>
          <cell r="Z2195" t="str">
            <v/>
          </cell>
          <cell r="AA2195" t="str">
            <v/>
          </cell>
          <cell r="AB2195" t="str">
            <v/>
          </cell>
          <cell r="AC2195" t="str">
            <v/>
          </cell>
          <cell r="AD2195" t="str">
            <v/>
          </cell>
          <cell r="AE2195" t="str">
            <v/>
          </cell>
          <cell r="AF2195" t="str">
            <v>45037</v>
          </cell>
          <cell r="AG2195" t="str">
            <v>Ralph's-Paramount, CA (DC) (Kroger) - 45037</v>
          </cell>
          <cell r="AH2195" t="str">
            <v>Return Location</v>
          </cell>
          <cell r="AI2195" t="str">
            <v>PacificCoastal</v>
          </cell>
          <cell r="AJ2195" t="str">
            <v/>
          </cell>
          <cell r="AK2195" t="str">
            <v>77568</v>
          </cell>
          <cell r="AL2195" t="str">
            <v>494</v>
          </cell>
          <cell r="AM2195" t="str">
            <v>RETURN ORIGIN</v>
          </cell>
          <cell r="AN2195" t="str">
            <v/>
          </cell>
          <cell r="AO2195" t="str">
            <v>9</v>
          </cell>
          <cell r="AP2195" t="str">
            <v>15029</v>
          </cell>
          <cell r="AQ2195" t="str">
            <v>Kroger Company</v>
          </cell>
          <cell r="AR2195" t="str">
            <v>Y</v>
          </cell>
          <cell r="AS2195" t="str">
            <v>N</v>
          </cell>
          <cell r="AT2195" t="str">
            <v/>
          </cell>
          <cell r="AU2195" t="str">
            <v>US 09a</v>
          </cell>
          <cell r="AV2195" t="str">
            <v>N</v>
          </cell>
          <cell r="AW2195" t="str">
            <v>13.0</v>
          </cell>
          <cell r="AX2195" t="str">
            <v>Zone 3</v>
          </cell>
          <cell r="AY2195" t="str">
            <v>N</v>
          </cell>
          <cell r="AZ2195" t="str">
            <v/>
          </cell>
          <cell r="BA2195" t="str">
            <v/>
          </cell>
          <cell r="BB2195" t="str">
            <v/>
          </cell>
        </row>
        <row r="2196">
          <cell r="A2196" t="str">
            <v>R_70242</v>
          </cell>
          <cell r="B2196" t="str">
            <v>R_USA90805_70242</v>
          </cell>
          <cell r="C2196" t="str">
            <v>Include</v>
          </cell>
          <cell r="D2196" t="str">
            <v/>
          </cell>
          <cell r="E2196" t="str">
            <v>Existing</v>
          </cell>
          <cell r="F2196" t="str">
            <v>DISTRIBUTOR</v>
          </cell>
          <cell r="G2196" t="str">
            <v>2300 E 68TH ST</v>
          </cell>
          <cell r="H2196" t="str">
            <v>LONG BEACH</v>
          </cell>
          <cell r="I2196" t="str">
            <v>CA</v>
          </cell>
          <cell r="J2196" t="str">
            <v>90805</v>
          </cell>
          <cell r="K2196" t="str">
            <v>USA</v>
          </cell>
          <cell r="L2196" t="str">
            <v>33.8771242</v>
          </cell>
          <cell r="M2196" t="str">
            <v>-118.166935</v>
          </cell>
          <cell r="N2196" t="str">
            <v>0</v>
          </cell>
          <cell r="O2196" t="str">
            <v>0</v>
          </cell>
          <cell r="P2196" t="str">
            <v>0</v>
          </cell>
          <cell r="Q2196" t="str">
            <v/>
          </cell>
          <cell r="R2196" t="str">
            <v/>
          </cell>
          <cell r="S2196" t="str">
            <v/>
          </cell>
          <cell r="T2196" t="str">
            <v/>
          </cell>
          <cell r="U2196" t="str">
            <v>false</v>
          </cell>
          <cell r="V2196" t="str">
            <v/>
          </cell>
          <cell r="W2196" t="str">
            <v/>
          </cell>
          <cell r="X2196" t="str">
            <v/>
          </cell>
          <cell r="Y2196" t="str">
            <v/>
          </cell>
          <cell r="Z2196" t="str">
            <v/>
          </cell>
          <cell r="AA2196" t="str">
            <v/>
          </cell>
          <cell r="AB2196" t="str">
            <v/>
          </cell>
          <cell r="AC2196" t="str">
            <v/>
          </cell>
          <cell r="AD2196" t="str">
            <v/>
          </cell>
          <cell r="AE2196" t="str">
            <v/>
          </cell>
          <cell r="AF2196" t="str">
            <v>70242</v>
          </cell>
          <cell r="AG2196" t="str">
            <v>NPD-JETRO-LONG BEACH, CA (122) - 70242</v>
          </cell>
          <cell r="AH2196" t="str">
            <v>Return Location</v>
          </cell>
          <cell r="AI2196" t="str">
            <v>PacificCoastal</v>
          </cell>
          <cell r="AJ2196" t="str">
            <v/>
          </cell>
          <cell r="AK2196" t="str">
            <v>1558</v>
          </cell>
          <cell r="AL2196" t="str">
            <v>122</v>
          </cell>
          <cell r="AM2196" t="str">
            <v>RETURN ORIGIN</v>
          </cell>
          <cell r="AN2196" t="str">
            <v/>
          </cell>
          <cell r="AO2196" t="str">
            <v>9</v>
          </cell>
          <cell r="AP2196" t="str">
            <v>87046</v>
          </cell>
          <cell r="AQ2196" t="str">
            <v>NPD-JETRO</v>
          </cell>
          <cell r="AR2196" t="str">
            <v>Y</v>
          </cell>
          <cell r="AS2196" t="str">
            <v/>
          </cell>
          <cell r="AT2196" t="str">
            <v/>
          </cell>
          <cell r="AU2196" t="str">
            <v>US 09a</v>
          </cell>
          <cell r="AV2196" t="str">
            <v>N</v>
          </cell>
          <cell r="AW2196" t="str">
            <v>0.0</v>
          </cell>
          <cell r="AX2196" t="str">
            <v>Zone 3</v>
          </cell>
          <cell r="AY2196" t="str">
            <v>N</v>
          </cell>
          <cell r="AZ2196" t="str">
            <v/>
          </cell>
          <cell r="BA2196" t="str">
            <v/>
          </cell>
          <cell r="BB2196" t="str">
            <v/>
          </cell>
        </row>
        <row r="2197">
          <cell r="A2197" t="str">
            <v>R_62547</v>
          </cell>
          <cell r="B2197" t="str">
            <v>R_USA90810_62547</v>
          </cell>
          <cell r="C2197" t="str">
            <v>Exclude</v>
          </cell>
          <cell r="D2197" t="str">
            <v/>
          </cell>
          <cell r="E2197" t="str">
            <v>Existing</v>
          </cell>
          <cell r="F2197" t="str">
            <v>DISTRIBUTOR</v>
          </cell>
          <cell r="G2197" t="str">
            <v>2201 East Carson Street</v>
          </cell>
          <cell r="H2197" t="str">
            <v>Carson</v>
          </cell>
          <cell r="I2197" t="str">
            <v>CA</v>
          </cell>
          <cell r="J2197" t="str">
            <v>90810</v>
          </cell>
          <cell r="K2197" t="str">
            <v>USA</v>
          </cell>
          <cell r="L2197" t="str">
            <v>33.8323824</v>
          </cell>
          <cell r="M2197" t="str">
            <v>-118.2353787</v>
          </cell>
          <cell r="N2197" t="str">
            <v>0</v>
          </cell>
          <cell r="O2197" t="str">
            <v>0</v>
          </cell>
          <cell r="P2197" t="str">
            <v>0</v>
          </cell>
          <cell r="Q2197" t="str">
            <v/>
          </cell>
          <cell r="R2197" t="str">
            <v/>
          </cell>
          <cell r="S2197" t="str">
            <v/>
          </cell>
          <cell r="T2197" t="str">
            <v/>
          </cell>
          <cell r="U2197" t="str">
            <v>false</v>
          </cell>
          <cell r="V2197" t="str">
            <v/>
          </cell>
          <cell r="W2197" t="str">
            <v/>
          </cell>
          <cell r="X2197" t="str">
            <v/>
          </cell>
          <cell r="Y2197" t="str">
            <v/>
          </cell>
          <cell r="Z2197" t="str">
            <v/>
          </cell>
          <cell r="AA2197" t="str">
            <v/>
          </cell>
          <cell r="AB2197" t="str">
            <v/>
          </cell>
          <cell r="AC2197" t="str">
            <v/>
          </cell>
          <cell r="AD2197" t="str">
            <v/>
          </cell>
          <cell r="AE2197" t="str">
            <v/>
          </cell>
          <cell r="AF2197" t="str">
            <v>62547</v>
          </cell>
          <cell r="AG2197" t="str">
            <v>nGROUP Inc.-Carson, CA (S. Electronics) - 62547</v>
          </cell>
          <cell r="AH2197" t="str">
            <v>Return Location</v>
          </cell>
          <cell r="AI2197" t="str">
            <v>PacificCoastal</v>
          </cell>
          <cell r="AJ2197" t="str">
            <v/>
          </cell>
          <cell r="AK2197" t="str">
            <v/>
          </cell>
          <cell r="AL2197" t="str">
            <v>488</v>
          </cell>
          <cell r="AM2197" t="str">
            <v>RETURN ORIGIN</v>
          </cell>
          <cell r="AN2197" t="str">
            <v/>
          </cell>
          <cell r="AO2197" t="str">
            <v>9</v>
          </cell>
          <cell r="AP2197" t="str">
            <v/>
          </cell>
          <cell r="AQ2197" t="str">
            <v/>
          </cell>
          <cell r="AR2197" t="str">
            <v>N</v>
          </cell>
          <cell r="AS2197" t="str">
            <v/>
          </cell>
          <cell r="AT2197" t="str">
            <v/>
          </cell>
          <cell r="AU2197" t="str">
            <v>US 09a</v>
          </cell>
          <cell r="AV2197" t="str">
            <v>N</v>
          </cell>
          <cell r="AW2197" t="str">
            <v>0.0</v>
          </cell>
          <cell r="AX2197" t="str">
            <v>Zone 3</v>
          </cell>
          <cell r="AY2197" t="str">
            <v>N</v>
          </cell>
          <cell r="AZ2197" t="str">
            <v/>
          </cell>
          <cell r="BA2197" t="str">
            <v/>
          </cell>
          <cell r="BB2197" t="str">
            <v/>
          </cell>
        </row>
        <row r="2198">
          <cell r="A2198" t="str">
            <v>R_70256</v>
          </cell>
          <cell r="B2198" t="str">
            <v>R_USA91107_70256</v>
          </cell>
          <cell r="C2198" t="str">
            <v>Exclude</v>
          </cell>
          <cell r="D2198" t="str">
            <v/>
          </cell>
          <cell r="E2198" t="str">
            <v>Existing</v>
          </cell>
          <cell r="F2198" t="str">
            <v>DISTRIBUTOR</v>
          </cell>
          <cell r="G2198" t="str">
            <v>180 N SAN GABRIEL BLVD</v>
          </cell>
          <cell r="H2198" t="str">
            <v>PASADENA</v>
          </cell>
          <cell r="I2198" t="str">
            <v>CA</v>
          </cell>
          <cell r="J2198" t="str">
            <v>91107</v>
          </cell>
          <cell r="K2198" t="str">
            <v>USA</v>
          </cell>
          <cell r="L2198" t="str">
            <v>34.1493326</v>
          </cell>
          <cell r="M2198" t="str">
            <v>-118.095619</v>
          </cell>
          <cell r="N2198" t="str">
            <v>0</v>
          </cell>
          <cell r="O2198" t="str">
            <v>0</v>
          </cell>
          <cell r="P2198" t="str">
            <v>0</v>
          </cell>
          <cell r="Q2198" t="str">
            <v/>
          </cell>
          <cell r="R2198" t="str">
            <v/>
          </cell>
          <cell r="S2198" t="str">
            <v/>
          </cell>
          <cell r="T2198" t="str">
            <v/>
          </cell>
          <cell r="U2198" t="str">
            <v>false</v>
          </cell>
          <cell r="V2198" t="str">
            <v/>
          </cell>
          <cell r="W2198" t="str">
            <v/>
          </cell>
          <cell r="X2198" t="str">
            <v/>
          </cell>
          <cell r="Y2198" t="str">
            <v/>
          </cell>
          <cell r="Z2198" t="str">
            <v/>
          </cell>
          <cell r="AA2198" t="str">
            <v/>
          </cell>
          <cell r="AB2198" t="str">
            <v/>
          </cell>
          <cell r="AC2198" t="str">
            <v/>
          </cell>
          <cell r="AD2198" t="str">
            <v/>
          </cell>
          <cell r="AE2198" t="str">
            <v/>
          </cell>
          <cell r="AF2198" t="str">
            <v>70256</v>
          </cell>
          <cell r="AG2198" t="str">
            <v>NPD-JETRO-PASADENA, CA (554) - 70256</v>
          </cell>
          <cell r="AH2198" t="str">
            <v>Return Location</v>
          </cell>
          <cell r="AI2198" t="str">
            <v>PacificCoastal</v>
          </cell>
          <cell r="AJ2198" t="str">
            <v/>
          </cell>
          <cell r="AK2198" t="str">
            <v/>
          </cell>
          <cell r="AL2198" t="str">
            <v>124</v>
          </cell>
          <cell r="AM2198" t="str">
            <v>RETURN ORIGIN</v>
          </cell>
          <cell r="AN2198" t="str">
            <v/>
          </cell>
          <cell r="AO2198" t="str">
            <v>9</v>
          </cell>
          <cell r="AP2198" t="str">
            <v>87046</v>
          </cell>
          <cell r="AQ2198" t="str">
            <v>NPD-JETRO</v>
          </cell>
          <cell r="AR2198" t="str">
            <v>N</v>
          </cell>
          <cell r="AS2198" t="str">
            <v/>
          </cell>
          <cell r="AT2198" t="str">
            <v/>
          </cell>
          <cell r="AU2198" t="str">
            <v>US 09a</v>
          </cell>
          <cell r="AV2198" t="str">
            <v>N</v>
          </cell>
          <cell r="AW2198" t="str">
            <v>0.0</v>
          </cell>
          <cell r="AX2198" t="str">
            <v>Zone 3</v>
          </cell>
          <cell r="AY2198" t="str">
            <v>N</v>
          </cell>
          <cell r="AZ2198" t="str">
            <v/>
          </cell>
          <cell r="BA2198" t="str">
            <v/>
          </cell>
          <cell r="BB2198" t="str">
            <v/>
          </cell>
        </row>
        <row r="2199">
          <cell r="A2199" t="str">
            <v>R_45612</v>
          </cell>
          <cell r="B2199" t="str">
            <v>R_USA91405_45612</v>
          </cell>
          <cell r="C2199" t="str">
            <v>Exclude</v>
          </cell>
          <cell r="D2199" t="str">
            <v/>
          </cell>
          <cell r="E2199" t="str">
            <v>Existing</v>
          </cell>
          <cell r="F2199" t="str">
            <v>DISTRIBUTOR</v>
          </cell>
          <cell r="G2199" t="str">
            <v/>
          </cell>
          <cell r="H2199" t="str">
            <v>VAN NUYS</v>
          </cell>
          <cell r="I2199" t="str">
            <v>CA</v>
          </cell>
          <cell r="J2199" t="str">
            <v>91405</v>
          </cell>
          <cell r="K2199" t="str">
            <v>USA</v>
          </cell>
          <cell r="L2199" t="str">
            <v>34.20167923</v>
          </cell>
          <cell r="M2199" t="str">
            <v>-118.4464493</v>
          </cell>
          <cell r="N2199" t="str">
            <v>0</v>
          </cell>
          <cell r="O2199" t="str">
            <v>0</v>
          </cell>
          <cell r="P2199" t="str">
            <v>0</v>
          </cell>
          <cell r="Q2199" t="str">
            <v/>
          </cell>
          <cell r="R2199" t="str">
            <v/>
          </cell>
          <cell r="S2199" t="str">
            <v/>
          </cell>
          <cell r="T2199" t="str">
            <v/>
          </cell>
          <cell r="U2199" t="str">
            <v>false</v>
          </cell>
          <cell r="V2199" t="str">
            <v/>
          </cell>
          <cell r="W2199" t="str">
            <v/>
          </cell>
          <cell r="X2199" t="str">
            <v/>
          </cell>
          <cell r="Y2199" t="str">
            <v/>
          </cell>
          <cell r="Z2199" t="str">
            <v/>
          </cell>
          <cell r="AA2199" t="str">
            <v/>
          </cell>
          <cell r="AB2199" t="str">
            <v/>
          </cell>
          <cell r="AC2199" t="str">
            <v/>
          </cell>
          <cell r="AD2199" t="str">
            <v/>
          </cell>
          <cell r="AE2199" t="str">
            <v/>
          </cell>
          <cell r="AF2199" t="str">
            <v>45612</v>
          </cell>
          <cell r="AG2199" t="str">
            <v>Western Bagel-Van Nuys, CA - 45612</v>
          </cell>
          <cell r="AH2199" t="str">
            <v>Return Location</v>
          </cell>
          <cell r="AI2199" t="str">
            <v>PacificCoastal</v>
          </cell>
          <cell r="AJ2199" t="str">
            <v/>
          </cell>
          <cell r="AK2199" t="str">
            <v/>
          </cell>
          <cell r="AL2199" t="str">
            <v>488</v>
          </cell>
          <cell r="AM2199" t="str">
            <v>RETURN ORIGIN</v>
          </cell>
          <cell r="AN2199" t="str">
            <v/>
          </cell>
          <cell r="AO2199" t="str">
            <v>9</v>
          </cell>
          <cell r="AP2199" t="str">
            <v/>
          </cell>
          <cell r="AQ2199" t="str">
            <v/>
          </cell>
          <cell r="AR2199" t="str">
            <v>N</v>
          </cell>
          <cell r="AS2199" t="str">
            <v>Y</v>
          </cell>
          <cell r="AT2199" t="str">
            <v/>
          </cell>
          <cell r="AU2199" t="str">
            <v>US 09a</v>
          </cell>
          <cell r="AV2199" t="str">
            <v>N</v>
          </cell>
          <cell r="AW2199" t="str">
            <v>254.0</v>
          </cell>
          <cell r="AX2199" t="str">
            <v>Zone 3</v>
          </cell>
          <cell r="AY2199" t="str">
            <v>N</v>
          </cell>
          <cell r="AZ2199" t="str">
            <v/>
          </cell>
          <cell r="BA2199" t="str">
            <v/>
          </cell>
          <cell r="BB2199" t="str">
            <v/>
          </cell>
        </row>
        <row r="2200">
          <cell r="A2200" t="str">
            <v>R_70281</v>
          </cell>
          <cell r="B2200" t="str">
            <v>R_USA91406_70281</v>
          </cell>
          <cell r="C2200" t="str">
            <v>Include</v>
          </cell>
          <cell r="D2200" t="str">
            <v/>
          </cell>
          <cell r="E2200" t="str">
            <v>Existing</v>
          </cell>
          <cell r="F2200" t="str">
            <v>DISTRIBUTOR</v>
          </cell>
          <cell r="G2200" t="str">
            <v>15853 STRATHERN ST BLDG C</v>
          </cell>
          <cell r="H2200" t="str">
            <v>VAN NUYS</v>
          </cell>
          <cell r="I2200" t="str">
            <v>CA</v>
          </cell>
          <cell r="J2200" t="str">
            <v>91406</v>
          </cell>
          <cell r="K2200" t="str">
            <v>USA</v>
          </cell>
          <cell r="L2200" t="str">
            <v>34.2164844</v>
          </cell>
          <cell r="M2200" t="str">
            <v>-118.4809208</v>
          </cell>
          <cell r="N2200" t="str">
            <v>0</v>
          </cell>
          <cell r="O2200" t="str">
            <v>0</v>
          </cell>
          <cell r="P2200" t="str">
            <v>0</v>
          </cell>
          <cell r="Q2200" t="str">
            <v/>
          </cell>
          <cell r="R2200" t="str">
            <v/>
          </cell>
          <cell r="S2200" t="str">
            <v/>
          </cell>
          <cell r="T2200" t="str">
            <v/>
          </cell>
          <cell r="U2200" t="str">
            <v>false</v>
          </cell>
          <cell r="V2200" t="str">
            <v/>
          </cell>
          <cell r="W2200" t="str">
            <v/>
          </cell>
          <cell r="X2200" t="str">
            <v/>
          </cell>
          <cell r="Y2200" t="str">
            <v/>
          </cell>
          <cell r="Z2200" t="str">
            <v/>
          </cell>
          <cell r="AA2200" t="str">
            <v/>
          </cell>
          <cell r="AB2200" t="str">
            <v/>
          </cell>
          <cell r="AC2200" t="str">
            <v/>
          </cell>
          <cell r="AD2200" t="str">
            <v/>
          </cell>
          <cell r="AE2200" t="str">
            <v/>
          </cell>
          <cell r="AF2200" t="str">
            <v>70281</v>
          </cell>
          <cell r="AG2200" t="str">
            <v>NPD-JETRO-VAN NUYS, CA (556) - 70281</v>
          </cell>
          <cell r="AH2200" t="str">
            <v>Return Location</v>
          </cell>
          <cell r="AI2200" t="str">
            <v>PacificCoastal</v>
          </cell>
          <cell r="AJ2200" t="str">
            <v/>
          </cell>
          <cell r="AK2200" t="str">
            <v>987</v>
          </cell>
          <cell r="AL2200" t="str">
            <v>488</v>
          </cell>
          <cell r="AM2200" t="str">
            <v>RETURN ORIGIN</v>
          </cell>
          <cell r="AN2200" t="str">
            <v/>
          </cell>
          <cell r="AO2200" t="str">
            <v>9</v>
          </cell>
          <cell r="AP2200" t="str">
            <v>87046</v>
          </cell>
          <cell r="AQ2200" t="str">
            <v>NPD-JETRO</v>
          </cell>
          <cell r="AR2200" t="str">
            <v>Y</v>
          </cell>
          <cell r="AS2200" t="str">
            <v/>
          </cell>
          <cell r="AT2200" t="str">
            <v/>
          </cell>
          <cell r="AU2200" t="str">
            <v>US 09a</v>
          </cell>
          <cell r="AV2200" t="str">
            <v>N</v>
          </cell>
          <cell r="AW2200" t="str">
            <v>0.0</v>
          </cell>
          <cell r="AX2200" t="str">
            <v>Zone 3</v>
          </cell>
          <cell r="AY2200" t="str">
            <v>N</v>
          </cell>
          <cell r="AZ2200" t="str">
            <v/>
          </cell>
          <cell r="BA2200" t="str">
            <v/>
          </cell>
          <cell r="BB2200" t="str">
            <v/>
          </cell>
        </row>
        <row r="2201">
          <cell r="A2201" t="str">
            <v>R_50555</v>
          </cell>
          <cell r="B2201" t="str">
            <v>R_USA91706_50555</v>
          </cell>
          <cell r="C2201" t="str">
            <v>Include</v>
          </cell>
          <cell r="D2201" t="str">
            <v/>
          </cell>
          <cell r="E2201" t="str">
            <v>Existing</v>
          </cell>
          <cell r="F2201" t="str">
            <v>DISTRIBUTOR</v>
          </cell>
          <cell r="G2201" t="str">
            <v>4401 FOXDALE AVE</v>
          </cell>
          <cell r="H2201" t="str">
            <v>IRWINDALE</v>
          </cell>
          <cell r="I2201" t="str">
            <v>CA</v>
          </cell>
          <cell r="J2201" t="str">
            <v>91706</v>
          </cell>
          <cell r="K2201" t="str">
            <v>USA</v>
          </cell>
          <cell r="L2201" t="str">
            <v>34.09</v>
          </cell>
          <cell r="M2201" t="str">
            <v>-117.94</v>
          </cell>
          <cell r="N2201" t="str">
            <v>0</v>
          </cell>
          <cell r="O2201" t="str">
            <v>0</v>
          </cell>
          <cell r="P2201" t="str">
            <v>0</v>
          </cell>
          <cell r="Q2201" t="str">
            <v/>
          </cell>
          <cell r="R2201" t="str">
            <v/>
          </cell>
          <cell r="S2201" t="str">
            <v/>
          </cell>
          <cell r="T2201" t="str">
            <v/>
          </cell>
          <cell r="U2201" t="str">
            <v>false</v>
          </cell>
          <cell r="V2201" t="str">
            <v/>
          </cell>
          <cell r="W2201" t="str">
            <v/>
          </cell>
          <cell r="X2201" t="str">
            <v/>
          </cell>
          <cell r="Y2201" t="str">
            <v/>
          </cell>
          <cell r="Z2201" t="str">
            <v/>
          </cell>
          <cell r="AA2201" t="str">
            <v/>
          </cell>
          <cell r="AB2201" t="str">
            <v/>
          </cell>
          <cell r="AC2201" t="str">
            <v/>
          </cell>
          <cell r="AD2201" t="str">
            <v/>
          </cell>
          <cell r="AE2201" t="str">
            <v/>
          </cell>
          <cell r="AF2201" t="str">
            <v>50555</v>
          </cell>
          <cell r="AG2201" t="str">
            <v>NPD-READY PAC-IRWINDALE, CA - 50555</v>
          </cell>
          <cell r="AH2201" t="str">
            <v>Return Location</v>
          </cell>
          <cell r="AI2201" t="str">
            <v>West</v>
          </cell>
          <cell r="AJ2201" t="str">
            <v/>
          </cell>
          <cell r="AK2201" t="str">
            <v>1835</v>
          </cell>
          <cell r="AL2201" t="str">
            <v>92</v>
          </cell>
          <cell r="AM2201" t="str">
            <v>RETURN ORIGIN</v>
          </cell>
          <cell r="AN2201" t="str">
            <v/>
          </cell>
          <cell r="AO2201" t="str">
            <v>9</v>
          </cell>
          <cell r="AP2201" t="str">
            <v>16476</v>
          </cell>
          <cell r="AQ2201" t="str">
            <v>NPD-READY PAC</v>
          </cell>
          <cell r="AR2201" t="str">
            <v>Y</v>
          </cell>
          <cell r="AS2201" t="str">
            <v/>
          </cell>
          <cell r="AT2201" t="str">
            <v/>
          </cell>
          <cell r="AU2201" t="str">
            <v>US 09a</v>
          </cell>
          <cell r="AV2201" t="str">
            <v>Y</v>
          </cell>
          <cell r="AW2201" t="str">
            <v/>
          </cell>
          <cell r="AX2201" t="str">
            <v>Zone 3</v>
          </cell>
          <cell r="AY2201" t="str">
            <v>N</v>
          </cell>
          <cell r="AZ2201" t="str">
            <v/>
          </cell>
          <cell r="BA2201" t="str">
            <v/>
          </cell>
          <cell r="BB2201" t="str">
            <v/>
          </cell>
        </row>
        <row r="2202">
          <cell r="A2202" t="str">
            <v>R_61699</v>
          </cell>
          <cell r="B2202" t="str">
            <v>R_USA91706_61699</v>
          </cell>
          <cell r="C2202" t="str">
            <v>Include</v>
          </cell>
          <cell r="D2202" t="str">
            <v/>
          </cell>
          <cell r="E2202" t="str">
            <v>Existing</v>
          </cell>
          <cell r="F2202" t="str">
            <v>DISTRIBUTOR</v>
          </cell>
          <cell r="G2202" t="str">
            <v>15547 1ST ST</v>
          </cell>
          <cell r="H2202" t="str">
            <v>BALDWIN PARK</v>
          </cell>
          <cell r="I2202" t="str">
            <v>CA</v>
          </cell>
          <cell r="J2202" t="str">
            <v>91706</v>
          </cell>
          <cell r="K2202" t="str">
            <v>USA</v>
          </cell>
          <cell r="L2202" t="str">
            <v>34.121226</v>
          </cell>
          <cell r="M2202" t="str">
            <v>-117.9400945</v>
          </cell>
          <cell r="N2202" t="str">
            <v>0</v>
          </cell>
          <cell r="O2202" t="str">
            <v>0</v>
          </cell>
          <cell r="P2202" t="str">
            <v>0</v>
          </cell>
          <cell r="Q2202" t="str">
            <v/>
          </cell>
          <cell r="R2202" t="str">
            <v/>
          </cell>
          <cell r="S2202" t="str">
            <v/>
          </cell>
          <cell r="T2202" t="str">
            <v/>
          </cell>
          <cell r="U2202" t="str">
            <v>false</v>
          </cell>
          <cell r="V2202" t="str">
            <v/>
          </cell>
          <cell r="W2202" t="str">
            <v/>
          </cell>
          <cell r="X2202" t="str">
            <v/>
          </cell>
          <cell r="Y2202" t="str">
            <v/>
          </cell>
          <cell r="Z2202" t="str">
            <v/>
          </cell>
          <cell r="AA2202" t="str">
            <v/>
          </cell>
          <cell r="AB2202" t="str">
            <v/>
          </cell>
          <cell r="AC2202" t="str">
            <v/>
          </cell>
          <cell r="AD2202" t="str">
            <v/>
          </cell>
          <cell r="AE2202" t="str">
            <v/>
          </cell>
          <cell r="AF2202" t="str">
            <v>61699</v>
          </cell>
          <cell r="AG2202" t="str">
            <v>NPD-Q &amp; B FOODS-BALDWIN PARK, CA - 61699</v>
          </cell>
          <cell r="AH2202" t="str">
            <v>Return Location</v>
          </cell>
          <cell r="AI2202" t="str">
            <v>PacificCoastal</v>
          </cell>
          <cell r="AJ2202" t="str">
            <v/>
          </cell>
          <cell r="AK2202" t="str">
            <v>729</v>
          </cell>
          <cell r="AL2202" t="str">
            <v>488</v>
          </cell>
          <cell r="AM2202" t="str">
            <v>RETURN ORIGIN</v>
          </cell>
          <cell r="AN2202" t="str">
            <v/>
          </cell>
          <cell r="AO2202" t="str">
            <v>9</v>
          </cell>
          <cell r="AP2202" t="str">
            <v>80625</v>
          </cell>
          <cell r="AQ2202" t="str">
            <v>NPD-Q &amp; B FOODS INC</v>
          </cell>
          <cell r="AR2202" t="str">
            <v>Y</v>
          </cell>
          <cell r="AS2202" t="str">
            <v>N</v>
          </cell>
          <cell r="AT2202" t="str">
            <v/>
          </cell>
          <cell r="AU2202" t="str">
            <v>US 09a</v>
          </cell>
          <cell r="AV2202" t="str">
            <v>N</v>
          </cell>
          <cell r="AW2202" t="str">
            <v>311.0</v>
          </cell>
          <cell r="AX2202" t="str">
            <v>Zone 3</v>
          </cell>
          <cell r="AY2202" t="str">
            <v>N</v>
          </cell>
          <cell r="AZ2202" t="str">
            <v/>
          </cell>
          <cell r="BA2202" t="str">
            <v/>
          </cell>
          <cell r="BB2202" t="str">
            <v/>
          </cell>
        </row>
        <row r="2203">
          <cell r="A2203" t="str">
            <v>R_61939</v>
          </cell>
          <cell r="B2203" t="str">
            <v>R_USA91706_61939</v>
          </cell>
          <cell r="C2203" t="str">
            <v>Include</v>
          </cell>
          <cell r="D2203" t="str">
            <v/>
          </cell>
          <cell r="E2203" t="str">
            <v>Existing</v>
          </cell>
          <cell r="F2203" t="str">
            <v>DISTRIBUTOR</v>
          </cell>
          <cell r="G2203" t="str">
            <v/>
          </cell>
          <cell r="H2203" t="str">
            <v>BALDWIN PARK</v>
          </cell>
          <cell r="I2203" t="str">
            <v>CA</v>
          </cell>
          <cell r="J2203" t="str">
            <v>91706</v>
          </cell>
          <cell r="K2203" t="str">
            <v>USA</v>
          </cell>
          <cell r="L2203" t="str">
            <v>34.08558273</v>
          </cell>
          <cell r="M2203" t="str">
            <v>-117.9701233</v>
          </cell>
          <cell r="N2203" t="str">
            <v>0</v>
          </cell>
          <cell r="O2203" t="str">
            <v>0</v>
          </cell>
          <cell r="P2203" t="str">
            <v>0</v>
          </cell>
          <cell r="Q2203" t="str">
            <v/>
          </cell>
          <cell r="R2203" t="str">
            <v/>
          </cell>
          <cell r="S2203" t="str">
            <v/>
          </cell>
          <cell r="T2203" t="str">
            <v/>
          </cell>
          <cell r="U2203" t="str">
            <v>false</v>
          </cell>
          <cell r="V2203" t="str">
            <v/>
          </cell>
          <cell r="W2203" t="str">
            <v/>
          </cell>
          <cell r="X2203" t="str">
            <v/>
          </cell>
          <cell r="Y2203" t="str">
            <v/>
          </cell>
          <cell r="Z2203" t="str">
            <v/>
          </cell>
          <cell r="AA2203" t="str">
            <v/>
          </cell>
          <cell r="AB2203" t="str">
            <v/>
          </cell>
          <cell r="AC2203" t="str">
            <v/>
          </cell>
          <cell r="AD2203" t="str">
            <v/>
          </cell>
          <cell r="AE2203" t="str">
            <v/>
          </cell>
          <cell r="AF2203" t="str">
            <v>61939</v>
          </cell>
          <cell r="AG2203" t="str">
            <v>In-N-Out Burger-Baldwin Park, CA - 61939</v>
          </cell>
          <cell r="AH2203" t="str">
            <v>Return Location</v>
          </cell>
          <cell r="AI2203" t="str">
            <v>PacificCoastal</v>
          </cell>
          <cell r="AJ2203" t="str">
            <v/>
          </cell>
          <cell r="AK2203" t="str">
            <v>11485</v>
          </cell>
          <cell r="AL2203" t="str">
            <v>150</v>
          </cell>
          <cell r="AM2203" t="str">
            <v>RETURN ORIGIN</v>
          </cell>
          <cell r="AN2203" t="str">
            <v/>
          </cell>
          <cell r="AO2203" t="str">
            <v>9</v>
          </cell>
          <cell r="AP2203" t="str">
            <v>80787</v>
          </cell>
          <cell r="AQ2203" t="str">
            <v>In-N-Out Burger</v>
          </cell>
          <cell r="AR2203" t="str">
            <v>Y</v>
          </cell>
          <cell r="AS2203" t="str">
            <v>N</v>
          </cell>
          <cell r="AT2203" t="str">
            <v/>
          </cell>
          <cell r="AU2203" t="str">
            <v>US 09a</v>
          </cell>
          <cell r="AV2203" t="str">
            <v>N</v>
          </cell>
          <cell r="AW2203" t="str">
            <v>80.0</v>
          </cell>
          <cell r="AX2203" t="str">
            <v>Zone 3</v>
          </cell>
          <cell r="AY2203" t="str">
            <v>N</v>
          </cell>
          <cell r="AZ2203" t="str">
            <v/>
          </cell>
          <cell r="BA2203" t="str">
            <v/>
          </cell>
          <cell r="BB2203" t="str">
            <v/>
          </cell>
        </row>
        <row r="2204">
          <cell r="A2204" t="str">
            <v>R_60776</v>
          </cell>
          <cell r="B2204" t="str">
            <v>R_USA91708_60776</v>
          </cell>
          <cell r="C2204" t="str">
            <v>Include</v>
          </cell>
          <cell r="D2204" t="str">
            <v/>
          </cell>
          <cell r="E2204" t="str">
            <v>Existing</v>
          </cell>
          <cell r="F2204" t="str">
            <v>DISTRIBUTOR</v>
          </cell>
          <cell r="G2204" t="str">
            <v>6750 Kimball Ave</v>
          </cell>
          <cell r="H2204" t="str">
            <v>Chino</v>
          </cell>
          <cell r="I2204" t="str">
            <v>CA</v>
          </cell>
          <cell r="J2204" t="str">
            <v>91708</v>
          </cell>
          <cell r="K2204" t="str">
            <v>USA</v>
          </cell>
          <cell r="L2204" t="str">
            <v>33.9735325</v>
          </cell>
          <cell r="M2204" t="str">
            <v>-117.6544852</v>
          </cell>
          <cell r="N2204" t="str">
            <v>0</v>
          </cell>
          <cell r="O2204" t="str">
            <v>0</v>
          </cell>
          <cell r="P2204" t="str">
            <v>0</v>
          </cell>
          <cell r="Q2204" t="str">
            <v/>
          </cell>
          <cell r="R2204" t="str">
            <v/>
          </cell>
          <cell r="S2204" t="str">
            <v/>
          </cell>
          <cell r="T2204" t="str">
            <v/>
          </cell>
          <cell r="U2204" t="str">
            <v>false</v>
          </cell>
          <cell r="V2204" t="str">
            <v/>
          </cell>
          <cell r="W2204" t="str">
            <v/>
          </cell>
          <cell r="X2204" t="str">
            <v/>
          </cell>
          <cell r="Y2204" t="str">
            <v/>
          </cell>
          <cell r="Z2204" t="str">
            <v/>
          </cell>
          <cell r="AA2204" t="str">
            <v/>
          </cell>
          <cell r="AB2204" t="str">
            <v/>
          </cell>
          <cell r="AC2204" t="str">
            <v/>
          </cell>
          <cell r="AD2204" t="str">
            <v/>
          </cell>
          <cell r="AE2204" t="str">
            <v/>
          </cell>
          <cell r="AF2204" t="str">
            <v>60776</v>
          </cell>
          <cell r="AG2204" t="str">
            <v>Walmart-Chino, CA (8103) 48forty eComm - 60776</v>
          </cell>
          <cell r="AH2204" t="str">
            <v>Return Location</v>
          </cell>
          <cell r="AI2204" t="str">
            <v>West</v>
          </cell>
          <cell r="AJ2204" t="str">
            <v/>
          </cell>
          <cell r="AK2204" t="str">
            <v>6646</v>
          </cell>
          <cell r="AL2204" t="str">
            <v>539</v>
          </cell>
          <cell r="AM2204" t="str">
            <v>RETURN ORIGIN</v>
          </cell>
          <cell r="AN2204" t="str">
            <v/>
          </cell>
          <cell r="AO2204" t="str">
            <v>9</v>
          </cell>
          <cell r="AP2204" t="str">
            <v>14829</v>
          </cell>
          <cell r="AQ2204" t="str">
            <v>Walmart</v>
          </cell>
          <cell r="AR2204" t="str">
            <v>Y</v>
          </cell>
          <cell r="AS2204" t="str">
            <v/>
          </cell>
          <cell r="AT2204" t="str">
            <v/>
          </cell>
          <cell r="AU2204" t="str">
            <v>US 09a</v>
          </cell>
          <cell r="AV2204" t="str">
            <v>Y</v>
          </cell>
          <cell r="AW2204" t="str">
            <v/>
          </cell>
          <cell r="AX2204" t="str">
            <v>Zone 3</v>
          </cell>
          <cell r="AY2204" t="str">
            <v>N</v>
          </cell>
          <cell r="AZ2204" t="str">
            <v/>
          </cell>
          <cell r="BA2204" t="str">
            <v/>
          </cell>
          <cell r="BB2204" t="str">
            <v/>
          </cell>
        </row>
        <row r="2205">
          <cell r="A2205" t="str">
            <v>R_69070</v>
          </cell>
          <cell r="B2205" t="str">
            <v>R_USA91710_69070</v>
          </cell>
          <cell r="C2205" t="str">
            <v>Exclude</v>
          </cell>
          <cell r="D2205" t="str">
            <v/>
          </cell>
          <cell r="E2205" t="str">
            <v>Existing</v>
          </cell>
          <cell r="F2205" t="str">
            <v>DISTRIBUTOR</v>
          </cell>
          <cell r="G2205" t="str">
            <v>5521 SCHAEFER AVE</v>
          </cell>
          <cell r="H2205" t="str">
            <v>CHINO</v>
          </cell>
          <cell r="I2205" t="str">
            <v>CA</v>
          </cell>
          <cell r="J2205" t="str">
            <v>91710</v>
          </cell>
          <cell r="K2205" t="str">
            <v>USA</v>
          </cell>
          <cell r="L2205" t="str">
            <v>34.0034702</v>
          </cell>
          <cell r="M2205" t="str">
            <v>-117.6834509</v>
          </cell>
          <cell r="N2205" t="str">
            <v>0</v>
          </cell>
          <cell r="O2205" t="str">
            <v>0</v>
          </cell>
          <cell r="P2205" t="str">
            <v>0</v>
          </cell>
          <cell r="Q2205" t="str">
            <v/>
          </cell>
          <cell r="R2205" t="str">
            <v/>
          </cell>
          <cell r="S2205" t="str">
            <v/>
          </cell>
          <cell r="T2205" t="str">
            <v/>
          </cell>
          <cell r="U2205" t="str">
            <v>false</v>
          </cell>
          <cell r="V2205" t="str">
            <v/>
          </cell>
          <cell r="W2205" t="str">
            <v/>
          </cell>
          <cell r="X2205" t="str">
            <v/>
          </cell>
          <cell r="Y2205" t="str">
            <v/>
          </cell>
          <cell r="Z2205" t="str">
            <v/>
          </cell>
          <cell r="AA2205" t="str">
            <v/>
          </cell>
          <cell r="AB2205" t="str">
            <v/>
          </cell>
          <cell r="AC2205" t="str">
            <v/>
          </cell>
          <cell r="AD2205" t="str">
            <v/>
          </cell>
          <cell r="AE2205" t="str">
            <v/>
          </cell>
          <cell r="AF2205" t="str">
            <v>69070</v>
          </cell>
          <cell r="AG2205" t="str">
            <v>NPD-QUETICO-CHINO, CA - 69070</v>
          </cell>
          <cell r="AH2205" t="str">
            <v>Return Location</v>
          </cell>
          <cell r="AI2205" t="str">
            <v>PacificCoastal</v>
          </cell>
          <cell r="AJ2205" t="str">
            <v/>
          </cell>
          <cell r="AK2205" t="str">
            <v/>
          </cell>
          <cell r="AL2205" t="str">
            <v>488</v>
          </cell>
          <cell r="AM2205" t="str">
            <v>RETURN ORIGIN</v>
          </cell>
          <cell r="AN2205" t="str">
            <v/>
          </cell>
          <cell r="AO2205" t="str">
            <v>9</v>
          </cell>
          <cell r="AP2205" t="str">
            <v>86182</v>
          </cell>
          <cell r="AQ2205" t="str">
            <v>NPD-QUETICO (NGL)</v>
          </cell>
          <cell r="AR2205" t="str">
            <v>N</v>
          </cell>
          <cell r="AS2205" t="str">
            <v/>
          </cell>
          <cell r="AT2205" t="str">
            <v/>
          </cell>
          <cell r="AU2205" t="str">
            <v>US 09a</v>
          </cell>
          <cell r="AV2205" t="str">
            <v>N</v>
          </cell>
          <cell r="AW2205" t="str">
            <v>99.0</v>
          </cell>
          <cell r="AX2205" t="str">
            <v>Zone 3</v>
          </cell>
          <cell r="AY2205" t="str">
            <v>N</v>
          </cell>
          <cell r="AZ2205" t="str">
            <v/>
          </cell>
          <cell r="BA2205" t="str">
            <v/>
          </cell>
          <cell r="BB2205" t="str">
            <v/>
          </cell>
        </row>
        <row r="2206">
          <cell r="A2206" t="str">
            <v>R_46637</v>
          </cell>
          <cell r="B2206" t="str">
            <v>R_USA91730_46637</v>
          </cell>
          <cell r="C2206" t="str">
            <v>Include</v>
          </cell>
          <cell r="D2206" t="str">
            <v/>
          </cell>
          <cell r="E2206" t="str">
            <v>Existing</v>
          </cell>
          <cell r="F2206" t="str">
            <v>DISTRIBUTOR</v>
          </cell>
          <cell r="G2206" t="str">
            <v/>
          </cell>
          <cell r="H2206" t="str">
            <v>RANCHO CUCAMONGA</v>
          </cell>
          <cell r="I2206" t="str">
            <v>CA</v>
          </cell>
          <cell r="J2206" t="str">
            <v>91730</v>
          </cell>
          <cell r="K2206" t="str">
            <v>USA</v>
          </cell>
          <cell r="L2206" t="str">
            <v>34.09914017</v>
          </cell>
          <cell r="M2206" t="str">
            <v>-117.5812836</v>
          </cell>
          <cell r="N2206" t="str">
            <v>0</v>
          </cell>
          <cell r="O2206" t="str">
            <v>0</v>
          </cell>
          <cell r="P2206" t="str">
            <v>0</v>
          </cell>
          <cell r="Q2206" t="str">
            <v/>
          </cell>
          <cell r="R2206" t="str">
            <v/>
          </cell>
          <cell r="S2206" t="str">
            <v/>
          </cell>
          <cell r="T2206" t="str">
            <v/>
          </cell>
          <cell r="U2206" t="str">
            <v>false</v>
          </cell>
          <cell r="V2206" t="str">
            <v/>
          </cell>
          <cell r="W2206" t="str">
            <v/>
          </cell>
          <cell r="X2206" t="str">
            <v/>
          </cell>
          <cell r="Y2206" t="str">
            <v/>
          </cell>
          <cell r="Z2206" t="str">
            <v/>
          </cell>
          <cell r="AA2206" t="str">
            <v/>
          </cell>
          <cell r="AB2206" t="str">
            <v/>
          </cell>
          <cell r="AC2206" t="str">
            <v/>
          </cell>
          <cell r="AD2206" t="str">
            <v/>
          </cell>
          <cell r="AE2206" t="str">
            <v/>
          </cell>
          <cell r="AF2206" t="str">
            <v>46637</v>
          </cell>
          <cell r="AG2206" t="str">
            <v>IFCO Systems-Rancho Cucamonga, CA - 46637</v>
          </cell>
          <cell r="AH2206" t="str">
            <v>Return Location</v>
          </cell>
          <cell r="AI2206" t="str">
            <v>PacificCoastal</v>
          </cell>
          <cell r="AJ2206" t="str">
            <v/>
          </cell>
          <cell r="AK2206" t="str">
            <v>13088</v>
          </cell>
          <cell r="AL2206" t="str">
            <v>515</v>
          </cell>
          <cell r="AM2206" t="str">
            <v>RETURN ORIGIN</v>
          </cell>
          <cell r="AN2206" t="str">
            <v/>
          </cell>
          <cell r="AO2206" t="str">
            <v>9</v>
          </cell>
          <cell r="AP2206" t="str">
            <v>86344</v>
          </cell>
          <cell r="AQ2206" t="str">
            <v>IFCO Systems</v>
          </cell>
          <cell r="AR2206" t="str">
            <v>Y</v>
          </cell>
          <cell r="AS2206" t="str">
            <v>N</v>
          </cell>
          <cell r="AT2206" t="str">
            <v/>
          </cell>
          <cell r="AU2206" t="str">
            <v>US 09a</v>
          </cell>
          <cell r="AV2206" t="str">
            <v>N</v>
          </cell>
          <cell r="AW2206" t="str">
            <v>58.0</v>
          </cell>
          <cell r="AX2206" t="str">
            <v>Zone 3</v>
          </cell>
          <cell r="AY2206" t="str">
            <v>N</v>
          </cell>
          <cell r="AZ2206" t="str">
            <v/>
          </cell>
          <cell r="BA2206" t="str">
            <v/>
          </cell>
          <cell r="BB2206" t="str">
            <v/>
          </cell>
        </row>
        <row r="2207">
          <cell r="A2207" t="str">
            <v>R_57554</v>
          </cell>
          <cell r="B2207" t="str">
            <v>R_USA91730_57554</v>
          </cell>
          <cell r="C2207" t="str">
            <v>Exclude</v>
          </cell>
          <cell r="D2207" t="str">
            <v/>
          </cell>
          <cell r="E2207" t="str">
            <v>Existing</v>
          </cell>
          <cell r="F2207" t="str">
            <v>DISTRIBUTOR</v>
          </cell>
          <cell r="G2207" t="str">
            <v/>
          </cell>
          <cell r="H2207" t="str">
            <v>RANCHO CUCAMONGA</v>
          </cell>
          <cell r="I2207" t="str">
            <v>CA</v>
          </cell>
          <cell r="J2207" t="str">
            <v>91730</v>
          </cell>
          <cell r="K2207" t="str">
            <v>USA</v>
          </cell>
          <cell r="L2207" t="str">
            <v>34.09914017</v>
          </cell>
          <cell r="M2207" t="str">
            <v>-117.5812836</v>
          </cell>
          <cell r="N2207" t="str">
            <v>0</v>
          </cell>
          <cell r="O2207" t="str">
            <v>0</v>
          </cell>
          <cell r="P2207" t="str">
            <v>0</v>
          </cell>
          <cell r="Q2207" t="str">
            <v/>
          </cell>
          <cell r="R2207" t="str">
            <v/>
          </cell>
          <cell r="S2207" t="str">
            <v/>
          </cell>
          <cell r="T2207" t="str">
            <v/>
          </cell>
          <cell r="U2207" t="str">
            <v>false</v>
          </cell>
          <cell r="V2207" t="str">
            <v/>
          </cell>
          <cell r="W2207" t="str">
            <v/>
          </cell>
          <cell r="X2207" t="str">
            <v/>
          </cell>
          <cell r="Y2207" t="str">
            <v/>
          </cell>
          <cell r="Z2207" t="str">
            <v/>
          </cell>
          <cell r="AA2207" t="str">
            <v/>
          </cell>
          <cell r="AB2207" t="str">
            <v/>
          </cell>
          <cell r="AC2207" t="str">
            <v/>
          </cell>
          <cell r="AD2207" t="str">
            <v/>
          </cell>
          <cell r="AE2207" t="str">
            <v/>
          </cell>
          <cell r="AF2207" t="str">
            <v>57554</v>
          </cell>
          <cell r="AG2207" t="str">
            <v>WinCo Foods, Inc.-Rancho Cucamonga , CA - 57554</v>
          </cell>
          <cell r="AH2207" t="str">
            <v>Return Location</v>
          </cell>
          <cell r="AI2207" t="str">
            <v>PacificCoastal</v>
          </cell>
          <cell r="AJ2207" t="str">
            <v/>
          </cell>
          <cell r="AK2207" t="str">
            <v/>
          </cell>
          <cell r="AL2207" t="str">
            <v>488</v>
          </cell>
          <cell r="AM2207" t="str">
            <v>RETURN ORIGIN</v>
          </cell>
          <cell r="AN2207" t="str">
            <v/>
          </cell>
          <cell r="AO2207" t="str">
            <v>9</v>
          </cell>
          <cell r="AP2207" t="str">
            <v>15156</v>
          </cell>
          <cell r="AQ2207" t="str">
            <v>WinCo Foods</v>
          </cell>
          <cell r="AR2207" t="str">
            <v>N</v>
          </cell>
          <cell r="AS2207" t="str">
            <v>N</v>
          </cell>
          <cell r="AT2207" t="str">
            <v/>
          </cell>
          <cell r="AU2207" t="str">
            <v>US 09a</v>
          </cell>
          <cell r="AV2207" t="str">
            <v>N</v>
          </cell>
          <cell r="AW2207" t="str">
            <v>73.0</v>
          </cell>
          <cell r="AX2207" t="str">
            <v>Zone 3</v>
          </cell>
          <cell r="AY2207" t="str">
            <v>N</v>
          </cell>
          <cell r="AZ2207" t="str">
            <v/>
          </cell>
          <cell r="BA2207" t="str">
            <v/>
          </cell>
          <cell r="BB2207" t="str">
            <v/>
          </cell>
        </row>
        <row r="2208">
          <cell r="A2208" t="str">
            <v>R_44471</v>
          </cell>
          <cell r="B2208" t="str">
            <v>R_USA91745_44471</v>
          </cell>
          <cell r="C2208" t="str">
            <v>Exclude</v>
          </cell>
          <cell r="D2208" t="str">
            <v/>
          </cell>
          <cell r="E2208" t="str">
            <v>Existing</v>
          </cell>
          <cell r="F2208" t="str">
            <v>DISTRIBUTOR</v>
          </cell>
          <cell r="G2208" t="str">
            <v/>
          </cell>
          <cell r="H2208" t="str">
            <v>HACIENDA HEIGHTS</v>
          </cell>
          <cell r="I2208" t="str">
            <v>CA</v>
          </cell>
          <cell r="J2208" t="str">
            <v>91745</v>
          </cell>
          <cell r="K2208" t="str">
            <v>USA</v>
          </cell>
          <cell r="L2208" t="str">
            <v>33.99897385</v>
          </cell>
          <cell r="M2208" t="str">
            <v>-117.9651642</v>
          </cell>
          <cell r="N2208" t="str">
            <v>0</v>
          </cell>
          <cell r="O2208" t="str">
            <v>0</v>
          </cell>
          <cell r="P2208" t="str">
            <v>0</v>
          </cell>
          <cell r="Q2208" t="str">
            <v/>
          </cell>
          <cell r="R2208" t="str">
            <v/>
          </cell>
          <cell r="S2208" t="str">
            <v/>
          </cell>
          <cell r="T2208" t="str">
            <v/>
          </cell>
          <cell r="U2208" t="str">
            <v>false</v>
          </cell>
          <cell r="V2208" t="str">
            <v/>
          </cell>
          <cell r="W2208" t="str">
            <v/>
          </cell>
          <cell r="X2208" t="str">
            <v/>
          </cell>
          <cell r="Y2208" t="str">
            <v/>
          </cell>
          <cell r="Z2208" t="str">
            <v/>
          </cell>
          <cell r="AA2208" t="str">
            <v/>
          </cell>
          <cell r="AB2208" t="str">
            <v/>
          </cell>
          <cell r="AC2208" t="str">
            <v/>
          </cell>
          <cell r="AD2208" t="str">
            <v/>
          </cell>
          <cell r="AE2208" t="str">
            <v/>
          </cell>
          <cell r="AF2208" t="str">
            <v>44471</v>
          </cell>
          <cell r="AG2208" t="str">
            <v>Snak King Corporation-City Ind - 44471</v>
          </cell>
          <cell r="AH2208" t="str">
            <v>Return Location</v>
          </cell>
          <cell r="AI2208" t="str">
            <v>PacificCoastal</v>
          </cell>
          <cell r="AJ2208" t="str">
            <v/>
          </cell>
          <cell r="AK2208" t="str">
            <v/>
          </cell>
          <cell r="AL2208" t="str">
            <v>488</v>
          </cell>
          <cell r="AM2208" t="str">
            <v>RETURN ORIGIN</v>
          </cell>
          <cell r="AN2208" t="str">
            <v/>
          </cell>
          <cell r="AO2208" t="str">
            <v>9</v>
          </cell>
          <cell r="AP2208" t="str">
            <v/>
          </cell>
          <cell r="AQ2208" t="str">
            <v/>
          </cell>
          <cell r="AR2208" t="str">
            <v>N</v>
          </cell>
          <cell r="AS2208" t="str">
            <v>Y</v>
          </cell>
          <cell r="AT2208" t="str">
            <v/>
          </cell>
          <cell r="AU2208" t="str">
            <v>US 09a</v>
          </cell>
          <cell r="AV2208" t="str">
            <v>N</v>
          </cell>
          <cell r="AW2208" t="str">
            <v>355.0</v>
          </cell>
          <cell r="AX2208" t="str">
            <v>Zone 3</v>
          </cell>
          <cell r="AY2208" t="str">
            <v>N</v>
          </cell>
          <cell r="AZ2208" t="str">
            <v/>
          </cell>
          <cell r="BA2208" t="str">
            <v/>
          </cell>
          <cell r="BB2208" t="str">
            <v/>
          </cell>
        </row>
        <row r="2209">
          <cell r="A2209" t="str">
            <v>R_53442</v>
          </cell>
          <cell r="B2209" t="str">
            <v>R_USA91746_53442</v>
          </cell>
          <cell r="C2209" t="str">
            <v>Exclude</v>
          </cell>
          <cell r="D2209" t="str">
            <v/>
          </cell>
          <cell r="E2209" t="str">
            <v>Existing</v>
          </cell>
          <cell r="F2209" t="str">
            <v>DISTRIBUTOR</v>
          </cell>
          <cell r="G2209" t="str">
            <v>14701 Proctor avenue</v>
          </cell>
          <cell r="H2209" t="str">
            <v>City of Industry</v>
          </cell>
          <cell r="I2209" t="str">
            <v>CA</v>
          </cell>
          <cell r="J2209" t="str">
            <v>91746</v>
          </cell>
          <cell r="K2209" t="str">
            <v>USA</v>
          </cell>
          <cell r="L2209" t="str">
            <v>34.03</v>
          </cell>
          <cell r="M2209" t="str">
            <v>-117.98</v>
          </cell>
          <cell r="N2209" t="str">
            <v>0</v>
          </cell>
          <cell r="O2209" t="str">
            <v>0</v>
          </cell>
          <cell r="P2209" t="str">
            <v>0</v>
          </cell>
          <cell r="Q2209" t="str">
            <v/>
          </cell>
          <cell r="R2209" t="str">
            <v/>
          </cell>
          <cell r="S2209" t="str">
            <v/>
          </cell>
          <cell r="T2209" t="str">
            <v/>
          </cell>
          <cell r="U2209" t="str">
            <v>false</v>
          </cell>
          <cell r="V2209" t="str">
            <v/>
          </cell>
          <cell r="W2209" t="str">
            <v/>
          </cell>
          <cell r="X2209" t="str">
            <v/>
          </cell>
          <cell r="Y2209" t="str">
            <v/>
          </cell>
          <cell r="Z2209" t="str">
            <v/>
          </cell>
          <cell r="AA2209" t="str">
            <v/>
          </cell>
          <cell r="AB2209" t="str">
            <v/>
          </cell>
          <cell r="AC2209" t="str">
            <v/>
          </cell>
          <cell r="AD2209" t="str">
            <v/>
          </cell>
          <cell r="AE2209" t="str">
            <v/>
          </cell>
          <cell r="AF2209" t="str">
            <v>53442</v>
          </cell>
          <cell r="AG2209" t="str">
            <v>Johnny's Pallets-City of Industry,CA - 53442</v>
          </cell>
          <cell r="AH2209" t="str">
            <v>Return Location</v>
          </cell>
          <cell r="AI2209" t="str">
            <v>PacificCoastal</v>
          </cell>
          <cell r="AJ2209" t="str">
            <v/>
          </cell>
          <cell r="AK2209" t="str">
            <v/>
          </cell>
          <cell r="AL2209" t="str">
            <v>17</v>
          </cell>
          <cell r="AM2209" t="str">
            <v>RETURN ORIGIN</v>
          </cell>
          <cell r="AN2209" t="str">
            <v/>
          </cell>
          <cell r="AO2209" t="str">
            <v>9</v>
          </cell>
          <cell r="AP2209" t="str">
            <v>15094</v>
          </cell>
          <cell r="AQ2209" t="str">
            <v>RECOVERY</v>
          </cell>
          <cell r="AR2209" t="str">
            <v>N</v>
          </cell>
          <cell r="AS2209" t="str">
            <v/>
          </cell>
          <cell r="AT2209" t="str">
            <v/>
          </cell>
          <cell r="AU2209" t="str">
            <v>US 09a</v>
          </cell>
          <cell r="AV2209" t="str">
            <v/>
          </cell>
          <cell r="AW2209" t="str">
            <v/>
          </cell>
          <cell r="AX2209" t="str">
            <v>Zone 3</v>
          </cell>
          <cell r="AY2209" t="str">
            <v>N</v>
          </cell>
          <cell r="AZ2209" t="str">
            <v/>
          </cell>
          <cell r="BA2209" t="str">
            <v/>
          </cell>
          <cell r="BB2209" t="str">
            <v/>
          </cell>
        </row>
        <row r="2210">
          <cell r="A2210" t="str">
            <v>R_43010</v>
          </cell>
          <cell r="B2210" t="str">
            <v>R_USA91752_43010</v>
          </cell>
          <cell r="C2210" t="str">
            <v>Include</v>
          </cell>
          <cell r="D2210" t="str">
            <v/>
          </cell>
          <cell r="E2210" t="str">
            <v>Existing</v>
          </cell>
          <cell r="F2210" t="str">
            <v>DISTRIBUTOR</v>
          </cell>
          <cell r="G2210" t="str">
            <v/>
          </cell>
          <cell r="H2210" t="str">
            <v>MIRA LOMA</v>
          </cell>
          <cell r="I2210" t="str">
            <v>CA</v>
          </cell>
          <cell r="J2210" t="str">
            <v>91752</v>
          </cell>
          <cell r="K2210" t="str">
            <v>USA</v>
          </cell>
          <cell r="L2210" t="str">
            <v>33.99500656</v>
          </cell>
          <cell r="M2210" t="str">
            <v>-117.5287399</v>
          </cell>
          <cell r="N2210" t="str">
            <v>0</v>
          </cell>
          <cell r="O2210" t="str">
            <v>0</v>
          </cell>
          <cell r="P2210" t="str">
            <v>0</v>
          </cell>
          <cell r="Q2210" t="str">
            <v/>
          </cell>
          <cell r="R2210" t="str">
            <v/>
          </cell>
          <cell r="S2210" t="str">
            <v/>
          </cell>
          <cell r="T2210" t="str">
            <v/>
          </cell>
          <cell r="U2210" t="str">
            <v>false</v>
          </cell>
          <cell r="V2210" t="str">
            <v/>
          </cell>
          <cell r="W2210" t="str">
            <v/>
          </cell>
          <cell r="X2210" t="str">
            <v/>
          </cell>
          <cell r="Y2210" t="str">
            <v/>
          </cell>
          <cell r="Z2210" t="str">
            <v/>
          </cell>
          <cell r="AA2210" t="str">
            <v/>
          </cell>
          <cell r="AB2210" t="str">
            <v/>
          </cell>
          <cell r="AC2210" t="str">
            <v/>
          </cell>
          <cell r="AD2210" t="str">
            <v/>
          </cell>
          <cell r="AE2210" t="str">
            <v/>
          </cell>
          <cell r="AF2210" t="str">
            <v>43010</v>
          </cell>
          <cell r="AG2210" t="str">
            <v>Costco-Mira Loma, CA (DC) - 43010</v>
          </cell>
          <cell r="AH2210" t="str">
            <v>Return Location</v>
          </cell>
          <cell r="AI2210" t="str">
            <v>PacificCoastal</v>
          </cell>
          <cell r="AJ2210" t="str">
            <v/>
          </cell>
          <cell r="AK2210" t="str">
            <v>943319</v>
          </cell>
          <cell r="AL2210" t="str">
            <v>502</v>
          </cell>
          <cell r="AM2210" t="str">
            <v>RETURN ORIGIN</v>
          </cell>
          <cell r="AN2210" t="str">
            <v/>
          </cell>
          <cell r="AO2210" t="str">
            <v>9</v>
          </cell>
          <cell r="AP2210" t="str">
            <v>14313</v>
          </cell>
          <cell r="AQ2210" t="str">
            <v>Costco Corporate (DC)- US</v>
          </cell>
          <cell r="AR2210" t="str">
            <v>Y</v>
          </cell>
          <cell r="AS2210" t="str">
            <v>N</v>
          </cell>
          <cell r="AT2210" t="str">
            <v/>
          </cell>
          <cell r="AU2210" t="str">
            <v>US 09a</v>
          </cell>
          <cell r="AV2210" t="str">
            <v>N</v>
          </cell>
          <cell r="AW2210" t="str">
            <v>1.0</v>
          </cell>
          <cell r="AX2210" t="str">
            <v>Zone 3</v>
          </cell>
          <cell r="AY2210" t="str">
            <v>N</v>
          </cell>
          <cell r="AZ2210" t="str">
            <v/>
          </cell>
          <cell r="BA2210" t="str">
            <v/>
          </cell>
          <cell r="BB2210" t="str">
            <v/>
          </cell>
        </row>
        <row r="2211">
          <cell r="A2211" t="str">
            <v>R_43405</v>
          </cell>
          <cell r="B2211" t="str">
            <v>R_USA91752_43405</v>
          </cell>
          <cell r="C2211" t="str">
            <v>Include</v>
          </cell>
          <cell r="D2211" t="str">
            <v/>
          </cell>
          <cell r="E2211" t="str">
            <v>Existing</v>
          </cell>
          <cell r="F2211" t="str">
            <v>DISTRIBUTOR</v>
          </cell>
          <cell r="G2211" t="str">
            <v/>
          </cell>
          <cell r="H2211" t="str">
            <v>MIRA LOMA</v>
          </cell>
          <cell r="I2211" t="str">
            <v>CA</v>
          </cell>
          <cell r="J2211" t="str">
            <v>91752</v>
          </cell>
          <cell r="K2211" t="str">
            <v>USA</v>
          </cell>
          <cell r="L2211" t="str">
            <v>33.99500656</v>
          </cell>
          <cell r="M2211" t="str">
            <v>-117.5287399</v>
          </cell>
          <cell r="N2211" t="str">
            <v>0</v>
          </cell>
          <cell r="O2211" t="str">
            <v>0</v>
          </cell>
          <cell r="P2211" t="str">
            <v>0</v>
          </cell>
          <cell r="Q2211" t="str">
            <v/>
          </cell>
          <cell r="R2211" t="str">
            <v/>
          </cell>
          <cell r="S2211" t="str">
            <v/>
          </cell>
          <cell r="T2211" t="str">
            <v/>
          </cell>
          <cell r="U2211" t="str">
            <v>false</v>
          </cell>
          <cell r="V2211" t="str">
            <v/>
          </cell>
          <cell r="W2211" t="str">
            <v/>
          </cell>
          <cell r="X2211" t="str">
            <v/>
          </cell>
          <cell r="Y2211" t="str">
            <v/>
          </cell>
          <cell r="Z2211" t="str">
            <v/>
          </cell>
          <cell r="AA2211" t="str">
            <v/>
          </cell>
          <cell r="AB2211" t="str">
            <v/>
          </cell>
          <cell r="AC2211" t="str">
            <v/>
          </cell>
          <cell r="AD2211" t="str">
            <v/>
          </cell>
          <cell r="AE2211" t="str">
            <v/>
          </cell>
          <cell r="AF2211" t="str">
            <v>43405</v>
          </cell>
          <cell r="AG2211" t="str">
            <v>ProPak-Mira Loma, CA (RLC) WLM - 43405</v>
          </cell>
          <cell r="AH2211" t="str">
            <v>Return Location</v>
          </cell>
          <cell r="AI2211" t="str">
            <v>PacificCoastal</v>
          </cell>
          <cell r="AJ2211" t="str">
            <v/>
          </cell>
          <cell r="AK2211" t="str">
            <v>379011</v>
          </cell>
          <cell r="AL2211" t="str">
            <v>488</v>
          </cell>
          <cell r="AM2211" t="str">
            <v>RETURN ORIGIN</v>
          </cell>
          <cell r="AN2211" t="str">
            <v/>
          </cell>
          <cell r="AO2211" t="str">
            <v>9</v>
          </cell>
          <cell r="AP2211" t="str">
            <v>16685</v>
          </cell>
          <cell r="AQ2211" t="str">
            <v>Walmart RLC Recovery</v>
          </cell>
          <cell r="AR2211" t="str">
            <v>Y</v>
          </cell>
          <cell r="AS2211" t="str">
            <v>N</v>
          </cell>
          <cell r="AT2211" t="str">
            <v/>
          </cell>
          <cell r="AU2211" t="str">
            <v>US 09a</v>
          </cell>
          <cell r="AV2211" t="str">
            <v>N</v>
          </cell>
          <cell r="AW2211" t="str">
            <v>5.0</v>
          </cell>
          <cell r="AX2211" t="str">
            <v>Zone 3</v>
          </cell>
          <cell r="AY2211" t="str">
            <v>N</v>
          </cell>
          <cell r="AZ2211" t="str">
            <v/>
          </cell>
          <cell r="BA2211" t="str">
            <v/>
          </cell>
          <cell r="BB2211" t="str">
            <v/>
          </cell>
        </row>
        <row r="2212">
          <cell r="A2212" t="str">
            <v>R_59155</v>
          </cell>
          <cell r="B2212" t="str">
            <v>R_USA91752_59155</v>
          </cell>
          <cell r="C2212" t="str">
            <v>Exclude</v>
          </cell>
          <cell r="D2212" t="str">
            <v/>
          </cell>
          <cell r="E2212" t="str">
            <v>Existing</v>
          </cell>
          <cell r="F2212" t="str">
            <v>DISTRIBUTOR</v>
          </cell>
          <cell r="G2212" t="str">
            <v/>
          </cell>
          <cell r="H2212" t="str">
            <v>MIRA LOMA</v>
          </cell>
          <cell r="I2212" t="str">
            <v>CA</v>
          </cell>
          <cell r="J2212" t="str">
            <v>91752</v>
          </cell>
          <cell r="K2212" t="str">
            <v>USA</v>
          </cell>
          <cell r="L2212" t="str">
            <v>33.99500656</v>
          </cell>
          <cell r="M2212" t="str">
            <v>-117.5287399</v>
          </cell>
          <cell r="N2212" t="str">
            <v>0</v>
          </cell>
          <cell r="O2212" t="str">
            <v>0</v>
          </cell>
          <cell r="P2212" t="str">
            <v>0</v>
          </cell>
          <cell r="Q2212" t="str">
            <v/>
          </cell>
          <cell r="R2212" t="str">
            <v/>
          </cell>
          <cell r="S2212" t="str">
            <v/>
          </cell>
          <cell r="T2212" t="str">
            <v/>
          </cell>
          <cell r="U2212" t="str">
            <v>false</v>
          </cell>
          <cell r="V2212" t="str">
            <v/>
          </cell>
          <cell r="W2212" t="str">
            <v/>
          </cell>
          <cell r="X2212" t="str">
            <v/>
          </cell>
          <cell r="Y2212" t="str">
            <v/>
          </cell>
          <cell r="Z2212" t="str">
            <v/>
          </cell>
          <cell r="AA2212" t="str">
            <v/>
          </cell>
          <cell r="AB2212" t="str">
            <v/>
          </cell>
          <cell r="AC2212" t="str">
            <v/>
          </cell>
          <cell r="AD2212" t="str">
            <v/>
          </cell>
          <cell r="AE2212" t="str">
            <v/>
          </cell>
          <cell r="AF2212" t="str">
            <v>59155</v>
          </cell>
          <cell r="AG2212" t="str">
            <v>CHEP-Mira Loma, CA (Propak) USKI - 59155</v>
          </cell>
          <cell r="AH2212" t="str">
            <v>Return Location</v>
          </cell>
          <cell r="AI2212" t="str">
            <v>PacificCoastal</v>
          </cell>
          <cell r="AJ2212" t="str">
            <v/>
          </cell>
          <cell r="AK2212" t="str">
            <v/>
          </cell>
          <cell r="AL2212" t="str">
            <v>311</v>
          </cell>
          <cell r="AM2212" t="str">
            <v>RETURN ORIGIN</v>
          </cell>
          <cell r="AN2212" t="str">
            <v/>
          </cell>
          <cell r="AO2212" t="str">
            <v>9</v>
          </cell>
          <cell r="AP2212" t="str">
            <v>15074</v>
          </cell>
          <cell r="AQ2212" t="str">
            <v>CHEP USA (Recovery)(TPM)</v>
          </cell>
          <cell r="AR2212" t="str">
            <v>N</v>
          </cell>
          <cell r="AS2212" t="str">
            <v>N</v>
          </cell>
          <cell r="AT2212" t="str">
            <v/>
          </cell>
          <cell r="AU2212" t="str">
            <v>US 09a</v>
          </cell>
          <cell r="AV2212" t="str">
            <v>N</v>
          </cell>
          <cell r="AW2212" t="str">
            <v>45.0</v>
          </cell>
          <cell r="AX2212" t="str">
            <v>Zone 3</v>
          </cell>
          <cell r="AY2212" t="str">
            <v>N</v>
          </cell>
          <cell r="AZ2212" t="str">
            <v/>
          </cell>
          <cell r="BA2212" t="str">
            <v/>
          </cell>
          <cell r="BB2212" t="str">
            <v/>
          </cell>
        </row>
        <row r="2213">
          <cell r="A2213" t="str">
            <v>R_55691</v>
          </cell>
          <cell r="B2213" t="str">
            <v>R_USA92154_55691</v>
          </cell>
          <cell r="C2213" t="str">
            <v>Include</v>
          </cell>
          <cell r="D2213" t="str">
            <v/>
          </cell>
          <cell r="E2213" t="str">
            <v>Existing</v>
          </cell>
          <cell r="F2213" t="str">
            <v>DISTRIBUTOR</v>
          </cell>
          <cell r="G2213" t="str">
            <v>6904 Cactus Ct.</v>
          </cell>
          <cell r="H2213" t="str">
            <v>San Diego</v>
          </cell>
          <cell r="I2213" t="str">
            <v>CA</v>
          </cell>
          <cell r="J2213" t="str">
            <v>92154</v>
          </cell>
          <cell r="K2213" t="str">
            <v>USA</v>
          </cell>
          <cell r="L2213" t="str">
            <v>32.55</v>
          </cell>
          <cell r="M2213" t="str">
            <v>-116.99</v>
          </cell>
          <cell r="N2213" t="str">
            <v>0</v>
          </cell>
          <cell r="O2213" t="str">
            <v>0</v>
          </cell>
          <cell r="P2213" t="str">
            <v>0</v>
          </cell>
          <cell r="Q2213" t="str">
            <v/>
          </cell>
          <cell r="R2213" t="str">
            <v/>
          </cell>
          <cell r="S2213" t="str">
            <v/>
          </cell>
          <cell r="T2213" t="str">
            <v/>
          </cell>
          <cell r="U2213" t="str">
            <v>false</v>
          </cell>
          <cell r="V2213" t="str">
            <v/>
          </cell>
          <cell r="W2213" t="str">
            <v/>
          </cell>
          <cell r="X2213" t="str">
            <v/>
          </cell>
          <cell r="Y2213" t="str">
            <v/>
          </cell>
          <cell r="Z2213" t="str">
            <v/>
          </cell>
          <cell r="AA2213" t="str">
            <v/>
          </cell>
          <cell r="AB2213" t="str">
            <v/>
          </cell>
          <cell r="AC2213" t="str">
            <v/>
          </cell>
          <cell r="AD2213" t="str">
            <v/>
          </cell>
          <cell r="AE2213" t="str">
            <v/>
          </cell>
          <cell r="AF2213" t="str">
            <v>55691</v>
          </cell>
          <cell r="AG2213" t="str">
            <v>Atlas Wood Products-San Diego, CA - 55691</v>
          </cell>
          <cell r="AH2213" t="str">
            <v>Return Location</v>
          </cell>
          <cell r="AI2213" t="str">
            <v>West</v>
          </cell>
          <cell r="AJ2213" t="str">
            <v/>
          </cell>
          <cell r="AK2213" t="str">
            <v>2018</v>
          </cell>
          <cell r="AL2213" t="str">
            <v>216</v>
          </cell>
          <cell r="AM2213" t="str">
            <v>RETURN ORIGIN</v>
          </cell>
          <cell r="AN2213" t="str">
            <v/>
          </cell>
          <cell r="AO2213" t="str">
            <v>9</v>
          </cell>
          <cell r="AP2213" t="str">
            <v>15094</v>
          </cell>
          <cell r="AQ2213" t="str">
            <v>RECOVERY</v>
          </cell>
          <cell r="AR2213" t="str">
            <v>Y</v>
          </cell>
          <cell r="AS2213" t="str">
            <v/>
          </cell>
          <cell r="AT2213" t="str">
            <v/>
          </cell>
          <cell r="AU2213" t="str">
            <v>US 09a</v>
          </cell>
          <cell r="AV2213" t="str">
            <v>Y</v>
          </cell>
          <cell r="AW2213" t="str">
            <v/>
          </cell>
          <cell r="AX2213" t="str">
            <v>Zone 3</v>
          </cell>
          <cell r="AY2213" t="str">
            <v>N</v>
          </cell>
          <cell r="AZ2213" t="str">
            <v/>
          </cell>
          <cell r="BA2213" t="str">
            <v/>
          </cell>
          <cell r="BB2213" t="str">
            <v/>
          </cell>
        </row>
        <row r="2214">
          <cell r="A2214" t="str">
            <v>R_71035</v>
          </cell>
          <cell r="B2214" t="str">
            <v>R_USA91760_71035</v>
          </cell>
          <cell r="C2214" t="str">
            <v>Exclude</v>
          </cell>
          <cell r="D2214" t="str">
            <v/>
          </cell>
          <cell r="E2214" t="str">
            <v>Existing</v>
          </cell>
          <cell r="F2214" t="str">
            <v>DISTRIBUTOR</v>
          </cell>
          <cell r="G2214" t="str">
            <v>7325 Edison Avenue</v>
          </cell>
          <cell r="H2214" t="str">
            <v>Ontario</v>
          </cell>
          <cell r="I2214" t="str">
            <v>CA</v>
          </cell>
          <cell r="J2214" t="str">
            <v>91760</v>
          </cell>
          <cell r="K2214" t="str">
            <v>USA</v>
          </cell>
          <cell r="L2214" t="str">
            <v>33.9972289</v>
          </cell>
          <cell r="M2214" t="str">
            <v>-117.6466357</v>
          </cell>
          <cell r="N2214" t="str">
            <v>0</v>
          </cell>
          <cell r="O2214" t="str">
            <v>0</v>
          </cell>
          <cell r="P2214" t="str">
            <v>0</v>
          </cell>
          <cell r="Q2214" t="str">
            <v/>
          </cell>
          <cell r="R2214" t="str">
            <v/>
          </cell>
          <cell r="S2214" t="str">
            <v/>
          </cell>
          <cell r="T2214" t="str">
            <v/>
          </cell>
          <cell r="U2214" t="str">
            <v>false</v>
          </cell>
          <cell r="V2214" t="str">
            <v/>
          </cell>
          <cell r="W2214" t="str">
            <v/>
          </cell>
          <cell r="X2214" t="str">
            <v/>
          </cell>
          <cell r="Y2214" t="str">
            <v/>
          </cell>
          <cell r="Z2214" t="str">
            <v/>
          </cell>
          <cell r="AA2214" t="str">
            <v/>
          </cell>
          <cell r="AB2214" t="str">
            <v/>
          </cell>
          <cell r="AC2214" t="str">
            <v/>
          </cell>
          <cell r="AD2214" t="str">
            <v/>
          </cell>
          <cell r="AE2214" t="str">
            <v/>
          </cell>
          <cell r="AF2214" t="str">
            <v>71035</v>
          </cell>
          <cell r="AG2214" t="str">
            <v>Kraft Heinz-Ontario, CA (NORTHSTR-SMCZeroWaste) - 71035</v>
          </cell>
          <cell r="AH2214" t="str">
            <v>Return Location</v>
          </cell>
          <cell r="AI2214" t="str">
            <v>PacificCoastal</v>
          </cell>
          <cell r="AJ2214" t="str">
            <v/>
          </cell>
          <cell r="AK2214" t="str">
            <v/>
          </cell>
          <cell r="AL2214" t="str">
            <v>488</v>
          </cell>
          <cell r="AM2214" t="str">
            <v>RETURN ORIGIN</v>
          </cell>
          <cell r="AN2214" t="str">
            <v/>
          </cell>
          <cell r="AO2214" t="str">
            <v>9</v>
          </cell>
          <cell r="AP2214" t="str">
            <v/>
          </cell>
          <cell r="AQ2214" t="str">
            <v/>
          </cell>
          <cell r="AR2214" t="str">
            <v>N</v>
          </cell>
          <cell r="AS2214" t="str">
            <v/>
          </cell>
          <cell r="AT2214" t="str">
            <v/>
          </cell>
          <cell r="AU2214" t="str">
            <v>US 09a</v>
          </cell>
          <cell r="AV2214" t="str">
            <v>N</v>
          </cell>
          <cell r="AW2214" t="str">
            <v/>
          </cell>
          <cell r="AX2214" t="str">
            <v>Zone 3</v>
          </cell>
          <cell r="AY2214" t="str">
            <v>N</v>
          </cell>
          <cell r="AZ2214" t="str">
            <v/>
          </cell>
          <cell r="BA2214" t="str">
            <v/>
          </cell>
          <cell r="BB2214" t="str">
            <v/>
          </cell>
        </row>
        <row r="2215">
          <cell r="A2215" t="str">
            <v>R_44683</v>
          </cell>
          <cell r="B2215" t="str">
            <v>R_USA91761_44683</v>
          </cell>
          <cell r="C2215" t="str">
            <v>Include</v>
          </cell>
          <cell r="D2215" t="str">
            <v/>
          </cell>
          <cell r="E2215" t="str">
            <v>Existing</v>
          </cell>
          <cell r="F2215" t="str">
            <v>DISTRIBUTOR</v>
          </cell>
          <cell r="G2215" t="str">
            <v/>
          </cell>
          <cell r="H2215" t="str">
            <v>ONTARIO</v>
          </cell>
          <cell r="I2215" t="str">
            <v>CA</v>
          </cell>
          <cell r="J2215" t="str">
            <v>91761</v>
          </cell>
          <cell r="K2215" t="str">
            <v>USA</v>
          </cell>
          <cell r="L2215" t="str">
            <v>34.03689957</v>
          </cell>
          <cell r="M2215" t="str">
            <v>-117.6062393</v>
          </cell>
          <cell r="N2215" t="str">
            <v>0</v>
          </cell>
          <cell r="O2215" t="str">
            <v>0</v>
          </cell>
          <cell r="P2215" t="str">
            <v>0</v>
          </cell>
          <cell r="Q2215" t="str">
            <v/>
          </cell>
          <cell r="R2215" t="str">
            <v/>
          </cell>
          <cell r="S2215" t="str">
            <v/>
          </cell>
          <cell r="T2215" t="str">
            <v/>
          </cell>
          <cell r="U2215" t="str">
            <v>false</v>
          </cell>
          <cell r="V2215" t="str">
            <v/>
          </cell>
          <cell r="W2215" t="str">
            <v/>
          </cell>
          <cell r="X2215" t="str">
            <v/>
          </cell>
          <cell r="Y2215" t="str">
            <v/>
          </cell>
          <cell r="Z2215" t="str">
            <v/>
          </cell>
          <cell r="AA2215" t="str">
            <v/>
          </cell>
          <cell r="AB2215" t="str">
            <v/>
          </cell>
          <cell r="AC2215" t="str">
            <v/>
          </cell>
          <cell r="AD2215" t="str">
            <v/>
          </cell>
          <cell r="AE2215" t="str">
            <v/>
          </cell>
          <cell r="AF2215" t="str">
            <v>44683</v>
          </cell>
          <cell r="AG2215" t="str">
            <v>CHEP-Ontario, CA (Greatwide) USE1 - 44683</v>
          </cell>
          <cell r="AH2215" t="str">
            <v>Return Location</v>
          </cell>
          <cell r="AI2215" t="str">
            <v>PacificCoastal</v>
          </cell>
          <cell r="AJ2215" t="str">
            <v/>
          </cell>
          <cell r="AK2215" t="str">
            <v>101229</v>
          </cell>
          <cell r="AL2215" t="str">
            <v>568</v>
          </cell>
          <cell r="AM2215" t="str">
            <v>RETURN ORIGIN</v>
          </cell>
          <cell r="AN2215" t="str">
            <v/>
          </cell>
          <cell r="AO2215" t="str">
            <v>9</v>
          </cell>
          <cell r="AP2215" t="str">
            <v>15074</v>
          </cell>
          <cell r="AQ2215" t="str">
            <v>CHEP USA (Recovery)(TPM)</v>
          </cell>
          <cell r="AR2215" t="str">
            <v>Y</v>
          </cell>
          <cell r="AS2215" t="str">
            <v>N</v>
          </cell>
          <cell r="AT2215" t="str">
            <v/>
          </cell>
          <cell r="AU2215" t="str">
            <v>US 09a</v>
          </cell>
          <cell r="AV2215" t="str">
            <v>N</v>
          </cell>
          <cell r="AW2215" t="str">
            <v>43.0</v>
          </cell>
          <cell r="AX2215" t="str">
            <v>Zone 3</v>
          </cell>
          <cell r="AY2215" t="str">
            <v>N</v>
          </cell>
          <cell r="AZ2215" t="str">
            <v/>
          </cell>
          <cell r="BA2215" t="str">
            <v/>
          </cell>
          <cell r="BB2215" t="str">
            <v/>
          </cell>
        </row>
        <row r="2216">
          <cell r="A2216" t="str">
            <v>R_45569</v>
          </cell>
          <cell r="B2216" t="str">
            <v>R_USA91761_45569</v>
          </cell>
          <cell r="C2216" t="str">
            <v>Exclude</v>
          </cell>
          <cell r="D2216" t="str">
            <v/>
          </cell>
          <cell r="E2216" t="str">
            <v>Existing</v>
          </cell>
          <cell r="F2216" t="str">
            <v>DISTRIBUTOR</v>
          </cell>
          <cell r="G2216" t="str">
            <v/>
          </cell>
          <cell r="H2216" t="str">
            <v>ONTARIO</v>
          </cell>
          <cell r="I2216" t="str">
            <v>CA</v>
          </cell>
          <cell r="J2216" t="str">
            <v>91761</v>
          </cell>
          <cell r="K2216" t="str">
            <v>USA</v>
          </cell>
          <cell r="L2216" t="str">
            <v>34.03689957</v>
          </cell>
          <cell r="M2216" t="str">
            <v>-117.6062393</v>
          </cell>
          <cell r="N2216" t="str">
            <v>0</v>
          </cell>
          <cell r="O2216" t="str">
            <v>0</v>
          </cell>
          <cell r="P2216" t="str">
            <v>0</v>
          </cell>
          <cell r="Q2216" t="str">
            <v/>
          </cell>
          <cell r="R2216" t="str">
            <v/>
          </cell>
          <cell r="S2216" t="str">
            <v/>
          </cell>
          <cell r="T2216" t="str">
            <v/>
          </cell>
          <cell r="U2216" t="str">
            <v>false</v>
          </cell>
          <cell r="V2216" t="str">
            <v/>
          </cell>
          <cell r="W2216" t="str">
            <v/>
          </cell>
          <cell r="X2216" t="str">
            <v/>
          </cell>
          <cell r="Y2216" t="str">
            <v/>
          </cell>
          <cell r="Z2216" t="str">
            <v/>
          </cell>
          <cell r="AA2216" t="str">
            <v/>
          </cell>
          <cell r="AB2216" t="str">
            <v/>
          </cell>
          <cell r="AC2216" t="str">
            <v/>
          </cell>
          <cell r="AD2216" t="str">
            <v/>
          </cell>
          <cell r="AE2216" t="str">
            <v/>
          </cell>
          <cell r="AF2216" t="str">
            <v>45569</v>
          </cell>
          <cell r="AG2216" t="str">
            <v>Cardenas Mkts (Unified Grocer) - 45569</v>
          </cell>
          <cell r="AH2216" t="str">
            <v>Return Location</v>
          </cell>
          <cell r="AI2216" t="str">
            <v>PacificCoastal</v>
          </cell>
          <cell r="AJ2216" t="str">
            <v/>
          </cell>
          <cell r="AK2216" t="str">
            <v/>
          </cell>
          <cell r="AL2216" t="str">
            <v>488</v>
          </cell>
          <cell r="AM2216" t="str">
            <v>RETURN ORIGIN</v>
          </cell>
          <cell r="AN2216" t="str">
            <v/>
          </cell>
          <cell r="AO2216" t="str">
            <v>9</v>
          </cell>
          <cell r="AP2216" t="str">
            <v>14871</v>
          </cell>
          <cell r="AQ2216" t="str">
            <v>Unified Grocers</v>
          </cell>
          <cell r="AR2216" t="str">
            <v>N</v>
          </cell>
          <cell r="AS2216" t="str">
            <v>N</v>
          </cell>
          <cell r="AT2216" t="str">
            <v/>
          </cell>
          <cell r="AU2216" t="str">
            <v>US 09a</v>
          </cell>
          <cell r="AV2216" t="str">
            <v>N</v>
          </cell>
          <cell r="AW2216" t="str">
            <v>79.0</v>
          </cell>
          <cell r="AX2216" t="str">
            <v>Zone 3</v>
          </cell>
          <cell r="AY2216" t="str">
            <v>N</v>
          </cell>
          <cell r="AZ2216" t="str">
            <v/>
          </cell>
          <cell r="BA2216" t="str">
            <v/>
          </cell>
          <cell r="BB2216" t="str">
            <v/>
          </cell>
        </row>
        <row r="2217">
          <cell r="A2217" t="str">
            <v>R_46390</v>
          </cell>
          <cell r="B2217" t="str">
            <v>R_USA91761_46390</v>
          </cell>
          <cell r="C2217" t="str">
            <v>Exclude</v>
          </cell>
          <cell r="D2217" t="str">
            <v/>
          </cell>
          <cell r="E2217" t="str">
            <v>Existing</v>
          </cell>
          <cell r="F2217" t="str">
            <v>DISTRIBUTOR</v>
          </cell>
          <cell r="G2217" t="str">
            <v/>
          </cell>
          <cell r="H2217" t="str">
            <v>ONTARIO</v>
          </cell>
          <cell r="I2217" t="str">
            <v>CA</v>
          </cell>
          <cell r="J2217" t="str">
            <v>91761</v>
          </cell>
          <cell r="K2217" t="str">
            <v>USA</v>
          </cell>
          <cell r="L2217" t="str">
            <v>34.03689957</v>
          </cell>
          <cell r="M2217" t="str">
            <v>-117.6062393</v>
          </cell>
          <cell r="N2217" t="str">
            <v>0</v>
          </cell>
          <cell r="O2217" t="str">
            <v>0</v>
          </cell>
          <cell r="P2217" t="str">
            <v>0</v>
          </cell>
          <cell r="Q2217" t="str">
            <v/>
          </cell>
          <cell r="R2217" t="str">
            <v/>
          </cell>
          <cell r="S2217" t="str">
            <v/>
          </cell>
          <cell r="T2217" t="str">
            <v/>
          </cell>
          <cell r="U2217" t="str">
            <v>false</v>
          </cell>
          <cell r="V2217" t="str">
            <v/>
          </cell>
          <cell r="W2217" t="str">
            <v/>
          </cell>
          <cell r="X2217" t="str">
            <v/>
          </cell>
          <cell r="Y2217" t="str">
            <v/>
          </cell>
          <cell r="Z2217" t="str">
            <v/>
          </cell>
          <cell r="AA2217" t="str">
            <v/>
          </cell>
          <cell r="AB2217" t="str">
            <v/>
          </cell>
          <cell r="AC2217" t="str">
            <v/>
          </cell>
          <cell r="AD2217" t="str">
            <v/>
          </cell>
          <cell r="AE2217" t="str">
            <v/>
          </cell>
          <cell r="AF2217" t="str">
            <v>46390</v>
          </cell>
          <cell r="AG2217" t="str">
            <v>Coastal Pacific Food-Ontario, CA - 46390</v>
          </cell>
          <cell r="AH2217" t="str">
            <v>Return Location</v>
          </cell>
          <cell r="AI2217" t="str">
            <v>PacificCoastal</v>
          </cell>
          <cell r="AJ2217" t="str">
            <v/>
          </cell>
          <cell r="AK2217" t="str">
            <v/>
          </cell>
          <cell r="AL2217" t="str">
            <v>488</v>
          </cell>
          <cell r="AM2217" t="str">
            <v>RETURN ORIGIN</v>
          </cell>
          <cell r="AN2217" t="str">
            <v/>
          </cell>
          <cell r="AO2217" t="str">
            <v>9</v>
          </cell>
          <cell r="AP2217" t="str">
            <v>15506</v>
          </cell>
          <cell r="AQ2217" t="str">
            <v>Coastal Pacific Food Distributors, Inc.</v>
          </cell>
          <cell r="AR2217" t="str">
            <v>N</v>
          </cell>
          <cell r="AS2217" t="str">
            <v>N</v>
          </cell>
          <cell r="AT2217" t="str">
            <v/>
          </cell>
          <cell r="AU2217" t="str">
            <v>US 09a</v>
          </cell>
          <cell r="AV2217" t="str">
            <v>N</v>
          </cell>
          <cell r="AW2217" t="str">
            <v>0.0</v>
          </cell>
          <cell r="AX2217" t="str">
            <v>Zone 3</v>
          </cell>
          <cell r="AY2217" t="str">
            <v>N</v>
          </cell>
          <cell r="AZ2217" t="str">
            <v/>
          </cell>
          <cell r="BA2217" t="str">
            <v/>
          </cell>
          <cell r="BB2217" t="str">
            <v/>
          </cell>
        </row>
        <row r="2218">
          <cell r="A2218" t="str">
            <v>R_46561</v>
          </cell>
          <cell r="B2218" t="str">
            <v>R_USA91761_46561</v>
          </cell>
          <cell r="C2218" t="str">
            <v>Include</v>
          </cell>
          <cell r="D2218" t="str">
            <v/>
          </cell>
          <cell r="E2218" t="str">
            <v>Existing</v>
          </cell>
          <cell r="F2218" t="str">
            <v>DISTRIBUTOR</v>
          </cell>
          <cell r="G2218" t="str">
            <v>5151 East Philadelphia, St</v>
          </cell>
          <cell r="H2218" t="str">
            <v>Ontario</v>
          </cell>
          <cell r="I2218" t="str">
            <v>CA</v>
          </cell>
          <cell r="J2218" t="str">
            <v>91761</v>
          </cell>
          <cell r="K2218" t="str">
            <v>USA</v>
          </cell>
          <cell r="L2218" t="str">
            <v>34.035481</v>
          </cell>
          <cell r="M2218" t="str">
            <v>-117.5382108</v>
          </cell>
          <cell r="N2218" t="str">
            <v>0</v>
          </cell>
          <cell r="O2218" t="str">
            <v>0</v>
          </cell>
          <cell r="P2218" t="str">
            <v>0</v>
          </cell>
          <cell r="Q2218" t="str">
            <v/>
          </cell>
          <cell r="R2218" t="str">
            <v/>
          </cell>
          <cell r="S2218" t="str">
            <v/>
          </cell>
          <cell r="T2218" t="str">
            <v/>
          </cell>
          <cell r="U2218" t="str">
            <v>false</v>
          </cell>
          <cell r="V2218" t="str">
            <v/>
          </cell>
          <cell r="W2218" t="str">
            <v/>
          </cell>
          <cell r="X2218" t="str">
            <v/>
          </cell>
          <cell r="Y2218" t="str">
            <v/>
          </cell>
          <cell r="Z2218" t="str">
            <v/>
          </cell>
          <cell r="AA2218" t="str">
            <v/>
          </cell>
          <cell r="AB2218" t="str">
            <v/>
          </cell>
          <cell r="AC2218" t="str">
            <v/>
          </cell>
          <cell r="AD2218" t="str">
            <v/>
          </cell>
          <cell r="AE2218" t="str">
            <v/>
          </cell>
          <cell r="AF2218" t="str">
            <v>46561</v>
          </cell>
          <cell r="AG2218" t="str">
            <v>3M-Ontario, CA (WDC) - 46561</v>
          </cell>
          <cell r="AH2218" t="str">
            <v>Return Location</v>
          </cell>
          <cell r="AI2218" t="str">
            <v>West</v>
          </cell>
          <cell r="AJ2218" t="str">
            <v/>
          </cell>
          <cell r="AK2218" t="str">
            <v>1946</v>
          </cell>
          <cell r="AL2218" t="str">
            <v>488</v>
          </cell>
          <cell r="AM2218" t="str">
            <v>RETURN ORIGIN</v>
          </cell>
          <cell r="AN2218" t="str">
            <v/>
          </cell>
          <cell r="AO2218" t="str">
            <v>9</v>
          </cell>
          <cell r="AP2218" t="str">
            <v/>
          </cell>
          <cell r="AQ2218" t="str">
            <v/>
          </cell>
          <cell r="AR2218" t="str">
            <v>Y</v>
          </cell>
          <cell r="AS2218" t="str">
            <v>N</v>
          </cell>
          <cell r="AT2218" t="str">
            <v/>
          </cell>
          <cell r="AU2218" t="str">
            <v>US 09a</v>
          </cell>
          <cell r="AV2218" t="str">
            <v>Y</v>
          </cell>
          <cell r="AW2218" t="str">
            <v/>
          </cell>
          <cell r="AX2218" t="str">
            <v>Zone 3</v>
          </cell>
          <cell r="AY2218" t="str">
            <v>N</v>
          </cell>
          <cell r="AZ2218" t="str">
            <v/>
          </cell>
          <cell r="BA2218" t="str">
            <v/>
          </cell>
          <cell r="BB2218" t="str">
            <v/>
          </cell>
        </row>
        <row r="2219">
          <cell r="A2219" t="str">
            <v>R_53861</v>
          </cell>
          <cell r="B2219" t="str">
            <v>R_USA91761_53861</v>
          </cell>
          <cell r="C2219" t="str">
            <v>Include</v>
          </cell>
          <cell r="D2219" t="str">
            <v/>
          </cell>
          <cell r="E2219" t="str">
            <v>Existing</v>
          </cell>
          <cell r="F2219" t="str">
            <v>DISTRIBUTOR</v>
          </cell>
          <cell r="G2219" t="str">
            <v/>
          </cell>
          <cell r="H2219" t="str">
            <v>ONTARIO</v>
          </cell>
          <cell r="I2219" t="str">
            <v>CA</v>
          </cell>
          <cell r="J2219" t="str">
            <v>91761</v>
          </cell>
          <cell r="K2219" t="str">
            <v>USA</v>
          </cell>
          <cell r="L2219" t="str">
            <v>34.03689957</v>
          </cell>
          <cell r="M2219" t="str">
            <v>-117.6062393</v>
          </cell>
          <cell r="N2219" t="str">
            <v>0</v>
          </cell>
          <cell r="O2219" t="str">
            <v>0</v>
          </cell>
          <cell r="P2219" t="str">
            <v>0</v>
          </cell>
          <cell r="Q2219" t="str">
            <v/>
          </cell>
          <cell r="R2219" t="str">
            <v/>
          </cell>
          <cell r="S2219" t="str">
            <v/>
          </cell>
          <cell r="T2219" t="str">
            <v/>
          </cell>
          <cell r="U2219" t="str">
            <v>false</v>
          </cell>
          <cell r="V2219" t="str">
            <v/>
          </cell>
          <cell r="W2219" t="str">
            <v/>
          </cell>
          <cell r="X2219" t="str">
            <v/>
          </cell>
          <cell r="Y2219" t="str">
            <v/>
          </cell>
          <cell r="Z2219" t="str">
            <v/>
          </cell>
          <cell r="AA2219" t="str">
            <v/>
          </cell>
          <cell r="AB2219" t="str">
            <v/>
          </cell>
          <cell r="AC2219" t="str">
            <v/>
          </cell>
          <cell r="AD2219" t="str">
            <v/>
          </cell>
          <cell r="AE2219" t="str">
            <v/>
          </cell>
          <cell r="AF2219" t="str">
            <v>53861</v>
          </cell>
          <cell r="AG2219" t="str">
            <v>Kraft Heinz-Ontario, CA (Refrigerated 106) - 53861</v>
          </cell>
          <cell r="AH2219" t="str">
            <v>Return Location</v>
          </cell>
          <cell r="AI2219" t="str">
            <v>PacificCoastal</v>
          </cell>
          <cell r="AJ2219" t="str">
            <v/>
          </cell>
          <cell r="AK2219" t="str">
            <v>4638</v>
          </cell>
          <cell r="AL2219" t="str">
            <v>148</v>
          </cell>
          <cell r="AM2219" t="str">
            <v>RETURN ORIGIN</v>
          </cell>
          <cell r="AN2219" t="str">
            <v/>
          </cell>
          <cell r="AO2219" t="str">
            <v>9</v>
          </cell>
          <cell r="AP2219" t="str">
            <v/>
          </cell>
          <cell r="AQ2219" t="str">
            <v/>
          </cell>
          <cell r="AR2219" t="str">
            <v>Y</v>
          </cell>
          <cell r="AS2219" t="str">
            <v>Y</v>
          </cell>
          <cell r="AT2219" t="str">
            <v/>
          </cell>
          <cell r="AU2219" t="str">
            <v>US 09a</v>
          </cell>
          <cell r="AV2219" t="str">
            <v>N</v>
          </cell>
          <cell r="AW2219" t="str">
            <v>102.0</v>
          </cell>
          <cell r="AX2219" t="str">
            <v>Zone 3</v>
          </cell>
          <cell r="AY2219" t="str">
            <v>N</v>
          </cell>
          <cell r="AZ2219" t="str">
            <v/>
          </cell>
          <cell r="BA2219" t="str">
            <v/>
          </cell>
          <cell r="BB2219" t="str">
            <v/>
          </cell>
        </row>
        <row r="2220">
          <cell r="A2220" t="str">
            <v>R_55437</v>
          </cell>
          <cell r="B2220" t="str">
            <v>R_USA91761_55437</v>
          </cell>
          <cell r="C2220" t="str">
            <v>Include</v>
          </cell>
          <cell r="D2220" t="str">
            <v/>
          </cell>
          <cell r="E2220" t="str">
            <v>Existing</v>
          </cell>
          <cell r="F2220" t="str">
            <v>DISTRIBUTOR</v>
          </cell>
          <cell r="G2220" t="str">
            <v/>
          </cell>
          <cell r="H2220" t="str">
            <v>ONTARIO</v>
          </cell>
          <cell r="I2220" t="str">
            <v>CA</v>
          </cell>
          <cell r="J2220" t="str">
            <v>91761</v>
          </cell>
          <cell r="K2220" t="str">
            <v>USA</v>
          </cell>
          <cell r="L2220" t="str">
            <v>34.03689957</v>
          </cell>
          <cell r="M2220" t="str">
            <v>-117.6062393</v>
          </cell>
          <cell r="N2220" t="str">
            <v>0</v>
          </cell>
          <cell r="O2220" t="str">
            <v>0</v>
          </cell>
          <cell r="P2220" t="str">
            <v>0</v>
          </cell>
          <cell r="Q2220" t="str">
            <v/>
          </cell>
          <cell r="R2220" t="str">
            <v/>
          </cell>
          <cell r="S2220" t="str">
            <v/>
          </cell>
          <cell r="T2220" t="str">
            <v/>
          </cell>
          <cell r="U2220" t="str">
            <v>false</v>
          </cell>
          <cell r="V2220" t="str">
            <v/>
          </cell>
          <cell r="W2220" t="str">
            <v/>
          </cell>
          <cell r="X2220" t="str">
            <v/>
          </cell>
          <cell r="Y2220" t="str">
            <v/>
          </cell>
          <cell r="Z2220" t="str">
            <v/>
          </cell>
          <cell r="AA2220" t="str">
            <v/>
          </cell>
          <cell r="AB2220" t="str">
            <v/>
          </cell>
          <cell r="AC2220" t="str">
            <v/>
          </cell>
          <cell r="AD2220" t="str">
            <v/>
          </cell>
          <cell r="AE2220" t="str">
            <v/>
          </cell>
          <cell r="AF2220" t="str">
            <v>55437</v>
          </cell>
          <cell r="AG2220" t="str">
            <v>El Super Markets-Ontario, CA - 55437</v>
          </cell>
          <cell r="AH2220" t="str">
            <v>Return Location</v>
          </cell>
          <cell r="AI2220" t="str">
            <v>PacificCoastal</v>
          </cell>
          <cell r="AJ2220" t="str">
            <v/>
          </cell>
          <cell r="AK2220" t="str">
            <v>12120</v>
          </cell>
          <cell r="AL2220" t="str">
            <v>461</v>
          </cell>
          <cell r="AM2220" t="str">
            <v>RETURN ORIGIN</v>
          </cell>
          <cell r="AN2220" t="str">
            <v/>
          </cell>
          <cell r="AO2220" t="str">
            <v>9</v>
          </cell>
          <cell r="AP2220" t="str">
            <v>16913</v>
          </cell>
          <cell r="AQ2220" t="str">
            <v>El Super Markets</v>
          </cell>
          <cell r="AR2220" t="str">
            <v>Y</v>
          </cell>
          <cell r="AS2220" t="str">
            <v>N</v>
          </cell>
          <cell r="AT2220" t="str">
            <v/>
          </cell>
          <cell r="AU2220" t="str">
            <v>US 09a</v>
          </cell>
          <cell r="AV2220" t="str">
            <v>N</v>
          </cell>
          <cell r="AW2220" t="str">
            <v>61.0</v>
          </cell>
          <cell r="AX2220" t="str">
            <v>Zone 3</v>
          </cell>
          <cell r="AY2220" t="str">
            <v>N</v>
          </cell>
          <cell r="AZ2220" t="str">
            <v/>
          </cell>
          <cell r="BA2220" t="str">
            <v/>
          </cell>
          <cell r="BB2220" t="str">
            <v/>
          </cell>
        </row>
        <row r="2221">
          <cell r="A2221" t="str">
            <v>R_67560</v>
          </cell>
          <cell r="B2221" t="str">
            <v>R_USA91761_67560</v>
          </cell>
          <cell r="C2221" t="str">
            <v>Exclude</v>
          </cell>
          <cell r="D2221" t="str">
            <v/>
          </cell>
          <cell r="E2221" t="str">
            <v>Existing</v>
          </cell>
          <cell r="F2221" t="str">
            <v>DISTRIBUTOR</v>
          </cell>
          <cell r="G2221" t="str">
            <v>5440 E. Francis Street</v>
          </cell>
          <cell r="H2221" t="str">
            <v>Ontario</v>
          </cell>
          <cell r="I2221" t="str">
            <v>CA</v>
          </cell>
          <cell r="J2221" t="str">
            <v>91761</v>
          </cell>
          <cell r="K2221" t="str">
            <v>USA</v>
          </cell>
          <cell r="L2221" t="str">
            <v>34.0377601</v>
          </cell>
          <cell r="M2221" t="str">
            <v>-117.5387612</v>
          </cell>
          <cell r="N2221" t="str">
            <v>0</v>
          </cell>
          <cell r="O2221" t="str">
            <v>0</v>
          </cell>
          <cell r="P2221" t="str">
            <v>0</v>
          </cell>
          <cell r="Q2221" t="str">
            <v/>
          </cell>
          <cell r="R2221" t="str">
            <v/>
          </cell>
          <cell r="S2221" t="str">
            <v/>
          </cell>
          <cell r="T2221" t="str">
            <v/>
          </cell>
          <cell r="U2221" t="str">
            <v>false</v>
          </cell>
          <cell r="V2221" t="str">
            <v/>
          </cell>
          <cell r="W2221" t="str">
            <v/>
          </cell>
          <cell r="X2221" t="str">
            <v/>
          </cell>
          <cell r="Y2221" t="str">
            <v/>
          </cell>
          <cell r="Z2221" t="str">
            <v/>
          </cell>
          <cell r="AA2221" t="str">
            <v/>
          </cell>
          <cell r="AB2221" t="str">
            <v/>
          </cell>
          <cell r="AC2221" t="str">
            <v/>
          </cell>
          <cell r="AD2221" t="str">
            <v/>
          </cell>
          <cell r="AE2221" t="str">
            <v/>
          </cell>
          <cell r="AF2221" t="str">
            <v>67560</v>
          </cell>
          <cell r="AG2221" t="str">
            <v>Elite Foam Inc.-Ontario, CA (Pacific Urethanes, LL - 67560</v>
          </cell>
          <cell r="AH2221" t="str">
            <v>Return Location</v>
          </cell>
          <cell r="AI2221" t="str">
            <v>West</v>
          </cell>
          <cell r="AJ2221" t="str">
            <v/>
          </cell>
          <cell r="AK2221" t="str">
            <v/>
          </cell>
          <cell r="AL2221" t="str">
            <v>488</v>
          </cell>
          <cell r="AM2221" t="str">
            <v>RETURN ORIGIN</v>
          </cell>
          <cell r="AN2221" t="str">
            <v/>
          </cell>
          <cell r="AO2221" t="str">
            <v>9</v>
          </cell>
          <cell r="AP2221" t="str">
            <v/>
          </cell>
          <cell r="AQ2221" t="str">
            <v/>
          </cell>
          <cell r="AR2221" t="str">
            <v>N</v>
          </cell>
          <cell r="AS2221" t="str">
            <v>N</v>
          </cell>
          <cell r="AT2221" t="str">
            <v/>
          </cell>
          <cell r="AU2221" t="str">
            <v>US 09a</v>
          </cell>
          <cell r="AV2221" t="str">
            <v>Y</v>
          </cell>
          <cell r="AW2221" t="str">
            <v/>
          </cell>
          <cell r="AX2221" t="str">
            <v>Zone 3</v>
          </cell>
          <cell r="AY2221" t="str">
            <v>N</v>
          </cell>
          <cell r="AZ2221" t="str">
            <v/>
          </cell>
          <cell r="BA2221" t="str">
            <v/>
          </cell>
          <cell r="BB2221" t="str">
            <v/>
          </cell>
        </row>
        <row r="2222">
          <cell r="A2222" t="str">
            <v>R_75431</v>
          </cell>
          <cell r="B2222" t="str">
            <v>R_USA91761_75431</v>
          </cell>
          <cell r="C2222" t="str">
            <v>Include</v>
          </cell>
          <cell r="D2222" t="str">
            <v/>
          </cell>
          <cell r="E2222" t="str">
            <v>Existing</v>
          </cell>
          <cell r="F2222" t="str">
            <v>DISTRIBUTOR</v>
          </cell>
          <cell r="G2222" t="str">
            <v>2560 E. Philadelphia St.</v>
          </cell>
          <cell r="H2222" t="str">
            <v>Ontario</v>
          </cell>
          <cell r="I2222" t="str">
            <v>CA</v>
          </cell>
          <cell r="J2222" t="str">
            <v>91761</v>
          </cell>
          <cell r="K2222" t="str">
            <v>USA</v>
          </cell>
          <cell r="L2222" t="str">
            <v>34.032202</v>
          </cell>
          <cell r="M2222" t="str">
            <v>-117.5969071</v>
          </cell>
          <cell r="N2222" t="str">
            <v>0</v>
          </cell>
          <cell r="O2222" t="str">
            <v>0</v>
          </cell>
          <cell r="P2222" t="str">
            <v>0</v>
          </cell>
          <cell r="Q2222" t="str">
            <v/>
          </cell>
          <cell r="R2222" t="str">
            <v/>
          </cell>
          <cell r="S2222" t="str">
            <v/>
          </cell>
          <cell r="T2222" t="str">
            <v/>
          </cell>
          <cell r="U2222" t="str">
            <v>false</v>
          </cell>
          <cell r="V2222" t="str">
            <v/>
          </cell>
          <cell r="W2222" t="str">
            <v/>
          </cell>
          <cell r="X2222" t="str">
            <v/>
          </cell>
          <cell r="Y2222" t="str">
            <v/>
          </cell>
          <cell r="Z2222" t="str">
            <v/>
          </cell>
          <cell r="AA2222" t="str">
            <v/>
          </cell>
          <cell r="AB2222" t="str">
            <v/>
          </cell>
          <cell r="AC2222" t="str">
            <v/>
          </cell>
          <cell r="AD2222" t="str">
            <v/>
          </cell>
          <cell r="AE2222" t="str">
            <v/>
          </cell>
          <cell r="AF2222" t="str">
            <v>75431</v>
          </cell>
          <cell r="AG2222" t="str">
            <v>Niagara Bottling, LLC-Ontario, CA (PHI) - 75431</v>
          </cell>
          <cell r="AH2222" t="str">
            <v>Return Location</v>
          </cell>
          <cell r="AI2222" t="str">
            <v>West</v>
          </cell>
          <cell r="AJ2222" t="str">
            <v/>
          </cell>
          <cell r="AK2222" t="str">
            <v>384</v>
          </cell>
          <cell r="AL2222" t="str">
            <v>29</v>
          </cell>
          <cell r="AM2222" t="str">
            <v>RETURN ORIGIN</v>
          </cell>
          <cell r="AN2222" t="str">
            <v/>
          </cell>
          <cell r="AO2222" t="str">
            <v>9</v>
          </cell>
          <cell r="AP2222" t="str">
            <v/>
          </cell>
          <cell r="AQ2222" t="str">
            <v/>
          </cell>
          <cell r="AR2222" t="str">
            <v>Y</v>
          </cell>
          <cell r="AS2222" t="str">
            <v>N</v>
          </cell>
          <cell r="AT2222" t="str">
            <v/>
          </cell>
          <cell r="AU2222" t="str">
            <v>US 09a</v>
          </cell>
          <cell r="AV2222" t="str">
            <v>Y</v>
          </cell>
          <cell r="AW2222" t="str">
            <v/>
          </cell>
          <cell r="AX2222" t="str">
            <v>Zone 3</v>
          </cell>
          <cell r="AY2222" t="str">
            <v>N</v>
          </cell>
          <cell r="AZ2222" t="str">
            <v/>
          </cell>
          <cell r="BA2222" t="str">
            <v/>
          </cell>
          <cell r="BB2222" t="str">
            <v/>
          </cell>
        </row>
        <row r="2223">
          <cell r="A2223" t="str">
            <v>R_66073</v>
          </cell>
          <cell r="B2223" t="str">
            <v>R_USA91762_66073</v>
          </cell>
          <cell r="C2223" t="str">
            <v>Exclude</v>
          </cell>
          <cell r="D2223" t="str">
            <v/>
          </cell>
          <cell r="E2223" t="str">
            <v>Existing</v>
          </cell>
          <cell r="F2223" t="str">
            <v>DISTRIBUTOR</v>
          </cell>
          <cell r="G2223" t="str">
            <v>1206 W HOLT BLVD</v>
          </cell>
          <cell r="H2223" t="str">
            <v>ONTARIO</v>
          </cell>
          <cell r="I2223" t="str">
            <v>CA</v>
          </cell>
          <cell r="J2223" t="str">
            <v>91762</v>
          </cell>
          <cell r="K2223" t="str">
            <v>USA</v>
          </cell>
          <cell r="L2223" t="str">
            <v>34.06</v>
          </cell>
          <cell r="M2223" t="str">
            <v>-117.67</v>
          </cell>
          <cell r="N2223" t="str">
            <v>0</v>
          </cell>
          <cell r="O2223" t="str">
            <v>0</v>
          </cell>
          <cell r="P2223" t="str">
            <v>0</v>
          </cell>
          <cell r="Q2223" t="str">
            <v/>
          </cell>
          <cell r="R2223" t="str">
            <v/>
          </cell>
          <cell r="S2223" t="str">
            <v/>
          </cell>
          <cell r="T2223" t="str">
            <v/>
          </cell>
          <cell r="U2223" t="str">
            <v>false</v>
          </cell>
          <cell r="V2223" t="str">
            <v/>
          </cell>
          <cell r="W2223" t="str">
            <v/>
          </cell>
          <cell r="X2223" t="str">
            <v/>
          </cell>
          <cell r="Y2223" t="str">
            <v/>
          </cell>
          <cell r="Z2223" t="str">
            <v/>
          </cell>
          <cell r="AA2223" t="str">
            <v/>
          </cell>
          <cell r="AB2223" t="str">
            <v/>
          </cell>
          <cell r="AC2223" t="str">
            <v/>
          </cell>
          <cell r="AD2223" t="str">
            <v/>
          </cell>
          <cell r="AE2223" t="str">
            <v/>
          </cell>
          <cell r="AF2223" t="str">
            <v>66073</v>
          </cell>
          <cell r="AG2223" t="str">
            <v>NPD-SUPPLIES UNLIMITED-ONTARIO, CA - 66073</v>
          </cell>
          <cell r="AH2223" t="str">
            <v>Return Location</v>
          </cell>
          <cell r="AI2223" t="str">
            <v>West</v>
          </cell>
          <cell r="AJ2223" t="str">
            <v/>
          </cell>
          <cell r="AK2223" t="str">
            <v/>
          </cell>
          <cell r="AL2223" t="str">
            <v>488</v>
          </cell>
          <cell r="AM2223" t="str">
            <v>RETURN ORIGIN</v>
          </cell>
          <cell r="AN2223" t="str">
            <v/>
          </cell>
          <cell r="AO2223" t="str">
            <v>9</v>
          </cell>
          <cell r="AP2223" t="str">
            <v>84876</v>
          </cell>
          <cell r="AQ2223" t="str">
            <v>NPD-SUPPLIES UNLIMITED</v>
          </cell>
          <cell r="AR2223" t="str">
            <v>N</v>
          </cell>
          <cell r="AS2223" t="str">
            <v>N</v>
          </cell>
          <cell r="AT2223" t="str">
            <v/>
          </cell>
          <cell r="AU2223" t="str">
            <v>US 09a</v>
          </cell>
          <cell r="AV2223" t="str">
            <v>Y</v>
          </cell>
          <cell r="AW2223" t="str">
            <v/>
          </cell>
          <cell r="AX2223" t="str">
            <v>Zone 3</v>
          </cell>
          <cell r="AY2223" t="str">
            <v>N</v>
          </cell>
          <cell r="AZ2223" t="str">
            <v/>
          </cell>
          <cell r="BA2223" t="str">
            <v/>
          </cell>
          <cell r="BB2223" t="str">
            <v/>
          </cell>
        </row>
        <row r="2224">
          <cell r="A2224" t="str">
            <v>R_56132</v>
          </cell>
          <cell r="B2224" t="str">
            <v>R_USA91763_56132</v>
          </cell>
          <cell r="C2224" t="str">
            <v>Include</v>
          </cell>
          <cell r="D2224" t="str">
            <v/>
          </cell>
          <cell r="E2224" t="str">
            <v>Existing</v>
          </cell>
          <cell r="F2224" t="str">
            <v>DISTRIBUTOR</v>
          </cell>
          <cell r="G2224" t="str">
            <v>1400 E. 9th St.</v>
          </cell>
          <cell r="H2224" t="str">
            <v>Pomona</v>
          </cell>
          <cell r="I2224" t="str">
            <v>CA</v>
          </cell>
          <cell r="J2224" t="str">
            <v>91763</v>
          </cell>
          <cell r="K2224" t="str">
            <v>USA</v>
          </cell>
          <cell r="L2224" t="str">
            <v>34.05</v>
          </cell>
          <cell r="M2224" t="str">
            <v>-117.73</v>
          </cell>
          <cell r="N2224" t="str">
            <v>0</v>
          </cell>
          <cell r="O2224" t="str">
            <v>0</v>
          </cell>
          <cell r="P2224" t="str">
            <v>0</v>
          </cell>
          <cell r="Q2224" t="str">
            <v/>
          </cell>
          <cell r="R2224" t="str">
            <v/>
          </cell>
          <cell r="S2224" t="str">
            <v/>
          </cell>
          <cell r="T2224" t="str">
            <v/>
          </cell>
          <cell r="U2224" t="str">
            <v>false</v>
          </cell>
          <cell r="V2224" t="str">
            <v/>
          </cell>
          <cell r="W2224" t="str">
            <v/>
          </cell>
          <cell r="X2224" t="str">
            <v/>
          </cell>
          <cell r="Y2224" t="str">
            <v/>
          </cell>
          <cell r="Z2224" t="str">
            <v/>
          </cell>
          <cell r="AA2224" t="str">
            <v/>
          </cell>
          <cell r="AB2224" t="str">
            <v/>
          </cell>
          <cell r="AC2224" t="str">
            <v/>
          </cell>
          <cell r="AD2224" t="str">
            <v/>
          </cell>
          <cell r="AE2224" t="str">
            <v/>
          </cell>
          <cell r="AF2224" t="str">
            <v>56132</v>
          </cell>
          <cell r="AG2224" t="str">
            <v>Gregory's Pallet Inc- Pomona, CA - 56132</v>
          </cell>
          <cell r="AH2224" t="str">
            <v>Return Location</v>
          </cell>
          <cell r="AI2224" t="str">
            <v>West</v>
          </cell>
          <cell r="AJ2224" t="str">
            <v/>
          </cell>
          <cell r="AK2224" t="str">
            <v>556</v>
          </cell>
          <cell r="AL2224" t="str">
            <v>488</v>
          </cell>
          <cell r="AM2224" t="str">
            <v>RETURN ORIGIN</v>
          </cell>
          <cell r="AN2224" t="str">
            <v/>
          </cell>
          <cell r="AO2224" t="str">
            <v>9</v>
          </cell>
          <cell r="AP2224" t="str">
            <v>15094</v>
          </cell>
          <cell r="AQ2224" t="str">
            <v>RECOVERY</v>
          </cell>
          <cell r="AR2224" t="str">
            <v>Y</v>
          </cell>
          <cell r="AS2224" t="str">
            <v>N</v>
          </cell>
          <cell r="AT2224" t="str">
            <v/>
          </cell>
          <cell r="AU2224" t="str">
            <v>US 09a</v>
          </cell>
          <cell r="AV2224" t="str">
            <v>Y</v>
          </cell>
          <cell r="AW2224" t="str">
            <v/>
          </cell>
          <cell r="AX2224" t="str">
            <v>Zone 3</v>
          </cell>
          <cell r="AY2224" t="str">
            <v>N</v>
          </cell>
          <cell r="AZ2224" t="str">
            <v/>
          </cell>
          <cell r="BA2224" t="str">
            <v/>
          </cell>
          <cell r="BB2224" t="str">
            <v/>
          </cell>
        </row>
        <row r="2225">
          <cell r="A2225" t="str">
            <v>R_44957</v>
          </cell>
          <cell r="B2225" t="str">
            <v>R_USA91764_44957</v>
          </cell>
          <cell r="C2225" t="str">
            <v>Include</v>
          </cell>
          <cell r="D2225" t="str">
            <v/>
          </cell>
          <cell r="E2225" t="str">
            <v>Existing</v>
          </cell>
          <cell r="F2225" t="str">
            <v>DISTRIBUTOR</v>
          </cell>
          <cell r="G2225" t="str">
            <v>170 North Turner Ave.</v>
          </cell>
          <cell r="H2225" t="str">
            <v>Ontario</v>
          </cell>
          <cell r="I2225" t="str">
            <v>CA</v>
          </cell>
          <cell r="J2225" t="str">
            <v>91764</v>
          </cell>
          <cell r="K2225" t="str">
            <v>USA</v>
          </cell>
          <cell r="L2225" t="str">
            <v>34.0635701</v>
          </cell>
          <cell r="M2225" t="str">
            <v>-117.5837593</v>
          </cell>
          <cell r="N2225" t="str">
            <v>0</v>
          </cell>
          <cell r="O2225" t="str">
            <v>0</v>
          </cell>
          <cell r="P2225" t="str">
            <v>0</v>
          </cell>
          <cell r="Q2225" t="str">
            <v/>
          </cell>
          <cell r="R2225" t="str">
            <v/>
          </cell>
          <cell r="S2225" t="str">
            <v/>
          </cell>
          <cell r="T2225" t="str">
            <v/>
          </cell>
          <cell r="U2225" t="str">
            <v>false</v>
          </cell>
          <cell r="V2225" t="str">
            <v/>
          </cell>
          <cell r="W2225" t="str">
            <v/>
          </cell>
          <cell r="X2225" t="str">
            <v/>
          </cell>
          <cell r="Y2225" t="str">
            <v/>
          </cell>
          <cell r="Z2225" t="str">
            <v/>
          </cell>
          <cell r="AA2225" t="str">
            <v/>
          </cell>
          <cell r="AB2225" t="str">
            <v/>
          </cell>
          <cell r="AC2225" t="str">
            <v/>
          </cell>
          <cell r="AD2225" t="str">
            <v/>
          </cell>
          <cell r="AE2225" t="str">
            <v/>
          </cell>
          <cell r="AF2225" t="str">
            <v>44957</v>
          </cell>
          <cell r="AG2225" t="str">
            <v>Pre Zero- Ontario, CA - 44957</v>
          </cell>
          <cell r="AH2225" t="str">
            <v>Return Location</v>
          </cell>
          <cell r="AI2225" t="str">
            <v>West</v>
          </cell>
          <cell r="AJ2225" t="str">
            <v/>
          </cell>
          <cell r="AK2225" t="str">
            <v>6646</v>
          </cell>
          <cell r="AL2225" t="str">
            <v>463</v>
          </cell>
          <cell r="AM2225" t="str">
            <v>RETURN ORIGIN</v>
          </cell>
          <cell r="AN2225" t="str">
            <v/>
          </cell>
          <cell r="AO2225" t="str">
            <v>9</v>
          </cell>
          <cell r="AP2225" t="str">
            <v>15094</v>
          </cell>
          <cell r="AQ2225" t="str">
            <v>RECOVERY</v>
          </cell>
          <cell r="AR2225" t="str">
            <v>Y</v>
          </cell>
          <cell r="AS2225" t="str">
            <v/>
          </cell>
          <cell r="AT2225" t="str">
            <v/>
          </cell>
          <cell r="AU2225" t="str">
            <v>US 09a</v>
          </cell>
          <cell r="AV2225" t="str">
            <v>Y</v>
          </cell>
          <cell r="AW2225" t="str">
            <v/>
          </cell>
          <cell r="AX2225" t="str">
            <v>Zone 3</v>
          </cell>
          <cell r="AY2225" t="str">
            <v>N</v>
          </cell>
          <cell r="AZ2225" t="str">
            <v/>
          </cell>
          <cell r="BA2225" t="str">
            <v/>
          </cell>
          <cell r="BB2225" t="str">
            <v/>
          </cell>
        </row>
        <row r="2226">
          <cell r="A2226" t="str">
            <v>R_90208</v>
          </cell>
          <cell r="B2226" t="str">
            <v>R_USA91764_90208</v>
          </cell>
          <cell r="C2226" t="str">
            <v>Include</v>
          </cell>
          <cell r="D2226" t="str">
            <v/>
          </cell>
          <cell r="E2226" t="str">
            <v>Existing</v>
          </cell>
          <cell r="F2226" t="str">
            <v>DISTRIBUTOR</v>
          </cell>
          <cell r="G2226" t="str">
            <v/>
          </cell>
          <cell r="H2226" t="str">
            <v>Ontario</v>
          </cell>
          <cell r="I2226" t="str">
            <v>CA</v>
          </cell>
          <cell r="J2226" t="str">
            <v>91764</v>
          </cell>
          <cell r="K2226" t="str">
            <v>USA</v>
          </cell>
          <cell r="L2226" t="str">
            <v>34.0739866</v>
          </cell>
          <cell r="M2226" t="str">
            <v>-117.6141457</v>
          </cell>
          <cell r="N2226" t="str">
            <v>0</v>
          </cell>
          <cell r="O2226" t="str">
            <v>0</v>
          </cell>
          <cell r="P2226" t="str">
            <v>0</v>
          </cell>
          <cell r="Q2226" t="str">
            <v/>
          </cell>
          <cell r="R2226" t="str">
            <v/>
          </cell>
          <cell r="S2226" t="str">
            <v/>
          </cell>
          <cell r="T2226" t="str">
            <v/>
          </cell>
          <cell r="U2226" t="str">
            <v>false</v>
          </cell>
          <cell r="V2226" t="str">
            <v/>
          </cell>
          <cell r="W2226" t="str">
            <v/>
          </cell>
          <cell r="X2226" t="str">
            <v/>
          </cell>
          <cell r="Y2226" t="str">
            <v/>
          </cell>
          <cell r="Z2226" t="str">
            <v/>
          </cell>
          <cell r="AA2226" t="str">
            <v/>
          </cell>
          <cell r="AB2226" t="str">
            <v/>
          </cell>
          <cell r="AC2226" t="str">
            <v/>
          </cell>
          <cell r="AD2226" t="str">
            <v/>
          </cell>
          <cell r="AE2226" t="str">
            <v/>
          </cell>
          <cell r="AF2226" t="str">
            <v>90208</v>
          </cell>
          <cell r="AG2226" t="str">
            <v>P-Unnamed new returns - Ontario, CA - 90208</v>
          </cell>
          <cell r="AH2226" t="str">
            <v>Return Location</v>
          </cell>
          <cell r="AI2226" t="str">
            <v>West</v>
          </cell>
          <cell r="AJ2226" t="str">
            <v/>
          </cell>
          <cell r="AK2226" t="str">
            <v>2040.43716255755</v>
          </cell>
          <cell r="AL2226" t="str">
            <v>488</v>
          </cell>
          <cell r="AM2226" t="str">
            <v>RETURN ORIGIN</v>
          </cell>
          <cell r="AN2226" t="str">
            <v/>
          </cell>
          <cell r="AO2226" t="str">
            <v>9</v>
          </cell>
          <cell r="AP2226" t="str">
            <v/>
          </cell>
          <cell r="AQ2226" t="str">
            <v/>
          </cell>
          <cell r="AR2226" t="str">
            <v>Y</v>
          </cell>
          <cell r="AS2226" t="str">
            <v/>
          </cell>
          <cell r="AT2226" t="str">
            <v/>
          </cell>
          <cell r="AU2226" t="str">
            <v>US 09a</v>
          </cell>
          <cell r="AV2226" t="str">
            <v>Y</v>
          </cell>
          <cell r="AW2226" t="str">
            <v/>
          </cell>
          <cell r="AX2226" t="str">
            <v>Zone 3</v>
          </cell>
          <cell r="AY2226" t="str">
            <v>N</v>
          </cell>
          <cell r="AZ2226" t="str">
            <v/>
          </cell>
          <cell r="BA2226" t="str">
            <v/>
          </cell>
          <cell r="BB2226" t="str">
            <v/>
          </cell>
        </row>
        <row r="2227">
          <cell r="A2227" t="str">
            <v>R_56089</v>
          </cell>
          <cell r="B2227" t="str">
            <v>R_USA91766_56089</v>
          </cell>
          <cell r="C2227" t="str">
            <v>Exclude</v>
          </cell>
          <cell r="D2227" t="str">
            <v/>
          </cell>
          <cell r="E2227" t="str">
            <v>Existing</v>
          </cell>
          <cell r="F2227" t="str">
            <v>DISTRIBUTOR</v>
          </cell>
          <cell r="G2227" t="str">
            <v/>
          </cell>
          <cell r="H2227" t="str">
            <v>POMONA</v>
          </cell>
          <cell r="I2227" t="str">
            <v>CA</v>
          </cell>
          <cell r="J2227" t="str">
            <v>91766</v>
          </cell>
          <cell r="K2227" t="str">
            <v>USA</v>
          </cell>
          <cell r="L2227" t="str">
            <v>34.0412674</v>
          </cell>
          <cell r="M2227" t="str">
            <v>-117.7613373</v>
          </cell>
          <cell r="N2227" t="str">
            <v>0</v>
          </cell>
          <cell r="O2227" t="str">
            <v>0</v>
          </cell>
          <cell r="P2227" t="str">
            <v>0</v>
          </cell>
          <cell r="Q2227" t="str">
            <v/>
          </cell>
          <cell r="R2227" t="str">
            <v/>
          </cell>
          <cell r="S2227" t="str">
            <v/>
          </cell>
          <cell r="T2227" t="str">
            <v/>
          </cell>
          <cell r="U2227" t="str">
            <v>false</v>
          </cell>
          <cell r="V2227" t="str">
            <v/>
          </cell>
          <cell r="W2227" t="str">
            <v/>
          </cell>
          <cell r="X2227" t="str">
            <v/>
          </cell>
          <cell r="Y2227" t="str">
            <v/>
          </cell>
          <cell r="Z2227" t="str">
            <v/>
          </cell>
          <cell r="AA2227" t="str">
            <v/>
          </cell>
          <cell r="AB2227" t="str">
            <v/>
          </cell>
          <cell r="AC2227" t="str">
            <v/>
          </cell>
          <cell r="AD2227" t="str">
            <v/>
          </cell>
          <cell r="AE2227" t="str">
            <v/>
          </cell>
          <cell r="AF2227" t="str">
            <v>56089</v>
          </cell>
          <cell r="AG2227" t="str">
            <v>Wholesale Pallets- Pomona, CA - 56089</v>
          </cell>
          <cell r="AH2227" t="str">
            <v>Return Location</v>
          </cell>
          <cell r="AI2227" t="str">
            <v>PacificCoastal</v>
          </cell>
          <cell r="AJ2227" t="str">
            <v/>
          </cell>
          <cell r="AK2227" t="str">
            <v/>
          </cell>
          <cell r="AL2227" t="str">
            <v>488</v>
          </cell>
          <cell r="AM2227" t="str">
            <v>RETURN ORIGIN</v>
          </cell>
          <cell r="AN2227" t="str">
            <v/>
          </cell>
          <cell r="AO2227" t="str">
            <v>9</v>
          </cell>
          <cell r="AP2227" t="str">
            <v>15094</v>
          </cell>
          <cell r="AQ2227" t="str">
            <v>RECOVERY</v>
          </cell>
          <cell r="AR2227" t="str">
            <v>N</v>
          </cell>
          <cell r="AS2227" t="str">
            <v>N</v>
          </cell>
          <cell r="AT2227" t="str">
            <v/>
          </cell>
          <cell r="AU2227" t="str">
            <v>US 09a</v>
          </cell>
          <cell r="AV2227" t="str">
            <v>N</v>
          </cell>
          <cell r="AW2227" t="str">
            <v>247.0</v>
          </cell>
          <cell r="AX2227" t="str">
            <v>Zone 3</v>
          </cell>
          <cell r="AY2227" t="str">
            <v>N</v>
          </cell>
          <cell r="AZ2227" t="str">
            <v/>
          </cell>
          <cell r="BA2227" t="str">
            <v/>
          </cell>
          <cell r="BB2227" t="str">
            <v/>
          </cell>
        </row>
        <row r="2228">
          <cell r="A2228" t="str">
            <v>R_59744</v>
          </cell>
          <cell r="B2228" t="str">
            <v>R_USA91766_59744</v>
          </cell>
          <cell r="C2228" t="str">
            <v>Exclude</v>
          </cell>
          <cell r="D2228" t="str">
            <v/>
          </cell>
          <cell r="E2228" t="str">
            <v>Existing</v>
          </cell>
          <cell r="F2228" t="str">
            <v>DISTRIBUTOR</v>
          </cell>
          <cell r="G2228" t="str">
            <v>12152 East End Ave.</v>
          </cell>
          <cell r="H2228" t="str">
            <v>Chino</v>
          </cell>
          <cell r="I2228" t="str">
            <v>CA</v>
          </cell>
          <cell r="J2228" t="str">
            <v>91766</v>
          </cell>
          <cell r="K2228" t="str">
            <v>USA</v>
          </cell>
          <cell r="L2228" t="str">
            <v>34.03</v>
          </cell>
          <cell r="M2228" t="str">
            <v>-117.72</v>
          </cell>
          <cell r="N2228" t="str">
            <v>0</v>
          </cell>
          <cell r="O2228" t="str">
            <v>0</v>
          </cell>
          <cell r="P2228" t="str">
            <v>0</v>
          </cell>
          <cell r="Q2228" t="str">
            <v/>
          </cell>
          <cell r="R2228" t="str">
            <v/>
          </cell>
          <cell r="S2228" t="str">
            <v/>
          </cell>
          <cell r="T2228" t="str">
            <v/>
          </cell>
          <cell r="U2228" t="str">
            <v>false</v>
          </cell>
          <cell r="V2228" t="str">
            <v/>
          </cell>
          <cell r="W2228" t="str">
            <v/>
          </cell>
          <cell r="X2228" t="str">
            <v/>
          </cell>
          <cell r="Y2228" t="str">
            <v/>
          </cell>
          <cell r="Z2228" t="str">
            <v/>
          </cell>
          <cell r="AA2228" t="str">
            <v/>
          </cell>
          <cell r="AB2228" t="str">
            <v/>
          </cell>
          <cell r="AC2228" t="str">
            <v/>
          </cell>
          <cell r="AD2228" t="str">
            <v/>
          </cell>
          <cell r="AE2228" t="str">
            <v/>
          </cell>
          <cell r="AF2228" t="str">
            <v>59744</v>
          </cell>
          <cell r="AG2228" t="str">
            <v>M&amp;J Pallet Recycling, Inc.-Chino, CA  - 59744</v>
          </cell>
          <cell r="AH2228" t="str">
            <v>Return Location</v>
          </cell>
          <cell r="AI2228" t="str">
            <v>PacificCoastal</v>
          </cell>
          <cell r="AJ2228" t="str">
            <v/>
          </cell>
          <cell r="AK2228" t="str">
            <v/>
          </cell>
          <cell r="AL2228" t="str">
            <v>488</v>
          </cell>
          <cell r="AM2228" t="str">
            <v>RETURN ORIGIN</v>
          </cell>
          <cell r="AN2228" t="str">
            <v/>
          </cell>
          <cell r="AO2228" t="str">
            <v>9</v>
          </cell>
          <cell r="AP2228" t="str">
            <v>15094</v>
          </cell>
          <cell r="AQ2228" t="str">
            <v>RECOVERY</v>
          </cell>
          <cell r="AR2228" t="str">
            <v>N</v>
          </cell>
          <cell r="AS2228" t="str">
            <v/>
          </cell>
          <cell r="AT2228" t="str">
            <v/>
          </cell>
          <cell r="AU2228" t="str">
            <v>US 09a</v>
          </cell>
          <cell r="AV2228" t="str">
            <v/>
          </cell>
          <cell r="AW2228" t="str">
            <v/>
          </cell>
          <cell r="AX2228" t="str">
            <v>Zone 3</v>
          </cell>
          <cell r="AY2228" t="str">
            <v>N</v>
          </cell>
          <cell r="AZ2228" t="str">
            <v/>
          </cell>
          <cell r="BA2228" t="str">
            <v/>
          </cell>
          <cell r="BB2228" t="str">
            <v/>
          </cell>
        </row>
        <row r="2229">
          <cell r="A2229" t="str">
            <v>R_56077</v>
          </cell>
          <cell r="B2229" t="str">
            <v>R_USA91767_56077</v>
          </cell>
          <cell r="C2229" t="str">
            <v>Exclude</v>
          </cell>
          <cell r="D2229" t="str">
            <v/>
          </cell>
          <cell r="E2229" t="str">
            <v>Existing</v>
          </cell>
          <cell r="F2229" t="str">
            <v>DISTRIBUTOR</v>
          </cell>
          <cell r="G2229" t="str">
            <v/>
          </cell>
          <cell r="H2229" t="str">
            <v>POMONA</v>
          </cell>
          <cell r="I2229" t="str">
            <v>CA</v>
          </cell>
          <cell r="J2229" t="str">
            <v>91767</v>
          </cell>
          <cell r="K2229" t="str">
            <v>USA</v>
          </cell>
          <cell r="L2229" t="str">
            <v>34.08164978</v>
          </cell>
          <cell r="M2229" t="str">
            <v>-117.7408829</v>
          </cell>
          <cell r="N2229" t="str">
            <v>0</v>
          </cell>
          <cell r="O2229" t="str">
            <v>0</v>
          </cell>
          <cell r="P2229" t="str">
            <v>0</v>
          </cell>
          <cell r="Q2229" t="str">
            <v/>
          </cell>
          <cell r="R2229" t="str">
            <v/>
          </cell>
          <cell r="S2229" t="str">
            <v/>
          </cell>
          <cell r="T2229" t="str">
            <v/>
          </cell>
          <cell r="U2229" t="str">
            <v>false</v>
          </cell>
          <cell r="V2229" t="str">
            <v/>
          </cell>
          <cell r="W2229" t="str">
            <v/>
          </cell>
          <cell r="X2229" t="str">
            <v/>
          </cell>
          <cell r="Y2229" t="str">
            <v/>
          </cell>
          <cell r="Z2229" t="str">
            <v/>
          </cell>
          <cell r="AA2229" t="str">
            <v/>
          </cell>
          <cell r="AB2229" t="str">
            <v/>
          </cell>
          <cell r="AC2229" t="str">
            <v/>
          </cell>
          <cell r="AD2229" t="str">
            <v/>
          </cell>
          <cell r="AE2229" t="str">
            <v/>
          </cell>
          <cell r="AF2229" t="str">
            <v>56077</v>
          </cell>
          <cell r="AG2229" t="str">
            <v>Liberty Pallets- Pomona, CA - 56077</v>
          </cell>
          <cell r="AH2229" t="str">
            <v>Return Location</v>
          </cell>
          <cell r="AI2229" t="str">
            <v>PacificCoastal</v>
          </cell>
          <cell r="AJ2229" t="str">
            <v/>
          </cell>
          <cell r="AK2229" t="str">
            <v/>
          </cell>
          <cell r="AL2229" t="str">
            <v>488</v>
          </cell>
          <cell r="AM2229" t="str">
            <v>RETURN ORIGIN</v>
          </cell>
          <cell r="AN2229" t="str">
            <v/>
          </cell>
          <cell r="AO2229" t="str">
            <v>9</v>
          </cell>
          <cell r="AP2229" t="str">
            <v>15094</v>
          </cell>
          <cell r="AQ2229" t="str">
            <v>RECOVERY</v>
          </cell>
          <cell r="AR2229" t="str">
            <v>N</v>
          </cell>
          <cell r="AS2229" t="str">
            <v>N</v>
          </cell>
          <cell r="AT2229" t="str">
            <v/>
          </cell>
          <cell r="AU2229" t="str">
            <v>US 09a</v>
          </cell>
          <cell r="AV2229" t="str">
            <v>N</v>
          </cell>
          <cell r="AW2229" t="str">
            <v>117.0</v>
          </cell>
          <cell r="AX2229" t="str">
            <v>Zone 3</v>
          </cell>
          <cell r="AY2229" t="str">
            <v>N</v>
          </cell>
          <cell r="AZ2229" t="str">
            <v/>
          </cell>
          <cell r="BA2229" t="str">
            <v/>
          </cell>
          <cell r="BB2229" t="str">
            <v/>
          </cell>
        </row>
        <row r="2230">
          <cell r="A2230" t="str">
            <v>R_75849</v>
          </cell>
          <cell r="B2230" t="str">
            <v>R_USA91767_75849</v>
          </cell>
          <cell r="C2230" t="str">
            <v>Include</v>
          </cell>
          <cell r="D2230" t="str">
            <v/>
          </cell>
          <cell r="E2230" t="str">
            <v>Existing</v>
          </cell>
          <cell r="F2230" t="str">
            <v>DISTRIBUTOR</v>
          </cell>
          <cell r="G2230" t="str">
            <v>1060 E Holt Ave</v>
          </cell>
          <cell r="H2230" t="str">
            <v>Pomona</v>
          </cell>
          <cell r="I2230" t="str">
            <v>CA</v>
          </cell>
          <cell r="J2230" t="str">
            <v>91767</v>
          </cell>
          <cell r="K2230" t="str">
            <v>USA</v>
          </cell>
          <cell r="L2230" t="str">
            <v>34.0614888</v>
          </cell>
          <cell r="M2230" t="str">
            <v>-117.7322413</v>
          </cell>
          <cell r="N2230" t="str">
            <v>0</v>
          </cell>
          <cell r="O2230" t="str">
            <v>0</v>
          </cell>
          <cell r="P2230" t="str">
            <v>0</v>
          </cell>
          <cell r="Q2230" t="str">
            <v/>
          </cell>
          <cell r="R2230" t="str">
            <v/>
          </cell>
          <cell r="S2230" t="str">
            <v/>
          </cell>
          <cell r="T2230" t="str">
            <v/>
          </cell>
          <cell r="U2230" t="str">
            <v>false</v>
          </cell>
          <cell r="V2230" t="str">
            <v/>
          </cell>
          <cell r="W2230" t="str">
            <v/>
          </cell>
          <cell r="X2230" t="str">
            <v/>
          </cell>
          <cell r="Y2230" t="str">
            <v/>
          </cell>
          <cell r="Z2230" t="str">
            <v/>
          </cell>
          <cell r="AA2230" t="str">
            <v/>
          </cell>
          <cell r="AB2230" t="str">
            <v/>
          </cell>
          <cell r="AC2230" t="str">
            <v/>
          </cell>
          <cell r="AD2230" t="str">
            <v/>
          </cell>
          <cell r="AE2230" t="str">
            <v/>
          </cell>
          <cell r="AF2230" t="str">
            <v>75849</v>
          </cell>
          <cell r="AG2230" t="str">
            <v>Liberty Pallets-Pomona (Shamrock), CA - 75849</v>
          </cell>
          <cell r="AH2230" t="str">
            <v>Return Location</v>
          </cell>
          <cell r="AI2230" t="str">
            <v>PacificCoastal</v>
          </cell>
          <cell r="AJ2230" t="str">
            <v/>
          </cell>
          <cell r="AK2230" t="str">
            <v>4737</v>
          </cell>
          <cell r="AL2230" t="str">
            <v>114</v>
          </cell>
          <cell r="AM2230" t="str">
            <v>RETURN ORIGIN</v>
          </cell>
          <cell r="AN2230" t="str">
            <v/>
          </cell>
          <cell r="AO2230" t="str">
            <v>9</v>
          </cell>
          <cell r="AP2230" t="str">
            <v>15094</v>
          </cell>
          <cell r="AQ2230" t="str">
            <v>RECOVERY</v>
          </cell>
          <cell r="AR2230" t="str">
            <v>Y</v>
          </cell>
          <cell r="AS2230" t="str">
            <v/>
          </cell>
          <cell r="AT2230" t="str">
            <v/>
          </cell>
          <cell r="AU2230" t="str">
            <v>US 09a</v>
          </cell>
          <cell r="AV2230" t="str">
            <v/>
          </cell>
          <cell r="AW2230" t="str">
            <v/>
          </cell>
          <cell r="AX2230" t="str">
            <v>Zone 3</v>
          </cell>
          <cell r="AY2230" t="str">
            <v>N</v>
          </cell>
          <cell r="AZ2230" t="str">
            <v/>
          </cell>
          <cell r="BA2230" t="str">
            <v/>
          </cell>
          <cell r="BB2230" t="str">
            <v/>
          </cell>
        </row>
        <row r="2231">
          <cell r="A2231" t="str">
            <v>R_56127</v>
          </cell>
          <cell r="B2231" t="str">
            <v>R_USA91768_56127</v>
          </cell>
          <cell r="C2231" t="str">
            <v>Exclude</v>
          </cell>
          <cell r="D2231" t="str">
            <v/>
          </cell>
          <cell r="E2231" t="str">
            <v>Existing</v>
          </cell>
          <cell r="F2231" t="str">
            <v>DISTRIBUTOR</v>
          </cell>
          <cell r="G2231" t="str">
            <v>2000 Pomona Bl. Building C</v>
          </cell>
          <cell r="H2231" t="str">
            <v>Pomona</v>
          </cell>
          <cell r="I2231" t="str">
            <v>CA</v>
          </cell>
          <cell r="J2231" t="str">
            <v>91768</v>
          </cell>
          <cell r="K2231" t="str">
            <v>USA</v>
          </cell>
          <cell r="L2231" t="str">
            <v>34.06</v>
          </cell>
          <cell r="M2231" t="str">
            <v>-117.78</v>
          </cell>
          <cell r="N2231" t="str">
            <v>0</v>
          </cell>
          <cell r="O2231" t="str">
            <v>0</v>
          </cell>
          <cell r="P2231" t="str">
            <v>0</v>
          </cell>
          <cell r="Q2231" t="str">
            <v/>
          </cell>
          <cell r="R2231" t="str">
            <v/>
          </cell>
          <cell r="S2231" t="str">
            <v/>
          </cell>
          <cell r="T2231" t="str">
            <v/>
          </cell>
          <cell r="U2231" t="str">
            <v>false</v>
          </cell>
          <cell r="V2231" t="str">
            <v/>
          </cell>
          <cell r="W2231" t="str">
            <v/>
          </cell>
          <cell r="X2231" t="str">
            <v/>
          </cell>
          <cell r="Y2231" t="str">
            <v/>
          </cell>
          <cell r="Z2231" t="str">
            <v/>
          </cell>
          <cell r="AA2231" t="str">
            <v/>
          </cell>
          <cell r="AB2231" t="str">
            <v/>
          </cell>
          <cell r="AC2231" t="str">
            <v/>
          </cell>
          <cell r="AD2231" t="str">
            <v/>
          </cell>
          <cell r="AE2231" t="str">
            <v/>
          </cell>
          <cell r="AF2231" t="str">
            <v>56127</v>
          </cell>
          <cell r="AG2231" t="str">
            <v>Premium Pallet Inc- Pomona, CA - 56127</v>
          </cell>
          <cell r="AH2231" t="str">
            <v>Return Location</v>
          </cell>
          <cell r="AI2231" t="str">
            <v>PacificCoastal</v>
          </cell>
          <cell r="AJ2231" t="str">
            <v/>
          </cell>
          <cell r="AK2231" t="str">
            <v/>
          </cell>
          <cell r="AL2231" t="str">
            <v>488</v>
          </cell>
          <cell r="AM2231" t="str">
            <v>RETURN ORIGIN</v>
          </cell>
          <cell r="AN2231" t="str">
            <v/>
          </cell>
          <cell r="AO2231" t="str">
            <v>9</v>
          </cell>
          <cell r="AP2231" t="str">
            <v>15094</v>
          </cell>
          <cell r="AQ2231" t="str">
            <v>RECOVERY</v>
          </cell>
          <cell r="AR2231" t="str">
            <v>N</v>
          </cell>
          <cell r="AS2231" t="str">
            <v/>
          </cell>
          <cell r="AT2231" t="str">
            <v/>
          </cell>
          <cell r="AU2231" t="str">
            <v>US 09a</v>
          </cell>
          <cell r="AV2231" t="str">
            <v/>
          </cell>
          <cell r="AW2231" t="str">
            <v/>
          </cell>
          <cell r="AX2231" t="str">
            <v>Zone 3</v>
          </cell>
          <cell r="AY2231" t="str">
            <v>N</v>
          </cell>
          <cell r="AZ2231" t="str">
            <v/>
          </cell>
          <cell r="BA2231" t="str">
            <v/>
          </cell>
          <cell r="BB2231" t="str">
            <v/>
          </cell>
        </row>
        <row r="2232">
          <cell r="A2232" t="str">
            <v>R_60090</v>
          </cell>
          <cell r="B2232" t="str">
            <v>R_USA91789_60090</v>
          </cell>
          <cell r="C2232" t="str">
            <v>Include</v>
          </cell>
          <cell r="D2232" t="str">
            <v/>
          </cell>
          <cell r="E2232" t="str">
            <v>Existing</v>
          </cell>
          <cell r="F2232" t="str">
            <v>DISTRIBUTOR</v>
          </cell>
          <cell r="G2232" t="str">
            <v/>
          </cell>
          <cell r="H2232" t="str">
            <v>CITY OF INDUSTRY</v>
          </cell>
          <cell r="I2232" t="str">
            <v>CA</v>
          </cell>
          <cell r="J2232" t="str">
            <v>91789</v>
          </cell>
          <cell r="K2232" t="str">
            <v>USA</v>
          </cell>
          <cell r="L2232" t="str">
            <v>34.01496506</v>
          </cell>
          <cell r="M2232" t="str">
            <v>-117.8561249</v>
          </cell>
          <cell r="N2232" t="str">
            <v>0</v>
          </cell>
          <cell r="O2232" t="str">
            <v>0</v>
          </cell>
          <cell r="P2232" t="str">
            <v>0</v>
          </cell>
          <cell r="Q2232" t="str">
            <v/>
          </cell>
          <cell r="R2232" t="str">
            <v/>
          </cell>
          <cell r="S2232" t="str">
            <v/>
          </cell>
          <cell r="T2232" t="str">
            <v/>
          </cell>
          <cell r="U2232" t="str">
            <v>false</v>
          </cell>
          <cell r="V2232" t="str">
            <v/>
          </cell>
          <cell r="W2232" t="str">
            <v/>
          </cell>
          <cell r="X2232" t="str">
            <v/>
          </cell>
          <cell r="Y2232" t="str">
            <v/>
          </cell>
          <cell r="Z2232" t="str">
            <v/>
          </cell>
          <cell r="AA2232" t="str">
            <v/>
          </cell>
          <cell r="AB2232" t="str">
            <v/>
          </cell>
          <cell r="AC2232" t="str">
            <v/>
          </cell>
          <cell r="AD2232" t="str">
            <v/>
          </cell>
          <cell r="AE2232" t="str">
            <v/>
          </cell>
          <cell r="AF2232" t="str">
            <v>60090</v>
          </cell>
          <cell r="AG2232" t="str">
            <v>Martin-Brower-City of Industry, CA (Golden State) - 60090</v>
          </cell>
          <cell r="AH2232" t="str">
            <v>Return Location</v>
          </cell>
          <cell r="AI2232" t="str">
            <v>PacificCoastal</v>
          </cell>
          <cell r="AJ2232" t="str">
            <v/>
          </cell>
          <cell r="AK2232" t="str">
            <v>18379</v>
          </cell>
          <cell r="AL2232" t="str">
            <v>496</v>
          </cell>
          <cell r="AM2232" t="str">
            <v>RETURN ORIGIN</v>
          </cell>
          <cell r="AN2232" t="str">
            <v/>
          </cell>
          <cell r="AO2232" t="str">
            <v>9</v>
          </cell>
          <cell r="AP2232" t="str">
            <v>18910</v>
          </cell>
          <cell r="AQ2232" t="str">
            <v>Martin-Brower</v>
          </cell>
          <cell r="AR2232" t="str">
            <v>Y</v>
          </cell>
          <cell r="AS2232" t="str">
            <v>N</v>
          </cell>
          <cell r="AT2232" t="str">
            <v/>
          </cell>
          <cell r="AU2232" t="str">
            <v>US 09a</v>
          </cell>
          <cell r="AV2232" t="str">
            <v>N</v>
          </cell>
          <cell r="AW2232" t="str">
            <v>70.0</v>
          </cell>
          <cell r="AX2232" t="str">
            <v>Zone 3</v>
          </cell>
          <cell r="AY2232" t="str">
            <v>N</v>
          </cell>
          <cell r="AZ2232" t="str">
            <v/>
          </cell>
          <cell r="BA2232" t="str">
            <v/>
          </cell>
          <cell r="BB2232" t="str">
            <v/>
          </cell>
        </row>
        <row r="2233">
          <cell r="A2233" t="str">
            <v>R_70284</v>
          </cell>
          <cell r="B2233" t="str">
            <v>R_USA91789_70284</v>
          </cell>
          <cell r="C2233" t="str">
            <v>Include</v>
          </cell>
          <cell r="D2233" t="str">
            <v/>
          </cell>
          <cell r="E2233" t="str">
            <v>Existing</v>
          </cell>
          <cell r="F2233" t="str">
            <v>DISTRIBUTOR</v>
          </cell>
          <cell r="G2233" t="str">
            <v>20405 E WALNUT DR N</v>
          </cell>
          <cell r="H2233" t="str">
            <v>WALNUT</v>
          </cell>
          <cell r="I2233" t="str">
            <v>CA</v>
          </cell>
          <cell r="J2233" t="str">
            <v>91789</v>
          </cell>
          <cell r="K2233" t="str">
            <v>USA</v>
          </cell>
          <cell r="L2233" t="str">
            <v>34.0003138</v>
          </cell>
          <cell r="M2233" t="str">
            <v>-117.8626901</v>
          </cell>
          <cell r="N2233" t="str">
            <v>0</v>
          </cell>
          <cell r="O2233" t="str">
            <v>0</v>
          </cell>
          <cell r="P2233" t="str">
            <v>0</v>
          </cell>
          <cell r="Q2233" t="str">
            <v/>
          </cell>
          <cell r="R2233" t="str">
            <v/>
          </cell>
          <cell r="S2233" t="str">
            <v/>
          </cell>
          <cell r="T2233" t="str">
            <v/>
          </cell>
          <cell r="U2233" t="str">
            <v>false</v>
          </cell>
          <cell r="V2233" t="str">
            <v/>
          </cell>
          <cell r="W2233" t="str">
            <v/>
          </cell>
          <cell r="X2233" t="str">
            <v/>
          </cell>
          <cell r="Y2233" t="str">
            <v/>
          </cell>
          <cell r="Z2233" t="str">
            <v/>
          </cell>
          <cell r="AA2233" t="str">
            <v/>
          </cell>
          <cell r="AB2233" t="str">
            <v/>
          </cell>
          <cell r="AC2233" t="str">
            <v/>
          </cell>
          <cell r="AD2233" t="str">
            <v/>
          </cell>
          <cell r="AE2233" t="str">
            <v/>
          </cell>
          <cell r="AF2233" t="str">
            <v>70284</v>
          </cell>
          <cell r="AG2233" t="str">
            <v>NPD-JETRO-WALNUT, CA (602) - 70284</v>
          </cell>
          <cell r="AH2233" t="str">
            <v>Return Location</v>
          </cell>
          <cell r="AI2233" t="str">
            <v>PacificCoastal</v>
          </cell>
          <cell r="AJ2233" t="str">
            <v/>
          </cell>
          <cell r="AK2233" t="str">
            <v>788</v>
          </cell>
          <cell r="AL2233" t="str">
            <v>93</v>
          </cell>
          <cell r="AM2233" t="str">
            <v>RETURN ORIGIN</v>
          </cell>
          <cell r="AN2233" t="str">
            <v/>
          </cell>
          <cell r="AO2233" t="str">
            <v>9</v>
          </cell>
          <cell r="AP2233" t="str">
            <v>87046</v>
          </cell>
          <cell r="AQ2233" t="str">
            <v>NPD-JETRO</v>
          </cell>
          <cell r="AR2233" t="str">
            <v>Y</v>
          </cell>
          <cell r="AS2233" t="str">
            <v/>
          </cell>
          <cell r="AT2233" t="str">
            <v/>
          </cell>
          <cell r="AU2233" t="str">
            <v>US 09a</v>
          </cell>
          <cell r="AV2233" t="str">
            <v>N</v>
          </cell>
          <cell r="AW2233" t="str">
            <v>0.0</v>
          </cell>
          <cell r="AX2233" t="str">
            <v>Zone 3</v>
          </cell>
          <cell r="AY2233" t="str">
            <v>N</v>
          </cell>
          <cell r="AZ2233" t="str">
            <v/>
          </cell>
          <cell r="BA2233" t="str">
            <v/>
          </cell>
          <cell r="BB2233" t="str">
            <v/>
          </cell>
        </row>
        <row r="2234">
          <cell r="A2234" t="str">
            <v>R_55874</v>
          </cell>
          <cell r="B2234" t="str">
            <v>R_USA91803_55874</v>
          </cell>
          <cell r="C2234" t="str">
            <v>Exclude</v>
          </cell>
          <cell r="D2234" t="str">
            <v/>
          </cell>
          <cell r="E2234" t="str">
            <v>Existing</v>
          </cell>
          <cell r="F2234" t="str">
            <v>DISTRIBUTOR</v>
          </cell>
          <cell r="G2234" t="str">
            <v/>
          </cell>
          <cell r="H2234" t="str">
            <v>ALHAMBRA</v>
          </cell>
          <cell r="I2234" t="str">
            <v>CA</v>
          </cell>
          <cell r="J2234" t="str">
            <v>91803</v>
          </cell>
          <cell r="K2234" t="str">
            <v>USA</v>
          </cell>
          <cell r="L2234" t="str">
            <v>34.07095337</v>
          </cell>
          <cell r="M2234" t="str">
            <v>-118.1459198</v>
          </cell>
          <cell r="N2234" t="str">
            <v>0</v>
          </cell>
          <cell r="O2234" t="str">
            <v>0</v>
          </cell>
          <cell r="P2234" t="str">
            <v>0</v>
          </cell>
          <cell r="Q2234" t="str">
            <v/>
          </cell>
          <cell r="R2234" t="str">
            <v/>
          </cell>
          <cell r="S2234" t="str">
            <v/>
          </cell>
          <cell r="T2234" t="str">
            <v/>
          </cell>
          <cell r="U2234" t="str">
            <v>false</v>
          </cell>
          <cell r="V2234" t="str">
            <v/>
          </cell>
          <cell r="W2234" t="str">
            <v/>
          </cell>
          <cell r="X2234" t="str">
            <v/>
          </cell>
          <cell r="Y2234" t="str">
            <v/>
          </cell>
          <cell r="Z2234" t="str">
            <v/>
          </cell>
          <cell r="AA2234" t="str">
            <v/>
          </cell>
          <cell r="AB2234" t="str">
            <v/>
          </cell>
          <cell r="AC2234" t="str">
            <v/>
          </cell>
          <cell r="AD2234" t="str">
            <v/>
          </cell>
          <cell r="AE2234" t="str">
            <v/>
          </cell>
          <cell r="AF2234" t="str">
            <v>55874</v>
          </cell>
          <cell r="AG2234" t="str">
            <v>NPD-SOTO PROVISION-ALHAMBRA, CA - 55874</v>
          </cell>
          <cell r="AH2234" t="str">
            <v>Return Location</v>
          </cell>
          <cell r="AI2234" t="str">
            <v>PacificCoastal</v>
          </cell>
          <cell r="AJ2234" t="str">
            <v/>
          </cell>
          <cell r="AK2234" t="str">
            <v/>
          </cell>
          <cell r="AL2234" t="str">
            <v>488</v>
          </cell>
          <cell r="AM2234" t="str">
            <v>RETURN ORIGIN</v>
          </cell>
          <cell r="AN2234" t="str">
            <v/>
          </cell>
          <cell r="AO2234" t="str">
            <v>9</v>
          </cell>
          <cell r="AP2234" t="str">
            <v>19492</v>
          </cell>
          <cell r="AQ2234" t="str">
            <v>NPD-SOTO PROVISION</v>
          </cell>
          <cell r="AR2234" t="str">
            <v>N</v>
          </cell>
          <cell r="AS2234" t="str">
            <v>N</v>
          </cell>
          <cell r="AT2234" t="str">
            <v/>
          </cell>
          <cell r="AU2234" t="str">
            <v>US 09a</v>
          </cell>
          <cell r="AV2234" t="str">
            <v>N</v>
          </cell>
          <cell r="AW2234" t="str">
            <v>251.0</v>
          </cell>
          <cell r="AX2234" t="str">
            <v>Zone 3</v>
          </cell>
          <cell r="AY2234" t="str">
            <v>N</v>
          </cell>
          <cell r="AZ2234" t="str">
            <v/>
          </cell>
          <cell r="BA2234" t="str">
            <v/>
          </cell>
          <cell r="BB2234" t="str">
            <v/>
          </cell>
        </row>
        <row r="2235">
          <cell r="A2235" t="str">
            <v>R_60542</v>
          </cell>
          <cell r="B2235" t="str">
            <v>R_USA91911_60542</v>
          </cell>
          <cell r="C2235" t="str">
            <v>Exclude</v>
          </cell>
          <cell r="D2235" t="str">
            <v/>
          </cell>
          <cell r="E2235" t="str">
            <v>Existing</v>
          </cell>
          <cell r="F2235" t="str">
            <v>DISTRIBUTOR</v>
          </cell>
          <cell r="G2235" t="str">
            <v>2640 Faivre St.</v>
          </cell>
          <cell r="H2235" t="str">
            <v>Chula Vista</v>
          </cell>
          <cell r="I2235" t="str">
            <v>CA</v>
          </cell>
          <cell r="J2235" t="str">
            <v>91911</v>
          </cell>
          <cell r="K2235" t="str">
            <v>USA</v>
          </cell>
          <cell r="L2235" t="str">
            <v>32.5936155</v>
          </cell>
          <cell r="M2235" t="str">
            <v>-117.0789767</v>
          </cell>
          <cell r="N2235" t="str">
            <v>0</v>
          </cell>
          <cell r="O2235" t="str">
            <v>0</v>
          </cell>
          <cell r="P2235" t="str">
            <v>0</v>
          </cell>
          <cell r="Q2235" t="str">
            <v/>
          </cell>
          <cell r="R2235" t="str">
            <v/>
          </cell>
          <cell r="S2235" t="str">
            <v/>
          </cell>
          <cell r="T2235" t="str">
            <v/>
          </cell>
          <cell r="U2235" t="str">
            <v>false</v>
          </cell>
          <cell r="V2235" t="str">
            <v/>
          </cell>
          <cell r="W2235" t="str">
            <v/>
          </cell>
          <cell r="X2235" t="str">
            <v/>
          </cell>
          <cell r="Y2235" t="str">
            <v/>
          </cell>
          <cell r="Z2235" t="str">
            <v/>
          </cell>
          <cell r="AA2235" t="str">
            <v/>
          </cell>
          <cell r="AB2235" t="str">
            <v/>
          </cell>
          <cell r="AC2235" t="str">
            <v/>
          </cell>
          <cell r="AD2235" t="str">
            <v/>
          </cell>
          <cell r="AE2235" t="str">
            <v/>
          </cell>
          <cell r="AF2235" t="str">
            <v>60542</v>
          </cell>
          <cell r="AG2235" t="str">
            <v>Oak &amp; Pine Pallet Inc-Chula Vista, CA - 60542</v>
          </cell>
          <cell r="AH2235" t="str">
            <v>Return Location</v>
          </cell>
          <cell r="AI2235" t="str">
            <v>PacificCoastal</v>
          </cell>
          <cell r="AJ2235" t="str">
            <v/>
          </cell>
          <cell r="AK2235" t="str">
            <v/>
          </cell>
          <cell r="AL2235" t="str">
            <v>488</v>
          </cell>
          <cell r="AM2235" t="str">
            <v>RETURN ORIGIN</v>
          </cell>
          <cell r="AN2235" t="str">
            <v/>
          </cell>
          <cell r="AO2235" t="str">
            <v>9</v>
          </cell>
          <cell r="AP2235" t="str">
            <v>15094</v>
          </cell>
          <cell r="AQ2235" t="str">
            <v>RECOVERY</v>
          </cell>
          <cell r="AR2235" t="str">
            <v>N</v>
          </cell>
          <cell r="AS2235" t="str">
            <v/>
          </cell>
          <cell r="AT2235" t="str">
            <v/>
          </cell>
          <cell r="AU2235" t="str">
            <v>US 09a</v>
          </cell>
          <cell r="AV2235" t="str">
            <v>N</v>
          </cell>
          <cell r="AW2235" t="str">
            <v/>
          </cell>
          <cell r="AX2235" t="str">
            <v>Zone 3</v>
          </cell>
          <cell r="AY2235" t="str">
            <v>N</v>
          </cell>
          <cell r="AZ2235" t="str">
            <v/>
          </cell>
          <cell r="BA2235" t="str">
            <v/>
          </cell>
          <cell r="BB2235" t="str">
            <v/>
          </cell>
        </row>
        <row r="2236">
          <cell r="A2236" t="str">
            <v>R_72146</v>
          </cell>
          <cell r="B2236" t="str">
            <v>R_USA92069_72146</v>
          </cell>
          <cell r="C2236" t="str">
            <v>Include</v>
          </cell>
          <cell r="D2236" t="str">
            <v/>
          </cell>
          <cell r="E2236" t="str">
            <v>Existing</v>
          </cell>
          <cell r="F2236" t="str">
            <v>DISTRIBUTOR</v>
          </cell>
          <cell r="G2236" t="str">
            <v>622 E MISSION RD</v>
          </cell>
          <cell r="H2236" t="str">
            <v>SAN MARCOS</v>
          </cell>
          <cell r="I2236" t="str">
            <v>CA</v>
          </cell>
          <cell r="J2236" t="str">
            <v>92069</v>
          </cell>
          <cell r="K2236" t="str">
            <v>USA</v>
          </cell>
          <cell r="L2236" t="str">
            <v>33.1459039</v>
          </cell>
          <cell r="M2236" t="str">
            <v>-117.1474314</v>
          </cell>
          <cell r="N2236" t="str">
            <v>0</v>
          </cell>
          <cell r="O2236" t="str">
            <v>0</v>
          </cell>
          <cell r="P2236" t="str">
            <v>0</v>
          </cell>
          <cell r="Q2236" t="str">
            <v/>
          </cell>
          <cell r="R2236" t="str">
            <v/>
          </cell>
          <cell r="S2236" t="str">
            <v/>
          </cell>
          <cell r="T2236" t="str">
            <v/>
          </cell>
          <cell r="U2236" t="str">
            <v>false</v>
          </cell>
          <cell r="V2236" t="str">
            <v/>
          </cell>
          <cell r="W2236" t="str">
            <v/>
          </cell>
          <cell r="X2236" t="str">
            <v/>
          </cell>
          <cell r="Y2236" t="str">
            <v/>
          </cell>
          <cell r="Z2236" t="str">
            <v/>
          </cell>
          <cell r="AA2236" t="str">
            <v/>
          </cell>
          <cell r="AB2236" t="str">
            <v/>
          </cell>
          <cell r="AC2236" t="str">
            <v/>
          </cell>
          <cell r="AD2236" t="str">
            <v/>
          </cell>
          <cell r="AE2236" t="str">
            <v/>
          </cell>
          <cell r="AF2236" t="str">
            <v>72146</v>
          </cell>
          <cell r="AG2236" t="str">
            <v>NPD-HOLLANDIA DAIRY-SAN MARCOS, CA - 72146</v>
          </cell>
          <cell r="AH2236" t="str">
            <v>Return Location</v>
          </cell>
          <cell r="AI2236" t="str">
            <v>West</v>
          </cell>
          <cell r="AJ2236" t="str">
            <v/>
          </cell>
          <cell r="AK2236" t="str">
            <v>3986</v>
          </cell>
          <cell r="AL2236" t="str">
            <v>157</v>
          </cell>
          <cell r="AM2236" t="str">
            <v>RETURN ORIGIN</v>
          </cell>
          <cell r="AN2236" t="str">
            <v/>
          </cell>
          <cell r="AO2236" t="str">
            <v>9</v>
          </cell>
          <cell r="AP2236" t="str">
            <v>88248</v>
          </cell>
          <cell r="AQ2236" t="str">
            <v>NPD-HOLLANDIA DAIRY</v>
          </cell>
          <cell r="AR2236" t="str">
            <v>Y</v>
          </cell>
          <cell r="AS2236" t="str">
            <v>N</v>
          </cell>
          <cell r="AT2236" t="str">
            <v/>
          </cell>
          <cell r="AU2236" t="str">
            <v>US 09a</v>
          </cell>
          <cell r="AV2236" t="str">
            <v>Y</v>
          </cell>
          <cell r="AW2236" t="str">
            <v/>
          </cell>
          <cell r="AX2236" t="str">
            <v>Zone 3</v>
          </cell>
          <cell r="AY2236" t="str">
            <v>N</v>
          </cell>
          <cell r="AZ2236" t="str">
            <v/>
          </cell>
          <cell r="BA2236" t="str">
            <v/>
          </cell>
          <cell r="BB2236" t="str">
            <v/>
          </cell>
        </row>
        <row r="2237">
          <cell r="A2237" t="str">
            <v>R_59847</v>
          </cell>
          <cell r="B2237" t="str">
            <v>R_USA92102_59847</v>
          </cell>
          <cell r="C2237" t="str">
            <v>Exclude</v>
          </cell>
          <cell r="D2237" t="str">
            <v/>
          </cell>
          <cell r="E2237" t="str">
            <v>Existing</v>
          </cell>
          <cell r="F2237" t="str">
            <v>DISTRIBUTOR</v>
          </cell>
          <cell r="G2237" t="str">
            <v/>
          </cell>
          <cell r="H2237" t="str">
            <v>SAN DIEGO</v>
          </cell>
          <cell r="I2237" t="str">
            <v>CA</v>
          </cell>
          <cell r="J2237" t="str">
            <v>92102</v>
          </cell>
          <cell r="K2237" t="str">
            <v>USA</v>
          </cell>
          <cell r="L2237" t="str">
            <v>32.71626282</v>
          </cell>
          <cell r="M2237" t="str">
            <v>-117.1142578</v>
          </cell>
          <cell r="N2237" t="str">
            <v>0</v>
          </cell>
          <cell r="O2237" t="str">
            <v>0</v>
          </cell>
          <cell r="P2237" t="str">
            <v>0</v>
          </cell>
          <cell r="Q2237" t="str">
            <v/>
          </cell>
          <cell r="R2237" t="str">
            <v/>
          </cell>
          <cell r="S2237" t="str">
            <v/>
          </cell>
          <cell r="T2237" t="str">
            <v/>
          </cell>
          <cell r="U2237" t="str">
            <v>false</v>
          </cell>
          <cell r="V2237" t="str">
            <v/>
          </cell>
          <cell r="W2237" t="str">
            <v/>
          </cell>
          <cell r="X2237" t="str">
            <v/>
          </cell>
          <cell r="Y2237" t="str">
            <v/>
          </cell>
          <cell r="Z2237" t="str">
            <v/>
          </cell>
          <cell r="AA2237" t="str">
            <v/>
          </cell>
          <cell r="AB2237" t="str">
            <v/>
          </cell>
          <cell r="AC2237" t="str">
            <v/>
          </cell>
          <cell r="AD2237" t="str">
            <v/>
          </cell>
          <cell r="AE2237" t="str">
            <v/>
          </cell>
          <cell r="AF2237" t="str">
            <v>59847</v>
          </cell>
          <cell r="AG2237" t="str">
            <v>South Bay Pallets-San Diego, CA (GROCERY OUTLET) - 59847</v>
          </cell>
          <cell r="AH2237" t="str">
            <v>Return Location</v>
          </cell>
          <cell r="AI2237" t="str">
            <v>PacificCoastal</v>
          </cell>
          <cell r="AJ2237" t="str">
            <v/>
          </cell>
          <cell r="AK2237" t="str">
            <v/>
          </cell>
          <cell r="AL2237" t="str">
            <v>488</v>
          </cell>
          <cell r="AM2237" t="str">
            <v>RETURN ORIGIN</v>
          </cell>
          <cell r="AN2237" t="str">
            <v/>
          </cell>
          <cell r="AO2237" t="str">
            <v>9</v>
          </cell>
          <cell r="AP2237" t="str">
            <v>15094</v>
          </cell>
          <cell r="AQ2237" t="str">
            <v>RECOVERY</v>
          </cell>
          <cell r="AR2237" t="str">
            <v>N</v>
          </cell>
          <cell r="AS2237" t="str">
            <v>N</v>
          </cell>
          <cell r="AT2237" t="str">
            <v/>
          </cell>
          <cell r="AU2237" t="str">
            <v>US 09a</v>
          </cell>
          <cell r="AV2237" t="str">
            <v>N</v>
          </cell>
          <cell r="AW2237" t="str">
            <v>111.0</v>
          </cell>
          <cell r="AX2237" t="str">
            <v>Zone 3</v>
          </cell>
          <cell r="AY2237" t="str">
            <v>N</v>
          </cell>
          <cell r="AZ2237" t="str">
            <v/>
          </cell>
          <cell r="BA2237" t="str">
            <v/>
          </cell>
          <cell r="BB2237" t="str">
            <v/>
          </cell>
        </row>
        <row r="2238">
          <cell r="A2238" t="str">
            <v>R_70271</v>
          </cell>
          <cell r="B2238" t="str">
            <v>R_USA92113_70271</v>
          </cell>
          <cell r="C2238" t="str">
            <v>Include</v>
          </cell>
          <cell r="D2238" t="str">
            <v/>
          </cell>
          <cell r="E2238" t="str">
            <v>Existing</v>
          </cell>
          <cell r="F2238" t="str">
            <v>DISTRIBUTOR</v>
          </cell>
          <cell r="G2238" t="str">
            <v>1335 CESAR E CHAVEZ PKWY</v>
          </cell>
          <cell r="H2238" t="str">
            <v>SAN DIEGO</v>
          </cell>
          <cell r="I2238" t="str">
            <v>CA</v>
          </cell>
          <cell r="J2238" t="str">
            <v>92113</v>
          </cell>
          <cell r="K2238" t="str">
            <v>USA</v>
          </cell>
          <cell r="L2238" t="str">
            <v>32.7</v>
          </cell>
          <cell r="M2238" t="str">
            <v>-117.15</v>
          </cell>
          <cell r="N2238" t="str">
            <v>0</v>
          </cell>
          <cell r="O2238" t="str">
            <v>0</v>
          </cell>
          <cell r="P2238" t="str">
            <v>0</v>
          </cell>
          <cell r="Q2238" t="str">
            <v/>
          </cell>
          <cell r="R2238" t="str">
            <v/>
          </cell>
          <cell r="S2238" t="str">
            <v/>
          </cell>
          <cell r="T2238" t="str">
            <v/>
          </cell>
          <cell r="U2238" t="str">
            <v>false</v>
          </cell>
          <cell r="V2238" t="str">
            <v/>
          </cell>
          <cell r="W2238" t="str">
            <v/>
          </cell>
          <cell r="X2238" t="str">
            <v/>
          </cell>
          <cell r="Y2238" t="str">
            <v/>
          </cell>
          <cell r="Z2238" t="str">
            <v/>
          </cell>
          <cell r="AA2238" t="str">
            <v/>
          </cell>
          <cell r="AB2238" t="str">
            <v/>
          </cell>
          <cell r="AC2238" t="str">
            <v/>
          </cell>
          <cell r="AD2238" t="str">
            <v/>
          </cell>
          <cell r="AE2238" t="str">
            <v/>
          </cell>
          <cell r="AF2238" t="str">
            <v>70271</v>
          </cell>
          <cell r="AG2238" t="str">
            <v>NPD-JETRO-SAN DIEGO, CA (603) - 70271</v>
          </cell>
          <cell r="AH2238" t="str">
            <v>Return Location</v>
          </cell>
          <cell r="AI2238" t="str">
            <v>West</v>
          </cell>
          <cell r="AJ2238" t="str">
            <v/>
          </cell>
          <cell r="AK2238" t="str">
            <v>1018</v>
          </cell>
          <cell r="AL2238" t="str">
            <v>232</v>
          </cell>
          <cell r="AM2238" t="str">
            <v>RETURN ORIGIN</v>
          </cell>
          <cell r="AN2238" t="str">
            <v/>
          </cell>
          <cell r="AO2238" t="str">
            <v>9</v>
          </cell>
          <cell r="AP2238" t="str">
            <v>87046</v>
          </cell>
          <cell r="AQ2238" t="str">
            <v>NPD-JETRO</v>
          </cell>
          <cell r="AR2238" t="str">
            <v>Y</v>
          </cell>
          <cell r="AS2238" t="str">
            <v>N</v>
          </cell>
          <cell r="AT2238" t="str">
            <v/>
          </cell>
          <cell r="AU2238" t="str">
            <v>US 09a</v>
          </cell>
          <cell r="AV2238" t="str">
            <v>Y</v>
          </cell>
          <cell r="AW2238" t="str">
            <v/>
          </cell>
          <cell r="AX2238" t="str">
            <v>Zone 3</v>
          </cell>
          <cell r="AY2238" t="str">
            <v>N</v>
          </cell>
          <cell r="AZ2238" t="str">
            <v/>
          </cell>
          <cell r="BA2238" t="str">
            <v/>
          </cell>
          <cell r="BB2238" t="str">
            <v/>
          </cell>
        </row>
        <row r="2239">
          <cell r="A2239" t="str">
            <v>R_70270</v>
          </cell>
          <cell r="B2239" t="str">
            <v>R_USA92121_70270</v>
          </cell>
          <cell r="C2239" t="str">
            <v>Include</v>
          </cell>
          <cell r="D2239" t="str">
            <v/>
          </cell>
          <cell r="E2239" t="str">
            <v>Existing</v>
          </cell>
          <cell r="F2239" t="str">
            <v>DISTRIBUTOR</v>
          </cell>
          <cell r="G2239" t="str">
            <v>7466 CARROLL RD</v>
          </cell>
          <cell r="H2239" t="str">
            <v>SAN DIEGO</v>
          </cell>
          <cell r="I2239" t="str">
            <v>CA</v>
          </cell>
          <cell r="J2239" t="str">
            <v>92121</v>
          </cell>
          <cell r="K2239" t="str">
            <v>USA</v>
          </cell>
          <cell r="L2239" t="str">
            <v>32.886947</v>
          </cell>
          <cell r="M2239" t="str">
            <v>-117.1630382</v>
          </cell>
          <cell r="N2239" t="str">
            <v>0</v>
          </cell>
          <cell r="O2239" t="str">
            <v>0</v>
          </cell>
          <cell r="P2239" t="str">
            <v>0</v>
          </cell>
          <cell r="Q2239" t="str">
            <v/>
          </cell>
          <cell r="R2239" t="str">
            <v/>
          </cell>
          <cell r="S2239" t="str">
            <v/>
          </cell>
          <cell r="T2239" t="str">
            <v/>
          </cell>
          <cell r="U2239" t="str">
            <v>false</v>
          </cell>
          <cell r="V2239" t="str">
            <v/>
          </cell>
          <cell r="W2239" t="str">
            <v/>
          </cell>
          <cell r="X2239" t="str">
            <v/>
          </cell>
          <cell r="Y2239" t="str">
            <v/>
          </cell>
          <cell r="Z2239" t="str">
            <v/>
          </cell>
          <cell r="AA2239" t="str">
            <v/>
          </cell>
          <cell r="AB2239" t="str">
            <v/>
          </cell>
          <cell r="AC2239" t="str">
            <v/>
          </cell>
          <cell r="AD2239" t="str">
            <v/>
          </cell>
          <cell r="AE2239" t="str">
            <v/>
          </cell>
          <cell r="AF2239" t="str">
            <v>70270</v>
          </cell>
          <cell r="AG2239" t="str">
            <v>NPD-JETRO-SAN DIEGO, CA (530) - 70270</v>
          </cell>
          <cell r="AH2239" t="str">
            <v>Return Location</v>
          </cell>
          <cell r="AI2239" t="str">
            <v>PacificCoastal</v>
          </cell>
          <cell r="AJ2239" t="str">
            <v/>
          </cell>
          <cell r="AK2239" t="str">
            <v>987</v>
          </cell>
          <cell r="AL2239" t="str">
            <v>133</v>
          </cell>
          <cell r="AM2239" t="str">
            <v>RETURN ORIGIN</v>
          </cell>
          <cell r="AN2239" t="str">
            <v/>
          </cell>
          <cell r="AO2239" t="str">
            <v>9</v>
          </cell>
          <cell r="AP2239" t="str">
            <v>87046</v>
          </cell>
          <cell r="AQ2239" t="str">
            <v>NPD-JETRO</v>
          </cell>
          <cell r="AR2239" t="str">
            <v>Y</v>
          </cell>
          <cell r="AS2239" t="str">
            <v/>
          </cell>
          <cell r="AT2239" t="str">
            <v/>
          </cell>
          <cell r="AU2239" t="str">
            <v>US 09a</v>
          </cell>
          <cell r="AV2239" t="str">
            <v>N</v>
          </cell>
          <cell r="AW2239" t="str">
            <v>0.0</v>
          </cell>
          <cell r="AX2239" t="str">
            <v>Zone 3</v>
          </cell>
          <cell r="AY2239" t="str">
            <v>N</v>
          </cell>
          <cell r="AZ2239" t="str">
            <v/>
          </cell>
          <cell r="BA2239" t="str">
            <v/>
          </cell>
          <cell r="BB2239" t="str">
            <v/>
          </cell>
        </row>
        <row r="2240">
          <cell r="A2240" t="str">
            <v>R_46052</v>
          </cell>
          <cell r="B2240" t="str">
            <v>R_USA92154_46052</v>
          </cell>
          <cell r="C2240" t="str">
            <v>Include</v>
          </cell>
          <cell r="D2240" t="str">
            <v/>
          </cell>
          <cell r="E2240" t="str">
            <v>Existing</v>
          </cell>
          <cell r="F2240" t="str">
            <v>DISTRIBUTOR</v>
          </cell>
          <cell r="G2240" t="str">
            <v/>
          </cell>
          <cell r="H2240" t="str">
            <v>SAN DIEGO</v>
          </cell>
          <cell r="I2240" t="str">
            <v>CA</v>
          </cell>
          <cell r="J2240" t="str">
            <v>92154</v>
          </cell>
          <cell r="K2240" t="str">
            <v>USA</v>
          </cell>
          <cell r="L2240" t="str">
            <v>32.57818985</v>
          </cell>
          <cell r="M2240" t="str">
            <v>-117.0723724</v>
          </cell>
          <cell r="N2240" t="str">
            <v>0</v>
          </cell>
          <cell r="O2240" t="str">
            <v>0</v>
          </cell>
          <cell r="P2240" t="str">
            <v>0</v>
          </cell>
          <cell r="Q2240" t="str">
            <v/>
          </cell>
          <cell r="R2240" t="str">
            <v/>
          </cell>
          <cell r="S2240" t="str">
            <v/>
          </cell>
          <cell r="T2240" t="str">
            <v/>
          </cell>
          <cell r="U2240" t="str">
            <v>false</v>
          </cell>
          <cell r="V2240" t="str">
            <v/>
          </cell>
          <cell r="W2240" t="str">
            <v/>
          </cell>
          <cell r="X2240" t="str">
            <v/>
          </cell>
          <cell r="Y2240" t="str">
            <v/>
          </cell>
          <cell r="Z2240" t="str">
            <v/>
          </cell>
          <cell r="AA2240" t="str">
            <v/>
          </cell>
          <cell r="AB2240" t="str">
            <v/>
          </cell>
          <cell r="AC2240" t="str">
            <v/>
          </cell>
          <cell r="AD2240" t="str">
            <v/>
          </cell>
          <cell r="AE2240" t="str">
            <v/>
          </cell>
          <cell r="AF2240" t="str">
            <v>46052</v>
          </cell>
          <cell r="AG2240" t="str">
            <v>Costco CWI-San Diego, CA (910) - 46052</v>
          </cell>
          <cell r="AH2240" t="str">
            <v>Return Location</v>
          </cell>
          <cell r="AI2240" t="str">
            <v>PacificCoastal</v>
          </cell>
          <cell r="AJ2240" t="str">
            <v/>
          </cell>
          <cell r="AK2240" t="str">
            <v>6400</v>
          </cell>
          <cell r="AL2240" t="str">
            <v>458</v>
          </cell>
          <cell r="AM2240" t="str">
            <v>RETURN ORIGIN</v>
          </cell>
          <cell r="AN2240" t="str">
            <v/>
          </cell>
          <cell r="AO2240" t="str">
            <v>9</v>
          </cell>
          <cell r="AP2240" t="str">
            <v/>
          </cell>
          <cell r="AQ2240" t="str">
            <v/>
          </cell>
          <cell r="AR2240" t="str">
            <v>Y</v>
          </cell>
          <cell r="AS2240" t="str">
            <v>Y</v>
          </cell>
          <cell r="AT2240" t="str">
            <v/>
          </cell>
          <cell r="AU2240" t="str">
            <v>US 09a</v>
          </cell>
          <cell r="AV2240" t="str">
            <v>N</v>
          </cell>
          <cell r="AW2240" t="str">
            <v>127.0</v>
          </cell>
          <cell r="AX2240" t="str">
            <v>Zone 3</v>
          </cell>
          <cell r="AY2240" t="str">
            <v>N</v>
          </cell>
          <cell r="AZ2240" t="str">
            <v/>
          </cell>
          <cell r="BA2240" t="str">
            <v/>
          </cell>
          <cell r="BB2240" t="str">
            <v/>
          </cell>
        </row>
        <row r="2241">
          <cell r="A2241" t="str">
            <v>R_69886</v>
          </cell>
          <cell r="B2241" t="str">
            <v>R_USA92154_69886</v>
          </cell>
          <cell r="C2241" t="str">
            <v>Include</v>
          </cell>
          <cell r="D2241" t="str">
            <v/>
          </cell>
          <cell r="E2241" t="str">
            <v>Existing</v>
          </cell>
          <cell r="F2241" t="str">
            <v>DISTRIBUTOR</v>
          </cell>
          <cell r="G2241" t="str">
            <v>1222 INNOVATIVE DRIVE</v>
          </cell>
          <cell r="H2241" t="str">
            <v>San Diego</v>
          </cell>
          <cell r="I2241" t="str">
            <v>CA</v>
          </cell>
          <cell r="J2241" t="str">
            <v>92154</v>
          </cell>
          <cell r="K2241" t="str">
            <v>USA</v>
          </cell>
          <cell r="L2241" t="str">
            <v>32.57</v>
          </cell>
          <cell r="M2241" t="str">
            <v>-117.0</v>
          </cell>
          <cell r="N2241" t="str">
            <v>0</v>
          </cell>
          <cell r="O2241" t="str">
            <v>0</v>
          </cell>
          <cell r="P2241" t="str">
            <v>0</v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>false</v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>69886</v>
          </cell>
          <cell r="AG2241" t="str">
            <v>Chosen Food-SAN DIEGO, CA - 69886</v>
          </cell>
          <cell r="AH2241" t="str">
            <v>Return Location</v>
          </cell>
          <cell r="AI2241" t="str">
            <v>PacificCoastal</v>
          </cell>
          <cell r="AJ2241" t="str">
            <v/>
          </cell>
          <cell r="AK2241" t="str">
            <v>196</v>
          </cell>
          <cell r="AL2241" t="str">
            <v>48</v>
          </cell>
          <cell r="AM2241" t="str">
            <v>RETURN ORIGIN</v>
          </cell>
          <cell r="AN2241" t="str">
            <v/>
          </cell>
          <cell r="AO2241" t="str">
            <v>9</v>
          </cell>
          <cell r="AP2241" t="str">
            <v/>
          </cell>
          <cell r="AQ2241" t="str">
            <v/>
          </cell>
          <cell r="AR2241" t="str">
            <v>Y</v>
          </cell>
          <cell r="AS2241" t="str">
            <v/>
          </cell>
          <cell r="AT2241" t="str">
            <v/>
          </cell>
          <cell r="AU2241" t="str">
            <v>US 09a</v>
          </cell>
          <cell r="AV2241" t="str">
            <v>N</v>
          </cell>
          <cell r="AW2241" t="str">
            <v/>
          </cell>
          <cell r="AX2241" t="str">
            <v>Zone 3</v>
          </cell>
          <cell r="AY2241" t="str">
            <v>N</v>
          </cell>
          <cell r="AZ2241" t="str">
            <v/>
          </cell>
          <cell r="BA2241" t="str">
            <v/>
          </cell>
          <cell r="BB2241" t="str">
            <v/>
          </cell>
        </row>
        <row r="2242">
          <cell r="A2242" t="str">
            <v>R_71696</v>
          </cell>
          <cell r="B2242" t="str">
            <v>R_USA92154_71696</v>
          </cell>
          <cell r="C2242" t="str">
            <v>Include</v>
          </cell>
          <cell r="D2242" t="str">
            <v/>
          </cell>
          <cell r="E2242" t="str">
            <v>Existing</v>
          </cell>
          <cell r="F2242" t="str">
            <v>DISTRIBUTOR</v>
          </cell>
          <cell r="G2242" t="str">
            <v>7150 Siempre Viva Rd</v>
          </cell>
          <cell r="H2242" t="str">
            <v>San Diego</v>
          </cell>
          <cell r="I2242" t="str">
            <v>CA</v>
          </cell>
          <cell r="J2242" t="str">
            <v>92154</v>
          </cell>
          <cell r="K2242" t="str">
            <v>USA</v>
          </cell>
          <cell r="L2242" t="str">
            <v>32.5544965</v>
          </cell>
          <cell r="M2242" t="str">
            <v>-116.9881957</v>
          </cell>
          <cell r="N2242" t="str">
            <v>0</v>
          </cell>
          <cell r="O2242" t="str">
            <v>0</v>
          </cell>
          <cell r="P2242" t="str">
            <v>0</v>
          </cell>
          <cell r="Q2242" t="str">
            <v/>
          </cell>
          <cell r="R2242" t="str">
            <v/>
          </cell>
          <cell r="S2242" t="str">
            <v/>
          </cell>
          <cell r="T2242" t="str">
            <v/>
          </cell>
          <cell r="U2242" t="str">
            <v>false</v>
          </cell>
          <cell r="V2242" t="str">
            <v/>
          </cell>
          <cell r="W2242" t="str">
            <v/>
          </cell>
          <cell r="X2242" t="str">
            <v/>
          </cell>
          <cell r="Y2242" t="str">
            <v/>
          </cell>
          <cell r="Z2242" t="str">
            <v/>
          </cell>
          <cell r="AA2242" t="str">
            <v/>
          </cell>
          <cell r="AB2242" t="str">
            <v/>
          </cell>
          <cell r="AC2242" t="str">
            <v/>
          </cell>
          <cell r="AD2242" t="str">
            <v/>
          </cell>
          <cell r="AE2242" t="str">
            <v/>
          </cell>
          <cell r="AF2242" t="str">
            <v>71696</v>
          </cell>
          <cell r="AG2242" t="str">
            <v>California Green Recycling -San Diego, CA - 71696</v>
          </cell>
          <cell r="AH2242" t="str">
            <v>Return Location</v>
          </cell>
          <cell r="AI2242" t="str">
            <v>PacificCoastal</v>
          </cell>
          <cell r="AJ2242" t="str">
            <v/>
          </cell>
          <cell r="AK2242" t="str">
            <v>3257</v>
          </cell>
          <cell r="AL2242" t="str">
            <v>488</v>
          </cell>
          <cell r="AM2242" t="str">
            <v>RETURN ORIGIN</v>
          </cell>
          <cell r="AN2242" t="str">
            <v/>
          </cell>
          <cell r="AO2242" t="str">
            <v>9</v>
          </cell>
          <cell r="AP2242" t="str">
            <v>15094</v>
          </cell>
          <cell r="AQ2242" t="str">
            <v>RECOVERY</v>
          </cell>
          <cell r="AR2242" t="str">
            <v>Y</v>
          </cell>
          <cell r="AS2242" t="str">
            <v/>
          </cell>
          <cell r="AT2242" t="str">
            <v/>
          </cell>
          <cell r="AU2242" t="str">
            <v>US 09a</v>
          </cell>
          <cell r="AV2242" t="str">
            <v>N</v>
          </cell>
          <cell r="AW2242" t="str">
            <v/>
          </cell>
          <cell r="AX2242" t="str">
            <v>Zone 3</v>
          </cell>
          <cell r="AY2242" t="str">
            <v>N</v>
          </cell>
          <cell r="AZ2242" t="str">
            <v/>
          </cell>
          <cell r="BA2242" t="str">
            <v/>
          </cell>
          <cell r="BB2242" t="str">
            <v/>
          </cell>
        </row>
        <row r="2243">
          <cell r="A2243" t="str">
            <v>R_76560</v>
          </cell>
          <cell r="B2243" t="str">
            <v>R_USA92154_76560</v>
          </cell>
          <cell r="C2243" t="str">
            <v>Exclude</v>
          </cell>
          <cell r="D2243" t="str">
            <v/>
          </cell>
          <cell r="E2243" t="str">
            <v>Existing</v>
          </cell>
          <cell r="F2243" t="str">
            <v>DISTRIBUTOR</v>
          </cell>
          <cell r="G2243" t="str">
            <v>7150 Siempre Viva Rd</v>
          </cell>
          <cell r="H2243" t="str">
            <v>San Diego</v>
          </cell>
          <cell r="I2243" t="str">
            <v>CA</v>
          </cell>
          <cell r="J2243" t="str">
            <v>92154</v>
          </cell>
          <cell r="K2243" t="str">
            <v>USA</v>
          </cell>
          <cell r="L2243" t="str">
            <v>32.5544626</v>
          </cell>
          <cell r="M2243" t="str">
            <v>-116.9858631</v>
          </cell>
          <cell r="N2243" t="str">
            <v>0</v>
          </cell>
          <cell r="O2243" t="str">
            <v>0</v>
          </cell>
          <cell r="P2243" t="str">
            <v>0</v>
          </cell>
          <cell r="Q2243" t="str">
            <v/>
          </cell>
          <cell r="R2243" t="str">
            <v/>
          </cell>
          <cell r="S2243" t="str">
            <v/>
          </cell>
          <cell r="T2243" t="str">
            <v/>
          </cell>
          <cell r="U2243" t="str">
            <v>false</v>
          </cell>
          <cell r="V2243" t="str">
            <v/>
          </cell>
          <cell r="W2243" t="str">
            <v/>
          </cell>
          <cell r="X2243" t="str">
            <v/>
          </cell>
          <cell r="Y2243" t="str">
            <v/>
          </cell>
          <cell r="Z2243" t="str">
            <v/>
          </cell>
          <cell r="AA2243" t="str">
            <v/>
          </cell>
          <cell r="AB2243" t="str">
            <v/>
          </cell>
          <cell r="AC2243" t="str">
            <v/>
          </cell>
          <cell r="AD2243" t="str">
            <v/>
          </cell>
          <cell r="AE2243" t="str">
            <v/>
          </cell>
          <cell r="AF2243" t="str">
            <v>76560</v>
          </cell>
          <cell r="AG2243" t="str">
            <v>CHEP-San Diego, CA (Green Recycle) UTW9 - 76560</v>
          </cell>
          <cell r="AH2243" t="str">
            <v>Return Location</v>
          </cell>
          <cell r="AI2243" t="str">
            <v>West</v>
          </cell>
          <cell r="AJ2243" t="str">
            <v/>
          </cell>
          <cell r="AK2243" t="str">
            <v/>
          </cell>
          <cell r="AL2243" t="str">
            <v>240</v>
          </cell>
          <cell r="AM2243" t="str">
            <v>RETURN ORIGIN</v>
          </cell>
          <cell r="AN2243" t="str">
            <v/>
          </cell>
          <cell r="AO2243" t="str">
            <v>9</v>
          </cell>
          <cell r="AP2243" t="str">
            <v>15074</v>
          </cell>
          <cell r="AQ2243" t="str">
            <v>CHEP USA (Recovery)(TPM)</v>
          </cell>
          <cell r="AR2243" t="str">
            <v>N</v>
          </cell>
          <cell r="AS2243" t="str">
            <v>N</v>
          </cell>
          <cell r="AT2243" t="str">
            <v/>
          </cell>
          <cell r="AU2243" t="str">
            <v>US 09a</v>
          </cell>
          <cell r="AV2243" t="str">
            <v>Y</v>
          </cell>
          <cell r="AW2243" t="str">
            <v/>
          </cell>
          <cell r="AX2243" t="str">
            <v>Zone 3</v>
          </cell>
          <cell r="AY2243" t="str">
            <v>N</v>
          </cell>
          <cell r="AZ2243" t="str">
            <v/>
          </cell>
          <cell r="BA2243" t="str">
            <v/>
          </cell>
          <cell r="BB2243" t="str">
            <v/>
          </cell>
        </row>
        <row r="2244">
          <cell r="A2244" t="str">
            <v>R_55218</v>
          </cell>
          <cell r="B2244" t="str">
            <v>R_USA92223_55218</v>
          </cell>
          <cell r="C2244" t="str">
            <v>Exclude</v>
          </cell>
          <cell r="D2244" t="str">
            <v/>
          </cell>
          <cell r="E2244" t="str">
            <v>Existing</v>
          </cell>
          <cell r="F2244" t="str">
            <v>DISTRIBUTOR</v>
          </cell>
          <cell r="G2244" t="str">
            <v/>
          </cell>
          <cell r="H2244" t="str">
            <v>BEAUMONT</v>
          </cell>
          <cell r="I2244" t="str">
            <v>CA</v>
          </cell>
          <cell r="J2244" t="str">
            <v>92223</v>
          </cell>
          <cell r="K2244" t="str">
            <v>USA</v>
          </cell>
          <cell r="L2244" t="str">
            <v>33.95249939</v>
          </cell>
          <cell r="M2244" t="str">
            <v>-116.9738007</v>
          </cell>
          <cell r="N2244" t="str">
            <v>0</v>
          </cell>
          <cell r="O2244" t="str">
            <v>0</v>
          </cell>
          <cell r="P2244" t="str">
            <v>0</v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>false</v>
          </cell>
          <cell r="V2244" t="str">
            <v/>
          </cell>
          <cell r="W2244" t="str">
            <v/>
          </cell>
          <cell r="X2244" t="str">
            <v/>
          </cell>
          <cell r="Y2244" t="str">
            <v/>
          </cell>
          <cell r="Z2244" t="str">
            <v/>
          </cell>
          <cell r="AA2244" t="str">
            <v/>
          </cell>
          <cell r="AB2244" t="str">
            <v/>
          </cell>
          <cell r="AC2244" t="str">
            <v/>
          </cell>
          <cell r="AD2244" t="str">
            <v/>
          </cell>
          <cell r="AE2244" t="str">
            <v/>
          </cell>
          <cell r="AF2244" t="str">
            <v>55218</v>
          </cell>
          <cell r="AG2244" t="str">
            <v>Priority Pallet, Inc-Beaumont, CA - 55218</v>
          </cell>
          <cell r="AH2244" t="str">
            <v>Return Location</v>
          </cell>
          <cell r="AI2244" t="str">
            <v>PacificCoastal</v>
          </cell>
          <cell r="AJ2244" t="str">
            <v/>
          </cell>
          <cell r="AK2244" t="str">
            <v/>
          </cell>
          <cell r="AL2244" t="str">
            <v>488</v>
          </cell>
          <cell r="AM2244" t="str">
            <v>RETURN ORIGIN</v>
          </cell>
          <cell r="AN2244" t="str">
            <v/>
          </cell>
          <cell r="AO2244" t="str">
            <v>9</v>
          </cell>
          <cell r="AP2244" t="str">
            <v>15094</v>
          </cell>
          <cell r="AQ2244" t="str">
            <v>RECOVERY</v>
          </cell>
          <cell r="AR2244" t="str">
            <v>N</v>
          </cell>
          <cell r="AS2244" t="str">
            <v>N</v>
          </cell>
          <cell r="AT2244" t="str">
            <v/>
          </cell>
          <cell r="AU2244" t="str">
            <v>US 09a</v>
          </cell>
          <cell r="AV2244" t="str">
            <v>N</v>
          </cell>
          <cell r="AW2244" t="str">
            <v>459.0</v>
          </cell>
          <cell r="AX2244" t="str">
            <v>Zone 3</v>
          </cell>
          <cell r="AY2244" t="str">
            <v>N</v>
          </cell>
          <cell r="AZ2244" t="str">
            <v/>
          </cell>
          <cell r="BA2244" t="str">
            <v/>
          </cell>
          <cell r="BB2244" t="str">
            <v/>
          </cell>
        </row>
        <row r="2245">
          <cell r="A2245" t="str">
            <v>R_70919</v>
          </cell>
          <cell r="B2245" t="str">
            <v>R_USA92223_70919</v>
          </cell>
          <cell r="C2245" t="str">
            <v>Include</v>
          </cell>
          <cell r="D2245" t="str">
            <v/>
          </cell>
          <cell r="E2245" t="str">
            <v>Existing</v>
          </cell>
          <cell r="F2245" t="str">
            <v>DISTRIBUTOR</v>
          </cell>
          <cell r="G2245" t="str">
            <v>202 East 3rd ST.</v>
          </cell>
          <cell r="H2245" t="str">
            <v>Beaumont</v>
          </cell>
          <cell r="I2245" t="str">
            <v>CA</v>
          </cell>
          <cell r="J2245" t="str">
            <v>92223</v>
          </cell>
          <cell r="K2245" t="str">
            <v>USA</v>
          </cell>
          <cell r="L2245" t="str">
            <v>33.924845</v>
          </cell>
          <cell r="M2245" t="str">
            <v>-116.9809865</v>
          </cell>
          <cell r="N2245" t="str">
            <v>0</v>
          </cell>
          <cell r="O2245" t="str">
            <v>0</v>
          </cell>
          <cell r="P2245" t="str">
            <v>0</v>
          </cell>
          <cell r="Q2245" t="str">
            <v/>
          </cell>
          <cell r="R2245" t="str">
            <v/>
          </cell>
          <cell r="S2245" t="str">
            <v/>
          </cell>
          <cell r="T2245" t="str">
            <v/>
          </cell>
          <cell r="U2245" t="str">
            <v>false</v>
          </cell>
          <cell r="V2245" t="str">
            <v/>
          </cell>
          <cell r="W2245" t="str">
            <v/>
          </cell>
          <cell r="X2245" t="str">
            <v/>
          </cell>
          <cell r="Y2245" t="str">
            <v/>
          </cell>
          <cell r="Z2245" t="str">
            <v/>
          </cell>
          <cell r="AA2245" t="str">
            <v/>
          </cell>
          <cell r="AB2245" t="str">
            <v/>
          </cell>
          <cell r="AC2245" t="str">
            <v/>
          </cell>
          <cell r="AD2245" t="str">
            <v/>
          </cell>
          <cell r="AE2245" t="str">
            <v/>
          </cell>
          <cell r="AF2245" t="str">
            <v>70919</v>
          </cell>
          <cell r="AG2245" t="str">
            <v>G&amp;G Pallets-Beaumont, CA - 70919</v>
          </cell>
          <cell r="AH2245" t="str">
            <v>Return Location</v>
          </cell>
          <cell r="AI2245" t="str">
            <v>PacificCoastal</v>
          </cell>
          <cell r="AJ2245" t="str">
            <v/>
          </cell>
          <cell r="AK2245" t="str">
            <v>601</v>
          </cell>
          <cell r="AL2245" t="str">
            <v>488</v>
          </cell>
          <cell r="AM2245" t="str">
            <v>RETURN ORIGIN</v>
          </cell>
          <cell r="AN2245" t="str">
            <v/>
          </cell>
          <cell r="AO2245" t="str">
            <v>9</v>
          </cell>
          <cell r="AP2245" t="str">
            <v>15094</v>
          </cell>
          <cell r="AQ2245" t="str">
            <v>RECOVERY</v>
          </cell>
          <cell r="AR2245" t="str">
            <v>Y</v>
          </cell>
          <cell r="AS2245" t="str">
            <v/>
          </cell>
          <cell r="AT2245" t="str">
            <v/>
          </cell>
          <cell r="AU2245" t="str">
            <v>US 09a</v>
          </cell>
          <cell r="AV2245" t="str">
            <v>N</v>
          </cell>
          <cell r="AW2245" t="str">
            <v/>
          </cell>
          <cell r="AX2245" t="str">
            <v>Zone 3</v>
          </cell>
          <cell r="AY2245" t="str">
            <v>N</v>
          </cell>
          <cell r="AZ2245" t="str">
            <v/>
          </cell>
          <cell r="BA2245" t="str">
            <v/>
          </cell>
          <cell r="BB2245" t="str">
            <v/>
          </cell>
        </row>
        <row r="2246">
          <cell r="A2246" t="str">
            <v>R_63060</v>
          </cell>
          <cell r="B2246" t="str">
            <v>R_USA92243_63060</v>
          </cell>
          <cell r="C2246" t="str">
            <v>Exclude</v>
          </cell>
          <cell r="D2246" t="str">
            <v/>
          </cell>
          <cell r="E2246" t="str">
            <v>Existing</v>
          </cell>
          <cell r="F2246" t="str">
            <v>DISTRIBUTOR</v>
          </cell>
          <cell r="G2246" t="str">
            <v>291 W. Commercial Ave.</v>
          </cell>
          <cell r="H2246" t="str">
            <v>El Centro</v>
          </cell>
          <cell r="I2246" t="str">
            <v>CA</v>
          </cell>
          <cell r="J2246" t="str">
            <v>92243</v>
          </cell>
          <cell r="K2246" t="str">
            <v>USA</v>
          </cell>
          <cell r="L2246" t="str">
            <v>32.79</v>
          </cell>
          <cell r="M2246" t="str">
            <v>-115.55</v>
          </cell>
          <cell r="N2246" t="str">
            <v>0</v>
          </cell>
          <cell r="O2246" t="str">
            <v>0</v>
          </cell>
          <cell r="P2246" t="str">
            <v>0</v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>false</v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 t="str">
            <v/>
          </cell>
          <cell r="AB2246" t="str">
            <v/>
          </cell>
          <cell r="AC2246" t="str">
            <v/>
          </cell>
          <cell r="AD2246" t="str">
            <v/>
          </cell>
          <cell r="AE2246" t="str">
            <v/>
          </cell>
          <cell r="AF2246" t="str">
            <v>63060</v>
          </cell>
          <cell r="AG2246" t="str">
            <v>Gonzalez Pallets-El Centro, CA - 63060</v>
          </cell>
          <cell r="AH2246" t="str">
            <v>Return Location</v>
          </cell>
          <cell r="AI2246" t="str">
            <v>PacificCoastal</v>
          </cell>
          <cell r="AJ2246" t="str">
            <v/>
          </cell>
          <cell r="AK2246" t="str">
            <v/>
          </cell>
          <cell r="AL2246" t="str">
            <v>488</v>
          </cell>
          <cell r="AM2246" t="str">
            <v>RETURN ORIGIN</v>
          </cell>
          <cell r="AN2246" t="str">
            <v/>
          </cell>
          <cell r="AO2246" t="str">
            <v>9</v>
          </cell>
          <cell r="AP2246" t="str">
            <v>15094</v>
          </cell>
          <cell r="AQ2246" t="str">
            <v>RECOVERY</v>
          </cell>
          <cell r="AR2246" t="str">
            <v>N</v>
          </cell>
          <cell r="AS2246" t="str">
            <v/>
          </cell>
          <cell r="AT2246" t="str">
            <v/>
          </cell>
          <cell r="AU2246" t="str">
            <v>US 09a</v>
          </cell>
          <cell r="AV2246" t="str">
            <v/>
          </cell>
          <cell r="AW2246" t="str">
            <v/>
          </cell>
          <cell r="AX2246" t="str">
            <v>Zone 3</v>
          </cell>
          <cell r="AY2246" t="str">
            <v>N</v>
          </cell>
          <cell r="AZ2246" t="str">
            <v/>
          </cell>
          <cell r="BA2246" t="str">
            <v/>
          </cell>
          <cell r="BB2246" t="str">
            <v/>
          </cell>
        </row>
        <row r="2247">
          <cell r="A2247" t="str">
            <v>R_44461</v>
          </cell>
          <cell r="B2247" t="str">
            <v>R_USA92307_44461</v>
          </cell>
          <cell r="C2247" t="str">
            <v>Include</v>
          </cell>
          <cell r="D2247" t="str">
            <v/>
          </cell>
          <cell r="E2247" t="str">
            <v>Existing</v>
          </cell>
          <cell r="F2247" t="str">
            <v>DISTRIBUTOR</v>
          </cell>
          <cell r="G2247" t="str">
            <v/>
          </cell>
          <cell r="H2247" t="str">
            <v>APPLE VALLEY</v>
          </cell>
          <cell r="I2247" t="str">
            <v>CA</v>
          </cell>
          <cell r="J2247" t="str">
            <v>92307</v>
          </cell>
          <cell r="K2247" t="str">
            <v>USA</v>
          </cell>
          <cell r="L2247" t="str">
            <v>34.52471542</v>
          </cell>
          <cell r="M2247" t="str">
            <v>-117.1978226</v>
          </cell>
          <cell r="N2247" t="str">
            <v>0</v>
          </cell>
          <cell r="O2247" t="str">
            <v>0</v>
          </cell>
          <cell r="P2247" t="str">
            <v>0</v>
          </cell>
          <cell r="Q2247" t="str">
            <v/>
          </cell>
          <cell r="R2247" t="str">
            <v/>
          </cell>
          <cell r="S2247" t="str">
            <v/>
          </cell>
          <cell r="T2247" t="str">
            <v/>
          </cell>
          <cell r="U2247" t="str">
            <v>false</v>
          </cell>
          <cell r="V2247" t="str">
            <v/>
          </cell>
          <cell r="W2247" t="str">
            <v/>
          </cell>
          <cell r="X2247" t="str">
            <v/>
          </cell>
          <cell r="Y2247" t="str">
            <v/>
          </cell>
          <cell r="Z2247" t="str">
            <v/>
          </cell>
          <cell r="AA2247" t="str">
            <v/>
          </cell>
          <cell r="AB2247" t="str">
            <v/>
          </cell>
          <cell r="AC2247" t="str">
            <v/>
          </cell>
          <cell r="AD2247" t="str">
            <v/>
          </cell>
          <cell r="AE2247" t="str">
            <v/>
          </cell>
          <cell r="AF2247" t="str">
            <v>44461</v>
          </cell>
          <cell r="AG2247" t="str">
            <v>Walmart-Apple Valley,CA[7033] ProPak - 44461</v>
          </cell>
          <cell r="AH2247" t="str">
            <v>Return Location</v>
          </cell>
          <cell r="AI2247" t="str">
            <v>PacificCoastal</v>
          </cell>
          <cell r="AJ2247" t="str">
            <v/>
          </cell>
          <cell r="AK2247" t="str">
            <v>73696</v>
          </cell>
          <cell r="AL2247" t="str">
            <v>537</v>
          </cell>
          <cell r="AM2247" t="str">
            <v>RETURN ORIGIN</v>
          </cell>
          <cell r="AN2247" t="str">
            <v/>
          </cell>
          <cell r="AO2247" t="str">
            <v>9</v>
          </cell>
          <cell r="AP2247" t="str">
            <v>14829</v>
          </cell>
          <cell r="AQ2247" t="str">
            <v>Walmart</v>
          </cell>
          <cell r="AR2247" t="str">
            <v>Y</v>
          </cell>
          <cell r="AS2247" t="str">
            <v>N</v>
          </cell>
          <cell r="AT2247" t="str">
            <v/>
          </cell>
          <cell r="AU2247" t="str">
            <v>US 09a</v>
          </cell>
          <cell r="AV2247" t="str">
            <v>N</v>
          </cell>
          <cell r="AW2247" t="str">
            <v>30.0</v>
          </cell>
          <cell r="AX2247" t="str">
            <v>Zone 3</v>
          </cell>
          <cell r="AY2247" t="str">
            <v>N</v>
          </cell>
          <cell r="AZ2247" t="str">
            <v/>
          </cell>
          <cell r="BA2247" t="str">
            <v/>
          </cell>
          <cell r="BB2247" t="str">
            <v/>
          </cell>
        </row>
        <row r="2248">
          <cell r="A2248" t="str">
            <v>R_70676</v>
          </cell>
          <cell r="B2248" t="str">
            <v>R_USA92307_70676</v>
          </cell>
          <cell r="C2248" t="str">
            <v>Include</v>
          </cell>
          <cell r="D2248" t="str">
            <v/>
          </cell>
          <cell r="E2248" t="str">
            <v>Existing</v>
          </cell>
          <cell r="F2248" t="str">
            <v>DISTRIBUTOR</v>
          </cell>
          <cell r="G2248" t="str">
            <v>18880 Navajo Road</v>
          </cell>
          <cell r="H2248" t="str">
            <v>Apple Valley</v>
          </cell>
          <cell r="I2248" t="str">
            <v>CA</v>
          </cell>
          <cell r="J2248" t="str">
            <v>92307</v>
          </cell>
          <cell r="K2248" t="str">
            <v>USA</v>
          </cell>
          <cell r="L2248" t="str">
            <v>34.5917968</v>
          </cell>
          <cell r="M2248" t="str">
            <v>-117.1916026</v>
          </cell>
          <cell r="N2248" t="str">
            <v>0</v>
          </cell>
          <cell r="O2248" t="str">
            <v>0</v>
          </cell>
          <cell r="P2248" t="str">
            <v>0</v>
          </cell>
          <cell r="Q2248" t="str">
            <v/>
          </cell>
          <cell r="R2248" t="str">
            <v/>
          </cell>
          <cell r="S2248" t="str">
            <v/>
          </cell>
          <cell r="T2248" t="str">
            <v/>
          </cell>
          <cell r="U2248" t="str">
            <v>false</v>
          </cell>
          <cell r="V2248" t="str">
            <v/>
          </cell>
          <cell r="W2248" t="str">
            <v/>
          </cell>
          <cell r="X2248" t="str">
            <v/>
          </cell>
          <cell r="Y2248" t="str">
            <v/>
          </cell>
          <cell r="Z2248" t="str">
            <v/>
          </cell>
          <cell r="AA2248" t="str">
            <v/>
          </cell>
          <cell r="AB2248" t="str">
            <v/>
          </cell>
          <cell r="AC2248" t="str">
            <v/>
          </cell>
          <cell r="AD2248" t="str">
            <v/>
          </cell>
          <cell r="AE2248" t="str">
            <v/>
          </cell>
          <cell r="AF2248" t="str">
            <v>70676</v>
          </cell>
          <cell r="AG2248" t="str">
            <v>Big Lots-Apple Valley, CA - 70676</v>
          </cell>
          <cell r="AH2248" t="str">
            <v>Return Location</v>
          </cell>
          <cell r="AI2248" t="str">
            <v>PacificCoastal</v>
          </cell>
          <cell r="AJ2248" t="str">
            <v/>
          </cell>
          <cell r="AK2248" t="str">
            <v>14689</v>
          </cell>
          <cell r="AL2248" t="str">
            <v>293</v>
          </cell>
          <cell r="AM2248" t="str">
            <v>RETURN ORIGIN</v>
          </cell>
          <cell r="AN2248" t="str">
            <v/>
          </cell>
          <cell r="AO2248" t="str">
            <v>9</v>
          </cell>
          <cell r="AP2248" t="str">
            <v>15109</v>
          </cell>
          <cell r="AQ2248" t="str">
            <v>Big Lots Stores Inc.</v>
          </cell>
          <cell r="AR2248" t="str">
            <v>Y</v>
          </cell>
          <cell r="AS2248" t="str">
            <v/>
          </cell>
          <cell r="AT2248" t="str">
            <v/>
          </cell>
          <cell r="AU2248" t="str">
            <v>US 09a</v>
          </cell>
          <cell r="AV2248" t="str">
            <v>N</v>
          </cell>
          <cell r="AW2248" t="str">
            <v/>
          </cell>
          <cell r="AX2248" t="str">
            <v>Zone 3</v>
          </cell>
          <cell r="AY2248" t="str">
            <v>N</v>
          </cell>
          <cell r="AZ2248" t="str">
            <v/>
          </cell>
          <cell r="BA2248" t="str">
            <v/>
          </cell>
          <cell r="BB2248" t="str">
            <v/>
          </cell>
        </row>
        <row r="2249">
          <cell r="A2249" t="str">
            <v>R_69877</v>
          </cell>
          <cell r="B2249" t="str">
            <v>R_USA92324_69877</v>
          </cell>
          <cell r="C2249" t="str">
            <v>Include</v>
          </cell>
          <cell r="D2249" t="str">
            <v/>
          </cell>
          <cell r="E2249" t="str">
            <v>Existing</v>
          </cell>
          <cell r="F2249" t="str">
            <v>DISTRIBUTOR</v>
          </cell>
          <cell r="G2249" t="str">
            <v>2053 MIGUEL BUSTAMONTE PKWY</v>
          </cell>
          <cell r="H2249" t="str">
            <v>Colton</v>
          </cell>
          <cell r="I2249" t="str">
            <v>CA</v>
          </cell>
          <cell r="J2249" t="str">
            <v>92324</v>
          </cell>
          <cell r="K2249" t="str">
            <v>USA</v>
          </cell>
          <cell r="L2249" t="str">
            <v>34.0404934</v>
          </cell>
          <cell r="M2249" t="str">
            <v>-117.3650407</v>
          </cell>
          <cell r="N2249" t="str">
            <v>0</v>
          </cell>
          <cell r="O2249" t="str">
            <v>0</v>
          </cell>
          <cell r="P2249" t="str">
            <v>0</v>
          </cell>
          <cell r="Q2249" t="str">
            <v/>
          </cell>
          <cell r="R2249" t="str">
            <v/>
          </cell>
          <cell r="S2249" t="str">
            <v/>
          </cell>
          <cell r="T2249" t="str">
            <v/>
          </cell>
          <cell r="U2249" t="str">
            <v>false</v>
          </cell>
          <cell r="V2249" t="str">
            <v/>
          </cell>
          <cell r="W2249" t="str">
            <v/>
          </cell>
          <cell r="X2249" t="str">
            <v/>
          </cell>
          <cell r="Y2249" t="str">
            <v/>
          </cell>
          <cell r="Z2249" t="str">
            <v/>
          </cell>
          <cell r="AA2249" t="str">
            <v/>
          </cell>
          <cell r="AB2249" t="str">
            <v/>
          </cell>
          <cell r="AC2249" t="str">
            <v/>
          </cell>
          <cell r="AD2249" t="str">
            <v/>
          </cell>
          <cell r="AE2249" t="str">
            <v/>
          </cell>
          <cell r="AF2249" t="str">
            <v>69877</v>
          </cell>
          <cell r="AG2249" t="str">
            <v>CHEP-Colton, CA UTG9 - 69877</v>
          </cell>
          <cell r="AH2249" t="str">
            <v>Return Location</v>
          </cell>
          <cell r="AI2249" t="str">
            <v>PacificCoastal</v>
          </cell>
          <cell r="AJ2249" t="str">
            <v/>
          </cell>
          <cell r="AK2249" t="str">
            <v>1847</v>
          </cell>
          <cell r="AL2249" t="str">
            <v>540</v>
          </cell>
          <cell r="AM2249" t="str">
            <v>RETURN ORIGIN</v>
          </cell>
          <cell r="AN2249" t="str">
            <v/>
          </cell>
          <cell r="AO2249" t="str">
            <v>9</v>
          </cell>
          <cell r="AP2249" t="str">
            <v>15074</v>
          </cell>
          <cell r="AQ2249" t="str">
            <v>CHEP USA (Recovery)(TPM)</v>
          </cell>
          <cell r="AR2249" t="str">
            <v>Y</v>
          </cell>
          <cell r="AS2249" t="str">
            <v/>
          </cell>
          <cell r="AT2249" t="str">
            <v/>
          </cell>
          <cell r="AU2249" t="str">
            <v>US 09a</v>
          </cell>
          <cell r="AV2249" t="str">
            <v>N</v>
          </cell>
          <cell r="AW2249" t="str">
            <v>0.0</v>
          </cell>
          <cell r="AX2249" t="str">
            <v>Zone 3</v>
          </cell>
          <cell r="AY2249" t="str">
            <v>N</v>
          </cell>
          <cell r="AZ2249" t="str">
            <v/>
          </cell>
          <cell r="BA2249" t="str">
            <v/>
          </cell>
          <cell r="BB2249" t="str">
            <v/>
          </cell>
        </row>
        <row r="2250">
          <cell r="A2250" t="str">
            <v>R_70216</v>
          </cell>
          <cell r="B2250" t="str">
            <v>R_USA92324_70216</v>
          </cell>
          <cell r="C2250" t="str">
            <v>Include</v>
          </cell>
          <cell r="D2250" t="str">
            <v/>
          </cell>
          <cell r="E2250" t="str">
            <v>Existing</v>
          </cell>
          <cell r="F2250" t="str">
            <v>DISTRIBUTOR</v>
          </cell>
          <cell r="G2250" t="str">
            <v>2150 OLIVER HOLMES RD</v>
          </cell>
          <cell r="H2250" t="str">
            <v>COLTON</v>
          </cell>
          <cell r="I2250" t="str">
            <v>CA</v>
          </cell>
          <cell r="J2250" t="str">
            <v>92324</v>
          </cell>
          <cell r="K2250" t="str">
            <v>USA</v>
          </cell>
          <cell r="L2250" t="str">
            <v>34.0614268</v>
          </cell>
          <cell r="M2250" t="str">
            <v>-117.2927662</v>
          </cell>
          <cell r="N2250" t="str">
            <v>0</v>
          </cell>
          <cell r="O2250" t="str">
            <v>0</v>
          </cell>
          <cell r="P2250" t="str">
            <v>0</v>
          </cell>
          <cell r="Q2250" t="str">
            <v/>
          </cell>
          <cell r="R2250" t="str">
            <v/>
          </cell>
          <cell r="S2250" t="str">
            <v/>
          </cell>
          <cell r="T2250" t="str">
            <v/>
          </cell>
          <cell r="U2250" t="str">
            <v>false</v>
          </cell>
          <cell r="V2250" t="str">
            <v/>
          </cell>
          <cell r="W2250" t="str">
            <v/>
          </cell>
          <cell r="X2250" t="str">
            <v/>
          </cell>
          <cell r="Y2250" t="str">
            <v/>
          </cell>
          <cell r="Z2250" t="str">
            <v/>
          </cell>
          <cell r="AA2250" t="str">
            <v/>
          </cell>
          <cell r="AB2250" t="str">
            <v/>
          </cell>
          <cell r="AC2250" t="str">
            <v/>
          </cell>
          <cell r="AD2250" t="str">
            <v/>
          </cell>
          <cell r="AE2250" t="str">
            <v/>
          </cell>
          <cell r="AF2250" t="str">
            <v>70216</v>
          </cell>
          <cell r="AG2250" t="str">
            <v>NPD-JETRO-COLTON, CA (601) - 70216</v>
          </cell>
          <cell r="AH2250" t="str">
            <v>Return Location</v>
          </cell>
          <cell r="AI2250" t="str">
            <v>PacificCoastal</v>
          </cell>
          <cell r="AJ2250" t="str">
            <v/>
          </cell>
          <cell r="AK2250" t="str">
            <v>608</v>
          </cell>
          <cell r="AL2250" t="str">
            <v>74</v>
          </cell>
          <cell r="AM2250" t="str">
            <v>RETURN ORIGIN</v>
          </cell>
          <cell r="AN2250" t="str">
            <v/>
          </cell>
          <cell r="AO2250" t="str">
            <v>9</v>
          </cell>
          <cell r="AP2250" t="str">
            <v>87046</v>
          </cell>
          <cell r="AQ2250" t="str">
            <v>NPD-JETRO</v>
          </cell>
          <cell r="AR2250" t="str">
            <v>Y</v>
          </cell>
          <cell r="AS2250" t="str">
            <v/>
          </cell>
          <cell r="AT2250" t="str">
            <v/>
          </cell>
          <cell r="AU2250" t="str">
            <v>US 09a</v>
          </cell>
          <cell r="AV2250" t="str">
            <v>N</v>
          </cell>
          <cell r="AW2250" t="str">
            <v>0.0</v>
          </cell>
          <cell r="AX2250" t="str">
            <v>Zone 3</v>
          </cell>
          <cell r="AY2250" t="str">
            <v>N</v>
          </cell>
          <cell r="AZ2250" t="str">
            <v/>
          </cell>
          <cell r="BA2250" t="str">
            <v/>
          </cell>
          <cell r="BB2250" t="str">
            <v/>
          </cell>
        </row>
        <row r="2251">
          <cell r="A2251" t="str">
            <v>R_74231</v>
          </cell>
          <cell r="B2251" t="str">
            <v>R_USA92324_74231</v>
          </cell>
          <cell r="C2251" t="str">
            <v>Exclude</v>
          </cell>
          <cell r="D2251" t="str">
            <v/>
          </cell>
          <cell r="E2251" t="str">
            <v>Existing</v>
          </cell>
          <cell r="F2251" t="str">
            <v>DISTRIBUTOR</v>
          </cell>
          <cell r="G2251" t="str">
            <v>1600 Pellisier Road</v>
          </cell>
          <cell r="H2251" t="str">
            <v>Colton</v>
          </cell>
          <cell r="I2251" t="str">
            <v>CA</v>
          </cell>
          <cell r="J2251" t="str">
            <v>92324</v>
          </cell>
          <cell r="K2251" t="str">
            <v>USA</v>
          </cell>
          <cell r="L2251" t="str">
            <v>34.01</v>
          </cell>
          <cell r="M2251" t="str">
            <v>-117.27</v>
          </cell>
          <cell r="N2251" t="str">
            <v>0</v>
          </cell>
          <cell r="O2251" t="str">
            <v>0</v>
          </cell>
          <cell r="P2251" t="str">
            <v>0</v>
          </cell>
          <cell r="Q2251" t="str">
            <v/>
          </cell>
          <cell r="R2251" t="str">
            <v/>
          </cell>
          <cell r="S2251" t="str">
            <v/>
          </cell>
          <cell r="T2251" t="str">
            <v/>
          </cell>
          <cell r="U2251" t="str">
            <v>false</v>
          </cell>
          <cell r="V2251" t="str">
            <v/>
          </cell>
          <cell r="W2251" t="str">
            <v/>
          </cell>
          <cell r="X2251" t="str">
            <v/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 t="str">
            <v/>
          </cell>
          <cell r="AE2251" t="str">
            <v/>
          </cell>
          <cell r="AF2251" t="str">
            <v>74231</v>
          </cell>
          <cell r="AG2251" t="str">
            <v>Kraft Heinz-Colton, CA (NORTHSTR-SMC Zero Waste) - 74231</v>
          </cell>
          <cell r="AH2251" t="str">
            <v>Return Location</v>
          </cell>
          <cell r="AI2251" t="str">
            <v>PacificCoastal</v>
          </cell>
          <cell r="AJ2251" t="str">
            <v/>
          </cell>
          <cell r="AK2251" t="str">
            <v/>
          </cell>
          <cell r="AL2251" t="str">
            <v>488</v>
          </cell>
          <cell r="AM2251" t="str">
            <v>RETURN ORIGIN</v>
          </cell>
          <cell r="AN2251" t="str">
            <v/>
          </cell>
          <cell r="AO2251" t="str">
            <v>9</v>
          </cell>
          <cell r="AP2251" t="str">
            <v/>
          </cell>
          <cell r="AQ2251" t="str">
            <v/>
          </cell>
          <cell r="AR2251" t="str">
            <v>N</v>
          </cell>
          <cell r="AS2251" t="str">
            <v/>
          </cell>
          <cell r="AT2251" t="str">
            <v/>
          </cell>
          <cell r="AU2251" t="str">
            <v>US 09a</v>
          </cell>
          <cell r="AV2251" t="str">
            <v>N</v>
          </cell>
          <cell r="AW2251" t="str">
            <v/>
          </cell>
          <cell r="AX2251" t="str">
            <v>Zone 3</v>
          </cell>
          <cell r="AY2251" t="str">
            <v>N</v>
          </cell>
          <cell r="AZ2251" t="str">
            <v/>
          </cell>
          <cell r="BA2251" t="str">
            <v/>
          </cell>
          <cell r="BB2251" t="str">
            <v/>
          </cell>
        </row>
        <row r="2252">
          <cell r="A2252" t="str">
            <v>R_44914</v>
          </cell>
          <cell r="B2252" t="str">
            <v>R_USA92335_44914</v>
          </cell>
          <cell r="C2252" t="str">
            <v>Include</v>
          </cell>
          <cell r="D2252" t="str">
            <v/>
          </cell>
          <cell r="E2252" t="str">
            <v>Existing</v>
          </cell>
          <cell r="F2252" t="str">
            <v>DISTRIBUTOR</v>
          </cell>
          <cell r="G2252" t="str">
            <v/>
          </cell>
          <cell r="H2252" t="str">
            <v>FONTANA</v>
          </cell>
          <cell r="I2252" t="str">
            <v>CA</v>
          </cell>
          <cell r="J2252" t="str">
            <v>92335</v>
          </cell>
          <cell r="K2252" t="str">
            <v>USA</v>
          </cell>
          <cell r="L2252" t="str">
            <v>34.093647</v>
          </cell>
          <cell r="M2252" t="str">
            <v>-117.4604187</v>
          </cell>
          <cell r="N2252" t="str">
            <v>0</v>
          </cell>
          <cell r="O2252" t="str">
            <v>0</v>
          </cell>
          <cell r="P2252" t="str">
            <v>0</v>
          </cell>
          <cell r="Q2252" t="str">
            <v/>
          </cell>
          <cell r="R2252" t="str">
            <v/>
          </cell>
          <cell r="S2252" t="str">
            <v/>
          </cell>
          <cell r="T2252" t="str">
            <v/>
          </cell>
          <cell r="U2252" t="str">
            <v>false</v>
          </cell>
          <cell r="V2252" t="str">
            <v/>
          </cell>
          <cell r="W2252" t="str">
            <v/>
          </cell>
          <cell r="X2252" t="str">
            <v/>
          </cell>
          <cell r="Y2252" t="str">
            <v/>
          </cell>
          <cell r="Z2252" t="str">
            <v/>
          </cell>
          <cell r="AA2252" t="str">
            <v/>
          </cell>
          <cell r="AB2252" t="str">
            <v/>
          </cell>
          <cell r="AC2252" t="str">
            <v/>
          </cell>
          <cell r="AD2252" t="str">
            <v/>
          </cell>
          <cell r="AE2252" t="str">
            <v/>
          </cell>
          <cell r="AF2252" t="str">
            <v>44914</v>
          </cell>
          <cell r="AG2252" t="str">
            <v>Smart &amp; Final-Fontana - 44914</v>
          </cell>
          <cell r="AH2252" t="str">
            <v>Return Location</v>
          </cell>
          <cell r="AI2252" t="str">
            <v>PacificCoastal</v>
          </cell>
          <cell r="AJ2252" t="str">
            <v/>
          </cell>
          <cell r="AK2252" t="str">
            <v>21808</v>
          </cell>
          <cell r="AL2252" t="str">
            <v>482</v>
          </cell>
          <cell r="AM2252" t="str">
            <v>RETURN ORIGIN</v>
          </cell>
          <cell r="AN2252" t="str">
            <v/>
          </cell>
          <cell r="AO2252" t="str">
            <v>9</v>
          </cell>
          <cell r="AP2252" t="str">
            <v>15110</v>
          </cell>
          <cell r="AQ2252" t="str">
            <v>Smart &amp; Final Stores Corporation</v>
          </cell>
          <cell r="AR2252" t="str">
            <v>Y</v>
          </cell>
          <cell r="AS2252" t="str">
            <v>N</v>
          </cell>
          <cell r="AT2252" t="str">
            <v/>
          </cell>
          <cell r="AU2252" t="str">
            <v>US 09a</v>
          </cell>
          <cell r="AV2252" t="str">
            <v>N</v>
          </cell>
          <cell r="AW2252" t="str">
            <v>25.0</v>
          </cell>
          <cell r="AX2252" t="str">
            <v>Zone 3</v>
          </cell>
          <cell r="AY2252" t="str">
            <v>N</v>
          </cell>
          <cell r="AZ2252" t="str">
            <v/>
          </cell>
          <cell r="BA2252" t="str">
            <v/>
          </cell>
          <cell r="BB2252" t="str">
            <v/>
          </cell>
        </row>
        <row r="2253">
          <cell r="A2253" t="str">
            <v>R_51032</v>
          </cell>
          <cell r="B2253" t="str">
            <v>R_USA92335_51032</v>
          </cell>
          <cell r="C2253" t="str">
            <v>Exclude</v>
          </cell>
          <cell r="D2253" t="str">
            <v/>
          </cell>
          <cell r="E2253" t="str">
            <v>Existing</v>
          </cell>
          <cell r="F2253" t="str">
            <v>DISTRIBUTOR</v>
          </cell>
          <cell r="G2253" t="str">
            <v>14619 Merrill Ave.</v>
          </cell>
          <cell r="H2253" t="str">
            <v>Fontana</v>
          </cell>
          <cell r="I2253" t="str">
            <v>CA</v>
          </cell>
          <cell r="J2253" t="str">
            <v>92335</v>
          </cell>
          <cell r="K2253" t="str">
            <v>USA</v>
          </cell>
          <cell r="L2253" t="str">
            <v>34.09</v>
          </cell>
          <cell r="M2253" t="str">
            <v>-117.49</v>
          </cell>
          <cell r="N2253" t="str">
            <v>0</v>
          </cell>
          <cell r="O2253" t="str">
            <v>0</v>
          </cell>
          <cell r="P2253" t="str">
            <v>0</v>
          </cell>
          <cell r="Q2253" t="str">
            <v/>
          </cell>
          <cell r="R2253" t="str">
            <v/>
          </cell>
          <cell r="S2253" t="str">
            <v/>
          </cell>
          <cell r="T2253" t="str">
            <v/>
          </cell>
          <cell r="U2253" t="str">
            <v>false</v>
          </cell>
          <cell r="V2253" t="str">
            <v/>
          </cell>
          <cell r="W2253" t="str">
            <v/>
          </cell>
          <cell r="X2253" t="str">
            <v/>
          </cell>
          <cell r="Y2253" t="str">
            <v/>
          </cell>
          <cell r="Z2253" t="str">
            <v/>
          </cell>
          <cell r="AA2253" t="str">
            <v/>
          </cell>
          <cell r="AB2253" t="str">
            <v/>
          </cell>
          <cell r="AC2253" t="str">
            <v/>
          </cell>
          <cell r="AD2253" t="str">
            <v/>
          </cell>
          <cell r="AE2253" t="str">
            <v/>
          </cell>
          <cell r="AF2253" t="str">
            <v>51032</v>
          </cell>
          <cell r="AG2253" t="str">
            <v>Meza Pallets-Fontana, CA - 51032</v>
          </cell>
          <cell r="AH2253" t="str">
            <v>Return Location</v>
          </cell>
          <cell r="AI2253" t="str">
            <v>PacificCoastal</v>
          </cell>
          <cell r="AJ2253" t="str">
            <v/>
          </cell>
          <cell r="AK2253" t="str">
            <v/>
          </cell>
          <cell r="AL2253" t="str">
            <v>488</v>
          </cell>
          <cell r="AM2253" t="str">
            <v>RETURN ORIGIN</v>
          </cell>
          <cell r="AN2253" t="str">
            <v/>
          </cell>
          <cell r="AO2253" t="str">
            <v>9</v>
          </cell>
          <cell r="AP2253" t="str">
            <v>15094</v>
          </cell>
          <cell r="AQ2253" t="str">
            <v>RECOVERY</v>
          </cell>
          <cell r="AR2253" t="str">
            <v>N</v>
          </cell>
          <cell r="AS2253" t="str">
            <v/>
          </cell>
          <cell r="AT2253" t="str">
            <v/>
          </cell>
          <cell r="AU2253" t="str">
            <v>US 09a</v>
          </cell>
          <cell r="AV2253" t="str">
            <v>N</v>
          </cell>
          <cell r="AW2253" t="str">
            <v/>
          </cell>
          <cell r="AX2253" t="str">
            <v>Zone 3</v>
          </cell>
          <cell r="AY2253" t="str">
            <v>N</v>
          </cell>
          <cell r="AZ2253" t="str">
            <v/>
          </cell>
          <cell r="BA2253" t="str">
            <v/>
          </cell>
          <cell r="BB2253" t="str">
            <v/>
          </cell>
        </row>
        <row r="2254">
          <cell r="A2254" t="str">
            <v>R_54730</v>
          </cell>
          <cell r="B2254" t="str">
            <v>R_USA92335_54730</v>
          </cell>
          <cell r="C2254" t="str">
            <v>Exclude</v>
          </cell>
          <cell r="D2254" t="str">
            <v/>
          </cell>
          <cell r="E2254" t="str">
            <v>Existing</v>
          </cell>
          <cell r="F2254" t="str">
            <v>DISTRIBUTOR</v>
          </cell>
          <cell r="G2254" t="str">
            <v/>
          </cell>
          <cell r="H2254" t="str">
            <v>FONTANA</v>
          </cell>
          <cell r="I2254" t="str">
            <v>CA</v>
          </cell>
          <cell r="J2254" t="str">
            <v>92335</v>
          </cell>
          <cell r="K2254" t="str">
            <v>USA</v>
          </cell>
          <cell r="L2254" t="str">
            <v>34.093647</v>
          </cell>
          <cell r="M2254" t="str">
            <v>-117.4604187</v>
          </cell>
          <cell r="N2254" t="str">
            <v>0</v>
          </cell>
          <cell r="O2254" t="str">
            <v>0</v>
          </cell>
          <cell r="P2254" t="str">
            <v>0</v>
          </cell>
          <cell r="Q2254" t="str">
            <v/>
          </cell>
          <cell r="R2254" t="str">
            <v/>
          </cell>
          <cell r="S2254" t="str">
            <v/>
          </cell>
          <cell r="T2254" t="str">
            <v/>
          </cell>
          <cell r="U2254" t="str">
            <v>false</v>
          </cell>
          <cell r="V2254" t="str">
            <v/>
          </cell>
          <cell r="W2254" t="str">
            <v/>
          </cell>
          <cell r="X2254" t="str">
            <v/>
          </cell>
          <cell r="Y2254" t="str">
            <v/>
          </cell>
          <cell r="Z2254" t="str">
            <v/>
          </cell>
          <cell r="AA2254" t="str">
            <v/>
          </cell>
          <cell r="AB2254" t="str">
            <v/>
          </cell>
          <cell r="AC2254" t="str">
            <v/>
          </cell>
          <cell r="AD2254" t="str">
            <v/>
          </cell>
          <cell r="AE2254" t="str">
            <v/>
          </cell>
          <cell r="AF2254" t="str">
            <v>54730</v>
          </cell>
          <cell r="AG2254" t="str">
            <v>Ramirez Pallets Inc-Fontana, CA (RP) - 54730</v>
          </cell>
          <cell r="AH2254" t="str">
            <v>Return Location</v>
          </cell>
          <cell r="AI2254" t="str">
            <v>PacificCoastal</v>
          </cell>
          <cell r="AJ2254" t="str">
            <v/>
          </cell>
          <cell r="AK2254" t="str">
            <v/>
          </cell>
          <cell r="AL2254" t="str">
            <v>488</v>
          </cell>
          <cell r="AM2254" t="str">
            <v>RETURN ORIGIN</v>
          </cell>
          <cell r="AN2254" t="str">
            <v/>
          </cell>
          <cell r="AO2254" t="str">
            <v>9</v>
          </cell>
          <cell r="AP2254" t="str">
            <v>15094</v>
          </cell>
          <cell r="AQ2254" t="str">
            <v>RECOVERY</v>
          </cell>
          <cell r="AR2254" t="str">
            <v>N</v>
          </cell>
          <cell r="AS2254" t="str">
            <v>N</v>
          </cell>
          <cell r="AT2254" t="str">
            <v/>
          </cell>
          <cell r="AU2254" t="str">
            <v>US 09a</v>
          </cell>
          <cell r="AV2254" t="str">
            <v>N</v>
          </cell>
          <cell r="AW2254" t="str">
            <v>172.0</v>
          </cell>
          <cell r="AX2254" t="str">
            <v>Zone 3</v>
          </cell>
          <cell r="AY2254" t="str">
            <v>N</v>
          </cell>
          <cell r="AZ2254" t="str">
            <v/>
          </cell>
          <cell r="BA2254" t="str">
            <v/>
          </cell>
          <cell r="BB2254" t="str">
            <v/>
          </cell>
        </row>
        <row r="2255">
          <cell r="A2255" t="str">
            <v>R_55711</v>
          </cell>
          <cell r="B2255" t="str">
            <v>R_USA92335_55711</v>
          </cell>
          <cell r="C2255" t="str">
            <v>Include</v>
          </cell>
          <cell r="D2255" t="str">
            <v/>
          </cell>
          <cell r="E2255" t="str">
            <v>Existing</v>
          </cell>
          <cell r="F2255" t="str">
            <v>DISTRIBUTOR</v>
          </cell>
          <cell r="G2255" t="str">
            <v>14966 Whittram Avenue</v>
          </cell>
          <cell r="H2255" t="str">
            <v>Fontana</v>
          </cell>
          <cell r="I2255" t="str">
            <v>CA</v>
          </cell>
          <cell r="J2255" t="str">
            <v>92335</v>
          </cell>
          <cell r="K2255" t="str">
            <v>USA</v>
          </cell>
          <cell r="L2255" t="str">
            <v>34.0964737</v>
          </cell>
          <cell r="M2255" t="str">
            <v>-117.4808136</v>
          </cell>
          <cell r="N2255" t="str">
            <v>0</v>
          </cell>
          <cell r="O2255" t="str">
            <v>0</v>
          </cell>
          <cell r="P2255" t="str">
            <v>0</v>
          </cell>
          <cell r="Q2255" t="str">
            <v/>
          </cell>
          <cell r="R2255" t="str">
            <v/>
          </cell>
          <cell r="S2255" t="str">
            <v/>
          </cell>
          <cell r="T2255" t="str">
            <v/>
          </cell>
          <cell r="U2255" t="str">
            <v>false</v>
          </cell>
          <cell r="V2255" t="str">
            <v/>
          </cell>
          <cell r="W2255" t="str">
            <v/>
          </cell>
          <cell r="X2255" t="str">
            <v/>
          </cell>
          <cell r="Y2255" t="str">
            <v/>
          </cell>
          <cell r="Z2255" t="str">
            <v/>
          </cell>
          <cell r="AA2255" t="str">
            <v/>
          </cell>
          <cell r="AB2255" t="str">
            <v/>
          </cell>
          <cell r="AC2255" t="str">
            <v/>
          </cell>
          <cell r="AD2255" t="str">
            <v/>
          </cell>
          <cell r="AE2255" t="str">
            <v/>
          </cell>
          <cell r="AF2255" t="str">
            <v>55711</v>
          </cell>
          <cell r="AG2255" t="str">
            <v>Prime360-Fontana, CA (Dependable Pallets) - 55711</v>
          </cell>
          <cell r="AH2255" t="str">
            <v>Return Location</v>
          </cell>
          <cell r="AI2255" t="str">
            <v>PacificCoastal</v>
          </cell>
          <cell r="AJ2255" t="str">
            <v/>
          </cell>
          <cell r="AK2255" t="str">
            <v>6646</v>
          </cell>
          <cell r="AL2255" t="str">
            <v>518</v>
          </cell>
          <cell r="AM2255" t="str">
            <v>RETURN ORIGIN</v>
          </cell>
          <cell r="AN2255" t="str">
            <v/>
          </cell>
          <cell r="AO2255" t="str">
            <v>9</v>
          </cell>
          <cell r="AP2255" t="str">
            <v>15075</v>
          </cell>
          <cell r="AQ2255" t="str">
            <v>48Forty Solutions, Inc.</v>
          </cell>
          <cell r="AR2255" t="str">
            <v>Y</v>
          </cell>
          <cell r="AS2255" t="str">
            <v/>
          </cell>
          <cell r="AT2255" t="str">
            <v/>
          </cell>
          <cell r="AU2255" t="str">
            <v>US 09a</v>
          </cell>
          <cell r="AV2255" t="str">
            <v>N</v>
          </cell>
          <cell r="AW2255" t="str">
            <v/>
          </cell>
          <cell r="AX2255" t="str">
            <v>Zone 3</v>
          </cell>
          <cell r="AY2255" t="str">
            <v>N</v>
          </cell>
          <cell r="AZ2255" t="str">
            <v/>
          </cell>
          <cell r="BA2255" t="str">
            <v/>
          </cell>
          <cell r="BB2255" t="str">
            <v/>
          </cell>
        </row>
        <row r="2256">
          <cell r="A2256" t="str">
            <v>R_67455</v>
          </cell>
          <cell r="B2256" t="str">
            <v>R_USA92335_67455</v>
          </cell>
          <cell r="C2256" t="str">
            <v>Include</v>
          </cell>
          <cell r="D2256" t="str">
            <v/>
          </cell>
          <cell r="E2256" t="str">
            <v>Existing</v>
          </cell>
          <cell r="F2256" t="str">
            <v>DISTRIBUTOR</v>
          </cell>
          <cell r="G2256" t="str">
            <v/>
          </cell>
          <cell r="H2256" t="str">
            <v>FONTANA</v>
          </cell>
          <cell r="I2256" t="str">
            <v>CA</v>
          </cell>
          <cell r="J2256" t="str">
            <v>92335</v>
          </cell>
          <cell r="K2256" t="str">
            <v>USA</v>
          </cell>
          <cell r="L2256" t="str">
            <v>34.093647</v>
          </cell>
          <cell r="M2256" t="str">
            <v>-117.4604187</v>
          </cell>
          <cell r="N2256" t="str">
            <v>0</v>
          </cell>
          <cell r="O2256" t="str">
            <v>0</v>
          </cell>
          <cell r="P2256" t="str">
            <v>0</v>
          </cell>
          <cell r="Q2256" t="str">
            <v/>
          </cell>
          <cell r="R2256" t="str">
            <v/>
          </cell>
          <cell r="S2256" t="str">
            <v/>
          </cell>
          <cell r="T2256" t="str">
            <v/>
          </cell>
          <cell r="U2256" t="str">
            <v>false</v>
          </cell>
          <cell r="V2256" t="str">
            <v/>
          </cell>
          <cell r="W2256" t="str">
            <v/>
          </cell>
          <cell r="X2256" t="str">
            <v/>
          </cell>
          <cell r="Y2256" t="str">
            <v/>
          </cell>
          <cell r="Z2256" t="str">
            <v/>
          </cell>
          <cell r="AA2256" t="str">
            <v/>
          </cell>
          <cell r="AB2256" t="str">
            <v/>
          </cell>
          <cell r="AC2256" t="str">
            <v/>
          </cell>
          <cell r="AD2256" t="str">
            <v/>
          </cell>
          <cell r="AE2256" t="str">
            <v/>
          </cell>
          <cell r="AF2256" t="str">
            <v>67455</v>
          </cell>
          <cell r="AG2256" t="str">
            <v>Grocery Outlet-Fontana, CA (States Logistics) - 67455</v>
          </cell>
          <cell r="AH2256" t="str">
            <v>Return Location</v>
          </cell>
          <cell r="AI2256" t="str">
            <v>PacificCoastal</v>
          </cell>
          <cell r="AJ2256" t="str">
            <v/>
          </cell>
          <cell r="AK2256" t="str">
            <v>2462</v>
          </cell>
          <cell r="AL2256" t="str">
            <v>538</v>
          </cell>
          <cell r="AM2256" t="str">
            <v>RETURN ORIGIN</v>
          </cell>
          <cell r="AN2256" t="str">
            <v/>
          </cell>
          <cell r="AO2256" t="str">
            <v>9</v>
          </cell>
          <cell r="AP2256" t="str">
            <v>15396</v>
          </cell>
          <cell r="AQ2256" t="str">
            <v>Grocery Outlet</v>
          </cell>
          <cell r="AR2256" t="str">
            <v>Y</v>
          </cell>
          <cell r="AS2256" t="str">
            <v>N</v>
          </cell>
          <cell r="AT2256" t="str">
            <v/>
          </cell>
          <cell r="AU2256" t="str">
            <v>US 09a</v>
          </cell>
          <cell r="AV2256" t="str">
            <v>N</v>
          </cell>
          <cell r="AW2256" t="str">
            <v>78.0</v>
          </cell>
          <cell r="AX2256" t="str">
            <v>Zone 3</v>
          </cell>
          <cell r="AY2256" t="str">
            <v>N</v>
          </cell>
          <cell r="AZ2256" t="str">
            <v/>
          </cell>
          <cell r="BA2256" t="str">
            <v/>
          </cell>
          <cell r="BB2256" t="str">
            <v/>
          </cell>
        </row>
        <row r="2257">
          <cell r="A2257" t="str">
            <v>R_44972</v>
          </cell>
          <cell r="B2257" t="str">
            <v>R_USA92336_44972</v>
          </cell>
          <cell r="C2257" t="str">
            <v>Include</v>
          </cell>
          <cell r="D2257" t="str">
            <v/>
          </cell>
          <cell r="E2257" t="str">
            <v>Existing</v>
          </cell>
          <cell r="F2257" t="str">
            <v>DISTRIBUTOR</v>
          </cell>
          <cell r="G2257" t="str">
            <v/>
          </cell>
          <cell r="H2257" t="str">
            <v>FONTANA</v>
          </cell>
          <cell r="I2257" t="str">
            <v>CA</v>
          </cell>
          <cell r="J2257" t="str">
            <v>92336</v>
          </cell>
          <cell r="K2257" t="str">
            <v>USA</v>
          </cell>
          <cell r="L2257" t="str">
            <v>34.13248825</v>
          </cell>
          <cell r="M2257" t="str">
            <v>-117.4592667</v>
          </cell>
          <cell r="N2257" t="str">
            <v>0</v>
          </cell>
          <cell r="O2257" t="str">
            <v>0</v>
          </cell>
          <cell r="P2257" t="str">
            <v>0</v>
          </cell>
          <cell r="Q2257" t="str">
            <v/>
          </cell>
          <cell r="R2257" t="str">
            <v/>
          </cell>
          <cell r="S2257" t="str">
            <v/>
          </cell>
          <cell r="T2257" t="str">
            <v/>
          </cell>
          <cell r="U2257" t="str">
            <v>false</v>
          </cell>
          <cell r="V2257" t="str">
            <v/>
          </cell>
          <cell r="W2257" t="str">
            <v/>
          </cell>
          <cell r="X2257" t="str">
            <v/>
          </cell>
          <cell r="Y2257" t="str">
            <v/>
          </cell>
          <cell r="Z2257" t="str">
            <v/>
          </cell>
          <cell r="AA2257" t="str">
            <v/>
          </cell>
          <cell r="AB2257" t="str">
            <v/>
          </cell>
          <cell r="AC2257" t="str">
            <v/>
          </cell>
          <cell r="AD2257" t="str">
            <v/>
          </cell>
          <cell r="AE2257" t="str">
            <v/>
          </cell>
          <cell r="AF2257" t="str">
            <v>44972</v>
          </cell>
          <cell r="AG2257" t="str">
            <v>Target-FONTANA, CA - 44972</v>
          </cell>
          <cell r="AH2257" t="str">
            <v>Return Location</v>
          </cell>
          <cell r="AI2257" t="str">
            <v>PacificCoastal</v>
          </cell>
          <cell r="AJ2257" t="str">
            <v/>
          </cell>
          <cell r="AK2257" t="str">
            <v>61462</v>
          </cell>
          <cell r="AL2257" t="str">
            <v>539</v>
          </cell>
          <cell r="AM2257" t="str">
            <v>RETURN ORIGIN</v>
          </cell>
          <cell r="AN2257" t="str">
            <v/>
          </cell>
          <cell r="AO2257" t="str">
            <v>9</v>
          </cell>
          <cell r="AP2257" t="str">
            <v>15118</v>
          </cell>
          <cell r="AQ2257" t="str">
            <v>Target Corporation</v>
          </cell>
          <cell r="AR2257" t="str">
            <v>Y</v>
          </cell>
          <cell r="AS2257" t="str">
            <v>N</v>
          </cell>
          <cell r="AT2257" t="str">
            <v/>
          </cell>
          <cell r="AU2257" t="str">
            <v>US 09a</v>
          </cell>
          <cell r="AV2257" t="str">
            <v>N</v>
          </cell>
          <cell r="AW2257" t="str">
            <v>34.0</v>
          </cell>
          <cell r="AX2257" t="str">
            <v>Zone 3</v>
          </cell>
          <cell r="AY2257" t="str">
            <v>N</v>
          </cell>
          <cell r="AZ2257" t="str">
            <v/>
          </cell>
          <cell r="BA2257" t="str">
            <v/>
          </cell>
          <cell r="BB2257" t="str">
            <v/>
          </cell>
        </row>
        <row r="2258">
          <cell r="A2258" t="str">
            <v>R_53432</v>
          </cell>
          <cell r="B2258" t="str">
            <v>R_USA92337_53432</v>
          </cell>
          <cell r="C2258" t="str">
            <v>Include</v>
          </cell>
          <cell r="D2258" t="str">
            <v/>
          </cell>
          <cell r="E2258" t="str">
            <v>Existing</v>
          </cell>
          <cell r="F2258" t="str">
            <v>DISTRIBUTOR</v>
          </cell>
          <cell r="G2258" t="str">
            <v>10550 BUSINESS DRIVE</v>
          </cell>
          <cell r="H2258" t="str">
            <v>FONTANA</v>
          </cell>
          <cell r="I2258" t="str">
            <v>CA</v>
          </cell>
          <cell r="J2258" t="str">
            <v>92337</v>
          </cell>
          <cell r="K2258" t="str">
            <v>USA</v>
          </cell>
          <cell r="L2258" t="str">
            <v>34.0620506</v>
          </cell>
          <cell r="M2258" t="str">
            <v>-117.512329</v>
          </cell>
          <cell r="N2258" t="str">
            <v>0</v>
          </cell>
          <cell r="O2258" t="str">
            <v>0</v>
          </cell>
          <cell r="P2258" t="str">
            <v>0</v>
          </cell>
          <cell r="Q2258" t="str">
            <v/>
          </cell>
          <cell r="R2258" t="str">
            <v/>
          </cell>
          <cell r="S2258" t="str">
            <v/>
          </cell>
          <cell r="T2258" t="str">
            <v/>
          </cell>
          <cell r="U2258" t="str">
            <v>false</v>
          </cell>
          <cell r="V2258" t="str">
            <v/>
          </cell>
          <cell r="W2258" t="str">
            <v/>
          </cell>
          <cell r="X2258" t="str">
            <v/>
          </cell>
          <cell r="Y2258" t="str">
            <v/>
          </cell>
          <cell r="Z2258" t="str">
            <v/>
          </cell>
          <cell r="AA2258" t="str">
            <v/>
          </cell>
          <cell r="AB2258" t="str">
            <v/>
          </cell>
          <cell r="AC2258" t="str">
            <v/>
          </cell>
          <cell r="AD2258" t="str">
            <v/>
          </cell>
          <cell r="AE2258" t="str">
            <v/>
          </cell>
          <cell r="AF2258" t="str">
            <v>53432</v>
          </cell>
          <cell r="AG2258" t="str">
            <v>NPD-KENNEDY WHOLESALE-FONTANA,CA - 53432</v>
          </cell>
          <cell r="AH2258" t="str">
            <v>Return Location</v>
          </cell>
          <cell r="AI2258" t="str">
            <v>PacificCoastal</v>
          </cell>
          <cell r="AJ2258" t="str">
            <v/>
          </cell>
          <cell r="AK2258" t="str">
            <v>886</v>
          </cell>
          <cell r="AL2258" t="str">
            <v>74</v>
          </cell>
          <cell r="AM2258" t="str">
            <v>RETURN ORIGIN</v>
          </cell>
          <cell r="AN2258" t="str">
            <v/>
          </cell>
          <cell r="AO2258" t="str">
            <v>9</v>
          </cell>
          <cell r="AP2258" t="str">
            <v>19019</v>
          </cell>
          <cell r="AQ2258" t="str">
            <v>NPD-KENNEDY WHOLESALE</v>
          </cell>
          <cell r="AR2258" t="str">
            <v>Y</v>
          </cell>
          <cell r="AS2258" t="str">
            <v/>
          </cell>
          <cell r="AT2258" t="str">
            <v/>
          </cell>
          <cell r="AU2258" t="str">
            <v>US 09a</v>
          </cell>
          <cell r="AV2258" t="str">
            <v>N</v>
          </cell>
          <cell r="AW2258" t="str">
            <v>0.0</v>
          </cell>
          <cell r="AX2258" t="str">
            <v>Zone 3</v>
          </cell>
          <cell r="AY2258" t="str">
            <v>N</v>
          </cell>
          <cell r="AZ2258" t="str">
            <v/>
          </cell>
          <cell r="BA2258" t="str">
            <v/>
          </cell>
          <cell r="BB2258" t="str">
            <v/>
          </cell>
        </row>
        <row r="2259">
          <cell r="A2259" t="str">
            <v>R_54840</v>
          </cell>
          <cell r="B2259" t="str">
            <v>R_USA92337_54840</v>
          </cell>
          <cell r="C2259" t="str">
            <v>Include</v>
          </cell>
          <cell r="D2259" t="str">
            <v/>
          </cell>
          <cell r="E2259" t="str">
            <v>Existing</v>
          </cell>
          <cell r="F2259" t="str">
            <v>DISTRIBUTOR</v>
          </cell>
          <cell r="G2259" t="str">
            <v/>
          </cell>
          <cell r="H2259" t="str">
            <v>FONTANA</v>
          </cell>
          <cell r="I2259" t="str">
            <v>CA</v>
          </cell>
          <cell r="J2259" t="str">
            <v>92337</v>
          </cell>
          <cell r="K2259" t="str">
            <v>USA</v>
          </cell>
          <cell r="L2259" t="str">
            <v>34.04455948</v>
          </cell>
          <cell r="M2259" t="str">
            <v>-117.485733</v>
          </cell>
          <cell r="N2259" t="str">
            <v>0</v>
          </cell>
          <cell r="O2259" t="str">
            <v>0</v>
          </cell>
          <cell r="P2259" t="str">
            <v>0</v>
          </cell>
          <cell r="Q2259" t="str">
            <v/>
          </cell>
          <cell r="R2259" t="str">
            <v/>
          </cell>
          <cell r="S2259" t="str">
            <v/>
          </cell>
          <cell r="T2259" t="str">
            <v/>
          </cell>
          <cell r="U2259" t="str">
            <v>false</v>
          </cell>
          <cell r="V2259" t="str">
            <v/>
          </cell>
          <cell r="W2259" t="str">
            <v/>
          </cell>
          <cell r="X2259" t="str">
            <v/>
          </cell>
          <cell r="Y2259" t="str">
            <v/>
          </cell>
          <cell r="Z2259" t="str">
            <v/>
          </cell>
          <cell r="AA2259" t="str">
            <v/>
          </cell>
          <cell r="AB2259" t="str">
            <v/>
          </cell>
          <cell r="AC2259" t="str">
            <v/>
          </cell>
          <cell r="AD2259" t="str">
            <v/>
          </cell>
          <cell r="AE2259" t="str">
            <v/>
          </cell>
          <cell r="AF2259" t="str">
            <v>54840</v>
          </cell>
          <cell r="AG2259" t="str">
            <v>Froy Pallets-Fontana, CA - 54840</v>
          </cell>
          <cell r="AH2259" t="str">
            <v>Return Location</v>
          </cell>
          <cell r="AI2259" t="str">
            <v>PacificCoastal</v>
          </cell>
          <cell r="AJ2259" t="str">
            <v/>
          </cell>
          <cell r="AK2259" t="str">
            <v>60603</v>
          </cell>
          <cell r="AL2259" t="str">
            <v>501</v>
          </cell>
          <cell r="AM2259" t="str">
            <v>RETURN ORIGIN</v>
          </cell>
          <cell r="AN2259" t="str">
            <v/>
          </cell>
          <cell r="AO2259" t="str">
            <v>9</v>
          </cell>
          <cell r="AP2259" t="str">
            <v>15094</v>
          </cell>
          <cell r="AQ2259" t="str">
            <v>RECOVERY</v>
          </cell>
          <cell r="AR2259" t="str">
            <v>Y</v>
          </cell>
          <cell r="AS2259" t="str">
            <v>N</v>
          </cell>
          <cell r="AT2259" t="str">
            <v/>
          </cell>
          <cell r="AU2259" t="str">
            <v>US 09a</v>
          </cell>
          <cell r="AV2259" t="str">
            <v>N</v>
          </cell>
          <cell r="AW2259" t="str">
            <v>22.0</v>
          </cell>
          <cell r="AX2259" t="str">
            <v>Zone 3</v>
          </cell>
          <cell r="AY2259" t="str">
            <v>N</v>
          </cell>
          <cell r="AZ2259" t="str">
            <v/>
          </cell>
          <cell r="BA2259" t="str">
            <v/>
          </cell>
          <cell r="BB2259" t="str">
            <v/>
          </cell>
        </row>
        <row r="2260">
          <cell r="A2260" t="str">
            <v>R_55701</v>
          </cell>
          <cell r="B2260" t="str">
            <v>R_USA92337_55701</v>
          </cell>
          <cell r="C2260" t="str">
            <v>Exclude</v>
          </cell>
          <cell r="D2260" t="str">
            <v/>
          </cell>
          <cell r="E2260" t="str">
            <v>Existing</v>
          </cell>
          <cell r="F2260" t="str">
            <v>DISTRIBUTOR</v>
          </cell>
          <cell r="G2260" t="str">
            <v/>
          </cell>
          <cell r="H2260" t="str">
            <v>FONTANA</v>
          </cell>
          <cell r="I2260" t="str">
            <v>CA</v>
          </cell>
          <cell r="J2260" t="str">
            <v>92337</v>
          </cell>
          <cell r="K2260" t="str">
            <v>USA</v>
          </cell>
          <cell r="L2260" t="str">
            <v>34.04455948</v>
          </cell>
          <cell r="M2260" t="str">
            <v>-117.485733</v>
          </cell>
          <cell r="N2260" t="str">
            <v>0</v>
          </cell>
          <cell r="O2260" t="str">
            <v>0</v>
          </cell>
          <cell r="P2260" t="str">
            <v>0</v>
          </cell>
          <cell r="Q2260" t="str">
            <v/>
          </cell>
          <cell r="R2260" t="str">
            <v/>
          </cell>
          <cell r="S2260" t="str">
            <v/>
          </cell>
          <cell r="T2260" t="str">
            <v/>
          </cell>
          <cell r="U2260" t="str">
            <v>false</v>
          </cell>
          <cell r="V2260" t="str">
            <v/>
          </cell>
          <cell r="W2260" t="str">
            <v/>
          </cell>
          <cell r="X2260" t="str">
            <v/>
          </cell>
          <cell r="Y2260" t="str">
            <v/>
          </cell>
          <cell r="Z2260" t="str">
            <v/>
          </cell>
          <cell r="AA2260" t="str">
            <v/>
          </cell>
          <cell r="AB2260" t="str">
            <v/>
          </cell>
          <cell r="AC2260" t="str">
            <v/>
          </cell>
          <cell r="AD2260" t="str">
            <v/>
          </cell>
          <cell r="AE2260" t="str">
            <v/>
          </cell>
          <cell r="AF2260" t="str">
            <v>55701</v>
          </cell>
          <cell r="AG2260" t="str">
            <v>O.G. Pallets-Fontana, CA - 55701</v>
          </cell>
          <cell r="AH2260" t="str">
            <v>Return Location</v>
          </cell>
          <cell r="AI2260" t="str">
            <v>PacificCoastal</v>
          </cell>
          <cell r="AJ2260" t="str">
            <v/>
          </cell>
          <cell r="AK2260" t="str">
            <v/>
          </cell>
          <cell r="AL2260" t="str">
            <v>488</v>
          </cell>
          <cell r="AM2260" t="str">
            <v>RETURN ORIGIN</v>
          </cell>
          <cell r="AN2260" t="str">
            <v/>
          </cell>
          <cell r="AO2260" t="str">
            <v>9</v>
          </cell>
          <cell r="AP2260" t="str">
            <v>15094</v>
          </cell>
          <cell r="AQ2260" t="str">
            <v>RECOVERY</v>
          </cell>
          <cell r="AR2260" t="str">
            <v>N</v>
          </cell>
          <cell r="AS2260" t="str">
            <v>N</v>
          </cell>
          <cell r="AT2260" t="str">
            <v/>
          </cell>
          <cell r="AU2260" t="str">
            <v>US 09a</v>
          </cell>
          <cell r="AV2260" t="str">
            <v>N</v>
          </cell>
          <cell r="AW2260" t="str">
            <v>0.0</v>
          </cell>
          <cell r="AX2260" t="str">
            <v>Zone 3</v>
          </cell>
          <cell r="AY2260" t="str">
            <v>N</v>
          </cell>
          <cell r="AZ2260" t="str">
            <v/>
          </cell>
          <cell r="BA2260" t="str">
            <v/>
          </cell>
          <cell r="BB2260" t="str">
            <v/>
          </cell>
        </row>
        <row r="2261">
          <cell r="A2261" t="str">
            <v>R_76561</v>
          </cell>
          <cell r="B2261" t="str">
            <v>R_USA92337_76561</v>
          </cell>
          <cell r="C2261" t="str">
            <v>Include</v>
          </cell>
          <cell r="D2261" t="str">
            <v/>
          </cell>
          <cell r="E2261" t="str">
            <v>Existing</v>
          </cell>
          <cell r="F2261" t="str">
            <v>DISTRIBUTOR</v>
          </cell>
          <cell r="G2261" t="str">
            <v>14990 Santa Ana Ave</v>
          </cell>
          <cell r="H2261" t="str">
            <v>Fontana</v>
          </cell>
          <cell r="I2261" t="str">
            <v>CA</v>
          </cell>
          <cell r="J2261" t="str">
            <v>92337</v>
          </cell>
          <cell r="K2261" t="str">
            <v>USA</v>
          </cell>
          <cell r="L2261" t="str">
            <v>34.0560614</v>
          </cell>
          <cell r="M2261" t="str">
            <v>-117.4795654</v>
          </cell>
          <cell r="N2261" t="str">
            <v>0</v>
          </cell>
          <cell r="O2261" t="str">
            <v>0</v>
          </cell>
          <cell r="P2261" t="str">
            <v>0</v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>false</v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>76561</v>
          </cell>
          <cell r="AG2261" t="str">
            <v>CHEP-Fontana, CA (Froy Pallet) UTXA - 76561</v>
          </cell>
          <cell r="AH2261" t="str">
            <v>Return Location</v>
          </cell>
          <cell r="AI2261" t="str">
            <v>West</v>
          </cell>
          <cell r="AJ2261" t="str">
            <v/>
          </cell>
          <cell r="AK2261" t="str">
            <v>8860</v>
          </cell>
          <cell r="AL2261" t="str">
            <v>503</v>
          </cell>
          <cell r="AM2261" t="str">
            <v>RETURN ORIGIN</v>
          </cell>
          <cell r="AN2261" t="str">
            <v/>
          </cell>
          <cell r="AO2261" t="str">
            <v>9</v>
          </cell>
          <cell r="AP2261" t="str">
            <v>15074</v>
          </cell>
          <cell r="AQ2261" t="str">
            <v>CHEP USA (Recovery)(TPM)</v>
          </cell>
          <cell r="AR2261" t="str">
            <v>Y</v>
          </cell>
          <cell r="AS2261" t="str">
            <v>N</v>
          </cell>
          <cell r="AT2261" t="str">
            <v/>
          </cell>
          <cell r="AU2261" t="str">
            <v>US 09a</v>
          </cell>
          <cell r="AV2261" t="str">
            <v>Y</v>
          </cell>
          <cell r="AW2261" t="str">
            <v/>
          </cell>
          <cell r="AX2261" t="str">
            <v>Zone 3</v>
          </cell>
          <cell r="AY2261" t="str">
            <v>N</v>
          </cell>
          <cell r="AZ2261" t="str">
            <v/>
          </cell>
          <cell r="BA2261" t="str">
            <v/>
          </cell>
          <cell r="BB2261" t="str">
            <v/>
          </cell>
        </row>
        <row r="2262">
          <cell r="A2262" t="str">
            <v>R_68649</v>
          </cell>
          <cell r="B2262" t="str">
            <v>R_USA92374_68649</v>
          </cell>
          <cell r="C2262" t="str">
            <v>Exclude</v>
          </cell>
          <cell r="D2262" t="str">
            <v/>
          </cell>
          <cell r="E2262" t="str">
            <v>Existing</v>
          </cell>
          <cell r="F2262" t="str">
            <v>DISTRIBUTOR</v>
          </cell>
          <cell r="G2262" t="str">
            <v>26875 Pioneer Avenue</v>
          </cell>
          <cell r="H2262" t="str">
            <v>Redlands</v>
          </cell>
          <cell r="I2262" t="str">
            <v>CA</v>
          </cell>
          <cell r="J2262" t="str">
            <v>92374</v>
          </cell>
          <cell r="K2262" t="str">
            <v>USA</v>
          </cell>
          <cell r="L2262" t="str">
            <v>34.0794171</v>
          </cell>
          <cell r="M2262" t="str">
            <v>-117.2209283</v>
          </cell>
          <cell r="N2262" t="str">
            <v>0</v>
          </cell>
          <cell r="O2262" t="str">
            <v>0</v>
          </cell>
          <cell r="P2262" t="str">
            <v>0</v>
          </cell>
          <cell r="Q2262" t="str">
            <v/>
          </cell>
          <cell r="R2262" t="str">
            <v/>
          </cell>
          <cell r="S2262" t="str">
            <v/>
          </cell>
          <cell r="T2262" t="str">
            <v/>
          </cell>
          <cell r="U2262" t="str">
            <v>false</v>
          </cell>
          <cell r="V2262" t="str">
            <v/>
          </cell>
          <cell r="W2262" t="str">
            <v/>
          </cell>
          <cell r="X2262" t="str">
            <v/>
          </cell>
          <cell r="Y2262" t="str">
            <v/>
          </cell>
          <cell r="Z2262" t="str">
            <v/>
          </cell>
          <cell r="AA2262" t="str">
            <v/>
          </cell>
          <cell r="AB2262" t="str">
            <v/>
          </cell>
          <cell r="AC2262" t="str">
            <v/>
          </cell>
          <cell r="AD2262" t="str">
            <v/>
          </cell>
          <cell r="AE2262" t="str">
            <v/>
          </cell>
          <cell r="AF2262" t="str">
            <v>68649</v>
          </cell>
          <cell r="AG2262" t="str">
            <v>M. Block and Sons-Redlands, CA - 68649</v>
          </cell>
          <cell r="AH2262" t="str">
            <v>Return Location</v>
          </cell>
          <cell r="AI2262" t="str">
            <v>PacificCoastal</v>
          </cell>
          <cell r="AJ2262" t="str">
            <v/>
          </cell>
          <cell r="AK2262" t="str">
            <v/>
          </cell>
          <cell r="AL2262" t="str">
            <v>488</v>
          </cell>
          <cell r="AM2262" t="str">
            <v>RETURN ORIGIN</v>
          </cell>
          <cell r="AN2262" t="str">
            <v/>
          </cell>
          <cell r="AO2262" t="str">
            <v>9</v>
          </cell>
          <cell r="AP2262" t="str">
            <v>86233</v>
          </cell>
          <cell r="AQ2262" t="str">
            <v>M. Block and Sons</v>
          </cell>
          <cell r="AR2262" t="str">
            <v>N</v>
          </cell>
          <cell r="AS2262" t="str">
            <v/>
          </cell>
          <cell r="AT2262" t="str">
            <v/>
          </cell>
          <cell r="AU2262" t="str">
            <v>US 09a</v>
          </cell>
          <cell r="AV2262" t="str">
            <v>N</v>
          </cell>
          <cell r="AW2262" t="str">
            <v>210.0</v>
          </cell>
          <cell r="AX2262" t="str">
            <v>Zone 3</v>
          </cell>
          <cell r="AY2262" t="str">
            <v>N</v>
          </cell>
          <cell r="AZ2262" t="str">
            <v/>
          </cell>
          <cell r="BA2262" t="str">
            <v/>
          </cell>
          <cell r="BB2262" t="str">
            <v/>
          </cell>
        </row>
        <row r="2263">
          <cell r="A2263" t="str">
            <v>R_70047</v>
          </cell>
          <cell r="B2263" t="str">
            <v>R_USA92376_70047</v>
          </cell>
          <cell r="C2263" t="str">
            <v>Include</v>
          </cell>
          <cell r="D2263" t="str">
            <v/>
          </cell>
          <cell r="E2263" t="str">
            <v>Existing</v>
          </cell>
          <cell r="F2263" t="str">
            <v>DISTRIBUTOR</v>
          </cell>
          <cell r="G2263" t="str">
            <v>1401 Alder Ave</v>
          </cell>
          <cell r="H2263" t="str">
            <v>Rialto</v>
          </cell>
          <cell r="I2263" t="str">
            <v>CA</v>
          </cell>
          <cell r="J2263" t="str">
            <v>92376</v>
          </cell>
          <cell r="K2263" t="str">
            <v>USA</v>
          </cell>
          <cell r="L2263" t="str">
            <v>34.1268202</v>
          </cell>
          <cell r="M2263" t="str">
            <v>-117.4178133</v>
          </cell>
          <cell r="N2263" t="str">
            <v>0</v>
          </cell>
          <cell r="O2263" t="str">
            <v>0</v>
          </cell>
          <cell r="P2263" t="str">
            <v>0</v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>false</v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>70047</v>
          </cell>
          <cell r="AG2263" t="str">
            <v>Niagara Bottling, LLC-Rialto, CA  - 70047</v>
          </cell>
          <cell r="AH2263" t="str">
            <v>Return Location</v>
          </cell>
          <cell r="AI2263" t="str">
            <v>PacificCoastal</v>
          </cell>
          <cell r="AJ2263" t="str">
            <v/>
          </cell>
          <cell r="AK2263" t="str">
            <v>6057</v>
          </cell>
          <cell r="AL2263" t="str">
            <v>261</v>
          </cell>
          <cell r="AM2263" t="str">
            <v>RETURN ORIGIN</v>
          </cell>
          <cell r="AN2263" t="str">
            <v/>
          </cell>
          <cell r="AO2263" t="str">
            <v>9</v>
          </cell>
          <cell r="AP2263" t="str">
            <v/>
          </cell>
          <cell r="AQ2263" t="str">
            <v/>
          </cell>
          <cell r="AR2263" t="str">
            <v>Y</v>
          </cell>
          <cell r="AS2263" t="str">
            <v/>
          </cell>
          <cell r="AT2263" t="str">
            <v/>
          </cell>
          <cell r="AU2263" t="str">
            <v>US 09a</v>
          </cell>
          <cell r="AV2263" t="str">
            <v>N</v>
          </cell>
          <cell r="AW2263" t="str">
            <v/>
          </cell>
          <cell r="AX2263" t="str">
            <v>Zone 3</v>
          </cell>
          <cell r="AY2263" t="str">
            <v>N</v>
          </cell>
          <cell r="AZ2263" t="str">
            <v/>
          </cell>
          <cell r="BA2263" t="str">
            <v/>
          </cell>
          <cell r="BB2263" t="str">
            <v/>
          </cell>
        </row>
        <row r="2264">
          <cell r="A2264" t="str">
            <v>R_44994</v>
          </cell>
          <cell r="B2264" t="str">
            <v>R_USA92377_44994</v>
          </cell>
          <cell r="C2264" t="str">
            <v>Include</v>
          </cell>
          <cell r="D2264" t="str">
            <v/>
          </cell>
          <cell r="E2264" t="str">
            <v>Existing</v>
          </cell>
          <cell r="F2264" t="str">
            <v>DISTRIBUTOR</v>
          </cell>
          <cell r="G2264" t="str">
            <v/>
          </cell>
          <cell r="H2264" t="str">
            <v>RIALTO</v>
          </cell>
          <cell r="I2264" t="str">
            <v>CA</v>
          </cell>
          <cell r="J2264" t="str">
            <v>92377</v>
          </cell>
          <cell r="K2264" t="str">
            <v>USA</v>
          </cell>
          <cell r="L2264" t="str">
            <v>34.15071106</v>
          </cell>
          <cell r="M2264" t="str">
            <v>-117.4071579</v>
          </cell>
          <cell r="N2264" t="str">
            <v>0</v>
          </cell>
          <cell r="O2264" t="str">
            <v>0</v>
          </cell>
          <cell r="P2264" t="str">
            <v>0</v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>false</v>
          </cell>
          <cell r="V2264" t="str">
            <v/>
          </cell>
          <cell r="W2264" t="str">
            <v/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>44994</v>
          </cell>
          <cell r="AG2264" t="str">
            <v>Target-RIALTO, CA  (T3806) - 44994</v>
          </cell>
          <cell r="AH2264" t="str">
            <v>Return Location</v>
          </cell>
          <cell r="AI2264" t="str">
            <v>PacificCoastal</v>
          </cell>
          <cell r="AJ2264" t="str">
            <v/>
          </cell>
          <cell r="AK2264" t="str">
            <v>55107</v>
          </cell>
          <cell r="AL2264" t="str">
            <v>538</v>
          </cell>
          <cell r="AM2264" t="str">
            <v>RETURN ORIGIN</v>
          </cell>
          <cell r="AN2264" t="str">
            <v/>
          </cell>
          <cell r="AO2264" t="str">
            <v>9</v>
          </cell>
          <cell r="AP2264" t="str">
            <v>15118</v>
          </cell>
          <cell r="AQ2264" t="str">
            <v>Target Corporation</v>
          </cell>
          <cell r="AR2264" t="str">
            <v>Y</v>
          </cell>
          <cell r="AS2264" t="str">
            <v>N</v>
          </cell>
          <cell r="AT2264" t="str">
            <v/>
          </cell>
          <cell r="AU2264" t="str">
            <v>US 09a</v>
          </cell>
          <cell r="AV2264" t="str">
            <v>N</v>
          </cell>
          <cell r="AW2264" t="str">
            <v>24.0</v>
          </cell>
          <cell r="AX2264" t="str">
            <v>Zone 3</v>
          </cell>
          <cell r="AY2264" t="str">
            <v>N</v>
          </cell>
          <cell r="AZ2264" t="str">
            <v/>
          </cell>
          <cell r="BA2264" t="str">
            <v/>
          </cell>
          <cell r="BB2264" t="str">
            <v/>
          </cell>
        </row>
        <row r="2265">
          <cell r="A2265" t="str">
            <v>R_44995</v>
          </cell>
          <cell r="B2265" t="str">
            <v>R_USA92377_44995</v>
          </cell>
          <cell r="C2265" t="str">
            <v>Include</v>
          </cell>
          <cell r="D2265" t="str">
            <v/>
          </cell>
          <cell r="E2265" t="str">
            <v>Existing</v>
          </cell>
          <cell r="F2265" t="str">
            <v>DISTRIBUTOR</v>
          </cell>
          <cell r="G2265" t="str">
            <v/>
          </cell>
          <cell r="H2265" t="str">
            <v>RIALTO</v>
          </cell>
          <cell r="I2265" t="str">
            <v>CA</v>
          </cell>
          <cell r="J2265" t="str">
            <v>92377</v>
          </cell>
          <cell r="K2265" t="str">
            <v>USA</v>
          </cell>
          <cell r="L2265" t="str">
            <v>34.15071106</v>
          </cell>
          <cell r="M2265" t="str">
            <v>-117.4071579</v>
          </cell>
          <cell r="N2265" t="str">
            <v>0</v>
          </cell>
          <cell r="O2265" t="str">
            <v>0</v>
          </cell>
          <cell r="P2265" t="str">
            <v>0</v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>false</v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>44995</v>
          </cell>
          <cell r="AG2265" t="str">
            <v>Target-RIALTO, CA (T3807) Import - 44995</v>
          </cell>
          <cell r="AH2265" t="str">
            <v>Return Location</v>
          </cell>
          <cell r="AI2265" t="str">
            <v>PacificCoastal</v>
          </cell>
          <cell r="AJ2265" t="str">
            <v/>
          </cell>
          <cell r="AK2265" t="str">
            <v>2574</v>
          </cell>
          <cell r="AL2265" t="str">
            <v>160</v>
          </cell>
          <cell r="AM2265" t="str">
            <v>RETURN ORIGIN</v>
          </cell>
          <cell r="AN2265" t="str">
            <v/>
          </cell>
          <cell r="AO2265" t="str">
            <v>9</v>
          </cell>
          <cell r="AP2265" t="str">
            <v>15118</v>
          </cell>
          <cell r="AQ2265" t="str">
            <v>Target Corporation</v>
          </cell>
          <cell r="AR2265" t="str">
            <v>Y</v>
          </cell>
          <cell r="AS2265" t="str">
            <v>N</v>
          </cell>
          <cell r="AT2265" t="str">
            <v/>
          </cell>
          <cell r="AU2265" t="str">
            <v>US 09a</v>
          </cell>
          <cell r="AV2265" t="str">
            <v>N</v>
          </cell>
          <cell r="AW2265" t="str">
            <v>164.0</v>
          </cell>
          <cell r="AX2265" t="str">
            <v>Zone 3</v>
          </cell>
          <cell r="AY2265" t="str">
            <v>N</v>
          </cell>
          <cell r="AZ2265" t="str">
            <v/>
          </cell>
          <cell r="BA2265" t="str">
            <v/>
          </cell>
          <cell r="BB2265" t="str">
            <v/>
          </cell>
        </row>
        <row r="2266">
          <cell r="A2266" t="str">
            <v>R_45023</v>
          </cell>
          <cell r="B2266" t="str">
            <v>R_USA92377_45023</v>
          </cell>
          <cell r="C2266" t="str">
            <v>Exclude</v>
          </cell>
          <cell r="D2266" t="str">
            <v/>
          </cell>
          <cell r="E2266" t="str">
            <v>Existing</v>
          </cell>
          <cell r="F2266" t="str">
            <v>DISTRIBUTOR</v>
          </cell>
          <cell r="G2266" t="str">
            <v>14041 Slover Ave.</v>
          </cell>
          <cell r="H2266" t="str">
            <v>Fontana</v>
          </cell>
          <cell r="I2266" t="str">
            <v>CA</v>
          </cell>
          <cell r="J2266" t="str">
            <v>92377</v>
          </cell>
          <cell r="K2266" t="str">
            <v>USA</v>
          </cell>
          <cell r="L2266" t="str">
            <v>34.06</v>
          </cell>
          <cell r="M2266" t="str">
            <v>-117.5</v>
          </cell>
          <cell r="N2266" t="str">
            <v>0</v>
          </cell>
          <cell r="O2266" t="str">
            <v>0</v>
          </cell>
          <cell r="P2266" t="str">
            <v>0</v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>false</v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>45023</v>
          </cell>
          <cell r="AG2266" t="str">
            <v>Pallet Market Inc-Fontana, CA - 45023</v>
          </cell>
          <cell r="AH2266" t="str">
            <v>Return Location</v>
          </cell>
          <cell r="AI2266" t="str">
            <v>PacificCoastal</v>
          </cell>
          <cell r="AJ2266" t="str">
            <v/>
          </cell>
          <cell r="AK2266" t="str">
            <v/>
          </cell>
          <cell r="AL2266" t="str">
            <v>322</v>
          </cell>
          <cell r="AM2266" t="str">
            <v>RETURN ORIGIN</v>
          </cell>
          <cell r="AN2266" t="str">
            <v/>
          </cell>
          <cell r="AO2266" t="str">
            <v>9</v>
          </cell>
          <cell r="AP2266" t="str">
            <v>15094</v>
          </cell>
          <cell r="AQ2266" t="str">
            <v>RECOVERY</v>
          </cell>
          <cell r="AR2266" t="str">
            <v>N</v>
          </cell>
          <cell r="AS2266" t="str">
            <v/>
          </cell>
          <cell r="AT2266" t="str">
            <v/>
          </cell>
          <cell r="AU2266" t="str">
            <v>US 09a</v>
          </cell>
          <cell r="AV2266" t="str">
            <v/>
          </cell>
          <cell r="AW2266" t="str">
            <v/>
          </cell>
          <cell r="AX2266" t="str">
            <v>Zone 3</v>
          </cell>
          <cell r="AY2266" t="str">
            <v>N</v>
          </cell>
          <cell r="AZ2266" t="str">
            <v/>
          </cell>
          <cell r="BA2266" t="str">
            <v/>
          </cell>
          <cell r="BB2266" t="str">
            <v/>
          </cell>
        </row>
        <row r="2267">
          <cell r="A2267" t="str">
            <v>R_78165</v>
          </cell>
          <cell r="B2267" t="str">
            <v>R_USA92377_78165</v>
          </cell>
          <cell r="C2267" t="str">
            <v>Exclude</v>
          </cell>
          <cell r="D2267" t="str">
            <v/>
          </cell>
          <cell r="E2267" t="str">
            <v>Existing</v>
          </cell>
          <cell r="F2267" t="str">
            <v>DISTRIBUTOR</v>
          </cell>
          <cell r="G2267" t="str">
            <v>3110 N Alder</v>
          </cell>
          <cell r="H2267" t="str">
            <v>Rialto</v>
          </cell>
          <cell r="I2267" t="str">
            <v>CA</v>
          </cell>
          <cell r="J2267" t="str">
            <v>92377</v>
          </cell>
          <cell r="K2267" t="str">
            <v>USA</v>
          </cell>
          <cell r="L2267" t="str">
            <v>34.154106</v>
          </cell>
          <cell r="M2267" t="str">
            <v>-117.4209342</v>
          </cell>
          <cell r="N2267" t="str">
            <v>0</v>
          </cell>
          <cell r="O2267" t="str">
            <v>0</v>
          </cell>
          <cell r="P2267" t="str">
            <v>0</v>
          </cell>
          <cell r="Q2267" t="str">
            <v/>
          </cell>
          <cell r="R2267" t="str">
            <v/>
          </cell>
          <cell r="S2267" t="str">
            <v/>
          </cell>
          <cell r="T2267" t="str">
            <v/>
          </cell>
          <cell r="U2267" t="str">
            <v>false</v>
          </cell>
          <cell r="V2267" t="str">
            <v/>
          </cell>
          <cell r="W2267" t="str">
            <v/>
          </cell>
          <cell r="X2267" t="str">
            <v/>
          </cell>
          <cell r="Y2267" t="str">
            <v/>
          </cell>
          <cell r="Z2267" t="str">
            <v/>
          </cell>
          <cell r="AA2267" t="str">
            <v/>
          </cell>
          <cell r="AB2267" t="str">
            <v/>
          </cell>
          <cell r="AC2267" t="str">
            <v/>
          </cell>
          <cell r="AD2267" t="str">
            <v/>
          </cell>
          <cell r="AE2267" t="str">
            <v/>
          </cell>
          <cell r="AF2267" t="str">
            <v>78165</v>
          </cell>
          <cell r="AG2267" t="str">
            <v>Target-Rialto, CA (FDC) - 78165</v>
          </cell>
          <cell r="AH2267" t="str">
            <v>Return Location</v>
          </cell>
          <cell r="AI2267" t="str">
            <v>West</v>
          </cell>
          <cell r="AJ2267" t="str">
            <v/>
          </cell>
          <cell r="AK2267" t="str">
            <v/>
          </cell>
          <cell r="AL2267" t="str">
            <v>488</v>
          </cell>
          <cell r="AM2267" t="str">
            <v>RETURN ORIGIN</v>
          </cell>
          <cell r="AN2267" t="str">
            <v/>
          </cell>
          <cell r="AO2267" t="str">
            <v>9</v>
          </cell>
          <cell r="AP2267" t="str">
            <v>15118</v>
          </cell>
          <cell r="AQ2267" t="str">
            <v>Target Corporation</v>
          </cell>
          <cell r="AR2267" t="str">
            <v>N</v>
          </cell>
          <cell r="AS2267" t="str">
            <v>N</v>
          </cell>
          <cell r="AT2267" t="str">
            <v/>
          </cell>
          <cell r="AU2267" t="str">
            <v>US 09a</v>
          </cell>
          <cell r="AV2267" t="str">
            <v>Y</v>
          </cell>
          <cell r="AW2267" t="str">
            <v/>
          </cell>
          <cell r="AX2267" t="str">
            <v>Zone 3</v>
          </cell>
          <cell r="AY2267" t="str">
            <v>N</v>
          </cell>
          <cell r="AZ2267" t="str">
            <v/>
          </cell>
          <cell r="BA2267" t="str">
            <v/>
          </cell>
          <cell r="BB2267" t="str">
            <v/>
          </cell>
        </row>
        <row r="2268">
          <cell r="A2268" t="str">
            <v>R_60954</v>
          </cell>
          <cell r="B2268" t="str">
            <v>R_USA92394_60954</v>
          </cell>
          <cell r="C2268" t="str">
            <v>Include</v>
          </cell>
          <cell r="D2268" t="str">
            <v/>
          </cell>
          <cell r="E2268" t="str">
            <v>Existing</v>
          </cell>
          <cell r="F2268" t="str">
            <v>DISTRIBUTOR</v>
          </cell>
          <cell r="G2268" t="str">
            <v/>
          </cell>
          <cell r="H2268" t="str">
            <v>VICTORVILLE</v>
          </cell>
          <cell r="I2268" t="str">
            <v>CA</v>
          </cell>
          <cell r="J2268" t="str">
            <v>92394</v>
          </cell>
          <cell r="K2268" t="str">
            <v>USA</v>
          </cell>
          <cell r="L2268" t="str">
            <v>34.58530045</v>
          </cell>
          <cell r="M2268" t="str">
            <v>-117.3699036</v>
          </cell>
          <cell r="N2268" t="str">
            <v>0</v>
          </cell>
          <cell r="O2268" t="str">
            <v>0</v>
          </cell>
          <cell r="P2268" t="str">
            <v>0</v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>false</v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>60954</v>
          </cell>
          <cell r="AG2268" t="str">
            <v>Mars Wrigley Conf.-Victorville, CA - 60954</v>
          </cell>
          <cell r="AH2268" t="str">
            <v>Return Location</v>
          </cell>
          <cell r="AI2268" t="str">
            <v>PacificCoastal</v>
          </cell>
          <cell r="AJ2268" t="str">
            <v/>
          </cell>
          <cell r="AK2268" t="str">
            <v>18172</v>
          </cell>
          <cell r="AL2268" t="str">
            <v>382</v>
          </cell>
          <cell r="AM2268" t="str">
            <v>RETURN ORIGIN</v>
          </cell>
          <cell r="AN2268" t="str">
            <v/>
          </cell>
          <cell r="AO2268" t="str">
            <v>9</v>
          </cell>
          <cell r="AP2268" t="str">
            <v/>
          </cell>
          <cell r="AQ2268" t="str">
            <v/>
          </cell>
          <cell r="AR2268" t="str">
            <v>Y</v>
          </cell>
          <cell r="AS2268" t="str">
            <v>Y</v>
          </cell>
          <cell r="AT2268" t="str">
            <v/>
          </cell>
          <cell r="AU2268" t="str">
            <v>US 09a</v>
          </cell>
          <cell r="AV2268" t="str">
            <v>N</v>
          </cell>
          <cell r="AW2268" t="str">
            <v>132.0</v>
          </cell>
          <cell r="AX2268" t="str">
            <v>Zone 3</v>
          </cell>
          <cell r="AY2268" t="str">
            <v>N</v>
          </cell>
          <cell r="AZ2268" t="str">
            <v/>
          </cell>
          <cell r="BA2268" t="str">
            <v/>
          </cell>
          <cell r="BB2268" t="str">
            <v/>
          </cell>
        </row>
        <row r="2269">
          <cell r="A2269" t="str">
            <v>R_46285</v>
          </cell>
          <cell r="B2269" t="str">
            <v>R_USA92407_46285</v>
          </cell>
          <cell r="C2269" t="str">
            <v>Include</v>
          </cell>
          <cell r="D2269" t="str">
            <v/>
          </cell>
          <cell r="E2269" t="str">
            <v>Existing</v>
          </cell>
          <cell r="F2269" t="str">
            <v>DISTRIBUTOR</v>
          </cell>
          <cell r="G2269" t="str">
            <v/>
          </cell>
          <cell r="H2269" t="str">
            <v>SAN BERNARDINO</v>
          </cell>
          <cell r="I2269" t="str">
            <v>CA</v>
          </cell>
          <cell r="J2269" t="str">
            <v>92407</v>
          </cell>
          <cell r="K2269" t="str">
            <v>USA</v>
          </cell>
          <cell r="L2269" t="str">
            <v>34.18370438</v>
          </cell>
          <cell r="M2269" t="str">
            <v>-117.3425217</v>
          </cell>
          <cell r="N2269" t="str">
            <v>0</v>
          </cell>
          <cell r="O2269" t="str">
            <v>0</v>
          </cell>
          <cell r="P2269" t="str">
            <v>0</v>
          </cell>
          <cell r="Q2269" t="str">
            <v/>
          </cell>
          <cell r="R2269" t="str">
            <v/>
          </cell>
          <cell r="S2269" t="str">
            <v/>
          </cell>
          <cell r="T2269" t="str">
            <v/>
          </cell>
          <cell r="U2269" t="str">
            <v>false</v>
          </cell>
          <cell r="V2269" t="str">
            <v/>
          </cell>
          <cell r="W2269" t="str">
            <v/>
          </cell>
          <cell r="X2269" t="str">
            <v/>
          </cell>
          <cell r="Y2269" t="str">
            <v/>
          </cell>
          <cell r="Z2269" t="str">
            <v/>
          </cell>
          <cell r="AA2269" t="str">
            <v/>
          </cell>
          <cell r="AB2269" t="str">
            <v/>
          </cell>
          <cell r="AC2269" t="str">
            <v/>
          </cell>
          <cell r="AD2269" t="str">
            <v/>
          </cell>
          <cell r="AE2269" t="str">
            <v/>
          </cell>
          <cell r="AF2269" t="str">
            <v>46285</v>
          </cell>
          <cell r="AG2269" t="str">
            <v>Dollar Tree-San Bernadino, CA - 46285</v>
          </cell>
          <cell r="AH2269" t="str">
            <v>Return Location</v>
          </cell>
          <cell r="AI2269" t="str">
            <v>PacificCoastal</v>
          </cell>
          <cell r="AJ2269" t="str">
            <v/>
          </cell>
          <cell r="AK2269" t="str">
            <v>7417</v>
          </cell>
          <cell r="AL2269" t="str">
            <v>462</v>
          </cell>
          <cell r="AM2269" t="str">
            <v>RETURN ORIGIN</v>
          </cell>
          <cell r="AN2269" t="str">
            <v/>
          </cell>
          <cell r="AO2269" t="str">
            <v>9</v>
          </cell>
          <cell r="AP2269" t="str">
            <v>15480</v>
          </cell>
          <cell r="AQ2269" t="str">
            <v>Dollar Tree</v>
          </cell>
          <cell r="AR2269" t="str">
            <v>Y</v>
          </cell>
          <cell r="AS2269" t="str">
            <v>N</v>
          </cell>
          <cell r="AT2269" t="str">
            <v/>
          </cell>
          <cell r="AU2269" t="str">
            <v>US 09a</v>
          </cell>
          <cell r="AV2269" t="str">
            <v>N</v>
          </cell>
          <cell r="AW2269" t="str">
            <v>55.0</v>
          </cell>
          <cell r="AX2269" t="str">
            <v>Zone 3</v>
          </cell>
          <cell r="AY2269" t="str">
            <v>N</v>
          </cell>
          <cell r="AZ2269" t="str">
            <v/>
          </cell>
          <cell r="BA2269" t="str">
            <v/>
          </cell>
          <cell r="BB2269" t="str">
            <v/>
          </cell>
        </row>
        <row r="2270">
          <cell r="A2270" t="str">
            <v>R_54828</v>
          </cell>
          <cell r="B2270" t="str">
            <v>R_USA92407_54828</v>
          </cell>
          <cell r="C2270" t="str">
            <v>Exclude</v>
          </cell>
          <cell r="D2270" t="str">
            <v/>
          </cell>
          <cell r="E2270" t="str">
            <v>Existing</v>
          </cell>
          <cell r="F2270" t="str">
            <v>DISTRIBUTOR</v>
          </cell>
          <cell r="G2270" t="str">
            <v/>
          </cell>
          <cell r="H2270" t="str">
            <v>SAN BERNARDINO</v>
          </cell>
          <cell r="I2270" t="str">
            <v>CA</v>
          </cell>
          <cell r="J2270" t="str">
            <v>92407</v>
          </cell>
          <cell r="K2270" t="str">
            <v>USA</v>
          </cell>
          <cell r="L2270" t="str">
            <v>34.18370438</v>
          </cell>
          <cell r="M2270" t="str">
            <v>-117.3425217</v>
          </cell>
          <cell r="N2270" t="str">
            <v>0</v>
          </cell>
          <cell r="O2270" t="str">
            <v>0</v>
          </cell>
          <cell r="P2270" t="str">
            <v>0</v>
          </cell>
          <cell r="Q2270" t="str">
            <v/>
          </cell>
          <cell r="R2270" t="str">
            <v/>
          </cell>
          <cell r="S2270" t="str">
            <v/>
          </cell>
          <cell r="T2270" t="str">
            <v/>
          </cell>
          <cell r="U2270" t="str">
            <v>false</v>
          </cell>
          <cell r="V2270" t="str">
            <v/>
          </cell>
          <cell r="W2270" t="str">
            <v/>
          </cell>
          <cell r="X2270" t="str">
            <v/>
          </cell>
          <cell r="Y2270" t="str">
            <v/>
          </cell>
          <cell r="Z2270" t="str">
            <v/>
          </cell>
          <cell r="AA2270" t="str">
            <v/>
          </cell>
          <cell r="AB2270" t="str">
            <v/>
          </cell>
          <cell r="AC2270" t="str">
            <v/>
          </cell>
          <cell r="AD2270" t="str">
            <v/>
          </cell>
          <cell r="AE2270" t="str">
            <v/>
          </cell>
          <cell r="AF2270" t="str">
            <v>54828</v>
          </cell>
          <cell r="AG2270" t="str">
            <v>iPallets Inc.-San Bernardino, CA - 54828</v>
          </cell>
          <cell r="AH2270" t="str">
            <v>Return Location</v>
          </cell>
          <cell r="AI2270" t="str">
            <v>PacificCoastal</v>
          </cell>
          <cell r="AJ2270" t="str">
            <v/>
          </cell>
          <cell r="AK2270" t="str">
            <v/>
          </cell>
          <cell r="AL2270" t="str">
            <v>488</v>
          </cell>
          <cell r="AM2270" t="str">
            <v>RETURN ORIGIN</v>
          </cell>
          <cell r="AN2270" t="str">
            <v/>
          </cell>
          <cell r="AO2270" t="str">
            <v>9</v>
          </cell>
          <cell r="AP2270" t="str">
            <v>15094</v>
          </cell>
          <cell r="AQ2270" t="str">
            <v>RECOVERY</v>
          </cell>
          <cell r="AR2270" t="str">
            <v>N</v>
          </cell>
          <cell r="AS2270" t="str">
            <v>N</v>
          </cell>
          <cell r="AT2270" t="str">
            <v/>
          </cell>
          <cell r="AU2270" t="str">
            <v>US 09a</v>
          </cell>
          <cell r="AV2270" t="str">
            <v>N</v>
          </cell>
          <cell r="AW2270" t="str">
            <v>146.0</v>
          </cell>
          <cell r="AX2270" t="str">
            <v>Zone 3</v>
          </cell>
          <cell r="AY2270" t="str">
            <v>N</v>
          </cell>
          <cell r="AZ2270" t="str">
            <v/>
          </cell>
          <cell r="BA2270" t="str">
            <v/>
          </cell>
          <cell r="BB2270" t="str">
            <v/>
          </cell>
        </row>
        <row r="2271">
          <cell r="A2271" t="str">
            <v>R_56642</v>
          </cell>
          <cell r="B2271" t="str">
            <v>R_USA92407_56642</v>
          </cell>
          <cell r="C2271" t="str">
            <v>Exclude</v>
          </cell>
          <cell r="D2271" t="str">
            <v/>
          </cell>
          <cell r="E2271" t="str">
            <v>Existing</v>
          </cell>
          <cell r="F2271" t="str">
            <v>DISTRIBUTOR</v>
          </cell>
          <cell r="G2271" t="str">
            <v>19686 Kendall Dr.</v>
          </cell>
          <cell r="H2271" t="str">
            <v>San Benardino</v>
          </cell>
          <cell r="I2271" t="str">
            <v>CA</v>
          </cell>
          <cell r="J2271" t="str">
            <v>92407</v>
          </cell>
          <cell r="K2271" t="str">
            <v>USA</v>
          </cell>
          <cell r="L2271" t="str">
            <v>34.2001969</v>
          </cell>
          <cell r="M2271" t="str">
            <v>-117.3776762</v>
          </cell>
          <cell r="N2271" t="str">
            <v>0</v>
          </cell>
          <cell r="O2271" t="str">
            <v>0</v>
          </cell>
          <cell r="P2271" t="str">
            <v>0</v>
          </cell>
          <cell r="Q2271" t="str">
            <v/>
          </cell>
          <cell r="R2271" t="str">
            <v/>
          </cell>
          <cell r="S2271" t="str">
            <v/>
          </cell>
          <cell r="T2271" t="str">
            <v/>
          </cell>
          <cell r="U2271" t="str">
            <v>false</v>
          </cell>
          <cell r="V2271" t="str">
            <v/>
          </cell>
          <cell r="W2271" t="str">
            <v/>
          </cell>
          <cell r="X2271" t="str">
            <v/>
          </cell>
          <cell r="Y2271" t="str">
            <v/>
          </cell>
          <cell r="Z2271" t="str">
            <v/>
          </cell>
          <cell r="AA2271" t="str">
            <v/>
          </cell>
          <cell r="AB2271" t="str">
            <v/>
          </cell>
          <cell r="AC2271" t="str">
            <v/>
          </cell>
          <cell r="AD2271" t="str">
            <v/>
          </cell>
          <cell r="AE2271" t="str">
            <v/>
          </cell>
          <cell r="AF2271" t="str">
            <v>56642</v>
          </cell>
          <cell r="AG2271" t="str">
            <v>Xtreme Pallets-San Bernardino, CA - 56642</v>
          </cell>
          <cell r="AH2271" t="str">
            <v>Return Location</v>
          </cell>
          <cell r="AI2271" t="str">
            <v>PacificCoastal</v>
          </cell>
          <cell r="AJ2271" t="str">
            <v/>
          </cell>
          <cell r="AK2271" t="str">
            <v/>
          </cell>
          <cell r="AL2271" t="str">
            <v>488</v>
          </cell>
          <cell r="AM2271" t="str">
            <v>RETURN ORIGIN</v>
          </cell>
          <cell r="AN2271" t="str">
            <v/>
          </cell>
          <cell r="AO2271" t="str">
            <v>9</v>
          </cell>
          <cell r="AP2271" t="str">
            <v>15094</v>
          </cell>
          <cell r="AQ2271" t="str">
            <v>RECOVERY</v>
          </cell>
          <cell r="AR2271" t="str">
            <v>N</v>
          </cell>
          <cell r="AS2271" t="str">
            <v/>
          </cell>
          <cell r="AT2271" t="str">
            <v/>
          </cell>
          <cell r="AU2271" t="str">
            <v>US 09a</v>
          </cell>
          <cell r="AV2271" t="str">
            <v>N</v>
          </cell>
          <cell r="AW2271" t="str">
            <v/>
          </cell>
          <cell r="AX2271" t="str">
            <v>Zone 3</v>
          </cell>
          <cell r="AY2271" t="str">
            <v>N</v>
          </cell>
          <cell r="AZ2271" t="str">
            <v/>
          </cell>
          <cell r="BA2271" t="str">
            <v/>
          </cell>
          <cell r="BB2271" t="str">
            <v/>
          </cell>
        </row>
        <row r="2272">
          <cell r="A2272" t="str">
            <v>R_45202</v>
          </cell>
          <cell r="B2272" t="str">
            <v>R_USA92408_45202</v>
          </cell>
          <cell r="C2272" t="str">
            <v>Include</v>
          </cell>
          <cell r="D2272" t="str">
            <v/>
          </cell>
          <cell r="E2272" t="str">
            <v>Existing</v>
          </cell>
          <cell r="F2272" t="str">
            <v>DISTRIBUTOR</v>
          </cell>
          <cell r="G2272" t="str">
            <v/>
          </cell>
          <cell r="H2272" t="str">
            <v>SAN BERNARDINO</v>
          </cell>
          <cell r="I2272" t="str">
            <v>CA</v>
          </cell>
          <cell r="J2272" t="str">
            <v>92408</v>
          </cell>
          <cell r="K2272" t="str">
            <v>USA</v>
          </cell>
          <cell r="L2272" t="str">
            <v>34.08161163</v>
          </cell>
          <cell r="M2272" t="str">
            <v>-117.2752151</v>
          </cell>
          <cell r="N2272" t="str">
            <v>0</v>
          </cell>
          <cell r="O2272" t="str">
            <v>0</v>
          </cell>
          <cell r="P2272" t="str">
            <v>0</v>
          </cell>
          <cell r="Q2272" t="str">
            <v/>
          </cell>
          <cell r="R2272" t="str">
            <v/>
          </cell>
          <cell r="S2272" t="str">
            <v/>
          </cell>
          <cell r="T2272" t="str">
            <v/>
          </cell>
          <cell r="U2272" t="str">
            <v>false</v>
          </cell>
          <cell r="V2272" t="str">
            <v/>
          </cell>
          <cell r="W2272" t="str">
            <v/>
          </cell>
          <cell r="X2272" t="str">
            <v/>
          </cell>
          <cell r="Y2272" t="str">
            <v/>
          </cell>
          <cell r="Z2272" t="str">
            <v/>
          </cell>
          <cell r="AA2272" t="str">
            <v/>
          </cell>
          <cell r="AB2272" t="str">
            <v/>
          </cell>
          <cell r="AC2272" t="str">
            <v/>
          </cell>
          <cell r="AD2272" t="str">
            <v/>
          </cell>
          <cell r="AE2272" t="str">
            <v/>
          </cell>
          <cell r="AF2272" t="str">
            <v>45202</v>
          </cell>
          <cell r="AG2272" t="str">
            <v>Stater Bros-San Bernardino, CA - 45202</v>
          </cell>
          <cell r="AH2272" t="str">
            <v>Return Location</v>
          </cell>
          <cell r="AI2272" t="str">
            <v>PacificCoastal</v>
          </cell>
          <cell r="AJ2272" t="str">
            <v/>
          </cell>
          <cell r="AK2272" t="str">
            <v>145285</v>
          </cell>
          <cell r="AL2272" t="str">
            <v>501</v>
          </cell>
          <cell r="AM2272" t="str">
            <v>RETURN ORIGIN</v>
          </cell>
          <cell r="AN2272" t="str">
            <v/>
          </cell>
          <cell r="AO2272" t="str">
            <v>9</v>
          </cell>
          <cell r="AP2272" t="str">
            <v>15155</v>
          </cell>
          <cell r="AQ2272" t="str">
            <v>Stater Bros. Markets</v>
          </cell>
          <cell r="AR2272" t="str">
            <v>Y</v>
          </cell>
          <cell r="AS2272" t="str">
            <v>N</v>
          </cell>
          <cell r="AT2272" t="str">
            <v/>
          </cell>
          <cell r="AU2272" t="str">
            <v>US 09a</v>
          </cell>
          <cell r="AV2272" t="str">
            <v>N</v>
          </cell>
          <cell r="AW2272" t="str">
            <v>10.0</v>
          </cell>
          <cell r="AX2272" t="str">
            <v>Zone 3</v>
          </cell>
          <cell r="AY2272" t="str">
            <v>N</v>
          </cell>
          <cell r="AZ2272" t="str">
            <v/>
          </cell>
          <cell r="BA2272" t="str">
            <v/>
          </cell>
          <cell r="BB2272" t="str">
            <v/>
          </cell>
        </row>
        <row r="2273">
          <cell r="A2273" t="str">
            <v>R_50230</v>
          </cell>
          <cell r="B2273" t="str">
            <v>R_USA92408_50230</v>
          </cell>
          <cell r="C2273" t="str">
            <v>Exclude</v>
          </cell>
          <cell r="D2273" t="str">
            <v/>
          </cell>
          <cell r="E2273" t="str">
            <v>Existing</v>
          </cell>
          <cell r="F2273" t="str">
            <v>DISTRIBUTOR</v>
          </cell>
          <cell r="G2273" t="str">
            <v/>
          </cell>
          <cell r="H2273" t="str">
            <v>SAN BERNARDINO</v>
          </cell>
          <cell r="I2273" t="str">
            <v>CA</v>
          </cell>
          <cell r="J2273" t="str">
            <v>92408</v>
          </cell>
          <cell r="K2273" t="str">
            <v>USA</v>
          </cell>
          <cell r="L2273" t="str">
            <v>34.08161163</v>
          </cell>
          <cell r="M2273" t="str">
            <v>-117.2752151</v>
          </cell>
          <cell r="N2273" t="str">
            <v>0</v>
          </cell>
          <cell r="O2273" t="str">
            <v>0</v>
          </cell>
          <cell r="P2273" t="str">
            <v>0</v>
          </cell>
          <cell r="Q2273" t="str">
            <v/>
          </cell>
          <cell r="R2273" t="str">
            <v/>
          </cell>
          <cell r="S2273" t="str">
            <v/>
          </cell>
          <cell r="T2273" t="str">
            <v/>
          </cell>
          <cell r="U2273" t="str">
            <v>false</v>
          </cell>
          <cell r="V2273" t="str">
            <v/>
          </cell>
          <cell r="W2273" t="str">
            <v/>
          </cell>
          <cell r="X2273" t="str">
            <v/>
          </cell>
          <cell r="Y2273" t="str">
            <v/>
          </cell>
          <cell r="Z2273" t="str">
            <v/>
          </cell>
          <cell r="AA2273" t="str">
            <v/>
          </cell>
          <cell r="AB2273" t="str">
            <v/>
          </cell>
          <cell r="AC2273" t="str">
            <v/>
          </cell>
          <cell r="AD2273" t="str">
            <v/>
          </cell>
          <cell r="AE2273" t="str">
            <v/>
          </cell>
          <cell r="AF2273" t="str">
            <v>50230</v>
          </cell>
          <cell r="AG2273" t="str">
            <v>Innocor, Inc.-San Bernardino, CA (AIW) - 50230</v>
          </cell>
          <cell r="AH2273" t="str">
            <v>Return Location</v>
          </cell>
          <cell r="AI2273" t="str">
            <v>PacificCoastal</v>
          </cell>
          <cell r="AJ2273" t="str">
            <v/>
          </cell>
          <cell r="AK2273" t="str">
            <v/>
          </cell>
          <cell r="AL2273" t="str">
            <v>488</v>
          </cell>
          <cell r="AM2273" t="str">
            <v>RETURN ORIGIN</v>
          </cell>
          <cell r="AN2273" t="str">
            <v/>
          </cell>
          <cell r="AO2273" t="str">
            <v>9</v>
          </cell>
          <cell r="AP2273" t="str">
            <v/>
          </cell>
          <cell r="AQ2273" t="str">
            <v/>
          </cell>
          <cell r="AR2273" t="str">
            <v>N</v>
          </cell>
          <cell r="AS2273" t="str">
            <v>Y</v>
          </cell>
          <cell r="AT2273" t="str">
            <v/>
          </cell>
          <cell r="AU2273" t="str">
            <v>US 09a</v>
          </cell>
          <cell r="AV2273" t="str">
            <v>N</v>
          </cell>
          <cell r="AW2273" t="str">
            <v>334.0</v>
          </cell>
          <cell r="AX2273" t="str">
            <v>Zone 3</v>
          </cell>
          <cell r="AY2273" t="str">
            <v>N</v>
          </cell>
          <cell r="AZ2273" t="str">
            <v/>
          </cell>
          <cell r="BA2273" t="str">
            <v/>
          </cell>
          <cell r="BB2273" t="str">
            <v/>
          </cell>
        </row>
        <row r="2274">
          <cell r="A2274" t="str">
            <v>R_70310</v>
          </cell>
          <cell r="B2274" t="str">
            <v>R_USA92408_70310</v>
          </cell>
          <cell r="C2274" t="str">
            <v>Include</v>
          </cell>
          <cell r="D2274" t="str">
            <v/>
          </cell>
          <cell r="E2274" t="str">
            <v>Existing</v>
          </cell>
          <cell r="F2274" t="str">
            <v>DISTRIBUTOR</v>
          </cell>
          <cell r="G2274" t="str">
            <v>450 Parkcenter Circle</v>
          </cell>
          <cell r="H2274" t="str">
            <v>San Bernardino</v>
          </cell>
          <cell r="I2274" t="str">
            <v>CA</v>
          </cell>
          <cell r="J2274" t="str">
            <v>92408</v>
          </cell>
          <cell r="K2274" t="str">
            <v>USA</v>
          </cell>
          <cell r="L2274" t="str">
            <v>34.0758224</v>
          </cell>
          <cell r="M2274" t="str">
            <v>-117.2771107</v>
          </cell>
          <cell r="N2274" t="str">
            <v>0</v>
          </cell>
          <cell r="O2274" t="str">
            <v>0</v>
          </cell>
          <cell r="P2274" t="str">
            <v>0</v>
          </cell>
          <cell r="Q2274" t="str">
            <v/>
          </cell>
          <cell r="R2274" t="str">
            <v/>
          </cell>
          <cell r="S2274" t="str">
            <v/>
          </cell>
          <cell r="T2274" t="str">
            <v/>
          </cell>
          <cell r="U2274" t="str">
            <v>false</v>
          </cell>
          <cell r="V2274" t="str">
            <v/>
          </cell>
          <cell r="W2274" t="str">
            <v/>
          </cell>
          <cell r="X2274" t="str">
            <v/>
          </cell>
          <cell r="Y2274" t="str">
            <v/>
          </cell>
          <cell r="Z2274" t="str">
            <v/>
          </cell>
          <cell r="AA2274" t="str">
            <v/>
          </cell>
          <cell r="AB2274" t="str">
            <v/>
          </cell>
          <cell r="AC2274" t="str">
            <v/>
          </cell>
          <cell r="AD2274" t="str">
            <v/>
          </cell>
          <cell r="AE2274" t="str">
            <v/>
          </cell>
          <cell r="AF2274" t="str">
            <v>70310</v>
          </cell>
          <cell r="AG2274" t="str">
            <v>TOSCA RPC-San Bernardino, CA - 70310</v>
          </cell>
          <cell r="AH2274" t="str">
            <v>Return Location</v>
          </cell>
          <cell r="AI2274" t="str">
            <v>PacificCoastal</v>
          </cell>
          <cell r="AJ2274" t="str">
            <v/>
          </cell>
          <cell r="AK2274" t="str">
            <v>7386</v>
          </cell>
          <cell r="AL2274" t="str">
            <v>488</v>
          </cell>
          <cell r="AM2274" t="str">
            <v>RETURN ORIGIN</v>
          </cell>
          <cell r="AN2274" t="str">
            <v/>
          </cell>
          <cell r="AO2274" t="str">
            <v>9</v>
          </cell>
          <cell r="AP2274" t="str">
            <v>90580</v>
          </cell>
          <cell r="AQ2274" t="str">
            <v>TOSCA RPC</v>
          </cell>
          <cell r="AR2274" t="str">
            <v>Y</v>
          </cell>
          <cell r="AS2274" t="str">
            <v/>
          </cell>
          <cell r="AT2274" t="str">
            <v/>
          </cell>
          <cell r="AU2274" t="str">
            <v>US 09a</v>
          </cell>
          <cell r="AV2274" t="str">
            <v>N</v>
          </cell>
          <cell r="AW2274" t="str">
            <v/>
          </cell>
          <cell r="AX2274" t="str">
            <v>Zone 3</v>
          </cell>
          <cell r="AY2274" t="str">
            <v>N</v>
          </cell>
          <cell r="AZ2274" t="str">
            <v/>
          </cell>
          <cell r="BA2274" t="str">
            <v/>
          </cell>
          <cell r="BB2274" t="str">
            <v/>
          </cell>
        </row>
        <row r="2275">
          <cell r="A2275" t="str">
            <v>R_71697</v>
          </cell>
          <cell r="B2275" t="str">
            <v>R_USA92408_71697</v>
          </cell>
          <cell r="C2275" t="str">
            <v>Include</v>
          </cell>
          <cell r="D2275" t="str">
            <v/>
          </cell>
          <cell r="E2275" t="str">
            <v>Existing</v>
          </cell>
          <cell r="F2275" t="str">
            <v>DISTRIBUTOR</v>
          </cell>
          <cell r="G2275" t="str">
            <v>631 S Waterman Ave</v>
          </cell>
          <cell r="H2275" t="str">
            <v>San Bernardino</v>
          </cell>
          <cell r="I2275" t="str">
            <v>CA</v>
          </cell>
          <cell r="J2275" t="str">
            <v>92408</v>
          </cell>
          <cell r="K2275" t="str">
            <v>USA</v>
          </cell>
          <cell r="L2275" t="str">
            <v>34.07</v>
          </cell>
          <cell r="M2275" t="str">
            <v>-117.25</v>
          </cell>
          <cell r="N2275" t="str">
            <v>0</v>
          </cell>
          <cell r="O2275" t="str">
            <v>0</v>
          </cell>
          <cell r="P2275" t="str">
            <v>0</v>
          </cell>
          <cell r="Q2275" t="str">
            <v/>
          </cell>
          <cell r="R2275" t="str">
            <v/>
          </cell>
          <cell r="S2275" t="str">
            <v/>
          </cell>
          <cell r="T2275" t="str">
            <v/>
          </cell>
          <cell r="U2275" t="str">
            <v>false</v>
          </cell>
          <cell r="V2275" t="str">
            <v/>
          </cell>
          <cell r="W2275" t="str">
            <v/>
          </cell>
          <cell r="X2275" t="str">
            <v/>
          </cell>
          <cell r="Y2275" t="str">
            <v/>
          </cell>
          <cell r="Z2275" t="str">
            <v/>
          </cell>
          <cell r="AA2275" t="str">
            <v/>
          </cell>
          <cell r="AB2275" t="str">
            <v/>
          </cell>
          <cell r="AC2275" t="str">
            <v/>
          </cell>
          <cell r="AD2275" t="str">
            <v/>
          </cell>
          <cell r="AE2275" t="str">
            <v/>
          </cell>
          <cell r="AF2275" t="str">
            <v>71697</v>
          </cell>
          <cell r="AG2275" t="str">
            <v>Refresco North America-San Bernardino, CA - 71697</v>
          </cell>
          <cell r="AH2275" t="str">
            <v>Return Location</v>
          </cell>
          <cell r="AI2275" t="str">
            <v>PacificCoastal</v>
          </cell>
          <cell r="AJ2275" t="str">
            <v/>
          </cell>
          <cell r="AK2275" t="str">
            <v>995</v>
          </cell>
          <cell r="AL2275" t="str">
            <v>488</v>
          </cell>
          <cell r="AM2275" t="str">
            <v>RETURN ORIGIN</v>
          </cell>
          <cell r="AN2275" t="str">
            <v/>
          </cell>
          <cell r="AO2275" t="str">
            <v>9</v>
          </cell>
          <cell r="AP2275" t="str">
            <v/>
          </cell>
          <cell r="AQ2275" t="str">
            <v/>
          </cell>
          <cell r="AR2275" t="str">
            <v>Y</v>
          </cell>
          <cell r="AS2275" t="str">
            <v/>
          </cell>
          <cell r="AT2275" t="str">
            <v/>
          </cell>
          <cell r="AU2275" t="str">
            <v>US 09a</v>
          </cell>
          <cell r="AV2275" t="str">
            <v/>
          </cell>
          <cell r="AW2275" t="str">
            <v/>
          </cell>
          <cell r="AX2275" t="str">
            <v>Zone 3</v>
          </cell>
          <cell r="AY2275" t="str">
            <v>N</v>
          </cell>
          <cell r="AZ2275" t="str">
            <v/>
          </cell>
          <cell r="BA2275" t="str">
            <v/>
          </cell>
          <cell r="BB2275" t="str">
            <v/>
          </cell>
        </row>
        <row r="2276">
          <cell r="A2276" t="str">
            <v>R_66256</v>
          </cell>
          <cell r="B2276" t="str">
            <v>R_USA92504_66256</v>
          </cell>
          <cell r="C2276" t="str">
            <v>Include</v>
          </cell>
          <cell r="D2276" t="str">
            <v/>
          </cell>
          <cell r="E2276" t="str">
            <v>Existing</v>
          </cell>
          <cell r="F2276" t="str">
            <v>DISTRIBUTOR</v>
          </cell>
          <cell r="G2276" t="str">
            <v>2950 B Jefferson Street</v>
          </cell>
          <cell r="H2276" t="str">
            <v>Riverside</v>
          </cell>
          <cell r="I2276" t="str">
            <v>CA</v>
          </cell>
          <cell r="J2276" t="str">
            <v>92504</v>
          </cell>
          <cell r="K2276" t="str">
            <v>USA</v>
          </cell>
          <cell r="L2276" t="str">
            <v>33.9252591</v>
          </cell>
          <cell r="M2276" t="str">
            <v>-117.4106539</v>
          </cell>
          <cell r="N2276" t="str">
            <v>0</v>
          </cell>
          <cell r="O2276" t="str">
            <v>0</v>
          </cell>
          <cell r="P2276" t="str">
            <v>0</v>
          </cell>
          <cell r="Q2276" t="str">
            <v/>
          </cell>
          <cell r="R2276" t="str">
            <v/>
          </cell>
          <cell r="S2276" t="str">
            <v/>
          </cell>
          <cell r="T2276" t="str">
            <v/>
          </cell>
          <cell r="U2276" t="str">
            <v>false</v>
          </cell>
          <cell r="V2276" t="str">
            <v/>
          </cell>
          <cell r="W2276" t="str">
            <v/>
          </cell>
          <cell r="X2276" t="str">
            <v/>
          </cell>
          <cell r="Y2276" t="str">
            <v/>
          </cell>
          <cell r="Z2276" t="str">
            <v/>
          </cell>
          <cell r="AA2276" t="str">
            <v/>
          </cell>
          <cell r="AB2276" t="str">
            <v/>
          </cell>
          <cell r="AC2276" t="str">
            <v/>
          </cell>
          <cell r="AD2276" t="str">
            <v/>
          </cell>
          <cell r="AE2276" t="str">
            <v/>
          </cell>
          <cell r="AF2276" t="str">
            <v>66256</v>
          </cell>
          <cell r="AG2276" t="str">
            <v>Feeding America-Riverside, CA (Feeding America of  - 66256</v>
          </cell>
          <cell r="AH2276" t="str">
            <v>Return Location</v>
          </cell>
          <cell r="AI2276" t="str">
            <v>PacificCoastal</v>
          </cell>
          <cell r="AJ2276" t="str">
            <v/>
          </cell>
          <cell r="AK2276" t="str">
            <v>480</v>
          </cell>
          <cell r="AL2276" t="str">
            <v>102</v>
          </cell>
          <cell r="AM2276" t="str">
            <v>RETURN ORIGIN</v>
          </cell>
          <cell r="AN2276" t="str">
            <v/>
          </cell>
          <cell r="AO2276" t="str">
            <v>9</v>
          </cell>
          <cell r="AP2276" t="str">
            <v>84897</v>
          </cell>
          <cell r="AQ2276" t="str">
            <v>Feeding America</v>
          </cell>
          <cell r="AR2276" t="str">
            <v>Y</v>
          </cell>
          <cell r="AS2276" t="str">
            <v/>
          </cell>
          <cell r="AT2276" t="str">
            <v/>
          </cell>
          <cell r="AU2276" t="str">
            <v>US 09a</v>
          </cell>
          <cell r="AV2276" t="str">
            <v>N</v>
          </cell>
          <cell r="AW2276" t="str">
            <v>0.0</v>
          </cell>
          <cell r="AX2276" t="str">
            <v>Zone 3</v>
          </cell>
          <cell r="AY2276" t="str">
            <v>N</v>
          </cell>
          <cell r="AZ2276" t="str">
            <v/>
          </cell>
          <cell r="BA2276" t="str">
            <v/>
          </cell>
          <cell r="BB2276" t="str">
            <v/>
          </cell>
        </row>
        <row r="2277">
          <cell r="A2277" t="str">
            <v>R_44317</v>
          </cell>
          <cell r="B2277" t="str">
            <v>R_USA92506_44317</v>
          </cell>
          <cell r="C2277" t="str">
            <v>Include</v>
          </cell>
          <cell r="D2277" t="str">
            <v/>
          </cell>
          <cell r="E2277" t="str">
            <v>Existing</v>
          </cell>
          <cell r="F2277" t="str">
            <v>DISTRIBUTOR</v>
          </cell>
          <cell r="G2277" t="str">
            <v/>
          </cell>
          <cell r="H2277" t="str">
            <v>RIVERSIDE</v>
          </cell>
          <cell r="I2277" t="str">
            <v>CA</v>
          </cell>
          <cell r="J2277" t="str">
            <v>92506</v>
          </cell>
          <cell r="K2277" t="str">
            <v>USA</v>
          </cell>
          <cell r="L2277" t="str">
            <v>33.94014359</v>
          </cell>
          <cell r="M2277" t="str">
            <v>-117.3617401</v>
          </cell>
          <cell r="N2277" t="str">
            <v>0</v>
          </cell>
          <cell r="O2277" t="str">
            <v>0</v>
          </cell>
          <cell r="P2277" t="str">
            <v>0</v>
          </cell>
          <cell r="Q2277" t="str">
            <v/>
          </cell>
          <cell r="R2277" t="str">
            <v/>
          </cell>
          <cell r="S2277" t="str">
            <v/>
          </cell>
          <cell r="T2277" t="str">
            <v/>
          </cell>
          <cell r="U2277" t="str">
            <v>false</v>
          </cell>
          <cell r="V2277" t="str">
            <v/>
          </cell>
          <cell r="W2277" t="str">
            <v/>
          </cell>
          <cell r="X2277" t="str">
            <v/>
          </cell>
          <cell r="Y2277" t="str">
            <v/>
          </cell>
          <cell r="Z2277" t="str">
            <v/>
          </cell>
          <cell r="AA2277" t="str">
            <v/>
          </cell>
          <cell r="AB2277" t="str">
            <v/>
          </cell>
          <cell r="AC2277" t="str">
            <v/>
          </cell>
          <cell r="AD2277" t="str">
            <v/>
          </cell>
          <cell r="AE2277" t="str">
            <v/>
          </cell>
          <cell r="AF2277" t="str">
            <v>44317</v>
          </cell>
          <cell r="AG2277" t="str">
            <v>Ralph's-Riverside, CA (Dry Grocery / Perishable) - 44317</v>
          </cell>
          <cell r="AH2277" t="str">
            <v>Return Location</v>
          </cell>
          <cell r="AI2277" t="str">
            <v>PacificCoastal</v>
          </cell>
          <cell r="AJ2277" t="str">
            <v/>
          </cell>
          <cell r="AK2277" t="str">
            <v>123954</v>
          </cell>
          <cell r="AL2277" t="str">
            <v>529</v>
          </cell>
          <cell r="AM2277" t="str">
            <v>RETURN ORIGIN</v>
          </cell>
          <cell r="AN2277" t="str">
            <v/>
          </cell>
          <cell r="AO2277" t="str">
            <v>9</v>
          </cell>
          <cell r="AP2277" t="str">
            <v>15029</v>
          </cell>
          <cell r="AQ2277" t="str">
            <v>Kroger Company</v>
          </cell>
          <cell r="AR2277" t="str">
            <v>Y</v>
          </cell>
          <cell r="AS2277" t="str">
            <v>N</v>
          </cell>
          <cell r="AT2277" t="str">
            <v/>
          </cell>
          <cell r="AU2277" t="str">
            <v>US 09a</v>
          </cell>
          <cell r="AV2277" t="str">
            <v>N</v>
          </cell>
          <cell r="AW2277" t="str">
            <v>9.0</v>
          </cell>
          <cell r="AX2277" t="str">
            <v>Zone 3</v>
          </cell>
          <cell r="AY2277" t="str">
            <v>N</v>
          </cell>
          <cell r="AZ2277" t="str">
            <v/>
          </cell>
          <cell r="BA2277" t="str">
            <v/>
          </cell>
          <cell r="BB2277" t="str">
            <v/>
          </cell>
        </row>
        <row r="2278">
          <cell r="A2278" t="str">
            <v>R_53210</v>
          </cell>
          <cell r="B2278" t="str">
            <v>R_USA92507_53210</v>
          </cell>
          <cell r="C2278" t="str">
            <v>Exclude</v>
          </cell>
          <cell r="D2278" t="str">
            <v/>
          </cell>
          <cell r="E2278" t="str">
            <v>Existing</v>
          </cell>
          <cell r="F2278" t="str">
            <v>DISTRIBUTOR</v>
          </cell>
          <cell r="G2278" t="str">
            <v>2727 Kansas Ave</v>
          </cell>
          <cell r="H2278" t="str">
            <v>Riverside</v>
          </cell>
          <cell r="I2278" t="str">
            <v>CA</v>
          </cell>
          <cell r="J2278" t="str">
            <v>92507</v>
          </cell>
          <cell r="K2278" t="str">
            <v>USA</v>
          </cell>
          <cell r="L2278" t="str">
            <v>33.987737</v>
          </cell>
          <cell r="M2278" t="str">
            <v>-117.3598885</v>
          </cell>
          <cell r="N2278" t="str">
            <v>0</v>
          </cell>
          <cell r="O2278" t="str">
            <v>0</v>
          </cell>
          <cell r="P2278" t="str">
            <v>0</v>
          </cell>
          <cell r="Q2278" t="str">
            <v/>
          </cell>
          <cell r="R2278" t="str">
            <v/>
          </cell>
          <cell r="S2278" t="str">
            <v/>
          </cell>
          <cell r="T2278" t="str">
            <v/>
          </cell>
          <cell r="U2278" t="str">
            <v>false</v>
          </cell>
          <cell r="V2278" t="str">
            <v/>
          </cell>
          <cell r="W2278" t="str">
            <v/>
          </cell>
          <cell r="X2278" t="str">
            <v/>
          </cell>
          <cell r="Y2278" t="str">
            <v/>
          </cell>
          <cell r="Z2278" t="str">
            <v/>
          </cell>
          <cell r="AA2278" t="str">
            <v/>
          </cell>
          <cell r="AB2278" t="str">
            <v/>
          </cell>
          <cell r="AC2278" t="str">
            <v/>
          </cell>
          <cell r="AD2278" t="str">
            <v/>
          </cell>
          <cell r="AE2278" t="str">
            <v/>
          </cell>
          <cell r="AF2278" t="str">
            <v>53210</v>
          </cell>
          <cell r="AG2278" t="str">
            <v>Recycler Core Company-Riverside, CA - 53210</v>
          </cell>
          <cell r="AH2278" t="str">
            <v>Return Location</v>
          </cell>
          <cell r="AI2278" t="str">
            <v>PacificCoastal</v>
          </cell>
          <cell r="AJ2278" t="str">
            <v/>
          </cell>
          <cell r="AK2278" t="str">
            <v/>
          </cell>
          <cell r="AL2278" t="str">
            <v>61</v>
          </cell>
          <cell r="AM2278" t="str">
            <v>RETURN ORIGIN</v>
          </cell>
          <cell r="AN2278" t="str">
            <v/>
          </cell>
          <cell r="AO2278" t="str">
            <v>9</v>
          </cell>
          <cell r="AP2278" t="str">
            <v>15094</v>
          </cell>
          <cell r="AQ2278" t="str">
            <v>RECOVERY</v>
          </cell>
          <cell r="AR2278" t="str">
            <v>N</v>
          </cell>
          <cell r="AS2278" t="str">
            <v/>
          </cell>
          <cell r="AT2278" t="str">
            <v/>
          </cell>
          <cell r="AU2278" t="str">
            <v>US 09a</v>
          </cell>
          <cell r="AV2278" t="str">
            <v>N</v>
          </cell>
          <cell r="AW2278" t="str">
            <v/>
          </cell>
          <cell r="AX2278" t="str">
            <v>Zone 3</v>
          </cell>
          <cell r="AY2278" t="str">
            <v>N</v>
          </cell>
          <cell r="AZ2278" t="str">
            <v/>
          </cell>
          <cell r="BA2278" t="str">
            <v/>
          </cell>
          <cell r="BB2278" t="str">
            <v/>
          </cell>
        </row>
        <row r="2279">
          <cell r="A2279" t="str">
            <v>R_65967</v>
          </cell>
          <cell r="B2279" t="str">
            <v>R_USA92507_65967</v>
          </cell>
          <cell r="C2279" t="str">
            <v>Exclude</v>
          </cell>
          <cell r="D2279" t="str">
            <v/>
          </cell>
          <cell r="E2279" t="str">
            <v>Existing</v>
          </cell>
          <cell r="F2279" t="str">
            <v>DISTRIBUTOR</v>
          </cell>
          <cell r="G2279" t="str">
            <v/>
          </cell>
          <cell r="H2279" t="str">
            <v>RIVERSIDE</v>
          </cell>
          <cell r="I2279" t="str">
            <v>CA</v>
          </cell>
          <cell r="J2279" t="str">
            <v>92507</v>
          </cell>
          <cell r="K2279" t="str">
            <v>USA</v>
          </cell>
          <cell r="L2279" t="str">
            <v>33.97632599</v>
          </cell>
          <cell r="M2279" t="str">
            <v>-117.3304138</v>
          </cell>
          <cell r="N2279" t="str">
            <v>0</v>
          </cell>
          <cell r="O2279" t="str">
            <v>0</v>
          </cell>
          <cell r="P2279" t="str">
            <v>0</v>
          </cell>
          <cell r="Q2279" t="str">
            <v/>
          </cell>
          <cell r="R2279" t="str">
            <v/>
          </cell>
          <cell r="S2279" t="str">
            <v/>
          </cell>
          <cell r="T2279" t="str">
            <v/>
          </cell>
          <cell r="U2279" t="str">
            <v>false</v>
          </cell>
          <cell r="V2279" t="str">
            <v/>
          </cell>
          <cell r="W2279" t="str">
            <v/>
          </cell>
          <cell r="X2279" t="str">
            <v/>
          </cell>
          <cell r="Y2279" t="str">
            <v/>
          </cell>
          <cell r="Z2279" t="str">
            <v/>
          </cell>
          <cell r="AA2279" t="str">
            <v/>
          </cell>
          <cell r="AB2279" t="str">
            <v/>
          </cell>
          <cell r="AC2279" t="str">
            <v/>
          </cell>
          <cell r="AD2279" t="str">
            <v/>
          </cell>
          <cell r="AE2279" t="str">
            <v/>
          </cell>
          <cell r="AF2279" t="str">
            <v>65967</v>
          </cell>
          <cell r="AG2279" t="str">
            <v>Dole Fresh-Riverside, CA (Polymer Logistics) - 65967</v>
          </cell>
          <cell r="AH2279" t="str">
            <v>Return Location</v>
          </cell>
          <cell r="AI2279" t="str">
            <v>PacificCoastal</v>
          </cell>
          <cell r="AJ2279" t="str">
            <v/>
          </cell>
          <cell r="AK2279" t="str">
            <v/>
          </cell>
          <cell r="AL2279" t="str">
            <v>488</v>
          </cell>
          <cell r="AM2279" t="str">
            <v>RETURN ORIGIN</v>
          </cell>
          <cell r="AN2279" t="str">
            <v/>
          </cell>
          <cell r="AO2279" t="str">
            <v>9</v>
          </cell>
          <cell r="AP2279" t="str">
            <v/>
          </cell>
          <cell r="AQ2279" t="str">
            <v/>
          </cell>
          <cell r="AR2279" t="str">
            <v>N</v>
          </cell>
          <cell r="AS2279" t="str">
            <v>Y</v>
          </cell>
          <cell r="AT2279" t="str">
            <v/>
          </cell>
          <cell r="AU2279" t="str">
            <v>US 09a</v>
          </cell>
          <cell r="AV2279" t="str">
            <v>N</v>
          </cell>
          <cell r="AW2279" t="str">
            <v>175.0</v>
          </cell>
          <cell r="AX2279" t="str">
            <v>Zone 3</v>
          </cell>
          <cell r="AY2279" t="str">
            <v>N</v>
          </cell>
          <cell r="AZ2279" t="str">
            <v/>
          </cell>
          <cell r="BA2279" t="str">
            <v/>
          </cell>
          <cell r="BB2279" t="str">
            <v/>
          </cell>
        </row>
        <row r="2280">
          <cell r="A2280" t="str">
            <v>R_74893</v>
          </cell>
          <cell r="B2280" t="str">
            <v>R_USA92507_74893</v>
          </cell>
          <cell r="C2280" t="str">
            <v>Include</v>
          </cell>
          <cell r="D2280" t="str">
            <v/>
          </cell>
          <cell r="E2280" t="str">
            <v>Existing</v>
          </cell>
          <cell r="F2280" t="str">
            <v>DISTRIBUTOR</v>
          </cell>
          <cell r="G2280" t="str">
            <v>1725 Sierra Ridge Drive</v>
          </cell>
          <cell r="H2280" t="str">
            <v>Riverside</v>
          </cell>
          <cell r="I2280" t="str">
            <v>CA</v>
          </cell>
          <cell r="J2280" t="str">
            <v>92507</v>
          </cell>
          <cell r="K2280" t="str">
            <v>USA</v>
          </cell>
          <cell r="L2280" t="str">
            <v>33.96</v>
          </cell>
          <cell r="M2280" t="str">
            <v>-117.31</v>
          </cell>
          <cell r="N2280" t="str">
            <v>0</v>
          </cell>
          <cell r="O2280" t="str">
            <v>0</v>
          </cell>
          <cell r="P2280" t="str">
            <v>0</v>
          </cell>
          <cell r="Q2280" t="str">
            <v/>
          </cell>
          <cell r="R2280" t="str">
            <v/>
          </cell>
          <cell r="S2280" t="str">
            <v/>
          </cell>
          <cell r="T2280" t="str">
            <v/>
          </cell>
          <cell r="U2280" t="str">
            <v>false</v>
          </cell>
          <cell r="V2280" t="str">
            <v/>
          </cell>
          <cell r="W2280" t="str">
            <v/>
          </cell>
          <cell r="X2280" t="str">
            <v/>
          </cell>
          <cell r="Y2280" t="str">
            <v/>
          </cell>
          <cell r="Z2280" t="str">
            <v/>
          </cell>
          <cell r="AA2280" t="str">
            <v/>
          </cell>
          <cell r="AB2280" t="str">
            <v/>
          </cell>
          <cell r="AC2280" t="str">
            <v/>
          </cell>
          <cell r="AD2280" t="str">
            <v/>
          </cell>
          <cell r="AE2280" t="str">
            <v/>
          </cell>
          <cell r="AF2280" t="str">
            <v>74893</v>
          </cell>
          <cell r="AG2280" t="str">
            <v>TOSCA RPC-Riverside, CA - 74893</v>
          </cell>
          <cell r="AH2280" t="str">
            <v>Return Location</v>
          </cell>
          <cell r="AI2280" t="str">
            <v>PacificCoastal</v>
          </cell>
          <cell r="AJ2280" t="str">
            <v/>
          </cell>
          <cell r="AK2280" t="str">
            <v>10653</v>
          </cell>
          <cell r="AL2280" t="str">
            <v>485</v>
          </cell>
          <cell r="AM2280" t="str">
            <v>RETURN ORIGIN</v>
          </cell>
          <cell r="AN2280" t="str">
            <v/>
          </cell>
          <cell r="AO2280" t="str">
            <v>9</v>
          </cell>
          <cell r="AP2280" t="str">
            <v>90580</v>
          </cell>
          <cell r="AQ2280" t="str">
            <v>TOSCA RPC</v>
          </cell>
          <cell r="AR2280" t="str">
            <v>Y</v>
          </cell>
          <cell r="AS2280" t="str">
            <v/>
          </cell>
          <cell r="AT2280" t="str">
            <v/>
          </cell>
          <cell r="AU2280" t="str">
            <v>US 09a</v>
          </cell>
          <cell r="AV2280" t="str">
            <v/>
          </cell>
          <cell r="AW2280" t="str">
            <v/>
          </cell>
          <cell r="AX2280" t="str">
            <v>Zone 3</v>
          </cell>
          <cell r="AY2280" t="str">
            <v>N</v>
          </cell>
          <cell r="AZ2280" t="str">
            <v/>
          </cell>
          <cell r="BA2280" t="str">
            <v/>
          </cell>
          <cell r="BB2280" t="str">
            <v/>
          </cell>
        </row>
        <row r="2281">
          <cell r="A2281" t="str">
            <v>R_44746</v>
          </cell>
          <cell r="B2281" t="str">
            <v>R_USA92509_44746</v>
          </cell>
          <cell r="C2281" t="str">
            <v>Include</v>
          </cell>
          <cell r="D2281" t="str">
            <v/>
          </cell>
          <cell r="E2281" t="str">
            <v>Existing</v>
          </cell>
          <cell r="F2281" t="str">
            <v>DISTRIBUTOR</v>
          </cell>
          <cell r="G2281" t="str">
            <v/>
          </cell>
          <cell r="H2281" t="str">
            <v>RIVERSIDE</v>
          </cell>
          <cell r="I2281" t="str">
            <v>CA</v>
          </cell>
          <cell r="J2281" t="str">
            <v>92509</v>
          </cell>
          <cell r="K2281" t="str">
            <v>USA</v>
          </cell>
          <cell r="L2281" t="str">
            <v>33.99671555</v>
          </cell>
          <cell r="M2281" t="str">
            <v>-117.4457779</v>
          </cell>
          <cell r="N2281" t="str">
            <v>0</v>
          </cell>
          <cell r="O2281" t="str">
            <v>0</v>
          </cell>
          <cell r="P2281" t="str">
            <v>0</v>
          </cell>
          <cell r="Q2281" t="str">
            <v/>
          </cell>
          <cell r="R2281" t="str">
            <v/>
          </cell>
          <cell r="S2281" t="str">
            <v/>
          </cell>
          <cell r="T2281" t="str">
            <v/>
          </cell>
          <cell r="U2281" t="str">
            <v>false</v>
          </cell>
          <cell r="V2281" t="str">
            <v/>
          </cell>
          <cell r="W2281" t="str">
            <v/>
          </cell>
          <cell r="X2281" t="str">
            <v/>
          </cell>
          <cell r="Y2281" t="str">
            <v/>
          </cell>
          <cell r="Z2281" t="str">
            <v/>
          </cell>
          <cell r="AA2281" t="str">
            <v/>
          </cell>
          <cell r="AB2281" t="str">
            <v/>
          </cell>
          <cell r="AC2281" t="str">
            <v/>
          </cell>
          <cell r="AD2281" t="str">
            <v/>
          </cell>
          <cell r="AE2281" t="str">
            <v/>
          </cell>
          <cell r="AF2281" t="str">
            <v>44746</v>
          </cell>
          <cell r="AG2281" t="str">
            <v>48forty Solutions, LLC-Riverside, CA (520) - 44746</v>
          </cell>
          <cell r="AH2281" t="str">
            <v>Return Location</v>
          </cell>
          <cell r="AI2281" t="str">
            <v>PacificCoastal</v>
          </cell>
          <cell r="AJ2281" t="str">
            <v/>
          </cell>
          <cell r="AK2281" t="str">
            <v>17755</v>
          </cell>
          <cell r="AL2281" t="str">
            <v>440</v>
          </cell>
          <cell r="AM2281" t="str">
            <v>RETURN ORIGIN</v>
          </cell>
          <cell r="AN2281" t="str">
            <v/>
          </cell>
          <cell r="AO2281" t="str">
            <v>9</v>
          </cell>
          <cell r="AP2281" t="str">
            <v>15075</v>
          </cell>
          <cell r="AQ2281" t="str">
            <v>48Forty Solutions, Inc.</v>
          </cell>
          <cell r="AR2281" t="str">
            <v>Y</v>
          </cell>
          <cell r="AS2281" t="str">
            <v>N</v>
          </cell>
          <cell r="AT2281" t="str">
            <v/>
          </cell>
          <cell r="AU2281" t="str">
            <v>US 09a</v>
          </cell>
          <cell r="AV2281" t="str">
            <v>N</v>
          </cell>
          <cell r="AW2281" t="str">
            <v>26.0</v>
          </cell>
          <cell r="AX2281" t="str">
            <v>Zone 3</v>
          </cell>
          <cell r="AY2281" t="str">
            <v>N</v>
          </cell>
          <cell r="AZ2281" t="str">
            <v/>
          </cell>
          <cell r="BA2281" t="str">
            <v/>
          </cell>
          <cell r="BB2281" t="str">
            <v/>
          </cell>
        </row>
        <row r="2282">
          <cell r="A2282" t="str">
            <v>R_54692</v>
          </cell>
          <cell r="B2282" t="str">
            <v>R_USA92509_54692</v>
          </cell>
          <cell r="C2282" t="str">
            <v>Exclude</v>
          </cell>
          <cell r="D2282" t="str">
            <v/>
          </cell>
          <cell r="E2282" t="str">
            <v>Existing</v>
          </cell>
          <cell r="F2282" t="str">
            <v>DISTRIBUTOR</v>
          </cell>
          <cell r="G2282" t="str">
            <v>4850 Felspar St.</v>
          </cell>
          <cell r="H2282" t="str">
            <v>Jurupa Valley</v>
          </cell>
          <cell r="I2282" t="str">
            <v>CA</v>
          </cell>
          <cell r="J2282" t="str">
            <v>92509</v>
          </cell>
          <cell r="K2282" t="str">
            <v>USA</v>
          </cell>
          <cell r="L2282" t="str">
            <v>34.0</v>
          </cell>
          <cell r="M2282" t="str">
            <v>-117.48</v>
          </cell>
          <cell r="N2282" t="str">
            <v>0</v>
          </cell>
          <cell r="O2282" t="str">
            <v>0</v>
          </cell>
          <cell r="P2282" t="str">
            <v>0</v>
          </cell>
          <cell r="Q2282" t="str">
            <v/>
          </cell>
          <cell r="R2282" t="str">
            <v/>
          </cell>
          <cell r="S2282" t="str">
            <v/>
          </cell>
          <cell r="T2282" t="str">
            <v/>
          </cell>
          <cell r="U2282" t="str">
            <v>false</v>
          </cell>
          <cell r="V2282" t="str">
            <v/>
          </cell>
          <cell r="W2282" t="str">
            <v/>
          </cell>
          <cell r="X2282" t="str">
            <v/>
          </cell>
          <cell r="Y2282" t="str">
            <v/>
          </cell>
          <cell r="Z2282" t="str">
            <v/>
          </cell>
          <cell r="AA2282" t="str">
            <v/>
          </cell>
          <cell r="AB2282" t="str">
            <v/>
          </cell>
          <cell r="AC2282" t="str">
            <v/>
          </cell>
          <cell r="AD2282" t="str">
            <v/>
          </cell>
          <cell r="AE2282" t="str">
            <v/>
          </cell>
          <cell r="AF2282" t="str">
            <v>54692</v>
          </cell>
          <cell r="AG2282" t="str">
            <v>GMA Pallet-Jurupa Valley, CA - 54692</v>
          </cell>
          <cell r="AH2282" t="str">
            <v>Return Location</v>
          </cell>
          <cell r="AI2282" t="str">
            <v>PacificCoastal</v>
          </cell>
          <cell r="AJ2282" t="str">
            <v/>
          </cell>
          <cell r="AK2282" t="str">
            <v/>
          </cell>
          <cell r="AL2282" t="str">
            <v>253</v>
          </cell>
          <cell r="AM2282" t="str">
            <v>RETURN ORIGIN</v>
          </cell>
          <cell r="AN2282" t="str">
            <v/>
          </cell>
          <cell r="AO2282" t="str">
            <v>9</v>
          </cell>
          <cell r="AP2282" t="str">
            <v>15094</v>
          </cell>
          <cell r="AQ2282" t="str">
            <v>RECOVERY</v>
          </cell>
          <cell r="AR2282" t="str">
            <v>N</v>
          </cell>
          <cell r="AS2282" t="str">
            <v/>
          </cell>
          <cell r="AT2282" t="str">
            <v/>
          </cell>
          <cell r="AU2282" t="str">
            <v>US 09a</v>
          </cell>
          <cell r="AV2282" t="str">
            <v/>
          </cell>
          <cell r="AW2282" t="str">
            <v/>
          </cell>
          <cell r="AX2282" t="str">
            <v>Zone 3</v>
          </cell>
          <cell r="AY2282" t="str">
            <v>N</v>
          </cell>
          <cell r="AZ2282" t="str">
            <v/>
          </cell>
          <cell r="BA2282" t="str">
            <v/>
          </cell>
          <cell r="BB2282" t="str">
            <v/>
          </cell>
        </row>
        <row r="2283">
          <cell r="A2283" t="str">
            <v>R_60518</v>
          </cell>
          <cell r="B2283" t="str">
            <v>R_USA92555_60518</v>
          </cell>
          <cell r="C2283" t="str">
            <v>Include</v>
          </cell>
          <cell r="D2283" t="str">
            <v/>
          </cell>
          <cell r="E2283" t="str">
            <v>Existing</v>
          </cell>
          <cell r="F2283" t="str">
            <v>DISTRIBUTOR</v>
          </cell>
          <cell r="G2283" t="str">
            <v/>
          </cell>
          <cell r="H2283" t="str">
            <v>MORENO VALLEY</v>
          </cell>
          <cell r="I2283" t="str">
            <v>CA</v>
          </cell>
          <cell r="J2283" t="str">
            <v>92555</v>
          </cell>
          <cell r="K2283" t="str">
            <v>USA</v>
          </cell>
          <cell r="L2283" t="str">
            <v>33.91579437</v>
          </cell>
          <cell r="M2283" t="str">
            <v>-117.1638947</v>
          </cell>
          <cell r="N2283" t="str">
            <v>0</v>
          </cell>
          <cell r="O2283" t="str">
            <v>0</v>
          </cell>
          <cell r="P2283" t="str">
            <v>0</v>
          </cell>
          <cell r="Q2283" t="str">
            <v/>
          </cell>
          <cell r="R2283" t="str">
            <v/>
          </cell>
          <cell r="S2283" t="str">
            <v/>
          </cell>
          <cell r="T2283" t="str">
            <v/>
          </cell>
          <cell r="U2283" t="str">
            <v>false</v>
          </cell>
          <cell r="V2283" t="str">
            <v/>
          </cell>
          <cell r="W2283" t="str">
            <v/>
          </cell>
          <cell r="X2283" t="str">
            <v/>
          </cell>
          <cell r="Y2283" t="str">
            <v/>
          </cell>
          <cell r="Z2283" t="str">
            <v/>
          </cell>
          <cell r="AA2283" t="str">
            <v/>
          </cell>
          <cell r="AB2283" t="str">
            <v/>
          </cell>
          <cell r="AC2283" t="str">
            <v/>
          </cell>
          <cell r="AD2283" t="str">
            <v/>
          </cell>
          <cell r="AE2283" t="str">
            <v/>
          </cell>
          <cell r="AF2283" t="str">
            <v>60518</v>
          </cell>
          <cell r="AG2283" t="str">
            <v>Aldi-Moreno Valley, CA - 60518</v>
          </cell>
          <cell r="AH2283" t="str">
            <v>Return Location</v>
          </cell>
          <cell r="AI2283" t="str">
            <v>PacificCoastal</v>
          </cell>
          <cell r="AJ2283" t="str">
            <v/>
          </cell>
          <cell r="AK2283" t="str">
            <v>95069</v>
          </cell>
          <cell r="AL2283" t="str">
            <v>561</v>
          </cell>
          <cell r="AM2283" t="str">
            <v>RETURN ORIGIN</v>
          </cell>
          <cell r="AN2283" t="str">
            <v/>
          </cell>
          <cell r="AO2283" t="str">
            <v>9</v>
          </cell>
          <cell r="AP2283" t="str">
            <v>14303</v>
          </cell>
          <cell r="AQ2283" t="str">
            <v>Aldi Inc.</v>
          </cell>
          <cell r="AR2283" t="str">
            <v>Y</v>
          </cell>
          <cell r="AS2283" t="str">
            <v>N</v>
          </cell>
          <cell r="AT2283" t="str">
            <v/>
          </cell>
          <cell r="AU2283" t="str">
            <v>US 09a</v>
          </cell>
          <cell r="AV2283" t="str">
            <v>N</v>
          </cell>
          <cell r="AW2283" t="str">
            <v>36.0</v>
          </cell>
          <cell r="AX2283" t="str">
            <v>Zone 3</v>
          </cell>
          <cell r="AY2283" t="str">
            <v>N</v>
          </cell>
          <cell r="AZ2283" t="str">
            <v/>
          </cell>
          <cell r="BA2283" t="str">
            <v/>
          </cell>
          <cell r="BB2283" t="str">
            <v/>
          </cell>
        </row>
        <row r="2284">
          <cell r="A2284" t="str">
            <v>R_54491</v>
          </cell>
          <cell r="B2284" t="str">
            <v>R_USA92570_54491</v>
          </cell>
          <cell r="C2284" t="str">
            <v>Include</v>
          </cell>
          <cell r="D2284" t="str">
            <v/>
          </cell>
          <cell r="E2284" t="str">
            <v>Existing</v>
          </cell>
          <cell r="F2284" t="str">
            <v>DISTRIBUTOR</v>
          </cell>
          <cell r="G2284" t="str">
            <v/>
          </cell>
          <cell r="H2284" t="str">
            <v>PERRIS</v>
          </cell>
          <cell r="I2284" t="str">
            <v>CA</v>
          </cell>
          <cell r="J2284" t="str">
            <v>92570</v>
          </cell>
          <cell r="K2284" t="str">
            <v>USA</v>
          </cell>
          <cell r="L2284" t="str">
            <v>33.78359222</v>
          </cell>
          <cell r="M2284" t="str">
            <v>-117.3393631</v>
          </cell>
          <cell r="N2284" t="str">
            <v>0</v>
          </cell>
          <cell r="O2284" t="str">
            <v>0</v>
          </cell>
          <cell r="P2284" t="str">
            <v>0</v>
          </cell>
          <cell r="Q2284" t="str">
            <v/>
          </cell>
          <cell r="R2284" t="str">
            <v/>
          </cell>
          <cell r="S2284" t="str">
            <v/>
          </cell>
          <cell r="T2284" t="str">
            <v/>
          </cell>
          <cell r="U2284" t="str">
            <v>false</v>
          </cell>
          <cell r="V2284" t="str">
            <v/>
          </cell>
          <cell r="W2284" t="str">
            <v/>
          </cell>
          <cell r="X2284" t="str">
            <v/>
          </cell>
          <cell r="Y2284" t="str">
            <v/>
          </cell>
          <cell r="Z2284" t="str">
            <v/>
          </cell>
          <cell r="AA2284" t="str">
            <v/>
          </cell>
          <cell r="AB2284" t="str">
            <v/>
          </cell>
          <cell r="AC2284" t="str">
            <v/>
          </cell>
          <cell r="AD2284" t="str">
            <v/>
          </cell>
          <cell r="AE2284" t="str">
            <v/>
          </cell>
          <cell r="AF2284" t="str">
            <v>54491</v>
          </cell>
          <cell r="AG2284" t="str">
            <v>Kraft Heinz-Perris, CA (DSC Logistics Dry MC 7533) - 54491</v>
          </cell>
          <cell r="AH2284" t="str">
            <v>Return Location</v>
          </cell>
          <cell r="AI2284" t="str">
            <v>PacificCoastal</v>
          </cell>
          <cell r="AJ2284" t="str">
            <v/>
          </cell>
          <cell r="AK2284" t="str">
            <v>5538</v>
          </cell>
          <cell r="AL2284" t="str">
            <v>469</v>
          </cell>
          <cell r="AM2284" t="str">
            <v>RETURN ORIGIN</v>
          </cell>
          <cell r="AN2284" t="str">
            <v/>
          </cell>
          <cell r="AO2284" t="str">
            <v>9</v>
          </cell>
          <cell r="AP2284" t="str">
            <v/>
          </cell>
          <cell r="AQ2284" t="str">
            <v/>
          </cell>
          <cell r="AR2284" t="str">
            <v>Y</v>
          </cell>
          <cell r="AS2284" t="str">
            <v>Y</v>
          </cell>
          <cell r="AT2284" t="str">
            <v/>
          </cell>
          <cell r="AU2284" t="str">
            <v>US 09a</v>
          </cell>
          <cell r="AV2284" t="str">
            <v>N</v>
          </cell>
          <cell r="AW2284" t="str">
            <v>135.0</v>
          </cell>
          <cell r="AX2284" t="str">
            <v>Zone 3</v>
          </cell>
          <cell r="AY2284" t="str">
            <v>N</v>
          </cell>
          <cell r="AZ2284" t="str">
            <v/>
          </cell>
          <cell r="BA2284" t="str">
            <v/>
          </cell>
          <cell r="BB2284" t="str">
            <v/>
          </cell>
        </row>
        <row r="2285">
          <cell r="A2285" t="str">
            <v>R_70009</v>
          </cell>
          <cell r="B2285" t="str">
            <v>R_USA92570_70009</v>
          </cell>
          <cell r="C2285" t="str">
            <v>Exclude</v>
          </cell>
          <cell r="D2285" t="str">
            <v/>
          </cell>
          <cell r="E2285" t="str">
            <v>Existing</v>
          </cell>
          <cell r="F2285" t="str">
            <v>DISTRIBUTOR</v>
          </cell>
          <cell r="G2285" t="str">
            <v>23120 Old Oleander</v>
          </cell>
          <cell r="H2285" t="str">
            <v>Perris</v>
          </cell>
          <cell r="I2285" t="str">
            <v>CA</v>
          </cell>
          <cell r="J2285" t="str">
            <v>92570</v>
          </cell>
          <cell r="K2285" t="str">
            <v>USA</v>
          </cell>
          <cell r="L2285" t="str">
            <v>33.86</v>
          </cell>
          <cell r="M2285" t="str">
            <v>-117.26</v>
          </cell>
          <cell r="N2285" t="str">
            <v>0</v>
          </cell>
          <cell r="O2285" t="str">
            <v>0</v>
          </cell>
          <cell r="P2285" t="str">
            <v>0</v>
          </cell>
          <cell r="Q2285" t="str">
            <v/>
          </cell>
          <cell r="R2285" t="str">
            <v/>
          </cell>
          <cell r="S2285" t="str">
            <v/>
          </cell>
          <cell r="T2285" t="str">
            <v/>
          </cell>
          <cell r="U2285" t="str">
            <v>false</v>
          </cell>
          <cell r="V2285" t="str">
            <v/>
          </cell>
          <cell r="W2285" t="str">
            <v/>
          </cell>
          <cell r="X2285" t="str">
            <v/>
          </cell>
          <cell r="Y2285" t="str">
            <v/>
          </cell>
          <cell r="Z2285" t="str">
            <v/>
          </cell>
          <cell r="AA2285" t="str">
            <v/>
          </cell>
          <cell r="AB2285" t="str">
            <v/>
          </cell>
          <cell r="AC2285" t="str">
            <v/>
          </cell>
          <cell r="AD2285" t="str">
            <v/>
          </cell>
          <cell r="AE2285" t="str">
            <v/>
          </cell>
          <cell r="AF2285" t="str">
            <v>70009</v>
          </cell>
          <cell r="AG2285" t="str">
            <v>AAA Pallet-Perris, CA  - 70009</v>
          </cell>
          <cell r="AH2285" t="str">
            <v>Return Location</v>
          </cell>
          <cell r="AI2285" t="str">
            <v>PacificCoastal</v>
          </cell>
          <cell r="AJ2285" t="str">
            <v/>
          </cell>
          <cell r="AK2285" t="str">
            <v/>
          </cell>
          <cell r="AL2285" t="str">
            <v>488</v>
          </cell>
          <cell r="AM2285" t="str">
            <v>RETURN ORIGIN</v>
          </cell>
          <cell r="AN2285" t="str">
            <v/>
          </cell>
          <cell r="AO2285" t="str">
            <v>9</v>
          </cell>
          <cell r="AP2285" t="str">
            <v>15094</v>
          </cell>
          <cell r="AQ2285" t="str">
            <v>RECOVERY</v>
          </cell>
          <cell r="AR2285" t="str">
            <v>N</v>
          </cell>
          <cell r="AS2285" t="str">
            <v/>
          </cell>
          <cell r="AT2285" t="str">
            <v/>
          </cell>
          <cell r="AU2285" t="str">
            <v>US 09a</v>
          </cell>
          <cell r="AV2285" t="str">
            <v/>
          </cell>
          <cell r="AW2285" t="str">
            <v/>
          </cell>
          <cell r="AX2285" t="str">
            <v>Zone 3</v>
          </cell>
          <cell r="AY2285" t="str">
            <v>N</v>
          </cell>
          <cell r="AZ2285" t="str">
            <v/>
          </cell>
          <cell r="BA2285" t="str">
            <v/>
          </cell>
          <cell r="BB2285" t="str">
            <v/>
          </cell>
        </row>
        <row r="2286">
          <cell r="A2286" t="str">
            <v>R_44039</v>
          </cell>
          <cell r="B2286" t="str">
            <v>R_USA92618_44039</v>
          </cell>
          <cell r="C2286" t="str">
            <v>Include</v>
          </cell>
          <cell r="D2286" t="str">
            <v/>
          </cell>
          <cell r="E2286" t="str">
            <v>Existing</v>
          </cell>
          <cell r="F2286" t="str">
            <v>DISTRIBUTOR</v>
          </cell>
          <cell r="G2286" t="str">
            <v/>
          </cell>
          <cell r="H2286" t="str">
            <v>IRVINE</v>
          </cell>
          <cell r="I2286" t="str">
            <v>CA</v>
          </cell>
          <cell r="J2286" t="str">
            <v>92618</v>
          </cell>
          <cell r="K2286" t="str">
            <v>USA</v>
          </cell>
          <cell r="L2286" t="str">
            <v>33.70738983</v>
          </cell>
          <cell r="M2286" t="str">
            <v>-117.7053757</v>
          </cell>
          <cell r="N2286" t="str">
            <v>0</v>
          </cell>
          <cell r="O2286" t="str">
            <v>0</v>
          </cell>
          <cell r="P2286" t="str">
            <v>0</v>
          </cell>
          <cell r="Q2286" t="str">
            <v/>
          </cell>
          <cell r="R2286" t="str">
            <v/>
          </cell>
          <cell r="S2286" t="str">
            <v/>
          </cell>
          <cell r="T2286" t="str">
            <v/>
          </cell>
          <cell r="U2286" t="str">
            <v>false</v>
          </cell>
          <cell r="V2286" t="str">
            <v/>
          </cell>
          <cell r="W2286" t="str">
            <v/>
          </cell>
          <cell r="X2286" t="str">
            <v/>
          </cell>
          <cell r="Y2286" t="str">
            <v/>
          </cell>
          <cell r="Z2286" t="str">
            <v/>
          </cell>
          <cell r="AA2286" t="str">
            <v/>
          </cell>
          <cell r="AB2286" t="str">
            <v/>
          </cell>
          <cell r="AC2286" t="str">
            <v/>
          </cell>
          <cell r="AD2286" t="str">
            <v/>
          </cell>
          <cell r="AE2286" t="str">
            <v/>
          </cell>
          <cell r="AF2286" t="str">
            <v>44039</v>
          </cell>
          <cell r="AG2286" t="str">
            <v>Albertsons-Irvine, CA - 44039</v>
          </cell>
          <cell r="AH2286" t="str">
            <v>Return Location</v>
          </cell>
          <cell r="AI2286" t="str">
            <v>PacificCoastal</v>
          </cell>
          <cell r="AJ2286" t="str">
            <v/>
          </cell>
          <cell r="AK2286" t="str">
            <v>247149</v>
          </cell>
          <cell r="AL2286" t="str">
            <v>494</v>
          </cell>
          <cell r="AM2286" t="str">
            <v>RETURN ORIGIN</v>
          </cell>
          <cell r="AN2286" t="str">
            <v/>
          </cell>
          <cell r="AO2286" t="str">
            <v>9</v>
          </cell>
          <cell r="AP2286" t="str">
            <v>14557</v>
          </cell>
          <cell r="AQ2286" t="str">
            <v>Albertsons</v>
          </cell>
          <cell r="AR2286" t="str">
            <v>Y</v>
          </cell>
          <cell r="AS2286" t="str">
            <v>N</v>
          </cell>
          <cell r="AT2286" t="str">
            <v/>
          </cell>
          <cell r="AU2286" t="str">
            <v>US 09a</v>
          </cell>
          <cell r="AV2286" t="str">
            <v>N</v>
          </cell>
          <cell r="AW2286" t="str">
            <v>6.0</v>
          </cell>
          <cell r="AX2286" t="str">
            <v>Zone 3</v>
          </cell>
          <cell r="AY2286" t="str">
            <v>N</v>
          </cell>
          <cell r="AZ2286" t="str">
            <v/>
          </cell>
          <cell r="BA2286" t="str">
            <v/>
          </cell>
          <cell r="BB2286" t="str">
            <v/>
          </cell>
        </row>
        <row r="2287">
          <cell r="A2287" t="str">
            <v>R_70172</v>
          </cell>
          <cell r="B2287" t="str">
            <v>R_USA92647_70172</v>
          </cell>
          <cell r="C2287" t="str">
            <v>Include</v>
          </cell>
          <cell r="D2287" t="str">
            <v/>
          </cell>
          <cell r="E2287" t="str">
            <v>Existing</v>
          </cell>
          <cell r="F2287" t="str">
            <v>DISTRIBUTOR</v>
          </cell>
          <cell r="G2287" t="str">
            <v>17332 GOTHARD ST</v>
          </cell>
          <cell r="H2287" t="str">
            <v>HUNTINGTON BEACH</v>
          </cell>
          <cell r="I2287" t="str">
            <v>CA</v>
          </cell>
          <cell r="J2287" t="str">
            <v>92647</v>
          </cell>
          <cell r="K2287" t="str">
            <v>USA</v>
          </cell>
          <cell r="L2287" t="str">
            <v>33.7106119</v>
          </cell>
          <cell r="M2287" t="str">
            <v>-118.0013641</v>
          </cell>
          <cell r="N2287" t="str">
            <v>0</v>
          </cell>
          <cell r="O2287" t="str">
            <v>0</v>
          </cell>
          <cell r="P2287" t="str">
            <v>0</v>
          </cell>
          <cell r="Q2287" t="str">
            <v/>
          </cell>
          <cell r="R2287" t="str">
            <v/>
          </cell>
          <cell r="S2287" t="str">
            <v/>
          </cell>
          <cell r="T2287" t="str">
            <v/>
          </cell>
          <cell r="U2287" t="str">
            <v>false</v>
          </cell>
          <cell r="V2287" t="str">
            <v/>
          </cell>
          <cell r="W2287" t="str">
            <v/>
          </cell>
          <cell r="X2287" t="str">
            <v/>
          </cell>
          <cell r="Y2287" t="str">
            <v/>
          </cell>
          <cell r="Z2287" t="str">
            <v/>
          </cell>
          <cell r="AA2287" t="str">
            <v/>
          </cell>
          <cell r="AB2287" t="str">
            <v/>
          </cell>
          <cell r="AC2287" t="str">
            <v/>
          </cell>
          <cell r="AD2287" t="str">
            <v/>
          </cell>
          <cell r="AE2287" t="str">
            <v/>
          </cell>
          <cell r="AF2287" t="str">
            <v>70172</v>
          </cell>
          <cell r="AG2287" t="str">
            <v>NPD-JETRO-HUNTINGTON BEACH, CA - 70172</v>
          </cell>
          <cell r="AH2287" t="str">
            <v>Return Location</v>
          </cell>
          <cell r="AI2287" t="str">
            <v>PacificCoastal</v>
          </cell>
          <cell r="AJ2287" t="str">
            <v/>
          </cell>
          <cell r="AK2287" t="str">
            <v>853</v>
          </cell>
          <cell r="AL2287" t="str">
            <v>120</v>
          </cell>
          <cell r="AM2287" t="str">
            <v>RETURN ORIGIN</v>
          </cell>
          <cell r="AN2287" t="str">
            <v/>
          </cell>
          <cell r="AO2287" t="str">
            <v>9</v>
          </cell>
          <cell r="AP2287" t="str">
            <v>87046</v>
          </cell>
          <cell r="AQ2287" t="str">
            <v>NPD-JETRO</v>
          </cell>
          <cell r="AR2287" t="str">
            <v>Y</v>
          </cell>
          <cell r="AS2287" t="str">
            <v/>
          </cell>
          <cell r="AT2287" t="str">
            <v/>
          </cell>
          <cell r="AU2287" t="str">
            <v>US 09a</v>
          </cell>
          <cell r="AV2287" t="str">
            <v>N</v>
          </cell>
          <cell r="AW2287" t="str">
            <v>0.0</v>
          </cell>
          <cell r="AX2287" t="str">
            <v>Zone 3</v>
          </cell>
          <cell r="AY2287" t="str">
            <v>N</v>
          </cell>
          <cell r="AZ2287" t="str">
            <v/>
          </cell>
          <cell r="BA2287" t="str">
            <v/>
          </cell>
          <cell r="BB2287" t="str">
            <v/>
          </cell>
        </row>
        <row r="2288">
          <cell r="A2288" t="str">
            <v>R_46069</v>
          </cell>
          <cell r="B2288" t="str">
            <v>R_USA92801_46069</v>
          </cell>
          <cell r="C2288" t="str">
            <v>Include</v>
          </cell>
          <cell r="D2288" t="str">
            <v/>
          </cell>
          <cell r="E2288" t="str">
            <v>Existing</v>
          </cell>
          <cell r="F2288" t="str">
            <v>DISTRIBUTOR</v>
          </cell>
          <cell r="G2288" t="str">
            <v/>
          </cell>
          <cell r="H2288" t="str">
            <v>ANAHEIM</v>
          </cell>
          <cell r="I2288" t="str">
            <v>CA</v>
          </cell>
          <cell r="J2288" t="str">
            <v>92801</v>
          </cell>
          <cell r="K2288" t="str">
            <v>USA</v>
          </cell>
          <cell r="L2288" t="str">
            <v>33.84283066</v>
          </cell>
          <cell r="M2288" t="str">
            <v>-117.9545975</v>
          </cell>
          <cell r="N2288" t="str">
            <v>0</v>
          </cell>
          <cell r="O2288" t="str">
            <v>0</v>
          </cell>
          <cell r="P2288" t="str">
            <v>0</v>
          </cell>
          <cell r="Q2288" t="str">
            <v/>
          </cell>
          <cell r="R2288" t="str">
            <v/>
          </cell>
          <cell r="S2288" t="str">
            <v/>
          </cell>
          <cell r="T2288" t="str">
            <v/>
          </cell>
          <cell r="U2288" t="str">
            <v>false</v>
          </cell>
          <cell r="V2288" t="str">
            <v/>
          </cell>
          <cell r="W2288" t="str">
            <v/>
          </cell>
          <cell r="X2288" t="str">
            <v/>
          </cell>
          <cell r="Y2288" t="str">
            <v/>
          </cell>
          <cell r="Z2288" t="str">
            <v/>
          </cell>
          <cell r="AA2288" t="str">
            <v/>
          </cell>
          <cell r="AB2288" t="str">
            <v/>
          </cell>
          <cell r="AC2288" t="str">
            <v/>
          </cell>
          <cell r="AD2288" t="str">
            <v/>
          </cell>
          <cell r="AE2288" t="str">
            <v/>
          </cell>
          <cell r="AF2288" t="str">
            <v>46069</v>
          </cell>
          <cell r="AG2288" t="str">
            <v>Northgate Gonzales Market-Anaheim, CA - 46069</v>
          </cell>
          <cell r="AH2288" t="str">
            <v>Return Location</v>
          </cell>
          <cell r="AI2288" t="str">
            <v>PacificCoastal</v>
          </cell>
          <cell r="AJ2288" t="str">
            <v/>
          </cell>
          <cell r="AK2288" t="str">
            <v>11919</v>
          </cell>
          <cell r="AL2288" t="str">
            <v>389</v>
          </cell>
          <cell r="AM2288" t="str">
            <v>RETURN ORIGIN</v>
          </cell>
          <cell r="AN2288" t="str">
            <v/>
          </cell>
          <cell r="AO2288" t="str">
            <v>9</v>
          </cell>
          <cell r="AP2288" t="str">
            <v>15420</v>
          </cell>
          <cell r="AQ2288" t="str">
            <v>Northgate Gonzales Market</v>
          </cell>
          <cell r="AR2288" t="str">
            <v>Y</v>
          </cell>
          <cell r="AS2288" t="str">
            <v>N</v>
          </cell>
          <cell r="AT2288" t="str">
            <v/>
          </cell>
          <cell r="AU2288" t="str">
            <v>US 09a</v>
          </cell>
          <cell r="AV2288" t="str">
            <v>N</v>
          </cell>
          <cell r="AW2288" t="str">
            <v>93.0</v>
          </cell>
          <cell r="AX2288" t="str">
            <v>Zone 3</v>
          </cell>
          <cell r="AY2288" t="str">
            <v>N</v>
          </cell>
          <cell r="AZ2288" t="str">
            <v/>
          </cell>
          <cell r="BA2288" t="str">
            <v/>
          </cell>
          <cell r="BB2288" t="str">
            <v/>
          </cell>
        </row>
        <row r="2289">
          <cell r="A2289" t="str">
            <v>R_70201</v>
          </cell>
          <cell r="B2289" t="str">
            <v>R_USA92806_70201</v>
          </cell>
          <cell r="C2289" t="str">
            <v>Include</v>
          </cell>
          <cell r="D2289" t="str">
            <v/>
          </cell>
          <cell r="E2289" t="str">
            <v>Existing</v>
          </cell>
          <cell r="F2289" t="str">
            <v>DISTRIBUTOR</v>
          </cell>
          <cell r="G2289" t="str">
            <v>1265 N KRAEMER BLVD</v>
          </cell>
          <cell r="H2289" t="str">
            <v>ANAHEIM</v>
          </cell>
          <cell r="I2289" t="str">
            <v>CA</v>
          </cell>
          <cell r="J2289" t="str">
            <v>92806</v>
          </cell>
          <cell r="K2289" t="str">
            <v>USA</v>
          </cell>
          <cell r="L2289" t="str">
            <v>33.8564232</v>
          </cell>
          <cell r="M2289" t="str">
            <v>-117.8620865</v>
          </cell>
          <cell r="N2289" t="str">
            <v>0</v>
          </cell>
          <cell r="O2289" t="str">
            <v>0</v>
          </cell>
          <cell r="P2289" t="str">
            <v>0</v>
          </cell>
          <cell r="Q2289" t="str">
            <v/>
          </cell>
          <cell r="R2289" t="str">
            <v/>
          </cell>
          <cell r="S2289" t="str">
            <v/>
          </cell>
          <cell r="T2289" t="str">
            <v/>
          </cell>
          <cell r="U2289" t="str">
            <v>false</v>
          </cell>
          <cell r="V2289" t="str">
            <v/>
          </cell>
          <cell r="W2289" t="str">
            <v/>
          </cell>
          <cell r="X2289" t="str">
            <v/>
          </cell>
          <cell r="Y2289" t="str">
            <v/>
          </cell>
          <cell r="Z2289" t="str">
            <v/>
          </cell>
          <cell r="AA2289" t="str">
            <v/>
          </cell>
          <cell r="AB2289" t="str">
            <v/>
          </cell>
          <cell r="AC2289" t="str">
            <v/>
          </cell>
          <cell r="AD2289" t="str">
            <v/>
          </cell>
          <cell r="AE2289" t="str">
            <v/>
          </cell>
          <cell r="AF2289" t="str">
            <v>70201</v>
          </cell>
          <cell r="AG2289" t="str">
            <v>NPD-JETRO-ANAHEIM, CA (557) - 70201</v>
          </cell>
          <cell r="AH2289" t="str">
            <v>Return Location</v>
          </cell>
          <cell r="AI2289" t="str">
            <v>PacificCoastal</v>
          </cell>
          <cell r="AJ2289" t="str">
            <v/>
          </cell>
          <cell r="AK2289" t="str">
            <v>180</v>
          </cell>
          <cell r="AL2289" t="str">
            <v>111</v>
          </cell>
          <cell r="AM2289" t="str">
            <v>RETURN ORIGIN</v>
          </cell>
          <cell r="AN2289" t="str">
            <v/>
          </cell>
          <cell r="AO2289" t="str">
            <v>9</v>
          </cell>
          <cell r="AP2289" t="str">
            <v>87046</v>
          </cell>
          <cell r="AQ2289" t="str">
            <v>NPD-JETRO</v>
          </cell>
          <cell r="AR2289" t="str">
            <v>Y</v>
          </cell>
          <cell r="AS2289" t="str">
            <v/>
          </cell>
          <cell r="AT2289" t="str">
            <v/>
          </cell>
          <cell r="AU2289" t="str">
            <v>US 09a</v>
          </cell>
          <cell r="AV2289" t="str">
            <v>N</v>
          </cell>
          <cell r="AW2289" t="str">
            <v>0.0</v>
          </cell>
          <cell r="AX2289" t="str">
            <v>Zone 3</v>
          </cell>
          <cell r="AY2289" t="str">
            <v>N</v>
          </cell>
          <cell r="AZ2289" t="str">
            <v/>
          </cell>
          <cell r="BA2289" t="str">
            <v/>
          </cell>
          <cell r="BB2289" t="str">
            <v/>
          </cell>
        </row>
        <row r="2290">
          <cell r="A2290" t="str">
            <v>R_44038</v>
          </cell>
          <cell r="B2290" t="str">
            <v>R_USA92821_44038</v>
          </cell>
          <cell r="C2290" t="str">
            <v>Include</v>
          </cell>
          <cell r="D2290" t="str">
            <v/>
          </cell>
          <cell r="E2290" t="str">
            <v>Existing</v>
          </cell>
          <cell r="F2290" t="str">
            <v>DISTRIBUTOR</v>
          </cell>
          <cell r="G2290" t="str">
            <v/>
          </cell>
          <cell r="H2290" t="str">
            <v>BREA</v>
          </cell>
          <cell r="I2290" t="str">
            <v>CA</v>
          </cell>
          <cell r="J2290" t="str">
            <v>92821</v>
          </cell>
          <cell r="K2290" t="str">
            <v>USA</v>
          </cell>
          <cell r="L2290" t="str">
            <v>33.92913437</v>
          </cell>
          <cell r="M2290" t="str">
            <v>-117.8844528</v>
          </cell>
          <cell r="N2290" t="str">
            <v>0</v>
          </cell>
          <cell r="O2290" t="str">
            <v>0</v>
          </cell>
          <cell r="P2290" t="str">
            <v>0</v>
          </cell>
          <cell r="Q2290" t="str">
            <v/>
          </cell>
          <cell r="R2290" t="str">
            <v/>
          </cell>
          <cell r="S2290" t="str">
            <v/>
          </cell>
          <cell r="T2290" t="str">
            <v/>
          </cell>
          <cell r="U2290" t="str">
            <v>false</v>
          </cell>
          <cell r="V2290" t="str">
            <v/>
          </cell>
          <cell r="W2290" t="str">
            <v/>
          </cell>
          <cell r="X2290" t="str">
            <v/>
          </cell>
          <cell r="Y2290" t="str">
            <v/>
          </cell>
          <cell r="Z2290" t="str">
            <v/>
          </cell>
          <cell r="AA2290" t="str">
            <v/>
          </cell>
          <cell r="AB2290" t="str">
            <v/>
          </cell>
          <cell r="AC2290" t="str">
            <v/>
          </cell>
          <cell r="AD2290" t="str">
            <v/>
          </cell>
          <cell r="AE2290" t="str">
            <v/>
          </cell>
          <cell r="AF2290" t="str">
            <v>44038</v>
          </cell>
          <cell r="AG2290" t="str">
            <v>Albertsons-Brea, CA - 44038</v>
          </cell>
          <cell r="AH2290" t="str">
            <v>Return Location</v>
          </cell>
          <cell r="AI2290" t="str">
            <v>PacificCoastal</v>
          </cell>
          <cell r="AJ2290" t="str">
            <v/>
          </cell>
          <cell r="AK2290" t="str">
            <v>34361</v>
          </cell>
          <cell r="AL2290" t="str">
            <v>462</v>
          </cell>
          <cell r="AM2290" t="str">
            <v>RETURN ORIGIN</v>
          </cell>
          <cell r="AN2290" t="str">
            <v/>
          </cell>
          <cell r="AO2290" t="str">
            <v>9</v>
          </cell>
          <cell r="AP2290" t="str">
            <v>14557</v>
          </cell>
          <cell r="AQ2290" t="str">
            <v>Albertsons</v>
          </cell>
          <cell r="AR2290" t="str">
            <v>Y</v>
          </cell>
          <cell r="AS2290" t="str">
            <v>N</v>
          </cell>
          <cell r="AT2290" t="str">
            <v/>
          </cell>
          <cell r="AU2290" t="str">
            <v>US 09a</v>
          </cell>
          <cell r="AV2290" t="str">
            <v>N</v>
          </cell>
          <cell r="AW2290" t="str">
            <v>50.0</v>
          </cell>
          <cell r="AX2290" t="str">
            <v>Zone 3</v>
          </cell>
          <cell r="AY2290" t="str">
            <v>N</v>
          </cell>
          <cell r="AZ2290" t="str">
            <v/>
          </cell>
          <cell r="BA2290" t="str">
            <v/>
          </cell>
          <cell r="BB2290" t="str">
            <v/>
          </cell>
        </row>
        <row r="2291">
          <cell r="A2291" t="str">
            <v>R_44915</v>
          </cell>
          <cell r="B2291" t="str">
            <v>R_USA92821_44915</v>
          </cell>
          <cell r="C2291" t="str">
            <v>Include</v>
          </cell>
          <cell r="D2291" t="str">
            <v/>
          </cell>
          <cell r="E2291" t="str">
            <v>Existing</v>
          </cell>
          <cell r="F2291" t="str">
            <v>DISTRIBUTOR</v>
          </cell>
          <cell r="G2291" t="str">
            <v>2750 Orbiter Street</v>
          </cell>
          <cell r="H2291" t="str">
            <v>Brea</v>
          </cell>
          <cell r="I2291" t="str">
            <v>CA</v>
          </cell>
          <cell r="J2291" t="str">
            <v>92821</v>
          </cell>
          <cell r="K2291" t="str">
            <v>USA</v>
          </cell>
          <cell r="L2291" t="str">
            <v>33.9131484</v>
          </cell>
          <cell r="M2291" t="str">
            <v>-117.8606303</v>
          </cell>
          <cell r="N2291" t="str">
            <v>0</v>
          </cell>
          <cell r="O2291" t="str">
            <v>0</v>
          </cell>
          <cell r="P2291" t="str">
            <v>0</v>
          </cell>
          <cell r="Q2291" t="str">
            <v/>
          </cell>
          <cell r="R2291" t="str">
            <v/>
          </cell>
          <cell r="S2291" t="str">
            <v/>
          </cell>
          <cell r="T2291" t="str">
            <v/>
          </cell>
          <cell r="U2291" t="str">
            <v>false</v>
          </cell>
          <cell r="V2291" t="str">
            <v/>
          </cell>
          <cell r="W2291" t="str">
            <v/>
          </cell>
          <cell r="X2291" t="str">
            <v/>
          </cell>
          <cell r="Y2291" t="str">
            <v/>
          </cell>
          <cell r="Z2291" t="str">
            <v/>
          </cell>
          <cell r="AA2291" t="str">
            <v/>
          </cell>
          <cell r="AB2291" t="str">
            <v/>
          </cell>
          <cell r="AC2291" t="str">
            <v/>
          </cell>
          <cell r="AD2291" t="str">
            <v/>
          </cell>
          <cell r="AE2291" t="str">
            <v/>
          </cell>
          <cell r="AF2291" t="str">
            <v>44915</v>
          </cell>
          <cell r="AG2291" t="str">
            <v>Smart &amp; Final- Brea, CA - 44915</v>
          </cell>
          <cell r="AH2291" t="str">
            <v>Return Location</v>
          </cell>
          <cell r="AI2291" t="str">
            <v>West</v>
          </cell>
          <cell r="AJ2291" t="str">
            <v/>
          </cell>
          <cell r="AK2291" t="str">
            <v>4845</v>
          </cell>
          <cell r="AL2291" t="str">
            <v>157</v>
          </cell>
          <cell r="AM2291" t="str">
            <v>RETURN ORIGIN</v>
          </cell>
          <cell r="AN2291" t="str">
            <v/>
          </cell>
          <cell r="AO2291" t="str">
            <v>9</v>
          </cell>
          <cell r="AP2291" t="str">
            <v>15110</v>
          </cell>
          <cell r="AQ2291" t="str">
            <v>Smart &amp; Final Stores Corporation</v>
          </cell>
          <cell r="AR2291" t="str">
            <v>Y</v>
          </cell>
          <cell r="AS2291" t="str">
            <v>N</v>
          </cell>
          <cell r="AT2291" t="str">
            <v/>
          </cell>
          <cell r="AU2291" t="str">
            <v>US 09a</v>
          </cell>
          <cell r="AV2291" t="str">
            <v>Y</v>
          </cell>
          <cell r="AW2291" t="str">
            <v/>
          </cell>
          <cell r="AX2291" t="str">
            <v>Zone 3</v>
          </cell>
          <cell r="AY2291" t="str">
            <v>N</v>
          </cell>
          <cell r="AZ2291" t="str">
            <v/>
          </cell>
          <cell r="BA2291" t="str">
            <v/>
          </cell>
          <cell r="BB2291" t="str">
            <v/>
          </cell>
        </row>
        <row r="2292">
          <cell r="A2292" t="str">
            <v>R_76965</v>
          </cell>
          <cell r="B2292" t="str">
            <v>R_USA92831_76965</v>
          </cell>
          <cell r="C2292" t="str">
            <v>Exclude</v>
          </cell>
          <cell r="D2292" t="str">
            <v/>
          </cell>
          <cell r="E2292" t="str">
            <v>Existing</v>
          </cell>
          <cell r="F2292" t="str">
            <v>DISTRIBUTOR</v>
          </cell>
          <cell r="G2292" t="str">
            <v>1518 E Valencia Drive</v>
          </cell>
          <cell r="H2292" t="str">
            <v>Fullerton</v>
          </cell>
          <cell r="I2292" t="str">
            <v>CA</v>
          </cell>
          <cell r="J2292" t="str">
            <v>92831</v>
          </cell>
          <cell r="K2292" t="str">
            <v>USA</v>
          </cell>
          <cell r="L2292" t="str">
            <v>33.8659039</v>
          </cell>
          <cell r="M2292" t="str">
            <v>-117.9012823</v>
          </cell>
          <cell r="N2292" t="str">
            <v>0</v>
          </cell>
          <cell r="O2292" t="str">
            <v>0</v>
          </cell>
          <cell r="P2292" t="str">
            <v>0</v>
          </cell>
          <cell r="Q2292" t="str">
            <v/>
          </cell>
          <cell r="R2292" t="str">
            <v/>
          </cell>
          <cell r="S2292" t="str">
            <v/>
          </cell>
          <cell r="T2292" t="str">
            <v/>
          </cell>
          <cell r="U2292" t="str">
            <v>false</v>
          </cell>
          <cell r="V2292" t="str">
            <v/>
          </cell>
          <cell r="W2292" t="str">
            <v/>
          </cell>
          <cell r="X2292" t="str">
            <v/>
          </cell>
          <cell r="Y2292" t="str">
            <v/>
          </cell>
          <cell r="Z2292" t="str">
            <v/>
          </cell>
          <cell r="AA2292" t="str">
            <v/>
          </cell>
          <cell r="AB2292" t="str">
            <v/>
          </cell>
          <cell r="AC2292" t="str">
            <v/>
          </cell>
          <cell r="AD2292" t="str">
            <v/>
          </cell>
          <cell r="AE2292" t="str">
            <v/>
          </cell>
          <cell r="AF2292" t="str">
            <v>76965</v>
          </cell>
          <cell r="AG2292" t="str">
            <v>Gem Pack Berries, LLC-Fullerton,CA (RMP) - 76965</v>
          </cell>
          <cell r="AH2292" t="str">
            <v>Return Location</v>
          </cell>
          <cell r="AI2292" t="str">
            <v>West</v>
          </cell>
          <cell r="AJ2292" t="str">
            <v/>
          </cell>
          <cell r="AK2292" t="str">
            <v/>
          </cell>
          <cell r="AL2292" t="str">
            <v>488</v>
          </cell>
          <cell r="AM2292" t="str">
            <v>RETURN ORIGIN</v>
          </cell>
          <cell r="AN2292" t="str">
            <v/>
          </cell>
          <cell r="AO2292" t="str">
            <v>9</v>
          </cell>
          <cell r="AP2292" t="str">
            <v/>
          </cell>
          <cell r="AQ2292" t="str">
            <v/>
          </cell>
          <cell r="AR2292" t="str">
            <v>N</v>
          </cell>
          <cell r="AS2292" t="str">
            <v>N</v>
          </cell>
          <cell r="AT2292" t="str">
            <v/>
          </cell>
          <cell r="AU2292" t="str">
            <v>US 09a</v>
          </cell>
          <cell r="AV2292" t="str">
            <v>Y</v>
          </cell>
          <cell r="AW2292" t="str">
            <v/>
          </cell>
          <cell r="AX2292" t="str">
            <v>Zone 3</v>
          </cell>
          <cell r="AY2292" t="str">
            <v>N</v>
          </cell>
          <cell r="AZ2292" t="str">
            <v/>
          </cell>
          <cell r="BA2292" t="str">
            <v/>
          </cell>
          <cell r="BB2292" t="str">
            <v/>
          </cell>
        </row>
        <row r="2293">
          <cell r="A2293" t="str">
            <v>R_74610</v>
          </cell>
          <cell r="B2293" t="str">
            <v>R_USA92833_74610</v>
          </cell>
          <cell r="C2293" t="str">
            <v>Exclude</v>
          </cell>
          <cell r="D2293" t="str">
            <v/>
          </cell>
          <cell r="E2293" t="str">
            <v>Existing</v>
          </cell>
          <cell r="F2293" t="str">
            <v>DISTRIBUTOR</v>
          </cell>
          <cell r="G2293" t="str">
            <v>1840 Raymer Ave</v>
          </cell>
          <cell r="H2293" t="str">
            <v>Fullerton</v>
          </cell>
          <cell r="I2293" t="str">
            <v>CA</v>
          </cell>
          <cell r="J2293" t="str">
            <v>92833</v>
          </cell>
          <cell r="K2293" t="str">
            <v>USA</v>
          </cell>
          <cell r="L2293" t="str">
            <v>33.871612</v>
          </cell>
          <cell r="M2293" t="str">
            <v>-117.96175</v>
          </cell>
          <cell r="N2293" t="str">
            <v>0</v>
          </cell>
          <cell r="O2293" t="str">
            <v>0</v>
          </cell>
          <cell r="P2293" t="str">
            <v>0</v>
          </cell>
          <cell r="Q2293" t="str">
            <v/>
          </cell>
          <cell r="R2293" t="str">
            <v/>
          </cell>
          <cell r="S2293" t="str">
            <v/>
          </cell>
          <cell r="T2293" t="str">
            <v/>
          </cell>
          <cell r="U2293" t="str">
            <v>false</v>
          </cell>
          <cell r="V2293" t="str">
            <v/>
          </cell>
          <cell r="W2293" t="str">
            <v/>
          </cell>
          <cell r="X2293" t="str">
            <v/>
          </cell>
          <cell r="Y2293" t="str">
            <v/>
          </cell>
          <cell r="Z2293" t="str">
            <v/>
          </cell>
          <cell r="AA2293" t="str">
            <v/>
          </cell>
          <cell r="AB2293" t="str">
            <v/>
          </cell>
          <cell r="AC2293" t="str">
            <v/>
          </cell>
          <cell r="AD2293" t="str">
            <v/>
          </cell>
          <cell r="AE2293" t="str">
            <v/>
          </cell>
          <cell r="AF2293" t="str">
            <v>74610</v>
          </cell>
          <cell r="AG2293" t="str">
            <v>JFE Franchising, Inc-Fullerton, CA (Snow Fox) - 74610</v>
          </cell>
          <cell r="AH2293" t="str">
            <v>Return Location</v>
          </cell>
          <cell r="AI2293" t="str">
            <v>West</v>
          </cell>
          <cell r="AJ2293" t="str">
            <v/>
          </cell>
          <cell r="AK2293" t="str">
            <v/>
          </cell>
          <cell r="AL2293" t="str">
            <v>360</v>
          </cell>
          <cell r="AM2293" t="str">
            <v>RETURN ORIGIN</v>
          </cell>
          <cell r="AN2293" t="str">
            <v/>
          </cell>
          <cell r="AO2293" t="str">
            <v>9</v>
          </cell>
          <cell r="AP2293" t="str">
            <v/>
          </cell>
          <cell r="AQ2293" t="str">
            <v/>
          </cell>
          <cell r="AR2293" t="str">
            <v>N</v>
          </cell>
          <cell r="AS2293" t="str">
            <v>N</v>
          </cell>
          <cell r="AT2293" t="str">
            <v/>
          </cell>
          <cell r="AU2293" t="str">
            <v>US 09a</v>
          </cell>
          <cell r="AV2293" t="str">
            <v>Y</v>
          </cell>
          <cell r="AW2293" t="str">
            <v/>
          </cell>
          <cell r="AX2293" t="str">
            <v>Zone 3</v>
          </cell>
          <cell r="AY2293" t="str">
            <v>N</v>
          </cell>
          <cell r="AZ2293" t="str">
            <v/>
          </cell>
          <cell r="BA2293" t="str">
            <v/>
          </cell>
          <cell r="BB2293" t="str">
            <v/>
          </cell>
        </row>
        <row r="2294">
          <cell r="A2294" t="str">
            <v>R_57184</v>
          </cell>
          <cell r="B2294" t="str">
            <v>R_USA92867_57184</v>
          </cell>
          <cell r="C2294" t="str">
            <v>Exclude</v>
          </cell>
          <cell r="D2294" t="str">
            <v/>
          </cell>
          <cell r="E2294" t="str">
            <v>Existing</v>
          </cell>
          <cell r="F2294" t="str">
            <v>DISTRIBUTOR</v>
          </cell>
          <cell r="G2294" t="str">
            <v>1581 N Main ST</v>
          </cell>
          <cell r="H2294" t="str">
            <v>ORANGE</v>
          </cell>
          <cell r="I2294" t="str">
            <v>CA</v>
          </cell>
          <cell r="J2294" t="str">
            <v>92867</v>
          </cell>
          <cell r="K2294" t="str">
            <v>USA</v>
          </cell>
          <cell r="L2294" t="str">
            <v>33.87</v>
          </cell>
          <cell r="M2294" t="str">
            <v>-117.9</v>
          </cell>
          <cell r="N2294" t="str">
            <v>0</v>
          </cell>
          <cell r="O2294" t="str">
            <v>0</v>
          </cell>
          <cell r="P2294" t="str">
            <v>0</v>
          </cell>
          <cell r="Q2294" t="str">
            <v/>
          </cell>
          <cell r="R2294" t="str">
            <v/>
          </cell>
          <cell r="S2294" t="str">
            <v/>
          </cell>
          <cell r="T2294" t="str">
            <v/>
          </cell>
          <cell r="U2294" t="str">
            <v>false</v>
          </cell>
          <cell r="V2294" t="str">
            <v/>
          </cell>
          <cell r="W2294" t="str">
            <v/>
          </cell>
          <cell r="X2294" t="str">
            <v/>
          </cell>
          <cell r="Y2294" t="str">
            <v/>
          </cell>
          <cell r="Z2294" t="str">
            <v/>
          </cell>
          <cell r="AA2294" t="str">
            <v/>
          </cell>
          <cell r="AB2294" t="str">
            <v/>
          </cell>
          <cell r="AC2294" t="str">
            <v/>
          </cell>
          <cell r="AD2294" t="str">
            <v/>
          </cell>
          <cell r="AE2294" t="str">
            <v/>
          </cell>
          <cell r="AF2294" t="str">
            <v>57184</v>
          </cell>
          <cell r="AG2294" t="str">
            <v>NPD-STIR FOODS LLC-ORANGE, CA - 57184</v>
          </cell>
          <cell r="AH2294" t="str">
            <v>Return Location</v>
          </cell>
          <cell r="AI2294" t="str">
            <v>PacificCoastal</v>
          </cell>
          <cell r="AJ2294" t="str">
            <v/>
          </cell>
          <cell r="AK2294" t="str">
            <v/>
          </cell>
          <cell r="AL2294" t="str">
            <v>488</v>
          </cell>
          <cell r="AM2294" t="str">
            <v>RETURN ORIGIN</v>
          </cell>
          <cell r="AN2294" t="str">
            <v/>
          </cell>
          <cell r="AO2294" t="str">
            <v>9</v>
          </cell>
          <cell r="AP2294" t="str">
            <v>19519</v>
          </cell>
          <cell r="AQ2294" t="str">
            <v>NPD-STIR FOODS LLC</v>
          </cell>
          <cell r="AR2294" t="str">
            <v>N</v>
          </cell>
          <cell r="AS2294" t="str">
            <v/>
          </cell>
          <cell r="AT2294" t="str">
            <v/>
          </cell>
          <cell r="AU2294" t="str">
            <v>US 09a</v>
          </cell>
          <cell r="AV2294" t="str">
            <v>N</v>
          </cell>
          <cell r="AW2294" t="str">
            <v/>
          </cell>
          <cell r="AX2294" t="str">
            <v>Zone 3</v>
          </cell>
          <cell r="AY2294" t="str">
            <v>N</v>
          </cell>
          <cell r="AZ2294" t="str">
            <v/>
          </cell>
          <cell r="BA2294" t="str">
            <v/>
          </cell>
          <cell r="BB2294" t="str">
            <v/>
          </cell>
        </row>
        <row r="2295">
          <cell r="A2295" t="str">
            <v>R_54368</v>
          </cell>
          <cell r="B2295" t="str">
            <v>R_USA92879_54368</v>
          </cell>
          <cell r="C2295" t="str">
            <v>Exclude</v>
          </cell>
          <cell r="D2295" t="str">
            <v/>
          </cell>
          <cell r="E2295" t="str">
            <v>Existing</v>
          </cell>
          <cell r="F2295" t="str">
            <v>DISTRIBUTOR</v>
          </cell>
          <cell r="G2295" t="str">
            <v/>
          </cell>
          <cell r="H2295" t="str">
            <v>CORONA</v>
          </cell>
          <cell r="I2295" t="str">
            <v>CA</v>
          </cell>
          <cell r="J2295" t="str">
            <v>92879</v>
          </cell>
          <cell r="K2295" t="str">
            <v>USA</v>
          </cell>
          <cell r="L2295" t="str">
            <v>33.88065338</v>
          </cell>
          <cell r="M2295" t="str">
            <v>-117.5375519</v>
          </cell>
          <cell r="N2295" t="str">
            <v>0</v>
          </cell>
          <cell r="O2295" t="str">
            <v>0</v>
          </cell>
          <cell r="P2295" t="str">
            <v>0</v>
          </cell>
          <cell r="Q2295" t="str">
            <v/>
          </cell>
          <cell r="R2295" t="str">
            <v/>
          </cell>
          <cell r="S2295" t="str">
            <v/>
          </cell>
          <cell r="T2295" t="str">
            <v/>
          </cell>
          <cell r="U2295" t="str">
            <v>false</v>
          </cell>
          <cell r="V2295" t="str">
            <v/>
          </cell>
          <cell r="W2295" t="str">
            <v/>
          </cell>
          <cell r="X2295" t="str">
            <v/>
          </cell>
          <cell r="Y2295" t="str">
            <v/>
          </cell>
          <cell r="Z2295" t="str">
            <v/>
          </cell>
          <cell r="AA2295" t="str">
            <v/>
          </cell>
          <cell r="AB2295" t="str">
            <v/>
          </cell>
          <cell r="AC2295" t="str">
            <v/>
          </cell>
          <cell r="AD2295" t="str">
            <v/>
          </cell>
          <cell r="AE2295" t="str">
            <v/>
          </cell>
          <cell r="AF2295" t="str">
            <v>54368</v>
          </cell>
          <cell r="AG2295" t="str">
            <v>Core-Mark-Corona, CA - 54368</v>
          </cell>
          <cell r="AH2295" t="str">
            <v>Return Location</v>
          </cell>
          <cell r="AI2295" t="str">
            <v>PacificCoastal</v>
          </cell>
          <cell r="AJ2295" t="str">
            <v/>
          </cell>
          <cell r="AK2295" t="str">
            <v/>
          </cell>
          <cell r="AL2295" t="str">
            <v>488</v>
          </cell>
          <cell r="AM2295" t="str">
            <v>RETURN ORIGIN</v>
          </cell>
          <cell r="AN2295" t="str">
            <v/>
          </cell>
          <cell r="AO2295" t="str">
            <v>9</v>
          </cell>
          <cell r="AP2295" t="str">
            <v>16135</v>
          </cell>
          <cell r="AQ2295" t="str">
            <v>Core-Mark</v>
          </cell>
          <cell r="AR2295" t="str">
            <v>N</v>
          </cell>
          <cell r="AS2295" t="str">
            <v>N</v>
          </cell>
          <cell r="AT2295" t="str">
            <v/>
          </cell>
          <cell r="AU2295" t="str">
            <v>US 09a</v>
          </cell>
          <cell r="AV2295" t="str">
            <v>N</v>
          </cell>
          <cell r="AW2295" t="str">
            <v>261.0</v>
          </cell>
          <cell r="AX2295" t="str">
            <v>Zone 3</v>
          </cell>
          <cell r="AY2295" t="str">
            <v>N</v>
          </cell>
          <cell r="AZ2295" t="str">
            <v/>
          </cell>
          <cell r="BA2295" t="str">
            <v/>
          </cell>
          <cell r="BB2295" t="str">
            <v/>
          </cell>
        </row>
        <row r="2296">
          <cell r="A2296" t="str">
            <v>R_66320</v>
          </cell>
          <cell r="B2296" t="str">
            <v>R_USA92879_66320</v>
          </cell>
          <cell r="C2296" t="str">
            <v>Exclude</v>
          </cell>
          <cell r="D2296" t="str">
            <v/>
          </cell>
          <cell r="E2296" t="str">
            <v>Existing</v>
          </cell>
          <cell r="F2296" t="str">
            <v>DISTRIBUTOR</v>
          </cell>
          <cell r="G2296" t="str">
            <v/>
          </cell>
          <cell r="H2296" t="str">
            <v>CORONA</v>
          </cell>
          <cell r="I2296" t="str">
            <v>CA</v>
          </cell>
          <cell r="J2296" t="str">
            <v>92879</v>
          </cell>
          <cell r="K2296" t="str">
            <v>USA</v>
          </cell>
          <cell r="L2296" t="str">
            <v>33.88065338</v>
          </cell>
          <cell r="M2296" t="str">
            <v>-117.5375519</v>
          </cell>
          <cell r="N2296" t="str">
            <v>0</v>
          </cell>
          <cell r="O2296" t="str">
            <v>0</v>
          </cell>
          <cell r="P2296" t="str">
            <v>0</v>
          </cell>
          <cell r="Q2296" t="str">
            <v/>
          </cell>
          <cell r="R2296" t="str">
            <v/>
          </cell>
          <cell r="S2296" t="str">
            <v/>
          </cell>
          <cell r="T2296" t="str">
            <v/>
          </cell>
          <cell r="U2296" t="str">
            <v>false</v>
          </cell>
          <cell r="V2296" t="str">
            <v/>
          </cell>
          <cell r="W2296" t="str">
            <v/>
          </cell>
          <cell r="X2296" t="str">
            <v/>
          </cell>
          <cell r="Y2296" t="str">
            <v/>
          </cell>
          <cell r="Z2296" t="str">
            <v/>
          </cell>
          <cell r="AA2296" t="str">
            <v/>
          </cell>
          <cell r="AB2296" t="str">
            <v/>
          </cell>
          <cell r="AC2296" t="str">
            <v/>
          </cell>
          <cell r="AD2296" t="str">
            <v/>
          </cell>
          <cell r="AE2296" t="str">
            <v/>
          </cell>
          <cell r="AF2296" t="str">
            <v>66320</v>
          </cell>
          <cell r="AG2296" t="str">
            <v>NPD-NEWPORT FARMS-CORONA, CA - 66320</v>
          </cell>
          <cell r="AH2296" t="str">
            <v>Return Location</v>
          </cell>
          <cell r="AI2296" t="str">
            <v>PacificCoastal</v>
          </cell>
          <cell r="AJ2296" t="str">
            <v/>
          </cell>
          <cell r="AK2296" t="str">
            <v/>
          </cell>
          <cell r="AL2296" t="str">
            <v>488</v>
          </cell>
          <cell r="AM2296" t="str">
            <v>RETURN ORIGIN</v>
          </cell>
          <cell r="AN2296" t="str">
            <v/>
          </cell>
          <cell r="AO2296" t="str">
            <v>9</v>
          </cell>
          <cell r="AP2296" t="str">
            <v>84911</v>
          </cell>
          <cell r="AQ2296" t="str">
            <v>NPD-NEWPORT FARMS</v>
          </cell>
          <cell r="AR2296" t="str">
            <v>N</v>
          </cell>
          <cell r="AS2296" t="str">
            <v>N</v>
          </cell>
          <cell r="AT2296" t="str">
            <v/>
          </cell>
          <cell r="AU2296" t="str">
            <v>US 09a</v>
          </cell>
          <cell r="AV2296" t="str">
            <v>N</v>
          </cell>
          <cell r="AW2296" t="str">
            <v>347.0</v>
          </cell>
          <cell r="AX2296" t="str">
            <v>Zone 3</v>
          </cell>
          <cell r="AY2296" t="str">
            <v>N</v>
          </cell>
          <cell r="AZ2296" t="str">
            <v/>
          </cell>
          <cell r="BA2296" t="str">
            <v/>
          </cell>
          <cell r="BB2296" t="str">
            <v/>
          </cell>
        </row>
        <row r="2297">
          <cell r="A2297" t="str">
            <v>R_73362</v>
          </cell>
          <cell r="B2297" t="str">
            <v>R_USA92879_73362</v>
          </cell>
          <cell r="C2297" t="str">
            <v>Exclude</v>
          </cell>
          <cell r="D2297" t="str">
            <v/>
          </cell>
          <cell r="E2297" t="str">
            <v>Existing</v>
          </cell>
          <cell r="F2297" t="str">
            <v>DISTRIBUTOR</v>
          </cell>
          <cell r="G2297" t="str">
            <v>1283 SHERBORN ST</v>
          </cell>
          <cell r="H2297" t="str">
            <v>CORONA</v>
          </cell>
          <cell r="I2297" t="str">
            <v>CA</v>
          </cell>
          <cell r="J2297" t="str">
            <v>92879</v>
          </cell>
          <cell r="K2297" t="str">
            <v>USA</v>
          </cell>
          <cell r="L2297" t="str">
            <v>33.8660958</v>
          </cell>
          <cell r="M2297" t="str">
            <v>-117.5352262</v>
          </cell>
          <cell r="N2297" t="str">
            <v>0</v>
          </cell>
          <cell r="O2297" t="str">
            <v>0</v>
          </cell>
          <cell r="P2297" t="str">
            <v>0</v>
          </cell>
          <cell r="Q2297" t="str">
            <v/>
          </cell>
          <cell r="R2297" t="str">
            <v/>
          </cell>
          <cell r="S2297" t="str">
            <v/>
          </cell>
          <cell r="T2297" t="str">
            <v/>
          </cell>
          <cell r="U2297" t="str">
            <v>false</v>
          </cell>
          <cell r="V2297" t="str">
            <v/>
          </cell>
          <cell r="W2297" t="str">
            <v/>
          </cell>
          <cell r="X2297" t="str">
            <v/>
          </cell>
          <cell r="Y2297" t="str">
            <v/>
          </cell>
          <cell r="Z2297" t="str">
            <v/>
          </cell>
          <cell r="AA2297" t="str">
            <v/>
          </cell>
          <cell r="AB2297" t="str">
            <v/>
          </cell>
          <cell r="AC2297" t="str">
            <v/>
          </cell>
          <cell r="AD2297" t="str">
            <v/>
          </cell>
          <cell r="AE2297" t="str">
            <v/>
          </cell>
          <cell r="AF2297" t="str">
            <v>73362</v>
          </cell>
          <cell r="AG2297" t="str">
            <v>NPD-US FOODS-CORONA, CA - 73362</v>
          </cell>
          <cell r="AH2297" t="str">
            <v>Return Location</v>
          </cell>
          <cell r="AI2297" t="str">
            <v>PacificCoastal</v>
          </cell>
          <cell r="AJ2297" t="str">
            <v/>
          </cell>
          <cell r="AK2297" t="str">
            <v/>
          </cell>
          <cell r="AL2297" t="str">
            <v>392</v>
          </cell>
          <cell r="AM2297" t="str">
            <v>RETURN ORIGIN</v>
          </cell>
          <cell r="AN2297" t="str">
            <v/>
          </cell>
          <cell r="AO2297" t="str">
            <v>9</v>
          </cell>
          <cell r="AP2297" t="str">
            <v>88662</v>
          </cell>
          <cell r="AQ2297" t="str">
            <v>NPD-US FOODS INC</v>
          </cell>
          <cell r="AR2297" t="str">
            <v>N</v>
          </cell>
          <cell r="AS2297" t="str">
            <v/>
          </cell>
          <cell r="AT2297" t="str">
            <v/>
          </cell>
          <cell r="AU2297" t="str">
            <v>US 09a</v>
          </cell>
          <cell r="AV2297" t="str">
            <v/>
          </cell>
          <cell r="AW2297" t="str">
            <v/>
          </cell>
          <cell r="AX2297" t="str">
            <v>Zone 3</v>
          </cell>
          <cell r="AY2297" t="str">
            <v>N</v>
          </cell>
          <cell r="AZ2297" t="str">
            <v/>
          </cell>
          <cell r="BA2297" t="str">
            <v/>
          </cell>
          <cell r="BB2297" t="str">
            <v/>
          </cell>
        </row>
        <row r="2298">
          <cell r="A2298" t="str">
            <v>R_69435</v>
          </cell>
          <cell r="B2298" t="str">
            <v>R_USA93013_69435</v>
          </cell>
          <cell r="C2298" t="str">
            <v>Exclude</v>
          </cell>
          <cell r="D2298" t="str">
            <v/>
          </cell>
          <cell r="E2298" t="str">
            <v>Existing</v>
          </cell>
          <cell r="F2298" t="str">
            <v>DISTRIBUTOR</v>
          </cell>
          <cell r="G2298" t="str">
            <v>1545 Santa Monica Road</v>
          </cell>
          <cell r="H2298" t="str">
            <v>Carpinteria</v>
          </cell>
          <cell r="I2298" t="str">
            <v>CA</v>
          </cell>
          <cell r="J2298" t="str">
            <v>93013</v>
          </cell>
          <cell r="K2298" t="str">
            <v>USA</v>
          </cell>
          <cell r="L2298" t="str">
            <v>34.4116475</v>
          </cell>
          <cell r="M2298" t="str">
            <v>-119.5299839</v>
          </cell>
          <cell r="N2298" t="str">
            <v>0</v>
          </cell>
          <cell r="O2298" t="str">
            <v>0</v>
          </cell>
          <cell r="P2298" t="str">
            <v>0</v>
          </cell>
          <cell r="Q2298" t="str">
            <v/>
          </cell>
          <cell r="R2298" t="str">
            <v/>
          </cell>
          <cell r="S2298" t="str">
            <v/>
          </cell>
          <cell r="T2298" t="str">
            <v/>
          </cell>
          <cell r="U2298" t="str">
            <v>false</v>
          </cell>
          <cell r="V2298" t="str">
            <v/>
          </cell>
          <cell r="W2298" t="str">
            <v/>
          </cell>
          <cell r="X2298" t="str">
            <v/>
          </cell>
          <cell r="Y2298" t="str">
            <v/>
          </cell>
          <cell r="Z2298" t="str">
            <v/>
          </cell>
          <cell r="AA2298" t="str">
            <v/>
          </cell>
          <cell r="AB2298" t="str">
            <v/>
          </cell>
          <cell r="AC2298" t="str">
            <v/>
          </cell>
          <cell r="AD2298" t="str">
            <v/>
          </cell>
          <cell r="AE2298" t="str">
            <v/>
          </cell>
          <cell r="AF2298" t="str">
            <v>69435</v>
          </cell>
          <cell r="AG2298" t="str">
            <v>Hollandia Produce, LP-Carpinteria, CA  - 69435</v>
          </cell>
          <cell r="AH2298" t="str">
            <v>Return Location</v>
          </cell>
          <cell r="AI2298" t="str">
            <v>West</v>
          </cell>
          <cell r="AJ2298" t="str">
            <v/>
          </cell>
          <cell r="AK2298" t="str">
            <v/>
          </cell>
          <cell r="AL2298" t="str">
            <v>488</v>
          </cell>
          <cell r="AM2298" t="str">
            <v>RETURN ORIGIN</v>
          </cell>
          <cell r="AN2298" t="str">
            <v/>
          </cell>
          <cell r="AO2298" t="str">
            <v>9</v>
          </cell>
          <cell r="AP2298" t="str">
            <v/>
          </cell>
          <cell r="AQ2298" t="str">
            <v/>
          </cell>
          <cell r="AR2298" t="str">
            <v>N</v>
          </cell>
          <cell r="AS2298" t="str">
            <v>N</v>
          </cell>
          <cell r="AT2298" t="str">
            <v/>
          </cell>
          <cell r="AU2298" t="str">
            <v>US 09a</v>
          </cell>
          <cell r="AV2298" t="str">
            <v>Y</v>
          </cell>
          <cell r="AW2298" t="str">
            <v/>
          </cell>
          <cell r="AX2298" t="str">
            <v>Zone 3</v>
          </cell>
          <cell r="AY2298" t="str">
            <v>N</v>
          </cell>
          <cell r="AZ2298" t="str">
            <v/>
          </cell>
          <cell r="BA2298" t="str">
            <v/>
          </cell>
          <cell r="BB2298" t="str">
            <v/>
          </cell>
        </row>
        <row r="2299">
          <cell r="A2299" t="str">
            <v>R_59096</v>
          </cell>
          <cell r="B2299" t="str">
            <v>R_USA93030_59096</v>
          </cell>
          <cell r="C2299" t="str">
            <v>Exclude</v>
          </cell>
          <cell r="D2299" t="str">
            <v/>
          </cell>
          <cell r="E2299" t="str">
            <v>Existing</v>
          </cell>
          <cell r="F2299" t="str">
            <v>DISTRIBUTOR</v>
          </cell>
          <cell r="G2299" t="str">
            <v/>
          </cell>
          <cell r="H2299" t="str">
            <v>OXNARD</v>
          </cell>
          <cell r="I2299" t="str">
            <v>CA</v>
          </cell>
          <cell r="J2299" t="str">
            <v>93030</v>
          </cell>
          <cell r="K2299" t="str">
            <v>USA</v>
          </cell>
          <cell r="L2299" t="str">
            <v>34.21500015</v>
          </cell>
          <cell r="M2299" t="str">
            <v>-119.1796036</v>
          </cell>
          <cell r="N2299" t="str">
            <v>0</v>
          </cell>
          <cell r="O2299" t="str">
            <v>0</v>
          </cell>
          <cell r="P2299" t="str">
            <v>0</v>
          </cell>
          <cell r="Q2299" t="str">
            <v/>
          </cell>
          <cell r="R2299" t="str">
            <v/>
          </cell>
          <cell r="S2299" t="str">
            <v/>
          </cell>
          <cell r="T2299" t="str">
            <v/>
          </cell>
          <cell r="U2299" t="str">
            <v>false</v>
          </cell>
          <cell r="V2299" t="str">
            <v/>
          </cell>
          <cell r="W2299" t="str">
            <v/>
          </cell>
          <cell r="X2299" t="str">
            <v/>
          </cell>
          <cell r="Y2299" t="str">
            <v/>
          </cell>
          <cell r="Z2299" t="str">
            <v/>
          </cell>
          <cell r="AA2299" t="str">
            <v/>
          </cell>
          <cell r="AB2299" t="str">
            <v/>
          </cell>
          <cell r="AC2299" t="str">
            <v/>
          </cell>
          <cell r="AD2299" t="str">
            <v/>
          </cell>
          <cell r="AE2299" t="str">
            <v/>
          </cell>
          <cell r="AF2299" t="str">
            <v>59096</v>
          </cell>
          <cell r="AG2299" t="str">
            <v>Mission Produce-Oxnard, CA (Camino Del Sol) - 59096</v>
          </cell>
          <cell r="AH2299" t="str">
            <v>Return Location</v>
          </cell>
          <cell r="AI2299" t="str">
            <v>PacificCoastal</v>
          </cell>
          <cell r="AJ2299" t="str">
            <v/>
          </cell>
          <cell r="AK2299" t="str">
            <v/>
          </cell>
          <cell r="AL2299" t="str">
            <v>488</v>
          </cell>
          <cell r="AM2299" t="str">
            <v>RETURN ORIGIN</v>
          </cell>
          <cell r="AN2299" t="str">
            <v/>
          </cell>
          <cell r="AO2299" t="str">
            <v>9</v>
          </cell>
          <cell r="AP2299" t="str">
            <v/>
          </cell>
          <cell r="AQ2299" t="str">
            <v/>
          </cell>
          <cell r="AR2299" t="str">
            <v>N</v>
          </cell>
          <cell r="AS2299" t="str">
            <v>Y</v>
          </cell>
          <cell r="AT2299" t="str">
            <v/>
          </cell>
          <cell r="AU2299" t="str">
            <v>US 09a</v>
          </cell>
          <cell r="AV2299" t="str">
            <v>N</v>
          </cell>
          <cell r="AW2299" t="str">
            <v>189.0</v>
          </cell>
          <cell r="AX2299" t="str">
            <v>Zone 3</v>
          </cell>
          <cell r="AY2299" t="str">
            <v>N</v>
          </cell>
          <cell r="AZ2299" t="str">
            <v/>
          </cell>
          <cell r="BA2299" t="str">
            <v/>
          </cell>
          <cell r="BB2299" t="str">
            <v/>
          </cell>
        </row>
        <row r="2300">
          <cell r="A2300" t="str">
            <v>R_56058</v>
          </cell>
          <cell r="B2300" t="str">
            <v>R_USA93033_56058</v>
          </cell>
          <cell r="C2300" t="str">
            <v>Include</v>
          </cell>
          <cell r="D2300" t="str">
            <v/>
          </cell>
          <cell r="E2300" t="str">
            <v>Existing</v>
          </cell>
          <cell r="F2300" t="str">
            <v>DISTRIBUTOR</v>
          </cell>
          <cell r="G2300" t="str">
            <v/>
          </cell>
          <cell r="H2300" t="str">
            <v>OXNARD</v>
          </cell>
          <cell r="I2300" t="str">
            <v>CA</v>
          </cell>
          <cell r="J2300" t="str">
            <v>93033</v>
          </cell>
          <cell r="K2300" t="str">
            <v>USA</v>
          </cell>
          <cell r="L2300" t="str">
            <v>34.16824341</v>
          </cell>
          <cell r="M2300" t="str">
            <v>-119.1656723</v>
          </cell>
          <cell r="N2300" t="str">
            <v>0</v>
          </cell>
          <cell r="O2300" t="str">
            <v>0</v>
          </cell>
          <cell r="P2300" t="str">
            <v>0</v>
          </cell>
          <cell r="Q2300" t="str">
            <v/>
          </cell>
          <cell r="R2300" t="str">
            <v/>
          </cell>
          <cell r="S2300" t="str">
            <v/>
          </cell>
          <cell r="T2300" t="str">
            <v/>
          </cell>
          <cell r="U2300" t="str">
            <v>false</v>
          </cell>
          <cell r="V2300" t="str">
            <v/>
          </cell>
          <cell r="W2300" t="str">
            <v/>
          </cell>
          <cell r="X2300" t="str">
            <v/>
          </cell>
          <cell r="Y2300" t="str">
            <v/>
          </cell>
          <cell r="Z2300" t="str">
            <v/>
          </cell>
          <cell r="AA2300" t="str">
            <v/>
          </cell>
          <cell r="AB2300" t="str">
            <v/>
          </cell>
          <cell r="AC2300" t="str">
            <v/>
          </cell>
          <cell r="AD2300" t="str">
            <v/>
          </cell>
          <cell r="AE2300" t="str">
            <v/>
          </cell>
          <cell r="AF2300" t="str">
            <v>56058</v>
          </cell>
          <cell r="AG2300" t="str">
            <v>Oxnard Pallets-Oxnard, CA - 56058</v>
          </cell>
          <cell r="AH2300" t="str">
            <v>Return Location</v>
          </cell>
          <cell r="AI2300" t="str">
            <v>PacificCoastal</v>
          </cell>
          <cell r="AJ2300" t="str">
            <v/>
          </cell>
          <cell r="AK2300" t="str">
            <v>3630</v>
          </cell>
          <cell r="AL2300" t="str">
            <v>504</v>
          </cell>
          <cell r="AM2300" t="str">
            <v>RETURN ORIGIN</v>
          </cell>
          <cell r="AN2300" t="str">
            <v/>
          </cell>
          <cell r="AO2300" t="str">
            <v>9</v>
          </cell>
          <cell r="AP2300" t="str">
            <v>15094</v>
          </cell>
          <cell r="AQ2300" t="str">
            <v>RECOVERY</v>
          </cell>
          <cell r="AR2300" t="str">
            <v>Y</v>
          </cell>
          <cell r="AS2300" t="str">
            <v>N</v>
          </cell>
          <cell r="AT2300" t="str">
            <v/>
          </cell>
          <cell r="AU2300" t="str">
            <v>US 09a</v>
          </cell>
          <cell r="AV2300" t="str">
            <v>N</v>
          </cell>
          <cell r="AW2300" t="str">
            <v>0.0</v>
          </cell>
          <cell r="AX2300" t="str">
            <v>Zone 3</v>
          </cell>
          <cell r="AY2300" t="str">
            <v>N</v>
          </cell>
          <cell r="AZ2300" t="str">
            <v/>
          </cell>
          <cell r="BA2300" t="str">
            <v/>
          </cell>
          <cell r="BB2300" t="str">
            <v/>
          </cell>
        </row>
        <row r="2301">
          <cell r="A2301" t="str">
            <v>R_75109</v>
          </cell>
          <cell r="B2301" t="str">
            <v>R_USA93033_75109</v>
          </cell>
          <cell r="C2301" t="str">
            <v>Exclude</v>
          </cell>
          <cell r="D2301" t="str">
            <v/>
          </cell>
          <cell r="E2301" t="str">
            <v>Existing</v>
          </cell>
          <cell r="F2301" t="str">
            <v>DISTRIBUTOR</v>
          </cell>
          <cell r="G2301" t="str">
            <v>4524 E Pleasant Valley Rd.</v>
          </cell>
          <cell r="H2301" t="str">
            <v>Oxnard</v>
          </cell>
          <cell r="I2301" t="str">
            <v>CA</v>
          </cell>
          <cell r="J2301" t="str">
            <v>93033</v>
          </cell>
          <cell r="K2301" t="str">
            <v>USA</v>
          </cell>
          <cell r="L2301" t="str">
            <v>34.1973886</v>
          </cell>
          <cell r="M2301" t="str">
            <v>-119.1024129</v>
          </cell>
          <cell r="N2301" t="str">
            <v>0</v>
          </cell>
          <cell r="O2301" t="str">
            <v>0</v>
          </cell>
          <cell r="P2301" t="str">
            <v>0</v>
          </cell>
          <cell r="Q2301" t="str">
            <v/>
          </cell>
          <cell r="R2301" t="str">
            <v/>
          </cell>
          <cell r="S2301" t="str">
            <v/>
          </cell>
          <cell r="T2301" t="str">
            <v/>
          </cell>
          <cell r="U2301" t="str">
            <v>false</v>
          </cell>
          <cell r="V2301" t="str">
            <v/>
          </cell>
          <cell r="W2301" t="str">
            <v/>
          </cell>
          <cell r="X2301" t="str">
            <v/>
          </cell>
          <cell r="Y2301" t="str">
            <v/>
          </cell>
          <cell r="Z2301" t="str">
            <v/>
          </cell>
          <cell r="AA2301" t="str">
            <v/>
          </cell>
          <cell r="AB2301" t="str">
            <v/>
          </cell>
          <cell r="AC2301" t="str">
            <v/>
          </cell>
          <cell r="AD2301" t="str">
            <v/>
          </cell>
          <cell r="AE2301" t="str">
            <v/>
          </cell>
          <cell r="AF2301" t="str">
            <v>75109</v>
          </cell>
          <cell r="AG2301" t="str">
            <v>48forty Solutions, LLC  â Oxnard, CA (Oxnard Palle - 75109</v>
          </cell>
          <cell r="AH2301" t="str">
            <v>Return Location</v>
          </cell>
          <cell r="AI2301" t="str">
            <v>West</v>
          </cell>
          <cell r="AJ2301" t="str">
            <v/>
          </cell>
          <cell r="AK2301" t="str">
            <v/>
          </cell>
          <cell r="AL2301" t="str">
            <v>488</v>
          </cell>
          <cell r="AM2301" t="str">
            <v>RETURN ORIGIN</v>
          </cell>
          <cell r="AN2301" t="str">
            <v/>
          </cell>
          <cell r="AO2301" t="str">
            <v>9</v>
          </cell>
          <cell r="AP2301" t="str">
            <v>15075</v>
          </cell>
          <cell r="AQ2301" t="str">
            <v>48Forty Solutions, Inc.</v>
          </cell>
          <cell r="AR2301" t="str">
            <v>N</v>
          </cell>
          <cell r="AS2301" t="str">
            <v>N</v>
          </cell>
          <cell r="AT2301" t="str">
            <v/>
          </cell>
          <cell r="AU2301" t="str">
            <v>US 09a</v>
          </cell>
          <cell r="AV2301" t="str">
            <v>Y</v>
          </cell>
          <cell r="AW2301" t="str">
            <v/>
          </cell>
          <cell r="AX2301" t="str">
            <v>Zone 3</v>
          </cell>
          <cell r="AY2301" t="str">
            <v>N</v>
          </cell>
          <cell r="AZ2301" t="str">
            <v/>
          </cell>
          <cell r="BA2301" t="str">
            <v/>
          </cell>
          <cell r="BB2301" t="str">
            <v/>
          </cell>
        </row>
        <row r="2302">
          <cell r="A2302" t="str">
            <v>R_50574</v>
          </cell>
          <cell r="B2302" t="str">
            <v>R_USA93215_50574</v>
          </cell>
          <cell r="C2302" t="str">
            <v>Exclude</v>
          </cell>
          <cell r="D2302" t="str">
            <v/>
          </cell>
          <cell r="E2302" t="str">
            <v>Existing</v>
          </cell>
          <cell r="F2302" t="str">
            <v>DISTRIBUTOR</v>
          </cell>
          <cell r="G2302" t="str">
            <v/>
          </cell>
          <cell r="H2302" t="str">
            <v>DELANO</v>
          </cell>
          <cell r="I2302" t="str">
            <v>CA</v>
          </cell>
          <cell r="J2302" t="str">
            <v>93215</v>
          </cell>
          <cell r="K2302" t="str">
            <v>USA</v>
          </cell>
          <cell r="L2302" t="str">
            <v>35.77067184</v>
          </cell>
          <cell r="M2302" t="str">
            <v>-119.247345</v>
          </cell>
          <cell r="N2302" t="str">
            <v>0</v>
          </cell>
          <cell r="O2302" t="str">
            <v>0</v>
          </cell>
          <cell r="P2302" t="str">
            <v>0</v>
          </cell>
          <cell r="Q2302" t="str">
            <v/>
          </cell>
          <cell r="R2302" t="str">
            <v/>
          </cell>
          <cell r="S2302" t="str">
            <v/>
          </cell>
          <cell r="T2302" t="str">
            <v/>
          </cell>
          <cell r="U2302" t="str">
            <v>false</v>
          </cell>
          <cell r="V2302" t="str">
            <v/>
          </cell>
          <cell r="W2302" t="str">
            <v/>
          </cell>
          <cell r="X2302" t="str">
            <v/>
          </cell>
          <cell r="Y2302" t="str">
            <v/>
          </cell>
          <cell r="Z2302" t="str">
            <v/>
          </cell>
          <cell r="AA2302" t="str">
            <v/>
          </cell>
          <cell r="AB2302" t="str">
            <v/>
          </cell>
          <cell r="AC2302" t="str">
            <v/>
          </cell>
          <cell r="AD2302" t="str">
            <v/>
          </cell>
          <cell r="AE2302" t="str">
            <v/>
          </cell>
          <cell r="AF2302" t="str">
            <v>50574</v>
          </cell>
          <cell r="AG2302" t="str">
            <v>AgPack-Delano, CA (Mainyard)  - 50574</v>
          </cell>
          <cell r="AH2302" t="str">
            <v>Return Location</v>
          </cell>
          <cell r="AI2302" t="str">
            <v>PacificCoastal</v>
          </cell>
          <cell r="AJ2302" t="str">
            <v/>
          </cell>
          <cell r="AK2302" t="str">
            <v/>
          </cell>
          <cell r="AL2302" t="str">
            <v>488</v>
          </cell>
          <cell r="AM2302" t="str">
            <v>RETURN ORIGIN</v>
          </cell>
          <cell r="AN2302" t="str">
            <v/>
          </cell>
          <cell r="AO2302" t="str">
            <v>9</v>
          </cell>
          <cell r="AP2302" t="str">
            <v/>
          </cell>
          <cell r="AQ2302" t="str">
            <v/>
          </cell>
          <cell r="AR2302" t="str">
            <v>N</v>
          </cell>
          <cell r="AS2302" t="str">
            <v>Y</v>
          </cell>
          <cell r="AT2302" t="str">
            <v/>
          </cell>
          <cell r="AU2302" t="str">
            <v>US 09a</v>
          </cell>
          <cell r="AV2302" t="str">
            <v>N</v>
          </cell>
          <cell r="AW2302" t="str">
            <v>153.0</v>
          </cell>
          <cell r="AX2302" t="str">
            <v>Zone 3</v>
          </cell>
          <cell r="AY2302" t="str">
            <v>N</v>
          </cell>
          <cell r="AZ2302" t="str">
            <v/>
          </cell>
          <cell r="BA2302" t="str">
            <v/>
          </cell>
          <cell r="BB2302" t="str">
            <v/>
          </cell>
        </row>
        <row r="2303">
          <cell r="A2303" t="str">
            <v>R_50290</v>
          </cell>
          <cell r="B2303" t="str">
            <v>R_USA93243_50290</v>
          </cell>
          <cell r="C2303" t="str">
            <v>Include</v>
          </cell>
          <cell r="D2303" t="str">
            <v/>
          </cell>
          <cell r="E2303" t="str">
            <v>Existing</v>
          </cell>
          <cell r="F2303" t="str">
            <v>DISTRIBUTOR</v>
          </cell>
          <cell r="G2303" t="str">
            <v/>
          </cell>
          <cell r="H2303" t="str">
            <v>LEBEC</v>
          </cell>
          <cell r="I2303" t="str">
            <v>CA</v>
          </cell>
          <cell r="J2303" t="str">
            <v>93243</v>
          </cell>
          <cell r="K2303" t="str">
            <v>USA</v>
          </cell>
          <cell r="L2303" t="str">
            <v>34.82987976</v>
          </cell>
          <cell r="M2303" t="str">
            <v>-118.8634796</v>
          </cell>
          <cell r="N2303" t="str">
            <v>0</v>
          </cell>
          <cell r="O2303" t="str">
            <v>0</v>
          </cell>
          <cell r="P2303" t="str">
            <v>0</v>
          </cell>
          <cell r="Q2303" t="str">
            <v/>
          </cell>
          <cell r="R2303" t="str">
            <v/>
          </cell>
          <cell r="S2303" t="str">
            <v/>
          </cell>
          <cell r="T2303" t="str">
            <v/>
          </cell>
          <cell r="U2303" t="str">
            <v>false</v>
          </cell>
          <cell r="V2303" t="str">
            <v/>
          </cell>
          <cell r="W2303" t="str">
            <v/>
          </cell>
          <cell r="X2303" t="str">
            <v/>
          </cell>
          <cell r="Y2303" t="str">
            <v/>
          </cell>
          <cell r="Z2303" t="str">
            <v/>
          </cell>
          <cell r="AA2303" t="str">
            <v/>
          </cell>
          <cell r="AB2303" t="str">
            <v/>
          </cell>
          <cell r="AC2303" t="str">
            <v/>
          </cell>
          <cell r="AD2303" t="str">
            <v/>
          </cell>
          <cell r="AE2303" t="str">
            <v/>
          </cell>
          <cell r="AF2303" t="str">
            <v>50290</v>
          </cell>
          <cell r="AG2303" t="str">
            <v>Dollar General-Lebec, CA - 50290</v>
          </cell>
          <cell r="AH2303" t="str">
            <v>Return Location</v>
          </cell>
          <cell r="AI2303" t="str">
            <v>PacificCoastal</v>
          </cell>
          <cell r="AJ2303" t="str">
            <v/>
          </cell>
          <cell r="AK2303" t="str">
            <v>65254</v>
          </cell>
          <cell r="AL2303" t="str">
            <v>535</v>
          </cell>
          <cell r="AM2303" t="str">
            <v>RETURN ORIGIN</v>
          </cell>
          <cell r="AN2303" t="str">
            <v/>
          </cell>
          <cell r="AO2303" t="str">
            <v>9</v>
          </cell>
          <cell r="AP2303" t="str">
            <v>14865</v>
          </cell>
          <cell r="AQ2303" t="str">
            <v>Dollar General Corporation</v>
          </cell>
          <cell r="AR2303" t="str">
            <v>Y</v>
          </cell>
          <cell r="AS2303" t="str">
            <v>N</v>
          </cell>
          <cell r="AT2303" t="str">
            <v/>
          </cell>
          <cell r="AU2303" t="str">
            <v>US 09a</v>
          </cell>
          <cell r="AV2303" t="str">
            <v>N</v>
          </cell>
          <cell r="AW2303" t="str">
            <v>41.0</v>
          </cell>
          <cell r="AX2303" t="str">
            <v>Zone 3</v>
          </cell>
          <cell r="AY2303" t="str">
            <v>N</v>
          </cell>
          <cell r="AZ2303" t="str">
            <v/>
          </cell>
          <cell r="BA2303" t="str">
            <v/>
          </cell>
          <cell r="BB2303" t="str">
            <v/>
          </cell>
        </row>
        <row r="2304">
          <cell r="A2304" t="str">
            <v>R_55730</v>
          </cell>
          <cell r="B2304" t="str">
            <v>R_USA93256_55730</v>
          </cell>
          <cell r="C2304" t="str">
            <v>Include</v>
          </cell>
          <cell r="D2304" t="str">
            <v/>
          </cell>
          <cell r="E2304" t="str">
            <v>Existing</v>
          </cell>
          <cell r="F2304" t="str">
            <v>DISTRIBUTOR</v>
          </cell>
          <cell r="G2304" t="str">
            <v/>
          </cell>
          <cell r="H2304" t="str">
            <v>PIXLEY</v>
          </cell>
          <cell r="I2304" t="str">
            <v>CA</v>
          </cell>
          <cell r="J2304" t="str">
            <v>93256</v>
          </cell>
          <cell r="K2304" t="str">
            <v>USA</v>
          </cell>
          <cell r="L2304" t="str">
            <v>35.97018051</v>
          </cell>
          <cell r="M2304" t="str">
            <v>-119.2902145</v>
          </cell>
          <cell r="N2304" t="str">
            <v>0</v>
          </cell>
          <cell r="O2304" t="str">
            <v>0</v>
          </cell>
          <cell r="P2304" t="str">
            <v>0</v>
          </cell>
          <cell r="Q2304" t="str">
            <v/>
          </cell>
          <cell r="R2304" t="str">
            <v/>
          </cell>
          <cell r="S2304" t="str">
            <v/>
          </cell>
          <cell r="T2304" t="str">
            <v/>
          </cell>
          <cell r="U2304" t="str">
            <v>false</v>
          </cell>
          <cell r="V2304" t="str">
            <v/>
          </cell>
          <cell r="W2304" t="str">
            <v/>
          </cell>
          <cell r="X2304" t="str">
            <v/>
          </cell>
          <cell r="Y2304" t="str">
            <v/>
          </cell>
          <cell r="Z2304" t="str">
            <v/>
          </cell>
          <cell r="AA2304" t="str">
            <v/>
          </cell>
          <cell r="AB2304" t="str">
            <v/>
          </cell>
          <cell r="AC2304" t="str">
            <v/>
          </cell>
          <cell r="AD2304" t="str">
            <v/>
          </cell>
          <cell r="AE2304" t="str">
            <v/>
          </cell>
          <cell r="AF2304" t="str">
            <v>55730</v>
          </cell>
          <cell r="AG2304" t="str">
            <v>Correa Pallet Inc-Pixley, CA - 55730</v>
          </cell>
          <cell r="AH2304" t="str">
            <v>Return Location</v>
          </cell>
          <cell r="AI2304" t="str">
            <v>PacificCoastal</v>
          </cell>
          <cell r="AJ2304" t="str">
            <v/>
          </cell>
          <cell r="AK2304" t="str">
            <v>3026</v>
          </cell>
          <cell r="AL2304" t="str">
            <v>540</v>
          </cell>
          <cell r="AM2304" t="str">
            <v>RETURN ORIGIN</v>
          </cell>
          <cell r="AN2304" t="str">
            <v/>
          </cell>
          <cell r="AO2304" t="str">
            <v>9</v>
          </cell>
          <cell r="AP2304" t="str">
            <v>15094</v>
          </cell>
          <cell r="AQ2304" t="str">
            <v>RECOVERY</v>
          </cell>
          <cell r="AR2304" t="str">
            <v>Y</v>
          </cell>
          <cell r="AS2304" t="str">
            <v>N</v>
          </cell>
          <cell r="AT2304" t="str">
            <v/>
          </cell>
          <cell r="AU2304" t="str">
            <v>US 09a</v>
          </cell>
          <cell r="AV2304" t="str">
            <v>N</v>
          </cell>
          <cell r="AW2304" t="str">
            <v>150.0</v>
          </cell>
          <cell r="AX2304" t="str">
            <v>Zone 3</v>
          </cell>
          <cell r="AY2304" t="str">
            <v>N</v>
          </cell>
          <cell r="AZ2304" t="str">
            <v/>
          </cell>
          <cell r="BA2304" t="str">
            <v/>
          </cell>
          <cell r="BB2304" t="str">
            <v/>
          </cell>
        </row>
        <row r="2305">
          <cell r="A2305" t="str">
            <v>R_43357</v>
          </cell>
          <cell r="B2305" t="str">
            <v>R_USA93257_43357</v>
          </cell>
          <cell r="C2305" t="str">
            <v>Include</v>
          </cell>
          <cell r="D2305" t="str">
            <v/>
          </cell>
          <cell r="E2305" t="str">
            <v>Existing</v>
          </cell>
          <cell r="F2305" t="str">
            <v>DISTRIBUTOR</v>
          </cell>
          <cell r="G2305" t="str">
            <v/>
          </cell>
          <cell r="H2305" t="str">
            <v>PORTERVILLE</v>
          </cell>
          <cell r="I2305" t="str">
            <v>CA</v>
          </cell>
          <cell r="J2305" t="str">
            <v>93257</v>
          </cell>
          <cell r="K2305" t="str">
            <v>USA</v>
          </cell>
          <cell r="L2305" t="str">
            <v>36.06987</v>
          </cell>
          <cell r="M2305" t="str">
            <v>-119.0215073</v>
          </cell>
          <cell r="N2305" t="str">
            <v>0</v>
          </cell>
          <cell r="O2305" t="str">
            <v>0</v>
          </cell>
          <cell r="P2305" t="str">
            <v>0</v>
          </cell>
          <cell r="Q2305" t="str">
            <v/>
          </cell>
          <cell r="R2305" t="str">
            <v/>
          </cell>
          <cell r="S2305" t="str">
            <v/>
          </cell>
          <cell r="T2305" t="str">
            <v/>
          </cell>
          <cell r="U2305" t="str">
            <v>false</v>
          </cell>
          <cell r="V2305" t="str">
            <v/>
          </cell>
          <cell r="W2305" t="str">
            <v/>
          </cell>
          <cell r="X2305" t="str">
            <v/>
          </cell>
          <cell r="Y2305" t="str">
            <v/>
          </cell>
          <cell r="Z2305" t="str">
            <v/>
          </cell>
          <cell r="AA2305" t="str">
            <v/>
          </cell>
          <cell r="AB2305" t="str">
            <v/>
          </cell>
          <cell r="AC2305" t="str">
            <v/>
          </cell>
          <cell r="AD2305" t="str">
            <v/>
          </cell>
          <cell r="AE2305" t="str">
            <v/>
          </cell>
          <cell r="AF2305" t="str">
            <v>43357</v>
          </cell>
          <cell r="AG2305" t="str">
            <v>Walmart-Porterville,CA[6021] ProPak - 43357</v>
          </cell>
          <cell r="AH2305" t="str">
            <v>Return Location</v>
          </cell>
          <cell r="AI2305" t="str">
            <v>PacificCoastal</v>
          </cell>
          <cell r="AJ2305" t="str">
            <v/>
          </cell>
          <cell r="AK2305" t="str">
            <v>56269</v>
          </cell>
          <cell r="AL2305" t="str">
            <v>537</v>
          </cell>
          <cell r="AM2305" t="str">
            <v>RETURN ORIGIN</v>
          </cell>
          <cell r="AN2305" t="str">
            <v/>
          </cell>
          <cell r="AO2305" t="str">
            <v>9</v>
          </cell>
          <cell r="AP2305" t="str">
            <v>14829</v>
          </cell>
          <cell r="AQ2305" t="str">
            <v>Walmart</v>
          </cell>
          <cell r="AR2305" t="str">
            <v>Y</v>
          </cell>
          <cell r="AS2305" t="str">
            <v>N</v>
          </cell>
          <cell r="AT2305" t="str">
            <v/>
          </cell>
          <cell r="AU2305" t="str">
            <v>US 09a</v>
          </cell>
          <cell r="AV2305" t="str">
            <v>N</v>
          </cell>
          <cell r="AW2305" t="str">
            <v>14.0</v>
          </cell>
          <cell r="AX2305" t="str">
            <v>Zone 3</v>
          </cell>
          <cell r="AY2305" t="str">
            <v>N</v>
          </cell>
          <cell r="AZ2305" t="str">
            <v/>
          </cell>
          <cell r="BA2305" t="str">
            <v/>
          </cell>
          <cell r="BB2305" t="str">
            <v/>
          </cell>
        </row>
        <row r="2306">
          <cell r="A2306" t="str">
            <v>R_44987</v>
          </cell>
          <cell r="B2306" t="str">
            <v>R_USA93263_44987</v>
          </cell>
          <cell r="C2306" t="str">
            <v>Include</v>
          </cell>
          <cell r="D2306" t="str">
            <v/>
          </cell>
          <cell r="E2306" t="str">
            <v>Existing</v>
          </cell>
          <cell r="F2306" t="str">
            <v>DISTRIBUTOR</v>
          </cell>
          <cell r="G2306" t="str">
            <v/>
          </cell>
          <cell r="H2306" t="str">
            <v>SHAFTER</v>
          </cell>
          <cell r="I2306" t="str">
            <v>CA</v>
          </cell>
          <cell r="J2306" t="str">
            <v>93263</v>
          </cell>
          <cell r="K2306" t="str">
            <v>USA</v>
          </cell>
          <cell r="L2306" t="str">
            <v>35.49376678</v>
          </cell>
          <cell r="M2306" t="str">
            <v>-119.2893448</v>
          </cell>
          <cell r="N2306" t="str">
            <v>0</v>
          </cell>
          <cell r="O2306" t="str">
            <v>0</v>
          </cell>
          <cell r="P2306" t="str">
            <v>0</v>
          </cell>
          <cell r="Q2306" t="str">
            <v/>
          </cell>
          <cell r="R2306" t="str">
            <v/>
          </cell>
          <cell r="S2306" t="str">
            <v/>
          </cell>
          <cell r="T2306" t="str">
            <v/>
          </cell>
          <cell r="U2306" t="str">
            <v>false</v>
          </cell>
          <cell r="V2306" t="str">
            <v/>
          </cell>
          <cell r="W2306" t="str">
            <v/>
          </cell>
          <cell r="X2306" t="str">
            <v/>
          </cell>
          <cell r="Y2306" t="str">
            <v/>
          </cell>
          <cell r="Z2306" t="str">
            <v/>
          </cell>
          <cell r="AA2306" t="str">
            <v/>
          </cell>
          <cell r="AB2306" t="str">
            <v/>
          </cell>
          <cell r="AC2306" t="str">
            <v/>
          </cell>
          <cell r="AD2306" t="str">
            <v/>
          </cell>
          <cell r="AE2306" t="str">
            <v/>
          </cell>
          <cell r="AF2306" t="str">
            <v>44987</v>
          </cell>
          <cell r="AG2306" t="str">
            <v>Target-SHAFTER, CA - 44987</v>
          </cell>
          <cell r="AH2306" t="str">
            <v>Return Location</v>
          </cell>
          <cell r="AI2306" t="str">
            <v>PacificCoastal</v>
          </cell>
          <cell r="AJ2306" t="str">
            <v/>
          </cell>
          <cell r="AK2306" t="str">
            <v>84762</v>
          </cell>
          <cell r="AL2306" t="str">
            <v>538</v>
          </cell>
          <cell r="AM2306" t="str">
            <v>RETURN ORIGIN</v>
          </cell>
          <cell r="AN2306" t="str">
            <v/>
          </cell>
          <cell r="AO2306" t="str">
            <v>9</v>
          </cell>
          <cell r="AP2306" t="str">
            <v>15118</v>
          </cell>
          <cell r="AQ2306" t="str">
            <v>Target Corporation</v>
          </cell>
          <cell r="AR2306" t="str">
            <v>Y</v>
          </cell>
          <cell r="AS2306" t="str">
            <v>N</v>
          </cell>
          <cell r="AT2306" t="str">
            <v/>
          </cell>
          <cell r="AU2306" t="str">
            <v>US 09a</v>
          </cell>
          <cell r="AV2306" t="str">
            <v>N</v>
          </cell>
          <cell r="AW2306" t="str">
            <v>29.0</v>
          </cell>
          <cell r="AX2306" t="str">
            <v>Zone 3</v>
          </cell>
          <cell r="AY2306" t="str">
            <v>N</v>
          </cell>
          <cell r="AZ2306" t="str">
            <v/>
          </cell>
          <cell r="BA2306" t="str">
            <v/>
          </cell>
          <cell r="BB2306" t="str">
            <v/>
          </cell>
        </row>
        <row r="2307">
          <cell r="A2307" t="str">
            <v>R_75436</v>
          </cell>
          <cell r="B2307" t="str">
            <v>R_USA93263_75436</v>
          </cell>
          <cell r="C2307" t="str">
            <v>Include</v>
          </cell>
          <cell r="D2307" t="str">
            <v/>
          </cell>
          <cell r="E2307" t="str">
            <v>Existing</v>
          </cell>
          <cell r="F2307" t="str">
            <v>DISTRIBUTOR</v>
          </cell>
          <cell r="G2307" t="str">
            <v>2701 S. Driver Rd</v>
          </cell>
          <cell r="H2307" t="str">
            <v>Shafter</v>
          </cell>
          <cell r="I2307" t="str">
            <v>CA</v>
          </cell>
          <cell r="J2307" t="str">
            <v>93263</v>
          </cell>
          <cell r="K2307" t="str">
            <v>USA</v>
          </cell>
          <cell r="L2307" t="str">
            <v>35.4672383</v>
          </cell>
          <cell r="M2307" t="str">
            <v>-119.2115757</v>
          </cell>
          <cell r="N2307" t="str">
            <v>0</v>
          </cell>
          <cell r="O2307" t="str">
            <v>0</v>
          </cell>
          <cell r="P2307" t="str">
            <v>0</v>
          </cell>
          <cell r="Q2307" t="str">
            <v/>
          </cell>
          <cell r="R2307" t="str">
            <v/>
          </cell>
          <cell r="S2307" t="str">
            <v/>
          </cell>
          <cell r="T2307" t="str">
            <v/>
          </cell>
          <cell r="U2307" t="str">
            <v>false</v>
          </cell>
          <cell r="V2307" t="str">
            <v/>
          </cell>
          <cell r="W2307" t="str">
            <v/>
          </cell>
          <cell r="X2307" t="str">
            <v/>
          </cell>
          <cell r="Y2307" t="str">
            <v/>
          </cell>
          <cell r="Z2307" t="str">
            <v/>
          </cell>
          <cell r="AA2307" t="str">
            <v/>
          </cell>
          <cell r="AB2307" t="str">
            <v/>
          </cell>
          <cell r="AC2307" t="str">
            <v/>
          </cell>
          <cell r="AD2307" t="str">
            <v/>
          </cell>
          <cell r="AE2307" t="str">
            <v/>
          </cell>
          <cell r="AF2307" t="str">
            <v>75436</v>
          </cell>
          <cell r="AG2307" t="str">
            <v>Walmart-Shafter, CA (ProPak) [#8852] - 75436</v>
          </cell>
          <cell r="AH2307" t="str">
            <v>Return Location</v>
          </cell>
          <cell r="AI2307" t="str">
            <v>PacificCoastal</v>
          </cell>
          <cell r="AJ2307" t="str">
            <v/>
          </cell>
          <cell r="AK2307" t="str">
            <v>131330</v>
          </cell>
          <cell r="AL2307" t="str">
            <v>539</v>
          </cell>
          <cell r="AM2307" t="str">
            <v>RETURN ORIGIN</v>
          </cell>
          <cell r="AN2307" t="str">
            <v/>
          </cell>
          <cell r="AO2307" t="str">
            <v>9</v>
          </cell>
          <cell r="AP2307" t="str">
            <v>14829</v>
          </cell>
          <cell r="AQ2307" t="str">
            <v>Walmart</v>
          </cell>
          <cell r="AR2307" t="str">
            <v>Y</v>
          </cell>
          <cell r="AS2307" t="str">
            <v/>
          </cell>
          <cell r="AT2307" t="str">
            <v/>
          </cell>
          <cell r="AU2307" t="str">
            <v>US 09a</v>
          </cell>
          <cell r="AV2307" t="str">
            <v/>
          </cell>
          <cell r="AW2307" t="str">
            <v/>
          </cell>
          <cell r="AX2307" t="str">
            <v>Zone 3</v>
          </cell>
          <cell r="AY2307" t="str">
            <v>N</v>
          </cell>
          <cell r="AZ2307" t="str">
            <v/>
          </cell>
          <cell r="BA2307" t="str">
            <v/>
          </cell>
          <cell r="BB2307" t="str">
            <v/>
          </cell>
        </row>
        <row r="2308">
          <cell r="A2308" t="str">
            <v>R_70502</v>
          </cell>
          <cell r="B2308" t="str">
            <v>R_USA93291_70502</v>
          </cell>
          <cell r="C2308" t="str">
            <v>Include</v>
          </cell>
          <cell r="D2308" t="str">
            <v/>
          </cell>
          <cell r="E2308" t="str">
            <v>Existing</v>
          </cell>
          <cell r="F2308" t="str">
            <v>DISTRIBUTOR</v>
          </cell>
          <cell r="G2308" t="str">
            <v>2520 North Plaza Drive</v>
          </cell>
          <cell r="H2308" t="str">
            <v>Visalia</v>
          </cell>
          <cell r="I2308" t="str">
            <v>CA</v>
          </cell>
          <cell r="J2308" t="str">
            <v>93291</v>
          </cell>
          <cell r="K2308" t="str">
            <v>USA</v>
          </cell>
          <cell r="L2308" t="str">
            <v>36.3536897</v>
          </cell>
          <cell r="M2308" t="str">
            <v>-119.3934436</v>
          </cell>
          <cell r="N2308" t="str">
            <v>0</v>
          </cell>
          <cell r="O2308" t="str">
            <v>0</v>
          </cell>
          <cell r="P2308" t="str">
            <v>0</v>
          </cell>
          <cell r="Q2308" t="str">
            <v/>
          </cell>
          <cell r="R2308" t="str">
            <v/>
          </cell>
          <cell r="S2308" t="str">
            <v/>
          </cell>
          <cell r="T2308" t="str">
            <v/>
          </cell>
          <cell r="U2308" t="str">
            <v>false</v>
          </cell>
          <cell r="V2308" t="str">
            <v/>
          </cell>
          <cell r="W2308" t="str">
            <v/>
          </cell>
          <cell r="X2308" t="str">
            <v/>
          </cell>
          <cell r="Y2308" t="str">
            <v/>
          </cell>
          <cell r="Z2308" t="str">
            <v/>
          </cell>
          <cell r="AA2308" t="str">
            <v/>
          </cell>
          <cell r="AB2308" t="str">
            <v/>
          </cell>
          <cell r="AC2308" t="str">
            <v/>
          </cell>
          <cell r="AD2308" t="str">
            <v/>
          </cell>
          <cell r="AE2308" t="str">
            <v/>
          </cell>
          <cell r="AF2308" t="str">
            <v>70502</v>
          </cell>
          <cell r="AG2308" t="str">
            <v>KamCo Group-Visalia, CA (Advanced Food Products) - 70502</v>
          </cell>
          <cell r="AH2308" t="str">
            <v>Return Location</v>
          </cell>
          <cell r="AI2308" t="str">
            <v>West</v>
          </cell>
          <cell r="AJ2308" t="str">
            <v/>
          </cell>
          <cell r="AK2308" t="str">
            <v>3026</v>
          </cell>
          <cell r="AL2308" t="str">
            <v>215</v>
          </cell>
          <cell r="AM2308" t="str">
            <v>RETURN ORIGIN</v>
          </cell>
          <cell r="AN2308" t="str">
            <v/>
          </cell>
          <cell r="AO2308" t="str">
            <v>9</v>
          </cell>
          <cell r="AP2308" t="str">
            <v/>
          </cell>
          <cell r="AQ2308" t="str">
            <v/>
          </cell>
          <cell r="AR2308" t="str">
            <v>Y</v>
          </cell>
          <cell r="AS2308" t="str">
            <v/>
          </cell>
          <cell r="AT2308" t="str">
            <v/>
          </cell>
          <cell r="AU2308" t="str">
            <v>US 09a</v>
          </cell>
          <cell r="AV2308" t="str">
            <v>Y</v>
          </cell>
          <cell r="AW2308" t="str">
            <v/>
          </cell>
          <cell r="AX2308" t="str">
            <v>Zone 3</v>
          </cell>
          <cell r="AY2308" t="str">
            <v>N</v>
          </cell>
          <cell r="AZ2308" t="str">
            <v/>
          </cell>
          <cell r="BA2308" t="str">
            <v/>
          </cell>
          <cell r="BB2308" t="str">
            <v/>
          </cell>
        </row>
        <row r="2309">
          <cell r="A2309" t="str">
            <v>R_71788</v>
          </cell>
          <cell r="B2309" t="str">
            <v>R_USA93291_71788</v>
          </cell>
          <cell r="C2309" t="str">
            <v>Include</v>
          </cell>
          <cell r="D2309" t="str">
            <v/>
          </cell>
          <cell r="E2309" t="str">
            <v>Existing</v>
          </cell>
          <cell r="F2309" t="str">
            <v>DISTRIBUTOR</v>
          </cell>
          <cell r="G2309" t="str">
            <v>30366 North Camp Drive</v>
          </cell>
          <cell r="H2309" t="str">
            <v>Visalia</v>
          </cell>
          <cell r="I2309" t="str">
            <v>CA</v>
          </cell>
          <cell r="J2309" t="str">
            <v>93291</v>
          </cell>
          <cell r="K2309" t="str">
            <v>USA</v>
          </cell>
          <cell r="L2309" t="str">
            <v>36.3405552</v>
          </cell>
          <cell r="M2309" t="str">
            <v>-119.4156729</v>
          </cell>
          <cell r="N2309" t="str">
            <v>0</v>
          </cell>
          <cell r="O2309" t="str">
            <v>0</v>
          </cell>
          <cell r="P2309" t="str">
            <v>0</v>
          </cell>
          <cell r="Q2309" t="str">
            <v/>
          </cell>
          <cell r="R2309" t="str">
            <v/>
          </cell>
          <cell r="S2309" t="str">
            <v/>
          </cell>
          <cell r="T2309" t="str">
            <v/>
          </cell>
          <cell r="U2309" t="str">
            <v>false</v>
          </cell>
          <cell r="V2309" t="str">
            <v/>
          </cell>
          <cell r="W2309" t="str">
            <v/>
          </cell>
          <cell r="X2309" t="str">
            <v/>
          </cell>
          <cell r="Y2309" t="str">
            <v/>
          </cell>
          <cell r="Z2309" t="str">
            <v/>
          </cell>
          <cell r="AA2309" t="str">
            <v/>
          </cell>
          <cell r="AB2309" t="str">
            <v/>
          </cell>
          <cell r="AC2309" t="str">
            <v/>
          </cell>
          <cell r="AD2309" t="str">
            <v/>
          </cell>
          <cell r="AE2309" t="str">
            <v/>
          </cell>
          <cell r="AF2309" t="str">
            <v>71788</v>
          </cell>
          <cell r="AG2309" t="str">
            <v>Perfection Pet Foods-Visalia, CA - 71788</v>
          </cell>
          <cell r="AH2309" t="str">
            <v>Return Location</v>
          </cell>
          <cell r="AI2309" t="str">
            <v>PacificCoastal</v>
          </cell>
          <cell r="AJ2309" t="str">
            <v/>
          </cell>
          <cell r="AK2309" t="str">
            <v>2909</v>
          </cell>
          <cell r="AL2309" t="str">
            <v>61</v>
          </cell>
          <cell r="AM2309" t="str">
            <v>RETURN ORIGIN</v>
          </cell>
          <cell r="AN2309" t="str">
            <v/>
          </cell>
          <cell r="AO2309" t="str">
            <v>9</v>
          </cell>
          <cell r="AP2309" t="str">
            <v/>
          </cell>
          <cell r="AQ2309" t="str">
            <v/>
          </cell>
          <cell r="AR2309" t="str">
            <v>Y</v>
          </cell>
          <cell r="AS2309" t="str">
            <v/>
          </cell>
          <cell r="AT2309" t="str">
            <v/>
          </cell>
          <cell r="AU2309" t="str">
            <v>US 09a</v>
          </cell>
          <cell r="AV2309" t="str">
            <v/>
          </cell>
          <cell r="AW2309" t="str">
            <v/>
          </cell>
          <cell r="AX2309" t="str">
            <v>Zone 3</v>
          </cell>
          <cell r="AY2309" t="str">
            <v>N</v>
          </cell>
          <cell r="AZ2309" t="str">
            <v/>
          </cell>
          <cell r="BA2309" t="str">
            <v/>
          </cell>
          <cell r="BB2309" t="str">
            <v/>
          </cell>
        </row>
        <row r="2310">
          <cell r="A2310" t="str">
            <v>R_53389</v>
          </cell>
          <cell r="B2310" t="str">
            <v>R_USA93307_53389</v>
          </cell>
          <cell r="C2310" t="str">
            <v>Exclude</v>
          </cell>
          <cell r="D2310" t="str">
            <v/>
          </cell>
          <cell r="E2310" t="str">
            <v>Existing</v>
          </cell>
          <cell r="F2310" t="str">
            <v>DISTRIBUTOR</v>
          </cell>
          <cell r="G2310" t="str">
            <v/>
          </cell>
          <cell r="H2310" t="str">
            <v>BAKERSFIELD</v>
          </cell>
          <cell r="I2310" t="str">
            <v>CA</v>
          </cell>
          <cell r="J2310" t="str">
            <v>93307</v>
          </cell>
          <cell r="K2310" t="str">
            <v>USA</v>
          </cell>
          <cell r="L2310" t="str">
            <v>35.31666565</v>
          </cell>
          <cell r="M2310" t="str">
            <v>-118.9750595</v>
          </cell>
          <cell r="N2310" t="str">
            <v>0</v>
          </cell>
          <cell r="O2310" t="str">
            <v>0</v>
          </cell>
          <cell r="P2310" t="str">
            <v>0</v>
          </cell>
          <cell r="Q2310" t="str">
            <v/>
          </cell>
          <cell r="R2310" t="str">
            <v/>
          </cell>
          <cell r="S2310" t="str">
            <v/>
          </cell>
          <cell r="T2310" t="str">
            <v/>
          </cell>
          <cell r="U2310" t="str">
            <v>false</v>
          </cell>
          <cell r="V2310" t="str">
            <v/>
          </cell>
          <cell r="W2310" t="str">
            <v/>
          </cell>
          <cell r="X2310" t="str">
            <v/>
          </cell>
          <cell r="Y2310" t="str">
            <v/>
          </cell>
          <cell r="Z2310" t="str">
            <v/>
          </cell>
          <cell r="AA2310" t="str">
            <v/>
          </cell>
          <cell r="AB2310" t="str">
            <v/>
          </cell>
          <cell r="AC2310" t="str">
            <v/>
          </cell>
          <cell r="AD2310" t="str">
            <v/>
          </cell>
          <cell r="AE2310" t="str">
            <v/>
          </cell>
          <cell r="AF2310" t="str">
            <v>53389</v>
          </cell>
          <cell r="AG2310" t="str">
            <v>C Pallets and Trucking-Bakersfield, CA - 53389</v>
          </cell>
          <cell r="AH2310" t="str">
            <v>Return Location</v>
          </cell>
          <cell r="AI2310" t="str">
            <v>PacificCoastal</v>
          </cell>
          <cell r="AJ2310" t="str">
            <v/>
          </cell>
          <cell r="AK2310" t="str">
            <v/>
          </cell>
          <cell r="AL2310" t="str">
            <v>426</v>
          </cell>
          <cell r="AM2310" t="str">
            <v>RETURN ORIGIN</v>
          </cell>
          <cell r="AN2310" t="str">
            <v/>
          </cell>
          <cell r="AO2310" t="str">
            <v>9</v>
          </cell>
          <cell r="AP2310" t="str">
            <v>15094</v>
          </cell>
          <cell r="AQ2310" t="str">
            <v>RECOVERY</v>
          </cell>
          <cell r="AR2310" t="str">
            <v>N</v>
          </cell>
          <cell r="AS2310" t="str">
            <v>N</v>
          </cell>
          <cell r="AT2310" t="str">
            <v/>
          </cell>
          <cell r="AU2310" t="str">
            <v>US 09a</v>
          </cell>
          <cell r="AV2310" t="str">
            <v>N</v>
          </cell>
          <cell r="AW2310" t="str">
            <v>133.0</v>
          </cell>
          <cell r="AX2310" t="str">
            <v>Zone 3</v>
          </cell>
          <cell r="AY2310" t="str">
            <v>N</v>
          </cell>
          <cell r="AZ2310" t="str">
            <v/>
          </cell>
          <cell r="BA2310" t="str">
            <v/>
          </cell>
          <cell r="BB2310" t="str">
            <v/>
          </cell>
        </row>
        <row r="2311">
          <cell r="A2311" t="str">
            <v>R_65535</v>
          </cell>
          <cell r="B2311" t="str">
            <v>R_USA93307_65535</v>
          </cell>
          <cell r="C2311" t="str">
            <v>Exclude</v>
          </cell>
          <cell r="D2311" t="str">
            <v/>
          </cell>
          <cell r="E2311" t="str">
            <v>Existing</v>
          </cell>
          <cell r="F2311" t="str">
            <v>DISTRIBUTOR</v>
          </cell>
          <cell r="G2311" t="str">
            <v>1001 E HOSKING AVE</v>
          </cell>
          <cell r="H2311" t="str">
            <v>BAKERSFIELD</v>
          </cell>
          <cell r="I2311" t="str">
            <v>CA</v>
          </cell>
          <cell r="J2311" t="str">
            <v>93307</v>
          </cell>
          <cell r="K2311" t="str">
            <v>USA</v>
          </cell>
          <cell r="L2311" t="str">
            <v>35.28</v>
          </cell>
          <cell r="M2311" t="str">
            <v>-118.99</v>
          </cell>
          <cell r="N2311" t="str">
            <v>0</v>
          </cell>
          <cell r="O2311" t="str">
            <v>0</v>
          </cell>
          <cell r="P2311" t="str">
            <v>0</v>
          </cell>
          <cell r="Q2311" t="str">
            <v/>
          </cell>
          <cell r="R2311" t="str">
            <v/>
          </cell>
          <cell r="S2311" t="str">
            <v/>
          </cell>
          <cell r="T2311" t="str">
            <v/>
          </cell>
          <cell r="U2311" t="str">
            <v>false</v>
          </cell>
          <cell r="V2311" t="str">
            <v/>
          </cell>
          <cell r="W2311" t="str">
            <v/>
          </cell>
          <cell r="X2311" t="str">
            <v/>
          </cell>
          <cell r="Y2311" t="str">
            <v/>
          </cell>
          <cell r="Z2311" t="str">
            <v/>
          </cell>
          <cell r="AA2311" t="str">
            <v/>
          </cell>
          <cell r="AB2311" t="str">
            <v/>
          </cell>
          <cell r="AC2311" t="str">
            <v/>
          </cell>
          <cell r="AD2311" t="str">
            <v/>
          </cell>
          <cell r="AE2311" t="str">
            <v/>
          </cell>
          <cell r="AF2311" t="str">
            <v>65535</v>
          </cell>
          <cell r="AG2311" t="str">
            <v>NPD-ROBINSON CALF RANCH-BAKERSFIELD, CA - 65535</v>
          </cell>
          <cell r="AH2311" t="str">
            <v>Return Location</v>
          </cell>
          <cell r="AI2311" t="str">
            <v>PacificCoastal</v>
          </cell>
          <cell r="AJ2311" t="str">
            <v/>
          </cell>
          <cell r="AK2311" t="str">
            <v/>
          </cell>
          <cell r="AL2311" t="str">
            <v>488</v>
          </cell>
          <cell r="AM2311" t="str">
            <v>RETURN ORIGIN</v>
          </cell>
          <cell r="AN2311" t="str">
            <v/>
          </cell>
          <cell r="AO2311" t="str">
            <v>9</v>
          </cell>
          <cell r="AP2311" t="str">
            <v>84592</v>
          </cell>
          <cell r="AQ2311" t="str">
            <v>NPD-ROBINSON CALF RANCH</v>
          </cell>
          <cell r="AR2311" t="str">
            <v>N</v>
          </cell>
          <cell r="AS2311" t="str">
            <v/>
          </cell>
          <cell r="AT2311" t="str">
            <v/>
          </cell>
          <cell r="AU2311" t="str">
            <v>US 09a</v>
          </cell>
          <cell r="AV2311" t="str">
            <v>N</v>
          </cell>
          <cell r="AW2311" t="str">
            <v/>
          </cell>
          <cell r="AX2311" t="str">
            <v>Zone 3</v>
          </cell>
          <cell r="AY2311" t="str">
            <v>N</v>
          </cell>
          <cell r="AZ2311" t="str">
            <v/>
          </cell>
          <cell r="BA2311" t="str">
            <v/>
          </cell>
          <cell r="BB2311" t="str">
            <v/>
          </cell>
        </row>
        <row r="2312">
          <cell r="A2312" t="str">
            <v>R_79563</v>
          </cell>
          <cell r="B2312" t="str">
            <v>R_USA93307_79563</v>
          </cell>
          <cell r="C2312" t="str">
            <v>Include</v>
          </cell>
          <cell r="D2312" t="str">
            <v/>
          </cell>
          <cell r="E2312" t="str">
            <v>Existing</v>
          </cell>
          <cell r="F2312" t="str">
            <v>DISTRIBUTOR</v>
          </cell>
          <cell r="G2312" t="str">
            <v>200 CORE MARK COURT</v>
          </cell>
          <cell r="H2312" t="str">
            <v>BAKERSFIELD</v>
          </cell>
          <cell r="I2312" t="str">
            <v>CA</v>
          </cell>
          <cell r="J2312" t="str">
            <v>93307</v>
          </cell>
          <cell r="K2312" t="str">
            <v>USA</v>
          </cell>
          <cell r="L2312" t="str">
            <v>35.3567023</v>
          </cell>
          <cell r="M2312" t="str">
            <v>-118.9111693</v>
          </cell>
          <cell r="N2312" t="str">
            <v>0</v>
          </cell>
          <cell r="O2312" t="str">
            <v>0</v>
          </cell>
          <cell r="P2312" t="str">
            <v>0</v>
          </cell>
          <cell r="Q2312" t="str">
            <v/>
          </cell>
          <cell r="R2312" t="str">
            <v/>
          </cell>
          <cell r="S2312" t="str">
            <v/>
          </cell>
          <cell r="T2312" t="str">
            <v/>
          </cell>
          <cell r="U2312" t="str">
            <v>false</v>
          </cell>
          <cell r="V2312" t="str">
            <v/>
          </cell>
          <cell r="W2312" t="str">
            <v/>
          </cell>
          <cell r="X2312" t="str">
            <v/>
          </cell>
          <cell r="Y2312" t="str">
            <v/>
          </cell>
          <cell r="Z2312" t="str">
            <v/>
          </cell>
          <cell r="AA2312" t="str">
            <v/>
          </cell>
          <cell r="AB2312" t="str">
            <v/>
          </cell>
          <cell r="AC2312" t="str">
            <v/>
          </cell>
          <cell r="AD2312" t="str">
            <v/>
          </cell>
          <cell r="AE2312" t="str">
            <v/>
          </cell>
          <cell r="AF2312" t="str">
            <v>79563</v>
          </cell>
          <cell r="AG2312" t="str">
            <v>NPD-CORE-MARK-BAKERSFIELD, CA - 79563</v>
          </cell>
          <cell r="AH2312" t="str">
            <v>Return Location</v>
          </cell>
          <cell r="AI2312" t="str">
            <v>West</v>
          </cell>
          <cell r="AJ2312" t="str">
            <v/>
          </cell>
          <cell r="AK2312" t="str">
            <v>2427</v>
          </cell>
          <cell r="AL2312" t="str">
            <v>456</v>
          </cell>
          <cell r="AM2312" t="str">
            <v>RETURN ORIGIN</v>
          </cell>
          <cell r="AN2312" t="str">
            <v/>
          </cell>
          <cell r="AO2312" t="str">
            <v>9</v>
          </cell>
          <cell r="AP2312" t="str">
            <v>91853</v>
          </cell>
          <cell r="AQ2312" t="str">
            <v>NPD-CORE-MARK</v>
          </cell>
          <cell r="AR2312" t="str">
            <v>Y</v>
          </cell>
          <cell r="AS2312" t="str">
            <v/>
          </cell>
          <cell r="AT2312" t="str">
            <v/>
          </cell>
          <cell r="AU2312" t="str">
            <v>US 09a</v>
          </cell>
          <cell r="AV2312" t="str">
            <v>Y</v>
          </cell>
          <cell r="AW2312" t="str">
            <v/>
          </cell>
          <cell r="AX2312" t="str">
            <v>Zone 3</v>
          </cell>
          <cell r="AY2312" t="str">
            <v>N</v>
          </cell>
          <cell r="AZ2312" t="str">
            <v/>
          </cell>
          <cell r="BA2312" t="str">
            <v/>
          </cell>
          <cell r="BB2312" t="str">
            <v/>
          </cell>
        </row>
        <row r="2313">
          <cell r="A2313" t="str">
            <v>R_58095</v>
          </cell>
          <cell r="B2313" t="str">
            <v>R_USA93308_58095</v>
          </cell>
          <cell r="C2313" t="str">
            <v>Include</v>
          </cell>
          <cell r="D2313" t="str">
            <v/>
          </cell>
          <cell r="E2313" t="str">
            <v>Existing</v>
          </cell>
          <cell r="F2313" t="str">
            <v>DISTRIBUTOR</v>
          </cell>
          <cell r="G2313" t="str">
            <v/>
          </cell>
          <cell r="H2313" t="str">
            <v>BAKERSFIELD</v>
          </cell>
          <cell r="I2313" t="str">
            <v>CA</v>
          </cell>
          <cell r="J2313" t="str">
            <v>93308</v>
          </cell>
          <cell r="K2313" t="str">
            <v>USA</v>
          </cell>
          <cell r="L2313" t="str">
            <v>35.54676056</v>
          </cell>
          <cell r="M2313" t="str">
            <v>-119.0440216</v>
          </cell>
          <cell r="N2313" t="str">
            <v>0</v>
          </cell>
          <cell r="O2313" t="str">
            <v>0</v>
          </cell>
          <cell r="P2313" t="str">
            <v>0</v>
          </cell>
          <cell r="Q2313" t="str">
            <v/>
          </cell>
          <cell r="R2313" t="str">
            <v/>
          </cell>
          <cell r="S2313" t="str">
            <v/>
          </cell>
          <cell r="T2313" t="str">
            <v/>
          </cell>
          <cell r="U2313" t="str">
            <v>false</v>
          </cell>
          <cell r="V2313" t="str">
            <v/>
          </cell>
          <cell r="W2313" t="str">
            <v/>
          </cell>
          <cell r="X2313" t="str">
            <v/>
          </cell>
          <cell r="Y2313" t="str">
            <v/>
          </cell>
          <cell r="Z2313" t="str">
            <v/>
          </cell>
          <cell r="AA2313" t="str">
            <v/>
          </cell>
          <cell r="AB2313" t="str">
            <v/>
          </cell>
          <cell r="AC2313" t="str">
            <v/>
          </cell>
          <cell r="AD2313" t="str">
            <v/>
          </cell>
          <cell r="AE2313" t="str">
            <v/>
          </cell>
          <cell r="AF2313" t="str">
            <v>58095</v>
          </cell>
          <cell r="AG2313" t="str">
            <v>CHEP-Bakersfield, CA (Amware) UT2Q - 58095</v>
          </cell>
          <cell r="AH2313" t="str">
            <v>Return Location</v>
          </cell>
          <cell r="AI2313" t="str">
            <v>PacificCoastal</v>
          </cell>
          <cell r="AJ2313" t="str">
            <v/>
          </cell>
          <cell r="AK2313" t="str">
            <v>43581</v>
          </cell>
          <cell r="AL2313" t="str">
            <v>557</v>
          </cell>
          <cell r="AM2313" t="str">
            <v>RETURN ORIGIN</v>
          </cell>
          <cell r="AN2313" t="str">
            <v/>
          </cell>
          <cell r="AO2313" t="str">
            <v>9</v>
          </cell>
          <cell r="AP2313" t="str">
            <v>15074</v>
          </cell>
          <cell r="AQ2313" t="str">
            <v>CHEP USA (Recovery)(TPM)</v>
          </cell>
          <cell r="AR2313" t="str">
            <v>Y</v>
          </cell>
          <cell r="AS2313" t="str">
            <v>N</v>
          </cell>
          <cell r="AT2313" t="str">
            <v/>
          </cell>
          <cell r="AU2313" t="str">
            <v>US 09a</v>
          </cell>
          <cell r="AV2313" t="str">
            <v>N</v>
          </cell>
          <cell r="AW2313" t="str">
            <v>83.0</v>
          </cell>
          <cell r="AX2313" t="str">
            <v>Zone 3</v>
          </cell>
          <cell r="AY2313" t="str">
            <v>N</v>
          </cell>
          <cell r="AZ2313" t="str">
            <v/>
          </cell>
          <cell r="BA2313" t="str">
            <v/>
          </cell>
          <cell r="BB2313" t="str">
            <v/>
          </cell>
        </row>
        <row r="2314">
          <cell r="A2314" t="str">
            <v>R_90209</v>
          </cell>
          <cell r="B2314" t="str">
            <v>R_USA93311_90209</v>
          </cell>
          <cell r="C2314" t="str">
            <v>Include</v>
          </cell>
          <cell r="D2314" t="str">
            <v/>
          </cell>
          <cell r="E2314" t="str">
            <v>Existing</v>
          </cell>
          <cell r="F2314" t="str">
            <v>DISTRIBUTOR</v>
          </cell>
          <cell r="G2314" t="str">
            <v/>
          </cell>
          <cell r="H2314" t="str">
            <v>Bakersfield</v>
          </cell>
          <cell r="I2314" t="str">
            <v>CA</v>
          </cell>
          <cell r="J2314" t="str">
            <v>93311</v>
          </cell>
          <cell r="K2314" t="str">
            <v>USA</v>
          </cell>
          <cell r="L2314" t="str">
            <v>35.1268513</v>
          </cell>
          <cell r="M2314" t="str">
            <v>-119.1855785</v>
          </cell>
          <cell r="N2314" t="str">
            <v>0</v>
          </cell>
          <cell r="O2314" t="str">
            <v>0</v>
          </cell>
          <cell r="P2314" t="str">
            <v>0</v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>false</v>
          </cell>
          <cell r="V2314" t="str">
            <v/>
          </cell>
          <cell r="W2314" t="str">
            <v/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>90209</v>
          </cell>
          <cell r="AG2314" t="str">
            <v>P-Unnamed new returns - Bakersfield, CA - 90209</v>
          </cell>
          <cell r="AH2314" t="str">
            <v>Return Location</v>
          </cell>
          <cell r="AI2314" t="str">
            <v>West</v>
          </cell>
          <cell r="AJ2314" t="str">
            <v/>
          </cell>
          <cell r="AK2314" t="str">
            <v>9387.23234305622</v>
          </cell>
          <cell r="AL2314" t="str">
            <v>488</v>
          </cell>
          <cell r="AM2314" t="str">
            <v>RETURN ORIGIN</v>
          </cell>
          <cell r="AN2314" t="str">
            <v/>
          </cell>
          <cell r="AO2314" t="str">
            <v>9</v>
          </cell>
          <cell r="AP2314" t="str">
            <v/>
          </cell>
          <cell r="AQ2314" t="str">
            <v/>
          </cell>
          <cell r="AR2314" t="str">
            <v>Y</v>
          </cell>
          <cell r="AS2314" t="str">
            <v/>
          </cell>
          <cell r="AT2314" t="str">
            <v/>
          </cell>
          <cell r="AU2314" t="str">
            <v>US 09a</v>
          </cell>
          <cell r="AV2314" t="str">
            <v>Y</v>
          </cell>
          <cell r="AW2314" t="str">
            <v/>
          </cell>
          <cell r="AX2314" t="str">
            <v>Zone 3</v>
          </cell>
          <cell r="AY2314" t="str">
            <v>N</v>
          </cell>
          <cell r="AZ2314" t="str">
            <v/>
          </cell>
          <cell r="BA2314" t="str">
            <v/>
          </cell>
          <cell r="BB2314" t="str">
            <v/>
          </cell>
        </row>
        <row r="2315">
          <cell r="A2315" t="str">
            <v>R_67387</v>
          </cell>
          <cell r="B2315" t="str">
            <v>R_USA93455_67387</v>
          </cell>
          <cell r="C2315" t="str">
            <v>Exclude</v>
          </cell>
          <cell r="D2315" t="str">
            <v/>
          </cell>
          <cell r="E2315" t="str">
            <v>Existing</v>
          </cell>
          <cell r="F2315" t="str">
            <v>DISTRIBUTOR</v>
          </cell>
          <cell r="G2315" t="str">
            <v/>
          </cell>
          <cell r="H2315" t="str">
            <v>SANTA MARIA</v>
          </cell>
          <cell r="I2315" t="str">
            <v>CA</v>
          </cell>
          <cell r="J2315" t="str">
            <v>93455</v>
          </cell>
          <cell r="K2315" t="str">
            <v>USA</v>
          </cell>
          <cell r="L2315" t="str">
            <v>34.83827972</v>
          </cell>
          <cell r="M2315" t="str">
            <v>-120.4035568</v>
          </cell>
          <cell r="N2315" t="str">
            <v>0</v>
          </cell>
          <cell r="O2315" t="str">
            <v>0</v>
          </cell>
          <cell r="P2315" t="str">
            <v>0</v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>false</v>
          </cell>
          <cell r="V2315" t="str">
            <v/>
          </cell>
          <cell r="W2315" t="str">
            <v/>
          </cell>
          <cell r="X2315" t="str">
            <v/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>67387</v>
          </cell>
          <cell r="AG2315" t="str">
            <v>Coastal Pallet-Santa Maria, CA - 67387</v>
          </cell>
          <cell r="AH2315" t="str">
            <v>Return Location</v>
          </cell>
          <cell r="AI2315" t="str">
            <v>PacificCoastal</v>
          </cell>
          <cell r="AJ2315" t="str">
            <v/>
          </cell>
          <cell r="AK2315" t="str">
            <v/>
          </cell>
          <cell r="AL2315" t="str">
            <v>488</v>
          </cell>
          <cell r="AM2315" t="str">
            <v>RETURN ORIGIN</v>
          </cell>
          <cell r="AN2315" t="str">
            <v/>
          </cell>
          <cell r="AO2315" t="str">
            <v>9</v>
          </cell>
          <cell r="AP2315" t="str">
            <v>15094</v>
          </cell>
          <cell r="AQ2315" t="str">
            <v>RECOVERY</v>
          </cell>
          <cell r="AR2315" t="str">
            <v>N</v>
          </cell>
          <cell r="AS2315" t="str">
            <v>N</v>
          </cell>
          <cell r="AT2315" t="str">
            <v/>
          </cell>
          <cell r="AU2315" t="str">
            <v>US 09a</v>
          </cell>
          <cell r="AV2315" t="str">
            <v>N</v>
          </cell>
          <cell r="AW2315" t="str">
            <v>141.0</v>
          </cell>
          <cell r="AX2315" t="str">
            <v>Zone 3</v>
          </cell>
          <cell r="AY2315" t="str">
            <v>N</v>
          </cell>
          <cell r="AZ2315" t="str">
            <v/>
          </cell>
          <cell r="BA2315" t="str">
            <v/>
          </cell>
          <cell r="BB2315" t="str">
            <v/>
          </cell>
        </row>
        <row r="2316">
          <cell r="A2316" t="str">
            <v>R_64239</v>
          </cell>
          <cell r="B2316" t="str">
            <v>R_USA93458_64239</v>
          </cell>
          <cell r="C2316" t="str">
            <v>Exclude</v>
          </cell>
          <cell r="D2316" t="str">
            <v/>
          </cell>
          <cell r="E2316" t="str">
            <v>Existing</v>
          </cell>
          <cell r="F2316" t="str">
            <v>DISTRIBUTOR</v>
          </cell>
          <cell r="G2316" t="str">
            <v/>
          </cell>
          <cell r="H2316" t="str">
            <v>SANTA MARIA</v>
          </cell>
          <cell r="I2316" t="str">
            <v>CA</v>
          </cell>
          <cell r="J2316" t="str">
            <v>93458</v>
          </cell>
          <cell r="K2316" t="str">
            <v>USA</v>
          </cell>
          <cell r="L2316" t="str">
            <v>34.95280075</v>
          </cell>
          <cell r="M2316" t="str">
            <v>-120.4319</v>
          </cell>
          <cell r="N2316" t="str">
            <v>0</v>
          </cell>
          <cell r="O2316" t="str">
            <v>0</v>
          </cell>
          <cell r="P2316" t="str">
            <v>0</v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>false</v>
          </cell>
          <cell r="V2316" t="str">
            <v/>
          </cell>
          <cell r="W2316" t="str">
            <v/>
          </cell>
          <cell r="X2316" t="str">
            <v/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>64239</v>
          </cell>
          <cell r="AG2316" t="str">
            <v>Sundance Berry Farms-Santa Maria, CA (Buanaventura - 64239</v>
          </cell>
          <cell r="AH2316" t="str">
            <v>Return Location</v>
          </cell>
          <cell r="AI2316" t="str">
            <v>PacificCoastal</v>
          </cell>
          <cell r="AJ2316" t="str">
            <v/>
          </cell>
          <cell r="AK2316" t="str">
            <v/>
          </cell>
          <cell r="AL2316" t="str">
            <v>488</v>
          </cell>
          <cell r="AM2316" t="str">
            <v>RETURN ORIGIN</v>
          </cell>
          <cell r="AN2316" t="str">
            <v/>
          </cell>
          <cell r="AO2316" t="str">
            <v>9</v>
          </cell>
          <cell r="AP2316" t="str">
            <v/>
          </cell>
          <cell r="AQ2316" t="str">
            <v/>
          </cell>
          <cell r="AR2316" t="str">
            <v>N</v>
          </cell>
          <cell r="AS2316" t="str">
            <v>Y</v>
          </cell>
          <cell r="AT2316" t="str">
            <v/>
          </cell>
          <cell r="AU2316" t="str">
            <v>US 09a</v>
          </cell>
          <cell r="AV2316" t="str">
            <v>N</v>
          </cell>
          <cell r="AW2316" t="str">
            <v>104.0</v>
          </cell>
          <cell r="AX2316" t="str">
            <v>Zone 3</v>
          </cell>
          <cell r="AY2316" t="str">
            <v>N</v>
          </cell>
          <cell r="AZ2316" t="str">
            <v/>
          </cell>
          <cell r="BA2316" t="str">
            <v/>
          </cell>
          <cell r="BB2316" t="str">
            <v/>
          </cell>
        </row>
        <row r="2317">
          <cell r="A2317" t="str">
            <v>R_71691</v>
          </cell>
          <cell r="B2317" t="str">
            <v>R_USA93458_71691</v>
          </cell>
          <cell r="C2317" t="str">
            <v>Exclude</v>
          </cell>
          <cell r="D2317" t="str">
            <v/>
          </cell>
          <cell r="E2317" t="str">
            <v>Existing</v>
          </cell>
          <cell r="F2317" t="str">
            <v>DISTRIBUTOR</v>
          </cell>
          <cell r="G2317" t="str">
            <v>1850 W Stowell Rd.</v>
          </cell>
          <cell r="H2317" t="str">
            <v>Santa Maria</v>
          </cell>
          <cell r="I2317" t="str">
            <v>CA</v>
          </cell>
          <cell r="J2317" t="str">
            <v>93458</v>
          </cell>
          <cell r="K2317" t="str">
            <v>USA</v>
          </cell>
          <cell r="L2317" t="str">
            <v>34.9357295</v>
          </cell>
          <cell r="M2317" t="str">
            <v>-120.4761753</v>
          </cell>
          <cell r="N2317" t="str">
            <v>0</v>
          </cell>
          <cell r="O2317" t="str">
            <v>0</v>
          </cell>
          <cell r="P2317" t="str">
            <v>0</v>
          </cell>
          <cell r="Q2317" t="str">
            <v/>
          </cell>
          <cell r="R2317" t="str">
            <v/>
          </cell>
          <cell r="S2317" t="str">
            <v/>
          </cell>
          <cell r="T2317" t="str">
            <v/>
          </cell>
          <cell r="U2317" t="str">
            <v>false</v>
          </cell>
          <cell r="V2317" t="str">
            <v/>
          </cell>
          <cell r="W2317" t="str">
            <v/>
          </cell>
          <cell r="X2317" t="str">
            <v/>
          </cell>
          <cell r="Y2317" t="str">
            <v/>
          </cell>
          <cell r="Z2317" t="str">
            <v/>
          </cell>
          <cell r="AA2317" t="str">
            <v/>
          </cell>
          <cell r="AB2317" t="str">
            <v/>
          </cell>
          <cell r="AC2317" t="str">
            <v/>
          </cell>
          <cell r="AD2317" t="str">
            <v/>
          </cell>
          <cell r="AE2317" t="str">
            <v/>
          </cell>
          <cell r="AF2317" t="str">
            <v>71691</v>
          </cell>
          <cell r="AG2317" t="str">
            <v>Bonita Packing Co.-Santa Maria, CA  - 71691</v>
          </cell>
          <cell r="AH2317" t="str">
            <v>Return Location</v>
          </cell>
          <cell r="AI2317" t="str">
            <v>West</v>
          </cell>
          <cell r="AJ2317" t="str">
            <v/>
          </cell>
          <cell r="AK2317" t="str">
            <v/>
          </cell>
          <cell r="AL2317" t="str">
            <v>464</v>
          </cell>
          <cell r="AM2317" t="str">
            <v>RETURN ORIGIN</v>
          </cell>
          <cell r="AN2317" t="str">
            <v/>
          </cell>
          <cell r="AO2317" t="str">
            <v>9</v>
          </cell>
          <cell r="AP2317" t="str">
            <v/>
          </cell>
          <cell r="AQ2317" t="str">
            <v/>
          </cell>
          <cell r="AR2317" t="str">
            <v>N</v>
          </cell>
          <cell r="AS2317" t="str">
            <v>N</v>
          </cell>
          <cell r="AT2317" t="str">
            <v/>
          </cell>
          <cell r="AU2317" t="str">
            <v>US 09a</v>
          </cell>
          <cell r="AV2317" t="str">
            <v>Y</v>
          </cell>
          <cell r="AW2317" t="str">
            <v/>
          </cell>
          <cell r="AX2317" t="str">
            <v>Zone 3</v>
          </cell>
          <cell r="AY2317" t="str">
            <v>N</v>
          </cell>
          <cell r="AZ2317" t="str">
            <v/>
          </cell>
          <cell r="BA2317" t="str">
            <v/>
          </cell>
          <cell r="BB2317" t="str">
            <v/>
          </cell>
        </row>
        <row r="2318">
          <cell r="A2318" t="str">
            <v>R_46579</v>
          </cell>
          <cell r="B2318" t="str">
            <v>R_USA93536_46579</v>
          </cell>
          <cell r="C2318" t="str">
            <v>Exclude</v>
          </cell>
          <cell r="D2318" t="str">
            <v/>
          </cell>
          <cell r="E2318" t="str">
            <v>Existing</v>
          </cell>
          <cell r="F2318" t="str">
            <v>DISTRIBUTOR</v>
          </cell>
          <cell r="G2318" t="str">
            <v>2801 Avenue H</v>
          </cell>
          <cell r="H2318" t="str">
            <v>Lancaster</v>
          </cell>
          <cell r="I2318" t="str">
            <v>CA</v>
          </cell>
          <cell r="J2318" t="str">
            <v>93536</v>
          </cell>
          <cell r="K2318" t="str">
            <v>USA</v>
          </cell>
          <cell r="L2318" t="str">
            <v>34.7218127</v>
          </cell>
          <cell r="M2318" t="str">
            <v>-118.1836501</v>
          </cell>
          <cell r="N2318" t="str">
            <v>0</v>
          </cell>
          <cell r="O2318" t="str">
            <v>0</v>
          </cell>
          <cell r="P2318" t="str">
            <v>0</v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>false</v>
          </cell>
          <cell r="V2318" t="str">
            <v/>
          </cell>
          <cell r="W2318" t="str">
            <v/>
          </cell>
          <cell r="X2318" t="str">
            <v/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>46579</v>
          </cell>
          <cell r="AG2318" t="str">
            <v>Pallet Factory - Lancaster, CA - 46579</v>
          </cell>
          <cell r="AH2318" t="str">
            <v>Return Location</v>
          </cell>
          <cell r="AI2318" t="str">
            <v>PacificCoastal</v>
          </cell>
          <cell r="AJ2318" t="str">
            <v/>
          </cell>
          <cell r="AK2318" t="str">
            <v/>
          </cell>
          <cell r="AL2318" t="str">
            <v>488</v>
          </cell>
          <cell r="AM2318" t="str">
            <v>RETURN ORIGIN</v>
          </cell>
          <cell r="AN2318" t="str">
            <v/>
          </cell>
          <cell r="AO2318" t="str">
            <v>9</v>
          </cell>
          <cell r="AP2318" t="str">
            <v>15094</v>
          </cell>
          <cell r="AQ2318" t="str">
            <v>RECOVERY</v>
          </cell>
          <cell r="AR2318" t="str">
            <v>N</v>
          </cell>
          <cell r="AS2318" t="str">
            <v/>
          </cell>
          <cell r="AT2318" t="str">
            <v/>
          </cell>
          <cell r="AU2318" t="str">
            <v>US 09a</v>
          </cell>
          <cell r="AV2318" t="str">
            <v>N</v>
          </cell>
          <cell r="AW2318" t="str">
            <v/>
          </cell>
          <cell r="AX2318" t="str">
            <v>Zone 3</v>
          </cell>
          <cell r="AY2318" t="str">
            <v>N</v>
          </cell>
          <cell r="AZ2318" t="str">
            <v/>
          </cell>
          <cell r="BA2318" t="str">
            <v/>
          </cell>
          <cell r="BB2318" t="str">
            <v/>
          </cell>
        </row>
        <row r="2319">
          <cell r="A2319" t="str">
            <v>R_50091</v>
          </cell>
          <cell r="B2319" t="str">
            <v>R_USA93536_50091</v>
          </cell>
          <cell r="C2319" t="str">
            <v>Include</v>
          </cell>
          <cell r="D2319" t="str">
            <v/>
          </cell>
          <cell r="E2319" t="str">
            <v>Existing</v>
          </cell>
          <cell r="F2319" t="str">
            <v>DISTRIBUTOR</v>
          </cell>
          <cell r="G2319" t="str">
            <v/>
          </cell>
          <cell r="H2319" t="str">
            <v>LANCASTER</v>
          </cell>
          <cell r="I2319" t="str">
            <v>CA</v>
          </cell>
          <cell r="J2319" t="str">
            <v>93536</v>
          </cell>
          <cell r="K2319" t="str">
            <v>USA</v>
          </cell>
          <cell r="L2319" t="str">
            <v>34.7752533</v>
          </cell>
          <cell r="M2319" t="str">
            <v>-118.4716949</v>
          </cell>
          <cell r="N2319" t="str">
            <v>0</v>
          </cell>
          <cell r="O2319" t="str">
            <v>0</v>
          </cell>
          <cell r="P2319" t="str">
            <v>0</v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>false</v>
          </cell>
          <cell r="V2319" t="str">
            <v/>
          </cell>
          <cell r="W2319" t="str">
            <v/>
          </cell>
          <cell r="X2319" t="str">
            <v/>
          </cell>
          <cell r="Y2319" t="str">
            <v/>
          </cell>
          <cell r="Z2319" t="str">
            <v/>
          </cell>
          <cell r="AA2319" t="str">
            <v/>
          </cell>
          <cell r="AB2319" t="str">
            <v/>
          </cell>
          <cell r="AC2319" t="str">
            <v/>
          </cell>
          <cell r="AD2319" t="str">
            <v/>
          </cell>
          <cell r="AE2319" t="str">
            <v/>
          </cell>
          <cell r="AF2319" t="str">
            <v>50091</v>
          </cell>
          <cell r="AG2319" t="str">
            <v>Rite Aid-Lancaster, CA (DC #88) - 50091</v>
          </cell>
          <cell r="AH2319" t="str">
            <v>Return Location</v>
          </cell>
          <cell r="AI2319" t="str">
            <v>PacificCoastal</v>
          </cell>
          <cell r="AJ2319" t="str">
            <v/>
          </cell>
          <cell r="AK2319" t="str">
            <v>8240</v>
          </cell>
          <cell r="AL2319" t="str">
            <v>486</v>
          </cell>
          <cell r="AM2319" t="str">
            <v>RETURN ORIGIN</v>
          </cell>
          <cell r="AN2319" t="str">
            <v/>
          </cell>
          <cell r="AO2319" t="str">
            <v>9</v>
          </cell>
          <cell r="AP2319" t="str">
            <v>15601</v>
          </cell>
          <cell r="AQ2319" t="str">
            <v>Rite Aid Corporation</v>
          </cell>
          <cell r="AR2319" t="str">
            <v>Y</v>
          </cell>
          <cell r="AS2319" t="str">
            <v>N</v>
          </cell>
          <cell r="AT2319" t="str">
            <v/>
          </cell>
          <cell r="AU2319" t="str">
            <v>US 09a</v>
          </cell>
          <cell r="AV2319" t="str">
            <v>N</v>
          </cell>
          <cell r="AW2319" t="str">
            <v>56.0</v>
          </cell>
          <cell r="AX2319" t="str">
            <v>Zone 3</v>
          </cell>
          <cell r="AY2319" t="str">
            <v>N</v>
          </cell>
          <cell r="AZ2319" t="str">
            <v/>
          </cell>
          <cell r="BA2319" t="str">
            <v/>
          </cell>
          <cell r="BB2319" t="str">
            <v/>
          </cell>
        </row>
        <row r="2320">
          <cell r="A2320" t="str">
            <v>R_55220</v>
          </cell>
          <cell r="B2320" t="str">
            <v>R_USA93662_55220</v>
          </cell>
          <cell r="C2320" t="str">
            <v>Include</v>
          </cell>
          <cell r="D2320" t="str">
            <v/>
          </cell>
          <cell r="E2320" t="str">
            <v>Existing</v>
          </cell>
          <cell r="F2320" t="str">
            <v>DISTRIBUTOR</v>
          </cell>
          <cell r="G2320" t="str">
            <v>1651 PACIFIC AVE.</v>
          </cell>
          <cell r="H2320" t="str">
            <v>SELMA</v>
          </cell>
          <cell r="I2320" t="str">
            <v>CA</v>
          </cell>
          <cell r="J2320" t="str">
            <v>93662</v>
          </cell>
          <cell r="K2320" t="str">
            <v>USA</v>
          </cell>
          <cell r="L2320" t="str">
            <v>36.5552577</v>
          </cell>
          <cell r="M2320" t="str">
            <v>-119.598364</v>
          </cell>
          <cell r="N2320" t="str">
            <v>0</v>
          </cell>
          <cell r="O2320" t="str">
            <v>0</v>
          </cell>
          <cell r="P2320" t="str">
            <v>0</v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>false</v>
          </cell>
          <cell r="V2320" t="str">
            <v/>
          </cell>
          <cell r="W2320" t="str">
            <v/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>55220</v>
          </cell>
          <cell r="AG2320" t="str">
            <v>Selma Pallet-Selma, CA - 55220</v>
          </cell>
          <cell r="AH2320" t="str">
            <v>Return Location</v>
          </cell>
          <cell r="AI2320" t="str">
            <v>PacificCoastal</v>
          </cell>
          <cell r="AJ2320" t="str">
            <v/>
          </cell>
          <cell r="AK2320" t="str">
            <v>855</v>
          </cell>
          <cell r="AL2320" t="str">
            <v>450</v>
          </cell>
          <cell r="AM2320" t="str">
            <v>RETURN ORIGIN</v>
          </cell>
          <cell r="AN2320" t="str">
            <v/>
          </cell>
          <cell r="AO2320" t="str">
            <v>9</v>
          </cell>
          <cell r="AP2320" t="str">
            <v>15094</v>
          </cell>
          <cell r="AQ2320" t="str">
            <v>RECOVERY</v>
          </cell>
          <cell r="AR2320" t="str">
            <v>Y</v>
          </cell>
          <cell r="AS2320" t="str">
            <v>N</v>
          </cell>
          <cell r="AT2320" t="str">
            <v/>
          </cell>
          <cell r="AU2320" t="str">
            <v>US 09a</v>
          </cell>
          <cell r="AV2320" t="str">
            <v>N</v>
          </cell>
          <cell r="AW2320" t="str">
            <v>470.0</v>
          </cell>
          <cell r="AX2320" t="str">
            <v>Zone 3</v>
          </cell>
          <cell r="AY2320" t="str">
            <v>N</v>
          </cell>
          <cell r="AZ2320" t="str">
            <v/>
          </cell>
          <cell r="BA2320" t="str">
            <v/>
          </cell>
          <cell r="BB2320" t="str">
            <v/>
          </cell>
        </row>
        <row r="2321">
          <cell r="A2321" t="str">
            <v>R_58894</v>
          </cell>
          <cell r="B2321" t="str">
            <v>R_USA93706_58894</v>
          </cell>
          <cell r="C2321" t="str">
            <v>Include</v>
          </cell>
          <cell r="D2321" t="str">
            <v/>
          </cell>
          <cell r="E2321" t="str">
            <v>Existing</v>
          </cell>
          <cell r="F2321" t="str">
            <v>DISTRIBUTOR</v>
          </cell>
          <cell r="G2321" t="str">
            <v/>
          </cell>
          <cell r="H2321" t="str">
            <v>FRESNO</v>
          </cell>
          <cell r="I2321" t="str">
            <v>CA</v>
          </cell>
          <cell r="J2321" t="str">
            <v>93706</v>
          </cell>
          <cell r="K2321" t="str">
            <v>USA</v>
          </cell>
          <cell r="L2321" t="str">
            <v>36.70239258</v>
          </cell>
          <cell r="M2321" t="str">
            <v>-119.8379593</v>
          </cell>
          <cell r="N2321" t="str">
            <v>0</v>
          </cell>
          <cell r="O2321" t="str">
            <v>0</v>
          </cell>
          <cell r="P2321" t="str">
            <v>0</v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>false</v>
          </cell>
          <cell r="V2321" t="str">
            <v/>
          </cell>
          <cell r="W2321" t="str">
            <v/>
          </cell>
          <cell r="X2321" t="str">
            <v/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>58894</v>
          </cell>
          <cell r="AG2321" t="str">
            <v>IFCO Systems-Fresno, CA - 58894</v>
          </cell>
          <cell r="AH2321" t="str">
            <v>Return Location</v>
          </cell>
          <cell r="AI2321" t="str">
            <v>PacificCoastal</v>
          </cell>
          <cell r="AJ2321" t="str">
            <v/>
          </cell>
          <cell r="AK2321" t="str">
            <v>738</v>
          </cell>
          <cell r="AL2321" t="str">
            <v>301</v>
          </cell>
          <cell r="AM2321" t="str">
            <v>RETURN ORIGIN</v>
          </cell>
          <cell r="AN2321" t="str">
            <v/>
          </cell>
          <cell r="AO2321" t="str">
            <v>9</v>
          </cell>
          <cell r="AP2321" t="str">
            <v>86344</v>
          </cell>
          <cell r="AQ2321" t="str">
            <v>IFCO Systems</v>
          </cell>
          <cell r="AR2321" t="str">
            <v>Y</v>
          </cell>
          <cell r="AS2321" t="str">
            <v>N</v>
          </cell>
          <cell r="AT2321" t="str">
            <v/>
          </cell>
          <cell r="AU2321" t="str">
            <v>US 09a</v>
          </cell>
          <cell r="AV2321" t="str">
            <v>N</v>
          </cell>
          <cell r="AW2321" t="str">
            <v>96.0</v>
          </cell>
          <cell r="AX2321" t="str">
            <v>Zone 3</v>
          </cell>
          <cell r="AY2321" t="str">
            <v>N</v>
          </cell>
          <cell r="AZ2321" t="str">
            <v/>
          </cell>
          <cell r="BA2321" t="str">
            <v/>
          </cell>
          <cell r="BB2321" t="str">
            <v/>
          </cell>
        </row>
        <row r="2322">
          <cell r="A2322" t="str">
            <v>R_70176</v>
          </cell>
          <cell r="B2322" t="str">
            <v>R_USA93706_70176</v>
          </cell>
          <cell r="C2322" t="str">
            <v>Include</v>
          </cell>
          <cell r="D2322" t="str">
            <v/>
          </cell>
          <cell r="E2322" t="str">
            <v>Existing</v>
          </cell>
          <cell r="F2322" t="str">
            <v>DISTRIBUTOR</v>
          </cell>
          <cell r="G2322" t="str">
            <v>1550 E ST</v>
          </cell>
          <cell r="H2322" t="str">
            <v>FRESNO</v>
          </cell>
          <cell r="I2322" t="str">
            <v>CA</v>
          </cell>
          <cell r="J2322" t="str">
            <v>93706</v>
          </cell>
          <cell r="K2322" t="str">
            <v>USA</v>
          </cell>
          <cell r="L2322" t="str">
            <v>36.74</v>
          </cell>
          <cell r="M2322" t="str">
            <v>-119.8</v>
          </cell>
          <cell r="N2322" t="str">
            <v>0</v>
          </cell>
          <cell r="O2322" t="str">
            <v>0</v>
          </cell>
          <cell r="P2322" t="str">
            <v>0</v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>false</v>
          </cell>
          <cell r="V2322" t="str">
            <v/>
          </cell>
          <cell r="W2322" t="str">
            <v/>
          </cell>
          <cell r="X2322" t="str">
            <v/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>70176</v>
          </cell>
          <cell r="AG2322" t="str">
            <v>NPD-JETRO-FRESNO, CA (RD) - 70176</v>
          </cell>
          <cell r="AH2322" t="str">
            <v>Return Location</v>
          </cell>
          <cell r="AI2322" t="str">
            <v>PacificCoastal</v>
          </cell>
          <cell r="AJ2322" t="str">
            <v/>
          </cell>
          <cell r="AK2322" t="str">
            <v>773</v>
          </cell>
          <cell r="AL2322" t="str">
            <v>488</v>
          </cell>
          <cell r="AM2322" t="str">
            <v>RETURN ORIGIN</v>
          </cell>
          <cell r="AN2322" t="str">
            <v/>
          </cell>
          <cell r="AO2322" t="str">
            <v>9</v>
          </cell>
          <cell r="AP2322" t="str">
            <v>87046</v>
          </cell>
          <cell r="AQ2322" t="str">
            <v>NPD-JETRO</v>
          </cell>
          <cell r="AR2322" t="str">
            <v>Y</v>
          </cell>
          <cell r="AS2322" t="str">
            <v/>
          </cell>
          <cell r="AT2322" t="str">
            <v/>
          </cell>
          <cell r="AU2322" t="str">
            <v>US 09a</v>
          </cell>
          <cell r="AV2322" t="str">
            <v>N</v>
          </cell>
          <cell r="AW2322" t="str">
            <v/>
          </cell>
          <cell r="AX2322" t="str">
            <v>Zone 3</v>
          </cell>
          <cell r="AY2322" t="str">
            <v>N</v>
          </cell>
          <cell r="AZ2322" t="str">
            <v/>
          </cell>
          <cell r="BA2322" t="str">
            <v/>
          </cell>
          <cell r="BB2322" t="str">
            <v/>
          </cell>
        </row>
        <row r="2323">
          <cell r="A2323" t="str">
            <v>R_44618</v>
          </cell>
          <cell r="B2323" t="str">
            <v>R_USA93725_44618</v>
          </cell>
          <cell r="C2323" t="str">
            <v>Include</v>
          </cell>
          <cell r="D2323" t="str">
            <v/>
          </cell>
          <cell r="E2323" t="str">
            <v>Existing</v>
          </cell>
          <cell r="F2323" t="str">
            <v>DISTRIBUTOR</v>
          </cell>
          <cell r="G2323" t="str">
            <v/>
          </cell>
          <cell r="H2323" t="str">
            <v>FRESNO</v>
          </cell>
          <cell r="I2323" t="str">
            <v>CA</v>
          </cell>
          <cell r="J2323" t="str">
            <v>93725</v>
          </cell>
          <cell r="K2323" t="str">
            <v>USA</v>
          </cell>
          <cell r="L2323" t="str">
            <v>36.66214371</v>
          </cell>
          <cell r="M2323" t="str">
            <v>-119.7407837</v>
          </cell>
          <cell r="N2323" t="str">
            <v>0</v>
          </cell>
          <cell r="O2323" t="str">
            <v>0</v>
          </cell>
          <cell r="P2323" t="str">
            <v>0</v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>false</v>
          </cell>
          <cell r="V2323" t="str">
            <v/>
          </cell>
          <cell r="W2323" t="str">
            <v/>
          </cell>
          <cell r="X2323" t="str">
            <v/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>44618</v>
          </cell>
          <cell r="AG2323" t="str">
            <v>CHEP-Fresno, CA (Amware) UT3A - 44618</v>
          </cell>
          <cell r="AH2323" t="str">
            <v>Return Location</v>
          </cell>
          <cell r="AI2323" t="str">
            <v>PacificCoastal</v>
          </cell>
          <cell r="AJ2323" t="str">
            <v/>
          </cell>
          <cell r="AK2323" t="str">
            <v>23032</v>
          </cell>
          <cell r="AL2323" t="str">
            <v>493</v>
          </cell>
          <cell r="AM2323" t="str">
            <v>RETURN ORIGIN</v>
          </cell>
          <cell r="AN2323" t="str">
            <v/>
          </cell>
          <cell r="AO2323" t="str">
            <v>9</v>
          </cell>
          <cell r="AP2323" t="str">
            <v>15074</v>
          </cell>
          <cell r="AQ2323" t="str">
            <v>CHEP USA (Recovery)(TPM)</v>
          </cell>
          <cell r="AR2323" t="str">
            <v>Y</v>
          </cell>
          <cell r="AS2323" t="str">
            <v>N</v>
          </cell>
          <cell r="AT2323" t="str">
            <v/>
          </cell>
          <cell r="AU2323" t="str">
            <v>US 09a</v>
          </cell>
          <cell r="AV2323" t="str">
            <v>N</v>
          </cell>
          <cell r="AW2323" t="str">
            <v>69.0</v>
          </cell>
          <cell r="AX2323" t="str">
            <v>Zone 3</v>
          </cell>
          <cell r="AY2323" t="str">
            <v>N</v>
          </cell>
          <cell r="AZ2323" t="str">
            <v/>
          </cell>
          <cell r="BA2323" t="str">
            <v/>
          </cell>
          <cell r="BB2323" t="str">
            <v/>
          </cell>
        </row>
        <row r="2324">
          <cell r="A2324" t="str">
            <v>R_53890</v>
          </cell>
          <cell r="B2324" t="str">
            <v>R_USA93725_53890</v>
          </cell>
          <cell r="C2324" t="str">
            <v>Exclude</v>
          </cell>
          <cell r="D2324" t="str">
            <v/>
          </cell>
          <cell r="E2324" t="str">
            <v>Existing</v>
          </cell>
          <cell r="F2324" t="str">
            <v>DISTRIBUTOR</v>
          </cell>
          <cell r="G2324" t="str">
            <v/>
          </cell>
          <cell r="H2324" t="str">
            <v>FRESNO</v>
          </cell>
          <cell r="I2324" t="str">
            <v>CA</v>
          </cell>
          <cell r="J2324" t="str">
            <v>93725</v>
          </cell>
          <cell r="K2324" t="str">
            <v>USA</v>
          </cell>
          <cell r="L2324" t="str">
            <v>36.66214371</v>
          </cell>
          <cell r="M2324" t="str">
            <v>-119.7407837</v>
          </cell>
          <cell r="N2324" t="str">
            <v>0</v>
          </cell>
          <cell r="O2324" t="str">
            <v>0</v>
          </cell>
          <cell r="P2324" t="str">
            <v>0</v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>false</v>
          </cell>
          <cell r="V2324" t="str">
            <v/>
          </cell>
          <cell r="W2324" t="str">
            <v/>
          </cell>
          <cell r="X2324" t="str">
            <v/>
          </cell>
          <cell r="Y2324" t="str">
            <v/>
          </cell>
          <cell r="Z2324" t="str">
            <v/>
          </cell>
          <cell r="AA2324" t="str">
            <v/>
          </cell>
          <cell r="AB2324" t="str">
            <v/>
          </cell>
          <cell r="AC2324" t="str">
            <v/>
          </cell>
          <cell r="AD2324" t="str">
            <v/>
          </cell>
          <cell r="AE2324" t="str">
            <v/>
          </cell>
          <cell r="AF2324" t="str">
            <v>53890</v>
          </cell>
          <cell r="AG2324" t="str">
            <v>Kraft Heinz-Fresno, CA (Buffer 242) - 53890</v>
          </cell>
          <cell r="AH2324" t="str">
            <v>Return Location</v>
          </cell>
          <cell r="AI2324" t="str">
            <v>PacificCoastal</v>
          </cell>
          <cell r="AJ2324" t="str">
            <v/>
          </cell>
          <cell r="AK2324" t="str">
            <v/>
          </cell>
          <cell r="AL2324" t="str">
            <v>488</v>
          </cell>
          <cell r="AM2324" t="str">
            <v>RETURN ORIGIN</v>
          </cell>
          <cell r="AN2324" t="str">
            <v/>
          </cell>
          <cell r="AO2324" t="str">
            <v>9</v>
          </cell>
          <cell r="AP2324" t="str">
            <v/>
          </cell>
          <cell r="AQ2324" t="str">
            <v/>
          </cell>
          <cell r="AR2324" t="str">
            <v>N</v>
          </cell>
          <cell r="AS2324" t="str">
            <v>Y</v>
          </cell>
          <cell r="AT2324" t="str">
            <v/>
          </cell>
          <cell r="AU2324" t="str">
            <v>US 09a</v>
          </cell>
          <cell r="AV2324" t="str">
            <v>N</v>
          </cell>
          <cell r="AW2324" t="str">
            <v>140.0</v>
          </cell>
          <cell r="AX2324" t="str">
            <v>Zone 3</v>
          </cell>
          <cell r="AY2324" t="str">
            <v>N</v>
          </cell>
          <cell r="AZ2324" t="str">
            <v/>
          </cell>
          <cell r="BA2324" t="str">
            <v/>
          </cell>
          <cell r="BB2324" t="str">
            <v/>
          </cell>
        </row>
        <row r="2325">
          <cell r="A2325" t="str">
            <v>R_53906</v>
          </cell>
          <cell r="B2325" t="str">
            <v>R_USA93725_53906</v>
          </cell>
          <cell r="C2325" t="str">
            <v>Include</v>
          </cell>
          <cell r="D2325" t="str">
            <v/>
          </cell>
          <cell r="E2325" t="str">
            <v>Existing</v>
          </cell>
          <cell r="F2325" t="str">
            <v>DISTRIBUTOR</v>
          </cell>
          <cell r="G2325" t="str">
            <v>2494 S Orange Ave</v>
          </cell>
          <cell r="H2325" t="str">
            <v>Fresno</v>
          </cell>
          <cell r="I2325" t="str">
            <v>CA</v>
          </cell>
          <cell r="J2325" t="str">
            <v>93725</v>
          </cell>
          <cell r="K2325" t="str">
            <v>USA</v>
          </cell>
          <cell r="L2325" t="str">
            <v>36.71</v>
          </cell>
          <cell r="M2325" t="str">
            <v>-119.76</v>
          </cell>
          <cell r="N2325" t="str">
            <v>0</v>
          </cell>
          <cell r="O2325" t="str">
            <v>0</v>
          </cell>
          <cell r="P2325" t="str">
            <v>0</v>
          </cell>
          <cell r="Q2325" t="str">
            <v/>
          </cell>
          <cell r="R2325" t="str">
            <v/>
          </cell>
          <cell r="S2325" t="str">
            <v/>
          </cell>
          <cell r="T2325" t="str">
            <v/>
          </cell>
          <cell r="U2325" t="str">
            <v>false</v>
          </cell>
          <cell r="V2325" t="str">
            <v/>
          </cell>
          <cell r="W2325" t="str">
            <v/>
          </cell>
          <cell r="X2325" t="str">
            <v/>
          </cell>
          <cell r="Y2325" t="str">
            <v/>
          </cell>
          <cell r="Z2325" t="str">
            <v/>
          </cell>
          <cell r="AA2325" t="str">
            <v/>
          </cell>
          <cell r="AB2325" t="str">
            <v/>
          </cell>
          <cell r="AC2325" t="str">
            <v/>
          </cell>
          <cell r="AD2325" t="str">
            <v/>
          </cell>
          <cell r="AE2325" t="str">
            <v/>
          </cell>
          <cell r="AF2325" t="str">
            <v>53906</v>
          </cell>
          <cell r="AG2325" t="str">
            <v>Kraft Heinz-Fresno, CA (Plant/Buffer)  - 53906</v>
          </cell>
          <cell r="AH2325" t="str">
            <v>Return Location</v>
          </cell>
          <cell r="AI2325" t="str">
            <v>PacificCoastal</v>
          </cell>
          <cell r="AJ2325" t="str">
            <v/>
          </cell>
          <cell r="AK2325" t="str">
            <v>4284</v>
          </cell>
          <cell r="AL2325" t="str">
            <v>303</v>
          </cell>
          <cell r="AM2325" t="str">
            <v>RETURN ORIGIN</v>
          </cell>
          <cell r="AN2325" t="str">
            <v/>
          </cell>
          <cell r="AO2325" t="str">
            <v>9</v>
          </cell>
          <cell r="AP2325" t="str">
            <v/>
          </cell>
          <cell r="AQ2325" t="str">
            <v/>
          </cell>
          <cell r="AR2325" t="str">
            <v>Y</v>
          </cell>
          <cell r="AS2325" t="str">
            <v/>
          </cell>
          <cell r="AT2325" t="str">
            <v/>
          </cell>
          <cell r="AU2325" t="str">
            <v>US 09a</v>
          </cell>
          <cell r="AV2325" t="str">
            <v>N</v>
          </cell>
          <cell r="AW2325" t="str">
            <v/>
          </cell>
          <cell r="AX2325" t="str">
            <v>Zone 3</v>
          </cell>
          <cell r="AY2325" t="str">
            <v>N</v>
          </cell>
          <cell r="AZ2325" t="str">
            <v/>
          </cell>
          <cell r="BA2325" t="str">
            <v/>
          </cell>
          <cell r="BB2325" t="str">
            <v/>
          </cell>
        </row>
        <row r="2326">
          <cell r="A2326" t="str">
            <v>R_54662</v>
          </cell>
          <cell r="B2326" t="str">
            <v>R_USA93725_54662</v>
          </cell>
          <cell r="C2326" t="str">
            <v>Include</v>
          </cell>
          <cell r="D2326" t="str">
            <v/>
          </cell>
          <cell r="E2326" t="str">
            <v>Existing</v>
          </cell>
          <cell r="F2326" t="str">
            <v>DISTRIBUTOR</v>
          </cell>
          <cell r="G2326" t="str">
            <v>4125 S. Golden State Blvd.</v>
          </cell>
          <cell r="H2326" t="str">
            <v>Fresno</v>
          </cell>
          <cell r="I2326" t="str">
            <v>CA</v>
          </cell>
          <cell r="J2326" t="str">
            <v>93725</v>
          </cell>
          <cell r="K2326" t="str">
            <v>USA</v>
          </cell>
          <cell r="L2326" t="str">
            <v>36.68</v>
          </cell>
          <cell r="M2326" t="str">
            <v>-119.73</v>
          </cell>
          <cell r="N2326" t="str">
            <v>0</v>
          </cell>
          <cell r="O2326" t="str">
            <v>0</v>
          </cell>
          <cell r="P2326" t="str">
            <v>0</v>
          </cell>
          <cell r="Q2326" t="str">
            <v/>
          </cell>
          <cell r="R2326" t="str">
            <v/>
          </cell>
          <cell r="S2326" t="str">
            <v/>
          </cell>
          <cell r="T2326" t="str">
            <v/>
          </cell>
          <cell r="U2326" t="str">
            <v>false</v>
          </cell>
          <cell r="V2326" t="str">
            <v/>
          </cell>
          <cell r="W2326" t="str">
            <v/>
          </cell>
          <cell r="X2326" t="str">
            <v/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 t="str">
            <v/>
          </cell>
          <cell r="AD2326" t="str">
            <v/>
          </cell>
          <cell r="AE2326" t="str">
            <v/>
          </cell>
          <cell r="AF2326" t="str">
            <v>54662</v>
          </cell>
          <cell r="AG2326" t="str">
            <v>Garcia's Pallets- Fresno, CA (RP) - 54662</v>
          </cell>
          <cell r="AH2326" t="str">
            <v>Return Location</v>
          </cell>
          <cell r="AI2326" t="str">
            <v>PacificCoastal</v>
          </cell>
          <cell r="AJ2326" t="str">
            <v/>
          </cell>
          <cell r="AK2326" t="str">
            <v>9329</v>
          </cell>
          <cell r="AL2326" t="str">
            <v>488</v>
          </cell>
          <cell r="AM2326" t="str">
            <v>RETURN ORIGIN</v>
          </cell>
          <cell r="AN2326" t="str">
            <v/>
          </cell>
          <cell r="AO2326" t="str">
            <v>9</v>
          </cell>
          <cell r="AP2326" t="str">
            <v>15094</v>
          </cell>
          <cell r="AQ2326" t="str">
            <v>RECOVERY</v>
          </cell>
          <cell r="AR2326" t="str">
            <v>Y</v>
          </cell>
          <cell r="AS2326" t="str">
            <v/>
          </cell>
          <cell r="AT2326" t="str">
            <v/>
          </cell>
          <cell r="AU2326" t="str">
            <v>US 09a</v>
          </cell>
          <cell r="AV2326" t="str">
            <v/>
          </cell>
          <cell r="AW2326" t="str">
            <v/>
          </cell>
          <cell r="AX2326" t="str">
            <v>Zone 3</v>
          </cell>
          <cell r="AY2326" t="str">
            <v>N</v>
          </cell>
          <cell r="AZ2326" t="str">
            <v/>
          </cell>
          <cell r="BA2326" t="str">
            <v/>
          </cell>
          <cell r="BB2326" t="str">
            <v/>
          </cell>
        </row>
        <row r="2327">
          <cell r="A2327" t="str">
            <v>R_54669</v>
          </cell>
          <cell r="B2327" t="str">
            <v>R_USA93725_54669</v>
          </cell>
          <cell r="C2327" t="str">
            <v>Exclude</v>
          </cell>
          <cell r="D2327" t="str">
            <v/>
          </cell>
          <cell r="E2327" t="str">
            <v>Existing</v>
          </cell>
          <cell r="F2327" t="str">
            <v>DISTRIBUTOR</v>
          </cell>
          <cell r="G2327" t="str">
            <v>2365 E. North Ave.</v>
          </cell>
          <cell r="H2327" t="str">
            <v>Fresno</v>
          </cell>
          <cell r="I2327" t="str">
            <v>CA</v>
          </cell>
          <cell r="J2327" t="str">
            <v>93725</v>
          </cell>
          <cell r="K2327" t="str">
            <v>USA</v>
          </cell>
          <cell r="L2327" t="str">
            <v>36.69</v>
          </cell>
          <cell r="M2327" t="str">
            <v>-119.75</v>
          </cell>
          <cell r="N2327" t="str">
            <v>0</v>
          </cell>
          <cell r="O2327" t="str">
            <v>0</v>
          </cell>
          <cell r="P2327" t="str">
            <v>0</v>
          </cell>
          <cell r="Q2327" t="str">
            <v/>
          </cell>
          <cell r="R2327" t="str">
            <v/>
          </cell>
          <cell r="S2327" t="str">
            <v/>
          </cell>
          <cell r="T2327" t="str">
            <v/>
          </cell>
          <cell r="U2327" t="str">
            <v>false</v>
          </cell>
          <cell r="V2327" t="str">
            <v/>
          </cell>
          <cell r="W2327" t="str">
            <v/>
          </cell>
          <cell r="X2327" t="str">
            <v/>
          </cell>
          <cell r="Y2327" t="str">
            <v/>
          </cell>
          <cell r="Z2327" t="str">
            <v/>
          </cell>
          <cell r="AA2327" t="str">
            <v/>
          </cell>
          <cell r="AB2327" t="str">
            <v/>
          </cell>
          <cell r="AC2327" t="str">
            <v/>
          </cell>
          <cell r="AD2327" t="str">
            <v/>
          </cell>
          <cell r="AE2327" t="str">
            <v/>
          </cell>
          <cell r="AF2327" t="str">
            <v>54669</v>
          </cell>
          <cell r="AG2327" t="str">
            <v>Castilla's Pallets- Fresno, CA - 54669</v>
          </cell>
          <cell r="AH2327" t="str">
            <v>Return Location</v>
          </cell>
          <cell r="AI2327" t="str">
            <v>PacificCoastal</v>
          </cell>
          <cell r="AJ2327" t="str">
            <v/>
          </cell>
          <cell r="AK2327" t="str">
            <v/>
          </cell>
          <cell r="AL2327" t="str">
            <v>488</v>
          </cell>
          <cell r="AM2327" t="str">
            <v>RETURN ORIGIN</v>
          </cell>
          <cell r="AN2327" t="str">
            <v/>
          </cell>
          <cell r="AO2327" t="str">
            <v>9</v>
          </cell>
          <cell r="AP2327" t="str">
            <v>15094</v>
          </cell>
          <cell r="AQ2327" t="str">
            <v>RECOVERY</v>
          </cell>
          <cell r="AR2327" t="str">
            <v>N</v>
          </cell>
          <cell r="AS2327" t="str">
            <v/>
          </cell>
          <cell r="AT2327" t="str">
            <v/>
          </cell>
          <cell r="AU2327" t="str">
            <v>US 09a</v>
          </cell>
          <cell r="AV2327" t="str">
            <v>N</v>
          </cell>
          <cell r="AW2327" t="str">
            <v/>
          </cell>
          <cell r="AX2327" t="str">
            <v>Zone 3</v>
          </cell>
          <cell r="AY2327" t="str">
            <v>N</v>
          </cell>
          <cell r="AZ2327" t="str">
            <v/>
          </cell>
          <cell r="BA2327" t="str">
            <v/>
          </cell>
          <cell r="BB2327" t="str">
            <v/>
          </cell>
        </row>
        <row r="2328">
          <cell r="A2328" t="str">
            <v>R_67129</v>
          </cell>
          <cell r="B2328" t="str">
            <v>R_USA93725_67129</v>
          </cell>
          <cell r="C2328" t="str">
            <v>Exclude</v>
          </cell>
          <cell r="D2328" t="str">
            <v/>
          </cell>
          <cell r="E2328" t="str">
            <v>Existing</v>
          </cell>
          <cell r="F2328" t="str">
            <v>DISTRIBUTOR</v>
          </cell>
          <cell r="G2328" t="str">
            <v/>
          </cell>
          <cell r="H2328" t="str">
            <v>FRESNO</v>
          </cell>
          <cell r="I2328" t="str">
            <v>CA</v>
          </cell>
          <cell r="J2328" t="str">
            <v>93725</v>
          </cell>
          <cell r="K2328" t="str">
            <v>USA</v>
          </cell>
          <cell r="L2328" t="str">
            <v>36.66214371</v>
          </cell>
          <cell r="M2328" t="str">
            <v>-119.7407837</v>
          </cell>
          <cell r="N2328" t="str">
            <v>0</v>
          </cell>
          <cell r="O2328" t="str">
            <v>0</v>
          </cell>
          <cell r="P2328" t="str">
            <v>0</v>
          </cell>
          <cell r="Q2328" t="str">
            <v/>
          </cell>
          <cell r="R2328" t="str">
            <v/>
          </cell>
          <cell r="S2328" t="str">
            <v/>
          </cell>
          <cell r="T2328" t="str">
            <v/>
          </cell>
          <cell r="U2328" t="str">
            <v>false</v>
          </cell>
          <cell r="V2328" t="str">
            <v/>
          </cell>
          <cell r="W2328" t="str">
            <v/>
          </cell>
          <cell r="X2328" t="str">
            <v/>
          </cell>
          <cell r="Y2328" t="str">
            <v/>
          </cell>
          <cell r="Z2328" t="str">
            <v/>
          </cell>
          <cell r="AA2328" t="str">
            <v/>
          </cell>
          <cell r="AB2328" t="str">
            <v/>
          </cell>
          <cell r="AC2328" t="str">
            <v/>
          </cell>
          <cell r="AD2328" t="str">
            <v/>
          </cell>
          <cell r="AE2328" t="str">
            <v/>
          </cell>
          <cell r="AF2328" t="str">
            <v>67129</v>
          </cell>
          <cell r="AG2328" t="str">
            <v>National 1 Wood Repair-Fresno, CA - 67129</v>
          </cell>
          <cell r="AH2328" t="str">
            <v>Return Location</v>
          </cell>
          <cell r="AI2328" t="str">
            <v>PacificCoastal</v>
          </cell>
          <cell r="AJ2328" t="str">
            <v/>
          </cell>
          <cell r="AK2328" t="str">
            <v/>
          </cell>
          <cell r="AL2328" t="str">
            <v>488</v>
          </cell>
          <cell r="AM2328" t="str">
            <v>RETURN ORIGIN</v>
          </cell>
          <cell r="AN2328" t="str">
            <v/>
          </cell>
          <cell r="AO2328" t="str">
            <v>9</v>
          </cell>
          <cell r="AP2328" t="str">
            <v>15094</v>
          </cell>
          <cell r="AQ2328" t="str">
            <v>RECOVERY</v>
          </cell>
          <cell r="AR2328" t="str">
            <v>N</v>
          </cell>
          <cell r="AS2328" t="str">
            <v>N</v>
          </cell>
          <cell r="AT2328" t="str">
            <v/>
          </cell>
          <cell r="AU2328" t="str">
            <v>US 09a</v>
          </cell>
          <cell r="AV2328" t="str">
            <v>N</v>
          </cell>
          <cell r="AW2328" t="str">
            <v>255.0</v>
          </cell>
          <cell r="AX2328" t="str">
            <v>Zone 3</v>
          </cell>
          <cell r="AY2328" t="str">
            <v>N</v>
          </cell>
          <cell r="AZ2328" t="str">
            <v/>
          </cell>
          <cell r="BA2328" t="str">
            <v/>
          </cell>
          <cell r="BB2328" t="str">
            <v/>
          </cell>
        </row>
        <row r="2329">
          <cell r="A2329" t="str">
            <v>R_69660</v>
          </cell>
          <cell r="B2329" t="str">
            <v>R_USA93725_69660</v>
          </cell>
          <cell r="C2329" t="str">
            <v>Exclude</v>
          </cell>
          <cell r="D2329" t="str">
            <v/>
          </cell>
          <cell r="E2329" t="str">
            <v>Existing</v>
          </cell>
          <cell r="F2329" t="str">
            <v>DISTRIBUTOR</v>
          </cell>
          <cell r="G2329" t="str">
            <v>2803 S Orange Avenue</v>
          </cell>
          <cell r="H2329" t="str">
            <v>Fresno</v>
          </cell>
          <cell r="I2329" t="str">
            <v>CA</v>
          </cell>
          <cell r="J2329" t="str">
            <v>93725</v>
          </cell>
          <cell r="K2329" t="str">
            <v>USA</v>
          </cell>
          <cell r="L2329" t="str">
            <v>36.6994279</v>
          </cell>
          <cell r="M2329" t="str">
            <v>-119.7657481</v>
          </cell>
          <cell r="N2329" t="str">
            <v>0</v>
          </cell>
          <cell r="O2329" t="str">
            <v>0</v>
          </cell>
          <cell r="P2329" t="str">
            <v>0</v>
          </cell>
          <cell r="Q2329" t="str">
            <v/>
          </cell>
          <cell r="R2329" t="str">
            <v/>
          </cell>
          <cell r="S2329" t="str">
            <v/>
          </cell>
          <cell r="T2329" t="str">
            <v/>
          </cell>
          <cell r="U2329" t="str">
            <v>false</v>
          </cell>
          <cell r="V2329" t="str">
            <v/>
          </cell>
          <cell r="W2329" t="str">
            <v/>
          </cell>
          <cell r="X2329" t="str">
            <v/>
          </cell>
          <cell r="Y2329" t="str">
            <v/>
          </cell>
          <cell r="Z2329" t="str">
            <v/>
          </cell>
          <cell r="AA2329" t="str">
            <v/>
          </cell>
          <cell r="AB2329" t="str">
            <v/>
          </cell>
          <cell r="AC2329" t="str">
            <v/>
          </cell>
          <cell r="AD2329" t="str">
            <v/>
          </cell>
          <cell r="AE2329" t="str">
            <v/>
          </cell>
          <cell r="AF2329" t="str">
            <v>69660</v>
          </cell>
          <cell r="AG2329" t="str">
            <v>Bairos Recycling Inc-Fresno, CA - 69660</v>
          </cell>
          <cell r="AH2329" t="str">
            <v>Return Location</v>
          </cell>
          <cell r="AI2329" t="str">
            <v>PacificCoastal</v>
          </cell>
          <cell r="AJ2329" t="str">
            <v/>
          </cell>
          <cell r="AK2329" t="str">
            <v/>
          </cell>
          <cell r="AL2329" t="str">
            <v>488</v>
          </cell>
          <cell r="AM2329" t="str">
            <v>RETURN ORIGIN</v>
          </cell>
          <cell r="AN2329" t="str">
            <v/>
          </cell>
          <cell r="AO2329" t="str">
            <v>9</v>
          </cell>
          <cell r="AP2329" t="str">
            <v>15094</v>
          </cell>
          <cell r="AQ2329" t="str">
            <v>RECOVERY</v>
          </cell>
          <cell r="AR2329" t="str">
            <v>N</v>
          </cell>
          <cell r="AS2329" t="str">
            <v/>
          </cell>
          <cell r="AT2329" t="str">
            <v/>
          </cell>
          <cell r="AU2329" t="str">
            <v>US 09a</v>
          </cell>
          <cell r="AV2329" t="str">
            <v>N</v>
          </cell>
          <cell r="AW2329" t="str">
            <v>0.0</v>
          </cell>
          <cell r="AX2329" t="str">
            <v>Zone 3</v>
          </cell>
          <cell r="AY2329" t="str">
            <v>N</v>
          </cell>
          <cell r="AZ2329" t="str">
            <v/>
          </cell>
          <cell r="BA2329" t="str">
            <v/>
          </cell>
          <cell r="BB2329" t="str">
            <v/>
          </cell>
        </row>
        <row r="2330">
          <cell r="A2330" t="str">
            <v>R_73918</v>
          </cell>
          <cell r="B2330" t="str">
            <v>R_USA93725_73918</v>
          </cell>
          <cell r="C2330" t="str">
            <v>Exclude</v>
          </cell>
          <cell r="D2330" t="str">
            <v/>
          </cell>
          <cell r="E2330" t="str">
            <v>Existing</v>
          </cell>
          <cell r="F2330" t="str">
            <v>DISTRIBUTOR</v>
          </cell>
          <cell r="G2330" t="str">
            <v>2945 S. EAST AVE</v>
          </cell>
          <cell r="H2330" t="str">
            <v>FRESNO</v>
          </cell>
          <cell r="I2330" t="str">
            <v>CA</v>
          </cell>
          <cell r="J2330" t="str">
            <v>93725</v>
          </cell>
          <cell r="K2330" t="str">
            <v>USA</v>
          </cell>
          <cell r="L2330" t="str">
            <v>36.42</v>
          </cell>
          <cell r="M2330" t="str">
            <v>-119.46</v>
          </cell>
          <cell r="N2330" t="str">
            <v>0</v>
          </cell>
          <cell r="O2330" t="str">
            <v>0</v>
          </cell>
          <cell r="P2330" t="str">
            <v>0</v>
          </cell>
          <cell r="Q2330" t="str">
            <v/>
          </cell>
          <cell r="R2330" t="str">
            <v/>
          </cell>
          <cell r="S2330" t="str">
            <v/>
          </cell>
          <cell r="T2330" t="str">
            <v/>
          </cell>
          <cell r="U2330" t="str">
            <v>false</v>
          </cell>
          <cell r="V2330" t="str">
            <v/>
          </cell>
          <cell r="W2330" t="str">
            <v/>
          </cell>
          <cell r="X2330" t="str">
            <v/>
          </cell>
          <cell r="Y2330" t="str">
            <v/>
          </cell>
          <cell r="Z2330" t="str">
            <v/>
          </cell>
          <cell r="AA2330" t="str">
            <v/>
          </cell>
          <cell r="AB2330" t="str">
            <v/>
          </cell>
          <cell r="AC2330" t="str">
            <v/>
          </cell>
          <cell r="AD2330" t="str">
            <v/>
          </cell>
          <cell r="AE2330" t="str">
            <v/>
          </cell>
          <cell r="AF2330" t="str">
            <v>73918</v>
          </cell>
          <cell r="AG2330" t="str">
            <v>NPD-PEPSI BEVERAGE CO-FRESNO, CA - 73918</v>
          </cell>
          <cell r="AH2330" t="str">
            <v>Return Location</v>
          </cell>
          <cell r="AI2330" t="str">
            <v>PacificCoastal</v>
          </cell>
          <cell r="AJ2330" t="str">
            <v/>
          </cell>
          <cell r="AK2330" t="str">
            <v/>
          </cell>
          <cell r="AL2330" t="str">
            <v>488</v>
          </cell>
          <cell r="AM2330" t="str">
            <v>RETURN ORIGIN</v>
          </cell>
          <cell r="AN2330" t="str">
            <v/>
          </cell>
          <cell r="AO2330" t="str">
            <v>9</v>
          </cell>
          <cell r="AP2330" t="str">
            <v>16129</v>
          </cell>
          <cell r="AQ2330" t="str">
            <v>NPD-PEPSI BOTTLER</v>
          </cell>
          <cell r="AR2330" t="str">
            <v>N</v>
          </cell>
          <cell r="AS2330" t="str">
            <v/>
          </cell>
          <cell r="AT2330" t="str">
            <v/>
          </cell>
          <cell r="AU2330" t="str">
            <v>US 09a</v>
          </cell>
          <cell r="AV2330" t="str">
            <v>N</v>
          </cell>
          <cell r="AW2330" t="str">
            <v/>
          </cell>
          <cell r="AX2330" t="str">
            <v>Zone 3</v>
          </cell>
          <cell r="AY2330" t="str">
            <v>N</v>
          </cell>
          <cell r="AZ2330" t="str">
            <v/>
          </cell>
          <cell r="BA2330" t="str">
            <v/>
          </cell>
          <cell r="BB2330" t="str">
            <v/>
          </cell>
        </row>
        <row r="2331">
          <cell r="A2331" t="str">
            <v>R_90210</v>
          </cell>
          <cell r="B2331" t="str">
            <v>R_USA93779_90210</v>
          </cell>
          <cell r="C2331" t="str">
            <v>Include</v>
          </cell>
          <cell r="D2331" t="str">
            <v/>
          </cell>
          <cell r="E2331" t="str">
            <v>Existing</v>
          </cell>
          <cell r="F2331" t="str">
            <v>DISTRIBUTOR</v>
          </cell>
          <cell r="G2331" t="str">
            <v/>
          </cell>
          <cell r="H2331" t="str">
            <v>Fresno</v>
          </cell>
          <cell r="I2331" t="str">
            <v>CA</v>
          </cell>
          <cell r="J2331" t="str">
            <v>93779</v>
          </cell>
          <cell r="K2331" t="str">
            <v>USA</v>
          </cell>
          <cell r="L2331" t="str">
            <v>36.74</v>
          </cell>
          <cell r="M2331" t="str">
            <v>-119.8</v>
          </cell>
          <cell r="N2331" t="str">
            <v>0</v>
          </cell>
          <cell r="O2331" t="str">
            <v>0</v>
          </cell>
          <cell r="P2331" t="str">
            <v>0</v>
          </cell>
          <cell r="Q2331" t="str">
            <v/>
          </cell>
          <cell r="R2331" t="str">
            <v/>
          </cell>
          <cell r="S2331" t="str">
            <v/>
          </cell>
          <cell r="T2331" t="str">
            <v/>
          </cell>
          <cell r="U2331" t="str">
            <v>false</v>
          </cell>
          <cell r="V2331" t="str">
            <v/>
          </cell>
          <cell r="W2331" t="str">
            <v/>
          </cell>
          <cell r="X2331" t="str">
            <v/>
          </cell>
          <cell r="Y2331" t="str">
            <v/>
          </cell>
          <cell r="Z2331" t="str">
            <v/>
          </cell>
          <cell r="AA2331" t="str">
            <v/>
          </cell>
          <cell r="AB2331" t="str">
            <v/>
          </cell>
          <cell r="AC2331" t="str">
            <v/>
          </cell>
          <cell r="AD2331" t="str">
            <v/>
          </cell>
          <cell r="AE2331" t="str">
            <v/>
          </cell>
          <cell r="AF2331" t="str">
            <v>90210</v>
          </cell>
          <cell r="AG2331" t="str">
            <v>P-Unnamed new returns - Fresno, CA - 90210</v>
          </cell>
          <cell r="AH2331" t="str">
            <v>Return Location</v>
          </cell>
          <cell r="AI2331" t="str">
            <v>West</v>
          </cell>
          <cell r="AJ2331" t="str">
            <v/>
          </cell>
          <cell r="AK2331" t="str">
            <v>8318.13934417651</v>
          </cell>
          <cell r="AL2331" t="str">
            <v>488</v>
          </cell>
          <cell r="AM2331" t="str">
            <v>RETURN ORIGIN</v>
          </cell>
          <cell r="AN2331" t="str">
            <v/>
          </cell>
          <cell r="AO2331" t="str">
            <v>9</v>
          </cell>
          <cell r="AP2331" t="str">
            <v/>
          </cell>
          <cell r="AQ2331" t="str">
            <v/>
          </cell>
          <cell r="AR2331" t="str">
            <v>Y</v>
          </cell>
          <cell r="AS2331" t="str">
            <v/>
          </cell>
          <cell r="AT2331" t="str">
            <v/>
          </cell>
          <cell r="AU2331" t="str">
            <v>US 09a</v>
          </cell>
          <cell r="AV2331" t="str">
            <v>Y</v>
          </cell>
          <cell r="AW2331" t="str">
            <v/>
          </cell>
          <cell r="AX2331" t="str">
            <v>Zone 3</v>
          </cell>
          <cell r="AY2331" t="str">
            <v>N</v>
          </cell>
          <cell r="AZ2331" t="str">
            <v/>
          </cell>
          <cell r="BA2331" t="str">
            <v/>
          </cell>
          <cell r="BB2331" t="str">
            <v/>
          </cell>
        </row>
        <row r="2332">
          <cell r="A2332" t="str">
            <v>R_43680</v>
          </cell>
          <cell r="B2332" t="str">
            <v>R_USA93901_43680</v>
          </cell>
          <cell r="C2332" t="str">
            <v>Include</v>
          </cell>
          <cell r="D2332" t="str">
            <v/>
          </cell>
          <cell r="E2332" t="str">
            <v>Existing</v>
          </cell>
          <cell r="F2332" t="str">
            <v>DISTRIBUTOR</v>
          </cell>
          <cell r="G2332" t="str">
            <v/>
          </cell>
          <cell r="H2332" t="str">
            <v>SALINAS</v>
          </cell>
          <cell r="I2332" t="str">
            <v>CA</v>
          </cell>
          <cell r="J2332" t="str">
            <v>93901</v>
          </cell>
          <cell r="K2332" t="str">
            <v>USA</v>
          </cell>
          <cell r="L2332" t="str">
            <v>36.66701508</v>
          </cell>
          <cell r="M2332" t="str">
            <v>-121.6548996</v>
          </cell>
          <cell r="N2332" t="str">
            <v>0</v>
          </cell>
          <cell r="O2332" t="str">
            <v>0</v>
          </cell>
          <cell r="P2332" t="str">
            <v>0</v>
          </cell>
          <cell r="Q2332" t="str">
            <v/>
          </cell>
          <cell r="R2332" t="str">
            <v/>
          </cell>
          <cell r="S2332" t="str">
            <v/>
          </cell>
          <cell r="T2332" t="str">
            <v/>
          </cell>
          <cell r="U2332" t="str">
            <v>false</v>
          </cell>
          <cell r="V2332" t="str">
            <v/>
          </cell>
          <cell r="W2332" t="str">
            <v/>
          </cell>
          <cell r="X2332" t="str">
            <v/>
          </cell>
          <cell r="Y2332" t="str">
            <v/>
          </cell>
          <cell r="Z2332" t="str">
            <v/>
          </cell>
          <cell r="AA2332" t="str">
            <v/>
          </cell>
          <cell r="AB2332" t="str">
            <v/>
          </cell>
          <cell r="AC2332" t="str">
            <v/>
          </cell>
          <cell r="AD2332" t="str">
            <v/>
          </cell>
          <cell r="AE2332" t="str">
            <v/>
          </cell>
          <cell r="AF2332" t="str">
            <v>43680</v>
          </cell>
          <cell r="AG2332" t="str">
            <v>Fresh Express-Salinas (900) - 43680</v>
          </cell>
          <cell r="AH2332" t="str">
            <v>Return Location</v>
          </cell>
          <cell r="AI2332" t="str">
            <v>PacificCoastal</v>
          </cell>
          <cell r="AJ2332" t="str">
            <v/>
          </cell>
          <cell r="AK2332" t="str">
            <v>1230</v>
          </cell>
          <cell r="AL2332" t="str">
            <v>371</v>
          </cell>
          <cell r="AM2332" t="str">
            <v>RETURN ORIGIN</v>
          </cell>
          <cell r="AN2332" t="str">
            <v/>
          </cell>
          <cell r="AO2332" t="str">
            <v>9</v>
          </cell>
          <cell r="AP2332" t="str">
            <v/>
          </cell>
          <cell r="AQ2332" t="str">
            <v/>
          </cell>
          <cell r="AR2332" t="str">
            <v>Y</v>
          </cell>
          <cell r="AS2332" t="str">
            <v>Y</v>
          </cell>
          <cell r="AT2332" t="str">
            <v/>
          </cell>
          <cell r="AU2332" t="str">
            <v>US 09a</v>
          </cell>
          <cell r="AV2332" t="str">
            <v>N</v>
          </cell>
          <cell r="AW2332" t="str">
            <v>138.0</v>
          </cell>
          <cell r="AX2332" t="str">
            <v>Zone 3</v>
          </cell>
          <cell r="AY2332" t="str">
            <v>N</v>
          </cell>
          <cell r="AZ2332" t="str">
            <v/>
          </cell>
          <cell r="BA2332" t="str">
            <v/>
          </cell>
          <cell r="BB2332" t="str">
            <v/>
          </cell>
        </row>
        <row r="2333">
          <cell r="A2333" t="str">
            <v>R_45282</v>
          </cell>
          <cell r="B2333" t="str">
            <v>R_USA93901_45282</v>
          </cell>
          <cell r="C2333" t="str">
            <v>Include</v>
          </cell>
          <cell r="D2333" t="str">
            <v/>
          </cell>
          <cell r="E2333" t="str">
            <v>Existing</v>
          </cell>
          <cell r="F2333" t="str">
            <v>DISTRIBUTOR</v>
          </cell>
          <cell r="G2333" t="str">
            <v/>
          </cell>
          <cell r="H2333" t="str">
            <v>SALINAS</v>
          </cell>
          <cell r="I2333" t="str">
            <v>CA</v>
          </cell>
          <cell r="J2333" t="str">
            <v>93901</v>
          </cell>
          <cell r="K2333" t="str">
            <v>USA</v>
          </cell>
          <cell r="L2333" t="str">
            <v>36.66701508</v>
          </cell>
          <cell r="M2333" t="str">
            <v>-121.6548996</v>
          </cell>
          <cell r="N2333" t="str">
            <v>0</v>
          </cell>
          <cell r="O2333" t="str">
            <v>0</v>
          </cell>
          <cell r="P2333" t="str">
            <v>0</v>
          </cell>
          <cell r="Q2333" t="str">
            <v/>
          </cell>
          <cell r="R2333" t="str">
            <v/>
          </cell>
          <cell r="S2333" t="str">
            <v/>
          </cell>
          <cell r="T2333" t="str">
            <v/>
          </cell>
          <cell r="U2333" t="str">
            <v>false</v>
          </cell>
          <cell r="V2333" t="str">
            <v/>
          </cell>
          <cell r="W2333" t="str">
            <v/>
          </cell>
          <cell r="X2333" t="str">
            <v/>
          </cell>
          <cell r="Y2333" t="str">
            <v/>
          </cell>
          <cell r="Z2333" t="str">
            <v/>
          </cell>
          <cell r="AA2333" t="str">
            <v/>
          </cell>
          <cell r="AB2333" t="str">
            <v/>
          </cell>
          <cell r="AC2333" t="str">
            <v/>
          </cell>
          <cell r="AD2333" t="str">
            <v/>
          </cell>
          <cell r="AE2333" t="str">
            <v/>
          </cell>
          <cell r="AF2333" t="str">
            <v>45282</v>
          </cell>
          <cell r="AG2333" t="str">
            <v>Valley Pallet-Salinas-Recovery - 45282</v>
          </cell>
          <cell r="AH2333" t="str">
            <v>Return Location</v>
          </cell>
          <cell r="AI2333" t="str">
            <v>PacificCoastal</v>
          </cell>
          <cell r="AJ2333" t="str">
            <v/>
          </cell>
          <cell r="AK2333" t="str">
            <v>609</v>
          </cell>
          <cell r="AL2333" t="str">
            <v>488</v>
          </cell>
          <cell r="AM2333" t="str">
            <v>RETURN ORIGIN</v>
          </cell>
          <cell r="AN2333" t="str">
            <v/>
          </cell>
          <cell r="AO2333" t="str">
            <v>9</v>
          </cell>
          <cell r="AP2333" t="str">
            <v>90611</v>
          </cell>
          <cell r="AQ2333" t="str">
            <v>Pallet Logistics Of America (Recovery)</v>
          </cell>
          <cell r="AR2333" t="str">
            <v>Y</v>
          </cell>
          <cell r="AS2333" t="str">
            <v>N</v>
          </cell>
          <cell r="AT2333" t="str">
            <v/>
          </cell>
          <cell r="AU2333" t="str">
            <v>US 09a</v>
          </cell>
          <cell r="AV2333" t="str">
            <v>N</v>
          </cell>
          <cell r="AW2333" t="str">
            <v>64.0</v>
          </cell>
          <cell r="AX2333" t="str">
            <v>Zone 3</v>
          </cell>
          <cell r="AY2333" t="str">
            <v>N</v>
          </cell>
          <cell r="AZ2333" t="str">
            <v/>
          </cell>
          <cell r="BA2333" t="str">
            <v/>
          </cell>
          <cell r="BB2333" t="str">
            <v/>
          </cell>
        </row>
        <row r="2334">
          <cell r="A2334" t="str">
            <v>R_63161</v>
          </cell>
          <cell r="B2334" t="str">
            <v>R_USA93901_63161</v>
          </cell>
          <cell r="C2334" t="str">
            <v>Include</v>
          </cell>
          <cell r="D2334" t="str">
            <v/>
          </cell>
          <cell r="E2334" t="str">
            <v>Existing</v>
          </cell>
          <cell r="F2334" t="str">
            <v>DISTRIBUTOR</v>
          </cell>
          <cell r="G2334" t="str">
            <v/>
          </cell>
          <cell r="H2334" t="str">
            <v>SALINAS</v>
          </cell>
          <cell r="I2334" t="str">
            <v>CA</v>
          </cell>
          <cell r="J2334" t="str">
            <v>93901</v>
          </cell>
          <cell r="K2334" t="str">
            <v>USA</v>
          </cell>
          <cell r="L2334" t="str">
            <v>36.66701508</v>
          </cell>
          <cell r="M2334" t="str">
            <v>-121.6548996</v>
          </cell>
          <cell r="N2334" t="str">
            <v>0</v>
          </cell>
          <cell r="O2334" t="str">
            <v>0</v>
          </cell>
          <cell r="P2334" t="str">
            <v>0</v>
          </cell>
          <cell r="Q2334" t="str">
            <v/>
          </cell>
          <cell r="R2334" t="str">
            <v/>
          </cell>
          <cell r="S2334" t="str">
            <v/>
          </cell>
          <cell r="T2334" t="str">
            <v/>
          </cell>
          <cell r="U2334" t="str">
            <v>false</v>
          </cell>
          <cell r="V2334" t="str">
            <v/>
          </cell>
          <cell r="W2334" t="str">
            <v/>
          </cell>
          <cell r="X2334" t="str">
            <v/>
          </cell>
          <cell r="Y2334" t="str">
            <v/>
          </cell>
          <cell r="Z2334" t="str">
            <v/>
          </cell>
          <cell r="AA2334" t="str">
            <v/>
          </cell>
          <cell r="AB2334" t="str">
            <v/>
          </cell>
          <cell r="AC2334" t="str">
            <v/>
          </cell>
          <cell r="AD2334" t="str">
            <v/>
          </cell>
          <cell r="AE2334" t="str">
            <v/>
          </cell>
          <cell r="AF2334" t="str">
            <v>63161</v>
          </cell>
          <cell r="AG2334" t="str">
            <v>Taylor Farms Retail-Salinas, CA - 63161</v>
          </cell>
          <cell r="AH2334" t="str">
            <v>Return Location</v>
          </cell>
          <cell r="AI2334" t="str">
            <v>PacificCoastal</v>
          </cell>
          <cell r="AJ2334" t="str">
            <v/>
          </cell>
          <cell r="AK2334" t="str">
            <v>7173</v>
          </cell>
          <cell r="AL2334" t="str">
            <v>628</v>
          </cell>
          <cell r="AM2334" t="str">
            <v>RETURN ORIGIN</v>
          </cell>
          <cell r="AN2334" t="str">
            <v/>
          </cell>
          <cell r="AO2334" t="str">
            <v>9</v>
          </cell>
          <cell r="AP2334" t="str">
            <v/>
          </cell>
          <cell r="AQ2334" t="str">
            <v/>
          </cell>
          <cell r="AR2334" t="str">
            <v>Y</v>
          </cell>
          <cell r="AS2334" t="str">
            <v>Y</v>
          </cell>
          <cell r="AT2334" t="str">
            <v/>
          </cell>
          <cell r="AU2334" t="str">
            <v>US 09a</v>
          </cell>
          <cell r="AV2334" t="str">
            <v>N</v>
          </cell>
          <cell r="AW2334" t="str">
            <v>87.0</v>
          </cell>
          <cell r="AX2334" t="str">
            <v>Zone 3</v>
          </cell>
          <cell r="AY2334" t="str">
            <v>N</v>
          </cell>
          <cell r="AZ2334" t="str">
            <v/>
          </cell>
          <cell r="BA2334" t="str">
            <v/>
          </cell>
          <cell r="BB2334" t="str">
            <v/>
          </cell>
        </row>
        <row r="2335">
          <cell r="A2335" t="str">
            <v>R_70909</v>
          </cell>
          <cell r="B2335" t="str">
            <v>R_USA93907_70909</v>
          </cell>
          <cell r="C2335" t="str">
            <v>Exclude</v>
          </cell>
          <cell r="D2335" t="str">
            <v/>
          </cell>
          <cell r="E2335" t="str">
            <v>Existing</v>
          </cell>
          <cell r="F2335" t="str">
            <v>DISTRIBUTOR</v>
          </cell>
          <cell r="G2335" t="str">
            <v>680 Pacheco Creek DR</v>
          </cell>
          <cell r="H2335" t="str">
            <v>Hollister</v>
          </cell>
          <cell r="I2335" t="str">
            <v>CA</v>
          </cell>
          <cell r="J2335" t="str">
            <v>93907</v>
          </cell>
          <cell r="K2335" t="str">
            <v>USA</v>
          </cell>
          <cell r="L2335" t="str">
            <v>36.95</v>
          </cell>
          <cell r="M2335" t="str">
            <v>-121.38</v>
          </cell>
          <cell r="N2335" t="str">
            <v>0</v>
          </cell>
          <cell r="O2335" t="str">
            <v>0</v>
          </cell>
          <cell r="P2335" t="str">
            <v>0</v>
          </cell>
          <cell r="Q2335" t="str">
            <v/>
          </cell>
          <cell r="R2335" t="str">
            <v/>
          </cell>
          <cell r="S2335" t="str">
            <v/>
          </cell>
          <cell r="T2335" t="str">
            <v/>
          </cell>
          <cell r="U2335" t="str">
            <v>false</v>
          </cell>
          <cell r="V2335" t="str">
            <v/>
          </cell>
          <cell r="W2335" t="str">
            <v/>
          </cell>
          <cell r="X2335" t="str">
            <v/>
          </cell>
          <cell r="Y2335" t="str">
            <v/>
          </cell>
          <cell r="Z2335" t="str">
            <v/>
          </cell>
          <cell r="AA2335" t="str">
            <v/>
          </cell>
          <cell r="AB2335" t="str">
            <v/>
          </cell>
          <cell r="AC2335" t="str">
            <v/>
          </cell>
          <cell r="AD2335" t="str">
            <v/>
          </cell>
          <cell r="AE2335" t="str">
            <v/>
          </cell>
          <cell r="AF2335" t="str">
            <v>70909</v>
          </cell>
          <cell r="AG2335" t="str">
            <v>SANDOVAL BROTHERS TRUCKING - Hollister, CA - 70909</v>
          </cell>
          <cell r="AH2335" t="str">
            <v>Return Location</v>
          </cell>
          <cell r="AI2335" t="str">
            <v>PacificCoastal</v>
          </cell>
          <cell r="AJ2335" t="str">
            <v/>
          </cell>
          <cell r="AK2335" t="str">
            <v/>
          </cell>
          <cell r="AL2335" t="str">
            <v>488</v>
          </cell>
          <cell r="AM2335" t="str">
            <v>RETURN ORIGIN</v>
          </cell>
          <cell r="AN2335" t="str">
            <v/>
          </cell>
          <cell r="AO2335" t="str">
            <v>9</v>
          </cell>
          <cell r="AP2335" t="str">
            <v>15094</v>
          </cell>
          <cell r="AQ2335" t="str">
            <v>RECOVERY</v>
          </cell>
          <cell r="AR2335" t="str">
            <v>N</v>
          </cell>
          <cell r="AS2335" t="str">
            <v/>
          </cell>
          <cell r="AT2335" t="str">
            <v/>
          </cell>
          <cell r="AU2335" t="str">
            <v>US 09a</v>
          </cell>
          <cell r="AV2335" t="str">
            <v/>
          </cell>
          <cell r="AW2335" t="str">
            <v/>
          </cell>
          <cell r="AX2335" t="str">
            <v>Zone 3</v>
          </cell>
          <cell r="AY2335" t="str">
            <v>N</v>
          </cell>
          <cell r="AZ2335" t="str">
            <v/>
          </cell>
          <cell r="BA2335" t="str">
            <v/>
          </cell>
          <cell r="BB2335" t="str">
            <v/>
          </cell>
        </row>
        <row r="2336">
          <cell r="A2336" t="str">
            <v>R_53898</v>
          </cell>
          <cell r="B2336" t="str">
            <v>R_USA93908_53898</v>
          </cell>
          <cell r="C2336" t="str">
            <v>Exclude</v>
          </cell>
          <cell r="D2336" t="str">
            <v/>
          </cell>
          <cell r="E2336" t="str">
            <v>Existing</v>
          </cell>
          <cell r="F2336" t="str">
            <v>DISTRIBUTOR</v>
          </cell>
          <cell r="G2336" t="str">
            <v/>
          </cell>
          <cell r="H2336" t="str">
            <v>SALINAS</v>
          </cell>
          <cell r="I2336" t="str">
            <v>CA</v>
          </cell>
          <cell r="J2336" t="str">
            <v>93908</v>
          </cell>
          <cell r="K2336" t="str">
            <v>USA</v>
          </cell>
          <cell r="L2336" t="str">
            <v>36.60390854</v>
          </cell>
          <cell r="M2336" t="str">
            <v>-121.6547546</v>
          </cell>
          <cell r="N2336" t="str">
            <v>0</v>
          </cell>
          <cell r="O2336" t="str">
            <v>0</v>
          </cell>
          <cell r="P2336" t="str">
            <v>0</v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>false</v>
          </cell>
          <cell r="V2336" t="str">
            <v/>
          </cell>
          <cell r="W2336" t="str">
            <v/>
          </cell>
          <cell r="X2336" t="str">
            <v/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>53898</v>
          </cell>
          <cell r="AG2336" t="str">
            <v>D'Arrigo Bros. Co.-Salinas, CA - 53898</v>
          </cell>
          <cell r="AH2336" t="str">
            <v>Return Location</v>
          </cell>
          <cell r="AI2336" t="str">
            <v>PacificCoastal</v>
          </cell>
          <cell r="AJ2336" t="str">
            <v/>
          </cell>
          <cell r="AK2336" t="str">
            <v/>
          </cell>
          <cell r="AL2336" t="str">
            <v>382</v>
          </cell>
          <cell r="AM2336" t="str">
            <v>RETURN ORIGIN</v>
          </cell>
          <cell r="AN2336" t="str">
            <v/>
          </cell>
          <cell r="AO2336" t="str">
            <v>9</v>
          </cell>
          <cell r="AP2336" t="str">
            <v/>
          </cell>
          <cell r="AQ2336" t="str">
            <v/>
          </cell>
          <cell r="AR2336" t="str">
            <v>N</v>
          </cell>
          <cell r="AS2336" t="str">
            <v>Y</v>
          </cell>
          <cell r="AT2336" t="str">
            <v/>
          </cell>
          <cell r="AU2336" t="str">
            <v>US 09a</v>
          </cell>
          <cell r="AV2336" t="str">
            <v>N</v>
          </cell>
          <cell r="AW2336" t="str">
            <v>193.0</v>
          </cell>
          <cell r="AX2336" t="str">
            <v>Zone 3</v>
          </cell>
          <cell r="AY2336" t="str">
            <v>N</v>
          </cell>
          <cell r="AZ2336" t="str">
            <v/>
          </cell>
          <cell r="BA2336" t="str">
            <v/>
          </cell>
          <cell r="BB2336" t="str">
            <v/>
          </cell>
        </row>
        <row r="2337">
          <cell r="A2337" t="str">
            <v>R_65488</v>
          </cell>
          <cell r="B2337" t="str">
            <v>R_USA93908_65488</v>
          </cell>
          <cell r="C2337" t="str">
            <v>Exclude</v>
          </cell>
          <cell r="D2337" t="str">
            <v/>
          </cell>
          <cell r="E2337" t="str">
            <v>Existing</v>
          </cell>
          <cell r="F2337" t="str">
            <v>DISTRIBUTOR</v>
          </cell>
          <cell r="G2337" t="str">
            <v>522 El Camino Real South</v>
          </cell>
          <cell r="H2337" t="str">
            <v>Salinas</v>
          </cell>
          <cell r="I2337" t="str">
            <v>CA</v>
          </cell>
          <cell r="J2337" t="str">
            <v>93908</v>
          </cell>
          <cell r="K2337" t="str">
            <v>USA</v>
          </cell>
          <cell r="L2337" t="str">
            <v>36.61</v>
          </cell>
          <cell r="M2337" t="str">
            <v>-121.57</v>
          </cell>
          <cell r="N2337" t="str">
            <v>0</v>
          </cell>
          <cell r="O2337" t="str">
            <v>0</v>
          </cell>
          <cell r="P2337" t="str">
            <v>0</v>
          </cell>
          <cell r="Q2337" t="str">
            <v/>
          </cell>
          <cell r="R2337" t="str">
            <v/>
          </cell>
          <cell r="S2337" t="str">
            <v/>
          </cell>
          <cell r="T2337" t="str">
            <v/>
          </cell>
          <cell r="U2337" t="str">
            <v>false</v>
          </cell>
          <cell r="V2337" t="str">
            <v/>
          </cell>
          <cell r="W2337" t="str">
            <v/>
          </cell>
          <cell r="X2337" t="str">
            <v/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>65488</v>
          </cell>
          <cell r="AG2337" t="str">
            <v>CHEP-Salinas, CA UT6N - 65488</v>
          </cell>
          <cell r="AH2337" t="str">
            <v>Return Location</v>
          </cell>
          <cell r="AI2337" t="str">
            <v>PacificCoastal</v>
          </cell>
          <cell r="AJ2337" t="str">
            <v/>
          </cell>
          <cell r="AK2337" t="str">
            <v/>
          </cell>
          <cell r="AL2337" t="str">
            <v>488</v>
          </cell>
          <cell r="AM2337" t="str">
            <v>RETURN ORIGIN</v>
          </cell>
          <cell r="AN2337" t="str">
            <v/>
          </cell>
          <cell r="AO2337" t="str">
            <v>9</v>
          </cell>
          <cell r="AP2337" t="str">
            <v>15074</v>
          </cell>
          <cell r="AQ2337" t="str">
            <v>CHEP USA (Recovery)(TPM)</v>
          </cell>
          <cell r="AR2337" t="str">
            <v>N</v>
          </cell>
          <cell r="AS2337" t="str">
            <v/>
          </cell>
          <cell r="AT2337" t="str">
            <v/>
          </cell>
          <cell r="AU2337" t="str">
            <v>US 09a</v>
          </cell>
          <cell r="AV2337" t="str">
            <v/>
          </cell>
          <cell r="AW2337" t="str">
            <v/>
          </cell>
          <cell r="AX2337" t="str">
            <v>Zone 3</v>
          </cell>
          <cell r="AY2337" t="str">
            <v>N</v>
          </cell>
          <cell r="AZ2337" t="str">
            <v/>
          </cell>
          <cell r="BA2337" t="str">
            <v/>
          </cell>
          <cell r="BB2337" t="str">
            <v/>
          </cell>
        </row>
        <row r="2338">
          <cell r="A2338" t="str">
            <v>R_55452</v>
          </cell>
          <cell r="B2338" t="str">
            <v>R_USA93925_55452</v>
          </cell>
          <cell r="C2338" t="str">
            <v>Exclude</v>
          </cell>
          <cell r="D2338" t="str">
            <v/>
          </cell>
          <cell r="E2338" t="str">
            <v>Existing</v>
          </cell>
          <cell r="F2338" t="str">
            <v>DISTRIBUTOR</v>
          </cell>
          <cell r="G2338" t="str">
            <v>25540 Chualar River Rd.</v>
          </cell>
          <cell r="H2338" t="str">
            <v>Chualar</v>
          </cell>
          <cell r="I2338" t="str">
            <v>CA</v>
          </cell>
          <cell r="J2338" t="str">
            <v>93925</v>
          </cell>
          <cell r="K2338" t="str">
            <v>USA</v>
          </cell>
          <cell r="L2338" t="str">
            <v>36.57</v>
          </cell>
          <cell r="M2338" t="str">
            <v>-121.52</v>
          </cell>
          <cell r="N2338" t="str">
            <v>0</v>
          </cell>
          <cell r="O2338" t="str">
            <v>0</v>
          </cell>
          <cell r="P2338" t="str">
            <v>0</v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>false</v>
          </cell>
          <cell r="V2338" t="str">
            <v/>
          </cell>
          <cell r="W2338" t="str">
            <v/>
          </cell>
          <cell r="X2338" t="str">
            <v/>
          </cell>
          <cell r="Y2338" t="str">
            <v/>
          </cell>
          <cell r="Z2338" t="str">
            <v/>
          </cell>
          <cell r="AA2338" t="str">
            <v/>
          </cell>
          <cell r="AB2338" t="str">
            <v/>
          </cell>
          <cell r="AC2338" t="str">
            <v/>
          </cell>
          <cell r="AD2338" t="str">
            <v/>
          </cell>
          <cell r="AE2338" t="str">
            <v/>
          </cell>
          <cell r="AF2338" t="str">
            <v>55452</v>
          </cell>
          <cell r="AG2338" t="str">
            <v>Gonzalez Pallets-Chualar, CA - 55452</v>
          </cell>
          <cell r="AH2338" t="str">
            <v>Return Location</v>
          </cell>
          <cell r="AI2338" t="str">
            <v>PacificCoastal</v>
          </cell>
          <cell r="AJ2338" t="str">
            <v/>
          </cell>
          <cell r="AK2338" t="str">
            <v/>
          </cell>
          <cell r="AL2338" t="str">
            <v>488</v>
          </cell>
          <cell r="AM2338" t="str">
            <v>RETURN ORIGIN</v>
          </cell>
          <cell r="AN2338" t="str">
            <v/>
          </cell>
          <cell r="AO2338" t="str">
            <v>9</v>
          </cell>
          <cell r="AP2338" t="str">
            <v>15094</v>
          </cell>
          <cell r="AQ2338" t="str">
            <v>RECOVERY</v>
          </cell>
          <cell r="AR2338" t="str">
            <v>N</v>
          </cell>
          <cell r="AS2338" t="str">
            <v/>
          </cell>
          <cell r="AT2338" t="str">
            <v/>
          </cell>
          <cell r="AU2338" t="str">
            <v>US 09a</v>
          </cell>
          <cell r="AV2338" t="str">
            <v/>
          </cell>
          <cell r="AW2338" t="str">
            <v/>
          </cell>
          <cell r="AX2338" t="str">
            <v>Zone 3</v>
          </cell>
          <cell r="AY2338" t="str">
            <v>N</v>
          </cell>
          <cell r="AZ2338" t="str">
            <v/>
          </cell>
          <cell r="BA2338" t="str">
            <v/>
          </cell>
          <cell r="BB2338" t="str">
            <v/>
          </cell>
        </row>
        <row r="2339">
          <cell r="A2339" t="str">
            <v>R_63160</v>
          </cell>
          <cell r="B2339" t="str">
            <v>R_USA93926_63160</v>
          </cell>
          <cell r="C2339" t="str">
            <v>Include</v>
          </cell>
          <cell r="D2339" t="str">
            <v/>
          </cell>
          <cell r="E2339" t="str">
            <v>Existing</v>
          </cell>
          <cell r="F2339" t="str">
            <v>DISTRIBUTOR</v>
          </cell>
          <cell r="G2339" t="str">
            <v/>
          </cell>
          <cell r="H2339" t="str">
            <v>GONZALES</v>
          </cell>
          <cell r="I2339" t="str">
            <v>CA</v>
          </cell>
          <cell r="J2339" t="str">
            <v>93926</v>
          </cell>
          <cell r="K2339" t="str">
            <v>USA</v>
          </cell>
          <cell r="L2339" t="str">
            <v>36.51706314</v>
          </cell>
          <cell r="M2339" t="str">
            <v>-121.430275</v>
          </cell>
          <cell r="N2339" t="str">
            <v>0</v>
          </cell>
          <cell r="O2339" t="str">
            <v>0</v>
          </cell>
          <cell r="P2339" t="str">
            <v>0</v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>false</v>
          </cell>
          <cell r="V2339" t="str">
            <v/>
          </cell>
          <cell r="W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>63160</v>
          </cell>
          <cell r="AG2339" t="str">
            <v>Taylor Farms Retail-Gonzales, CA - 63160</v>
          </cell>
          <cell r="AH2339" t="str">
            <v>Return Location</v>
          </cell>
          <cell r="AI2339" t="str">
            <v>PacificCoastal</v>
          </cell>
          <cell r="AJ2339" t="str">
            <v/>
          </cell>
          <cell r="AK2339" t="str">
            <v>11854</v>
          </cell>
          <cell r="AL2339" t="str">
            <v>427</v>
          </cell>
          <cell r="AM2339" t="str">
            <v>RETURN ORIGIN</v>
          </cell>
          <cell r="AN2339" t="str">
            <v/>
          </cell>
          <cell r="AO2339" t="str">
            <v>9</v>
          </cell>
          <cell r="AP2339" t="str">
            <v/>
          </cell>
          <cell r="AQ2339" t="str">
            <v/>
          </cell>
          <cell r="AR2339" t="str">
            <v>Y</v>
          </cell>
          <cell r="AS2339" t="str">
            <v>Y</v>
          </cell>
          <cell r="AT2339" t="str">
            <v/>
          </cell>
          <cell r="AU2339" t="str">
            <v>US 09a</v>
          </cell>
          <cell r="AV2339" t="str">
            <v>N</v>
          </cell>
          <cell r="AW2339" t="str">
            <v>77.0</v>
          </cell>
          <cell r="AX2339" t="str">
            <v>Zone 3</v>
          </cell>
          <cell r="AY2339" t="str">
            <v>N</v>
          </cell>
          <cell r="AZ2339" t="str">
            <v/>
          </cell>
          <cell r="BA2339" t="str">
            <v/>
          </cell>
          <cell r="BB2339" t="str">
            <v/>
          </cell>
        </row>
        <row r="2340">
          <cell r="A2340" t="str">
            <v>R_46655</v>
          </cell>
          <cell r="B2340" t="str">
            <v>R_USA93933_46655</v>
          </cell>
          <cell r="C2340" t="str">
            <v>Exclude</v>
          </cell>
          <cell r="D2340" t="str">
            <v/>
          </cell>
          <cell r="E2340" t="str">
            <v>Existing</v>
          </cell>
          <cell r="F2340" t="str">
            <v>DISTRIBUTOR</v>
          </cell>
          <cell r="G2340" t="str">
            <v/>
          </cell>
          <cell r="H2340" t="str">
            <v>MARINA</v>
          </cell>
          <cell r="I2340" t="str">
            <v>CA</v>
          </cell>
          <cell r="J2340" t="str">
            <v>93933</v>
          </cell>
          <cell r="K2340" t="str">
            <v>USA</v>
          </cell>
          <cell r="L2340" t="str">
            <v>36.68353653</v>
          </cell>
          <cell r="M2340" t="str">
            <v>-121.7929459</v>
          </cell>
          <cell r="N2340" t="str">
            <v>0</v>
          </cell>
          <cell r="O2340" t="str">
            <v>0</v>
          </cell>
          <cell r="P2340" t="str">
            <v>0</v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>false</v>
          </cell>
          <cell r="V2340" t="str">
            <v/>
          </cell>
          <cell r="W2340" t="str">
            <v/>
          </cell>
          <cell r="X2340" t="str">
            <v/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>46655</v>
          </cell>
          <cell r="AG2340" t="str">
            <v>Dole Fresh-Marina, CA (Cooler) - 46655</v>
          </cell>
          <cell r="AH2340" t="str">
            <v>Return Location</v>
          </cell>
          <cell r="AI2340" t="str">
            <v>PacificCoastal</v>
          </cell>
          <cell r="AJ2340" t="str">
            <v/>
          </cell>
          <cell r="AK2340" t="str">
            <v/>
          </cell>
          <cell r="AL2340" t="str">
            <v>488</v>
          </cell>
          <cell r="AM2340" t="str">
            <v>RETURN ORIGIN</v>
          </cell>
          <cell r="AN2340" t="str">
            <v/>
          </cell>
          <cell r="AO2340" t="str">
            <v>9</v>
          </cell>
          <cell r="AP2340" t="str">
            <v/>
          </cell>
          <cell r="AQ2340" t="str">
            <v/>
          </cell>
          <cell r="AR2340" t="str">
            <v>N</v>
          </cell>
          <cell r="AS2340" t="str">
            <v>Y</v>
          </cell>
          <cell r="AT2340" t="str">
            <v/>
          </cell>
          <cell r="AU2340" t="str">
            <v>US 09a</v>
          </cell>
          <cell r="AV2340" t="str">
            <v>N</v>
          </cell>
          <cell r="AW2340" t="str">
            <v>35.0</v>
          </cell>
          <cell r="AX2340" t="str">
            <v>Zone 3</v>
          </cell>
          <cell r="AY2340" t="str">
            <v>N</v>
          </cell>
          <cell r="AZ2340" t="str">
            <v/>
          </cell>
          <cell r="BA2340" t="str">
            <v/>
          </cell>
          <cell r="BB2340" t="str">
            <v/>
          </cell>
        </row>
        <row r="2341">
          <cell r="A2341" t="str">
            <v>R_46522</v>
          </cell>
          <cell r="B2341" t="str">
            <v>R_USA93960_46522</v>
          </cell>
          <cell r="C2341" t="str">
            <v>Exclude</v>
          </cell>
          <cell r="D2341" t="str">
            <v/>
          </cell>
          <cell r="E2341" t="str">
            <v>Existing</v>
          </cell>
          <cell r="F2341" t="str">
            <v>DISTRIBUTOR</v>
          </cell>
          <cell r="G2341" t="str">
            <v/>
          </cell>
          <cell r="H2341" t="str">
            <v>SOLEDAD</v>
          </cell>
          <cell r="I2341" t="str">
            <v>CA</v>
          </cell>
          <cell r="J2341" t="str">
            <v>93960</v>
          </cell>
          <cell r="K2341" t="str">
            <v>USA</v>
          </cell>
          <cell r="L2341" t="str">
            <v>36.41176605</v>
          </cell>
          <cell r="M2341" t="str">
            <v>-121.3167648</v>
          </cell>
          <cell r="N2341" t="str">
            <v>0</v>
          </cell>
          <cell r="O2341" t="str">
            <v>0</v>
          </cell>
          <cell r="P2341" t="str">
            <v>0</v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>false</v>
          </cell>
          <cell r="V2341" t="str">
            <v/>
          </cell>
          <cell r="W2341" t="str">
            <v/>
          </cell>
          <cell r="X2341" t="str">
            <v/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/>
          </cell>
          <cell r="AC2341" t="str">
            <v/>
          </cell>
          <cell r="AD2341" t="str">
            <v/>
          </cell>
          <cell r="AE2341" t="str">
            <v/>
          </cell>
          <cell r="AF2341" t="str">
            <v>46522</v>
          </cell>
          <cell r="AG2341" t="str">
            <v>Dole Fresh-Soledad, CA - 46522</v>
          </cell>
          <cell r="AH2341" t="str">
            <v>Return Location</v>
          </cell>
          <cell r="AI2341" t="str">
            <v>PacificCoastal</v>
          </cell>
          <cell r="AJ2341" t="str">
            <v/>
          </cell>
          <cell r="AK2341" t="str">
            <v/>
          </cell>
          <cell r="AL2341" t="str">
            <v>488</v>
          </cell>
          <cell r="AM2341" t="str">
            <v>RETURN ORIGIN</v>
          </cell>
          <cell r="AN2341" t="str">
            <v/>
          </cell>
          <cell r="AO2341" t="str">
            <v>9</v>
          </cell>
          <cell r="AP2341" t="str">
            <v/>
          </cell>
          <cell r="AQ2341" t="str">
            <v/>
          </cell>
          <cell r="AR2341" t="str">
            <v>N</v>
          </cell>
          <cell r="AS2341" t="str">
            <v>Y</v>
          </cell>
          <cell r="AT2341" t="str">
            <v/>
          </cell>
          <cell r="AU2341" t="str">
            <v>US 09a</v>
          </cell>
          <cell r="AV2341" t="str">
            <v>N</v>
          </cell>
          <cell r="AW2341" t="str">
            <v>92.0</v>
          </cell>
          <cell r="AX2341" t="str">
            <v>Zone 3</v>
          </cell>
          <cell r="AY2341" t="str">
            <v>N</v>
          </cell>
          <cell r="AZ2341" t="str">
            <v/>
          </cell>
          <cell r="BA2341" t="str">
            <v/>
          </cell>
          <cell r="BB2341" t="str">
            <v/>
          </cell>
        </row>
        <row r="2342">
          <cell r="A2342" t="str">
            <v>R_54703</v>
          </cell>
          <cell r="B2342" t="str">
            <v>R_USA94005_54703</v>
          </cell>
          <cell r="C2342" t="str">
            <v>Include</v>
          </cell>
          <cell r="D2342" t="str">
            <v/>
          </cell>
          <cell r="E2342" t="str">
            <v>Existing</v>
          </cell>
          <cell r="F2342" t="str">
            <v>DISTRIBUTOR</v>
          </cell>
          <cell r="G2342" t="str">
            <v/>
          </cell>
          <cell r="H2342" t="str">
            <v>BRISBANE</v>
          </cell>
          <cell r="I2342" t="str">
            <v>CA</v>
          </cell>
          <cell r="J2342" t="str">
            <v>94005</v>
          </cell>
          <cell r="K2342" t="str">
            <v>USA</v>
          </cell>
          <cell r="L2342" t="str">
            <v>37.6877327</v>
          </cell>
          <cell r="M2342" t="str">
            <v>-122.4040146</v>
          </cell>
          <cell r="N2342" t="str">
            <v>0</v>
          </cell>
          <cell r="O2342" t="str">
            <v>0</v>
          </cell>
          <cell r="P2342" t="str">
            <v>0</v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>false</v>
          </cell>
          <cell r="V2342" t="str">
            <v/>
          </cell>
          <cell r="W2342" t="str">
            <v/>
          </cell>
          <cell r="X2342" t="str">
            <v/>
          </cell>
          <cell r="Y2342" t="str">
            <v/>
          </cell>
          <cell r="Z2342" t="str">
            <v/>
          </cell>
          <cell r="AA2342" t="str">
            <v/>
          </cell>
          <cell r="AB2342" t="str">
            <v/>
          </cell>
          <cell r="AC2342" t="str">
            <v/>
          </cell>
          <cell r="AD2342" t="str">
            <v/>
          </cell>
          <cell r="AE2342" t="str">
            <v/>
          </cell>
          <cell r="AF2342" t="str">
            <v>54703</v>
          </cell>
          <cell r="AG2342" t="str">
            <v>NPD-BIRITE FS DIST-BRISBANE, CA - 54703</v>
          </cell>
          <cell r="AH2342" t="str">
            <v>Return Location</v>
          </cell>
          <cell r="AI2342" t="str">
            <v>PacificCoastal</v>
          </cell>
          <cell r="AJ2342" t="str">
            <v/>
          </cell>
          <cell r="AK2342" t="str">
            <v>1414</v>
          </cell>
          <cell r="AL2342" t="str">
            <v>253</v>
          </cell>
          <cell r="AM2342" t="str">
            <v>RETURN ORIGIN</v>
          </cell>
          <cell r="AN2342" t="str">
            <v/>
          </cell>
          <cell r="AO2342" t="str">
            <v>9</v>
          </cell>
          <cell r="AP2342" t="str">
            <v>16758</v>
          </cell>
          <cell r="AQ2342" t="str">
            <v>NPD-BIRITE FOODSERVICE DIST</v>
          </cell>
          <cell r="AR2342" t="str">
            <v>Y</v>
          </cell>
          <cell r="AS2342" t="str">
            <v>N</v>
          </cell>
          <cell r="AT2342" t="str">
            <v/>
          </cell>
          <cell r="AU2342" t="str">
            <v>US 09a</v>
          </cell>
          <cell r="AV2342" t="str">
            <v>N</v>
          </cell>
          <cell r="AW2342" t="str">
            <v>176.0</v>
          </cell>
          <cell r="AX2342" t="str">
            <v>Zone 3</v>
          </cell>
          <cell r="AY2342" t="str">
            <v>N</v>
          </cell>
          <cell r="AZ2342" t="str">
            <v/>
          </cell>
          <cell r="BA2342" t="str">
            <v/>
          </cell>
          <cell r="BB2342" t="str">
            <v/>
          </cell>
        </row>
        <row r="2343">
          <cell r="A2343" t="str">
            <v>R_70272</v>
          </cell>
          <cell r="B2343" t="str">
            <v>R_USA94124_70272</v>
          </cell>
          <cell r="C2343" t="str">
            <v>Include</v>
          </cell>
          <cell r="D2343" t="str">
            <v/>
          </cell>
          <cell r="E2343" t="str">
            <v>Existing</v>
          </cell>
          <cell r="F2343" t="str">
            <v>DISTRIBUTOR</v>
          </cell>
          <cell r="G2343" t="str">
            <v>2045 EVANS AVE</v>
          </cell>
          <cell r="H2343" t="str">
            <v>SAN FRANCISCO</v>
          </cell>
          <cell r="I2343" t="str">
            <v>CA</v>
          </cell>
          <cell r="J2343" t="str">
            <v>94124</v>
          </cell>
          <cell r="K2343" t="str">
            <v>USA</v>
          </cell>
          <cell r="L2343" t="str">
            <v>37.7478685</v>
          </cell>
          <cell r="M2343" t="str">
            <v>-122.3991826</v>
          </cell>
          <cell r="N2343" t="str">
            <v>0</v>
          </cell>
          <cell r="O2343" t="str">
            <v>0</v>
          </cell>
          <cell r="P2343" t="str">
            <v>0</v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>false</v>
          </cell>
          <cell r="V2343" t="str">
            <v/>
          </cell>
          <cell r="W2343" t="str">
            <v/>
          </cell>
          <cell r="X2343" t="str">
            <v/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>70272</v>
          </cell>
          <cell r="AG2343" t="str">
            <v>NPD-JETRO-SAN FRANCISCO, CA (545) - 70272</v>
          </cell>
          <cell r="AH2343" t="str">
            <v>Return Location</v>
          </cell>
          <cell r="AI2343" t="str">
            <v>PacificCoastal</v>
          </cell>
          <cell r="AJ2343" t="str">
            <v/>
          </cell>
          <cell r="AK2343" t="str">
            <v>1789</v>
          </cell>
          <cell r="AL2343" t="str">
            <v>87</v>
          </cell>
          <cell r="AM2343" t="str">
            <v>RETURN ORIGIN</v>
          </cell>
          <cell r="AN2343" t="str">
            <v/>
          </cell>
          <cell r="AO2343" t="str">
            <v>9</v>
          </cell>
          <cell r="AP2343" t="str">
            <v>87046</v>
          </cell>
          <cell r="AQ2343" t="str">
            <v>NPD-JETRO</v>
          </cell>
          <cell r="AR2343" t="str">
            <v>Y</v>
          </cell>
          <cell r="AS2343" t="str">
            <v/>
          </cell>
          <cell r="AT2343" t="str">
            <v/>
          </cell>
          <cell r="AU2343" t="str">
            <v>US 09a</v>
          </cell>
          <cell r="AV2343" t="str">
            <v>N</v>
          </cell>
          <cell r="AW2343" t="str">
            <v>0.0</v>
          </cell>
          <cell r="AX2343" t="str">
            <v>Zone 3</v>
          </cell>
          <cell r="AY2343" t="str">
            <v>N</v>
          </cell>
          <cell r="AZ2343" t="str">
            <v/>
          </cell>
          <cell r="BA2343" t="str">
            <v/>
          </cell>
          <cell r="BB2343" t="str">
            <v/>
          </cell>
        </row>
        <row r="2344">
          <cell r="A2344" t="str">
            <v>R_44920</v>
          </cell>
          <cell r="B2344" t="str">
            <v>R_USA94509_44920</v>
          </cell>
          <cell r="C2344" t="str">
            <v>Include</v>
          </cell>
          <cell r="D2344" t="str">
            <v/>
          </cell>
          <cell r="E2344" t="str">
            <v>Existing</v>
          </cell>
          <cell r="F2344" t="str">
            <v>DISTRIBUTOR</v>
          </cell>
          <cell r="G2344" t="str">
            <v/>
          </cell>
          <cell r="H2344" t="str">
            <v>ANTIOCH</v>
          </cell>
          <cell r="I2344" t="str">
            <v>CA</v>
          </cell>
          <cell r="J2344" t="str">
            <v>94509</v>
          </cell>
          <cell r="K2344" t="str">
            <v>USA</v>
          </cell>
          <cell r="L2344" t="str">
            <v>37.99517059</v>
          </cell>
          <cell r="M2344" t="str">
            <v>-121.8039551</v>
          </cell>
          <cell r="N2344" t="str">
            <v>0</v>
          </cell>
          <cell r="O2344" t="str">
            <v>0</v>
          </cell>
          <cell r="P2344" t="str">
            <v>0</v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>false</v>
          </cell>
          <cell r="V2344" t="str">
            <v/>
          </cell>
          <cell r="W2344" t="str">
            <v/>
          </cell>
          <cell r="X2344" t="str">
            <v/>
          </cell>
          <cell r="Y2344" t="str">
            <v/>
          </cell>
          <cell r="Z2344" t="str">
            <v/>
          </cell>
          <cell r="AA2344" t="str">
            <v/>
          </cell>
          <cell r="AB2344" t="str">
            <v/>
          </cell>
          <cell r="AC2344" t="str">
            <v/>
          </cell>
          <cell r="AD2344" t="str">
            <v/>
          </cell>
          <cell r="AE2344" t="str">
            <v/>
          </cell>
          <cell r="AF2344" t="str">
            <v>44920</v>
          </cell>
          <cell r="AG2344" t="str">
            <v>48forty Solutions, LLC-Antioch, CA (503) - 44920</v>
          </cell>
          <cell r="AH2344" t="str">
            <v>Return Location</v>
          </cell>
          <cell r="AI2344" t="str">
            <v>PacificCoastal</v>
          </cell>
          <cell r="AJ2344" t="str">
            <v/>
          </cell>
          <cell r="AK2344" t="str">
            <v>14343</v>
          </cell>
          <cell r="AL2344" t="str">
            <v>431</v>
          </cell>
          <cell r="AM2344" t="str">
            <v>RETURN ORIGIN</v>
          </cell>
          <cell r="AN2344" t="str">
            <v/>
          </cell>
          <cell r="AO2344" t="str">
            <v>9</v>
          </cell>
          <cell r="AP2344" t="str">
            <v>15075</v>
          </cell>
          <cell r="AQ2344" t="str">
            <v>48Forty Solutions, Inc.</v>
          </cell>
          <cell r="AR2344" t="str">
            <v>Y</v>
          </cell>
          <cell r="AS2344" t="str">
            <v>N</v>
          </cell>
          <cell r="AT2344" t="str">
            <v/>
          </cell>
          <cell r="AU2344" t="str">
            <v>US 09a</v>
          </cell>
          <cell r="AV2344" t="str">
            <v>N</v>
          </cell>
          <cell r="AW2344" t="str">
            <v>85.0</v>
          </cell>
          <cell r="AX2344" t="str">
            <v>Zone 3</v>
          </cell>
          <cell r="AY2344" t="str">
            <v>N</v>
          </cell>
          <cell r="AZ2344" t="str">
            <v/>
          </cell>
          <cell r="BA2344" t="str">
            <v/>
          </cell>
          <cell r="BB2344" t="str">
            <v/>
          </cell>
        </row>
        <row r="2345">
          <cell r="A2345" t="str">
            <v>R_77753</v>
          </cell>
          <cell r="B2345" t="str">
            <v>R_USA94518_77753</v>
          </cell>
          <cell r="C2345" t="str">
            <v>Include</v>
          </cell>
          <cell r="D2345" t="str">
            <v/>
          </cell>
          <cell r="E2345" t="str">
            <v>Existing</v>
          </cell>
          <cell r="F2345" t="str">
            <v>DISTRIBUTOR</v>
          </cell>
          <cell r="G2345" t="str">
            <v>2677 CLAYTON ROAD</v>
          </cell>
          <cell r="H2345" t="str">
            <v>CONCORD</v>
          </cell>
          <cell r="I2345" t="str">
            <v>CA</v>
          </cell>
          <cell r="J2345" t="str">
            <v>94518</v>
          </cell>
          <cell r="K2345" t="str">
            <v>USA</v>
          </cell>
          <cell r="L2345" t="str">
            <v>37.9760553</v>
          </cell>
          <cell r="M2345" t="str">
            <v>-122.0277103</v>
          </cell>
          <cell r="N2345" t="str">
            <v>0</v>
          </cell>
          <cell r="O2345" t="str">
            <v>0</v>
          </cell>
          <cell r="P2345" t="str">
            <v>0</v>
          </cell>
          <cell r="Q2345" t="str">
            <v/>
          </cell>
          <cell r="R2345" t="str">
            <v/>
          </cell>
          <cell r="S2345" t="str">
            <v/>
          </cell>
          <cell r="T2345" t="str">
            <v/>
          </cell>
          <cell r="U2345" t="str">
            <v>false</v>
          </cell>
          <cell r="V2345" t="str">
            <v/>
          </cell>
          <cell r="W2345" t="str">
            <v/>
          </cell>
          <cell r="X2345" t="str">
            <v/>
          </cell>
          <cell r="Y2345" t="str">
            <v/>
          </cell>
          <cell r="Z2345" t="str">
            <v/>
          </cell>
          <cell r="AA2345" t="str">
            <v/>
          </cell>
          <cell r="AB2345" t="str">
            <v/>
          </cell>
          <cell r="AC2345" t="str">
            <v/>
          </cell>
          <cell r="AD2345" t="str">
            <v/>
          </cell>
          <cell r="AE2345" t="str">
            <v/>
          </cell>
          <cell r="AF2345" t="str">
            <v>77753</v>
          </cell>
          <cell r="AG2345" t="str">
            <v>NPD-JETRO-CONCORD, CA - 77753</v>
          </cell>
          <cell r="AH2345" t="str">
            <v>Return Location</v>
          </cell>
          <cell r="AI2345" t="str">
            <v>West</v>
          </cell>
          <cell r="AJ2345" t="str">
            <v/>
          </cell>
          <cell r="AK2345" t="str">
            <v>763</v>
          </cell>
          <cell r="AL2345" t="str">
            <v>88</v>
          </cell>
          <cell r="AM2345" t="str">
            <v>RETURN ORIGIN</v>
          </cell>
          <cell r="AN2345" t="str">
            <v/>
          </cell>
          <cell r="AO2345" t="str">
            <v>9</v>
          </cell>
          <cell r="AP2345" t="str">
            <v>87046</v>
          </cell>
          <cell r="AQ2345" t="str">
            <v>NPD-JETRO</v>
          </cell>
          <cell r="AR2345" t="str">
            <v>Y</v>
          </cell>
          <cell r="AS2345" t="str">
            <v>N</v>
          </cell>
          <cell r="AT2345" t="str">
            <v/>
          </cell>
          <cell r="AU2345" t="str">
            <v>US 09a</v>
          </cell>
          <cell r="AV2345" t="str">
            <v>Y</v>
          </cell>
          <cell r="AW2345" t="str">
            <v/>
          </cell>
          <cell r="AX2345" t="str">
            <v>Zone 3</v>
          </cell>
          <cell r="AY2345" t="str">
            <v>N</v>
          </cell>
          <cell r="AZ2345" t="str">
            <v/>
          </cell>
          <cell r="BA2345" t="str">
            <v/>
          </cell>
          <cell r="BB2345" t="str">
            <v/>
          </cell>
        </row>
        <row r="2346">
          <cell r="A2346" t="str">
            <v>R_45722</v>
          </cell>
          <cell r="B2346" t="str">
            <v>R_USA94533_45722</v>
          </cell>
          <cell r="C2346" t="str">
            <v>Include</v>
          </cell>
          <cell r="D2346" t="str">
            <v/>
          </cell>
          <cell r="E2346" t="str">
            <v>Existing</v>
          </cell>
          <cell r="F2346" t="str">
            <v>DISTRIBUTOR</v>
          </cell>
          <cell r="G2346" t="str">
            <v>2302 Courage Drive</v>
          </cell>
          <cell r="H2346" t="str">
            <v>Fairfield</v>
          </cell>
          <cell r="I2346" t="str">
            <v>CA</v>
          </cell>
          <cell r="J2346" t="str">
            <v>94533</v>
          </cell>
          <cell r="K2346" t="str">
            <v>USA</v>
          </cell>
          <cell r="L2346" t="str">
            <v>38.24</v>
          </cell>
          <cell r="M2346" t="str">
            <v>-122.07</v>
          </cell>
          <cell r="N2346" t="str">
            <v>0</v>
          </cell>
          <cell r="O2346" t="str">
            <v>0</v>
          </cell>
          <cell r="P2346" t="str">
            <v>0</v>
          </cell>
          <cell r="Q2346" t="str">
            <v/>
          </cell>
          <cell r="R2346" t="str">
            <v/>
          </cell>
          <cell r="S2346" t="str">
            <v/>
          </cell>
          <cell r="T2346" t="str">
            <v/>
          </cell>
          <cell r="U2346" t="str">
            <v>false</v>
          </cell>
          <cell r="V2346" t="str">
            <v/>
          </cell>
          <cell r="W2346" t="str">
            <v/>
          </cell>
          <cell r="X2346" t="str">
            <v/>
          </cell>
          <cell r="Y2346" t="str">
            <v/>
          </cell>
          <cell r="Z2346" t="str">
            <v/>
          </cell>
          <cell r="AA2346" t="str">
            <v/>
          </cell>
          <cell r="AB2346" t="str">
            <v/>
          </cell>
          <cell r="AC2346" t="str">
            <v/>
          </cell>
          <cell r="AD2346" t="str">
            <v/>
          </cell>
          <cell r="AE2346" t="str">
            <v/>
          </cell>
          <cell r="AF2346" t="str">
            <v>45722</v>
          </cell>
          <cell r="AG2346" t="str">
            <v>Abbott Nutrition-Fairfield, CA - 45722</v>
          </cell>
          <cell r="AH2346" t="str">
            <v>Return Location</v>
          </cell>
          <cell r="AI2346" t="str">
            <v>West</v>
          </cell>
          <cell r="AJ2346" t="str">
            <v/>
          </cell>
          <cell r="AK2346" t="str">
            <v>813</v>
          </cell>
          <cell r="AL2346" t="str">
            <v>85</v>
          </cell>
          <cell r="AM2346" t="str">
            <v>RETURN ORIGIN</v>
          </cell>
          <cell r="AN2346" t="str">
            <v/>
          </cell>
          <cell r="AO2346" t="str">
            <v>9</v>
          </cell>
          <cell r="AP2346" t="str">
            <v/>
          </cell>
          <cell r="AQ2346" t="str">
            <v/>
          </cell>
          <cell r="AR2346" t="str">
            <v>Y</v>
          </cell>
          <cell r="AS2346" t="str">
            <v>N</v>
          </cell>
          <cell r="AT2346" t="str">
            <v/>
          </cell>
          <cell r="AU2346" t="str">
            <v>US 09a</v>
          </cell>
          <cell r="AV2346" t="str">
            <v>Y</v>
          </cell>
          <cell r="AW2346" t="str">
            <v/>
          </cell>
          <cell r="AX2346" t="str">
            <v>Zone 3</v>
          </cell>
          <cell r="AY2346" t="str">
            <v>N</v>
          </cell>
          <cell r="AZ2346" t="str">
            <v/>
          </cell>
          <cell r="BA2346" t="str">
            <v/>
          </cell>
          <cell r="BB2346" t="str">
            <v/>
          </cell>
        </row>
        <row r="2347">
          <cell r="A2347" t="str">
            <v>R_53641</v>
          </cell>
          <cell r="B2347" t="str">
            <v>R_USA94544_53641</v>
          </cell>
          <cell r="C2347" t="str">
            <v>Exclude</v>
          </cell>
          <cell r="D2347" t="str">
            <v/>
          </cell>
          <cell r="E2347" t="str">
            <v>Existing</v>
          </cell>
          <cell r="F2347" t="str">
            <v>DISTRIBUTOR</v>
          </cell>
          <cell r="G2347" t="str">
            <v>31300 Medallion Drive</v>
          </cell>
          <cell r="H2347" t="str">
            <v>Hayward</v>
          </cell>
          <cell r="I2347" t="str">
            <v>CA</v>
          </cell>
          <cell r="J2347" t="str">
            <v>94544</v>
          </cell>
          <cell r="K2347" t="str">
            <v>USA</v>
          </cell>
          <cell r="L2347" t="str">
            <v>37.6068592</v>
          </cell>
          <cell r="M2347" t="str">
            <v>-122.0505401</v>
          </cell>
          <cell r="N2347" t="str">
            <v>0</v>
          </cell>
          <cell r="O2347" t="str">
            <v>0</v>
          </cell>
          <cell r="P2347" t="str">
            <v>0</v>
          </cell>
          <cell r="Q2347" t="str">
            <v/>
          </cell>
          <cell r="R2347" t="str">
            <v/>
          </cell>
          <cell r="S2347" t="str">
            <v/>
          </cell>
          <cell r="T2347" t="str">
            <v/>
          </cell>
          <cell r="U2347" t="str">
            <v>false</v>
          </cell>
          <cell r="V2347" t="str">
            <v/>
          </cell>
          <cell r="W2347" t="str">
            <v/>
          </cell>
          <cell r="X2347" t="str">
            <v/>
          </cell>
          <cell r="Y2347" t="str">
            <v/>
          </cell>
          <cell r="Z2347" t="str">
            <v/>
          </cell>
          <cell r="AA2347" t="str">
            <v/>
          </cell>
          <cell r="AB2347" t="str">
            <v/>
          </cell>
          <cell r="AC2347" t="str">
            <v/>
          </cell>
          <cell r="AD2347" t="str">
            <v/>
          </cell>
          <cell r="AE2347" t="str">
            <v/>
          </cell>
          <cell r="AF2347" t="str">
            <v>53641</v>
          </cell>
          <cell r="AG2347" t="str">
            <v>Core-Mark-Hayward, CA - 53641</v>
          </cell>
          <cell r="AH2347" t="str">
            <v>Return Location</v>
          </cell>
          <cell r="AI2347" t="str">
            <v>West</v>
          </cell>
          <cell r="AJ2347" t="str">
            <v/>
          </cell>
          <cell r="AK2347" t="str">
            <v/>
          </cell>
          <cell r="AL2347" t="str">
            <v>488</v>
          </cell>
          <cell r="AM2347" t="str">
            <v>RETURN ORIGIN</v>
          </cell>
          <cell r="AN2347" t="str">
            <v/>
          </cell>
          <cell r="AO2347" t="str">
            <v>9</v>
          </cell>
          <cell r="AP2347" t="str">
            <v>16135</v>
          </cell>
          <cell r="AQ2347" t="str">
            <v>Core-Mark</v>
          </cell>
          <cell r="AR2347" t="str">
            <v>N</v>
          </cell>
          <cell r="AS2347" t="str">
            <v>N</v>
          </cell>
          <cell r="AT2347" t="str">
            <v/>
          </cell>
          <cell r="AU2347" t="str">
            <v>US 09a</v>
          </cell>
          <cell r="AV2347" t="str">
            <v>Y</v>
          </cell>
          <cell r="AW2347" t="str">
            <v/>
          </cell>
          <cell r="AX2347" t="str">
            <v>Zone 3</v>
          </cell>
          <cell r="AY2347" t="str">
            <v>N</v>
          </cell>
          <cell r="AZ2347" t="str">
            <v/>
          </cell>
          <cell r="BA2347" t="str">
            <v/>
          </cell>
          <cell r="BB2347" t="str">
            <v/>
          </cell>
        </row>
        <row r="2348">
          <cell r="A2348" t="str">
            <v>R_59293</v>
          </cell>
          <cell r="B2348" t="str">
            <v>R_USA94544_59293</v>
          </cell>
          <cell r="C2348" t="str">
            <v>Include</v>
          </cell>
          <cell r="D2348" t="str">
            <v/>
          </cell>
          <cell r="E2348" t="str">
            <v>Existing</v>
          </cell>
          <cell r="F2348" t="str">
            <v>DISTRIBUTOR</v>
          </cell>
          <cell r="G2348" t="str">
            <v/>
          </cell>
          <cell r="H2348" t="str">
            <v>HAYWARD</v>
          </cell>
          <cell r="I2348" t="str">
            <v>CA</v>
          </cell>
          <cell r="J2348" t="str">
            <v>94544</v>
          </cell>
          <cell r="K2348" t="str">
            <v>USA</v>
          </cell>
          <cell r="L2348" t="str">
            <v>37.63425446</v>
          </cell>
          <cell r="M2348" t="str">
            <v>-122.0631714</v>
          </cell>
          <cell r="N2348" t="str">
            <v>0</v>
          </cell>
          <cell r="O2348" t="str">
            <v>0</v>
          </cell>
          <cell r="P2348" t="str">
            <v>0</v>
          </cell>
          <cell r="Q2348" t="str">
            <v/>
          </cell>
          <cell r="R2348" t="str">
            <v/>
          </cell>
          <cell r="S2348" t="str">
            <v/>
          </cell>
          <cell r="T2348" t="str">
            <v/>
          </cell>
          <cell r="U2348" t="str">
            <v>false</v>
          </cell>
          <cell r="V2348" t="str">
            <v/>
          </cell>
          <cell r="W2348" t="str">
            <v/>
          </cell>
          <cell r="X2348" t="str">
            <v/>
          </cell>
          <cell r="Y2348" t="str">
            <v/>
          </cell>
          <cell r="Z2348" t="str">
            <v/>
          </cell>
          <cell r="AA2348" t="str">
            <v/>
          </cell>
          <cell r="AB2348" t="str">
            <v/>
          </cell>
          <cell r="AC2348" t="str">
            <v/>
          </cell>
          <cell r="AD2348" t="str">
            <v/>
          </cell>
          <cell r="AE2348" t="str">
            <v/>
          </cell>
          <cell r="AF2348" t="str">
            <v>59293</v>
          </cell>
          <cell r="AG2348" t="str">
            <v>Nutricion Fundemental-Hayward, CA - 59293</v>
          </cell>
          <cell r="AH2348" t="str">
            <v>Return Location</v>
          </cell>
          <cell r="AI2348" t="str">
            <v>PacificCoastal</v>
          </cell>
          <cell r="AJ2348" t="str">
            <v/>
          </cell>
          <cell r="AK2348" t="str">
            <v>1608</v>
          </cell>
          <cell r="AL2348" t="str">
            <v>88</v>
          </cell>
          <cell r="AM2348" t="str">
            <v>RETURN ORIGIN</v>
          </cell>
          <cell r="AN2348" t="str">
            <v/>
          </cell>
          <cell r="AO2348" t="str">
            <v>9</v>
          </cell>
          <cell r="AP2348" t="str">
            <v>17840</v>
          </cell>
          <cell r="AQ2348" t="str">
            <v>Nutricion Fundemental</v>
          </cell>
          <cell r="AR2348" t="str">
            <v>Y</v>
          </cell>
          <cell r="AS2348" t="str">
            <v>N</v>
          </cell>
          <cell r="AT2348" t="str">
            <v/>
          </cell>
          <cell r="AU2348" t="str">
            <v>US 09a</v>
          </cell>
          <cell r="AV2348" t="str">
            <v>N</v>
          </cell>
          <cell r="AW2348" t="str">
            <v>225.0</v>
          </cell>
          <cell r="AX2348" t="str">
            <v>Zone 3</v>
          </cell>
          <cell r="AY2348" t="str">
            <v>N</v>
          </cell>
          <cell r="AZ2348" t="str">
            <v/>
          </cell>
          <cell r="BA2348" t="str">
            <v/>
          </cell>
          <cell r="BB2348" t="str">
            <v/>
          </cell>
        </row>
        <row r="2349">
          <cell r="A2349" t="str">
            <v>R_70091</v>
          </cell>
          <cell r="B2349" t="str">
            <v>R_USA94544_70091</v>
          </cell>
          <cell r="C2349" t="str">
            <v>Exclude</v>
          </cell>
          <cell r="D2349" t="str">
            <v/>
          </cell>
          <cell r="E2349" t="str">
            <v>Existing</v>
          </cell>
          <cell r="F2349" t="str">
            <v>DISTRIBUTOR</v>
          </cell>
          <cell r="G2349" t="str">
            <v>30248 Santucci Ct</v>
          </cell>
          <cell r="H2349" t="str">
            <v>Hayward</v>
          </cell>
          <cell r="I2349" t="str">
            <v>CA</v>
          </cell>
          <cell r="J2349" t="str">
            <v>94544</v>
          </cell>
          <cell r="K2349" t="str">
            <v>USA</v>
          </cell>
          <cell r="L2349" t="str">
            <v>37.39</v>
          </cell>
          <cell r="M2349" t="str">
            <v>-121.59</v>
          </cell>
          <cell r="N2349" t="str">
            <v>0</v>
          </cell>
          <cell r="O2349" t="str">
            <v>0</v>
          </cell>
          <cell r="P2349" t="str">
            <v>0</v>
          </cell>
          <cell r="Q2349" t="str">
            <v/>
          </cell>
          <cell r="R2349" t="str">
            <v/>
          </cell>
          <cell r="S2349" t="str">
            <v/>
          </cell>
          <cell r="T2349" t="str">
            <v/>
          </cell>
          <cell r="U2349" t="str">
            <v>false</v>
          </cell>
          <cell r="V2349" t="str">
            <v/>
          </cell>
          <cell r="W2349" t="str">
            <v/>
          </cell>
          <cell r="X2349" t="str">
            <v/>
          </cell>
          <cell r="Y2349" t="str">
            <v/>
          </cell>
          <cell r="Z2349" t="str">
            <v/>
          </cell>
          <cell r="AA2349" t="str">
            <v/>
          </cell>
          <cell r="AB2349" t="str">
            <v/>
          </cell>
          <cell r="AC2349" t="str">
            <v/>
          </cell>
          <cell r="AD2349" t="str">
            <v/>
          </cell>
          <cell r="AE2349" t="str">
            <v/>
          </cell>
          <cell r="AF2349" t="str">
            <v>70091</v>
          </cell>
          <cell r="AG2349" t="str">
            <v>Diablo Pallets-Hayward, CA - 70091</v>
          </cell>
          <cell r="AH2349" t="str">
            <v>Return Location</v>
          </cell>
          <cell r="AI2349" t="str">
            <v>PacificCoastal</v>
          </cell>
          <cell r="AJ2349" t="str">
            <v/>
          </cell>
          <cell r="AK2349" t="str">
            <v/>
          </cell>
          <cell r="AL2349" t="str">
            <v>488</v>
          </cell>
          <cell r="AM2349" t="str">
            <v>RETURN ORIGIN</v>
          </cell>
          <cell r="AN2349" t="str">
            <v/>
          </cell>
          <cell r="AO2349" t="str">
            <v>9</v>
          </cell>
          <cell r="AP2349" t="str">
            <v>15094</v>
          </cell>
          <cell r="AQ2349" t="str">
            <v>RECOVERY</v>
          </cell>
          <cell r="AR2349" t="str">
            <v>N</v>
          </cell>
          <cell r="AS2349" t="str">
            <v/>
          </cell>
          <cell r="AT2349" t="str">
            <v/>
          </cell>
          <cell r="AU2349" t="str">
            <v>US 09a</v>
          </cell>
          <cell r="AV2349" t="str">
            <v>N</v>
          </cell>
          <cell r="AW2349" t="str">
            <v/>
          </cell>
          <cell r="AX2349" t="str">
            <v>Zone 3</v>
          </cell>
          <cell r="AY2349" t="str">
            <v>N</v>
          </cell>
          <cell r="AZ2349" t="str">
            <v/>
          </cell>
          <cell r="BA2349" t="str">
            <v/>
          </cell>
          <cell r="BB2349" t="str">
            <v/>
          </cell>
        </row>
        <row r="2350">
          <cell r="A2350" t="str">
            <v>R_79573</v>
          </cell>
          <cell r="B2350" t="str">
            <v>R_USA94544_79573</v>
          </cell>
          <cell r="C2350" t="str">
            <v>Include</v>
          </cell>
          <cell r="D2350" t="str">
            <v/>
          </cell>
          <cell r="E2350" t="str">
            <v>Existing</v>
          </cell>
          <cell r="F2350" t="str">
            <v>DISTRIBUTOR</v>
          </cell>
          <cell r="G2350" t="str">
            <v>31300 MEDALLION DR</v>
          </cell>
          <cell r="H2350" t="str">
            <v>HAYWARD</v>
          </cell>
          <cell r="I2350" t="str">
            <v>CA</v>
          </cell>
          <cell r="J2350" t="str">
            <v>94544</v>
          </cell>
          <cell r="K2350" t="str">
            <v>USA</v>
          </cell>
          <cell r="L2350" t="str">
            <v>37.6068694</v>
          </cell>
          <cell r="M2350" t="str">
            <v>-122.0505607</v>
          </cell>
          <cell r="N2350" t="str">
            <v>0</v>
          </cell>
          <cell r="O2350" t="str">
            <v>0</v>
          </cell>
          <cell r="P2350" t="str">
            <v>0</v>
          </cell>
          <cell r="Q2350" t="str">
            <v/>
          </cell>
          <cell r="R2350" t="str">
            <v/>
          </cell>
          <cell r="S2350" t="str">
            <v/>
          </cell>
          <cell r="T2350" t="str">
            <v/>
          </cell>
          <cell r="U2350" t="str">
            <v>false</v>
          </cell>
          <cell r="V2350" t="str">
            <v/>
          </cell>
          <cell r="W2350" t="str">
            <v/>
          </cell>
          <cell r="X2350" t="str">
            <v/>
          </cell>
          <cell r="Y2350" t="str">
            <v/>
          </cell>
          <cell r="Z2350" t="str">
            <v/>
          </cell>
          <cell r="AA2350" t="str">
            <v/>
          </cell>
          <cell r="AB2350" t="str">
            <v/>
          </cell>
          <cell r="AC2350" t="str">
            <v/>
          </cell>
          <cell r="AD2350" t="str">
            <v/>
          </cell>
          <cell r="AE2350" t="str">
            <v/>
          </cell>
          <cell r="AF2350" t="str">
            <v>79573</v>
          </cell>
          <cell r="AG2350" t="str">
            <v>NPD-CORE-MARK-HAYWARD, CA - 79573</v>
          </cell>
          <cell r="AH2350" t="str">
            <v>Return Location</v>
          </cell>
          <cell r="AI2350" t="str">
            <v>West</v>
          </cell>
          <cell r="AJ2350" t="str">
            <v/>
          </cell>
          <cell r="AK2350" t="str">
            <v>1457</v>
          </cell>
          <cell r="AL2350" t="str">
            <v>429</v>
          </cell>
          <cell r="AM2350" t="str">
            <v>RETURN ORIGIN</v>
          </cell>
          <cell r="AN2350" t="str">
            <v/>
          </cell>
          <cell r="AO2350" t="str">
            <v>9</v>
          </cell>
          <cell r="AP2350" t="str">
            <v>91853</v>
          </cell>
          <cell r="AQ2350" t="str">
            <v>NPD-CORE-MARK</v>
          </cell>
          <cell r="AR2350" t="str">
            <v>Y</v>
          </cell>
          <cell r="AS2350" t="str">
            <v/>
          </cell>
          <cell r="AT2350" t="str">
            <v/>
          </cell>
          <cell r="AU2350" t="str">
            <v>US 09a</v>
          </cell>
          <cell r="AV2350" t="str">
            <v>Y</v>
          </cell>
          <cell r="AW2350" t="str">
            <v/>
          </cell>
          <cell r="AX2350" t="str">
            <v>Zone 3</v>
          </cell>
          <cell r="AY2350" t="str">
            <v>N</v>
          </cell>
          <cell r="AZ2350" t="str">
            <v/>
          </cell>
          <cell r="BA2350" t="str">
            <v/>
          </cell>
          <cell r="BB2350" t="str">
            <v/>
          </cell>
        </row>
        <row r="2351">
          <cell r="A2351" t="str">
            <v>R_59829</v>
          </cell>
          <cell r="B2351" t="str">
            <v>R_USA94545_59829</v>
          </cell>
          <cell r="C2351" t="str">
            <v>Exclude</v>
          </cell>
          <cell r="D2351" t="str">
            <v/>
          </cell>
          <cell r="E2351" t="str">
            <v>Existing</v>
          </cell>
          <cell r="F2351" t="str">
            <v>DISTRIBUTOR</v>
          </cell>
          <cell r="G2351" t="str">
            <v>3744 Depot Rd.</v>
          </cell>
          <cell r="H2351" t="str">
            <v>Hayward</v>
          </cell>
          <cell r="I2351" t="str">
            <v>CA</v>
          </cell>
          <cell r="J2351" t="str">
            <v>94545</v>
          </cell>
          <cell r="K2351" t="str">
            <v>USA</v>
          </cell>
          <cell r="L2351" t="str">
            <v>37.64</v>
          </cell>
          <cell r="M2351" t="str">
            <v>-122.13</v>
          </cell>
          <cell r="N2351" t="str">
            <v>0</v>
          </cell>
          <cell r="O2351" t="str">
            <v>0</v>
          </cell>
          <cell r="P2351" t="str">
            <v>0</v>
          </cell>
          <cell r="Q2351" t="str">
            <v/>
          </cell>
          <cell r="R2351" t="str">
            <v/>
          </cell>
          <cell r="S2351" t="str">
            <v/>
          </cell>
          <cell r="T2351" t="str">
            <v/>
          </cell>
          <cell r="U2351" t="str">
            <v>false</v>
          </cell>
          <cell r="V2351" t="str">
            <v/>
          </cell>
          <cell r="W2351" t="str">
            <v/>
          </cell>
          <cell r="X2351" t="str">
            <v/>
          </cell>
          <cell r="Y2351" t="str">
            <v/>
          </cell>
          <cell r="Z2351" t="str">
            <v/>
          </cell>
          <cell r="AA2351" t="str">
            <v/>
          </cell>
          <cell r="AB2351" t="str">
            <v/>
          </cell>
          <cell r="AC2351" t="str">
            <v/>
          </cell>
          <cell r="AD2351" t="str">
            <v/>
          </cell>
          <cell r="AE2351" t="str">
            <v/>
          </cell>
          <cell r="AF2351" t="str">
            <v>59829</v>
          </cell>
          <cell r="AG2351" t="str">
            <v>Speedy Pallets-Hayward, CA - 59829</v>
          </cell>
          <cell r="AH2351" t="str">
            <v>Return Location</v>
          </cell>
          <cell r="AI2351" t="str">
            <v>PacificCoastal</v>
          </cell>
          <cell r="AJ2351" t="str">
            <v/>
          </cell>
          <cell r="AK2351" t="str">
            <v/>
          </cell>
          <cell r="AL2351" t="str">
            <v>488</v>
          </cell>
          <cell r="AM2351" t="str">
            <v>RETURN ORIGIN</v>
          </cell>
          <cell r="AN2351" t="str">
            <v/>
          </cell>
          <cell r="AO2351" t="str">
            <v>9</v>
          </cell>
          <cell r="AP2351" t="str">
            <v>15094</v>
          </cell>
          <cell r="AQ2351" t="str">
            <v>RECOVERY</v>
          </cell>
          <cell r="AR2351" t="str">
            <v>N</v>
          </cell>
          <cell r="AS2351" t="str">
            <v/>
          </cell>
          <cell r="AT2351" t="str">
            <v/>
          </cell>
          <cell r="AU2351" t="str">
            <v>US 09a</v>
          </cell>
          <cell r="AV2351" t="str">
            <v/>
          </cell>
          <cell r="AW2351" t="str">
            <v/>
          </cell>
          <cell r="AX2351" t="str">
            <v>Zone 3</v>
          </cell>
          <cell r="AY2351" t="str">
            <v>N</v>
          </cell>
          <cell r="AZ2351" t="str">
            <v/>
          </cell>
          <cell r="BA2351" t="str">
            <v/>
          </cell>
          <cell r="BB2351" t="str">
            <v/>
          </cell>
        </row>
        <row r="2352">
          <cell r="A2352" t="str">
            <v>R_64119</v>
          </cell>
          <cell r="B2352" t="str">
            <v>R_USA94545_64119</v>
          </cell>
          <cell r="C2352" t="str">
            <v>Exclude</v>
          </cell>
          <cell r="D2352" t="str">
            <v/>
          </cell>
          <cell r="E2352" t="str">
            <v>Existing</v>
          </cell>
          <cell r="F2352" t="str">
            <v>DISTRIBUTOR</v>
          </cell>
          <cell r="G2352" t="str">
            <v>2956 Baumberg Ave.</v>
          </cell>
          <cell r="H2352" t="str">
            <v>Hayward</v>
          </cell>
          <cell r="I2352" t="str">
            <v>CA</v>
          </cell>
          <cell r="J2352" t="str">
            <v>94545</v>
          </cell>
          <cell r="K2352" t="str">
            <v>USA</v>
          </cell>
          <cell r="L2352" t="str">
            <v>37.62</v>
          </cell>
          <cell r="M2352" t="str">
            <v>-122.1</v>
          </cell>
          <cell r="N2352" t="str">
            <v>0</v>
          </cell>
          <cell r="O2352" t="str">
            <v>0</v>
          </cell>
          <cell r="P2352" t="str">
            <v>0</v>
          </cell>
          <cell r="Q2352" t="str">
            <v/>
          </cell>
          <cell r="R2352" t="str">
            <v/>
          </cell>
          <cell r="S2352" t="str">
            <v/>
          </cell>
          <cell r="T2352" t="str">
            <v/>
          </cell>
          <cell r="U2352" t="str">
            <v>false</v>
          </cell>
          <cell r="V2352" t="str">
            <v/>
          </cell>
          <cell r="W2352" t="str">
            <v/>
          </cell>
          <cell r="X2352" t="str">
            <v/>
          </cell>
          <cell r="Y2352" t="str">
            <v/>
          </cell>
          <cell r="Z2352" t="str">
            <v/>
          </cell>
          <cell r="AA2352" t="str">
            <v/>
          </cell>
          <cell r="AB2352" t="str">
            <v/>
          </cell>
          <cell r="AC2352" t="str">
            <v/>
          </cell>
          <cell r="AD2352" t="str">
            <v/>
          </cell>
          <cell r="AE2352" t="str">
            <v/>
          </cell>
          <cell r="AF2352" t="str">
            <v>64119</v>
          </cell>
          <cell r="AG2352" t="str">
            <v>Zamorano Pallets-Hayward, CA - 64119</v>
          </cell>
          <cell r="AH2352" t="str">
            <v>Return Location</v>
          </cell>
          <cell r="AI2352" t="str">
            <v>PacificCoastal</v>
          </cell>
          <cell r="AJ2352" t="str">
            <v/>
          </cell>
          <cell r="AK2352" t="str">
            <v/>
          </cell>
          <cell r="AL2352" t="str">
            <v>488</v>
          </cell>
          <cell r="AM2352" t="str">
            <v>RETURN ORIGIN</v>
          </cell>
          <cell r="AN2352" t="str">
            <v/>
          </cell>
          <cell r="AO2352" t="str">
            <v>9</v>
          </cell>
          <cell r="AP2352" t="str">
            <v>15094</v>
          </cell>
          <cell r="AQ2352" t="str">
            <v>RECOVERY</v>
          </cell>
          <cell r="AR2352" t="str">
            <v>N</v>
          </cell>
          <cell r="AS2352" t="str">
            <v/>
          </cell>
          <cell r="AT2352" t="str">
            <v/>
          </cell>
          <cell r="AU2352" t="str">
            <v>US 09a</v>
          </cell>
          <cell r="AV2352" t="str">
            <v/>
          </cell>
          <cell r="AW2352" t="str">
            <v/>
          </cell>
          <cell r="AX2352" t="str">
            <v>Zone 3</v>
          </cell>
          <cell r="AY2352" t="str">
            <v>N</v>
          </cell>
          <cell r="AZ2352" t="str">
            <v/>
          </cell>
          <cell r="BA2352" t="str">
            <v/>
          </cell>
          <cell r="BB2352" t="str">
            <v/>
          </cell>
        </row>
        <row r="2353">
          <cell r="A2353" t="str">
            <v>R_70499</v>
          </cell>
          <cell r="B2353" t="str">
            <v>R_USA94551_70499</v>
          </cell>
          <cell r="C2353" t="str">
            <v>Exclude</v>
          </cell>
          <cell r="D2353" t="str">
            <v/>
          </cell>
          <cell r="E2353" t="str">
            <v>Existing</v>
          </cell>
          <cell r="F2353" t="str">
            <v>DISTRIBUTOR</v>
          </cell>
          <cell r="G2353" t="str">
            <v>7066 LAS POSITAS RD</v>
          </cell>
          <cell r="H2353" t="str">
            <v>LIVERMORE</v>
          </cell>
          <cell r="I2353" t="str">
            <v>CA</v>
          </cell>
          <cell r="J2353" t="str">
            <v>94551</v>
          </cell>
          <cell r="K2353" t="str">
            <v>USA</v>
          </cell>
          <cell r="L2353" t="str">
            <v>37.7092253</v>
          </cell>
          <cell r="M2353" t="str">
            <v>-121.7072547</v>
          </cell>
          <cell r="N2353" t="str">
            <v>0</v>
          </cell>
          <cell r="O2353" t="str">
            <v>0</v>
          </cell>
          <cell r="P2353" t="str">
            <v>0</v>
          </cell>
          <cell r="Q2353" t="str">
            <v/>
          </cell>
          <cell r="R2353" t="str">
            <v/>
          </cell>
          <cell r="S2353" t="str">
            <v/>
          </cell>
          <cell r="T2353" t="str">
            <v/>
          </cell>
          <cell r="U2353" t="str">
            <v>false</v>
          </cell>
          <cell r="V2353" t="str">
            <v/>
          </cell>
          <cell r="W2353" t="str">
            <v/>
          </cell>
          <cell r="X2353" t="str">
            <v/>
          </cell>
          <cell r="Y2353" t="str">
            <v/>
          </cell>
          <cell r="Z2353" t="str">
            <v/>
          </cell>
          <cell r="AA2353" t="str">
            <v/>
          </cell>
          <cell r="AB2353" t="str">
            <v/>
          </cell>
          <cell r="AC2353" t="str">
            <v/>
          </cell>
          <cell r="AD2353" t="str">
            <v/>
          </cell>
          <cell r="AE2353" t="str">
            <v/>
          </cell>
          <cell r="AF2353" t="str">
            <v>70499</v>
          </cell>
          <cell r="AG2353" t="str">
            <v>NPD-BAKE FRESH-LIVERMORE, CA - 70499</v>
          </cell>
          <cell r="AH2353" t="str">
            <v>Return Location</v>
          </cell>
          <cell r="AI2353" t="str">
            <v>West</v>
          </cell>
          <cell r="AJ2353" t="str">
            <v/>
          </cell>
          <cell r="AK2353" t="str">
            <v/>
          </cell>
          <cell r="AL2353" t="str">
            <v>488</v>
          </cell>
          <cell r="AM2353" t="str">
            <v>RETURN ORIGIN</v>
          </cell>
          <cell r="AN2353" t="str">
            <v/>
          </cell>
          <cell r="AO2353" t="str">
            <v>9</v>
          </cell>
          <cell r="AP2353" t="str">
            <v>81176</v>
          </cell>
          <cell r="AQ2353" t="str">
            <v>NPD-BAKE FRESH FOODS</v>
          </cell>
          <cell r="AR2353" t="str">
            <v>N</v>
          </cell>
          <cell r="AS2353" t="str">
            <v>N</v>
          </cell>
          <cell r="AT2353" t="str">
            <v/>
          </cell>
          <cell r="AU2353" t="str">
            <v>US 09a</v>
          </cell>
          <cell r="AV2353" t="str">
            <v>Y</v>
          </cell>
          <cell r="AW2353" t="str">
            <v/>
          </cell>
          <cell r="AX2353" t="str">
            <v>Zone 3</v>
          </cell>
          <cell r="AY2353" t="str">
            <v>N</v>
          </cell>
          <cell r="AZ2353" t="str">
            <v/>
          </cell>
          <cell r="BA2353" t="str">
            <v/>
          </cell>
          <cell r="BB2353" t="str">
            <v/>
          </cell>
        </row>
        <row r="2354">
          <cell r="A2354" t="str">
            <v>R_71554</v>
          </cell>
          <cell r="B2354" t="str">
            <v>R_USA94551_71554</v>
          </cell>
          <cell r="C2354" t="str">
            <v>Exclude</v>
          </cell>
          <cell r="D2354" t="str">
            <v/>
          </cell>
          <cell r="E2354" t="str">
            <v>Existing</v>
          </cell>
          <cell r="F2354" t="str">
            <v>DISTRIBUTOR</v>
          </cell>
          <cell r="G2354" t="str">
            <v>300 Lawrence Dr.</v>
          </cell>
          <cell r="H2354" t="str">
            <v>Livermore</v>
          </cell>
          <cell r="I2354" t="str">
            <v>CA</v>
          </cell>
          <cell r="J2354" t="str">
            <v>94551</v>
          </cell>
          <cell r="K2354" t="str">
            <v>USA</v>
          </cell>
          <cell r="L2354" t="str">
            <v>37.7116332</v>
          </cell>
          <cell r="M2354" t="str">
            <v>-121.7112007</v>
          </cell>
          <cell r="N2354" t="str">
            <v>0</v>
          </cell>
          <cell r="O2354" t="str">
            <v>0</v>
          </cell>
          <cell r="P2354" t="str">
            <v>0</v>
          </cell>
          <cell r="Q2354" t="str">
            <v/>
          </cell>
          <cell r="R2354" t="str">
            <v/>
          </cell>
          <cell r="S2354" t="str">
            <v/>
          </cell>
          <cell r="T2354" t="str">
            <v/>
          </cell>
          <cell r="U2354" t="str">
            <v>false</v>
          </cell>
          <cell r="V2354" t="str">
            <v/>
          </cell>
          <cell r="W2354" t="str">
            <v/>
          </cell>
          <cell r="X2354" t="str">
            <v/>
          </cell>
          <cell r="Y2354" t="str">
            <v/>
          </cell>
          <cell r="Z2354" t="str">
            <v/>
          </cell>
          <cell r="AA2354" t="str">
            <v/>
          </cell>
          <cell r="AB2354" t="str">
            <v/>
          </cell>
          <cell r="AC2354" t="str">
            <v/>
          </cell>
          <cell r="AD2354" t="str">
            <v/>
          </cell>
          <cell r="AE2354" t="str">
            <v/>
          </cell>
          <cell r="AF2354" t="str">
            <v>71554</v>
          </cell>
          <cell r="AG2354" t="str">
            <v>Northwest Pallet Supply (US Foods)-Livermore, CA - 71554</v>
          </cell>
          <cell r="AH2354" t="str">
            <v>Return Location</v>
          </cell>
          <cell r="AI2354" t="str">
            <v>PacificCoastal</v>
          </cell>
          <cell r="AJ2354" t="str">
            <v/>
          </cell>
          <cell r="AK2354" t="str">
            <v/>
          </cell>
          <cell r="AL2354" t="str">
            <v>488</v>
          </cell>
          <cell r="AM2354" t="str">
            <v>RETURN ORIGIN</v>
          </cell>
          <cell r="AN2354" t="str">
            <v/>
          </cell>
          <cell r="AO2354" t="str">
            <v>9</v>
          </cell>
          <cell r="AP2354" t="str">
            <v>89183</v>
          </cell>
          <cell r="AQ2354" t="str">
            <v>Prime360</v>
          </cell>
          <cell r="AR2354" t="str">
            <v>N</v>
          </cell>
          <cell r="AS2354" t="str">
            <v/>
          </cell>
          <cell r="AT2354" t="str">
            <v/>
          </cell>
          <cell r="AU2354" t="str">
            <v>US 09a</v>
          </cell>
          <cell r="AV2354" t="str">
            <v>N</v>
          </cell>
          <cell r="AW2354" t="str">
            <v/>
          </cell>
          <cell r="AX2354" t="str">
            <v>Zone 3</v>
          </cell>
          <cell r="AY2354" t="str">
            <v>N</v>
          </cell>
          <cell r="AZ2354" t="str">
            <v/>
          </cell>
          <cell r="BA2354" t="str">
            <v/>
          </cell>
          <cell r="BB2354" t="str">
            <v/>
          </cell>
        </row>
        <row r="2355">
          <cell r="A2355" t="str">
            <v>R_45138</v>
          </cell>
          <cell r="B2355" t="str">
            <v>R_USA94577_45138</v>
          </cell>
          <cell r="C2355" t="str">
            <v>Exclude</v>
          </cell>
          <cell r="D2355" t="str">
            <v/>
          </cell>
          <cell r="E2355" t="str">
            <v>Existing</v>
          </cell>
          <cell r="F2355" t="str">
            <v>DISTRIBUTOR</v>
          </cell>
          <cell r="G2355" t="str">
            <v/>
          </cell>
          <cell r="H2355" t="str">
            <v>SAN LEANDRO</v>
          </cell>
          <cell r="I2355" t="str">
            <v>CA</v>
          </cell>
          <cell r="J2355" t="str">
            <v>94577</v>
          </cell>
          <cell r="K2355" t="str">
            <v>USA</v>
          </cell>
          <cell r="L2355" t="str">
            <v>37.71878815</v>
          </cell>
          <cell r="M2355" t="str">
            <v>-122.1587143</v>
          </cell>
          <cell r="N2355" t="str">
            <v>0</v>
          </cell>
          <cell r="O2355" t="str">
            <v>0</v>
          </cell>
          <cell r="P2355" t="str">
            <v>0</v>
          </cell>
          <cell r="Q2355" t="str">
            <v/>
          </cell>
          <cell r="R2355" t="str">
            <v/>
          </cell>
          <cell r="S2355" t="str">
            <v/>
          </cell>
          <cell r="T2355" t="str">
            <v/>
          </cell>
          <cell r="U2355" t="str">
            <v>false</v>
          </cell>
          <cell r="V2355" t="str">
            <v/>
          </cell>
          <cell r="W2355" t="str">
            <v/>
          </cell>
          <cell r="X2355" t="str">
            <v/>
          </cell>
          <cell r="Y2355" t="str">
            <v/>
          </cell>
          <cell r="Z2355" t="str">
            <v/>
          </cell>
          <cell r="AA2355" t="str">
            <v/>
          </cell>
          <cell r="AB2355" t="str">
            <v/>
          </cell>
          <cell r="AC2355" t="str">
            <v/>
          </cell>
          <cell r="AD2355" t="str">
            <v/>
          </cell>
          <cell r="AE2355" t="str">
            <v/>
          </cell>
          <cell r="AF2355" t="str">
            <v>45138</v>
          </cell>
          <cell r="AG2355" t="str">
            <v>The North West Co-San Leandro, CA (Cost U Less 895 - 45138</v>
          </cell>
          <cell r="AH2355" t="str">
            <v>Return Location</v>
          </cell>
          <cell r="AI2355" t="str">
            <v>PacificCoastal</v>
          </cell>
          <cell r="AJ2355" t="str">
            <v/>
          </cell>
          <cell r="AK2355" t="str">
            <v/>
          </cell>
          <cell r="AL2355" t="str">
            <v>501</v>
          </cell>
          <cell r="AM2355" t="str">
            <v>RETURN ORIGIN</v>
          </cell>
          <cell r="AN2355" t="str">
            <v/>
          </cell>
          <cell r="AO2355" t="str">
            <v>9</v>
          </cell>
          <cell r="AP2355" t="str">
            <v>15942</v>
          </cell>
          <cell r="AQ2355" t="str">
            <v>The North West Company International Inc.</v>
          </cell>
          <cell r="AR2355" t="str">
            <v>N</v>
          </cell>
          <cell r="AS2355" t="str">
            <v>N</v>
          </cell>
          <cell r="AT2355" t="str">
            <v/>
          </cell>
          <cell r="AU2355" t="str">
            <v>US 09a</v>
          </cell>
          <cell r="AV2355" t="str">
            <v>N</v>
          </cell>
          <cell r="AW2355" t="str">
            <v>116.0</v>
          </cell>
          <cell r="AX2355" t="str">
            <v>Zone 3</v>
          </cell>
          <cell r="AY2355" t="str">
            <v>N</v>
          </cell>
          <cell r="AZ2355" t="str">
            <v/>
          </cell>
          <cell r="BA2355" t="str">
            <v/>
          </cell>
          <cell r="BB2355" t="str">
            <v/>
          </cell>
        </row>
        <row r="2356">
          <cell r="A2356" t="str">
            <v>R_45009</v>
          </cell>
          <cell r="B2356" t="str">
            <v>R_USA94580_45009</v>
          </cell>
          <cell r="C2356" t="str">
            <v>Include</v>
          </cell>
          <cell r="D2356" t="str">
            <v/>
          </cell>
          <cell r="E2356" t="str">
            <v>Existing</v>
          </cell>
          <cell r="F2356" t="str">
            <v>DISTRIBUTOR</v>
          </cell>
          <cell r="G2356" t="str">
            <v/>
          </cell>
          <cell r="H2356" t="str">
            <v>SAN LORENZO</v>
          </cell>
          <cell r="I2356" t="str">
            <v>CA</v>
          </cell>
          <cell r="J2356" t="str">
            <v>94580</v>
          </cell>
          <cell r="K2356" t="str">
            <v>USA</v>
          </cell>
          <cell r="L2356" t="str">
            <v>37.68030548</v>
          </cell>
          <cell r="M2356" t="str">
            <v>-122.1294403</v>
          </cell>
          <cell r="N2356" t="str">
            <v>0</v>
          </cell>
          <cell r="O2356" t="str">
            <v>0</v>
          </cell>
          <cell r="P2356" t="str">
            <v>0</v>
          </cell>
          <cell r="Q2356" t="str">
            <v/>
          </cell>
          <cell r="R2356" t="str">
            <v/>
          </cell>
          <cell r="S2356" t="str">
            <v/>
          </cell>
          <cell r="T2356" t="str">
            <v/>
          </cell>
          <cell r="U2356" t="str">
            <v>false</v>
          </cell>
          <cell r="V2356" t="str">
            <v/>
          </cell>
          <cell r="W2356" t="str">
            <v/>
          </cell>
          <cell r="X2356" t="str">
            <v/>
          </cell>
          <cell r="Y2356" t="str">
            <v/>
          </cell>
          <cell r="Z2356" t="str">
            <v/>
          </cell>
          <cell r="AA2356" t="str">
            <v/>
          </cell>
          <cell r="AB2356" t="str">
            <v/>
          </cell>
          <cell r="AC2356" t="str">
            <v/>
          </cell>
          <cell r="AD2356" t="str">
            <v/>
          </cell>
          <cell r="AE2356" t="str">
            <v/>
          </cell>
          <cell r="AF2356" t="str">
            <v>45009</v>
          </cell>
          <cell r="AG2356" t="str">
            <v>Oakland Pallet Co-San Lorenzo, CA - 45009</v>
          </cell>
          <cell r="AH2356" t="str">
            <v>Return Location</v>
          </cell>
          <cell r="AI2356" t="str">
            <v>PacificCoastal</v>
          </cell>
          <cell r="AJ2356" t="str">
            <v/>
          </cell>
          <cell r="AK2356" t="str">
            <v>2828</v>
          </cell>
          <cell r="AL2356" t="str">
            <v>468</v>
          </cell>
          <cell r="AM2356" t="str">
            <v>RETURN ORIGIN</v>
          </cell>
          <cell r="AN2356" t="str">
            <v/>
          </cell>
          <cell r="AO2356" t="str">
            <v>9</v>
          </cell>
          <cell r="AP2356" t="str">
            <v>15094</v>
          </cell>
          <cell r="AQ2356" t="str">
            <v>RECOVERY</v>
          </cell>
          <cell r="AR2356" t="str">
            <v>Y</v>
          </cell>
          <cell r="AS2356" t="str">
            <v>N</v>
          </cell>
          <cell r="AT2356" t="str">
            <v/>
          </cell>
          <cell r="AU2356" t="str">
            <v>US 09a</v>
          </cell>
          <cell r="AV2356" t="str">
            <v>N</v>
          </cell>
          <cell r="AW2356" t="str">
            <v>68.0</v>
          </cell>
          <cell r="AX2356" t="str">
            <v>Zone 3</v>
          </cell>
          <cell r="AY2356" t="str">
            <v>N</v>
          </cell>
          <cell r="AZ2356" t="str">
            <v/>
          </cell>
          <cell r="BA2356" t="str">
            <v/>
          </cell>
          <cell r="BB2356" t="str">
            <v/>
          </cell>
        </row>
        <row r="2357">
          <cell r="A2357" t="str">
            <v>R_75695</v>
          </cell>
          <cell r="B2357" t="str">
            <v>R_USA94580_75695</v>
          </cell>
          <cell r="C2357" t="str">
            <v>Include</v>
          </cell>
          <cell r="D2357" t="str">
            <v/>
          </cell>
          <cell r="E2357" t="str">
            <v>Existing</v>
          </cell>
          <cell r="F2357" t="str">
            <v>DISTRIBUTOR</v>
          </cell>
          <cell r="G2357" t="str">
            <v>2500 Grant Ave.</v>
          </cell>
          <cell r="H2357" t="str">
            <v>San Lorenzo</v>
          </cell>
          <cell r="I2357" t="str">
            <v>CA</v>
          </cell>
          <cell r="J2357" t="str">
            <v>94580</v>
          </cell>
          <cell r="K2357" t="str">
            <v>USA</v>
          </cell>
          <cell r="L2357" t="str">
            <v>37.667736</v>
          </cell>
          <cell r="M2357" t="str">
            <v>-122.1573616</v>
          </cell>
          <cell r="N2357" t="str">
            <v>0</v>
          </cell>
          <cell r="O2357" t="str">
            <v>0</v>
          </cell>
          <cell r="P2357" t="str">
            <v>0</v>
          </cell>
          <cell r="Q2357" t="str">
            <v/>
          </cell>
          <cell r="R2357" t="str">
            <v/>
          </cell>
          <cell r="S2357" t="str">
            <v/>
          </cell>
          <cell r="T2357" t="str">
            <v/>
          </cell>
          <cell r="U2357" t="str">
            <v>false</v>
          </cell>
          <cell r="V2357" t="str">
            <v/>
          </cell>
          <cell r="W2357" t="str">
            <v/>
          </cell>
          <cell r="X2357" t="str">
            <v/>
          </cell>
          <cell r="Y2357" t="str">
            <v/>
          </cell>
          <cell r="Z2357" t="str">
            <v/>
          </cell>
          <cell r="AA2357" t="str">
            <v/>
          </cell>
          <cell r="AB2357" t="str">
            <v/>
          </cell>
          <cell r="AC2357" t="str">
            <v/>
          </cell>
          <cell r="AD2357" t="str">
            <v/>
          </cell>
          <cell r="AE2357" t="str">
            <v/>
          </cell>
          <cell r="AF2357" t="str">
            <v>75695</v>
          </cell>
          <cell r="AG2357" t="str">
            <v>Prime360-San Lorenzo, CA (Oakland Pallet) - 75695</v>
          </cell>
          <cell r="AH2357" t="str">
            <v>Return Location</v>
          </cell>
          <cell r="AI2357" t="str">
            <v>PacificCoastal</v>
          </cell>
          <cell r="AJ2357" t="str">
            <v/>
          </cell>
          <cell r="AK2357" t="str">
            <v>9889</v>
          </cell>
          <cell r="AL2357" t="str">
            <v>467</v>
          </cell>
          <cell r="AM2357" t="str">
            <v>RETURN ORIGIN</v>
          </cell>
          <cell r="AN2357" t="str">
            <v/>
          </cell>
          <cell r="AO2357" t="str">
            <v>9</v>
          </cell>
          <cell r="AP2357" t="str">
            <v>15075</v>
          </cell>
          <cell r="AQ2357" t="str">
            <v>48Forty Solutions, Inc.</v>
          </cell>
          <cell r="AR2357" t="str">
            <v>Y</v>
          </cell>
          <cell r="AS2357" t="str">
            <v/>
          </cell>
          <cell r="AT2357" t="str">
            <v/>
          </cell>
          <cell r="AU2357" t="str">
            <v>US 09a</v>
          </cell>
          <cell r="AV2357" t="str">
            <v/>
          </cell>
          <cell r="AW2357" t="str">
            <v/>
          </cell>
          <cell r="AX2357" t="str">
            <v>Zone 3</v>
          </cell>
          <cell r="AY2357" t="str">
            <v>N</v>
          </cell>
          <cell r="AZ2357" t="str">
            <v/>
          </cell>
          <cell r="BA2357" t="str">
            <v/>
          </cell>
          <cell r="BB2357" t="str">
            <v/>
          </cell>
        </row>
        <row r="2358">
          <cell r="A2358" t="str">
            <v>R_54488</v>
          </cell>
          <cell r="B2358" t="str">
            <v>R_USA94587_54488</v>
          </cell>
          <cell r="C2358" t="str">
            <v>Exclude</v>
          </cell>
          <cell r="D2358" t="str">
            <v/>
          </cell>
          <cell r="E2358" t="str">
            <v>Existing</v>
          </cell>
          <cell r="F2358" t="str">
            <v>DISTRIBUTOR</v>
          </cell>
          <cell r="G2358" t="str">
            <v/>
          </cell>
          <cell r="H2358" t="str">
            <v>HAYWARD</v>
          </cell>
          <cell r="I2358" t="str">
            <v>CA</v>
          </cell>
          <cell r="J2358" t="str">
            <v>94587</v>
          </cell>
          <cell r="K2358" t="str">
            <v>USA</v>
          </cell>
          <cell r="L2358" t="str">
            <v>37.59412766</v>
          </cell>
          <cell r="M2358" t="str">
            <v>-122.0470123</v>
          </cell>
          <cell r="N2358" t="str">
            <v>0</v>
          </cell>
          <cell r="O2358" t="str">
            <v>0</v>
          </cell>
          <cell r="P2358" t="str">
            <v>0</v>
          </cell>
          <cell r="Q2358" t="str">
            <v/>
          </cell>
          <cell r="R2358" t="str">
            <v/>
          </cell>
          <cell r="S2358" t="str">
            <v/>
          </cell>
          <cell r="T2358" t="str">
            <v/>
          </cell>
          <cell r="U2358" t="str">
            <v>false</v>
          </cell>
          <cell r="V2358" t="str">
            <v/>
          </cell>
          <cell r="W2358" t="str">
            <v/>
          </cell>
          <cell r="X2358" t="str">
            <v/>
          </cell>
          <cell r="Y2358" t="str">
            <v/>
          </cell>
          <cell r="Z2358" t="str">
            <v/>
          </cell>
          <cell r="AA2358" t="str">
            <v/>
          </cell>
          <cell r="AB2358" t="str">
            <v/>
          </cell>
          <cell r="AC2358" t="str">
            <v/>
          </cell>
          <cell r="AD2358" t="str">
            <v/>
          </cell>
          <cell r="AE2358" t="str">
            <v/>
          </cell>
          <cell r="AF2358" t="str">
            <v>54488</v>
          </cell>
          <cell r="AG2358" t="str">
            <v>A &amp; M Pallet Recyclers-Hayward, CA - 54488</v>
          </cell>
          <cell r="AH2358" t="str">
            <v>Return Location</v>
          </cell>
          <cell r="AI2358" t="str">
            <v>PacificCoastal</v>
          </cell>
          <cell r="AJ2358" t="str">
            <v/>
          </cell>
          <cell r="AK2358" t="str">
            <v/>
          </cell>
          <cell r="AL2358" t="str">
            <v>488</v>
          </cell>
          <cell r="AM2358" t="str">
            <v>RETURN ORIGIN</v>
          </cell>
          <cell r="AN2358" t="str">
            <v/>
          </cell>
          <cell r="AO2358" t="str">
            <v>9</v>
          </cell>
          <cell r="AP2358" t="str">
            <v>15094</v>
          </cell>
          <cell r="AQ2358" t="str">
            <v>RECOVERY</v>
          </cell>
          <cell r="AR2358" t="str">
            <v>N</v>
          </cell>
          <cell r="AS2358" t="str">
            <v>N</v>
          </cell>
          <cell r="AT2358" t="str">
            <v/>
          </cell>
          <cell r="AU2358" t="str">
            <v>US 09a</v>
          </cell>
          <cell r="AV2358" t="str">
            <v>N</v>
          </cell>
          <cell r="AW2358" t="str">
            <v>413.0</v>
          </cell>
          <cell r="AX2358" t="str">
            <v>Zone 3</v>
          </cell>
          <cell r="AY2358" t="str">
            <v>N</v>
          </cell>
          <cell r="AZ2358" t="str">
            <v/>
          </cell>
          <cell r="BA2358" t="str">
            <v/>
          </cell>
          <cell r="BB2358" t="str">
            <v/>
          </cell>
        </row>
        <row r="2359">
          <cell r="A2359" t="str">
            <v>R_56221</v>
          </cell>
          <cell r="B2359" t="str">
            <v>R_USA94601_56221</v>
          </cell>
          <cell r="C2359" t="str">
            <v>Exclude</v>
          </cell>
          <cell r="D2359" t="str">
            <v/>
          </cell>
          <cell r="E2359" t="str">
            <v>Existing</v>
          </cell>
          <cell r="F2359" t="str">
            <v>DISTRIBUTOR</v>
          </cell>
          <cell r="G2359" t="str">
            <v>4300 San Leandro St.</v>
          </cell>
          <cell r="H2359" t="str">
            <v>Oakland</v>
          </cell>
          <cell r="I2359" t="str">
            <v>CA</v>
          </cell>
          <cell r="J2359" t="str">
            <v>94601</v>
          </cell>
          <cell r="K2359" t="str">
            <v>USA</v>
          </cell>
          <cell r="L2359" t="str">
            <v>37.77</v>
          </cell>
          <cell r="M2359" t="str">
            <v>-122.22</v>
          </cell>
          <cell r="N2359" t="str">
            <v>0</v>
          </cell>
          <cell r="O2359" t="str">
            <v>0</v>
          </cell>
          <cell r="P2359" t="str">
            <v>0</v>
          </cell>
          <cell r="Q2359" t="str">
            <v/>
          </cell>
          <cell r="R2359" t="str">
            <v/>
          </cell>
          <cell r="S2359" t="str">
            <v/>
          </cell>
          <cell r="T2359" t="str">
            <v/>
          </cell>
          <cell r="U2359" t="str">
            <v>false</v>
          </cell>
          <cell r="V2359" t="str">
            <v/>
          </cell>
          <cell r="W2359" t="str">
            <v/>
          </cell>
          <cell r="X2359" t="str">
            <v/>
          </cell>
          <cell r="Y2359" t="str">
            <v/>
          </cell>
          <cell r="Z2359" t="str">
            <v/>
          </cell>
          <cell r="AA2359" t="str">
            <v/>
          </cell>
          <cell r="AB2359" t="str">
            <v/>
          </cell>
          <cell r="AC2359" t="str">
            <v/>
          </cell>
          <cell r="AD2359" t="str">
            <v/>
          </cell>
          <cell r="AE2359" t="str">
            <v/>
          </cell>
          <cell r="AF2359" t="str">
            <v>56221</v>
          </cell>
          <cell r="AG2359" t="str">
            <v>GMC Pallets-Oakland, CA - 56221</v>
          </cell>
          <cell r="AH2359" t="str">
            <v>Return Location</v>
          </cell>
          <cell r="AI2359" t="str">
            <v>PacificCoastal</v>
          </cell>
          <cell r="AJ2359" t="str">
            <v/>
          </cell>
          <cell r="AK2359" t="str">
            <v/>
          </cell>
          <cell r="AL2359" t="str">
            <v>488</v>
          </cell>
          <cell r="AM2359" t="str">
            <v>RETURN ORIGIN</v>
          </cell>
          <cell r="AN2359" t="str">
            <v/>
          </cell>
          <cell r="AO2359" t="str">
            <v>9</v>
          </cell>
          <cell r="AP2359" t="str">
            <v>15094</v>
          </cell>
          <cell r="AQ2359" t="str">
            <v>RECOVERY</v>
          </cell>
          <cell r="AR2359" t="str">
            <v>N</v>
          </cell>
          <cell r="AS2359" t="str">
            <v/>
          </cell>
          <cell r="AT2359" t="str">
            <v/>
          </cell>
          <cell r="AU2359" t="str">
            <v>US 09a</v>
          </cell>
          <cell r="AV2359" t="str">
            <v/>
          </cell>
          <cell r="AW2359" t="str">
            <v/>
          </cell>
          <cell r="AX2359" t="str">
            <v>Zone 3</v>
          </cell>
          <cell r="AY2359" t="str">
            <v>N</v>
          </cell>
          <cell r="AZ2359" t="str">
            <v/>
          </cell>
          <cell r="BA2359" t="str">
            <v/>
          </cell>
          <cell r="BB2359" t="str">
            <v/>
          </cell>
        </row>
        <row r="2360">
          <cell r="A2360" t="str">
            <v>R_70159</v>
          </cell>
          <cell r="B2360" t="str">
            <v>R_USA94601_70159</v>
          </cell>
          <cell r="C2360" t="str">
            <v>Include</v>
          </cell>
          <cell r="D2360" t="str">
            <v/>
          </cell>
          <cell r="E2360" t="str">
            <v>Existing</v>
          </cell>
          <cell r="F2360" t="str">
            <v>DISTRIBUTOR</v>
          </cell>
          <cell r="G2360" t="str">
            <v>105 EMBARCADERO ST</v>
          </cell>
          <cell r="H2360" t="str">
            <v>OAKLAND</v>
          </cell>
          <cell r="I2360" t="str">
            <v>CA</v>
          </cell>
          <cell r="J2360" t="str">
            <v>94601</v>
          </cell>
          <cell r="K2360" t="str">
            <v>USA</v>
          </cell>
          <cell r="L2360" t="str">
            <v>37.7909883</v>
          </cell>
          <cell r="M2360" t="str">
            <v>-122.2691725</v>
          </cell>
          <cell r="N2360" t="str">
            <v>0</v>
          </cell>
          <cell r="O2360" t="str">
            <v>0</v>
          </cell>
          <cell r="P2360" t="str">
            <v>0</v>
          </cell>
          <cell r="Q2360" t="str">
            <v/>
          </cell>
          <cell r="R2360" t="str">
            <v/>
          </cell>
          <cell r="S2360" t="str">
            <v/>
          </cell>
          <cell r="T2360" t="str">
            <v/>
          </cell>
          <cell r="U2360" t="str">
            <v>false</v>
          </cell>
          <cell r="V2360" t="str">
            <v/>
          </cell>
          <cell r="W2360" t="str">
            <v/>
          </cell>
          <cell r="X2360" t="str">
            <v/>
          </cell>
          <cell r="Y2360" t="str">
            <v/>
          </cell>
          <cell r="Z2360" t="str">
            <v/>
          </cell>
          <cell r="AA2360" t="str">
            <v/>
          </cell>
          <cell r="AB2360" t="str">
            <v/>
          </cell>
          <cell r="AC2360" t="str">
            <v/>
          </cell>
          <cell r="AD2360" t="str">
            <v/>
          </cell>
          <cell r="AE2360" t="str">
            <v/>
          </cell>
          <cell r="AF2360" t="str">
            <v>70159</v>
          </cell>
          <cell r="AG2360" t="str">
            <v>NPD-JETRO-OAKLAND, CA (#40) - 70159</v>
          </cell>
          <cell r="AH2360" t="str">
            <v>Return Location</v>
          </cell>
          <cell r="AI2360" t="str">
            <v>PacificCoastal</v>
          </cell>
          <cell r="AJ2360" t="str">
            <v/>
          </cell>
          <cell r="AK2360" t="str">
            <v>527</v>
          </cell>
          <cell r="AL2360" t="str">
            <v>488</v>
          </cell>
          <cell r="AM2360" t="str">
            <v>RETURN ORIGIN</v>
          </cell>
          <cell r="AN2360" t="str">
            <v/>
          </cell>
          <cell r="AO2360" t="str">
            <v>9</v>
          </cell>
          <cell r="AP2360" t="str">
            <v>87046</v>
          </cell>
          <cell r="AQ2360" t="str">
            <v>NPD-JETRO</v>
          </cell>
          <cell r="AR2360" t="str">
            <v>Y</v>
          </cell>
          <cell r="AS2360" t="str">
            <v/>
          </cell>
          <cell r="AT2360" t="str">
            <v/>
          </cell>
          <cell r="AU2360" t="str">
            <v>US 09a</v>
          </cell>
          <cell r="AV2360" t="str">
            <v>N</v>
          </cell>
          <cell r="AW2360" t="str">
            <v>0.0</v>
          </cell>
          <cell r="AX2360" t="str">
            <v>Zone 3</v>
          </cell>
          <cell r="AY2360" t="str">
            <v>N</v>
          </cell>
          <cell r="AZ2360" t="str">
            <v/>
          </cell>
          <cell r="BA2360" t="str">
            <v/>
          </cell>
          <cell r="BB2360" t="str">
            <v/>
          </cell>
        </row>
        <row r="2361">
          <cell r="A2361" t="str">
            <v>R_70156</v>
          </cell>
          <cell r="B2361" t="str">
            <v>R_USA94606_70156</v>
          </cell>
          <cell r="C2361" t="str">
            <v>Include</v>
          </cell>
          <cell r="D2361" t="str">
            <v/>
          </cell>
          <cell r="E2361" t="str">
            <v>Existing</v>
          </cell>
          <cell r="F2361" t="str">
            <v>DISTRIBUTOR</v>
          </cell>
          <cell r="G2361" t="str">
            <v>7951 BROOK RD</v>
          </cell>
          <cell r="H2361" t="str">
            <v>RICHMOND</v>
          </cell>
          <cell r="I2361" t="str">
            <v>VA</v>
          </cell>
          <cell r="J2361" t="str">
            <v>94606</v>
          </cell>
          <cell r="K2361" t="str">
            <v>USA</v>
          </cell>
          <cell r="L2361" t="str">
            <v>37.6314045</v>
          </cell>
          <cell r="M2361" t="str">
            <v>-77.457124</v>
          </cell>
          <cell r="N2361" t="str">
            <v>0</v>
          </cell>
          <cell r="O2361" t="str">
            <v>0</v>
          </cell>
          <cell r="P2361" t="str">
            <v>0</v>
          </cell>
          <cell r="Q2361" t="str">
            <v/>
          </cell>
          <cell r="R2361" t="str">
            <v/>
          </cell>
          <cell r="S2361" t="str">
            <v/>
          </cell>
          <cell r="T2361" t="str">
            <v/>
          </cell>
          <cell r="U2361" t="str">
            <v>false</v>
          </cell>
          <cell r="V2361" t="str">
            <v/>
          </cell>
          <cell r="W2361" t="str">
            <v/>
          </cell>
          <cell r="X2361" t="str">
            <v/>
          </cell>
          <cell r="Y2361" t="str">
            <v/>
          </cell>
          <cell r="Z2361" t="str">
            <v/>
          </cell>
          <cell r="AA2361" t="str">
            <v/>
          </cell>
          <cell r="AB2361" t="str">
            <v/>
          </cell>
          <cell r="AC2361" t="str">
            <v/>
          </cell>
          <cell r="AD2361" t="str">
            <v/>
          </cell>
          <cell r="AE2361" t="str">
            <v/>
          </cell>
          <cell r="AF2361" t="str">
            <v>70156</v>
          </cell>
          <cell r="AG2361" t="str">
            <v>NPD-JETRO-RICHMOND, VA (#809) - 70156</v>
          </cell>
          <cell r="AH2361" t="str">
            <v>Return Location</v>
          </cell>
          <cell r="AI2361" t="str">
            <v>Southern</v>
          </cell>
          <cell r="AJ2361" t="str">
            <v/>
          </cell>
          <cell r="AK2361" t="str">
            <v>2115</v>
          </cell>
          <cell r="AL2361" t="str">
            <v>488</v>
          </cell>
          <cell r="AM2361" t="str">
            <v>RETURN ORIGIN</v>
          </cell>
          <cell r="AN2361" t="str">
            <v/>
          </cell>
          <cell r="AO2361" t="str">
            <v>2</v>
          </cell>
          <cell r="AP2361" t="str">
            <v>87046</v>
          </cell>
          <cell r="AQ2361" t="str">
            <v>NPD-JETRO</v>
          </cell>
          <cell r="AR2361" t="str">
            <v>Y</v>
          </cell>
          <cell r="AS2361" t="str">
            <v/>
          </cell>
          <cell r="AT2361" t="str">
            <v/>
          </cell>
          <cell r="AU2361" t="str">
            <v>US 02a</v>
          </cell>
          <cell r="AV2361" t="str">
            <v>N</v>
          </cell>
          <cell r="AW2361" t="str">
            <v>0.0</v>
          </cell>
          <cell r="AX2361" t="str">
            <v>Zone 1</v>
          </cell>
          <cell r="AY2361" t="str">
            <v>N</v>
          </cell>
          <cell r="AZ2361" t="str">
            <v/>
          </cell>
          <cell r="BA2361" t="str">
            <v/>
          </cell>
          <cell r="BB2361" t="str">
            <v/>
          </cell>
        </row>
        <row r="2362">
          <cell r="A2362" t="str">
            <v>R_56219</v>
          </cell>
          <cell r="B2362" t="str">
            <v>R_USA94621_56219</v>
          </cell>
          <cell r="C2362" t="str">
            <v>Exclude</v>
          </cell>
          <cell r="D2362" t="str">
            <v/>
          </cell>
          <cell r="E2362" t="str">
            <v>Existing</v>
          </cell>
          <cell r="F2362" t="str">
            <v>DISTRIBUTOR</v>
          </cell>
          <cell r="G2362" t="str">
            <v/>
          </cell>
          <cell r="H2362" t="str">
            <v>OAKLAND</v>
          </cell>
          <cell r="I2362" t="str">
            <v>CA</v>
          </cell>
          <cell r="J2362" t="str">
            <v>94621</v>
          </cell>
          <cell r="K2362" t="str">
            <v>USA</v>
          </cell>
          <cell r="L2362" t="str">
            <v>37.755867</v>
          </cell>
          <cell r="M2362" t="str">
            <v>-122.1884689</v>
          </cell>
          <cell r="N2362" t="str">
            <v>0</v>
          </cell>
          <cell r="O2362" t="str">
            <v>0</v>
          </cell>
          <cell r="P2362" t="str">
            <v>0</v>
          </cell>
          <cell r="Q2362" t="str">
            <v/>
          </cell>
          <cell r="R2362" t="str">
            <v/>
          </cell>
          <cell r="S2362" t="str">
            <v/>
          </cell>
          <cell r="T2362" t="str">
            <v/>
          </cell>
          <cell r="U2362" t="str">
            <v>false</v>
          </cell>
          <cell r="V2362" t="str">
            <v/>
          </cell>
          <cell r="W2362" t="str">
            <v/>
          </cell>
          <cell r="X2362" t="str">
            <v/>
          </cell>
          <cell r="Y2362" t="str">
            <v/>
          </cell>
          <cell r="Z2362" t="str">
            <v/>
          </cell>
          <cell r="AA2362" t="str">
            <v/>
          </cell>
          <cell r="AB2362" t="str">
            <v/>
          </cell>
          <cell r="AC2362" t="str">
            <v/>
          </cell>
          <cell r="AD2362" t="str">
            <v/>
          </cell>
          <cell r="AE2362" t="str">
            <v/>
          </cell>
          <cell r="AF2362" t="str">
            <v>56219</v>
          </cell>
          <cell r="AG2362" t="str">
            <v>Bay Area Pallets LLC-Oakland, CA - 56219</v>
          </cell>
          <cell r="AH2362" t="str">
            <v>Return Location</v>
          </cell>
          <cell r="AI2362" t="str">
            <v>PacificCoastal</v>
          </cell>
          <cell r="AJ2362" t="str">
            <v/>
          </cell>
          <cell r="AK2362" t="str">
            <v/>
          </cell>
          <cell r="AL2362" t="str">
            <v>488</v>
          </cell>
          <cell r="AM2362" t="str">
            <v>RETURN ORIGIN</v>
          </cell>
          <cell r="AN2362" t="str">
            <v/>
          </cell>
          <cell r="AO2362" t="str">
            <v>9</v>
          </cell>
          <cell r="AP2362" t="str">
            <v>15094</v>
          </cell>
          <cell r="AQ2362" t="str">
            <v>RECOVERY</v>
          </cell>
          <cell r="AR2362" t="str">
            <v>N</v>
          </cell>
          <cell r="AS2362" t="str">
            <v>N</v>
          </cell>
          <cell r="AT2362" t="str">
            <v/>
          </cell>
          <cell r="AU2362" t="str">
            <v>US 09a</v>
          </cell>
          <cell r="AV2362" t="str">
            <v>N</v>
          </cell>
          <cell r="AW2362" t="str">
            <v>315.0</v>
          </cell>
          <cell r="AX2362" t="str">
            <v>Zone 3</v>
          </cell>
          <cell r="AY2362" t="str">
            <v>N</v>
          </cell>
          <cell r="AZ2362" t="str">
            <v/>
          </cell>
          <cell r="BA2362" t="str">
            <v/>
          </cell>
          <cell r="BB2362" t="str">
            <v/>
          </cell>
        </row>
        <row r="2363">
          <cell r="A2363" t="str">
            <v>R_58576</v>
          </cell>
          <cell r="B2363" t="str">
            <v>R_USA94621_58576</v>
          </cell>
          <cell r="C2363" t="str">
            <v>Exclude</v>
          </cell>
          <cell r="D2363" t="str">
            <v/>
          </cell>
          <cell r="E2363" t="str">
            <v>Existing</v>
          </cell>
          <cell r="F2363" t="str">
            <v>DISTRIBUTOR</v>
          </cell>
          <cell r="G2363" t="str">
            <v>535 Julie Ann Way</v>
          </cell>
          <cell r="H2363" t="str">
            <v>Oakland</v>
          </cell>
          <cell r="I2363" t="str">
            <v>CA</v>
          </cell>
          <cell r="J2363" t="str">
            <v>94621</v>
          </cell>
          <cell r="K2363" t="str">
            <v>USA</v>
          </cell>
          <cell r="L2363" t="str">
            <v>37.76</v>
          </cell>
          <cell r="M2363" t="str">
            <v>-122.21</v>
          </cell>
          <cell r="N2363" t="str">
            <v>0</v>
          </cell>
          <cell r="O2363" t="str">
            <v>0</v>
          </cell>
          <cell r="P2363" t="str">
            <v>0</v>
          </cell>
          <cell r="Q2363" t="str">
            <v/>
          </cell>
          <cell r="R2363" t="str">
            <v/>
          </cell>
          <cell r="S2363" t="str">
            <v/>
          </cell>
          <cell r="T2363" t="str">
            <v/>
          </cell>
          <cell r="U2363" t="str">
            <v>false</v>
          </cell>
          <cell r="V2363" t="str">
            <v/>
          </cell>
          <cell r="W2363" t="str">
            <v/>
          </cell>
          <cell r="X2363" t="str">
            <v/>
          </cell>
          <cell r="Y2363" t="str">
            <v/>
          </cell>
          <cell r="Z2363" t="str">
            <v/>
          </cell>
          <cell r="AA2363" t="str">
            <v/>
          </cell>
          <cell r="AB2363" t="str">
            <v/>
          </cell>
          <cell r="AC2363" t="str">
            <v/>
          </cell>
          <cell r="AD2363" t="str">
            <v/>
          </cell>
          <cell r="AE2363" t="str">
            <v/>
          </cell>
          <cell r="AF2363" t="str">
            <v>58576</v>
          </cell>
          <cell r="AG2363" t="str">
            <v>Nor Cal Pallet-Oakland, CA - 58576</v>
          </cell>
          <cell r="AH2363" t="str">
            <v>Return Location</v>
          </cell>
          <cell r="AI2363" t="str">
            <v>PacificCoastal</v>
          </cell>
          <cell r="AJ2363" t="str">
            <v/>
          </cell>
          <cell r="AK2363" t="str">
            <v/>
          </cell>
          <cell r="AL2363" t="str">
            <v>488</v>
          </cell>
          <cell r="AM2363" t="str">
            <v>RETURN ORIGIN</v>
          </cell>
          <cell r="AN2363" t="str">
            <v/>
          </cell>
          <cell r="AO2363" t="str">
            <v>9</v>
          </cell>
          <cell r="AP2363" t="str">
            <v>15094</v>
          </cell>
          <cell r="AQ2363" t="str">
            <v>RECOVERY</v>
          </cell>
          <cell r="AR2363" t="str">
            <v>N</v>
          </cell>
          <cell r="AS2363" t="str">
            <v/>
          </cell>
          <cell r="AT2363" t="str">
            <v/>
          </cell>
          <cell r="AU2363" t="str">
            <v>US 09a</v>
          </cell>
          <cell r="AV2363" t="str">
            <v/>
          </cell>
          <cell r="AW2363" t="str">
            <v/>
          </cell>
          <cell r="AX2363" t="str">
            <v>Zone 3</v>
          </cell>
          <cell r="AY2363" t="str">
            <v>N</v>
          </cell>
          <cell r="AZ2363" t="str">
            <v/>
          </cell>
          <cell r="BA2363" t="str">
            <v/>
          </cell>
          <cell r="BB2363" t="str">
            <v/>
          </cell>
        </row>
        <row r="2364">
          <cell r="A2364" t="str">
            <v>R_58577</v>
          </cell>
          <cell r="B2364" t="str">
            <v>R_USA94621_58577</v>
          </cell>
          <cell r="C2364" t="str">
            <v>Exclude</v>
          </cell>
          <cell r="D2364" t="str">
            <v/>
          </cell>
          <cell r="E2364" t="str">
            <v>Existing</v>
          </cell>
          <cell r="F2364" t="str">
            <v>DISTRIBUTOR</v>
          </cell>
          <cell r="G2364" t="str">
            <v>46th Ave &amp; 12th St</v>
          </cell>
          <cell r="H2364" t="str">
            <v>Oakland</v>
          </cell>
          <cell r="I2364" t="str">
            <v>CA</v>
          </cell>
          <cell r="J2364" t="str">
            <v>94621</v>
          </cell>
          <cell r="K2364" t="str">
            <v>USA</v>
          </cell>
          <cell r="L2364" t="str">
            <v>37.77</v>
          </cell>
          <cell r="M2364" t="str">
            <v>-122.21</v>
          </cell>
          <cell r="N2364" t="str">
            <v>0</v>
          </cell>
          <cell r="O2364" t="str">
            <v>0</v>
          </cell>
          <cell r="P2364" t="str">
            <v>0</v>
          </cell>
          <cell r="Q2364" t="str">
            <v/>
          </cell>
          <cell r="R2364" t="str">
            <v/>
          </cell>
          <cell r="S2364" t="str">
            <v/>
          </cell>
          <cell r="T2364" t="str">
            <v/>
          </cell>
          <cell r="U2364" t="str">
            <v>false</v>
          </cell>
          <cell r="V2364" t="str">
            <v/>
          </cell>
          <cell r="W2364" t="str">
            <v/>
          </cell>
          <cell r="X2364" t="str">
            <v/>
          </cell>
          <cell r="Y2364" t="str">
            <v/>
          </cell>
          <cell r="Z2364" t="str">
            <v/>
          </cell>
          <cell r="AA2364" t="str">
            <v/>
          </cell>
          <cell r="AB2364" t="str">
            <v/>
          </cell>
          <cell r="AC2364" t="str">
            <v/>
          </cell>
          <cell r="AD2364" t="str">
            <v/>
          </cell>
          <cell r="AE2364" t="str">
            <v/>
          </cell>
          <cell r="AF2364" t="str">
            <v>58577</v>
          </cell>
          <cell r="AG2364" t="str">
            <v>Evergreen Pallets System Inc-Oakland, CA (46th Ave - 58577</v>
          </cell>
          <cell r="AH2364" t="str">
            <v>Return Location</v>
          </cell>
          <cell r="AI2364" t="str">
            <v>PacificCoastal</v>
          </cell>
          <cell r="AJ2364" t="str">
            <v/>
          </cell>
          <cell r="AK2364" t="str">
            <v/>
          </cell>
          <cell r="AL2364" t="str">
            <v>488</v>
          </cell>
          <cell r="AM2364" t="str">
            <v>RETURN ORIGIN</v>
          </cell>
          <cell r="AN2364" t="str">
            <v/>
          </cell>
          <cell r="AO2364" t="str">
            <v>9</v>
          </cell>
          <cell r="AP2364" t="str">
            <v>15094</v>
          </cell>
          <cell r="AQ2364" t="str">
            <v>RECOVERY</v>
          </cell>
          <cell r="AR2364" t="str">
            <v>N</v>
          </cell>
          <cell r="AS2364" t="str">
            <v/>
          </cell>
          <cell r="AT2364" t="str">
            <v/>
          </cell>
          <cell r="AU2364" t="str">
            <v>US 09a</v>
          </cell>
          <cell r="AV2364" t="str">
            <v/>
          </cell>
          <cell r="AW2364" t="str">
            <v/>
          </cell>
          <cell r="AX2364" t="str">
            <v>Zone 3</v>
          </cell>
          <cell r="AY2364" t="str">
            <v>N</v>
          </cell>
          <cell r="AZ2364" t="str">
            <v/>
          </cell>
          <cell r="BA2364" t="str">
            <v/>
          </cell>
          <cell r="BB2364" t="str">
            <v/>
          </cell>
        </row>
        <row r="2365">
          <cell r="A2365" t="str">
            <v>R_63710</v>
          </cell>
          <cell r="B2365" t="str">
            <v>R_USA94801_63710</v>
          </cell>
          <cell r="C2365" t="str">
            <v>Include</v>
          </cell>
          <cell r="D2365" t="str">
            <v/>
          </cell>
          <cell r="E2365" t="str">
            <v>Existing</v>
          </cell>
          <cell r="F2365" t="str">
            <v>DISTRIBUTOR</v>
          </cell>
          <cell r="G2365" t="str">
            <v/>
          </cell>
          <cell r="H2365" t="str">
            <v>RICHMOND</v>
          </cell>
          <cell r="I2365" t="str">
            <v>CA</v>
          </cell>
          <cell r="J2365" t="str">
            <v>94801</v>
          </cell>
          <cell r="K2365" t="str">
            <v>USA</v>
          </cell>
          <cell r="L2365" t="str">
            <v>37.94227982</v>
          </cell>
          <cell r="M2365" t="str">
            <v>-122.3553467</v>
          </cell>
          <cell r="N2365" t="str">
            <v>0</v>
          </cell>
          <cell r="O2365" t="str">
            <v>0</v>
          </cell>
          <cell r="P2365" t="str">
            <v>0</v>
          </cell>
          <cell r="Q2365" t="str">
            <v/>
          </cell>
          <cell r="R2365" t="str">
            <v/>
          </cell>
          <cell r="S2365" t="str">
            <v/>
          </cell>
          <cell r="T2365" t="str">
            <v/>
          </cell>
          <cell r="U2365" t="str">
            <v>false</v>
          </cell>
          <cell r="V2365" t="str">
            <v/>
          </cell>
          <cell r="W2365" t="str">
            <v/>
          </cell>
          <cell r="X2365" t="str">
            <v/>
          </cell>
          <cell r="Y2365" t="str">
            <v/>
          </cell>
          <cell r="Z2365" t="str">
            <v/>
          </cell>
          <cell r="AA2365" t="str">
            <v/>
          </cell>
          <cell r="AB2365" t="str">
            <v/>
          </cell>
          <cell r="AC2365" t="str">
            <v/>
          </cell>
          <cell r="AD2365" t="str">
            <v/>
          </cell>
          <cell r="AE2365" t="str">
            <v/>
          </cell>
          <cell r="AF2365" t="str">
            <v>63710</v>
          </cell>
          <cell r="AG2365" t="str">
            <v>California Pallets Inc-Richmond, CA - 63710</v>
          </cell>
          <cell r="AH2365" t="str">
            <v>Return Location</v>
          </cell>
          <cell r="AI2365" t="str">
            <v>PacificCoastal</v>
          </cell>
          <cell r="AJ2365" t="str">
            <v/>
          </cell>
          <cell r="AK2365" t="str">
            <v>4906</v>
          </cell>
          <cell r="AL2365" t="str">
            <v>576</v>
          </cell>
          <cell r="AM2365" t="str">
            <v>RETURN ORIGIN</v>
          </cell>
          <cell r="AN2365" t="str">
            <v/>
          </cell>
          <cell r="AO2365" t="str">
            <v>9</v>
          </cell>
          <cell r="AP2365" t="str">
            <v>15094</v>
          </cell>
          <cell r="AQ2365" t="str">
            <v>RECOVERY</v>
          </cell>
          <cell r="AR2365" t="str">
            <v>Y</v>
          </cell>
          <cell r="AS2365" t="str">
            <v>N</v>
          </cell>
          <cell r="AT2365" t="str">
            <v/>
          </cell>
          <cell r="AU2365" t="str">
            <v>US 09a</v>
          </cell>
          <cell r="AV2365" t="str">
            <v>N</v>
          </cell>
          <cell r="AW2365" t="str">
            <v>173.0</v>
          </cell>
          <cell r="AX2365" t="str">
            <v>Zone 3</v>
          </cell>
          <cell r="AY2365" t="str">
            <v>N</v>
          </cell>
          <cell r="AZ2365" t="str">
            <v/>
          </cell>
          <cell r="BA2365" t="str">
            <v/>
          </cell>
          <cell r="BB2365" t="str">
            <v/>
          </cell>
        </row>
        <row r="2366">
          <cell r="A2366" t="str">
            <v>R_70915</v>
          </cell>
          <cell r="B2366" t="str">
            <v>R_USA94801_70915</v>
          </cell>
          <cell r="C2366" t="str">
            <v>Exclude</v>
          </cell>
          <cell r="D2366" t="str">
            <v/>
          </cell>
          <cell r="E2366" t="str">
            <v>Existing</v>
          </cell>
          <cell r="F2366" t="str">
            <v>DISTRIBUTOR</v>
          </cell>
          <cell r="G2366" t="str">
            <v>1015 Chesley Ave</v>
          </cell>
          <cell r="H2366" t="str">
            <v>Richmond</v>
          </cell>
          <cell r="I2366" t="str">
            <v>CA</v>
          </cell>
          <cell r="J2366" t="str">
            <v>94801</v>
          </cell>
          <cell r="K2366" t="str">
            <v>USA</v>
          </cell>
          <cell r="L2366" t="str">
            <v>37.56</v>
          </cell>
          <cell r="M2366" t="str">
            <v>-122.2</v>
          </cell>
          <cell r="N2366" t="str">
            <v>0</v>
          </cell>
          <cell r="O2366" t="str">
            <v>0</v>
          </cell>
          <cell r="P2366" t="str">
            <v>0</v>
          </cell>
          <cell r="Q2366" t="str">
            <v/>
          </cell>
          <cell r="R2366" t="str">
            <v/>
          </cell>
          <cell r="S2366" t="str">
            <v/>
          </cell>
          <cell r="T2366" t="str">
            <v/>
          </cell>
          <cell r="U2366" t="str">
            <v>false</v>
          </cell>
          <cell r="V2366" t="str">
            <v/>
          </cell>
          <cell r="W2366" t="str">
            <v/>
          </cell>
          <cell r="X2366" t="str">
            <v/>
          </cell>
          <cell r="Y2366" t="str">
            <v/>
          </cell>
          <cell r="Z2366" t="str">
            <v/>
          </cell>
          <cell r="AA2366" t="str">
            <v/>
          </cell>
          <cell r="AB2366" t="str">
            <v/>
          </cell>
          <cell r="AC2366" t="str">
            <v/>
          </cell>
          <cell r="AD2366" t="str">
            <v/>
          </cell>
          <cell r="AE2366" t="str">
            <v/>
          </cell>
          <cell r="AF2366" t="str">
            <v>70915</v>
          </cell>
          <cell r="AG2366" t="str">
            <v>Cruz Pallets - Richmond CA - 70915</v>
          </cell>
          <cell r="AH2366" t="str">
            <v>Return Location</v>
          </cell>
          <cell r="AI2366" t="str">
            <v>PacificCoastal</v>
          </cell>
          <cell r="AJ2366" t="str">
            <v/>
          </cell>
          <cell r="AK2366" t="str">
            <v/>
          </cell>
          <cell r="AL2366" t="str">
            <v>488</v>
          </cell>
          <cell r="AM2366" t="str">
            <v>RETURN ORIGIN</v>
          </cell>
          <cell r="AN2366" t="str">
            <v/>
          </cell>
          <cell r="AO2366" t="str">
            <v>9</v>
          </cell>
          <cell r="AP2366" t="str">
            <v>15094</v>
          </cell>
          <cell r="AQ2366" t="str">
            <v>RECOVERY</v>
          </cell>
          <cell r="AR2366" t="str">
            <v>N</v>
          </cell>
          <cell r="AS2366" t="str">
            <v/>
          </cell>
          <cell r="AT2366" t="str">
            <v/>
          </cell>
          <cell r="AU2366" t="str">
            <v>US 09a</v>
          </cell>
          <cell r="AV2366" t="str">
            <v>N</v>
          </cell>
          <cell r="AW2366" t="str">
            <v/>
          </cell>
          <cell r="AX2366" t="str">
            <v>Zone 3</v>
          </cell>
          <cell r="AY2366" t="str">
            <v>N</v>
          </cell>
          <cell r="AZ2366" t="str">
            <v/>
          </cell>
          <cell r="BA2366" t="str">
            <v/>
          </cell>
          <cell r="BB2366" t="str">
            <v/>
          </cell>
        </row>
        <row r="2367">
          <cell r="A2367" t="str">
            <v>R_60985</v>
          </cell>
          <cell r="B2367" t="str">
            <v>R_USA95020_60985</v>
          </cell>
          <cell r="C2367" t="str">
            <v>Exclude</v>
          </cell>
          <cell r="D2367" t="str">
            <v/>
          </cell>
          <cell r="E2367" t="str">
            <v>Existing</v>
          </cell>
          <cell r="F2367" t="str">
            <v>DISTRIBUTOR</v>
          </cell>
          <cell r="G2367" t="str">
            <v>6351 CAMERON BLVD</v>
          </cell>
          <cell r="H2367" t="str">
            <v>GILROY</v>
          </cell>
          <cell r="I2367" t="str">
            <v>CA</v>
          </cell>
          <cell r="J2367" t="str">
            <v>95020</v>
          </cell>
          <cell r="K2367" t="str">
            <v>USA</v>
          </cell>
          <cell r="L2367" t="str">
            <v>37.0</v>
          </cell>
          <cell r="M2367" t="str">
            <v>-121.54</v>
          </cell>
          <cell r="N2367" t="str">
            <v>0</v>
          </cell>
          <cell r="O2367" t="str">
            <v>0</v>
          </cell>
          <cell r="P2367" t="str">
            <v>0</v>
          </cell>
          <cell r="Q2367" t="str">
            <v/>
          </cell>
          <cell r="R2367" t="str">
            <v/>
          </cell>
          <cell r="S2367" t="str">
            <v/>
          </cell>
          <cell r="T2367" t="str">
            <v/>
          </cell>
          <cell r="U2367" t="str">
            <v>false</v>
          </cell>
          <cell r="V2367" t="str">
            <v/>
          </cell>
          <cell r="W2367" t="str">
            <v/>
          </cell>
          <cell r="X2367" t="str">
            <v/>
          </cell>
          <cell r="Y2367" t="str">
            <v/>
          </cell>
          <cell r="Z2367" t="str">
            <v/>
          </cell>
          <cell r="AA2367" t="str">
            <v/>
          </cell>
          <cell r="AB2367" t="str">
            <v/>
          </cell>
          <cell r="AC2367" t="str">
            <v/>
          </cell>
          <cell r="AD2367" t="str">
            <v/>
          </cell>
          <cell r="AE2367" t="str">
            <v/>
          </cell>
          <cell r="AF2367" t="str">
            <v>60985</v>
          </cell>
          <cell r="AG2367" t="str">
            <v>NPD-UNFI-GILROY, CA - 60985</v>
          </cell>
          <cell r="AH2367" t="str">
            <v>Return Location</v>
          </cell>
          <cell r="AI2367" t="str">
            <v>PacificCoastal</v>
          </cell>
          <cell r="AJ2367" t="str">
            <v/>
          </cell>
          <cell r="AK2367" t="str">
            <v/>
          </cell>
          <cell r="AL2367" t="str">
            <v>488</v>
          </cell>
          <cell r="AM2367" t="str">
            <v>RETURN ORIGIN</v>
          </cell>
          <cell r="AN2367" t="str">
            <v/>
          </cell>
          <cell r="AO2367" t="str">
            <v>9</v>
          </cell>
          <cell r="AP2367" t="str">
            <v>15995</v>
          </cell>
          <cell r="AQ2367" t="str">
            <v>NPD-UNITED NATURAL FOODS (UNFI)</v>
          </cell>
          <cell r="AR2367" t="str">
            <v>N</v>
          </cell>
          <cell r="AS2367" t="str">
            <v/>
          </cell>
          <cell r="AT2367" t="str">
            <v/>
          </cell>
          <cell r="AU2367" t="str">
            <v>US 09a</v>
          </cell>
          <cell r="AV2367" t="str">
            <v/>
          </cell>
          <cell r="AW2367" t="str">
            <v/>
          </cell>
          <cell r="AX2367" t="str">
            <v>Zone 3</v>
          </cell>
          <cell r="AY2367" t="str">
            <v>N</v>
          </cell>
          <cell r="AZ2367" t="str">
            <v/>
          </cell>
          <cell r="BA2367" t="str">
            <v/>
          </cell>
          <cell r="BB2367" t="str">
            <v/>
          </cell>
        </row>
        <row r="2368">
          <cell r="A2368" t="str">
            <v>R_45550</v>
          </cell>
          <cell r="B2368" t="str">
            <v>R_USA95038_45550</v>
          </cell>
          <cell r="C2368" t="str">
            <v>Exclude</v>
          </cell>
          <cell r="D2368" t="str">
            <v/>
          </cell>
          <cell r="E2368" t="str">
            <v>Existing</v>
          </cell>
          <cell r="F2368" t="str">
            <v>DISTRIBUTOR</v>
          </cell>
          <cell r="G2368" t="str">
            <v>642 Hale Avenue</v>
          </cell>
          <cell r="H2368" t="str">
            <v>Morgan Hill</v>
          </cell>
          <cell r="I2368" t="str">
            <v>CA</v>
          </cell>
          <cell r="J2368" t="str">
            <v>95038</v>
          </cell>
          <cell r="K2368" t="str">
            <v>USA</v>
          </cell>
          <cell r="L2368" t="str">
            <v>37.164457</v>
          </cell>
          <cell r="M2368" t="str">
            <v>-121.7064531</v>
          </cell>
          <cell r="N2368" t="str">
            <v>0</v>
          </cell>
          <cell r="O2368" t="str">
            <v>0</v>
          </cell>
          <cell r="P2368" t="str">
            <v>0</v>
          </cell>
          <cell r="Q2368" t="str">
            <v/>
          </cell>
          <cell r="R2368" t="str">
            <v/>
          </cell>
          <cell r="S2368" t="str">
            <v/>
          </cell>
          <cell r="T2368" t="str">
            <v/>
          </cell>
          <cell r="U2368" t="str">
            <v>false</v>
          </cell>
          <cell r="V2368" t="str">
            <v/>
          </cell>
          <cell r="W2368" t="str">
            <v/>
          </cell>
          <cell r="X2368" t="str">
            <v/>
          </cell>
          <cell r="Y2368" t="str">
            <v/>
          </cell>
          <cell r="Z2368" t="str">
            <v/>
          </cell>
          <cell r="AA2368" t="str">
            <v/>
          </cell>
          <cell r="AB2368" t="str">
            <v/>
          </cell>
          <cell r="AC2368" t="str">
            <v/>
          </cell>
          <cell r="AD2368" t="str">
            <v/>
          </cell>
          <cell r="AE2368" t="str">
            <v/>
          </cell>
          <cell r="AF2368" t="str">
            <v>45550</v>
          </cell>
          <cell r="AG2368" t="str">
            <v>Monterey Mushrooms-Morgan Hill - 45550</v>
          </cell>
          <cell r="AH2368" t="str">
            <v>Return Location</v>
          </cell>
          <cell r="AI2368" t="str">
            <v>West</v>
          </cell>
          <cell r="AJ2368" t="str">
            <v/>
          </cell>
          <cell r="AK2368" t="str">
            <v/>
          </cell>
          <cell r="AL2368" t="str">
            <v>488</v>
          </cell>
          <cell r="AM2368" t="str">
            <v>RETURN ORIGIN</v>
          </cell>
          <cell r="AN2368" t="str">
            <v/>
          </cell>
          <cell r="AO2368" t="str">
            <v>9</v>
          </cell>
          <cell r="AP2368" t="str">
            <v/>
          </cell>
          <cell r="AQ2368" t="str">
            <v/>
          </cell>
          <cell r="AR2368" t="str">
            <v>N</v>
          </cell>
          <cell r="AS2368" t="str">
            <v>N</v>
          </cell>
          <cell r="AT2368" t="str">
            <v/>
          </cell>
          <cell r="AU2368" t="str">
            <v>US 09a</v>
          </cell>
          <cell r="AV2368" t="str">
            <v>Y</v>
          </cell>
          <cell r="AW2368" t="str">
            <v/>
          </cell>
          <cell r="AX2368" t="str">
            <v>Zone 3</v>
          </cell>
          <cell r="AY2368" t="str">
            <v>N</v>
          </cell>
          <cell r="AZ2368" t="str">
            <v/>
          </cell>
          <cell r="BA2368" t="str">
            <v/>
          </cell>
          <cell r="BB2368" t="str">
            <v/>
          </cell>
        </row>
        <row r="2369">
          <cell r="A2369" t="str">
            <v>R_70577</v>
          </cell>
          <cell r="B2369" t="str">
            <v>R_USA95045_70577</v>
          </cell>
          <cell r="C2369" t="str">
            <v>Include</v>
          </cell>
          <cell r="D2369" t="str">
            <v/>
          </cell>
          <cell r="E2369" t="str">
            <v>Existing</v>
          </cell>
          <cell r="F2369" t="str">
            <v>DISTRIBUTOR</v>
          </cell>
          <cell r="G2369" t="str">
            <v>1721 San Juan Highway</v>
          </cell>
          <cell r="H2369" t="str">
            <v>San Juan Bautista</v>
          </cell>
          <cell r="I2369" t="str">
            <v>CA</v>
          </cell>
          <cell r="J2369" t="str">
            <v>95045</v>
          </cell>
          <cell r="K2369" t="str">
            <v>USA</v>
          </cell>
          <cell r="L2369" t="str">
            <v>36.873091</v>
          </cell>
          <cell r="M2369" t="str">
            <v>-121.5552398</v>
          </cell>
          <cell r="N2369" t="str">
            <v>0</v>
          </cell>
          <cell r="O2369" t="str">
            <v>0</v>
          </cell>
          <cell r="P2369" t="str">
            <v>0</v>
          </cell>
          <cell r="Q2369" t="str">
            <v/>
          </cell>
          <cell r="R2369" t="str">
            <v/>
          </cell>
          <cell r="S2369" t="str">
            <v/>
          </cell>
          <cell r="T2369" t="str">
            <v/>
          </cell>
          <cell r="U2369" t="str">
            <v>false</v>
          </cell>
          <cell r="V2369" t="str">
            <v/>
          </cell>
          <cell r="W2369" t="str">
            <v/>
          </cell>
          <cell r="X2369" t="str">
            <v/>
          </cell>
          <cell r="Y2369" t="str">
            <v/>
          </cell>
          <cell r="Z2369" t="str">
            <v/>
          </cell>
          <cell r="AA2369" t="str">
            <v/>
          </cell>
          <cell r="AB2369" t="str">
            <v/>
          </cell>
          <cell r="AC2369" t="str">
            <v/>
          </cell>
          <cell r="AD2369" t="str">
            <v/>
          </cell>
          <cell r="AE2369" t="str">
            <v/>
          </cell>
          <cell r="AF2369" t="str">
            <v>70577</v>
          </cell>
          <cell r="AG2369" t="str">
            <v>Taylor Farms Retail-San Juan Bautista, CA (Earthbo - 70577</v>
          </cell>
          <cell r="AH2369" t="str">
            <v>Return Location</v>
          </cell>
          <cell r="AI2369" t="str">
            <v>PacificCoastal</v>
          </cell>
          <cell r="AJ2369" t="str">
            <v/>
          </cell>
          <cell r="AK2369" t="str">
            <v>2552</v>
          </cell>
          <cell r="AL2369" t="str">
            <v>570</v>
          </cell>
          <cell r="AM2369" t="str">
            <v>RETURN ORIGIN</v>
          </cell>
          <cell r="AN2369" t="str">
            <v/>
          </cell>
          <cell r="AO2369" t="str">
            <v>9</v>
          </cell>
          <cell r="AP2369" t="str">
            <v/>
          </cell>
          <cell r="AQ2369" t="str">
            <v/>
          </cell>
          <cell r="AR2369" t="str">
            <v>Y</v>
          </cell>
          <cell r="AS2369" t="str">
            <v/>
          </cell>
          <cell r="AT2369" t="str">
            <v/>
          </cell>
          <cell r="AU2369" t="str">
            <v>US 09a</v>
          </cell>
          <cell r="AV2369" t="str">
            <v>N</v>
          </cell>
          <cell r="AW2369" t="str">
            <v/>
          </cell>
          <cell r="AX2369" t="str">
            <v>Zone 3</v>
          </cell>
          <cell r="AY2369" t="str">
            <v>N</v>
          </cell>
          <cell r="AZ2369" t="str">
            <v/>
          </cell>
          <cell r="BA2369" t="str">
            <v/>
          </cell>
          <cell r="BB2369" t="str">
            <v/>
          </cell>
        </row>
        <row r="2370">
          <cell r="A2370" t="str">
            <v>R_56216</v>
          </cell>
          <cell r="B2370" t="str">
            <v>R_USA95076_56216</v>
          </cell>
          <cell r="C2370" t="str">
            <v>Include</v>
          </cell>
          <cell r="D2370" t="str">
            <v/>
          </cell>
          <cell r="E2370" t="str">
            <v>Existing</v>
          </cell>
          <cell r="F2370" t="str">
            <v>DISTRIBUTOR</v>
          </cell>
          <cell r="G2370" t="str">
            <v/>
          </cell>
          <cell r="H2370" t="str">
            <v>WATSONVILLE</v>
          </cell>
          <cell r="I2370" t="str">
            <v>CA</v>
          </cell>
          <cell r="J2370" t="str">
            <v>95076</v>
          </cell>
          <cell r="K2370" t="str">
            <v>USA</v>
          </cell>
          <cell r="L2370" t="str">
            <v>36.94126129</v>
          </cell>
          <cell r="M2370" t="str">
            <v>-121.7825241</v>
          </cell>
          <cell r="N2370" t="str">
            <v>0</v>
          </cell>
          <cell r="O2370" t="str">
            <v>0</v>
          </cell>
          <cell r="P2370" t="str">
            <v>0</v>
          </cell>
          <cell r="Q2370" t="str">
            <v/>
          </cell>
          <cell r="R2370" t="str">
            <v/>
          </cell>
          <cell r="S2370" t="str">
            <v/>
          </cell>
          <cell r="T2370" t="str">
            <v/>
          </cell>
          <cell r="U2370" t="str">
            <v>false</v>
          </cell>
          <cell r="V2370" t="str">
            <v/>
          </cell>
          <cell r="W2370" t="str">
            <v/>
          </cell>
          <cell r="X2370" t="str">
            <v/>
          </cell>
          <cell r="Y2370" t="str">
            <v/>
          </cell>
          <cell r="Z2370" t="str">
            <v/>
          </cell>
          <cell r="AA2370" t="str">
            <v/>
          </cell>
          <cell r="AB2370" t="str">
            <v/>
          </cell>
          <cell r="AC2370" t="str">
            <v/>
          </cell>
          <cell r="AD2370" t="str">
            <v/>
          </cell>
          <cell r="AE2370" t="str">
            <v/>
          </cell>
          <cell r="AF2370" t="str">
            <v>56216</v>
          </cell>
          <cell r="AG2370" t="str">
            <v>JR Pallets- Watsonville, CA - 56216</v>
          </cell>
          <cell r="AH2370" t="str">
            <v>Return Location</v>
          </cell>
          <cell r="AI2370" t="str">
            <v>PacificCoastal</v>
          </cell>
          <cell r="AJ2370" t="str">
            <v/>
          </cell>
          <cell r="AK2370" t="str">
            <v>1694</v>
          </cell>
          <cell r="AL2370" t="str">
            <v>453</v>
          </cell>
          <cell r="AM2370" t="str">
            <v>RETURN ORIGIN</v>
          </cell>
          <cell r="AN2370" t="str">
            <v/>
          </cell>
          <cell r="AO2370" t="str">
            <v>9</v>
          </cell>
          <cell r="AP2370" t="str">
            <v>15094</v>
          </cell>
          <cell r="AQ2370" t="str">
            <v>RECOVERY</v>
          </cell>
          <cell r="AR2370" t="str">
            <v>Y</v>
          </cell>
          <cell r="AS2370" t="str">
            <v>N</v>
          </cell>
          <cell r="AT2370" t="str">
            <v/>
          </cell>
          <cell r="AU2370" t="str">
            <v>US 09a</v>
          </cell>
          <cell r="AV2370" t="str">
            <v>N</v>
          </cell>
          <cell r="AW2370" t="str">
            <v>227.0</v>
          </cell>
          <cell r="AX2370" t="str">
            <v>Zone 3</v>
          </cell>
          <cell r="AY2370" t="str">
            <v>N</v>
          </cell>
          <cell r="AZ2370" t="str">
            <v/>
          </cell>
          <cell r="BA2370" t="str">
            <v/>
          </cell>
          <cell r="BB2370" t="str">
            <v/>
          </cell>
        </row>
        <row r="2371">
          <cell r="A2371" t="str">
            <v>R_70273</v>
          </cell>
          <cell r="B2371" t="str">
            <v>R_USA95131_70273</v>
          </cell>
          <cell r="C2371" t="str">
            <v>Include</v>
          </cell>
          <cell r="D2371" t="str">
            <v/>
          </cell>
          <cell r="E2371" t="str">
            <v>Existing</v>
          </cell>
          <cell r="F2371" t="str">
            <v>DISTRIBUTOR</v>
          </cell>
          <cell r="G2371" t="str">
            <v>520 BRENNAN ST</v>
          </cell>
          <cell r="H2371" t="str">
            <v>SAN JOSE</v>
          </cell>
          <cell r="I2371" t="str">
            <v>CA</v>
          </cell>
          <cell r="J2371" t="str">
            <v>95131</v>
          </cell>
          <cell r="K2371" t="str">
            <v>USA</v>
          </cell>
          <cell r="L2371" t="str">
            <v>37.3891142</v>
          </cell>
          <cell r="M2371" t="str">
            <v>-121.9187432</v>
          </cell>
          <cell r="N2371" t="str">
            <v>0</v>
          </cell>
          <cell r="O2371" t="str">
            <v>0</v>
          </cell>
          <cell r="P2371" t="str">
            <v>0</v>
          </cell>
          <cell r="Q2371" t="str">
            <v/>
          </cell>
          <cell r="R2371" t="str">
            <v/>
          </cell>
          <cell r="S2371" t="str">
            <v/>
          </cell>
          <cell r="T2371" t="str">
            <v/>
          </cell>
          <cell r="U2371" t="str">
            <v>false</v>
          </cell>
          <cell r="V2371" t="str">
            <v/>
          </cell>
          <cell r="W2371" t="str">
            <v/>
          </cell>
          <cell r="X2371" t="str">
            <v/>
          </cell>
          <cell r="Y2371" t="str">
            <v/>
          </cell>
          <cell r="Z2371" t="str">
            <v/>
          </cell>
          <cell r="AA2371" t="str">
            <v/>
          </cell>
          <cell r="AB2371" t="str">
            <v/>
          </cell>
          <cell r="AC2371" t="str">
            <v/>
          </cell>
          <cell r="AD2371" t="str">
            <v/>
          </cell>
          <cell r="AE2371" t="str">
            <v/>
          </cell>
          <cell r="AF2371" t="str">
            <v>70273</v>
          </cell>
          <cell r="AG2371" t="str">
            <v>NPD-JETRO-SAN JOSE, CA (562) - 70273</v>
          </cell>
          <cell r="AH2371" t="str">
            <v>Return Location</v>
          </cell>
          <cell r="AI2371" t="str">
            <v>PacificCoastal</v>
          </cell>
          <cell r="AJ2371" t="str">
            <v/>
          </cell>
          <cell r="AK2371" t="str">
            <v>444</v>
          </cell>
          <cell r="AL2371" t="str">
            <v>148</v>
          </cell>
          <cell r="AM2371" t="str">
            <v>RETURN ORIGIN</v>
          </cell>
          <cell r="AN2371" t="str">
            <v/>
          </cell>
          <cell r="AO2371" t="str">
            <v>9</v>
          </cell>
          <cell r="AP2371" t="str">
            <v>87046</v>
          </cell>
          <cell r="AQ2371" t="str">
            <v>NPD-JETRO</v>
          </cell>
          <cell r="AR2371" t="str">
            <v>Y</v>
          </cell>
          <cell r="AS2371" t="str">
            <v/>
          </cell>
          <cell r="AT2371" t="str">
            <v/>
          </cell>
          <cell r="AU2371" t="str">
            <v>US 09a</v>
          </cell>
          <cell r="AV2371" t="str">
            <v>N</v>
          </cell>
          <cell r="AW2371" t="str">
            <v/>
          </cell>
          <cell r="AX2371" t="str">
            <v>Zone 3</v>
          </cell>
          <cell r="AY2371" t="str">
            <v>N</v>
          </cell>
          <cell r="AZ2371" t="str">
            <v/>
          </cell>
          <cell r="BA2371" t="str">
            <v/>
          </cell>
          <cell r="BB2371" t="str">
            <v/>
          </cell>
        </row>
        <row r="2372">
          <cell r="A2372" t="str">
            <v>R_44956</v>
          </cell>
          <cell r="B2372" t="str">
            <v>R_USA95133_44956</v>
          </cell>
          <cell r="C2372" t="str">
            <v>Exclude</v>
          </cell>
          <cell r="D2372" t="str">
            <v/>
          </cell>
          <cell r="E2372" t="str">
            <v>Existing</v>
          </cell>
          <cell r="F2372" t="str">
            <v>DISTRIBUTOR</v>
          </cell>
          <cell r="G2372" t="str">
            <v>1261 Yard Ct.</v>
          </cell>
          <cell r="H2372" t="str">
            <v>San Jose</v>
          </cell>
          <cell r="I2372" t="str">
            <v>CA</v>
          </cell>
          <cell r="J2372" t="str">
            <v>95133</v>
          </cell>
          <cell r="K2372" t="str">
            <v>USA</v>
          </cell>
          <cell r="L2372" t="str">
            <v>37.37</v>
          </cell>
          <cell r="M2372" t="str">
            <v>-121.88</v>
          </cell>
          <cell r="N2372" t="str">
            <v>0</v>
          </cell>
          <cell r="O2372" t="str">
            <v>0</v>
          </cell>
          <cell r="P2372" t="str">
            <v>0</v>
          </cell>
          <cell r="Q2372" t="str">
            <v/>
          </cell>
          <cell r="R2372" t="str">
            <v/>
          </cell>
          <cell r="S2372" t="str">
            <v/>
          </cell>
          <cell r="T2372" t="str">
            <v/>
          </cell>
          <cell r="U2372" t="str">
            <v>false</v>
          </cell>
          <cell r="V2372" t="str">
            <v/>
          </cell>
          <cell r="W2372" t="str">
            <v/>
          </cell>
          <cell r="X2372" t="str">
            <v/>
          </cell>
          <cell r="Y2372" t="str">
            <v/>
          </cell>
          <cell r="Z2372" t="str">
            <v/>
          </cell>
          <cell r="AA2372" t="str">
            <v/>
          </cell>
          <cell r="AB2372" t="str">
            <v/>
          </cell>
          <cell r="AC2372" t="str">
            <v/>
          </cell>
          <cell r="AD2372" t="str">
            <v/>
          </cell>
          <cell r="AE2372" t="str">
            <v/>
          </cell>
          <cell r="AF2372" t="str">
            <v>44956</v>
          </cell>
          <cell r="AG2372" t="str">
            <v>Gonzalez Pallets-San Jose, CA - 44956</v>
          </cell>
          <cell r="AH2372" t="str">
            <v>Return Location</v>
          </cell>
          <cell r="AI2372" t="str">
            <v>PacificCoastal</v>
          </cell>
          <cell r="AJ2372" t="str">
            <v/>
          </cell>
          <cell r="AK2372" t="str">
            <v/>
          </cell>
          <cell r="AL2372" t="str">
            <v>488</v>
          </cell>
          <cell r="AM2372" t="str">
            <v>RETURN ORIGIN</v>
          </cell>
          <cell r="AN2372" t="str">
            <v/>
          </cell>
          <cell r="AO2372" t="str">
            <v>9</v>
          </cell>
          <cell r="AP2372" t="str">
            <v>15094</v>
          </cell>
          <cell r="AQ2372" t="str">
            <v>RECOVERY</v>
          </cell>
          <cell r="AR2372" t="str">
            <v>N</v>
          </cell>
          <cell r="AS2372" t="str">
            <v/>
          </cell>
          <cell r="AT2372" t="str">
            <v/>
          </cell>
          <cell r="AU2372" t="str">
            <v>US 09a</v>
          </cell>
          <cell r="AV2372" t="str">
            <v/>
          </cell>
          <cell r="AW2372" t="str">
            <v/>
          </cell>
          <cell r="AX2372" t="str">
            <v>Zone 3</v>
          </cell>
          <cell r="AY2372" t="str">
            <v>N</v>
          </cell>
          <cell r="AZ2372" t="str">
            <v/>
          </cell>
          <cell r="BA2372" t="str">
            <v/>
          </cell>
          <cell r="BB2372" t="str">
            <v/>
          </cell>
        </row>
        <row r="2373">
          <cell r="A2373" t="str">
            <v>R_62722</v>
          </cell>
          <cell r="B2373" t="str">
            <v>R_USA95201_62722</v>
          </cell>
          <cell r="C2373" t="str">
            <v>Exclude</v>
          </cell>
          <cell r="D2373" t="str">
            <v/>
          </cell>
          <cell r="E2373" t="str">
            <v>Existing</v>
          </cell>
          <cell r="F2373" t="str">
            <v>DISTRIBUTOR</v>
          </cell>
          <cell r="G2373" t="str">
            <v>0</v>
          </cell>
          <cell r="H2373" t="str">
            <v>Stockton</v>
          </cell>
          <cell r="I2373" t="str">
            <v>CA</v>
          </cell>
          <cell r="J2373" t="str">
            <v>95201</v>
          </cell>
          <cell r="K2373" t="str">
            <v>USA</v>
          </cell>
          <cell r="L2373" t="str">
            <v>37.96</v>
          </cell>
          <cell r="M2373" t="str">
            <v>-121.29</v>
          </cell>
          <cell r="N2373" t="str">
            <v>0</v>
          </cell>
          <cell r="O2373" t="str">
            <v>0</v>
          </cell>
          <cell r="P2373" t="str">
            <v>0</v>
          </cell>
          <cell r="Q2373" t="str">
            <v/>
          </cell>
          <cell r="R2373" t="str">
            <v/>
          </cell>
          <cell r="S2373" t="str">
            <v/>
          </cell>
          <cell r="T2373" t="str">
            <v/>
          </cell>
          <cell r="U2373" t="str">
            <v>false</v>
          </cell>
          <cell r="V2373" t="str">
            <v/>
          </cell>
          <cell r="W2373" t="str">
            <v/>
          </cell>
          <cell r="X2373" t="str">
            <v/>
          </cell>
          <cell r="Y2373" t="str">
            <v/>
          </cell>
          <cell r="Z2373" t="str">
            <v/>
          </cell>
          <cell r="AA2373" t="str">
            <v/>
          </cell>
          <cell r="AB2373" t="str">
            <v/>
          </cell>
          <cell r="AC2373" t="str">
            <v/>
          </cell>
          <cell r="AD2373" t="str">
            <v/>
          </cell>
          <cell r="AE2373" t="str">
            <v/>
          </cell>
          <cell r="AF2373" t="str">
            <v>62722</v>
          </cell>
          <cell r="AG2373" t="str">
            <v>Asset Protection Driver-Stockton, CA - 62722</v>
          </cell>
          <cell r="AH2373" t="str">
            <v>Return Location</v>
          </cell>
          <cell r="AI2373" t="str">
            <v>PacificCoastal</v>
          </cell>
          <cell r="AJ2373" t="str">
            <v/>
          </cell>
          <cell r="AK2373" t="str">
            <v/>
          </cell>
          <cell r="AL2373" t="str">
            <v>3</v>
          </cell>
          <cell r="AM2373" t="str">
            <v>RETURN ORIGIN</v>
          </cell>
          <cell r="AN2373" t="str">
            <v/>
          </cell>
          <cell r="AO2373" t="str">
            <v>9</v>
          </cell>
          <cell r="AP2373" t="str">
            <v>15094</v>
          </cell>
          <cell r="AQ2373" t="str">
            <v>RECOVERY</v>
          </cell>
          <cell r="AR2373" t="str">
            <v>N</v>
          </cell>
          <cell r="AS2373" t="str">
            <v/>
          </cell>
          <cell r="AT2373" t="str">
            <v/>
          </cell>
          <cell r="AU2373" t="str">
            <v>US 09a</v>
          </cell>
          <cell r="AV2373" t="str">
            <v>N</v>
          </cell>
          <cell r="AW2373" t="str">
            <v/>
          </cell>
          <cell r="AX2373" t="str">
            <v>Zone 3</v>
          </cell>
          <cell r="AY2373" t="str">
            <v>N</v>
          </cell>
          <cell r="AZ2373" t="str">
            <v/>
          </cell>
          <cell r="BA2373" t="str">
            <v/>
          </cell>
          <cell r="BB2373" t="str">
            <v/>
          </cell>
        </row>
        <row r="2374">
          <cell r="A2374" t="str">
            <v>R_63660</v>
          </cell>
          <cell r="B2374" t="str">
            <v>R_USA95205_63660</v>
          </cell>
          <cell r="C2374" t="str">
            <v>Include</v>
          </cell>
          <cell r="D2374" t="str">
            <v/>
          </cell>
          <cell r="E2374" t="str">
            <v>Existing</v>
          </cell>
          <cell r="F2374" t="str">
            <v>DISTRIBUTOR</v>
          </cell>
          <cell r="G2374" t="str">
            <v/>
          </cell>
          <cell r="H2374" t="str">
            <v>STOCKTON</v>
          </cell>
          <cell r="I2374" t="str">
            <v>CA</v>
          </cell>
          <cell r="J2374" t="str">
            <v>95205</v>
          </cell>
          <cell r="K2374" t="str">
            <v>USA</v>
          </cell>
          <cell r="L2374" t="str">
            <v>37.95824432</v>
          </cell>
          <cell r="M2374" t="str">
            <v>-121.2245178</v>
          </cell>
          <cell r="N2374" t="str">
            <v>0</v>
          </cell>
          <cell r="O2374" t="str">
            <v>0</v>
          </cell>
          <cell r="P2374" t="str">
            <v>0</v>
          </cell>
          <cell r="Q2374" t="str">
            <v/>
          </cell>
          <cell r="R2374" t="str">
            <v/>
          </cell>
          <cell r="S2374" t="str">
            <v/>
          </cell>
          <cell r="T2374" t="str">
            <v/>
          </cell>
          <cell r="U2374" t="str">
            <v>false</v>
          </cell>
          <cell r="V2374" t="str">
            <v/>
          </cell>
          <cell r="W2374" t="str">
            <v/>
          </cell>
          <cell r="X2374" t="str">
            <v/>
          </cell>
          <cell r="Y2374" t="str">
            <v/>
          </cell>
          <cell r="Z2374" t="str">
            <v/>
          </cell>
          <cell r="AA2374" t="str">
            <v/>
          </cell>
          <cell r="AB2374" t="str">
            <v/>
          </cell>
          <cell r="AC2374" t="str">
            <v/>
          </cell>
          <cell r="AD2374" t="str">
            <v/>
          </cell>
          <cell r="AE2374" t="str">
            <v/>
          </cell>
          <cell r="AF2374" t="str">
            <v>63660</v>
          </cell>
          <cell r="AG2374" t="str">
            <v>Central Pallets (Market St.)-Stockton, CA - 63660</v>
          </cell>
          <cell r="AH2374" t="str">
            <v>Return Location</v>
          </cell>
          <cell r="AI2374" t="str">
            <v>PacificCoastal</v>
          </cell>
          <cell r="AJ2374" t="str">
            <v/>
          </cell>
          <cell r="AK2374" t="str">
            <v>1346</v>
          </cell>
          <cell r="AL2374" t="str">
            <v>488</v>
          </cell>
          <cell r="AM2374" t="str">
            <v>RETURN ORIGIN</v>
          </cell>
          <cell r="AN2374" t="str">
            <v/>
          </cell>
          <cell r="AO2374" t="str">
            <v>9</v>
          </cell>
          <cell r="AP2374" t="str">
            <v>15094</v>
          </cell>
          <cell r="AQ2374" t="str">
            <v>RECOVERY</v>
          </cell>
          <cell r="AR2374" t="str">
            <v>Y</v>
          </cell>
          <cell r="AS2374" t="str">
            <v>N</v>
          </cell>
          <cell r="AT2374" t="str">
            <v/>
          </cell>
          <cell r="AU2374" t="str">
            <v>US 09a</v>
          </cell>
          <cell r="AV2374" t="str">
            <v>N</v>
          </cell>
          <cell r="AW2374" t="str">
            <v>0.0</v>
          </cell>
          <cell r="AX2374" t="str">
            <v>Zone 3</v>
          </cell>
          <cell r="AY2374" t="str">
            <v>N</v>
          </cell>
          <cell r="AZ2374" t="str">
            <v/>
          </cell>
          <cell r="BA2374" t="str">
            <v/>
          </cell>
          <cell r="BB2374" t="str">
            <v/>
          </cell>
        </row>
        <row r="2375">
          <cell r="A2375" t="str">
            <v>R_43717</v>
          </cell>
          <cell r="B2375" t="str">
            <v>R_USA95206_43717</v>
          </cell>
          <cell r="C2375" t="str">
            <v>Include</v>
          </cell>
          <cell r="D2375" t="str">
            <v/>
          </cell>
          <cell r="E2375" t="str">
            <v>Existing</v>
          </cell>
          <cell r="F2375" t="str">
            <v>DISTRIBUTOR</v>
          </cell>
          <cell r="G2375" t="str">
            <v/>
          </cell>
          <cell r="H2375" t="str">
            <v>STOCKTON</v>
          </cell>
          <cell r="I2375" t="str">
            <v>CA</v>
          </cell>
          <cell r="J2375" t="str">
            <v>95206</v>
          </cell>
          <cell r="K2375" t="str">
            <v>USA</v>
          </cell>
          <cell r="L2375" t="str">
            <v>37.91897583</v>
          </cell>
          <cell r="M2375" t="str">
            <v>-121.3128815</v>
          </cell>
          <cell r="N2375" t="str">
            <v>0</v>
          </cell>
          <cell r="O2375" t="str">
            <v>0</v>
          </cell>
          <cell r="P2375" t="str">
            <v>0</v>
          </cell>
          <cell r="Q2375" t="str">
            <v/>
          </cell>
          <cell r="R2375" t="str">
            <v/>
          </cell>
          <cell r="S2375" t="str">
            <v/>
          </cell>
          <cell r="T2375" t="str">
            <v/>
          </cell>
          <cell r="U2375" t="str">
            <v>false</v>
          </cell>
          <cell r="V2375" t="str">
            <v/>
          </cell>
          <cell r="W2375" t="str">
            <v/>
          </cell>
          <cell r="X2375" t="str">
            <v/>
          </cell>
          <cell r="Y2375" t="str">
            <v/>
          </cell>
          <cell r="Z2375" t="str">
            <v/>
          </cell>
          <cell r="AA2375" t="str">
            <v/>
          </cell>
          <cell r="AB2375" t="str">
            <v/>
          </cell>
          <cell r="AC2375" t="str">
            <v/>
          </cell>
          <cell r="AD2375" t="str">
            <v/>
          </cell>
          <cell r="AE2375" t="str">
            <v/>
          </cell>
          <cell r="AF2375" t="str">
            <v>43717</v>
          </cell>
          <cell r="AG2375" t="str">
            <v>C&amp;S-Stockton, CA - 43717</v>
          </cell>
          <cell r="AH2375" t="str">
            <v>Return Location</v>
          </cell>
          <cell r="AI2375" t="str">
            <v>PacificCoastal</v>
          </cell>
          <cell r="AJ2375" t="str">
            <v/>
          </cell>
          <cell r="AK2375" t="str">
            <v>50852</v>
          </cell>
          <cell r="AL2375" t="str">
            <v>537</v>
          </cell>
          <cell r="AM2375" t="str">
            <v>RETURN ORIGIN</v>
          </cell>
          <cell r="AN2375" t="str">
            <v/>
          </cell>
          <cell r="AO2375" t="str">
            <v>9</v>
          </cell>
          <cell r="AP2375" t="str">
            <v>14306</v>
          </cell>
          <cell r="AQ2375" t="str">
            <v>C&amp;S</v>
          </cell>
          <cell r="AR2375" t="str">
            <v>Y</v>
          </cell>
          <cell r="AS2375" t="str">
            <v>N</v>
          </cell>
          <cell r="AT2375" t="str">
            <v/>
          </cell>
          <cell r="AU2375" t="str">
            <v>US 09a</v>
          </cell>
          <cell r="AV2375" t="str">
            <v>N</v>
          </cell>
          <cell r="AW2375" t="str">
            <v>21.0</v>
          </cell>
          <cell r="AX2375" t="str">
            <v>Zone 3</v>
          </cell>
          <cell r="AY2375" t="str">
            <v>N</v>
          </cell>
          <cell r="AZ2375" t="str">
            <v/>
          </cell>
          <cell r="BA2375" t="str">
            <v/>
          </cell>
          <cell r="BB2375" t="str">
            <v/>
          </cell>
        </row>
        <row r="2376">
          <cell r="A2376" t="str">
            <v>R_46282</v>
          </cell>
          <cell r="B2376" t="str">
            <v>R_USA95206_46282</v>
          </cell>
          <cell r="C2376" t="str">
            <v>Exclude</v>
          </cell>
          <cell r="D2376" t="str">
            <v/>
          </cell>
          <cell r="E2376" t="str">
            <v>Existing</v>
          </cell>
          <cell r="F2376" t="str">
            <v>DISTRIBUTOR</v>
          </cell>
          <cell r="G2376" t="str">
            <v/>
          </cell>
          <cell r="H2376" t="str">
            <v>STOCKTON</v>
          </cell>
          <cell r="I2376" t="str">
            <v>CA</v>
          </cell>
          <cell r="J2376" t="str">
            <v>95206</v>
          </cell>
          <cell r="K2376" t="str">
            <v>USA</v>
          </cell>
          <cell r="L2376" t="str">
            <v>37.91897583</v>
          </cell>
          <cell r="M2376" t="str">
            <v>-121.3128815</v>
          </cell>
          <cell r="N2376" t="str">
            <v>0</v>
          </cell>
          <cell r="O2376" t="str">
            <v>0</v>
          </cell>
          <cell r="P2376" t="str">
            <v>0</v>
          </cell>
          <cell r="Q2376" t="str">
            <v/>
          </cell>
          <cell r="R2376" t="str">
            <v/>
          </cell>
          <cell r="S2376" t="str">
            <v/>
          </cell>
          <cell r="T2376" t="str">
            <v/>
          </cell>
          <cell r="U2376" t="str">
            <v>false</v>
          </cell>
          <cell r="V2376" t="str">
            <v/>
          </cell>
          <cell r="W2376" t="str">
            <v/>
          </cell>
          <cell r="X2376" t="str">
            <v/>
          </cell>
          <cell r="Y2376" t="str">
            <v/>
          </cell>
          <cell r="Z2376" t="str">
            <v/>
          </cell>
          <cell r="AA2376" t="str">
            <v/>
          </cell>
          <cell r="AB2376" t="str">
            <v/>
          </cell>
          <cell r="AC2376" t="str">
            <v/>
          </cell>
          <cell r="AD2376" t="str">
            <v/>
          </cell>
          <cell r="AE2376" t="str">
            <v/>
          </cell>
          <cell r="AF2376" t="str">
            <v>46282</v>
          </cell>
          <cell r="AG2376" t="str">
            <v>Dollar Tree-Stockton, CA - 46282</v>
          </cell>
          <cell r="AH2376" t="str">
            <v>Return Location</v>
          </cell>
          <cell r="AI2376" t="str">
            <v>PacificCoastal</v>
          </cell>
          <cell r="AJ2376" t="str">
            <v/>
          </cell>
          <cell r="AK2376" t="str">
            <v/>
          </cell>
          <cell r="AL2376" t="str">
            <v>530</v>
          </cell>
          <cell r="AM2376" t="str">
            <v>RETURN ORIGIN</v>
          </cell>
          <cell r="AN2376" t="str">
            <v/>
          </cell>
          <cell r="AO2376" t="str">
            <v>9</v>
          </cell>
          <cell r="AP2376" t="str">
            <v>15480</v>
          </cell>
          <cell r="AQ2376" t="str">
            <v>Dollar Tree</v>
          </cell>
          <cell r="AR2376" t="str">
            <v>N</v>
          </cell>
          <cell r="AS2376" t="str">
            <v>N</v>
          </cell>
          <cell r="AT2376" t="str">
            <v/>
          </cell>
          <cell r="AU2376" t="str">
            <v>US 09a</v>
          </cell>
          <cell r="AV2376" t="str">
            <v>N</v>
          </cell>
          <cell r="AW2376" t="str">
            <v>63.0</v>
          </cell>
          <cell r="AX2376" t="str">
            <v>Zone 3</v>
          </cell>
          <cell r="AY2376" t="str">
            <v>N</v>
          </cell>
          <cell r="AZ2376" t="str">
            <v/>
          </cell>
          <cell r="BA2376" t="str">
            <v/>
          </cell>
          <cell r="BB2376" t="str">
            <v/>
          </cell>
        </row>
        <row r="2377">
          <cell r="A2377" t="str">
            <v>R_46389</v>
          </cell>
          <cell r="B2377" t="str">
            <v>R_USA95206_46389</v>
          </cell>
          <cell r="C2377" t="str">
            <v>Exclude</v>
          </cell>
          <cell r="D2377" t="str">
            <v/>
          </cell>
          <cell r="E2377" t="str">
            <v>Existing</v>
          </cell>
          <cell r="F2377" t="str">
            <v>DISTRIBUTOR</v>
          </cell>
          <cell r="G2377" t="str">
            <v/>
          </cell>
          <cell r="H2377" t="str">
            <v>STOCKTON</v>
          </cell>
          <cell r="I2377" t="str">
            <v>CA</v>
          </cell>
          <cell r="J2377" t="str">
            <v>95206</v>
          </cell>
          <cell r="K2377" t="str">
            <v>USA</v>
          </cell>
          <cell r="L2377" t="str">
            <v>37.91897583</v>
          </cell>
          <cell r="M2377" t="str">
            <v>-121.3128815</v>
          </cell>
          <cell r="N2377" t="str">
            <v>0</v>
          </cell>
          <cell r="O2377" t="str">
            <v>0</v>
          </cell>
          <cell r="P2377" t="str">
            <v>0</v>
          </cell>
          <cell r="Q2377" t="str">
            <v/>
          </cell>
          <cell r="R2377" t="str">
            <v/>
          </cell>
          <cell r="S2377" t="str">
            <v/>
          </cell>
          <cell r="T2377" t="str">
            <v/>
          </cell>
          <cell r="U2377" t="str">
            <v>false</v>
          </cell>
          <cell r="V2377" t="str">
            <v/>
          </cell>
          <cell r="W2377" t="str">
            <v/>
          </cell>
          <cell r="X2377" t="str">
            <v/>
          </cell>
          <cell r="Y2377" t="str">
            <v/>
          </cell>
          <cell r="Z2377" t="str">
            <v/>
          </cell>
          <cell r="AA2377" t="str">
            <v/>
          </cell>
          <cell r="AB2377" t="str">
            <v/>
          </cell>
          <cell r="AC2377" t="str">
            <v/>
          </cell>
          <cell r="AD2377" t="str">
            <v/>
          </cell>
          <cell r="AE2377" t="str">
            <v/>
          </cell>
          <cell r="AF2377" t="str">
            <v>46389</v>
          </cell>
          <cell r="AG2377" t="str">
            <v>Coastal Pacific Food-Stockton, - 46389</v>
          </cell>
          <cell r="AH2377" t="str">
            <v>Return Location</v>
          </cell>
          <cell r="AI2377" t="str">
            <v>PacificCoastal</v>
          </cell>
          <cell r="AJ2377" t="str">
            <v/>
          </cell>
          <cell r="AK2377" t="str">
            <v/>
          </cell>
          <cell r="AL2377" t="str">
            <v>488</v>
          </cell>
          <cell r="AM2377" t="str">
            <v>RETURN ORIGIN</v>
          </cell>
          <cell r="AN2377" t="str">
            <v/>
          </cell>
          <cell r="AO2377" t="str">
            <v>9</v>
          </cell>
          <cell r="AP2377" t="str">
            <v>15506</v>
          </cell>
          <cell r="AQ2377" t="str">
            <v>Coastal Pacific Food Distributors, Inc.</v>
          </cell>
          <cell r="AR2377" t="str">
            <v>N</v>
          </cell>
          <cell r="AS2377" t="str">
            <v>N</v>
          </cell>
          <cell r="AT2377" t="str">
            <v/>
          </cell>
          <cell r="AU2377" t="str">
            <v>US 09a</v>
          </cell>
          <cell r="AV2377" t="str">
            <v>N</v>
          </cell>
          <cell r="AW2377" t="str">
            <v>66.0</v>
          </cell>
          <cell r="AX2377" t="str">
            <v>Zone 3</v>
          </cell>
          <cell r="AY2377" t="str">
            <v>N</v>
          </cell>
          <cell r="AZ2377" t="str">
            <v/>
          </cell>
          <cell r="BA2377" t="str">
            <v/>
          </cell>
          <cell r="BB2377" t="str">
            <v/>
          </cell>
        </row>
        <row r="2378">
          <cell r="A2378" t="str">
            <v>R_64563</v>
          </cell>
          <cell r="B2378" t="str">
            <v>R_USA95206_64563</v>
          </cell>
          <cell r="C2378" t="str">
            <v>Include</v>
          </cell>
          <cell r="D2378" t="str">
            <v/>
          </cell>
          <cell r="E2378" t="str">
            <v>Existing</v>
          </cell>
          <cell r="F2378" t="str">
            <v>DISTRIBUTOR</v>
          </cell>
          <cell r="G2378" t="str">
            <v/>
          </cell>
          <cell r="H2378" t="str">
            <v>STOCKTON</v>
          </cell>
          <cell r="I2378" t="str">
            <v>CA</v>
          </cell>
          <cell r="J2378" t="str">
            <v>95206</v>
          </cell>
          <cell r="K2378" t="str">
            <v>USA</v>
          </cell>
          <cell r="L2378" t="str">
            <v>37.91897583</v>
          </cell>
          <cell r="M2378" t="str">
            <v>-121.3128815</v>
          </cell>
          <cell r="N2378" t="str">
            <v>0</v>
          </cell>
          <cell r="O2378" t="str">
            <v>0</v>
          </cell>
          <cell r="P2378" t="str">
            <v>0</v>
          </cell>
          <cell r="Q2378" t="str">
            <v/>
          </cell>
          <cell r="R2378" t="str">
            <v/>
          </cell>
          <cell r="S2378" t="str">
            <v/>
          </cell>
          <cell r="T2378" t="str">
            <v/>
          </cell>
          <cell r="U2378" t="str">
            <v>false</v>
          </cell>
          <cell r="V2378" t="str">
            <v/>
          </cell>
          <cell r="W2378" t="str">
            <v/>
          </cell>
          <cell r="X2378" t="str">
            <v/>
          </cell>
          <cell r="Y2378" t="str">
            <v/>
          </cell>
          <cell r="Z2378" t="str">
            <v/>
          </cell>
          <cell r="AA2378" t="str">
            <v/>
          </cell>
          <cell r="AB2378" t="str">
            <v/>
          </cell>
          <cell r="AC2378" t="str">
            <v/>
          </cell>
          <cell r="AD2378" t="str">
            <v/>
          </cell>
          <cell r="AE2378" t="str">
            <v/>
          </cell>
          <cell r="AF2378" t="str">
            <v>64563</v>
          </cell>
          <cell r="AG2378" t="str">
            <v>Big GZ Pallets-Stockton, CA (Cardinal Ave) - 64563</v>
          </cell>
          <cell r="AH2378" t="str">
            <v>Return Location</v>
          </cell>
          <cell r="AI2378" t="str">
            <v>PacificCoastal</v>
          </cell>
          <cell r="AJ2378" t="str">
            <v/>
          </cell>
          <cell r="AK2378" t="str">
            <v>14543</v>
          </cell>
          <cell r="AL2378" t="str">
            <v>547</v>
          </cell>
          <cell r="AM2378" t="str">
            <v>RETURN ORIGIN</v>
          </cell>
          <cell r="AN2378" t="str">
            <v/>
          </cell>
          <cell r="AO2378" t="str">
            <v>9</v>
          </cell>
          <cell r="AP2378" t="str">
            <v>15094</v>
          </cell>
          <cell r="AQ2378" t="str">
            <v>RECOVERY</v>
          </cell>
          <cell r="AR2378" t="str">
            <v>Y</v>
          </cell>
          <cell r="AS2378" t="str">
            <v>N</v>
          </cell>
          <cell r="AT2378" t="str">
            <v/>
          </cell>
          <cell r="AU2378" t="str">
            <v>US 09a</v>
          </cell>
          <cell r="AV2378" t="str">
            <v>N</v>
          </cell>
          <cell r="AW2378" t="str">
            <v>65.0</v>
          </cell>
          <cell r="AX2378" t="str">
            <v>Zone 3</v>
          </cell>
          <cell r="AY2378" t="str">
            <v>N</v>
          </cell>
          <cell r="AZ2378" t="str">
            <v/>
          </cell>
          <cell r="BA2378" t="str">
            <v/>
          </cell>
          <cell r="BB2378" t="str">
            <v/>
          </cell>
        </row>
        <row r="2379">
          <cell r="A2379" t="str">
            <v>R_65156</v>
          </cell>
          <cell r="B2379" t="str">
            <v>R_USA95206_65156</v>
          </cell>
          <cell r="C2379" t="str">
            <v>Exclude</v>
          </cell>
          <cell r="D2379" t="str">
            <v/>
          </cell>
          <cell r="E2379" t="str">
            <v>Existing</v>
          </cell>
          <cell r="F2379" t="str">
            <v>DISTRIBUTOR</v>
          </cell>
          <cell r="G2379" t="str">
            <v>1111 Runway Drive</v>
          </cell>
          <cell r="H2379" t="str">
            <v>Stockton</v>
          </cell>
          <cell r="I2379" t="str">
            <v>CA</v>
          </cell>
          <cell r="J2379" t="str">
            <v>95206</v>
          </cell>
          <cell r="K2379" t="str">
            <v>USA</v>
          </cell>
          <cell r="L2379" t="str">
            <v>37.89</v>
          </cell>
          <cell r="M2379" t="str">
            <v>-121.26</v>
          </cell>
          <cell r="N2379" t="str">
            <v>0</v>
          </cell>
          <cell r="O2379" t="str">
            <v>0</v>
          </cell>
          <cell r="P2379" t="str">
            <v>0</v>
          </cell>
          <cell r="Q2379" t="str">
            <v/>
          </cell>
          <cell r="R2379" t="str">
            <v/>
          </cell>
          <cell r="S2379" t="str">
            <v/>
          </cell>
          <cell r="T2379" t="str">
            <v/>
          </cell>
          <cell r="U2379" t="str">
            <v>false</v>
          </cell>
          <cell r="V2379" t="str">
            <v/>
          </cell>
          <cell r="W2379" t="str">
            <v/>
          </cell>
          <cell r="X2379" t="str">
            <v/>
          </cell>
          <cell r="Y2379" t="str">
            <v/>
          </cell>
          <cell r="Z2379" t="str">
            <v/>
          </cell>
          <cell r="AA2379" t="str">
            <v/>
          </cell>
          <cell r="AB2379" t="str">
            <v/>
          </cell>
          <cell r="AC2379" t="str">
            <v/>
          </cell>
          <cell r="AD2379" t="str">
            <v/>
          </cell>
          <cell r="AE2379" t="str">
            <v/>
          </cell>
          <cell r="AF2379" t="str">
            <v>65156</v>
          </cell>
          <cell r="AG2379" t="str">
            <v>TreeHouse Foods-1643-Stockton, CA (WCDC) - 65156</v>
          </cell>
          <cell r="AH2379" t="str">
            <v>Return Location</v>
          </cell>
          <cell r="AI2379" t="str">
            <v>West</v>
          </cell>
          <cell r="AJ2379" t="str">
            <v/>
          </cell>
          <cell r="AK2379" t="str">
            <v/>
          </cell>
          <cell r="AL2379" t="str">
            <v>488</v>
          </cell>
          <cell r="AM2379" t="str">
            <v>RETURN ORIGIN</v>
          </cell>
          <cell r="AN2379" t="str">
            <v/>
          </cell>
          <cell r="AO2379" t="str">
            <v>9</v>
          </cell>
          <cell r="AP2379" t="str">
            <v/>
          </cell>
          <cell r="AQ2379" t="str">
            <v/>
          </cell>
          <cell r="AR2379" t="str">
            <v>N</v>
          </cell>
          <cell r="AS2379" t="str">
            <v>N</v>
          </cell>
          <cell r="AT2379" t="str">
            <v/>
          </cell>
          <cell r="AU2379" t="str">
            <v>US 09a</v>
          </cell>
          <cell r="AV2379" t="str">
            <v>Y</v>
          </cell>
          <cell r="AW2379" t="str">
            <v/>
          </cell>
          <cell r="AX2379" t="str">
            <v>Zone 3</v>
          </cell>
          <cell r="AY2379" t="str">
            <v>N</v>
          </cell>
          <cell r="AZ2379" t="str">
            <v/>
          </cell>
          <cell r="BA2379" t="str">
            <v/>
          </cell>
          <cell r="BB2379" t="str">
            <v/>
          </cell>
        </row>
        <row r="2380">
          <cell r="A2380" t="str">
            <v>R_76866</v>
          </cell>
          <cell r="B2380" t="str">
            <v>R_USA95206_76866</v>
          </cell>
          <cell r="C2380" t="str">
            <v>Exclude</v>
          </cell>
          <cell r="D2380" t="str">
            <v/>
          </cell>
          <cell r="E2380" t="str">
            <v>Existing</v>
          </cell>
          <cell r="F2380" t="str">
            <v>DISTRIBUTOR</v>
          </cell>
          <cell r="G2380" t="str">
            <v>3656 Perlman</v>
          </cell>
          <cell r="H2380" t="str">
            <v>Stockton</v>
          </cell>
          <cell r="I2380" t="str">
            <v>CA</v>
          </cell>
          <cell r="J2380" t="str">
            <v>95206</v>
          </cell>
          <cell r="K2380" t="str">
            <v>USA</v>
          </cell>
          <cell r="L2380" t="str">
            <v>37.914397</v>
          </cell>
          <cell r="M2380" t="str">
            <v>-121.2665709</v>
          </cell>
          <cell r="N2380" t="str">
            <v>0</v>
          </cell>
          <cell r="O2380" t="str">
            <v>0</v>
          </cell>
          <cell r="P2380" t="str">
            <v>0</v>
          </cell>
          <cell r="Q2380" t="str">
            <v/>
          </cell>
          <cell r="R2380" t="str">
            <v/>
          </cell>
          <cell r="S2380" t="str">
            <v/>
          </cell>
          <cell r="T2380" t="str">
            <v/>
          </cell>
          <cell r="U2380" t="str">
            <v>false</v>
          </cell>
          <cell r="V2380" t="str">
            <v/>
          </cell>
          <cell r="W2380" t="str">
            <v/>
          </cell>
          <cell r="X2380" t="str">
            <v/>
          </cell>
          <cell r="Y2380" t="str">
            <v/>
          </cell>
          <cell r="Z2380" t="str">
            <v/>
          </cell>
          <cell r="AA2380" t="str">
            <v/>
          </cell>
          <cell r="AB2380" t="str">
            <v/>
          </cell>
          <cell r="AC2380" t="str">
            <v/>
          </cell>
          <cell r="AD2380" t="str">
            <v/>
          </cell>
          <cell r="AE2380" t="str">
            <v/>
          </cell>
          <cell r="AF2380" t="str">
            <v>76866</v>
          </cell>
          <cell r="AG2380" t="str">
            <v>Hormel Foods Corporation-Stockton, CA (Prism) - 76866</v>
          </cell>
          <cell r="AH2380" t="str">
            <v>Return Location</v>
          </cell>
          <cell r="AI2380" t="str">
            <v>West</v>
          </cell>
          <cell r="AJ2380" t="str">
            <v/>
          </cell>
          <cell r="AK2380" t="str">
            <v/>
          </cell>
          <cell r="AL2380" t="str">
            <v>132</v>
          </cell>
          <cell r="AM2380" t="str">
            <v>RETURN ORIGIN</v>
          </cell>
          <cell r="AN2380" t="str">
            <v/>
          </cell>
          <cell r="AO2380" t="str">
            <v>9</v>
          </cell>
          <cell r="AP2380" t="str">
            <v/>
          </cell>
          <cell r="AQ2380" t="str">
            <v/>
          </cell>
          <cell r="AR2380" t="str">
            <v>N</v>
          </cell>
          <cell r="AS2380" t="str">
            <v>N</v>
          </cell>
          <cell r="AT2380" t="str">
            <v/>
          </cell>
          <cell r="AU2380" t="str">
            <v>US 09a</v>
          </cell>
          <cell r="AV2380" t="str">
            <v>Y</v>
          </cell>
          <cell r="AW2380" t="str">
            <v/>
          </cell>
          <cell r="AX2380" t="str">
            <v>Zone 3</v>
          </cell>
          <cell r="AY2380" t="str">
            <v>N</v>
          </cell>
          <cell r="AZ2380" t="str">
            <v/>
          </cell>
          <cell r="BA2380" t="str">
            <v/>
          </cell>
          <cell r="BB2380" t="str">
            <v/>
          </cell>
        </row>
        <row r="2381">
          <cell r="A2381" t="str">
            <v>R_79046</v>
          </cell>
          <cell r="B2381" t="str">
            <v>R_USA95206_79046</v>
          </cell>
          <cell r="C2381" t="str">
            <v>Exclude</v>
          </cell>
          <cell r="D2381" t="str">
            <v/>
          </cell>
          <cell r="E2381" t="str">
            <v>Existing</v>
          </cell>
          <cell r="F2381" t="str">
            <v>DISTRIBUTOR</v>
          </cell>
          <cell r="G2381" t="str">
            <v>1015 Performance Dr.</v>
          </cell>
          <cell r="H2381" t="str">
            <v>Stockton</v>
          </cell>
          <cell r="I2381" t="str">
            <v>CA</v>
          </cell>
          <cell r="J2381" t="str">
            <v>95206</v>
          </cell>
          <cell r="K2381" t="str">
            <v>USA</v>
          </cell>
          <cell r="L2381" t="str">
            <v>37.8965935</v>
          </cell>
          <cell r="M2381" t="str">
            <v>-121.2601955</v>
          </cell>
          <cell r="N2381" t="str">
            <v>0</v>
          </cell>
          <cell r="O2381" t="str">
            <v>0</v>
          </cell>
          <cell r="P2381" t="str">
            <v>0</v>
          </cell>
          <cell r="Q2381" t="str">
            <v/>
          </cell>
          <cell r="R2381" t="str">
            <v/>
          </cell>
          <cell r="S2381" t="str">
            <v/>
          </cell>
          <cell r="T2381" t="str">
            <v/>
          </cell>
          <cell r="U2381" t="str">
            <v>false</v>
          </cell>
          <cell r="V2381" t="str">
            <v/>
          </cell>
          <cell r="W2381" t="str">
            <v/>
          </cell>
          <cell r="X2381" t="str">
            <v/>
          </cell>
          <cell r="Y2381" t="str">
            <v/>
          </cell>
          <cell r="Z2381" t="str">
            <v/>
          </cell>
          <cell r="AA2381" t="str">
            <v/>
          </cell>
          <cell r="AB2381" t="str">
            <v/>
          </cell>
          <cell r="AC2381" t="str">
            <v/>
          </cell>
          <cell r="AD2381" t="str">
            <v/>
          </cell>
          <cell r="AE2381" t="str">
            <v/>
          </cell>
          <cell r="AF2381" t="str">
            <v>79046</v>
          </cell>
          <cell r="AG2381" t="str">
            <v>NPD-Coastal Pacific Food-Stockton, CA - 79046</v>
          </cell>
          <cell r="AH2381" t="str">
            <v>Return Location</v>
          </cell>
          <cell r="AI2381" t="str">
            <v>West</v>
          </cell>
          <cell r="AJ2381" t="str">
            <v/>
          </cell>
          <cell r="AK2381" t="str">
            <v/>
          </cell>
          <cell r="AL2381" t="str">
            <v>488</v>
          </cell>
          <cell r="AM2381" t="str">
            <v>RETURN ORIGIN</v>
          </cell>
          <cell r="AN2381" t="str">
            <v/>
          </cell>
          <cell r="AO2381" t="str">
            <v>9</v>
          </cell>
          <cell r="AP2381" t="str">
            <v>91676</v>
          </cell>
          <cell r="AQ2381" t="str">
            <v>NPD-COASTAL PACIFIC FOOD DISTRIBUTORS INC</v>
          </cell>
          <cell r="AR2381" t="str">
            <v>N</v>
          </cell>
          <cell r="AS2381" t="str">
            <v/>
          </cell>
          <cell r="AT2381" t="str">
            <v/>
          </cell>
          <cell r="AU2381" t="str">
            <v>US 09a</v>
          </cell>
          <cell r="AV2381" t="str">
            <v>Y</v>
          </cell>
          <cell r="AW2381" t="str">
            <v/>
          </cell>
          <cell r="AX2381" t="str">
            <v>Zone 3</v>
          </cell>
          <cell r="AY2381" t="str">
            <v>N</v>
          </cell>
          <cell r="AZ2381" t="str">
            <v/>
          </cell>
          <cell r="BA2381" t="str">
            <v/>
          </cell>
          <cell r="BB2381" t="str">
            <v/>
          </cell>
        </row>
        <row r="2382">
          <cell r="A2382" t="str">
            <v>R_51583</v>
          </cell>
          <cell r="B2382" t="str">
            <v>R_USA95215_51583</v>
          </cell>
          <cell r="C2382" t="str">
            <v>Include</v>
          </cell>
          <cell r="D2382" t="str">
            <v/>
          </cell>
          <cell r="E2382" t="str">
            <v>Existing</v>
          </cell>
          <cell r="F2382" t="str">
            <v>DISTRIBUTOR</v>
          </cell>
          <cell r="G2382" t="str">
            <v/>
          </cell>
          <cell r="H2382" t="str">
            <v>STOCKTON</v>
          </cell>
          <cell r="I2382" t="str">
            <v>CA</v>
          </cell>
          <cell r="J2382" t="str">
            <v>95215</v>
          </cell>
          <cell r="K2382" t="str">
            <v>USA</v>
          </cell>
          <cell r="L2382" t="str">
            <v>37.97103119</v>
          </cell>
          <cell r="M2382" t="str">
            <v>-121.2032394</v>
          </cell>
          <cell r="N2382" t="str">
            <v>0</v>
          </cell>
          <cell r="O2382" t="str">
            <v>0</v>
          </cell>
          <cell r="P2382" t="str">
            <v>0</v>
          </cell>
          <cell r="Q2382" t="str">
            <v/>
          </cell>
          <cell r="R2382" t="str">
            <v/>
          </cell>
          <cell r="S2382" t="str">
            <v/>
          </cell>
          <cell r="T2382" t="str">
            <v/>
          </cell>
          <cell r="U2382" t="str">
            <v>false</v>
          </cell>
          <cell r="V2382" t="str">
            <v/>
          </cell>
          <cell r="W2382" t="str">
            <v/>
          </cell>
          <cell r="X2382" t="str">
            <v/>
          </cell>
          <cell r="Y2382" t="str">
            <v/>
          </cell>
          <cell r="Z2382" t="str">
            <v/>
          </cell>
          <cell r="AA2382" t="str">
            <v/>
          </cell>
          <cell r="AB2382" t="str">
            <v/>
          </cell>
          <cell r="AC2382" t="str">
            <v/>
          </cell>
          <cell r="AD2382" t="str">
            <v/>
          </cell>
          <cell r="AE2382" t="str">
            <v/>
          </cell>
          <cell r="AF2382" t="str">
            <v>51583</v>
          </cell>
          <cell r="AG2382" t="str">
            <v>NPD-SYGMA-NORTHERN CALIFORNIA - 51583</v>
          </cell>
          <cell r="AH2382" t="str">
            <v>Return Location</v>
          </cell>
          <cell r="AI2382" t="str">
            <v>PacificCoastal</v>
          </cell>
          <cell r="AJ2382" t="str">
            <v/>
          </cell>
          <cell r="AK2382" t="str">
            <v>3491</v>
          </cell>
          <cell r="AL2382" t="str">
            <v>226</v>
          </cell>
          <cell r="AM2382" t="str">
            <v>RETURN ORIGIN</v>
          </cell>
          <cell r="AN2382" t="str">
            <v/>
          </cell>
          <cell r="AO2382" t="str">
            <v>9</v>
          </cell>
          <cell r="AP2382" t="str">
            <v>16098</v>
          </cell>
          <cell r="AQ2382" t="str">
            <v>NPD-SYSCO</v>
          </cell>
          <cell r="AR2382" t="str">
            <v>Y</v>
          </cell>
          <cell r="AS2382" t="str">
            <v>N</v>
          </cell>
          <cell r="AT2382" t="str">
            <v/>
          </cell>
          <cell r="AU2382" t="str">
            <v>US 09a</v>
          </cell>
          <cell r="AV2382" t="str">
            <v>N</v>
          </cell>
          <cell r="AW2382" t="str">
            <v>304.0</v>
          </cell>
          <cell r="AX2382" t="str">
            <v>Zone 3</v>
          </cell>
          <cell r="AY2382" t="str">
            <v>N</v>
          </cell>
          <cell r="AZ2382" t="str">
            <v/>
          </cell>
          <cell r="BA2382" t="str">
            <v/>
          </cell>
          <cell r="BB2382" t="str">
            <v/>
          </cell>
        </row>
        <row r="2383">
          <cell r="A2383" t="str">
            <v>R_70124</v>
          </cell>
          <cell r="B2383" t="str">
            <v>R_USA95215_70124</v>
          </cell>
          <cell r="C2383" t="str">
            <v>Include</v>
          </cell>
          <cell r="D2383" t="str">
            <v/>
          </cell>
          <cell r="E2383" t="str">
            <v>Existing</v>
          </cell>
          <cell r="F2383" t="str">
            <v>DISTRIBUTOR</v>
          </cell>
          <cell r="G2383" t="str">
            <v>1990 PICCOLI RD</v>
          </cell>
          <cell r="H2383" t="str">
            <v>STOCKTON</v>
          </cell>
          <cell r="I2383" t="str">
            <v>CA</v>
          </cell>
          <cell r="J2383" t="str">
            <v>95215</v>
          </cell>
          <cell r="K2383" t="str">
            <v>USA</v>
          </cell>
          <cell r="L2383" t="str">
            <v>37.98</v>
          </cell>
          <cell r="M2383" t="str">
            <v>-121.25</v>
          </cell>
          <cell r="N2383" t="str">
            <v>0</v>
          </cell>
          <cell r="O2383" t="str">
            <v>0</v>
          </cell>
          <cell r="P2383" t="str">
            <v>0</v>
          </cell>
          <cell r="Q2383" t="str">
            <v/>
          </cell>
          <cell r="R2383" t="str">
            <v/>
          </cell>
          <cell r="S2383" t="str">
            <v/>
          </cell>
          <cell r="T2383" t="str">
            <v/>
          </cell>
          <cell r="U2383" t="str">
            <v>false</v>
          </cell>
          <cell r="V2383" t="str">
            <v/>
          </cell>
          <cell r="W2383" t="str">
            <v/>
          </cell>
          <cell r="X2383" t="str">
            <v/>
          </cell>
          <cell r="Y2383" t="str">
            <v/>
          </cell>
          <cell r="Z2383" t="str">
            <v/>
          </cell>
          <cell r="AA2383" t="str">
            <v/>
          </cell>
          <cell r="AB2383" t="str">
            <v/>
          </cell>
          <cell r="AC2383" t="str">
            <v/>
          </cell>
          <cell r="AD2383" t="str">
            <v/>
          </cell>
          <cell r="AE2383" t="str">
            <v/>
          </cell>
          <cell r="AF2383" t="str">
            <v>70124</v>
          </cell>
          <cell r="AG2383" t="str">
            <v>NPD-UNFI (SV)-STOCKTON, CA - 70124</v>
          </cell>
          <cell r="AH2383" t="str">
            <v>Return Location</v>
          </cell>
          <cell r="AI2383" t="str">
            <v>PacificCoastal</v>
          </cell>
          <cell r="AJ2383" t="str">
            <v/>
          </cell>
          <cell r="AK2383" t="str">
            <v>23000</v>
          </cell>
          <cell r="AL2383" t="str">
            <v>523</v>
          </cell>
          <cell r="AM2383" t="str">
            <v>RETURN ORIGIN</v>
          </cell>
          <cell r="AN2383" t="str">
            <v/>
          </cell>
          <cell r="AO2383" t="str">
            <v>9</v>
          </cell>
          <cell r="AP2383" t="str">
            <v>87048</v>
          </cell>
          <cell r="AQ2383" t="str">
            <v>NPD-UNFI (SV)</v>
          </cell>
          <cell r="AR2383" t="str">
            <v>Y</v>
          </cell>
          <cell r="AS2383" t="str">
            <v/>
          </cell>
          <cell r="AT2383" t="str">
            <v/>
          </cell>
          <cell r="AU2383" t="str">
            <v>US 09a</v>
          </cell>
          <cell r="AV2383" t="str">
            <v>N</v>
          </cell>
          <cell r="AW2383" t="str">
            <v/>
          </cell>
          <cell r="AX2383" t="str">
            <v>Zone 3</v>
          </cell>
          <cell r="AY2383" t="str">
            <v>N</v>
          </cell>
          <cell r="AZ2383" t="str">
            <v/>
          </cell>
          <cell r="BA2383" t="str">
            <v/>
          </cell>
          <cell r="BB2383" t="str">
            <v/>
          </cell>
        </row>
        <row r="2384">
          <cell r="A2384" t="str">
            <v>R_51437</v>
          </cell>
          <cell r="B2384" t="str">
            <v>R_USA95231_51437</v>
          </cell>
          <cell r="C2384" t="str">
            <v>Include</v>
          </cell>
          <cell r="D2384" t="str">
            <v/>
          </cell>
          <cell r="E2384" t="str">
            <v>Existing</v>
          </cell>
          <cell r="F2384" t="str">
            <v>DISTRIBUTOR</v>
          </cell>
          <cell r="G2384" t="str">
            <v/>
          </cell>
          <cell r="H2384" t="str">
            <v>FRENCH CAMP</v>
          </cell>
          <cell r="I2384" t="str">
            <v>CA</v>
          </cell>
          <cell r="J2384" t="str">
            <v>95231</v>
          </cell>
          <cell r="K2384" t="str">
            <v>USA</v>
          </cell>
          <cell r="L2384" t="str">
            <v>37.87623215</v>
          </cell>
          <cell r="M2384" t="str">
            <v>-121.2841034</v>
          </cell>
          <cell r="N2384" t="str">
            <v>0</v>
          </cell>
          <cell r="O2384" t="str">
            <v>0</v>
          </cell>
          <cell r="P2384" t="str">
            <v>0</v>
          </cell>
          <cell r="Q2384" t="str">
            <v/>
          </cell>
          <cell r="R2384" t="str">
            <v/>
          </cell>
          <cell r="S2384" t="str">
            <v/>
          </cell>
          <cell r="T2384" t="str">
            <v/>
          </cell>
          <cell r="U2384" t="str">
            <v>false</v>
          </cell>
          <cell r="V2384" t="str">
            <v/>
          </cell>
          <cell r="W2384" t="str">
            <v/>
          </cell>
          <cell r="X2384" t="str">
            <v/>
          </cell>
          <cell r="Y2384" t="str">
            <v/>
          </cell>
          <cell r="Z2384" t="str">
            <v/>
          </cell>
          <cell r="AA2384" t="str">
            <v/>
          </cell>
          <cell r="AB2384" t="str">
            <v/>
          </cell>
          <cell r="AC2384" t="str">
            <v/>
          </cell>
          <cell r="AD2384" t="str">
            <v/>
          </cell>
          <cell r="AE2384" t="str">
            <v/>
          </cell>
          <cell r="AF2384" t="str">
            <v>51437</v>
          </cell>
          <cell r="AG2384" t="str">
            <v>NPD-AAFES-WEST COAST DC-FRENCH CAMP, CA - 51437</v>
          </cell>
          <cell r="AH2384" t="str">
            <v>Return Location</v>
          </cell>
          <cell r="AI2384" t="str">
            <v>PacificCoastal</v>
          </cell>
          <cell r="AJ2384" t="str">
            <v/>
          </cell>
          <cell r="AK2384" t="str">
            <v>2167</v>
          </cell>
          <cell r="AL2384" t="str">
            <v>141</v>
          </cell>
          <cell r="AM2384" t="str">
            <v>RETURN ORIGIN</v>
          </cell>
          <cell r="AN2384" t="str">
            <v/>
          </cell>
          <cell r="AO2384" t="str">
            <v>9</v>
          </cell>
          <cell r="AP2384" t="str">
            <v>16079</v>
          </cell>
          <cell r="AQ2384" t="str">
            <v>NPD-MILITARY</v>
          </cell>
          <cell r="AR2384" t="str">
            <v>Y</v>
          </cell>
          <cell r="AS2384" t="str">
            <v>N</v>
          </cell>
          <cell r="AT2384" t="str">
            <v/>
          </cell>
          <cell r="AU2384" t="str">
            <v>US 09a</v>
          </cell>
          <cell r="AV2384" t="str">
            <v>N</v>
          </cell>
          <cell r="AW2384" t="str">
            <v>194.0</v>
          </cell>
          <cell r="AX2384" t="str">
            <v>Zone 3</v>
          </cell>
          <cell r="AY2384" t="str">
            <v>N</v>
          </cell>
          <cell r="AZ2384" t="str">
            <v/>
          </cell>
          <cell r="BA2384" t="str">
            <v/>
          </cell>
          <cell r="BB2384" t="str">
            <v/>
          </cell>
        </row>
        <row r="2385">
          <cell r="A2385" t="str">
            <v>R_65763</v>
          </cell>
          <cell r="B2385" t="str">
            <v>R_USA95240_65763</v>
          </cell>
          <cell r="C2385" t="str">
            <v>Exclude</v>
          </cell>
          <cell r="D2385" t="str">
            <v/>
          </cell>
          <cell r="E2385" t="str">
            <v>Existing</v>
          </cell>
          <cell r="F2385" t="str">
            <v>DISTRIBUTOR</v>
          </cell>
          <cell r="G2385" t="str">
            <v/>
          </cell>
          <cell r="H2385" t="str">
            <v>LODI</v>
          </cell>
          <cell r="I2385" t="str">
            <v>CA</v>
          </cell>
          <cell r="J2385" t="str">
            <v>95240</v>
          </cell>
          <cell r="K2385" t="str">
            <v>USA</v>
          </cell>
          <cell r="L2385" t="str">
            <v>38.12443161</v>
          </cell>
          <cell r="M2385" t="str">
            <v>-121.2671738</v>
          </cell>
          <cell r="N2385" t="str">
            <v>0</v>
          </cell>
          <cell r="O2385" t="str">
            <v>0</v>
          </cell>
          <cell r="P2385" t="str">
            <v>0</v>
          </cell>
          <cell r="Q2385" t="str">
            <v/>
          </cell>
          <cell r="R2385" t="str">
            <v/>
          </cell>
          <cell r="S2385" t="str">
            <v/>
          </cell>
          <cell r="T2385" t="str">
            <v/>
          </cell>
          <cell r="U2385" t="str">
            <v>false</v>
          </cell>
          <cell r="V2385" t="str">
            <v/>
          </cell>
          <cell r="W2385" t="str">
            <v/>
          </cell>
          <cell r="X2385" t="str">
            <v/>
          </cell>
          <cell r="Y2385" t="str">
            <v/>
          </cell>
          <cell r="Z2385" t="str">
            <v/>
          </cell>
          <cell r="AA2385" t="str">
            <v/>
          </cell>
          <cell r="AB2385" t="str">
            <v/>
          </cell>
          <cell r="AC2385" t="str">
            <v/>
          </cell>
          <cell r="AD2385" t="str">
            <v/>
          </cell>
          <cell r="AE2385" t="str">
            <v/>
          </cell>
          <cell r="AF2385" t="str">
            <v>65763</v>
          </cell>
          <cell r="AG2385" t="str">
            <v>TreeHouse Foods-Lodi, CA  - 65763</v>
          </cell>
          <cell r="AH2385" t="str">
            <v>Return Location</v>
          </cell>
          <cell r="AI2385" t="str">
            <v>PacificCoastal</v>
          </cell>
          <cell r="AJ2385" t="str">
            <v/>
          </cell>
          <cell r="AK2385" t="str">
            <v/>
          </cell>
          <cell r="AL2385" t="str">
            <v>488</v>
          </cell>
          <cell r="AM2385" t="str">
            <v>RETURN ORIGIN</v>
          </cell>
          <cell r="AN2385" t="str">
            <v/>
          </cell>
          <cell r="AO2385" t="str">
            <v>9</v>
          </cell>
          <cell r="AP2385" t="str">
            <v/>
          </cell>
          <cell r="AQ2385" t="str">
            <v/>
          </cell>
          <cell r="AR2385" t="str">
            <v>N</v>
          </cell>
          <cell r="AS2385" t="str">
            <v>Y</v>
          </cell>
          <cell r="AT2385" t="str">
            <v/>
          </cell>
          <cell r="AU2385" t="str">
            <v>US 09a</v>
          </cell>
          <cell r="AV2385" t="str">
            <v>N</v>
          </cell>
          <cell r="AW2385" t="str">
            <v>218.0</v>
          </cell>
          <cell r="AX2385" t="str">
            <v>Zone 3</v>
          </cell>
          <cell r="AY2385" t="str">
            <v>N</v>
          </cell>
          <cell r="AZ2385" t="str">
            <v/>
          </cell>
          <cell r="BA2385" t="str">
            <v/>
          </cell>
          <cell r="BB2385" t="str">
            <v/>
          </cell>
        </row>
        <row r="2386">
          <cell r="A2386" t="str">
            <v>R_56422</v>
          </cell>
          <cell r="B2386" t="str">
            <v>R_USA95304_56422</v>
          </cell>
          <cell r="C2386" t="str">
            <v>Exclude</v>
          </cell>
          <cell r="D2386" t="str">
            <v/>
          </cell>
          <cell r="E2386" t="str">
            <v>Existing</v>
          </cell>
          <cell r="F2386" t="str">
            <v>DISTRIBUTOR</v>
          </cell>
          <cell r="G2386" t="str">
            <v/>
          </cell>
          <cell r="H2386" t="str">
            <v>TRACY</v>
          </cell>
          <cell r="I2386" t="str">
            <v>CA</v>
          </cell>
          <cell r="J2386" t="str">
            <v>95304</v>
          </cell>
          <cell r="K2386" t="str">
            <v>USA</v>
          </cell>
          <cell r="L2386" t="str">
            <v>37.72782135</v>
          </cell>
          <cell r="M2386" t="str">
            <v>-121.4139023</v>
          </cell>
          <cell r="N2386" t="str">
            <v>0</v>
          </cell>
          <cell r="O2386" t="str">
            <v>0</v>
          </cell>
          <cell r="P2386" t="str">
            <v>0</v>
          </cell>
          <cell r="Q2386" t="str">
            <v/>
          </cell>
          <cell r="R2386" t="str">
            <v/>
          </cell>
          <cell r="S2386" t="str">
            <v/>
          </cell>
          <cell r="T2386" t="str">
            <v/>
          </cell>
          <cell r="U2386" t="str">
            <v>false</v>
          </cell>
          <cell r="V2386" t="str">
            <v/>
          </cell>
          <cell r="W2386" t="str">
            <v/>
          </cell>
          <cell r="X2386" t="str">
            <v/>
          </cell>
          <cell r="Y2386" t="str">
            <v/>
          </cell>
          <cell r="Z2386" t="str">
            <v/>
          </cell>
          <cell r="AA2386" t="str">
            <v/>
          </cell>
          <cell r="AB2386" t="str">
            <v/>
          </cell>
          <cell r="AC2386" t="str">
            <v/>
          </cell>
          <cell r="AD2386" t="str">
            <v/>
          </cell>
          <cell r="AE2386" t="str">
            <v/>
          </cell>
          <cell r="AF2386" t="str">
            <v>56422</v>
          </cell>
          <cell r="AG2386" t="str">
            <v>GMA Pallets-Tracy, CA - 56422</v>
          </cell>
          <cell r="AH2386" t="str">
            <v>Return Location</v>
          </cell>
          <cell r="AI2386" t="str">
            <v>PacificCoastal</v>
          </cell>
          <cell r="AJ2386" t="str">
            <v/>
          </cell>
          <cell r="AK2386" t="str">
            <v/>
          </cell>
          <cell r="AL2386" t="str">
            <v>464</v>
          </cell>
          <cell r="AM2386" t="str">
            <v>RETURN ORIGIN</v>
          </cell>
          <cell r="AN2386" t="str">
            <v/>
          </cell>
          <cell r="AO2386" t="str">
            <v>9</v>
          </cell>
          <cell r="AP2386" t="str">
            <v>15094</v>
          </cell>
          <cell r="AQ2386" t="str">
            <v>RECOVERY</v>
          </cell>
          <cell r="AR2386" t="str">
            <v>N</v>
          </cell>
          <cell r="AS2386" t="str">
            <v>N</v>
          </cell>
          <cell r="AT2386" t="str">
            <v/>
          </cell>
          <cell r="AU2386" t="str">
            <v>US 09a</v>
          </cell>
          <cell r="AV2386" t="str">
            <v>N</v>
          </cell>
          <cell r="AW2386" t="str">
            <v>181.0</v>
          </cell>
          <cell r="AX2386" t="str">
            <v>Zone 3</v>
          </cell>
          <cell r="AY2386" t="str">
            <v>N</v>
          </cell>
          <cell r="AZ2386" t="str">
            <v/>
          </cell>
          <cell r="BA2386" t="str">
            <v/>
          </cell>
          <cell r="BB2386" t="str">
            <v/>
          </cell>
        </row>
        <row r="2387">
          <cell r="A2387" t="str">
            <v>R_57062</v>
          </cell>
          <cell r="B2387" t="str">
            <v>R_USA95304_57062</v>
          </cell>
          <cell r="C2387" t="str">
            <v>Include</v>
          </cell>
          <cell r="D2387" t="str">
            <v/>
          </cell>
          <cell r="E2387" t="str">
            <v>Existing</v>
          </cell>
          <cell r="F2387" t="str">
            <v>DISTRIBUTOR</v>
          </cell>
          <cell r="G2387" t="str">
            <v/>
          </cell>
          <cell r="H2387" t="str">
            <v>TRACY</v>
          </cell>
          <cell r="I2387" t="str">
            <v>CA</v>
          </cell>
          <cell r="J2387" t="str">
            <v>95304</v>
          </cell>
          <cell r="K2387" t="str">
            <v>USA</v>
          </cell>
          <cell r="L2387" t="str">
            <v>37.72782135</v>
          </cell>
          <cell r="M2387" t="str">
            <v>-121.4139023</v>
          </cell>
          <cell r="N2387" t="str">
            <v>0</v>
          </cell>
          <cell r="O2387" t="str">
            <v>0</v>
          </cell>
          <cell r="P2387" t="str">
            <v>0</v>
          </cell>
          <cell r="Q2387" t="str">
            <v/>
          </cell>
          <cell r="R2387" t="str">
            <v/>
          </cell>
          <cell r="S2387" t="str">
            <v/>
          </cell>
          <cell r="T2387" t="str">
            <v/>
          </cell>
          <cell r="U2387" t="str">
            <v>false</v>
          </cell>
          <cell r="V2387" t="str">
            <v/>
          </cell>
          <cell r="W2387" t="str">
            <v/>
          </cell>
          <cell r="X2387" t="str">
            <v/>
          </cell>
          <cell r="Y2387" t="str">
            <v/>
          </cell>
          <cell r="Z2387" t="str">
            <v/>
          </cell>
          <cell r="AA2387" t="str">
            <v/>
          </cell>
          <cell r="AB2387" t="str">
            <v/>
          </cell>
          <cell r="AC2387" t="str">
            <v/>
          </cell>
          <cell r="AD2387" t="str">
            <v/>
          </cell>
          <cell r="AE2387" t="str">
            <v/>
          </cell>
          <cell r="AF2387" t="str">
            <v>57062</v>
          </cell>
          <cell r="AG2387" t="str">
            <v>Smart &amp; Final-Tracy, CA - 57062</v>
          </cell>
          <cell r="AH2387" t="str">
            <v>Return Location</v>
          </cell>
          <cell r="AI2387" t="str">
            <v>PacificCoastal</v>
          </cell>
          <cell r="AJ2387" t="str">
            <v/>
          </cell>
          <cell r="AK2387" t="str">
            <v>32716</v>
          </cell>
          <cell r="AL2387" t="str">
            <v>525</v>
          </cell>
          <cell r="AM2387" t="str">
            <v>RETURN ORIGIN</v>
          </cell>
          <cell r="AN2387" t="str">
            <v/>
          </cell>
          <cell r="AO2387" t="str">
            <v>9</v>
          </cell>
          <cell r="AP2387" t="str">
            <v>15110</v>
          </cell>
          <cell r="AQ2387" t="str">
            <v>Smart &amp; Final Stores Corporation</v>
          </cell>
          <cell r="AR2387" t="str">
            <v>Y</v>
          </cell>
          <cell r="AS2387" t="str">
            <v>N</v>
          </cell>
          <cell r="AT2387" t="str">
            <v/>
          </cell>
          <cell r="AU2387" t="str">
            <v>US 09a</v>
          </cell>
          <cell r="AV2387" t="str">
            <v>N</v>
          </cell>
          <cell r="AW2387" t="str">
            <v>39.0</v>
          </cell>
          <cell r="AX2387" t="str">
            <v>Zone 3</v>
          </cell>
          <cell r="AY2387" t="str">
            <v>N</v>
          </cell>
          <cell r="AZ2387" t="str">
            <v/>
          </cell>
          <cell r="BA2387" t="str">
            <v/>
          </cell>
          <cell r="BB2387" t="str">
            <v/>
          </cell>
        </row>
        <row r="2388">
          <cell r="A2388" t="str">
            <v>R_68240</v>
          </cell>
          <cell r="B2388" t="str">
            <v>R_USA95304_68240</v>
          </cell>
          <cell r="C2388" t="str">
            <v>Include</v>
          </cell>
          <cell r="D2388" t="str">
            <v/>
          </cell>
          <cell r="E2388" t="str">
            <v>Existing</v>
          </cell>
          <cell r="F2388" t="str">
            <v>DISTRIBUTOR</v>
          </cell>
          <cell r="G2388" t="str">
            <v/>
          </cell>
          <cell r="H2388" t="str">
            <v>TRACY</v>
          </cell>
          <cell r="I2388" t="str">
            <v>CA</v>
          </cell>
          <cell r="J2388" t="str">
            <v>95304</v>
          </cell>
          <cell r="K2388" t="str">
            <v>USA</v>
          </cell>
          <cell r="L2388" t="str">
            <v>37.72782135</v>
          </cell>
          <cell r="M2388" t="str">
            <v>-121.4139023</v>
          </cell>
          <cell r="N2388" t="str">
            <v>0</v>
          </cell>
          <cell r="O2388" t="str">
            <v>0</v>
          </cell>
          <cell r="P2388" t="str">
            <v>0</v>
          </cell>
          <cell r="Q2388" t="str">
            <v/>
          </cell>
          <cell r="R2388" t="str">
            <v/>
          </cell>
          <cell r="S2388" t="str">
            <v/>
          </cell>
          <cell r="T2388" t="str">
            <v/>
          </cell>
          <cell r="U2388" t="str">
            <v>false</v>
          </cell>
          <cell r="V2388" t="str">
            <v/>
          </cell>
          <cell r="W2388" t="str">
            <v/>
          </cell>
          <cell r="X2388" t="str">
            <v/>
          </cell>
          <cell r="Y2388" t="str">
            <v/>
          </cell>
          <cell r="Z2388" t="str">
            <v/>
          </cell>
          <cell r="AA2388" t="str">
            <v/>
          </cell>
          <cell r="AB2388" t="str">
            <v/>
          </cell>
          <cell r="AC2388" t="str">
            <v/>
          </cell>
          <cell r="AD2388" t="str">
            <v/>
          </cell>
          <cell r="AE2388" t="str">
            <v/>
          </cell>
          <cell r="AF2388" t="str">
            <v>68240</v>
          </cell>
          <cell r="AG2388" t="str">
            <v>CHEP-Tracy, CA (UTD6) - 68240</v>
          </cell>
          <cell r="AH2388" t="str">
            <v>Return Location</v>
          </cell>
          <cell r="AI2388" t="str">
            <v>PacificCoastal</v>
          </cell>
          <cell r="AJ2388" t="str">
            <v/>
          </cell>
          <cell r="AK2388" t="str">
            <v>14343</v>
          </cell>
          <cell r="AL2388" t="str">
            <v>496</v>
          </cell>
          <cell r="AM2388" t="str">
            <v>RETURN ORIGIN</v>
          </cell>
          <cell r="AN2388" t="str">
            <v/>
          </cell>
          <cell r="AO2388" t="str">
            <v>9</v>
          </cell>
          <cell r="AP2388" t="str">
            <v>15074</v>
          </cell>
          <cell r="AQ2388" t="str">
            <v>CHEP USA (Recovery)(TPM)</v>
          </cell>
          <cell r="AR2388" t="str">
            <v>Y</v>
          </cell>
          <cell r="AS2388" t="str">
            <v>N</v>
          </cell>
          <cell r="AT2388" t="str">
            <v/>
          </cell>
          <cell r="AU2388" t="str">
            <v>US 09a</v>
          </cell>
          <cell r="AV2388" t="str">
            <v>N</v>
          </cell>
          <cell r="AW2388" t="str">
            <v>75.0</v>
          </cell>
          <cell r="AX2388" t="str">
            <v>Zone 3</v>
          </cell>
          <cell r="AY2388" t="str">
            <v>N</v>
          </cell>
          <cell r="AZ2388" t="str">
            <v/>
          </cell>
          <cell r="BA2388" t="str">
            <v/>
          </cell>
          <cell r="BB2388" t="str">
            <v/>
          </cell>
        </row>
        <row r="2389">
          <cell r="A2389" t="str">
            <v>R_60579</v>
          </cell>
          <cell r="B2389" t="str">
            <v>R_USA95320_60579</v>
          </cell>
          <cell r="C2389" t="str">
            <v>Include</v>
          </cell>
          <cell r="D2389" t="str">
            <v/>
          </cell>
          <cell r="E2389" t="str">
            <v>Existing</v>
          </cell>
          <cell r="F2389" t="str">
            <v>DISTRIBUTOR</v>
          </cell>
          <cell r="G2389" t="str">
            <v/>
          </cell>
          <cell r="H2389" t="str">
            <v>ESCALON</v>
          </cell>
          <cell r="I2389" t="str">
            <v>CA</v>
          </cell>
          <cell r="J2389" t="str">
            <v>95320</v>
          </cell>
          <cell r="K2389" t="str">
            <v>USA</v>
          </cell>
          <cell r="L2389" t="str">
            <v>37.79928589</v>
          </cell>
          <cell r="M2389" t="str">
            <v>-121.0051193</v>
          </cell>
          <cell r="N2389" t="str">
            <v>0</v>
          </cell>
          <cell r="O2389" t="str">
            <v>0</v>
          </cell>
          <cell r="P2389" t="str">
            <v>0</v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>false</v>
          </cell>
          <cell r="V2389" t="str">
            <v/>
          </cell>
          <cell r="W2389" t="str">
            <v/>
          </cell>
          <cell r="X2389" t="str">
            <v/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>60579</v>
          </cell>
          <cell r="AG2389" t="str">
            <v>Kraft Heinz-Escalon, CA (K-H Escalon) - 60579</v>
          </cell>
          <cell r="AH2389" t="str">
            <v>Return Location</v>
          </cell>
          <cell r="AI2389" t="str">
            <v>PacificCoastal</v>
          </cell>
          <cell r="AJ2389" t="str">
            <v/>
          </cell>
          <cell r="AK2389" t="str">
            <v>3188</v>
          </cell>
          <cell r="AL2389" t="str">
            <v>570</v>
          </cell>
          <cell r="AM2389" t="str">
            <v>RETURN ORIGIN</v>
          </cell>
          <cell r="AN2389" t="str">
            <v/>
          </cell>
          <cell r="AO2389" t="str">
            <v>9</v>
          </cell>
          <cell r="AP2389" t="str">
            <v/>
          </cell>
          <cell r="AQ2389" t="str">
            <v/>
          </cell>
          <cell r="AR2389" t="str">
            <v>Y</v>
          </cell>
          <cell r="AS2389" t="str">
            <v>Y</v>
          </cell>
          <cell r="AT2389" t="str">
            <v/>
          </cell>
          <cell r="AU2389" t="str">
            <v>US 09a</v>
          </cell>
          <cell r="AV2389" t="str">
            <v>N</v>
          </cell>
          <cell r="AW2389" t="str">
            <v>131.0</v>
          </cell>
          <cell r="AX2389" t="str">
            <v>Zone 3</v>
          </cell>
          <cell r="AY2389" t="str">
            <v>N</v>
          </cell>
          <cell r="AZ2389" t="str">
            <v/>
          </cell>
          <cell r="BA2389" t="str">
            <v/>
          </cell>
          <cell r="BB2389" t="str">
            <v/>
          </cell>
        </row>
        <row r="2390">
          <cell r="A2390" t="str">
            <v>R_44535</v>
          </cell>
          <cell r="B2390" t="str">
            <v>R_USA95330_44535</v>
          </cell>
          <cell r="C2390" t="str">
            <v>Include</v>
          </cell>
          <cell r="D2390" t="str">
            <v/>
          </cell>
          <cell r="E2390" t="str">
            <v>Existing</v>
          </cell>
          <cell r="F2390" t="str">
            <v>DISTRIBUTOR</v>
          </cell>
          <cell r="G2390" t="str">
            <v/>
          </cell>
          <cell r="H2390" t="str">
            <v>LATHROP</v>
          </cell>
          <cell r="I2390" t="str">
            <v>CA</v>
          </cell>
          <cell r="J2390" t="str">
            <v>95330</v>
          </cell>
          <cell r="K2390" t="str">
            <v>USA</v>
          </cell>
          <cell r="L2390" t="str">
            <v>37.8184967</v>
          </cell>
          <cell r="M2390" t="str">
            <v>-121.2865448</v>
          </cell>
          <cell r="N2390" t="str">
            <v>0</v>
          </cell>
          <cell r="O2390" t="str">
            <v>0</v>
          </cell>
          <cell r="P2390" t="str">
            <v>0</v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>false</v>
          </cell>
          <cell r="V2390" t="str">
            <v/>
          </cell>
          <cell r="W2390" t="str">
            <v/>
          </cell>
          <cell r="X2390" t="str">
            <v/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>44535</v>
          </cell>
          <cell r="AG2390" t="str">
            <v>Super Store Ind.-Lathrop, CA - 44535</v>
          </cell>
          <cell r="AH2390" t="str">
            <v>Return Location</v>
          </cell>
          <cell r="AI2390" t="str">
            <v>PacificCoastal</v>
          </cell>
          <cell r="AJ2390" t="str">
            <v/>
          </cell>
          <cell r="AK2390" t="str">
            <v>91470</v>
          </cell>
          <cell r="AL2390" t="str">
            <v>466</v>
          </cell>
          <cell r="AM2390" t="str">
            <v>RETURN ORIGIN</v>
          </cell>
          <cell r="AN2390" t="str">
            <v/>
          </cell>
          <cell r="AO2390" t="str">
            <v>9</v>
          </cell>
          <cell r="AP2390" t="str">
            <v>15066</v>
          </cell>
          <cell r="AQ2390" t="str">
            <v>Super Store Industries</v>
          </cell>
          <cell r="AR2390" t="str">
            <v>Y</v>
          </cell>
          <cell r="AS2390" t="str">
            <v>N</v>
          </cell>
          <cell r="AT2390" t="str">
            <v/>
          </cell>
          <cell r="AU2390" t="str">
            <v>US 09a</v>
          </cell>
          <cell r="AV2390" t="str">
            <v>N</v>
          </cell>
          <cell r="AW2390" t="str">
            <v>12.0</v>
          </cell>
          <cell r="AX2390" t="str">
            <v>Zone 3</v>
          </cell>
          <cell r="AY2390" t="str">
            <v>N</v>
          </cell>
          <cell r="AZ2390" t="str">
            <v/>
          </cell>
          <cell r="BA2390" t="str">
            <v/>
          </cell>
          <cell r="BB2390" t="str">
            <v/>
          </cell>
        </row>
        <row r="2391">
          <cell r="A2391" t="str">
            <v>R_68002</v>
          </cell>
          <cell r="B2391" t="str">
            <v>R_USA95330_68002</v>
          </cell>
          <cell r="C2391" t="str">
            <v>Include</v>
          </cell>
          <cell r="D2391" t="str">
            <v/>
          </cell>
          <cell r="E2391" t="str">
            <v>Existing</v>
          </cell>
          <cell r="F2391" t="str">
            <v>DISTRIBUTOR</v>
          </cell>
          <cell r="G2391" t="str">
            <v>15188 MCKIMLEY AVE</v>
          </cell>
          <cell r="H2391" t="str">
            <v>LATHROP</v>
          </cell>
          <cell r="I2391" t="str">
            <v>CA</v>
          </cell>
          <cell r="J2391" t="str">
            <v>95330</v>
          </cell>
          <cell r="K2391" t="str">
            <v>USA</v>
          </cell>
          <cell r="L2391" t="str">
            <v>37.82476</v>
          </cell>
          <cell r="M2391" t="str">
            <v>-121.27155</v>
          </cell>
          <cell r="N2391" t="str">
            <v>0</v>
          </cell>
          <cell r="O2391" t="str">
            <v>0</v>
          </cell>
          <cell r="P2391" t="str">
            <v>0</v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>false</v>
          </cell>
          <cell r="V2391" t="str">
            <v/>
          </cell>
          <cell r="W2391" t="str">
            <v/>
          </cell>
          <cell r="X2391" t="str">
            <v/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>68002</v>
          </cell>
          <cell r="AG2391" t="str">
            <v>KamCo Group-Lathrop, CA (CNP Lathrop) - 68002</v>
          </cell>
          <cell r="AH2391" t="str">
            <v>Return Location</v>
          </cell>
          <cell r="AI2391" t="str">
            <v>PacificCoastal</v>
          </cell>
          <cell r="AJ2391" t="str">
            <v/>
          </cell>
          <cell r="AK2391" t="str">
            <v>1319</v>
          </cell>
          <cell r="AL2391" t="str">
            <v>488</v>
          </cell>
          <cell r="AM2391" t="str">
            <v>RETURN ORIGIN</v>
          </cell>
          <cell r="AN2391" t="str">
            <v/>
          </cell>
          <cell r="AO2391" t="str">
            <v>9</v>
          </cell>
          <cell r="AP2391" t="str">
            <v/>
          </cell>
          <cell r="AQ2391" t="str">
            <v/>
          </cell>
          <cell r="AR2391" t="str">
            <v>Y</v>
          </cell>
          <cell r="AS2391" t="str">
            <v/>
          </cell>
          <cell r="AT2391" t="str">
            <v/>
          </cell>
          <cell r="AU2391" t="str">
            <v>US 09a</v>
          </cell>
          <cell r="AV2391" t="str">
            <v>N</v>
          </cell>
          <cell r="AW2391" t="str">
            <v>170.0</v>
          </cell>
          <cell r="AX2391" t="str">
            <v>Zone 3</v>
          </cell>
          <cell r="AY2391" t="str">
            <v>N</v>
          </cell>
          <cell r="AZ2391" t="str">
            <v/>
          </cell>
          <cell r="BA2391" t="str">
            <v/>
          </cell>
          <cell r="BB2391" t="str">
            <v/>
          </cell>
        </row>
        <row r="2392">
          <cell r="A2392" t="str">
            <v>R_72379</v>
          </cell>
          <cell r="B2392" t="str">
            <v>R_USA95330_72379</v>
          </cell>
          <cell r="C2392" t="str">
            <v>Exclude</v>
          </cell>
          <cell r="D2392" t="str">
            <v/>
          </cell>
          <cell r="E2392" t="str">
            <v>Existing</v>
          </cell>
          <cell r="F2392" t="str">
            <v>DISTRIBUTOR</v>
          </cell>
          <cell r="G2392" t="str">
            <v>1250 E. Lathrop Rd.</v>
          </cell>
          <cell r="H2392" t="str">
            <v>Lathrop</v>
          </cell>
          <cell r="I2392" t="str">
            <v>CA</v>
          </cell>
          <cell r="J2392" t="str">
            <v>95330</v>
          </cell>
          <cell r="K2392" t="str">
            <v>USA</v>
          </cell>
          <cell r="L2392" t="str">
            <v>37.8254761</v>
          </cell>
          <cell r="M2392" t="str">
            <v>-121.2725848</v>
          </cell>
          <cell r="N2392" t="str">
            <v>0</v>
          </cell>
          <cell r="O2392" t="str">
            <v>0</v>
          </cell>
          <cell r="P2392" t="str">
            <v>0</v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>false</v>
          </cell>
          <cell r="V2392" t="str">
            <v/>
          </cell>
          <cell r="W2392" t="str">
            <v/>
          </cell>
          <cell r="X2392" t="str">
            <v/>
          </cell>
          <cell r="Y2392" t="str">
            <v/>
          </cell>
          <cell r="Z2392" t="str">
            <v/>
          </cell>
          <cell r="AA2392" t="str">
            <v/>
          </cell>
          <cell r="AB2392" t="str">
            <v/>
          </cell>
          <cell r="AC2392" t="str">
            <v/>
          </cell>
          <cell r="AD2392" t="str">
            <v/>
          </cell>
          <cell r="AE2392" t="str">
            <v/>
          </cell>
          <cell r="AF2392" t="str">
            <v>72379</v>
          </cell>
          <cell r="AG2392" t="str">
            <v>Kerry Food Group-Lathrop, CA (California Natural P - 72379</v>
          </cell>
          <cell r="AH2392" t="str">
            <v>Return Location</v>
          </cell>
          <cell r="AI2392" t="str">
            <v>West</v>
          </cell>
          <cell r="AJ2392" t="str">
            <v/>
          </cell>
          <cell r="AK2392" t="str">
            <v/>
          </cell>
          <cell r="AL2392" t="str">
            <v>245</v>
          </cell>
          <cell r="AM2392" t="str">
            <v>RETURN ORIGIN</v>
          </cell>
          <cell r="AN2392" t="str">
            <v/>
          </cell>
          <cell r="AO2392" t="str">
            <v>9</v>
          </cell>
          <cell r="AP2392" t="str">
            <v/>
          </cell>
          <cell r="AQ2392" t="str">
            <v/>
          </cell>
          <cell r="AR2392" t="str">
            <v>N</v>
          </cell>
          <cell r="AS2392" t="str">
            <v>N</v>
          </cell>
          <cell r="AT2392" t="str">
            <v/>
          </cell>
          <cell r="AU2392" t="str">
            <v>US 09a</v>
          </cell>
          <cell r="AV2392" t="str">
            <v>Y</v>
          </cell>
          <cell r="AW2392" t="str">
            <v/>
          </cell>
          <cell r="AX2392" t="str">
            <v>Zone 3</v>
          </cell>
          <cell r="AY2392" t="str">
            <v>N</v>
          </cell>
          <cell r="AZ2392" t="str">
            <v/>
          </cell>
          <cell r="BA2392" t="str">
            <v/>
          </cell>
          <cell r="BB2392" t="str">
            <v/>
          </cell>
        </row>
        <row r="2393">
          <cell r="A2393" t="str">
            <v>R_63218</v>
          </cell>
          <cell r="B2393" t="str">
            <v>R_USA95334_63218</v>
          </cell>
          <cell r="C2393" t="str">
            <v>Include</v>
          </cell>
          <cell r="D2393" t="str">
            <v/>
          </cell>
          <cell r="E2393" t="str">
            <v>Existing</v>
          </cell>
          <cell r="F2393" t="str">
            <v>DISTRIBUTOR</v>
          </cell>
          <cell r="G2393" t="str">
            <v/>
          </cell>
          <cell r="H2393" t="str">
            <v>LIVINGSTON</v>
          </cell>
          <cell r="I2393" t="str">
            <v>CA</v>
          </cell>
          <cell r="J2393" t="str">
            <v>95334</v>
          </cell>
          <cell r="K2393" t="str">
            <v>USA</v>
          </cell>
          <cell r="L2393" t="str">
            <v>37.37669754</v>
          </cell>
          <cell r="M2393" t="str">
            <v>-120.7267303</v>
          </cell>
          <cell r="N2393" t="str">
            <v>0</v>
          </cell>
          <cell r="O2393" t="str">
            <v>0</v>
          </cell>
          <cell r="P2393" t="str">
            <v>0</v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>false</v>
          </cell>
          <cell r="V2393" t="str">
            <v/>
          </cell>
          <cell r="W2393" t="str">
            <v/>
          </cell>
          <cell r="X2393" t="str">
            <v/>
          </cell>
          <cell r="Y2393" t="str">
            <v/>
          </cell>
          <cell r="Z2393" t="str">
            <v/>
          </cell>
          <cell r="AA2393" t="str">
            <v/>
          </cell>
          <cell r="AB2393" t="str">
            <v/>
          </cell>
          <cell r="AC2393" t="str">
            <v/>
          </cell>
          <cell r="AD2393" t="str">
            <v/>
          </cell>
          <cell r="AE2393" t="str">
            <v/>
          </cell>
          <cell r="AF2393" t="str">
            <v>63218</v>
          </cell>
          <cell r="AG2393" t="str">
            <v>Foster Poultry Farms-Livingston, CA (DC2) - 63218</v>
          </cell>
          <cell r="AH2393" t="str">
            <v>Return Location</v>
          </cell>
          <cell r="AI2393" t="str">
            <v>PacificCoastal</v>
          </cell>
          <cell r="AJ2393" t="str">
            <v/>
          </cell>
          <cell r="AK2393" t="str">
            <v>4954</v>
          </cell>
          <cell r="AL2393" t="str">
            <v>504</v>
          </cell>
          <cell r="AM2393" t="str">
            <v>RETURN ORIGIN</v>
          </cell>
          <cell r="AN2393" t="str">
            <v/>
          </cell>
          <cell r="AO2393" t="str">
            <v>9</v>
          </cell>
          <cell r="AP2393" t="str">
            <v/>
          </cell>
          <cell r="AQ2393" t="str">
            <v/>
          </cell>
          <cell r="AR2393" t="str">
            <v>Y</v>
          </cell>
          <cell r="AS2393" t="str">
            <v>Y</v>
          </cell>
          <cell r="AT2393" t="str">
            <v/>
          </cell>
          <cell r="AU2393" t="str">
            <v>US 09a</v>
          </cell>
          <cell r="AV2393" t="str">
            <v>N</v>
          </cell>
          <cell r="AW2393" t="str">
            <v>90.0</v>
          </cell>
          <cell r="AX2393" t="str">
            <v>Zone 3</v>
          </cell>
          <cell r="AY2393" t="str">
            <v>N</v>
          </cell>
          <cell r="AZ2393" t="str">
            <v/>
          </cell>
          <cell r="BA2393" t="str">
            <v/>
          </cell>
          <cell r="BB2393" t="str">
            <v/>
          </cell>
        </row>
        <row r="2394">
          <cell r="A2394" t="str">
            <v>R_46613</v>
          </cell>
          <cell r="B2394" t="str">
            <v>R_USA95340_46613</v>
          </cell>
          <cell r="C2394" t="str">
            <v>Exclude</v>
          </cell>
          <cell r="D2394" t="str">
            <v/>
          </cell>
          <cell r="E2394" t="str">
            <v>Existing</v>
          </cell>
          <cell r="F2394" t="str">
            <v>DISTRIBUTOR</v>
          </cell>
          <cell r="G2394" t="str">
            <v/>
          </cell>
          <cell r="H2394" t="str">
            <v>MERCED</v>
          </cell>
          <cell r="I2394" t="str">
            <v>CA</v>
          </cell>
          <cell r="J2394" t="str">
            <v>95340</v>
          </cell>
          <cell r="K2394" t="str">
            <v>USA</v>
          </cell>
          <cell r="L2394" t="str">
            <v>37.29916763</v>
          </cell>
          <cell r="M2394" t="str">
            <v>-120.4749451</v>
          </cell>
          <cell r="N2394" t="str">
            <v>0</v>
          </cell>
          <cell r="O2394" t="str">
            <v>0</v>
          </cell>
          <cell r="P2394" t="str">
            <v>0</v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>false</v>
          </cell>
          <cell r="V2394" t="str">
            <v/>
          </cell>
          <cell r="W2394" t="str">
            <v/>
          </cell>
          <cell r="X2394" t="str">
            <v/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>46613</v>
          </cell>
          <cell r="AG2394" t="str">
            <v>Yosemite Wholesale-Merced, CA - 46613</v>
          </cell>
          <cell r="AH2394" t="str">
            <v>Return Location</v>
          </cell>
          <cell r="AI2394" t="str">
            <v>PacificCoastal</v>
          </cell>
          <cell r="AJ2394" t="str">
            <v/>
          </cell>
          <cell r="AK2394" t="str">
            <v/>
          </cell>
          <cell r="AL2394" t="str">
            <v>492</v>
          </cell>
          <cell r="AM2394" t="str">
            <v>RETURN ORIGIN</v>
          </cell>
          <cell r="AN2394" t="str">
            <v/>
          </cell>
          <cell r="AO2394" t="str">
            <v>9</v>
          </cell>
          <cell r="AP2394" t="str">
            <v>15047</v>
          </cell>
          <cell r="AQ2394" t="str">
            <v>Save Mart</v>
          </cell>
          <cell r="AR2394" t="str">
            <v>N</v>
          </cell>
          <cell r="AS2394" t="str">
            <v>N</v>
          </cell>
          <cell r="AT2394" t="str">
            <v/>
          </cell>
          <cell r="AU2394" t="str">
            <v>US 09a</v>
          </cell>
          <cell r="AV2394" t="str">
            <v>N</v>
          </cell>
          <cell r="AW2394" t="str">
            <v>108.0</v>
          </cell>
          <cell r="AX2394" t="str">
            <v>Zone 3</v>
          </cell>
          <cell r="AY2394" t="str">
            <v>N</v>
          </cell>
          <cell r="AZ2394" t="str">
            <v/>
          </cell>
          <cell r="BA2394" t="str">
            <v/>
          </cell>
          <cell r="BB2394" t="str">
            <v/>
          </cell>
        </row>
        <row r="2395">
          <cell r="A2395" t="str">
            <v>R_50247</v>
          </cell>
          <cell r="B2395" t="str">
            <v>R_USA95341_50247</v>
          </cell>
          <cell r="C2395" t="str">
            <v>Include</v>
          </cell>
          <cell r="D2395" t="str">
            <v/>
          </cell>
          <cell r="E2395" t="str">
            <v>Existing</v>
          </cell>
          <cell r="F2395" t="str">
            <v>DISTRIBUTOR</v>
          </cell>
          <cell r="G2395" t="str">
            <v/>
          </cell>
          <cell r="H2395" t="str">
            <v>MERCED</v>
          </cell>
          <cell r="I2395" t="str">
            <v>CA</v>
          </cell>
          <cell r="J2395" t="str">
            <v>95341</v>
          </cell>
          <cell r="K2395" t="str">
            <v>USA</v>
          </cell>
          <cell r="L2395" t="str">
            <v>37.34148407</v>
          </cell>
          <cell r="M2395" t="str">
            <v>-120.4877243</v>
          </cell>
          <cell r="N2395" t="str">
            <v>0</v>
          </cell>
          <cell r="O2395" t="str">
            <v>0</v>
          </cell>
          <cell r="P2395" t="str">
            <v>0</v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>false</v>
          </cell>
          <cell r="V2395" t="str">
            <v/>
          </cell>
          <cell r="W2395" t="str">
            <v/>
          </cell>
          <cell r="X2395" t="str">
            <v/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>50247</v>
          </cell>
          <cell r="AG2395" t="str">
            <v>McLane Pacific-Merced, CA - 50247</v>
          </cell>
          <cell r="AH2395" t="str">
            <v>Return Location</v>
          </cell>
          <cell r="AI2395" t="str">
            <v>PacificCoastal</v>
          </cell>
          <cell r="AJ2395" t="str">
            <v/>
          </cell>
          <cell r="AK2395" t="str">
            <v>32770</v>
          </cell>
          <cell r="AL2395" t="str">
            <v>538</v>
          </cell>
          <cell r="AM2395" t="str">
            <v>RETURN ORIGIN</v>
          </cell>
          <cell r="AN2395" t="str">
            <v/>
          </cell>
          <cell r="AO2395" t="str">
            <v>9</v>
          </cell>
          <cell r="AP2395" t="str">
            <v>15632</v>
          </cell>
          <cell r="AQ2395" t="str">
            <v>McLane Company, Inc.</v>
          </cell>
          <cell r="AR2395" t="str">
            <v>Y</v>
          </cell>
          <cell r="AS2395" t="str">
            <v>N</v>
          </cell>
          <cell r="AT2395" t="str">
            <v/>
          </cell>
          <cell r="AU2395" t="str">
            <v>US 09a</v>
          </cell>
          <cell r="AV2395" t="str">
            <v>N</v>
          </cell>
          <cell r="AW2395" t="str">
            <v>60.0</v>
          </cell>
          <cell r="AX2395" t="str">
            <v>Zone 3</v>
          </cell>
          <cell r="AY2395" t="str">
            <v>N</v>
          </cell>
          <cell r="AZ2395" t="str">
            <v/>
          </cell>
          <cell r="BA2395" t="str">
            <v/>
          </cell>
          <cell r="BB2395" t="str">
            <v/>
          </cell>
        </row>
        <row r="2396">
          <cell r="A2396" t="str">
            <v>R_75694</v>
          </cell>
          <cell r="B2396" t="str">
            <v>R_USA95348_75694</v>
          </cell>
          <cell r="C2396" t="str">
            <v>Include</v>
          </cell>
          <cell r="D2396" t="str">
            <v/>
          </cell>
          <cell r="E2396" t="str">
            <v>Existing</v>
          </cell>
          <cell r="F2396" t="str">
            <v>DISTRIBUTOR</v>
          </cell>
          <cell r="G2396" t="str">
            <v>2000 W Olive Ave</v>
          </cell>
          <cell r="H2396" t="str">
            <v>Merced</v>
          </cell>
          <cell r="I2396" t="str">
            <v>CA</v>
          </cell>
          <cell r="J2396" t="str">
            <v>95348</v>
          </cell>
          <cell r="K2396" t="str">
            <v>USA</v>
          </cell>
          <cell r="L2396" t="str">
            <v>37.3185217</v>
          </cell>
          <cell r="M2396" t="str">
            <v>-120.5033497</v>
          </cell>
          <cell r="N2396" t="str">
            <v>0</v>
          </cell>
          <cell r="O2396" t="str">
            <v>0</v>
          </cell>
          <cell r="P2396" t="str">
            <v>0</v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>false</v>
          </cell>
          <cell r="V2396" t="str">
            <v/>
          </cell>
          <cell r="W2396" t="str">
            <v/>
          </cell>
          <cell r="X2396" t="str">
            <v/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>75694</v>
          </cell>
          <cell r="AG2396" t="str">
            <v>Merced County Food Bank-Merced, CA - 75694</v>
          </cell>
          <cell r="AH2396" t="str">
            <v>Return Location</v>
          </cell>
          <cell r="AI2396" t="str">
            <v>West</v>
          </cell>
          <cell r="AJ2396" t="str">
            <v/>
          </cell>
          <cell r="AK2396" t="str">
            <v>859</v>
          </cell>
          <cell r="AL2396" t="str">
            <v>488</v>
          </cell>
          <cell r="AM2396" t="str">
            <v>RETURN ORIGIN</v>
          </cell>
          <cell r="AN2396" t="str">
            <v/>
          </cell>
          <cell r="AO2396" t="str">
            <v>9</v>
          </cell>
          <cell r="AP2396" t="str">
            <v>15094</v>
          </cell>
          <cell r="AQ2396" t="str">
            <v>RECOVERY</v>
          </cell>
          <cell r="AR2396" t="str">
            <v>Y</v>
          </cell>
          <cell r="AS2396" t="str">
            <v/>
          </cell>
          <cell r="AT2396" t="str">
            <v/>
          </cell>
          <cell r="AU2396" t="str">
            <v>US 09a</v>
          </cell>
          <cell r="AV2396" t="str">
            <v>Y</v>
          </cell>
          <cell r="AW2396" t="str">
            <v/>
          </cell>
          <cell r="AX2396" t="str">
            <v>Zone 3</v>
          </cell>
          <cell r="AY2396" t="str">
            <v>N</v>
          </cell>
          <cell r="AZ2396" t="str">
            <v/>
          </cell>
          <cell r="BA2396" t="str">
            <v/>
          </cell>
          <cell r="BB2396" t="str">
            <v/>
          </cell>
        </row>
        <row r="2397">
          <cell r="A2397" t="str">
            <v>R_54684</v>
          </cell>
          <cell r="B2397" t="str">
            <v>R_USA95351_54684</v>
          </cell>
          <cell r="C2397" t="str">
            <v>Exclude</v>
          </cell>
          <cell r="D2397" t="str">
            <v/>
          </cell>
          <cell r="E2397" t="str">
            <v>Existing</v>
          </cell>
          <cell r="F2397" t="str">
            <v>DISTRIBUTOR</v>
          </cell>
          <cell r="G2397" t="str">
            <v/>
          </cell>
          <cell r="H2397" t="str">
            <v>MODESTO</v>
          </cell>
          <cell r="I2397" t="str">
            <v>CA</v>
          </cell>
          <cell r="J2397" t="str">
            <v>95351</v>
          </cell>
          <cell r="K2397" t="str">
            <v>USA</v>
          </cell>
          <cell r="L2397" t="str">
            <v>37.6292305</v>
          </cell>
          <cell r="M2397" t="str">
            <v>-121.0080185</v>
          </cell>
          <cell r="N2397" t="str">
            <v>0</v>
          </cell>
          <cell r="O2397" t="str">
            <v>0</v>
          </cell>
          <cell r="P2397" t="str">
            <v>0</v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>false</v>
          </cell>
          <cell r="V2397" t="str">
            <v/>
          </cell>
          <cell r="W2397" t="str">
            <v/>
          </cell>
          <cell r="X2397" t="str">
            <v/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>54684</v>
          </cell>
          <cell r="AG2397" t="str">
            <v>WEST COAST PALLETS INC (Janopaul)-Modesto,CA (RP) - 54684</v>
          </cell>
          <cell r="AH2397" t="str">
            <v>Return Location</v>
          </cell>
          <cell r="AI2397" t="str">
            <v>PacificCoastal</v>
          </cell>
          <cell r="AJ2397" t="str">
            <v/>
          </cell>
          <cell r="AK2397" t="str">
            <v/>
          </cell>
          <cell r="AL2397" t="str">
            <v>488</v>
          </cell>
          <cell r="AM2397" t="str">
            <v>RETURN ORIGIN</v>
          </cell>
          <cell r="AN2397" t="str">
            <v/>
          </cell>
          <cell r="AO2397" t="str">
            <v>9</v>
          </cell>
          <cell r="AP2397" t="str">
            <v>15094</v>
          </cell>
          <cell r="AQ2397" t="str">
            <v>RECOVERY</v>
          </cell>
          <cell r="AR2397" t="str">
            <v>N</v>
          </cell>
          <cell r="AS2397" t="str">
            <v>N</v>
          </cell>
          <cell r="AT2397" t="str">
            <v/>
          </cell>
          <cell r="AU2397" t="str">
            <v>US 09a</v>
          </cell>
          <cell r="AV2397" t="str">
            <v>N</v>
          </cell>
          <cell r="AW2397" t="str">
            <v>98.0</v>
          </cell>
          <cell r="AX2397" t="str">
            <v>Zone 3</v>
          </cell>
          <cell r="AY2397" t="str">
            <v>N</v>
          </cell>
          <cell r="AZ2397" t="str">
            <v/>
          </cell>
          <cell r="BA2397" t="str">
            <v/>
          </cell>
          <cell r="BB2397" t="str">
            <v/>
          </cell>
        </row>
        <row r="2398">
          <cell r="A2398" t="str">
            <v>R_59428</v>
          </cell>
          <cell r="B2398" t="str">
            <v>R_USA95351_59428</v>
          </cell>
          <cell r="C2398" t="str">
            <v>Include</v>
          </cell>
          <cell r="D2398" t="str">
            <v/>
          </cell>
          <cell r="E2398" t="str">
            <v>Existing</v>
          </cell>
          <cell r="F2398" t="str">
            <v>DISTRIBUTOR</v>
          </cell>
          <cell r="G2398" t="str">
            <v>583 Crows Landing</v>
          </cell>
          <cell r="H2398" t="str">
            <v>Modesto</v>
          </cell>
          <cell r="I2398" t="str">
            <v>CA</v>
          </cell>
          <cell r="J2398" t="str">
            <v>95351</v>
          </cell>
          <cell r="K2398" t="str">
            <v>USA</v>
          </cell>
          <cell r="L2398" t="str">
            <v>37.62</v>
          </cell>
          <cell r="M2398" t="str">
            <v>-120.99</v>
          </cell>
          <cell r="N2398" t="str">
            <v>0</v>
          </cell>
          <cell r="O2398" t="str">
            <v>0</v>
          </cell>
          <cell r="P2398" t="str">
            <v>0</v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>false</v>
          </cell>
          <cell r="V2398" t="str">
            <v/>
          </cell>
          <cell r="W2398" t="str">
            <v/>
          </cell>
          <cell r="X2398" t="str">
            <v/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>59428</v>
          </cell>
          <cell r="AG2398" t="str">
            <v>Pedros Pallets-Modesto, CA - 59428</v>
          </cell>
          <cell r="AH2398" t="str">
            <v>Return Location</v>
          </cell>
          <cell r="AI2398" t="str">
            <v>PacificCoastal</v>
          </cell>
          <cell r="AJ2398" t="str">
            <v/>
          </cell>
          <cell r="AK2398" t="str">
            <v>1087</v>
          </cell>
          <cell r="AL2398" t="str">
            <v>62</v>
          </cell>
          <cell r="AM2398" t="str">
            <v>RETURN ORIGIN</v>
          </cell>
          <cell r="AN2398" t="str">
            <v/>
          </cell>
          <cell r="AO2398" t="str">
            <v>9</v>
          </cell>
          <cell r="AP2398" t="str">
            <v>15094</v>
          </cell>
          <cell r="AQ2398" t="str">
            <v>RECOVERY</v>
          </cell>
          <cell r="AR2398" t="str">
            <v>Y</v>
          </cell>
          <cell r="AS2398" t="str">
            <v/>
          </cell>
          <cell r="AT2398" t="str">
            <v/>
          </cell>
          <cell r="AU2398" t="str">
            <v>US 09a</v>
          </cell>
          <cell r="AV2398" t="str">
            <v/>
          </cell>
          <cell r="AW2398" t="str">
            <v/>
          </cell>
          <cell r="AX2398" t="str">
            <v>Zone 3</v>
          </cell>
          <cell r="AY2398" t="str">
            <v>N</v>
          </cell>
          <cell r="AZ2398" t="str">
            <v/>
          </cell>
          <cell r="BA2398" t="str">
            <v/>
          </cell>
          <cell r="BB2398" t="str">
            <v/>
          </cell>
        </row>
        <row r="2399">
          <cell r="A2399" t="str">
            <v>R_63222</v>
          </cell>
          <cell r="B2399" t="str">
            <v>R_USA95351_63222</v>
          </cell>
          <cell r="C2399" t="str">
            <v>Exclude</v>
          </cell>
          <cell r="D2399" t="str">
            <v/>
          </cell>
          <cell r="E2399" t="str">
            <v>Existing</v>
          </cell>
          <cell r="F2399" t="str">
            <v>DISTRIBUTOR</v>
          </cell>
          <cell r="G2399" t="str">
            <v>415 Kansas Avenue</v>
          </cell>
          <cell r="H2399" t="str">
            <v>Modesto</v>
          </cell>
          <cell r="I2399" t="str">
            <v>CA</v>
          </cell>
          <cell r="J2399" t="str">
            <v>95351</v>
          </cell>
          <cell r="K2399" t="str">
            <v>USA</v>
          </cell>
          <cell r="L2399" t="str">
            <v>37.65</v>
          </cell>
          <cell r="M2399" t="str">
            <v>-121.01</v>
          </cell>
          <cell r="N2399" t="str">
            <v>0</v>
          </cell>
          <cell r="O2399" t="str">
            <v>0</v>
          </cell>
          <cell r="P2399" t="str">
            <v>0</v>
          </cell>
          <cell r="Q2399" t="str">
            <v/>
          </cell>
          <cell r="R2399" t="str">
            <v/>
          </cell>
          <cell r="S2399" t="str">
            <v/>
          </cell>
          <cell r="T2399" t="str">
            <v/>
          </cell>
          <cell r="U2399" t="str">
            <v>false</v>
          </cell>
          <cell r="V2399" t="str">
            <v/>
          </cell>
          <cell r="W2399" t="str">
            <v/>
          </cell>
          <cell r="X2399" t="str">
            <v/>
          </cell>
          <cell r="Y2399" t="str">
            <v/>
          </cell>
          <cell r="Z2399" t="str">
            <v/>
          </cell>
          <cell r="AA2399" t="str">
            <v/>
          </cell>
          <cell r="AB2399" t="str">
            <v/>
          </cell>
          <cell r="AC2399" t="str">
            <v/>
          </cell>
          <cell r="AD2399" t="str">
            <v/>
          </cell>
          <cell r="AE2399" t="str">
            <v/>
          </cell>
          <cell r="AF2399" t="str">
            <v>63222</v>
          </cell>
          <cell r="AG2399" t="str">
            <v>Foster Dairy Farms-Modesto, CA (Crystal Creamery - 63222</v>
          </cell>
          <cell r="AH2399" t="str">
            <v>Return Location</v>
          </cell>
          <cell r="AI2399" t="str">
            <v>West</v>
          </cell>
          <cell r="AJ2399" t="str">
            <v/>
          </cell>
          <cell r="AK2399" t="str">
            <v/>
          </cell>
          <cell r="AL2399" t="str">
            <v>488</v>
          </cell>
          <cell r="AM2399" t="str">
            <v>RETURN ORIGIN</v>
          </cell>
          <cell r="AN2399" t="str">
            <v/>
          </cell>
          <cell r="AO2399" t="str">
            <v>9</v>
          </cell>
          <cell r="AP2399" t="str">
            <v/>
          </cell>
          <cell r="AQ2399" t="str">
            <v/>
          </cell>
          <cell r="AR2399" t="str">
            <v>N</v>
          </cell>
          <cell r="AS2399" t="str">
            <v>N</v>
          </cell>
          <cell r="AT2399" t="str">
            <v/>
          </cell>
          <cell r="AU2399" t="str">
            <v>US 09a</v>
          </cell>
          <cell r="AV2399" t="str">
            <v>Y</v>
          </cell>
          <cell r="AW2399" t="str">
            <v/>
          </cell>
          <cell r="AX2399" t="str">
            <v>Zone 3</v>
          </cell>
          <cell r="AY2399" t="str">
            <v>N</v>
          </cell>
          <cell r="AZ2399" t="str">
            <v/>
          </cell>
          <cell r="BA2399" t="str">
            <v/>
          </cell>
          <cell r="BB2399" t="str">
            <v/>
          </cell>
        </row>
        <row r="2400">
          <cell r="A2400" t="str">
            <v>R_51581</v>
          </cell>
          <cell r="B2400" t="str">
            <v>R_USA95354_51581</v>
          </cell>
          <cell r="C2400" t="str">
            <v>Include</v>
          </cell>
          <cell r="D2400" t="str">
            <v/>
          </cell>
          <cell r="E2400" t="str">
            <v>Existing</v>
          </cell>
          <cell r="F2400" t="str">
            <v>DISTRIBUTOR</v>
          </cell>
          <cell r="G2400" t="str">
            <v/>
          </cell>
          <cell r="H2400" t="str">
            <v>MODESTO</v>
          </cell>
          <cell r="I2400" t="str">
            <v>CA</v>
          </cell>
          <cell r="J2400" t="str">
            <v>95354</v>
          </cell>
          <cell r="K2400" t="str">
            <v>USA</v>
          </cell>
          <cell r="L2400" t="str">
            <v>37.64309692</v>
          </cell>
          <cell r="M2400" t="str">
            <v>-120.9687881</v>
          </cell>
          <cell r="N2400" t="str">
            <v>0</v>
          </cell>
          <cell r="O2400" t="str">
            <v>0</v>
          </cell>
          <cell r="P2400" t="str">
            <v>0</v>
          </cell>
          <cell r="Q2400" t="str">
            <v/>
          </cell>
          <cell r="R2400" t="str">
            <v/>
          </cell>
          <cell r="S2400" t="str">
            <v/>
          </cell>
          <cell r="T2400" t="str">
            <v/>
          </cell>
          <cell r="U2400" t="str">
            <v>false</v>
          </cell>
          <cell r="V2400" t="str">
            <v/>
          </cell>
          <cell r="W2400" t="str">
            <v/>
          </cell>
          <cell r="X2400" t="str">
            <v/>
          </cell>
          <cell r="Y2400" t="str">
            <v/>
          </cell>
          <cell r="Z2400" t="str">
            <v/>
          </cell>
          <cell r="AA2400" t="str">
            <v/>
          </cell>
          <cell r="AB2400" t="str">
            <v/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>51581</v>
          </cell>
          <cell r="AG2400" t="str">
            <v>NPD-SYSCO-MODESTO, CA - 51581</v>
          </cell>
          <cell r="AH2400" t="str">
            <v>Return Location</v>
          </cell>
          <cell r="AI2400" t="str">
            <v>PacificCoastal</v>
          </cell>
          <cell r="AJ2400" t="str">
            <v/>
          </cell>
          <cell r="AK2400" t="str">
            <v>1818</v>
          </cell>
          <cell r="AL2400" t="str">
            <v>488</v>
          </cell>
          <cell r="AM2400" t="str">
            <v>RETURN ORIGIN</v>
          </cell>
          <cell r="AN2400" t="str">
            <v/>
          </cell>
          <cell r="AO2400" t="str">
            <v>9</v>
          </cell>
          <cell r="AP2400" t="str">
            <v>16098</v>
          </cell>
          <cell r="AQ2400" t="str">
            <v>NPD-SYSCO</v>
          </cell>
          <cell r="AR2400" t="str">
            <v>Y</v>
          </cell>
          <cell r="AS2400" t="str">
            <v>N</v>
          </cell>
          <cell r="AT2400" t="str">
            <v/>
          </cell>
          <cell r="AU2400" t="str">
            <v>US 09a</v>
          </cell>
          <cell r="AV2400" t="str">
            <v>N</v>
          </cell>
          <cell r="AW2400" t="str">
            <v>209.0</v>
          </cell>
          <cell r="AX2400" t="str">
            <v>Zone 3</v>
          </cell>
          <cell r="AY2400" t="str">
            <v>N</v>
          </cell>
          <cell r="AZ2400" t="str">
            <v/>
          </cell>
          <cell r="BA2400" t="str">
            <v/>
          </cell>
          <cell r="BB2400" t="str">
            <v/>
          </cell>
        </row>
        <row r="2401">
          <cell r="A2401" t="str">
            <v>R_52221</v>
          </cell>
          <cell r="B2401" t="str">
            <v>R_USA95354_52221</v>
          </cell>
          <cell r="C2401" t="str">
            <v>Exclude</v>
          </cell>
          <cell r="D2401" t="str">
            <v/>
          </cell>
          <cell r="E2401" t="str">
            <v>Existing</v>
          </cell>
          <cell r="F2401" t="str">
            <v>DISTRIBUTOR</v>
          </cell>
          <cell r="G2401" t="str">
            <v>413 SOUTH RIVERSIDE DRIVE</v>
          </cell>
          <cell r="H2401" t="str">
            <v>MODESTO</v>
          </cell>
          <cell r="I2401" t="str">
            <v>CA</v>
          </cell>
          <cell r="J2401" t="str">
            <v>95354</v>
          </cell>
          <cell r="K2401" t="str">
            <v>USA</v>
          </cell>
          <cell r="L2401" t="str">
            <v>37.6336226</v>
          </cell>
          <cell r="M2401" t="str">
            <v>-120.9508858</v>
          </cell>
          <cell r="N2401" t="str">
            <v>0</v>
          </cell>
          <cell r="O2401" t="str">
            <v>0</v>
          </cell>
          <cell r="P2401" t="str">
            <v>0</v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>false</v>
          </cell>
          <cell r="V2401" t="str">
            <v/>
          </cell>
          <cell r="W2401" t="str">
            <v/>
          </cell>
          <cell r="X2401" t="str">
            <v/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>52221</v>
          </cell>
          <cell r="AG2401" t="str">
            <v>NPD-C W BROWER-MODESTO, CA - 52221</v>
          </cell>
          <cell r="AH2401" t="str">
            <v>Return Location</v>
          </cell>
          <cell r="AI2401" t="str">
            <v>PacificCoastal</v>
          </cell>
          <cell r="AJ2401" t="str">
            <v/>
          </cell>
          <cell r="AK2401" t="str">
            <v/>
          </cell>
          <cell r="AL2401" t="str">
            <v>488</v>
          </cell>
          <cell r="AM2401" t="str">
            <v>RETURN ORIGIN</v>
          </cell>
          <cell r="AN2401" t="str">
            <v/>
          </cell>
          <cell r="AO2401" t="str">
            <v>9</v>
          </cell>
          <cell r="AP2401" t="str">
            <v>18112</v>
          </cell>
          <cell r="AQ2401" t="str">
            <v>NPD-C W BROWER</v>
          </cell>
          <cell r="AR2401" t="str">
            <v>N</v>
          </cell>
          <cell r="AS2401" t="str">
            <v/>
          </cell>
          <cell r="AT2401" t="str">
            <v/>
          </cell>
          <cell r="AU2401" t="str">
            <v>US 09a</v>
          </cell>
          <cell r="AV2401" t="str">
            <v>N</v>
          </cell>
          <cell r="AW2401" t="str">
            <v>223.0</v>
          </cell>
          <cell r="AX2401" t="str">
            <v>Zone 3</v>
          </cell>
          <cell r="AY2401" t="str">
            <v>N</v>
          </cell>
          <cell r="AZ2401" t="str">
            <v/>
          </cell>
          <cell r="BA2401" t="str">
            <v/>
          </cell>
          <cell r="BB2401" t="str">
            <v/>
          </cell>
        </row>
        <row r="2402">
          <cell r="A2402" t="str">
            <v>R_54826</v>
          </cell>
          <cell r="B2402" t="str">
            <v>R_USA95354_54826</v>
          </cell>
          <cell r="C2402" t="str">
            <v>Include</v>
          </cell>
          <cell r="D2402" t="str">
            <v/>
          </cell>
          <cell r="E2402" t="str">
            <v>Existing</v>
          </cell>
          <cell r="F2402" t="str">
            <v>DISTRIBUTOR</v>
          </cell>
          <cell r="G2402" t="str">
            <v/>
          </cell>
          <cell r="H2402" t="str">
            <v>MODESTO</v>
          </cell>
          <cell r="I2402" t="str">
            <v>CA</v>
          </cell>
          <cell r="J2402" t="str">
            <v>95354</v>
          </cell>
          <cell r="K2402" t="str">
            <v>USA</v>
          </cell>
          <cell r="L2402" t="str">
            <v>37.64309692</v>
          </cell>
          <cell r="M2402" t="str">
            <v>-120.9687881</v>
          </cell>
          <cell r="N2402" t="str">
            <v>0</v>
          </cell>
          <cell r="O2402" t="str">
            <v>0</v>
          </cell>
          <cell r="P2402" t="str">
            <v>0</v>
          </cell>
          <cell r="Q2402" t="str">
            <v/>
          </cell>
          <cell r="R2402" t="str">
            <v/>
          </cell>
          <cell r="S2402" t="str">
            <v/>
          </cell>
          <cell r="T2402" t="str">
            <v/>
          </cell>
          <cell r="U2402" t="str">
            <v>false</v>
          </cell>
          <cell r="V2402" t="str">
            <v/>
          </cell>
          <cell r="W2402" t="str">
            <v/>
          </cell>
          <cell r="X2402" t="str">
            <v/>
          </cell>
          <cell r="Y2402" t="str">
            <v/>
          </cell>
          <cell r="Z2402" t="str">
            <v/>
          </cell>
          <cell r="AA2402" t="str">
            <v/>
          </cell>
          <cell r="AB2402" t="str">
            <v/>
          </cell>
          <cell r="AC2402" t="str">
            <v/>
          </cell>
          <cell r="AD2402" t="str">
            <v/>
          </cell>
          <cell r="AE2402" t="str">
            <v/>
          </cell>
          <cell r="AF2402" t="str">
            <v>54826</v>
          </cell>
          <cell r="AG2402" t="str">
            <v>Oakland Pallet-Modesto, CA - 54826</v>
          </cell>
          <cell r="AH2402" t="str">
            <v>Return Location</v>
          </cell>
          <cell r="AI2402" t="str">
            <v>PacificCoastal</v>
          </cell>
          <cell r="AJ2402" t="str">
            <v/>
          </cell>
          <cell r="AK2402" t="str">
            <v>1847</v>
          </cell>
          <cell r="AL2402" t="str">
            <v>445</v>
          </cell>
          <cell r="AM2402" t="str">
            <v>RETURN ORIGIN</v>
          </cell>
          <cell r="AN2402" t="str">
            <v/>
          </cell>
          <cell r="AO2402" t="str">
            <v>9</v>
          </cell>
          <cell r="AP2402" t="str">
            <v>15094</v>
          </cell>
          <cell r="AQ2402" t="str">
            <v>RECOVERY</v>
          </cell>
          <cell r="AR2402" t="str">
            <v>Y</v>
          </cell>
          <cell r="AS2402" t="str">
            <v>N</v>
          </cell>
          <cell r="AT2402" t="str">
            <v/>
          </cell>
          <cell r="AU2402" t="str">
            <v>US 09a</v>
          </cell>
          <cell r="AV2402" t="str">
            <v>N</v>
          </cell>
          <cell r="AW2402" t="str">
            <v>94.0</v>
          </cell>
          <cell r="AX2402" t="str">
            <v>Zone 3</v>
          </cell>
          <cell r="AY2402" t="str">
            <v>N</v>
          </cell>
          <cell r="AZ2402" t="str">
            <v/>
          </cell>
          <cell r="BA2402" t="str">
            <v/>
          </cell>
          <cell r="BB2402" t="str">
            <v/>
          </cell>
        </row>
        <row r="2403">
          <cell r="A2403" t="str">
            <v>R_61459</v>
          </cell>
          <cell r="B2403" t="str">
            <v>R_USA95354_61459</v>
          </cell>
          <cell r="C2403" t="str">
            <v>Exclude</v>
          </cell>
          <cell r="D2403" t="str">
            <v/>
          </cell>
          <cell r="E2403" t="str">
            <v>Existing</v>
          </cell>
          <cell r="F2403" t="str">
            <v>DISTRIBUTOR</v>
          </cell>
          <cell r="G2403" t="str">
            <v>271 SPENKER AVE</v>
          </cell>
          <cell r="H2403" t="str">
            <v>MODESTO</v>
          </cell>
          <cell r="I2403" t="str">
            <v>CA</v>
          </cell>
          <cell r="J2403" t="str">
            <v>95354</v>
          </cell>
          <cell r="K2403" t="str">
            <v>USA</v>
          </cell>
          <cell r="L2403" t="str">
            <v>37.6349589</v>
          </cell>
          <cell r="M2403" t="str">
            <v>-120.9620275</v>
          </cell>
          <cell r="N2403" t="str">
            <v>0</v>
          </cell>
          <cell r="O2403" t="str">
            <v>0</v>
          </cell>
          <cell r="P2403" t="str">
            <v>0</v>
          </cell>
          <cell r="Q2403" t="str">
            <v/>
          </cell>
          <cell r="R2403" t="str">
            <v/>
          </cell>
          <cell r="S2403" t="str">
            <v/>
          </cell>
          <cell r="T2403" t="str">
            <v/>
          </cell>
          <cell r="U2403" t="str">
            <v>false</v>
          </cell>
          <cell r="V2403" t="str">
            <v/>
          </cell>
          <cell r="W2403" t="str">
            <v/>
          </cell>
          <cell r="X2403" t="str">
            <v/>
          </cell>
          <cell r="Y2403" t="str">
            <v/>
          </cell>
          <cell r="Z2403" t="str">
            <v/>
          </cell>
          <cell r="AA2403" t="str">
            <v/>
          </cell>
          <cell r="AB2403" t="str">
            <v/>
          </cell>
          <cell r="AC2403" t="str">
            <v/>
          </cell>
          <cell r="AD2403" t="str">
            <v/>
          </cell>
          <cell r="AE2403" t="str">
            <v/>
          </cell>
          <cell r="AF2403" t="str">
            <v>61459</v>
          </cell>
          <cell r="AG2403" t="str">
            <v>NPD-AMERICOLD-MODESTO, CA - 61459</v>
          </cell>
          <cell r="AH2403" t="str">
            <v>Return Location</v>
          </cell>
          <cell r="AI2403" t="str">
            <v>PacificCoastal</v>
          </cell>
          <cell r="AJ2403" t="str">
            <v/>
          </cell>
          <cell r="AK2403" t="str">
            <v/>
          </cell>
          <cell r="AL2403" t="str">
            <v>488</v>
          </cell>
          <cell r="AM2403" t="str">
            <v>RETURN ORIGIN</v>
          </cell>
          <cell r="AN2403" t="str">
            <v/>
          </cell>
          <cell r="AO2403" t="str">
            <v>9</v>
          </cell>
          <cell r="AP2403" t="str">
            <v>15961</v>
          </cell>
          <cell r="AQ2403" t="str">
            <v>NPD-AMERICOLD LOGISTICS</v>
          </cell>
          <cell r="AR2403" t="str">
            <v>N</v>
          </cell>
          <cell r="AS2403" t="str">
            <v/>
          </cell>
          <cell r="AT2403" t="str">
            <v/>
          </cell>
          <cell r="AU2403" t="str">
            <v>US 09a</v>
          </cell>
          <cell r="AV2403" t="str">
            <v>N</v>
          </cell>
          <cell r="AW2403" t="str">
            <v/>
          </cell>
          <cell r="AX2403" t="str">
            <v>Zone 3</v>
          </cell>
          <cell r="AY2403" t="str">
            <v>N</v>
          </cell>
          <cell r="AZ2403" t="str">
            <v/>
          </cell>
          <cell r="BA2403" t="str">
            <v/>
          </cell>
          <cell r="BB2403" t="str">
            <v/>
          </cell>
        </row>
        <row r="2404">
          <cell r="A2404" t="str">
            <v>R_62291</v>
          </cell>
          <cell r="B2404" t="str">
            <v>R_USA95354_62291</v>
          </cell>
          <cell r="C2404" t="str">
            <v>Exclude</v>
          </cell>
          <cell r="D2404" t="str">
            <v/>
          </cell>
          <cell r="E2404" t="str">
            <v>Existing</v>
          </cell>
          <cell r="F2404" t="str">
            <v>DISTRIBUTOR</v>
          </cell>
          <cell r="G2404" t="str">
            <v>671 MARIPOSA RD</v>
          </cell>
          <cell r="H2404" t="str">
            <v>MODESTO</v>
          </cell>
          <cell r="I2404" t="str">
            <v>CA</v>
          </cell>
          <cell r="J2404" t="str">
            <v>95354</v>
          </cell>
          <cell r="K2404" t="str">
            <v>USA</v>
          </cell>
          <cell r="L2404" t="str">
            <v>37.6288205</v>
          </cell>
          <cell r="M2404" t="str">
            <v>-120.9361169</v>
          </cell>
          <cell r="N2404" t="str">
            <v>0</v>
          </cell>
          <cell r="O2404" t="str">
            <v>0</v>
          </cell>
          <cell r="P2404" t="str">
            <v>0</v>
          </cell>
          <cell r="Q2404" t="str">
            <v/>
          </cell>
          <cell r="R2404" t="str">
            <v/>
          </cell>
          <cell r="S2404" t="str">
            <v/>
          </cell>
          <cell r="T2404" t="str">
            <v/>
          </cell>
          <cell r="U2404" t="str">
            <v>false</v>
          </cell>
          <cell r="V2404" t="str">
            <v/>
          </cell>
          <cell r="W2404" t="str">
            <v/>
          </cell>
          <cell r="X2404" t="str">
            <v/>
          </cell>
          <cell r="Y2404" t="str">
            <v/>
          </cell>
          <cell r="Z2404" t="str">
            <v/>
          </cell>
          <cell r="AA2404" t="str">
            <v/>
          </cell>
          <cell r="AB2404" t="str">
            <v/>
          </cell>
          <cell r="AC2404" t="str">
            <v/>
          </cell>
          <cell r="AD2404" t="str">
            <v/>
          </cell>
          <cell r="AE2404" t="str">
            <v/>
          </cell>
          <cell r="AF2404" t="str">
            <v>62291</v>
          </cell>
          <cell r="AG2404" t="str">
            <v>Martinez Pallet Services-Modesto, CA - 62291</v>
          </cell>
          <cell r="AH2404" t="str">
            <v>Return Location</v>
          </cell>
          <cell r="AI2404" t="str">
            <v>PacificCoastal</v>
          </cell>
          <cell r="AJ2404" t="str">
            <v/>
          </cell>
          <cell r="AK2404" t="str">
            <v/>
          </cell>
          <cell r="AL2404" t="str">
            <v>488</v>
          </cell>
          <cell r="AM2404" t="str">
            <v>RETURN ORIGIN</v>
          </cell>
          <cell r="AN2404" t="str">
            <v/>
          </cell>
          <cell r="AO2404" t="str">
            <v>9</v>
          </cell>
          <cell r="AP2404" t="str">
            <v>15094</v>
          </cell>
          <cell r="AQ2404" t="str">
            <v>RECOVERY</v>
          </cell>
          <cell r="AR2404" t="str">
            <v>N</v>
          </cell>
          <cell r="AS2404" t="str">
            <v>N</v>
          </cell>
          <cell r="AT2404" t="str">
            <v/>
          </cell>
          <cell r="AU2404" t="str">
            <v>US 09a</v>
          </cell>
          <cell r="AV2404" t="str">
            <v>N</v>
          </cell>
          <cell r="AW2404" t="str">
            <v>214.0</v>
          </cell>
          <cell r="AX2404" t="str">
            <v>Zone 3</v>
          </cell>
          <cell r="AY2404" t="str">
            <v>N</v>
          </cell>
          <cell r="AZ2404" t="str">
            <v/>
          </cell>
          <cell r="BA2404" t="str">
            <v/>
          </cell>
          <cell r="BB2404" t="str">
            <v/>
          </cell>
        </row>
        <row r="2405">
          <cell r="A2405" t="str">
            <v>R_63788</v>
          </cell>
          <cell r="B2405" t="str">
            <v>R_USA95354_63788</v>
          </cell>
          <cell r="C2405" t="str">
            <v>Exclude</v>
          </cell>
          <cell r="D2405" t="str">
            <v/>
          </cell>
          <cell r="E2405" t="str">
            <v>Existing</v>
          </cell>
          <cell r="F2405" t="str">
            <v>DISTRIBUTOR</v>
          </cell>
          <cell r="G2405" t="str">
            <v>2200 LAPHAM DR</v>
          </cell>
          <cell r="H2405" t="str">
            <v>MODESTO</v>
          </cell>
          <cell r="I2405" t="str">
            <v>CA</v>
          </cell>
          <cell r="J2405" t="str">
            <v>95354</v>
          </cell>
          <cell r="K2405" t="str">
            <v>USA</v>
          </cell>
          <cell r="L2405" t="str">
            <v>37.64</v>
          </cell>
          <cell r="M2405" t="str">
            <v>-120.96</v>
          </cell>
          <cell r="N2405" t="str">
            <v>0</v>
          </cell>
          <cell r="O2405" t="str">
            <v>0</v>
          </cell>
          <cell r="P2405" t="str">
            <v>0</v>
          </cell>
          <cell r="Q2405" t="str">
            <v/>
          </cell>
          <cell r="R2405" t="str">
            <v/>
          </cell>
          <cell r="S2405" t="str">
            <v/>
          </cell>
          <cell r="T2405" t="str">
            <v/>
          </cell>
          <cell r="U2405" t="str">
            <v>false</v>
          </cell>
          <cell r="V2405" t="str">
            <v/>
          </cell>
          <cell r="W2405" t="str">
            <v/>
          </cell>
          <cell r="X2405" t="str">
            <v/>
          </cell>
          <cell r="Y2405" t="str">
            <v/>
          </cell>
          <cell r="Z2405" t="str">
            <v/>
          </cell>
          <cell r="AA2405" t="str">
            <v/>
          </cell>
          <cell r="AB2405" t="str">
            <v/>
          </cell>
          <cell r="AC2405" t="str">
            <v/>
          </cell>
          <cell r="AD2405" t="str">
            <v/>
          </cell>
          <cell r="AE2405" t="str">
            <v/>
          </cell>
          <cell r="AF2405" t="str">
            <v>63788</v>
          </cell>
          <cell r="AG2405" t="str">
            <v>NPD-WONDER TREATS-MODESTO, CA - 63788</v>
          </cell>
          <cell r="AH2405" t="str">
            <v>Return Location</v>
          </cell>
          <cell r="AI2405" t="str">
            <v>West</v>
          </cell>
          <cell r="AJ2405" t="str">
            <v/>
          </cell>
          <cell r="AK2405" t="str">
            <v/>
          </cell>
          <cell r="AL2405" t="str">
            <v>488</v>
          </cell>
          <cell r="AM2405" t="str">
            <v>RETURN ORIGIN</v>
          </cell>
          <cell r="AN2405" t="str">
            <v/>
          </cell>
          <cell r="AO2405" t="str">
            <v>9</v>
          </cell>
          <cell r="AP2405" t="str">
            <v>81663</v>
          </cell>
          <cell r="AQ2405" t="str">
            <v>NPD-WONDER TREATS</v>
          </cell>
          <cell r="AR2405" t="str">
            <v>N</v>
          </cell>
          <cell r="AS2405" t="str">
            <v>N</v>
          </cell>
          <cell r="AT2405" t="str">
            <v/>
          </cell>
          <cell r="AU2405" t="str">
            <v>US 09a</v>
          </cell>
          <cell r="AV2405" t="str">
            <v>Y</v>
          </cell>
          <cell r="AW2405" t="str">
            <v/>
          </cell>
          <cell r="AX2405" t="str">
            <v>Zone 3</v>
          </cell>
          <cell r="AY2405" t="str">
            <v>N</v>
          </cell>
          <cell r="AZ2405" t="str">
            <v/>
          </cell>
          <cell r="BA2405" t="str">
            <v/>
          </cell>
          <cell r="BB2405" t="str">
            <v/>
          </cell>
        </row>
        <row r="2406">
          <cell r="A2406" t="str">
            <v>R_64937</v>
          </cell>
          <cell r="B2406" t="str">
            <v>R_USA95354_64937</v>
          </cell>
          <cell r="C2406" t="str">
            <v>Exclude</v>
          </cell>
          <cell r="D2406" t="str">
            <v/>
          </cell>
          <cell r="E2406" t="str">
            <v>Existing</v>
          </cell>
          <cell r="F2406" t="str">
            <v>DISTRIBUTOR</v>
          </cell>
          <cell r="G2406" t="str">
            <v>112 Riverside Rd.</v>
          </cell>
          <cell r="H2406" t="str">
            <v>Modesto</v>
          </cell>
          <cell r="I2406" t="str">
            <v>CA</v>
          </cell>
          <cell r="J2406" t="str">
            <v>95354</v>
          </cell>
          <cell r="K2406" t="str">
            <v>USA</v>
          </cell>
          <cell r="L2406" t="str">
            <v>37.64</v>
          </cell>
          <cell r="M2406" t="str">
            <v>-120.95</v>
          </cell>
          <cell r="N2406" t="str">
            <v>0</v>
          </cell>
          <cell r="O2406" t="str">
            <v>0</v>
          </cell>
          <cell r="P2406" t="str">
            <v>0</v>
          </cell>
          <cell r="Q2406" t="str">
            <v/>
          </cell>
          <cell r="R2406" t="str">
            <v/>
          </cell>
          <cell r="S2406" t="str">
            <v/>
          </cell>
          <cell r="T2406" t="str">
            <v/>
          </cell>
          <cell r="U2406" t="str">
            <v>false</v>
          </cell>
          <cell r="V2406" t="str">
            <v/>
          </cell>
          <cell r="W2406" t="str">
            <v/>
          </cell>
          <cell r="X2406" t="str">
            <v/>
          </cell>
          <cell r="Y2406" t="str">
            <v/>
          </cell>
          <cell r="Z2406" t="str">
            <v/>
          </cell>
          <cell r="AA2406" t="str">
            <v/>
          </cell>
          <cell r="AB2406" t="str">
            <v/>
          </cell>
          <cell r="AC2406" t="str">
            <v/>
          </cell>
          <cell r="AD2406" t="str">
            <v/>
          </cell>
          <cell r="AE2406" t="str">
            <v/>
          </cell>
          <cell r="AF2406" t="str">
            <v>64937</v>
          </cell>
          <cell r="AG2406" t="str">
            <v>Rodriguez Pallets-Modesto, CA - 64937</v>
          </cell>
          <cell r="AH2406" t="str">
            <v>Return Location</v>
          </cell>
          <cell r="AI2406" t="str">
            <v>PacificCoastal</v>
          </cell>
          <cell r="AJ2406" t="str">
            <v/>
          </cell>
          <cell r="AK2406" t="str">
            <v/>
          </cell>
          <cell r="AL2406" t="str">
            <v>488</v>
          </cell>
          <cell r="AM2406" t="str">
            <v>RETURN ORIGIN</v>
          </cell>
          <cell r="AN2406" t="str">
            <v/>
          </cell>
          <cell r="AO2406" t="str">
            <v>9</v>
          </cell>
          <cell r="AP2406" t="str">
            <v>15094</v>
          </cell>
          <cell r="AQ2406" t="str">
            <v>RECOVERY</v>
          </cell>
          <cell r="AR2406" t="str">
            <v>N</v>
          </cell>
          <cell r="AS2406" t="str">
            <v/>
          </cell>
          <cell r="AT2406" t="str">
            <v/>
          </cell>
          <cell r="AU2406" t="str">
            <v>US 09a</v>
          </cell>
          <cell r="AV2406" t="str">
            <v/>
          </cell>
          <cell r="AW2406" t="str">
            <v/>
          </cell>
          <cell r="AX2406" t="str">
            <v>Zone 3</v>
          </cell>
          <cell r="AY2406" t="str">
            <v>N</v>
          </cell>
          <cell r="AZ2406" t="str">
            <v/>
          </cell>
          <cell r="BA2406" t="str">
            <v/>
          </cell>
          <cell r="BB2406" t="str">
            <v/>
          </cell>
        </row>
        <row r="2407">
          <cell r="A2407" t="str">
            <v>R_75349</v>
          </cell>
          <cell r="B2407" t="str">
            <v>R_USA95354_75349</v>
          </cell>
          <cell r="C2407" t="str">
            <v>Include</v>
          </cell>
          <cell r="D2407" t="str">
            <v/>
          </cell>
          <cell r="E2407" t="str">
            <v>Existing</v>
          </cell>
          <cell r="F2407" t="str">
            <v>DISTRIBUTOR</v>
          </cell>
          <cell r="G2407" t="str">
            <v>2219 Tenaya Drive</v>
          </cell>
          <cell r="H2407" t="str">
            <v>Modesto</v>
          </cell>
          <cell r="I2407" t="str">
            <v>CA</v>
          </cell>
          <cell r="J2407" t="str">
            <v>95354</v>
          </cell>
          <cell r="K2407" t="str">
            <v>USA</v>
          </cell>
          <cell r="L2407" t="str">
            <v>37.6312885</v>
          </cell>
          <cell r="M2407" t="str">
            <v>-120.9572387</v>
          </cell>
          <cell r="N2407" t="str">
            <v>0</v>
          </cell>
          <cell r="O2407" t="str">
            <v>0</v>
          </cell>
          <cell r="P2407" t="str">
            <v>0</v>
          </cell>
          <cell r="Q2407" t="str">
            <v/>
          </cell>
          <cell r="R2407" t="str">
            <v/>
          </cell>
          <cell r="S2407" t="str">
            <v/>
          </cell>
          <cell r="T2407" t="str">
            <v/>
          </cell>
          <cell r="U2407" t="str">
            <v>false</v>
          </cell>
          <cell r="V2407" t="str">
            <v/>
          </cell>
          <cell r="W2407" t="str">
            <v/>
          </cell>
          <cell r="X2407" t="str">
            <v/>
          </cell>
          <cell r="Y2407" t="str">
            <v/>
          </cell>
          <cell r="Z2407" t="str">
            <v/>
          </cell>
          <cell r="AA2407" t="str">
            <v/>
          </cell>
          <cell r="AB2407" t="str">
            <v/>
          </cell>
          <cell r="AC2407" t="str">
            <v/>
          </cell>
          <cell r="AD2407" t="str">
            <v/>
          </cell>
          <cell r="AE2407" t="str">
            <v/>
          </cell>
          <cell r="AF2407" t="str">
            <v>75349</v>
          </cell>
          <cell r="AG2407" t="str">
            <v>Prime360 â (Oakland Pallet) Modesto, CA - 75349</v>
          </cell>
          <cell r="AH2407" t="str">
            <v>Return Location</v>
          </cell>
          <cell r="AI2407" t="str">
            <v>PacificCoastal</v>
          </cell>
          <cell r="AJ2407" t="str">
            <v/>
          </cell>
          <cell r="AK2407" t="str">
            <v>3891</v>
          </cell>
          <cell r="AL2407" t="str">
            <v>466</v>
          </cell>
          <cell r="AM2407" t="str">
            <v>RETURN ORIGIN</v>
          </cell>
          <cell r="AN2407" t="str">
            <v/>
          </cell>
          <cell r="AO2407" t="str">
            <v>9</v>
          </cell>
          <cell r="AP2407" t="str">
            <v>15075</v>
          </cell>
          <cell r="AQ2407" t="str">
            <v>48Forty Solutions, Inc.</v>
          </cell>
          <cell r="AR2407" t="str">
            <v>Y</v>
          </cell>
          <cell r="AS2407" t="str">
            <v/>
          </cell>
          <cell r="AT2407" t="str">
            <v/>
          </cell>
          <cell r="AU2407" t="str">
            <v>US 09a</v>
          </cell>
          <cell r="AV2407" t="str">
            <v>N</v>
          </cell>
          <cell r="AW2407" t="str">
            <v/>
          </cell>
          <cell r="AX2407" t="str">
            <v>Zone 3</v>
          </cell>
          <cell r="AY2407" t="str">
            <v>N</v>
          </cell>
          <cell r="AZ2407" t="str">
            <v/>
          </cell>
          <cell r="BA2407" t="str">
            <v/>
          </cell>
          <cell r="BB2407" t="str">
            <v/>
          </cell>
        </row>
        <row r="2408">
          <cell r="A2408" t="str">
            <v>R_45203</v>
          </cell>
          <cell r="B2408" t="str">
            <v>R_USA95358_45203</v>
          </cell>
          <cell r="C2408" t="str">
            <v>Include</v>
          </cell>
          <cell r="D2408" t="str">
            <v/>
          </cell>
          <cell r="E2408" t="str">
            <v>Existing</v>
          </cell>
          <cell r="F2408" t="str">
            <v>DISTRIBUTOR</v>
          </cell>
          <cell r="G2408" t="str">
            <v/>
          </cell>
          <cell r="H2408" t="str">
            <v>MODESTO</v>
          </cell>
          <cell r="I2408" t="str">
            <v>CA</v>
          </cell>
          <cell r="J2408" t="str">
            <v>95358</v>
          </cell>
          <cell r="K2408" t="str">
            <v>USA</v>
          </cell>
          <cell r="L2408" t="str">
            <v>37.627388</v>
          </cell>
          <cell r="M2408" t="str">
            <v>-121.0516968</v>
          </cell>
          <cell r="N2408" t="str">
            <v>0</v>
          </cell>
          <cell r="O2408" t="str">
            <v>0</v>
          </cell>
          <cell r="P2408" t="str">
            <v>0</v>
          </cell>
          <cell r="Q2408" t="str">
            <v/>
          </cell>
          <cell r="R2408" t="str">
            <v/>
          </cell>
          <cell r="S2408" t="str">
            <v/>
          </cell>
          <cell r="T2408" t="str">
            <v/>
          </cell>
          <cell r="U2408" t="str">
            <v>false</v>
          </cell>
          <cell r="V2408" t="str">
            <v/>
          </cell>
          <cell r="W2408" t="str">
            <v/>
          </cell>
          <cell r="X2408" t="str">
            <v/>
          </cell>
          <cell r="Y2408" t="str">
            <v/>
          </cell>
          <cell r="Z2408" t="str">
            <v/>
          </cell>
          <cell r="AA2408" t="str">
            <v/>
          </cell>
          <cell r="AB2408" t="str">
            <v/>
          </cell>
          <cell r="AC2408" t="str">
            <v/>
          </cell>
          <cell r="AD2408" t="str">
            <v/>
          </cell>
          <cell r="AE2408" t="str">
            <v/>
          </cell>
          <cell r="AF2408" t="str">
            <v>45203</v>
          </cell>
          <cell r="AG2408" t="str">
            <v>WinCo Foods-Modesto, CA (4400 Crows Landing) - 45203</v>
          </cell>
          <cell r="AH2408" t="str">
            <v>Return Location</v>
          </cell>
          <cell r="AI2408" t="str">
            <v>PacificCoastal</v>
          </cell>
          <cell r="AJ2408" t="str">
            <v/>
          </cell>
          <cell r="AK2408" t="str">
            <v>73947</v>
          </cell>
          <cell r="AL2408" t="str">
            <v>539</v>
          </cell>
          <cell r="AM2408" t="str">
            <v>RETURN ORIGIN</v>
          </cell>
          <cell r="AN2408" t="str">
            <v/>
          </cell>
          <cell r="AO2408" t="str">
            <v>9</v>
          </cell>
          <cell r="AP2408" t="str">
            <v>15156</v>
          </cell>
          <cell r="AQ2408" t="str">
            <v>WinCo Foods</v>
          </cell>
          <cell r="AR2408" t="str">
            <v>Y</v>
          </cell>
          <cell r="AS2408" t="str">
            <v>N</v>
          </cell>
          <cell r="AT2408" t="str">
            <v/>
          </cell>
          <cell r="AU2408" t="str">
            <v>US 09a</v>
          </cell>
          <cell r="AV2408" t="str">
            <v>N</v>
          </cell>
          <cell r="AW2408" t="str">
            <v>18.0</v>
          </cell>
          <cell r="AX2408" t="str">
            <v>Zone 3</v>
          </cell>
          <cell r="AY2408" t="str">
            <v>N</v>
          </cell>
          <cell r="AZ2408" t="str">
            <v/>
          </cell>
          <cell r="BA2408" t="str">
            <v/>
          </cell>
          <cell r="BB2408" t="str">
            <v/>
          </cell>
        </row>
        <row r="2409">
          <cell r="A2409" t="str">
            <v>R_45234</v>
          </cell>
          <cell r="B2409" t="str">
            <v>R_USA95358_45234</v>
          </cell>
          <cell r="C2409" t="str">
            <v>Include</v>
          </cell>
          <cell r="D2409" t="str">
            <v/>
          </cell>
          <cell r="E2409" t="str">
            <v>Existing</v>
          </cell>
          <cell r="F2409" t="str">
            <v>DISTRIBUTOR</v>
          </cell>
          <cell r="G2409" t="str">
            <v/>
          </cell>
          <cell r="H2409" t="str">
            <v>MODESTO</v>
          </cell>
          <cell r="I2409" t="str">
            <v>CA</v>
          </cell>
          <cell r="J2409" t="str">
            <v>95358</v>
          </cell>
          <cell r="K2409" t="str">
            <v>USA</v>
          </cell>
          <cell r="L2409" t="str">
            <v>37.627388</v>
          </cell>
          <cell r="M2409" t="str">
            <v>-121.0516968</v>
          </cell>
          <cell r="N2409" t="str">
            <v>0</v>
          </cell>
          <cell r="O2409" t="str">
            <v>0</v>
          </cell>
          <cell r="P2409" t="str">
            <v>0</v>
          </cell>
          <cell r="Q2409" t="str">
            <v/>
          </cell>
          <cell r="R2409" t="str">
            <v/>
          </cell>
          <cell r="S2409" t="str">
            <v/>
          </cell>
          <cell r="T2409" t="str">
            <v/>
          </cell>
          <cell r="U2409" t="str">
            <v>false</v>
          </cell>
          <cell r="V2409" t="str">
            <v/>
          </cell>
          <cell r="W2409" t="str">
            <v/>
          </cell>
          <cell r="X2409" t="str">
            <v/>
          </cell>
          <cell r="Y2409" t="str">
            <v/>
          </cell>
          <cell r="Z2409" t="str">
            <v/>
          </cell>
          <cell r="AA2409" t="str">
            <v/>
          </cell>
          <cell r="AB2409" t="str">
            <v/>
          </cell>
          <cell r="AC2409" t="str">
            <v/>
          </cell>
          <cell r="AD2409" t="str">
            <v/>
          </cell>
          <cell r="AE2409" t="str">
            <v/>
          </cell>
          <cell r="AF2409" t="str">
            <v>45234</v>
          </cell>
          <cell r="AG2409" t="str">
            <v>United Pallet Svc-Modesto, CA - 45234</v>
          </cell>
          <cell r="AH2409" t="str">
            <v>Return Location</v>
          </cell>
          <cell r="AI2409" t="str">
            <v>PacificCoastal</v>
          </cell>
          <cell r="AJ2409" t="str">
            <v/>
          </cell>
          <cell r="AK2409" t="str">
            <v>1230</v>
          </cell>
          <cell r="AL2409" t="str">
            <v>488</v>
          </cell>
          <cell r="AM2409" t="str">
            <v>RETURN ORIGIN</v>
          </cell>
          <cell r="AN2409" t="str">
            <v/>
          </cell>
          <cell r="AO2409" t="str">
            <v>9</v>
          </cell>
          <cell r="AP2409" t="str">
            <v>15094</v>
          </cell>
          <cell r="AQ2409" t="str">
            <v>RECOVERY</v>
          </cell>
          <cell r="AR2409" t="str">
            <v>Y</v>
          </cell>
          <cell r="AS2409" t="str">
            <v>N</v>
          </cell>
          <cell r="AT2409" t="str">
            <v/>
          </cell>
          <cell r="AU2409" t="str">
            <v>US 09a</v>
          </cell>
          <cell r="AV2409" t="str">
            <v>N</v>
          </cell>
          <cell r="AW2409" t="str">
            <v>129.0</v>
          </cell>
          <cell r="AX2409" t="str">
            <v>Zone 3</v>
          </cell>
          <cell r="AY2409" t="str">
            <v>N</v>
          </cell>
          <cell r="AZ2409" t="str">
            <v/>
          </cell>
          <cell r="BA2409" t="str">
            <v/>
          </cell>
          <cell r="BB2409" t="str">
            <v/>
          </cell>
        </row>
        <row r="2410">
          <cell r="A2410" t="str">
            <v>R_68562</v>
          </cell>
          <cell r="B2410" t="str">
            <v>R_USA95358_68562</v>
          </cell>
          <cell r="C2410" t="str">
            <v>Include</v>
          </cell>
          <cell r="D2410" t="str">
            <v/>
          </cell>
          <cell r="E2410" t="str">
            <v>Existing</v>
          </cell>
          <cell r="F2410" t="str">
            <v>DISTRIBUTOR</v>
          </cell>
          <cell r="G2410" t="str">
            <v/>
          </cell>
          <cell r="H2410" t="str">
            <v>MODESTO</v>
          </cell>
          <cell r="I2410" t="str">
            <v>CA</v>
          </cell>
          <cell r="J2410" t="str">
            <v>95358</v>
          </cell>
          <cell r="K2410" t="str">
            <v>USA</v>
          </cell>
          <cell r="L2410" t="str">
            <v>37.5789502</v>
          </cell>
          <cell r="M2410" t="str">
            <v>-120.9966553</v>
          </cell>
          <cell r="N2410" t="str">
            <v>0</v>
          </cell>
          <cell r="O2410" t="str">
            <v>0</v>
          </cell>
          <cell r="P2410" t="str">
            <v>0</v>
          </cell>
          <cell r="Q2410" t="str">
            <v/>
          </cell>
          <cell r="R2410" t="str">
            <v/>
          </cell>
          <cell r="S2410" t="str">
            <v/>
          </cell>
          <cell r="T2410" t="str">
            <v/>
          </cell>
          <cell r="U2410" t="str">
            <v>false</v>
          </cell>
          <cell r="V2410" t="str">
            <v/>
          </cell>
          <cell r="W2410" t="str">
            <v/>
          </cell>
          <cell r="X2410" t="str">
            <v/>
          </cell>
          <cell r="Y2410" t="str">
            <v/>
          </cell>
          <cell r="Z2410" t="str">
            <v/>
          </cell>
          <cell r="AA2410" t="str">
            <v/>
          </cell>
          <cell r="AB2410" t="str">
            <v/>
          </cell>
          <cell r="AC2410" t="str">
            <v/>
          </cell>
          <cell r="AD2410" t="str">
            <v/>
          </cell>
          <cell r="AE2410" t="str">
            <v/>
          </cell>
          <cell r="AF2410" t="str">
            <v>68562</v>
          </cell>
          <cell r="AG2410" t="str">
            <v>CHEP-Modesto, CA UTB5 - 68562</v>
          </cell>
          <cell r="AH2410" t="str">
            <v>Return Location</v>
          </cell>
          <cell r="AI2410" t="str">
            <v>PacificCoastal</v>
          </cell>
          <cell r="AJ2410" t="str">
            <v/>
          </cell>
          <cell r="AK2410" t="str">
            <v>2452</v>
          </cell>
          <cell r="AL2410" t="str">
            <v>488</v>
          </cell>
          <cell r="AM2410" t="str">
            <v>RETURN ORIGIN</v>
          </cell>
          <cell r="AN2410" t="str">
            <v/>
          </cell>
          <cell r="AO2410" t="str">
            <v>9</v>
          </cell>
          <cell r="AP2410" t="str">
            <v>15074</v>
          </cell>
          <cell r="AQ2410" t="str">
            <v>CHEP USA (Recovery)(TPM)</v>
          </cell>
          <cell r="AR2410" t="str">
            <v>Y</v>
          </cell>
          <cell r="AS2410" t="str">
            <v>N</v>
          </cell>
          <cell r="AT2410" t="str">
            <v/>
          </cell>
          <cell r="AU2410" t="str">
            <v>US 09a</v>
          </cell>
          <cell r="AV2410" t="str">
            <v>N</v>
          </cell>
          <cell r="AW2410" t="str">
            <v>126.0</v>
          </cell>
          <cell r="AX2410" t="str">
            <v>Zone 3</v>
          </cell>
          <cell r="AY2410" t="str">
            <v>N</v>
          </cell>
          <cell r="AZ2410" t="str">
            <v/>
          </cell>
          <cell r="BA2410" t="str">
            <v/>
          </cell>
          <cell r="BB2410" t="str">
            <v/>
          </cell>
        </row>
        <row r="2411">
          <cell r="A2411" t="str">
            <v>R_42880</v>
          </cell>
          <cell r="B2411" t="str">
            <v>R_USA95376_42880</v>
          </cell>
          <cell r="C2411" t="str">
            <v>Include</v>
          </cell>
          <cell r="D2411" t="str">
            <v/>
          </cell>
          <cell r="E2411" t="str">
            <v>Existing</v>
          </cell>
          <cell r="F2411" t="str">
            <v>DISTRIBUTOR</v>
          </cell>
          <cell r="G2411" t="str">
            <v/>
          </cell>
          <cell r="H2411" t="str">
            <v>TRACY</v>
          </cell>
          <cell r="I2411" t="str">
            <v>CA</v>
          </cell>
          <cell r="J2411" t="str">
            <v>95376</v>
          </cell>
          <cell r="K2411" t="str">
            <v>USA</v>
          </cell>
          <cell r="L2411" t="str">
            <v>37.73254395</v>
          </cell>
          <cell r="M2411" t="str">
            <v>-121.4189758</v>
          </cell>
          <cell r="N2411" t="str">
            <v>0</v>
          </cell>
          <cell r="O2411" t="str">
            <v>0</v>
          </cell>
          <cell r="P2411" t="str">
            <v>0</v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>false</v>
          </cell>
          <cell r="V2411" t="str">
            <v/>
          </cell>
          <cell r="W2411" t="str">
            <v/>
          </cell>
          <cell r="X2411" t="str">
            <v/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>42880</v>
          </cell>
          <cell r="AG2411" t="str">
            <v>Costco-Tracy, CA (DC) - 42880</v>
          </cell>
          <cell r="AH2411" t="str">
            <v>Return Location</v>
          </cell>
          <cell r="AI2411" t="str">
            <v>PacificCoastal</v>
          </cell>
          <cell r="AJ2411" t="str">
            <v/>
          </cell>
          <cell r="AK2411" t="str">
            <v>809939</v>
          </cell>
          <cell r="AL2411" t="str">
            <v>537</v>
          </cell>
          <cell r="AM2411" t="str">
            <v>RETURN ORIGIN</v>
          </cell>
          <cell r="AN2411" t="str">
            <v/>
          </cell>
          <cell r="AO2411" t="str">
            <v>9</v>
          </cell>
          <cell r="AP2411" t="str">
            <v>14313</v>
          </cell>
          <cell r="AQ2411" t="str">
            <v>Costco Corporate (DC)- US</v>
          </cell>
          <cell r="AR2411" t="str">
            <v>Y</v>
          </cell>
          <cell r="AS2411" t="str">
            <v>N</v>
          </cell>
          <cell r="AT2411" t="str">
            <v/>
          </cell>
          <cell r="AU2411" t="str">
            <v>US 09a</v>
          </cell>
          <cell r="AV2411" t="str">
            <v>N</v>
          </cell>
          <cell r="AW2411" t="str">
            <v>2.0</v>
          </cell>
          <cell r="AX2411" t="str">
            <v>Zone 3</v>
          </cell>
          <cell r="AY2411" t="str">
            <v>N</v>
          </cell>
          <cell r="AZ2411" t="str">
            <v/>
          </cell>
          <cell r="BA2411" t="str">
            <v/>
          </cell>
          <cell r="BB2411" t="str">
            <v/>
          </cell>
        </row>
        <row r="2412">
          <cell r="A2412" t="str">
            <v>R_64313</v>
          </cell>
          <cell r="B2412" t="str">
            <v>R_USA95376_64313</v>
          </cell>
          <cell r="C2412" t="str">
            <v>Include</v>
          </cell>
          <cell r="D2412" t="str">
            <v/>
          </cell>
          <cell r="E2412" t="str">
            <v>Existing</v>
          </cell>
          <cell r="F2412" t="str">
            <v>DISTRIBUTOR</v>
          </cell>
          <cell r="G2412" t="str">
            <v/>
          </cell>
          <cell r="H2412" t="str">
            <v>TRACY</v>
          </cell>
          <cell r="I2412" t="str">
            <v>CA</v>
          </cell>
          <cell r="J2412" t="str">
            <v>95376</v>
          </cell>
          <cell r="K2412" t="str">
            <v>USA</v>
          </cell>
          <cell r="L2412" t="str">
            <v>37.7489808</v>
          </cell>
          <cell r="M2412" t="str">
            <v>-121.4107738</v>
          </cell>
          <cell r="N2412" t="str">
            <v>0</v>
          </cell>
          <cell r="O2412" t="str">
            <v>0</v>
          </cell>
          <cell r="P2412" t="str">
            <v>0</v>
          </cell>
          <cell r="Q2412" t="str">
            <v/>
          </cell>
          <cell r="R2412" t="str">
            <v/>
          </cell>
          <cell r="S2412" t="str">
            <v/>
          </cell>
          <cell r="T2412" t="str">
            <v/>
          </cell>
          <cell r="U2412" t="str">
            <v>false</v>
          </cell>
          <cell r="V2412" t="str">
            <v/>
          </cell>
          <cell r="W2412" t="str">
            <v/>
          </cell>
          <cell r="X2412" t="str">
            <v/>
          </cell>
          <cell r="Y2412" t="str">
            <v/>
          </cell>
          <cell r="Z2412" t="str">
            <v/>
          </cell>
          <cell r="AA2412" t="str">
            <v/>
          </cell>
          <cell r="AB2412" t="str">
            <v/>
          </cell>
          <cell r="AC2412" t="str">
            <v/>
          </cell>
          <cell r="AD2412" t="str">
            <v/>
          </cell>
          <cell r="AE2412" t="str">
            <v/>
          </cell>
          <cell r="AF2412" t="str">
            <v>64313</v>
          </cell>
          <cell r="AG2412" t="str">
            <v>NPD-TAYLOR FARMS PACIFIC-TRACY, CA - 64313</v>
          </cell>
          <cell r="AH2412" t="str">
            <v>Return Location</v>
          </cell>
          <cell r="AI2412" t="str">
            <v>PacificCoastal</v>
          </cell>
          <cell r="AJ2412" t="str">
            <v/>
          </cell>
          <cell r="AK2412" t="str">
            <v>1261</v>
          </cell>
          <cell r="AL2412" t="str">
            <v>121</v>
          </cell>
          <cell r="AM2412" t="str">
            <v>RETURN ORIGIN</v>
          </cell>
          <cell r="AN2412" t="str">
            <v/>
          </cell>
          <cell r="AO2412" t="str">
            <v>9</v>
          </cell>
          <cell r="AP2412" t="str">
            <v>17382</v>
          </cell>
          <cell r="AQ2412" t="str">
            <v>NPD-TAYLOR FARMS (FS)</v>
          </cell>
          <cell r="AR2412" t="str">
            <v>Y</v>
          </cell>
          <cell r="AS2412" t="str">
            <v>N</v>
          </cell>
          <cell r="AT2412" t="str">
            <v/>
          </cell>
          <cell r="AU2412" t="str">
            <v>US 09a</v>
          </cell>
          <cell r="AV2412" t="str">
            <v>N</v>
          </cell>
          <cell r="AW2412" t="str">
            <v>198.0</v>
          </cell>
          <cell r="AX2412" t="str">
            <v>Zone 3</v>
          </cell>
          <cell r="AY2412" t="str">
            <v>N</v>
          </cell>
          <cell r="AZ2412" t="str">
            <v/>
          </cell>
          <cell r="BA2412" t="str">
            <v/>
          </cell>
          <cell r="BB2412" t="str">
            <v/>
          </cell>
        </row>
        <row r="2413">
          <cell r="A2413" t="str">
            <v>R_43986</v>
          </cell>
          <cell r="B2413" t="str">
            <v>R_USA95377_43986</v>
          </cell>
          <cell r="C2413" t="str">
            <v>Include</v>
          </cell>
          <cell r="D2413" t="str">
            <v/>
          </cell>
          <cell r="E2413" t="str">
            <v>Existing</v>
          </cell>
          <cell r="F2413" t="str">
            <v>DISTRIBUTOR</v>
          </cell>
          <cell r="G2413" t="str">
            <v/>
          </cell>
          <cell r="H2413" t="str">
            <v>TRACY</v>
          </cell>
          <cell r="I2413" t="str">
            <v>CA</v>
          </cell>
          <cell r="J2413" t="str">
            <v>95377</v>
          </cell>
          <cell r="K2413" t="str">
            <v>USA</v>
          </cell>
          <cell r="L2413" t="str">
            <v>37.71850204</v>
          </cell>
          <cell r="M2413" t="str">
            <v>-121.453331</v>
          </cell>
          <cell r="N2413" t="str">
            <v>0</v>
          </cell>
          <cell r="O2413" t="str">
            <v>0</v>
          </cell>
          <cell r="P2413" t="str">
            <v>0</v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>false</v>
          </cell>
          <cell r="V2413" t="str">
            <v/>
          </cell>
          <cell r="W2413" t="str">
            <v/>
          </cell>
          <cell r="X2413" t="str">
            <v/>
          </cell>
          <cell r="Y2413" t="str">
            <v/>
          </cell>
          <cell r="Z2413" t="str">
            <v/>
          </cell>
          <cell r="AA2413" t="str">
            <v/>
          </cell>
          <cell r="AB2413" t="str">
            <v/>
          </cell>
          <cell r="AC2413" t="str">
            <v/>
          </cell>
          <cell r="AD2413" t="str">
            <v/>
          </cell>
          <cell r="AE2413" t="str">
            <v/>
          </cell>
          <cell r="AF2413" t="str">
            <v>43986</v>
          </cell>
          <cell r="AG2413" t="str">
            <v>Safeway-Tracy, CA - 43986</v>
          </cell>
          <cell r="AH2413" t="str">
            <v>Return Location</v>
          </cell>
          <cell r="AI2413" t="str">
            <v>PacificCoastal</v>
          </cell>
          <cell r="AJ2413" t="str">
            <v/>
          </cell>
          <cell r="AK2413" t="str">
            <v>222665</v>
          </cell>
          <cell r="AL2413" t="str">
            <v>487</v>
          </cell>
          <cell r="AM2413" t="str">
            <v>RETURN ORIGIN</v>
          </cell>
          <cell r="AN2413" t="str">
            <v/>
          </cell>
          <cell r="AO2413" t="str">
            <v>9</v>
          </cell>
          <cell r="AP2413" t="str">
            <v>14557</v>
          </cell>
          <cell r="AQ2413" t="str">
            <v>Albertsons</v>
          </cell>
          <cell r="AR2413" t="str">
            <v>Y</v>
          </cell>
          <cell r="AS2413" t="str">
            <v>N</v>
          </cell>
          <cell r="AT2413" t="str">
            <v/>
          </cell>
          <cell r="AU2413" t="str">
            <v>US 09a</v>
          </cell>
          <cell r="AV2413" t="str">
            <v>N</v>
          </cell>
          <cell r="AW2413" t="str">
            <v>4.0</v>
          </cell>
          <cell r="AX2413" t="str">
            <v>Zone 3</v>
          </cell>
          <cell r="AY2413" t="str">
            <v>N</v>
          </cell>
          <cell r="AZ2413" t="str">
            <v/>
          </cell>
          <cell r="BA2413" t="str">
            <v/>
          </cell>
          <cell r="BB2413" t="str">
            <v/>
          </cell>
        </row>
        <row r="2414">
          <cell r="A2414" t="str">
            <v>R_90211</v>
          </cell>
          <cell r="B2414" t="str">
            <v>R_USA95378_90211</v>
          </cell>
          <cell r="C2414" t="str">
            <v>Include</v>
          </cell>
          <cell r="D2414" t="str">
            <v/>
          </cell>
          <cell r="E2414" t="str">
            <v>Existing</v>
          </cell>
          <cell r="F2414" t="str">
            <v>DISTRIBUTOR</v>
          </cell>
          <cell r="G2414" t="str">
            <v/>
          </cell>
          <cell r="H2414" t="str">
            <v>Tracy</v>
          </cell>
          <cell r="I2414" t="str">
            <v>CA</v>
          </cell>
          <cell r="J2414" t="str">
            <v>95378</v>
          </cell>
          <cell r="K2414" t="str">
            <v>USA</v>
          </cell>
          <cell r="L2414" t="str">
            <v>37.6796674</v>
          </cell>
          <cell r="M2414" t="str">
            <v>-121.4299221</v>
          </cell>
          <cell r="N2414" t="str">
            <v>0</v>
          </cell>
          <cell r="O2414" t="str">
            <v>0</v>
          </cell>
          <cell r="P2414" t="str">
            <v>0</v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>false</v>
          </cell>
          <cell r="V2414" t="str">
            <v/>
          </cell>
          <cell r="W2414" t="str">
            <v/>
          </cell>
          <cell r="X2414" t="str">
            <v/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>90211</v>
          </cell>
          <cell r="AG2414" t="str">
            <v>P-Unnamed new returns - Tracy, CA - 90211</v>
          </cell>
          <cell r="AH2414" t="str">
            <v>Return Location</v>
          </cell>
          <cell r="AI2414" t="str">
            <v>West</v>
          </cell>
          <cell r="AJ2414" t="str">
            <v/>
          </cell>
          <cell r="AK2414" t="str">
            <v>11983.4834461971</v>
          </cell>
          <cell r="AL2414" t="str">
            <v>488</v>
          </cell>
          <cell r="AM2414" t="str">
            <v>RETURN ORIGIN</v>
          </cell>
          <cell r="AN2414" t="str">
            <v/>
          </cell>
          <cell r="AO2414" t="str">
            <v>9</v>
          </cell>
          <cell r="AP2414" t="str">
            <v/>
          </cell>
          <cell r="AQ2414" t="str">
            <v/>
          </cell>
          <cell r="AR2414" t="str">
            <v>Y</v>
          </cell>
          <cell r="AS2414" t="str">
            <v/>
          </cell>
          <cell r="AT2414" t="str">
            <v/>
          </cell>
          <cell r="AU2414" t="str">
            <v>US 09a</v>
          </cell>
          <cell r="AV2414" t="str">
            <v>Y</v>
          </cell>
          <cell r="AW2414" t="str">
            <v/>
          </cell>
          <cell r="AX2414" t="str">
            <v>Zone 3</v>
          </cell>
          <cell r="AY2414" t="str">
            <v>N</v>
          </cell>
          <cell r="AZ2414" t="str">
            <v/>
          </cell>
          <cell r="BA2414" t="str">
            <v/>
          </cell>
          <cell r="BB2414" t="str">
            <v/>
          </cell>
        </row>
        <row r="2415">
          <cell r="A2415" t="str">
            <v>R_54500</v>
          </cell>
          <cell r="B2415" t="str">
            <v>R_USA95380_54500</v>
          </cell>
          <cell r="C2415" t="str">
            <v>Exclude</v>
          </cell>
          <cell r="D2415" t="str">
            <v/>
          </cell>
          <cell r="E2415" t="str">
            <v>Existing</v>
          </cell>
          <cell r="F2415" t="str">
            <v>DISTRIBUTOR</v>
          </cell>
          <cell r="G2415" t="str">
            <v>1400 W Glenwood</v>
          </cell>
          <cell r="H2415" t="str">
            <v>Turlock</v>
          </cell>
          <cell r="I2415" t="str">
            <v>CA</v>
          </cell>
          <cell r="J2415" t="str">
            <v>95380</v>
          </cell>
          <cell r="K2415" t="str">
            <v>USA</v>
          </cell>
          <cell r="L2415" t="str">
            <v>37.4795885</v>
          </cell>
          <cell r="M2415" t="str">
            <v>-120.8622981</v>
          </cell>
          <cell r="N2415" t="str">
            <v>0</v>
          </cell>
          <cell r="O2415" t="str">
            <v>0</v>
          </cell>
          <cell r="P2415" t="str">
            <v>0</v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>false</v>
          </cell>
          <cell r="V2415" t="str">
            <v/>
          </cell>
          <cell r="W2415" t="str">
            <v/>
          </cell>
          <cell r="X2415" t="str">
            <v/>
          </cell>
          <cell r="Y2415" t="str">
            <v/>
          </cell>
          <cell r="Z2415" t="str">
            <v/>
          </cell>
          <cell r="AA2415" t="str">
            <v/>
          </cell>
          <cell r="AB2415" t="str">
            <v/>
          </cell>
          <cell r="AC2415" t="str">
            <v/>
          </cell>
          <cell r="AD2415" t="str">
            <v/>
          </cell>
          <cell r="AE2415" t="str">
            <v/>
          </cell>
          <cell r="AF2415" t="str">
            <v>54500</v>
          </cell>
          <cell r="AG2415" t="str">
            <v>JM Pallets-Turlock, CA - 54500</v>
          </cell>
          <cell r="AH2415" t="str">
            <v>Return Location</v>
          </cell>
          <cell r="AI2415" t="str">
            <v>West</v>
          </cell>
          <cell r="AJ2415" t="str">
            <v/>
          </cell>
          <cell r="AK2415" t="str">
            <v/>
          </cell>
          <cell r="AL2415" t="str">
            <v>488</v>
          </cell>
          <cell r="AM2415" t="str">
            <v>RETURN ORIGIN</v>
          </cell>
          <cell r="AN2415" t="str">
            <v/>
          </cell>
          <cell r="AO2415" t="str">
            <v>9</v>
          </cell>
          <cell r="AP2415" t="str">
            <v>15094</v>
          </cell>
          <cell r="AQ2415" t="str">
            <v>RECOVERY</v>
          </cell>
          <cell r="AR2415" t="str">
            <v>N</v>
          </cell>
          <cell r="AS2415" t="str">
            <v>N</v>
          </cell>
          <cell r="AT2415" t="str">
            <v/>
          </cell>
          <cell r="AU2415" t="str">
            <v>US 09a</v>
          </cell>
          <cell r="AV2415" t="str">
            <v>Y</v>
          </cell>
          <cell r="AW2415" t="str">
            <v/>
          </cell>
          <cell r="AX2415" t="str">
            <v>Zone 3</v>
          </cell>
          <cell r="AY2415" t="str">
            <v>N</v>
          </cell>
          <cell r="AZ2415" t="str">
            <v/>
          </cell>
          <cell r="BA2415" t="str">
            <v/>
          </cell>
          <cell r="BB2415" t="str">
            <v/>
          </cell>
        </row>
        <row r="2416">
          <cell r="A2416" t="str">
            <v>R_56212</v>
          </cell>
          <cell r="B2416" t="str">
            <v>R_USA95385_56212</v>
          </cell>
          <cell r="C2416" t="str">
            <v>Include</v>
          </cell>
          <cell r="D2416" t="str">
            <v/>
          </cell>
          <cell r="E2416" t="str">
            <v>Existing</v>
          </cell>
          <cell r="F2416" t="str">
            <v>DISTRIBUTOR</v>
          </cell>
          <cell r="G2416" t="str">
            <v/>
          </cell>
          <cell r="H2416" t="str">
            <v>VERNALIS</v>
          </cell>
          <cell r="I2416" t="str">
            <v>CA</v>
          </cell>
          <cell r="J2416" t="str">
            <v>95385</v>
          </cell>
          <cell r="K2416" t="str">
            <v>USA</v>
          </cell>
          <cell r="L2416" t="str">
            <v>37.6196785</v>
          </cell>
          <cell r="M2416" t="str">
            <v>-121.2464447</v>
          </cell>
          <cell r="N2416" t="str">
            <v>0</v>
          </cell>
          <cell r="O2416" t="str">
            <v>0</v>
          </cell>
          <cell r="P2416" t="str">
            <v>0</v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>false</v>
          </cell>
          <cell r="V2416" t="str">
            <v/>
          </cell>
          <cell r="W2416" t="str">
            <v/>
          </cell>
          <cell r="X2416" t="str">
            <v/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/>
          </cell>
          <cell r="AC2416" t="str">
            <v/>
          </cell>
          <cell r="AD2416" t="str">
            <v/>
          </cell>
          <cell r="AE2416" t="str">
            <v/>
          </cell>
          <cell r="AF2416" t="str">
            <v>56212</v>
          </cell>
          <cell r="AG2416" t="str">
            <v>Pallet Recovery Services Inc- Vernalis, CA - 56212</v>
          </cell>
          <cell r="AH2416" t="str">
            <v>Return Location</v>
          </cell>
          <cell r="AI2416" t="str">
            <v>PacificCoastal</v>
          </cell>
          <cell r="AJ2416" t="str">
            <v/>
          </cell>
          <cell r="AK2416" t="str">
            <v>6535</v>
          </cell>
          <cell r="AL2416" t="str">
            <v>460</v>
          </cell>
          <cell r="AM2416" t="str">
            <v>RETURN ORIGIN</v>
          </cell>
          <cell r="AN2416" t="str">
            <v/>
          </cell>
          <cell r="AO2416" t="str">
            <v>9</v>
          </cell>
          <cell r="AP2416" t="str">
            <v>15094</v>
          </cell>
          <cell r="AQ2416" t="str">
            <v>RECOVERY</v>
          </cell>
          <cell r="AR2416" t="str">
            <v>Y</v>
          </cell>
          <cell r="AS2416" t="str">
            <v>N</v>
          </cell>
          <cell r="AT2416" t="str">
            <v/>
          </cell>
          <cell r="AU2416" t="str">
            <v>US 09a</v>
          </cell>
          <cell r="AV2416" t="str">
            <v>N</v>
          </cell>
          <cell r="AW2416" t="str">
            <v>81.0</v>
          </cell>
          <cell r="AX2416" t="str">
            <v>Zone 3</v>
          </cell>
          <cell r="AY2416" t="str">
            <v>N</v>
          </cell>
          <cell r="AZ2416" t="str">
            <v/>
          </cell>
          <cell r="BA2416" t="str">
            <v/>
          </cell>
          <cell r="BB2416" t="str">
            <v/>
          </cell>
        </row>
        <row r="2417">
          <cell r="A2417" t="str">
            <v>R_58866</v>
          </cell>
          <cell r="B2417" t="str">
            <v>R_USA95503_58866</v>
          </cell>
          <cell r="C2417" t="str">
            <v>Include</v>
          </cell>
          <cell r="D2417" t="str">
            <v/>
          </cell>
          <cell r="E2417" t="str">
            <v>Existing</v>
          </cell>
          <cell r="F2417" t="str">
            <v>DISTRIBUTOR</v>
          </cell>
          <cell r="G2417" t="str">
            <v/>
          </cell>
          <cell r="H2417" t="str">
            <v>EUREKA</v>
          </cell>
          <cell r="I2417" t="str">
            <v>CA</v>
          </cell>
          <cell r="J2417" t="str">
            <v>95503</v>
          </cell>
          <cell r="K2417" t="str">
            <v>USA</v>
          </cell>
          <cell r="L2417" t="str">
            <v>40.75904465</v>
          </cell>
          <cell r="M2417" t="str">
            <v>-124.1589508</v>
          </cell>
          <cell r="N2417" t="str">
            <v>0</v>
          </cell>
          <cell r="O2417" t="str">
            <v>0</v>
          </cell>
          <cell r="P2417" t="str">
            <v>0</v>
          </cell>
          <cell r="Q2417" t="str">
            <v/>
          </cell>
          <cell r="R2417" t="str">
            <v/>
          </cell>
          <cell r="S2417" t="str">
            <v/>
          </cell>
          <cell r="T2417" t="str">
            <v/>
          </cell>
          <cell r="U2417" t="str">
            <v>false</v>
          </cell>
          <cell r="V2417" t="str">
            <v/>
          </cell>
          <cell r="W2417" t="str">
            <v/>
          </cell>
          <cell r="X2417" t="str">
            <v/>
          </cell>
          <cell r="Y2417" t="str">
            <v/>
          </cell>
          <cell r="Z2417" t="str">
            <v/>
          </cell>
          <cell r="AA2417" t="str">
            <v/>
          </cell>
          <cell r="AB2417" t="str">
            <v/>
          </cell>
          <cell r="AC2417" t="str">
            <v/>
          </cell>
          <cell r="AD2417" t="str">
            <v/>
          </cell>
          <cell r="AE2417" t="str">
            <v/>
          </cell>
          <cell r="AF2417" t="str">
            <v>58866</v>
          </cell>
          <cell r="AG2417" t="str">
            <v>E.G. Ayers Distributing, Inc.-Eureka, CA - 58866</v>
          </cell>
          <cell r="AH2417" t="str">
            <v>Return Location</v>
          </cell>
          <cell r="AI2417" t="str">
            <v>PacificCoastal</v>
          </cell>
          <cell r="AJ2417" t="str">
            <v/>
          </cell>
          <cell r="AK2417" t="str">
            <v>835</v>
          </cell>
          <cell r="AL2417" t="str">
            <v>200</v>
          </cell>
          <cell r="AM2417" t="str">
            <v>RETURN ORIGIN</v>
          </cell>
          <cell r="AN2417" t="str">
            <v/>
          </cell>
          <cell r="AO2417" t="str">
            <v>9</v>
          </cell>
          <cell r="AP2417" t="str">
            <v>17399</v>
          </cell>
          <cell r="AQ2417" t="str">
            <v>E.G. Ayers Distributing, Inc.</v>
          </cell>
          <cell r="AR2417" t="str">
            <v>Y</v>
          </cell>
          <cell r="AS2417" t="str">
            <v>N</v>
          </cell>
          <cell r="AT2417" t="str">
            <v/>
          </cell>
          <cell r="AU2417" t="str">
            <v>US 09a</v>
          </cell>
          <cell r="AV2417" t="str">
            <v>N</v>
          </cell>
          <cell r="AW2417" t="str">
            <v>277.0</v>
          </cell>
          <cell r="AX2417" t="str">
            <v>Zone 3</v>
          </cell>
          <cell r="AY2417" t="str">
            <v>N</v>
          </cell>
          <cell r="AZ2417" t="str">
            <v/>
          </cell>
          <cell r="BA2417" t="str">
            <v/>
          </cell>
          <cell r="BB2417" t="str">
            <v/>
          </cell>
        </row>
        <row r="2418">
          <cell r="A2418" t="str">
            <v>R_55445</v>
          </cell>
          <cell r="B2418" t="str">
            <v>R_USA95624_55445</v>
          </cell>
          <cell r="C2418" t="str">
            <v>Exclude</v>
          </cell>
          <cell r="D2418" t="str">
            <v/>
          </cell>
          <cell r="E2418" t="str">
            <v>Existing</v>
          </cell>
          <cell r="F2418" t="str">
            <v>DISTRIBUTOR</v>
          </cell>
          <cell r="G2418" t="str">
            <v>10286 Waterman Rd</v>
          </cell>
          <cell r="H2418" t="str">
            <v>Elk Grove</v>
          </cell>
          <cell r="I2418" t="str">
            <v>CA</v>
          </cell>
          <cell r="J2418" t="str">
            <v>95624</v>
          </cell>
          <cell r="K2418" t="str">
            <v>USA</v>
          </cell>
          <cell r="L2418" t="str">
            <v>38.58</v>
          </cell>
          <cell r="M2418" t="str">
            <v>-121.57</v>
          </cell>
          <cell r="N2418" t="str">
            <v>0</v>
          </cell>
          <cell r="O2418" t="str">
            <v>0</v>
          </cell>
          <cell r="P2418" t="str">
            <v>0</v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>false</v>
          </cell>
          <cell r="V2418" t="str">
            <v/>
          </cell>
          <cell r="W2418" t="str">
            <v/>
          </cell>
          <cell r="X2418" t="str">
            <v/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>55445</v>
          </cell>
          <cell r="AG2418" t="str">
            <v>West Sac Pallets-Elk Grove, CA - 55445</v>
          </cell>
          <cell r="AH2418" t="str">
            <v>Return Location</v>
          </cell>
          <cell r="AI2418" t="str">
            <v>PacificCoastal</v>
          </cell>
          <cell r="AJ2418" t="str">
            <v/>
          </cell>
          <cell r="AK2418" t="str">
            <v/>
          </cell>
          <cell r="AL2418" t="str">
            <v>488</v>
          </cell>
          <cell r="AM2418" t="str">
            <v>RETURN ORIGIN</v>
          </cell>
          <cell r="AN2418" t="str">
            <v/>
          </cell>
          <cell r="AO2418" t="str">
            <v>9</v>
          </cell>
          <cell r="AP2418" t="str">
            <v>15094</v>
          </cell>
          <cell r="AQ2418" t="str">
            <v>RECOVERY</v>
          </cell>
          <cell r="AR2418" t="str">
            <v>N</v>
          </cell>
          <cell r="AS2418" t="str">
            <v/>
          </cell>
          <cell r="AT2418" t="str">
            <v/>
          </cell>
          <cell r="AU2418" t="str">
            <v>US 09a</v>
          </cell>
          <cell r="AV2418" t="str">
            <v/>
          </cell>
          <cell r="AW2418" t="str">
            <v/>
          </cell>
          <cell r="AX2418" t="str">
            <v>Zone 3</v>
          </cell>
          <cell r="AY2418" t="str">
            <v>N</v>
          </cell>
          <cell r="AZ2418" t="str">
            <v/>
          </cell>
          <cell r="BA2418" t="str">
            <v/>
          </cell>
          <cell r="BB2418" t="str">
            <v/>
          </cell>
        </row>
        <row r="2419">
          <cell r="A2419" t="str">
            <v>R_72377</v>
          </cell>
          <cell r="B2419" t="str">
            <v>R_USA95632_72377</v>
          </cell>
          <cell r="C2419" t="str">
            <v>Include</v>
          </cell>
          <cell r="D2419" t="str">
            <v/>
          </cell>
          <cell r="E2419" t="str">
            <v>Existing</v>
          </cell>
          <cell r="F2419" t="str">
            <v>DISTRIBUTOR</v>
          </cell>
          <cell r="G2419" t="str">
            <v>421 Crystal Way</v>
          </cell>
          <cell r="H2419" t="str">
            <v>Galt</v>
          </cell>
          <cell r="I2419" t="str">
            <v>CA</v>
          </cell>
          <cell r="J2419" t="str">
            <v>95632</v>
          </cell>
          <cell r="K2419" t="str">
            <v>USA</v>
          </cell>
          <cell r="L2419" t="str">
            <v>38.27</v>
          </cell>
          <cell r="M2419" t="str">
            <v>-121.22</v>
          </cell>
          <cell r="N2419" t="str">
            <v>0</v>
          </cell>
          <cell r="O2419" t="str">
            <v>0</v>
          </cell>
          <cell r="P2419" t="str">
            <v>0</v>
          </cell>
          <cell r="Q2419" t="str">
            <v/>
          </cell>
          <cell r="R2419" t="str">
            <v/>
          </cell>
          <cell r="S2419" t="str">
            <v/>
          </cell>
          <cell r="T2419" t="str">
            <v/>
          </cell>
          <cell r="U2419" t="str">
            <v>false</v>
          </cell>
          <cell r="V2419" t="str">
            <v/>
          </cell>
          <cell r="W2419" t="str">
            <v/>
          </cell>
          <cell r="X2419" t="str">
            <v/>
          </cell>
          <cell r="Y2419" t="str">
            <v/>
          </cell>
          <cell r="Z2419" t="str">
            <v/>
          </cell>
          <cell r="AA2419" t="str">
            <v/>
          </cell>
          <cell r="AB2419" t="str">
            <v/>
          </cell>
          <cell r="AC2419" t="str">
            <v/>
          </cell>
          <cell r="AD2419" t="str">
            <v/>
          </cell>
          <cell r="AE2419" t="str">
            <v/>
          </cell>
          <cell r="AF2419" t="str">
            <v>72377</v>
          </cell>
          <cell r="AG2419" t="str">
            <v>Pallet Recovery Services Inc- Galt, CA - 72377</v>
          </cell>
          <cell r="AH2419" t="str">
            <v>Return Location</v>
          </cell>
          <cell r="AI2419" t="str">
            <v>PacificCoastal</v>
          </cell>
          <cell r="AJ2419" t="str">
            <v/>
          </cell>
          <cell r="AK2419" t="str">
            <v>6535</v>
          </cell>
          <cell r="AL2419" t="str">
            <v>570</v>
          </cell>
          <cell r="AM2419" t="str">
            <v>RETURN ORIGIN</v>
          </cell>
          <cell r="AN2419" t="str">
            <v/>
          </cell>
          <cell r="AO2419" t="str">
            <v>9</v>
          </cell>
          <cell r="AP2419" t="str">
            <v>15094</v>
          </cell>
          <cell r="AQ2419" t="str">
            <v>RECOVERY</v>
          </cell>
          <cell r="AR2419" t="str">
            <v>Y</v>
          </cell>
          <cell r="AS2419" t="str">
            <v/>
          </cell>
          <cell r="AT2419" t="str">
            <v/>
          </cell>
          <cell r="AU2419" t="str">
            <v>US 09a</v>
          </cell>
          <cell r="AV2419" t="str">
            <v/>
          </cell>
          <cell r="AW2419" t="str">
            <v/>
          </cell>
          <cell r="AX2419" t="str">
            <v>Zone 3</v>
          </cell>
          <cell r="AY2419" t="str">
            <v>N</v>
          </cell>
          <cell r="AZ2419" t="str">
            <v/>
          </cell>
          <cell r="BA2419" t="str">
            <v/>
          </cell>
          <cell r="BB2419" t="str">
            <v/>
          </cell>
        </row>
        <row r="2420">
          <cell r="A2420" t="str">
            <v>R_65134</v>
          </cell>
          <cell r="B2420" t="str">
            <v>R_USA95652_65134</v>
          </cell>
          <cell r="C2420" t="str">
            <v>Exclude</v>
          </cell>
          <cell r="D2420" t="str">
            <v/>
          </cell>
          <cell r="E2420" t="str">
            <v>Existing</v>
          </cell>
          <cell r="F2420" t="str">
            <v>DISTRIBUTOR</v>
          </cell>
          <cell r="G2420" t="str">
            <v>4709 Patrol Rd.</v>
          </cell>
          <cell r="H2420" t="str">
            <v>McClellan Park</v>
          </cell>
          <cell r="I2420" t="str">
            <v>CA</v>
          </cell>
          <cell r="J2420" t="str">
            <v>95652</v>
          </cell>
          <cell r="K2420" t="str">
            <v>USA</v>
          </cell>
          <cell r="L2420" t="str">
            <v>38.65</v>
          </cell>
          <cell r="M2420" t="str">
            <v>-121.42</v>
          </cell>
          <cell r="N2420" t="str">
            <v>0</v>
          </cell>
          <cell r="O2420" t="str">
            <v>0</v>
          </cell>
          <cell r="P2420" t="str">
            <v>0</v>
          </cell>
          <cell r="Q2420" t="str">
            <v/>
          </cell>
          <cell r="R2420" t="str">
            <v/>
          </cell>
          <cell r="S2420" t="str">
            <v/>
          </cell>
          <cell r="T2420" t="str">
            <v/>
          </cell>
          <cell r="U2420" t="str">
            <v>false</v>
          </cell>
          <cell r="V2420" t="str">
            <v/>
          </cell>
          <cell r="W2420" t="str">
            <v/>
          </cell>
          <cell r="X2420" t="str">
            <v/>
          </cell>
          <cell r="Y2420" t="str">
            <v/>
          </cell>
          <cell r="Z2420" t="str">
            <v/>
          </cell>
          <cell r="AA2420" t="str">
            <v/>
          </cell>
          <cell r="AB2420" t="str">
            <v/>
          </cell>
          <cell r="AC2420" t="str">
            <v/>
          </cell>
          <cell r="AD2420" t="str">
            <v/>
          </cell>
          <cell r="AE2420" t="str">
            <v/>
          </cell>
          <cell r="AF2420" t="str">
            <v>65134</v>
          </cell>
          <cell r="AG2420" t="str">
            <v>NWP - McClellan Park, CA - 65134</v>
          </cell>
          <cell r="AH2420" t="str">
            <v>Return Location</v>
          </cell>
          <cell r="AI2420" t="str">
            <v>PacificCoastal</v>
          </cell>
          <cell r="AJ2420" t="str">
            <v/>
          </cell>
          <cell r="AK2420" t="str">
            <v/>
          </cell>
          <cell r="AL2420" t="str">
            <v>488</v>
          </cell>
          <cell r="AM2420" t="str">
            <v>RETURN ORIGIN</v>
          </cell>
          <cell r="AN2420" t="str">
            <v/>
          </cell>
          <cell r="AO2420" t="str">
            <v>9</v>
          </cell>
          <cell r="AP2420" t="str">
            <v>15094</v>
          </cell>
          <cell r="AQ2420" t="str">
            <v>RECOVERY</v>
          </cell>
          <cell r="AR2420" t="str">
            <v>N</v>
          </cell>
          <cell r="AS2420" t="str">
            <v/>
          </cell>
          <cell r="AT2420" t="str">
            <v/>
          </cell>
          <cell r="AU2420" t="str">
            <v>US 09a</v>
          </cell>
          <cell r="AV2420" t="str">
            <v/>
          </cell>
          <cell r="AW2420" t="str">
            <v/>
          </cell>
          <cell r="AX2420" t="str">
            <v>Zone 3</v>
          </cell>
          <cell r="AY2420" t="str">
            <v>N</v>
          </cell>
          <cell r="AZ2420" t="str">
            <v/>
          </cell>
          <cell r="BA2420" t="str">
            <v/>
          </cell>
          <cell r="BB2420" t="str">
            <v/>
          </cell>
        </row>
        <row r="2421">
          <cell r="A2421" t="str">
            <v>R_77935</v>
          </cell>
          <cell r="B2421" t="str">
            <v>R_USA95652_77935</v>
          </cell>
          <cell r="C2421" t="str">
            <v>Include</v>
          </cell>
          <cell r="D2421" t="str">
            <v/>
          </cell>
          <cell r="E2421" t="str">
            <v>Existing</v>
          </cell>
          <cell r="F2421" t="str">
            <v>DISTRIBUTOR</v>
          </cell>
          <cell r="G2421" t="str">
            <v>4455 WINTERS AVE</v>
          </cell>
          <cell r="H2421" t="str">
            <v>MCCLELLAN</v>
          </cell>
          <cell r="I2421" t="str">
            <v>CA</v>
          </cell>
          <cell r="J2421" t="str">
            <v>95652</v>
          </cell>
          <cell r="K2421" t="str">
            <v>USA</v>
          </cell>
          <cell r="L2421" t="str">
            <v>38.6487717</v>
          </cell>
          <cell r="M2421" t="str">
            <v>-121.4120886</v>
          </cell>
          <cell r="N2421" t="str">
            <v>0</v>
          </cell>
          <cell r="O2421" t="str">
            <v>0</v>
          </cell>
          <cell r="P2421" t="str">
            <v>0</v>
          </cell>
          <cell r="Q2421" t="str">
            <v/>
          </cell>
          <cell r="R2421" t="str">
            <v/>
          </cell>
          <cell r="S2421" t="str">
            <v/>
          </cell>
          <cell r="T2421" t="str">
            <v/>
          </cell>
          <cell r="U2421" t="str">
            <v>false</v>
          </cell>
          <cell r="V2421" t="str">
            <v/>
          </cell>
          <cell r="W2421" t="str">
            <v/>
          </cell>
          <cell r="X2421" t="str">
            <v/>
          </cell>
          <cell r="Y2421" t="str">
            <v/>
          </cell>
          <cell r="Z2421" t="str">
            <v/>
          </cell>
          <cell r="AA2421" t="str">
            <v/>
          </cell>
          <cell r="AB2421" t="str">
            <v/>
          </cell>
          <cell r="AC2421" t="str">
            <v/>
          </cell>
          <cell r="AD2421" t="str">
            <v/>
          </cell>
          <cell r="AE2421" t="str">
            <v/>
          </cell>
          <cell r="AF2421" t="str">
            <v>77935</v>
          </cell>
          <cell r="AG2421" t="str">
            <v>NPD-US FOODS-MCCLELLAN, CA (Nexsentio)  - 77935</v>
          </cell>
          <cell r="AH2421" t="str">
            <v>Return Location</v>
          </cell>
          <cell r="AI2421" t="str">
            <v>West</v>
          </cell>
          <cell r="AJ2421" t="str">
            <v/>
          </cell>
          <cell r="AK2421" t="str">
            <v>3026</v>
          </cell>
          <cell r="AL2421" t="str">
            <v>494</v>
          </cell>
          <cell r="AM2421" t="str">
            <v>RETURN ORIGIN</v>
          </cell>
          <cell r="AN2421" t="str">
            <v/>
          </cell>
          <cell r="AO2421" t="str">
            <v>9</v>
          </cell>
          <cell r="AP2421" t="str">
            <v>88662</v>
          </cell>
          <cell r="AQ2421" t="str">
            <v>NPD-US FOODS INC</v>
          </cell>
          <cell r="AR2421" t="str">
            <v>Y</v>
          </cell>
          <cell r="AS2421" t="str">
            <v/>
          </cell>
          <cell r="AT2421" t="str">
            <v/>
          </cell>
          <cell r="AU2421" t="str">
            <v>US 09a</v>
          </cell>
          <cell r="AV2421" t="str">
            <v>Y</v>
          </cell>
          <cell r="AW2421" t="str">
            <v/>
          </cell>
          <cell r="AX2421" t="str">
            <v>Zone 3</v>
          </cell>
          <cell r="AY2421" t="str">
            <v>N</v>
          </cell>
          <cell r="AZ2421" t="str">
            <v/>
          </cell>
          <cell r="BA2421" t="str">
            <v/>
          </cell>
          <cell r="BB2421" t="str">
            <v/>
          </cell>
        </row>
        <row r="2422">
          <cell r="A2422" t="str">
            <v>R_43315</v>
          </cell>
          <cell r="B2422" t="str">
            <v>R_USA95661_43315</v>
          </cell>
          <cell r="C2422" t="str">
            <v>Include</v>
          </cell>
          <cell r="D2422" t="str">
            <v/>
          </cell>
          <cell r="E2422" t="str">
            <v>Existing</v>
          </cell>
          <cell r="F2422" t="str">
            <v>DISTRIBUTOR</v>
          </cell>
          <cell r="G2422" t="str">
            <v/>
          </cell>
          <cell r="H2422" t="str">
            <v>ROSEVILLE</v>
          </cell>
          <cell r="I2422" t="str">
            <v>CA</v>
          </cell>
          <cell r="J2422" t="str">
            <v>95661</v>
          </cell>
          <cell r="K2422" t="str">
            <v>USA</v>
          </cell>
          <cell r="L2422" t="str">
            <v>38.73223877</v>
          </cell>
          <cell r="M2422" t="str">
            <v>-121.2259827</v>
          </cell>
          <cell r="N2422" t="str">
            <v>0</v>
          </cell>
          <cell r="O2422" t="str">
            <v>0</v>
          </cell>
          <cell r="P2422" t="str">
            <v>0</v>
          </cell>
          <cell r="Q2422" t="str">
            <v/>
          </cell>
          <cell r="R2422" t="str">
            <v/>
          </cell>
          <cell r="S2422" t="str">
            <v/>
          </cell>
          <cell r="T2422" t="str">
            <v/>
          </cell>
          <cell r="U2422" t="str">
            <v>false</v>
          </cell>
          <cell r="V2422" t="str">
            <v/>
          </cell>
          <cell r="W2422" t="str">
            <v/>
          </cell>
          <cell r="X2422" t="str">
            <v/>
          </cell>
          <cell r="Y2422" t="str">
            <v/>
          </cell>
          <cell r="Z2422" t="str">
            <v/>
          </cell>
          <cell r="AA2422" t="str">
            <v/>
          </cell>
          <cell r="AB2422" t="str">
            <v/>
          </cell>
          <cell r="AC2422" t="str">
            <v/>
          </cell>
          <cell r="AD2422" t="str">
            <v/>
          </cell>
          <cell r="AE2422" t="str">
            <v/>
          </cell>
          <cell r="AF2422" t="str">
            <v>43315</v>
          </cell>
          <cell r="AG2422" t="str">
            <v>Save Mart-Roseville, CA - 43315</v>
          </cell>
          <cell r="AH2422" t="str">
            <v>Return Location</v>
          </cell>
          <cell r="AI2422" t="str">
            <v>PacificCoastal</v>
          </cell>
          <cell r="AJ2422" t="str">
            <v/>
          </cell>
          <cell r="AK2422" t="str">
            <v>33011</v>
          </cell>
          <cell r="AL2422" t="str">
            <v>539</v>
          </cell>
          <cell r="AM2422" t="str">
            <v>RETURN ORIGIN</v>
          </cell>
          <cell r="AN2422" t="str">
            <v/>
          </cell>
          <cell r="AO2422" t="str">
            <v>9</v>
          </cell>
          <cell r="AP2422" t="str">
            <v>15047</v>
          </cell>
          <cell r="AQ2422" t="str">
            <v>Save Mart</v>
          </cell>
          <cell r="AR2422" t="str">
            <v>Y</v>
          </cell>
          <cell r="AS2422" t="str">
            <v>N</v>
          </cell>
          <cell r="AT2422" t="str">
            <v/>
          </cell>
          <cell r="AU2422" t="str">
            <v>US 09a</v>
          </cell>
          <cell r="AV2422" t="str">
            <v>N</v>
          </cell>
          <cell r="AW2422" t="str">
            <v>46.0</v>
          </cell>
          <cell r="AX2422" t="str">
            <v>Zone 3</v>
          </cell>
          <cell r="AY2422" t="str">
            <v>N</v>
          </cell>
          <cell r="AZ2422" t="str">
            <v/>
          </cell>
          <cell r="BA2422" t="str">
            <v/>
          </cell>
          <cell r="BB2422" t="str">
            <v/>
          </cell>
        </row>
        <row r="2423">
          <cell r="A2423" t="str">
            <v>R_44626</v>
          </cell>
          <cell r="B2423" t="str">
            <v>R_USA95691_44626</v>
          </cell>
          <cell r="C2423" t="str">
            <v>Include</v>
          </cell>
          <cell r="D2423" t="str">
            <v/>
          </cell>
          <cell r="E2423" t="str">
            <v>Existing</v>
          </cell>
          <cell r="F2423" t="str">
            <v>DISTRIBUTOR</v>
          </cell>
          <cell r="G2423" t="str">
            <v/>
          </cell>
          <cell r="H2423" t="str">
            <v>WEST SACRAMENTO</v>
          </cell>
          <cell r="I2423" t="str">
            <v>CA</v>
          </cell>
          <cell r="J2423" t="str">
            <v>95691</v>
          </cell>
          <cell r="K2423" t="str">
            <v>USA</v>
          </cell>
          <cell r="L2423" t="str">
            <v>38.56209946</v>
          </cell>
          <cell r="M2423" t="str">
            <v>-121.5411987</v>
          </cell>
          <cell r="N2423" t="str">
            <v>0</v>
          </cell>
          <cell r="O2423" t="str">
            <v>0</v>
          </cell>
          <cell r="P2423" t="str">
            <v>0</v>
          </cell>
          <cell r="Q2423" t="str">
            <v/>
          </cell>
          <cell r="R2423" t="str">
            <v/>
          </cell>
          <cell r="S2423" t="str">
            <v/>
          </cell>
          <cell r="T2423" t="str">
            <v/>
          </cell>
          <cell r="U2423" t="str">
            <v>false</v>
          </cell>
          <cell r="V2423" t="str">
            <v/>
          </cell>
          <cell r="W2423" t="str">
            <v/>
          </cell>
          <cell r="X2423" t="str">
            <v/>
          </cell>
          <cell r="Y2423" t="str">
            <v/>
          </cell>
          <cell r="Z2423" t="str">
            <v/>
          </cell>
          <cell r="AA2423" t="str">
            <v/>
          </cell>
          <cell r="AB2423" t="str">
            <v/>
          </cell>
          <cell r="AC2423" t="str">
            <v/>
          </cell>
          <cell r="AD2423" t="str">
            <v/>
          </cell>
          <cell r="AE2423" t="str">
            <v/>
          </cell>
          <cell r="AF2423" t="str">
            <v>44626</v>
          </cell>
          <cell r="AG2423" t="str">
            <v>CHEP-West Sacramento, CA (Amware) UT2W - 44626</v>
          </cell>
          <cell r="AH2423" t="str">
            <v>Return Location</v>
          </cell>
          <cell r="AI2423" t="str">
            <v>PacificCoastal</v>
          </cell>
          <cell r="AJ2423" t="str">
            <v/>
          </cell>
          <cell r="AK2423" t="str">
            <v>41095</v>
          </cell>
          <cell r="AL2423" t="str">
            <v>516</v>
          </cell>
          <cell r="AM2423" t="str">
            <v>RETURN ORIGIN</v>
          </cell>
          <cell r="AN2423" t="str">
            <v/>
          </cell>
          <cell r="AO2423" t="str">
            <v>9</v>
          </cell>
          <cell r="AP2423" t="str">
            <v>15074</v>
          </cell>
          <cell r="AQ2423" t="str">
            <v>CHEP USA (Recovery)(TPM)</v>
          </cell>
          <cell r="AR2423" t="str">
            <v>Y</v>
          </cell>
          <cell r="AS2423" t="str">
            <v>N</v>
          </cell>
          <cell r="AT2423" t="str">
            <v/>
          </cell>
          <cell r="AU2423" t="str">
            <v>US 09a</v>
          </cell>
          <cell r="AV2423" t="str">
            <v>N</v>
          </cell>
          <cell r="AW2423" t="str">
            <v>38.0</v>
          </cell>
          <cell r="AX2423" t="str">
            <v>Zone 3</v>
          </cell>
          <cell r="AY2423" t="str">
            <v>N</v>
          </cell>
          <cell r="AZ2423" t="str">
            <v/>
          </cell>
          <cell r="BA2423" t="str">
            <v/>
          </cell>
          <cell r="BB2423" t="str">
            <v/>
          </cell>
        </row>
        <row r="2424">
          <cell r="A2424" t="str">
            <v>R_53474</v>
          </cell>
          <cell r="B2424" t="str">
            <v>R_USA95691_53474</v>
          </cell>
          <cell r="C2424" t="str">
            <v>Include</v>
          </cell>
          <cell r="D2424" t="str">
            <v/>
          </cell>
          <cell r="E2424" t="str">
            <v>Existing</v>
          </cell>
          <cell r="F2424" t="str">
            <v>DISTRIBUTOR</v>
          </cell>
          <cell r="G2424" t="str">
            <v/>
          </cell>
          <cell r="H2424" t="str">
            <v>WEST SACRAMENTO</v>
          </cell>
          <cell r="I2424" t="str">
            <v>CA</v>
          </cell>
          <cell r="J2424" t="str">
            <v>95691</v>
          </cell>
          <cell r="K2424" t="str">
            <v>USA</v>
          </cell>
          <cell r="L2424" t="str">
            <v>38.56209946</v>
          </cell>
          <cell r="M2424" t="str">
            <v>-121.5411987</v>
          </cell>
          <cell r="N2424" t="str">
            <v>0</v>
          </cell>
          <cell r="O2424" t="str">
            <v>0</v>
          </cell>
          <cell r="P2424" t="str">
            <v>0</v>
          </cell>
          <cell r="Q2424" t="str">
            <v/>
          </cell>
          <cell r="R2424" t="str">
            <v/>
          </cell>
          <cell r="S2424" t="str">
            <v/>
          </cell>
          <cell r="T2424" t="str">
            <v/>
          </cell>
          <cell r="U2424" t="str">
            <v>false</v>
          </cell>
          <cell r="V2424" t="str">
            <v/>
          </cell>
          <cell r="W2424" t="str">
            <v/>
          </cell>
          <cell r="X2424" t="str">
            <v/>
          </cell>
          <cell r="Y2424" t="str">
            <v/>
          </cell>
          <cell r="Z2424" t="str">
            <v/>
          </cell>
          <cell r="AA2424" t="str">
            <v/>
          </cell>
          <cell r="AB2424" t="str">
            <v/>
          </cell>
          <cell r="AC2424" t="str">
            <v/>
          </cell>
          <cell r="AD2424" t="str">
            <v/>
          </cell>
          <cell r="AE2424" t="str">
            <v/>
          </cell>
          <cell r="AF2424" t="str">
            <v>53474</v>
          </cell>
          <cell r="AG2424" t="str">
            <v>ProPak â West Sacramento, CA (RLC) WLM - 53474</v>
          </cell>
          <cell r="AH2424" t="str">
            <v>Return Location</v>
          </cell>
          <cell r="AI2424" t="str">
            <v>PacificCoastal</v>
          </cell>
          <cell r="AJ2424" t="str">
            <v/>
          </cell>
          <cell r="AK2424" t="str">
            <v>58384</v>
          </cell>
          <cell r="AL2424" t="str">
            <v>488</v>
          </cell>
          <cell r="AM2424" t="str">
            <v>RETURN ORIGIN</v>
          </cell>
          <cell r="AN2424" t="str">
            <v/>
          </cell>
          <cell r="AO2424" t="str">
            <v>9</v>
          </cell>
          <cell r="AP2424" t="str">
            <v>16685</v>
          </cell>
          <cell r="AQ2424" t="str">
            <v>Walmart RLC Recovery</v>
          </cell>
          <cell r="AR2424" t="str">
            <v>Y</v>
          </cell>
          <cell r="AS2424" t="str">
            <v>N</v>
          </cell>
          <cell r="AT2424" t="str">
            <v/>
          </cell>
          <cell r="AU2424" t="str">
            <v>US 09a</v>
          </cell>
          <cell r="AV2424" t="str">
            <v>N</v>
          </cell>
          <cell r="AW2424" t="str">
            <v>15.0</v>
          </cell>
          <cell r="AX2424" t="str">
            <v>Zone 3</v>
          </cell>
          <cell r="AY2424" t="str">
            <v>N</v>
          </cell>
          <cell r="AZ2424" t="str">
            <v/>
          </cell>
          <cell r="BA2424" t="str">
            <v/>
          </cell>
          <cell r="BB2424" t="str">
            <v/>
          </cell>
        </row>
        <row r="2425">
          <cell r="A2425" t="str">
            <v>R_59785</v>
          </cell>
          <cell r="B2425" t="str">
            <v>R_USA95691_59785</v>
          </cell>
          <cell r="C2425" t="str">
            <v>Exclude</v>
          </cell>
          <cell r="D2425" t="str">
            <v/>
          </cell>
          <cell r="E2425" t="str">
            <v>Existing</v>
          </cell>
          <cell r="F2425" t="str">
            <v>DISTRIBUTOR</v>
          </cell>
          <cell r="G2425" t="str">
            <v>621 Houston St.</v>
          </cell>
          <cell r="H2425" t="str">
            <v>West Sacramento</v>
          </cell>
          <cell r="I2425" t="str">
            <v>CA</v>
          </cell>
          <cell r="J2425" t="str">
            <v>95691</v>
          </cell>
          <cell r="K2425" t="str">
            <v>USA</v>
          </cell>
          <cell r="L2425" t="str">
            <v>38.5810433</v>
          </cell>
          <cell r="M2425" t="str">
            <v>-121.5502911</v>
          </cell>
          <cell r="N2425" t="str">
            <v>0</v>
          </cell>
          <cell r="O2425" t="str">
            <v>0</v>
          </cell>
          <cell r="P2425" t="str">
            <v>0</v>
          </cell>
          <cell r="Q2425" t="str">
            <v/>
          </cell>
          <cell r="R2425" t="str">
            <v/>
          </cell>
          <cell r="S2425" t="str">
            <v/>
          </cell>
          <cell r="T2425" t="str">
            <v/>
          </cell>
          <cell r="U2425" t="str">
            <v>false</v>
          </cell>
          <cell r="V2425" t="str">
            <v/>
          </cell>
          <cell r="W2425" t="str">
            <v/>
          </cell>
          <cell r="X2425" t="str">
            <v/>
          </cell>
          <cell r="Y2425" t="str">
            <v/>
          </cell>
          <cell r="Z2425" t="str">
            <v/>
          </cell>
          <cell r="AA2425" t="str">
            <v/>
          </cell>
          <cell r="AB2425" t="str">
            <v/>
          </cell>
          <cell r="AC2425" t="str">
            <v/>
          </cell>
          <cell r="AD2425" t="str">
            <v/>
          </cell>
          <cell r="AE2425" t="str">
            <v/>
          </cell>
          <cell r="AF2425" t="str">
            <v>59785</v>
          </cell>
          <cell r="AG2425" t="str">
            <v>National Pallets Co. Inc.-West Sacramento,CA - 59785</v>
          </cell>
          <cell r="AH2425" t="str">
            <v>Return Location</v>
          </cell>
          <cell r="AI2425" t="str">
            <v>West</v>
          </cell>
          <cell r="AJ2425" t="str">
            <v/>
          </cell>
          <cell r="AK2425" t="str">
            <v/>
          </cell>
          <cell r="AL2425" t="str">
            <v>488</v>
          </cell>
          <cell r="AM2425" t="str">
            <v>RETURN ORIGIN</v>
          </cell>
          <cell r="AN2425" t="str">
            <v/>
          </cell>
          <cell r="AO2425" t="str">
            <v>9</v>
          </cell>
          <cell r="AP2425" t="str">
            <v>15094</v>
          </cell>
          <cell r="AQ2425" t="str">
            <v>RECOVERY</v>
          </cell>
          <cell r="AR2425" t="str">
            <v>N</v>
          </cell>
          <cell r="AS2425" t="str">
            <v>N</v>
          </cell>
          <cell r="AT2425" t="str">
            <v/>
          </cell>
          <cell r="AU2425" t="str">
            <v>US 09a</v>
          </cell>
          <cell r="AV2425" t="str">
            <v>Y</v>
          </cell>
          <cell r="AW2425" t="str">
            <v/>
          </cell>
          <cell r="AX2425" t="str">
            <v>Zone 3</v>
          </cell>
          <cell r="AY2425" t="str">
            <v>N</v>
          </cell>
          <cell r="AZ2425" t="str">
            <v/>
          </cell>
          <cell r="BA2425" t="str">
            <v/>
          </cell>
          <cell r="BB2425" t="str">
            <v/>
          </cell>
        </row>
        <row r="2426">
          <cell r="A2426" t="str">
            <v>R_74278</v>
          </cell>
          <cell r="B2426" t="str">
            <v>R_USA95691_74278</v>
          </cell>
          <cell r="C2426" t="str">
            <v>Include</v>
          </cell>
          <cell r="D2426" t="str">
            <v/>
          </cell>
          <cell r="E2426" t="str">
            <v>Existing</v>
          </cell>
          <cell r="F2426" t="str">
            <v>DISTRIBUTOR</v>
          </cell>
          <cell r="G2426" t="str">
            <v>3771 Channel Drive</v>
          </cell>
          <cell r="H2426" t="str">
            <v>Sacramento</v>
          </cell>
          <cell r="I2426" t="str">
            <v>CA</v>
          </cell>
          <cell r="J2426" t="str">
            <v>95691</v>
          </cell>
          <cell r="K2426" t="str">
            <v>USA</v>
          </cell>
          <cell r="L2426" t="str">
            <v>38.5628977</v>
          </cell>
          <cell r="M2426" t="str">
            <v>-121.5680994</v>
          </cell>
          <cell r="N2426" t="str">
            <v>0</v>
          </cell>
          <cell r="O2426" t="str">
            <v>0</v>
          </cell>
          <cell r="P2426" t="str">
            <v>0</v>
          </cell>
          <cell r="Q2426" t="str">
            <v/>
          </cell>
          <cell r="R2426" t="str">
            <v/>
          </cell>
          <cell r="S2426" t="str">
            <v/>
          </cell>
          <cell r="T2426" t="str">
            <v/>
          </cell>
          <cell r="U2426" t="str">
            <v>false</v>
          </cell>
          <cell r="V2426" t="str">
            <v/>
          </cell>
          <cell r="W2426" t="str">
            <v/>
          </cell>
          <cell r="X2426" t="str">
            <v/>
          </cell>
          <cell r="Y2426" t="str">
            <v/>
          </cell>
          <cell r="Z2426" t="str">
            <v/>
          </cell>
          <cell r="AA2426" t="str">
            <v/>
          </cell>
          <cell r="AB2426" t="str">
            <v/>
          </cell>
          <cell r="AC2426" t="str">
            <v/>
          </cell>
          <cell r="AD2426" t="str">
            <v/>
          </cell>
          <cell r="AE2426" t="str">
            <v/>
          </cell>
          <cell r="AF2426" t="str">
            <v>74278</v>
          </cell>
          <cell r="AG2426" t="str">
            <v>Dollar General-Sacramento, CA  - 74278</v>
          </cell>
          <cell r="AH2426" t="str">
            <v>Return Location</v>
          </cell>
          <cell r="AI2426" t="str">
            <v>PacificCoastal</v>
          </cell>
          <cell r="AJ2426" t="str">
            <v/>
          </cell>
          <cell r="AK2426" t="str">
            <v>5221</v>
          </cell>
          <cell r="AL2426" t="str">
            <v>354</v>
          </cell>
          <cell r="AM2426" t="str">
            <v>RETURN ORIGIN</v>
          </cell>
          <cell r="AN2426" t="str">
            <v/>
          </cell>
          <cell r="AO2426" t="str">
            <v>9</v>
          </cell>
          <cell r="AP2426" t="str">
            <v>14865</v>
          </cell>
          <cell r="AQ2426" t="str">
            <v>Dollar General Corporation</v>
          </cell>
          <cell r="AR2426" t="str">
            <v>Y</v>
          </cell>
          <cell r="AS2426" t="str">
            <v/>
          </cell>
          <cell r="AT2426" t="str">
            <v/>
          </cell>
          <cell r="AU2426" t="str">
            <v>US 09a</v>
          </cell>
          <cell r="AV2426" t="str">
            <v/>
          </cell>
          <cell r="AW2426" t="str">
            <v/>
          </cell>
          <cell r="AX2426" t="str">
            <v>Zone 3</v>
          </cell>
          <cell r="AY2426" t="str">
            <v>N</v>
          </cell>
          <cell r="AZ2426" t="str">
            <v/>
          </cell>
          <cell r="BA2426" t="str">
            <v/>
          </cell>
          <cell r="BB2426" t="str">
            <v/>
          </cell>
        </row>
        <row r="2427">
          <cell r="A2427" t="str">
            <v>R_73882</v>
          </cell>
          <cell r="B2427" t="str">
            <v>R_USA95747_73882</v>
          </cell>
          <cell r="C2427" t="str">
            <v>Exclude</v>
          </cell>
          <cell r="D2427" t="str">
            <v/>
          </cell>
          <cell r="E2427" t="str">
            <v>Existing</v>
          </cell>
          <cell r="F2427" t="str">
            <v>DISTRIBUTOR</v>
          </cell>
          <cell r="G2427" t="str">
            <v>7651 FOOTHILLS BLVD STE 100</v>
          </cell>
          <cell r="H2427" t="str">
            <v>ROSEVILLE</v>
          </cell>
          <cell r="I2427" t="str">
            <v>CA</v>
          </cell>
          <cell r="J2427" t="str">
            <v>95747</v>
          </cell>
          <cell r="K2427" t="str">
            <v>USA</v>
          </cell>
          <cell r="L2427" t="str">
            <v>38.7812958</v>
          </cell>
          <cell r="M2427" t="str">
            <v>-121.31356</v>
          </cell>
          <cell r="N2427" t="str">
            <v>0</v>
          </cell>
          <cell r="O2427" t="str">
            <v>0</v>
          </cell>
          <cell r="P2427" t="str">
            <v>0</v>
          </cell>
          <cell r="Q2427" t="str">
            <v/>
          </cell>
          <cell r="R2427" t="str">
            <v/>
          </cell>
          <cell r="S2427" t="str">
            <v/>
          </cell>
          <cell r="T2427" t="str">
            <v/>
          </cell>
          <cell r="U2427" t="str">
            <v>false</v>
          </cell>
          <cell r="V2427" t="str">
            <v/>
          </cell>
          <cell r="W2427" t="str">
            <v/>
          </cell>
          <cell r="X2427" t="str">
            <v/>
          </cell>
          <cell r="Y2427" t="str">
            <v/>
          </cell>
          <cell r="Z2427" t="str">
            <v/>
          </cell>
          <cell r="AA2427" t="str">
            <v/>
          </cell>
          <cell r="AB2427" t="str">
            <v/>
          </cell>
          <cell r="AC2427" t="str">
            <v/>
          </cell>
          <cell r="AD2427" t="str">
            <v/>
          </cell>
          <cell r="AE2427" t="str">
            <v/>
          </cell>
          <cell r="AF2427" t="str">
            <v>73882</v>
          </cell>
          <cell r="AG2427" t="str">
            <v>NPD-JETRO-ROSEVILLE, CA - 73882</v>
          </cell>
          <cell r="AH2427" t="str">
            <v>Return Location</v>
          </cell>
          <cell r="AI2427" t="str">
            <v>West</v>
          </cell>
          <cell r="AJ2427" t="str">
            <v/>
          </cell>
          <cell r="AK2427" t="str">
            <v/>
          </cell>
          <cell r="AL2427" t="str">
            <v>488</v>
          </cell>
          <cell r="AM2427" t="str">
            <v>RETURN ORIGIN</v>
          </cell>
          <cell r="AN2427" t="str">
            <v/>
          </cell>
          <cell r="AO2427" t="str">
            <v>9</v>
          </cell>
          <cell r="AP2427" t="str">
            <v>87046</v>
          </cell>
          <cell r="AQ2427" t="str">
            <v>NPD-JETRO</v>
          </cell>
          <cell r="AR2427" t="str">
            <v>N</v>
          </cell>
          <cell r="AS2427" t="str">
            <v>N</v>
          </cell>
          <cell r="AT2427" t="str">
            <v/>
          </cell>
          <cell r="AU2427" t="str">
            <v>US 09a</v>
          </cell>
          <cell r="AV2427" t="str">
            <v>Y</v>
          </cell>
          <cell r="AW2427" t="str">
            <v/>
          </cell>
          <cell r="AX2427" t="str">
            <v>Zone 3</v>
          </cell>
          <cell r="AY2427" t="str">
            <v>N</v>
          </cell>
          <cell r="AZ2427" t="str">
            <v/>
          </cell>
          <cell r="BA2427" t="str">
            <v/>
          </cell>
          <cell r="BB2427" t="str">
            <v/>
          </cell>
        </row>
        <row r="2428">
          <cell r="A2428" t="str">
            <v>R_44974</v>
          </cell>
          <cell r="B2428" t="str">
            <v>R_USA95776_44974</v>
          </cell>
          <cell r="C2428" t="str">
            <v>Include</v>
          </cell>
          <cell r="D2428" t="str">
            <v/>
          </cell>
          <cell r="E2428" t="str">
            <v>Existing</v>
          </cell>
          <cell r="F2428" t="str">
            <v>DISTRIBUTOR</v>
          </cell>
          <cell r="G2428" t="str">
            <v/>
          </cell>
          <cell r="H2428" t="str">
            <v>WOODLAND</v>
          </cell>
          <cell r="I2428" t="str">
            <v>CA</v>
          </cell>
          <cell r="J2428" t="str">
            <v>95776</v>
          </cell>
          <cell r="K2428" t="str">
            <v>USA</v>
          </cell>
          <cell r="L2428" t="str">
            <v>38.67742157</v>
          </cell>
          <cell r="M2428" t="str">
            <v>-121.6802979</v>
          </cell>
          <cell r="N2428" t="str">
            <v>0</v>
          </cell>
          <cell r="O2428" t="str">
            <v>0</v>
          </cell>
          <cell r="P2428" t="str">
            <v>0</v>
          </cell>
          <cell r="Q2428" t="str">
            <v/>
          </cell>
          <cell r="R2428" t="str">
            <v/>
          </cell>
          <cell r="S2428" t="str">
            <v/>
          </cell>
          <cell r="T2428" t="str">
            <v/>
          </cell>
          <cell r="U2428" t="str">
            <v>false</v>
          </cell>
          <cell r="V2428" t="str">
            <v/>
          </cell>
          <cell r="W2428" t="str">
            <v/>
          </cell>
          <cell r="X2428" t="str">
            <v/>
          </cell>
          <cell r="Y2428" t="str">
            <v/>
          </cell>
          <cell r="Z2428" t="str">
            <v/>
          </cell>
          <cell r="AA2428" t="str">
            <v/>
          </cell>
          <cell r="AB2428" t="str">
            <v/>
          </cell>
          <cell r="AC2428" t="str">
            <v/>
          </cell>
          <cell r="AD2428" t="str">
            <v/>
          </cell>
          <cell r="AE2428" t="str">
            <v/>
          </cell>
          <cell r="AF2428" t="str">
            <v>44974</v>
          </cell>
          <cell r="AG2428" t="str">
            <v>Target-WOODLAND, CA - 44974</v>
          </cell>
          <cell r="AH2428" t="str">
            <v>Return Location</v>
          </cell>
          <cell r="AI2428" t="str">
            <v>PacificCoastal</v>
          </cell>
          <cell r="AJ2428" t="str">
            <v/>
          </cell>
          <cell r="AK2428" t="str">
            <v>76059</v>
          </cell>
          <cell r="AL2428" t="str">
            <v>539</v>
          </cell>
          <cell r="AM2428" t="str">
            <v>RETURN ORIGIN</v>
          </cell>
          <cell r="AN2428" t="str">
            <v/>
          </cell>
          <cell r="AO2428" t="str">
            <v>9</v>
          </cell>
          <cell r="AP2428" t="str">
            <v>15118</v>
          </cell>
          <cell r="AQ2428" t="str">
            <v>Target Corporation</v>
          </cell>
          <cell r="AR2428" t="str">
            <v>Y</v>
          </cell>
          <cell r="AS2428" t="str">
            <v>N</v>
          </cell>
          <cell r="AT2428" t="str">
            <v/>
          </cell>
          <cell r="AU2428" t="str">
            <v>US 09a</v>
          </cell>
          <cell r="AV2428" t="str">
            <v>N</v>
          </cell>
          <cell r="AW2428" t="str">
            <v>28.0</v>
          </cell>
          <cell r="AX2428" t="str">
            <v>Zone 3</v>
          </cell>
          <cell r="AY2428" t="str">
            <v>N</v>
          </cell>
          <cell r="AZ2428" t="str">
            <v/>
          </cell>
          <cell r="BA2428" t="str">
            <v/>
          </cell>
          <cell r="BB2428" t="str">
            <v/>
          </cell>
        </row>
        <row r="2429">
          <cell r="A2429" t="str">
            <v>R_45117</v>
          </cell>
          <cell r="B2429" t="str">
            <v>R_USA95776_45117</v>
          </cell>
          <cell r="C2429" t="str">
            <v>Include</v>
          </cell>
          <cell r="D2429" t="str">
            <v/>
          </cell>
          <cell r="E2429" t="str">
            <v>Existing</v>
          </cell>
          <cell r="F2429" t="str">
            <v>DISTRIBUTOR</v>
          </cell>
          <cell r="G2429" t="str">
            <v/>
          </cell>
          <cell r="H2429" t="str">
            <v>WOODLAND</v>
          </cell>
          <cell r="I2429" t="str">
            <v>CA</v>
          </cell>
          <cell r="J2429" t="str">
            <v>95776</v>
          </cell>
          <cell r="K2429" t="str">
            <v>USA</v>
          </cell>
          <cell r="L2429" t="str">
            <v>38.67742157</v>
          </cell>
          <cell r="M2429" t="str">
            <v>-121.6802979</v>
          </cell>
          <cell r="N2429" t="str">
            <v>0</v>
          </cell>
          <cell r="O2429" t="str">
            <v>0</v>
          </cell>
          <cell r="P2429" t="str">
            <v>0</v>
          </cell>
          <cell r="Q2429" t="str">
            <v/>
          </cell>
          <cell r="R2429" t="str">
            <v/>
          </cell>
          <cell r="S2429" t="str">
            <v/>
          </cell>
          <cell r="T2429" t="str">
            <v/>
          </cell>
          <cell r="U2429" t="str">
            <v>false</v>
          </cell>
          <cell r="V2429" t="str">
            <v/>
          </cell>
          <cell r="W2429" t="str">
            <v/>
          </cell>
          <cell r="X2429" t="str">
            <v/>
          </cell>
          <cell r="Y2429" t="str">
            <v/>
          </cell>
          <cell r="Z2429" t="str">
            <v/>
          </cell>
          <cell r="AA2429" t="str">
            <v/>
          </cell>
          <cell r="AB2429" t="str">
            <v/>
          </cell>
          <cell r="AC2429" t="str">
            <v/>
          </cell>
          <cell r="AD2429" t="str">
            <v/>
          </cell>
          <cell r="AE2429" t="str">
            <v/>
          </cell>
          <cell r="AF2429" t="str">
            <v>45117</v>
          </cell>
          <cell r="AG2429" t="str">
            <v>Nugget Markets-Woodland, CA (Unified Recovery) - 45117</v>
          </cell>
          <cell r="AH2429" t="str">
            <v>Return Location</v>
          </cell>
          <cell r="AI2429" t="str">
            <v>PacificCoastal</v>
          </cell>
          <cell r="AJ2429" t="str">
            <v/>
          </cell>
          <cell r="AK2429" t="str">
            <v>2452</v>
          </cell>
          <cell r="AL2429" t="str">
            <v>527</v>
          </cell>
          <cell r="AM2429" t="str">
            <v>RETURN ORIGIN</v>
          </cell>
          <cell r="AN2429" t="str">
            <v/>
          </cell>
          <cell r="AO2429" t="str">
            <v>9</v>
          </cell>
          <cell r="AP2429" t="str">
            <v>16807</v>
          </cell>
          <cell r="AQ2429" t="str">
            <v>Unified-Recovery</v>
          </cell>
          <cell r="AR2429" t="str">
            <v>Y</v>
          </cell>
          <cell r="AS2429" t="str">
            <v>N</v>
          </cell>
          <cell r="AT2429" t="str">
            <v/>
          </cell>
          <cell r="AU2429" t="str">
            <v>US 09a</v>
          </cell>
          <cell r="AV2429" t="str">
            <v>N</v>
          </cell>
          <cell r="AW2429" t="str">
            <v>122.0</v>
          </cell>
          <cell r="AX2429" t="str">
            <v>Zone 3</v>
          </cell>
          <cell r="AY2429" t="str">
            <v>N</v>
          </cell>
          <cell r="AZ2429" t="str">
            <v/>
          </cell>
          <cell r="BA2429" t="str">
            <v/>
          </cell>
          <cell r="BB2429" t="str">
            <v/>
          </cell>
        </row>
        <row r="2430">
          <cell r="A2430" t="str">
            <v>R_50086</v>
          </cell>
          <cell r="B2430" t="str">
            <v>R_USA95776_50086</v>
          </cell>
          <cell r="C2430" t="str">
            <v>Include</v>
          </cell>
          <cell r="D2430" t="str">
            <v/>
          </cell>
          <cell r="E2430" t="str">
            <v>Existing</v>
          </cell>
          <cell r="F2430" t="str">
            <v>DISTRIBUTOR</v>
          </cell>
          <cell r="G2430" t="str">
            <v/>
          </cell>
          <cell r="H2430" t="str">
            <v>WOODLAND</v>
          </cell>
          <cell r="I2430" t="str">
            <v>CA</v>
          </cell>
          <cell r="J2430" t="str">
            <v>95776</v>
          </cell>
          <cell r="K2430" t="str">
            <v>USA</v>
          </cell>
          <cell r="L2430" t="str">
            <v>38.67742157</v>
          </cell>
          <cell r="M2430" t="str">
            <v>-121.6802979</v>
          </cell>
          <cell r="N2430" t="str">
            <v>0</v>
          </cell>
          <cell r="O2430" t="str">
            <v>0</v>
          </cell>
          <cell r="P2430" t="str">
            <v>0</v>
          </cell>
          <cell r="Q2430" t="str">
            <v/>
          </cell>
          <cell r="R2430" t="str">
            <v/>
          </cell>
          <cell r="S2430" t="str">
            <v/>
          </cell>
          <cell r="T2430" t="str">
            <v/>
          </cell>
          <cell r="U2430" t="str">
            <v>false</v>
          </cell>
          <cell r="V2430" t="str">
            <v/>
          </cell>
          <cell r="W2430" t="str">
            <v/>
          </cell>
          <cell r="X2430" t="str">
            <v/>
          </cell>
          <cell r="Y2430" t="str">
            <v/>
          </cell>
          <cell r="Z2430" t="str">
            <v/>
          </cell>
          <cell r="AA2430" t="str">
            <v/>
          </cell>
          <cell r="AB2430" t="str">
            <v/>
          </cell>
          <cell r="AC2430" t="str">
            <v/>
          </cell>
          <cell r="AD2430" t="str">
            <v/>
          </cell>
          <cell r="AE2430" t="str">
            <v/>
          </cell>
          <cell r="AF2430" t="str">
            <v>50086</v>
          </cell>
          <cell r="AG2430" t="str">
            <v>Rite Aid-Woodland, CA (DC #81) - 50086</v>
          </cell>
          <cell r="AH2430" t="str">
            <v>Return Location</v>
          </cell>
          <cell r="AI2430" t="str">
            <v>PacificCoastal</v>
          </cell>
          <cell r="AJ2430" t="str">
            <v/>
          </cell>
          <cell r="AK2430" t="str">
            <v>5300</v>
          </cell>
          <cell r="AL2430" t="str">
            <v>488</v>
          </cell>
          <cell r="AM2430" t="str">
            <v>RETURN ORIGIN</v>
          </cell>
          <cell r="AN2430" t="str">
            <v/>
          </cell>
          <cell r="AO2430" t="str">
            <v>9</v>
          </cell>
          <cell r="AP2430" t="str">
            <v>15601</v>
          </cell>
          <cell r="AQ2430" t="str">
            <v>Rite Aid Corporation</v>
          </cell>
          <cell r="AR2430" t="str">
            <v>Y</v>
          </cell>
          <cell r="AS2430" t="str">
            <v>N</v>
          </cell>
          <cell r="AT2430" t="str">
            <v/>
          </cell>
          <cell r="AU2430" t="str">
            <v>US 09a</v>
          </cell>
          <cell r="AV2430" t="str">
            <v>N</v>
          </cell>
          <cell r="AW2430" t="str">
            <v>74.0</v>
          </cell>
          <cell r="AX2430" t="str">
            <v>Zone 3</v>
          </cell>
          <cell r="AY2430" t="str">
            <v>N</v>
          </cell>
          <cell r="AZ2430" t="str">
            <v/>
          </cell>
          <cell r="BA2430" t="str">
            <v/>
          </cell>
          <cell r="BB2430" t="str">
            <v/>
          </cell>
        </row>
        <row r="2431">
          <cell r="A2431" t="str">
            <v>R_50155</v>
          </cell>
          <cell r="B2431" t="str">
            <v>R_USA95776_50155</v>
          </cell>
          <cell r="C2431" t="str">
            <v>Include</v>
          </cell>
          <cell r="D2431" t="str">
            <v/>
          </cell>
          <cell r="E2431" t="str">
            <v>Existing</v>
          </cell>
          <cell r="F2431" t="str">
            <v>DISTRIBUTOR</v>
          </cell>
          <cell r="G2431" t="str">
            <v>2370 Ease Main Street</v>
          </cell>
          <cell r="H2431" t="str">
            <v>Woodland</v>
          </cell>
          <cell r="I2431" t="str">
            <v>CA</v>
          </cell>
          <cell r="J2431" t="str">
            <v>95776</v>
          </cell>
          <cell r="K2431" t="str">
            <v>USA</v>
          </cell>
          <cell r="L2431" t="str">
            <v>38.6764864</v>
          </cell>
          <cell r="M2431" t="str">
            <v>-121.7116191</v>
          </cell>
          <cell r="N2431" t="str">
            <v>0</v>
          </cell>
          <cell r="O2431" t="str">
            <v>0</v>
          </cell>
          <cell r="P2431" t="str">
            <v>0</v>
          </cell>
          <cell r="Q2431" t="str">
            <v/>
          </cell>
          <cell r="R2431" t="str">
            <v/>
          </cell>
          <cell r="S2431" t="str">
            <v/>
          </cell>
          <cell r="T2431" t="str">
            <v/>
          </cell>
          <cell r="U2431" t="str">
            <v>false</v>
          </cell>
          <cell r="V2431" t="str">
            <v/>
          </cell>
          <cell r="W2431" t="str">
            <v/>
          </cell>
          <cell r="X2431" t="str">
            <v/>
          </cell>
          <cell r="Y2431" t="str">
            <v/>
          </cell>
          <cell r="Z2431" t="str">
            <v/>
          </cell>
          <cell r="AA2431" t="str">
            <v/>
          </cell>
          <cell r="AB2431" t="str">
            <v/>
          </cell>
          <cell r="AC2431" t="str">
            <v/>
          </cell>
          <cell r="AD2431" t="str">
            <v/>
          </cell>
          <cell r="AE2431" t="str">
            <v/>
          </cell>
          <cell r="AF2431" t="str">
            <v>50155</v>
          </cell>
          <cell r="AG2431" t="str">
            <v>Walgreens-Woodland, CA - 50155</v>
          </cell>
          <cell r="AH2431" t="str">
            <v>Return Location</v>
          </cell>
          <cell r="AI2431" t="str">
            <v>West</v>
          </cell>
          <cell r="AJ2431" t="str">
            <v/>
          </cell>
          <cell r="AK2431" t="str">
            <v>3077</v>
          </cell>
          <cell r="AL2431" t="str">
            <v>488</v>
          </cell>
          <cell r="AM2431" t="str">
            <v>RETURN ORIGIN</v>
          </cell>
          <cell r="AN2431" t="str">
            <v/>
          </cell>
          <cell r="AO2431" t="str">
            <v>9</v>
          </cell>
          <cell r="AP2431" t="str">
            <v>15611</v>
          </cell>
          <cell r="AQ2431" t="str">
            <v>Walgreens</v>
          </cell>
          <cell r="AR2431" t="str">
            <v>Y</v>
          </cell>
          <cell r="AS2431" t="str">
            <v>N</v>
          </cell>
          <cell r="AT2431" t="str">
            <v/>
          </cell>
          <cell r="AU2431" t="str">
            <v>US 09a</v>
          </cell>
          <cell r="AV2431" t="str">
            <v>Y</v>
          </cell>
          <cell r="AW2431" t="str">
            <v/>
          </cell>
          <cell r="AX2431" t="str">
            <v>Zone 3</v>
          </cell>
          <cell r="AY2431" t="str">
            <v>N</v>
          </cell>
          <cell r="AZ2431" t="str">
            <v/>
          </cell>
          <cell r="BA2431" t="str">
            <v/>
          </cell>
          <cell r="BB2431" t="str">
            <v/>
          </cell>
        </row>
        <row r="2432">
          <cell r="A2432" t="str">
            <v>R_54390</v>
          </cell>
          <cell r="B2432" t="str">
            <v>R_USA95776_54390</v>
          </cell>
          <cell r="C2432" t="str">
            <v>Exclude</v>
          </cell>
          <cell r="D2432" t="str">
            <v/>
          </cell>
          <cell r="E2432" t="str">
            <v>Existing</v>
          </cell>
          <cell r="F2432" t="str">
            <v>DISTRIBUTOR</v>
          </cell>
          <cell r="G2432" t="str">
            <v>221 Hanson Way</v>
          </cell>
          <cell r="H2432" t="str">
            <v>Woodland</v>
          </cell>
          <cell r="I2432" t="str">
            <v>CA</v>
          </cell>
          <cell r="J2432" t="str">
            <v>95776</v>
          </cell>
          <cell r="K2432" t="str">
            <v>USA</v>
          </cell>
          <cell r="L2432" t="str">
            <v>38.68</v>
          </cell>
          <cell r="M2432" t="str">
            <v>-121.72</v>
          </cell>
          <cell r="N2432" t="str">
            <v>0</v>
          </cell>
          <cell r="O2432" t="str">
            <v>0</v>
          </cell>
          <cell r="P2432" t="str">
            <v>0</v>
          </cell>
          <cell r="Q2432" t="str">
            <v/>
          </cell>
          <cell r="R2432" t="str">
            <v/>
          </cell>
          <cell r="S2432" t="str">
            <v/>
          </cell>
          <cell r="T2432" t="str">
            <v/>
          </cell>
          <cell r="U2432" t="str">
            <v>false</v>
          </cell>
          <cell r="V2432" t="str">
            <v/>
          </cell>
          <cell r="W2432" t="str">
            <v/>
          </cell>
          <cell r="X2432" t="str">
            <v/>
          </cell>
          <cell r="Y2432" t="str">
            <v/>
          </cell>
          <cell r="Z2432" t="str">
            <v/>
          </cell>
          <cell r="AA2432" t="str">
            <v/>
          </cell>
          <cell r="AB2432" t="str">
            <v/>
          </cell>
          <cell r="AC2432" t="str">
            <v/>
          </cell>
          <cell r="AD2432" t="str">
            <v/>
          </cell>
          <cell r="AE2432" t="str">
            <v/>
          </cell>
          <cell r="AF2432" t="str">
            <v>54390</v>
          </cell>
          <cell r="AG2432" t="str">
            <v>E&amp;E Co-Woodland, CA (New Building) - 54390</v>
          </cell>
          <cell r="AH2432" t="str">
            <v>Return Location</v>
          </cell>
          <cell r="AI2432" t="str">
            <v>West</v>
          </cell>
          <cell r="AJ2432" t="str">
            <v/>
          </cell>
          <cell r="AK2432" t="str">
            <v/>
          </cell>
          <cell r="AL2432" t="str">
            <v>488</v>
          </cell>
          <cell r="AM2432" t="str">
            <v>RETURN ORIGIN</v>
          </cell>
          <cell r="AN2432" t="str">
            <v/>
          </cell>
          <cell r="AO2432" t="str">
            <v>9</v>
          </cell>
          <cell r="AP2432" t="str">
            <v/>
          </cell>
          <cell r="AQ2432" t="str">
            <v/>
          </cell>
          <cell r="AR2432" t="str">
            <v>N</v>
          </cell>
          <cell r="AS2432" t="str">
            <v>N</v>
          </cell>
          <cell r="AT2432" t="str">
            <v/>
          </cell>
          <cell r="AU2432" t="str">
            <v>US 09a</v>
          </cell>
          <cell r="AV2432" t="str">
            <v>Y</v>
          </cell>
          <cell r="AW2432" t="str">
            <v/>
          </cell>
          <cell r="AX2432" t="str">
            <v>Zone 3</v>
          </cell>
          <cell r="AY2432" t="str">
            <v>N</v>
          </cell>
          <cell r="AZ2432" t="str">
            <v/>
          </cell>
          <cell r="BA2432" t="str">
            <v/>
          </cell>
          <cell r="BB2432" t="str">
            <v/>
          </cell>
        </row>
        <row r="2433">
          <cell r="A2433" t="str">
            <v>R_70325</v>
          </cell>
          <cell r="B2433" t="str">
            <v>R_USA95776_70325</v>
          </cell>
          <cell r="C2433" t="str">
            <v>Exclude</v>
          </cell>
          <cell r="D2433" t="str">
            <v/>
          </cell>
          <cell r="E2433" t="str">
            <v>Existing</v>
          </cell>
          <cell r="F2433" t="str">
            <v>DISTRIBUTOR</v>
          </cell>
          <cell r="G2433" t="str">
            <v>109 Pioneer Ave</v>
          </cell>
          <cell r="H2433" t="str">
            <v>Woodland</v>
          </cell>
          <cell r="I2433" t="str">
            <v>CA</v>
          </cell>
          <cell r="J2433" t="str">
            <v>95776</v>
          </cell>
          <cell r="K2433" t="str">
            <v>USA</v>
          </cell>
          <cell r="L2433" t="str">
            <v>38.6819265</v>
          </cell>
          <cell r="M2433" t="str">
            <v>-121.745727</v>
          </cell>
          <cell r="N2433" t="str">
            <v>0</v>
          </cell>
          <cell r="O2433" t="str">
            <v>0</v>
          </cell>
          <cell r="P2433" t="str">
            <v>0</v>
          </cell>
          <cell r="Q2433" t="str">
            <v/>
          </cell>
          <cell r="R2433" t="str">
            <v/>
          </cell>
          <cell r="S2433" t="str">
            <v/>
          </cell>
          <cell r="T2433" t="str">
            <v/>
          </cell>
          <cell r="U2433" t="str">
            <v>false</v>
          </cell>
          <cell r="V2433" t="str">
            <v/>
          </cell>
          <cell r="W2433" t="str">
            <v/>
          </cell>
          <cell r="X2433" t="str">
            <v/>
          </cell>
          <cell r="Y2433" t="str">
            <v/>
          </cell>
          <cell r="Z2433" t="str">
            <v/>
          </cell>
          <cell r="AA2433" t="str">
            <v/>
          </cell>
          <cell r="AB2433" t="str">
            <v/>
          </cell>
          <cell r="AC2433" t="str">
            <v/>
          </cell>
          <cell r="AD2433" t="str">
            <v/>
          </cell>
          <cell r="AE2433" t="str">
            <v/>
          </cell>
          <cell r="AF2433" t="str">
            <v>70325</v>
          </cell>
          <cell r="AG2433" t="str">
            <v>Oakland Pallet-Woodland, CA - 70325</v>
          </cell>
          <cell r="AH2433" t="str">
            <v>Return Location</v>
          </cell>
          <cell r="AI2433" t="str">
            <v>West</v>
          </cell>
          <cell r="AJ2433" t="str">
            <v/>
          </cell>
          <cell r="AK2433" t="str">
            <v/>
          </cell>
          <cell r="AL2433" t="str">
            <v>488</v>
          </cell>
          <cell r="AM2433" t="str">
            <v>RETURN ORIGIN</v>
          </cell>
          <cell r="AN2433" t="str">
            <v/>
          </cell>
          <cell r="AO2433" t="str">
            <v>9</v>
          </cell>
          <cell r="AP2433" t="str">
            <v>15094</v>
          </cell>
          <cell r="AQ2433" t="str">
            <v>RECOVERY</v>
          </cell>
          <cell r="AR2433" t="str">
            <v>N</v>
          </cell>
          <cell r="AS2433" t="str">
            <v>N</v>
          </cell>
          <cell r="AT2433" t="str">
            <v/>
          </cell>
          <cell r="AU2433" t="str">
            <v>US 09a</v>
          </cell>
          <cell r="AV2433" t="str">
            <v>Y</v>
          </cell>
          <cell r="AW2433" t="str">
            <v/>
          </cell>
          <cell r="AX2433" t="str">
            <v>Zone 3</v>
          </cell>
          <cell r="AY2433" t="str">
            <v>N</v>
          </cell>
          <cell r="AZ2433" t="str">
            <v/>
          </cell>
          <cell r="BA2433" t="str">
            <v/>
          </cell>
          <cell r="BB2433" t="str">
            <v/>
          </cell>
        </row>
        <row r="2434">
          <cell r="A2434" t="str">
            <v>R_75293</v>
          </cell>
          <cell r="B2434" t="str">
            <v>R_USA95776_75293</v>
          </cell>
          <cell r="C2434" t="str">
            <v>Exclude</v>
          </cell>
          <cell r="D2434" t="str">
            <v/>
          </cell>
          <cell r="E2434" t="str">
            <v>Existing</v>
          </cell>
          <cell r="F2434" t="str">
            <v>DISTRIBUTOR</v>
          </cell>
          <cell r="G2434" t="str">
            <v>1948 HAYS LANE WOODLAND</v>
          </cell>
          <cell r="H2434" t="str">
            <v>WOODLAND</v>
          </cell>
          <cell r="I2434" t="str">
            <v>CA</v>
          </cell>
          <cell r="J2434" t="str">
            <v>95776</v>
          </cell>
          <cell r="K2434" t="str">
            <v>USA</v>
          </cell>
          <cell r="L2434" t="str">
            <v>38.6749482</v>
          </cell>
          <cell r="M2434" t="str">
            <v>-121.7336126</v>
          </cell>
          <cell r="N2434" t="str">
            <v>0</v>
          </cell>
          <cell r="O2434" t="str">
            <v>0</v>
          </cell>
          <cell r="P2434" t="str">
            <v>0</v>
          </cell>
          <cell r="Q2434" t="str">
            <v/>
          </cell>
          <cell r="R2434" t="str">
            <v/>
          </cell>
          <cell r="S2434" t="str">
            <v/>
          </cell>
          <cell r="T2434" t="str">
            <v/>
          </cell>
          <cell r="U2434" t="str">
            <v>false</v>
          </cell>
          <cell r="V2434" t="str">
            <v/>
          </cell>
          <cell r="W2434" t="str">
            <v/>
          </cell>
          <cell r="X2434" t="str">
            <v/>
          </cell>
          <cell r="Y2434" t="str">
            <v/>
          </cell>
          <cell r="Z2434" t="str">
            <v/>
          </cell>
          <cell r="AA2434" t="str">
            <v/>
          </cell>
          <cell r="AB2434" t="str">
            <v/>
          </cell>
          <cell r="AC2434" t="str">
            <v/>
          </cell>
          <cell r="AD2434" t="str">
            <v/>
          </cell>
          <cell r="AE2434" t="str">
            <v/>
          </cell>
          <cell r="AF2434" t="str">
            <v>75293</v>
          </cell>
          <cell r="AG2434" t="str">
            <v>NPD-H&amp;S WHOLESALE-WOODLAND, CA - 75293</v>
          </cell>
          <cell r="AH2434" t="str">
            <v>Return Location</v>
          </cell>
          <cell r="AI2434" t="str">
            <v>West</v>
          </cell>
          <cell r="AJ2434" t="str">
            <v/>
          </cell>
          <cell r="AK2434" t="str">
            <v/>
          </cell>
          <cell r="AL2434" t="str">
            <v>488</v>
          </cell>
          <cell r="AM2434" t="str">
            <v>RETURN ORIGIN</v>
          </cell>
          <cell r="AN2434" t="str">
            <v/>
          </cell>
          <cell r="AO2434" t="str">
            <v>9</v>
          </cell>
          <cell r="AP2434" t="str">
            <v>89813</v>
          </cell>
          <cell r="AQ2434" t="str">
            <v>NPD-H&amp;S WHOLESALE</v>
          </cell>
          <cell r="AR2434" t="str">
            <v>N</v>
          </cell>
          <cell r="AS2434" t="str">
            <v>N</v>
          </cell>
          <cell r="AT2434" t="str">
            <v/>
          </cell>
          <cell r="AU2434" t="str">
            <v>US 09a</v>
          </cell>
          <cell r="AV2434" t="str">
            <v>Y</v>
          </cell>
          <cell r="AW2434" t="str">
            <v/>
          </cell>
          <cell r="AX2434" t="str">
            <v>Zone 3</v>
          </cell>
          <cell r="AY2434" t="str">
            <v>N</v>
          </cell>
          <cell r="AZ2434" t="str">
            <v/>
          </cell>
          <cell r="BA2434" t="str">
            <v/>
          </cell>
          <cell r="BB2434" t="str">
            <v/>
          </cell>
        </row>
        <row r="2435">
          <cell r="A2435" t="str">
            <v>R_50559</v>
          </cell>
          <cell r="B2435" t="str">
            <v>R_USA95814_50559</v>
          </cell>
          <cell r="C2435" t="str">
            <v>Exclude</v>
          </cell>
          <cell r="D2435" t="str">
            <v/>
          </cell>
          <cell r="E2435" t="str">
            <v>Existing</v>
          </cell>
          <cell r="F2435" t="str">
            <v>DISTRIBUTOR</v>
          </cell>
          <cell r="G2435" t="str">
            <v>1330 North B Street</v>
          </cell>
          <cell r="H2435" t="str">
            <v>Sacramento</v>
          </cell>
          <cell r="I2435" t="str">
            <v>CA</v>
          </cell>
          <cell r="J2435" t="str">
            <v>95814</v>
          </cell>
          <cell r="K2435" t="str">
            <v>USA</v>
          </cell>
          <cell r="L2435" t="str">
            <v>38.5896725</v>
          </cell>
          <cell r="M2435" t="str">
            <v>-121.4838667</v>
          </cell>
          <cell r="N2435" t="str">
            <v>0</v>
          </cell>
          <cell r="O2435" t="str">
            <v>0</v>
          </cell>
          <cell r="P2435" t="str">
            <v>0</v>
          </cell>
          <cell r="Q2435" t="str">
            <v/>
          </cell>
          <cell r="R2435" t="str">
            <v/>
          </cell>
          <cell r="S2435" t="str">
            <v/>
          </cell>
          <cell r="T2435" t="str">
            <v/>
          </cell>
          <cell r="U2435" t="str">
            <v>false</v>
          </cell>
          <cell r="V2435" t="str">
            <v/>
          </cell>
          <cell r="W2435" t="str">
            <v/>
          </cell>
          <cell r="X2435" t="str">
            <v/>
          </cell>
          <cell r="Y2435" t="str">
            <v/>
          </cell>
          <cell r="Z2435" t="str">
            <v/>
          </cell>
          <cell r="AA2435" t="str">
            <v/>
          </cell>
          <cell r="AB2435" t="str">
            <v/>
          </cell>
          <cell r="AC2435" t="str">
            <v/>
          </cell>
          <cell r="AD2435" t="str">
            <v/>
          </cell>
          <cell r="AE2435" t="str">
            <v/>
          </cell>
          <cell r="AF2435" t="str">
            <v>50559</v>
          </cell>
          <cell r="AG2435" t="str">
            <v>General Produce-Sacramento, CA - 50559</v>
          </cell>
          <cell r="AH2435" t="str">
            <v>Return Location</v>
          </cell>
          <cell r="AI2435" t="str">
            <v>West</v>
          </cell>
          <cell r="AJ2435" t="str">
            <v/>
          </cell>
          <cell r="AK2435" t="str">
            <v/>
          </cell>
          <cell r="AL2435" t="str">
            <v>488</v>
          </cell>
          <cell r="AM2435" t="str">
            <v>RETURN ORIGIN</v>
          </cell>
          <cell r="AN2435" t="str">
            <v/>
          </cell>
          <cell r="AO2435" t="str">
            <v>9</v>
          </cell>
          <cell r="AP2435" t="str">
            <v>15714</v>
          </cell>
          <cell r="AQ2435" t="str">
            <v>General Produce</v>
          </cell>
          <cell r="AR2435" t="str">
            <v>N</v>
          </cell>
          <cell r="AS2435" t="str">
            <v>N</v>
          </cell>
          <cell r="AT2435" t="str">
            <v/>
          </cell>
          <cell r="AU2435" t="str">
            <v>US 09a</v>
          </cell>
          <cell r="AV2435" t="str">
            <v>Y</v>
          </cell>
          <cell r="AW2435" t="str">
            <v/>
          </cell>
          <cell r="AX2435" t="str">
            <v>Zone 3</v>
          </cell>
          <cell r="AY2435" t="str">
            <v>N</v>
          </cell>
          <cell r="AZ2435" t="str">
            <v/>
          </cell>
          <cell r="BA2435" t="str">
            <v/>
          </cell>
          <cell r="BB2435" t="str">
            <v/>
          </cell>
        </row>
        <row r="2436">
          <cell r="A2436" t="str">
            <v>R_70266</v>
          </cell>
          <cell r="B2436" t="str">
            <v>R_USA95814_70266</v>
          </cell>
          <cell r="C2436" t="str">
            <v>Include</v>
          </cell>
          <cell r="D2436" t="str">
            <v/>
          </cell>
          <cell r="E2436" t="str">
            <v>Existing</v>
          </cell>
          <cell r="F2436" t="str">
            <v>DISTRIBUTOR</v>
          </cell>
          <cell r="G2436" t="str">
            <v>1275 VINE ST</v>
          </cell>
          <cell r="H2436" t="str">
            <v>SACRAMENTO</v>
          </cell>
          <cell r="I2436" t="str">
            <v>CA</v>
          </cell>
          <cell r="J2436" t="str">
            <v>95814</v>
          </cell>
          <cell r="K2436" t="str">
            <v>USA</v>
          </cell>
          <cell r="L2436" t="str">
            <v>38.5974977</v>
          </cell>
          <cell r="M2436" t="str">
            <v>-121.483333</v>
          </cell>
          <cell r="N2436" t="str">
            <v>0</v>
          </cell>
          <cell r="O2436" t="str">
            <v>0</v>
          </cell>
          <cell r="P2436" t="str">
            <v>0</v>
          </cell>
          <cell r="Q2436" t="str">
            <v/>
          </cell>
          <cell r="R2436" t="str">
            <v/>
          </cell>
          <cell r="S2436" t="str">
            <v/>
          </cell>
          <cell r="T2436" t="str">
            <v/>
          </cell>
          <cell r="U2436" t="str">
            <v>false</v>
          </cell>
          <cell r="V2436" t="str">
            <v/>
          </cell>
          <cell r="W2436" t="str">
            <v/>
          </cell>
          <cell r="X2436" t="str">
            <v/>
          </cell>
          <cell r="Y2436" t="str">
            <v/>
          </cell>
          <cell r="Z2436" t="str">
            <v/>
          </cell>
          <cell r="AA2436" t="str">
            <v/>
          </cell>
          <cell r="AB2436" t="str">
            <v/>
          </cell>
          <cell r="AC2436" t="str">
            <v/>
          </cell>
          <cell r="AD2436" t="str">
            <v/>
          </cell>
          <cell r="AE2436" t="str">
            <v/>
          </cell>
          <cell r="AF2436" t="str">
            <v>70266</v>
          </cell>
          <cell r="AG2436" t="str">
            <v>NPD-JETRO-SACRAMENTO, CA (536) - 70266</v>
          </cell>
          <cell r="AH2436" t="str">
            <v>Return Location</v>
          </cell>
          <cell r="AI2436" t="str">
            <v>PacificCoastal</v>
          </cell>
          <cell r="AJ2436" t="str">
            <v/>
          </cell>
          <cell r="AK2436" t="str">
            <v>2452</v>
          </cell>
          <cell r="AL2436" t="str">
            <v>177</v>
          </cell>
          <cell r="AM2436" t="str">
            <v>RETURN ORIGIN</v>
          </cell>
          <cell r="AN2436" t="str">
            <v/>
          </cell>
          <cell r="AO2436" t="str">
            <v>9</v>
          </cell>
          <cell r="AP2436" t="str">
            <v>87046</v>
          </cell>
          <cell r="AQ2436" t="str">
            <v>NPD-JETRO</v>
          </cell>
          <cell r="AR2436" t="str">
            <v>Y</v>
          </cell>
          <cell r="AS2436" t="str">
            <v/>
          </cell>
          <cell r="AT2436" t="str">
            <v/>
          </cell>
          <cell r="AU2436" t="str">
            <v>US 09a</v>
          </cell>
          <cell r="AV2436" t="str">
            <v>N</v>
          </cell>
          <cell r="AW2436" t="str">
            <v>0.0</v>
          </cell>
          <cell r="AX2436" t="str">
            <v>Zone 3</v>
          </cell>
          <cell r="AY2436" t="str">
            <v>N</v>
          </cell>
          <cell r="AZ2436" t="str">
            <v/>
          </cell>
          <cell r="BA2436" t="str">
            <v/>
          </cell>
          <cell r="BB2436" t="str">
            <v/>
          </cell>
        </row>
        <row r="2437">
          <cell r="A2437" t="str">
            <v>R_44895</v>
          </cell>
          <cell r="B2437" t="str">
            <v>R_USA95826_44895</v>
          </cell>
          <cell r="C2437" t="str">
            <v>Include</v>
          </cell>
          <cell r="D2437" t="str">
            <v/>
          </cell>
          <cell r="E2437" t="str">
            <v>Existing</v>
          </cell>
          <cell r="F2437" t="str">
            <v>DISTRIBUTOR</v>
          </cell>
          <cell r="G2437" t="str">
            <v/>
          </cell>
          <cell r="H2437" t="str">
            <v>SACRAMENTO</v>
          </cell>
          <cell r="I2437" t="str">
            <v>CA</v>
          </cell>
          <cell r="J2437" t="str">
            <v>95826</v>
          </cell>
          <cell r="K2437" t="str">
            <v>USA</v>
          </cell>
          <cell r="L2437" t="str">
            <v>38.55112839</v>
          </cell>
          <cell r="M2437" t="str">
            <v>-121.3686981</v>
          </cell>
          <cell r="N2437" t="str">
            <v>0</v>
          </cell>
          <cell r="O2437" t="str">
            <v>0</v>
          </cell>
          <cell r="P2437" t="str">
            <v>0</v>
          </cell>
          <cell r="Q2437" t="str">
            <v/>
          </cell>
          <cell r="R2437" t="str">
            <v/>
          </cell>
          <cell r="S2437" t="str">
            <v/>
          </cell>
          <cell r="T2437" t="str">
            <v/>
          </cell>
          <cell r="U2437" t="str">
            <v>false</v>
          </cell>
          <cell r="V2437" t="str">
            <v/>
          </cell>
          <cell r="W2437" t="str">
            <v/>
          </cell>
          <cell r="X2437" t="str">
            <v/>
          </cell>
          <cell r="Y2437" t="str">
            <v/>
          </cell>
          <cell r="Z2437" t="str">
            <v/>
          </cell>
          <cell r="AA2437" t="str">
            <v/>
          </cell>
          <cell r="AB2437" t="str">
            <v/>
          </cell>
          <cell r="AC2437" t="str">
            <v/>
          </cell>
          <cell r="AD2437" t="str">
            <v/>
          </cell>
          <cell r="AE2437" t="str">
            <v/>
          </cell>
          <cell r="AF2437" t="str">
            <v>44895</v>
          </cell>
          <cell r="AG2437" t="str">
            <v>Grocery Outlet Inc.Sacramento - 44895</v>
          </cell>
          <cell r="AH2437" t="str">
            <v>Return Location</v>
          </cell>
          <cell r="AI2437" t="str">
            <v>PacificCoastal</v>
          </cell>
          <cell r="AJ2437" t="str">
            <v/>
          </cell>
          <cell r="AK2437" t="str">
            <v>9965</v>
          </cell>
          <cell r="AL2437" t="str">
            <v>538</v>
          </cell>
          <cell r="AM2437" t="str">
            <v>RETURN ORIGIN</v>
          </cell>
          <cell r="AN2437" t="str">
            <v/>
          </cell>
          <cell r="AO2437" t="str">
            <v>9</v>
          </cell>
          <cell r="AP2437" t="str">
            <v>15396</v>
          </cell>
          <cell r="AQ2437" t="str">
            <v>Grocery Outlet</v>
          </cell>
          <cell r="AR2437" t="str">
            <v>Y</v>
          </cell>
          <cell r="AS2437" t="str">
            <v>N</v>
          </cell>
          <cell r="AT2437" t="str">
            <v/>
          </cell>
          <cell r="AU2437" t="str">
            <v>US 09a</v>
          </cell>
          <cell r="AV2437" t="str">
            <v>N</v>
          </cell>
          <cell r="AW2437" t="str">
            <v>101.0</v>
          </cell>
          <cell r="AX2437" t="str">
            <v>Zone 3</v>
          </cell>
          <cell r="AY2437" t="str">
            <v>N</v>
          </cell>
          <cell r="AZ2437" t="str">
            <v/>
          </cell>
          <cell r="BA2437" t="str">
            <v/>
          </cell>
          <cell r="BB2437" t="str">
            <v/>
          </cell>
        </row>
        <row r="2438">
          <cell r="A2438" t="str">
            <v>R_45131</v>
          </cell>
          <cell r="B2438" t="str">
            <v>R_USA95828_45131</v>
          </cell>
          <cell r="C2438" t="str">
            <v>Include</v>
          </cell>
          <cell r="D2438" t="str">
            <v/>
          </cell>
          <cell r="E2438" t="str">
            <v>Existing</v>
          </cell>
          <cell r="F2438" t="str">
            <v>DISTRIBUTOR</v>
          </cell>
          <cell r="G2438" t="str">
            <v>6040 Foodlink St</v>
          </cell>
          <cell r="H2438" t="str">
            <v>Sacramento</v>
          </cell>
          <cell r="I2438" t="str">
            <v>CA</v>
          </cell>
          <cell r="J2438" t="str">
            <v>95828</v>
          </cell>
          <cell r="K2438" t="str">
            <v>USA</v>
          </cell>
          <cell r="L2438" t="str">
            <v>37.94</v>
          </cell>
          <cell r="M2438" t="str">
            <v>-121.3</v>
          </cell>
          <cell r="N2438" t="str">
            <v>0</v>
          </cell>
          <cell r="O2438" t="str">
            <v>0</v>
          </cell>
          <cell r="P2438" t="str">
            <v>0</v>
          </cell>
          <cell r="Q2438" t="str">
            <v/>
          </cell>
          <cell r="R2438" t="str">
            <v/>
          </cell>
          <cell r="S2438" t="str">
            <v/>
          </cell>
          <cell r="T2438" t="str">
            <v/>
          </cell>
          <cell r="U2438" t="str">
            <v>false</v>
          </cell>
          <cell r="V2438" t="str">
            <v/>
          </cell>
          <cell r="W2438" t="str">
            <v/>
          </cell>
          <cell r="X2438" t="str">
            <v/>
          </cell>
          <cell r="Y2438" t="str">
            <v/>
          </cell>
          <cell r="Z2438" t="str">
            <v/>
          </cell>
          <cell r="AA2438" t="str">
            <v/>
          </cell>
          <cell r="AB2438" t="str">
            <v/>
          </cell>
          <cell r="AC2438" t="str">
            <v/>
          </cell>
          <cell r="AD2438" t="str">
            <v/>
          </cell>
          <cell r="AE2438" t="str">
            <v/>
          </cell>
          <cell r="AF2438" t="str">
            <v>45131</v>
          </cell>
          <cell r="AG2438" t="str">
            <v>Central Pallets-Sacramento, CA  - 45131</v>
          </cell>
          <cell r="AH2438" t="str">
            <v>Return Location</v>
          </cell>
          <cell r="AI2438" t="str">
            <v>West</v>
          </cell>
          <cell r="AJ2438" t="str">
            <v/>
          </cell>
          <cell r="AK2438" t="str">
            <v>3477</v>
          </cell>
          <cell r="AL2438" t="str">
            <v>488</v>
          </cell>
          <cell r="AM2438" t="str">
            <v>RETURN ORIGIN</v>
          </cell>
          <cell r="AN2438" t="str">
            <v/>
          </cell>
          <cell r="AO2438" t="str">
            <v>9</v>
          </cell>
          <cell r="AP2438" t="str">
            <v>15094</v>
          </cell>
          <cell r="AQ2438" t="str">
            <v>RECOVERY</v>
          </cell>
          <cell r="AR2438" t="str">
            <v>Y</v>
          </cell>
          <cell r="AS2438" t="str">
            <v>N</v>
          </cell>
          <cell r="AT2438" t="str">
            <v/>
          </cell>
          <cell r="AU2438" t="str">
            <v>US 09a</v>
          </cell>
          <cell r="AV2438" t="str">
            <v>Y</v>
          </cell>
          <cell r="AW2438" t="str">
            <v/>
          </cell>
          <cell r="AX2438" t="str">
            <v>Zone 3</v>
          </cell>
          <cell r="AY2438" t="str">
            <v>N</v>
          </cell>
          <cell r="AZ2438" t="str">
            <v/>
          </cell>
          <cell r="BA2438" t="str">
            <v/>
          </cell>
          <cell r="BB2438" t="str">
            <v/>
          </cell>
        </row>
        <row r="2439">
          <cell r="A2439" t="str">
            <v>R_55448</v>
          </cell>
          <cell r="B2439" t="str">
            <v>R_USA95828_55448</v>
          </cell>
          <cell r="C2439" t="str">
            <v>Include</v>
          </cell>
          <cell r="D2439" t="str">
            <v/>
          </cell>
          <cell r="E2439" t="str">
            <v>Existing</v>
          </cell>
          <cell r="F2439" t="str">
            <v>DISTRIBUTOR</v>
          </cell>
          <cell r="G2439" t="str">
            <v/>
          </cell>
          <cell r="H2439" t="str">
            <v>SACRAMENTO</v>
          </cell>
          <cell r="I2439" t="str">
            <v>CA</v>
          </cell>
          <cell r="J2439" t="str">
            <v>95828</v>
          </cell>
          <cell r="K2439" t="str">
            <v>USA</v>
          </cell>
          <cell r="L2439" t="str">
            <v>38.4830246</v>
          </cell>
          <cell r="M2439" t="str">
            <v>-121.3973618</v>
          </cell>
          <cell r="N2439" t="str">
            <v>0</v>
          </cell>
          <cell r="O2439" t="str">
            <v>0</v>
          </cell>
          <cell r="P2439" t="str">
            <v>0</v>
          </cell>
          <cell r="Q2439" t="str">
            <v/>
          </cell>
          <cell r="R2439" t="str">
            <v/>
          </cell>
          <cell r="S2439" t="str">
            <v/>
          </cell>
          <cell r="T2439" t="str">
            <v/>
          </cell>
          <cell r="U2439" t="str">
            <v>false</v>
          </cell>
          <cell r="V2439" t="str">
            <v/>
          </cell>
          <cell r="W2439" t="str">
            <v/>
          </cell>
          <cell r="X2439" t="str">
            <v/>
          </cell>
          <cell r="Y2439" t="str">
            <v/>
          </cell>
          <cell r="Z2439" t="str">
            <v/>
          </cell>
          <cell r="AA2439" t="str">
            <v/>
          </cell>
          <cell r="AB2439" t="str">
            <v/>
          </cell>
          <cell r="AC2439" t="str">
            <v/>
          </cell>
          <cell r="AD2439" t="str">
            <v/>
          </cell>
          <cell r="AE2439" t="str">
            <v/>
          </cell>
          <cell r="AF2439" t="str">
            <v>55448</v>
          </cell>
          <cell r="AG2439" t="str">
            <v>Valley Pallet-Sacramento, CA - 55448</v>
          </cell>
          <cell r="AH2439" t="str">
            <v>Return Location</v>
          </cell>
          <cell r="AI2439" t="str">
            <v>PacificCoastal</v>
          </cell>
          <cell r="AJ2439" t="str">
            <v/>
          </cell>
          <cell r="AK2439" t="str">
            <v>5981</v>
          </cell>
          <cell r="AL2439" t="str">
            <v>488</v>
          </cell>
          <cell r="AM2439" t="str">
            <v>RETURN ORIGIN</v>
          </cell>
          <cell r="AN2439" t="str">
            <v/>
          </cell>
          <cell r="AO2439" t="str">
            <v>9</v>
          </cell>
          <cell r="AP2439" t="str">
            <v>90611</v>
          </cell>
          <cell r="AQ2439" t="str">
            <v>Pallet Logistics Of America (Recovery)</v>
          </cell>
          <cell r="AR2439" t="str">
            <v>Y</v>
          </cell>
          <cell r="AS2439" t="str">
            <v>N</v>
          </cell>
          <cell r="AT2439" t="str">
            <v/>
          </cell>
          <cell r="AU2439" t="str">
            <v>US 09a</v>
          </cell>
          <cell r="AV2439" t="str">
            <v>N</v>
          </cell>
          <cell r="AW2439" t="str">
            <v>148.0</v>
          </cell>
          <cell r="AX2439" t="str">
            <v>Zone 3</v>
          </cell>
          <cell r="AY2439" t="str">
            <v>N</v>
          </cell>
          <cell r="AZ2439" t="str">
            <v/>
          </cell>
          <cell r="BA2439" t="str">
            <v/>
          </cell>
          <cell r="BB2439" t="str">
            <v/>
          </cell>
        </row>
        <row r="2440">
          <cell r="A2440" t="str">
            <v>R_44295</v>
          </cell>
          <cell r="B2440" t="str">
            <v>R_USA95834_44295</v>
          </cell>
          <cell r="C2440" t="str">
            <v>Include</v>
          </cell>
          <cell r="D2440" t="str">
            <v/>
          </cell>
          <cell r="E2440" t="str">
            <v>Existing</v>
          </cell>
          <cell r="F2440" t="str">
            <v>DISTRIBUTOR</v>
          </cell>
          <cell r="G2440" t="str">
            <v/>
          </cell>
          <cell r="H2440" t="str">
            <v>SACRAMENTO</v>
          </cell>
          <cell r="I2440" t="str">
            <v>CA</v>
          </cell>
          <cell r="J2440" t="str">
            <v>95834</v>
          </cell>
          <cell r="K2440" t="str">
            <v>USA</v>
          </cell>
          <cell r="L2440" t="str">
            <v>38.64267731</v>
          </cell>
          <cell r="M2440" t="str">
            <v>-121.5209656</v>
          </cell>
          <cell r="N2440" t="str">
            <v>0</v>
          </cell>
          <cell r="O2440" t="str">
            <v>0</v>
          </cell>
          <cell r="P2440" t="str">
            <v>0</v>
          </cell>
          <cell r="Q2440" t="str">
            <v/>
          </cell>
          <cell r="R2440" t="str">
            <v/>
          </cell>
          <cell r="S2440" t="str">
            <v/>
          </cell>
          <cell r="T2440" t="str">
            <v/>
          </cell>
          <cell r="U2440" t="str">
            <v>false</v>
          </cell>
          <cell r="V2440" t="str">
            <v/>
          </cell>
          <cell r="W2440" t="str">
            <v/>
          </cell>
          <cell r="X2440" t="str">
            <v/>
          </cell>
          <cell r="Y2440" t="str">
            <v/>
          </cell>
          <cell r="Z2440" t="str">
            <v/>
          </cell>
          <cell r="AA2440" t="str">
            <v/>
          </cell>
          <cell r="AB2440" t="str">
            <v/>
          </cell>
          <cell r="AC2440" t="str">
            <v/>
          </cell>
          <cell r="AD2440" t="str">
            <v/>
          </cell>
          <cell r="AE2440" t="str">
            <v/>
          </cell>
          <cell r="AF2440" t="str">
            <v>44295</v>
          </cell>
          <cell r="AG2440" t="str">
            <v>Raley's-Sacramento, CA - 44295</v>
          </cell>
          <cell r="AH2440" t="str">
            <v>Return Location</v>
          </cell>
          <cell r="AI2440" t="str">
            <v>PacificCoastal</v>
          </cell>
          <cell r="AJ2440" t="str">
            <v/>
          </cell>
          <cell r="AK2440" t="str">
            <v>64625</v>
          </cell>
          <cell r="AL2440" t="str">
            <v>539</v>
          </cell>
          <cell r="AM2440" t="str">
            <v>RETURN ORIGIN</v>
          </cell>
          <cell r="AN2440" t="str">
            <v/>
          </cell>
          <cell r="AO2440" t="str">
            <v>9</v>
          </cell>
          <cell r="AP2440" t="str">
            <v>15023</v>
          </cell>
          <cell r="AQ2440" t="str">
            <v>Raley's</v>
          </cell>
          <cell r="AR2440" t="str">
            <v>Y</v>
          </cell>
          <cell r="AS2440" t="str">
            <v>N</v>
          </cell>
          <cell r="AT2440" t="str">
            <v/>
          </cell>
          <cell r="AU2440" t="str">
            <v>US 09a</v>
          </cell>
          <cell r="AV2440" t="str">
            <v>N</v>
          </cell>
          <cell r="AW2440" t="str">
            <v>27.0</v>
          </cell>
          <cell r="AX2440" t="str">
            <v>Zone 3</v>
          </cell>
          <cell r="AY2440" t="str">
            <v>N</v>
          </cell>
          <cell r="AZ2440" t="str">
            <v/>
          </cell>
          <cell r="BA2440" t="str">
            <v/>
          </cell>
          <cell r="BB2440" t="str">
            <v/>
          </cell>
        </row>
        <row r="2441">
          <cell r="A2441" t="str">
            <v>R_51720</v>
          </cell>
          <cell r="B2441" t="str">
            <v>R_USA95842_51720</v>
          </cell>
          <cell r="C2441" t="str">
            <v>Exclude</v>
          </cell>
          <cell r="D2441" t="str">
            <v/>
          </cell>
          <cell r="E2441" t="str">
            <v>Existing</v>
          </cell>
          <cell r="F2441" t="str">
            <v>DISTRIBUTOR</v>
          </cell>
          <cell r="G2441" t="str">
            <v>5440 STATIONERS WAY</v>
          </cell>
          <cell r="H2441" t="str">
            <v>SACRAMENTO</v>
          </cell>
          <cell r="I2441" t="str">
            <v>CA</v>
          </cell>
          <cell r="J2441" t="str">
            <v>95842</v>
          </cell>
          <cell r="K2441" t="str">
            <v>USA</v>
          </cell>
          <cell r="L2441" t="str">
            <v>38.697103</v>
          </cell>
          <cell r="M2441" t="str">
            <v>-121.3386158</v>
          </cell>
          <cell r="N2441" t="str">
            <v>0</v>
          </cell>
          <cell r="O2441" t="str">
            <v>0</v>
          </cell>
          <cell r="P2441" t="str">
            <v>0</v>
          </cell>
          <cell r="Q2441" t="str">
            <v/>
          </cell>
          <cell r="R2441" t="str">
            <v/>
          </cell>
          <cell r="S2441" t="str">
            <v/>
          </cell>
          <cell r="T2441" t="str">
            <v/>
          </cell>
          <cell r="U2441" t="str">
            <v>false</v>
          </cell>
          <cell r="V2441" t="str">
            <v/>
          </cell>
          <cell r="W2441" t="str">
            <v/>
          </cell>
          <cell r="X2441" t="str">
            <v/>
          </cell>
          <cell r="Y2441" t="str">
            <v/>
          </cell>
          <cell r="Z2441" t="str">
            <v/>
          </cell>
          <cell r="AA2441" t="str">
            <v/>
          </cell>
          <cell r="AB2441" t="str">
            <v/>
          </cell>
          <cell r="AC2441" t="str">
            <v/>
          </cell>
          <cell r="AD2441" t="str">
            <v/>
          </cell>
          <cell r="AE2441" t="str">
            <v/>
          </cell>
          <cell r="AF2441" t="str">
            <v>51720</v>
          </cell>
          <cell r="AG2441" t="str">
            <v>NPD-ESSENDANT-SACRAMENTO, CA - 51720</v>
          </cell>
          <cell r="AH2441" t="str">
            <v>Return Location</v>
          </cell>
          <cell r="AI2441" t="str">
            <v>West</v>
          </cell>
          <cell r="AJ2441" t="str">
            <v/>
          </cell>
          <cell r="AK2441" t="str">
            <v/>
          </cell>
          <cell r="AL2441" t="str">
            <v>488</v>
          </cell>
          <cell r="AM2441" t="str">
            <v>RETURN ORIGIN</v>
          </cell>
          <cell r="AN2441" t="str">
            <v/>
          </cell>
          <cell r="AO2441" t="str">
            <v>9</v>
          </cell>
          <cell r="AP2441" t="str">
            <v>80479</v>
          </cell>
          <cell r="AQ2441" t="str">
            <v>NPD-ESSENDANT</v>
          </cell>
          <cell r="AR2441" t="str">
            <v>N</v>
          </cell>
          <cell r="AS2441" t="str">
            <v>N</v>
          </cell>
          <cell r="AT2441" t="str">
            <v/>
          </cell>
          <cell r="AU2441" t="str">
            <v>US 09a</v>
          </cell>
          <cell r="AV2441" t="str">
            <v>Y</v>
          </cell>
          <cell r="AW2441" t="str">
            <v/>
          </cell>
          <cell r="AX2441" t="str">
            <v>Zone 3</v>
          </cell>
          <cell r="AY2441" t="str">
            <v>N</v>
          </cell>
          <cell r="AZ2441" t="str">
            <v/>
          </cell>
          <cell r="BA2441" t="str">
            <v/>
          </cell>
          <cell r="BB2441" t="str">
            <v/>
          </cell>
        </row>
        <row r="2442">
          <cell r="A2442" t="str">
            <v>R_43372</v>
          </cell>
          <cell r="B2442" t="str">
            <v>R_USA96080_43372</v>
          </cell>
          <cell r="C2442" t="str">
            <v>Include</v>
          </cell>
          <cell r="D2442" t="str">
            <v/>
          </cell>
          <cell r="E2442" t="str">
            <v>Existing</v>
          </cell>
          <cell r="F2442" t="str">
            <v>DISTRIBUTOR</v>
          </cell>
          <cell r="G2442" t="str">
            <v/>
          </cell>
          <cell r="H2442" t="str">
            <v>RED BLUFF</v>
          </cell>
          <cell r="I2442" t="str">
            <v>CA</v>
          </cell>
          <cell r="J2442" t="str">
            <v>96080</v>
          </cell>
          <cell r="K2442" t="str">
            <v>USA</v>
          </cell>
          <cell r="L2442" t="str">
            <v>40.1772995</v>
          </cell>
          <cell r="M2442" t="str">
            <v>-122.2630157</v>
          </cell>
          <cell r="N2442" t="str">
            <v>0</v>
          </cell>
          <cell r="O2442" t="str">
            <v>0</v>
          </cell>
          <cell r="P2442" t="str">
            <v>0</v>
          </cell>
          <cell r="Q2442" t="str">
            <v/>
          </cell>
          <cell r="R2442" t="str">
            <v/>
          </cell>
          <cell r="S2442" t="str">
            <v/>
          </cell>
          <cell r="T2442" t="str">
            <v/>
          </cell>
          <cell r="U2442" t="str">
            <v>false</v>
          </cell>
          <cell r="V2442" t="str">
            <v/>
          </cell>
          <cell r="W2442" t="str">
            <v/>
          </cell>
          <cell r="X2442" t="str">
            <v/>
          </cell>
          <cell r="Y2442" t="str">
            <v/>
          </cell>
          <cell r="Z2442" t="str">
            <v/>
          </cell>
          <cell r="AA2442" t="str">
            <v/>
          </cell>
          <cell r="AB2442" t="str">
            <v/>
          </cell>
          <cell r="AC2442" t="str">
            <v/>
          </cell>
          <cell r="AD2442" t="str">
            <v/>
          </cell>
          <cell r="AE2442" t="str">
            <v/>
          </cell>
          <cell r="AF2442" t="str">
            <v>43372</v>
          </cell>
          <cell r="AG2442" t="str">
            <v>Walmart-Red Bluff,CA[6026] ProPak - 43372</v>
          </cell>
          <cell r="AH2442" t="str">
            <v>Return Location</v>
          </cell>
          <cell r="AI2442" t="str">
            <v>PacificCoastal</v>
          </cell>
          <cell r="AJ2442" t="str">
            <v/>
          </cell>
          <cell r="AK2442" t="str">
            <v>90466</v>
          </cell>
          <cell r="AL2442" t="str">
            <v>569</v>
          </cell>
          <cell r="AM2442" t="str">
            <v>RETURN ORIGIN</v>
          </cell>
          <cell r="AN2442" t="str">
            <v/>
          </cell>
          <cell r="AO2442" t="str">
            <v>9</v>
          </cell>
          <cell r="AP2442" t="str">
            <v>14829</v>
          </cell>
          <cell r="AQ2442" t="str">
            <v>Walmart</v>
          </cell>
          <cell r="AR2442" t="str">
            <v>Y</v>
          </cell>
          <cell r="AS2442" t="str">
            <v>N</v>
          </cell>
          <cell r="AT2442" t="str">
            <v/>
          </cell>
          <cell r="AU2442" t="str">
            <v>US 09a</v>
          </cell>
          <cell r="AV2442" t="str">
            <v>N</v>
          </cell>
          <cell r="AW2442" t="str">
            <v>23.0</v>
          </cell>
          <cell r="AX2442" t="str">
            <v>Zone 3</v>
          </cell>
          <cell r="AY2442" t="str">
            <v>N</v>
          </cell>
          <cell r="AZ2442" t="str">
            <v/>
          </cell>
          <cell r="BA2442" t="str">
            <v/>
          </cell>
          <cell r="BB2442" t="str">
            <v/>
          </cell>
        </row>
        <row r="2443">
          <cell r="A2443" t="str">
            <v>R_43569</v>
          </cell>
          <cell r="B2443" t="str">
            <v>R_USA96707_43569</v>
          </cell>
          <cell r="C2443" t="str">
            <v>Include</v>
          </cell>
          <cell r="D2443" t="str">
            <v/>
          </cell>
          <cell r="E2443" t="str">
            <v>Existing</v>
          </cell>
          <cell r="F2443" t="str">
            <v>DISTRIBUTOR</v>
          </cell>
          <cell r="G2443" t="str">
            <v/>
          </cell>
          <cell r="H2443" t="str">
            <v>KAPOLEI</v>
          </cell>
          <cell r="I2443" t="str">
            <v>HI</v>
          </cell>
          <cell r="J2443" t="str">
            <v>96707</v>
          </cell>
          <cell r="K2443" t="str">
            <v>USA</v>
          </cell>
          <cell r="L2443" t="str">
            <v>21.33342552</v>
          </cell>
          <cell r="M2443" t="str">
            <v>-158.094986</v>
          </cell>
          <cell r="N2443" t="str">
            <v>0</v>
          </cell>
          <cell r="O2443" t="str">
            <v>0</v>
          </cell>
          <cell r="P2443" t="str">
            <v>0</v>
          </cell>
          <cell r="Q2443" t="str">
            <v/>
          </cell>
          <cell r="R2443" t="str">
            <v/>
          </cell>
          <cell r="S2443" t="str">
            <v/>
          </cell>
          <cell r="T2443" t="str">
            <v/>
          </cell>
          <cell r="U2443" t="str">
            <v>false</v>
          </cell>
          <cell r="V2443" t="str">
            <v/>
          </cell>
          <cell r="W2443" t="str">
            <v/>
          </cell>
          <cell r="X2443" t="str">
            <v/>
          </cell>
          <cell r="Y2443" t="str">
            <v/>
          </cell>
          <cell r="Z2443" t="str">
            <v/>
          </cell>
          <cell r="AA2443" t="str">
            <v/>
          </cell>
          <cell r="AB2443" t="str">
            <v/>
          </cell>
          <cell r="AC2443" t="str">
            <v/>
          </cell>
          <cell r="AD2443" t="str">
            <v/>
          </cell>
          <cell r="AE2443" t="str">
            <v/>
          </cell>
          <cell r="AF2443" t="str">
            <v>43569</v>
          </cell>
          <cell r="AG2443" t="str">
            <v>C&amp;S-Kapolei, HI - 43569</v>
          </cell>
          <cell r="AH2443" t="str">
            <v>Return Location</v>
          </cell>
          <cell r="AI2443" t="str">
            <v>Hawaii</v>
          </cell>
          <cell r="AJ2443" t="str">
            <v/>
          </cell>
          <cell r="AK2443" t="str">
            <v>15843</v>
          </cell>
          <cell r="AL2443" t="str">
            <v>378</v>
          </cell>
          <cell r="AM2443" t="str">
            <v>RETURN ORIGIN</v>
          </cell>
          <cell r="AN2443" t="str">
            <v/>
          </cell>
          <cell r="AO2443" t="str">
            <v>9</v>
          </cell>
          <cell r="AP2443" t="str">
            <v>14306</v>
          </cell>
          <cell r="AQ2443" t="str">
            <v>C&amp;S</v>
          </cell>
          <cell r="AR2443" t="str">
            <v>Y</v>
          </cell>
          <cell r="AS2443" t="str">
            <v>N</v>
          </cell>
          <cell r="AT2443" t="str">
            <v/>
          </cell>
          <cell r="AU2443" t="str">
            <v>US 09a</v>
          </cell>
          <cell r="AV2443" t="str">
            <v>N</v>
          </cell>
          <cell r="AW2443" t="str">
            <v>52.0</v>
          </cell>
          <cell r="AX2443" t="str">
            <v>Zone 3</v>
          </cell>
          <cell r="AY2443" t="str">
            <v>N</v>
          </cell>
          <cell r="AZ2443" t="str">
            <v/>
          </cell>
          <cell r="BA2443" t="str">
            <v/>
          </cell>
          <cell r="BB2443" t="str">
            <v/>
          </cell>
        </row>
        <row r="2444">
          <cell r="A2444" t="str">
            <v>R_54680</v>
          </cell>
          <cell r="B2444" t="str">
            <v>R_USA96707_54680</v>
          </cell>
          <cell r="C2444" t="str">
            <v>Include</v>
          </cell>
          <cell r="D2444" t="str">
            <v/>
          </cell>
          <cell r="E2444" t="str">
            <v>Existing</v>
          </cell>
          <cell r="F2444" t="str">
            <v>DISTRIBUTOR</v>
          </cell>
          <cell r="G2444" t="str">
            <v/>
          </cell>
          <cell r="H2444" t="str">
            <v>KAPOLEI</v>
          </cell>
          <cell r="I2444" t="str">
            <v>HI</v>
          </cell>
          <cell r="J2444" t="str">
            <v>96707</v>
          </cell>
          <cell r="K2444" t="str">
            <v>USA</v>
          </cell>
          <cell r="L2444" t="str">
            <v>21.33342552</v>
          </cell>
          <cell r="M2444" t="str">
            <v>-158.094986</v>
          </cell>
          <cell r="N2444" t="str">
            <v>0</v>
          </cell>
          <cell r="O2444" t="str">
            <v>0</v>
          </cell>
          <cell r="P2444" t="str">
            <v>0</v>
          </cell>
          <cell r="Q2444" t="str">
            <v/>
          </cell>
          <cell r="R2444" t="str">
            <v/>
          </cell>
          <cell r="S2444" t="str">
            <v/>
          </cell>
          <cell r="T2444" t="str">
            <v/>
          </cell>
          <cell r="U2444" t="str">
            <v>false</v>
          </cell>
          <cell r="V2444" t="str">
            <v/>
          </cell>
          <cell r="W2444" t="str">
            <v/>
          </cell>
          <cell r="X2444" t="str">
            <v/>
          </cell>
          <cell r="Y2444" t="str">
            <v/>
          </cell>
          <cell r="Z2444" t="str">
            <v/>
          </cell>
          <cell r="AA2444" t="str">
            <v/>
          </cell>
          <cell r="AB2444" t="str">
            <v/>
          </cell>
          <cell r="AC2444" t="str">
            <v/>
          </cell>
          <cell r="AD2444" t="str">
            <v/>
          </cell>
          <cell r="AE2444" t="str">
            <v/>
          </cell>
          <cell r="AF2444" t="str">
            <v>54680</v>
          </cell>
          <cell r="AG2444" t="str">
            <v>Pacific Pallet Inc-Kapolei, HI - 54680</v>
          </cell>
          <cell r="AH2444" t="str">
            <v>Return Location</v>
          </cell>
          <cell r="AI2444" t="str">
            <v>Hawaii</v>
          </cell>
          <cell r="AJ2444" t="str">
            <v/>
          </cell>
          <cell r="AK2444" t="str">
            <v>9242</v>
          </cell>
          <cell r="AL2444" t="str">
            <v>407</v>
          </cell>
          <cell r="AM2444" t="str">
            <v>RETURN ORIGIN</v>
          </cell>
          <cell r="AN2444" t="str">
            <v/>
          </cell>
          <cell r="AO2444" t="str">
            <v>9</v>
          </cell>
          <cell r="AP2444" t="str">
            <v>15094</v>
          </cell>
          <cell r="AQ2444" t="str">
            <v>RECOVERY</v>
          </cell>
          <cell r="AR2444" t="str">
            <v>Y</v>
          </cell>
          <cell r="AS2444" t="str">
            <v>N</v>
          </cell>
          <cell r="AT2444" t="str">
            <v/>
          </cell>
          <cell r="AU2444" t="str">
            <v>US 09a</v>
          </cell>
          <cell r="AV2444" t="str">
            <v>N</v>
          </cell>
          <cell r="AW2444" t="str">
            <v>72.0</v>
          </cell>
          <cell r="AX2444" t="str">
            <v>Zone 3</v>
          </cell>
          <cell r="AY2444" t="str">
            <v>N</v>
          </cell>
          <cell r="AZ2444" t="str">
            <v/>
          </cell>
          <cell r="BA2444" t="str">
            <v/>
          </cell>
          <cell r="BB2444" t="str">
            <v/>
          </cell>
        </row>
        <row r="2445">
          <cell r="A2445" t="str">
            <v>R_54741</v>
          </cell>
          <cell r="B2445" t="str">
            <v>R_USA96707_54741</v>
          </cell>
          <cell r="C2445" t="str">
            <v>Include</v>
          </cell>
          <cell r="D2445" t="str">
            <v/>
          </cell>
          <cell r="E2445" t="str">
            <v>Existing</v>
          </cell>
          <cell r="F2445" t="str">
            <v>DISTRIBUTOR</v>
          </cell>
          <cell r="G2445" t="str">
            <v/>
          </cell>
          <cell r="H2445" t="str">
            <v>KAPOLEI</v>
          </cell>
          <cell r="I2445" t="str">
            <v>HI</v>
          </cell>
          <cell r="J2445" t="str">
            <v>96707</v>
          </cell>
          <cell r="K2445" t="str">
            <v>USA</v>
          </cell>
          <cell r="L2445" t="str">
            <v>21.33342552</v>
          </cell>
          <cell r="M2445" t="str">
            <v>-158.094986</v>
          </cell>
          <cell r="N2445" t="str">
            <v>0</v>
          </cell>
          <cell r="O2445" t="str">
            <v>0</v>
          </cell>
          <cell r="P2445" t="str">
            <v>0</v>
          </cell>
          <cell r="Q2445" t="str">
            <v/>
          </cell>
          <cell r="R2445" t="str">
            <v/>
          </cell>
          <cell r="S2445" t="str">
            <v/>
          </cell>
          <cell r="T2445" t="str">
            <v/>
          </cell>
          <cell r="U2445" t="str">
            <v>false</v>
          </cell>
          <cell r="V2445" t="str">
            <v/>
          </cell>
          <cell r="W2445" t="str">
            <v/>
          </cell>
          <cell r="X2445" t="str">
            <v/>
          </cell>
          <cell r="Y2445" t="str">
            <v/>
          </cell>
          <cell r="Z2445" t="str">
            <v/>
          </cell>
          <cell r="AA2445" t="str">
            <v/>
          </cell>
          <cell r="AB2445" t="str">
            <v/>
          </cell>
          <cell r="AC2445" t="str">
            <v/>
          </cell>
          <cell r="AD2445" t="str">
            <v/>
          </cell>
          <cell r="AE2445" t="str">
            <v/>
          </cell>
          <cell r="AF2445" t="str">
            <v>54741</v>
          </cell>
          <cell r="AG2445" t="str">
            <v>CVS-Kapolei, HI - 54741</v>
          </cell>
          <cell r="AH2445" t="str">
            <v>Return Location</v>
          </cell>
          <cell r="AI2445" t="str">
            <v>Hawaii</v>
          </cell>
          <cell r="AJ2445" t="str">
            <v/>
          </cell>
          <cell r="AK2445" t="str">
            <v>1107</v>
          </cell>
          <cell r="AL2445" t="str">
            <v>305</v>
          </cell>
          <cell r="AM2445" t="str">
            <v>RETURN ORIGIN</v>
          </cell>
          <cell r="AN2445" t="str">
            <v/>
          </cell>
          <cell r="AO2445" t="str">
            <v>9</v>
          </cell>
          <cell r="AP2445" t="str">
            <v>14782</v>
          </cell>
          <cell r="AQ2445" t="str">
            <v>CVS</v>
          </cell>
          <cell r="AR2445" t="str">
            <v>Y</v>
          </cell>
          <cell r="AS2445" t="str">
            <v>N</v>
          </cell>
          <cell r="AT2445" t="str">
            <v/>
          </cell>
          <cell r="AU2445" t="str">
            <v>US 09a</v>
          </cell>
          <cell r="AV2445" t="str">
            <v>N</v>
          </cell>
          <cell r="AW2445" t="str">
            <v>120.0</v>
          </cell>
          <cell r="AX2445" t="str">
            <v>Zone 3</v>
          </cell>
          <cell r="AY2445" t="str">
            <v>N</v>
          </cell>
          <cell r="AZ2445" t="str">
            <v/>
          </cell>
          <cell r="BA2445" t="str">
            <v/>
          </cell>
          <cell r="BB2445" t="str">
            <v/>
          </cell>
        </row>
        <row r="2446">
          <cell r="A2446" t="str">
            <v>R_55416</v>
          </cell>
          <cell r="B2446" t="str">
            <v>R_USA96720_55416</v>
          </cell>
          <cell r="C2446" t="str">
            <v>Exclude</v>
          </cell>
          <cell r="D2446" t="str">
            <v/>
          </cell>
          <cell r="E2446" t="str">
            <v>Existing</v>
          </cell>
          <cell r="F2446" t="str">
            <v>DISTRIBUTOR</v>
          </cell>
          <cell r="G2446" t="str">
            <v/>
          </cell>
          <cell r="H2446" t="str">
            <v>HILO</v>
          </cell>
          <cell r="I2446" t="str">
            <v>HI</v>
          </cell>
          <cell r="J2446" t="str">
            <v>96720</v>
          </cell>
          <cell r="K2446" t="str">
            <v>USA</v>
          </cell>
          <cell r="L2446" t="str">
            <v>19.70109367</v>
          </cell>
          <cell r="M2446" t="str">
            <v>-155.0945892</v>
          </cell>
          <cell r="N2446" t="str">
            <v>0</v>
          </cell>
          <cell r="O2446" t="str">
            <v>0</v>
          </cell>
          <cell r="P2446" t="str">
            <v>0</v>
          </cell>
          <cell r="Q2446" t="str">
            <v/>
          </cell>
          <cell r="R2446" t="str">
            <v/>
          </cell>
          <cell r="S2446" t="str">
            <v/>
          </cell>
          <cell r="T2446" t="str">
            <v/>
          </cell>
          <cell r="U2446" t="str">
            <v>false</v>
          </cell>
          <cell r="V2446" t="str">
            <v/>
          </cell>
          <cell r="W2446" t="str">
            <v/>
          </cell>
          <cell r="X2446" t="str">
            <v/>
          </cell>
          <cell r="Y2446" t="str">
            <v/>
          </cell>
          <cell r="Z2446" t="str">
            <v/>
          </cell>
          <cell r="AA2446" t="str">
            <v/>
          </cell>
          <cell r="AB2446" t="str">
            <v/>
          </cell>
          <cell r="AC2446" t="str">
            <v/>
          </cell>
          <cell r="AD2446" t="str">
            <v/>
          </cell>
          <cell r="AE2446" t="str">
            <v/>
          </cell>
          <cell r="AF2446" t="str">
            <v>55416</v>
          </cell>
          <cell r="AG2446" t="str">
            <v>KTA Super Stores-Hilo, HI - 55416</v>
          </cell>
          <cell r="AH2446" t="str">
            <v>Return Location</v>
          </cell>
          <cell r="AI2446" t="str">
            <v>Hawaii</v>
          </cell>
          <cell r="AJ2446" t="str">
            <v/>
          </cell>
          <cell r="AK2446" t="str">
            <v/>
          </cell>
          <cell r="AL2446" t="str">
            <v>488</v>
          </cell>
          <cell r="AM2446" t="str">
            <v>RETURN ORIGIN</v>
          </cell>
          <cell r="AN2446" t="str">
            <v/>
          </cell>
          <cell r="AO2446" t="str">
            <v>9</v>
          </cell>
          <cell r="AP2446" t="str">
            <v>16912</v>
          </cell>
          <cell r="AQ2446" t="str">
            <v>KTA Super Stores</v>
          </cell>
          <cell r="AR2446" t="str">
            <v>N</v>
          </cell>
          <cell r="AS2446" t="str">
            <v>N</v>
          </cell>
          <cell r="AT2446" t="str">
            <v/>
          </cell>
          <cell r="AU2446" t="str">
            <v>US 09a</v>
          </cell>
          <cell r="AV2446" t="str">
            <v>N</v>
          </cell>
          <cell r="AW2446" t="str">
            <v>115.0</v>
          </cell>
          <cell r="AX2446" t="str">
            <v>Zone 3</v>
          </cell>
          <cell r="AY2446" t="str">
            <v>N</v>
          </cell>
          <cell r="AZ2446" t="str">
            <v/>
          </cell>
          <cell r="BA2446" t="str">
            <v/>
          </cell>
          <cell r="BB2446" t="str">
            <v/>
          </cell>
        </row>
        <row r="2447">
          <cell r="A2447" t="str">
            <v>R_56262</v>
          </cell>
          <cell r="B2447" t="str">
            <v>R_USA96720_56262</v>
          </cell>
          <cell r="C2447" t="str">
            <v>Include</v>
          </cell>
          <cell r="D2447" t="str">
            <v/>
          </cell>
          <cell r="E2447" t="str">
            <v>Existing</v>
          </cell>
          <cell r="F2447" t="str">
            <v>DISTRIBUTOR</v>
          </cell>
          <cell r="G2447" t="str">
            <v/>
          </cell>
          <cell r="H2447" t="str">
            <v>HILO</v>
          </cell>
          <cell r="I2447" t="str">
            <v>HI</v>
          </cell>
          <cell r="J2447" t="str">
            <v>96720</v>
          </cell>
          <cell r="K2447" t="str">
            <v>USA</v>
          </cell>
          <cell r="L2447" t="str">
            <v>19.70109367</v>
          </cell>
          <cell r="M2447" t="str">
            <v>-155.0945892</v>
          </cell>
          <cell r="N2447" t="str">
            <v>0</v>
          </cell>
          <cell r="O2447" t="str">
            <v>0</v>
          </cell>
          <cell r="P2447" t="str">
            <v>0</v>
          </cell>
          <cell r="Q2447" t="str">
            <v/>
          </cell>
          <cell r="R2447" t="str">
            <v/>
          </cell>
          <cell r="S2447" t="str">
            <v/>
          </cell>
          <cell r="T2447" t="str">
            <v/>
          </cell>
          <cell r="U2447" t="str">
            <v>false</v>
          </cell>
          <cell r="V2447" t="str">
            <v/>
          </cell>
          <cell r="W2447" t="str">
            <v/>
          </cell>
          <cell r="X2447" t="str">
            <v/>
          </cell>
          <cell r="Y2447" t="str">
            <v/>
          </cell>
          <cell r="Z2447" t="str">
            <v/>
          </cell>
          <cell r="AA2447" t="str">
            <v/>
          </cell>
          <cell r="AB2447" t="str">
            <v/>
          </cell>
          <cell r="AC2447" t="str">
            <v/>
          </cell>
          <cell r="AD2447" t="str">
            <v/>
          </cell>
          <cell r="AE2447" t="str">
            <v/>
          </cell>
          <cell r="AF2447" t="str">
            <v>56262</v>
          </cell>
          <cell r="AG2447" t="str">
            <v>Conen's Freight Transport, Inc.- Hilo, HI - 56262</v>
          </cell>
          <cell r="AH2447" t="str">
            <v>Return Location</v>
          </cell>
          <cell r="AI2447" t="str">
            <v>Hawaii</v>
          </cell>
          <cell r="AJ2447" t="str">
            <v/>
          </cell>
          <cell r="AK2447" t="str">
            <v>4031</v>
          </cell>
          <cell r="AL2447" t="str">
            <v>340</v>
          </cell>
          <cell r="AM2447" t="str">
            <v>RETURN ORIGIN</v>
          </cell>
          <cell r="AN2447" t="str">
            <v/>
          </cell>
          <cell r="AO2447" t="str">
            <v>9</v>
          </cell>
          <cell r="AP2447" t="str">
            <v>15094</v>
          </cell>
          <cell r="AQ2447" t="str">
            <v>RECOVERY</v>
          </cell>
          <cell r="AR2447" t="str">
            <v>Y</v>
          </cell>
          <cell r="AS2447" t="str">
            <v>N</v>
          </cell>
          <cell r="AT2447" t="str">
            <v/>
          </cell>
          <cell r="AU2447" t="str">
            <v>US 09a</v>
          </cell>
          <cell r="AV2447" t="str">
            <v>N</v>
          </cell>
          <cell r="AW2447" t="str">
            <v>161.0</v>
          </cell>
          <cell r="AX2447" t="str">
            <v>Zone 3</v>
          </cell>
          <cell r="AY2447" t="str">
            <v>N</v>
          </cell>
          <cell r="AZ2447" t="str">
            <v/>
          </cell>
          <cell r="BA2447" t="str">
            <v/>
          </cell>
          <cell r="BB2447" t="str">
            <v/>
          </cell>
        </row>
        <row r="2448">
          <cell r="A2448" t="str">
            <v>R_60052</v>
          </cell>
          <cell r="B2448" t="str">
            <v>R_USA96720_60052</v>
          </cell>
          <cell r="C2448" t="str">
            <v>Exclude</v>
          </cell>
          <cell r="D2448" t="str">
            <v/>
          </cell>
          <cell r="E2448" t="str">
            <v>Existing</v>
          </cell>
          <cell r="F2448" t="str">
            <v>DISTRIBUTOR</v>
          </cell>
          <cell r="G2448" t="str">
            <v>32 Pohaku St.</v>
          </cell>
          <cell r="H2448" t="str">
            <v>Hilo</v>
          </cell>
          <cell r="I2448" t="str">
            <v>HI</v>
          </cell>
          <cell r="J2448" t="str">
            <v>96720</v>
          </cell>
          <cell r="K2448" t="str">
            <v>USA</v>
          </cell>
          <cell r="L2448" t="str">
            <v>19.7</v>
          </cell>
          <cell r="M2448" t="str">
            <v>-155.06</v>
          </cell>
          <cell r="N2448" t="str">
            <v>0</v>
          </cell>
          <cell r="O2448" t="str">
            <v>0</v>
          </cell>
          <cell r="P2448" t="str">
            <v>0</v>
          </cell>
          <cell r="Q2448" t="str">
            <v/>
          </cell>
          <cell r="R2448" t="str">
            <v/>
          </cell>
          <cell r="S2448" t="str">
            <v/>
          </cell>
          <cell r="T2448" t="str">
            <v/>
          </cell>
          <cell r="U2448" t="str">
            <v>false</v>
          </cell>
          <cell r="V2448" t="str">
            <v/>
          </cell>
          <cell r="W2448" t="str">
            <v/>
          </cell>
          <cell r="X2448" t="str">
            <v/>
          </cell>
          <cell r="Y2448" t="str">
            <v/>
          </cell>
          <cell r="Z2448" t="str">
            <v/>
          </cell>
          <cell r="AA2448" t="str">
            <v/>
          </cell>
          <cell r="AB2448" t="str">
            <v/>
          </cell>
          <cell r="AC2448" t="str">
            <v/>
          </cell>
          <cell r="AD2448" t="str">
            <v/>
          </cell>
          <cell r="AE2448" t="str">
            <v/>
          </cell>
          <cell r="AF2448" t="str">
            <v>60052</v>
          </cell>
          <cell r="AG2448" t="str">
            <v>Aloha Pallets Inc-Hilo, HI - 60052</v>
          </cell>
          <cell r="AH2448" t="str">
            <v>Return Location</v>
          </cell>
          <cell r="AI2448" t="str">
            <v>West</v>
          </cell>
          <cell r="AJ2448" t="str">
            <v/>
          </cell>
          <cell r="AK2448" t="str">
            <v/>
          </cell>
          <cell r="AL2448" t="str">
            <v>488</v>
          </cell>
          <cell r="AM2448" t="str">
            <v>RETURN ORIGIN</v>
          </cell>
          <cell r="AN2448" t="str">
            <v/>
          </cell>
          <cell r="AO2448" t="str">
            <v>9</v>
          </cell>
          <cell r="AP2448" t="str">
            <v>15094</v>
          </cell>
          <cell r="AQ2448" t="str">
            <v>RECOVERY</v>
          </cell>
          <cell r="AR2448" t="str">
            <v>N</v>
          </cell>
          <cell r="AS2448" t="str">
            <v>N</v>
          </cell>
          <cell r="AT2448" t="str">
            <v/>
          </cell>
          <cell r="AU2448" t="str">
            <v>US 09a</v>
          </cell>
          <cell r="AV2448" t="str">
            <v>Y</v>
          </cell>
          <cell r="AW2448" t="str">
            <v/>
          </cell>
          <cell r="AX2448" t="str">
            <v>Zone 3</v>
          </cell>
          <cell r="AY2448" t="str">
            <v>N</v>
          </cell>
          <cell r="AZ2448" t="str">
            <v/>
          </cell>
          <cell r="BA2448" t="str">
            <v/>
          </cell>
          <cell r="BB2448" t="str">
            <v/>
          </cell>
        </row>
        <row r="2449">
          <cell r="A2449" t="str">
            <v>R_67165</v>
          </cell>
          <cell r="B2449" t="str">
            <v>R_USA96793_67165</v>
          </cell>
          <cell r="C2449" t="str">
            <v>Exclude</v>
          </cell>
          <cell r="D2449" t="str">
            <v/>
          </cell>
          <cell r="E2449" t="str">
            <v>Existing</v>
          </cell>
          <cell r="F2449" t="str">
            <v>DISTRIBUTOR</v>
          </cell>
          <cell r="G2449" t="str">
            <v/>
          </cell>
          <cell r="H2449" t="str">
            <v>WAILUKU</v>
          </cell>
          <cell r="I2449" t="str">
            <v>HI</v>
          </cell>
          <cell r="J2449" t="str">
            <v>96793</v>
          </cell>
          <cell r="K2449" t="str">
            <v>USA</v>
          </cell>
          <cell r="L2449" t="str">
            <v>20.89676857</v>
          </cell>
          <cell r="M2449" t="str">
            <v>-156.5040131</v>
          </cell>
          <cell r="N2449" t="str">
            <v>0</v>
          </cell>
          <cell r="O2449" t="str">
            <v>0</v>
          </cell>
          <cell r="P2449" t="str">
            <v>0</v>
          </cell>
          <cell r="Q2449" t="str">
            <v/>
          </cell>
          <cell r="R2449" t="str">
            <v/>
          </cell>
          <cell r="S2449" t="str">
            <v/>
          </cell>
          <cell r="T2449" t="str">
            <v/>
          </cell>
          <cell r="U2449" t="str">
            <v>false</v>
          </cell>
          <cell r="V2449" t="str">
            <v/>
          </cell>
          <cell r="W2449" t="str">
            <v/>
          </cell>
          <cell r="X2449" t="str">
            <v/>
          </cell>
          <cell r="Y2449" t="str">
            <v/>
          </cell>
          <cell r="Z2449" t="str">
            <v/>
          </cell>
          <cell r="AA2449" t="str">
            <v/>
          </cell>
          <cell r="AB2449" t="str">
            <v/>
          </cell>
          <cell r="AC2449" t="str">
            <v/>
          </cell>
          <cell r="AD2449" t="str">
            <v/>
          </cell>
          <cell r="AE2449" t="str">
            <v/>
          </cell>
          <cell r="AF2449" t="str">
            <v>67165</v>
          </cell>
          <cell r="AG2449" t="str">
            <v>B&amp;B Trucking &amp; Storage-Wailuku, HI - 67165</v>
          </cell>
          <cell r="AH2449" t="str">
            <v>Return Location</v>
          </cell>
          <cell r="AI2449" t="str">
            <v>Hawaii</v>
          </cell>
          <cell r="AJ2449" t="str">
            <v/>
          </cell>
          <cell r="AK2449" t="str">
            <v/>
          </cell>
          <cell r="AL2449" t="str">
            <v>488</v>
          </cell>
          <cell r="AM2449" t="str">
            <v>RETURN ORIGIN</v>
          </cell>
          <cell r="AN2449" t="str">
            <v/>
          </cell>
          <cell r="AO2449" t="str">
            <v>9</v>
          </cell>
          <cell r="AP2449" t="str">
            <v>15094</v>
          </cell>
          <cell r="AQ2449" t="str">
            <v>RECOVERY</v>
          </cell>
          <cell r="AR2449" t="str">
            <v>N</v>
          </cell>
          <cell r="AS2449" t="str">
            <v>N</v>
          </cell>
          <cell r="AT2449" t="str">
            <v/>
          </cell>
          <cell r="AU2449" t="str">
            <v>US 09a</v>
          </cell>
          <cell r="AV2449" t="str">
            <v>N</v>
          </cell>
          <cell r="AW2449" t="str">
            <v>113.0</v>
          </cell>
          <cell r="AX2449" t="str">
            <v>Zone 3</v>
          </cell>
          <cell r="AY2449" t="str">
            <v>N</v>
          </cell>
          <cell r="AZ2449" t="str">
            <v/>
          </cell>
          <cell r="BA2449" t="str">
            <v/>
          </cell>
          <cell r="BB2449" t="str">
            <v/>
          </cell>
        </row>
        <row r="2450">
          <cell r="A2450" t="str">
            <v>R_44319</v>
          </cell>
          <cell r="B2450" t="str">
            <v>R_USA97015_44319</v>
          </cell>
          <cell r="C2450" t="str">
            <v>Include</v>
          </cell>
          <cell r="D2450" t="str">
            <v/>
          </cell>
          <cell r="E2450" t="str">
            <v>Existing</v>
          </cell>
          <cell r="F2450" t="str">
            <v>DISTRIBUTOR</v>
          </cell>
          <cell r="G2450" t="str">
            <v/>
          </cell>
          <cell r="H2450" t="str">
            <v>CLACKAMAS</v>
          </cell>
          <cell r="I2450" t="str">
            <v>OR</v>
          </cell>
          <cell r="J2450" t="str">
            <v>97015</v>
          </cell>
          <cell r="K2450" t="str">
            <v>USA</v>
          </cell>
          <cell r="L2450" t="str">
            <v>45.41561127</v>
          </cell>
          <cell r="M2450" t="str">
            <v>-122.5237503</v>
          </cell>
          <cell r="N2450" t="str">
            <v>0</v>
          </cell>
          <cell r="O2450" t="str">
            <v>0</v>
          </cell>
          <cell r="P2450" t="str">
            <v>0</v>
          </cell>
          <cell r="Q2450" t="str">
            <v/>
          </cell>
          <cell r="R2450" t="str">
            <v/>
          </cell>
          <cell r="S2450" t="str">
            <v/>
          </cell>
          <cell r="T2450" t="str">
            <v/>
          </cell>
          <cell r="U2450" t="str">
            <v>false</v>
          </cell>
          <cell r="V2450" t="str">
            <v/>
          </cell>
          <cell r="W2450" t="str">
            <v/>
          </cell>
          <cell r="X2450" t="str">
            <v/>
          </cell>
          <cell r="Y2450" t="str">
            <v/>
          </cell>
          <cell r="Z2450" t="str">
            <v/>
          </cell>
          <cell r="AA2450" t="str">
            <v/>
          </cell>
          <cell r="AB2450" t="str">
            <v/>
          </cell>
          <cell r="AC2450" t="str">
            <v/>
          </cell>
          <cell r="AD2450" t="str">
            <v/>
          </cell>
          <cell r="AE2450" t="str">
            <v/>
          </cell>
          <cell r="AF2450" t="str">
            <v>44319</v>
          </cell>
          <cell r="AG2450" t="str">
            <v>Fred Meyer-Clackamas, OR (Kroger) - 44319</v>
          </cell>
          <cell r="AH2450" t="str">
            <v>Return Location</v>
          </cell>
          <cell r="AI2450" t="str">
            <v>PacificCoastal</v>
          </cell>
          <cell r="AJ2450" t="str">
            <v/>
          </cell>
          <cell r="AK2450" t="str">
            <v>125145</v>
          </cell>
          <cell r="AL2450" t="str">
            <v>538</v>
          </cell>
          <cell r="AM2450" t="str">
            <v>RETURN ORIGIN</v>
          </cell>
          <cell r="AN2450" t="str">
            <v/>
          </cell>
          <cell r="AO2450" t="str">
            <v>7</v>
          </cell>
          <cell r="AP2450" t="str">
            <v>15029</v>
          </cell>
          <cell r="AQ2450" t="str">
            <v>Kroger Company</v>
          </cell>
          <cell r="AR2450" t="str">
            <v>Y</v>
          </cell>
          <cell r="AS2450" t="str">
            <v>N</v>
          </cell>
          <cell r="AT2450" t="str">
            <v/>
          </cell>
          <cell r="AU2450" t="str">
            <v>US 07</v>
          </cell>
          <cell r="AV2450" t="str">
            <v>Y</v>
          </cell>
          <cell r="AW2450" t="str">
            <v>1.0</v>
          </cell>
          <cell r="AX2450" t="str">
            <v>Zone 3</v>
          </cell>
          <cell r="AY2450" t="str">
            <v>N</v>
          </cell>
          <cell r="AZ2450" t="str">
            <v/>
          </cell>
          <cell r="BA2450" t="str">
            <v/>
          </cell>
          <cell r="BB2450" t="str">
            <v/>
          </cell>
        </row>
        <row r="2451">
          <cell r="A2451" t="str">
            <v>R_44644</v>
          </cell>
          <cell r="B2451" t="str">
            <v>R_USA97015_44644</v>
          </cell>
          <cell r="C2451" t="str">
            <v>Include</v>
          </cell>
          <cell r="D2451" t="str">
            <v/>
          </cell>
          <cell r="E2451" t="str">
            <v>Existing</v>
          </cell>
          <cell r="F2451" t="str">
            <v>DISTRIBUTOR</v>
          </cell>
          <cell r="G2451" t="str">
            <v/>
          </cell>
          <cell r="H2451" t="str">
            <v>CLACKAMAS</v>
          </cell>
          <cell r="I2451" t="str">
            <v>OR</v>
          </cell>
          <cell r="J2451" t="str">
            <v>97015</v>
          </cell>
          <cell r="K2451" t="str">
            <v>USA</v>
          </cell>
          <cell r="L2451" t="str">
            <v>45.41561127</v>
          </cell>
          <cell r="M2451" t="str">
            <v>-122.5237503</v>
          </cell>
          <cell r="N2451" t="str">
            <v>0</v>
          </cell>
          <cell r="O2451" t="str">
            <v>0</v>
          </cell>
          <cell r="P2451" t="str">
            <v>0</v>
          </cell>
          <cell r="Q2451" t="str">
            <v/>
          </cell>
          <cell r="R2451" t="str">
            <v/>
          </cell>
          <cell r="S2451" t="str">
            <v/>
          </cell>
          <cell r="T2451" t="str">
            <v/>
          </cell>
          <cell r="U2451" t="str">
            <v>false</v>
          </cell>
          <cell r="V2451" t="str">
            <v/>
          </cell>
          <cell r="W2451" t="str">
            <v/>
          </cell>
          <cell r="X2451" t="str">
            <v/>
          </cell>
          <cell r="Y2451" t="str">
            <v/>
          </cell>
          <cell r="Z2451" t="str">
            <v/>
          </cell>
          <cell r="AA2451" t="str">
            <v/>
          </cell>
          <cell r="AB2451" t="str">
            <v/>
          </cell>
          <cell r="AC2451" t="str">
            <v/>
          </cell>
          <cell r="AD2451" t="str">
            <v/>
          </cell>
          <cell r="AE2451" t="str">
            <v/>
          </cell>
          <cell r="AF2451" t="str">
            <v>44644</v>
          </cell>
          <cell r="AG2451" t="str">
            <v>CHEP-Clackamas, OR (Greatwide) USMX - 44644</v>
          </cell>
          <cell r="AH2451" t="str">
            <v>Return Location</v>
          </cell>
          <cell r="AI2451" t="str">
            <v>PacificCoastal</v>
          </cell>
          <cell r="AJ2451" t="str">
            <v/>
          </cell>
          <cell r="AK2451" t="str">
            <v>46229</v>
          </cell>
          <cell r="AL2451" t="str">
            <v>561</v>
          </cell>
          <cell r="AM2451" t="str">
            <v>RETURN ORIGIN</v>
          </cell>
          <cell r="AN2451" t="str">
            <v/>
          </cell>
          <cell r="AO2451" t="str">
            <v>7</v>
          </cell>
          <cell r="AP2451" t="str">
            <v>15074</v>
          </cell>
          <cell r="AQ2451" t="str">
            <v>CHEP USA (Recovery)(TPM)</v>
          </cell>
          <cell r="AR2451" t="str">
            <v>Y</v>
          </cell>
          <cell r="AS2451" t="str">
            <v>N</v>
          </cell>
          <cell r="AT2451" t="str">
            <v/>
          </cell>
          <cell r="AU2451" t="str">
            <v>US 07</v>
          </cell>
          <cell r="AV2451" t="str">
            <v>N</v>
          </cell>
          <cell r="AW2451" t="str">
            <v>3.0</v>
          </cell>
          <cell r="AX2451" t="str">
            <v>Zone 3</v>
          </cell>
          <cell r="AY2451" t="str">
            <v>N</v>
          </cell>
          <cell r="AZ2451" t="str">
            <v/>
          </cell>
          <cell r="BA2451" t="str">
            <v/>
          </cell>
          <cell r="BB2451" t="str">
            <v/>
          </cell>
        </row>
        <row r="2452">
          <cell r="A2452" t="str">
            <v>R_63897</v>
          </cell>
          <cell r="B2452" t="str">
            <v>R_USA97015_63897</v>
          </cell>
          <cell r="C2452" t="str">
            <v>Exclude</v>
          </cell>
          <cell r="D2452" t="str">
            <v/>
          </cell>
          <cell r="E2452" t="str">
            <v>Existing</v>
          </cell>
          <cell r="F2452" t="str">
            <v>DISTRIBUTOR</v>
          </cell>
          <cell r="G2452" t="str">
            <v>10151 SE Jennifer St.</v>
          </cell>
          <cell r="H2452" t="str">
            <v>Clackamas</v>
          </cell>
          <cell r="I2452" t="str">
            <v>OR</v>
          </cell>
          <cell r="J2452" t="str">
            <v>97015</v>
          </cell>
          <cell r="K2452" t="str">
            <v>USA</v>
          </cell>
          <cell r="L2452" t="str">
            <v>45.4</v>
          </cell>
          <cell r="M2452" t="str">
            <v>-122.56</v>
          </cell>
          <cell r="N2452" t="str">
            <v>0</v>
          </cell>
          <cell r="O2452" t="str">
            <v>0</v>
          </cell>
          <cell r="P2452" t="str">
            <v>0</v>
          </cell>
          <cell r="Q2452" t="str">
            <v/>
          </cell>
          <cell r="R2452" t="str">
            <v/>
          </cell>
          <cell r="S2452" t="str">
            <v/>
          </cell>
          <cell r="T2452" t="str">
            <v/>
          </cell>
          <cell r="U2452" t="str">
            <v>false</v>
          </cell>
          <cell r="V2452" t="str">
            <v/>
          </cell>
          <cell r="W2452" t="str">
            <v/>
          </cell>
          <cell r="X2452" t="str">
            <v/>
          </cell>
          <cell r="Y2452" t="str">
            <v/>
          </cell>
          <cell r="Z2452" t="str">
            <v/>
          </cell>
          <cell r="AA2452" t="str">
            <v/>
          </cell>
          <cell r="AB2452" t="str">
            <v/>
          </cell>
          <cell r="AC2452" t="str">
            <v/>
          </cell>
          <cell r="AD2452" t="str">
            <v/>
          </cell>
          <cell r="AE2452" t="str">
            <v/>
          </cell>
          <cell r="AF2452" t="str">
            <v>63897</v>
          </cell>
          <cell r="AG2452" t="str">
            <v>URT Solutions-Clackamas, OR - 63897</v>
          </cell>
          <cell r="AH2452" t="str">
            <v>Return Location</v>
          </cell>
          <cell r="AI2452" t="str">
            <v>PacificCoastal</v>
          </cell>
          <cell r="AJ2452" t="str">
            <v/>
          </cell>
          <cell r="AK2452" t="str">
            <v/>
          </cell>
          <cell r="AL2452" t="str">
            <v>120</v>
          </cell>
          <cell r="AM2452" t="str">
            <v>RETURN ORIGIN</v>
          </cell>
          <cell r="AN2452" t="str">
            <v/>
          </cell>
          <cell r="AO2452" t="str">
            <v>7</v>
          </cell>
          <cell r="AP2452" t="str">
            <v>15094</v>
          </cell>
          <cell r="AQ2452" t="str">
            <v>RECOVERY</v>
          </cell>
          <cell r="AR2452" t="str">
            <v>N</v>
          </cell>
          <cell r="AS2452" t="str">
            <v/>
          </cell>
          <cell r="AT2452" t="str">
            <v/>
          </cell>
          <cell r="AU2452" t="str">
            <v>US 07</v>
          </cell>
          <cell r="AV2452" t="str">
            <v/>
          </cell>
          <cell r="AW2452" t="str">
            <v/>
          </cell>
          <cell r="AX2452" t="str">
            <v>Zone 3</v>
          </cell>
          <cell r="AY2452" t="str">
            <v>N</v>
          </cell>
          <cell r="AZ2452" t="str">
            <v/>
          </cell>
          <cell r="BA2452" t="str">
            <v/>
          </cell>
          <cell r="BB2452" t="str">
            <v/>
          </cell>
        </row>
        <row r="2453">
          <cell r="A2453" t="str">
            <v>R_70152</v>
          </cell>
          <cell r="B2453" t="str">
            <v>R_USA97015_70152</v>
          </cell>
          <cell r="C2453" t="str">
            <v>Include</v>
          </cell>
          <cell r="D2453" t="str">
            <v/>
          </cell>
          <cell r="E2453" t="str">
            <v>Existing</v>
          </cell>
          <cell r="F2453" t="str">
            <v>DISTRIBUTOR</v>
          </cell>
          <cell r="G2453" t="str">
            <v>700 RANCHEROS DR</v>
          </cell>
          <cell r="H2453" t="str">
            <v>SAN MARCOS</v>
          </cell>
          <cell r="I2453" t="str">
            <v>CA</v>
          </cell>
          <cell r="J2453" t="str">
            <v>97015</v>
          </cell>
          <cell r="K2453" t="str">
            <v>USA</v>
          </cell>
          <cell r="L2453" t="str">
            <v>33.1410773</v>
          </cell>
          <cell r="M2453" t="str">
            <v>-117.1458086</v>
          </cell>
          <cell r="N2453" t="str">
            <v>0</v>
          </cell>
          <cell r="O2453" t="str">
            <v>0</v>
          </cell>
          <cell r="P2453" t="str">
            <v>0</v>
          </cell>
          <cell r="Q2453" t="str">
            <v/>
          </cell>
          <cell r="R2453" t="str">
            <v/>
          </cell>
          <cell r="S2453" t="str">
            <v/>
          </cell>
          <cell r="T2453" t="str">
            <v/>
          </cell>
          <cell r="U2453" t="str">
            <v>false</v>
          </cell>
          <cell r="V2453" t="str">
            <v/>
          </cell>
          <cell r="W2453" t="str">
            <v/>
          </cell>
          <cell r="X2453" t="str">
            <v/>
          </cell>
          <cell r="Y2453" t="str">
            <v/>
          </cell>
          <cell r="Z2453" t="str">
            <v/>
          </cell>
          <cell r="AA2453" t="str">
            <v/>
          </cell>
          <cell r="AB2453" t="str">
            <v/>
          </cell>
          <cell r="AC2453" t="str">
            <v/>
          </cell>
          <cell r="AD2453" t="str">
            <v/>
          </cell>
          <cell r="AE2453" t="str">
            <v/>
          </cell>
          <cell r="AF2453" t="str">
            <v>70152</v>
          </cell>
          <cell r="AG2453" t="str">
            <v>NPD-JETRO-SAN MARCOS, CA (#610 (RD) - 70152</v>
          </cell>
          <cell r="AH2453" t="str">
            <v>Return Location</v>
          </cell>
          <cell r="AI2453" t="str">
            <v>PacificCoastal</v>
          </cell>
          <cell r="AJ2453" t="str">
            <v/>
          </cell>
          <cell r="AK2453" t="str">
            <v>516</v>
          </cell>
          <cell r="AL2453" t="str">
            <v>125</v>
          </cell>
          <cell r="AM2453" t="str">
            <v>RETURN ORIGIN</v>
          </cell>
          <cell r="AN2453" t="str">
            <v/>
          </cell>
          <cell r="AO2453" t="str">
            <v>9</v>
          </cell>
          <cell r="AP2453" t="str">
            <v>87046</v>
          </cell>
          <cell r="AQ2453" t="str">
            <v>NPD-JETRO</v>
          </cell>
          <cell r="AR2453" t="str">
            <v>Y</v>
          </cell>
          <cell r="AS2453" t="str">
            <v/>
          </cell>
          <cell r="AT2453" t="str">
            <v/>
          </cell>
          <cell r="AU2453" t="str">
            <v>US 09a</v>
          </cell>
          <cell r="AV2453" t="str">
            <v>N</v>
          </cell>
          <cell r="AW2453" t="str">
            <v>0.0</v>
          </cell>
          <cell r="AX2453" t="str">
            <v>Zone 3</v>
          </cell>
          <cell r="AY2453" t="str">
            <v>N</v>
          </cell>
          <cell r="AZ2453" t="str">
            <v/>
          </cell>
          <cell r="BA2453" t="str">
            <v/>
          </cell>
          <cell r="BB2453" t="str">
            <v/>
          </cell>
        </row>
        <row r="2454">
          <cell r="A2454" t="str">
            <v>R_70180</v>
          </cell>
          <cell r="B2454" t="str">
            <v>R_USA97015_70180</v>
          </cell>
          <cell r="C2454" t="str">
            <v>Include</v>
          </cell>
          <cell r="D2454" t="str">
            <v/>
          </cell>
          <cell r="E2454" t="str">
            <v>Existing</v>
          </cell>
          <cell r="F2454" t="str">
            <v>DISTRIBUTOR</v>
          </cell>
          <cell r="G2454" t="str">
            <v>12628 SE JENNIFER ST STE B</v>
          </cell>
          <cell r="H2454" t="str">
            <v>CLACKAMAS</v>
          </cell>
          <cell r="I2454" t="str">
            <v>OR</v>
          </cell>
          <cell r="J2454" t="str">
            <v>97015</v>
          </cell>
          <cell r="K2454" t="str">
            <v>USA</v>
          </cell>
          <cell r="L2454" t="str">
            <v>45.4029087</v>
          </cell>
          <cell r="M2454" t="str">
            <v>-122.5349307</v>
          </cell>
          <cell r="N2454" t="str">
            <v>0</v>
          </cell>
          <cell r="O2454" t="str">
            <v>0</v>
          </cell>
          <cell r="P2454" t="str">
            <v>0</v>
          </cell>
          <cell r="Q2454" t="str">
            <v/>
          </cell>
          <cell r="R2454" t="str">
            <v/>
          </cell>
          <cell r="S2454" t="str">
            <v/>
          </cell>
          <cell r="T2454" t="str">
            <v/>
          </cell>
          <cell r="U2454" t="str">
            <v>false</v>
          </cell>
          <cell r="V2454" t="str">
            <v/>
          </cell>
          <cell r="W2454" t="str">
            <v/>
          </cell>
          <cell r="X2454" t="str">
            <v/>
          </cell>
          <cell r="Y2454" t="str">
            <v/>
          </cell>
          <cell r="Z2454" t="str">
            <v/>
          </cell>
          <cell r="AA2454" t="str">
            <v/>
          </cell>
          <cell r="AB2454" t="str">
            <v/>
          </cell>
          <cell r="AC2454" t="str">
            <v/>
          </cell>
          <cell r="AD2454" t="str">
            <v/>
          </cell>
          <cell r="AE2454" t="str">
            <v/>
          </cell>
          <cell r="AF2454" t="str">
            <v>70180</v>
          </cell>
          <cell r="AG2454" t="str">
            <v>NPD-JETRO-CLACKAMAS, OR (#661) (RD) - 70180</v>
          </cell>
          <cell r="AH2454" t="str">
            <v>Return Location</v>
          </cell>
          <cell r="AI2454" t="str">
            <v>PacificCoastal</v>
          </cell>
          <cell r="AJ2454" t="str">
            <v/>
          </cell>
          <cell r="AK2454" t="str">
            <v>820</v>
          </cell>
          <cell r="AL2454" t="str">
            <v>488</v>
          </cell>
          <cell r="AM2454" t="str">
            <v>RETURN ORIGIN</v>
          </cell>
          <cell r="AN2454" t="str">
            <v/>
          </cell>
          <cell r="AO2454" t="str">
            <v>7</v>
          </cell>
          <cell r="AP2454" t="str">
            <v>87046</v>
          </cell>
          <cell r="AQ2454" t="str">
            <v>NPD-JETRO</v>
          </cell>
          <cell r="AR2454" t="str">
            <v>Y</v>
          </cell>
          <cell r="AS2454" t="str">
            <v/>
          </cell>
          <cell r="AT2454" t="str">
            <v/>
          </cell>
          <cell r="AU2454" t="str">
            <v>US 07</v>
          </cell>
          <cell r="AV2454" t="str">
            <v>N</v>
          </cell>
          <cell r="AW2454" t="str">
            <v>0.0</v>
          </cell>
          <cell r="AX2454" t="str">
            <v>Zone 3</v>
          </cell>
          <cell r="AY2454" t="str">
            <v>N</v>
          </cell>
          <cell r="AZ2454" t="str">
            <v/>
          </cell>
          <cell r="BA2454" t="str">
            <v/>
          </cell>
          <cell r="BB2454" t="str">
            <v/>
          </cell>
        </row>
        <row r="2455">
          <cell r="A2455" t="str">
            <v>R_79580</v>
          </cell>
          <cell r="B2455" t="str">
            <v>R_USA97015_79580</v>
          </cell>
          <cell r="C2455" t="str">
            <v>Include</v>
          </cell>
          <cell r="D2455" t="str">
            <v/>
          </cell>
          <cell r="E2455" t="str">
            <v>Existing</v>
          </cell>
          <cell r="F2455" t="str">
            <v>DISTRIBUTOR</v>
          </cell>
          <cell r="G2455" t="str">
            <v>17225 SE 120TH AVE</v>
          </cell>
          <cell r="H2455" t="str">
            <v>CLACKAMAS</v>
          </cell>
          <cell r="I2455" t="str">
            <v>OR</v>
          </cell>
          <cell r="J2455" t="str">
            <v>97015</v>
          </cell>
          <cell r="K2455" t="str">
            <v>USA</v>
          </cell>
          <cell r="L2455" t="str">
            <v>45.3990105</v>
          </cell>
          <cell r="M2455" t="str">
            <v>-122.5419028</v>
          </cell>
          <cell r="N2455" t="str">
            <v>0</v>
          </cell>
          <cell r="O2455" t="str">
            <v>0</v>
          </cell>
          <cell r="P2455" t="str">
            <v>0</v>
          </cell>
          <cell r="Q2455" t="str">
            <v/>
          </cell>
          <cell r="R2455" t="str">
            <v/>
          </cell>
          <cell r="S2455" t="str">
            <v/>
          </cell>
          <cell r="T2455" t="str">
            <v/>
          </cell>
          <cell r="U2455" t="str">
            <v>false</v>
          </cell>
          <cell r="V2455" t="str">
            <v/>
          </cell>
          <cell r="W2455" t="str">
            <v/>
          </cell>
          <cell r="X2455" t="str">
            <v/>
          </cell>
          <cell r="Y2455" t="str">
            <v/>
          </cell>
          <cell r="Z2455" t="str">
            <v/>
          </cell>
          <cell r="AA2455" t="str">
            <v/>
          </cell>
          <cell r="AB2455" t="str">
            <v/>
          </cell>
          <cell r="AC2455" t="str">
            <v/>
          </cell>
          <cell r="AD2455" t="str">
            <v/>
          </cell>
          <cell r="AE2455" t="str">
            <v/>
          </cell>
          <cell r="AF2455" t="str">
            <v>79580</v>
          </cell>
          <cell r="AG2455" t="str">
            <v>NPD-CORE-MARK-CLACKAMAS, OR - 79580</v>
          </cell>
          <cell r="AH2455" t="str">
            <v>Return Location</v>
          </cell>
          <cell r="AI2455" t="str">
            <v>Pacific Northwest</v>
          </cell>
          <cell r="AJ2455" t="str">
            <v/>
          </cell>
          <cell r="AK2455" t="str">
            <v>4242</v>
          </cell>
          <cell r="AL2455" t="str">
            <v>417</v>
          </cell>
          <cell r="AM2455" t="str">
            <v>RETURN ORIGIN</v>
          </cell>
          <cell r="AN2455" t="str">
            <v/>
          </cell>
          <cell r="AO2455" t="str">
            <v>7</v>
          </cell>
          <cell r="AP2455" t="str">
            <v>91853</v>
          </cell>
          <cell r="AQ2455" t="str">
            <v>NPD-CORE-MARK</v>
          </cell>
          <cell r="AR2455" t="str">
            <v>Y</v>
          </cell>
          <cell r="AS2455" t="str">
            <v/>
          </cell>
          <cell r="AT2455" t="str">
            <v/>
          </cell>
          <cell r="AU2455" t="str">
            <v>US 07</v>
          </cell>
          <cell r="AV2455" t="str">
            <v>Y</v>
          </cell>
          <cell r="AW2455" t="str">
            <v/>
          </cell>
          <cell r="AX2455" t="str">
            <v>Zone 3</v>
          </cell>
          <cell r="AY2455" t="str">
            <v>N</v>
          </cell>
          <cell r="AZ2455" t="str">
            <v/>
          </cell>
          <cell r="BA2455" t="str">
            <v/>
          </cell>
          <cell r="BB2455" t="str">
            <v/>
          </cell>
        </row>
        <row r="2456">
          <cell r="A2456" t="str">
            <v>R_65197</v>
          </cell>
          <cell r="B2456" t="str">
            <v>R_USA97024_65197</v>
          </cell>
          <cell r="C2456" t="str">
            <v>Exclude</v>
          </cell>
          <cell r="D2456" t="str">
            <v/>
          </cell>
          <cell r="E2456" t="str">
            <v>Existing</v>
          </cell>
          <cell r="F2456" t="str">
            <v>DISTRIBUTOR</v>
          </cell>
          <cell r="G2456" t="str">
            <v/>
          </cell>
          <cell r="H2456" t="str">
            <v>FARIVIEW</v>
          </cell>
          <cell r="I2456" t="str">
            <v>OR</v>
          </cell>
          <cell r="J2456" t="str">
            <v>97024</v>
          </cell>
          <cell r="K2456" t="str">
            <v>USA</v>
          </cell>
          <cell r="L2456" t="str">
            <v>45.53923035</v>
          </cell>
          <cell r="M2456" t="str">
            <v>-122.4370728</v>
          </cell>
          <cell r="N2456" t="str">
            <v>0</v>
          </cell>
          <cell r="O2456" t="str">
            <v>0</v>
          </cell>
          <cell r="P2456" t="str">
            <v>0</v>
          </cell>
          <cell r="Q2456" t="str">
            <v/>
          </cell>
          <cell r="R2456" t="str">
            <v/>
          </cell>
          <cell r="S2456" t="str">
            <v/>
          </cell>
          <cell r="T2456" t="str">
            <v/>
          </cell>
          <cell r="U2456" t="str">
            <v>false</v>
          </cell>
          <cell r="V2456" t="str">
            <v/>
          </cell>
          <cell r="W2456" t="str">
            <v/>
          </cell>
          <cell r="X2456" t="str">
            <v/>
          </cell>
          <cell r="Y2456" t="str">
            <v/>
          </cell>
          <cell r="Z2456" t="str">
            <v/>
          </cell>
          <cell r="AA2456" t="str">
            <v/>
          </cell>
          <cell r="AB2456" t="str">
            <v/>
          </cell>
          <cell r="AC2456" t="str">
            <v/>
          </cell>
          <cell r="AD2456" t="str">
            <v/>
          </cell>
          <cell r="AE2456" t="str">
            <v/>
          </cell>
          <cell r="AF2456" t="str">
            <v>65197</v>
          </cell>
          <cell r="AG2456" t="str">
            <v>TG Pallet Repair LLC-Fairview, OR - 65197</v>
          </cell>
          <cell r="AH2456" t="str">
            <v>Return Location</v>
          </cell>
          <cell r="AI2456" t="str">
            <v>PacificCoastal</v>
          </cell>
          <cell r="AJ2456" t="str">
            <v/>
          </cell>
          <cell r="AK2456" t="str">
            <v/>
          </cell>
          <cell r="AL2456" t="str">
            <v>488</v>
          </cell>
          <cell r="AM2456" t="str">
            <v>RETURN ORIGIN</v>
          </cell>
          <cell r="AN2456" t="str">
            <v/>
          </cell>
          <cell r="AO2456" t="str">
            <v>7</v>
          </cell>
          <cell r="AP2456" t="str">
            <v>15094</v>
          </cell>
          <cell r="AQ2456" t="str">
            <v>RECOVERY</v>
          </cell>
          <cell r="AR2456" t="str">
            <v>N</v>
          </cell>
          <cell r="AS2456" t="str">
            <v>N</v>
          </cell>
          <cell r="AT2456" t="str">
            <v/>
          </cell>
          <cell r="AU2456" t="str">
            <v>US 07</v>
          </cell>
          <cell r="AV2456" t="str">
            <v>N</v>
          </cell>
          <cell r="AW2456" t="str">
            <v>56.0</v>
          </cell>
          <cell r="AX2456" t="str">
            <v>Zone 3</v>
          </cell>
          <cell r="AY2456" t="str">
            <v>N</v>
          </cell>
          <cell r="AZ2456" t="str">
            <v/>
          </cell>
          <cell r="BA2456" t="str">
            <v/>
          </cell>
          <cell r="BB2456" t="str">
            <v/>
          </cell>
        </row>
        <row r="2457">
          <cell r="A2457" t="str">
            <v>R_66250</v>
          </cell>
          <cell r="B2457" t="str">
            <v>R_USA97035_66250</v>
          </cell>
          <cell r="C2457" t="str">
            <v>Include</v>
          </cell>
          <cell r="D2457" t="str">
            <v/>
          </cell>
          <cell r="E2457" t="str">
            <v>Existing</v>
          </cell>
          <cell r="F2457" t="str">
            <v>DISTRIBUTOR</v>
          </cell>
          <cell r="G2457" t="str">
            <v>7900 NE 33rd Drive</v>
          </cell>
          <cell r="H2457" t="str">
            <v>Portland</v>
          </cell>
          <cell r="I2457" t="str">
            <v>OR</v>
          </cell>
          <cell r="J2457" t="str">
            <v>97035</v>
          </cell>
          <cell r="K2457" t="str">
            <v>USA</v>
          </cell>
          <cell r="L2457" t="str">
            <v>45.58</v>
          </cell>
          <cell r="M2457" t="str">
            <v>-122.63</v>
          </cell>
          <cell r="N2457" t="str">
            <v>0</v>
          </cell>
          <cell r="O2457" t="str">
            <v>0</v>
          </cell>
          <cell r="P2457" t="str">
            <v>0</v>
          </cell>
          <cell r="Q2457" t="str">
            <v/>
          </cell>
          <cell r="R2457" t="str">
            <v/>
          </cell>
          <cell r="S2457" t="str">
            <v/>
          </cell>
          <cell r="T2457" t="str">
            <v/>
          </cell>
          <cell r="U2457" t="str">
            <v>false</v>
          </cell>
          <cell r="V2457" t="str">
            <v/>
          </cell>
          <cell r="W2457" t="str">
            <v/>
          </cell>
          <cell r="X2457" t="str">
            <v/>
          </cell>
          <cell r="Y2457" t="str">
            <v/>
          </cell>
          <cell r="Z2457" t="str">
            <v/>
          </cell>
          <cell r="AA2457" t="str">
            <v/>
          </cell>
          <cell r="AB2457" t="str">
            <v/>
          </cell>
          <cell r="AC2457" t="str">
            <v/>
          </cell>
          <cell r="AD2457" t="str">
            <v/>
          </cell>
          <cell r="AE2457" t="str">
            <v/>
          </cell>
          <cell r="AF2457" t="str">
            <v>66250</v>
          </cell>
          <cell r="AG2457" t="str">
            <v>Feeding America-Portland, OR (Oregon Food Bank) - 66250</v>
          </cell>
          <cell r="AH2457" t="str">
            <v>Return Location</v>
          </cell>
          <cell r="AI2457" t="str">
            <v>PacificCoastal</v>
          </cell>
          <cell r="AJ2457" t="str">
            <v/>
          </cell>
          <cell r="AK2457" t="str">
            <v>2214</v>
          </cell>
          <cell r="AL2457" t="str">
            <v>488</v>
          </cell>
          <cell r="AM2457" t="str">
            <v>RETURN ORIGIN</v>
          </cell>
          <cell r="AN2457" t="str">
            <v/>
          </cell>
          <cell r="AO2457" t="str">
            <v>7</v>
          </cell>
          <cell r="AP2457" t="str">
            <v>84897</v>
          </cell>
          <cell r="AQ2457" t="str">
            <v>Feeding America</v>
          </cell>
          <cell r="AR2457" t="str">
            <v>Y</v>
          </cell>
          <cell r="AS2457" t="str">
            <v/>
          </cell>
          <cell r="AT2457" t="str">
            <v/>
          </cell>
          <cell r="AU2457" t="str">
            <v>US 07</v>
          </cell>
          <cell r="AV2457" t="str">
            <v>N</v>
          </cell>
          <cell r="AW2457" t="str">
            <v/>
          </cell>
          <cell r="AX2457" t="str">
            <v>Zone 3</v>
          </cell>
          <cell r="AY2457" t="str">
            <v>N</v>
          </cell>
          <cell r="AZ2457" t="str">
            <v/>
          </cell>
          <cell r="BA2457" t="str">
            <v/>
          </cell>
          <cell r="BB2457" t="str">
            <v/>
          </cell>
        </row>
        <row r="2458">
          <cell r="A2458" t="str">
            <v>R_66868</v>
          </cell>
          <cell r="B2458" t="str">
            <v>R_USA97045_66868</v>
          </cell>
          <cell r="C2458" t="str">
            <v>Exclude</v>
          </cell>
          <cell r="D2458" t="str">
            <v/>
          </cell>
          <cell r="E2458" t="str">
            <v>Existing</v>
          </cell>
          <cell r="F2458" t="str">
            <v>DISTRIBUTOR</v>
          </cell>
          <cell r="G2458" t="str">
            <v/>
          </cell>
          <cell r="H2458" t="str">
            <v>OREGON CITY</v>
          </cell>
          <cell r="I2458" t="str">
            <v>OR</v>
          </cell>
          <cell r="J2458" t="str">
            <v>97045</v>
          </cell>
          <cell r="K2458" t="str">
            <v>USA</v>
          </cell>
          <cell r="L2458" t="str">
            <v>45.34027863</v>
          </cell>
          <cell r="M2458" t="str">
            <v>-122.5609436</v>
          </cell>
          <cell r="N2458" t="str">
            <v>0</v>
          </cell>
          <cell r="O2458" t="str">
            <v>0</v>
          </cell>
          <cell r="P2458" t="str">
            <v>0</v>
          </cell>
          <cell r="Q2458" t="str">
            <v/>
          </cell>
          <cell r="R2458" t="str">
            <v/>
          </cell>
          <cell r="S2458" t="str">
            <v/>
          </cell>
          <cell r="T2458" t="str">
            <v/>
          </cell>
          <cell r="U2458" t="str">
            <v>false</v>
          </cell>
          <cell r="V2458" t="str">
            <v/>
          </cell>
          <cell r="W2458" t="str">
            <v/>
          </cell>
          <cell r="X2458" t="str">
            <v/>
          </cell>
          <cell r="Y2458" t="str">
            <v/>
          </cell>
          <cell r="Z2458" t="str">
            <v/>
          </cell>
          <cell r="AA2458" t="str">
            <v/>
          </cell>
          <cell r="AB2458" t="str">
            <v/>
          </cell>
          <cell r="AC2458" t="str">
            <v/>
          </cell>
          <cell r="AD2458" t="str">
            <v/>
          </cell>
          <cell r="AE2458" t="str">
            <v/>
          </cell>
          <cell r="AF2458" t="str">
            <v>66868</v>
          </cell>
          <cell r="AG2458" t="str">
            <v>Cal Farms, Inc.-Oregon City , OR  - 66868</v>
          </cell>
          <cell r="AH2458" t="str">
            <v>Return Location</v>
          </cell>
          <cell r="AI2458" t="str">
            <v>PacificCoastal</v>
          </cell>
          <cell r="AJ2458" t="str">
            <v/>
          </cell>
          <cell r="AK2458" t="str">
            <v/>
          </cell>
          <cell r="AL2458" t="str">
            <v>488</v>
          </cell>
          <cell r="AM2458" t="str">
            <v>RETURN ORIGIN</v>
          </cell>
          <cell r="AN2458" t="str">
            <v/>
          </cell>
          <cell r="AO2458" t="str">
            <v>7</v>
          </cell>
          <cell r="AP2458" t="str">
            <v/>
          </cell>
          <cell r="AQ2458" t="str">
            <v/>
          </cell>
          <cell r="AR2458" t="str">
            <v>N</v>
          </cell>
          <cell r="AS2458" t="str">
            <v>Y</v>
          </cell>
          <cell r="AT2458" t="str">
            <v/>
          </cell>
          <cell r="AU2458" t="str">
            <v>US 07</v>
          </cell>
          <cell r="AV2458" t="str">
            <v>N</v>
          </cell>
          <cell r="AW2458" t="str">
            <v>49.0</v>
          </cell>
          <cell r="AX2458" t="str">
            <v>Zone 3</v>
          </cell>
          <cell r="AY2458" t="str">
            <v>N</v>
          </cell>
          <cell r="AZ2458" t="str">
            <v/>
          </cell>
          <cell r="BA2458" t="str">
            <v/>
          </cell>
          <cell r="BB2458" t="str">
            <v/>
          </cell>
        </row>
        <row r="2459">
          <cell r="A2459" t="str">
            <v>R_68542</v>
          </cell>
          <cell r="B2459" t="str">
            <v>R_USA97056_68542</v>
          </cell>
          <cell r="C2459" t="str">
            <v>Exclude</v>
          </cell>
          <cell r="D2459" t="str">
            <v/>
          </cell>
          <cell r="E2459" t="str">
            <v>Existing</v>
          </cell>
          <cell r="F2459" t="str">
            <v>DISTRIBUTOR</v>
          </cell>
          <cell r="G2459" t="str">
            <v>52960 West Lane Road</v>
          </cell>
          <cell r="H2459" t="str">
            <v>Scappoose</v>
          </cell>
          <cell r="I2459" t="str">
            <v>OR</v>
          </cell>
          <cell r="J2459" t="str">
            <v>97056</v>
          </cell>
          <cell r="K2459" t="str">
            <v>USA</v>
          </cell>
          <cell r="L2459" t="str">
            <v>45.7647109</v>
          </cell>
          <cell r="M2459" t="str">
            <v>-122.8687202</v>
          </cell>
          <cell r="N2459" t="str">
            <v>0</v>
          </cell>
          <cell r="O2459" t="str">
            <v>0</v>
          </cell>
          <cell r="P2459" t="str">
            <v>0</v>
          </cell>
          <cell r="Q2459" t="str">
            <v/>
          </cell>
          <cell r="R2459" t="str">
            <v/>
          </cell>
          <cell r="S2459" t="str">
            <v/>
          </cell>
          <cell r="T2459" t="str">
            <v/>
          </cell>
          <cell r="U2459" t="str">
            <v>false</v>
          </cell>
          <cell r="V2459" t="str">
            <v/>
          </cell>
          <cell r="W2459" t="str">
            <v/>
          </cell>
          <cell r="X2459" t="str">
            <v/>
          </cell>
          <cell r="Y2459" t="str">
            <v/>
          </cell>
          <cell r="Z2459" t="str">
            <v/>
          </cell>
          <cell r="AA2459" t="str">
            <v/>
          </cell>
          <cell r="AB2459" t="str">
            <v/>
          </cell>
          <cell r="AC2459" t="str">
            <v/>
          </cell>
          <cell r="AD2459" t="str">
            <v/>
          </cell>
          <cell r="AE2459" t="str">
            <v/>
          </cell>
          <cell r="AF2459" t="str">
            <v>68542</v>
          </cell>
          <cell r="AG2459" t="str">
            <v>Cascades Tissue Group-Scappoose, OR (Oregon Conver - 68542</v>
          </cell>
          <cell r="AH2459" t="str">
            <v>Return Location</v>
          </cell>
          <cell r="AI2459" t="str">
            <v>Pacific Northwest</v>
          </cell>
          <cell r="AJ2459" t="str">
            <v/>
          </cell>
          <cell r="AK2459" t="str">
            <v/>
          </cell>
          <cell r="AL2459" t="str">
            <v>400</v>
          </cell>
          <cell r="AM2459" t="str">
            <v>RETURN ORIGIN</v>
          </cell>
          <cell r="AN2459" t="str">
            <v/>
          </cell>
          <cell r="AO2459" t="str">
            <v>7</v>
          </cell>
          <cell r="AP2459" t="str">
            <v/>
          </cell>
          <cell r="AQ2459" t="str">
            <v/>
          </cell>
          <cell r="AR2459" t="str">
            <v>N</v>
          </cell>
          <cell r="AS2459" t="str">
            <v>N</v>
          </cell>
          <cell r="AT2459" t="str">
            <v/>
          </cell>
          <cell r="AU2459" t="str">
            <v>US 07</v>
          </cell>
          <cell r="AV2459" t="str">
            <v>Y</v>
          </cell>
          <cell r="AW2459" t="str">
            <v/>
          </cell>
          <cell r="AX2459" t="str">
            <v>Zone 3</v>
          </cell>
          <cell r="AY2459" t="str">
            <v>N</v>
          </cell>
          <cell r="AZ2459" t="str">
            <v/>
          </cell>
          <cell r="BA2459" t="str">
            <v/>
          </cell>
          <cell r="BB2459" t="str">
            <v/>
          </cell>
        </row>
        <row r="2460">
          <cell r="A2460" t="str">
            <v>R_75232</v>
          </cell>
          <cell r="B2460" t="str">
            <v>R_USA97060_75232</v>
          </cell>
          <cell r="C2460" t="str">
            <v>Exclude</v>
          </cell>
          <cell r="D2460" t="str">
            <v/>
          </cell>
          <cell r="E2460" t="str">
            <v>Existing</v>
          </cell>
          <cell r="F2460" t="str">
            <v>DISTRIBUTOR</v>
          </cell>
          <cell r="G2460" t="str">
            <v>2503 NW Sundial Rd.</v>
          </cell>
          <cell r="H2460" t="str">
            <v>Troutdale</v>
          </cell>
          <cell r="I2460" t="str">
            <v>OR</v>
          </cell>
          <cell r="J2460" t="str">
            <v>97060</v>
          </cell>
          <cell r="K2460" t="str">
            <v>USA</v>
          </cell>
          <cell r="L2460" t="str">
            <v>45.52</v>
          </cell>
          <cell r="M2460" t="str">
            <v>-122.35</v>
          </cell>
          <cell r="N2460" t="str">
            <v>0</v>
          </cell>
          <cell r="O2460" t="str">
            <v>0</v>
          </cell>
          <cell r="P2460" t="str">
            <v>0</v>
          </cell>
          <cell r="Q2460" t="str">
            <v/>
          </cell>
          <cell r="R2460" t="str">
            <v/>
          </cell>
          <cell r="S2460" t="str">
            <v/>
          </cell>
          <cell r="T2460" t="str">
            <v/>
          </cell>
          <cell r="U2460" t="str">
            <v>false</v>
          </cell>
          <cell r="V2460" t="str">
            <v/>
          </cell>
          <cell r="W2460" t="str">
            <v/>
          </cell>
          <cell r="X2460" t="str">
            <v/>
          </cell>
          <cell r="Y2460" t="str">
            <v/>
          </cell>
          <cell r="Z2460" t="str">
            <v/>
          </cell>
          <cell r="AA2460" t="str">
            <v/>
          </cell>
          <cell r="AB2460" t="str">
            <v/>
          </cell>
          <cell r="AC2460" t="str">
            <v/>
          </cell>
          <cell r="AD2460" t="str">
            <v/>
          </cell>
          <cell r="AE2460" t="str">
            <v/>
          </cell>
          <cell r="AF2460" t="str">
            <v>75232</v>
          </cell>
          <cell r="AG2460" t="str">
            <v>C&amp;S-Troutdale, OR (GDC/PDC) - 75232</v>
          </cell>
          <cell r="AH2460" t="str">
            <v>Return Location</v>
          </cell>
          <cell r="AI2460" t="str">
            <v>PacificCoastal</v>
          </cell>
          <cell r="AJ2460" t="str">
            <v/>
          </cell>
          <cell r="AK2460" t="str">
            <v/>
          </cell>
          <cell r="AL2460" t="str">
            <v>488</v>
          </cell>
          <cell r="AM2460" t="str">
            <v>RETURN ORIGIN</v>
          </cell>
          <cell r="AN2460" t="str">
            <v/>
          </cell>
          <cell r="AO2460" t="str">
            <v>7</v>
          </cell>
          <cell r="AP2460" t="str">
            <v>14306</v>
          </cell>
          <cell r="AQ2460" t="str">
            <v>C&amp;S</v>
          </cell>
          <cell r="AR2460" t="str">
            <v>N</v>
          </cell>
          <cell r="AS2460" t="str">
            <v/>
          </cell>
          <cell r="AT2460" t="str">
            <v/>
          </cell>
          <cell r="AU2460" t="str">
            <v>US 07</v>
          </cell>
          <cell r="AV2460" t="str">
            <v/>
          </cell>
          <cell r="AW2460" t="str">
            <v/>
          </cell>
          <cell r="AX2460" t="str">
            <v>Zone 3</v>
          </cell>
          <cell r="AY2460" t="str">
            <v>N</v>
          </cell>
          <cell r="AZ2460" t="str">
            <v/>
          </cell>
          <cell r="BA2460" t="str">
            <v/>
          </cell>
          <cell r="BB2460" t="str">
            <v/>
          </cell>
        </row>
        <row r="2461">
          <cell r="A2461" t="str">
            <v>R_45763</v>
          </cell>
          <cell r="B2461" t="str">
            <v>R_USA97062_45763</v>
          </cell>
          <cell r="C2461" t="str">
            <v>Exclude</v>
          </cell>
          <cell r="D2461" t="str">
            <v/>
          </cell>
          <cell r="E2461" t="str">
            <v>Existing</v>
          </cell>
          <cell r="F2461" t="str">
            <v>DISTRIBUTOR</v>
          </cell>
          <cell r="G2461" t="str">
            <v>19350 SW 97th Ave Building 4</v>
          </cell>
          <cell r="H2461" t="str">
            <v>Tualatin</v>
          </cell>
          <cell r="I2461" t="str">
            <v>OR</v>
          </cell>
          <cell r="J2461" t="str">
            <v>97062</v>
          </cell>
          <cell r="K2461" t="str">
            <v>USA</v>
          </cell>
          <cell r="L2461" t="str">
            <v>45.3800289</v>
          </cell>
          <cell r="M2461" t="str">
            <v>-122.7778032</v>
          </cell>
          <cell r="N2461" t="str">
            <v>0</v>
          </cell>
          <cell r="O2461" t="str">
            <v>0</v>
          </cell>
          <cell r="P2461" t="str">
            <v>0</v>
          </cell>
          <cell r="Q2461" t="str">
            <v/>
          </cell>
          <cell r="R2461" t="str">
            <v/>
          </cell>
          <cell r="S2461" t="str">
            <v/>
          </cell>
          <cell r="T2461" t="str">
            <v/>
          </cell>
          <cell r="U2461" t="str">
            <v>false</v>
          </cell>
          <cell r="V2461" t="str">
            <v/>
          </cell>
          <cell r="W2461" t="str">
            <v/>
          </cell>
          <cell r="X2461" t="str">
            <v/>
          </cell>
          <cell r="Y2461" t="str">
            <v/>
          </cell>
          <cell r="Z2461" t="str">
            <v/>
          </cell>
          <cell r="AA2461" t="str">
            <v/>
          </cell>
          <cell r="AB2461" t="str">
            <v/>
          </cell>
          <cell r="AC2461" t="str">
            <v/>
          </cell>
          <cell r="AD2461" t="str">
            <v/>
          </cell>
          <cell r="AE2461" t="str">
            <v/>
          </cell>
          <cell r="AF2461" t="str">
            <v>45763</v>
          </cell>
          <cell r="AG2461" t="str">
            <v>Pacific Foods of OR-Tualatin, OR (Building #9) - 45763</v>
          </cell>
          <cell r="AH2461" t="str">
            <v>Return Location</v>
          </cell>
          <cell r="AI2461" t="str">
            <v>Pacific Northwest</v>
          </cell>
          <cell r="AJ2461" t="str">
            <v/>
          </cell>
          <cell r="AK2461" t="str">
            <v/>
          </cell>
          <cell r="AL2461" t="str">
            <v>488</v>
          </cell>
          <cell r="AM2461" t="str">
            <v>RETURN ORIGIN</v>
          </cell>
          <cell r="AN2461" t="str">
            <v/>
          </cell>
          <cell r="AO2461" t="str">
            <v>7</v>
          </cell>
          <cell r="AP2461" t="str">
            <v/>
          </cell>
          <cell r="AQ2461" t="str">
            <v/>
          </cell>
          <cell r="AR2461" t="str">
            <v>N</v>
          </cell>
          <cell r="AS2461" t="str">
            <v>N</v>
          </cell>
          <cell r="AT2461" t="str">
            <v/>
          </cell>
          <cell r="AU2461" t="str">
            <v>US 07</v>
          </cell>
          <cell r="AV2461" t="str">
            <v>Y</v>
          </cell>
          <cell r="AW2461" t="str">
            <v/>
          </cell>
          <cell r="AX2461" t="str">
            <v>Zone 3</v>
          </cell>
          <cell r="AY2461" t="str">
            <v>N</v>
          </cell>
          <cell r="AZ2461" t="str">
            <v/>
          </cell>
          <cell r="BA2461" t="str">
            <v/>
          </cell>
          <cell r="BB2461" t="str">
            <v/>
          </cell>
        </row>
        <row r="2462">
          <cell r="A2462" t="str">
            <v>R_50090</v>
          </cell>
          <cell r="B2462" t="str">
            <v>R_USA97070_50090</v>
          </cell>
          <cell r="C2462" t="str">
            <v>Include</v>
          </cell>
          <cell r="D2462" t="str">
            <v/>
          </cell>
          <cell r="E2462" t="str">
            <v>Existing</v>
          </cell>
          <cell r="F2462" t="str">
            <v>DISTRIBUTOR</v>
          </cell>
          <cell r="G2462" t="str">
            <v/>
          </cell>
          <cell r="H2462" t="str">
            <v>WILSONVILLE</v>
          </cell>
          <cell r="I2462" t="str">
            <v>OR</v>
          </cell>
          <cell r="J2462" t="str">
            <v>97070</v>
          </cell>
          <cell r="K2462" t="str">
            <v>USA</v>
          </cell>
          <cell r="L2462" t="str">
            <v>45.30182266</v>
          </cell>
          <cell r="M2462" t="str">
            <v>-122.7621994</v>
          </cell>
          <cell r="N2462" t="str">
            <v>0</v>
          </cell>
          <cell r="O2462" t="str">
            <v>0</v>
          </cell>
          <cell r="P2462" t="str">
            <v>0</v>
          </cell>
          <cell r="Q2462" t="str">
            <v/>
          </cell>
          <cell r="R2462" t="str">
            <v/>
          </cell>
          <cell r="S2462" t="str">
            <v/>
          </cell>
          <cell r="T2462" t="str">
            <v/>
          </cell>
          <cell r="U2462" t="str">
            <v>false</v>
          </cell>
          <cell r="V2462" t="str">
            <v/>
          </cell>
          <cell r="W2462" t="str">
            <v/>
          </cell>
          <cell r="X2462" t="str">
            <v/>
          </cell>
          <cell r="Y2462" t="str">
            <v/>
          </cell>
          <cell r="Z2462" t="str">
            <v/>
          </cell>
          <cell r="AA2462" t="str">
            <v/>
          </cell>
          <cell r="AB2462" t="str">
            <v/>
          </cell>
          <cell r="AC2462" t="str">
            <v/>
          </cell>
          <cell r="AD2462" t="str">
            <v/>
          </cell>
          <cell r="AE2462" t="str">
            <v/>
          </cell>
          <cell r="AF2462" t="str">
            <v>50090</v>
          </cell>
          <cell r="AG2462" t="str">
            <v>Rite Aid-Wilsonville, OR (DC #80) - 50090</v>
          </cell>
          <cell r="AH2462" t="str">
            <v>Return Location</v>
          </cell>
          <cell r="AI2462" t="str">
            <v>PacificCoastal</v>
          </cell>
          <cell r="AJ2462" t="str">
            <v/>
          </cell>
          <cell r="AK2462" t="str">
            <v>5907</v>
          </cell>
          <cell r="AL2462" t="str">
            <v>390</v>
          </cell>
          <cell r="AM2462" t="str">
            <v>RETURN ORIGIN</v>
          </cell>
          <cell r="AN2462" t="str">
            <v/>
          </cell>
          <cell r="AO2462" t="str">
            <v>7</v>
          </cell>
          <cell r="AP2462" t="str">
            <v>15601</v>
          </cell>
          <cell r="AQ2462" t="str">
            <v>Rite Aid Corporation</v>
          </cell>
          <cell r="AR2462" t="str">
            <v>Y</v>
          </cell>
          <cell r="AS2462" t="str">
            <v>N</v>
          </cell>
          <cell r="AT2462" t="str">
            <v/>
          </cell>
          <cell r="AU2462" t="str">
            <v>US 07</v>
          </cell>
          <cell r="AV2462" t="str">
            <v>N</v>
          </cell>
          <cell r="AW2462" t="str">
            <v>21.0</v>
          </cell>
          <cell r="AX2462" t="str">
            <v>Zone 3</v>
          </cell>
          <cell r="AY2462" t="str">
            <v>N</v>
          </cell>
          <cell r="AZ2462" t="str">
            <v/>
          </cell>
          <cell r="BA2462" t="str">
            <v/>
          </cell>
          <cell r="BB2462" t="str">
            <v/>
          </cell>
        </row>
        <row r="2463">
          <cell r="A2463" t="str">
            <v>R_51685</v>
          </cell>
          <cell r="B2463" t="str">
            <v>R_USA97070_51685</v>
          </cell>
          <cell r="C2463" t="str">
            <v>Include</v>
          </cell>
          <cell r="D2463" t="str">
            <v/>
          </cell>
          <cell r="E2463" t="str">
            <v>Existing</v>
          </cell>
          <cell r="F2463" t="str">
            <v>DISTRIBUTOR</v>
          </cell>
          <cell r="G2463" t="str">
            <v>26250 SW Parkway Center Drive</v>
          </cell>
          <cell r="H2463" t="str">
            <v>WILSONVILLE</v>
          </cell>
          <cell r="I2463" t="str">
            <v>OR</v>
          </cell>
          <cell r="J2463" t="str">
            <v>97070</v>
          </cell>
          <cell r="K2463" t="str">
            <v>USA</v>
          </cell>
          <cell r="L2463" t="str">
            <v>45.3302332</v>
          </cell>
          <cell r="M2463" t="str">
            <v>-122.7638617</v>
          </cell>
          <cell r="N2463" t="str">
            <v>0</v>
          </cell>
          <cell r="O2463" t="str">
            <v>0</v>
          </cell>
          <cell r="P2463" t="str">
            <v>0</v>
          </cell>
          <cell r="Q2463" t="str">
            <v/>
          </cell>
          <cell r="R2463" t="str">
            <v/>
          </cell>
          <cell r="S2463" t="str">
            <v/>
          </cell>
          <cell r="T2463" t="str">
            <v/>
          </cell>
          <cell r="U2463" t="str">
            <v>false</v>
          </cell>
          <cell r="V2463" t="str">
            <v/>
          </cell>
          <cell r="W2463" t="str">
            <v/>
          </cell>
          <cell r="X2463" t="str">
            <v/>
          </cell>
          <cell r="Y2463" t="str">
            <v/>
          </cell>
          <cell r="Z2463" t="str">
            <v/>
          </cell>
          <cell r="AA2463" t="str">
            <v/>
          </cell>
          <cell r="AB2463" t="str">
            <v/>
          </cell>
          <cell r="AC2463" t="str">
            <v/>
          </cell>
          <cell r="AD2463" t="str">
            <v/>
          </cell>
          <cell r="AE2463" t="str">
            <v/>
          </cell>
          <cell r="AF2463" t="str">
            <v>51685</v>
          </cell>
          <cell r="AG2463" t="str">
            <v>NPD-SYSCO-WILSONVILLE, OR - 51685</v>
          </cell>
          <cell r="AH2463" t="str">
            <v>Return Location</v>
          </cell>
          <cell r="AI2463" t="str">
            <v>PacificCoastal</v>
          </cell>
          <cell r="AJ2463" t="str">
            <v/>
          </cell>
          <cell r="AK2463" t="str">
            <v>3028</v>
          </cell>
          <cell r="AL2463" t="str">
            <v>488</v>
          </cell>
          <cell r="AM2463" t="str">
            <v>RETURN ORIGIN</v>
          </cell>
          <cell r="AN2463" t="str">
            <v/>
          </cell>
          <cell r="AO2463" t="str">
            <v>7</v>
          </cell>
          <cell r="AP2463" t="str">
            <v>16098</v>
          </cell>
          <cell r="AQ2463" t="str">
            <v>NPD-SYSCO</v>
          </cell>
          <cell r="AR2463" t="str">
            <v>Y</v>
          </cell>
          <cell r="AS2463" t="str">
            <v/>
          </cell>
          <cell r="AT2463" t="str">
            <v/>
          </cell>
          <cell r="AU2463" t="str">
            <v>US 07</v>
          </cell>
          <cell r="AV2463" t="str">
            <v>N</v>
          </cell>
          <cell r="AW2463" t="str">
            <v/>
          </cell>
          <cell r="AX2463" t="str">
            <v>Zone 3</v>
          </cell>
          <cell r="AY2463" t="str">
            <v>N</v>
          </cell>
          <cell r="AZ2463" t="str">
            <v/>
          </cell>
          <cell r="BA2463" t="str">
            <v/>
          </cell>
          <cell r="BB2463" t="str">
            <v/>
          </cell>
        </row>
        <row r="2464">
          <cell r="A2464" t="str">
            <v>R_45204</v>
          </cell>
          <cell r="B2464" t="str">
            <v>R_USA97071_45204</v>
          </cell>
          <cell r="C2464" t="str">
            <v>Include</v>
          </cell>
          <cell r="D2464" t="str">
            <v/>
          </cell>
          <cell r="E2464" t="str">
            <v>Existing</v>
          </cell>
          <cell r="F2464" t="str">
            <v>DISTRIBUTOR</v>
          </cell>
          <cell r="G2464" t="str">
            <v/>
          </cell>
          <cell r="H2464" t="str">
            <v>WOODBURN</v>
          </cell>
          <cell r="I2464" t="str">
            <v>OR</v>
          </cell>
          <cell r="J2464" t="str">
            <v>97071</v>
          </cell>
          <cell r="K2464" t="str">
            <v>USA</v>
          </cell>
          <cell r="L2464" t="str">
            <v>45.14744949</v>
          </cell>
          <cell r="M2464" t="str">
            <v>-122.8559723</v>
          </cell>
          <cell r="N2464" t="str">
            <v>0</v>
          </cell>
          <cell r="O2464" t="str">
            <v>0</v>
          </cell>
          <cell r="P2464" t="str">
            <v>0</v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>false</v>
          </cell>
          <cell r="V2464" t="str">
            <v/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>45204</v>
          </cell>
          <cell r="AG2464" t="str">
            <v>WinCo Foods-Woodburn, OR - 45204</v>
          </cell>
          <cell r="AH2464" t="str">
            <v>Return Location</v>
          </cell>
          <cell r="AI2464" t="str">
            <v>PacificCoastal</v>
          </cell>
          <cell r="AJ2464" t="str">
            <v/>
          </cell>
          <cell r="AK2464" t="str">
            <v>118838</v>
          </cell>
          <cell r="AL2464" t="str">
            <v>538</v>
          </cell>
          <cell r="AM2464" t="str">
            <v>RETURN ORIGIN</v>
          </cell>
          <cell r="AN2464" t="str">
            <v/>
          </cell>
          <cell r="AO2464" t="str">
            <v>7</v>
          </cell>
          <cell r="AP2464" t="str">
            <v>15156</v>
          </cell>
          <cell r="AQ2464" t="str">
            <v>WinCo Foods</v>
          </cell>
          <cell r="AR2464" t="str">
            <v>Y</v>
          </cell>
          <cell r="AS2464" t="str">
            <v>N</v>
          </cell>
          <cell r="AT2464" t="str">
            <v/>
          </cell>
          <cell r="AU2464" t="str">
            <v>US 07</v>
          </cell>
          <cell r="AV2464" t="str">
            <v>N</v>
          </cell>
          <cell r="AW2464" t="str">
            <v>6.0</v>
          </cell>
          <cell r="AX2464" t="str">
            <v>Zone 3</v>
          </cell>
          <cell r="AY2464" t="str">
            <v>N</v>
          </cell>
          <cell r="AZ2464" t="str">
            <v/>
          </cell>
          <cell r="BA2464" t="str">
            <v/>
          </cell>
          <cell r="BB2464" t="str">
            <v/>
          </cell>
        </row>
        <row r="2465">
          <cell r="A2465" t="str">
            <v>R_44743</v>
          </cell>
          <cell r="B2465" t="str">
            <v>R_USA97203_44743</v>
          </cell>
          <cell r="C2465" t="str">
            <v>Include</v>
          </cell>
          <cell r="D2465" t="str">
            <v/>
          </cell>
          <cell r="E2465" t="str">
            <v>Existing</v>
          </cell>
          <cell r="F2465" t="str">
            <v>DISTRIBUTOR</v>
          </cell>
          <cell r="G2465" t="str">
            <v/>
          </cell>
          <cell r="H2465" t="str">
            <v>PORTLAND</v>
          </cell>
          <cell r="I2465" t="str">
            <v>OR</v>
          </cell>
          <cell r="J2465" t="str">
            <v>97203</v>
          </cell>
          <cell r="K2465" t="str">
            <v>USA</v>
          </cell>
          <cell r="L2465" t="str">
            <v>45.59095001</v>
          </cell>
          <cell r="M2465" t="str">
            <v>-122.7403564</v>
          </cell>
          <cell r="N2465" t="str">
            <v>0</v>
          </cell>
          <cell r="O2465" t="str">
            <v>0</v>
          </cell>
          <cell r="P2465" t="str">
            <v>0</v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>false</v>
          </cell>
          <cell r="V2465" t="str">
            <v/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>44743</v>
          </cell>
          <cell r="AG2465" t="str">
            <v>48forty Solutions, LLC-Portland, OR (524) - 44743</v>
          </cell>
          <cell r="AH2465" t="str">
            <v>Return Location</v>
          </cell>
          <cell r="AI2465" t="str">
            <v>PacificCoastal</v>
          </cell>
          <cell r="AJ2465" t="str">
            <v/>
          </cell>
          <cell r="AK2465" t="str">
            <v>6646</v>
          </cell>
          <cell r="AL2465" t="str">
            <v>538</v>
          </cell>
          <cell r="AM2465" t="str">
            <v>RETURN ORIGIN</v>
          </cell>
          <cell r="AN2465" t="str">
            <v/>
          </cell>
          <cell r="AO2465" t="str">
            <v>7</v>
          </cell>
          <cell r="AP2465" t="str">
            <v>15075</v>
          </cell>
          <cell r="AQ2465" t="str">
            <v>48Forty Solutions, Inc.</v>
          </cell>
          <cell r="AR2465" t="str">
            <v>Y</v>
          </cell>
          <cell r="AS2465" t="str">
            <v>N</v>
          </cell>
          <cell r="AT2465" t="str">
            <v/>
          </cell>
          <cell r="AU2465" t="str">
            <v>US 07</v>
          </cell>
          <cell r="AV2465" t="str">
            <v>N</v>
          </cell>
          <cell r="AW2465" t="str">
            <v>19.0</v>
          </cell>
          <cell r="AX2465" t="str">
            <v>Zone 3</v>
          </cell>
          <cell r="AY2465" t="str">
            <v>N</v>
          </cell>
          <cell r="AZ2465" t="str">
            <v/>
          </cell>
          <cell r="BA2465" t="str">
            <v/>
          </cell>
          <cell r="BB2465" t="str">
            <v/>
          </cell>
        </row>
        <row r="2466">
          <cell r="A2466" t="str">
            <v>R_50309</v>
          </cell>
          <cell r="B2466" t="str">
            <v>R_USA97203_50309</v>
          </cell>
          <cell r="C2466" t="str">
            <v>Exclude</v>
          </cell>
          <cell r="D2466" t="str">
            <v/>
          </cell>
          <cell r="E2466" t="str">
            <v>Existing</v>
          </cell>
          <cell r="F2466" t="str">
            <v>DISTRIBUTOR</v>
          </cell>
          <cell r="G2466" t="str">
            <v/>
          </cell>
          <cell r="H2466" t="str">
            <v>PORTLAND</v>
          </cell>
          <cell r="I2466" t="str">
            <v>OR</v>
          </cell>
          <cell r="J2466" t="str">
            <v>97203</v>
          </cell>
          <cell r="K2466" t="str">
            <v>USA</v>
          </cell>
          <cell r="L2466" t="str">
            <v>45.59095001</v>
          </cell>
          <cell r="M2466" t="str">
            <v>-122.7403564</v>
          </cell>
          <cell r="N2466" t="str">
            <v>0</v>
          </cell>
          <cell r="O2466" t="str">
            <v>0</v>
          </cell>
          <cell r="P2466" t="str">
            <v>0</v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>false</v>
          </cell>
          <cell r="V2466" t="str">
            <v/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 t="str">
            <v/>
          </cell>
          <cell r="AE2466" t="str">
            <v/>
          </cell>
          <cell r="AF2466" t="str">
            <v>50309</v>
          </cell>
          <cell r="AG2466" t="str">
            <v>IFCO Systems-Portland, OR - 50309</v>
          </cell>
          <cell r="AH2466" t="str">
            <v>Return Location</v>
          </cell>
          <cell r="AI2466" t="str">
            <v>PacificCoastal</v>
          </cell>
          <cell r="AJ2466" t="str">
            <v/>
          </cell>
          <cell r="AK2466" t="str">
            <v/>
          </cell>
          <cell r="AL2466" t="str">
            <v>488</v>
          </cell>
          <cell r="AM2466" t="str">
            <v>RETURN ORIGIN</v>
          </cell>
          <cell r="AN2466" t="str">
            <v/>
          </cell>
          <cell r="AO2466" t="str">
            <v>7</v>
          </cell>
          <cell r="AP2466" t="str">
            <v>86344</v>
          </cell>
          <cell r="AQ2466" t="str">
            <v>IFCO Systems</v>
          </cell>
          <cell r="AR2466" t="str">
            <v>N</v>
          </cell>
          <cell r="AS2466" t="str">
            <v>N</v>
          </cell>
          <cell r="AT2466" t="str">
            <v/>
          </cell>
          <cell r="AU2466" t="str">
            <v>US 07</v>
          </cell>
          <cell r="AV2466" t="str">
            <v>N</v>
          </cell>
          <cell r="AW2466" t="str">
            <v>23.0</v>
          </cell>
          <cell r="AX2466" t="str">
            <v>Zone 3</v>
          </cell>
          <cell r="AY2466" t="str">
            <v>N</v>
          </cell>
          <cell r="AZ2466" t="str">
            <v/>
          </cell>
          <cell r="BA2466" t="str">
            <v/>
          </cell>
          <cell r="BB2466" t="str">
            <v/>
          </cell>
        </row>
        <row r="2467">
          <cell r="A2467" t="str">
            <v>R_74005</v>
          </cell>
          <cell r="B2467" t="str">
            <v>R_USA97211_74005</v>
          </cell>
          <cell r="C2467" t="str">
            <v>Exclude</v>
          </cell>
          <cell r="D2467" t="str">
            <v/>
          </cell>
          <cell r="E2467" t="str">
            <v>Existing</v>
          </cell>
          <cell r="F2467" t="str">
            <v>DISTRIBUTOR</v>
          </cell>
          <cell r="G2467" t="str">
            <v>613 NE COLUMBIA BLVD</v>
          </cell>
          <cell r="H2467" t="str">
            <v>Portland</v>
          </cell>
          <cell r="I2467" t="str">
            <v>OR</v>
          </cell>
          <cell r="J2467" t="str">
            <v>97211</v>
          </cell>
          <cell r="K2467" t="str">
            <v>USA</v>
          </cell>
          <cell r="L2467" t="str">
            <v>45.57</v>
          </cell>
          <cell r="M2467" t="str">
            <v>-122.62</v>
          </cell>
          <cell r="N2467" t="str">
            <v>0</v>
          </cell>
          <cell r="O2467" t="str">
            <v>0</v>
          </cell>
          <cell r="P2467" t="str">
            <v>0</v>
          </cell>
          <cell r="Q2467" t="str">
            <v/>
          </cell>
          <cell r="R2467" t="str">
            <v/>
          </cell>
          <cell r="S2467" t="str">
            <v/>
          </cell>
          <cell r="T2467" t="str">
            <v/>
          </cell>
          <cell r="U2467" t="str">
            <v>false</v>
          </cell>
          <cell r="V2467" t="str">
            <v/>
          </cell>
          <cell r="W2467" t="str">
            <v/>
          </cell>
          <cell r="X2467" t="str">
            <v/>
          </cell>
          <cell r="Y2467" t="str">
            <v/>
          </cell>
          <cell r="Z2467" t="str">
            <v/>
          </cell>
          <cell r="AA2467" t="str">
            <v/>
          </cell>
          <cell r="AB2467" t="str">
            <v/>
          </cell>
          <cell r="AC2467" t="str">
            <v/>
          </cell>
          <cell r="AD2467" t="str">
            <v/>
          </cell>
          <cell r="AE2467" t="str">
            <v/>
          </cell>
          <cell r="AF2467" t="str">
            <v>74005</v>
          </cell>
          <cell r="AG2467" t="str">
            <v>A-1 Pallets - Portland OR - 74005</v>
          </cell>
          <cell r="AH2467" t="str">
            <v>Return Location</v>
          </cell>
          <cell r="AI2467" t="str">
            <v>PacificCoastal</v>
          </cell>
          <cell r="AJ2467" t="str">
            <v/>
          </cell>
          <cell r="AK2467" t="str">
            <v/>
          </cell>
          <cell r="AL2467" t="str">
            <v>488</v>
          </cell>
          <cell r="AM2467" t="str">
            <v>RETURN ORIGIN</v>
          </cell>
          <cell r="AN2467" t="str">
            <v/>
          </cell>
          <cell r="AO2467" t="str">
            <v>7</v>
          </cell>
          <cell r="AP2467" t="str">
            <v>15094</v>
          </cell>
          <cell r="AQ2467" t="str">
            <v>RECOVERY</v>
          </cell>
          <cell r="AR2467" t="str">
            <v>N</v>
          </cell>
          <cell r="AS2467" t="str">
            <v/>
          </cell>
          <cell r="AT2467" t="str">
            <v/>
          </cell>
          <cell r="AU2467" t="str">
            <v>US 07</v>
          </cell>
          <cell r="AV2467" t="str">
            <v/>
          </cell>
          <cell r="AW2467" t="str">
            <v/>
          </cell>
          <cell r="AX2467" t="str">
            <v>Zone 3</v>
          </cell>
          <cell r="AY2467" t="str">
            <v>N</v>
          </cell>
          <cell r="AZ2467" t="str">
            <v/>
          </cell>
          <cell r="BA2467" t="str">
            <v/>
          </cell>
          <cell r="BB2467" t="str">
            <v/>
          </cell>
        </row>
        <row r="2468">
          <cell r="A2468" t="str">
            <v>R_70264</v>
          </cell>
          <cell r="B2468" t="str">
            <v>R_USA97217_70264</v>
          </cell>
          <cell r="C2468" t="str">
            <v>Include</v>
          </cell>
          <cell r="D2468" t="str">
            <v/>
          </cell>
          <cell r="E2468" t="str">
            <v>Existing</v>
          </cell>
          <cell r="F2468" t="str">
            <v>DISTRIBUTOR</v>
          </cell>
          <cell r="G2468" t="str">
            <v>945 N HAYDEN MEADOWS DR</v>
          </cell>
          <cell r="H2468" t="str">
            <v>PORTLAND</v>
          </cell>
          <cell r="I2468" t="str">
            <v>OR</v>
          </cell>
          <cell r="J2468" t="str">
            <v>97217</v>
          </cell>
          <cell r="K2468" t="str">
            <v>USA</v>
          </cell>
          <cell r="L2468" t="str">
            <v>45.5970015</v>
          </cell>
          <cell r="M2468" t="str">
            <v>-122.6780605</v>
          </cell>
          <cell r="N2468" t="str">
            <v>0</v>
          </cell>
          <cell r="O2468" t="str">
            <v>0</v>
          </cell>
          <cell r="P2468" t="str">
            <v>0</v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>false</v>
          </cell>
          <cell r="V2468" t="str">
            <v/>
          </cell>
          <cell r="W2468" t="str">
            <v/>
          </cell>
          <cell r="X2468" t="str">
            <v/>
          </cell>
          <cell r="Y2468" t="str">
            <v/>
          </cell>
          <cell r="Z2468" t="str">
            <v/>
          </cell>
          <cell r="AA2468" t="str">
            <v/>
          </cell>
          <cell r="AB2468" t="str">
            <v/>
          </cell>
          <cell r="AC2468" t="str">
            <v/>
          </cell>
          <cell r="AD2468" t="str">
            <v/>
          </cell>
          <cell r="AE2468" t="str">
            <v/>
          </cell>
          <cell r="AF2468" t="str">
            <v>70264</v>
          </cell>
          <cell r="AG2468" t="str">
            <v>NPD-JETRO-PORTLAND, OR (651) - 70264</v>
          </cell>
          <cell r="AH2468" t="str">
            <v>Return Location</v>
          </cell>
          <cell r="AI2468" t="str">
            <v>PacificCoastal</v>
          </cell>
          <cell r="AJ2468" t="str">
            <v/>
          </cell>
          <cell r="AK2468" t="str">
            <v>886</v>
          </cell>
          <cell r="AL2468" t="str">
            <v>95</v>
          </cell>
          <cell r="AM2468" t="str">
            <v>RETURN ORIGIN</v>
          </cell>
          <cell r="AN2468" t="str">
            <v/>
          </cell>
          <cell r="AO2468" t="str">
            <v>7</v>
          </cell>
          <cell r="AP2468" t="str">
            <v>87046</v>
          </cell>
          <cell r="AQ2468" t="str">
            <v>NPD-JETRO</v>
          </cell>
          <cell r="AR2468" t="str">
            <v>Y</v>
          </cell>
          <cell r="AS2468" t="str">
            <v/>
          </cell>
          <cell r="AT2468" t="str">
            <v/>
          </cell>
          <cell r="AU2468" t="str">
            <v>US 07</v>
          </cell>
          <cell r="AV2468" t="str">
            <v>N</v>
          </cell>
          <cell r="AW2468" t="str">
            <v>0.0</v>
          </cell>
          <cell r="AX2468" t="str">
            <v>Zone 3</v>
          </cell>
          <cell r="AY2468" t="str">
            <v>N</v>
          </cell>
          <cell r="AZ2468" t="str">
            <v/>
          </cell>
          <cell r="BA2468" t="str">
            <v/>
          </cell>
          <cell r="BB2468" t="str">
            <v/>
          </cell>
        </row>
        <row r="2469">
          <cell r="A2469" t="str">
            <v>R_54374</v>
          </cell>
          <cell r="B2469" t="str">
            <v>R_USA97222_54374</v>
          </cell>
          <cell r="C2469" t="str">
            <v>Exclude</v>
          </cell>
          <cell r="D2469" t="str">
            <v/>
          </cell>
          <cell r="E2469" t="str">
            <v>Existing</v>
          </cell>
          <cell r="F2469" t="str">
            <v>DISTRIBUTOR</v>
          </cell>
          <cell r="G2469" t="str">
            <v/>
          </cell>
          <cell r="H2469" t="str">
            <v>PORTLAND</v>
          </cell>
          <cell r="I2469" t="str">
            <v>OR</v>
          </cell>
          <cell r="J2469" t="str">
            <v>97222</v>
          </cell>
          <cell r="K2469" t="str">
            <v>USA</v>
          </cell>
          <cell r="L2469" t="str">
            <v>45.43769455</v>
          </cell>
          <cell r="M2469" t="str">
            <v>-122.6142731</v>
          </cell>
          <cell r="N2469" t="str">
            <v>0</v>
          </cell>
          <cell r="O2469" t="str">
            <v>0</v>
          </cell>
          <cell r="P2469" t="str">
            <v>0</v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>false</v>
          </cell>
          <cell r="V2469" t="str">
            <v/>
          </cell>
          <cell r="W2469" t="str">
            <v/>
          </cell>
          <cell r="X2469" t="str">
            <v/>
          </cell>
          <cell r="Y2469" t="str">
            <v/>
          </cell>
          <cell r="Z2469" t="str">
            <v/>
          </cell>
          <cell r="AA2469" t="str">
            <v/>
          </cell>
          <cell r="AB2469" t="str">
            <v/>
          </cell>
          <cell r="AC2469" t="str">
            <v/>
          </cell>
          <cell r="AD2469" t="str">
            <v/>
          </cell>
          <cell r="AE2469" t="str">
            <v/>
          </cell>
          <cell r="AF2469" t="str">
            <v>54374</v>
          </cell>
          <cell r="AG2469" t="str">
            <v>Core-Mark-Portland, OR - 54374</v>
          </cell>
          <cell r="AH2469" t="str">
            <v>Return Location</v>
          </cell>
          <cell r="AI2469" t="str">
            <v>PacificCoastal</v>
          </cell>
          <cell r="AJ2469" t="str">
            <v/>
          </cell>
          <cell r="AK2469" t="str">
            <v/>
          </cell>
          <cell r="AL2469" t="str">
            <v>488</v>
          </cell>
          <cell r="AM2469" t="str">
            <v>RETURN ORIGIN</v>
          </cell>
          <cell r="AN2469" t="str">
            <v/>
          </cell>
          <cell r="AO2469" t="str">
            <v>7</v>
          </cell>
          <cell r="AP2469" t="str">
            <v>16135</v>
          </cell>
          <cell r="AQ2469" t="str">
            <v>Core-Mark</v>
          </cell>
          <cell r="AR2469" t="str">
            <v>N</v>
          </cell>
          <cell r="AS2469" t="str">
            <v>N</v>
          </cell>
          <cell r="AT2469" t="str">
            <v/>
          </cell>
          <cell r="AU2469" t="str">
            <v>US 07</v>
          </cell>
          <cell r="AV2469" t="str">
            <v>N</v>
          </cell>
          <cell r="AW2469" t="str">
            <v>0.0</v>
          </cell>
          <cell r="AX2469" t="str">
            <v>Zone 3</v>
          </cell>
          <cell r="AY2469" t="str">
            <v>N</v>
          </cell>
          <cell r="AZ2469" t="str">
            <v/>
          </cell>
          <cell r="BA2469" t="str">
            <v/>
          </cell>
          <cell r="BB2469" t="str">
            <v/>
          </cell>
        </row>
        <row r="2470">
          <cell r="A2470" t="str">
            <v>R_43785</v>
          </cell>
          <cell r="B2470" t="str">
            <v>R_USA97230_43785</v>
          </cell>
          <cell r="C2470" t="str">
            <v>Include</v>
          </cell>
          <cell r="D2470" t="str">
            <v/>
          </cell>
          <cell r="E2470" t="str">
            <v>Existing</v>
          </cell>
          <cell r="F2470" t="str">
            <v>DISTRIBUTOR</v>
          </cell>
          <cell r="G2470" t="str">
            <v/>
          </cell>
          <cell r="H2470" t="str">
            <v>PORTLAND</v>
          </cell>
          <cell r="I2470" t="str">
            <v>OR</v>
          </cell>
          <cell r="J2470" t="str">
            <v>97230</v>
          </cell>
          <cell r="K2470" t="str">
            <v>USA</v>
          </cell>
          <cell r="L2470" t="str">
            <v>45.54140091</v>
          </cell>
          <cell r="M2470" t="str">
            <v>-122.4982376</v>
          </cell>
          <cell r="N2470" t="str">
            <v>0</v>
          </cell>
          <cell r="O2470" t="str">
            <v>0</v>
          </cell>
          <cell r="P2470" t="str">
            <v>0</v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>false</v>
          </cell>
          <cell r="V2470" t="str">
            <v/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>43785</v>
          </cell>
          <cell r="AG2470" t="str">
            <v>Albertsons-Portland, OR - 43785</v>
          </cell>
          <cell r="AH2470" t="str">
            <v>Return Location</v>
          </cell>
          <cell r="AI2470" t="str">
            <v>PacificCoastal</v>
          </cell>
          <cell r="AJ2470" t="str">
            <v/>
          </cell>
          <cell r="AK2470" t="str">
            <v>131946</v>
          </cell>
          <cell r="AL2470" t="str">
            <v>502</v>
          </cell>
          <cell r="AM2470" t="str">
            <v>RETURN ORIGIN</v>
          </cell>
          <cell r="AN2470" t="str">
            <v/>
          </cell>
          <cell r="AO2470" t="str">
            <v>7</v>
          </cell>
          <cell r="AP2470" t="str">
            <v>14557</v>
          </cell>
          <cell r="AQ2470" t="str">
            <v>Albertsons</v>
          </cell>
          <cell r="AR2470" t="str">
            <v>Y</v>
          </cell>
          <cell r="AS2470" t="str">
            <v>N</v>
          </cell>
          <cell r="AT2470" t="str">
            <v/>
          </cell>
          <cell r="AU2470" t="str">
            <v>US 07</v>
          </cell>
          <cell r="AV2470" t="str">
            <v>N</v>
          </cell>
          <cell r="AW2470" t="str">
            <v>5.0</v>
          </cell>
          <cell r="AX2470" t="str">
            <v>Zone 3</v>
          </cell>
          <cell r="AY2470" t="str">
            <v>N</v>
          </cell>
          <cell r="AZ2470" t="str">
            <v/>
          </cell>
          <cell r="BA2470" t="str">
            <v/>
          </cell>
          <cell r="BB2470" t="str">
            <v/>
          </cell>
        </row>
        <row r="2471">
          <cell r="A2471" t="str">
            <v>R_46038</v>
          </cell>
          <cell r="B2471" t="str">
            <v>R_USA97230_46038</v>
          </cell>
          <cell r="C2471" t="str">
            <v>Exclude</v>
          </cell>
          <cell r="D2471" t="str">
            <v/>
          </cell>
          <cell r="E2471" t="str">
            <v>Existing</v>
          </cell>
          <cell r="F2471" t="str">
            <v>DISTRIBUTOR</v>
          </cell>
          <cell r="G2471" t="str">
            <v>20016 NE Sandy Blvd.</v>
          </cell>
          <cell r="H2471" t="str">
            <v>Portland</v>
          </cell>
          <cell r="I2471" t="str">
            <v>OR</v>
          </cell>
          <cell r="J2471" t="str">
            <v>97230</v>
          </cell>
          <cell r="K2471" t="str">
            <v>USA</v>
          </cell>
          <cell r="L2471" t="str">
            <v>45.54</v>
          </cell>
          <cell r="M2471" t="str">
            <v>-122.46</v>
          </cell>
          <cell r="N2471" t="str">
            <v>0</v>
          </cell>
          <cell r="O2471" t="str">
            <v>0</v>
          </cell>
          <cell r="P2471" t="str">
            <v>0</v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>false</v>
          </cell>
          <cell r="V2471" t="str">
            <v/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>46038</v>
          </cell>
          <cell r="AG2471" t="str">
            <v>Grocery Outlet-Portland, OR (# 95) - 46038</v>
          </cell>
          <cell r="AH2471" t="str">
            <v>Return Location</v>
          </cell>
          <cell r="AI2471" t="str">
            <v>PacificCoastal</v>
          </cell>
          <cell r="AJ2471" t="str">
            <v/>
          </cell>
          <cell r="AK2471" t="str">
            <v/>
          </cell>
          <cell r="AL2471" t="str">
            <v>488</v>
          </cell>
          <cell r="AM2471" t="str">
            <v>RETURN ORIGIN</v>
          </cell>
          <cell r="AN2471" t="str">
            <v/>
          </cell>
          <cell r="AO2471" t="str">
            <v>7</v>
          </cell>
          <cell r="AP2471" t="str">
            <v>15396</v>
          </cell>
          <cell r="AQ2471" t="str">
            <v>Grocery Outlet</v>
          </cell>
          <cell r="AR2471" t="str">
            <v>N</v>
          </cell>
          <cell r="AS2471" t="str">
            <v/>
          </cell>
          <cell r="AT2471" t="str">
            <v/>
          </cell>
          <cell r="AU2471" t="str">
            <v>US 07</v>
          </cell>
          <cell r="AV2471" t="str">
            <v>N</v>
          </cell>
          <cell r="AW2471" t="str">
            <v/>
          </cell>
          <cell r="AX2471" t="str">
            <v>Zone 3</v>
          </cell>
          <cell r="AY2471" t="str">
            <v>N</v>
          </cell>
          <cell r="AZ2471" t="str">
            <v/>
          </cell>
          <cell r="BA2471" t="str">
            <v/>
          </cell>
          <cell r="BB2471" t="str">
            <v/>
          </cell>
        </row>
        <row r="2472">
          <cell r="A2472" t="str">
            <v>R_67111</v>
          </cell>
          <cell r="B2472" t="str">
            <v>R_USA97230_67111</v>
          </cell>
          <cell r="C2472" t="str">
            <v>Exclude</v>
          </cell>
          <cell r="D2472" t="str">
            <v/>
          </cell>
          <cell r="E2472" t="str">
            <v>Existing</v>
          </cell>
          <cell r="F2472" t="str">
            <v>DISTRIBUTOR</v>
          </cell>
          <cell r="G2472" t="str">
            <v>13720 NE WHITAKER WAY</v>
          </cell>
          <cell r="H2472" t="str">
            <v>PORTLAND</v>
          </cell>
          <cell r="I2472" t="str">
            <v>OR</v>
          </cell>
          <cell r="J2472" t="str">
            <v>97230</v>
          </cell>
          <cell r="K2472" t="str">
            <v>USA</v>
          </cell>
          <cell r="L2472" t="str">
            <v>45.5569376</v>
          </cell>
          <cell r="M2472" t="str">
            <v>-122.5237219</v>
          </cell>
          <cell r="N2472" t="str">
            <v>0</v>
          </cell>
          <cell r="O2472" t="str">
            <v>0</v>
          </cell>
          <cell r="P2472" t="str">
            <v>0</v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>false</v>
          </cell>
          <cell r="V2472" t="str">
            <v/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>67111</v>
          </cell>
          <cell r="AG2472" t="str">
            <v>Rich &amp; Rhine-Portland, OR - 67111</v>
          </cell>
          <cell r="AH2472" t="str">
            <v>Return Location</v>
          </cell>
          <cell r="AI2472" t="str">
            <v>PacificCoastal</v>
          </cell>
          <cell r="AJ2472" t="str">
            <v/>
          </cell>
          <cell r="AK2472" t="str">
            <v/>
          </cell>
          <cell r="AL2472" t="str">
            <v>488</v>
          </cell>
          <cell r="AM2472" t="str">
            <v>RETURN ORIGIN</v>
          </cell>
          <cell r="AN2472" t="str">
            <v/>
          </cell>
          <cell r="AO2472" t="str">
            <v>7</v>
          </cell>
          <cell r="AP2472" t="str">
            <v>85380</v>
          </cell>
          <cell r="AQ2472" t="str">
            <v>Rich &amp; Rhine</v>
          </cell>
          <cell r="AR2472" t="str">
            <v>N</v>
          </cell>
          <cell r="AS2472" t="str">
            <v/>
          </cell>
          <cell r="AT2472" t="str">
            <v/>
          </cell>
          <cell r="AU2472" t="str">
            <v>US 07</v>
          </cell>
          <cell r="AV2472" t="str">
            <v>N</v>
          </cell>
          <cell r="AW2472" t="str">
            <v>53.0</v>
          </cell>
          <cell r="AX2472" t="str">
            <v>Zone 3</v>
          </cell>
          <cell r="AY2472" t="str">
            <v>N</v>
          </cell>
          <cell r="AZ2472" t="str">
            <v/>
          </cell>
          <cell r="BA2472" t="str">
            <v/>
          </cell>
          <cell r="BB2472" t="str">
            <v/>
          </cell>
        </row>
        <row r="2473">
          <cell r="A2473" t="str">
            <v>R_45228</v>
          </cell>
          <cell r="B2473" t="str">
            <v>R_USA97301_45228</v>
          </cell>
          <cell r="C2473" t="str">
            <v>Include</v>
          </cell>
          <cell r="D2473" t="str">
            <v/>
          </cell>
          <cell r="E2473" t="str">
            <v>Existing</v>
          </cell>
          <cell r="F2473" t="str">
            <v>DISTRIBUTOR</v>
          </cell>
          <cell r="G2473" t="str">
            <v/>
          </cell>
          <cell r="H2473" t="str">
            <v>SALEM</v>
          </cell>
          <cell r="I2473" t="str">
            <v>OR</v>
          </cell>
          <cell r="J2473" t="str">
            <v>97301</v>
          </cell>
          <cell r="K2473" t="str">
            <v>USA</v>
          </cell>
          <cell r="L2473" t="str">
            <v>44.92865753</v>
          </cell>
          <cell r="M2473" t="str">
            <v>-122.9607086</v>
          </cell>
          <cell r="N2473" t="str">
            <v>0</v>
          </cell>
          <cell r="O2473" t="str">
            <v>0</v>
          </cell>
          <cell r="P2473" t="str">
            <v>0</v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>false</v>
          </cell>
          <cell r="V2473" t="str">
            <v/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>45228</v>
          </cell>
          <cell r="AG2473" t="str">
            <v>Oregon Pallet-Salem, OR - 45228</v>
          </cell>
          <cell r="AH2473" t="str">
            <v>Return Location</v>
          </cell>
          <cell r="AI2473" t="str">
            <v>PacificCoastal</v>
          </cell>
          <cell r="AJ2473" t="str">
            <v/>
          </cell>
          <cell r="AK2473" t="str">
            <v>23675</v>
          </cell>
          <cell r="AL2473" t="str">
            <v>464</v>
          </cell>
          <cell r="AM2473" t="str">
            <v>RETURN ORIGIN</v>
          </cell>
          <cell r="AN2473" t="str">
            <v/>
          </cell>
          <cell r="AO2473" t="str">
            <v>7</v>
          </cell>
          <cell r="AP2473" t="str">
            <v>15075</v>
          </cell>
          <cell r="AQ2473" t="str">
            <v>48Forty Solutions, Inc.</v>
          </cell>
          <cell r="AR2473" t="str">
            <v>Y</v>
          </cell>
          <cell r="AS2473" t="str">
            <v>N</v>
          </cell>
          <cell r="AT2473" t="str">
            <v/>
          </cell>
          <cell r="AU2473" t="str">
            <v>US 07</v>
          </cell>
          <cell r="AV2473" t="str">
            <v>N</v>
          </cell>
          <cell r="AW2473" t="str">
            <v>17.0</v>
          </cell>
          <cell r="AX2473" t="str">
            <v>Zone 3</v>
          </cell>
          <cell r="AY2473" t="str">
            <v>N</v>
          </cell>
          <cell r="AZ2473" t="str">
            <v/>
          </cell>
          <cell r="BA2473" t="str">
            <v/>
          </cell>
          <cell r="BB2473" t="str">
            <v/>
          </cell>
        </row>
        <row r="2474">
          <cell r="A2474" t="str">
            <v>R_67056</v>
          </cell>
          <cell r="B2474" t="str">
            <v>R_USA97305_67056</v>
          </cell>
          <cell r="C2474" t="str">
            <v>Exclude</v>
          </cell>
          <cell r="D2474" t="str">
            <v/>
          </cell>
          <cell r="E2474" t="str">
            <v>Existing</v>
          </cell>
          <cell r="F2474" t="str">
            <v>DISTRIBUTOR</v>
          </cell>
          <cell r="G2474" t="str">
            <v>3565 Blossom Dr NE</v>
          </cell>
          <cell r="H2474" t="str">
            <v>Salem</v>
          </cell>
          <cell r="I2474" t="str">
            <v>OR</v>
          </cell>
          <cell r="J2474" t="str">
            <v>97305</v>
          </cell>
          <cell r="K2474" t="str">
            <v>USA</v>
          </cell>
          <cell r="L2474" t="str">
            <v>45.36</v>
          </cell>
          <cell r="M2474" t="str">
            <v>-122.84</v>
          </cell>
          <cell r="N2474" t="str">
            <v>0</v>
          </cell>
          <cell r="O2474" t="str">
            <v>0</v>
          </cell>
          <cell r="P2474" t="str">
            <v>0</v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>false</v>
          </cell>
          <cell r="V2474" t="str">
            <v/>
          </cell>
          <cell r="W2474" t="str">
            <v/>
          </cell>
          <cell r="X2474" t="str">
            <v/>
          </cell>
          <cell r="Y2474" t="str">
            <v/>
          </cell>
          <cell r="Z2474" t="str">
            <v/>
          </cell>
          <cell r="AA2474" t="str">
            <v/>
          </cell>
          <cell r="AB2474" t="str">
            <v/>
          </cell>
          <cell r="AC2474" t="str">
            <v/>
          </cell>
          <cell r="AD2474" t="str">
            <v/>
          </cell>
          <cell r="AE2474" t="str">
            <v/>
          </cell>
          <cell r="AF2474" t="str">
            <v>67056</v>
          </cell>
          <cell r="AG2474" t="str">
            <v>Western Pallets-Sherwood, OR - 67056</v>
          </cell>
          <cell r="AH2474" t="str">
            <v>Return Location</v>
          </cell>
          <cell r="AI2474" t="str">
            <v>Pacific Northwest</v>
          </cell>
          <cell r="AJ2474" t="str">
            <v/>
          </cell>
          <cell r="AK2474" t="str">
            <v/>
          </cell>
          <cell r="AL2474" t="str">
            <v>488</v>
          </cell>
          <cell r="AM2474" t="str">
            <v>RETURN ORIGIN</v>
          </cell>
          <cell r="AN2474" t="str">
            <v/>
          </cell>
          <cell r="AO2474" t="str">
            <v>7</v>
          </cell>
          <cell r="AP2474" t="str">
            <v>15094</v>
          </cell>
          <cell r="AQ2474" t="str">
            <v>RECOVERY</v>
          </cell>
          <cell r="AR2474" t="str">
            <v>N</v>
          </cell>
          <cell r="AS2474" t="str">
            <v>N</v>
          </cell>
          <cell r="AT2474" t="str">
            <v/>
          </cell>
          <cell r="AU2474" t="str">
            <v>US 07</v>
          </cell>
          <cell r="AV2474" t="str">
            <v>Y</v>
          </cell>
          <cell r="AW2474" t="str">
            <v/>
          </cell>
          <cell r="AX2474" t="str">
            <v>Zone 3</v>
          </cell>
          <cell r="AY2474" t="str">
            <v>N</v>
          </cell>
          <cell r="AZ2474" t="str">
            <v/>
          </cell>
          <cell r="BA2474" t="str">
            <v/>
          </cell>
          <cell r="BB2474" t="str">
            <v/>
          </cell>
        </row>
        <row r="2475">
          <cell r="A2475" t="str">
            <v>R_44977</v>
          </cell>
          <cell r="B2475" t="str">
            <v>R_USA97321_44977</v>
          </cell>
          <cell r="C2475" t="str">
            <v>Include</v>
          </cell>
          <cell r="D2475" t="str">
            <v/>
          </cell>
          <cell r="E2475" t="str">
            <v>Existing</v>
          </cell>
          <cell r="F2475" t="str">
            <v>DISTRIBUTOR</v>
          </cell>
          <cell r="G2475" t="str">
            <v/>
          </cell>
          <cell r="H2475" t="str">
            <v>ALBANY</v>
          </cell>
          <cell r="I2475" t="str">
            <v>OR</v>
          </cell>
          <cell r="J2475" t="str">
            <v>97321</v>
          </cell>
          <cell r="K2475" t="str">
            <v>USA</v>
          </cell>
          <cell r="L2475" t="str">
            <v>44.62559891</v>
          </cell>
          <cell r="M2475" t="str">
            <v>-123.0664215</v>
          </cell>
          <cell r="N2475" t="str">
            <v>0</v>
          </cell>
          <cell r="O2475" t="str">
            <v>0</v>
          </cell>
          <cell r="P2475" t="str">
            <v>0</v>
          </cell>
          <cell r="Q2475" t="str">
            <v/>
          </cell>
          <cell r="R2475" t="str">
            <v/>
          </cell>
          <cell r="S2475" t="str">
            <v/>
          </cell>
          <cell r="T2475" t="str">
            <v/>
          </cell>
          <cell r="U2475" t="str">
            <v>false</v>
          </cell>
          <cell r="V2475" t="str">
            <v/>
          </cell>
          <cell r="W2475" t="str">
            <v/>
          </cell>
          <cell r="X2475" t="str">
            <v/>
          </cell>
          <cell r="Y2475" t="str">
            <v/>
          </cell>
          <cell r="Z2475" t="str">
            <v/>
          </cell>
          <cell r="AA2475" t="str">
            <v/>
          </cell>
          <cell r="AB2475" t="str">
            <v/>
          </cell>
          <cell r="AC2475" t="str">
            <v/>
          </cell>
          <cell r="AD2475" t="str">
            <v/>
          </cell>
          <cell r="AE2475" t="str">
            <v/>
          </cell>
          <cell r="AF2475" t="str">
            <v>44977</v>
          </cell>
          <cell r="AG2475" t="str">
            <v>Target-ALBANY, OR - 44977</v>
          </cell>
          <cell r="AH2475" t="str">
            <v>Return Location</v>
          </cell>
          <cell r="AI2475" t="str">
            <v>PacificCoastal</v>
          </cell>
          <cell r="AJ2475" t="str">
            <v/>
          </cell>
          <cell r="AK2475" t="str">
            <v>47015</v>
          </cell>
          <cell r="AL2475" t="str">
            <v>538</v>
          </cell>
          <cell r="AM2475" t="str">
            <v>RETURN ORIGIN</v>
          </cell>
          <cell r="AN2475" t="str">
            <v/>
          </cell>
          <cell r="AO2475" t="str">
            <v>7</v>
          </cell>
          <cell r="AP2475" t="str">
            <v>15118</v>
          </cell>
          <cell r="AQ2475" t="str">
            <v>Target Corporation</v>
          </cell>
          <cell r="AR2475" t="str">
            <v>Y</v>
          </cell>
          <cell r="AS2475" t="str">
            <v>N</v>
          </cell>
          <cell r="AT2475" t="str">
            <v/>
          </cell>
          <cell r="AU2475" t="str">
            <v>US 07</v>
          </cell>
          <cell r="AV2475" t="str">
            <v>N</v>
          </cell>
          <cell r="AW2475" t="str">
            <v>13.0</v>
          </cell>
          <cell r="AX2475" t="str">
            <v>Zone 3</v>
          </cell>
          <cell r="AY2475" t="str">
            <v>N</v>
          </cell>
          <cell r="AZ2475" t="str">
            <v/>
          </cell>
          <cell r="BA2475" t="str">
            <v/>
          </cell>
          <cell r="BB2475" t="str">
            <v/>
          </cell>
        </row>
        <row r="2476">
          <cell r="A2476" t="str">
            <v>R_50619</v>
          </cell>
          <cell r="B2476" t="str">
            <v>R_USA97321_50619</v>
          </cell>
          <cell r="C2476" t="str">
            <v>Include</v>
          </cell>
          <cell r="D2476" t="str">
            <v/>
          </cell>
          <cell r="E2476" t="str">
            <v>Existing</v>
          </cell>
          <cell r="F2476" t="str">
            <v>DISTRIBUTOR</v>
          </cell>
          <cell r="G2476" t="str">
            <v/>
          </cell>
          <cell r="H2476" t="str">
            <v>ALBANY</v>
          </cell>
          <cell r="I2476" t="str">
            <v>OR</v>
          </cell>
          <cell r="J2476" t="str">
            <v>97321</v>
          </cell>
          <cell r="K2476" t="str">
            <v>USA</v>
          </cell>
          <cell r="L2476" t="str">
            <v>44.62559891</v>
          </cell>
          <cell r="M2476" t="str">
            <v>-123.0664215</v>
          </cell>
          <cell r="N2476" t="str">
            <v>0</v>
          </cell>
          <cell r="O2476" t="str">
            <v>0</v>
          </cell>
          <cell r="P2476" t="str">
            <v>0</v>
          </cell>
          <cell r="Q2476" t="str">
            <v/>
          </cell>
          <cell r="R2476" t="str">
            <v/>
          </cell>
          <cell r="S2476" t="str">
            <v/>
          </cell>
          <cell r="T2476" t="str">
            <v/>
          </cell>
          <cell r="U2476" t="str">
            <v>false</v>
          </cell>
          <cell r="V2476" t="str">
            <v/>
          </cell>
          <cell r="W2476" t="str">
            <v/>
          </cell>
          <cell r="X2476" t="str">
            <v/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/>
          </cell>
          <cell r="AC2476" t="str">
            <v/>
          </cell>
          <cell r="AD2476" t="str">
            <v/>
          </cell>
          <cell r="AE2476" t="str">
            <v/>
          </cell>
          <cell r="AF2476" t="str">
            <v>50619</v>
          </cell>
          <cell r="AG2476" t="str">
            <v>SWS Mfg - Albany, OR - 50619</v>
          </cell>
          <cell r="AH2476" t="str">
            <v>Return Location</v>
          </cell>
          <cell r="AI2476" t="str">
            <v>PacificCoastal</v>
          </cell>
          <cell r="AJ2476" t="str">
            <v/>
          </cell>
          <cell r="AK2476" t="str">
            <v>11113</v>
          </cell>
          <cell r="AL2476" t="str">
            <v>463</v>
          </cell>
          <cell r="AM2476" t="str">
            <v>RETURN ORIGIN</v>
          </cell>
          <cell r="AN2476" t="str">
            <v/>
          </cell>
          <cell r="AO2476" t="str">
            <v>7</v>
          </cell>
          <cell r="AP2476" t="str">
            <v>15094</v>
          </cell>
          <cell r="AQ2476" t="str">
            <v>RECOVERY</v>
          </cell>
          <cell r="AR2476" t="str">
            <v>Y</v>
          </cell>
          <cell r="AS2476" t="str">
            <v>N</v>
          </cell>
          <cell r="AT2476" t="str">
            <v/>
          </cell>
          <cell r="AU2476" t="str">
            <v>US 07</v>
          </cell>
          <cell r="AV2476" t="str">
            <v>N</v>
          </cell>
          <cell r="AW2476" t="str">
            <v>16.0</v>
          </cell>
          <cell r="AX2476" t="str">
            <v>Zone 3</v>
          </cell>
          <cell r="AY2476" t="str">
            <v>N</v>
          </cell>
          <cell r="AZ2476" t="str">
            <v/>
          </cell>
          <cell r="BA2476" t="str">
            <v/>
          </cell>
          <cell r="BB2476" t="str">
            <v/>
          </cell>
        </row>
        <row r="2477">
          <cell r="A2477" t="str">
            <v>R_66442</v>
          </cell>
          <cell r="B2477" t="str">
            <v>R_USA97383_66442</v>
          </cell>
          <cell r="C2477" t="str">
            <v>Include</v>
          </cell>
          <cell r="D2477" t="str">
            <v/>
          </cell>
          <cell r="E2477" t="str">
            <v>Existing</v>
          </cell>
          <cell r="F2477" t="str">
            <v>DISTRIBUTOR</v>
          </cell>
          <cell r="G2477" t="str">
            <v>1620 Wilco Rd. SE</v>
          </cell>
          <cell r="H2477" t="str">
            <v>Stayton</v>
          </cell>
          <cell r="I2477" t="str">
            <v>OR</v>
          </cell>
          <cell r="J2477" t="str">
            <v>97383</v>
          </cell>
          <cell r="K2477" t="str">
            <v>USA</v>
          </cell>
          <cell r="L2477" t="str">
            <v>44.81</v>
          </cell>
          <cell r="M2477" t="str">
            <v>-122.81</v>
          </cell>
          <cell r="N2477" t="str">
            <v>0</v>
          </cell>
          <cell r="O2477" t="str">
            <v>0</v>
          </cell>
          <cell r="P2477" t="str">
            <v>0</v>
          </cell>
          <cell r="Q2477" t="str">
            <v/>
          </cell>
          <cell r="R2477" t="str">
            <v/>
          </cell>
          <cell r="S2477" t="str">
            <v/>
          </cell>
          <cell r="T2477" t="str">
            <v/>
          </cell>
          <cell r="U2477" t="str">
            <v>false</v>
          </cell>
          <cell r="V2477" t="str">
            <v/>
          </cell>
          <cell r="W2477" t="str">
            <v/>
          </cell>
          <cell r="X2477" t="str">
            <v/>
          </cell>
          <cell r="Y2477" t="str">
            <v/>
          </cell>
          <cell r="Z2477" t="str">
            <v/>
          </cell>
          <cell r="AA2477" t="str">
            <v/>
          </cell>
          <cell r="AB2477" t="str">
            <v/>
          </cell>
          <cell r="AC2477" t="str">
            <v/>
          </cell>
          <cell r="AD2477" t="str">
            <v/>
          </cell>
          <cell r="AE2477" t="str">
            <v/>
          </cell>
          <cell r="AF2477" t="str">
            <v>66442</v>
          </cell>
          <cell r="AG2477" t="str">
            <v>48forty Solutions, LLC-Stayton, OR (Willamette Val - 66442</v>
          </cell>
          <cell r="AH2477" t="str">
            <v>Return Location</v>
          </cell>
          <cell r="AI2477" t="str">
            <v>Pacific Northwest</v>
          </cell>
          <cell r="AJ2477" t="str">
            <v/>
          </cell>
          <cell r="AK2477" t="str">
            <v>609</v>
          </cell>
          <cell r="AL2477" t="str">
            <v>488</v>
          </cell>
          <cell r="AM2477" t="str">
            <v>RETURN ORIGIN</v>
          </cell>
          <cell r="AN2477" t="str">
            <v/>
          </cell>
          <cell r="AO2477" t="str">
            <v>7</v>
          </cell>
          <cell r="AP2477" t="str">
            <v>15075</v>
          </cell>
          <cell r="AQ2477" t="str">
            <v>48Forty Solutions, Inc.</v>
          </cell>
          <cell r="AR2477" t="str">
            <v>Y</v>
          </cell>
          <cell r="AS2477" t="str">
            <v>N</v>
          </cell>
          <cell r="AT2477" t="str">
            <v/>
          </cell>
          <cell r="AU2477" t="str">
            <v>US 07</v>
          </cell>
          <cell r="AV2477" t="str">
            <v>Y</v>
          </cell>
          <cell r="AW2477" t="str">
            <v/>
          </cell>
          <cell r="AX2477" t="str">
            <v>Zone 3</v>
          </cell>
          <cell r="AY2477" t="str">
            <v>N</v>
          </cell>
          <cell r="AZ2477" t="str">
            <v/>
          </cell>
          <cell r="BA2477" t="str">
            <v/>
          </cell>
          <cell r="BB2477" t="str">
            <v/>
          </cell>
        </row>
        <row r="2478">
          <cell r="A2478" t="str">
            <v>R_65040</v>
          </cell>
          <cell r="B2478" t="str">
            <v>R_USA97431_65040</v>
          </cell>
          <cell r="C2478" t="str">
            <v>Include</v>
          </cell>
          <cell r="D2478" t="str">
            <v/>
          </cell>
          <cell r="E2478" t="str">
            <v>Existing</v>
          </cell>
          <cell r="F2478" t="str">
            <v>DISTRIBUTOR</v>
          </cell>
          <cell r="G2478" t="str">
            <v>38534 Dexter rd</v>
          </cell>
          <cell r="H2478" t="str">
            <v>Dexter</v>
          </cell>
          <cell r="I2478" t="str">
            <v>OR</v>
          </cell>
          <cell r="J2478" t="str">
            <v>97431</v>
          </cell>
          <cell r="K2478" t="str">
            <v>USA</v>
          </cell>
          <cell r="L2478" t="str">
            <v>43.9249564</v>
          </cell>
          <cell r="M2478" t="str">
            <v>-122.8404392</v>
          </cell>
          <cell r="N2478" t="str">
            <v>0</v>
          </cell>
          <cell r="O2478" t="str">
            <v>0</v>
          </cell>
          <cell r="P2478" t="str">
            <v>0</v>
          </cell>
          <cell r="Q2478" t="str">
            <v/>
          </cell>
          <cell r="R2478" t="str">
            <v/>
          </cell>
          <cell r="S2478" t="str">
            <v/>
          </cell>
          <cell r="T2478" t="str">
            <v/>
          </cell>
          <cell r="U2478" t="str">
            <v>false</v>
          </cell>
          <cell r="V2478" t="str">
            <v/>
          </cell>
          <cell r="W2478" t="str">
            <v/>
          </cell>
          <cell r="X2478" t="str">
            <v/>
          </cell>
          <cell r="Y2478" t="str">
            <v/>
          </cell>
          <cell r="Z2478" t="str">
            <v/>
          </cell>
          <cell r="AA2478" t="str">
            <v/>
          </cell>
          <cell r="AB2478" t="str">
            <v/>
          </cell>
          <cell r="AC2478" t="str">
            <v/>
          </cell>
          <cell r="AD2478" t="str">
            <v/>
          </cell>
          <cell r="AE2478" t="str">
            <v/>
          </cell>
          <cell r="AF2478" t="str">
            <v>65040</v>
          </cell>
          <cell r="AG2478" t="str">
            <v>Pacific Pallet (Wright Lumber)-Dexter, OR - 65040</v>
          </cell>
          <cell r="AH2478" t="str">
            <v>Return Location</v>
          </cell>
          <cell r="AI2478" t="str">
            <v>PacificCoastal</v>
          </cell>
          <cell r="AJ2478" t="str">
            <v/>
          </cell>
          <cell r="AK2478" t="str">
            <v>544</v>
          </cell>
          <cell r="AL2478" t="str">
            <v>488</v>
          </cell>
          <cell r="AM2478" t="str">
            <v>RETURN ORIGIN</v>
          </cell>
          <cell r="AN2478" t="str">
            <v/>
          </cell>
          <cell r="AO2478" t="str">
            <v>7</v>
          </cell>
          <cell r="AP2478" t="str">
            <v>15094</v>
          </cell>
          <cell r="AQ2478" t="str">
            <v>RECOVERY</v>
          </cell>
          <cell r="AR2478" t="str">
            <v>Y</v>
          </cell>
          <cell r="AS2478" t="str">
            <v/>
          </cell>
          <cell r="AT2478" t="str">
            <v/>
          </cell>
          <cell r="AU2478" t="str">
            <v>US 07</v>
          </cell>
          <cell r="AV2478" t="str">
            <v/>
          </cell>
          <cell r="AW2478" t="str">
            <v/>
          </cell>
          <cell r="AX2478" t="str">
            <v>Zone 3</v>
          </cell>
          <cell r="AY2478" t="str">
            <v>N</v>
          </cell>
          <cell r="AZ2478" t="str">
            <v/>
          </cell>
          <cell r="BA2478" t="str">
            <v/>
          </cell>
          <cell r="BB2478" t="str">
            <v/>
          </cell>
        </row>
        <row r="2479">
          <cell r="A2479" t="str">
            <v>R_53580</v>
          </cell>
          <cell r="B2479" t="str">
            <v>R_USA97471_53580</v>
          </cell>
          <cell r="C2479" t="str">
            <v>Include</v>
          </cell>
          <cell r="D2479" t="str">
            <v/>
          </cell>
          <cell r="E2479" t="str">
            <v>Existing</v>
          </cell>
          <cell r="F2479" t="str">
            <v>DISTRIBUTOR</v>
          </cell>
          <cell r="G2479" t="str">
            <v>1601 AUSTIN RD</v>
          </cell>
          <cell r="H2479" t="str">
            <v>ROSEBURG</v>
          </cell>
          <cell r="I2479" t="str">
            <v>OR</v>
          </cell>
          <cell r="J2479" t="str">
            <v>97471</v>
          </cell>
          <cell r="K2479" t="str">
            <v>USA</v>
          </cell>
          <cell r="L2479" t="str">
            <v>43.16</v>
          </cell>
          <cell r="M2479" t="str">
            <v>-123.38</v>
          </cell>
          <cell r="N2479" t="str">
            <v>0</v>
          </cell>
          <cell r="O2479" t="str">
            <v>0</v>
          </cell>
          <cell r="P2479" t="str">
            <v>0</v>
          </cell>
          <cell r="Q2479" t="str">
            <v/>
          </cell>
          <cell r="R2479" t="str">
            <v/>
          </cell>
          <cell r="S2479" t="str">
            <v/>
          </cell>
          <cell r="T2479" t="str">
            <v/>
          </cell>
          <cell r="U2479" t="str">
            <v>false</v>
          </cell>
          <cell r="V2479" t="str">
            <v/>
          </cell>
          <cell r="W2479" t="str">
            <v/>
          </cell>
          <cell r="X2479" t="str">
            <v/>
          </cell>
          <cell r="Y2479" t="str">
            <v/>
          </cell>
          <cell r="Z2479" t="str">
            <v/>
          </cell>
          <cell r="AA2479" t="str">
            <v/>
          </cell>
          <cell r="AB2479" t="str">
            <v/>
          </cell>
          <cell r="AC2479" t="str">
            <v/>
          </cell>
          <cell r="AD2479" t="str">
            <v/>
          </cell>
          <cell r="AE2479" t="str">
            <v/>
          </cell>
          <cell r="AF2479" t="str">
            <v>53580</v>
          </cell>
          <cell r="AG2479" t="str">
            <v>NPD-HARBOR WHOLESALE GROCERY-ROSEBURG, OR - 53580</v>
          </cell>
          <cell r="AH2479" t="str">
            <v>Return Location</v>
          </cell>
          <cell r="AI2479" t="str">
            <v>Pacific Northwest</v>
          </cell>
          <cell r="AJ2479" t="str">
            <v/>
          </cell>
          <cell r="AK2479" t="str">
            <v>2462</v>
          </cell>
          <cell r="AL2479" t="str">
            <v>471</v>
          </cell>
          <cell r="AM2479" t="str">
            <v>RETURN ORIGIN</v>
          </cell>
          <cell r="AN2479" t="str">
            <v/>
          </cell>
          <cell r="AO2479" t="str">
            <v>7</v>
          </cell>
          <cell r="AP2479" t="str">
            <v>16664</v>
          </cell>
          <cell r="AQ2479" t="str">
            <v>NPD-HARBOR WHOLESALE GROCERY INC</v>
          </cell>
          <cell r="AR2479" t="str">
            <v>Y</v>
          </cell>
          <cell r="AS2479" t="str">
            <v/>
          </cell>
          <cell r="AT2479" t="str">
            <v/>
          </cell>
          <cell r="AU2479" t="str">
            <v>US 07</v>
          </cell>
          <cell r="AV2479" t="str">
            <v>Y</v>
          </cell>
          <cell r="AW2479" t="str">
            <v/>
          </cell>
          <cell r="AX2479" t="str">
            <v>Zone 3</v>
          </cell>
          <cell r="AY2479" t="str">
            <v>N</v>
          </cell>
          <cell r="AZ2479" t="str">
            <v/>
          </cell>
          <cell r="BA2479" t="str">
            <v/>
          </cell>
          <cell r="BB2479" t="str">
            <v/>
          </cell>
        </row>
        <row r="2480">
          <cell r="A2480" t="str">
            <v>R_64099</v>
          </cell>
          <cell r="B2480" t="str">
            <v>R_USA97471_64099</v>
          </cell>
          <cell r="C2480" t="str">
            <v>Exclude</v>
          </cell>
          <cell r="D2480" t="str">
            <v/>
          </cell>
          <cell r="E2480" t="str">
            <v>Existing</v>
          </cell>
          <cell r="F2480" t="str">
            <v>DISTRIBUTOR</v>
          </cell>
          <cell r="G2480" t="str">
            <v/>
          </cell>
          <cell r="H2480" t="str">
            <v>ROSEBURG</v>
          </cell>
          <cell r="I2480" t="str">
            <v>OR</v>
          </cell>
          <cell r="J2480" t="str">
            <v>97471</v>
          </cell>
          <cell r="K2480" t="str">
            <v>USA</v>
          </cell>
          <cell r="L2480" t="str">
            <v>43.22373581</v>
          </cell>
          <cell r="M2480" t="str">
            <v>-123.3673477</v>
          </cell>
          <cell r="N2480" t="str">
            <v>0</v>
          </cell>
          <cell r="O2480" t="str">
            <v>0</v>
          </cell>
          <cell r="P2480" t="str">
            <v>0</v>
          </cell>
          <cell r="Q2480" t="str">
            <v/>
          </cell>
          <cell r="R2480" t="str">
            <v/>
          </cell>
          <cell r="S2480" t="str">
            <v/>
          </cell>
          <cell r="T2480" t="str">
            <v/>
          </cell>
          <cell r="U2480" t="str">
            <v>false</v>
          </cell>
          <cell r="V2480" t="str">
            <v/>
          </cell>
          <cell r="W2480" t="str">
            <v/>
          </cell>
          <cell r="X2480" t="str">
            <v/>
          </cell>
          <cell r="Y2480" t="str">
            <v/>
          </cell>
          <cell r="Z2480" t="str">
            <v/>
          </cell>
          <cell r="AA2480" t="str">
            <v/>
          </cell>
          <cell r="AB2480" t="str">
            <v/>
          </cell>
          <cell r="AC2480" t="str">
            <v/>
          </cell>
          <cell r="AD2480" t="str">
            <v/>
          </cell>
          <cell r="AE2480" t="str">
            <v/>
          </cell>
          <cell r="AF2480" t="str">
            <v>64099</v>
          </cell>
          <cell r="AG2480" t="str">
            <v>Harbor Wholesale Foods-Roseburg, OR  - 64099</v>
          </cell>
          <cell r="AH2480" t="str">
            <v>Return Location</v>
          </cell>
          <cell r="AI2480" t="str">
            <v>PacificCoastal</v>
          </cell>
          <cell r="AJ2480" t="str">
            <v/>
          </cell>
          <cell r="AK2480" t="str">
            <v/>
          </cell>
          <cell r="AL2480" t="str">
            <v>488</v>
          </cell>
          <cell r="AM2480" t="str">
            <v>RETURN ORIGIN</v>
          </cell>
          <cell r="AN2480" t="str">
            <v/>
          </cell>
          <cell r="AO2480" t="str">
            <v>7</v>
          </cell>
          <cell r="AP2480" t="str">
            <v>81866</v>
          </cell>
          <cell r="AQ2480" t="str">
            <v>Harbor Wholesale Foods</v>
          </cell>
          <cell r="AR2480" t="str">
            <v>N</v>
          </cell>
          <cell r="AS2480" t="str">
            <v>N</v>
          </cell>
          <cell r="AT2480" t="str">
            <v/>
          </cell>
          <cell r="AU2480" t="str">
            <v>US 07</v>
          </cell>
          <cell r="AV2480" t="str">
            <v>N</v>
          </cell>
          <cell r="AW2480" t="str">
            <v>39.0</v>
          </cell>
          <cell r="AX2480" t="str">
            <v>Zone 3</v>
          </cell>
          <cell r="AY2480" t="str">
            <v>N</v>
          </cell>
          <cell r="AZ2480" t="str">
            <v/>
          </cell>
          <cell r="BA2480" t="str">
            <v/>
          </cell>
          <cell r="BB2480" t="str">
            <v/>
          </cell>
        </row>
        <row r="2481">
          <cell r="A2481" t="str">
            <v>R_45111</v>
          </cell>
          <cell r="B2481" t="str">
            <v>R_USA97502_45111</v>
          </cell>
          <cell r="C2481" t="str">
            <v>Include</v>
          </cell>
          <cell r="D2481" t="str">
            <v/>
          </cell>
          <cell r="E2481" t="str">
            <v>Existing</v>
          </cell>
          <cell r="F2481" t="str">
            <v>DISTRIBUTOR</v>
          </cell>
          <cell r="G2481" t="str">
            <v/>
          </cell>
          <cell r="H2481" t="str">
            <v>CENTRAL POINT</v>
          </cell>
          <cell r="I2481" t="str">
            <v>OR</v>
          </cell>
          <cell r="J2481" t="str">
            <v>97502</v>
          </cell>
          <cell r="K2481" t="str">
            <v>USA</v>
          </cell>
          <cell r="L2481" t="str">
            <v>42.40219116</v>
          </cell>
          <cell r="M2481" t="str">
            <v>-122.9148254</v>
          </cell>
          <cell r="N2481" t="str">
            <v>0</v>
          </cell>
          <cell r="O2481" t="str">
            <v>0</v>
          </cell>
          <cell r="P2481" t="str">
            <v>0</v>
          </cell>
          <cell r="Q2481" t="str">
            <v/>
          </cell>
          <cell r="R2481" t="str">
            <v/>
          </cell>
          <cell r="S2481" t="str">
            <v/>
          </cell>
          <cell r="T2481" t="str">
            <v/>
          </cell>
          <cell r="U2481" t="str">
            <v>false</v>
          </cell>
          <cell r="V2481" t="str">
            <v/>
          </cell>
          <cell r="W2481" t="str">
            <v/>
          </cell>
          <cell r="X2481" t="str">
            <v/>
          </cell>
          <cell r="Y2481" t="str">
            <v/>
          </cell>
          <cell r="Z2481" t="str">
            <v/>
          </cell>
          <cell r="AA2481" t="str">
            <v/>
          </cell>
          <cell r="AB2481" t="str">
            <v/>
          </cell>
          <cell r="AC2481" t="str">
            <v/>
          </cell>
          <cell r="AD2481" t="str">
            <v/>
          </cell>
          <cell r="AE2481" t="str">
            <v/>
          </cell>
          <cell r="AF2481" t="str">
            <v>45111</v>
          </cell>
          <cell r="AG2481" t="str">
            <v>CJW Pallets-Central Point, OR - 45111</v>
          </cell>
          <cell r="AH2481" t="str">
            <v>Return Location</v>
          </cell>
          <cell r="AI2481" t="str">
            <v>PacificCoastal</v>
          </cell>
          <cell r="AJ2481" t="str">
            <v/>
          </cell>
          <cell r="AK2481" t="str">
            <v>1817</v>
          </cell>
          <cell r="AL2481" t="str">
            <v>488</v>
          </cell>
          <cell r="AM2481" t="str">
            <v>RETURN ORIGIN</v>
          </cell>
          <cell r="AN2481" t="str">
            <v/>
          </cell>
          <cell r="AO2481" t="str">
            <v>7</v>
          </cell>
          <cell r="AP2481" t="str">
            <v>15094</v>
          </cell>
          <cell r="AQ2481" t="str">
            <v>RECOVERY</v>
          </cell>
          <cell r="AR2481" t="str">
            <v>Y</v>
          </cell>
          <cell r="AS2481" t="str">
            <v>N</v>
          </cell>
          <cell r="AT2481" t="str">
            <v/>
          </cell>
          <cell r="AU2481" t="str">
            <v>US 07</v>
          </cell>
          <cell r="AV2481" t="str">
            <v>N</v>
          </cell>
          <cell r="AW2481" t="str">
            <v>37.0</v>
          </cell>
          <cell r="AX2481" t="str">
            <v>Zone 3</v>
          </cell>
          <cell r="AY2481" t="str">
            <v>N</v>
          </cell>
          <cell r="AZ2481" t="str">
            <v/>
          </cell>
          <cell r="BA2481" t="str">
            <v/>
          </cell>
          <cell r="BB2481" t="str">
            <v/>
          </cell>
        </row>
        <row r="2482">
          <cell r="A2482" t="str">
            <v>R_73332</v>
          </cell>
          <cell r="B2482" t="str">
            <v>R_USA97504_73332</v>
          </cell>
          <cell r="C2482" t="str">
            <v>Include</v>
          </cell>
          <cell r="D2482" t="str">
            <v/>
          </cell>
          <cell r="E2482" t="str">
            <v>Existing</v>
          </cell>
          <cell r="F2482" t="str">
            <v>DISTRIBUTOR</v>
          </cell>
          <cell r="G2482" t="str">
            <v>2230 Biddle Rd. Medford</v>
          </cell>
          <cell r="H2482" t="str">
            <v>MEDFORD</v>
          </cell>
          <cell r="I2482" t="str">
            <v>OR</v>
          </cell>
          <cell r="J2482" t="str">
            <v>97504</v>
          </cell>
          <cell r="K2482" t="str">
            <v>USA</v>
          </cell>
          <cell r="L2482" t="str">
            <v>42.33</v>
          </cell>
          <cell r="M2482" t="str">
            <v>-122.79</v>
          </cell>
          <cell r="N2482" t="str">
            <v>0</v>
          </cell>
          <cell r="O2482" t="str">
            <v>0</v>
          </cell>
          <cell r="P2482" t="str">
            <v>0</v>
          </cell>
          <cell r="Q2482" t="str">
            <v/>
          </cell>
          <cell r="R2482" t="str">
            <v/>
          </cell>
          <cell r="S2482" t="str">
            <v/>
          </cell>
          <cell r="T2482" t="str">
            <v/>
          </cell>
          <cell r="U2482" t="str">
            <v>false</v>
          </cell>
          <cell r="V2482" t="str">
            <v/>
          </cell>
          <cell r="W2482" t="str">
            <v/>
          </cell>
          <cell r="X2482" t="str">
            <v/>
          </cell>
          <cell r="Y2482" t="str">
            <v/>
          </cell>
          <cell r="Z2482" t="str">
            <v/>
          </cell>
          <cell r="AA2482" t="str">
            <v/>
          </cell>
          <cell r="AB2482" t="str">
            <v/>
          </cell>
          <cell r="AC2482" t="str">
            <v/>
          </cell>
          <cell r="AD2482" t="str">
            <v/>
          </cell>
          <cell r="AE2482" t="str">
            <v/>
          </cell>
          <cell r="AF2482" t="str">
            <v>73332</v>
          </cell>
          <cell r="AG2482" t="str">
            <v>NPD-SHERM'S THUNDERBIRD-MEDFORD, OR - 73332</v>
          </cell>
          <cell r="AH2482" t="str">
            <v>Return Location</v>
          </cell>
          <cell r="AI2482" t="str">
            <v>PacificCoastal</v>
          </cell>
          <cell r="AJ2482" t="str">
            <v/>
          </cell>
          <cell r="AK2482" t="str">
            <v>4826</v>
          </cell>
          <cell r="AL2482" t="str">
            <v>429</v>
          </cell>
          <cell r="AM2482" t="str">
            <v>RETURN ORIGIN</v>
          </cell>
          <cell r="AN2482" t="str">
            <v/>
          </cell>
          <cell r="AO2482" t="str">
            <v>7</v>
          </cell>
          <cell r="AP2482" t="str">
            <v>85202</v>
          </cell>
          <cell r="AQ2482" t="str">
            <v>NPD-SHERM'S THUNDERBIRD MARKET</v>
          </cell>
          <cell r="AR2482" t="str">
            <v>Y</v>
          </cell>
          <cell r="AS2482" t="str">
            <v/>
          </cell>
          <cell r="AT2482" t="str">
            <v/>
          </cell>
          <cell r="AU2482" t="str">
            <v>US 07</v>
          </cell>
          <cell r="AV2482" t="str">
            <v>N</v>
          </cell>
          <cell r="AW2482" t="str">
            <v/>
          </cell>
          <cell r="AX2482" t="str">
            <v>Zone 3</v>
          </cell>
          <cell r="AY2482" t="str">
            <v>N</v>
          </cell>
          <cell r="AZ2482" t="str">
            <v/>
          </cell>
          <cell r="BA2482" t="str">
            <v/>
          </cell>
          <cell r="BB2482" t="str">
            <v/>
          </cell>
        </row>
        <row r="2483">
          <cell r="A2483" t="str">
            <v>R_43360</v>
          </cell>
          <cell r="B2483" t="str">
            <v>R_USA97838_43360</v>
          </cell>
          <cell r="C2483" t="str">
            <v>Include</v>
          </cell>
          <cell r="D2483" t="str">
            <v/>
          </cell>
          <cell r="E2483" t="str">
            <v>Existing</v>
          </cell>
          <cell r="F2483" t="str">
            <v>DISTRIBUTOR</v>
          </cell>
          <cell r="G2483" t="str">
            <v/>
          </cell>
          <cell r="H2483" t="str">
            <v>HERMISTON</v>
          </cell>
          <cell r="I2483" t="str">
            <v>OR</v>
          </cell>
          <cell r="J2483" t="str">
            <v>97838</v>
          </cell>
          <cell r="K2483" t="str">
            <v>USA</v>
          </cell>
          <cell r="L2483" t="str">
            <v>45.83954239</v>
          </cell>
          <cell r="M2483" t="str">
            <v>-119.2857513</v>
          </cell>
          <cell r="N2483" t="str">
            <v>0</v>
          </cell>
          <cell r="O2483" t="str">
            <v>0</v>
          </cell>
          <cell r="P2483" t="str">
            <v>0</v>
          </cell>
          <cell r="Q2483" t="str">
            <v/>
          </cell>
          <cell r="R2483" t="str">
            <v/>
          </cell>
          <cell r="S2483" t="str">
            <v/>
          </cell>
          <cell r="T2483" t="str">
            <v/>
          </cell>
          <cell r="U2483" t="str">
            <v>false</v>
          </cell>
          <cell r="V2483" t="str">
            <v/>
          </cell>
          <cell r="W2483" t="str">
            <v/>
          </cell>
          <cell r="X2483" t="str">
            <v/>
          </cell>
          <cell r="Y2483" t="str">
            <v/>
          </cell>
          <cell r="Z2483" t="str">
            <v/>
          </cell>
          <cell r="AA2483" t="str">
            <v/>
          </cell>
          <cell r="AB2483" t="str">
            <v/>
          </cell>
          <cell r="AC2483" t="str">
            <v/>
          </cell>
          <cell r="AD2483" t="str">
            <v/>
          </cell>
          <cell r="AE2483" t="str">
            <v/>
          </cell>
          <cell r="AF2483" t="str">
            <v>43360</v>
          </cell>
          <cell r="AG2483" t="str">
            <v>Walmart-Hermiston,OR[6037] ProPak - 43360</v>
          </cell>
          <cell r="AH2483" t="str">
            <v>Return Location</v>
          </cell>
          <cell r="AI2483" t="str">
            <v>PacificCoastal</v>
          </cell>
          <cell r="AJ2483" t="str">
            <v/>
          </cell>
          <cell r="AK2483" t="str">
            <v>40523</v>
          </cell>
          <cell r="AL2483" t="str">
            <v>539</v>
          </cell>
          <cell r="AM2483" t="str">
            <v>RETURN ORIGIN</v>
          </cell>
          <cell r="AN2483" t="str">
            <v/>
          </cell>
          <cell r="AO2483" t="str">
            <v>7</v>
          </cell>
          <cell r="AP2483" t="str">
            <v>14829</v>
          </cell>
          <cell r="AQ2483" t="str">
            <v>Walmart</v>
          </cell>
          <cell r="AR2483" t="str">
            <v>Y</v>
          </cell>
          <cell r="AS2483" t="str">
            <v>N</v>
          </cell>
          <cell r="AT2483" t="str">
            <v/>
          </cell>
          <cell r="AU2483" t="str">
            <v>US 07</v>
          </cell>
          <cell r="AV2483" t="str">
            <v>N</v>
          </cell>
          <cell r="AW2483" t="str">
            <v>10.0</v>
          </cell>
          <cell r="AX2483" t="str">
            <v>Zone 3</v>
          </cell>
          <cell r="AY2483" t="str">
            <v>N</v>
          </cell>
          <cell r="AZ2483" t="str">
            <v/>
          </cell>
          <cell r="BA2483" t="str">
            <v/>
          </cell>
          <cell r="BB2483" t="str">
            <v/>
          </cell>
        </row>
        <row r="2484">
          <cell r="A2484" t="str">
            <v>R_60755</v>
          </cell>
          <cell r="B2484" t="str">
            <v>R_USA97914_60755</v>
          </cell>
          <cell r="C2484" t="str">
            <v>Include</v>
          </cell>
          <cell r="D2484" t="str">
            <v/>
          </cell>
          <cell r="E2484" t="str">
            <v>Existing</v>
          </cell>
          <cell r="F2484" t="str">
            <v>DISTRIBUTOR</v>
          </cell>
          <cell r="G2484" t="str">
            <v/>
          </cell>
          <cell r="H2484" t="str">
            <v>ONTARIO</v>
          </cell>
          <cell r="I2484" t="str">
            <v>OR</v>
          </cell>
          <cell r="J2484" t="str">
            <v>97914</v>
          </cell>
          <cell r="K2484" t="str">
            <v>USA</v>
          </cell>
          <cell r="L2484" t="str">
            <v>44.05287933</v>
          </cell>
          <cell r="M2484" t="str">
            <v>-116.9847412</v>
          </cell>
          <cell r="N2484" t="str">
            <v>0</v>
          </cell>
          <cell r="O2484" t="str">
            <v>0</v>
          </cell>
          <cell r="P2484" t="str">
            <v>0</v>
          </cell>
          <cell r="Q2484" t="str">
            <v/>
          </cell>
          <cell r="R2484" t="str">
            <v/>
          </cell>
          <cell r="S2484" t="str">
            <v/>
          </cell>
          <cell r="T2484" t="str">
            <v/>
          </cell>
          <cell r="U2484" t="str">
            <v>false</v>
          </cell>
          <cell r="V2484" t="str">
            <v/>
          </cell>
          <cell r="W2484" t="str">
            <v/>
          </cell>
          <cell r="X2484" t="str">
            <v/>
          </cell>
          <cell r="Y2484" t="str">
            <v/>
          </cell>
          <cell r="Z2484" t="str">
            <v/>
          </cell>
          <cell r="AA2484" t="str">
            <v/>
          </cell>
          <cell r="AB2484" t="str">
            <v/>
          </cell>
          <cell r="AC2484" t="str">
            <v/>
          </cell>
          <cell r="AD2484" t="str">
            <v/>
          </cell>
          <cell r="AE2484" t="str">
            <v/>
          </cell>
          <cell r="AF2484" t="str">
            <v>60755</v>
          </cell>
          <cell r="AG2484" t="str">
            <v>Kraft Heinz-Ontario, OR (Americold) - 60755</v>
          </cell>
          <cell r="AH2484" t="str">
            <v>Return Location</v>
          </cell>
          <cell r="AI2484" t="str">
            <v>PacificCoastal</v>
          </cell>
          <cell r="AJ2484" t="str">
            <v/>
          </cell>
          <cell r="AK2484" t="str">
            <v>7306</v>
          </cell>
          <cell r="AL2484" t="str">
            <v>488</v>
          </cell>
          <cell r="AM2484" t="str">
            <v>RETURN ORIGIN</v>
          </cell>
          <cell r="AN2484" t="str">
            <v/>
          </cell>
          <cell r="AO2484" t="str">
            <v>7</v>
          </cell>
          <cell r="AP2484" t="str">
            <v/>
          </cell>
          <cell r="AQ2484" t="str">
            <v/>
          </cell>
          <cell r="AR2484" t="str">
            <v>Y</v>
          </cell>
          <cell r="AS2484" t="str">
            <v>Y</v>
          </cell>
          <cell r="AT2484" t="str">
            <v/>
          </cell>
          <cell r="AU2484" t="str">
            <v>US 07</v>
          </cell>
          <cell r="AV2484" t="str">
            <v>N</v>
          </cell>
          <cell r="AW2484" t="str">
            <v>25.0</v>
          </cell>
          <cell r="AX2484" t="str">
            <v>Zone 3</v>
          </cell>
          <cell r="AY2484" t="str">
            <v>N</v>
          </cell>
          <cell r="AZ2484" t="str">
            <v/>
          </cell>
          <cell r="BA2484" t="str">
            <v/>
          </cell>
          <cell r="BB2484" t="str">
            <v/>
          </cell>
        </row>
        <row r="2485">
          <cell r="A2485" t="str">
            <v>R_74273</v>
          </cell>
          <cell r="B2485" t="str">
            <v>R_USA98001_74273</v>
          </cell>
          <cell r="C2485" t="str">
            <v>Include</v>
          </cell>
          <cell r="D2485" t="str">
            <v/>
          </cell>
          <cell r="E2485" t="str">
            <v>Existing</v>
          </cell>
          <cell r="F2485" t="str">
            <v>DISTRIBUTOR</v>
          </cell>
          <cell r="G2485" t="str">
            <v>0</v>
          </cell>
          <cell r="H2485" t="str">
            <v>Seattle</v>
          </cell>
          <cell r="I2485" t="str">
            <v>WA</v>
          </cell>
          <cell r="J2485" t="str">
            <v>98001</v>
          </cell>
          <cell r="K2485" t="str">
            <v>USA</v>
          </cell>
          <cell r="L2485" t="str">
            <v>47.30680084</v>
          </cell>
          <cell r="M2485" t="str">
            <v>-122.2606049</v>
          </cell>
          <cell r="N2485" t="str">
            <v>0</v>
          </cell>
          <cell r="O2485" t="str">
            <v>0</v>
          </cell>
          <cell r="P2485" t="str">
            <v>0</v>
          </cell>
          <cell r="Q2485" t="str">
            <v/>
          </cell>
          <cell r="R2485" t="str">
            <v/>
          </cell>
          <cell r="S2485" t="str">
            <v/>
          </cell>
          <cell r="T2485" t="str">
            <v/>
          </cell>
          <cell r="U2485" t="str">
            <v>false</v>
          </cell>
          <cell r="V2485" t="str">
            <v/>
          </cell>
          <cell r="W2485" t="str">
            <v/>
          </cell>
          <cell r="X2485" t="str">
            <v/>
          </cell>
          <cell r="Y2485" t="str">
            <v/>
          </cell>
          <cell r="Z2485" t="str">
            <v/>
          </cell>
          <cell r="AA2485" t="str">
            <v/>
          </cell>
          <cell r="AB2485" t="str">
            <v/>
          </cell>
          <cell r="AC2485" t="str">
            <v/>
          </cell>
          <cell r="AD2485" t="str">
            <v/>
          </cell>
          <cell r="AE2485" t="str">
            <v/>
          </cell>
          <cell r="AF2485" t="str">
            <v>74273</v>
          </cell>
          <cell r="AG2485" t="str">
            <v>Asset Protection Driver-Seattle, WA - 74273</v>
          </cell>
          <cell r="AH2485" t="str">
            <v>Return Location</v>
          </cell>
          <cell r="AI2485" t="str">
            <v>PacificCoastal</v>
          </cell>
          <cell r="AJ2485" t="str">
            <v/>
          </cell>
          <cell r="AK2485" t="str">
            <v>394</v>
          </cell>
          <cell r="AL2485" t="str">
            <v>2</v>
          </cell>
          <cell r="AM2485" t="str">
            <v>RETURN ORIGIN</v>
          </cell>
          <cell r="AN2485" t="str">
            <v/>
          </cell>
          <cell r="AO2485" t="str">
            <v>7</v>
          </cell>
          <cell r="AP2485" t="str">
            <v>15094</v>
          </cell>
          <cell r="AQ2485" t="str">
            <v>RECOVERY</v>
          </cell>
          <cell r="AR2485" t="str">
            <v>Y</v>
          </cell>
          <cell r="AS2485" t="str">
            <v/>
          </cell>
          <cell r="AT2485" t="str">
            <v/>
          </cell>
          <cell r="AU2485" t="str">
            <v>US 07</v>
          </cell>
          <cell r="AV2485" t="str">
            <v>N</v>
          </cell>
          <cell r="AW2485" t="str">
            <v/>
          </cell>
          <cell r="AX2485" t="str">
            <v>Zone 3</v>
          </cell>
          <cell r="AY2485" t="str">
            <v>N</v>
          </cell>
          <cell r="AZ2485" t="str">
            <v/>
          </cell>
          <cell r="BA2485" t="str">
            <v/>
          </cell>
          <cell r="BB2485" t="str">
            <v/>
          </cell>
        </row>
        <row r="2486">
          <cell r="A2486" t="str">
            <v>R_75008</v>
          </cell>
          <cell r="B2486" t="str">
            <v>R_USA98031_75008</v>
          </cell>
          <cell r="C2486" t="str">
            <v>Exclude</v>
          </cell>
          <cell r="D2486" t="str">
            <v/>
          </cell>
          <cell r="E2486" t="str">
            <v>Existing</v>
          </cell>
          <cell r="F2486" t="str">
            <v>DISTRIBUTOR</v>
          </cell>
          <cell r="G2486" t="str">
            <v>12035 SE 236TH ST</v>
          </cell>
          <cell r="H2486" t="str">
            <v>Kent</v>
          </cell>
          <cell r="I2486" t="str">
            <v>WA</v>
          </cell>
          <cell r="J2486" t="str">
            <v>98031</v>
          </cell>
          <cell r="K2486" t="str">
            <v>USA</v>
          </cell>
          <cell r="L2486" t="str">
            <v>47.4</v>
          </cell>
          <cell r="M2486" t="str">
            <v>-122.19</v>
          </cell>
          <cell r="N2486" t="str">
            <v>0</v>
          </cell>
          <cell r="O2486" t="str">
            <v>0</v>
          </cell>
          <cell r="P2486" t="str">
            <v>0</v>
          </cell>
          <cell r="Q2486" t="str">
            <v/>
          </cell>
          <cell r="R2486" t="str">
            <v/>
          </cell>
          <cell r="S2486" t="str">
            <v/>
          </cell>
          <cell r="T2486" t="str">
            <v/>
          </cell>
          <cell r="U2486" t="str">
            <v>false</v>
          </cell>
          <cell r="V2486" t="str">
            <v/>
          </cell>
          <cell r="W2486" t="str">
            <v/>
          </cell>
          <cell r="X2486" t="str">
            <v/>
          </cell>
          <cell r="Y2486" t="str">
            <v/>
          </cell>
          <cell r="Z2486" t="str">
            <v/>
          </cell>
          <cell r="AA2486" t="str">
            <v/>
          </cell>
          <cell r="AB2486" t="str">
            <v/>
          </cell>
          <cell r="AC2486" t="str">
            <v/>
          </cell>
          <cell r="AD2486" t="str">
            <v/>
          </cell>
          <cell r="AE2486" t="str">
            <v/>
          </cell>
          <cell r="AF2486" t="str">
            <v>75008</v>
          </cell>
          <cell r="AG2486" t="str">
            <v>A Plus Demolition &amp; Excavation Inc - Kent, WA - 75008</v>
          </cell>
          <cell r="AH2486" t="str">
            <v>Return Location</v>
          </cell>
          <cell r="AI2486" t="str">
            <v>PacificCoastal</v>
          </cell>
          <cell r="AJ2486" t="str">
            <v/>
          </cell>
          <cell r="AK2486" t="str">
            <v/>
          </cell>
          <cell r="AL2486" t="str">
            <v>488</v>
          </cell>
          <cell r="AM2486" t="str">
            <v>RETURN ORIGIN</v>
          </cell>
          <cell r="AN2486" t="str">
            <v/>
          </cell>
          <cell r="AO2486" t="str">
            <v>7</v>
          </cell>
          <cell r="AP2486" t="str">
            <v>15094</v>
          </cell>
          <cell r="AQ2486" t="str">
            <v>RECOVERY</v>
          </cell>
          <cell r="AR2486" t="str">
            <v>N</v>
          </cell>
          <cell r="AS2486" t="str">
            <v/>
          </cell>
          <cell r="AT2486" t="str">
            <v/>
          </cell>
          <cell r="AU2486" t="str">
            <v>US 07</v>
          </cell>
          <cell r="AV2486" t="str">
            <v/>
          </cell>
          <cell r="AW2486" t="str">
            <v/>
          </cell>
          <cell r="AX2486" t="str">
            <v>Zone 3</v>
          </cell>
          <cell r="AY2486" t="str">
            <v>N</v>
          </cell>
          <cell r="AZ2486" t="str">
            <v/>
          </cell>
          <cell r="BA2486" t="str">
            <v/>
          </cell>
          <cell r="BB2486" t="str">
            <v/>
          </cell>
        </row>
        <row r="2487">
          <cell r="A2487" t="str">
            <v>R_56142</v>
          </cell>
          <cell r="B2487" t="str">
            <v>R_USA98032_56142</v>
          </cell>
          <cell r="C2487" t="str">
            <v>Exclude</v>
          </cell>
          <cell r="D2487" t="str">
            <v/>
          </cell>
          <cell r="E2487" t="str">
            <v>Existing</v>
          </cell>
          <cell r="F2487" t="str">
            <v>DISTRIBUTOR</v>
          </cell>
          <cell r="G2487" t="str">
            <v/>
          </cell>
          <cell r="H2487" t="str">
            <v>KENT</v>
          </cell>
          <cell r="I2487" t="str">
            <v>WA</v>
          </cell>
          <cell r="J2487" t="str">
            <v>98032</v>
          </cell>
          <cell r="K2487" t="str">
            <v>USA</v>
          </cell>
          <cell r="L2487" t="str">
            <v>47.39273071</v>
          </cell>
          <cell r="M2487" t="str">
            <v>-122.2600632</v>
          </cell>
          <cell r="N2487" t="str">
            <v>0</v>
          </cell>
          <cell r="O2487" t="str">
            <v>0</v>
          </cell>
          <cell r="P2487" t="str">
            <v>0</v>
          </cell>
          <cell r="Q2487" t="str">
            <v/>
          </cell>
          <cell r="R2487" t="str">
            <v/>
          </cell>
          <cell r="S2487" t="str">
            <v/>
          </cell>
          <cell r="T2487" t="str">
            <v/>
          </cell>
          <cell r="U2487" t="str">
            <v>false</v>
          </cell>
          <cell r="V2487" t="str">
            <v/>
          </cell>
          <cell r="W2487" t="str">
            <v/>
          </cell>
          <cell r="X2487" t="str">
            <v/>
          </cell>
          <cell r="Y2487" t="str">
            <v/>
          </cell>
          <cell r="Z2487" t="str">
            <v/>
          </cell>
          <cell r="AA2487" t="str">
            <v/>
          </cell>
          <cell r="AB2487" t="str">
            <v/>
          </cell>
          <cell r="AC2487" t="str">
            <v/>
          </cell>
          <cell r="AD2487" t="str">
            <v/>
          </cell>
          <cell r="AE2487" t="str">
            <v/>
          </cell>
          <cell r="AF2487" t="str">
            <v>56142</v>
          </cell>
          <cell r="AG2487" t="str">
            <v>A-1 Pallets- Kent, WA - 56142</v>
          </cell>
          <cell r="AH2487" t="str">
            <v>Return Location</v>
          </cell>
          <cell r="AI2487" t="str">
            <v>PacificCoastal</v>
          </cell>
          <cell r="AJ2487" t="str">
            <v/>
          </cell>
          <cell r="AK2487" t="str">
            <v/>
          </cell>
          <cell r="AL2487" t="str">
            <v>488</v>
          </cell>
          <cell r="AM2487" t="str">
            <v>RETURN ORIGIN</v>
          </cell>
          <cell r="AN2487" t="str">
            <v/>
          </cell>
          <cell r="AO2487" t="str">
            <v>7</v>
          </cell>
          <cell r="AP2487" t="str">
            <v>15094</v>
          </cell>
          <cell r="AQ2487" t="str">
            <v>RECOVERY</v>
          </cell>
          <cell r="AR2487" t="str">
            <v>N</v>
          </cell>
          <cell r="AS2487" t="str">
            <v>N</v>
          </cell>
          <cell r="AT2487" t="str">
            <v/>
          </cell>
          <cell r="AU2487" t="str">
            <v>US 07</v>
          </cell>
          <cell r="AV2487" t="str">
            <v>N</v>
          </cell>
          <cell r="AW2487" t="str">
            <v>29.0</v>
          </cell>
          <cell r="AX2487" t="str">
            <v>Zone 3</v>
          </cell>
          <cell r="AY2487" t="str">
            <v>N</v>
          </cell>
          <cell r="AZ2487" t="str">
            <v/>
          </cell>
          <cell r="BA2487" t="str">
            <v/>
          </cell>
          <cell r="BB2487" t="str">
            <v/>
          </cell>
        </row>
        <row r="2488">
          <cell r="A2488" t="str">
            <v>R_61270</v>
          </cell>
          <cell r="B2488" t="str">
            <v>R_USA98032_61270</v>
          </cell>
          <cell r="C2488" t="str">
            <v>Include</v>
          </cell>
          <cell r="D2488" t="str">
            <v/>
          </cell>
          <cell r="E2488" t="str">
            <v>Existing</v>
          </cell>
          <cell r="F2488" t="str">
            <v>DISTRIBUTOR</v>
          </cell>
          <cell r="G2488" t="str">
            <v>7851 S 192nd St</v>
          </cell>
          <cell r="H2488" t="str">
            <v>Kent</v>
          </cell>
          <cell r="I2488" t="str">
            <v>WA</v>
          </cell>
          <cell r="J2488" t="str">
            <v>98032</v>
          </cell>
          <cell r="K2488" t="str">
            <v>USA</v>
          </cell>
          <cell r="L2488" t="str">
            <v>47.43</v>
          </cell>
          <cell r="M2488" t="str">
            <v>-122.23</v>
          </cell>
          <cell r="N2488" t="str">
            <v>0</v>
          </cell>
          <cell r="O2488" t="str">
            <v>0</v>
          </cell>
          <cell r="P2488" t="str">
            <v>0</v>
          </cell>
          <cell r="Q2488" t="str">
            <v/>
          </cell>
          <cell r="R2488" t="str">
            <v/>
          </cell>
          <cell r="S2488" t="str">
            <v/>
          </cell>
          <cell r="T2488" t="str">
            <v/>
          </cell>
          <cell r="U2488" t="str">
            <v>false</v>
          </cell>
          <cell r="V2488" t="str">
            <v/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/>
          </cell>
          <cell r="AC2488" t="str">
            <v/>
          </cell>
          <cell r="AD2488" t="str">
            <v/>
          </cell>
          <cell r="AE2488" t="str">
            <v/>
          </cell>
          <cell r="AF2488" t="str">
            <v>61270</v>
          </cell>
          <cell r="AG2488" t="str">
            <v>Continental Mills-Kent, WA - 61270</v>
          </cell>
          <cell r="AH2488" t="str">
            <v>Return Location</v>
          </cell>
          <cell r="AI2488" t="str">
            <v>PacificCoastal</v>
          </cell>
          <cell r="AJ2488" t="str">
            <v/>
          </cell>
          <cell r="AK2488" t="str">
            <v>1266</v>
          </cell>
          <cell r="AL2488" t="str">
            <v>178</v>
          </cell>
          <cell r="AM2488" t="str">
            <v>RETURN ORIGIN</v>
          </cell>
          <cell r="AN2488" t="str">
            <v/>
          </cell>
          <cell r="AO2488" t="str">
            <v>7</v>
          </cell>
          <cell r="AP2488" t="str">
            <v/>
          </cell>
          <cell r="AQ2488" t="str">
            <v/>
          </cell>
          <cell r="AR2488" t="str">
            <v>Y</v>
          </cell>
          <cell r="AS2488" t="str">
            <v/>
          </cell>
          <cell r="AT2488" t="str">
            <v/>
          </cell>
          <cell r="AU2488" t="str">
            <v>US 07</v>
          </cell>
          <cell r="AV2488" t="str">
            <v>N</v>
          </cell>
          <cell r="AW2488" t="str">
            <v/>
          </cell>
          <cell r="AX2488" t="str">
            <v>Zone 3</v>
          </cell>
          <cell r="AY2488" t="str">
            <v>N</v>
          </cell>
          <cell r="AZ2488" t="str">
            <v/>
          </cell>
          <cell r="BA2488" t="str">
            <v/>
          </cell>
          <cell r="BB2488" t="str">
            <v/>
          </cell>
        </row>
        <row r="2489">
          <cell r="A2489" t="str">
            <v>R_43988</v>
          </cell>
          <cell r="B2489" t="str">
            <v>R_USA98047_43988</v>
          </cell>
          <cell r="C2489" t="str">
            <v>Include</v>
          </cell>
          <cell r="D2489" t="str">
            <v/>
          </cell>
          <cell r="E2489" t="str">
            <v>Existing</v>
          </cell>
          <cell r="F2489" t="str">
            <v>DISTRIBUTOR</v>
          </cell>
          <cell r="G2489" t="str">
            <v/>
          </cell>
          <cell r="H2489" t="str">
            <v>AUBURN</v>
          </cell>
          <cell r="I2489" t="str">
            <v>WA</v>
          </cell>
          <cell r="J2489" t="str">
            <v>98047</v>
          </cell>
          <cell r="K2489" t="str">
            <v>USA</v>
          </cell>
          <cell r="L2489" t="str">
            <v>47.30749893</v>
          </cell>
          <cell r="M2489" t="str">
            <v>-122.2272186</v>
          </cell>
          <cell r="N2489" t="str">
            <v>0</v>
          </cell>
          <cell r="O2489" t="str">
            <v>0</v>
          </cell>
          <cell r="P2489" t="str">
            <v>0</v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>false</v>
          </cell>
          <cell r="V2489" t="str">
            <v/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>43988</v>
          </cell>
          <cell r="AG2489" t="str">
            <v>Safeway-Auburn, WA - 43988</v>
          </cell>
          <cell r="AH2489" t="str">
            <v>Return Location</v>
          </cell>
          <cell r="AI2489" t="str">
            <v>PacificCoastal</v>
          </cell>
          <cell r="AJ2489" t="str">
            <v/>
          </cell>
          <cell r="AK2489" t="str">
            <v>156882</v>
          </cell>
          <cell r="AL2489" t="str">
            <v>536</v>
          </cell>
          <cell r="AM2489" t="str">
            <v>RETURN ORIGIN</v>
          </cell>
          <cell r="AN2489" t="str">
            <v/>
          </cell>
          <cell r="AO2489" t="str">
            <v>7</v>
          </cell>
          <cell r="AP2489" t="str">
            <v>14557</v>
          </cell>
          <cell r="AQ2489" t="str">
            <v>Albertsons</v>
          </cell>
          <cell r="AR2489" t="str">
            <v>Y</v>
          </cell>
          <cell r="AS2489" t="str">
            <v>N</v>
          </cell>
          <cell r="AT2489" t="str">
            <v/>
          </cell>
          <cell r="AU2489" t="str">
            <v>US 07</v>
          </cell>
          <cell r="AV2489" t="str">
            <v>N</v>
          </cell>
          <cell r="AW2489" t="str">
            <v>2.0</v>
          </cell>
          <cell r="AX2489" t="str">
            <v>Zone 3</v>
          </cell>
          <cell r="AY2489" t="str">
            <v>N</v>
          </cell>
          <cell r="AZ2489" t="str">
            <v/>
          </cell>
          <cell r="BA2489" t="str">
            <v/>
          </cell>
          <cell r="BB2489" t="str">
            <v/>
          </cell>
        </row>
        <row r="2490">
          <cell r="A2490" t="str">
            <v>R_70285</v>
          </cell>
          <cell r="B2490" t="str">
            <v>R_USA98072_70285</v>
          </cell>
          <cell r="C2490" t="str">
            <v>Include</v>
          </cell>
          <cell r="D2490" t="str">
            <v/>
          </cell>
          <cell r="E2490" t="str">
            <v>Existing</v>
          </cell>
          <cell r="F2490" t="str">
            <v>DISTRIBUTOR</v>
          </cell>
          <cell r="G2490" t="str">
            <v>6219 238 ST SE</v>
          </cell>
          <cell r="H2490" t="str">
            <v>WOODINVILLE</v>
          </cell>
          <cell r="I2490" t="str">
            <v>WA</v>
          </cell>
          <cell r="J2490" t="str">
            <v>98072</v>
          </cell>
          <cell r="K2490" t="str">
            <v>USA</v>
          </cell>
          <cell r="L2490" t="str">
            <v>47.7825559</v>
          </cell>
          <cell r="M2490" t="str">
            <v>-122.1519381</v>
          </cell>
          <cell r="N2490" t="str">
            <v>0</v>
          </cell>
          <cell r="O2490" t="str">
            <v>0</v>
          </cell>
          <cell r="P2490" t="str">
            <v>0</v>
          </cell>
          <cell r="Q2490" t="str">
            <v/>
          </cell>
          <cell r="R2490" t="str">
            <v/>
          </cell>
          <cell r="S2490" t="str">
            <v/>
          </cell>
          <cell r="T2490" t="str">
            <v/>
          </cell>
          <cell r="U2490" t="str">
            <v>false</v>
          </cell>
          <cell r="V2490" t="str">
            <v/>
          </cell>
          <cell r="W2490" t="str">
            <v/>
          </cell>
          <cell r="X2490" t="str">
            <v/>
          </cell>
          <cell r="Y2490" t="str">
            <v/>
          </cell>
          <cell r="Z2490" t="str">
            <v/>
          </cell>
          <cell r="AA2490" t="str">
            <v/>
          </cell>
          <cell r="AB2490" t="str">
            <v/>
          </cell>
          <cell r="AC2490" t="str">
            <v/>
          </cell>
          <cell r="AD2490" t="str">
            <v/>
          </cell>
          <cell r="AE2490" t="str">
            <v/>
          </cell>
          <cell r="AF2490" t="str">
            <v>70285</v>
          </cell>
          <cell r="AG2490" t="str">
            <v>NPD-JETRO-WOODINVILLE, WA (655) - 70285</v>
          </cell>
          <cell r="AH2490" t="str">
            <v>Return Location</v>
          </cell>
          <cell r="AI2490" t="str">
            <v>PacificCoastal</v>
          </cell>
          <cell r="AJ2490" t="str">
            <v/>
          </cell>
          <cell r="AK2490" t="str">
            <v>986</v>
          </cell>
          <cell r="AL2490" t="str">
            <v>117</v>
          </cell>
          <cell r="AM2490" t="str">
            <v>RETURN ORIGIN</v>
          </cell>
          <cell r="AN2490" t="str">
            <v/>
          </cell>
          <cell r="AO2490" t="str">
            <v>7</v>
          </cell>
          <cell r="AP2490" t="str">
            <v>87046</v>
          </cell>
          <cell r="AQ2490" t="str">
            <v>NPD-JETRO</v>
          </cell>
          <cell r="AR2490" t="str">
            <v>Y</v>
          </cell>
          <cell r="AS2490" t="str">
            <v/>
          </cell>
          <cell r="AT2490" t="str">
            <v/>
          </cell>
          <cell r="AU2490" t="str">
            <v>US 07</v>
          </cell>
          <cell r="AV2490" t="str">
            <v>N</v>
          </cell>
          <cell r="AW2490" t="str">
            <v>0.0</v>
          </cell>
          <cell r="AX2490" t="str">
            <v>Zone 3</v>
          </cell>
          <cell r="AY2490" t="str">
            <v>N</v>
          </cell>
          <cell r="AZ2490" t="str">
            <v/>
          </cell>
          <cell r="BA2490" t="str">
            <v/>
          </cell>
          <cell r="BB2490" t="str">
            <v/>
          </cell>
        </row>
        <row r="2491">
          <cell r="A2491" t="str">
            <v>R_57527</v>
          </cell>
          <cell r="B2491" t="str">
            <v>R_USA98108_57527</v>
          </cell>
          <cell r="C2491" t="str">
            <v>Exclude</v>
          </cell>
          <cell r="D2491" t="str">
            <v/>
          </cell>
          <cell r="E2491" t="str">
            <v>Existing</v>
          </cell>
          <cell r="F2491" t="str">
            <v>DISTRIBUTOR</v>
          </cell>
          <cell r="G2491" t="str">
            <v>9229 10TH AVE S</v>
          </cell>
          <cell r="H2491" t="str">
            <v>SEATTLE</v>
          </cell>
          <cell r="I2491" t="str">
            <v>WA</v>
          </cell>
          <cell r="J2491" t="str">
            <v>98108</v>
          </cell>
          <cell r="K2491" t="str">
            <v>USA</v>
          </cell>
          <cell r="L2491" t="str">
            <v>47.52</v>
          </cell>
          <cell r="M2491" t="str">
            <v>-122.32</v>
          </cell>
          <cell r="N2491" t="str">
            <v>0</v>
          </cell>
          <cell r="O2491" t="str">
            <v>0</v>
          </cell>
          <cell r="P2491" t="str">
            <v>0</v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>false</v>
          </cell>
          <cell r="V2491" t="str">
            <v/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>57527</v>
          </cell>
          <cell r="AG2491" t="str">
            <v>NPD-HALFON CANDY COMPANY-SEATTLE, WA - 57527</v>
          </cell>
          <cell r="AH2491" t="str">
            <v>Return Location</v>
          </cell>
          <cell r="AI2491" t="str">
            <v>PacificCoastal</v>
          </cell>
          <cell r="AJ2491" t="str">
            <v/>
          </cell>
          <cell r="AK2491" t="str">
            <v/>
          </cell>
          <cell r="AL2491" t="str">
            <v>488</v>
          </cell>
          <cell r="AM2491" t="str">
            <v>RETURN ORIGIN</v>
          </cell>
          <cell r="AN2491" t="str">
            <v/>
          </cell>
          <cell r="AO2491" t="str">
            <v>7</v>
          </cell>
          <cell r="AP2491" t="str">
            <v>18638</v>
          </cell>
          <cell r="AQ2491" t="str">
            <v>NPD-HALFON CANDY COMPANY</v>
          </cell>
          <cell r="AR2491" t="str">
            <v>N</v>
          </cell>
          <cell r="AS2491" t="str">
            <v/>
          </cell>
          <cell r="AT2491" t="str">
            <v/>
          </cell>
          <cell r="AU2491" t="str">
            <v>US 07</v>
          </cell>
          <cell r="AV2491" t="str">
            <v>N</v>
          </cell>
          <cell r="AW2491" t="str">
            <v/>
          </cell>
          <cell r="AX2491" t="str">
            <v>Zone 3</v>
          </cell>
          <cell r="AY2491" t="str">
            <v>N</v>
          </cell>
          <cell r="AZ2491" t="str">
            <v/>
          </cell>
          <cell r="BA2491" t="str">
            <v/>
          </cell>
          <cell r="BB2491" t="str">
            <v/>
          </cell>
        </row>
        <row r="2492">
          <cell r="A2492" t="str">
            <v>R_66271</v>
          </cell>
          <cell r="B2492" t="str">
            <v>R_USA98108_66271</v>
          </cell>
          <cell r="C2492" t="str">
            <v>Exclude</v>
          </cell>
          <cell r="D2492" t="str">
            <v/>
          </cell>
          <cell r="E2492" t="str">
            <v>Existing</v>
          </cell>
          <cell r="F2492" t="str">
            <v>DISTRIBUTOR</v>
          </cell>
          <cell r="G2492" t="str">
            <v/>
          </cell>
          <cell r="H2492" t="str">
            <v>SEATTLE</v>
          </cell>
          <cell r="I2492" t="str">
            <v>WA</v>
          </cell>
          <cell r="J2492" t="str">
            <v>98108</v>
          </cell>
          <cell r="K2492" t="str">
            <v>USA</v>
          </cell>
          <cell r="L2492" t="str">
            <v>47.5370903</v>
          </cell>
          <cell r="M2492" t="str">
            <v>-122.3102188</v>
          </cell>
          <cell r="N2492" t="str">
            <v>0</v>
          </cell>
          <cell r="O2492" t="str">
            <v>0</v>
          </cell>
          <cell r="P2492" t="str">
            <v>0</v>
          </cell>
          <cell r="Q2492" t="str">
            <v/>
          </cell>
          <cell r="R2492" t="str">
            <v/>
          </cell>
          <cell r="S2492" t="str">
            <v/>
          </cell>
          <cell r="T2492" t="str">
            <v/>
          </cell>
          <cell r="U2492" t="str">
            <v>false</v>
          </cell>
          <cell r="V2492" t="str">
            <v/>
          </cell>
          <cell r="W2492" t="str">
            <v/>
          </cell>
          <cell r="X2492" t="str">
            <v/>
          </cell>
          <cell r="Y2492" t="str">
            <v/>
          </cell>
          <cell r="Z2492" t="str">
            <v/>
          </cell>
          <cell r="AA2492" t="str">
            <v/>
          </cell>
          <cell r="AB2492" t="str">
            <v/>
          </cell>
          <cell r="AC2492" t="str">
            <v/>
          </cell>
          <cell r="AD2492" t="str">
            <v/>
          </cell>
          <cell r="AE2492" t="str">
            <v/>
          </cell>
          <cell r="AF2492" t="str">
            <v>66271</v>
          </cell>
          <cell r="AG2492" t="str">
            <v>Feeding America-Seattle , WA (Food Lifeline) - 66271</v>
          </cell>
          <cell r="AH2492" t="str">
            <v>Return Location</v>
          </cell>
          <cell r="AI2492" t="str">
            <v>PacificCoastal</v>
          </cell>
          <cell r="AJ2492" t="str">
            <v/>
          </cell>
          <cell r="AK2492" t="str">
            <v/>
          </cell>
          <cell r="AL2492" t="str">
            <v>488</v>
          </cell>
          <cell r="AM2492" t="str">
            <v>RETURN ORIGIN</v>
          </cell>
          <cell r="AN2492" t="str">
            <v/>
          </cell>
          <cell r="AO2492" t="str">
            <v>7</v>
          </cell>
          <cell r="AP2492" t="str">
            <v>84897</v>
          </cell>
          <cell r="AQ2492" t="str">
            <v>Feeding America</v>
          </cell>
          <cell r="AR2492" t="str">
            <v>N</v>
          </cell>
          <cell r="AS2492" t="str">
            <v>N</v>
          </cell>
          <cell r="AT2492" t="str">
            <v/>
          </cell>
          <cell r="AU2492" t="str">
            <v>US 07</v>
          </cell>
          <cell r="AV2492" t="str">
            <v>N</v>
          </cell>
          <cell r="AW2492" t="str">
            <v>45.0</v>
          </cell>
          <cell r="AX2492" t="str">
            <v>Zone 3</v>
          </cell>
          <cell r="AY2492" t="str">
            <v>N</v>
          </cell>
          <cell r="AZ2492" t="str">
            <v/>
          </cell>
          <cell r="BA2492" t="str">
            <v/>
          </cell>
          <cell r="BB2492" t="str">
            <v/>
          </cell>
        </row>
        <row r="2493">
          <cell r="A2493" t="str">
            <v>R_56725</v>
          </cell>
          <cell r="B2493" t="str">
            <v>R_USA98134_56725</v>
          </cell>
          <cell r="C2493" t="str">
            <v>Include</v>
          </cell>
          <cell r="D2493" t="str">
            <v/>
          </cell>
          <cell r="E2493" t="str">
            <v>Existing</v>
          </cell>
          <cell r="F2493" t="str">
            <v>DISTRIBUTOR</v>
          </cell>
          <cell r="G2493" t="str">
            <v/>
          </cell>
          <cell r="H2493" t="str">
            <v>SEATTLE</v>
          </cell>
          <cell r="I2493" t="str">
            <v>WA</v>
          </cell>
          <cell r="J2493" t="str">
            <v>98134</v>
          </cell>
          <cell r="K2493" t="str">
            <v>USA</v>
          </cell>
          <cell r="L2493" t="str">
            <v>47.57821274</v>
          </cell>
          <cell r="M2493" t="str">
            <v>-122.3330765</v>
          </cell>
          <cell r="N2493" t="str">
            <v>0</v>
          </cell>
          <cell r="O2493" t="str">
            <v>0</v>
          </cell>
          <cell r="P2493" t="str">
            <v>0</v>
          </cell>
          <cell r="Q2493" t="str">
            <v/>
          </cell>
          <cell r="R2493" t="str">
            <v/>
          </cell>
          <cell r="S2493" t="str">
            <v/>
          </cell>
          <cell r="T2493" t="str">
            <v/>
          </cell>
          <cell r="U2493" t="str">
            <v>false</v>
          </cell>
          <cell r="V2493" t="str">
            <v/>
          </cell>
          <cell r="W2493" t="str">
            <v/>
          </cell>
          <cell r="X2493" t="str">
            <v/>
          </cell>
          <cell r="Y2493" t="str">
            <v/>
          </cell>
          <cell r="Z2493" t="str">
            <v/>
          </cell>
          <cell r="AA2493" t="str">
            <v/>
          </cell>
          <cell r="AB2493" t="str">
            <v/>
          </cell>
          <cell r="AC2493" t="str">
            <v/>
          </cell>
          <cell r="AD2493" t="str">
            <v/>
          </cell>
          <cell r="AE2493" t="str">
            <v/>
          </cell>
          <cell r="AF2493" t="str">
            <v>56725</v>
          </cell>
          <cell r="AG2493" t="str">
            <v>NPD-MERLINOS-SEATTLE, WA - 56725</v>
          </cell>
          <cell r="AH2493" t="str">
            <v>Return Location</v>
          </cell>
          <cell r="AI2493" t="str">
            <v>PacificCoastal</v>
          </cell>
          <cell r="AJ2493" t="str">
            <v/>
          </cell>
          <cell r="AK2493" t="str">
            <v>559</v>
          </cell>
          <cell r="AL2493" t="str">
            <v>114</v>
          </cell>
          <cell r="AM2493" t="str">
            <v>RETURN ORIGIN</v>
          </cell>
          <cell r="AN2493" t="str">
            <v/>
          </cell>
          <cell r="AO2493" t="str">
            <v>7</v>
          </cell>
          <cell r="AP2493" t="str">
            <v>19115</v>
          </cell>
          <cell r="AQ2493" t="str">
            <v>NPD-MERLINOS</v>
          </cell>
          <cell r="AR2493" t="str">
            <v>Y</v>
          </cell>
          <cell r="AS2493" t="str">
            <v>N</v>
          </cell>
          <cell r="AT2493" t="str">
            <v/>
          </cell>
          <cell r="AU2493" t="str">
            <v>US 07</v>
          </cell>
          <cell r="AV2493" t="str">
            <v>N</v>
          </cell>
          <cell r="AW2493" t="str">
            <v>62.0</v>
          </cell>
          <cell r="AX2493" t="str">
            <v>Zone 3</v>
          </cell>
          <cell r="AY2493" t="str">
            <v>N</v>
          </cell>
          <cell r="AZ2493" t="str">
            <v/>
          </cell>
          <cell r="BA2493" t="str">
            <v/>
          </cell>
          <cell r="BB2493" t="str">
            <v/>
          </cell>
        </row>
        <row r="2494">
          <cell r="A2494" t="str">
            <v>R_59622</v>
          </cell>
          <cell r="B2494" t="str">
            <v>R_USA98134_59622</v>
          </cell>
          <cell r="C2494" t="str">
            <v>Exclude</v>
          </cell>
          <cell r="D2494" t="str">
            <v/>
          </cell>
          <cell r="E2494" t="str">
            <v>Existing</v>
          </cell>
          <cell r="F2494" t="str">
            <v>DISTRIBUTOR</v>
          </cell>
          <cell r="G2494" t="str">
            <v/>
          </cell>
          <cell r="H2494" t="str">
            <v>SEATTLE</v>
          </cell>
          <cell r="I2494" t="str">
            <v>WA</v>
          </cell>
          <cell r="J2494" t="str">
            <v>98134</v>
          </cell>
          <cell r="K2494" t="str">
            <v>USA</v>
          </cell>
          <cell r="L2494" t="str">
            <v>47.57821274</v>
          </cell>
          <cell r="M2494" t="str">
            <v>-122.3330765</v>
          </cell>
          <cell r="N2494" t="str">
            <v>0</v>
          </cell>
          <cell r="O2494" t="str">
            <v>0</v>
          </cell>
          <cell r="P2494" t="str">
            <v>0</v>
          </cell>
          <cell r="Q2494" t="str">
            <v/>
          </cell>
          <cell r="R2494" t="str">
            <v/>
          </cell>
          <cell r="S2494" t="str">
            <v/>
          </cell>
          <cell r="T2494" t="str">
            <v/>
          </cell>
          <cell r="U2494" t="str">
            <v>false</v>
          </cell>
          <cell r="V2494" t="str">
            <v/>
          </cell>
          <cell r="W2494" t="str">
            <v/>
          </cell>
          <cell r="X2494" t="str">
            <v/>
          </cell>
          <cell r="Y2494" t="str">
            <v/>
          </cell>
          <cell r="Z2494" t="str">
            <v/>
          </cell>
          <cell r="AA2494" t="str">
            <v/>
          </cell>
          <cell r="AB2494" t="str">
            <v/>
          </cell>
          <cell r="AC2494" t="str">
            <v/>
          </cell>
          <cell r="AD2494" t="str">
            <v/>
          </cell>
          <cell r="AE2494" t="str">
            <v/>
          </cell>
          <cell r="AF2494" t="str">
            <v>59622</v>
          </cell>
          <cell r="AG2494" t="str">
            <v>Bartell Drugs-Seattle, WA - 59622</v>
          </cell>
          <cell r="AH2494" t="str">
            <v>Return Location</v>
          </cell>
          <cell r="AI2494" t="str">
            <v>PacificCoastal</v>
          </cell>
          <cell r="AJ2494" t="str">
            <v/>
          </cell>
          <cell r="AK2494" t="str">
            <v/>
          </cell>
          <cell r="AL2494" t="str">
            <v>488</v>
          </cell>
          <cell r="AM2494" t="str">
            <v>RETURN ORIGIN</v>
          </cell>
          <cell r="AN2494" t="str">
            <v/>
          </cell>
          <cell r="AO2494" t="str">
            <v>7</v>
          </cell>
          <cell r="AP2494" t="str">
            <v>15601</v>
          </cell>
          <cell r="AQ2494" t="str">
            <v>Rite Aid Corporation</v>
          </cell>
          <cell r="AR2494" t="str">
            <v>N</v>
          </cell>
          <cell r="AS2494" t="str">
            <v>N</v>
          </cell>
          <cell r="AT2494" t="str">
            <v/>
          </cell>
          <cell r="AU2494" t="str">
            <v>US 07</v>
          </cell>
          <cell r="AV2494" t="str">
            <v>N</v>
          </cell>
          <cell r="AW2494" t="str">
            <v>43.0</v>
          </cell>
          <cell r="AX2494" t="str">
            <v>Zone 3</v>
          </cell>
          <cell r="AY2494" t="str">
            <v>N</v>
          </cell>
          <cell r="AZ2494" t="str">
            <v/>
          </cell>
          <cell r="BA2494" t="str">
            <v/>
          </cell>
          <cell r="BB2494" t="str">
            <v/>
          </cell>
        </row>
        <row r="2495">
          <cell r="A2495" t="str">
            <v>R_70274</v>
          </cell>
          <cell r="B2495" t="str">
            <v>R_USA98134_70274</v>
          </cell>
          <cell r="C2495" t="str">
            <v>Include</v>
          </cell>
          <cell r="D2495" t="str">
            <v/>
          </cell>
          <cell r="E2495" t="str">
            <v>Existing</v>
          </cell>
          <cell r="F2495" t="str">
            <v>DISTRIBUTOR</v>
          </cell>
          <cell r="G2495" t="str">
            <v>3670 E MARGINAL WAY S</v>
          </cell>
          <cell r="H2495" t="str">
            <v>SEATTLE</v>
          </cell>
          <cell r="I2495" t="str">
            <v>WA</v>
          </cell>
          <cell r="J2495" t="str">
            <v>98134</v>
          </cell>
          <cell r="K2495" t="str">
            <v>USA</v>
          </cell>
          <cell r="L2495" t="str">
            <v>47.568833</v>
          </cell>
          <cell r="M2495" t="str">
            <v>-122.337866</v>
          </cell>
          <cell r="N2495" t="str">
            <v>0</v>
          </cell>
          <cell r="O2495" t="str">
            <v>0</v>
          </cell>
          <cell r="P2495" t="str">
            <v>0</v>
          </cell>
          <cell r="Q2495" t="str">
            <v/>
          </cell>
          <cell r="R2495" t="str">
            <v/>
          </cell>
          <cell r="S2495" t="str">
            <v/>
          </cell>
          <cell r="T2495" t="str">
            <v/>
          </cell>
          <cell r="U2495" t="str">
            <v>false</v>
          </cell>
          <cell r="V2495" t="str">
            <v/>
          </cell>
          <cell r="W2495" t="str">
            <v/>
          </cell>
          <cell r="X2495" t="str">
            <v/>
          </cell>
          <cell r="Y2495" t="str">
            <v/>
          </cell>
          <cell r="Z2495" t="str">
            <v/>
          </cell>
          <cell r="AA2495" t="str">
            <v/>
          </cell>
          <cell r="AB2495" t="str">
            <v/>
          </cell>
          <cell r="AC2495" t="str">
            <v/>
          </cell>
          <cell r="AD2495" t="str">
            <v/>
          </cell>
          <cell r="AE2495" t="str">
            <v/>
          </cell>
          <cell r="AF2495" t="str">
            <v>70274</v>
          </cell>
          <cell r="AG2495" t="str">
            <v>NPD-JETRO-SEATTLE, WA (506) - 70274</v>
          </cell>
          <cell r="AH2495" t="str">
            <v>Return Location</v>
          </cell>
          <cell r="AI2495" t="str">
            <v>Pacific Northwest</v>
          </cell>
          <cell r="AJ2495" t="str">
            <v/>
          </cell>
          <cell r="AK2495" t="str">
            <v>737</v>
          </cell>
          <cell r="AL2495" t="str">
            <v>53</v>
          </cell>
          <cell r="AM2495" t="str">
            <v>RETURN ORIGIN</v>
          </cell>
          <cell r="AN2495" t="str">
            <v/>
          </cell>
          <cell r="AO2495" t="str">
            <v>7</v>
          </cell>
          <cell r="AP2495" t="str">
            <v>87046</v>
          </cell>
          <cell r="AQ2495" t="str">
            <v>NPD-JETRO</v>
          </cell>
          <cell r="AR2495" t="str">
            <v>Y</v>
          </cell>
          <cell r="AS2495" t="str">
            <v>N</v>
          </cell>
          <cell r="AT2495" t="str">
            <v/>
          </cell>
          <cell r="AU2495" t="str">
            <v>US 07</v>
          </cell>
          <cell r="AV2495" t="str">
            <v>Y</v>
          </cell>
          <cell r="AW2495" t="str">
            <v/>
          </cell>
          <cell r="AX2495" t="str">
            <v>Zone 3</v>
          </cell>
          <cell r="AY2495" t="str">
            <v>N</v>
          </cell>
          <cell r="AZ2495" t="str">
            <v/>
          </cell>
          <cell r="BA2495" t="str">
            <v/>
          </cell>
          <cell r="BB2495" t="str">
            <v/>
          </cell>
        </row>
        <row r="2496">
          <cell r="A2496" t="str">
            <v>R_55045</v>
          </cell>
          <cell r="B2496" t="str">
            <v>R_USA98360_55045</v>
          </cell>
          <cell r="C2496" t="str">
            <v>Exclude</v>
          </cell>
          <cell r="D2496" t="str">
            <v/>
          </cell>
          <cell r="E2496" t="str">
            <v>Existing</v>
          </cell>
          <cell r="F2496" t="str">
            <v>DISTRIBUTOR</v>
          </cell>
          <cell r="G2496" t="str">
            <v/>
          </cell>
          <cell r="H2496" t="str">
            <v>ORTING</v>
          </cell>
          <cell r="I2496" t="str">
            <v>WA</v>
          </cell>
          <cell r="J2496" t="str">
            <v>98360</v>
          </cell>
          <cell r="K2496" t="str">
            <v>USA</v>
          </cell>
          <cell r="L2496" t="str">
            <v>47.0879364</v>
          </cell>
          <cell r="M2496" t="str">
            <v>-122.1853485</v>
          </cell>
          <cell r="N2496" t="str">
            <v>0</v>
          </cell>
          <cell r="O2496" t="str">
            <v>0</v>
          </cell>
          <cell r="P2496" t="str">
            <v>0</v>
          </cell>
          <cell r="Q2496" t="str">
            <v/>
          </cell>
          <cell r="R2496" t="str">
            <v/>
          </cell>
          <cell r="S2496" t="str">
            <v/>
          </cell>
          <cell r="T2496" t="str">
            <v/>
          </cell>
          <cell r="U2496" t="str">
            <v>false</v>
          </cell>
          <cell r="V2496" t="str">
            <v/>
          </cell>
          <cell r="W2496" t="str">
            <v/>
          </cell>
          <cell r="X2496" t="str">
            <v/>
          </cell>
          <cell r="Y2496" t="str">
            <v/>
          </cell>
          <cell r="Z2496" t="str">
            <v/>
          </cell>
          <cell r="AA2496" t="str">
            <v/>
          </cell>
          <cell r="AB2496" t="str">
            <v/>
          </cell>
          <cell r="AC2496" t="str">
            <v/>
          </cell>
          <cell r="AD2496" t="str">
            <v/>
          </cell>
          <cell r="AE2496" t="str">
            <v/>
          </cell>
          <cell r="AF2496" t="str">
            <v>55045</v>
          </cell>
          <cell r="AG2496" t="str">
            <v>Girard Wood Products-Orting, WA  - 55045</v>
          </cell>
          <cell r="AH2496" t="str">
            <v>Return Location</v>
          </cell>
          <cell r="AI2496" t="str">
            <v>PacificCoastal</v>
          </cell>
          <cell r="AJ2496" t="str">
            <v/>
          </cell>
          <cell r="AK2496" t="str">
            <v/>
          </cell>
          <cell r="AL2496" t="str">
            <v>488</v>
          </cell>
          <cell r="AM2496" t="str">
            <v>RETURN ORIGIN</v>
          </cell>
          <cell r="AN2496" t="str">
            <v/>
          </cell>
          <cell r="AO2496" t="str">
            <v>7</v>
          </cell>
          <cell r="AP2496" t="str">
            <v>15075</v>
          </cell>
          <cell r="AQ2496" t="str">
            <v>48Forty Solutions, Inc.</v>
          </cell>
          <cell r="AR2496" t="str">
            <v>N</v>
          </cell>
          <cell r="AS2496" t="str">
            <v>N</v>
          </cell>
          <cell r="AT2496" t="str">
            <v/>
          </cell>
          <cell r="AU2496" t="str">
            <v>US 07</v>
          </cell>
          <cell r="AV2496" t="str">
            <v>N</v>
          </cell>
          <cell r="AW2496" t="str">
            <v>46.0</v>
          </cell>
          <cell r="AX2496" t="str">
            <v>Zone 3</v>
          </cell>
          <cell r="AY2496" t="str">
            <v>N</v>
          </cell>
          <cell r="AZ2496" t="str">
            <v/>
          </cell>
          <cell r="BA2496" t="str">
            <v/>
          </cell>
          <cell r="BB2496" t="str">
            <v/>
          </cell>
        </row>
        <row r="2497">
          <cell r="A2497" t="str">
            <v>R_44321</v>
          </cell>
          <cell r="B2497" t="str">
            <v>R_USA98371_44321</v>
          </cell>
          <cell r="C2497" t="str">
            <v>Include</v>
          </cell>
          <cell r="D2497" t="str">
            <v/>
          </cell>
          <cell r="E2497" t="str">
            <v>Existing</v>
          </cell>
          <cell r="F2497" t="str">
            <v>DISTRIBUTOR</v>
          </cell>
          <cell r="G2497" t="str">
            <v/>
          </cell>
          <cell r="H2497" t="str">
            <v>PUYALLUP</v>
          </cell>
          <cell r="I2497" t="str">
            <v>WA</v>
          </cell>
          <cell r="J2497" t="str">
            <v>98371</v>
          </cell>
          <cell r="K2497" t="str">
            <v>USA</v>
          </cell>
          <cell r="L2497" t="str">
            <v>47.1893425</v>
          </cell>
          <cell r="M2497" t="str">
            <v>-122.3059921</v>
          </cell>
          <cell r="N2497" t="str">
            <v>0</v>
          </cell>
          <cell r="O2497" t="str">
            <v>0</v>
          </cell>
          <cell r="P2497" t="str">
            <v>0</v>
          </cell>
          <cell r="Q2497" t="str">
            <v/>
          </cell>
          <cell r="R2497" t="str">
            <v/>
          </cell>
          <cell r="S2497" t="str">
            <v/>
          </cell>
          <cell r="T2497" t="str">
            <v/>
          </cell>
          <cell r="U2497" t="str">
            <v>false</v>
          </cell>
          <cell r="V2497" t="str">
            <v/>
          </cell>
          <cell r="W2497" t="str">
            <v/>
          </cell>
          <cell r="X2497" t="str">
            <v/>
          </cell>
          <cell r="Y2497" t="str">
            <v/>
          </cell>
          <cell r="Z2497" t="str">
            <v/>
          </cell>
          <cell r="AA2497" t="str">
            <v/>
          </cell>
          <cell r="AB2497" t="str">
            <v/>
          </cell>
          <cell r="AC2497" t="str">
            <v/>
          </cell>
          <cell r="AD2497" t="str">
            <v/>
          </cell>
          <cell r="AE2497" t="str">
            <v/>
          </cell>
          <cell r="AF2497" t="str">
            <v>44321</v>
          </cell>
          <cell r="AG2497" t="str">
            <v>Fred Meyer-Puyallup, WA (Kroger) - 44321</v>
          </cell>
          <cell r="AH2497" t="str">
            <v>Return Location</v>
          </cell>
          <cell r="AI2497" t="str">
            <v>PacificCoastal</v>
          </cell>
          <cell r="AJ2497" t="str">
            <v/>
          </cell>
          <cell r="AK2497" t="str">
            <v>92809</v>
          </cell>
          <cell r="AL2497" t="str">
            <v>541</v>
          </cell>
          <cell r="AM2497" t="str">
            <v>RETURN ORIGIN</v>
          </cell>
          <cell r="AN2497" t="str">
            <v/>
          </cell>
          <cell r="AO2497" t="str">
            <v>7</v>
          </cell>
          <cell r="AP2497" t="str">
            <v>15029</v>
          </cell>
          <cell r="AQ2497" t="str">
            <v>Kroger Company</v>
          </cell>
          <cell r="AR2497" t="str">
            <v>Y</v>
          </cell>
          <cell r="AS2497" t="str">
            <v>N</v>
          </cell>
          <cell r="AT2497" t="str">
            <v/>
          </cell>
          <cell r="AU2497" t="str">
            <v>US 07</v>
          </cell>
          <cell r="AV2497" t="str">
            <v>N</v>
          </cell>
          <cell r="AW2497" t="str">
            <v>4.0</v>
          </cell>
          <cell r="AX2497" t="str">
            <v>Zone 3</v>
          </cell>
          <cell r="AY2497" t="str">
            <v>N</v>
          </cell>
          <cell r="AZ2497" t="str">
            <v/>
          </cell>
          <cell r="BA2497" t="str">
            <v/>
          </cell>
          <cell r="BB2497" t="str">
            <v/>
          </cell>
        </row>
        <row r="2498">
          <cell r="A2498" t="str">
            <v>R_76876</v>
          </cell>
          <cell r="B2498" t="str">
            <v>R_USA98371_76876</v>
          </cell>
          <cell r="C2498" t="str">
            <v>Exclude</v>
          </cell>
          <cell r="D2498" t="str">
            <v/>
          </cell>
          <cell r="E2498" t="str">
            <v>Existing</v>
          </cell>
          <cell r="F2498" t="str">
            <v>DISTRIBUTOR</v>
          </cell>
          <cell r="G2498" t="str">
            <v>1414 Valley Ave NW</v>
          </cell>
          <cell r="H2498" t="str">
            <v>Puyallup</v>
          </cell>
          <cell r="I2498" t="str">
            <v>WA</v>
          </cell>
          <cell r="J2498" t="str">
            <v>98371-1234</v>
          </cell>
          <cell r="K2498" t="str">
            <v>USA</v>
          </cell>
          <cell r="L2498" t="str">
            <v>47.2155362</v>
          </cell>
          <cell r="M2498" t="str">
            <v>-122.313615</v>
          </cell>
          <cell r="N2498" t="str">
            <v>0</v>
          </cell>
          <cell r="O2498" t="str">
            <v>0</v>
          </cell>
          <cell r="P2498" t="str">
            <v>0</v>
          </cell>
          <cell r="Q2498" t="str">
            <v/>
          </cell>
          <cell r="R2498" t="str">
            <v/>
          </cell>
          <cell r="S2498" t="str">
            <v/>
          </cell>
          <cell r="T2498" t="str">
            <v/>
          </cell>
          <cell r="U2498" t="str">
            <v>false</v>
          </cell>
          <cell r="V2498" t="str">
            <v/>
          </cell>
          <cell r="W2498" t="str">
            <v/>
          </cell>
          <cell r="X2498" t="str">
            <v/>
          </cell>
          <cell r="Y2498" t="str">
            <v/>
          </cell>
          <cell r="Z2498" t="str">
            <v/>
          </cell>
          <cell r="AA2498" t="str">
            <v/>
          </cell>
          <cell r="AB2498" t="str">
            <v/>
          </cell>
          <cell r="AC2498" t="str">
            <v/>
          </cell>
          <cell r="AD2498" t="str">
            <v/>
          </cell>
          <cell r="AE2498" t="str">
            <v/>
          </cell>
          <cell r="AF2498" t="str">
            <v>76876</v>
          </cell>
          <cell r="AG2498" t="str">
            <v>Serta Simmons Bedding LLC-Puyallup,WA - 76876</v>
          </cell>
          <cell r="AH2498" t="str">
            <v>Return Location</v>
          </cell>
          <cell r="AI2498" t="str">
            <v>Pacific Northwest</v>
          </cell>
          <cell r="AJ2498" t="str">
            <v/>
          </cell>
          <cell r="AK2498" t="str">
            <v/>
          </cell>
          <cell r="AL2498" t="str">
            <v>488</v>
          </cell>
          <cell r="AM2498" t="str">
            <v>RETURN ORIGIN</v>
          </cell>
          <cell r="AN2498" t="str">
            <v/>
          </cell>
          <cell r="AO2498" t="str">
            <v>7</v>
          </cell>
          <cell r="AP2498" t="str">
            <v/>
          </cell>
          <cell r="AQ2498" t="str">
            <v/>
          </cell>
          <cell r="AR2498" t="str">
            <v>N</v>
          </cell>
          <cell r="AS2498" t="str">
            <v>N</v>
          </cell>
          <cell r="AT2498" t="str">
            <v/>
          </cell>
          <cell r="AU2498" t="str">
            <v>US 07</v>
          </cell>
          <cell r="AV2498" t="str">
            <v>Y</v>
          </cell>
          <cell r="AW2498" t="str">
            <v/>
          </cell>
          <cell r="AX2498" t="str">
            <v>Zone 3</v>
          </cell>
          <cell r="AY2498" t="str">
            <v>N</v>
          </cell>
          <cell r="AZ2498" t="str">
            <v/>
          </cell>
          <cell r="BA2498" t="str">
            <v/>
          </cell>
          <cell r="BB2498" t="str">
            <v/>
          </cell>
        </row>
        <row r="2499">
          <cell r="A2499" t="str">
            <v>R_54905</v>
          </cell>
          <cell r="B2499" t="str">
            <v>R_USA98372_54905</v>
          </cell>
          <cell r="C2499" t="str">
            <v>Include</v>
          </cell>
          <cell r="D2499" t="str">
            <v/>
          </cell>
          <cell r="E2499" t="str">
            <v>Existing</v>
          </cell>
          <cell r="F2499" t="str">
            <v>DISTRIBUTOR</v>
          </cell>
          <cell r="G2499" t="str">
            <v/>
          </cell>
          <cell r="H2499" t="str">
            <v>PUYALLUP</v>
          </cell>
          <cell r="I2499" t="str">
            <v>WA</v>
          </cell>
          <cell r="J2499" t="str">
            <v>98372</v>
          </cell>
          <cell r="K2499" t="str">
            <v>USA</v>
          </cell>
          <cell r="L2499" t="str">
            <v>47.20599747</v>
          </cell>
          <cell r="M2499" t="str">
            <v>-122.2712479</v>
          </cell>
          <cell r="N2499" t="str">
            <v>0</v>
          </cell>
          <cell r="O2499" t="str">
            <v>0</v>
          </cell>
          <cell r="P2499" t="str">
            <v>0</v>
          </cell>
          <cell r="Q2499" t="str">
            <v/>
          </cell>
          <cell r="R2499" t="str">
            <v/>
          </cell>
          <cell r="S2499" t="str">
            <v/>
          </cell>
          <cell r="T2499" t="str">
            <v/>
          </cell>
          <cell r="U2499" t="str">
            <v>false</v>
          </cell>
          <cell r="V2499" t="str">
            <v/>
          </cell>
          <cell r="W2499" t="str">
            <v/>
          </cell>
          <cell r="X2499" t="str">
            <v/>
          </cell>
          <cell r="Y2499" t="str">
            <v/>
          </cell>
          <cell r="Z2499" t="str">
            <v/>
          </cell>
          <cell r="AA2499" t="str">
            <v/>
          </cell>
          <cell r="AB2499" t="str">
            <v/>
          </cell>
          <cell r="AC2499" t="str">
            <v/>
          </cell>
          <cell r="AD2499" t="str">
            <v/>
          </cell>
          <cell r="AE2499" t="str">
            <v/>
          </cell>
          <cell r="AF2499" t="str">
            <v>54905</v>
          </cell>
          <cell r="AG2499" t="str">
            <v>Yancey Pallets-Puyallup, WA - 54905</v>
          </cell>
          <cell r="AH2499" t="str">
            <v>Return Location</v>
          </cell>
          <cell r="AI2499" t="str">
            <v>PacificCoastal</v>
          </cell>
          <cell r="AJ2499" t="str">
            <v/>
          </cell>
          <cell r="AK2499" t="str">
            <v>4926</v>
          </cell>
          <cell r="AL2499" t="str">
            <v>484</v>
          </cell>
          <cell r="AM2499" t="str">
            <v>RETURN ORIGIN</v>
          </cell>
          <cell r="AN2499" t="str">
            <v/>
          </cell>
          <cell r="AO2499" t="str">
            <v>7</v>
          </cell>
          <cell r="AP2499" t="str">
            <v>90611</v>
          </cell>
          <cell r="AQ2499" t="str">
            <v>Pallet Logistics Of America (Recovery)</v>
          </cell>
          <cell r="AR2499" t="str">
            <v>Y</v>
          </cell>
          <cell r="AS2499" t="str">
            <v>N</v>
          </cell>
          <cell r="AT2499" t="str">
            <v/>
          </cell>
          <cell r="AU2499" t="str">
            <v>US 07</v>
          </cell>
          <cell r="AV2499" t="str">
            <v>N</v>
          </cell>
          <cell r="AW2499" t="str">
            <v>0.0</v>
          </cell>
          <cell r="AX2499" t="str">
            <v>Zone 3</v>
          </cell>
          <cell r="AY2499" t="str">
            <v>N</v>
          </cell>
          <cell r="AZ2499" t="str">
            <v/>
          </cell>
          <cell r="BA2499" t="str">
            <v/>
          </cell>
          <cell r="BB2499" t="str">
            <v/>
          </cell>
        </row>
        <row r="2500">
          <cell r="A2500" t="str">
            <v>R_42376</v>
          </cell>
          <cell r="B2500" t="str">
            <v>R_USA98390_42376</v>
          </cell>
          <cell r="C2500" t="str">
            <v>Include</v>
          </cell>
          <cell r="D2500" t="str">
            <v/>
          </cell>
          <cell r="E2500" t="str">
            <v>Existing</v>
          </cell>
          <cell r="F2500" t="str">
            <v>DISTRIBUTOR</v>
          </cell>
          <cell r="G2500" t="str">
            <v/>
          </cell>
          <cell r="H2500" t="str">
            <v>SUMNER</v>
          </cell>
          <cell r="I2500" t="str">
            <v>WA</v>
          </cell>
          <cell r="J2500" t="str">
            <v>98390</v>
          </cell>
          <cell r="K2500" t="str">
            <v>USA</v>
          </cell>
          <cell r="L2500" t="str">
            <v>47.17926025</v>
          </cell>
          <cell r="M2500" t="str">
            <v>-122.1920395</v>
          </cell>
          <cell r="N2500" t="str">
            <v>0</v>
          </cell>
          <cell r="O2500" t="str">
            <v>0</v>
          </cell>
          <cell r="P2500" t="str">
            <v>0</v>
          </cell>
          <cell r="Q2500" t="str">
            <v/>
          </cell>
          <cell r="R2500" t="str">
            <v/>
          </cell>
          <cell r="S2500" t="str">
            <v/>
          </cell>
          <cell r="T2500" t="str">
            <v/>
          </cell>
          <cell r="U2500" t="str">
            <v>false</v>
          </cell>
          <cell r="V2500" t="str">
            <v/>
          </cell>
          <cell r="W2500" t="str">
            <v/>
          </cell>
          <cell r="X2500" t="str">
            <v/>
          </cell>
          <cell r="Y2500" t="str">
            <v/>
          </cell>
          <cell r="Z2500" t="str">
            <v/>
          </cell>
          <cell r="AA2500" t="str">
            <v/>
          </cell>
          <cell r="AB2500" t="str">
            <v/>
          </cell>
          <cell r="AC2500" t="str">
            <v/>
          </cell>
          <cell r="AD2500" t="str">
            <v/>
          </cell>
          <cell r="AE2500" t="str">
            <v/>
          </cell>
          <cell r="AF2500" t="str">
            <v>42376</v>
          </cell>
          <cell r="AG2500" t="str">
            <v>Costco-Sumner, WA (DC) - 42376</v>
          </cell>
          <cell r="AH2500" t="str">
            <v>Return Location</v>
          </cell>
          <cell r="AI2500" t="str">
            <v>PacificCoastal</v>
          </cell>
          <cell r="AJ2500" t="str">
            <v/>
          </cell>
          <cell r="AK2500" t="str">
            <v>567431</v>
          </cell>
          <cell r="AL2500" t="str">
            <v>539</v>
          </cell>
          <cell r="AM2500" t="str">
            <v>RETURN ORIGIN</v>
          </cell>
          <cell r="AN2500" t="str">
            <v/>
          </cell>
          <cell r="AO2500" t="str">
            <v>7</v>
          </cell>
          <cell r="AP2500" t="str">
            <v>14313</v>
          </cell>
          <cell r="AQ2500" t="str">
            <v>Costco Corporate (DC)- US</v>
          </cell>
          <cell r="AR2500" t="str">
            <v>Y</v>
          </cell>
          <cell r="AS2500" t="str">
            <v>N</v>
          </cell>
          <cell r="AT2500" t="str">
            <v/>
          </cell>
          <cell r="AU2500" t="str">
            <v>US 07</v>
          </cell>
          <cell r="AV2500" t="str">
            <v>N</v>
          </cell>
          <cell r="AW2500" t="str">
            <v>1.0</v>
          </cell>
          <cell r="AX2500" t="str">
            <v>Zone 3</v>
          </cell>
          <cell r="AY2500" t="str">
            <v>N</v>
          </cell>
          <cell r="AZ2500" t="str">
            <v/>
          </cell>
          <cell r="BA2500" t="str">
            <v/>
          </cell>
          <cell r="BB2500" t="str">
            <v/>
          </cell>
        </row>
        <row r="2501">
          <cell r="A2501" t="str">
            <v>R_60097</v>
          </cell>
          <cell r="B2501" t="str">
            <v>R_USA98390_60097</v>
          </cell>
          <cell r="C2501" t="str">
            <v>Include</v>
          </cell>
          <cell r="D2501" t="str">
            <v/>
          </cell>
          <cell r="E2501" t="str">
            <v>Existing</v>
          </cell>
          <cell r="F2501" t="str">
            <v>DISTRIBUTOR</v>
          </cell>
          <cell r="G2501" t="str">
            <v/>
          </cell>
          <cell r="H2501" t="str">
            <v>SUMNER</v>
          </cell>
          <cell r="I2501" t="str">
            <v>WA</v>
          </cell>
          <cell r="J2501" t="str">
            <v>98390</v>
          </cell>
          <cell r="K2501" t="str">
            <v>USA</v>
          </cell>
          <cell r="L2501" t="str">
            <v>47.17926025</v>
          </cell>
          <cell r="M2501" t="str">
            <v>-122.1920395</v>
          </cell>
          <cell r="N2501" t="str">
            <v>0</v>
          </cell>
          <cell r="O2501" t="str">
            <v>0</v>
          </cell>
          <cell r="P2501" t="str">
            <v>0</v>
          </cell>
          <cell r="Q2501" t="str">
            <v/>
          </cell>
          <cell r="R2501" t="str">
            <v/>
          </cell>
          <cell r="S2501" t="str">
            <v/>
          </cell>
          <cell r="T2501" t="str">
            <v/>
          </cell>
          <cell r="U2501" t="str">
            <v>false</v>
          </cell>
          <cell r="V2501" t="str">
            <v/>
          </cell>
          <cell r="W2501" t="str">
            <v/>
          </cell>
          <cell r="X2501" t="str">
            <v/>
          </cell>
          <cell r="Y2501" t="str">
            <v/>
          </cell>
          <cell r="Z2501" t="str">
            <v/>
          </cell>
          <cell r="AA2501" t="str">
            <v/>
          </cell>
          <cell r="AB2501" t="str">
            <v/>
          </cell>
          <cell r="AC2501" t="str">
            <v/>
          </cell>
          <cell r="AD2501" t="str">
            <v/>
          </cell>
          <cell r="AE2501" t="str">
            <v/>
          </cell>
          <cell r="AF2501" t="str">
            <v>60097</v>
          </cell>
          <cell r="AG2501" t="str">
            <v>Martin-Brower-Sumner, WA (Golden State) - 60097</v>
          </cell>
          <cell r="AH2501" t="str">
            <v>Return Location</v>
          </cell>
          <cell r="AI2501" t="str">
            <v>PacificCoastal</v>
          </cell>
          <cell r="AJ2501" t="str">
            <v/>
          </cell>
          <cell r="AK2501" t="str">
            <v>3491</v>
          </cell>
          <cell r="AL2501" t="str">
            <v>115</v>
          </cell>
          <cell r="AM2501" t="str">
            <v>RETURN ORIGIN</v>
          </cell>
          <cell r="AN2501" t="str">
            <v/>
          </cell>
          <cell r="AO2501" t="str">
            <v>7</v>
          </cell>
          <cell r="AP2501" t="str">
            <v>18910</v>
          </cell>
          <cell r="AQ2501" t="str">
            <v>Martin-Brower</v>
          </cell>
          <cell r="AR2501" t="str">
            <v>Y</v>
          </cell>
          <cell r="AS2501" t="str">
            <v>N</v>
          </cell>
          <cell r="AT2501" t="str">
            <v/>
          </cell>
          <cell r="AU2501" t="str">
            <v>US 07</v>
          </cell>
          <cell r="AV2501" t="str">
            <v>N</v>
          </cell>
          <cell r="AW2501" t="str">
            <v>34.0</v>
          </cell>
          <cell r="AX2501" t="str">
            <v>Zone 3</v>
          </cell>
          <cell r="AY2501" t="str">
            <v>N</v>
          </cell>
          <cell r="AZ2501" t="str">
            <v/>
          </cell>
          <cell r="BA2501" t="str">
            <v/>
          </cell>
          <cell r="BB2501" t="str">
            <v/>
          </cell>
        </row>
        <row r="2502">
          <cell r="A2502" t="str">
            <v>R_50480</v>
          </cell>
          <cell r="B2502" t="str">
            <v>R_USA98421_50480</v>
          </cell>
          <cell r="C2502" t="str">
            <v>Include</v>
          </cell>
          <cell r="D2502" t="str">
            <v/>
          </cell>
          <cell r="E2502" t="str">
            <v>Existing</v>
          </cell>
          <cell r="F2502" t="str">
            <v>DISTRIBUTOR</v>
          </cell>
          <cell r="G2502" t="str">
            <v/>
          </cell>
          <cell r="H2502" t="str">
            <v>TACOMA</v>
          </cell>
          <cell r="I2502" t="str">
            <v>WA</v>
          </cell>
          <cell r="J2502" t="str">
            <v>98421</v>
          </cell>
          <cell r="K2502" t="str">
            <v>USA</v>
          </cell>
          <cell r="L2502" t="str">
            <v>47.25014877</v>
          </cell>
          <cell r="M2502" t="str">
            <v>-122.4131012</v>
          </cell>
          <cell r="N2502" t="str">
            <v>0</v>
          </cell>
          <cell r="O2502" t="str">
            <v>0</v>
          </cell>
          <cell r="P2502" t="str">
            <v>0</v>
          </cell>
          <cell r="Q2502" t="str">
            <v/>
          </cell>
          <cell r="R2502" t="str">
            <v/>
          </cell>
          <cell r="S2502" t="str">
            <v/>
          </cell>
          <cell r="T2502" t="str">
            <v/>
          </cell>
          <cell r="U2502" t="str">
            <v>false</v>
          </cell>
          <cell r="V2502" t="str">
            <v/>
          </cell>
          <cell r="W2502" t="str">
            <v/>
          </cell>
          <cell r="X2502" t="str">
            <v/>
          </cell>
          <cell r="Y2502" t="str">
            <v/>
          </cell>
          <cell r="Z2502" t="str">
            <v/>
          </cell>
          <cell r="AA2502" t="str">
            <v/>
          </cell>
          <cell r="AB2502" t="str">
            <v/>
          </cell>
          <cell r="AC2502" t="str">
            <v/>
          </cell>
          <cell r="AD2502" t="str">
            <v/>
          </cell>
          <cell r="AE2502" t="str">
            <v/>
          </cell>
          <cell r="AF2502" t="str">
            <v>50480</v>
          </cell>
          <cell r="AG2502" t="str">
            <v>Pallet Services -Tacoma, WA - 50480</v>
          </cell>
          <cell r="AH2502" t="str">
            <v>Return Location</v>
          </cell>
          <cell r="AI2502" t="str">
            <v>PacificCoastal</v>
          </cell>
          <cell r="AJ2502" t="str">
            <v/>
          </cell>
          <cell r="AK2502" t="str">
            <v>6646</v>
          </cell>
          <cell r="AL2502" t="str">
            <v>425</v>
          </cell>
          <cell r="AM2502" t="str">
            <v>RETURN ORIGIN</v>
          </cell>
          <cell r="AN2502" t="str">
            <v/>
          </cell>
          <cell r="AO2502" t="str">
            <v>7</v>
          </cell>
          <cell r="AP2502" t="str">
            <v>15075</v>
          </cell>
          <cell r="AQ2502" t="str">
            <v>48Forty Solutions, Inc.</v>
          </cell>
          <cell r="AR2502" t="str">
            <v>Y</v>
          </cell>
          <cell r="AS2502" t="str">
            <v>N</v>
          </cell>
          <cell r="AT2502" t="str">
            <v/>
          </cell>
          <cell r="AU2502" t="str">
            <v>US 07</v>
          </cell>
          <cell r="AV2502" t="str">
            <v>N</v>
          </cell>
          <cell r="AW2502" t="str">
            <v>22.0</v>
          </cell>
          <cell r="AX2502" t="str">
            <v>Zone 3</v>
          </cell>
          <cell r="AY2502" t="str">
            <v>N</v>
          </cell>
          <cell r="AZ2502" t="str">
            <v/>
          </cell>
          <cell r="BA2502" t="str">
            <v/>
          </cell>
          <cell r="BB2502" t="str">
            <v/>
          </cell>
        </row>
        <row r="2503">
          <cell r="A2503" t="str">
            <v>R_50992</v>
          </cell>
          <cell r="B2503" t="str">
            <v>R_USA98421_50992</v>
          </cell>
          <cell r="C2503" t="str">
            <v>Exclude</v>
          </cell>
          <cell r="D2503" t="str">
            <v/>
          </cell>
          <cell r="E2503" t="str">
            <v>Existing</v>
          </cell>
          <cell r="F2503" t="str">
            <v>DISTRIBUTOR</v>
          </cell>
          <cell r="G2503" t="str">
            <v/>
          </cell>
          <cell r="H2503" t="str">
            <v>TACOMA</v>
          </cell>
          <cell r="I2503" t="str">
            <v>WA</v>
          </cell>
          <cell r="J2503" t="str">
            <v>98421</v>
          </cell>
          <cell r="K2503" t="str">
            <v>USA</v>
          </cell>
          <cell r="L2503" t="str">
            <v>47.25014877</v>
          </cell>
          <cell r="M2503" t="str">
            <v>-122.4131012</v>
          </cell>
          <cell r="N2503" t="str">
            <v>0</v>
          </cell>
          <cell r="O2503" t="str">
            <v>0</v>
          </cell>
          <cell r="P2503" t="str">
            <v>0</v>
          </cell>
          <cell r="Q2503" t="str">
            <v/>
          </cell>
          <cell r="R2503" t="str">
            <v/>
          </cell>
          <cell r="S2503" t="str">
            <v/>
          </cell>
          <cell r="T2503" t="str">
            <v/>
          </cell>
          <cell r="U2503" t="str">
            <v>false</v>
          </cell>
          <cell r="V2503" t="str">
            <v/>
          </cell>
          <cell r="W2503" t="str">
            <v/>
          </cell>
          <cell r="X2503" t="str">
            <v/>
          </cell>
          <cell r="Y2503" t="str">
            <v/>
          </cell>
          <cell r="Z2503" t="str">
            <v/>
          </cell>
          <cell r="AA2503" t="str">
            <v/>
          </cell>
          <cell r="AB2503" t="str">
            <v/>
          </cell>
          <cell r="AC2503" t="str">
            <v/>
          </cell>
          <cell r="AD2503" t="str">
            <v/>
          </cell>
          <cell r="AE2503" t="str">
            <v/>
          </cell>
          <cell r="AF2503" t="str">
            <v>50992</v>
          </cell>
          <cell r="AG2503" t="str">
            <v>The North West Co-Tacoma, WA (Alaska Commerical) - 50992</v>
          </cell>
          <cell r="AH2503" t="str">
            <v>Return Location</v>
          </cell>
          <cell r="AI2503" t="str">
            <v>PacificCoastal</v>
          </cell>
          <cell r="AJ2503" t="str">
            <v/>
          </cell>
          <cell r="AK2503" t="str">
            <v/>
          </cell>
          <cell r="AL2503" t="str">
            <v>488</v>
          </cell>
          <cell r="AM2503" t="str">
            <v>RETURN ORIGIN</v>
          </cell>
          <cell r="AN2503" t="str">
            <v/>
          </cell>
          <cell r="AO2503" t="str">
            <v>7</v>
          </cell>
          <cell r="AP2503" t="str">
            <v>15942</v>
          </cell>
          <cell r="AQ2503" t="str">
            <v>The North West Company International Inc.</v>
          </cell>
          <cell r="AR2503" t="str">
            <v>N</v>
          </cell>
          <cell r="AS2503" t="str">
            <v>N</v>
          </cell>
          <cell r="AT2503" t="str">
            <v/>
          </cell>
          <cell r="AU2503" t="str">
            <v>US 07</v>
          </cell>
          <cell r="AV2503" t="str">
            <v>N</v>
          </cell>
          <cell r="AW2503" t="str">
            <v>51.0</v>
          </cell>
          <cell r="AX2503" t="str">
            <v>Zone 3</v>
          </cell>
          <cell r="AY2503" t="str">
            <v>N</v>
          </cell>
          <cell r="AZ2503" t="str">
            <v/>
          </cell>
          <cell r="BA2503" t="str">
            <v/>
          </cell>
          <cell r="BB2503" t="str">
            <v/>
          </cell>
        </row>
        <row r="2504">
          <cell r="A2504" t="str">
            <v>R_70427</v>
          </cell>
          <cell r="B2504" t="str">
            <v>R_USA98421_70427</v>
          </cell>
          <cell r="C2504" t="str">
            <v>Include</v>
          </cell>
          <cell r="D2504" t="str">
            <v/>
          </cell>
          <cell r="E2504" t="str">
            <v>Existing</v>
          </cell>
          <cell r="F2504" t="str">
            <v>DISTRIBUTOR</v>
          </cell>
          <cell r="G2504" t="str">
            <v>1440 PORT OF TACOMA RD</v>
          </cell>
          <cell r="H2504" t="str">
            <v>TACOMA</v>
          </cell>
          <cell r="I2504" t="str">
            <v>WA</v>
          </cell>
          <cell r="J2504" t="str">
            <v>98421</v>
          </cell>
          <cell r="K2504" t="str">
            <v>USA</v>
          </cell>
          <cell r="L2504" t="str">
            <v>47.2642016</v>
          </cell>
          <cell r="M2504" t="str">
            <v>-122.4055916</v>
          </cell>
          <cell r="N2504" t="str">
            <v>0</v>
          </cell>
          <cell r="O2504" t="str">
            <v>0</v>
          </cell>
          <cell r="P2504" t="str">
            <v>0</v>
          </cell>
          <cell r="Q2504" t="str">
            <v/>
          </cell>
          <cell r="R2504" t="str">
            <v/>
          </cell>
          <cell r="S2504" t="str">
            <v/>
          </cell>
          <cell r="T2504" t="str">
            <v/>
          </cell>
          <cell r="U2504" t="str">
            <v>false</v>
          </cell>
          <cell r="V2504" t="str">
            <v/>
          </cell>
          <cell r="W2504" t="str">
            <v/>
          </cell>
          <cell r="X2504" t="str">
            <v/>
          </cell>
          <cell r="Y2504" t="str">
            <v/>
          </cell>
          <cell r="Z2504" t="str">
            <v/>
          </cell>
          <cell r="AA2504" t="str">
            <v/>
          </cell>
          <cell r="AB2504" t="str">
            <v/>
          </cell>
          <cell r="AC2504" t="str">
            <v/>
          </cell>
          <cell r="AD2504" t="str">
            <v/>
          </cell>
          <cell r="AE2504" t="str">
            <v/>
          </cell>
          <cell r="AF2504" t="str">
            <v>70427</v>
          </cell>
          <cell r="AG2504" t="str">
            <v>NPD-WASTE MANAGEMENT-TACOMA, WA - 70427</v>
          </cell>
          <cell r="AH2504" t="str">
            <v>Return Location</v>
          </cell>
          <cell r="AI2504" t="str">
            <v>PacificCoastal</v>
          </cell>
          <cell r="AJ2504" t="str">
            <v/>
          </cell>
          <cell r="AK2504" t="str">
            <v>1781</v>
          </cell>
          <cell r="AL2504" t="str">
            <v>135</v>
          </cell>
          <cell r="AM2504" t="str">
            <v>RETURN ORIGIN</v>
          </cell>
          <cell r="AN2504" t="str">
            <v/>
          </cell>
          <cell r="AO2504" t="str">
            <v>7</v>
          </cell>
          <cell r="AP2504" t="str">
            <v>87452</v>
          </cell>
          <cell r="AQ2504" t="str">
            <v xml:space="preserve">NPD-WASTE MANAGEMENT </v>
          </cell>
          <cell r="AR2504" t="str">
            <v>Y</v>
          </cell>
          <cell r="AS2504" t="str">
            <v/>
          </cell>
          <cell r="AT2504" t="str">
            <v/>
          </cell>
          <cell r="AU2504" t="str">
            <v>US 07</v>
          </cell>
          <cell r="AV2504" t="str">
            <v>N</v>
          </cell>
          <cell r="AW2504" t="str">
            <v/>
          </cell>
          <cell r="AX2504" t="str">
            <v>Zone 3</v>
          </cell>
          <cell r="AY2504" t="str">
            <v>N</v>
          </cell>
          <cell r="AZ2504" t="str">
            <v/>
          </cell>
          <cell r="BA2504" t="str">
            <v/>
          </cell>
          <cell r="BB2504" t="str">
            <v/>
          </cell>
        </row>
        <row r="2505">
          <cell r="A2505" t="str">
            <v>R_46022</v>
          </cell>
          <cell r="B2505" t="str">
            <v>R_USA98424_46022</v>
          </cell>
          <cell r="C2505" t="str">
            <v>Include</v>
          </cell>
          <cell r="D2505" t="str">
            <v/>
          </cell>
          <cell r="E2505" t="str">
            <v>Existing</v>
          </cell>
          <cell r="F2505" t="str">
            <v>DISTRIBUTOR</v>
          </cell>
          <cell r="G2505" t="str">
            <v/>
          </cell>
          <cell r="H2505" t="str">
            <v>TACOMA</v>
          </cell>
          <cell r="I2505" t="str">
            <v>WA</v>
          </cell>
          <cell r="J2505" t="str">
            <v>98424</v>
          </cell>
          <cell r="K2505" t="str">
            <v>USA</v>
          </cell>
          <cell r="L2505" t="str">
            <v>47.23836136</v>
          </cell>
          <cell r="M2505" t="str">
            <v>-122.3620224</v>
          </cell>
          <cell r="N2505" t="str">
            <v>0</v>
          </cell>
          <cell r="O2505" t="str">
            <v>0</v>
          </cell>
          <cell r="P2505" t="str">
            <v>0</v>
          </cell>
          <cell r="Q2505" t="str">
            <v/>
          </cell>
          <cell r="R2505" t="str">
            <v/>
          </cell>
          <cell r="S2505" t="str">
            <v/>
          </cell>
          <cell r="T2505" t="str">
            <v/>
          </cell>
          <cell r="U2505" t="str">
            <v>false</v>
          </cell>
          <cell r="V2505" t="str">
            <v/>
          </cell>
          <cell r="W2505" t="str">
            <v/>
          </cell>
          <cell r="X2505" t="str">
            <v/>
          </cell>
          <cell r="Y2505" t="str">
            <v/>
          </cell>
          <cell r="Z2505" t="str">
            <v/>
          </cell>
          <cell r="AA2505" t="str">
            <v/>
          </cell>
          <cell r="AB2505" t="str">
            <v/>
          </cell>
          <cell r="AC2505" t="str">
            <v/>
          </cell>
          <cell r="AD2505" t="str">
            <v/>
          </cell>
          <cell r="AE2505" t="str">
            <v/>
          </cell>
          <cell r="AF2505" t="str">
            <v>46022</v>
          </cell>
          <cell r="AG2505" t="str">
            <v>Grocery Outlet-Tacoma, WA - 46022</v>
          </cell>
          <cell r="AH2505" t="str">
            <v>Return Location</v>
          </cell>
          <cell r="AI2505" t="str">
            <v>PacificCoastal</v>
          </cell>
          <cell r="AJ2505" t="str">
            <v/>
          </cell>
          <cell r="AK2505" t="str">
            <v>10350</v>
          </cell>
          <cell r="AL2505" t="str">
            <v>536</v>
          </cell>
          <cell r="AM2505" t="str">
            <v>RETURN ORIGIN</v>
          </cell>
          <cell r="AN2505" t="str">
            <v/>
          </cell>
          <cell r="AO2505" t="str">
            <v>7</v>
          </cell>
          <cell r="AP2505" t="str">
            <v>15396</v>
          </cell>
          <cell r="AQ2505" t="str">
            <v>Grocery Outlet</v>
          </cell>
          <cell r="AR2505" t="str">
            <v>Y</v>
          </cell>
          <cell r="AS2505" t="str">
            <v>N</v>
          </cell>
          <cell r="AT2505" t="str">
            <v/>
          </cell>
          <cell r="AU2505" t="str">
            <v>US 07</v>
          </cell>
          <cell r="AV2505" t="str">
            <v>N</v>
          </cell>
          <cell r="AW2505" t="str">
            <v>38.0</v>
          </cell>
          <cell r="AX2505" t="str">
            <v>Zone 3</v>
          </cell>
          <cell r="AY2505" t="str">
            <v>N</v>
          </cell>
          <cell r="AZ2505" t="str">
            <v/>
          </cell>
          <cell r="BA2505" t="str">
            <v/>
          </cell>
          <cell r="BB2505" t="str">
            <v/>
          </cell>
        </row>
        <row r="2506">
          <cell r="A2506" t="str">
            <v>R_67954</v>
          </cell>
          <cell r="B2506" t="str">
            <v>R_USA98424_67954</v>
          </cell>
          <cell r="C2506" t="str">
            <v>Include</v>
          </cell>
          <cell r="D2506" t="str">
            <v/>
          </cell>
          <cell r="E2506" t="str">
            <v>Existing</v>
          </cell>
          <cell r="F2506" t="str">
            <v>DISTRIBUTOR</v>
          </cell>
          <cell r="G2506" t="str">
            <v>4200-A Industry Dr E</v>
          </cell>
          <cell r="H2506" t="str">
            <v>Fife</v>
          </cell>
          <cell r="I2506" t="str">
            <v>WA</v>
          </cell>
          <cell r="J2506" t="str">
            <v>98424</v>
          </cell>
          <cell r="K2506" t="str">
            <v>USA</v>
          </cell>
          <cell r="L2506" t="str">
            <v>47.24</v>
          </cell>
          <cell r="M2506" t="str">
            <v>-122.37</v>
          </cell>
          <cell r="N2506" t="str">
            <v>0</v>
          </cell>
          <cell r="O2506" t="str">
            <v>0</v>
          </cell>
          <cell r="P2506" t="str">
            <v>0</v>
          </cell>
          <cell r="Q2506" t="str">
            <v/>
          </cell>
          <cell r="R2506" t="str">
            <v/>
          </cell>
          <cell r="S2506" t="str">
            <v/>
          </cell>
          <cell r="T2506" t="str">
            <v/>
          </cell>
          <cell r="U2506" t="str">
            <v>false</v>
          </cell>
          <cell r="V2506" t="str">
            <v/>
          </cell>
          <cell r="W2506" t="str">
            <v/>
          </cell>
          <cell r="X2506" t="str">
            <v/>
          </cell>
          <cell r="Y2506" t="str">
            <v/>
          </cell>
          <cell r="Z2506" t="str">
            <v/>
          </cell>
          <cell r="AA2506" t="str">
            <v/>
          </cell>
          <cell r="AB2506" t="str">
            <v/>
          </cell>
          <cell r="AC2506" t="str">
            <v/>
          </cell>
          <cell r="AD2506" t="str">
            <v/>
          </cell>
          <cell r="AE2506" t="str">
            <v/>
          </cell>
          <cell r="AF2506" t="str">
            <v>67954</v>
          </cell>
          <cell r="AG2506" t="str">
            <v>HES Logistics Trucking &amp; Services-Fife, WA - 67954</v>
          </cell>
          <cell r="AH2506" t="str">
            <v>Return Location</v>
          </cell>
          <cell r="AI2506" t="str">
            <v>Pacific Northwest</v>
          </cell>
          <cell r="AJ2506" t="str">
            <v/>
          </cell>
          <cell r="AK2506" t="str">
            <v>544</v>
          </cell>
          <cell r="AL2506" t="str">
            <v>488</v>
          </cell>
          <cell r="AM2506" t="str">
            <v>RETURN ORIGIN</v>
          </cell>
          <cell r="AN2506" t="str">
            <v/>
          </cell>
          <cell r="AO2506" t="str">
            <v>7</v>
          </cell>
          <cell r="AP2506" t="str">
            <v>15094</v>
          </cell>
          <cell r="AQ2506" t="str">
            <v>RECOVERY</v>
          </cell>
          <cell r="AR2506" t="str">
            <v>Y</v>
          </cell>
          <cell r="AS2506" t="str">
            <v/>
          </cell>
          <cell r="AT2506" t="str">
            <v/>
          </cell>
          <cell r="AU2506" t="str">
            <v>US 07</v>
          </cell>
          <cell r="AV2506" t="str">
            <v>Y</v>
          </cell>
          <cell r="AW2506" t="str">
            <v/>
          </cell>
          <cell r="AX2506" t="str">
            <v>Zone 3</v>
          </cell>
          <cell r="AY2506" t="str">
            <v>N</v>
          </cell>
          <cell r="AZ2506" t="str">
            <v/>
          </cell>
          <cell r="BA2506" t="str">
            <v/>
          </cell>
          <cell r="BB2506" t="str">
            <v/>
          </cell>
        </row>
        <row r="2507">
          <cell r="A2507" t="str">
            <v>R_70228</v>
          </cell>
          <cell r="B2507" t="str">
            <v>R_USA98424_70228</v>
          </cell>
          <cell r="C2507" t="str">
            <v>Include</v>
          </cell>
          <cell r="D2507" t="str">
            <v/>
          </cell>
          <cell r="E2507" t="str">
            <v>Existing</v>
          </cell>
          <cell r="F2507" t="str">
            <v>DISTRIBUTOR</v>
          </cell>
          <cell r="G2507" t="str">
            <v>6130 12TH ST E</v>
          </cell>
          <cell r="H2507" t="str">
            <v>FIFE</v>
          </cell>
          <cell r="I2507" t="str">
            <v>WA</v>
          </cell>
          <cell r="J2507" t="str">
            <v>98424</v>
          </cell>
          <cell r="K2507" t="str">
            <v>USA</v>
          </cell>
          <cell r="L2507" t="str">
            <v>47.2456832</v>
          </cell>
          <cell r="M2507" t="str">
            <v>-122.3498162</v>
          </cell>
          <cell r="N2507" t="str">
            <v>0</v>
          </cell>
          <cell r="O2507" t="str">
            <v>0</v>
          </cell>
          <cell r="P2507" t="str">
            <v>0</v>
          </cell>
          <cell r="Q2507" t="str">
            <v/>
          </cell>
          <cell r="R2507" t="str">
            <v/>
          </cell>
          <cell r="S2507" t="str">
            <v/>
          </cell>
          <cell r="T2507" t="str">
            <v/>
          </cell>
          <cell r="U2507" t="str">
            <v>false</v>
          </cell>
          <cell r="V2507" t="str">
            <v/>
          </cell>
          <cell r="W2507" t="str">
            <v/>
          </cell>
          <cell r="X2507" t="str">
            <v/>
          </cell>
          <cell r="Y2507" t="str">
            <v/>
          </cell>
          <cell r="Z2507" t="str">
            <v/>
          </cell>
          <cell r="AA2507" t="str">
            <v/>
          </cell>
          <cell r="AB2507" t="str">
            <v/>
          </cell>
          <cell r="AC2507" t="str">
            <v/>
          </cell>
          <cell r="AD2507" t="str">
            <v/>
          </cell>
          <cell r="AE2507" t="str">
            <v/>
          </cell>
          <cell r="AF2507" t="str">
            <v>70228</v>
          </cell>
          <cell r="AG2507" t="str">
            <v>NPD-JETRO-FIFE, WA (658) - 70228</v>
          </cell>
          <cell r="AH2507" t="str">
            <v>Return Location</v>
          </cell>
          <cell r="AI2507" t="str">
            <v>PacificCoastal</v>
          </cell>
          <cell r="AJ2507" t="str">
            <v/>
          </cell>
          <cell r="AK2507" t="str">
            <v>390</v>
          </cell>
          <cell r="AL2507" t="str">
            <v>77</v>
          </cell>
          <cell r="AM2507" t="str">
            <v>RETURN ORIGIN</v>
          </cell>
          <cell r="AN2507" t="str">
            <v/>
          </cell>
          <cell r="AO2507" t="str">
            <v>7</v>
          </cell>
          <cell r="AP2507" t="str">
            <v>87046</v>
          </cell>
          <cell r="AQ2507" t="str">
            <v>NPD-JETRO</v>
          </cell>
          <cell r="AR2507" t="str">
            <v>Y</v>
          </cell>
          <cell r="AS2507" t="str">
            <v/>
          </cell>
          <cell r="AT2507" t="str">
            <v/>
          </cell>
          <cell r="AU2507" t="str">
            <v>US 07</v>
          </cell>
          <cell r="AV2507" t="str">
            <v>N</v>
          </cell>
          <cell r="AW2507" t="str">
            <v>0.0</v>
          </cell>
          <cell r="AX2507" t="str">
            <v>Zone 3</v>
          </cell>
          <cell r="AY2507" t="str">
            <v>N</v>
          </cell>
          <cell r="AZ2507" t="str">
            <v/>
          </cell>
          <cell r="BA2507" t="str">
            <v/>
          </cell>
          <cell r="BB2507" t="str">
            <v/>
          </cell>
        </row>
        <row r="2508">
          <cell r="A2508" t="str">
            <v>R_70773</v>
          </cell>
          <cell r="B2508" t="str">
            <v>R_USA98424_70773</v>
          </cell>
          <cell r="C2508" t="str">
            <v>Include</v>
          </cell>
          <cell r="D2508" t="str">
            <v/>
          </cell>
          <cell r="E2508" t="str">
            <v>Existing</v>
          </cell>
          <cell r="F2508" t="str">
            <v>DISTRIBUTOR</v>
          </cell>
          <cell r="G2508" t="str">
            <v>4101 Industry Drive East Bldg. H</v>
          </cell>
          <cell r="H2508" t="str">
            <v>Fife</v>
          </cell>
          <cell r="I2508" t="str">
            <v>WA</v>
          </cell>
          <cell r="J2508" t="str">
            <v>98424</v>
          </cell>
          <cell r="K2508" t="str">
            <v>USA</v>
          </cell>
          <cell r="L2508" t="str">
            <v>47.2371839</v>
          </cell>
          <cell r="M2508" t="str">
            <v>-122.3759174</v>
          </cell>
          <cell r="N2508" t="str">
            <v>0</v>
          </cell>
          <cell r="O2508" t="str">
            <v>0</v>
          </cell>
          <cell r="P2508" t="str">
            <v>0</v>
          </cell>
          <cell r="Q2508" t="str">
            <v/>
          </cell>
          <cell r="R2508" t="str">
            <v/>
          </cell>
          <cell r="S2508" t="str">
            <v/>
          </cell>
          <cell r="T2508" t="str">
            <v/>
          </cell>
          <cell r="U2508" t="str">
            <v>false</v>
          </cell>
          <cell r="V2508" t="str">
            <v/>
          </cell>
          <cell r="W2508" t="str">
            <v/>
          </cell>
          <cell r="X2508" t="str">
            <v/>
          </cell>
          <cell r="Y2508" t="str">
            <v/>
          </cell>
          <cell r="Z2508" t="str">
            <v/>
          </cell>
          <cell r="AA2508" t="str">
            <v/>
          </cell>
          <cell r="AB2508" t="str">
            <v/>
          </cell>
          <cell r="AC2508" t="str">
            <v/>
          </cell>
          <cell r="AD2508" t="str">
            <v/>
          </cell>
          <cell r="AE2508" t="str">
            <v/>
          </cell>
          <cell r="AF2508" t="str">
            <v>70773</v>
          </cell>
          <cell r="AG2508" t="str">
            <v>Alaska Consolidation &amp; Trans (ACT) UNFI - Fife, WA - 70773</v>
          </cell>
          <cell r="AH2508" t="str">
            <v>Return Location</v>
          </cell>
          <cell r="AI2508" t="str">
            <v>PacificCoastal</v>
          </cell>
          <cell r="AJ2508" t="str">
            <v/>
          </cell>
          <cell r="AK2508" t="str">
            <v>2022</v>
          </cell>
          <cell r="AL2508" t="str">
            <v>488</v>
          </cell>
          <cell r="AM2508" t="str">
            <v>RETURN ORIGIN</v>
          </cell>
          <cell r="AN2508" t="str">
            <v/>
          </cell>
          <cell r="AO2508" t="str">
            <v>7</v>
          </cell>
          <cell r="AP2508" t="str">
            <v>15094</v>
          </cell>
          <cell r="AQ2508" t="str">
            <v>RECOVERY</v>
          </cell>
          <cell r="AR2508" t="str">
            <v>Y</v>
          </cell>
          <cell r="AS2508" t="str">
            <v/>
          </cell>
          <cell r="AT2508" t="str">
            <v/>
          </cell>
          <cell r="AU2508" t="str">
            <v>US 07</v>
          </cell>
          <cell r="AV2508" t="str">
            <v>N</v>
          </cell>
          <cell r="AW2508" t="str">
            <v/>
          </cell>
          <cell r="AX2508" t="str">
            <v>Zone 3</v>
          </cell>
          <cell r="AY2508" t="str">
            <v>N</v>
          </cell>
          <cell r="AZ2508" t="str">
            <v/>
          </cell>
          <cell r="BA2508" t="str">
            <v/>
          </cell>
          <cell r="BB2508" t="str">
            <v/>
          </cell>
        </row>
        <row r="2509">
          <cell r="A2509" t="str">
            <v>R_55047</v>
          </cell>
          <cell r="B2509" t="str">
            <v>R_USA98446_55047</v>
          </cell>
          <cell r="C2509" t="str">
            <v>Exclude</v>
          </cell>
          <cell r="D2509" t="str">
            <v/>
          </cell>
          <cell r="E2509" t="str">
            <v>Existing</v>
          </cell>
          <cell r="F2509" t="str">
            <v>DISTRIBUTOR</v>
          </cell>
          <cell r="G2509" t="str">
            <v/>
          </cell>
          <cell r="H2509" t="str">
            <v>TACOMA</v>
          </cell>
          <cell r="I2509" t="str">
            <v>WA</v>
          </cell>
          <cell r="J2509" t="str">
            <v>98446</v>
          </cell>
          <cell r="K2509" t="str">
            <v>USA</v>
          </cell>
          <cell r="L2509" t="str">
            <v>47.14904785</v>
          </cell>
          <cell r="M2509" t="str">
            <v>-122.3772278</v>
          </cell>
          <cell r="N2509" t="str">
            <v>0</v>
          </cell>
          <cell r="O2509" t="str">
            <v>0</v>
          </cell>
          <cell r="P2509" t="str">
            <v>0</v>
          </cell>
          <cell r="Q2509" t="str">
            <v/>
          </cell>
          <cell r="R2509" t="str">
            <v/>
          </cell>
          <cell r="S2509" t="str">
            <v/>
          </cell>
          <cell r="T2509" t="str">
            <v/>
          </cell>
          <cell r="U2509" t="str">
            <v>false</v>
          </cell>
          <cell r="V2509" t="str">
            <v/>
          </cell>
          <cell r="W2509" t="str">
            <v/>
          </cell>
          <cell r="X2509" t="str">
            <v/>
          </cell>
          <cell r="Y2509" t="str">
            <v/>
          </cell>
          <cell r="Z2509" t="str">
            <v/>
          </cell>
          <cell r="AA2509" t="str">
            <v/>
          </cell>
          <cell r="AB2509" t="str">
            <v/>
          </cell>
          <cell r="AC2509" t="str">
            <v/>
          </cell>
          <cell r="AD2509" t="str">
            <v/>
          </cell>
          <cell r="AE2509" t="str">
            <v/>
          </cell>
          <cell r="AF2509" t="str">
            <v>55047</v>
          </cell>
          <cell r="AG2509" t="str">
            <v>Associated Products Shipping Solutions-Tacoma, WA - 55047</v>
          </cell>
          <cell r="AH2509" t="str">
            <v>Return Location</v>
          </cell>
          <cell r="AI2509" t="str">
            <v>PacificCoastal</v>
          </cell>
          <cell r="AJ2509" t="str">
            <v/>
          </cell>
          <cell r="AK2509" t="str">
            <v/>
          </cell>
          <cell r="AL2509" t="str">
            <v>488</v>
          </cell>
          <cell r="AM2509" t="str">
            <v>RETURN ORIGIN</v>
          </cell>
          <cell r="AN2509" t="str">
            <v/>
          </cell>
          <cell r="AO2509" t="str">
            <v>7</v>
          </cell>
          <cell r="AP2509" t="str">
            <v>15094</v>
          </cell>
          <cell r="AQ2509" t="str">
            <v>RECOVERY</v>
          </cell>
          <cell r="AR2509" t="str">
            <v>N</v>
          </cell>
          <cell r="AS2509" t="str">
            <v>N</v>
          </cell>
          <cell r="AT2509" t="str">
            <v/>
          </cell>
          <cell r="AU2509" t="str">
            <v>US 07</v>
          </cell>
          <cell r="AV2509" t="str">
            <v>N</v>
          </cell>
          <cell r="AW2509" t="str">
            <v>42.0</v>
          </cell>
          <cell r="AX2509" t="str">
            <v>Zone 3</v>
          </cell>
          <cell r="AY2509" t="str">
            <v>N</v>
          </cell>
          <cell r="AZ2509" t="str">
            <v/>
          </cell>
          <cell r="BA2509" t="str">
            <v/>
          </cell>
          <cell r="BB2509" t="str">
            <v/>
          </cell>
        </row>
        <row r="2510">
          <cell r="A2510" t="str">
            <v>R_44665</v>
          </cell>
          <cell r="B2510" t="str">
            <v>R_USA98498_44665</v>
          </cell>
          <cell r="C2510" t="str">
            <v>Include</v>
          </cell>
          <cell r="D2510" t="str">
            <v/>
          </cell>
          <cell r="E2510" t="str">
            <v>Existing</v>
          </cell>
          <cell r="F2510" t="str">
            <v>DISTRIBUTOR</v>
          </cell>
          <cell r="G2510" t="str">
            <v/>
          </cell>
          <cell r="H2510" t="str">
            <v>LAKEWOOD</v>
          </cell>
          <cell r="I2510" t="str">
            <v>WA</v>
          </cell>
          <cell r="J2510" t="str">
            <v>98498</v>
          </cell>
          <cell r="K2510" t="str">
            <v>USA</v>
          </cell>
          <cell r="L2510" t="str">
            <v>47.16297913</v>
          </cell>
          <cell r="M2510" t="str">
            <v>-122.5605087</v>
          </cell>
          <cell r="N2510" t="str">
            <v>0</v>
          </cell>
          <cell r="O2510" t="str">
            <v>0</v>
          </cell>
          <cell r="P2510" t="str">
            <v>0</v>
          </cell>
          <cell r="Q2510" t="str">
            <v/>
          </cell>
          <cell r="R2510" t="str">
            <v/>
          </cell>
          <cell r="S2510" t="str">
            <v/>
          </cell>
          <cell r="T2510" t="str">
            <v/>
          </cell>
          <cell r="U2510" t="str">
            <v>false</v>
          </cell>
          <cell r="V2510" t="str">
            <v/>
          </cell>
          <cell r="W2510" t="str">
            <v/>
          </cell>
          <cell r="X2510" t="str">
            <v/>
          </cell>
          <cell r="Y2510" t="str">
            <v/>
          </cell>
          <cell r="Z2510" t="str">
            <v/>
          </cell>
          <cell r="AA2510" t="str">
            <v/>
          </cell>
          <cell r="AB2510" t="str">
            <v/>
          </cell>
          <cell r="AC2510" t="str">
            <v/>
          </cell>
          <cell r="AD2510" t="str">
            <v/>
          </cell>
          <cell r="AE2510" t="str">
            <v/>
          </cell>
          <cell r="AF2510" t="str">
            <v>44665</v>
          </cell>
          <cell r="AG2510" t="str">
            <v>CHEP-Lakewood, WA (Greatwide) USHD - 44665</v>
          </cell>
          <cell r="AH2510" t="str">
            <v>Return Location</v>
          </cell>
          <cell r="AI2510" t="str">
            <v>PacificCoastal</v>
          </cell>
          <cell r="AJ2510" t="str">
            <v/>
          </cell>
          <cell r="AK2510" t="str">
            <v>22528</v>
          </cell>
          <cell r="AL2510" t="str">
            <v>569</v>
          </cell>
          <cell r="AM2510" t="str">
            <v>RETURN ORIGIN</v>
          </cell>
          <cell r="AN2510" t="str">
            <v/>
          </cell>
          <cell r="AO2510" t="str">
            <v>7</v>
          </cell>
          <cell r="AP2510" t="str">
            <v>15074</v>
          </cell>
          <cell r="AQ2510" t="str">
            <v>CHEP USA (Recovery)(TPM)</v>
          </cell>
          <cell r="AR2510" t="str">
            <v>Y</v>
          </cell>
          <cell r="AS2510" t="str">
            <v>N</v>
          </cell>
          <cell r="AT2510" t="str">
            <v/>
          </cell>
          <cell r="AU2510" t="str">
            <v>US 07</v>
          </cell>
          <cell r="AV2510" t="str">
            <v>N</v>
          </cell>
          <cell r="AW2510" t="str">
            <v>11.0</v>
          </cell>
          <cell r="AX2510" t="str">
            <v>Zone 3</v>
          </cell>
          <cell r="AY2510" t="str">
            <v>N</v>
          </cell>
          <cell r="AZ2510" t="str">
            <v/>
          </cell>
          <cell r="BA2510" t="str">
            <v/>
          </cell>
          <cell r="BB2510" t="str">
            <v/>
          </cell>
        </row>
        <row r="2511">
          <cell r="A2511" t="str">
            <v>R_60540</v>
          </cell>
          <cell r="B2511" t="str">
            <v>R_USA98498_60540</v>
          </cell>
          <cell r="C2511" t="str">
            <v>Exclude</v>
          </cell>
          <cell r="D2511" t="str">
            <v/>
          </cell>
          <cell r="E2511" t="str">
            <v>Existing</v>
          </cell>
          <cell r="F2511" t="str">
            <v>DISTRIBUTOR</v>
          </cell>
          <cell r="G2511" t="str">
            <v>Asset Protection Driver-Anchorage</v>
          </cell>
          <cell r="H2511" t="str">
            <v>Tacoma</v>
          </cell>
          <cell r="I2511" t="str">
            <v>WA</v>
          </cell>
          <cell r="J2511" t="str">
            <v>98498</v>
          </cell>
          <cell r="K2511" t="str">
            <v>USA</v>
          </cell>
          <cell r="L2511" t="str">
            <v>47.1458119</v>
          </cell>
          <cell r="M2511" t="str">
            <v>-122.5854225</v>
          </cell>
          <cell r="N2511" t="str">
            <v>0</v>
          </cell>
          <cell r="O2511" t="str">
            <v>0</v>
          </cell>
          <cell r="P2511" t="str">
            <v>0</v>
          </cell>
          <cell r="Q2511" t="str">
            <v/>
          </cell>
          <cell r="R2511" t="str">
            <v/>
          </cell>
          <cell r="S2511" t="str">
            <v/>
          </cell>
          <cell r="T2511" t="str">
            <v/>
          </cell>
          <cell r="U2511" t="str">
            <v>false</v>
          </cell>
          <cell r="V2511" t="str">
            <v/>
          </cell>
          <cell r="W2511" t="str">
            <v/>
          </cell>
          <cell r="X2511" t="str">
            <v/>
          </cell>
          <cell r="Y2511" t="str">
            <v/>
          </cell>
          <cell r="Z2511" t="str">
            <v/>
          </cell>
          <cell r="AA2511" t="str">
            <v/>
          </cell>
          <cell r="AB2511" t="str">
            <v/>
          </cell>
          <cell r="AC2511" t="str">
            <v/>
          </cell>
          <cell r="AD2511" t="str">
            <v/>
          </cell>
          <cell r="AE2511" t="str">
            <v/>
          </cell>
          <cell r="AF2511" t="str">
            <v>60540</v>
          </cell>
          <cell r="AG2511" t="str">
            <v>Asset Protection Driver-Anchorage - 60540</v>
          </cell>
          <cell r="AH2511" t="str">
            <v>Return Location</v>
          </cell>
          <cell r="AI2511" t="str">
            <v>PacificCoastal</v>
          </cell>
          <cell r="AJ2511" t="str">
            <v/>
          </cell>
          <cell r="AK2511" t="str">
            <v/>
          </cell>
          <cell r="AL2511" t="str">
            <v>488</v>
          </cell>
          <cell r="AM2511" t="str">
            <v>RETURN ORIGIN</v>
          </cell>
          <cell r="AN2511" t="str">
            <v/>
          </cell>
          <cell r="AO2511" t="str">
            <v>7</v>
          </cell>
          <cell r="AP2511" t="str">
            <v>15094</v>
          </cell>
          <cell r="AQ2511" t="str">
            <v>RECOVERY</v>
          </cell>
          <cell r="AR2511" t="str">
            <v>N</v>
          </cell>
          <cell r="AS2511" t="str">
            <v/>
          </cell>
          <cell r="AT2511" t="str">
            <v/>
          </cell>
          <cell r="AU2511" t="str">
            <v>US 07</v>
          </cell>
          <cell r="AV2511" t="str">
            <v>N</v>
          </cell>
          <cell r="AW2511" t="str">
            <v>0.0</v>
          </cell>
          <cell r="AX2511" t="str">
            <v>Zone 3</v>
          </cell>
          <cell r="AY2511" t="str">
            <v>N</v>
          </cell>
          <cell r="AZ2511" t="str">
            <v/>
          </cell>
          <cell r="BA2511" t="str">
            <v/>
          </cell>
          <cell r="BB2511" t="str">
            <v/>
          </cell>
        </row>
        <row r="2512">
          <cell r="A2512" t="str">
            <v>R_50234</v>
          </cell>
          <cell r="B2512" t="str">
            <v>R_USA98499_50234</v>
          </cell>
          <cell r="C2512" t="str">
            <v>Include</v>
          </cell>
          <cell r="D2512" t="str">
            <v/>
          </cell>
          <cell r="E2512" t="str">
            <v>Existing</v>
          </cell>
          <cell r="F2512" t="str">
            <v>DISTRIBUTOR</v>
          </cell>
          <cell r="G2512" t="str">
            <v/>
          </cell>
          <cell r="H2512" t="str">
            <v>LAKEWOOD</v>
          </cell>
          <cell r="I2512" t="str">
            <v>WA</v>
          </cell>
          <cell r="J2512" t="str">
            <v>98499</v>
          </cell>
          <cell r="K2512" t="str">
            <v>USA</v>
          </cell>
          <cell r="L2512" t="str">
            <v>47.16250229</v>
          </cell>
          <cell r="M2512" t="str">
            <v>-122.5101547</v>
          </cell>
          <cell r="N2512" t="str">
            <v>0</v>
          </cell>
          <cell r="O2512" t="str">
            <v>0</v>
          </cell>
          <cell r="P2512" t="str">
            <v>0</v>
          </cell>
          <cell r="Q2512" t="str">
            <v/>
          </cell>
          <cell r="R2512" t="str">
            <v/>
          </cell>
          <cell r="S2512" t="str">
            <v/>
          </cell>
          <cell r="T2512" t="str">
            <v/>
          </cell>
          <cell r="U2512" t="str">
            <v>false</v>
          </cell>
          <cell r="V2512" t="str">
            <v/>
          </cell>
          <cell r="W2512" t="str">
            <v/>
          </cell>
          <cell r="X2512" t="str">
            <v/>
          </cell>
          <cell r="Y2512" t="str">
            <v/>
          </cell>
          <cell r="Z2512" t="str">
            <v/>
          </cell>
          <cell r="AA2512" t="str">
            <v/>
          </cell>
          <cell r="AB2512" t="str">
            <v/>
          </cell>
          <cell r="AC2512" t="str">
            <v/>
          </cell>
          <cell r="AD2512" t="str">
            <v/>
          </cell>
          <cell r="AE2512" t="str">
            <v/>
          </cell>
          <cell r="AF2512" t="str">
            <v>50234</v>
          </cell>
          <cell r="AG2512" t="str">
            <v>McLane Northwest-Lakewood, WA - 50234</v>
          </cell>
          <cell r="AH2512" t="str">
            <v>Return Location</v>
          </cell>
          <cell r="AI2512" t="str">
            <v>PacificCoastal</v>
          </cell>
          <cell r="AJ2512" t="str">
            <v/>
          </cell>
          <cell r="AK2512" t="str">
            <v>53803</v>
          </cell>
          <cell r="AL2512" t="str">
            <v>537</v>
          </cell>
          <cell r="AM2512" t="str">
            <v>RETURN ORIGIN</v>
          </cell>
          <cell r="AN2512" t="str">
            <v/>
          </cell>
          <cell r="AO2512" t="str">
            <v>7</v>
          </cell>
          <cell r="AP2512" t="str">
            <v>15632</v>
          </cell>
          <cell r="AQ2512" t="str">
            <v>McLane Company, Inc.</v>
          </cell>
          <cell r="AR2512" t="str">
            <v>Y</v>
          </cell>
          <cell r="AS2512" t="str">
            <v>N</v>
          </cell>
          <cell r="AT2512" t="str">
            <v/>
          </cell>
          <cell r="AU2512" t="str">
            <v>US 07</v>
          </cell>
          <cell r="AV2512" t="str">
            <v>N</v>
          </cell>
          <cell r="AW2512" t="str">
            <v>20.0</v>
          </cell>
          <cell r="AX2512" t="str">
            <v>Zone 3</v>
          </cell>
          <cell r="AY2512" t="str">
            <v>N</v>
          </cell>
          <cell r="AZ2512" t="str">
            <v/>
          </cell>
          <cell r="BA2512" t="str">
            <v/>
          </cell>
          <cell r="BB2512" t="str">
            <v/>
          </cell>
        </row>
        <row r="2513">
          <cell r="A2513" t="str">
            <v>R_70307</v>
          </cell>
          <cell r="B2513" t="str">
            <v>R_USA98499_70307</v>
          </cell>
          <cell r="C2513" t="str">
            <v>Include</v>
          </cell>
          <cell r="D2513" t="str">
            <v/>
          </cell>
          <cell r="E2513" t="str">
            <v>Existing</v>
          </cell>
          <cell r="F2513" t="str">
            <v>DISTRIBUTOR</v>
          </cell>
          <cell r="G2513" t="str">
            <v>4421 98th St. Ct., Suite F</v>
          </cell>
          <cell r="H2513" t="str">
            <v>Lakewood</v>
          </cell>
          <cell r="I2513" t="str">
            <v>WA</v>
          </cell>
          <cell r="J2513" t="str">
            <v>98499</v>
          </cell>
          <cell r="K2513" t="str">
            <v>USA</v>
          </cell>
          <cell r="L2513" t="str">
            <v>47.17</v>
          </cell>
          <cell r="M2513" t="str">
            <v>-122.48</v>
          </cell>
          <cell r="N2513" t="str">
            <v>0</v>
          </cell>
          <cell r="O2513" t="str">
            <v>0</v>
          </cell>
          <cell r="P2513" t="str">
            <v>0</v>
          </cell>
          <cell r="Q2513" t="str">
            <v/>
          </cell>
          <cell r="R2513" t="str">
            <v/>
          </cell>
          <cell r="S2513" t="str">
            <v/>
          </cell>
          <cell r="T2513" t="str">
            <v/>
          </cell>
          <cell r="U2513" t="str">
            <v>false</v>
          </cell>
          <cell r="V2513" t="str">
            <v/>
          </cell>
          <cell r="W2513" t="str">
            <v/>
          </cell>
          <cell r="X2513" t="str">
            <v/>
          </cell>
          <cell r="Y2513" t="str">
            <v/>
          </cell>
          <cell r="Z2513" t="str">
            <v/>
          </cell>
          <cell r="AA2513" t="str">
            <v/>
          </cell>
          <cell r="AB2513" t="str">
            <v/>
          </cell>
          <cell r="AC2513" t="str">
            <v/>
          </cell>
          <cell r="AD2513" t="str">
            <v/>
          </cell>
          <cell r="AE2513" t="str">
            <v/>
          </cell>
          <cell r="AF2513" t="str">
            <v>70307</v>
          </cell>
          <cell r="AG2513" t="str">
            <v>TOSCA RPC-Lakewood, WA - 70307</v>
          </cell>
          <cell r="AH2513" t="str">
            <v>Return Location</v>
          </cell>
          <cell r="AI2513" t="str">
            <v>PacificCoastal</v>
          </cell>
          <cell r="AJ2513" t="str">
            <v/>
          </cell>
          <cell r="AK2513" t="str">
            <v>4307</v>
          </cell>
          <cell r="AL2513" t="str">
            <v>327</v>
          </cell>
          <cell r="AM2513" t="str">
            <v>RETURN ORIGIN</v>
          </cell>
          <cell r="AN2513" t="str">
            <v/>
          </cell>
          <cell r="AO2513" t="str">
            <v>7</v>
          </cell>
          <cell r="AP2513" t="str">
            <v>90580</v>
          </cell>
          <cell r="AQ2513" t="str">
            <v>TOSCA RPC</v>
          </cell>
          <cell r="AR2513" t="str">
            <v>Y</v>
          </cell>
          <cell r="AS2513" t="str">
            <v/>
          </cell>
          <cell r="AT2513" t="str">
            <v/>
          </cell>
          <cell r="AU2513" t="str">
            <v>US 07</v>
          </cell>
          <cell r="AV2513" t="str">
            <v/>
          </cell>
          <cell r="AW2513" t="str">
            <v/>
          </cell>
          <cell r="AX2513" t="str">
            <v>Zone 3</v>
          </cell>
          <cell r="AY2513" t="str">
            <v>N</v>
          </cell>
          <cell r="AZ2513" t="str">
            <v/>
          </cell>
          <cell r="BA2513" t="str">
            <v/>
          </cell>
          <cell r="BB2513" t="str">
            <v/>
          </cell>
        </row>
        <row r="2514">
          <cell r="A2514" t="str">
            <v>R_65538</v>
          </cell>
          <cell r="B2514" t="str">
            <v>R_USA98512_65538</v>
          </cell>
          <cell r="C2514" t="str">
            <v>Exclude</v>
          </cell>
          <cell r="D2514" t="str">
            <v/>
          </cell>
          <cell r="E2514" t="str">
            <v>Existing</v>
          </cell>
          <cell r="F2514" t="str">
            <v>DISTRIBUTOR</v>
          </cell>
          <cell r="G2514" t="str">
            <v>2260 MOTTMAN RD SW</v>
          </cell>
          <cell r="H2514" t="str">
            <v>TUMWATER</v>
          </cell>
          <cell r="I2514" t="str">
            <v>WA</v>
          </cell>
          <cell r="J2514" t="str">
            <v>98512</v>
          </cell>
          <cell r="K2514" t="str">
            <v>USA</v>
          </cell>
          <cell r="L2514" t="str">
            <v>47.03</v>
          </cell>
          <cell r="M2514" t="str">
            <v>-122.93</v>
          </cell>
          <cell r="N2514" t="str">
            <v>0</v>
          </cell>
          <cell r="O2514" t="str">
            <v>0</v>
          </cell>
          <cell r="P2514" t="str">
            <v>0</v>
          </cell>
          <cell r="Q2514" t="str">
            <v/>
          </cell>
          <cell r="R2514" t="str">
            <v/>
          </cell>
          <cell r="S2514" t="str">
            <v/>
          </cell>
          <cell r="T2514" t="str">
            <v/>
          </cell>
          <cell r="U2514" t="str">
            <v>false</v>
          </cell>
          <cell r="V2514" t="str">
            <v/>
          </cell>
          <cell r="W2514" t="str">
            <v/>
          </cell>
          <cell r="X2514" t="str">
            <v/>
          </cell>
          <cell r="Y2514" t="str">
            <v/>
          </cell>
          <cell r="Z2514" t="str">
            <v/>
          </cell>
          <cell r="AA2514" t="str">
            <v/>
          </cell>
          <cell r="AB2514" t="str">
            <v/>
          </cell>
          <cell r="AC2514" t="str">
            <v/>
          </cell>
          <cell r="AD2514" t="str">
            <v/>
          </cell>
          <cell r="AE2514" t="str">
            <v/>
          </cell>
          <cell r="AF2514" t="str">
            <v>65538</v>
          </cell>
          <cell r="AG2514" t="str">
            <v>NPD-THURSTON COUNTY FOODBANK-TUMWATER, WA - 65538</v>
          </cell>
          <cell r="AH2514" t="str">
            <v>Return Location</v>
          </cell>
          <cell r="AI2514" t="str">
            <v>Pacific Northwest</v>
          </cell>
          <cell r="AJ2514" t="str">
            <v/>
          </cell>
          <cell r="AK2514" t="str">
            <v/>
          </cell>
          <cell r="AL2514" t="str">
            <v>488</v>
          </cell>
          <cell r="AM2514" t="str">
            <v>RETURN ORIGIN</v>
          </cell>
          <cell r="AN2514" t="str">
            <v/>
          </cell>
          <cell r="AO2514" t="str">
            <v>7</v>
          </cell>
          <cell r="AP2514" t="str">
            <v>84595</v>
          </cell>
          <cell r="AQ2514" t="str">
            <v>NPD-THURSTON COUNTY FOODBANK</v>
          </cell>
          <cell r="AR2514" t="str">
            <v>N</v>
          </cell>
          <cell r="AS2514" t="str">
            <v>N</v>
          </cell>
          <cell r="AT2514" t="str">
            <v/>
          </cell>
          <cell r="AU2514" t="str">
            <v>US 07</v>
          </cell>
          <cell r="AV2514" t="str">
            <v>Y</v>
          </cell>
          <cell r="AW2514" t="str">
            <v/>
          </cell>
          <cell r="AX2514" t="str">
            <v>Zone 3</v>
          </cell>
          <cell r="AY2514" t="str">
            <v>N</v>
          </cell>
          <cell r="AZ2514" t="str">
            <v/>
          </cell>
          <cell r="BA2514" t="str">
            <v/>
          </cell>
          <cell r="BB2514" t="str">
            <v/>
          </cell>
        </row>
        <row r="2515">
          <cell r="A2515" t="str">
            <v>R_70332</v>
          </cell>
          <cell r="B2515" t="str">
            <v>R_USA98531_70332</v>
          </cell>
          <cell r="C2515" t="str">
            <v>Include</v>
          </cell>
          <cell r="D2515" t="str">
            <v/>
          </cell>
          <cell r="E2515" t="str">
            <v>Existing</v>
          </cell>
          <cell r="F2515" t="str">
            <v>DISTRIBUTOR</v>
          </cell>
          <cell r="G2515" t="str">
            <v>4002 GALVIN RD</v>
          </cell>
          <cell r="H2515" t="str">
            <v>CENTRALIA</v>
          </cell>
          <cell r="I2515" t="str">
            <v>WA</v>
          </cell>
          <cell r="J2515" t="str">
            <v>98531</v>
          </cell>
          <cell r="K2515" t="str">
            <v>USA</v>
          </cell>
          <cell r="L2515" t="str">
            <v>46.7354312</v>
          </cell>
          <cell r="M2515" t="str">
            <v>-123.0119436</v>
          </cell>
          <cell r="N2515" t="str">
            <v>0</v>
          </cell>
          <cell r="O2515" t="str">
            <v>0</v>
          </cell>
          <cell r="P2515" t="str">
            <v>0</v>
          </cell>
          <cell r="Q2515" t="str">
            <v/>
          </cell>
          <cell r="R2515" t="str">
            <v/>
          </cell>
          <cell r="S2515" t="str">
            <v/>
          </cell>
          <cell r="T2515" t="str">
            <v/>
          </cell>
          <cell r="U2515" t="str">
            <v>false</v>
          </cell>
          <cell r="V2515" t="str">
            <v/>
          </cell>
          <cell r="W2515" t="str">
            <v/>
          </cell>
          <cell r="X2515" t="str">
            <v/>
          </cell>
          <cell r="Y2515" t="str">
            <v/>
          </cell>
          <cell r="Z2515" t="str">
            <v/>
          </cell>
          <cell r="AA2515" t="str">
            <v/>
          </cell>
          <cell r="AB2515" t="str">
            <v/>
          </cell>
          <cell r="AC2515" t="str">
            <v/>
          </cell>
          <cell r="AD2515" t="str">
            <v/>
          </cell>
          <cell r="AE2515" t="str">
            <v/>
          </cell>
          <cell r="AF2515" t="str">
            <v>70332</v>
          </cell>
          <cell r="AG2515" t="str">
            <v>NPD-UNFI (SV) (PWC)-CENTRALIA, WA - 70332</v>
          </cell>
          <cell r="AH2515" t="str">
            <v>Return Location</v>
          </cell>
          <cell r="AI2515" t="str">
            <v>PacificCoastal</v>
          </cell>
          <cell r="AJ2515" t="str">
            <v/>
          </cell>
          <cell r="AK2515" t="str">
            <v>30601</v>
          </cell>
          <cell r="AL2515" t="str">
            <v>500</v>
          </cell>
          <cell r="AM2515" t="str">
            <v>RETURN ORIGIN</v>
          </cell>
          <cell r="AN2515" t="str">
            <v/>
          </cell>
          <cell r="AO2515" t="str">
            <v>7</v>
          </cell>
          <cell r="AP2515" t="str">
            <v>87048</v>
          </cell>
          <cell r="AQ2515" t="str">
            <v>NPD-UNFI (SV)</v>
          </cell>
          <cell r="AR2515" t="str">
            <v>Y</v>
          </cell>
          <cell r="AS2515" t="str">
            <v/>
          </cell>
          <cell r="AT2515" t="str">
            <v/>
          </cell>
          <cell r="AU2515" t="str">
            <v>US 07</v>
          </cell>
          <cell r="AV2515" t="str">
            <v>N</v>
          </cell>
          <cell r="AW2515" t="str">
            <v>0.0</v>
          </cell>
          <cell r="AX2515" t="str">
            <v>Zone 3</v>
          </cell>
          <cell r="AY2515" t="str">
            <v>N</v>
          </cell>
          <cell r="AZ2515" t="str">
            <v/>
          </cell>
          <cell r="BA2515" t="str">
            <v/>
          </cell>
          <cell r="BB2515" t="str">
            <v/>
          </cell>
        </row>
        <row r="2516">
          <cell r="A2516" t="str">
            <v>R_44322</v>
          </cell>
          <cell r="B2516" t="str">
            <v>R_USA98532_44322</v>
          </cell>
          <cell r="C2516" t="str">
            <v>Include</v>
          </cell>
          <cell r="D2516" t="str">
            <v/>
          </cell>
          <cell r="E2516" t="str">
            <v>Existing</v>
          </cell>
          <cell r="F2516" t="str">
            <v>DISTRIBUTOR</v>
          </cell>
          <cell r="G2516" t="str">
            <v>222 Maurin Road</v>
          </cell>
          <cell r="H2516" t="str">
            <v>Chehalis</v>
          </cell>
          <cell r="I2516" t="str">
            <v>WA</v>
          </cell>
          <cell r="J2516" t="str">
            <v>98532</v>
          </cell>
          <cell r="K2516" t="str">
            <v>USA</v>
          </cell>
          <cell r="L2516" t="str">
            <v>46.63</v>
          </cell>
          <cell r="M2516" t="str">
            <v>-122.92</v>
          </cell>
          <cell r="N2516" t="str">
            <v>0</v>
          </cell>
          <cell r="O2516" t="str">
            <v>0</v>
          </cell>
          <cell r="P2516" t="str">
            <v>0</v>
          </cell>
          <cell r="Q2516" t="str">
            <v/>
          </cell>
          <cell r="R2516" t="str">
            <v/>
          </cell>
          <cell r="S2516" t="str">
            <v/>
          </cell>
          <cell r="T2516" t="str">
            <v/>
          </cell>
          <cell r="U2516" t="str">
            <v>false</v>
          </cell>
          <cell r="V2516" t="str">
            <v/>
          </cell>
          <cell r="W2516" t="str">
            <v/>
          </cell>
          <cell r="X2516" t="str">
            <v/>
          </cell>
          <cell r="Y2516" t="str">
            <v/>
          </cell>
          <cell r="Z2516" t="str">
            <v/>
          </cell>
          <cell r="AA2516" t="str">
            <v/>
          </cell>
          <cell r="AB2516" t="str">
            <v/>
          </cell>
          <cell r="AC2516" t="str">
            <v/>
          </cell>
          <cell r="AD2516" t="str">
            <v/>
          </cell>
          <cell r="AE2516" t="str">
            <v/>
          </cell>
          <cell r="AF2516" t="str">
            <v>44322</v>
          </cell>
          <cell r="AG2516" t="str">
            <v>Fred Meyer-Chehalis, WA (Non-Food) (Kroger) - 44322</v>
          </cell>
          <cell r="AH2516" t="str">
            <v>Return Location</v>
          </cell>
          <cell r="AI2516" t="str">
            <v>Pacific Northwest</v>
          </cell>
          <cell r="AJ2516" t="str">
            <v/>
          </cell>
          <cell r="AK2516" t="str">
            <v>13169</v>
          </cell>
          <cell r="AL2516" t="str">
            <v>540</v>
          </cell>
          <cell r="AM2516" t="str">
            <v>RETURN ORIGIN</v>
          </cell>
          <cell r="AN2516" t="str">
            <v/>
          </cell>
          <cell r="AO2516" t="str">
            <v>7</v>
          </cell>
          <cell r="AP2516" t="str">
            <v>15029</v>
          </cell>
          <cell r="AQ2516" t="str">
            <v>Kroger Company</v>
          </cell>
          <cell r="AR2516" t="str">
            <v>Y</v>
          </cell>
          <cell r="AS2516" t="str">
            <v>N</v>
          </cell>
          <cell r="AT2516" t="str">
            <v/>
          </cell>
          <cell r="AU2516" t="str">
            <v>US 07</v>
          </cell>
          <cell r="AV2516" t="str">
            <v>Y</v>
          </cell>
          <cell r="AW2516" t="str">
            <v/>
          </cell>
          <cell r="AX2516" t="str">
            <v>Zone 3</v>
          </cell>
          <cell r="AY2516" t="str">
            <v>N</v>
          </cell>
          <cell r="AZ2516" t="str">
            <v/>
          </cell>
          <cell r="BA2516" t="str">
            <v/>
          </cell>
          <cell r="BB2516" t="str">
            <v/>
          </cell>
        </row>
        <row r="2517">
          <cell r="A2517" t="str">
            <v>R_46283</v>
          </cell>
          <cell r="B2517" t="str">
            <v>R_USA98642_46283</v>
          </cell>
          <cell r="C2517" t="str">
            <v>Include</v>
          </cell>
          <cell r="D2517" t="str">
            <v/>
          </cell>
          <cell r="E2517" t="str">
            <v>Existing</v>
          </cell>
          <cell r="F2517" t="str">
            <v>DISTRIBUTOR</v>
          </cell>
          <cell r="G2517" t="str">
            <v/>
          </cell>
          <cell r="H2517" t="str">
            <v>RIDGEFIELD</v>
          </cell>
          <cell r="I2517" t="str">
            <v>WA</v>
          </cell>
          <cell r="J2517" t="str">
            <v>98642</v>
          </cell>
          <cell r="K2517" t="str">
            <v>USA</v>
          </cell>
          <cell r="L2517" t="str">
            <v>45.79398727</v>
          </cell>
          <cell r="M2517" t="str">
            <v>-122.6892776</v>
          </cell>
          <cell r="N2517" t="str">
            <v>0</v>
          </cell>
          <cell r="O2517" t="str">
            <v>0</v>
          </cell>
          <cell r="P2517" t="str">
            <v>0</v>
          </cell>
          <cell r="Q2517" t="str">
            <v/>
          </cell>
          <cell r="R2517" t="str">
            <v/>
          </cell>
          <cell r="S2517" t="str">
            <v/>
          </cell>
          <cell r="T2517" t="str">
            <v/>
          </cell>
          <cell r="U2517" t="str">
            <v>false</v>
          </cell>
          <cell r="V2517" t="str">
            <v/>
          </cell>
          <cell r="W2517" t="str">
            <v/>
          </cell>
          <cell r="X2517" t="str">
            <v/>
          </cell>
          <cell r="Y2517" t="str">
            <v/>
          </cell>
          <cell r="Z2517" t="str">
            <v/>
          </cell>
          <cell r="AA2517" t="str">
            <v/>
          </cell>
          <cell r="AB2517" t="str">
            <v/>
          </cell>
          <cell r="AC2517" t="str">
            <v/>
          </cell>
          <cell r="AD2517" t="str">
            <v/>
          </cell>
          <cell r="AE2517" t="str">
            <v/>
          </cell>
          <cell r="AF2517" t="str">
            <v>46283</v>
          </cell>
          <cell r="AG2517" t="str">
            <v>Dollar Tree-Ridgefield, WA - 46283</v>
          </cell>
          <cell r="AH2517" t="str">
            <v>Return Location</v>
          </cell>
          <cell r="AI2517" t="str">
            <v>PacificCoastal</v>
          </cell>
          <cell r="AJ2517" t="str">
            <v/>
          </cell>
          <cell r="AK2517" t="str">
            <v>10501</v>
          </cell>
          <cell r="AL2517" t="str">
            <v>562</v>
          </cell>
          <cell r="AM2517" t="str">
            <v>RETURN ORIGIN</v>
          </cell>
          <cell r="AN2517" t="str">
            <v/>
          </cell>
          <cell r="AO2517" t="str">
            <v>7</v>
          </cell>
          <cell r="AP2517" t="str">
            <v>15480</v>
          </cell>
          <cell r="AQ2517" t="str">
            <v>Dollar Tree</v>
          </cell>
          <cell r="AR2517" t="str">
            <v>Y</v>
          </cell>
          <cell r="AS2517" t="str">
            <v>N</v>
          </cell>
          <cell r="AT2517" t="str">
            <v/>
          </cell>
          <cell r="AU2517" t="str">
            <v>US 07</v>
          </cell>
          <cell r="AV2517" t="str">
            <v>N</v>
          </cell>
          <cell r="AW2517" t="str">
            <v>18.0</v>
          </cell>
          <cell r="AX2517" t="str">
            <v>Zone 3</v>
          </cell>
          <cell r="AY2517" t="str">
            <v>N</v>
          </cell>
          <cell r="AZ2517" t="str">
            <v/>
          </cell>
          <cell r="BA2517" t="str">
            <v/>
          </cell>
          <cell r="BB2517" t="str">
            <v/>
          </cell>
        </row>
        <row r="2518">
          <cell r="A2518" t="str">
            <v>R_53250</v>
          </cell>
          <cell r="B2518" t="str">
            <v>R_USA98642_53250</v>
          </cell>
          <cell r="C2518" t="str">
            <v>Exclude</v>
          </cell>
          <cell r="D2518" t="str">
            <v/>
          </cell>
          <cell r="E2518" t="str">
            <v>Existing</v>
          </cell>
          <cell r="F2518" t="str">
            <v>DISTRIBUTOR</v>
          </cell>
          <cell r="G2518" t="str">
            <v>7909 S. Union Ridge PRKWY</v>
          </cell>
          <cell r="H2518" t="str">
            <v>RIDGEFIELD</v>
          </cell>
          <cell r="I2518" t="str">
            <v>WA</v>
          </cell>
          <cell r="J2518" t="str">
            <v>98642</v>
          </cell>
          <cell r="K2518" t="str">
            <v>USA</v>
          </cell>
          <cell r="L2518" t="str">
            <v>45.8068298</v>
          </cell>
          <cell r="M2518" t="str">
            <v>-122.6671882</v>
          </cell>
          <cell r="N2518" t="str">
            <v>0</v>
          </cell>
          <cell r="O2518" t="str">
            <v>0</v>
          </cell>
          <cell r="P2518" t="str">
            <v>0</v>
          </cell>
          <cell r="Q2518" t="str">
            <v/>
          </cell>
          <cell r="R2518" t="str">
            <v/>
          </cell>
          <cell r="S2518" t="str">
            <v/>
          </cell>
          <cell r="T2518" t="str">
            <v/>
          </cell>
          <cell r="U2518" t="str">
            <v>false</v>
          </cell>
          <cell r="V2518" t="str">
            <v/>
          </cell>
          <cell r="W2518" t="str">
            <v/>
          </cell>
          <cell r="X2518" t="str">
            <v/>
          </cell>
          <cell r="Y2518" t="str">
            <v/>
          </cell>
          <cell r="Z2518" t="str">
            <v/>
          </cell>
          <cell r="AA2518" t="str">
            <v/>
          </cell>
          <cell r="AB2518" t="str">
            <v/>
          </cell>
          <cell r="AC2518" t="str">
            <v/>
          </cell>
          <cell r="AD2518" t="str">
            <v/>
          </cell>
          <cell r="AE2518" t="str">
            <v/>
          </cell>
          <cell r="AF2518" t="str">
            <v>53250</v>
          </cell>
          <cell r="AG2518" t="str">
            <v>NPD-UNFI-RIDGEFIELD, WA - 53250</v>
          </cell>
          <cell r="AH2518" t="str">
            <v>Return Location</v>
          </cell>
          <cell r="AI2518" t="str">
            <v>Pacific Northwest</v>
          </cell>
          <cell r="AJ2518" t="str">
            <v/>
          </cell>
          <cell r="AK2518" t="str">
            <v/>
          </cell>
          <cell r="AL2518" t="str">
            <v>488</v>
          </cell>
          <cell r="AM2518" t="str">
            <v>RETURN ORIGIN</v>
          </cell>
          <cell r="AN2518" t="str">
            <v/>
          </cell>
          <cell r="AO2518" t="str">
            <v>7</v>
          </cell>
          <cell r="AP2518" t="str">
            <v>15995</v>
          </cell>
          <cell r="AQ2518" t="str">
            <v>NPD-UNITED NATURAL FOODS (UNFI)</v>
          </cell>
          <cell r="AR2518" t="str">
            <v>N</v>
          </cell>
          <cell r="AS2518" t="str">
            <v>N</v>
          </cell>
          <cell r="AT2518" t="str">
            <v/>
          </cell>
          <cell r="AU2518" t="str">
            <v>US 07</v>
          </cell>
          <cell r="AV2518" t="str">
            <v>Y</v>
          </cell>
          <cell r="AW2518" t="str">
            <v/>
          </cell>
          <cell r="AX2518" t="str">
            <v>Zone 3</v>
          </cell>
          <cell r="AY2518" t="str">
            <v>N</v>
          </cell>
          <cell r="AZ2518" t="str">
            <v/>
          </cell>
          <cell r="BA2518" t="str">
            <v/>
          </cell>
          <cell r="BB2518" t="str">
            <v/>
          </cell>
        </row>
        <row r="2519">
          <cell r="A2519" t="str">
            <v>R_43364</v>
          </cell>
          <cell r="B2519" t="str">
            <v>R_USA98930_43364</v>
          </cell>
          <cell r="C2519" t="str">
            <v>Include</v>
          </cell>
          <cell r="D2519" t="str">
            <v/>
          </cell>
          <cell r="E2519" t="str">
            <v>Existing</v>
          </cell>
          <cell r="F2519" t="str">
            <v>DISTRIBUTOR</v>
          </cell>
          <cell r="G2519" t="str">
            <v/>
          </cell>
          <cell r="H2519" t="str">
            <v>GRANDVIEW</v>
          </cell>
          <cell r="I2519" t="str">
            <v>WA</v>
          </cell>
          <cell r="J2519" t="str">
            <v>98930</v>
          </cell>
          <cell r="K2519" t="str">
            <v>USA</v>
          </cell>
          <cell r="L2519" t="str">
            <v>46.25485611</v>
          </cell>
          <cell r="M2519" t="str">
            <v>-119.9181747</v>
          </cell>
          <cell r="N2519" t="str">
            <v>0</v>
          </cell>
          <cell r="O2519" t="str">
            <v>0</v>
          </cell>
          <cell r="P2519" t="str">
            <v>0</v>
          </cell>
          <cell r="Q2519" t="str">
            <v/>
          </cell>
          <cell r="R2519" t="str">
            <v/>
          </cell>
          <cell r="S2519" t="str">
            <v/>
          </cell>
          <cell r="T2519" t="str">
            <v/>
          </cell>
          <cell r="U2519" t="str">
            <v>false</v>
          </cell>
          <cell r="V2519" t="str">
            <v/>
          </cell>
          <cell r="W2519" t="str">
            <v/>
          </cell>
          <cell r="X2519" t="str">
            <v/>
          </cell>
          <cell r="Y2519" t="str">
            <v/>
          </cell>
          <cell r="Z2519" t="str">
            <v/>
          </cell>
          <cell r="AA2519" t="str">
            <v/>
          </cell>
          <cell r="AB2519" t="str">
            <v/>
          </cell>
          <cell r="AC2519" t="str">
            <v/>
          </cell>
          <cell r="AD2519" t="str">
            <v/>
          </cell>
          <cell r="AE2519" t="str">
            <v/>
          </cell>
          <cell r="AF2519" t="str">
            <v>43364</v>
          </cell>
          <cell r="AG2519" t="str">
            <v>Walmart-Grandview,WA[7021] ProPak - 43364</v>
          </cell>
          <cell r="AH2519" t="str">
            <v>Return Location</v>
          </cell>
          <cell r="AI2519" t="str">
            <v>PacificCoastal</v>
          </cell>
          <cell r="AJ2519" t="str">
            <v/>
          </cell>
          <cell r="AK2519" t="str">
            <v>39548</v>
          </cell>
          <cell r="AL2519" t="str">
            <v>539</v>
          </cell>
          <cell r="AM2519" t="str">
            <v>RETURN ORIGIN</v>
          </cell>
          <cell r="AN2519" t="str">
            <v/>
          </cell>
          <cell r="AO2519" t="str">
            <v>7</v>
          </cell>
          <cell r="AP2519" t="str">
            <v>14829</v>
          </cell>
          <cell r="AQ2519" t="str">
            <v>Walmart</v>
          </cell>
          <cell r="AR2519" t="str">
            <v>Y</v>
          </cell>
          <cell r="AS2519" t="str">
            <v>N</v>
          </cell>
          <cell r="AT2519" t="str">
            <v/>
          </cell>
          <cell r="AU2519" t="str">
            <v>US 07</v>
          </cell>
          <cell r="AV2519" t="str">
            <v>N</v>
          </cell>
          <cell r="AW2519" t="str">
            <v>12.0</v>
          </cell>
          <cell r="AX2519" t="str">
            <v>Zone 3</v>
          </cell>
          <cell r="AY2519" t="str">
            <v>N</v>
          </cell>
          <cell r="AZ2519" t="str">
            <v/>
          </cell>
          <cell r="BA2519" t="str">
            <v/>
          </cell>
          <cell r="BB2519" t="str">
            <v/>
          </cell>
        </row>
        <row r="2520">
          <cell r="A2520" t="str">
            <v>R_54872</v>
          </cell>
          <cell r="B2520" t="str">
            <v>R_USA99206_54872</v>
          </cell>
          <cell r="C2520" t="str">
            <v>Include</v>
          </cell>
          <cell r="D2520" t="str">
            <v/>
          </cell>
          <cell r="E2520" t="str">
            <v>Existing</v>
          </cell>
          <cell r="F2520" t="str">
            <v>DISTRIBUTOR</v>
          </cell>
          <cell r="G2520" t="str">
            <v/>
          </cell>
          <cell r="H2520" t="str">
            <v>SPOKANE VALLEY</v>
          </cell>
          <cell r="I2520" t="str">
            <v>WA</v>
          </cell>
          <cell r="J2520" t="str">
            <v>99206</v>
          </cell>
          <cell r="K2520" t="str">
            <v>USA</v>
          </cell>
          <cell r="L2520" t="str">
            <v>47.65197754</v>
          </cell>
          <cell r="M2520" t="str">
            <v>-117.27565</v>
          </cell>
          <cell r="N2520" t="str">
            <v>0</v>
          </cell>
          <cell r="O2520" t="str">
            <v>0</v>
          </cell>
          <cell r="P2520" t="str">
            <v>0</v>
          </cell>
          <cell r="Q2520" t="str">
            <v/>
          </cell>
          <cell r="R2520" t="str">
            <v/>
          </cell>
          <cell r="S2520" t="str">
            <v/>
          </cell>
          <cell r="T2520" t="str">
            <v/>
          </cell>
          <cell r="U2520" t="str">
            <v>false</v>
          </cell>
          <cell r="V2520" t="str">
            <v/>
          </cell>
          <cell r="W2520" t="str">
            <v/>
          </cell>
          <cell r="X2520" t="str">
            <v/>
          </cell>
          <cell r="Y2520" t="str">
            <v/>
          </cell>
          <cell r="Z2520" t="str">
            <v/>
          </cell>
          <cell r="AA2520" t="str">
            <v/>
          </cell>
          <cell r="AB2520" t="str">
            <v/>
          </cell>
          <cell r="AC2520" t="str">
            <v/>
          </cell>
          <cell r="AD2520" t="str">
            <v/>
          </cell>
          <cell r="AE2520" t="str">
            <v/>
          </cell>
          <cell r="AF2520" t="str">
            <v>54872</v>
          </cell>
          <cell r="AG2520" t="str">
            <v>Pallet Place-Spokane Valley,WA - 54872</v>
          </cell>
          <cell r="AH2520" t="str">
            <v>Return Location</v>
          </cell>
          <cell r="AI2520" t="str">
            <v>PacificCoastal</v>
          </cell>
          <cell r="AJ2520" t="str">
            <v/>
          </cell>
          <cell r="AK2520" t="str">
            <v>2366</v>
          </cell>
          <cell r="AL2520" t="str">
            <v>468</v>
          </cell>
          <cell r="AM2520" t="str">
            <v>RETURN ORIGIN</v>
          </cell>
          <cell r="AN2520" t="str">
            <v/>
          </cell>
          <cell r="AO2520" t="str">
            <v>7</v>
          </cell>
          <cell r="AP2520" t="str">
            <v>15094</v>
          </cell>
          <cell r="AQ2520" t="str">
            <v>RECOVERY</v>
          </cell>
          <cell r="AR2520" t="str">
            <v>Y</v>
          </cell>
          <cell r="AS2520" t="str">
            <v>N</v>
          </cell>
          <cell r="AT2520" t="str">
            <v/>
          </cell>
          <cell r="AU2520" t="str">
            <v>US 07</v>
          </cell>
          <cell r="AV2520" t="str">
            <v>N</v>
          </cell>
          <cell r="AW2520" t="str">
            <v>24.0</v>
          </cell>
          <cell r="AX2520" t="str">
            <v>Zone 3</v>
          </cell>
          <cell r="AY2520" t="str">
            <v>N</v>
          </cell>
          <cell r="AZ2520" t="str">
            <v/>
          </cell>
          <cell r="BA2520" t="str">
            <v/>
          </cell>
          <cell r="BB2520" t="str">
            <v/>
          </cell>
        </row>
        <row r="2521">
          <cell r="A2521" t="str">
            <v>R_51265</v>
          </cell>
          <cell r="B2521" t="str">
            <v>R_USA99207_51265</v>
          </cell>
          <cell r="C2521" t="str">
            <v>Include</v>
          </cell>
          <cell r="D2521" t="str">
            <v/>
          </cell>
          <cell r="E2521" t="str">
            <v>Existing</v>
          </cell>
          <cell r="F2521" t="str">
            <v>DISTRIBUTOR</v>
          </cell>
          <cell r="G2521" t="str">
            <v/>
          </cell>
          <cell r="H2521" t="str">
            <v>SPOKANE</v>
          </cell>
          <cell r="I2521" t="str">
            <v>WA</v>
          </cell>
          <cell r="J2521" t="str">
            <v>99207</v>
          </cell>
          <cell r="K2521" t="str">
            <v>USA</v>
          </cell>
          <cell r="L2521" t="str">
            <v>47.69269562</v>
          </cell>
          <cell r="M2521" t="str">
            <v>-117.3867188</v>
          </cell>
          <cell r="N2521" t="str">
            <v>0</v>
          </cell>
          <cell r="O2521" t="str">
            <v>0</v>
          </cell>
          <cell r="P2521" t="str">
            <v>0</v>
          </cell>
          <cell r="Q2521" t="str">
            <v/>
          </cell>
          <cell r="R2521" t="str">
            <v/>
          </cell>
          <cell r="S2521" t="str">
            <v/>
          </cell>
          <cell r="T2521" t="str">
            <v/>
          </cell>
          <cell r="U2521" t="str">
            <v>false</v>
          </cell>
          <cell r="V2521" t="str">
            <v/>
          </cell>
          <cell r="W2521" t="str">
            <v/>
          </cell>
          <cell r="X2521" t="str">
            <v/>
          </cell>
          <cell r="Y2521" t="str">
            <v/>
          </cell>
          <cell r="Z2521" t="str">
            <v/>
          </cell>
          <cell r="AA2521" t="str">
            <v/>
          </cell>
          <cell r="AB2521" t="str">
            <v/>
          </cell>
          <cell r="AC2521" t="str">
            <v/>
          </cell>
          <cell r="AD2521" t="str">
            <v/>
          </cell>
          <cell r="AE2521" t="str">
            <v/>
          </cell>
          <cell r="AF2521" t="str">
            <v>51265</v>
          </cell>
          <cell r="AG2521" t="str">
            <v>Food Service of America-Spokane, WA - 51265</v>
          </cell>
          <cell r="AH2521" t="str">
            <v>Return Location</v>
          </cell>
          <cell r="AI2521" t="str">
            <v>PacificCoastal</v>
          </cell>
          <cell r="AJ2521" t="str">
            <v/>
          </cell>
          <cell r="AK2521" t="str">
            <v>3383</v>
          </cell>
          <cell r="AL2521" t="str">
            <v>401</v>
          </cell>
          <cell r="AM2521" t="str">
            <v>RETURN ORIGIN</v>
          </cell>
          <cell r="AN2521" t="str">
            <v/>
          </cell>
          <cell r="AO2521" t="str">
            <v>7</v>
          </cell>
          <cell r="AP2521" t="str">
            <v>15703</v>
          </cell>
          <cell r="AQ2521" t="str">
            <v>Food Service of America</v>
          </cell>
          <cell r="AR2521" t="str">
            <v>Y</v>
          </cell>
          <cell r="AS2521" t="str">
            <v>N</v>
          </cell>
          <cell r="AT2521" t="str">
            <v/>
          </cell>
          <cell r="AU2521" t="str">
            <v>US 07</v>
          </cell>
          <cell r="AV2521" t="str">
            <v>N</v>
          </cell>
          <cell r="AW2521" t="str">
            <v>32.0</v>
          </cell>
          <cell r="AX2521" t="str">
            <v>Zone 3</v>
          </cell>
          <cell r="AY2521" t="str">
            <v>N</v>
          </cell>
          <cell r="AZ2521" t="str">
            <v/>
          </cell>
          <cell r="BA2521" t="str">
            <v/>
          </cell>
          <cell r="BB2521" t="str">
            <v/>
          </cell>
        </row>
        <row r="2522">
          <cell r="A2522" t="str">
            <v>R_90204</v>
          </cell>
          <cell r="B2522" t="str">
            <v>R_USA99211_90204</v>
          </cell>
          <cell r="C2522" t="str">
            <v>Include</v>
          </cell>
          <cell r="D2522" t="str">
            <v/>
          </cell>
          <cell r="E2522" t="str">
            <v>Existing</v>
          </cell>
          <cell r="F2522" t="str">
            <v>DISTRIBUTOR</v>
          </cell>
          <cell r="G2522" t="str">
            <v/>
          </cell>
          <cell r="H2522" t="str">
            <v>Spokane</v>
          </cell>
          <cell r="I2522" t="str">
            <v>WA</v>
          </cell>
          <cell r="J2522" t="str">
            <v>99211</v>
          </cell>
          <cell r="K2522" t="str">
            <v>USA</v>
          </cell>
          <cell r="L2522" t="str">
            <v>47.6599999</v>
          </cell>
          <cell r="M2522" t="str">
            <v>-117.43</v>
          </cell>
          <cell r="N2522" t="str">
            <v>0</v>
          </cell>
          <cell r="O2522" t="str">
            <v>0</v>
          </cell>
          <cell r="P2522" t="str">
            <v>0</v>
          </cell>
          <cell r="Q2522" t="str">
            <v/>
          </cell>
          <cell r="R2522" t="str">
            <v/>
          </cell>
          <cell r="S2522" t="str">
            <v/>
          </cell>
          <cell r="T2522" t="str">
            <v/>
          </cell>
          <cell r="U2522" t="str">
            <v>false</v>
          </cell>
          <cell r="V2522" t="str">
            <v/>
          </cell>
          <cell r="W2522" t="str">
            <v/>
          </cell>
          <cell r="X2522" t="str">
            <v/>
          </cell>
          <cell r="Y2522" t="str">
            <v/>
          </cell>
          <cell r="Z2522" t="str">
            <v/>
          </cell>
          <cell r="AA2522" t="str">
            <v/>
          </cell>
          <cell r="AB2522" t="str">
            <v/>
          </cell>
          <cell r="AC2522" t="str">
            <v/>
          </cell>
          <cell r="AD2522" t="str">
            <v/>
          </cell>
          <cell r="AE2522" t="str">
            <v/>
          </cell>
          <cell r="AF2522" t="str">
            <v>90204</v>
          </cell>
          <cell r="AG2522" t="str">
            <v>P-Unnamed new returns - Spokane, WA - 90204</v>
          </cell>
          <cell r="AH2522" t="str">
            <v>Return Location</v>
          </cell>
          <cell r="AI2522" t="str">
            <v>Pacific Northwest</v>
          </cell>
          <cell r="AJ2522" t="str">
            <v/>
          </cell>
          <cell r="AK2522" t="str">
            <v>18981.2832858883</v>
          </cell>
          <cell r="AL2522" t="str">
            <v>488</v>
          </cell>
          <cell r="AM2522" t="str">
            <v>RETURN ORIGIN</v>
          </cell>
          <cell r="AN2522" t="str">
            <v/>
          </cell>
          <cell r="AO2522" t="str">
            <v>7</v>
          </cell>
          <cell r="AP2522" t="str">
            <v/>
          </cell>
          <cell r="AQ2522" t="str">
            <v/>
          </cell>
          <cell r="AR2522" t="str">
            <v>Y</v>
          </cell>
          <cell r="AS2522" t="str">
            <v/>
          </cell>
          <cell r="AT2522" t="str">
            <v/>
          </cell>
          <cell r="AU2522" t="str">
            <v>US 07</v>
          </cell>
          <cell r="AV2522" t="str">
            <v>Y</v>
          </cell>
          <cell r="AW2522" t="str">
            <v/>
          </cell>
          <cell r="AX2522" t="str">
            <v>Zone 3</v>
          </cell>
          <cell r="AY2522" t="str">
            <v>N</v>
          </cell>
          <cell r="AZ2522" t="str">
            <v/>
          </cell>
          <cell r="BA2522" t="str">
            <v/>
          </cell>
          <cell r="BB2522" t="str">
            <v/>
          </cell>
        </row>
        <row r="2523">
          <cell r="A2523" t="str">
            <v>R_44792</v>
          </cell>
          <cell r="B2523" t="str">
            <v>R_USA99216_44792</v>
          </cell>
          <cell r="C2523" t="str">
            <v>Include</v>
          </cell>
          <cell r="D2523" t="str">
            <v/>
          </cell>
          <cell r="E2523" t="str">
            <v>Existing</v>
          </cell>
          <cell r="F2523" t="str">
            <v>DISTRIBUTOR</v>
          </cell>
          <cell r="G2523" t="str">
            <v/>
          </cell>
          <cell r="H2523" t="str">
            <v>SPOKANE VALLEY</v>
          </cell>
          <cell r="I2523" t="str">
            <v>WA</v>
          </cell>
          <cell r="J2523" t="str">
            <v>99216</v>
          </cell>
          <cell r="K2523" t="str">
            <v>USA</v>
          </cell>
          <cell r="L2523" t="str">
            <v>47.66457748</v>
          </cell>
          <cell r="M2523" t="str">
            <v>-117.2147751</v>
          </cell>
          <cell r="N2523" t="str">
            <v>0</v>
          </cell>
          <cell r="O2523" t="str">
            <v>0</v>
          </cell>
          <cell r="P2523" t="str">
            <v>0</v>
          </cell>
          <cell r="Q2523" t="str">
            <v/>
          </cell>
          <cell r="R2523" t="str">
            <v/>
          </cell>
          <cell r="S2523" t="str">
            <v/>
          </cell>
          <cell r="T2523" t="str">
            <v/>
          </cell>
          <cell r="U2523" t="str">
            <v>false</v>
          </cell>
          <cell r="V2523" t="str">
            <v/>
          </cell>
          <cell r="W2523" t="str">
            <v/>
          </cell>
          <cell r="X2523" t="str">
            <v/>
          </cell>
          <cell r="Y2523" t="str">
            <v/>
          </cell>
          <cell r="Z2523" t="str">
            <v/>
          </cell>
          <cell r="AA2523" t="str">
            <v/>
          </cell>
          <cell r="AB2523" t="str">
            <v/>
          </cell>
          <cell r="AC2523" t="str">
            <v/>
          </cell>
          <cell r="AD2523" t="str">
            <v/>
          </cell>
          <cell r="AE2523" t="str">
            <v/>
          </cell>
          <cell r="AF2523" t="str">
            <v>44792</v>
          </cell>
          <cell r="AG2523" t="str">
            <v>CHEP-Spokane Valley, WA (Greatwide) USMY - 44792</v>
          </cell>
          <cell r="AH2523" t="str">
            <v>Return Location</v>
          </cell>
          <cell r="AI2523" t="str">
            <v>PacificCoastal</v>
          </cell>
          <cell r="AJ2523" t="str">
            <v/>
          </cell>
          <cell r="AK2523" t="str">
            <v>6691</v>
          </cell>
          <cell r="AL2523" t="str">
            <v>469</v>
          </cell>
          <cell r="AM2523" t="str">
            <v>RETURN ORIGIN</v>
          </cell>
          <cell r="AN2523" t="str">
            <v/>
          </cell>
          <cell r="AO2523" t="str">
            <v>7</v>
          </cell>
          <cell r="AP2523" t="str">
            <v>15074</v>
          </cell>
          <cell r="AQ2523" t="str">
            <v>CHEP USA (Recovery)(TPM)</v>
          </cell>
          <cell r="AR2523" t="str">
            <v>Y</v>
          </cell>
          <cell r="AS2523" t="str">
            <v>N</v>
          </cell>
          <cell r="AT2523" t="str">
            <v/>
          </cell>
          <cell r="AU2523" t="str">
            <v>US 07</v>
          </cell>
          <cell r="AV2523" t="str">
            <v>N</v>
          </cell>
          <cell r="AW2523" t="str">
            <v>57.0</v>
          </cell>
          <cell r="AX2523" t="str">
            <v>Zone 3</v>
          </cell>
          <cell r="AY2523" t="str">
            <v>N</v>
          </cell>
          <cell r="AZ2523" t="str">
            <v/>
          </cell>
          <cell r="BA2523" t="str">
            <v/>
          </cell>
          <cell r="BB2523" t="str">
            <v/>
          </cell>
        </row>
        <row r="2524">
          <cell r="A2524" t="str">
            <v>R_45992</v>
          </cell>
          <cell r="B2524" t="str">
            <v>R_USA99220_45992</v>
          </cell>
          <cell r="C2524" t="str">
            <v>Include</v>
          </cell>
          <cell r="D2524" t="str">
            <v/>
          </cell>
          <cell r="E2524" t="str">
            <v>Existing</v>
          </cell>
          <cell r="F2524" t="str">
            <v>DISTRIBUTOR</v>
          </cell>
          <cell r="G2524" t="str">
            <v/>
          </cell>
          <cell r="H2524" t="str">
            <v>SPOKANE</v>
          </cell>
          <cell r="I2524" t="str">
            <v>WA</v>
          </cell>
          <cell r="J2524" t="str">
            <v>99220</v>
          </cell>
          <cell r="K2524" t="str">
            <v>USA</v>
          </cell>
          <cell r="L2524" t="str">
            <v>47.64886856</v>
          </cell>
          <cell r="M2524" t="str">
            <v>-117.4124527</v>
          </cell>
          <cell r="N2524" t="str">
            <v>0</v>
          </cell>
          <cell r="O2524" t="str">
            <v>0</v>
          </cell>
          <cell r="P2524" t="str">
            <v>0</v>
          </cell>
          <cell r="Q2524" t="str">
            <v/>
          </cell>
          <cell r="R2524" t="str">
            <v/>
          </cell>
          <cell r="S2524" t="str">
            <v/>
          </cell>
          <cell r="T2524" t="str">
            <v/>
          </cell>
          <cell r="U2524" t="str">
            <v>false</v>
          </cell>
          <cell r="V2524" t="str">
            <v/>
          </cell>
          <cell r="W2524" t="str">
            <v/>
          </cell>
          <cell r="X2524" t="str">
            <v/>
          </cell>
          <cell r="Y2524" t="str">
            <v/>
          </cell>
          <cell r="Z2524" t="str">
            <v/>
          </cell>
          <cell r="AA2524" t="str">
            <v/>
          </cell>
          <cell r="AB2524" t="str">
            <v/>
          </cell>
          <cell r="AC2524" t="str">
            <v/>
          </cell>
          <cell r="AD2524" t="str">
            <v/>
          </cell>
          <cell r="AE2524" t="str">
            <v/>
          </cell>
          <cell r="AF2524" t="str">
            <v>45992</v>
          </cell>
          <cell r="AG2524" t="str">
            <v>URM Stores-Spokane, WA (Western Family) - 45992</v>
          </cell>
          <cell r="AH2524" t="str">
            <v>Return Location</v>
          </cell>
          <cell r="AI2524" t="str">
            <v>PacificCoastal</v>
          </cell>
          <cell r="AJ2524" t="str">
            <v/>
          </cell>
          <cell r="AK2524" t="str">
            <v>50173</v>
          </cell>
          <cell r="AL2524" t="str">
            <v>363</v>
          </cell>
          <cell r="AM2524" t="str">
            <v>RETURN ORIGIN</v>
          </cell>
          <cell r="AN2524" t="str">
            <v/>
          </cell>
          <cell r="AO2524" t="str">
            <v>7</v>
          </cell>
          <cell r="AP2524" t="str">
            <v>15387</v>
          </cell>
          <cell r="AQ2524" t="str">
            <v>URM Stores, Inc.</v>
          </cell>
          <cell r="AR2524" t="str">
            <v>Y</v>
          </cell>
          <cell r="AS2524" t="str">
            <v>N</v>
          </cell>
          <cell r="AT2524" t="str">
            <v/>
          </cell>
          <cell r="AU2524" t="str">
            <v>US 07</v>
          </cell>
          <cell r="AV2524" t="str">
            <v>N</v>
          </cell>
          <cell r="AW2524" t="str">
            <v>9.0</v>
          </cell>
          <cell r="AX2524" t="str">
            <v>Zone 3</v>
          </cell>
          <cell r="AY2524" t="str">
            <v>N</v>
          </cell>
          <cell r="AZ2524" t="str">
            <v/>
          </cell>
          <cell r="BA2524" t="str">
            <v/>
          </cell>
          <cell r="BB2524" t="str">
            <v/>
          </cell>
        </row>
        <row r="2525">
          <cell r="A2525" t="str">
            <v>R_50026</v>
          </cell>
          <cell r="B2525" t="str">
            <v>R_USA99301_50026</v>
          </cell>
          <cell r="C2525" t="str">
            <v>Include</v>
          </cell>
          <cell r="D2525" t="str">
            <v/>
          </cell>
          <cell r="E2525" t="str">
            <v>Existing</v>
          </cell>
          <cell r="F2525" t="str">
            <v>DISTRIBUTOR</v>
          </cell>
          <cell r="G2525" t="str">
            <v/>
          </cell>
          <cell r="H2525" t="str">
            <v>PASCO</v>
          </cell>
          <cell r="I2525" t="str">
            <v>WA</v>
          </cell>
          <cell r="J2525" t="str">
            <v>99301</v>
          </cell>
          <cell r="K2525" t="str">
            <v>USA</v>
          </cell>
          <cell r="L2525" t="str">
            <v>46.28691864</v>
          </cell>
          <cell r="M2525" t="str">
            <v>-119.0927734</v>
          </cell>
          <cell r="N2525" t="str">
            <v>0</v>
          </cell>
          <cell r="O2525" t="str">
            <v>0</v>
          </cell>
          <cell r="P2525" t="str">
            <v>0</v>
          </cell>
          <cell r="Q2525" t="str">
            <v/>
          </cell>
          <cell r="R2525" t="str">
            <v/>
          </cell>
          <cell r="S2525" t="str">
            <v/>
          </cell>
          <cell r="T2525" t="str">
            <v/>
          </cell>
          <cell r="U2525" t="str">
            <v>false</v>
          </cell>
          <cell r="V2525" t="str">
            <v/>
          </cell>
          <cell r="W2525" t="str">
            <v/>
          </cell>
          <cell r="X2525" t="str">
            <v/>
          </cell>
          <cell r="Y2525" t="str">
            <v/>
          </cell>
          <cell r="Z2525" t="str">
            <v/>
          </cell>
          <cell r="AA2525" t="str">
            <v/>
          </cell>
          <cell r="AB2525" t="str">
            <v/>
          </cell>
          <cell r="AC2525" t="str">
            <v/>
          </cell>
          <cell r="AD2525" t="str">
            <v/>
          </cell>
          <cell r="AE2525" t="str">
            <v/>
          </cell>
          <cell r="AF2525" t="str">
            <v>50026</v>
          </cell>
          <cell r="AG2525" t="str">
            <v>ProPak -Pasco, WA (RLC) WLM - 50026</v>
          </cell>
          <cell r="AH2525" t="str">
            <v>Return Location</v>
          </cell>
          <cell r="AI2525" t="str">
            <v>PacificCoastal</v>
          </cell>
          <cell r="AJ2525" t="str">
            <v/>
          </cell>
          <cell r="AK2525" t="str">
            <v>129398</v>
          </cell>
          <cell r="AL2525" t="str">
            <v>538</v>
          </cell>
          <cell r="AM2525" t="str">
            <v>RETURN ORIGIN</v>
          </cell>
          <cell r="AN2525" t="str">
            <v/>
          </cell>
          <cell r="AO2525" t="str">
            <v>7</v>
          </cell>
          <cell r="AP2525" t="str">
            <v>16685</v>
          </cell>
          <cell r="AQ2525" t="str">
            <v>Walmart RLC Recovery</v>
          </cell>
          <cell r="AR2525" t="str">
            <v>Y</v>
          </cell>
          <cell r="AS2525" t="str">
            <v>N</v>
          </cell>
          <cell r="AT2525" t="str">
            <v/>
          </cell>
          <cell r="AU2525" t="str">
            <v>US 07</v>
          </cell>
          <cell r="AV2525" t="str">
            <v>N</v>
          </cell>
          <cell r="AW2525" t="str">
            <v>7.0</v>
          </cell>
          <cell r="AX2525" t="str">
            <v>Zone 3</v>
          </cell>
          <cell r="AY2525" t="str">
            <v>N</v>
          </cell>
          <cell r="AZ2525" t="str">
            <v/>
          </cell>
          <cell r="BA2525" t="str">
            <v/>
          </cell>
          <cell r="BB2525" t="str">
            <v/>
          </cell>
        </row>
        <row r="2526">
          <cell r="A2526" t="str">
            <v>R_50481</v>
          </cell>
          <cell r="B2526" t="str">
            <v>R_USA99301_50481</v>
          </cell>
          <cell r="C2526" t="str">
            <v>Exclude</v>
          </cell>
          <cell r="D2526" t="str">
            <v/>
          </cell>
          <cell r="E2526" t="str">
            <v>Existing</v>
          </cell>
          <cell r="F2526" t="str">
            <v>DISTRIBUTOR</v>
          </cell>
          <cell r="G2526" t="str">
            <v>1430 Glade North Rd.</v>
          </cell>
          <cell r="H2526" t="str">
            <v>Pasco</v>
          </cell>
          <cell r="I2526" t="str">
            <v>WA</v>
          </cell>
          <cell r="J2526" t="str">
            <v>99301</v>
          </cell>
          <cell r="K2526" t="str">
            <v>USA</v>
          </cell>
          <cell r="L2526" t="str">
            <v>46.29</v>
          </cell>
          <cell r="M2526" t="str">
            <v>-119.12</v>
          </cell>
          <cell r="N2526" t="str">
            <v>0</v>
          </cell>
          <cell r="O2526" t="str">
            <v>0</v>
          </cell>
          <cell r="P2526" t="str">
            <v>0</v>
          </cell>
          <cell r="Q2526" t="str">
            <v/>
          </cell>
          <cell r="R2526" t="str">
            <v/>
          </cell>
          <cell r="S2526" t="str">
            <v/>
          </cell>
          <cell r="T2526" t="str">
            <v/>
          </cell>
          <cell r="U2526" t="str">
            <v>false</v>
          </cell>
          <cell r="V2526" t="str">
            <v/>
          </cell>
          <cell r="W2526" t="str">
            <v/>
          </cell>
          <cell r="X2526" t="str">
            <v/>
          </cell>
          <cell r="Y2526" t="str">
            <v/>
          </cell>
          <cell r="Z2526" t="str">
            <v/>
          </cell>
          <cell r="AA2526" t="str">
            <v/>
          </cell>
          <cell r="AB2526" t="str">
            <v/>
          </cell>
          <cell r="AC2526" t="str">
            <v/>
          </cell>
          <cell r="AD2526" t="str">
            <v/>
          </cell>
          <cell r="AE2526" t="str">
            <v/>
          </cell>
          <cell r="AF2526" t="str">
            <v>50481</v>
          </cell>
          <cell r="AG2526" t="str">
            <v>GWP Pallet Services-Pasco, WA  - 50481</v>
          </cell>
          <cell r="AH2526" t="str">
            <v>Return Location</v>
          </cell>
          <cell r="AI2526" t="str">
            <v>PacificCoastal</v>
          </cell>
          <cell r="AJ2526" t="str">
            <v/>
          </cell>
          <cell r="AK2526" t="str">
            <v/>
          </cell>
          <cell r="AL2526" t="str">
            <v>488</v>
          </cell>
          <cell r="AM2526" t="str">
            <v>RETURN ORIGIN</v>
          </cell>
          <cell r="AN2526" t="str">
            <v/>
          </cell>
          <cell r="AO2526" t="str">
            <v>7</v>
          </cell>
          <cell r="AP2526" t="str">
            <v>15094</v>
          </cell>
          <cell r="AQ2526" t="str">
            <v>RECOVERY</v>
          </cell>
          <cell r="AR2526" t="str">
            <v>N</v>
          </cell>
          <cell r="AS2526" t="str">
            <v/>
          </cell>
          <cell r="AT2526" t="str">
            <v/>
          </cell>
          <cell r="AU2526" t="str">
            <v>US 07</v>
          </cell>
          <cell r="AV2526" t="str">
            <v/>
          </cell>
          <cell r="AW2526" t="str">
            <v/>
          </cell>
          <cell r="AX2526" t="str">
            <v>Zone 3</v>
          </cell>
          <cell r="AY2526" t="str">
            <v>N</v>
          </cell>
          <cell r="AZ2526" t="str">
            <v/>
          </cell>
          <cell r="BA2526" t="str">
            <v/>
          </cell>
          <cell r="BB2526" t="str">
            <v/>
          </cell>
        </row>
        <row r="2527">
          <cell r="A2527" t="str">
            <v>R_58716</v>
          </cell>
          <cell r="B2527" t="str">
            <v>R_USA99344_58716</v>
          </cell>
          <cell r="C2527" t="str">
            <v>Include</v>
          </cell>
          <cell r="D2527" t="str">
            <v/>
          </cell>
          <cell r="E2527" t="str">
            <v>Existing</v>
          </cell>
          <cell r="F2527" t="str">
            <v>DISTRIBUTOR</v>
          </cell>
          <cell r="G2527" t="str">
            <v>1885 W Herman Rd.</v>
          </cell>
          <cell r="H2527" t="str">
            <v>Othello</v>
          </cell>
          <cell r="I2527" t="str">
            <v>WA</v>
          </cell>
          <cell r="J2527" t="str">
            <v>99344</v>
          </cell>
          <cell r="K2527" t="str">
            <v>USA</v>
          </cell>
          <cell r="L2527" t="str">
            <v>46.88</v>
          </cell>
          <cell r="M2527" t="str">
            <v>-119.13</v>
          </cell>
          <cell r="N2527" t="str">
            <v>0</v>
          </cell>
          <cell r="O2527" t="str">
            <v>0</v>
          </cell>
          <cell r="P2527" t="str">
            <v>0</v>
          </cell>
          <cell r="Q2527" t="str">
            <v/>
          </cell>
          <cell r="R2527" t="str">
            <v/>
          </cell>
          <cell r="S2527" t="str">
            <v/>
          </cell>
          <cell r="T2527" t="str">
            <v/>
          </cell>
          <cell r="U2527" t="str">
            <v>false</v>
          </cell>
          <cell r="V2527" t="str">
            <v/>
          </cell>
          <cell r="W2527" t="str">
            <v/>
          </cell>
          <cell r="X2527" t="str">
            <v/>
          </cell>
          <cell r="Y2527" t="str">
            <v/>
          </cell>
          <cell r="Z2527" t="str">
            <v/>
          </cell>
          <cell r="AA2527" t="str">
            <v/>
          </cell>
          <cell r="AB2527" t="str">
            <v/>
          </cell>
          <cell r="AC2527" t="str">
            <v/>
          </cell>
          <cell r="AD2527" t="str">
            <v/>
          </cell>
          <cell r="AE2527" t="str">
            <v/>
          </cell>
          <cell r="AF2527" t="str">
            <v>58716</v>
          </cell>
          <cell r="AG2527" t="str">
            <v>Yancey Pallets-Othello, WA - 58716</v>
          </cell>
          <cell r="AH2527" t="str">
            <v>Return Location</v>
          </cell>
          <cell r="AI2527" t="str">
            <v>PacificCoastal</v>
          </cell>
          <cell r="AJ2527" t="str">
            <v/>
          </cell>
          <cell r="AK2527" t="str">
            <v>2424</v>
          </cell>
          <cell r="AL2527" t="str">
            <v>488</v>
          </cell>
          <cell r="AM2527" t="str">
            <v>RETURN ORIGIN</v>
          </cell>
          <cell r="AN2527" t="str">
            <v/>
          </cell>
          <cell r="AO2527" t="str">
            <v>7</v>
          </cell>
          <cell r="AP2527" t="str">
            <v>90611</v>
          </cell>
          <cell r="AQ2527" t="str">
            <v>Pallet Logistics Of America (Recovery)</v>
          </cell>
          <cell r="AR2527" t="str">
            <v>Y</v>
          </cell>
          <cell r="AS2527" t="str">
            <v/>
          </cell>
          <cell r="AT2527" t="str">
            <v/>
          </cell>
          <cell r="AU2527" t="str">
            <v>US 07</v>
          </cell>
          <cell r="AV2527" t="str">
            <v>N</v>
          </cell>
          <cell r="AW2527" t="str">
            <v/>
          </cell>
          <cell r="AX2527" t="str">
            <v>Zone 3</v>
          </cell>
          <cell r="AY2527" t="str">
            <v>N</v>
          </cell>
          <cell r="AZ2527" t="str">
            <v/>
          </cell>
          <cell r="BA2527" t="str">
            <v/>
          </cell>
          <cell r="BB2527" t="str">
            <v/>
          </cell>
        </row>
        <row r="2528">
          <cell r="A2528" t="str">
            <v>R_63616</v>
          </cell>
          <cell r="B2528" t="str">
            <v>R_USA99501_63616</v>
          </cell>
          <cell r="C2528" t="str">
            <v>Exclude</v>
          </cell>
          <cell r="D2528" t="str">
            <v/>
          </cell>
          <cell r="E2528" t="str">
            <v>Existing</v>
          </cell>
          <cell r="F2528" t="str">
            <v>DISTRIBUTOR</v>
          </cell>
          <cell r="G2528" t="str">
            <v>410 N Sitka St.</v>
          </cell>
          <cell r="H2528" t="str">
            <v>Anchorage</v>
          </cell>
          <cell r="I2528" t="str">
            <v>AK</v>
          </cell>
          <cell r="J2528" t="str">
            <v>99501</v>
          </cell>
          <cell r="K2528" t="str">
            <v>USA</v>
          </cell>
          <cell r="L2528" t="str">
            <v>61.22</v>
          </cell>
          <cell r="M2528" t="str">
            <v>-149.85</v>
          </cell>
          <cell r="N2528" t="str">
            <v>0</v>
          </cell>
          <cell r="O2528" t="str">
            <v>0</v>
          </cell>
          <cell r="P2528" t="str">
            <v>0</v>
          </cell>
          <cell r="Q2528" t="str">
            <v/>
          </cell>
          <cell r="R2528" t="str">
            <v/>
          </cell>
          <cell r="S2528" t="str">
            <v/>
          </cell>
          <cell r="T2528" t="str">
            <v/>
          </cell>
          <cell r="U2528" t="str">
            <v>false</v>
          </cell>
          <cell r="V2528" t="str">
            <v/>
          </cell>
          <cell r="W2528" t="str">
            <v/>
          </cell>
          <cell r="X2528" t="str">
            <v/>
          </cell>
          <cell r="Y2528" t="str">
            <v/>
          </cell>
          <cell r="Z2528" t="str">
            <v/>
          </cell>
          <cell r="AA2528" t="str">
            <v/>
          </cell>
          <cell r="AB2528" t="str">
            <v/>
          </cell>
          <cell r="AC2528" t="str">
            <v/>
          </cell>
          <cell r="AD2528" t="str">
            <v/>
          </cell>
          <cell r="AE2528" t="str">
            <v/>
          </cell>
          <cell r="AF2528" t="str">
            <v>63616</v>
          </cell>
          <cell r="AG2528" t="str">
            <v>Alaska Packaging Lumber LLC-Anchorage, AK - 63616</v>
          </cell>
          <cell r="AH2528" t="str">
            <v>Return Location</v>
          </cell>
          <cell r="AI2528" t="str">
            <v>Alaska</v>
          </cell>
          <cell r="AJ2528" t="str">
            <v/>
          </cell>
          <cell r="AK2528" t="str">
            <v/>
          </cell>
          <cell r="AL2528" t="str">
            <v>488</v>
          </cell>
          <cell r="AM2528" t="str">
            <v>RETURN ORIGIN</v>
          </cell>
          <cell r="AN2528" t="str">
            <v/>
          </cell>
          <cell r="AO2528" t="str">
            <v>7</v>
          </cell>
          <cell r="AP2528" t="str">
            <v>15094</v>
          </cell>
          <cell r="AQ2528" t="str">
            <v>RECOVERY</v>
          </cell>
          <cell r="AR2528" t="str">
            <v>N</v>
          </cell>
          <cell r="AS2528" t="str">
            <v/>
          </cell>
          <cell r="AT2528" t="str">
            <v/>
          </cell>
          <cell r="AU2528" t="str">
            <v>US 07</v>
          </cell>
          <cell r="AV2528" t="str">
            <v/>
          </cell>
          <cell r="AW2528" t="str">
            <v/>
          </cell>
          <cell r="AX2528" t="str">
            <v>Zone 3</v>
          </cell>
          <cell r="AY2528" t="str">
            <v>N</v>
          </cell>
          <cell r="AZ2528" t="str">
            <v/>
          </cell>
          <cell r="BA2528" t="str">
            <v/>
          </cell>
          <cell r="BB2528" t="str">
            <v/>
          </cell>
        </row>
        <row r="2529">
          <cell r="A2529" t="str">
            <v>R_66126</v>
          </cell>
          <cell r="B2529" t="str">
            <v>R_USA99501_66126</v>
          </cell>
          <cell r="C2529" t="str">
            <v>Exclude</v>
          </cell>
          <cell r="D2529" t="str">
            <v/>
          </cell>
          <cell r="E2529" t="str">
            <v>Existing</v>
          </cell>
          <cell r="F2529" t="str">
            <v>DISTRIBUTOR</v>
          </cell>
          <cell r="G2529" t="str">
            <v>2121 Spar Avenue</v>
          </cell>
          <cell r="H2529" t="str">
            <v>Anchorage</v>
          </cell>
          <cell r="I2529" t="str">
            <v>AK</v>
          </cell>
          <cell r="J2529" t="str">
            <v>99501</v>
          </cell>
          <cell r="K2529" t="str">
            <v>USA</v>
          </cell>
          <cell r="L2529" t="str">
            <v>61.223159</v>
          </cell>
          <cell r="M2529" t="str">
            <v>-149.843311</v>
          </cell>
          <cell r="N2529" t="str">
            <v>0</v>
          </cell>
          <cell r="O2529" t="str">
            <v>0</v>
          </cell>
          <cell r="P2529" t="str">
            <v>0</v>
          </cell>
          <cell r="Q2529" t="str">
            <v/>
          </cell>
          <cell r="R2529" t="str">
            <v/>
          </cell>
          <cell r="S2529" t="str">
            <v/>
          </cell>
          <cell r="T2529" t="str">
            <v/>
          </cell>
          <cell r="U2529" t="str">
            <v>false</v>
          </cell>
          <cell r="V2529" t="str">
            <v/>
          </cell>
          <cell r="W2529" t="str">
            <v/>
          </cell>
          <cell r="X2529" t="str">
            <v/>
          </cell>
          <cell r="Y2529" t="str">
            <v/>
          </cell>
          <cell r="Z2529" t="str">
            <v/>
          </cell>
          <cell r="AA2529" t="str">
            <v/>
          </cell>
          <cell r="AB2529" t="str">
            <v/>
          </cell>
          <cell r="AC2529" t="str">
            <v/>
          </cell>
          <cell r="AD2529" t="str">
            <v/>
          </cell>
          <cell r="AE2529" t="str">
            <v/>
          </cell>
          <cell r="AF2529" t="str">
            <v>66126</v>
          </cell>
          <cell r="AG2529" t="str">
            <v>Feeding America-Anchorage, AK (Food Bank of Alaska - 66126</v>
          </cell>
          <cell r="AH2529" t="str">
            <v>Return Location</v>
          </cell>
          <cell r="AI2529" t="str">
            <v>Alaska</v>
          </cell>
          <cell r="AJ2529" t="str">
            <v/>
          </cell>
          <cell r="AK2529" t="str">
            <v/>
          </cell>
          <cell r="AL2529" t="str">
            <v>488</v>
          </cell>
          <cell r="AM2529" t="str">
            <v>RETURN ORIGIN</v>
          </cell>
          <cell r="AN2529" t="str">
            <v/>
          </cell>
          <cell r="AO2529" t="str">
            <v>7</v>
          </cell>
          <cell r="AP2529" t="str">
            <v>84897</v>
          </cell>
          <cell r="AQ2529" t="str">
            <v>Feeding America</v>
          </cell>
          <cell r="AR2529" t="str">
            <v>N</v>
          </cell>
          <cell r="AS2529" t="str">
            <v/>
          </cell>
          <cell r="AT2529" t="str">
            <v/>
          </cell>
          <cell r="AU2529" t="str">
            <v>US 07</v>
          </cell>
          <cell r="AV2529" t="str">
            <v>N</v>
          </cell>
          <cell r="AW2529" t="str">
            <v>0.0</v>
          </cell>
          <cell r="AX2529" t="str">
            <v>Zone 3</v>
          </cell>
          <cell r="AY2529" t="str">
            <v>N</v>
          </cell>
          <cell r="AZ2529" t="str">
            <v/>
          </cell>
          <cell r="BA2529" t="str">
            <v/>
          </cell>
          <cell r="BB2529" t="str">
            <v/>
          </cell>
        </row>
        <row r="2530">
          <cell r="A2530" t="str">
            <v>R_70384</v>
          </cell>
          <cell r="B2530" t="str">
            <v>R_USA99501_70384</v>
          </cell>
          <cell r="C2530" t="str">
            <v>Exclude</v>
          </cell>
          <cell r="D2530" t="str">
            <v/>
          </cell>
          <cell r="E2530" t="str">
            <v>Existing</v>
          </cell>
          <cell r="F2530" t="str">
            <v>DISTRIBUTOR</v>
          </cell>
          <cell r="G2530" t="str">
            <v>1800 SHIP AVE</v>
          </cell>
          <cell r="H2530" t="str">
            <v>ANCHORAGE</v>
          </cell>
          <cell r="I2530" t="str">
            <v>AK</v>
          </cell>
          <cell r="J2530" t="str">
            <v>99501</v>
          </cell>
          <cell r="K2530" t="str">
            <v>USA</v>
          </cell>
          <cell r="L2530" t="str">
            <v>61.2228122</v>
          </cell>
          <cell r="M2530" t="str">
            <v>-149.8507365</v>
          </cell>
          <cell r="N2530" t="str">
            <v>0</v>
          </cell>
          <cell r="O2530" t="str">
            <v>0</v>
          </cell>
          <cell r="P2530" t="str">
            <v>0</v>
          </cell>
          <cell r="Q2530" t="str">
            <v/>
          </cell>
          <cell r="R2530" t="str">
            <v/>
          </cell>
          <cell r="S2530" t="str">
            <v/>
          </cell>
          <cell r="T2530" t="str">
            <v/>
          </cell>
          <cell r="U2530" t="str">
            <v>false</v>
          </cell>
          <cell r="V2530" t="str">
            <v/>
          </cell>
          <cell r="W2530" t="str">
            <v/>
          </cell>
          <cell r="X2530" t="str">
            <v/>
          </cell>
          <cell r="Y2530" t="str">
            <v/>
          </cell>
          <cell r="Z2530" t="str">
            <v/>
          </cell>
          <cell r="AA2530" t="str">
            <v/>
          </cell>
          <cell r="AB2530" t="str">
            <v/>
          </cell>
          <cell r="AC2530" t="str">
            <v/>
          </cell>
          <cell r="AD2530" t="str">
            <v/>
          </cell>
          <cell r="AE2530" t="str">
            <v/>
          </cell>
          <cell r="AF2530" t="str">
            <v>70384</v>
          </cell>
          <cell r="AG2530" t="str">
            <v>NPD-ODOM CORPORATION-ANCHORAGE, AK - 70384</v>
          </cell>
          <cell r="AH2530" t="str">
            <v>Return Location</v>
          </cell>
          <cell r="AI2530" t="str">
            <v>Alaska</v>
          </cell>
          <cell r="AJ2530" t="str">
            <v/>
          </cell>
          <cell r="AK2530" t="str">
            <v/>
          </cell>
          <cell r="AL2530" t="str">
            <v>488</v>
          </cell>
          <cell r="AM2530" t="str">
            <v>RETURN ORIGIN</v>
          </cell>
          <cell r="AN2530" t="str">
            <v/>
          </cell>
          <cell r="AO2530" t="str">
            <v>7</v>
          </cell>
          <cell r="AP2530" t="str">
            <v>16479</v>
          </cell>
          <cell r="AQ2530" t="str">
            <v>NPD-THE ODOM CORP</v>
          </cell>
          <cell r="AR2530" t="str">
            <v>N</v>
          </cell>
          <cell r="AS2530" t="str">
            <v/>
          </cell>
          <cell r="AT2530" t="str">
            <v/>
          </cell>
          <cell r="AU2530" t="str">
            <v>US 07</v>
          </cell>
          <cell r="AV2530" t="str">
            <v>N</v>
          </cell>
          <cell r="AW2530" t="str">
            <v>0.0</v>
          </cell>
          <cell r="AX2530" t="str">
            <v>Zone 3</v>
          </cell>
          <cell r="AY2530" t="str">
            <v>N</v>
          </cell>
          <cell r="AZ2530" t="str">
            <v/>
          </cell>
          <cell r="BA2530" t="str">
            <v/>
          </cell>
          <cell r="BB2530" t="str">
            <v/>
          </cell>
        </row>
        <row r="2531">
          <cell r="A2531" t="str">
            <v>R_70462</v>
          </cell>
          <cell r="B2531" t="str">
            <v>R_USA99502_70462</v>
          </cell>
          <cell r="C2531" t="str">
            <v>Exclude</v>
          </cell>
          <cell r="D2531" t="str">
            <v/>
          </cell>
          <cell r="E2531" t="str">
            <v>Existing</v>
          </cell>
          <cell r="F2531" t="str">
            <v>DISTRIBUTOR</v>
          </cell>
          <cell r="G2531" t="str">
            <v>4100 Old International Airport Rd</v>
          </cell>
          <cell r="H2531" t="str">
            <v>Anchorage</v>
          </cell>
          <cell r="I2531" t="str">
            <v>AK</v>
          </cell>
          <cell r="J2531" t="str">
            <v>99502</v>
          </cell>
          <cell r="K2531" t="str">
            <v>USA</v>
          </cell>
          <cell r="L2531" t="str">
            <v>61.1736151</v>
          </cell>
          <cell r="M2531" t="str">
            <v>-149.9650519</v>
          </cell>
          <cell r="N2531" t="str">
            <v>0</v>
          </cell>
          <cell r="O2531" t="str">
            <v>0</v>
          </cell>
          <cell r="P2531" t="str">
            <v>0</v>
          </cell>
          <cell r="Q2531" t="str">
            <v/>
          </cell>
          <cell r="R2531" t="str">
            <v/>
          </cell>
          <cell r="S2531" t="str">
            <v/>
          </cell>
          <cell r="T2531" t="str">
            <v/>
          </cell>
          <cell r="U2531" t="str">
            <v>false</v>
          </cell>
          <cell r="V2531" t="str">
            <v/>
          </cell>
          <cell r="W2531" t="str">
            <v/>
          </cell>
          <cell r="X2531" t="str">
            <v/>
          </cell>
          <cell r="Y2531" t="str">
            <v/>
          </cell>
          <cell r="Z2531" t="str">
            <v/>
          </cell>
          <cell r="AA2531" t="str">
            <v/>
          </cell>
          <cell r="AB2531" t="str">
            <v/>
          </cell>
          <cell r="AC2531" t="str">
            <v/>
          </cell>
          <cell r="AD2531" t="str">
            <v/>
          </cell>
          <cell r="AE2531" t="str">
            <v/>
          </cell>
          <cell r="AF2531" t="str">
            <v>70462</v>
          </cell>
          <cell r="AG2531" t="str">
            <v>Alaska Airlines Cargo-Anchorage, AK - 70462</v>
          </cell>
          <cell r="AH2531" t="str">
            <v>Return Location</v>
          </cell>
          <cell r="AI2531" t="str">
            <v>Alaska</v>
          </cell>
          <cell r="AJ2531" t="str">
            <v/>
          </cell>
          <cell r="AK2531" t="str">
            <v/>
          </cell>
          <cell r="AL2531" t="str">
            <v>488</v>
          </cell>
          <cell r="AM2531" t="str">
            <v>RETURN ORIGIN</v>
          </cell>
          <cell r="AN2531" t="str">
            <v/>
          </cell>
          <cell r="AO2531" t="str">
            <v>7</v>
          </cell>
          <cell r="AP2531" t="str">
            <v>15094</v>
          </cell>
          <cell r="AQ2531" t="str">
            <v>RECOVERY</v>
          </cell>
          <cell r="AR2531" t="str">
            <v>N</v>
          </cell>
          <cell r="AS2531" t="str">
            <v/>
          </cell>
          <cell r="AT2531" t="str">
            <v/>
          </cell>
          <cell r="AU2531" t="str">
            <v>US 07</v>
          </cell>
          <cell r="AV2531" t="str">
            <v>N</v>
          </cell>
          <cell r="AW2531" t="str">
            <v/>
          </cell>
          <cell r="AX2531" t="str">
            <v>Zone 3</v>
          </cell>
          <cell r="AY2531" t="str">
            <v>N</v>
          </cell>
          <cell r="AZ2531" t="str">
            <v/>
          </cell>
          <cell r="BA2531" t="str">
            <v/>
          </cell>
          <cell r="BB2531" t="str">
            <v/>
          </cell>
        </row>
        <row r="2532">
          <cell r="A2532" t="str">
            <v>R_54623</v>
          </cell>
          <cell r="B2532" t="str">
            <v>R_USA99507_54623</v>
          </cell>
          <cell r="C2532" t="str">
            <v>Include</v>
          </cell>
          <cell r="D2532" t="str">
            <v/>
          </cell>
          <cell r="E2532" t="str">
            <v>Existing</v>
          </cell>
          <cell r="F2532" t="str">
            <v>DISTRIBUTOR</v>
          </cell>
          <cell r="G2532" t="str">
            <v>2040 E 79th Ave</v>
          </cell>
          <cell r="H2532" t="str">
            <v>Anchorage</v>
          </cell>
          <cell r="I2532" t="str">
            <v>AK</v>
          </cell>
          <cell r="J2532" t="str">
            <v>99507</v>
          </cell>
          <cell r="K2532" t="str">
            <v>USA</v>
          </cell>
          <cell r="L2532" t="str">
            <v>61.148829</v>
          </cell>
          <cell r="M2532" t="str">
            <v>-149.8463476</v>
          </cell>
          <cell r="N2532" t="str">
            <v>0</v>
          </cell>
          <cell r="O2532" t="str">
            <v>0</v>
          </cell>
          <cell r="P2532" t="str">
            <v>0</v>
          </cell>
          <cell r="Q2532" t="str">
            <v/>
          </cell>
          <cell r="R2532" t="str">
            <v/>
          </cell>
          <cell r="S2532" t="str">
            <v/>
          </cell>
          <cell r="T2532" t="str">
            <v/>
          </cell>
          <cell r="U2532" t="str">
            <v>false</v>
          </cell>
          <cell r="V2532" t="str">
            <v/>
          </cell>
          <cell r="W2532" t="str">
            <v/>
          </cell>
          <cell r="X2532" t="str">
            <v/>
          </cell>
          <cell r="Y2532" t="str">
            <v/>
          </cell>
          <cell r="Z2532" t="str">
            <v/>
          </cell>
          <cell r="AA2532" t="str">
            <v/>
          </cell>
          <cell r="AB2532" t="str">
            <v/>
          </cell>
          <cell r="AC2532" t="str">
            <v/>
          </cell>
          <cell r="AD2532" t="str">
            <v/>
          </cell>
          <cell r="AE2532" t="str">
            <v/>
          </cell>
          <cell r="AF2532" t="str">
            <v>54623</v>
          </cell>
          <cell r="AG2532" t="str">
            <v>Alaska Pallet Services-Anchorage, AK - 54623</v>
          </cell>
          <cell r="AH2532" t="str">
            <v>Return Location</v>
          </cell>
          <cell r="AI2532" t="str">
            <v>Alaska</v>
          </cell>
          <cell r="AJ2532" t="str">
            <v/>
          </cell>
          <cell r="AK2532" t="str">
            <v>1361</v>
          </cell>
          <cell r="AL2532" t="str">
            <v>488</v>
          </cell>
          <cell r="AM2532" t="str">
            <v>RETURN ORIGIN</v>
          </cell>
          <cell r="AN2532" t="str">
            <v/>
          </cell>
          <cell r="AO2532" t="str">
            <v>7</v>
          </cell>
          <cell r="AP2532" t="str">
            <v>15094</v>
          </cell>
          <cell r="AQ2532" t="str">
            <v>RECOVERY</v>
          </cell>
          <cell r="AR2532" t="str">
            <v>Y</v>
          </cell>
          <cell r="AS2532" t="str">
            <v/>
          </cell>
          <cell r="AT2532" t="str">
            <v/>
          </cell>
          <cell r="AU2532" t="str">
            <v>US 07</v>
          </cell>
          <cell r="AV2532" t="str">
            <v/>
          </cell>
          <cell r="AW2532" t="str">
            <v/>
          </cell>
          <cell r="AX2532" t="str">
            <v>Zone 3</v>
          </cell>
          <cell r="AY2532" t="str">
            <v>N</v>
          </cell>
          <cell r="AZ2532" t="str">
            <v/>
          </cell>
          <cell r="BA2532" t="str">
            <v/>
          </cell>
          <cell r="BB2532" t="str">
            <v/>
          </cell>
        </row>
        <row r="2533">
          <cell r="A2533" t="str">
            <v>R_51257</v>
          </cell>
          <cell r="B2533" t="str">
            <v>R_USA99515_51257</v>
          </cell>
          <cell r="C2533" t="str">
            <v>Exclude</v>
          </cell>
          <cell r="D2533" t="str">
            <v/>
          </cell>
          <cell r="E2533" t="str">
            <v>Existing</v>
          </cell>
          <cell r="F2533" t="str">
            <v>DISTRIBUTOR</v>
          </cell>
          <cell r="G2533" t="str">
            <v>10420 Olive Lane</v>
          </cell>
          <cell r="H2533" t="str">
            <v>Anchorage</v>
          </cell>
          <cell r="I2533" t="str">
            <v>AK</v>
          </cell>
          <cell r="J2533" t="str">
            <v>99515</v>
          </cell>
          <cell r="K2533" t="str">
            <v>USA</v>
          </cell>
          <cell r="L2533" t="str">
            <v>61.1259079</v>
          </cell>
          <cell r="M2533" t="str">
            <v>-149.8762784</v>
          </cell>
          <cell r="N2533" t="str">
            <v>0</v>
          </cell>
          <cell r="O2533" t="str">
            <v>0</v>
          </cell>
          <cell r="P2533" t="str">
            <v>0</v>
          </cell>
          <cell r="Q2533" t="str">
            <v/>
          </cell>
          <cell r="R2533" t="str">
            <v/>
          </cell>
          <cell r="S2533" t="str">
            <v/>
          </cell>
          <cell r="T2533" t="str">
            <v/>
          </cell>
          <cell r="U2533" t="str">
            <v>false</v>
          </cell>
          <cell r="V2533" t="str">
            <v/>
          </cell>
          <cell r="W2533" t="str">
            <v/>
          </cell>
          <cell r="X2533" t="str">
            <v/>
          </cell>
          <cell r="Y2533" t="str">
            <v/>
          </cell>
          <cell r="Z2533" t="str">
            <v/>
          </cell>
          <cell r="AA2533" t="str">
            <v/>
          </cell>
          <cell r="AB2533" t="str">
            <v/>
          </cell>
          <cell r="AC2533" t="str">
            <v/>
          </cell>
          <cell r="AD2533" t="str">
            <v/>
          </cell>
          <cell r="AE2533" t="str">
            <v/>
          </cell>
          <cell r="AF2533" t="str">
            <v>51257</v>
          </cell>
          <cell r="AG2533" t="str">
            <v>Food Service of America-Anchorage, AK - 51257</v>
          </cell>
          <cell r="AH2533" t="str">
            <v>Return Location</v>
          </cell>
          <cell r="AI2533" t="str">
            <v>Alaska</v>
          </cell>
          <cell r="AJ2533" t="str">
            <v/>
          </cell>
          <cell r="AK2533" t="str">
            <v/>
          </cell>
          <cell r="AL2533" t="str">
            <v>396</v>
          </cell>
          <cell r="AM2533" t="str">
            <v>RETURN ORIGIN</v>
          </cell>
          <cell r="AN2533" t="str">
            <v/>
          </cell>
          <cell r="AO2533" t="str">
            <v>7</v>
          </cell>
          <cell r="AP2533" t="str">
            <v>15703</v>
          </cell>
          <cell r="AQ2533" t="str">
            <v>Food Service of America</v>
          </cell>
          <cell r="AR2533" t="str">
            <v>N</v>
          </cell>
          <cell r="AS2533" t="str">
            <v/>
          </cell>
          <cell r="AT2533" t="str">
            <v/>
          </cell>
          <cell r="AU2533" t="str">
            <v>US 07</v>
          </cell>
          <cell r="AV2533" t="str">
            <v>N</v>
          </cell>
          <cell r="AW2533" t="str">
            <v>30.0</v>
          </cell>
          <cell r="AX2533" t="str">
            <v>Zone 3</v>
          </cell>
          <cell r="AY2533" t="str">
            <v>N</v>
          </cell>
          <cell r="AZ2533" t="str">
            <v/>
          </cell>
          <cell r="BA2533" t="str">
            <v/>
          </cell>
          <cell r="BB2533" t="str">
            <v/>
          </cell>
        </row>
        <row r="2534">
          <cell r="A2534" t="str">
            <v>R_70340</v>
          </cell>
          <cell r="B2534" t="str">
            <v>R_USA99515_70340</v>
          </cell>
          <cell r="C2534" t="str">
            <v>Exclude</v>
          </cell>
          <cell r="D2534" t="str">
            <v/>
          </cell>
          <cell r="E2534" t="str">
            <v>Existing</v>
          </cell>
          <cell r="F2534" t="str">
            <v>DISTRIBUTOR</v>
          </cell>
          <cell r="G2534" t="str">
            <v>8820 King ST</v>
          </cell>
          <cell r="H2534" t="str">
            <v>Anchorage</v>
          </cell>
          <cell r="I2534" t="str">
            <v>AK</v>
          </cell>
          <cell r="J2534" t="str">
            <v>99515</v>
          </cell>
          <cell r="K2534" t="str">
            <v>USA</v>
          </cell>
          <cell r="L2534" t="str">
            <v>61.14</v>
          </cell>
          <cell r="M2534" t="str">
            <v>-149.88</v>
          </cell>
          <cell r="N2534" t="str">
            <v>0</v>
          </cell>
          <cell r="O2534" t="str">
            <v>0</v>
          </cell>
          <cell r="P2534" t="str">
            <v>0</v>
          </cell>
          <cell r="Q2534" t="str">
            <v/>
          </cell>
          <cell r="R2534" t="str">
            <v/>
          </cell>
          <cell r="S2534" t="str">
            <v/>
          </cell>
          <cell r="T2534" t="str">
            <v/>
          </cell>
          <cell r="U2534" t="str">
            <v>false</v>
          </cell>
          <cell r="V2534" t="str">
            <v/>
          </cell>
          <cell r="W2534" t="str">
            <v/>
          </cell>
          <cell r="X2534" t="str">
            <v/>
          </cell>
          <cell r="Y2534" t="str">
            <v/>
          </cell>
          <cell r="Z2534" t="str">
            <v/>
          </cell>
          <cell r="AA2534" t="str">
            <v/>
          </cell>
          <cell r="AB2534" t="str">
            <v/>
          </cell>
          <cell r="AC2534" t="str">
            <v/>
          </cell>
          <cell r="AD2534" t="str">
            <v/>
          </cell>
          <cell r="AE2534" t="str">
            <v/>
          </cell>
          <cell r="AF2534" t="str">
            <v>70340</v>
          </cell>
          <cell r="AG2534" t="str">
            <v>Expresso Expressions-Anchorage, AK - 70340</v>
          </cell>
          <cell r="AH2534" t="str">
            <v>Return Location</v>
          </cell>
          <cell r="AI2534" t="str">
            <v>Alaska</v>
          </cell>
          <cell r="AJ2534" t="str">
            <v/>
          </cell>
          <cell r="AK2534" t="str">
            <v/>
          </cell>
          <cell r="AL2534" t="str">
            <v>488</v>
          </cell>
          <cell r="AM2534" t="str">
            <v>RETURN ORIGIN</v>
          </cell>
          <cell r="AN2534" t="str">
            <v/>
          </cell>
          <cell r="AO2534" t="str">
            <v>7</v>
          </cell>
          <cell r="AP2534" t="str">
            <v>15094</v>
          </cell>
          <cell r="AQ2534" t="str">
            <v>RECOVERY</v>
          </cell>
          <cell r="AR2534" t="str">
            <v>N</v>
          </cell>
          <cell r="AS2534" t="str">
            <v/>
          </cell>
          <cell r="AT2534" t="str">
            <v/>
          </cell>
          <cell r="AU2534" t="str">
            <v>US 07</v>
          </cell>
          <cell r="AV2534" t="str">
            <v/>
          </cell>
          <cell r="AW2534" t="str">
            <v/>
          </cell>
          <cell r="AX2534" t="str">
            <v>Zone 3</v>
          </cell>
          <cell r="AY2534" t="str">
            <v>N</v>
          </cell>
          <cell r="AZ2534" t="str">
            <v/>
          </cell>
          <cell r="BA2534" t="str">
            <v/>
          </cell>
          <cell r="BB2534" t="str">
            <v/>
          </cell>
        </row>
        <row r="2535">
          <cell r="A2535" t="str">
            <v>R_70392</v>
          </cell>
          <cell r="B2535" t="str">
            <v>R_USA99517_70392</v>
          </cell>
          <cell r="C2535" t="str">
            <v>Exclude</v>
          </cell>
          <cell r="D2535" t="str">
            <v/>
          </cell>
          <cell r="E2535" t="str">
            <v>Existing</v>
          </cell>
          <cell r="F2535" t="str">
            <v>DISTRIBUTOR</v>
          </cell>
          <cell r="G2535" t="str">
            <v>4919 VAN BUREN</v>
          </cell>
          <cell r="H2535" t="str">
            <v>ANCHORAGE</v>
          </cell>
          <cell r="I2535" t="str">
            <v>AK</v>
          </cell>
          <cell r="J2535" t="str">
            <v>99517</v>
          </cell>
          <cell r="K2535" t="str">
            <v>USA</v>
          </cell>
          <cell r="L2535" t="str">
            <v>61.1758554</v>
          </cell>
          <cell r="M2535" t="str">
            <v>-149.9231222</v>
          </cell>
          <cell r="N2535" t="str">
            <v>0</v>
          </cell>
          <cell r="O2535" t="str">
            <v>0</v>
          </cell>
          <cell r="P2535" t="str">
            <v>0</v>
          </cell>
          <cell r="Q2535" t="str">
            <v/>
          </cell>
          <cell r="R2535" t="str">
            <v/>
          </cell>
          <cell r="S2535" t="str">
            <v/>
          </cell>
          <cell r="T2535" t="str">
            <v/>
          </cell>
          <cell r="U2535" t="str">
            <v>false</v>
          </cell>
          <cell r="V2535" t="str">
            <v/>
          </cell>
          <cell r="W2535" t="str">
            <v/>
          </cell>
          <cell r="X2535" t="str">
            <v/>
          </cell>
          <cell r="Y2535" t="str">
            <v/>
          </cell>
          <cell r="Z2535" t="str">
            <v/>
          </cell>
          <cell r="AA2535" t="str">
            <v/>
          </cell>
          <cell r="AB2535" t="str">
            <v/>
          </cell>
          <cell r="AC2535" t="str">
            <v/>
          </cell>
          <cell r="AD2535" t="str">
            <v/>
          </cell>
          <cell r="AE2535" t="str">
            <v/>
          </cell>
          <cell r="AF2535" t="str">
            <v>70392</v>
          </cell>
          <cell r="AG2535" t="str">
            <v>NPD-ANCHORAGE SCHOOL DIST-ANCHORAGE, AK - 70392</v>
          </cell>
          <cell r="AH2535" t="str">
            <v>Return Location</v>
          </cell>
          <cell r="AI2535" t="str">
            <v>Alaska</v>
          </cell>
          <cell r="AJ2535" t="str">
            <v/>
          </cell>
          <cell r="AK2535" t="str">
            <v/>
          </cell>
          <cell r="AL2535" t="str">
            <v>488</v>
          </cell>
          <cell r="AM2535" t="str">
            <v>RETURN ORIGIN</v>
          </cell>
          <cell r="AN2535" t="str">
            <v/>
          </cell>
          <cell r="AO2535" t="str">
            <v>7</v>
          </cell>
          <cell r="AP2535" t="str">
            <v>87424</v>
          </cell>
          <cell r="AQ2535" t="str">
            <v>NPD-ANCHORAGE SCHOOL DIST</v>
          </cell>
          <cell r="AR2535" t="str">
            <v>N</v>
          </cell>
          <cell r="AS2535" t="str">
            <v/>
          </cell>
          <cell r="AT2535" t="str">
            <v/>
          </cell>
          <cell r="AU2535" t="str">
            <v>US 07</v>
          </cell>
          <cell r="AV2535" t="str">
            <v>N</v>
          </cell>
          <cell r="AW2535" t="str">
            <v/>
          </cell>
          <cell r="AX2535" t="str">
            <v>Zone 3</v>
          </cell>
          <cell r="AY2535" t="str">
            <v>N</v>
          </cell>
          <cell r="AZ2535" t="str">
            <v/>
          </cell>
          <cell r="BA2535" t="str">
            <v/>
          </cell>
          <cell r="BB2535" t="str">
            <v/>
          </cell>
        </row>
        <row r="2536">
          <cell r="A2536" t="str">
            <v>R_70776</v>
          </cell>
          <cell r="B2536" t="str">
            <v>R_USA99517_70776</v>
          </cell>
          <cell r="C2536" t="str">
            <v>Include</v>
          </cell>
          <cell r="D2536" t="str">
            <v/>
          </cell>
          <cell r="E2536" t="str">
            <v>Existing</v>
          </cell>
          <cell r="F2536" t="str">
            <v>DISTRIBUTOR</v>
          </cell>
          <cell r="G2536" t="str">
            <v>1801 W 48TH AVE #7</v>
          </cell>
          <cell r="H2536" t="str">
            <v>ANCHORAGE</v>
          </cell>
          <cell r="I2536" t="str">
            <v>AK</v>
          </cell>
          <cell r="J2536" t="str">
            <v>99517</v>
          </cell>
          <cell r="K2536" t="str">
            <v>USA</v>
          </cell>
          <cell r="L2536" t="str">
            <v>61.1773797</v>
          </cell>
          <cell r="M2536" t="str">
            <v>-149.9169087</v>
          </cell>
          <cell r="N2536" t="str">
            <v>0</v>
          </cell>
          <cell r="O2536" t="str">
            <v>0</v>
          </cell>
          <cell r="P2536" t="str">
            <v>0</v>
          </cell>
          <cell r="Q2536" t="str">
            <v/>
          </cell>
          <cell r="R2536" t="str">
            <v/>
          </cell>
          <cell r="S2536" t="str">
            <v/>
          </cell>
          <cell r="T2536" t="str">
            <v/>
          </cell>
          <cell r="U2536" t="str">
            <v>false</v>
          </cell>
          <cell r="V2536" t="str">
            <v/>
          </cell>
          <cell r="W2536" t="str">
            <v/>
          </cell>
          <cell r="X2536" t="str">
            <v/>
          </cell>
          <cell r="Y2536" t="str">
            <v/>
          </cell>
          <cell r="Z2536" t="str">
            <v/>
          </cell>
          <cell r="AA2536" t="str">
            <v/>
          </cell>
          <cell r="AB2536" t="str">
            <v/>
          </cell>
          <cell r="AC2536" t="str">
            <v/>
          </cell>
          <cell r="AD2536" t="str">
            <v/>
          </cell>
          <cell r="AE2536" t="str">
            <v/>
          </cell>
          <cell r="AF2536" t="str">
            <v>70776</v>
          </cell>
          <cell r="AG2536" t="str">
            <v>NPD-ANICA-ANCHORAGE, AK - 70776</v>
          </cell>
          <cell r="AH2536" t="str">
            <v>Return Location</v>
          </cell>
          <cell r="AI2536" t="str">
            <v>Alaska</v>
          </cell>
          <cell r="AJ2536" t="str">
            <v/>
          </cell>
          <cell r="AK2536" t="str">
            <v>929</v>
          </cell>
          <cell r="AL2536" t="str">
            <v>488</v>
          </cell>
          <cell r="AM2536" t="str">
            <v>RETURN ORIGIN</v>
          </cell>
          <cell r="AN2536" t="str">
            <v/>
          </cell>
          <cell r="AO2536" t="str">
            <v>7</v>
          </cell>
          <cell r="AP2536" t="str">
            <v>16460</v>
          </cell>
          <cell r="AQ2536" t="str">
            <v>NPD-ALASKAN EXPRESS SERVICE INC</v>
          </cell>
          <cell r="AR2536" t="str">
            <v>Y</v>
          </cell>
          <cell r="AS2536" t="str">
            <v/>
          </cell>
          <cell r="AT2536" t="str">
            <v/>
          </cell>
          <cell r="AU2536" t="str">
            <v>US 07</v>
          </cell>
          <cell r="AV2536" t="str">
            <v>N</v>
          </cell>
          <cell r="AW2536" t="str">
            <v/>
          </cell>
          <cell r="AX2536" t="str">
            <v>Zone 3</v>
          </cell>
          <cell r="AY2536" t="str">
            <v>N</v>
          </cell>
          <cell r="AZ2536" t="str">
            <v/>
          </cell>
          <cell r="BA2536" t="str">
            <v/>
          </cell>
          <cell r="BB2536" t="str">
            <v/>
          </cell>
        </row>
        <row r="2537">
          <cell r="A2537" t="str">
            <v>R_51563</v>
          </cell>
          <cell r="B2537" t="str">
            <v>R_USA99518_51563</v>
          </cell>
          <cell r="C2537" t="str">
            <v>Exclude</v>
          </cell>
          <cell r="D2537" t="str">
            <v/>
          </cell>
          <cell r="E2537" t="str">
            <v>Existing</v>
          </cell>
          <cell r="F2537" t="str">
            <v>DISTRIBUTOR</v>
          </cell>
          <cell r="G2537" t="str">
            <v>6601 Changepoint Drive</v>
          </cell>
          <cell r="H2537" t="str">
            <v>Anchorage</v>
          </cell>
          <cell r="I2537" t="str">
            <v>AK</v>
          </cell>
          <cell r="J2537" t="str">
            <v>99518</v>
          </cell>
          <cell r="K2537" t="str">
            <v>USA</v>
          </cell>
          <cell r="L2537" t="str">
            <v>61.1618656</v>
          </cell>
          <cell r="M2537" t="str">
            <v>-149.9065677</v>
          </cell>
          <cell r="N2537" t="str">
            <v>0</v>
          </cell>
          <cell r="O2537" t="str">
            <v>0</v>
          </cell>
          <cell r="P2537" t="str">
            <v>0</v>
          </cell>
          <cell r="Q2537" t="str">
            <v/>
          </cell>
          <cell r="R2537" t="str">
            <v/>
          </cell>
          <cell r="S2537" t="str">
            <v/>
          </cell>
          <cell r="T2537" t="str">
            <v/>
          </cell>
          <cell r="U2537" t="str">
            <v>false</v>
          </cell>
          <cell r="V2537" t="str">
            <v/>
          </cell>
          <cell r="W2537" t="str">
            <v/>
          </cell>
          <cell r="X2537" t="str">
            <v/>
          </cell>
          <cell r="Y2537" t="str">
            <v/>
          </cell>
          <cell r="Z2537" t="str">
            <v/>
          </cell>
          <cell r="AA2537" t="str">
            <v/>
          </cell>
          <cell r="AB2537" t="str">
            <v/>
          </cell>
          <cell r="AC2537" t="str">
            <v/>
          </cell>
          <cell r="AD2537" t="str">
            <v/>
          </cell>
          <cell r="AE2537" t="str">
            <v/>
          </cell>
          <cell r="AF2537" t="str">
            <v>51563</v>
          </cell>
          <cell r="AG2537" t="str">
            <v>NPD-SYSCO-ANCHORAGE, AK - 51563</v>
          </cell>
          <cell r="AH2537" t="str">
            <v>Return Location</v>
          </cell>
          <cell r="AI2537" t="str">
            <v>Alaska</v>
          </cell>
          <cell r="AJ2537" t="str">
            <v/>
          </cell>
          <cell r="AK2537" t="str">
            <v/>
          </cell>
          <cell r="AL2537" t="str">
            <v>488</v>
          </cell>
          <cell r="AM2537" t="str">
            <v>RETURN ORIGIN</v>
          </cell>
          <cell r="AN2537" t="str">
            <v/>
          </cell>
          <cell r="AO2537" t="str">
            <v>7</v>
          </cell>
          <cell r="AP2537" t="str">
            <v>16098</v>
          </cell>
          <cell r="AQ2537" t="str">
            <v>NPD-SYSCO</v>
          </cell>
          <cell r="AR2537" t="str">
            <v>N</v>
          </cell>
          <cell r="AS2537" t="str">
            <v/>
          </cell>
          <cell r="AT2537" t="str">
            <v/>
          </cell>
          <cell r="AU2537" t="str">
            <v>US 07</v>
          </cell>
          <cell r="AV2537" t="str">
            <v>N</v>
          </cell>
          <cell r="AW2537" t="str">
            <v>36.0</v>
          </cell>
          <cell r="AX2537" t="str">
            <v>Zone 3</v>
          </cell>
          <cell r="AY2537" t="str">
            <v>N</v>
          </cell>
          <cell r="AZ2537" t="str">
            <v/>
          </cell>
          <cell r="BA2537" t="str">
            <v/>
          </cell>
          <cell r="BB2537" t="str">
            <v/>
          </cell>
        </row>
        <row r="2538">
          <cell r="A2538" t="str">
            <v>R_68382</v>
          </cell>
          <cell r="B2538" t="str">
            <v>R_USA99518_68382</v>
          </cell>
          <cell r="C2538" t="str">
            <v>Exclude</v>
          </cell>
          <cell r="D2538" t="str">
            <v/>
          </cell>
          <cell r="E2538" t="str">
            <v>Existing</v>
          </cell>
          <cell r="F2538" t="str">
            <v>DISTRIBUTOR</v>
          </cell>
          <cell r="G2538" t="str">
            <v>1132 E 74th Ave</v>
          </cell>
          <cell r="H2538" t="str">
            <v>Anchorage</v>
          </cell>
          <cell r="I2538" t="str">
            <v>AK</v>
          </cell>
          <cell r="J2538" t="str">
            <v>99518</v>
          </cell>
          <cell r="K2538" t="str">
            <v>USA</v>
          </cell>
          <cell r="L2538" t="str">
            <v>61.1531574</v>
          </cell>
          <cell r="M2538" t="str">
            <v>-149.8635717</v>
          </cell>
          <cell r="N2538" t="str">
            <v>0</v>
          </cell>
          <cell r="O2538" t="str">
            <v>0</v>
          </cell>
          <cell r="P2538" t="str">
            <v>0</v>
          </cell>
          <cell r="Q2538" t="str">
            <v/>
          </cell>
          <cell r="R2538" t="str">
            <v/>
          </cell>
          <cell r="S2538" t="str">
            <v/>
          </cell>
          <cell r="T2538" t="str">
            <v/>
          </cell>
          <cell r="U2538" t="str">
            <v>false</v>
          </cell>
          <cell r="V2538" t="str">
            <v/>
          </cell>
          <cell r="W2538" t="str">
            <v/>
          </cell>
          <cell r="X2538" t="str">
            <v/>
          </cell>
          <cell r="Y2538" t="str">
            <v/>
          </cell>
          <cell r="Z2538" t="str">
            <v/>
          </cell>
          <cell r="AA2538" t="str">
            <v/>
          </cell>
          <cell r="AB2538" t="str">
            <v/>
          </cell>
          <cell r="AC2538" t="str">
            <v/>
          </cell>
          <cell r="AD2538" t="str">
            <v/>
          </cell>
          <cell r="AE2538" t="str">
            <v/>
          </cell>
          <cell r="AF2538" t="str">
            <v>68382</v>
          </cell>
          <cell r="AG2538" t="str">
            <v>NPD-VEND ALASKA-ANCHORAGE, AK - 68382</v>
          </cell>
          <cell r="AH2538" t="str">
            <v>Return Location</v>
          </cell>
          <cell r="AI2538" t="str">
            <v>Alaska</v>
          </cell>
          <cell r="AJ2538" t="str">
            <v/>
          </cell>
          <cell r="AK2538" t="str">
            <v/>
          </cell>
          <cell r="AL2538" t="str">
            <v>488</v>
          </cell>
          <cell r="AM2538" t="str">
            <v>RETURN ORIGIN</v>
          </cell>
          <cell r="AN2538" t="str">
            <v/>
          </cell>
          <cell r="AO2538" t="str">
            <v>7</v>
          </cell>
          <cell r="AP2538" t="str">
            <v>86066</v>
          </cell>
          <cell r="AQ2538" t="str">
            <v>NPD-VEND ALASKA</v>
          </cell>
          <cell r="AR2538" t="str">
            <v>N</v>
          </cell>
          <cell r="AS2538" t="str">
            <v/>
          </cell>
          <cell r="AT2538" t="str">
            <v/>
          </cell>
          <cell r="AU2538" t="str">
            <v>US 07</v>
          </cell>
          <cell r="AV2538" t="str">
            <v>N</v>
          </cell>
          <cell r="AW2538" t="str">
            <v>0.0</v>
          </cell>
          <cell r="AX2538" t="str">
            <v>Zone 3</v>
          </cell>
          <cell r="AY2538" t="str">
            <v>N</v>
          </cell>
          <cell r="AZ2538" t="str">
            <v/>
          </cell>
          <cell r="BA2538" t="str">
            <v/>
          </cell>
          <cell r="BB2538" t="str">
            <v/>
          </cell>
        </row>
        <row r="2539">
          <cell r="A2539" t="str">
            <v>R_73324</v>
          </cell>
          <cell r="B2539" t="str">
            <v>R_USA99645_73324</v>
          </cell>
          <cell r="C2539" t="str">
            <v>Include</v>
          </cell>
          <cell r="D2539" t="str">
            <v/>
          </cell>
          <cell r="E2539" t="str">
            <v>Existing</v>
          </cell>
          <cell r="F2539" t="str">
            <v>DISTRIBUTOR</v>
          </cell>
          <cell r="G2539" t="str">
            <v>6693 Blue Lupine Dr.</v>
          </cell>
          <cell r="H2539" t="str">
            <v>Palmer</v>
          </cell>
          <cell r="I2539" t="str">
            <v>AK</v>
          </cell>
          <cell r="J2539" t="str">
            <v>99645</v>
          </cell>
          <cell r="K2539" t="str">
            <v>USA</v>
          </cell>
          <cell r="L2539" t="str">
            <v>61.6</v>
          </cell>
          <cell r="M2539" t="str">
            <v>-148.46</v>
          </cell>
          <cell r="N2539" t="str">
            <v>0</v>
          </cell>
          <cell r="O2539" t="str">
            <v>0</v>
          </cell>
          <cell r="P2539" t="str">
            <v>0</v>
          </cell>
          <cell r="Q2539" t="str">
            <v/>
          </cell>
          <cell r="R2539" t="str">
            <v/>
          </cell>
          <cell r="S2539" t="str">
            <v/>
          </cell>
          <cell r="T2539" t="str">
            <v/>
          </cell>
          <cell r="U2539" t="str">
            <v>false</v>
          </cell>
          <cell r="V2539" t="str">
            <v/>
          </cell>
          <cell r="W2539" t="str">
            <v/>
          </cell>
          <cell r="X2539" t="str">
            <v/>
          </cell>
          <cell r="Y2539" t="str">
            <v/>
          </cell>
          <cell r="Z2539" t="str">
            <v/>
          </cell>
          <cell r="AA2539" t="str">
            <v/>
          </cell>
          <cell r="AB2539" t="str">
            <v/>
          </cell>
          <cell r="AC2539" t="str">
            <v/>
          </cell>
          <cell r="AD2539" t="str">
            <v/>
          </cell>
          <cell r="AE2539" t="str">
            <v/>
          </cell>
          <cell r="AF2539" t="str">
            <v>73324</v>
          </cell>
          <cell r="AG2539" t="str">
            <v>Thomas E Turner - Eagle River, AK - 73324</v>
          </cell>
          <cell r="AH2539" t="str">
            <v>Return Location</v>
          </cell>
          <cell r="AI2539" t="str">
            <v>Alaska</v>
          </cell>
          <cell r="AJ2539" t="str">
            <v/>
          </cell>
          <cell r="AK2539" t="str">
            <v>1694</v>
          </cell>
          <cell r="AL2539" t="str">
            <v>488</v>
          </cell>
          <cell r="AM2539" t="str">
            <v>RETURN ORIGIN</v>
          </cell>
          <cell r="AN2539" t="str">
            <v/>
          </cell>
          <cell r="AO2539" t="str">
            <v>7</v>
          </cell>
          <cell r="AP2539" t="str">
            <v>15094</v>
          </cell>
          <cell r="AQ2539" t="str">
            <v>RECOVERY</v>
          </cell>
          <cell r="AR2539" t="str">
            <v>Y</v>
          </cell>
          <cell r="AS2539" t="str">
            <v/>
          </cell>
          <cell r="AT2539" t="str">
            <v/>
          </cell>
          <cell r="AU2539" t="str">
            <v>US 07</v>
          </cell>
          <cell r="AV2539" t="str">
            <v>N</v>
          </cell>
          <cell r="AW2539" t="str">
            <v/>
          </cell>
          <cell r="AX2539" t="str">
            <v>Zone 3</v>
          </cell>
          <cell r="AY2539" t="str">
            <v>N</v>
          </cell>
          <cell r="AZ2539" t="str">
            <v/>
          </cell>
          <cell r="BA2539" t="str">
            <v/>
          </cell>
          <cell r="BB2539" t="str">
            <v/>
          </cell>
        </row>
        <row r="2540">
          <cell r="A2540" t="str">
            <v>R_44673</v>
          </cell>
          <cell r="B2540" t="str">
            <v>R_USA89434_44673</v>
          </cell>
          <cell r="C2540" t="str">
            <v>Include</v>
          </cell>
          <cell r="D2540" t="str">
            <v/>
          </cell>
          <cell r="E2540" t="str">
            <v>Existing</v>
          </cell>
          <cell r="F2540" t="str">
            <v>DISTRIBUTOR</v>
          </cell>
          <cell r="G2540" t="str">
            <v/>
          </cell>
          <cell r="H2540" t="str">
            <v>SPARKS</v>
          </cell>
          <cell r="I2540" t="str">
            <v>NV</v>
          </cell>
          <cell r="J2540" t="str">
            <v>89434</v>
          </cell>
          <cell r="K2540" t="str">
            <v>USA</v>
          </cell>
          <cell r="L2540" t="str">
            <v>39.5525322</v>
          </cell>
          <cell r="M2540" t="str">
            <v>-119.7165909</v>
          </cell>
          <cell r="N2540" t="str">
            <v>0</v>
          </cell>
          <cell r="O2540" t="str">
            <v>0</v>
          </cell>
          <cell r="P2540" t="str">
            <v>0</v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>false</v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>44673</v>
          </cell>
          <cell r="AG2540" t="str">
            <v>ProPak-McCarran, NV (RLC) WLM - 44673</v>
          </cell>
          <cell r="AH2540" t="str">
            <v>Return Location</v>
          </cell>
          <cell r="AI2540" t="str">
            <v>RockyMountains</v>
          </cell>
          <cell r="AJ2540" t="str">
            <v/>
          </cell>
          <cell r="AK2540" t="str">
            <v/>
          </cell>
          <cell r="AL2540" t="str">
            <v>488</v>
          </cell>
          <cell r="AM2540" t="str">
            <v>RETURN ORIGIN</v>
          </cell>
          <cell r="AN2540" t="str">
            <v/>
          </cell>
          <cell r="AO2540" t="str">
            <v>8</v>
          </cell>
          <cell r="AP2540" t="str">
            <v>16685</v>
          </cell>
          <cell r="AQ2540" t="str">
            <v>Walmart RLC Recovery</v>
          </cell>
          <cell r="AR2540" t="str">
            <v>N</v>
          </cell>
          <cell r="AS2540" t="str">
            <v>N</v>
          </cell>
          <cell r="AT2540" t="str">
            <v/>
          </cell>
          <cell r="AU2540" t="str">
            <v>US 08</v>
          </cell>
          <cell r="AV2540" t="str">
            <v>N</v>
          </cell>
          <cell r="AW2540" t="str">
            <v>10.0</v>
          </cell>
          <cell r="AX2540" t="str">
            <v>Zone 3</v>
          </cell>
          <cell r="AY2540" t="str">
            <v>N</v>
          </cell>
          <cell r="AZ2540" t="str">
            <v/>
          </cell>
          <cell r="BA2540" t="str">
            <v/>
          </cell>
          <cell r="BB2540" t="str">
            <v/>
          </cell>
        </row>
        <row r="2541">
          <cell r="A2541" t="str">
            <v>R_80738</v>
          </cell>
          <cell r="B2541" t="str">
            <v>R_USA10918_80738</v>
          </cell>
          <cell r="C2541" t="str">
            <v>Include</v>
          </cell>
          <cell r="D2541" t="str">
            <v/>
          </cell>
          <cell r="E2541" t="str">
            <v>Existing</v>
          </cell>
          <cell r="F2541" t="str">
            <v>DISTRIBUTOR</v>
          </cell>
          <cell r="G2541" t="str">
            <v>1 Elizabeth Dr</v>
          </cell>
          <cell r="H2541" t="str">
            <v>Chester</v>
          </cell>
          <cell r="I2541" t="str">
            <v>NY</v>
          </cell>
          <cell r="J2541" t="str">
            <v>10918</v>
          </cell>
          <cell r="K2541" t="str">
            <v>USA</v>
          </cell>
          <cell r="L2541" t="str">
            <v>41.3457541</v>
          </cell>
          <cell r="M2541" t="str">
            <v>-74.2890949</v>
          </cell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>false</v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>80738</v>
          </cell>
          <cell r="AG2541" t="str">
            <v>ADUSA-Chester, NY(Stop&amp;Shop) - 80738</v>
          </cell>
          <cell r="AH2541" t="str">
            <v>Return Location</v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>486</v>
          </cell>
          <cell r="AM2541" t="str">
            <v>RETURN ORIGIN</v>
          </cell>
          <cell r="AN2541" t="str">
            <v/>
          </cell>
          <cell r="AO2541" t="str">
            <v>1</v>
          </cell>
          <cell r="AP2541" t="str">
            <v>15162</v>
          </cell>
          <cell r="AQ2541" t="str">
            <v>ADUSA(Ahold Delhaize) &amp; AUSA (Ahold)</v>
          </cell>
          <cell r="AR2541" t="str">
            <v>Y</v>
          </cell>
          <cell r="AS2541" t="str">
            <v/>
          </cell>
          <cell r="AT2541" t="str">
            <v/>
          </cell>
          <cell r="AU2541" t="str">
            <v>US 01</v>
          </cell>
          <cell r="AV2541" t="str">
            <v>Y</v>
          </cell>
          <cell r="AW2541" t="str">
            <v/>
          </cell>
          <cell r="AX2541" t="str">
            <v>Zone 1</v>
          </cell>
          <cell r="AY2541" t="str">
            <v>N</v>
          </cell>
          <cell r="AZ2541" t="str">
            <v/>
          </cell>
          <cell r="BA2541" t="str">
            <v/>
          </cell>
          <cell r="BB2541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A7545-4CCF-4150-9093-15CF9B4668C4}">
  <dimension ref="A1:O3307"/>
  <sheetViews>
    <sheetView tabSelected="1" zoomScale="75" zoomScaleNormal="75" workbookViewId="0">
      <pane ySplit="1" topLeftCell="A2" activePane="bottomLeft" state="frozen"/>
      <selection pane="bottomLeft" activeCell="F1" sqref="F1"/>
    </sheetView>
  </sheetViews>
  <sheetFormatPr defaultColWidth="9.140625" defaultRowHeight="15"/>
  <cols>
    <col min="1" max="1" width="10.85546875" style="1" bestFit="1" customWidth="1"/>
    <col min="2" max="2" width="10.5703125" style="1" bestFit="1" customWidth="1"/>
    <col min="3" max="3" width="8.5703125" style="1" bestFit="1" customWidth="1"/>
    <col min="4" max="4" width="60.5703125" style="1" bestFit="1" customWidth="1"/>
    <col min="5" max="5" width="17.42578125" style="1" bestFit="1" customWidth="1"/>
    <col min="6" max="6" width="54.5703125" style="1" bestFit="1" customWidth="1"/>
    <col min="7" max="7" width="20.42578125" style="1" bestFit="1" customWidth="1"/>
    <col min="8" max="8" width="19.85546875" style="1" bestFit="1" customWidth="1"/>
    <col min="9" max="9" width="14" style="1" customWidth="1"/>
    <col min="10" max="10" width="10.85546875" style="1" bestFit="1" customWidth="1"/>
    <col min="11" max="11" width="21.85546875" style="1" customWidth="1"/>
    <col min="12" max="12" width="14" style="1" bestFit="1" customWidth="1"/>
    <col min="13" max="13" width="10.85546875" style="1" bestFit="1" customWidth="1"/>
    <col min="14" max="14" width="20.5703125" style="1" customWidth="1"/>
    <col min="15" max="15" width="18.85546875" style="1" customWidth="1"/>
    <col min="16" max="16" width="14.42578125" style="1" bestFit="1" customWidth="1"/>
    <col min="17" max="17" width="4" style="1" bestFit="1" customWidth="1"/>
    <col min="18" max="16384" width="9.140625" style="1"/>
  </cols>
  <sheetData>
    <row r="1" spans="1:15">
      <c r="A1" s="3" t="s">
        <v>1805</v>
      </c>
      <c r="B1" s="2" t="s">
        <v>1796</v>
      </c>
      <c r="C1" s="2" t="s">
        <v>0</v>
      </c>
      <c r="D1" s="2" t="s">
        <v>1</v>
      </c>
      <c r="E1" s="2" t="s">
        <v>567</v>
      </c>
      <c r="F1" s="2" t="s">
        <v>568</v>
      </c>
      <c r="G1" s="3" t="s">
        <v>1236</v>
      </c>
      <c r="H1" s="3" t="s">
        <v>1237</v>
      </c>
      <c r="I1" s="3" t="s">
        <v>1238</v>
      </c>
      <c r="J1" s="3" t="s">
        <v>1239</v>
      </c>
      <c r="K1" s="7" t="s">
        <v>1251</v>
      </c>
      <c r="L1" s="3" t="s">
        <v>1238</v>
      </c>
      <c r="M1" s="3" t="s">
        <v>1239</v>
      </c>
      <c r="N1" s="7" t="s">
        <v>1240</v>
      </c>
      <c r="O1" s="4" t="s">
        <v>1891</v>
      </c>
    </row>
    <row r="2" spans="1:15">
      <c r="A2" s="1" t="str">
        <f>LEFT(B2,1)&amp;"_"&amp;C2</f>
        <v>I_61929</v>
      </c>
      <c r="B2" s="1" t="s">
        <v>1797</v>
      </c>
      <c r="C2" s="1">
        <v>61929</v>
      </c>
      <c r="D2" s="1" t="s">
        <v>2</v>
      </c>
      <c r="E2" s="1">
        <v>75125</v>
      </c>
      <c r="F2" s="1" t="s">
        <v>1675</v>
      </c>
      <c r="G2" s="1" t="str">
        <f>IF(B2="Issue",VLOOKUP(A2,[1]Customers!$A:$B,2,FALSE),VLOOKUP(A2,[1]Facilities!$A:$B,2,FALSE))</f>
        <v>I_USA92806_61929</v>
      </c>
      <c r="H2" s="1" t="str">
        <f>VLOOKUP("D_"&amp;$E2,[1]Facilities!$A:$BB,2,FALSE)</f>
        <v>D_USA92509_75125</v>
      </c>
      <c r="I2" s="1" t="str">
        <f>VLOOKUP("D_"&amp;$E2,[1]Facilities!$A:$BB,34,FALSE)</f>
        <v>Full Service</v>
      </c>
      <c r="J2" s="1" t="str">
        <f>VLOOKUP("D_"&amp;$E2,[1]Facilities!$A:$BB,36,FALSE)</f>
        <v>NO</v>
      </c>
      <c r="K2" s="1" t="str">
        <f>H2</f>
        <v>D_USA92509_75125</v>
      </c>
      <c r="L2" s="1" t="str">
        <f>VLOOKUP("D_"&amp;RIGHT($K2,5),[1]Facilities!$A:$BB,34,FALSE)</f>
        <v>Full Service</v>
      </c>
      <c r="M2" s="1" t="str">
        <f>VLOOKUP("D_"&amp;RIGHT($K2,5),[1]Facilities!$A:$BB,36,FALSE)</f>
        <v>NO</v>
      </c>
      <c r="N2" s="1" t="str">
        <f>K2</f>
        <v>D_USA92509_75125</v>
      </c>
    </row>
    <row r="3" spans="1:15">
      <c r="A3" s="1" t="str">
        <f t="shared" ref="A3" si="0">LEFT(B3,1)&amp;"_"&amp;C3</f>
        <v>I_80743</v>
      </c>
      <c r="B3" s="1" t="s">
        <v>1797</v>
      </c>
      <c r="C3" s="1">
        <v>80743</v>
      </c>
      <c r="D3" s="1" t="s">
        <v>8231</v>
      </c>
      <c r="E3" s="1">
        <v>75125</v>
      </c>
      <c r="F3" s="1" t="s">
        <v>1675</v>
      </c>
      <c r="G3" s="1" t="str">
        <f>IF(B3="Issue",VLOOKUP(A3,[1]Customers!$A:$B,2,FALSE),VLOOKUP(A3,[1]Facilities!$A:$B,2,FALSE))</f>
        <v>I_USA90248_80743</v>
      </c>
      <c r="H3" s="1" t="str">
        <f>VLOOKUP("D_"&amp;$E3,[1]Facilities!$A:$BB,2,FALSE)</f>
        <v>D_USA92509_75125</v>
      </c>
      <c r="I3" s="1" t="str">
        <f>VLOOKUP("D_"&amp;$E3,[1]Facilities!$A:$BB,34,FALSE)</f>
        <v>Full Service</v>
      </c>
      <c r="J3" s="1" t="str">
        <f>VLOOKUP("D_"&amp;$E3,[1]Facilities!$A:$BB,36,FALSE)</f>
        <v>NO</v>
      </c>
      <c r="K3" s="1" t="str">
        <f t="shared" ref="K3" si="1">H3</f>
        <v>D_USA92509_75125</v>
      </c>
      <c r="L3" s="1" t="str">
        <f>VLOOKUP("D_"&amp;RIGHT($K3,5),[1]Facilities!$A:$BB,34,FALSE)</f>
        <v>Full Service</v>
      </c>
      <c r="M3" s="1" t="str">
        <f>VLOOKUP("D_"&amp;RIGHT($K3,5),[1]Facilities!$A:$BB,36,FALSE)</f>
        <v>NO</v>
      </c>
      <c r="N3" s="1" t="str">
        <f t="shared" ref="N3" si="2">K3</f>
        <v>D_USA92509_75125</v>
      </c>
    </row>
    <row r="4" spans="1:15">
      <c r="A4" s="1" t="str">
        <f t="shared" ref="A4:A67" si="3">LEFT(B4,1)&amp;"_"&amp;C4</f>
        <v>I_80742</v>
      </c>
      <c r="B4" s="1" t="s">
        <v>1797</v>
      </c>
      <c r="C4" s="1">
        <v>80742</v>
      </c>
      <c r="D4" s="1" t="s">
        <v>8232</v>
      </c>
      <c r="E4" s="1">
        <v>74879</v>
      </c>
      <c r="F4" s="1" t="s">
        <v>1627</v>
      </c>
      <c r="G4" s="1" t="str">
        <f>IF(B4="Issue",VLOOKUP(A4,[1]Customers!$A:$B,2,FALSE),VLOOKUP(A4,[1]Facilities!$A:$B,2,FALSE))</f>
        <v>I_USA91761_80742</v>
      </c>
      <c r="H4" s="1" t="str">
        <f>VLOOKUP("D_"&amp;$E4,[1]Facilities!$A:$BB,2,FALSE)</f>
        <v>D_USA91761_74879</v>
      </c>
      <c r="I4" s="1" t="str">
        <f>VLOOKUP("D_"&amp;$E4,[1]Facilities!$A:$BB,34,FALSE)</f>
        <v>Full Service</v>
      </c>
      <c r="J4" s="1" t="str">
        <f>VLOOKUP("D_"&amp;$E4,[1]Facilities!$A:$BB,36,FALSE)</f>
        <v>YES</v>
      </c>
      <c r="K4" s="6" t="s">
        <v>6766</v>
      </c>
      <c r="L4" s="1" t="str">
        <f>VLOOKUP("D_"&amp;RIGHT($K4,5),[1]Facilities!$A:$BB,34,FALSE)</f>
        <v>Full Service</v>
      </c>
      <c r="M4" s="1" t="str">
        <f>VLOOKUP("D_"&amp;RIGHT($K4,5),[1]Facilities!$A:$BB,36,FALSE)</f>
        <v>NO</v>
      </c>
      <c r="N4" s="1" t="str">
        <f t="shared" ref="N4:N67" si="4">K4</f>
        <v>D_USA92509_75125</v>
      </c>
    </row>
    <row r="5" spans="1:15">
      <c r="A5" s="1" t="str">
        <f t="shared" si="3"/>
        <v>I_80745</v>
      </c>
      <c r="B5" s="1" t="s">
        <v>1797</v>
      </c>
      <c r="C5" s="1">
        <v>80745</v>
      </c>
      <c r="D5" s="1" t="s">
        <v>8233</v>
      </c>
      <c r="E5" s="1">
        <v>66673</v>
      </c>
      <c r="F5" s="1" t="s">
        <v>572</v>
      </c>
      <c r="G5" s="1" t="str">
        <f>IF(B5="Issue",VLOOKUP(A5,[1]Customers!$A:$B,2,FALSE),VLOOKUP(A5,[1]Facilities!$A:$B,2,FALSE))</f>
        <v>I_USA08832_80745</v>
      </c>
      <c r="H5" s="1" t="str">
        <f>VLOOKUP("D_"&amp;$E5,[1]Facilities!$A:$BB,2,FALSE)</f>
        <v>D_USA08810_66673</v>
      </c>
      <c r="I5" s="1" t="str">
        <f>VLOOKUP("D_"&amp;$E5,[1]Facilities!$A:$BB,34,FALSE)</f>
        <v>Sort Only</v>
      </c>
      <c r="J5" s="1" t="str">
        <f>VLOOKUP("D_"&amp;$E5,[1]Facilities!$A:$BB,36,FALSE)</f>
        <v>NO</v>
      </c>
      <c r="K5" s="1" t="str">
        <f t="shared" ref="K5:K67" si="5">H5</f>
        <v>D_USA08810_66673</v>
      </c>
      <c r="L5" s="1" t="str">
        <f>VLOOKUP("D_"&amp;RIGHT($K5,5),[1]Facilities!$A:$BB,34,FALSE)</f>
        <v>Sort Only</v>
      </c>
      <c r="M5" s="1" t="str">
        <f>VLOOKUP("D_"&amp;RIGHT($K5,5),[1]Facilities!$A:$BB,36,FALSE)</f>
        <v>NO</v>
      </c>
      <c r="N5" s="1" t="str">
        <f t="shared" si="4"/>
        <v>D_USA08810_66673</v>
      </c>
    </row>
    <row r="6" spans="1:15">
      <c r="A6" s="1" t="str">
        <f t="shared" si="3"/>
        <v>I_80744</v>
      </c>
      <c r="B6" s="1" t="s">
        <v>1797</v>
      </c>
      <c r="C6" s="1">
        <v>80744</v>
      </c>
      <c r="D6" s="1" t="s">
        <v>8234</v>
      </c>
      <c r="E6" s="1">
        <v>75125</v>
      </c>
      <c r="F6" s="1" t="s">
        <v>1675</v>
      </c>
      <c r="G6" s="1" t="str">
        <f>IF(B6="Issue",VLOOKUP(A6,[1]Customers!$A:$B,2,FALSE),VLOOKUP(A6,[1]Facilities!$A:$B,2,FALSE))</f>
        <v>I_USA90810_80744</v>
      </c>
      <c r="H6" s="1" t="str">
        <f>VLOOKUP("D_"&amp;$E6,[1]Facilities!$A:$BB,2,FALSE)</f>
        <v>D_USA92509_75125</v>
      </c>
      <c r="I6" s="1" t="str">
        <f>VLOOKUP("D_"&amp;$E6,[1]Facilities!$A:$BB,34,FALSE)</f>
        <v>Full Service</v>
      </c>
      <c r="J6" s="1" t="str">
        <f>VLOOKUP("D_"&amp;$E6,[1]Facilities!$A:$BB,36,FALSE)</f>
        <v>NO</v>
      </c>
      <c r="K6" s="1" t="str">
        <f t="shared" si="5"/>
        <v>D_USA92509_75125</v>
      </c>
      <c r="L6" s="1" t="str">
        <f>VLOOKUP("D_"&amp;RIGHT($K6,5),[1]Facilities!$A:$BB,34,FALSE)</f>
        <v>Full Service</v>
      </c>
      <c r="M6" s="1" t="str">
        <f>VLOOKUP("D_"&amp;RIGHT($K6,5),[1]Facilities!$A:$BB,36,FALSE)</f>
        <v>NO</v>
      </c>
      <c r="N6" s="1" t="str">
        <f t="shared" si="4"/>
        <v>D_USA92509_75125</v>
      </c>
    </row>
    <row r="7" spans="1:15">
      <c r="A7" s="1" t="str">
        <f t="shared" si="3"/>
        <v>I_80746</v>
      </c>
      <c r="B7" s="1" t="s">
        <v>1797</v>
      </c>
      <c r="C7" s="1">
        <v>80746</v>
      </c>
      <c r="D7" s="1" t="s">
        <v>8235</v>
      </c>
      <c r="E7" s="1">
        <v>50843</v>
      </c>
      <c r="F7" s="1" t="s">
        <v>576</v>
      </c>
      <c r="G7" s="1" t="str">
        <f>IF(B7="Issue",VLOOKUP(A7,[1]Customers!$A:$B,2,FALSE),VLOOKUP(A7,[1]Facilities!$A:$B,2,FALSE))</f>
        <v>I_USA07073_80746</v>
      </c>
      <c r="H7" s="1" t="str">
        <f>VLOOKUP("D_"&amp;$E7,[1]Facilities!$A:$BB,2,FALSE)</f>
        <v>D_USA18202_50843</v>
      </c>
      <c r="I7" s="1" t="str">
        <f>VLOOKUP("D_"&amp;$E7,[1]Facilities!$A:$BB,34,FALSE)</f>
        <v>Full Service</v>
      </c>
      <c r="J7" s="1" t="str">
        <f>VLOOKUP("D_"&amp;$E7,[1]Facilities!$A:$BB,36,FALSE)</f>
        <v>NO</v>
      </c>
      <c r="K7" s="1" t="str">
        <f t="shared" si="5"/>
        <v>D_USA18202_50843</v>
      </c>
      <c r="L7" s="1" t="str">
        <f>VLOOKUP("D_"&amp;RIGHT($K7,5),[1]Facilities!$A:$BB,34,FALSE)</f>
        <v>Full Service</v>
      </c>
      <c r="M7" s="1" t="str">
        <f>VLOOKUP("D_"&amp;RIGHT($K7,5),[1]Facilities!$A:$BB,36,FALSE)</f>
        <v>NO</v>
      </c>
      <c r="N7" s="1" t="str">
        <f t="shared" si="4"/>
        <v>D_USA18202_50843</v>
      </c>
    </row>
    <row r="8" spans="1:15">
      <c r="A8" s="1" t="str">
        <f t="shared" si="3"/>
        <v>I_46551</v>
      </c>
      <c r="B8" s="1" t="s">
        <v>1797</v>
      </c>
      <c r="C8" s="1">
        <v>46551</v>
      </c>
      <c r="D8" s="1" t="s">
        <v>7</v>
      </c>
      <c r="E8" s="1">
        <v>61692</v>
      </c>
      <c r="F8" s="1" t="s">
        <v>574</v>
      </c>
      <c r="G8" s="1" t="str">
        <f>IF(B8="Issue",VLOOKUP(A8,[1]Customers!$A:$B,2,FALSE),VLOOKUP(A8,[1]Facilities!$A:$B,2,FALSE))</f>
        <v>I_USA14150_46551</v>
      </c>
      <c r="H8" s="1" t="str">
        <f>VLOOKUP("D_"&amp;$E8,[1]Facilities!$A:$BB,2,FALSE)</f>
        <v>D_USA14031_61692</v>
      </c>
      <c r="I8" s="1" t="str">
        <f>VLOOKUP("D_"&amp;$E8,[1]Facilities!$A:$BB,34,FALSE)</f>
        <v>Full Service</v>
      </c>
      <c r="J8" s="1" t="str">
        <f>VLOOKUP("D_"&amp;$E8,[1]Facilities!$A:$BB,36,FALSE)</f>
        <v>NO</v>
      </c>
      <c r="K8" s="1" t="str">
        <f t="shared" si="5"/>
        <v>D_USA14031_61692</v>
      </c>
      <c r="L8" s="1" t="str">
        <f>VLOOKUP("D_"&amp;RIGHT($K8,5),[1]Facilities!$A:$BB,34,FALSE)</f>
        <v>Full Service</v>
      </c>
      <c r="M8" s="1" t="str">
        <f>VLOOKUP("D_"&amp;RIGHT($K8,5),[1]Facilities!$A:$BB,36,FALSE)</f>
        <v>NO</v>
      </c>
      <c r="N8" s="1" t="str">
        <f t="shared" si="4"/>
        <v>D_USA14031_61692</v>
      </c>
    </row>
    <row r="9" spans="1:15">
      <c r="A9" s="1" t="str">
        <f t="shared" si="3"/>
        <v>I_76634</v>
      </c>
      <c r="B9" s="1" t="s">
        <v>1797</v>
      </c>
      <c r="C9" s="1">
        <v>76634</v>
      </c>
      <c r="D9" s="1" t="s">
        <v>1860</v>
      </c>
      <c r="E9" s="1">
        <v>76410</v>
      </c>
      <c r="F9" s="1" t="s">
        <v>8290</v>
      </c>
      <c r="G9" s="1" t="str">
        <f>IF(B9="Issue",VLOOKUP(A9,[1]Customers!$A:$B,2,FALSE),VLOOKUP(A9,[1]Facilities!$A:$B,2,FALSE))</f>
        <v>I_USA37716_76634</v>
      </c>
      <c r="H9" s="1" t="str">
        <f>VLOOKUP("D_"&amp;$E9,[1]Facilities!$A:$BB,2,FALSE)</f>
        <v>D_USA38118_76410</v>
      </c>
      <c r="I9" s="1" t="str">
        <f>VLOOKUP("D_"&amp;$E9,[1]Facilities!$A:$BB,34,FALSE)</f>
        <v>Full Service</v>
      </c>
      <c r="J9" s="1" t="str">
        <f>VLOOKUP("D_"&amp;$E9,[1]Facilities!$A:$BB,36,FALSE)</f>
        <v>NO</v>
      </c>
      <c r="K9" s="1" t="str">
        <f t="shared" si="5"/>
        <v>D_USA38118_76410</v>
      </c>
      <c r="L9" s="1" t="str">
        <f>VLOOKUP("D_"&amp;RIGHT($K9,5),[1]Facilities!$A:$BB,34,FALSE)</f>
        <v>Full Service</v>
      </c>
      <c r="M9" s="1" t="str">
        <f>VLOOKUP("D_"&amp;RIGHT($K9,5),[1]Facilities!$A:$BB,36,FALSE)</f>
        <v>NO</v>
      </c>
      <c r="N9" s="1" t="str">
        <f t="shared" si="4"/>
        <v>D_USA38118_76410</v>
      </c>
    </row>
    <row r="10" spans="1:15">
      <c r="A10" s="1" t="str">
        <f t="shared" si="3"/>
        <v>I_46541</v>
      </c>
      <c r="B10" s="1" t="s">
        <v>1797</v>
      </c>
      <c r="C10" s="1">
        <v>46541</v>
      </c>
      <c r="D10" s="1" t="s">
        <v>3</v>
      </c>
      <c r="E10" s="1">
        <v>61930</v>
      </c>
      <c r="F10" s="1" t="s">
        <v>1235</v>
      </c>
      <c r="G10" s="1" t="str">
        <f>IF(B10="Issue",VLOOKUP(A10,[1]Customers!$A:$B,2,FALSE),VLOOKUP(A10,[1]Facilities!$A:$B,2,FALSE))</f>
        <v>I_USA41031_46541</v>
      </c>
      <c r="H10" s="1" t="str">
        <f>VLOOKUP("D_"&amp;$E10,[1]Facilities!$A:$BB,2,FALSE)</f>
        <v>D_USA43228_61930</v>
      </c>
      <c r="I10" s="1" t="str">
        <f>VLOOKUP("D_"&amp;$E10,[1]Facilities!$A:$BB,34,FALSE)</f>
        <v>Full Service</v>
      </c>
      <c r="J10" s="1" t="str">
        <f>VLOOKUP("D_"&amp;$E10,[1]Facilities!$A:$BB,36,FALSE)</f>
        <v>NO</v>
      </c>
      <c r="K10" s="1" t="str">
        <f t="shared" si="5"/>
        <v>D_USA43228_61930</v>
      </c>
      <c r="L10" s="1" t="str">
        <f>VLOOKUP("D_"&amp;RIGHT($K10,5),[1]Facilities!$A:$BB,34,FALSE)</f>
        <v>Full Service</v>
      </c>
      <c r="M10" s="1" t="str">
        <f>VLOOKUP("D_"&amp;RIGHT($K10,5),[1]Facilities!$A:$BB,36,FALSE)</f>
        <v>NO</v>
      </c>
      <c r="N10" s="1" t="str">
        <f t="shared" si="4"/>
        <v>D_USA43228_61930</v>
      </c>
    </row>
    <row r="11" spans="1:15">
      <c r="A11" s="1" t="str">
        <f t="shared" si="3"/>
        <v>I_46555</v>
      </c>
      <c r="B11" s="1" t="s">
        <v>1797</v>
      </c>
      <c r="C11" s="1">
        <v>46555</v>
      </c>
      <c r="D11" s="1" t="s">
        <v>6</v>
      </c>
      <c r="E11" s="1">
        <v>65540</v>
      </c>
      <c r="F11" s="1" t="s">
        <v>573</v>
      </c>
      <c r="G11" s="1" t="str">
        <f>IF(B11="Issue",VLOOKUP(A11,[1]Customers!$A:$B,2,FALSE),VLOOKUP(A11,[1]Facilities!$A:$B,2,FALSE))</f>
        <v>I_USA79927_46555</v>
      </c>
      <c r="H11" s="1" t="str">
        <f>VLOOKUP("D_"&amp;$E11,[1]Facilities!$A:$BB,2,FALSE)</f>
        <v>D_USA85043_65540</v>
      </c>
      <c r="I11" s="1" t="str">
        <f>VLOOKUP("D_"&amp;$E11,[1]Facilities!$A:$BB,34,FALSE)</f>
        <v>Full Service</v>
      </c>
      <c r="J11" s="1" t="str">
        <f>VLOOKUP("D_"&amp;$E11,[1]Facilities!$A:$BB,36,FALSE)</f>
        <v>NO</v>
      </c>
      <c r="K11" s="1" t="str">
        <f t="shared" si="5"/>
        <v>D_USA85043_65540</v>
      </c>
      <c r="L11" s="1" t="str">
        <f>VLOOKUP("D_"&amp;RIGHT($K11,5),[1]Facilities!$A:$BB,34,FALSE)</f>
        <v>Full Service</v>
      </c>
      <c r="M11" s="1" t="str">
        <f>VLOOKUP("D_"&amp;RIGHT($K11,5),[1]Facilities!$A:$BB,36,FALSE)</f>
        <v>NO</v>
      </c>
      <c r="N11" s="1" t="str">
        <f t="shared" si="4"/>
        <v>D_USA85043_65540</v>
      </c>
    </row>
    <row r="12" spans="1:15">
      <c r="A12" s="1" t="str">
        <f t="shared" si="3"/>
        <v>I_46539</v>
      </c>
      <c r="B12" s="1" t="s">
        <v>1797</v>
      </c>
      <c r="C12" s="1">
        <v>46539</v>
      </c>
      <c r="D12" s="1" t="s">
        <v>7337</v>
      </c>
      <c r="E12" s="1">
        <v>76092</v>
      </c>
      <c r="F12" s="1" t="s">
        <v>8291</v>
      </c>
      <c r="G12" s="1" t="str">
        <f>IF(B12="Issue",VLOOKUP(A12,[1]Customers!$A:$B,2,FALSE),VLOOKUP(A12,[1]Facilities!$A:$B,2,FALSE))</f>
        <v>I_USA54729_46539</v>
      </c>
      <c r="H12" s="1" t="str">
        <f>VLOOKUP("D_"&amp;$E12,[1]Facilities!$A:$BB,2,FALSE)</f>
        <v>D_USA55066_76092</v>
      </c>
      <c r="I12" s="1" t="str">
        <f>VLOOKUP("D_"&amp;$E12,[1]Facilities!$A:$BB,34,FALSE)</f>
        <v>Full Service</v>
      </c>
      <c r="J12" s="1" t="str">
        <f>VLOOKUP("D_"&amp;$E12,[1]Facilities!$A:$BB,36,FALSE)</f>
        <v>NO</v>
      </c>
      <c r="K12" s="1" t="str">
        <f t="shared" si="5"/>
        <v>D_USA55066_76092</v>
      </c>
      <c r="L12" s="1" t="str">
        <f>VLOOKUP("D_"&amp;RIGHT($K12,5),[1]Facilities!$A:$BB,34,FALSE)</f>
        <v>Full Service</v>
      </c>
      <c r="M12" s="1" t="str">
        <f>VLOOKUP("D_"&amp;RIGHT($K12,5),[1]Facilities!$A:$BB,36,FALSE)</f>
        <v>NO</v>
      </c>
      <c r="N12" s="1" t="str">
        <f t="shared" si="4"/>
        <v>D_USA55066_76092</v>
      </c>
    </row>
    <row r="13" spans="1:15">
      <c r="A13" s="1" t="str">
        <f t="shared" si="3"/>
        <v>I_73981</v>
      </c>
      <c r="B13" s="1" t="s">
        <v>1797</v>
      </c>
      <c r="C13" s="1">
        <v>73981</v>
      </c>
      <c r="D13" s="1" t="s">
        <v>6988</v>
      </c>
      <c r="E13" s="1">
        <v>78887</v>
      </c>
      <c r="F13" s="1" t="s">
        <v>8292</v>
      </c>
      <c r="G13" s="1" t="str">
        <f>IF(B13="Issue",VLOOKUP(A13,[1]Customers!$A:$B,2,FALSE),VLOOKUP(A13,[1]Facilities!$A:$B,2,FALSE))</f>
        <v>I_CANK7H3E2_73981</v>
      </c>
      <c r="H13" s="1" t="str">
        <f>VLOOKUP("D_"&amp;$E13,[1]Facilities!$A:$BB,2,FALSE)</f>
        <v>D_CANL5S1L4_78887</v>
      </c>
      <c r="I13" s="1" t="str">
        <f>VLOOKUP("D_"&amp;$E13,[1]Facilities!$A:$BB,34,FALSE)</f>
        <v>Full Service</v>
      </c>
      <c r="J13" s="1" t="str">
        <f>VLOOKUP("D_"&amp;$E13,[1]Facilities!$A:$BB,36,FALSE)</f>
        <v>NO</v>
      </c>
      <c r="K13" s="1" t="str">
        <f t="shared" si="5"/>
        <v>D_CANL5S1L4_78887</v>
      </c>
      <c r="L13" s="1" t="str">
        <f>VLOOKUP("D_"&amp;RIGHT($K13,5),[1]Facilities!$A:$BB,34,FALSE)</f>
        <v>Full Service</v>
      </c>
      <c r="M13" s="1" t="str">
        <f>VLOOKUP("D_"&amp;RIGHT($K13,5),[1]Facilities!$A:$BB,36,FALSE)</f>
        <v>NO</v>
      </c>
      <c r="N13" s="1" t="str">
        <f t="shared" si="4"/>
        <v>D_CANL5S1L4_78887</v>
      </c>
    </row>
    <row r="14" spans="1:15">
      <c r="A14" s="1" t="str">
        <f t="shared" si="3"/>
        <v>I_46548</v>
      </c>
      <c r="B14" s="1" t="s">
        <v>1797</v>
      </c>
      <c r="C14" s="1">
        <v>46548</v>
      </c>
      <c r="D14" s="1" t="s">
        <v>5</v>
      </c>
      <c r="E14" s="1">
        <v>76092</v>
      </c>
      <c r="F14" s="1" t="s">
        <v>8291</v>
      </c>
      <c r="G14" s="1" t="str">
        <f>IF(B14="Issue",VLOOKUP(A14,[1]Customers!$A:$B,2,FALSE),VLOOKUP(A14,[1]Facilities!$A:$B,2,FALSE))</f>
        <v>I_USA55063_46548</v>
      </c>
      <c r="H14" s="1" t="str">
        <f>VLOOKUP("D_"&amp;$E14,[1]Facilities!$A:$BB,2,FALSE)</f>
        <v>D_USA55066_76092</v>
      </c>
      <c r="I14" s="1" t="str">
        <f>VLOOKUP("D_"&amp;$E14,[1]Facilities!$A:$BB,34,FALSE)</f>
        <v>Full Service</v>
      </c>
      <c r="J14" s="1" t="str">
        <f>VLOOKUP("D_"&amp;$E14,[1]Facilities!$A:$BB,36,FALSE)</f>
        <v>NO</v>
      </c>
      <c r="K14" s="1" t="str">
        <f t="shared" si="5"/>
        <v>D_USA55066_76092</v>
      </c>
      <c r="L14" s="1" t="str">
        <f>VLOOKUP("D_"&amp;RIGHT($K14,5),[1]Facilities!$A:$BB,34,FALSE)</f>
        <v>Full Service</v>
      </c>
      <c r="M14" s="1" t="str">
        <f>VLOOKUP("D_"&amp;RIGHT($K14,5),[1]Facilities!$A:$BB,36,FALSE)</f>
        <v>NO</v>
      </c>
      <c r="N14" s="1" t="str">
        <f t="shared" si="4"/>
        <v>D_USA55066_76092</v>
      </c>
    </row>
    <row r="15" spans="1:15">
      <c r="A15" s="1" t="str">
        <f t="shared" si="3"/>
        <v>I_46544</v>
      </c>
      <c r="B15" s="1" t="s">
        <v>1797</v>
      </c>
      <c r="C15" s="1">
        <v>46544</v>
      </c>
      <c r="D15" s="1" t="s">
        <v>4</v>
      </c>
      <c r="E15" s="1">
        <v>76092</v>
      </c>
      <c r="F15" s="1" t="s">
        <v>8291</v>
      </c>
      <c r="G15" s="1" t="str">
        <f>IF(B15="Issue",VLOOKUP(A15,[1]Customers!$A:$B,2,FALSE),VLOOKUP(A15,[1]Facilities!$A:$B,2,FALSE))</f>
        <v>I_USA55350_46544</v>
      </c>
      <c r="H15" s="1" t="str">
        <f>VLOOKUP("D_"&amp;$E15,[1]Facilities!$A:$BB,2,FALSE)</f>
        <v>D_USA55066_76092</v>
      </c>
      <c r="I15" s="1" t="str">
        <f>VLOOKUP("D_"&amp;$E15,[1]Facilities!$A:$BB,34,FALSE)</f>
        <v>Full Service</v>
      </c>
      <c r="J15" s="1" t="str">
        <f>VLOOKUP("D_"&amp;$E15,[1]Facilities!$A:$BB,36,FALSE)</f>
        <v>NO</v>
      </c>
      <c r="K15" s="1" t="str">
        <f t="shared" si="5"/>
        <v>D_USA55066_76092</v>
      </c>
      <c r="L15" s="1" t="str">
        <f>VLOOKUP("D_"&amp;RIGHT($K15,5),[1]Facilities!$A:$BB,34,FALSE)</f>
        <v>Full Service</v>
      </c>
      <c r="M15" s="1" t="str">
        <f>VLOOKUP("D_"&amp;RIGHT($K15,5),[1]Facilities!$A:$BB,36,FALSE)</f>
        <v>NO</v>
      </c>
      <c r="N15" s="1" t="str">
        <f t="shared" si="4"/>
        <v>D_USA55066_76092</v>
      </c>
    </row>
    <row r="16" spans="1:15">
      <c r="A16" s="1" t="str">
        <f t="shared" si="3"/>
        <v>I_77520</v>
      </c>
      <c r="B16" s="1" t="s">
        <v>1797</v>
      </c>
      <c r="C16" s="1">
        <v>77520</v>
      </c>
      <c r="D16" s="1" t="s">
        <v>8119</v>
      </c>
      <c r="E16" s="1">
        <v>56720</v>
      </c>
      <c r="F16" s="1" t="s">
        <v>570</v>
      </c>
      <c r="G16" s="1" t="str">
        <f>IF(B16="Issue",VLOOKUP(A16,[1]Customers!$A:$B,2,FALSE),VLOOKUP(A16,[1]Facilities!$A:$B,2,FALSE))</f>
        <v>I_USA46241_77520</v>
      </c>
      <c r="H16" s="1" t="str">
        <f>VLOOKUP("D_"&amp;$E16,[1]Facilities!$A:$BB,2,FALSE)</f>
        <v>D_USA46235_56720</v>
      </c>
      <c r="I16" s="1" t="str">
        <f>VLOOKUP("D_"&amp;$E16,[1]Facilities!$A:$BB,34,FALSE)</f>
        <v>Full Service</v>
      </c>
      <c r="J16" s="1" t="str">
        <f>VLOOKUP("D_"&amp;$E16,[1]Facilities!$A:$BB,36,FALSE)</f>
        <v>NO</v>
      </c>
      <c r="K16" s="1" t="str">
        <f t="shared" si="5"/>
        <v>D_USA46235_56720</v>
      </c>
      <c r="L16" s="1" t="str">
        <f>VLOOKUP("D_"&amp;RIGHT($K16,5),[1]Facilities!$A:$BB,34,FALSE)</f>
        <v>Full Service</v>
      </c>
      <c r="M16" s="1" t="str">
        <f>VLOOKUP("D_"&amp;RIGHT($K16,5),[1]Facilities!$A:$BB,36,FALSE)</f>
        <v>NO</v>
      </c>
      <c r="N16" s="1" t="str">
        <f t="shared" si="4"/>
        <v>D_USA46235_56720</v>
      </c>
    </row>
    <row r="17" spans="1:14">
      <c r="A17" s="1" t="str">
        <f t="shared" si="3"/>
        <v>I_46547</v>
      </c>
      <c r="B17" s="1" t="s">
        <v>1797</v>
      </c>
      <c r="C17" s="1">
        <v>46547</v>
      </c>
      <c r="D17" s="1" t="s">
        <v>7155</v>
      </c>
      <c r="E17" s="1">
        <v>56720</v>
      </c>
      <c r="F17" s="1" t="s">
        <v>570</v>
      </c>
      <c r="G17" s="1" t="str">
        <f>IF(B17="Issue",VLOOKUP(A17,[1]Customers!$A:$B,2,FALSE),VLOOKUP(A17,[1]Facilities!$A:$B,2,FALSE))</f>
        <v>I_USA45044_46547</v>
      </c>
      <c r="H17" s="1" t="str">
        <f>VLOOKUP("D_"&amp;$E17,[1]Facilities!$A:$BB,2,FALSE)</f>
        <v>D_USA46235_56720</v>
      </c>
      <c r="I17" s="1" t="str">
        <f>VLOOKUP("D_"&amp;$E17,[1]Facilities!$A:$BB,34,FALSE)</f>
        <v>Full Service</v>
      </c>
      <c r="J17" s="1" t="str">
        <f>VLOOKUP("D_"&amp;$E17,[1]Facilities!$A:$BB,36,FALSE)</f>
        <v>NO</v>
      </c>
      <c r="K17" s="1" t="str">
        <f t="shared" si="5"/>
        <v>D_USA46235_56720</v>
      </c>
      <c r="L17" s="1" t="str">
        <f>VLOOKUP("D_"&amp;RIGHT($K17,5),[1]Facilities!$A:$BB,34,FALSE)</f>
        <v>Full Service</v>
      </c>
      <c r="M17" s="1" t="str">
        <f>VLOOKUP("D_"&amp;RIGHT($K17,5),[1]Facilities!$A:$BB,36,FALSE)</f>
        <v>NO</v>
      </c>
      <c r="N17" s="1" t="str">
        <f t="shared" si="4"/>
        <v>D_USA46235_56720</v>
      </c>
    </row>
    <row r="18" spans="1:14">
      <c r="A18" s="1" t="str">
        <f t="shared" si="3"/>
        <v>I_74737</v>
      </c>
      <c r="B18" s="1" t="s">
        <v>1797</v>
      </c>
      <c r="C18" s="1">
        <v>74737</v>
      </c>
      <c r="D18" s="1" t="s">
        <v>7789</v>
      </c>
      <c r="E18" s="1">
        <v>70917</v>
      </c>
      <c r="F18" s="1" t="s">
        <v>1653</v>
      </c>
      <c r="G18" s="1" t="str">
        <f>IF(B18="Issue",VLOOKUP(A18,[1]Customers!$A:$B,2,FALSE),VLOOKUP(A18,[1]Facilities!$A:$B,2,FALSE))</f>
        <v>I_CANG0C1E0_74737</v>
      </c>
      <c r="H18" s="1" t="str">
        <f>VLOOKUP("D_"&amp;$E18,[1]Facilities!$A:$BB,2,FALSE)</f>
        <v>D_CANH9P1K9_70917</v>
      </c>
      <c r="I18" s="1" t="str">
        <f>VLOOKUP("D_"&amp;$E18,[1]Facilities!$A:$BB,34,FALSE)</f>
        <v>Full Service</v>
      </c>
      <c r="J18" s="1" t="str">
        <f>VLOOKUP("D_"&amp;$E18,[1]Facilities!$A:$BB,36,FALSE)</f>
        <v>NO</v>
      </c>
      <c r="K18" s="1" t="str">
        <f t="shared" si="5"/>
        <v>D_CANH9P1K9_70917</v>
      </c>
      <c r="L18" s="1" t="str">
        <f>VLOOKUP("D_"&amp;RIGHT($K18,5),[1]Facilities!$A:$BB,34,FALSE)</f>
        <v>Full Service</v>
      </c>
      <c r="M18" s="1" t="str">
        <f>VLOOKUP("D_"&amp;RIGHT($K18,5),[1]Facilities!$A:$BB,36,FALSE)</f>
        <v>NO</v>
      </c>
      <c r="N18" s="1" t="str">
        <f t="shared" si="4"/>
        <v>D_CANH9P1K9_70917</v>
      </c>
    </row>
    <row r="19" spans="1:14">
      <c r="A19" s="1" t="str">
        <f t="shared" si="3"/>
        <v>I_70978</v>
      </c>
      <c r="B19" s="1" t="s">
        <v>1797</v>
      </c>
      <c r="C19" s="1">
        <v>70978</v>
      </c>
      <c r="D19" s="1" t="s">
        <v>7032</v>
      </c>
      <c r="E19" s="1">
        <v>45488</v>
      </c>
      <c r="F19" s="1" t="s">
        <v>1486</v>
      </c>
      <c r="G19" s="1" t="str">
        <f>IF(B19="Issue",VLOOKUP(A19,[1]Customers!$A:$B,2,FALSE),VLOOKUP(A19,[1]Facilities!$A:$B,2,FALSE))</f>
        <v>I_MEX78437_70978</v>
      </c>
      <c r="H19" s="1" t="str">
        <f>VLOOKUP("D_"&amp;$E19,[1]Facilities!$A:$BB,2,FALSE)</f>
        <v>D_MEX44950_45488</v>
      </c>
      <c r="I19" s="1" t="str">
        <f>VLOOKUP("D_"&amp;$E19,[1]Facilities!$A:$BB,34,FALSE)</f>
        <v>Full Service</v>
      </c>
      <c r="J19" s="1" t="str">
        <f>VLOOKUP("D_"&amp;$E19,[1]Facilities!$A:$BB,36,FALSE)</f>
        <v>NO</v>
      </c>
      <c r="K19" s="1" t="str">
        <f t="shared" si="5"/>
        <v>D_MEX44950_45488</v>
      </c>
      <c r="L19" s="1" t="str">
        <f>VLOOKUP("D_"&amp;RIGHT($K19,5),[1]Facilities!$A:$BB,34,FALSE)</f>
        <v>Full Service</v>
      </c>
      <c r="M19" s="1" t="str">
        <f>VLOOKUP("D_"&amp;RIGHT($K19,5),[1]Facilities!$A:$BB,36,FALSE)</f>
        <v>NO</v>
      </c>
      <c r="N19" s="1" t="str">
        <f t="shared" si="4"/>
        <v>D_MEX44950_45488</v>
      </c>
    </row>
    <row r="20" spans="1:14">
      <c r="A20" s="1" t="str">
        <f t="shared" si="3"/>
        <v>I_58687</v>
      </c>
      <c r="B20" s="1" t="s">
        <v>1797</v>
      </c>
      <c r="C20" s="1">
        <v>58687</v>
      </c>
      <c r="D20" s="1" t="s">
        <v>16</v>
      </c>
      <c r="E20" s="1">
        <v>61930</v>
      </c>
      <c r="F20" s="1" t="s">
        <v>1235</v>
      </c>
      <c r="G20" s="1" t="str">
        <f>IF(B20="Issue",VLOOKUP(A20,[1]Customers!$A:$B,2,FALSE),VLOOKUP(A20,[1]Facilities!$A:$B,2,FALSE))</f>
        <v>I_USA45371_58687</v>
      </c>
      <c r="H20" s="1" t="str">
        <f>VLOOKUP("D_"&amp;$E20,[1]Facilities!$A:$BB,2,FALSE)</f>
        <v>D_USA43228_61930</v>
      </c>
      <c r="I20" s="1" t="str">
        <f>VLOOKUP("D_"&amp;$E20,[1]Facilities!$A:$BB,34,FALSE)</f>
        <v>Full Service</v>
      </c>
      <c r="J20" s="1" t="str">
        <f>VLOOKUP("D_"&amp;$E20,[1]Facilities!$A:$BB,36,FALSE)</f>
        <v>NO</v>
      </c>
      <c r="K20" s="1" t="str">
        <f t="shared" si="5"/>
        <v>D_USA43228_61930</v>
      </c>
      <c r="L20" s="1" t="str">
        <f>VLOOKUP("D_"&amp;RIGHT($K20,5),[1]Facilities!$A:$BB,34,FALSE)</f>
        <v>Full Service</v>
      </c>
      <c r="M20" s="1" t="str">
        <f>VLOOKUP("D_"&amp;RIGHT($K20,5),[1]Facilities!$A:$BB,36,FALSE)</f>
        <v>NO</v>
      </c>
      <c r="N20" s="1" t="str">
        <f t="shared" si="4"/>
        <v>D_USA43228_61930</v>
      </c>
    </row>
    <row r="21" spans="1:14">
      <c r="A21" s="1" t="str">
        <f t="shared" si="3"/>
        <v>I_45719</v>
      </c>
      <c r="B21" s="1" t="s">
        <v>1797</v>
      </c>
      <c r="C21" s="1">
        <v>45719</v>
      </c>
      <c r="D21" s="1" t="s">
        <v>10</v>
      </c>
      <c r="E21" s="1">
        <v>66797</v>
      </c>
      <c r="F21" s="1" t="s">
        <v>579</v>
      </c>
      <c r="G21" s="1" t="str">
        <f>IF(B21="Issue",VLOOKUP(A21,[1]Customers!$A:$B,2,FALSE),VLOOKUP(A21,[1]Facilities!$A:$B,2,FALSE))</f>
        <v>I_USA24517_45719</v>
      </c>
      <c r="H21" s="1" t="str">
        <f>VLOOKUP("D_"&amp;$E21,[1]Facilities!$A:$BB,2,FALSE)</f>
        <v>D_USA23234_66797</v>
      </c>
      <c r="I21" s="1" t="str">
        <f>VLOOKUP("D_"&amp;$E21,[1]Facilities!$A:$BB,34,FALSE)</f>
        <v>Full Service</v>
      </c>
      <c r="J21" s="1" t="str">
        <f>VLOOKUP("D_"&amp;$E21,[1]Facilities!$A:$BB,36,FALSE)</f>
        <v>NO</v>
      </c>
      <c r="K21" s="1" t="str">
        <f t="shared" si="5"/>
        <v>D_USA23234_66797</v>
      </c>
      <c r="L21" s="1" t="str">
        <f>VLOOKUP("D_"&amp;RIGHT($K21,5),[1]Facilities!$A:$BB,34,FALSE)</f>
        <v>Full Service</v>
      </c>
      <c r="M21" s="1" t="str">
        <f>VLOOKUP("D_"&amp;RIGHT($K21,5),[1]Facilities!$A:$BB,36,FALSE)</f>
        <v>NO</v>
      </c>
      <c r="N21" s="1" t="str">
        <f t="shared" si="4"/>
        <v>D_USA23234_66797</v>
      </c>
    </row>
    <row r="22" spans="1:14">
      <c r="A22" s="1" t="str">
        <f t="shared" si="3"/>
        <v>I_45720</v>
      </c>
      <c r="B22" s="1" t="s">
        <v>1797</v>
      </c>
      <c r="C22" s="1">
        <v>45720</v>
      </c>
      <c r="D22" s="1" t="s">
        <v>12</v>
      </c>
      <c r="E22" s="1">
        <v>61930</v>
      </c>
      <c r="F22" s="1" t="s">
        <v>1235</v>
      </c>
      <c r="G22" s="1" t="str">
        <f>IF(B22="Issue",VLOOKUP(A22,[1]Customers!$A:$B,2,FALSE),VLOOKUP(A22,[1]Facilities!$A:$B,2,FALSE))</f>
        <v>I_USA43215_45720</v>
      </c>
      <c r="H22" s="1" t="str">
        <f>VLOOKUP("D_"&amp;$E22,[1]Facilities!$A:$BB,2,FALSE)</f>
        <v>D_USA43228_61930</v>
      </c>
      <c r="I22" s="1" t="str">
        <f>VLOOKUP("D_"&amp;$E22,[1]Facilities!$A:$BB,34,FALSE)</f>
        <v>Full Service</v>
      </c>
      <c r="J22" s="1" t="str">
        <f>VLOOKUP("D_"&amp;$E22,[1]Facilities!$A:$BB,36,FALSE)</f>
        <v>NO</v>
      </c>
      <c r="K22" s="1" t="str">
        <f t="shared" si="5"/>
        <v>D_USA43228_61930</v>
      </c>
      <c r="L22" s="1" t="str">
        <f>VLOOKUP("D_"&amp;RIGHT($K22,5),[1]Facilities!$A:$BB,34,FALSE)</f>
        <v>Full Service</v>
      </c>
      <c r="M22" s="1" t="str">
        <f>VLOOKUP("D_"&amp;RIGHT($K22,5),[1]Facilities!$A:$BB,36,FALSE)</f>
        <v>NO</v>
      </c>
      <c r="N22" s="1" t="str">
        <f t="shared" si="4"/>
        <v>D_USA43228_61930</v>
      </c>
    </row>
    <row r="23" spans="1:14">
      <c r="A23" s="1" t="str">
        <f t="shared" si="3"/>
        <v>I_59695</v>
      </c>
      <c r="B23" s="1" t="s">
        <v>1797</v>
      </c>
      <c r="C23" s="1">
        <v>59695</v>
      </c>
      <c r="D23" s="1" t="s">
        <v>8</v>
      </c>
      <c r="E23" s="1">
        <v>78887</v>
      </c>
      <c r="F23" s="1" t="s">
        <v>8292</v>
      </c>
      <c r="G23" s="1" t="str">
        <f>IF(B23="Issue",VLOOKUP(A23,[1]Customers!$A:$B,2,FALSE),VLOOKUP(A23,[1]Facilities!$A:$B,2,FALSE))</f>
        <v>I_CANL5N0C8_59695</v>
      </c>
      <c r="H23" s="1" t="str">
        <f>VLOOKUP("D_"&amp;$E23,[1]Facilities!$A:$BB,2,FALSE)</f>
        <v>D_CANL5S1L4_78887</v>
      </c>
      <c r="I23" s="1" t="str">
        <f>VLOOKUP("D_"&amp;$E23,[1]Facilities!$A:$BB,34,FALSE)</f>
        <v>Full Service</v>
      </c>
      <c r="J23" s="1" t="str">
        <f>VLOOKUP("D_"&amp;$E23,[1]Facilities!$A:$BB,36,FALSE)</f>
        <v>NO</v>
      </c>
      <c r="K23" s="1" t="str">
        <f t="shared" si="5"/>
        <v>D_CANL5S1L4_78887</v>
      </c>
      <c r="L23" s="1" t="str">
        <f>VLOOKUP("D_"&amp;RIGHT($K23,5),[1]Facilities!$A:$BB,34,FALSE)</f>
        <v>Full Service</v>
      </c>
      <c r="M23" s="1" t="str">
        <f>VLOOKUP("D_"&amp;RIGHT($K23,5),[1]Facilities!$A:$BB,36,FALSE)</f>
        <v>NO</v>
      </c>
      <c r="N23" s="1" t="str">
        <f t="shared" si="4"/>
        <v>D_CANL5S1L4_78887</v>
      </c>
    </row>
    <row r="24" spans="1:14">
      <c r="A24" s="1" t="str">
        <f t="shared" si="3"/>
        <v>I_45718</v>
      </c>
      <c r="B24" s="1" t="s">
        <v>1797</v>
      </c>
      <c r="C24" s="1">
        <v>45718</v>
      </c>
      <c r="D24" s="1" t="s">
        <v>11</v>
      </c>
      <c r="E24" s="1">
        <v>65540</v>
      </c>
      <c r="F24" s="1" t="s">
        <v>573</v>
      </c>
      <c r="G24" s="1" t="str">
        <f>IF(B24="Issue",VLOOKUP(A24,[1]Customers!$A:$B,2,FALSE),VLOOKUP(A24,[1]Facilities!$A:$B,2,FALSE))</f>
        <v>I_USA85193_45718</v>
      </c>
      <c r="H24" s="1" t="str">
        <f>VLOOKUP("D_"&amp;$E24,[1]Facilities!$A:$BB,2,FALSE)</f>
        <v>D_USA85043_65540</v>
      </c>
      <c r="I24" s="1" t="str">
        <f>VLOOKUP("D_"&amp;$E24,[1]Facilities!$A:$BB,34,FALSE)</f>
        <v>Full Service</v>
      </c>
      <c r="J24" s="1" t="str">
        <f>VLOOKUP("D_"&amp;$E24,[1]Facilities!$A:$BB,36,FALSE)</f>
        <v>NO</v>
      </c>
      <c r="K24" s="1" t="str">
        <f t="shared" si="5"/>
        <v>D_USA85043_65540</v>
      </c>
      <c r="L24" s="1" t="str">
        <f>VLOOKUP("D_"&amp;RIGHT($K24,5),[1]Facilities!$A:$BB,34,FALSE)</f>
        <v>Full Service</v>
      </c>
      <c r="M24" s="1" t="str">
        <f>VLOOKUP("D_"&amp;RIGHT($K24,5),[1]Facilities!$A:$BB,36,FALSE)</f>
        <v>NO</v>
      </c>
      <c r="N24" s="1" t="str">
        <f t="shared" si="4"/>
        <v>D_USA85043_65540</v>
      </c>
    </row>
    <row r="25" spans="1:14">
      <c r="A25" s="1" t="str">
        <f t="shared" si="3"/>
        <v>I_45722</v>
      </c>
      <c r="B25" s="1" t="s">
        <v>1797</v>
      </c>
      <c r="C25" s="1">
        <v>45722</v>
      </c>
      <c r="D25" s="1" t="s">
        <v>14</v>
      </c>
      <c r="E25" s="1">
        <v>45195</v>
      </c>
      <c r="F25" s="1" t="s">
        <v>580</v>
      </c>
      <c r="G25" s="1" t="str">
        <f>IF(B25="Issue",VLOOKUP(A25,[1]Customers!$A:$B,2,FALSE),VLOOKUP(A25,[1]Facilities!$A:$B,2,FALSE))</f>
        <v>I_USA94533_45722</v>
      </c>
      <c r="H25" s="1" t="str">
        <f>VLOOKUP("D_"&amp;$E25,[1]Facilities!$A:$BB,2,FALSE)</f>
        <v>D_USA95304_45195</v>
      </c>
      <c r="I25" s="1" t="str">
        <f>VLOOKUP("D_"&amp;$E25,[1]Facilities!$A:$BB,34,FALSE)</f>
        <v>Full Service</v>
      </c>
      <c r="J25" s="1" t="str">
        <f>VLOOKUP("D_"&amp;$E25,[1]Facilities!$A:$BB,36,FALSE)</f>
        <v>NO</v>
      </c>
      <c r="K25" s="1" t="str">
        <f t="shared" si="5"/>
        <v>D_USA95304_45195</v>
      </c>
      <c r="L25" s="1" t="str">
        <f>VLOOKUP("D_"&amp;RIGHT($K25,5),[1]Facilities!$A:$BB,34,FALSE)</f>
        <v>Full Service</v>
      </c>
      <c r="M25" s="1" t="str">
        <f>VLOOKUP("D_"&amp;RIGHT($K25,5),[1]Facilities!$A:$BB,36,FALSE)</f>
        <v>NO</v>
      </c>
      <c r="N25" s="1" t="str">
        <f t="shared" si="4"/>
        <v>D_USA95304_45195</v>
      </c>
    </row>
    <row r="26" spans="1:14">
      <c r="A26" s="1" t="str">
        <f t="shared" si="3"/>
        <v>I_45721</v>
      </c>
      <c r="B26" s="1" t="s">
        <v>1797</v>
      </c>
      <c r="C26" s="1">
        <v>45721</v>
      </c>
      <c r="D26" s="1" t="s">
        <v>15</v>
      </c>
      <c r="E26" s="1">
        <v>56720</v>
      </c>
      <c r="F26" s="1" t="s">
        <v>570</v>
      </c>
      <c r="G26" s="1" t="str">
        <f>IF(B26="Issue",VLOOKUP(A26,[1]Customers!$A:$B,2,FALSE),VLOOKUP(A26,[1]Facilities!$A:$B,2,FALSE))</f>
        <v>I_USA49091_45721</v>
      </c>
      <c r="H26" s="1" t="str">
        <f>VLOOKUP("D_"&amp;$E26,[1]Facilities!$A:$BB,2,FALSE)</f>
        <v>D_USA46235_56720</v>
      </c>
      <c r="I26" s="1" t="str">
        <f>VLOOKUP("D_"&amp;$E26,[1]Facilities!$A:$BB,34,FALSE)</f>
        <v>Full Service</v>
      </c>
      <c r="J26" s="1" t="str">
        <f>VLOOKUP("D_"&amp;$E26,[1]Facilities!$A:$BB,36,FALSE)</f>
        <v>NO</v>
      </c>
      <c r="K26" s="1" t="str">
        <f t="shared" si="5"/>
        <v>D_USA46235_56720</v>
      </c>
      <c r="L26" s="1" t="str">
        <f>VLOOKUP("D_"&amp;RIGHT($K26,5),[1]Facilities!$A:$BB,34,FALSE)</f>
        <v>Full Service</v>
      </c>
      <c r="M26" s="1" t="str">
        <f>VLOOKUP("D_"&amp;RIGHT($K26,5),[1]Facilities!$A:$BB,36,FALSE)</f>
        <v>NO</v>
      </c>
      <c r="N26" s="1" t="str">
        <f t="shared" si="4"/>
        <v>D_USA46235_56720</v>
      </c>
    </row>
    <row r="27" spans="1:14">
      <c r="A27" s="1" t="str">
        <f t="shared" si="3"/>
        <v>I_53651</v>
      </c>
      <c r="B27" s="1" t="s">
        <v>1797</v>
      </c>
      <c r="C27" s="1">
        <v>53651</v>
      </c>
      <c r="D27" s="1" t="s">
        <v>8016</v>
      </c>
      <c r="E27" s="1">
        <v>61930</v>
      </c>
      <c r="F27" s="1" t="s">
        <v>1235</v>
      </c>
      <c r="G27" s="1" t="str">
        <f>IF(B27="Issue",VLOOKUP(A27,[1]Customers!$A:$B,2,FALSE),VLOOKUP(A27,[1]Facilities!$A:$B,2,FALSE))</f>
        <v>I_USA43207_53651</v>
      </c>
      <c r="H27" s="1" t="str">
        <f>VLOOKUP("D_"&amp;$E27,[1]Facilities!$A:$BB,2,FALSE)</f>
        <v>D_USA43228_61930</v>
      </c>
      <c r="I27" s="1" t="str">
        <f>VLOOKUP("D_"&amp;$E27,[1]Facilities!$A:$BB,34,FALSE)</f>
        <v>Full Service</v>
      </c>
      <c r="J27" s="1" t="str">
        <f>VLOOKUP("D_"&amp;$E27,[1]Facilities!$A:$BB,36,FALSE)</f>
        <v>NO</v>
      </c>
      <c r="K27" s="1" t="str">
        <f t="shared" si="5"/>
        <v>D_USA43228_61930</v>
      </c>
      <c r="L27" s="1" t="str">
        <f>VLOOKUP("D_"&amp;RIGHT($K27,5),[1]Facilities!$A:$BB,34,FALSE)</f>
        <v>Full Service</v>
      </c>
      <c r="M27" s="1" t="str">
        <f>VLOOKUP("D_"&amp;RIGHT($K27,5),[1]Facilities!$A:$BB,36,FALSE)</f>
        <v>NO</v>
      </c>
      <c r="N27" s="1" t="str">
        <f t="shared" si="4"/>
        <v>D_USA43228_61930</v>
      </c>
    </row>
    <row r="28" spans="1:14">
      <c r="A28" s="1" t="str">
        <f t="shared" si="3"/>
        <v>I_80518</v>
      </c>
      <c r="B28" s="1" t="s">
        <v>1797</v>
      </c>
      <c r="C28" s="1">
        <v>80518</v>
      </c>
      <c r="D28" s="1" t="s">
        <v>8015</v>
      </c>
      <c r="E28" s="1">
        <v>61930</v>
      </c>
      <c r="F28" s="1" t="s">
        <v>1235</v>
      </c>
      <c r="G28" s="1" t="str">
        <f>IF(B28="Issue",VLOOKUP(A28,[1]Customers!$A:$B,2,FALSE),VLOOKUP(A28,[1]Facilities!$A:$B,2,FALSE))</f>
        <v>I_USA45246_80518</v>
      </c>
      <c r="H28" s="1" t="str">
        <f>VLOOKUP("D_"&amp;$E28,[1]Facilities!$A:$BB,2,FALSE)</f>
        <v>D_USA43228_61930</v>
      </c>
      <c r="I28" s="1" t="str">
        <f>VLOOKUP("D_"&amp;$E28,[1]Facilities!$A:$BB,34,FALSE)</f>
        <v>Full Service</v>
      </c>
      <c r="J28" s="1" t="str">
        <f>VLOOKUP("D_"&amp;$E28,[1]Facilities!$A:$BB,36,FALSE)</f>
        <v>NO</v>
      </c>
      <c r="K28" s="1" t="str">
        <f t="shared" si="5"/>
        <v>D_USA43228_61930</v>
      </c>
      <c r="L28" s="1" t="str">
        <f>VLOOKUP("D_"&amp;RIGHT($K28,5),[1]Facilities!$A:$BB,34,FALSE)</f>
        <v>Full Service</v>
      </c>
      <c r="M28" s="1" t="str">
        <f>VLOOKUP("D_"&amp;RIGHT($K28,5),[1]Facilities!$A:$BB,36,FALSE)</f>
        <v>NO</v>
      </c>
      <c r="N28" s="1" t="str">
        <f t="shared" si="4"/>
        <v>D_USA43228_61930</v>
      </c>
    </row>
    <row r="29" spans="1:14">
      <c r="A29" s="1" t="str">
        <f t="shared" si="3"/>
        <v>I_57550</v>
      </c>
      <c r="B29" s="1" t="s">
        <v>1797</v>
      </c>
      <c r="C29" s="1">
        <v>57550</v>
      </c>
      <c r="D29" s="1" t="s">
        <v>1553</v>
      </c>
      <c r="E29" s="1">
        <v>61930</v>
      </c>
      <c r="F29" s="1" t="s">
        <v>1235</v>
      </c>
      <c r="G29" s="1" t="str">
        <f>IF(B29="Issue",VLOOKUP(A29,[1]Customers!$A:$B,2,FALSE),VLOOKUP(A29,[1]Facilities!$A:$B,2,FALSE))</f>
        <v>I_USA45069_57550</v>
      </c>
      <c r="H29" s="1" t="str">
        <f>VLOOKUP("D_"&amp;$E29,[1]Facilities!$A:$BB,2,FALSE)</f>
        <v>D_USA43228_61930</v>
      </c>
      <c r="I29" s="1" t="str">
        <f>VLOOKUP("D_"&amp;$E29,[1]Facilities!$A:$BB,34,FALSE)</f>
        <v>Full Service</v>
      </c>
      <c r="J29" s="1" t="str">
        <f>VLOOKUP("D_"&amp;$E29,[1]Facilities!$A:$BB,36,FALSE)</f>
        <v>NO</v>
      </c>
      <c r="K29" s="1" t="str">
        <f t="shared" si="5"/>
        <v>D_USA43228_61930</v>
      </c>
      <c r="L29" s="1" t="str">
        <f>VLOOKUP("D_"&amp;RIGHT($K29,5),[1]Facilities!$A:$BB,34,FALSE)</f>
        <v>Full Service</v>
      </c>
      <c r="M29" s="1" t="str">
        <f>VLOOKUP("D_"&amp;RIGHT($K29,5),[1]Facilities!$A:$BB,36,FALSE)</f>
        <v>NO</v>
      </c>
      <c r="N29" s="1" t="str">
        <f t="shared" si="4"/>
        <v>D_USA43228_61930</v>
      </c>
    </row>
    <row r="30" spans="1:14">
      <c r="A30" s="1" t="str">
        <f t="shared" si="3"/>
        <v>I_59694</v>
      </c>
      <c r="B30" s="1" t="s">
        <v>1797</v>
      </c>
      <c r="C30" s="1">
        <v>59694</v>
      </c>
      <c r="D30" s="1" t="s">
        <v>13</v>
      </c>
      <c r="E30" s="1">
        <v>75397</v>
      </c>
      <c r="F30" s="1" t="s">
        <v>1733</v>
      </c>
      <c r="G30" s="1" t="str">
        <f>IF(B30="Issue",VLOOKUP(A30,[1]Customers!$A:$B,2,FALSE),VLOOKUP(A30,[1]Facilities!$A:$B,2,FALSE))</f>
        <v>I_CANT5M3V1_59694</v>
      </c>
      <c r="H30" s="1" t="str">
        <f>VLOOKUP("D_"&amp;$E30,[1]Facilities!$A:$BB,2,FALSE)</f>
        <v>D_CANT2C4N8_75397</v>
      </c>
      <c r="I30" s="1" t="str">
        <f>VLOOKUP("D_"&amp;$E30,[1]Facilities!$A:$BB,34,FALSE)</f>
        <v>Sort Only</v>
      </c>
      <c r="J30" s="1" t="str">
        <f>VLOOKUP("D_"&amp;$E30,[1]Facilities!$A:$BB,36,FALSE)</f>
        <v>NO</v>
      </c>
      <c r="K30" s="1" t="str">
        <f t="shared" si="5"/>
        <v>D_CANT2C4N8_75397</v>
      </c>
      <c r="L30" s="1" t="str">
        <f>VLOOKUP("D_"&amp;RIGHT($K30,5),[1]Facilities!$A:$BB,34,FALSE)</f>
        <v>Sort Only</v>
      </c>
      <c r="M30" s="1" t="str">
        <f>VLOOKUP("D_"&amp;RIGHT($K30,5),[1]Facilities!$A:$BB,36,FALSE)</f>
        <v>NO</v>
      </c>
      <c r="N30" s="1" t="str">
        <f t="shared" si="4"/>
        <v>D_CANT2C4N8_75397</v>
      </c>
    </row>
    <row r="31" spans="1:14">
      <c r="A31" s="1" t="str">
        <f t="shared" si="3"/>
        <v>I_55672</v>
      </c>
      <c r="B31" s="1" t="s">
        <v>1797</v>
      </c>
      <c r="C31" s="1">
        <v>55672</v>
      </c>
      <c r="D31" s="1" t="s">
        <v>9</v>
      </c>
      <c r="E31" s="1">
        <v>56495</v>
      </c>
      <c r="F31" s="1" t="s">
        <v>578</v>
      </c>
      <c r="G31" s="1" t="str">
        <f>IF(B31="Issue",VLOOKUP(A31,[1]Customers!$A:$B,2,FALSE),VLOOKUP(A31,[1]Facilities!$A:$B,2,FALSE))</f>
        <v>I_USA84104_55672</v>
      </c>
      <c r="H31" s="1" t="str">
        <f>VLOOKUP("D_"&amp;$E31,[1]Facilities!$A:$BB,2,FALSE)</f>
        <v>D_USA84119_56495</v>
      </c>
      <c r="I31" s="1" t="str">
        <f>VLOOKUP("D_"&amp;$E31,[1]Facilities!$A:$BB,34,FALSE)</f>
        <v>Full Service</v>
      </c>
      <c r="J31" s="1" t="str">
        <f>VLOOKUP("D_"&amp;$E31,[1]Facilities!$A:$BB,36,FALSE)</f>
        <v>NO</v>
      </c>
      <c r="K31" s="1" t="str">
        <f t="shared" si="5"/>
        <v>D_USA84119_56495</v>
      </c>
      <c r="L31" s="1" t="str">
        <f>VLOOKUP("D_"&amp;RIGHT($K31,5),[1]Facilities!$A:$BB,34,FALSE)</f>
        <v>Full Service</v>
      </c>
      <c r="M31" s="1" t="str">
        <f>VLOOKUP("D_"&amp;RIGHT($K31,5),[1]Facilities!$A:$BB,36,FALSE)</f>
        <v>NO</v>
      </c>
      <c r="N31" s="1" t="str">
        <f t="shared" si="4"/>
        <v>D_USA84119_56495</v>
      </c>
    </row>
    <row r="32" spans="1:14">
      <c r="A32" s="1" t="str">
        <f t="shared" si="3"/>
        <v>I_80483</v>
      </c>
      <c r="B32" s="1" t="s">
        <v>1797</v>
      </c>
      <c r="C32" s="1">
        <v>80483</v>
      </c>
      <c r="D32" s="1" t="s">
        <v>8017</v>
      </c>
      <c r="E32" s="1">
        <v>67095</v>
      </c>
      <c r="F32" s="1" t="s">
        <v>584</v>
      </c>
      <c r="G32" s="1" t="str">
        <f>IF(B32="Issue",VLOOKUP(A32,[1]Customers!$A:$B,2,FALSE),VLOOKUP(A32,[1]Facilities!$A:$B,2,FALSE))</f>
        <v>I_USA75261_80483</v>
      </c>
      <c r="H32" s="1" t="str">
        <f>VLOOKUP("D_"&amp;$E32,[1]Facilities!$A:$BB,2,FALSE)</f>
        <v>D_USA75212_67095</v>
      </c>
      <c r="I32" s="1" t="str">
        <f>VLOOKUP("D_"&amp;$E32,[1]Facilities!$A:$BB,34,FALSE)</f>
        <v>Full Service</v>
      </c>
      <c r="J32" s="1" t="str">
        <f>VLOOKUP("D_"&amp;$E32,[1]Facilities!$A:$BB,36,FALSE)</f>
        <v>NO</v>
      </c>
      <c r="K32" s="1" t="str">
        <f t="shared" si="5"/>
        <v>D_USA75212_67095</v>
      </c>
      <c r="L32" s="1" t="str">
        <f>VLOOKUP("D_"&amp;RIGHT($K32,5),[1]Facilities!$A:$BB,34,FALSE)</f>
        <v>Full Service</v>
      </c>
      <c r="M32" s="1" t="str">
        <f>VLOOKUP("D_"&amp;RIGHT($K32,5),[1]Facilities!$A:$BB,36,FALSE)</f>
        <v>NO</v>
      </c>
      <c r="N32" s="1" t="str">
        <f t="shared" si="4"/>
        <v>D_USA75212_67095</v>
      </c>
    </row>
    <row r="33" spans="1:14">
      <c r="A33" s="1" t="str">
        <f t="shared" si="3"/>
        <v>I_90217</v>
      </c>
      <c r="B33" s="1" t="s">
        <v>1797</v>
      </c>
      <c r="C33" s="1">
        <v>90217</v>
      </c>
      <c r="D33" s="1" t="s">
        <v>8014</v>
      </c>
      <c r="E33" s="1">
        <v>53786</v>
      </c>
      <c r="F33" s="1" t="s">
        <v>588</v>
      </c>
      <c r="G33" s="1" t="str">
        <f>IF(B33="Issue",VLOOKUP(A33,[1]Customers!$A:$B,2,FALSE),VLOOKUP(A33,[1]Facilities!$A:$B,2,FALSE))</f>
        <v>I_CANV2T6K3_90217</v>
      </c>
      <c r="H33" s="1" t="str">
        <f>VLOOKUP("D_"&amp;$E33,[1]Facilities!$A:$BB,2,FALSE)</f>
        <v>D_CANV4G1C1_53786</v>
      </c>
      <c r="I33" s="1" t="str">
        <f>VLOOKUP("D_"&amp;$E33,[1]Facilities!$A:$BB,34,FALSE)</f>
        <v>Full Service</v>
      </c>
      <c r="J33" s="1" t="str">
        <f>VLOOKUP("D_"&amp;$E33,[1]Facilities!$A:$BB,36,FALSE)</f>
        <v>NO</v>
      </c>
      <c r="K33" s="1" t="str">
        <f t="shared" si="5"/>
        <v>D_CANV4G1C1_53786</v>
      </c>
      <c r="L33" s="1" t="str">
        <f>VLOOKUP("D_"&amp;RIGHT($K33,5),[1]Facilities!$A:$BB,34,FALSE)</f>
        <v>Full Service</v>
      </c>
      <c r="M33" s="1" t="str">
        <f>VLOOKUP("D_"&amp;RIGHT($K33,5),[1]Facilities!$A:$BB,36,FALSE)</f>
        <v>NO</v>
      </c>
      <c r="N33" s="1" t="str">
        <f t="shared" si="4"/>
        <v>D_CANV4G1C1_53786</v>
      </c>
    </row>
    <row r="34" spans="1:14">
      <c r="A34" s="1" t="str">
        <f t="shared" si="3"/>
        <v>I_77506</v>
      </c>
      <c r="B34" s="1" t="s">
        <v>1797</v>
      </c>
      <c r="C34" s="1">
        <v>77506</v>
      </c>
      <c r="D34" s="1" t="s">
        <v>8018</v>
      </c>
      <c r="E34" s="1">
        <v>63296</v>
      </c>
      <c r="F34" s="1" t="s">
        <v>8293</v>
      </c>
      <c r="G34" s="1" t="str">
        <f>IF(B34="Issue",VLOOKUP(A34,[1]Customers!$A:$B,2,FALSE),VLOOKUP(A34,[1]Facilities!$A:$B,2,FALSE))</f>
        <v>I_USA53511_77506</v>
      </c>
      <c r="H34" s="1" t="str">
        <f>VLOOKUP("D_"&amp;$E34,[1]Facilities!$A:$BB,2,FALSE)</f>
        <v>D_USA60099_63296</v>
      </c>
      <c r="I34" s="1" t="str">
        <f>VLOOKUP("D_"&amp;$E34,[1]Facilities!$A:$BB,34,FALSE)</f>
        <v>Full Service</v>
      </c>
      <c r="J34" s="1" t="str">
        <f>VLOOKUP("D_"&amp;$E34,[1]Facilities!$A:$BB,36,FALSE)</f>
        <v>NO</v>
      </c>
      <c r="K34" s="1" t="str">
        <f t="shared" si="5"/>
        <v>D_USA60099_63296</v>
      </c>
      <c r="L34" s="1" t="str">
        <f>VLOOKUP("D_"&amp;RIGHT($K34,5),[1]Facilities!$A:$BB,34,FALSE)</f>
        <v>Full Service</v>
      </c>
      <c r="M34" s="1" t="str">
        <f>VLOOKUP("D_"&amp;RIGHT($K34,5),[1]Facilities!$A:$BB,36,FALSE)</f>
        <v>NO</v>
      </c>
      <c r="N34" s="1" t="str">
        <f t="shared" si="4"/>
        <v>D_USA60099_63296</v>
      </c>
    </row>
    <row r="35" spans="1:14">
      <c r="A35" s="1" t="str">
        <f t="shared" si="3"/>
        <v>I_78989</v>
      </c>
      <c r="B35" s="1" t="s">
        <v>1797</v>
      </c>
      <c r="C35" s="1">
        <v>78989</v>
      </c>
      <c r="D35" s="1" t="s">
        <v>8019</v>
      </c>
      <c r="E35" s="1">
        <v>61930</v>
      </c>
      <c r="F35" s="1" t="s">
        <v>1235</v>
      </c>
      <c r="G35" s="1" t="str">
        <f>IF(B35="Issue",VLOOKUP(A35,[1]Customers!$A:$B,2,FALSE),VLOOKUP(A35,[1]Facilities!$A:$B,2,FALSE))</f>
        <v>I_USA44613_78989</v>
      </c>
      <c r="H35" s="1" t="str">
        <f>VLOOKUP("D_"&amp;$E35,[1]Facilities!$A:$BB,2,FALSE)</f>
        <v>D_USA43228_61930</v>
      </c>
      <c r="I35" s="1" t="str">
        <f>VLOOKUP("D_"&amp;$E35,[1]Facilities!$A:$BB,34,FALSE)</f>
        <v>Full Service</v>
      </c>
      <c r="J35" s="1" t="str">
        <f>VLOOKUP("D_"&amp;$E35,[1]Facilities!$A:$BB,36,FALSE)</f>
        <v>NO</v>
      </c>
      <c r="K35" s="1" t="str">
        <f t="shared" si="5"/>
        <v>D_USA43228_61930</v>
      </c>
      <c r="L35" s="1" t="str">
        <f>VLOOKUP("D_"&amp;RIGHT($K35,5),[1]Facilities!$A:$BB,34,FALSE)</f>
        <v>Full Service</v>
      </c>
      <c r="M35" s="1" t="str">
        <f>VLOOKUP("D_"&amp;RIGHT($K35,5),[1]Facilities!$A:$BB,36,FALSE)</f>
        <v>NO</v>
      </c>
      <c r="N35" s="1" t="str">
        <f t="shared" si="4"/>
        <v>D_USA43228_61930</v>
      </c>
    </row>
    <row r="36" spans="1:14">
      <c r="A36" s="1" t="str">
        <f t="shared" si="3"/>
        <v>I_54188</v>
      </c>
      <c r="B36" s="1" t="s">
        <v>1797</v>
      </c>
      <c r="C36" s="1">
        <v>54188</v>
      </c>
      <c r="D36" s="1" t="s">
        <v>17</v>
      </c>
      <c r="E36" s="1">
        <v>70917</v>
      </c>
      <c r="F36" s="1" t="s">
        <v>1653</v>
      </c>
      <c r="G36" s="1" t="str">
        <f>IF(B36="Issue",VLOOKUP(A36,[1]Customers!$A:$B,2,FALSE),VLOOKUP(A36,[1]Facilities!$A:$B,2,FALSE))</f>
        <v>I_CANH9X0A3_54188</v>
      </c>
      <c r="H36" s="1" t="str">
        <f>VLOOKUP("D_"&amp;$E36,[1]Facilities!$A:$BB,2,FALSE)</f>
        <v>D_CANH9P1K9_70917</v>
      </c>
      <c r="I36" s="1" t="str">
        <f>VLOOKUP("D_"&amp;$E36,[1]Facilities!$A:$BB,34,FALSE)</f>
        <v>Full Service</v>
      </c>
      <c r="J36" s="1" t="str">
        <f>VLOOKUP("D_"&amp;$E36,[1]Facilities!$A:$BB,36,FALSE)</f>
        <v>NO</v>
      </c>
      <c r="K36" s="1" t="str">
        <f t="shared" si="5"/>
        <v>D_CANH9P1K9_70917</v>
      </c>
      <c r="L36" s="1" t="str">
        <f>VLOOKUP("D_"&amp;RIGHT($K36,5),[1]Facilities!$A:$BB,34,FALSE)</f>
        <v>Full Service</v>
      </c>
      <c r="M36" s="1" t="str">
        <f>VLOOKUP("D_"&amp;RIGHT($K36,5),[1]Facilities!$A:$BB,36,FALSE)</f>
        <v>NO</v>
      </c>
      <c r="N36" s="1" t="str">
        <f t="shared" si="4"/>
        <v>D_CANH9P1K9_70917</v>
      </c>
    </row>
    <row r="37" spans="1:14">
      <c r="A37" s="1" t="str">
        <f t="shared" si="3"/>
        <v>I_74377</v>
      </c>
      <c r="B37" s="1" t="s">
        <v>1797</v>
      </c>
      <c r="C37" s="1">
        <v>74377</v>
      </c>
      <c r="D37" s="1" t="s">
        <v>1590</v>
      </c>
      <c r="E37" s="1">
        <v>61930</v>
      </c>
      <c r="F37" s="1" t="s">
        <v>1235</v>
      </c>
      <c r="G37" s="1" t="str">
        <f>IF(B37="Issue",VLOOKUP(A37,[1]Customers!$A:$B,2,FALSE),VLOOKUP(A37,[1]Facilities!$A:$B,2,FALSE))</f>
        <v>I_USA48170_74377</v>
      </c>
      <c r="H37" s="1" t="str">
        <f>VLOOKUP("D_"&amp;$E37,[1]Facilities!$A:$BB,2,FALSE)</f>
        <v>D_USA43228_61930</v>
      </c>
      <c r="I37" s="1" t="str">
        <f>VLOOKUP("D_"&amp;$E37,[1]Facilities!$A:$BB,34,FALSE)</f>
        <v>Full Service</v>
      </c>
      <c r="J37" s="1" t="str">
        <f>VLOOKUP("D_"&amp;$E37,[1]Facilities!$A:$BB,36,FALSE)</f>
        <v>NO</v>
      </c>
      <c r="K37" s="1" t="str">
        <f t="shared" si="5"/>
        <v>D_USA43228_61930</v>
      </c>
      <c r="L37" s="1" t="str">
        <f>VLOOKUP("D_"&amp;RIGHT($K37,5),[1]Facilities!$A:$BB,34,FALSE)</f>
        <v>Full Service</v>
      </c>
      <c r="M37" s="1" t="str">
        <f>VLOOKUP("D_"&amp;RIGHT($K37,5),[1]Facilities!$A:$BB,36,FALSE)</f>
        <v>NO</v>
      </c>
      <c r="N37" s="1" t="str">
        <f t="shared" si="4"/>
        <v>D_USA43228_61930</v>
      </c>
    </row>
    <row r="38" spans="1:14">
      <c r="A38" s="1" t="str">
        <f t="shared" si="3"/>
        <v>I_74371</v>
      </c>
      <c r="B38" s="1" t="s">
        <v>1797</v>
      </c>
      <c r="C38" s="1">
        <v>74371</v>
      </c>
      <c r="D38" s="1" t="s">
        <v>1591</v>
      </c>
      <c r="E38" s="1">
        <v>56353</v>
      </c>
      <c r="F38" s="1" t="s">
        <v>571</v>
      </c>
      <c r="G38" s="1" t="str">
        <f>IF(B38="Issue",VLOOKUP(A38,[1]Customers!$A:$B,2,FALSE),VLOOKUP(A38,[1]Facilities!$A:$B,2,FALSE))</f>
        <v>I_USA60517_74371</v>
      </c>
      <c r="H38" s="1" t="str">
        <f>VLOOKUP("D_"&amp;$E38,[1]Facilities!$A:$BB,2,FALSE)</f>
        <v>D_USA60633_56353</v>
      </c>
      <c r="I38" s="1" t="str">
        <f>VLOOKUP("D_"&amp;$E38,[1]Facilities!$A:$BB,34,FALSE)</f>
        <v>Full Service</v>
      </c>
      <c r="J38" s="1" t="str">
        <f>VLOOKUP("D_"&amp;$E38,[1]Facilities!$A:$BB,36,FALSE)</f>
        <v>NO</v>
      </c>
      <c r="K38" s="1" t="str">
        <f t="shared" si="5"/>
        <v>D_USA60633_56353</v>
      </c>
      <c r="L38" s="1" t="str">
        <f>VLOOKUP("D_"&amp;RIGHT($K38,5),[1]Facilities!$A:$BB,34,FALSE)</f>
        <v>Full Service</v>
      </c>
      <c r="M38" s="1" t="str">
        <f>VLOOKUP("D_"&amp;RIGHT($K38,5),[1]Facilities!$A:$BB,36,FALSE)</f>
        <v>NO</v>
      </c>
      <c r="N38" s="1" t="str">
        <f t="shared" si="4"/>
        <v>D_USA60633_56353</v>
      </c>
    </row>
    <row r="39" spans="1:14">
      <c r="A39" s="1" t="str">
        <f t="shared" si="3"/>
        <v>I_74370</v>
      </c>
      <c r="B39" s="1" t="s">
        <v>1797</v>
      </c>
      <c r="C39" s="1">
        <v>74370</v>
      </c>
      <c r="D39" s="1" t="s">
        <v>1592</v>
      </c>
      <c r="E39" s="1">
        <v>70497</v>
      </c>
      <c r="F39" s="1" t="s">
        <v>1422</v>
      </c>
      <c r="G39" s="1" t="str">
        <f>IF(B39="Issue",VLOOKUP(A39,[1]Customers!$A:$B,2,FALSE),VLOOKUP(A39,[1]Facilities!$A:$B,2,FALSE))</f>
        <v>I_USA63042_74370</v>
      </c>
      <c r="H39" s="1" t="str">
        <f>VLOOKUP("D_"&amp;$E39,[1]Facilities!$A:$BB,2,FALSE)</f>
        <v>D_USA63042_70497</v>
      </c>
      <c r="I39" s="1" t="str">
        <f>VLOOKUP("D_"&amp;$E39,[1]Facilities!$A:$BB,34,FALSE)</f>
        <v>Full Service</v>
      </c>
      <c r="J39" s="1" t="str">
        <f>VLOOKUP("D_"&amp;$E39,[1]Facilities!$A:$BB,36,FALSE)</f>
        <v>NO</v>
      </c>
      <c r="K39" s="1" t="str">
        <f t="shared" si="5"/>
        <v>D_USA63042_70497</v>
      </c>
      <c r="L39" s="1" t="str">
        <f>VLOOKUP("D_"&amp;RIGHT($K39,5),[1]Facilities!$A:$BB,34,FALSE)</f>
        <v>Full Service</v>
      </c>
      <c r="M39" s="1" t="str">
        <f>VLOOKUP("D_"&amp;RIGHT($K39,5),[1]Facilities!$A:$BB,36,FALSE)</f>
        <v>NO</v>
      </c>
      <c r="N39" s="1" t="str">
        <f t="shared" si="4"/>
        <v>D_USA63042_70497</v>
      </c>
    </row>
    <row r="40" spans="1:14">
      <c r="A40" s="1" t="str">
        <f t="shared" si="3"/>
        <v>I_76891</v>
      </c>
      <c r="B40" s="1" t="s">
        <v>1797</v>
      </c>
      <c r="C40" s="1">
        <v>76891</v>
      </c>
      <c r="D40" s="1" t="s">
        <v>6989</v>
      </c>
      <c r="E40" s="1">
        <v>67095</v>
      </c>
      <c r="F40" s="1" t="s">
        <v>584</v>
      </c>
      <c r="G40" s="1" t="str">
        <f>IF(B40="Issue",VLOOKUP(A40,[1]Customers!$A:$B,2,FALSE),VLOOKUP(A40,[1]Facilities!$A:$B,2,FALSE))</f>
        <v>I_USA75238_76891</v>
      </c>
      <c r="H40" s="1" t="str">
        <f>VLOOKUP("D_"&amp;$E40,[1]Facilities!$A:$BB,2,FALSE)</f>
        <v>D_USA75212_67095</v>
      </c>
      <c r="I40" s="1" t="str">
        <f>VLOOKUP("D_"&amp;$E40,[1]Facilities!$A:$BB,34,FALSE)</f>
        <v>Full Service</v>
      </c>
      <c r="J40" s="1" t="str">
        <f>VLOOKUP("D_"&amp;$E40,[1]Facilities!$A:$BB,36,FALSE)</f>
        <v>NO</v>
      </c>
      <c r="K40" s="1" t="str">
        <f t="shared" si="5"/>
        <v>D_USA75212_67095</v>
      </c>
      <c r="L40" s="1" t="str">
        <f>VLOOKUP("D_"&amp;RIGHT($K40,5),[1]Facilities!$A:$BB,34,FALSE)</f>
        <v>Full Service</v>
      </c>
      <c r="M40" s="1" t="str">
        <f>VLOOKUP("D_"&amp;RIGHT($K40,5),[1]Facilities!$A:$BB,36,FALSE)</f>
        <v>NO</v>
      </c>
      <c r="N40" s="1" t="str">
        <f t="shared" si="4"/>
        <v>D_USA75212_67095</v>
      </c>
    </row>
    <row r="41" spans="1:14">
      <c r="A41" s="1" t="str">
        <f t="shared" si="3"/>
        <v>I_74369</v>
      </c>
      <c r="B41" s="1" t="s">
        <v>1797</v>
      </c>
      <c r="C41" s="1">
        <v>74369</v>
      </c>
      <c r="D41" s="1" t="s">
        <v>8020</v>
      </c>
      <c r="E41" s="1">
        <v>56353</v>
      </c>
      <c r="F41" s="1" t="s">
        <v>571</v>
      </c>
      <c r="G41" s="1" t="str">
        <f>IF(B41="Issue",VLOOKUP(A41,[1]Customers!$A:$B,2,FALSE),VLOOKUP(A41,[1]Facilities!$A:$B,2,FALSE))</f>
        <v>I_USA61822_74369</v>
      </c>
      <c r="H41" s="1" t="str">
        <f>VLOOKUP("D_"&amp;$E41,[1]Facilities!$A:$BB,2,FALSE)</f>
        <v>D_USA60633_56353</v>
      </c>
      <c r="I41" s="1" t="str">
        <f>VLOOKUP("D_"&amp;$E41,[1]Facilities!$A:$BB,34,FALSE)</f>
        <v>Full Service</v>
      </c>
      <c r="J41" s="1" t="str">
        <f>VLOOKUP("D_"&amp;$E41,[1]Facilities!$A:$BB,36,FALSE)</f>
        <v>NO</v>
      </c>
      <c r="K41" s="1" t="str">
        <f t="shared" si="5"/>
        <v>D_USA60633_56353</v>
      </c>
      <c r="L41" s="1" t="str">
        <f>VLOOKUP("D_"&amp;RIGHT($K41,5),[1]Facilities!$A:$BB,34,FALSE)</f>
        <v>Full Service</v>
      </c>
      <c r="M41" s="1" t="str">
        <f>VLOOKUP("D_"&amp;RIGHT($K41,5),[1]Facilities!$A:$BB,36,FALSE)</f>
        <v>NO</v>
      </c>
      <c r="N41" s="1" t="str">
        <f t="shared" si="4"/>
        <v>D_USA60633_56353</v>
      </c>
    </row>
    <row r="42" spans="1:14">
      <c r="A42" s="1" t="str">
        <f t="shared" si="3"/>
        <v>I_76890</v>
      </c>
      <c r="B42" s="1" t="s">
        <v>1797</v>
      </c>
      <c r="C42" s="1">
        <v>76890</v>
      </c>
      <c r="D42" s="1" t="s">
        <v>6990</v>
      </c>
      <c r="E42" s="1">
        <v>75125</v>
      </c>
      <c r="F42" s="1" t="s">
        <v>1675</v>
      </c>
      <c r="G42" s="1" t="str">
        <f>IF(B42="Issue",VLOOKUP(A42,[1]Customers!$A:$B,2,FALSE),VLOOKUP(A42,[1]Facilities!$A:$B,2,FALSE))</f>
        <v>I_USA92394_76890</v>
      </c>
      <c r="H42" s="1" t="str">
        <f>VLOOKUP("D_"&amp;$E42,[1]Facilities!$A:$BB,2,FALSE)</f>
        <v>D_USA92509_75125</v>
      </c>
      <c r="I42" s="1" t="str">
        <f>VLOOKUP("D_"&amp;$E42,[1]Facilities!$A:$BB,34,FALSE)</f>
        <v>Full Service</v>
      </c>
      <c r="J42" s="1" t="str">
        <f>VLOOKUP("D_"&amp;$E42,[1]Facilities!$A:$BB,36,FALSE)</f>
        <v>NO</v>
      </c>
      <c r="K42" s="1" t="str">
        <f t="shared" si="5"/>
        <v>D_USA92509_75125</v>
      </c>
      <c r="L42" s="1" t="str">
        <f>VLOOKUP("D_"&amp;RIGHT($K42,5),[1]Facilities!$A:$BB,34,FALSE)</f>
        <v>Full Service</v>
      </c>
      <c r="M42" s="1" t="str">
        <f>VLOOKUP("D_"&amp;RIGHT($K42,5),[1]Facilities!$A:$BB,36,FALSE)</f>
        <v>NO</v>
      </c>
      <c r="N42" s="1" t="str">
        <f t="shared" si="4"/>
        <v>D_USA92509_75125</v>
      </c>
    </row>
    <row r="43" spans="1:14">
      <c r="A43" s="1" t="str">
        <f t="shared" si="3"/>
        <v>I_76892</v>
      </c>
      <c r="B43" s="1" t="s">
        <v>1797</v>
      </c>
      <c r="C43" s="1">
        <v>76892</v>
      </c>
      <c r="D43" s="1" t="s">
        <v>6991</v>
      </c>
      <c r="E43" s="1">
        <v>56495</v>
      </c>
      <c r="F43" s="1" t="s">
        <v>578</v>
      </c>
      <c r="G43" s="1" t="str">
        <f>IF(B43="Issue",VLOOKUP(A43,[1]Customers!$A:$B,2,FALSE),VLOOKUP(A43,[1]Facilities!$A:$B,2,FALSE))</f>
        <v>I_USA95357_76892</v>
      </c>
      <c r="H43" s="1" t="str">
        <f>VLOOKUP("D_"&amp;$E43,[1]Facilities!$A:$BB,2,FALSE)</f>
        <v>D_USA84119_56495</v>
      </c>
      <c r="I43" s="1" t="str">
        <f>VLOOKUP("D_"&amp;$E43,[1]Facilities!$A:$BB,34,FALSE)</f>
        <v>Full Service</v>
      </c>
      <c r="J43" s="1" t="str">
        <f>VLOOKUP("D_"&amp;$E43,[1]Facilities!$A:$BB,36,FALSE)</f>
        <v>NO</v>
      </c>
      <c r="K43" s="1" t="str">
        <f t="shared" si="5"/>
        <v>D_USA84119_56495</v>
      </c>
      <c r="L43" s="1" t="str">
        <f>VLOOKUP("D_"&amp;RIGHT($K43,5),[1]Facilities!$A:$BB,34,FALSE)</f>
        <v>Full Service</v>
      </c>
      <c r="M43" s="1" t="str">
        <f>VLOOKUP("D_"&amp;RIGHT($K43,5),[1]Facilities!$A:$BB,36,FALSE)</f>
        <v>NO</v>
      </c>
      <c r="N43" s="1" t="str">
        <f t="shared" si="4"/>
        <v>D_USA84119_56495</v>
      </c>
    </row>
    <row r="44" spans="1:14">
      <c r="A44" s="1" t="str">
        <f t="shared" si="3"/>
        <v>I_76790</v>
      </c>
      <c r="B44" s="1" t="s">
        <v>1797</v>
      </c>
      <c r="C44" s="1">
        <v>76790</v>
      </c>
      <c r="D44" s="1" t="s">
        <v>7156</v>
      </c>
      <c r="E44" s="1">
        <v>77169</v>
      </c>
      <c r="F44" s="1" t="s">
        <v>8294</v>
      </c>
      <c r="G44" s="1" t="str">
        <f>IF(B44="Issue",VLOOKUP(A44,[1]Customers!$A:$B,2,FALSE),VLOOKUP(A44,[1]Facilities!$A:$B,2,FALSE))</f>
        <v>I_USA77478_76790</v>
      </c>
      <c r="H44" s="1" t="str">
        <f>VLOOKUP("D_"&amp;$E44,[1]Facilities!$A:$BB,2,FALSE)</f>
        <v>D_USA78218_77169</v>
      </c>
      <c r="I44" s="1" t="str">
        <f>VLOOKUP("D_"&amp;$E44,[1]Facilities!$A:$BB,34,FALSE)</f>
        <v>Full Service</v>
      </c>
      <c r="J44" s="1" t="str">
        <f>VLOOKUP("D_"&amp;$E44,[1]Facilities!$A:$BB,36,FALSE)</f>
        <v>NO</v>
      </c>
      <c r="K44" s="1" t="str">
        <f t="shared" si="5"/>
        <v>D_USA78218_77169</v>
      </c>
      <c r="L44" s="1" t="str">
        <f>VLOOKUP("D_"&amp;RIGHT($K44,5),[1]Facilities!$A:$BB,34,FALSE)</f>
        <v>Full Service</v>
      </c>
      <c r="M44" s="1" t="str">
        <f>VLOOKUP("D_"&amp;RIGHT($K44,5),[1]Facilities!$A:$BB,36,FALSE)</f>
        <v>NO</v>
      </c>
      <c r="N44" s="1" t="str">
        <f t="shared" si="4"/>
        <v>D_USA78218_77169</v>
      </c>
    </row>
    <row r="45" spans="1:14">
      <c r="A45" s="1" t="str">
        <f t="shared" si="3"/>
        <v>I_79787</v>
      </c>
      <c r="B45" s="1" t="s">
        <v>1797</v>
      </c>
      <c r="C45" s="1">
        <v>79787</v>
      </c>
      <c r="D45" s="1" t="s">
        <v>7635</v>
      </c>
      <c r="E45" s="1">
        <v>56720</v>
      </c>
      <c r="F45" s="1" t="s">
        <v>570</v>
      </c>
      <c r="G45" s="1" t="str">
        <f>IF(B45="Issue",VLOOKUP(A45,[1]Customers!$A:$B,2,FALSE),VLOOKUP(A45,[1]Facilities!$A:$B,2,FALSE))</f>
        <v>I_USA40258_79787</v>
      </c>
      <c r="H45" s="1" t="str">
        <f>VLOOKUP("D_"&amp;$E45,[1]Facilities!$A:$BB,2,FALSE)</f>
        <v>D_USA46235_56720</v>
      </c>
      <c r="I45" s="1" t="str">
        <f>VLOOKUP("D_"&amp;$E45,[1]Facilities!$A:$BB,34,FALSE)</f>
        <v>Full Service</v>
      </c>
      <c r="J45" s="1" t="str">
        <f>VLOOKUP("D_"&amp;$E45,[1]Facilities!$A:$BB,36,FALSE)</f>
        <v>NO</v>
      </c>
      <c r="K45" s="1" t="str">
        <f t="shared" si="5"/>
        <v>D_USA46235_56720</v>
      </c>
      <c r="L45" s="1" t="str">
        <f>VLOOKUP("D_"&amp;RIGHT($K45,5),[1]Facilities!$A:$BB,34,FALSE)</f>
        <v>Full Service</v>
      </c>
      <c r="M45" s="1" t="str">
        <f>VLOOKUP("D_"&amp;RIGHT($K45,5),[1]Facilities!$A:$BB,36,FALSE)</f>
        <v>NO</v>
      </c>
      <c r="N45" s="1" t="str">
        <f t="shared" si="4"/>
        <v>D_USA46235_56720</v>
      </c>
    </row>
    <row r="46" spans="1:14">
      <c r="A46" s="1" t="str">
        <f t="shared" si="3"/>
        <v>I_59173</v>
      </c>
      <c r="B46" s="1" t="s">
        <v>1797</v>
      </c>
      <c r="C46" s="1">
        <v>59173</v>
      </c>
      <c r="D46" s="1" t="s">
        <v>18</v>
      </c>
      <c r="E46" s="1">
        <v>59141</v>
      </c>
      <c r="F46" s="1" t="s">
        <v>8295</v>
      </c>
      <c r="G46" s="1" t="str">
        <f>IF(B46="Issue",VLOOKUP(A46,[1]Customers!$A:$B,2,FALSE),VLOOKUP(A46,[1]Facilities!$A:$B,2,FALSE))</f>
        <v>I_USA12302_59173</v>
      </c>
      <c r="H46" s="1" t="str">
        <f>VLOOKUP("D_"&amp;$E46,[1]Facilities!$A:$BB,2,FALSE)</f>
        <v>D_USA12303_59141</v>
      </c>
      <c r="I46" s="1" t="str">
        <f>VLOOKUP("D_"&amp;$E46,[1]Facilities!$A:$BB,34,FALSE)</f>
        <v>Renter Sort</v>
      </c>
      <c r="J46" s="1" t="str">
        <f>VLOOKUP("D_"&amp;$E46,[1]Facilities!$A:$BB,36,FALSE)</f>
        <v>NO</v>
      </c>
      <c r="K46" s="1" t="str">
        <f t="shared" si="5"/>
        <v>D_USA12303_59141</v>
      </c>
      <c r="L46" s="1" t="str">
        <f>VLOOKUP("D_"&amp;RIGHT($K46,5),[1]Facilities!$A:$BB,34,FALSE)</f>
        <v>Renter Sort</v>
      </c>
      <c r="M46" s="1" t="str">
        <f>VLOOKUP("D_"&amp;RIGHT($K46,5),[1]Facilities!$A:$BB,36,FALSE)</f>
        <v>NO</v>
      </c>
      <c r="N46" s="1" t="str">
        <f t="shared" si="4"/>
        <v>D_USA12303_59141</v>
      </c>
    </row>
    <row r="47" spans="1:14">
      <c r="A47" s="1" t="str">
        <f t="shared" si="3"/>
        <v>I_44925</v>
      </c>
      <c r="B47" s="1" t="s">
        <v>1797</v>
      </c>
      <c r="C47" s="1">
        <v>44925</v>
      </c>
      <c r="D47" s="1" t="s">
        <v>19</v>
      </c>
      <c r="E47" s="1">
        <v>61692</v>
      </c>
      <c r="F47" s="1" t="s">
        <v>574</v>
      </c>
      <c r="G47" s="1" t="str">
        <f>IF(B47="Issue",VLOOKUP(A47,[1]Customers!$A:$B,2,FALSE),VLOOKUP(A47,[1]Facilities!$A:$B,2,FALSE))</f>
        <v>I_USA14203_44925</v>
      </c>
      <c r="H47" s="1" t="str">
        <f>VLOOKUP("D_"&amp;$E47,[1]Facilities!$A:$BB,2,FALSE)</f>
        <v>D_USA14031_61692</v>
      </c>
      <c r="I47" s="1" t="str">
        <f>VLOOKUP("D_"&amp;$E47,[1]Facilities!$A:$BB,34,FALSE)</f>
        <v>Full Service</v>
      </c>
      <c r="J47" s="1" t="str">
        <f>VLOOKUP("D_"&amp;$E47,[1]Facilities!$A:$BB,36,FALSE)</f>
        <v>NO</v>
      </c>
      <c r="K47" s="1" t="str">
        <f t="shared" si="5"/>
        <v>D_USA14031_61692</v>
      </c>
      <c r="L47" s="1" t="str">
        <f>VLOOKUP("D_"&amp;RIGHT($K47,5),[1]Facilities!$A:$BB,34,FALSE)</f>
        <v>Full Service</v>
      </c>
      <c r="M47" s="1" t="str">
        <f>VLOOKUP("D_"&amp;RIGHT($K47,5),[1]Facilities!$A:$BB,36,FALSE)</f>
        <v>NO</v>
      </c>
      <c r="N47" s="1" t="str">
        <f t="shared" si="4"/>
        <v>D_USA14031_61692</v>
      </c>
    </row>
    <row r="48" spans="1:14">
      <c r="A48" s="1" t="str">
        <f t="shared" si="3"/>
        <v>I_58622</v>
      </c>
      <c r="B48" s="1" t="s">
        <v>1797</v>
      </c>
      <c r="C48" s="1">
        <v>58622</v>
      </c>
      <c r="D48" s="1" t="s">
        <v>20</v>
      </c>
      <c r="E48" s="1">
        <v>63875</v>
      </c>
      <c r="F48" s="1" t="s">
        <v>587</v>
      </c>
      <c r="G48" s="1" t="str">
        <f>IF(B48="Issue",VLOOKUP(A48,[1]Customers!$A:$B,2,FALSE),VLOOKUP(A48,[1]Facilities!$A:$B,2,FALSE))</f>
        <v>I_USA30046_58622</v>
      </c>
      <c r="H48" s="1" t="str">
        <f>VLOOKUP("D_"&amp;$E48,[1]Facilities!$A:$BB,2,FALSE)</f>
        <v>D_USA30336_63875</v>
      </c>
      <c r="I48" s="1" t="str">
        <f>VLOOKUP("D_"&amp;$E48,[1]Facilities!$A:$BB,34,FALSE)</f>
        <v>Full Service</v>
      </c>
      <c r="J48" s="1" t="str">
        <f>VLOOKUP("D_"&amp;$E48,[1]Facilities!$A:$BB,36,FALSE)</f>
        <v>NO</v>
      </c>
      <c r="K48" s="1" t="str">
        <f t="shared" si="5"/>
        <v>D_USA30336_63875</v>
      </c>
      <c r="L48" s="1" t="str">
        <f>VLOOKUP("D_"&amp;RIGHT($K48,5),[1]Facilities!$A:$BB,34,FALSE)</f>
        <v>Full Service</v>
      </c>
      <c r="M48" s="1" t="str">
        <f>VLOOKUP("D_"&amp;RIGHT($K48,5),[1]Facilities!$A:$BB,36,FALSE)</f>
        <v>NO</v>
      </c>
      <c r="N48" s="1" t="str">
        <f t="shared" si="4"/>
        <v>D_USA30336_63875</v>
      </c>
    </row>
    <row r="49" spans="1:14">
      <c r="A49" s="1" t="str">
        <f t="shared" si="3"/>
        <v>I_71645</v>
      </c>
      <c r="B49" s="1" t="s">
        <v>1797</v>
      </c>
      <c r="C49" s="1">
        <v>71645</v>
      </c>
      <c r="D49" s="1" t="s">
        <v>7636</v>
      </c>
      <c r="E49" s="1">
        <v>75256</v>
      </c>
      <c r="F49" s="1" t="s">
        <v>1732</v>
      </c>
      <c r="G49" s="1" t="str">
        <f>IF(B49="Issue",VLOOKUP(A49,[1]Customers!$A:$B,2,FALSE),VLOOKUP(A49,[1]Facilities!$A:$B,2,FALSE))</f>
        <v>I_USA32071_71645</v>
      </c>
      <c r="H49" s="1" t="str">
        <f>VLOOKUP("D_"&amp;$E49,[1]Facilities!$A:$BB,2,FALSE)</f>
        <v>D_USA32254_75256</v>
      </c>
      <c r="I49" s="1" t="str">
        <f>VLOOKUP("D_"&amp;$E49,[1]Facilities!$A:$BB,34,FALSE)</f>
        <v>Full Service</v>
      </c>
      <c r="J49" s="1" t="str">
        <f>VLOOKUP("D_"&amp;$E49,[1]Facilities!$A:$BB,36,FALSE)</f>
        <v>NO</v>
      </c>
      <c r="K49" s="1" t="str">
        <f t="shared" si="5"/>
        <v>D_USA32254_75256</v>
      </c>
      <c r="L49" s="1" t="str">
        <f>VLOOKUP("D_"&amp;RIGHT($K49,5),[1]Facilities!$A:$BB,34,FALSE)</f>
        <v>Full Service</v>
      </c>
      <c r="M49" s="1" t="str">
        <f>VLOOKUP("D_"&amp;RIGHT($K49,5),[1]Facilities!$A:$BB,36,FALSE)</f>
        <v>NO</v>
      </c>
      <c r="N49" s="1" t="str">
        <f t="shared" si="4"/>
        <v>D_USA32254_75256</v>
      </c>
    </row>
    <row r="50" spans="1:14">
      <c r="A50" s="1" t="str">
        <f t="shared" si="3"/>
        <v>I_76855</v>
      </c>
      <c r="B50" s="1" t="s">
        <v>1797</v>
      </c>
      <c r="C50" s="1">
        <v>76855</v>
      </c>
      <c r="D50" s="1" t="s">
        <v>7157</v>
      </c>
      <c r="E50" s="1">
        <v>76092</v>
      </c>
      <c r="F50" s="1" t="s">
        <v>8291</v>
      </c>
      <c r="G50" s="1" t="str">
        <f>IF(B50="Issue",VLOOKUP(A50,[1]Customers!$A:$B,2,FALSE),VLOOKUP(A50,[1]Facilities!$A:$B,2,FALSE))</f>
        <v>I_USA55318_76855</v>
      </c>
      <c r="H50" s="1" t="str">
        <f>VLOOKUP("D_"&amp;$E50,[1]Facilities!$A:$BB,2,FALSE)</f>
        <v>D_USA55066_76092</v>
      </c>
      <c r="I50" s="1" t="str">
        <f>VLOOKUP("D_"&amp;$E50,[1]Facilities!$A:$BB,34,FALSE)</f>
        <v>Full Service</v>
      </c>
      <c r="J50" s="1" t="str">
        <f>VLOOKUP("D_"&amp;$E50,[1]Facilities!$A:$BB,36,FALSE)</f>
        <v>NO</v>
      </c>
      <c r="K50" s="1" t="str">
        <f t="shared" si="5"/>
        <v>D_USA55066_76092</v>
      </c>
      <c r="L50" s="1" t="str">
        <f>VLOOKUP("D_"&amp;RIGHT($K50,5),[1]Facilities!$A:$BB,34,FALSE)</f>
        <v>Full Service</v>
      </c>
      <c r="M50" s="1" t="str">
        <f>VLOOKUP("D_"&amp;RIGHT($K50,5),[1]Facilities!$A:$BB,36,FALSE)</f>
        <v>NO</v>
      </c>
      <c r="N50" s="1" t="str">
        <f t="shared" si="4"/>
        <v>D_USA55066_76092</v>
      </c>
    </row>
    <row r="51" spans="1:14">
      <c r="A51" s="1" t="str">
        <f t="shared" si="3"/>
        <v>I_80652</v>
      </c>
      <c r="B51" s="1" t="s">
        <v>1797</v>
      </c>
      <c r="C51" s="1">
        <v>80652</v>
      </c>
      <c r="D51" s="1" t="s">
        <v>8195</v>
      </c>
      <c r="E51" s="1">
        <v>63296</v>
      </c>
      <c r="F51" s="1" t="s">
        <v>8293</v>
      </c>
      <c r="G51" s="1" t="str">
        <f>IF(B51="Issue",VLOOKUP(A51,[1]Customers!$A:$B,2,FALSE),VLOOKUP(A51,[1]Facilities!$A:$B,2,FALSE))</f>
        <v>I_USA60047_80652</v>
      </c>
      <c r="H51" s="1" t="str">
        <f>VLOOKUP("D_"&amp;$E51,[1]Facilities!$A:$BB,2,FALSE)</f>
        <v>D_USA60099_63296</v>
      </c>
      <c r="I51" s="1" t="str">
        <f>VLOOKUP("D_"&amp;$E51,[1]Facilities!$A:$BB,34,FALSE)</f>
        <v>Full Service</v>
      </c>
      <c r="J51" s="1" t="str">
        <f>VLOOKUP("D_"&amp;$E51,[1]Facilities!$A:$BB,36,FALSE)</f>
        <v>NO</v>
      </c>
      <c r="K51" s="1" t="str">
        <f t="shared" si="5"/>
        <v>D_USA60099_63296</v>
      </c>
      <c r="L51" s="1" t="str">
        <f>VLOOKUP("D_"&amp;RIGHT($K51,5),[1]Facilities!$A:$BB,34,FALSE)</f>
        <v>Full Service</v>
      </c>
      <c r="M51" s="1" t="str">
        <f>VLOOKUP("D_"&amp;RIGHT($K51,5),[1]Facilities!$A:$BB,36,FALSE)</f>
        <v>NO</v>
      </c>
      <c r="N51" s="1" t="str">
        <f t="shared" si="4"/>
        <v>D_USA60099_63296</v>
      </c>
    </row>
    <row r="52" spans="1:14">
      <c r="A52" s="1" t="str">
        <f t="shared" si="3"/>
        <v>I_80653</v>
      </c>
      <c r="B52" s="1" t="s">
        <v>1797</v>
      </c>
      <c r="C52" s="1">
        <v>80653</v>
      </c>
      <c r="D52" s="1" t="s">
        <v>8194</v>
      </c>
      <c r="E52" s="1">
        <v>75256</v>
      </c>
      <c r="F52" s="1" t="s">
        <v>1732</v>
      </c>
      <c r="G52" s="1" t="str">
        <f>IF(B52="Issue",VLOOKUP(A52,[1]Customers!$A:$B,2,FALSE),VLOOKUP(A52,[1]Facilities!$A:$B,2,FALSE))</f>
        <v>I_USA32254_80653</v>
      </c>
      <c r="H52" s="1" t="str">
        <f>VLOOKUP("D_"&amp;$E52,[1]Facilities!$A:$BB,2,FALSE)</f>
        <v>D_USA32254_75256</v>
      </c>
      <c r="I52" s="1" t="str">
        <f>VLOOKUP("D_"&amp;$E52,[1]Facilities!$A:$BB,34,FALSE)</f>
        <v>Full Service</v>
      </c>
      <c r="J52" s="1" t="str">
        <f>VLOOKUP("D_"&amp;$E52,[1]Facilities!$A:$BB,36,FALSE)</f>
        <v>NO</v>
      </c>
      <c r="K52" s="1" t="str">
        <f t="shared" si="5"/>
        <v>D_USA32254_75256</v>
      </c>
      <c r="L52" s="1" t="str">
        <f>VLOOKUP("D_"&amp;RIGHT($K52,5),[1]Facilities!$A:$BB,34,FALSE)</f>
        <v>Full Service</v>
      </c>
      <c r="M52" s="1" t="str">
        <f>VLOOKUP("D_"&amp;RIGHT($K52,5),[1]Facilities!$A:$BB,36,FALSE)</f>
        <v>NO</v>
      </c>
      <c r="N52" s="1" t="str">
        <f t="shared" si="4"/>
        <v>D_USA32254_75256</v>
      </c>
    </row>
    <row r="53" spans="1:14">
      <c r="A53" s="1" t="str">
        <f t="shared" si="3"/>
        <v>I_79296</v>
      </c>
      <c r="B53" s="1" t="s">
        <v>1797</v>
      </c>
      <c r="C53" s="1">
        <v>79296</v>
      </c>
      <c r="D53" s="1" t="s">
        <v>7481</v>
      </c>
      <c r="E53" s="1">
        <v>59068</v>
      </c>
      <c r="F53" s="1" t="s">
        <v>577</v>
      </c>
      <c r="G53" s="1" t="str">
        <f>IF(B53="Issue",VLOOKUP(A53,[1]Customers!$A:$B,2,FALSE),VLOOKUP(A53,[1]Facilities!$A:$B,2,FALSE))</f>
        <v>I_USA70460_79296</v>
      </c>
      <c r="H53" s="1" t="str">
        <f>VLOOKUP("D_"&amp;$E53,[1]Facilities!$A:$BB,2,FALSE)</f>
        <v>D_USA33815_59068</v>
      </c>
      <c r="I53" s="1" t="str">
        <f>VLOOKUP("D_"&amp;$E53,[1]Facilities!$A:$BB,34,FALSE)</f>
        <v>Full Service</v>
      </c>
      <c r="J53" s="1" t="str">
        <f>VLOOKUP("D_"&amp;$E53,[1]Facilities!$A:$BB,36,FALSE)</f>
        <v>NO</v>
      </c>
      <c r="K53" s="1" t="str">
        <f t="shared" si="5"/>
        <v>D_USA33815_59068</v>
      </c>
      <c r="L53" s="1" t="str">
        <f>VLOOKUP("D_"&amp;RIGHT($K53,5),[1]Facilities!$A:$BB,34,FALSE)</f>
        <v>Full Service</v>
      </c>
      <c r="M53" s="1" t="str">
        <f>VLOOKUP("D_"&amp;RIGHT($K53,5),[1]Facilities!$A:$BB,36,FALSE)</f>
        <v>NO</v>
      </c>
      <c r="N53" s="1" t="str">
        <f t="shared" si="4"/>
        <v>D_USA33815_59068</v>
      </c>
    </row>
    <row r="54" spans="1:14">
      <c r="A54" s="1" t="str">
        <f t="shared" si="3"/>
        <v>I_80509</v>
      </c>
      <c r="B54" s="1" t="s">
        <v>1797</v>
      </c>
      <c r="C54" s="1">
        <v>80509</v>
      </c>
      <c r="D54" s="1" t="s">
        <v>8021</v>
      </c>
      <c r="E54" s="1">
        <v>75037</v>
      </c>
      <c r="F54" s="1" t="s">
        <v>1652</v>
      </c>
      <c r="G54" s="1" t="str">
        <f>IF(B54="Issue",VLOOKUP(A54,[1]Customers!$A:$B,2,FALSE),VLOOKUP(A54,[1]Facilities!$A:$B,2,FALSE))</f>
        <v>I_USA93215_80509</v>
      </c>
      <c r="H54" s="1" t="str">
        <f>VLOOKUP("D_"&amp;$E54,[1]Facilities!$A:$BB,2,FALSE)</f>
        <v>D_USA93311_75037</v>
      </c>
      <c r="I54" s="1" t="str">
        <f>VLOOKUP("D_"&amp;$E54,[1]Facilities!$A:$BB,34,FALSE)</f>
        <v>Full Service</v>
      </c>
      <c r="J54" s="1" t="str">
        <f>VLOOKUP("D_"&amp;$E54,[1]Facilities!$A:$BB,36,FALSE)</f>
        <v>NO</v>
      </c>
      <c r="K54" s="1" t="str">
        <f t="shared" si="5"/>
        <v>D_USA93311_75037</v>
      </c>
      <c r="L54" s="1" t="str">
        <f>VLOOKUP("D_"&amp;RIGHT($K54,5),[1]Facilities!$A:$BB,34,FALSE)</f>
        <v>Full Service</v>
      </c>
      <c r="M54" s="1" t="str">
        <f>VLOOKUP("D_"&amp;RIGHT($K54,5),[1]Facilities!$A:$BB,36,FALSE)</f>
        <v>NO</v>
      </c>
      <c r="N54" s="1" t="str">
        <f t="shared" si="4"/>
        <v>D_USA93311_75037</v>
      </c>
    </row>
    <row r="55" spans="1:14">
      <c r="A55" s="1" t="str">
        <f t="shared" si="3"/>
        <v>I_80508</v>
      </c>
      <c r="B55" s="1" t="s">
        <v>1797</v>
      </c>
      <c r="C55" s="1">
        <v>80508</v>
      </c>
      <c r="D55" s="1" t="s">
        <v>8022</v>
      </c>
      <c r="E55" s="1">
        <v>75037</v>
      </c>
      <c r="F55" s="1" t="s">
        <v>1652</v>
      </c>
      <c r="G55" s="1" t="str">
        <f>IF(B55="Issue",VLOOKUP(A55,[1]Customers!$A:$B,2,FALSE),VLOOKUP(A55,[1]Facilities!$A:$B,2,FALSE))</f>
        <v>I_USA93203_80508</v>
      </c>
      <c r="H55" s="1" t="str">
        <f>VLOOKUP("D_"&amp;$E55,[1]Facilities!$A:$BB,2,FALSE)</f>
        <v>D_USA93311_75037</v>
      </c>
      <c r="I55" s="1" t="str">
        <f>VLOOKUP("D_"&amp;$E55,[1]Facilities!$A:$BB,34,FALSE)</f>
        <v>Full Service</v>
      </c>
      <c r="J55" s="1" t="str">
        <f>VLOOKUP("D_"&amp;$E55,[1]Facilities!$A:$BB,36,FALSE)</f>
        <v>NO</v>
      </c>
      <c r="K55" s="1" t="str">
        <f t="shared" si="5"/>
        <v>D_USA93311_75037</v>
      </c>
      <c r="L55" s="1" t="str">
        <f>VLOOKUP("D_"&amp;RIGHT($K55,5),[1]Facilities!$A:$BB,34,FALSE)</f>
        <v>Full Service</v>
      </c>
      <c r="M55" s="1" t="str">
        <f>VLOOKUP("D_"&amp;RIGHT($K55,5),[1]Facilities!$A:$BB,36,FALSE)</f>
        <v>NO</v>
      </c>
      <c r="N55" s="1" t="str">
        <f t="shared" si="4"/>
        <v>D_USA93311_75037</v>
      </c>
    </row>
    <row r="56" spans="1:14">
      <c r="A56" s="1" t="str">
        <f t="shared" si="3"/>
        <v>I_80507</v>
      </c>
      <c r="B56" s="1" t="s">
        <v>1797</v>
      </c>
      <c r="C56" s="1">
        <v>80507</v>
      </c>
      <c r="D56" s="1" t="s">
        <v>8023</v>
      </c>
      <c r="E56" s="1">
        <v>75125</v>
      </c>
      <c r="F56" s="1" t="s">
        <v>1675</v>
      </c>
      <c r="G56" s="1" t="str">
        <f>IF(B56="Issue",VLOOKUP(A56,[1]Customers!$A:$B,2,FALSE),VLOOKUP(A56,[1]Facilities!$A:$B,2,FALSE))</f>
        <v>I_USA92274_80507</v>
      </c>
      <c r="H56" s="1" t="str">
        <f>VLOOKUP("D_"&amp;$E56,[1]Facilities!$A:$BB,2,FALSE)</f>
        <v>D_USA92509_75125</v>
      </c>
      <c r="I56" s="1" t="str">
        <f>VLOOKUP("D_"&amp;$E56,[1]Facilities!$A:$BB,34,FALSE)</f>
        <v>Full Service</v>
      </c>
      <c r="J56" s="1" t="str">
        <f>VLOOKUP("D_"&amp;$E56,[1]Facilities!$A:$BB,36,FALSE)</f>
        <v>NO</v>
      </c>
      <c r="K56" s="1" t="str">
        <f t="shared" si="5"/>
        <v>D_USA92509_75125</v>
      </c>
      <c r="L56" s="1" t="str">
        <f>VLOOKUP("D_"&amp;RIGHT($K56,5),[1]Facilities!$A:$BB,34,FALSE)</f>
        <v>Full Service</v>
      </c>
      <c r="M56" s="1" t="str">
        <f>VLOOKUP("D_"&amp;RIGHT($K56,5),[1]Facilities!$A:$BB,36,FALSE)</f>
        <v>NO</v>
      </c>
      <c r="N56" s="1" t="str">
        <f t="shared" si="4"/>
        <v>D_USA92509_75125</v>
      </c>
    </row>
    <row r="57" spans="1:14">
      <c r="A57" s="1" t="str">
        <f t="shared" si="3"/>
        <v>I_46575</v>
      </c>
      <c r="B57" s="1" t="s">
        <v>1797</v>
      </c>
      <c r="C57" s="1">
        <v>46575</v>
      </c>
      <c r="D57" s="1" t="s">
        <v>21</v>
      </c>
      <c r="E57" s="1">
        <v>76092</v>
      </c>
      <c r="F57" s="1" t="s">
        <v>8291</v>
      </c>
      <c r="G57" s="1" t="str">
        <f>IF(B57="Issue",VLOOKUP(A57,[1]Customers!$A:$B,2,FALSE),VLOOKUP(A57,[1]Facilities!$A:$B,2,FALSE))</f>
        <v>I_USA52162_46575</v>
      </c>
      <c r="H57" s="1" t="str">
        <f>VLOOKUP("D_"&amp;$E57,[1]Facilities!$A:$BB,2,FALSE)</f>
        <v>D_USA55066_76092</v>
      </c>
      <c r="I57" s="1" t="str">
        <f>VLOOKUP("D_"&amp;$E57,[1]Facilities!$A:$BB,34,FALSE)</f>
        <v>Full Service</v>
      </c>
      <c r="J57" s="1" t="str">
        <f>VLOOKUP("D_"&amp;$E57,[1]Facilities!$A:$BB,36,FALSE)</f>
        <v>NO</v>
      </c>
      <c r="K57" s="1" t="str">
        <f t="shared" si="5"/>
        <v>D_USA55066_76092</v>
      </c>
      <c r="L57" s="1" t="str">
        <f>VLOOKUP("D_"&amp;RIGHT($K57,5),[1]Facilities!$A:$BB,34,FALSE)</f>
        <v>Full Service</v>
      </c>
      <c r="M57" s="1" t="str">
        <f>VLOOKUP("D_"&amp;RIGHT($K57,5),[1]Facilities!$A:$BB,36,FALSE)</f>
        <v>NO</v>
      </c>
      <c r="N57" s="1" t="str">
        <f t="shared" si="4"/>
        <v>D_USA55066_76092</v>
      </c>
    </row>
    <row r="58" spans="1:14">
      <c r="A58" s="1" t="str">
        <f t="shared" si="3"/>
        <v>I_79107</v>
      </c>
      <c r="B58" s="1" t="s">
        <v>1797</v>
      </c>
      <c r="C58" s="1">
        <v>79107</v>
      </c>
      <c r="D58" s="1" t="s">
        <v>7482</v>
      </c>
      <c r="E58" s="1">
        <v>76954</v>
      </c>
      <c r="F58" s="1" t="s">
        <v>8296</v>
      </c>
      <c r="G58" s="1" t="str">
        <f>IF(B58="Issue",VLOOKUP(A58,[1]Customers!$A:$B,2,FALSE),VLOOKUP(A58,[1]Facilities!$A:$B,2,FALSE))</f>
        <v>I_CANR0E0C0_79107</v>
      </c>
      <c r="H58" s="1" t="str">
        <f>VLOOKUP("D_"&amp;$E58,[1]Facilities!$A:$BB,2,FALSE)</f>
        <v>D_CANR2J0V1_76954</v>
      </c>
      <c r="I58" s="1" t="str">
        <f>VLOOKUP("D_"&amp;$E58,[1]Facilities!$A:$BB,34,FALSE)</f>
        <v>Sort Only</v>
      </c>
      <c r="J58" s="1" t="str">
        <f>VLOOKUP("D_"&amp;$E58,[1]Facilities!$A:$BB,36,FALSE)</f>
        <v>NO</v>
      </c>
      <c r="K58" s="1" t="str">
        <f t="shared" si="5"/>
        <v>D_CANR2J0V1_76954</v>
      </c>
      <c r="L58" s="1" t="str">
        <f>VLOOKUP("D_"&amp;RIGHT($K58,5),[1]Facilities!$A:$BB,34,FALSE)</f>
        <v>Sort Only</v>
      </c>
      <c r="M58" s="1" t="str">
        <f>VLOOKUP("D_"&amp;RIGHT($K58,5),[1]Facilities!$A:$BB,36,FALSE)</f>
        <v>NO</v>
      </c>
      <c r="N58" s="1" t="str">
        <f t="shared" si="4"/>
        <v>D_CANR2J0V1_76954</v>
      </c>
    </row>
    <row r="59" spans="1:14">
      <c r="A59" s="1" t="str">
        <f t="shared" si="3"/>
        <v>I_67985</v>
      </c>
      <c r="B59" s="1" t="s">
        <v>1797</v>
      </c>
      <c r="C59" s="1">
        <v>67985</v>
      </c>
      <c r="D59" s="1" t="s">
        <v>22</v>
      </c>
      <c r="E59" s="1">
        <v>63296</v>
      </c>
      <c r="F59" s="1" t="s">
        <v>8293</v>
      </c>
      <c r="G59" s="1" t="str">
        <f>IF(B59="Issue",VLOOKUP(A59,[1]Customers!$A:$B,2,FALSE),VLOOKUP(A59,[1]Facilities!$A:$B,2,FALSE))</f>
        <v>I_USA54217_67985</v>
      </c>
      <c r="H59" s="1" t="str">
        <f>VLOOKUP("D_"&amp;$E59,[1]Facilities!$A:$BB,2,FALSE)</f>
        <v>D_USA60099_63296</v>
      </c>
      <c r="I59" s="1" t="str">
        <f>VLOOKUP("D_"&amp;$E59,[1]Facilities!$A:$BB,34,FALSE)</f>
        <v>Full Service</v>
      </c>
      <c r="J59" s="1" t="str">
        <f>VLOOKUP("D_"&amp;$E59,[1]Facilities!$A:$BB,36,FALSE)</f>
        <v>NO</v>
      </c>
      <c r="K59" s="1" t="str">
        <f t="shared" si="5"/>
        <v>D_USA60099_63296</v>
      </c>
      <c r="L59" s="1" t="str">
        <f>VLOOKUP("D_"&amp;RIGHT($K59,5),[1]Facilities!$A:$BB,34,FALSE)</f>
        <v>Full Service</v>
      </c>
      <c r="M59" s="1" t="str">
        <f>VLOOKUP("D_"&amp;RIGHT($K59,5),[1]Facilities!$A:$BB,36,FALSE)</f>
        <v>NO</v>
      </c>
      <c r="N59" s="1" t="str">
        <f t="shared" si="4"/>
        <v>D_USA60099_63296</v>
      </c>
    </row>
    <row r="60" spans="1:14">
      <c r="A60" s="1" t="str">
        <f t="shared" si="3"/>
        <v>I_54792</v>
      </c>
      <c r="B60" s="1" t="s">
        <v>1797</v>
      </c>
      <c r="C60" s="1">
        <v>54792</v>
      </c>
      <c r="D60" s="1" t="s">
        <v>23</v>
      </c>
      <c r="E60" s="1">
        <v>63296</v>
      </c>
      <c r="F60" s="1" t="s">
        <v>8293</v>
      </c>
      <c r="G60" s="1" t="str">
        <f>IF(B60="Issue",VLOOKUP(A60,[1]Customers!$A:$B,2,FALSE),VLOOKUP(A60,[1]Facilities!$A:$B,2,FALSE))</f>
        <v>I_USA54983_54792</v>
      </c>
      <c r="H60" s="1" t="str">
        <f>VLOOKUP("D_"&amp;$E60,[1]Facilities!$A:$BB,2,FALSE)</f>
        <v>D_USA60099_63296</v>
      </c>
      <c r="I60" s="1" t="str">
        <f>VLOOKUP("D_"&amp;$E60,[1]Facilities!$A:$BB,34,FALSE)</f>
        <v>Full Service</v>
      </c>
      <c r="J60" s="1" t="str">
        <f>VLOOKUP("D_"&amp;$E60,[1]Facilities!$A:$BB,36,FALSE)</f>
        <v>NO</v>
      </c>
      <c r="K60" s="1" t="str">
        <f t="shared" si="5"/>
        <v>D_USA60099_63296</v>
      </c>
      <c r="L60" s="1" t="str">
        <f>VLOOKUP("D_"&amp;RIGHT($K60,5),[1]Facilities!$A:$BB,34,FALSE)</f>
        <v>Full Service</v>
      </c>
      <c r="M60" s="1" t="str">
        <f>VLOOKUP("D_"&amp;RIGHT($K60,5),[1]Facilities!$A:$BB,36,FALSE)</f>
        <v>NO</v>
      </c>
      <c r="N60" s="1" t="str">
        <f t="shared" si="4"/>
        <v>D_USA60099_63296</v>
      </c>
    </row>
    <row r="61" spans="1:14">
      <c r="A61" s="1" t="str">
        <f t="shared" si="3"/>
        <v>I_80133</v>
      </c>
      <c r="B61" s="1" t="s">
        <v>1797</v>
      </c>
      <c r="C61" s="1">
        <v>80133</v>
      </c>
      <c r="D61" s="1" t="s">
        <v>7735</v>
      </c>
      <c r="E61" s="1">
        <v>45195</v>
      </c>
      <c r="F61" s="1" t="s">
        <v>580</v>
      </c>
      <c r="G61" s="1" t="str">
        <f>IF(B61="Issue",VLOOKUP(A61,[1]Customers!$A:$B,2,FALSE),VLOOKUP(A61,[1]Facilities!$A:$B,2,FALSE))</f>
        <v>I_USA84545_80133</v>
      </c>
      <c r="H61" s="1" t="str">
        <f>VLOOKUP("D_"&amp;$E61,[1]Facilities!$A:$BB,2,FALSE)</f>
        <v>D_USA95304_45195</v>
      </c>
      <c r="I61" s="1" t="str">
        <f>VLOOKUP("D_"&amp;$E61,[1]Facilities!$A:$BB,34,FALSE)</f>
        <v>Full Service</v>
      </c>
      <c r="J61" s="1" t="str">
        <f>VLOOKUP("D_"&amp;$E61,[1]Facilities!$A:$BB,36,FALSE)</f>
        <v>NO</v>
      </c>
      <c r="K61" s="1" t="str">
        <f t="shared" si="5"/>
        <v>D_USA95304_45195</v>
      </c>
      <c r="L61" s="1" t="str">
        <f>VLOOKUP("D_"&amp;RIGHT($K61,5),[1]Facilities!$A:$BB,34,FALSE)</f>
        <v>Full Service</v>
      </c>
      <c r="M61" s="1" t="str">
        <f>VLOOKUP("D_"&amp;RIGHT($K61,5),[1]Facilities!$A:$BB,36,FALSE)</f>
        <v>NO</v>
      </c>
      <c r="N61" s="1" t="str">
        <f t="shared" si="4"/>
        <v>D_USA95304_45195</v>
      </c>
    </row>
    <row r="62" spans="1:14">
      <c r="A62" s="1" t="str">
        <f t="shared" si="3"/>
        <v>I_80132</v>
      </c>
      <c r="B62" s="1" t="s">
        <v>1797</v>
      </c>
      <c r="C62" s="1">
        <v>80132</v>
      </c>
      <c r="D62" s="1" t="s">
        <v>8024</v>
      </c>
      <c r="E62" s="1">
        <v>67095</v>
      </c>
      <c r="F62" s="1" t="s">
        <v>584</v>
      </c>
      <c r="G62" s="1" t="str">
        <f>IF(B62="Issue",VLOOKUP(A62,[1]Customers!$A:$B,2,FALSE),VLOOKUP(A62,[1]Facilities!$A:$B,2,FALSE))</f>
        <v>I_USA64801_80132</v>
      </c>
      <c r="H62" s="1" t="str">
        <f>VLOOKUP("D_"&amp;$E62,[1]Facilities!$A:$BB,2,FALSE)</f>
        <v>D_USA75212_67095</v>
      </c>
      <c r="I62" s="1" t="str">
        <f>VLOOKUP("D_"&amp;$E62,[1]Facilities!$A:$BB,34,FALSE)</f>
        <v>Full Service</v>
      </c>
      <c r="J62" s="1" t="str">
        <f>VLOOKUP("D_"&amp;$E62,[1]Facilities!$A:$BB,36,FALSE)</f>
        <v>NO</v>
      </c>
      <c r="K62" s="1" t="str">
        <f t="shared" si="5"/>
        <v>D_USA75212_67095</v>
      </c>
      <c r="L62" s="1" t="str">
        <f>VLOOKUP("D_"&amp;RIGHT($K62,5),[1]Facilities!$A:$BB,34,FALSE)</f>
        <v>Full Service</v>
      </c>
      <c r="M62" s="1" t="str">
        <f>VLOOKUP("D_"&amp;RIGHT($K62,5),[1]Facilities!$A:$BB,36,FALSE)</f>
        <v>NO</v>
      </c>
      <c r="N62" s="1" t="str">
        <f t="shared" si="4"/>
        <v>D_USA75212_67095</v>
      </c>
    </row>
    <row r="63" spans="1:14">
      <c r="A63" s="1" t="str">
        <f t="shared" si="3"/>
        <v>I_80312</v>
      </c>
      <c r="B63" s="1" t="s">
        <v>1797</v>
      </c>
      <c r="C63" s="1">
        <v>80312</v>
      </c>
      <c r="D63" s="1" t="s">
        <v>7791</v>
      </c>
      <c r="E63" s="1">
        <v>61024</v>
      </c>
      <c r="F63" s="1" t="s">
        <v>586</v>
      </c>
      <c r="G63" s="1" t="str">
        <f>IF(B63="Issue",VLOOKUP(A63,[1]Customers!$A:$B,2,FALSE),VLOOKUP(A63,[1]Facilities!$A:$B,2,FALSE))</f>
        <v>I_USA97202_80312</v>
      </c>
      <c r="H63" s="1" t="str">
        <f>VLOOKUP("D_"&amp;$E63,[1]Facilities!$A:$BB,2,FALSE)</f>
        <v>D_USA98001_61024</v>
      </c>
      <c r="I63" s="1" t="str">
        <f>VLOOKUP("D_"&amp;$E63,[1]Facilities!$A:$BB,34,FALSE)</f>
        <v>Sort Only</v>
      </c>
      <c r="J63" s="1" t="str">
        <f>VLOOKUP("D_"&amp;$E63,[1]Facilities!$A:$BB,36,FALSE)</f>
        <v>NO</v>
      </c>
      <c r="K63" s="1" t="str">
        <f t="shared" si="5"/>
        <v>D_USA98001_61024</v>
      </c>
      <c r="L63" s="1" t="str">
        <f>VLOOKUP("D_"&amp;RIGHT($K63,5),[1]Facilities!$A:$BB,34,FALSE)</f>
        <v>Sort Only</v>
      </c>
      <c r="M63" s="1" t="str">
        <f>VLOOKUP("D_"&amp;RIGHT($K63,5),[1]Facilities!$A:$BB,36,FALSE)</f>
        <v>NO</v>
      </c>
      <c r="N63" s="1" t="str">
        <f t="shared" si="4"/>
        <v>D_USA98001_61024</v>
      </c>
    </row>
    <row r="64" spans="1:14">
      <c r="A64" s="1" t="str">
        <f t="shared" si="3"/>
        <v>I_80131</v>
      </c>
      <c r="B64" s="1" t="s">
        <v>1797</v>
      </c>
      <c r="C64" s="1">
        <v>80131</v>
      </c>
      <c r="D64" s="1" t="s">
        <v>7737</v>
      </c>
      <c r="E64" s="1">
        <v>65540</v>
      </c>
      <c r="F64" s="1" t="s">
        <v>573</v>
      </c>
      <c r="G64" s="1" t="str">
        <f>IF(B64="Issue",VLOOKUP(A64,[1]Customers!$A:$B,2,FALSE),VLOOKUP(A64,[1]Facilities!$A:$B,2,FALSE))</f>
        <v>I_USA92154_80131</v>
      </c>
      <c r="H64" s="1" t="str">
        <f>VLOOKUP("D_"&amp;$E64,[1]Facilities!$A:$BB,2,FALSE)</f>
        <v>D_USA85043_65540</v>
      </c>
      <c r="I64" s="1" t="str">
        <f>VLOOKUP("D_"&amp;$E64,[1]Facilities!$A:$BB,34,FALSE)</f>
        <v>Full Service</v>
      </c>
      <c r="J64" s="1" t="str">
        <f>VLOOKUP("D_"&amp;$E64,[1]Facilities!$A:$BB,36,FALSE)</f>
        <v>NO</v>
      </c>
      <c r="K64" s="1" t="str">
        <f t="shared" si="5"/>
        <v>D_USA85043_65540</v>
      </c>
      <c r="L64" s="1" t="str">
        <f>VLOOKUP("D_"&amp;RIGHT($K64,5),[1]Facilities!$A:$BB,34,FALSE)</f>
        <v>Full Service</v>
      </c>
      <c r="M64" s="1" t="str">
        <f>VLOOKUP("D_"&amp;RIGHT($K64,5),[1]Facilities!$A:$BB,36,FALSE)</f>
        <v>NO</v>
      </c>
      <c r="N64" s="1" t="str">
        <f t="shared" si="4"/>
        <v>D_USA85043_65540</v>
      </c>
    </row>
    <row r="65" spans="1:14">
      <c r="A65" s="1" t="str">
        <f t="shared" si="3"/>
        <v>I_80134</v>
      </c>
      <c r="B65" s="1" t="s">
        <v>1797</v>
      </c>
      <c r="C65" s="1">
        <v>80134</v>
      </c>
      <c r="D65" s="1" t="s">
        <v>7736</v>
      </c>
      <c r="E65" s="1">
        <v>61024</v>
      </c>
      <c r="F65" s="1" t="s">
        <v>586</v>
      </c>
      <c r="G65" s="1" t="str">
        <f>IF(B65="Issue",VLOOKUP(A65,[1]Customers!$A:$B,2,FALSE),VLOOKUP(A65,[1]Facilities!$A:$B,2,FALSE))</f>
        <v>I_USA97203_80134</v>
      </c>
      <c r="H65" s="1" t="str">
        <f>VLOOKUP("D_"&amp;$E65,[1]Facilities!$A:$BB,2,FALSE)</f>
        <v>D_USA98001_61024</v>
      </c>
      <c r="I65" s="1" t="str">
        <f>VLOOKUP("D_"&amp;$E65,[1]Facilities!$A:$BB,34,FALSE)</f>
        <v>Sort Only</v>
      </c>
      <c r="J65" s="1" t="str">
        <f>VLOOKUP("D_"&amp;$E65,[1]Facilities!$A:$BB,36,FALSE)</f>
        <v>NO</v>
      </c>
      <c r="K65" s="1" t="str">
        <f t="shared" si="5"/>
        <v>D_USA98001_61024</v>
      </c>
      <c r="L65" s="1" t="str">
        <f>VLOOKUP("D_"&amp;RIGHT($K65,5),[1]Facilities!$A:$BB,34,FALSE)</f>
        <v>Sort Only</v>
      </c>
      <c r="M65" s="1" t="str">
        <f>VLOOKUP("D_"&amp;RIGHT($K65,5),[1]Facilities!$A:$BB,36,FALSE)</f>
        <v>NO</v>
      </c>
      <c r="N65" s="1" t="str">
        <f t="shared" si="4"/>
        <v>D_USA98001_61024</v>
      </c>
    </row>
    <row r="66" spans="1:14">
      <c r="A66" s="1" t="str">
        <f t="shared" si="3"/>
        <v>I_80125</v>
      </c>
      <c r="B66" s="1" t="s">
        <v>1797</v>
      </c>
      <c r="C66" s="1">
        <v>80125</v>
      </c>
      <c r="D66" s="1" t="s">
        <v>7734</v>
      </c>
      <c r="E66" s="1">
        <v>61024</v>
      </c>
      <c r="F66" s="1" t="s">
        <v>586</v>
      </c>
      <c r="G66" s="1" t="str">
        <f>IF(B66="Issue",VLOOKUP(A66,[1]Customers!$A:$B,2,FALSE),VLOOKUP(A66,[1]Facilities!$A:$B,2,FALSE))</f>
        <v>I_USA97230_80125</v>
      </c>
      <c r="H66" s="1" t="str">
        <f>VLOOKUP("D_"&amp;$E66,[1]Facilities!$A:$BB,2,FALSE)</f>
        <v>D_USA98001_61024</v>
      </c>
      <c r="I66" s="1" t="str">
        <f>VLOOKUP("D_"&amp;$E66,[1]Facilities!$A:$BB,34,FALSE)</f>
        <v>Sort Only</v>
      </c>
      <c r="J66" s="1" t="str">
        <f>VLOOKUP("D_"&amp;$E66,[1]Facilities!$A:$BB,36,FALSE)</f>
        <v>NO</v>
      </c>
      <c r="K66" s="1" t="str">
        <f t="shared" si="5"/>
        <v>D_USA98001_61024</v>
      </c>
      <c r="L66" s="1" t="str">
        <f>VLOOKUP("D_"&amp;RIGHT($K66,5),[1]Facilities!$A:$BB,34,FALSE)</f>
        <v>Sort Only</v>
      </c>
      <c r="M66" s="1" t="str">
        <f>VLOOKUP("D_"&amp;RIGHT($K66,5),[1]Facilities!$A:$BB,36,FALSE)</f>
        <v>NO</v>
      </c>
      <c r="N66" s="1" t="str">
        <f t="shared" si="4"/>
        <v>D_USA98001_61024</v>
      </c>
    </row>
    <row r="67" spans="1:14">
      <c r="A67" s="1" t="str">
        <f t="shared" si="3"/>
        <v>I_80129</v>
      </c>
      <c r="B67" s="1" t="s">
        <v>1797</v>
      </c>
      <c r="C67" s="1">
        <v>80129</v>
      </c>
      <c r="D67" s="1" t="s">
        <v>8026</v>
      </c>
      <c r="E67" s="1">
        <v>67095</v>
      </c>
      <c r="F67" s="1" t="s">
        <v>584</v>
      </c>
      <c r="G67" s="1" t="str">
        <f>IF(B67="Issue",VLOOKUP(A67,[1]Customers!$A:$B,2,FALSE),VLOOKUP(A67,[1]Facilities!$A:$B,2,FALSE))</f>
        <v>I_USA76106_80129</v>
      </c>
      <c r="H67" s="1" t="str">
        <f>VLOOKUP("D_"&amp;$E67,[1]Facilities!$A:$BB,2,FALSE)</f>
        <v>D_USA75212_67095</v>
      </c>
      <c r="I67" s="1" t="str">
        <f>VLOOKUP("D_"&amp;$E67,[1]Facilities!$A:$BB,34,FALSE)</f>
        <v>Full Service</v>
      </c>
      <c r="J67" s="1" t="str">
        <f>VLOOKUP("D_"&amp;$E67,[1]Facilities!$A:$BB,36,FALSE)</f>
        <v>NO</v>
      </c>
      <c r="K67" s="1" t="str">
        <f t="shared" si="5"/>
        <v>D_USA75212_67095</v>
      </c>
      <c r="L67" s="1" t="str">
        <f>VLOOKUP("D_"&amp;RIGHT($K67,5),[1]Facilities!$A:$BB,34,FALSE)</f>
        <v>Full Service</v>
      </c>
      <c r="M67" s="1" t="str">
        <f>VLOOKUP("D_"&amp;RIGHT($K67,5),[1]Facilities!$A:$BB,36,FALSE)</f>
        <v>NO</v>
      </c>
      <c r="N67" s="1" t="str">
        <f t="shared" si="4"/>
        <v>D_USA75212_67095</v>
      </c>
    </row>
    <row r="68" spans="1:14">
      <c r="A68" s="1" t="str">
        <f t="shared" ref="A68:A131" si="6">LEFT(B68,1)&amp;"_"&amp;C68</f>
        <v>I_80124</v>
      </c>
      <c r="B68" s="1" t="s">
        <v>1797</v>
      </c>
      <c r="C68" s="1">
        <v>80124</v>
      </c>
      <c r="D68" s="1" t="s">
        <v>7739</v>
      </c>
      <c r="E68" s="1">
        <v>75125</v>
      </c>
      <c r="F68" s="1" t="s">
        <v>1675</v>
      </c>
      <c r="G68" s="1" t="str">
        <f>IF(B68="Issue",VLOOKUP(A68,[1]Customers!$A:$B,2,FALSE),VLOOKUP(A68,[1]Facilities!$A:$B,2,FALSE))</f>
        <v>I_USA92316_80124</v>
      </c>
      <c r="H68" s="1" t="str">
        <f>VLOOKUP("D_"&amp;$E68,[1]Facilities!$A:$BB,2,FALSE)</f>
        <v>D_USA92509_75125</v>
      </c>
      <c r="I68" s="1" t="str">
        <f>VLOOKUP("D_"&amp;$E68,[1]Facilities!$A:$BB,34,FALSE)</f>
        <v>Full Service</v>
      </c>
      <c r="J68" s="1" t="str">
        <f>VLOOKUP("D_"&amp;$E68,[1]Facilities!$A:$BB,36,FALSE)</f>
        <v>NO</v>
      </c>
      <c r="K68" s="1" t="str">
        <f t="shared" ref="K68:K131" si="7">H68</f>
        <v>D_USA92509_75125</v>
      </c>
      <c r="L68" s="1" t="str">
        <f>VLOOKUP("D_"&amp;RIGHT($K68,5),[1]Facilities!$A:$BB,34,FALSE)</f>
        <v>Full Service</v>
      </c>
      <c r="M68" s="1" t="str">
        <f>VLOOKUP("D_"&amp;RIGHT($K68,5),[1]Facilities!$A:$BB,36,FALSE)</f>
        <v>NO</v>
      </c>
      <c r="N68" s="1" t="str">
        <f t="shared" ref="N68:N131" si="8">K68</f>
        <v>D_USA92509_75125</v>
      </c>
    </row>
    <row r="69" spans="1:14">
      <c r="A69" s="1" t="str">
        <f t="shared" si="6"/>
        <v>I_80128</v>
      </c>
      <c r="B69" s="1" t="s">
        <v>1797</v>
      </c>
      <c r="C69" s="1">
        <v>80128</v>
      </c>
      <c r="D69" s="1" t="s">
        <v>8025</v>
      </c>
      <c r="E69" s="1">
        <v>45195</v>
      </c>
      <c r="F69" s="1" t="s">
        <v>580</v>
      </c>
      <c r="G69" s="1" t="str">
        <f>IF(B69="Issue",VLOOKUP(A69,[1]Customers!$A:$B,2,FALSE),VLOOKUP(A69,[1]Facilities!$A:$B,2,FALSE))</f>
        <v>I_USA95203_80128</v>
      </c>
      <c r="H69" s="1" t="str">
        <f>VLOOKUP("D_"&amp;$E69,[1]Facilities!$A:$BB,2,FALSE)</f>
        <v>D_USA95304_45195</v>
      </c>
      <c r="I69" s="1" t="str">
        <f>VLOOKUP("D_"&amp;$E69,[1]Facilities!$A:$BB,34,FALSE)</f>
        <v>Full Service</v>
      </c>
      <c r="J69" s="1" t="str">
        <f>VLOOKUP("D_"&amp;$E69,[1]Facilities!$A:$BB,36,FALSE)</f>
        <v>NO</v>
      </c>
      <c r="K69" s="1" t="str">
        <f t="shared" si="7"/>
        <v>D_USA95304_45195</v>
      </c>
      <c r="L69" s="1" t="str">
        <f>VLOOKUP("D_"&amp;RIGHT($K69,5),[1]Facilities!$A:$BB,34,FALSE)</f>
        <v>Full Service</v>
      </c>
      <c r="M69" s="1" t="str">
        <f>VLOOKUP("D_"&amp;RIGHT($K69,5),[1]Facilities!$A:$BB,36,FALSE)</f>
        <v>NO</v>
      </c>
      <c r="N69" s="1" t="str">
        <f t="shared" si="8"/>
        <v>D_USA95304_45195</v>
      </c>
    </row>
    <row r="70" spans="1:14">
      <c r="A70" s="1" t="str">
        <f t="shared" si="6"/>
        <v>I_80127</v>
      </c>
      <c r="B70" s="1" t="s">
        <v>1797</v>
      </c>
      <c r="C70" s="1">
        <v>80127</v>
      </c>
      <c r="D70" s="1" t="s">
        <v>7738</v>
      </c>
      <c r="E70" s="1">
        <v>76410</v>
      </c>
      <c r="F70" s="1" t="s">
        <v>8290</v>
      </c>
      <c r="G70" s="1" t="str">
        <f>IF(B70="Issue",VLOOKUP(A70,[1]Customers!$A:$B,2,FALSE),VLOOKUP(A70,[1]Facilities!$A:$B,2,FALSE))</f>
        <v>I_USA38948_80127</v>
      </c>
      <c r="H70" s="1" t="str">
        <f>VLOOKUP("D_"&amp;$E70,[1]Facilities!$A:$BB,2,FALSE)</f>
        <v>D_USA38118_76410</v>
      </c>
      <c r="I70" s="1" t="str">
        <f>VLOOKUP("D_"&amp;$E70,[1]Facilities!$A:$BB,34,FALSE)</f>
        <v>Full Service</v>
      </c>
      <c r="J70" s="1" t="str">
        <f>VLOOKUP("D_"&amp;$E70,[1]Facilities!$A:$BB,36,FALSE)</f>
        <v>NO</v>
      </c>
      <c r="K70" s="1" t="str">
        <f t="shared" si="7"/>
        <v>D_USA38118_76410</v>
      </c>
      <c r="L70" s="1" t="str">
        <f>VLOOKUP("D_"&amp;RIGHT($K70,5),[1]Facilities!$A:$BB,34,FALSE)</f>
        <v>Full Service</v>
      </c>
      <c r="M70" s="1" t="str">
        <f>VLOOKUP("D_"&amp;RIGHT($K70,5),[1]Facilities!$A:$BB,36,FALSE)</f>
        <v>NO</v>
      </c>
      <c r="N70" s="1" t="str">
        <f t="shared" si="8"/>
        <v>D_USA38118_76410</v>
      </c>
    </row>
    <row r="71" spans="1:14">
      <c r="A71" s="1" t="str">
        <f t="shared" si="6"/>
        <v>I_80370</v>
      </c>
      <c r="B71" s="1" t="s">
        <v>1797</v>
      </c>
      <c r="C71" s="1">
        <v>80370</v>
      </c>
      <c r="D71" s="1" t="s">
        <v>7790</v>
      </c>
      <c r="E71" s="1">
        <v>61024</v>
      </c>
      <c r="F71" s="1" t="s">
        <v>586</v>
      </c>
      <c r="G71" s="1" t="str">
        <f>IF(B71="Issue",VLOOKUP(A71,[1]Customers!$A:$B,2,FALSE),VLOOKUP(A71,[1]Facilities!$A:$B,2,FALSE))</f>
        <v>I_USA97203_80370</v>
      </c>
      <c r="H71" s="1" t="str">
        <f>VLOOKUP("D_"&amp;$E71,[1]Facilities!$A:$BB,2,FALSE)</f>
        <v>D_USA98001_61024</v>
      </c>
      <c r="I71" s="1" t="str">
        <f>VLOOKUP("D_"&amp;$E71,[1]Facilities!$A:$BB,34,FALSE)</f>
        <v>Sort Only</v>
      </c>
      <c r="J71" s="1" t="str">
        <f>VLOOKUP("D_"&amp;$E71,[1]Facilities!$A:$BB,36,FALSE)</f>
        <v>NO</v>
      </c>
      <c r="K71" s="1" t="str">
        <f t="shared" si="7"/>
        <v>D_USA98001_61024</v>
      </c>
      <c r="L71" s="1" t="str">
        <f>VLOOKUP("D_"&amp;RIGHT($K71,5),[1]Facilities!$A:$BB,34,FALSE)</f>
        <v>Sort Only</v>
      </c>
      <c r="M71" s="1" t="str">
        <f>VLOOKUP("D_"&amp;RIGHT($K71,5),[1]Facilities!$A:$BB,36,FALSE)</f>
        <v>NO</v>
      </c>
      <c r="N71" s="1" t="str">
        <f t="shared" si="8"/>
        <v>D_USA98001_61024</v>
      </c>
    </row>
    <row r="72" spans="1:14">
      <c r="A72" s="1" t="str">
        <f t="shared" si="6"/>
        <v>I_80122</v>
      </c>
      <c r="B72" s="1" t="s">
        <v>1797</v>
      </c>
      <c r="C72" s="1">
        <v>80122</v>
      </c>
      <c r="D72" s="1" t="s">
        <v>8236</v>
      </c>
      <c r="E72" s="1">
        <v>42677</v>
      </c>
      <c r="F72" s="1" t="s">
        <v>569</v>
      </c>
      <c r="G72" s="1" t="str">
        <f>IF(B72="Issue",VLOOKUP(A72,[1]Customers!$A:$B,2,FALSE),VLOOKUP(A72,[1]Facilities!$A:$B,2,FALSE))</f>
        <v>I_USA60134_80122</v>
      </c>
      <c r="H72" s="1" t="str">
        <f>VLOOKUP("D_"&amp;$E72,[1]Facilities!$A:$BB,2,FALSE)</f>
        <v>D_USA50313_42677</v>
      </c>
      <c r="I72" s="1" t="str">
        <f>VLOOKUP("D_"&amp;$E72,[1]Facilities!$A:$BB,34,FALSE)</f>
        <v>Full Service</v>
      </c>
      <c r="J72" s="1" t="str">
        <f>VLOOKUP("D_"&amp;$E72,[1]Facilities!$A:$BB,36,FALSE)</f>
        <v>NO</v>
      </c>
      <c r="K72" s="1" t="str">
        <f t="shared" si="7"/>
        <v>D_USA50313_42677</v>
      </c>
      <c r="L72" s="1" t="str">
        <f>VLOOKUP("D_"&amp;RIGHT($K72,5),[1]Facilities!$A:$BB,34,FALSE)</f>
        <v>Full Service</v>
      </c>
      <c r="M72" s="1" t="str">
        <f>VLOOKUP("D_"&amp;RIGHT($K72,5),[1]Facilities!$A:$BB,36,FALSE)</f>
        <v>NO</v>
      </c>
      <c r="N72" s="1" t="str">
        <f t="shared" si="8"/>
        <v>D_USA50313_42677</v>
      </c>
    </row>
    <row r="73" spans="1:14">
      <c r="A73" s="1" t="str">
        <f t="shared" si="6"/>
        <v>I_80126</v>
      </c>
      <c r="B73" s="1" t="s">
        <v>1797</v>
      </c>
      <c r="C73" s="1">
        <v>80126</v>
      </c>
      <c r="D73" s="1" t="s">
        <v>8237</v>
      </c>
      <c r="E73" s="1">
        <v>56353</v>
      </c>
      <c r="F73" s="1" t="s">
        <v>571</v>
      </c>
      <c r="G73" s="1" t="str">
        <f>IF(B73="Issue",VLOOKUP(A73,[1]Customers!$A:$B,2,FALSE),VLOOKUP(A73,[1]Facilities!$A:$B,2,FALSE))</f>
        <v>I_USA61008_80126</v>
      </c>
      <c r="H73" s="1" t="str">
        <f>VLOOKUP("D_"&amp;$E73,[1]Facilities!$A:$BB,2,FALSE)</f>
        <v>D_USA60633_56353</v>
      </c>
      <c r="I73" s="1" t="str">
        <f>VLOOKUP("D_"&amp;$E73,[1]Facilities!$A:$BB,34,FALSE)</f>
        <v>Full Service</v>
      </c>
      <c r="J73" s="1" t="str">
        <f>VLOOKUP("D_"&amp;$E73,[1]Facilities!$A:$BB,36,FALSE)</f>
        <v>NO</v>
      </c>
      <c r="K73" s="1" t="str">
        <f t="shared" si="7"/>
        <v>D_USA60633_56353</v>
      </c>
      <c r="L73" s="1" t="str">
        <f>VLOOKUP("D_"&amp;RIGHT($K73,5),[1]Facilities!$A:$BB,34,FALSE)</f>
        <v>Full Service</v>
      </c>
      <c r="M73" s="1" t="str">
        <f>VLOOKUP("D_"&amp;RIGHT($K73,5),[1]Facilities!$A:$BB,36,FALSE)</f>
        <v>NO</v>
      </c>
      <c r="N73" s="1" t="str">
        <f t="shared" si="8"/>
        <v>D_USA60633_56353</v>
      </c>
    </row>
    <row r="74" spans="1:14">
      <c r="A74" s="1" t="str">
        <f t="shared" si="6"/>
        <v>I_80137</v>
      </c>
      <c r="B74" s="1" t="s">
        <v>1797</v>
      </c>
      <c r="C74" s="1">
        <v>80137</v>
      </c>
      <c r="D74" s="1" t="s">
        <v>8238</v>
      </c>
      <c r="E74" s="1">
        <v>75397</v>
      </c>
      <c r="F74" s="1" t="s">
        <v>1733</v>
      </c>
      <c r="G74" s="1" t="str">
        <f>IF(B74="Issue",VLOOKUP(A74,[1]Customers!$A:$B,2,FALSE),VLOOKUP(A74,[1]Facilities!$A:$B,2,FALSE))</f>
        <v>I_CANT2C4X5_80137</v>
      </c>
      <c r="H74" s="1" t="str">
        <f>VLOOKUP("D_"&amp;$E74,[1]Facilities!$A:$BB,2,FALSE)</f>
        <v>D_CANT2C4N8_75397</v>
      </c>
      <c r="I74" s="1" t="str">
        <f>VLOOKUP("D_"&amp;$E74,[1]Facilities!$A:$BB,34,FALSE)</f>
        <v>Sort Only</v>
      </c>
      <c r="J74" s="1" t="str">
        <f>VLOOKUP("D_"&amp;$E74,[1]Facilities!$A:$BB,36,FALSE)</f>
        <v>NO</v>
      </c>
      <c r="K74" s="1" t="str">
        <f t="shared" si="7"/>
        <v>D_CANT2C4N8_75397</v>
      </c>
      <c r="L74" s="1" t="str">
        <f>VLOOKUP("D_"&amp;RIGHT($K74,5),[1]Facilities!$A:$BB,34,FALSE)</f>
        <v>Sort Only</v>
      </c>
      <c r="M74" s="1" t="str">
        <f>VLOOKUP("D_"&amp;RIGHT($K74,5),[1]Facilities!$A:$BB,36,FALSE)</f>
        <v>NO</v>
      </c>
      <c r="N74" s="1" t="str">
        <f t="shared" si="8"/>
        <v>D_CANT2C4N8_75397</v>
      </c>
    </row>
    <row r="75" spans="1:14">
      <c r="A75" s="1" t="str">
        <f t="shared" si="6"/>
        <v>I_79306</v>
      </c>
      <c r="B75" s="1" t="s">
        <v>1797</v>
      </c>
      <c r="C75" s="1">
        <v>79306</v>
      </c>
      <c r="D75" s="1" t="s">
        <v>7533</v>
      </c>
      <c r="E75" s="1">
        <v>76092</v>
      </c>
      <c r="F75" s="1" t="s">
        <v>8291</v>
      </c>
      <c r="G75" s="1" t="str">
        <f>IF(B75="Issue",VLOOKUP(A75,[1]Customers!$A:$B,2,FALSE),VLOOKUP(A75,[1]Facilities!$A:$B,2,FALSE))</f>
        <v>I_USA57717_79306</v>
      </c>
      <c r="H75" s="1" t="str">
        <f>VLOOKUP("D_"&amp;$E75,[1]Facilities!$A:$BB,2,FALSE)</f>
        <v>D_USA55066_76092</v>
      </c>
      <c r="I75" s="1" t="str">
        <f>VLOOKUP("D_"&amp;$E75,[1]Facilities!$A:$BB,34,FALSE)</f>
        <v>Full Service</v>
      </c>
      <c r="J75" s="1" t="str">
        <f>VLOOKUP("D_"&amp;$E75,[1]Facilities!$A:$BB,36,FALSE)</f>
        <v>NO</v>
      </c>
      <c r="K75" s="1" t="str">
        <f t="shared" si="7"/>
        <v>D_USA55066_76092</v>
      </c>
      <c r="L75" s="1" t="str">
        <f>VLOOKUP("D_"&amp;RIGHT($K75,5),[1]Facilities!$A:$BB,34,FALSE)</f>
        <v>Full Service</v>
      </c>
      <c r="M75" s="1" t="str">
        <f>VLOOKUP("D_"&amp;RIGHT($K75,5),[1]Facilities!$A:$BB,36,FALSE)</f>
        <v>NO</v>
      </c>
      <c r="N75" s="1" t="str">
        <f t="shared" si="8"/>
        <v>D_USA55066_76092</v>
      </c>
    </row>
    <row r="76" spans="1:14">
      <c r="A76" s="1" t="str">
        <f t="shared" si="6"/>
        <v>I_65803</v>
      </c>
      <c r="B76" s="1" t="s">
        <v>1797</v>
      </c>
      <c r="C76" s="1">
        <v>65803</v>
      </c>
      <c r="D76" s="1" t="s">
        <v>1330</v>
      </c>
      <c r="E76" s="1">
        <v>75924</v>
      </c>
      <c r="F76" s="1" t="s">
        <v>8297</v>
      </c>
      <c r="G76" s="1" t="str">
        <f>IF(B76="Issue",VLOOKUP(A76,[1]Customers!$A:$B,2,FALSE),VLOOKUP(A76,[1]Facilities!$A:$B,2,FALSE))</f>
        <v>I_MEX66350_65803</v>
      </c>
      <c r="H76" s="1" t="str">
        <f>VLOOKUP("D_"&amp;$E76,[1]Facilities!$A:$BB,2,FALSE)</f>
        <v>D_MEX66052_75924</v>
      </c>
      <c r="I76" s="1" t="str">
        <f>VLOOKUP("D_"&amp;$E76,[1]Facilities!$A:$BB,34,FALSE)</f>
        <v>Manufacturing</v>
      </c>
      <c r="J76" s="1" t="str">
        <f>VLOOKUP("D_"&amp;$E76,[1]Facilities!$A:$BB,36,FALSE)</f>
        <v>NO</v>
      </c>
      <c r="K76" s="1" t="str">
        <f t="shared" si="7"/>
        <v>D_MEX66052_75924</v>
      </c>
      <c r="L76" s="1" t="str">
        <f>VLOOKUP("D_"&amp;RIGHT($K76,5),[1]Facilities!$A:$BB,34,FALSE)</f>
        <v>Manufacturing</v>
      </c>
      <c r="M76" s="1" t="str">
        <f>VLOOKUP("D_"&amp;RIGHT($K76,5),[1]Facilities!$A:$BB,36,FALSE)</f>
        <v>NO</v>
      </c>
      <c r="N76" s="1" t="str">
        <f t="shared" si="8"/>
        <v>D_MEX66052_75924</v>
      </c>
    </row>
    <row r="77" spans="1:14">
      <c r="A77" s="1" t="str">
        <f t="shared" si="6"/>
        <v>I_65802</v>
      </c>
      <c r="B77" s="1" t="s">
        <v>1797</v>
      </c>
      <c r="C77" s="1">
        <v>65802</v>
      </c>
      <c r="D77" s="1" t="s">
        <v>24</v>
      </c>
      <c r="E77" s="1">
        <v>65540</v>
      </c>
      <c r="F77" s="1" t="s">
        <v>573</v>
      </c>
      <c r="G77" s="1" t="str">
        <f>IF(B77="Issue",VLOOKUP(A77,[1]Customers!$A:$B,2,FALSE),VLOOKUP(A77,[1]Facilities!$A:$B,2,FALSE))</f>
        <v>I_MEX21394_65802</v>
      </c>
      <c r="H77" s="1" t="str">
        <f>VLOOKUP("D_"&amp;$E77,[1]Facilities!$A:$BB,2,FALSE)</f>
        <v>D_USA85043_65540</v>
      </c>
      <c r="I77" s="1" t="str">
        <f>VLOOKUP("D_"&amp;$E77,[1]Facilities!$A:$BB,34,FALSE)</f>
        <v>Full Service</v>
      </c>
      <c r="J77" s="1" t="str">
        <f>VLOOKUP("D_"&amp;$E77,[1]Facilities!$A:$BB,36,FALSE)</f>
        <v>NO</v>
      </c>
      <c r="K77" s="1" t="str">
        <f t="shared" si="7"/>
        <v>D_USA85043_65540</v>
      </c>
      <c r="L77" s="1" t="str">
        <f>VLOOKUP("D_"&amp;RIGHT($K77,5),[1]Facilities!$A:$BB,34,FALSE)</f>
        <v>Full Service</v>
      </c>
      <c r="M77" s="1" t="str">
        <f>VLOOKUP("D_"&amp;RIGHT($K77,5),[1]Facilities!$A:$BB,36,FALSE)</f>
        <v>NO</v>
      </c>
      <c r="N77" s="1" t="str">
        <f t="shared" si="8"/>
        <v>D_USA85043_65540</v>
      </c>
    </row>
    <row r="78" spans="1:14">
      <c r="A78" s="1" t="str">
        <f t="shared" si="6"/>
        <v>I_79680</v>
      </c>
      <c r="B78" s="1" t="s">
        <v>1797</v>
      </c>
      <c r="C78" s="1">
        <v>79680</v>
      </c>
      <c r="D78" s="1" t="s">
        <v>7637</v>
      </c>
      <c r="E78" s="1">
        <v>73248</v>
      </c>
      <c r="F78" s="1" t="s">
        <v>8298</v>
      </c>
      <c r="G78" s="1" t="str">
        <f>IF(B78="Issue",VLOOKUP(A78,[1]Customers!$A:$B,2,FALSE),VLOOKUP(A78,[1]Facilities!$A:$B,2,FALSE))</f>
        <v>I_CANJ0A1M0_79680</v>
      </c>
      <c r="H78" s="1" t="str">
        <f>VLOOKUP("D_"&amp;$E78,[1]Facilities!$A:$BB,2,FALSE)</f>
        <v>D_CANJ0K3H0_73248</v>
      </c>
      <c r="I78" s="1" t="str">
        <f>VLOOKUP("D_"&amp;$E78,[1]Facilities!$A:$BB,34,FALSE)</f>
        <v>Full Service</v>
      </c>
      <c r="J78" s="1" t="str">
        <f>VLOOKUP("D_"&amp;$E78,[1]Facilities!$A:$BB,36,FALSE)</f>
        <v>NO</v>
      </c>
      <c r="K78" s="1" t="str">
        <f t="shared" si="7"/>
        <v>D_CANJ0K3H0_73248</v>
      </c>
      <c r="L78" s="1" t="str">
        <f>VLOOKUP("D_"&amp;RIGHT($K78,5),[1]Facilities!$A:$BB,34,FALSE)</f>
        <v>Full Service</v>
      </c>
      <c r="M78" s="1" t="str">
        <f>VLOOKUP("D_"&amp;RIGHT($K78,5),[1]Facilities!$A:$BB,36,FALSE)</f>
        <v>NO</v>
      </c>
      <c r="N78" s="1" t="str">
        <f t="shared" si="8"/>
        <v>D_CANJ0K3H0_73248</v>
      </c>
    </row>
    <row r="79" spans="1:14">
      <c r="A79" s="1" t="str">
        <f t="shared" si="6"/>
        <v>I_69388</v>
      </c>
      <c r="B79" s="1" t="s">
        <v>1797</v>
      </c>
      <c r="C79" s="1">
        <v>69388</v>
      </c>
      <c r="D79" s="1" t="s">
        <v>1269</v>
      </c>
      <c r="E79" s="1">
        <v>66673</v>
      </c>
      <c r="F79" s="1" t="s">
        <v>572</v>
      </c>
      <c r="G79" s="1" t="str">
        <f>IF(B79="Issue",VLOOKUP(A79,[1]Customers!$A:$B,2,FALSE),VLOOKUP(A79,[1]Facilities!$A:$B,2,FALSE))</f>
        <v>I_USA08817_69388</v>
      </c>
      <c r="H79" s="1" t="str">
        <f>VLOOKUP("D_"&amp;$E79,[1]Facilities!$A:$BB,2,FALSE)</f>
        <v>D_USA08810_66673</v>
      </c>
      <c r="I79" s="1" t="str">
        <f>VLOOKUP("D_"&amp;$E79,[1]Facilities!$A:$BB,34,FALSE)</f>
        <v>Sort Only</v>
      </c>
      <c r="J79" s="1" t="str">
        <f>VLOOKUP("D_"&amp;$E79,[1]Facilities!$A:$BB,36,FALSE)</f>
        <v>NO</v>
      </c>
      <c r="K79" s="1" t="str">
        <f t="shared" si="7"/>
        <v>D_USA08810_66673</v>
      </c>
      <c r="L79" s="1" t="str">
        <f>VLOOKUP("D_"&amp;RIGHT($K79,5),[1]Facilities!$A:$BB,34,FALSE)</f>
        <v>Sort Only</v>
      </c>
      <c r="M79" s="1" t="str">
        <f>VLOOKUP("D_"&amp;RIGHT($K79,5),[1]Facilities!$A:$BB,36,FALSE)</f>
        <v>NO</v>
      </c>
      <c r="N79" s="1" t="str">
        <f t="shared" si="8"/>
        <v>D_USA08810_66673</v>
      </c>
    </row>
    <row r="80" spans="1:14">
      <c r="A80" s="1" t="str">
        <f t="shared" si="6"/>
        <v>I_70024</v>
      </c>
      <c r="B80" s="1" t="s">
        <v>1797</v>
      </c>
      <c r="C80" s="1">
        <v>70024</v>
      </c>
      <c r="D80" s="1" t="s">
        <v>1502</v>
      </c>
      <c r="E80" s="1">
        <v>75125</v>
      </c>
      <c r="F80" s="1" t="s">
        <v>1675</v>
      </c>
      <c r="G80" s="1" t="str">
        <f>IF(B80="Issue",VLOOKUP(A80,[1]Customers!$A:$B,2,FALSE),VLOOKUP(A80,[1]Facilities!$A:$B,2,FALSE))</f>
        <v>I_USA91789_70024</v>
      </c>
      <c r="H80" s="1" t="str">
        <f>VLOOKUP("D_"&amp;$E80,[1]Facilities!$A:$BB,2,FALSE)</f>
        <v>D_USA92509_75125</v>
      </c>
      <c r="I80" s="1" t="str">
        <f>VLOOKUP("D_"&amp;$E80,[1]Facilities!$A:$BB,34,FALSE)</f>
        <v>Full Service</v>
      </c>
      <c r="J80" s="1" t="str">
        <f>VLOOKUP("D_"&amp;$E80,[1]Facilities!$A:$BB,36,FALSE)</f>
        <v>NO</v>
      </c>
      <c r="K80" s="1" t="str">
        <f t="shared" si="7"/>
        <v>D_USA92509_75125</v>
      </c>
      <c r="L80" s="1" t="str">
        <f>VLOOKUP("D_"&amp;RIGHT($K80,5),[1]Facilities!$A:$BB,34,FALSE)</f>
        <v>Full Service</v>
      </c>
      <c r="M80" s="1" t="str">
        <f>VLOOKUP("D_"&amp;RIGHT($K80,5),[1]Facilities!$A:$BB,36,FALSE)</f>
        <v>NO</v>
      </c>
      <c r="N80" s="1" t="str">
        <f t="shared" si="8"/>
        <v>D_USA92509_75125</v>
      </c>
    </row>
    <row r="81" spans="1:14">
      <c r="A81" s="1" t="str">
        <f t="shared" si="6"/>
        <v>I_69726</v>
      </c>
      <c r="B81" s="1" t="s">
        <v>1797</v>
      </c>
      <c r="C81" s="1">
        <v>69726</v>
      </c>
      <c r="D81" s="1" t="s">
        <v>7338</v>
      </c>
      <c r="E81" s="1">
        <v>78887</v>
      </c>
      <c r="F81" s="1" t="s">
        <v>8292</v>
      </c>
      <c r="G81" s="1" t="str">
        <f>IF(B81="Issue",VLOOKUP(A81,[1]Customers!$A:$B,2,FALSE),VLOOKUP(A81,[1]Facilities!$A:$B,2,FALSE))</f>
        <v>I_CANL4T1H3_69726</v>
      </c>
      <c r="H81" s="1" t="str">
        <f>VLOOKUP("D_"&amp;$E81,[1]Facilities!$A:$BB,2,FALSE)</f>
        <v>D_CANL5S1L4_78887</v>
      </c>
      <c r="I81" s="1" t="str">
        <f>VLOOKUP("D_"&amp;$E81,[1]Facilities!$A:$BB,34,FALSE)</f>
        <v>Full Service</v>
      </c>
      <c r="J81" s="1" t="str">
        <f>VLOOKUP("D_"&amp;$E81,[1]Facilities!$A:$BB,36,FALSE)</f>
        <v>NO</v>
      </c>
      <c r="K81" s="1" t="str">
        <f t="shared" si="7"/>
        <v>D_CANL5S1L4_78887</v>
      </c>
      <c r="L81" s="1" t="str">
        <f>VLOOKUP("D_"&amp;RIGHT($K81,5),[1]Facilities!$A:$BB,34,FALSE)</f>
        <v>Full Service</v>
      </c>
      <c r="M81" s="1" t="str">
        <f>VLOOKUP("D_"&amp;RIGHT($K81,5),[1]Facilities!$A:$BB,36,FALSE)</f>
        <v>NO</v>
      </c>
      <c r="N81" s="1" t="str">
        <f t="shared" si="8"/>
        <v>D_CANL5S1L4_78887</v>
      </c>
    </row>
    <row r="82" spans="1:14">
      <c r="A82" s="1" t="str">
        <f t="shared" si="6"/>
        <v>I_79618</v>
      </c>
      <c r="B82" s="1" t="s">
        <v>1797</v>
      </c>
      <c r="C82" s="1">
        <v>79618</v>
      </c>
      <c r="D82" s="1" t="s">
        <v>8239</v>
      </c>
      <c r="E82" s="1">
        <v>61024</v>
      </c>
      <c r="F82" s="1" t="s">
        <v>586</v>
      </c>
      <c r="G82" s="1" t="str">
        <f>IF(B82="Issue",VLOOKUP(A82,[1]Customers!$A:$B,2,FALSE),VLOOKUP(A82,[1]Facilities!$A:$B,2,FALSE))</f>
        <v>I_USA98421_79618</v>
      </c>
      <c r="H82" s="1" t="str">
        <f>VLOOKUP("D_"&amp;$E82,[1]Facilities!$A:$BB,2,FALSE)</f>
        <v>D_USA98001_61024</v>
      </c>
      <c r="I82" s="1" t="str">
        <f>VLOOKUP("D_"&amp;$E82,[1]Facilities!$A:$BB,34,FALSE)</f>
        <v>Sort Only</v>
      </c>
      <c r="J82" s="1" t="str">
        <f>VLOOKUP("D_"&amp;$E82,[1]Facilities!$A:$BB,36,FALSE)</f>
        <v>NO</v>
      </c>
      <c r="K82" s="1" t="str">
        <f t="shared" si="7"/>
        <v>D_USA98001_61024</v>
      </c>
      <c r="L82" s="1" t="str">
        <f>VLOOKUP("D_"&amp;RIGHT($K82,5),[1]Facilities!$A:$BB,34,FALSE)</f>
        <v>Sort Only</v>
      </c>
      <c r="M82" s="1" t="str">
        <f>VLOOKUP("D_"&amp;RIGHT($K82,5),[1]Facilities!$A:$BB,36,FALSE)</f>
        <v>NO</v>
      </c>
      <c r="N82" s="1" t="str">
        <f t="shared" si="8"/>
        <v>D_USA98001_61024</v>
      </c>
    </row>
    <row r="83" spans="1:14">
      <c r="A83" s="1" t="str">
        <f t="shared" si="6"/>
        <v>I_69100</v>
      </c>
      <c r="B83" s="1" t="s">
        <v>1797</v>
      </c>
      <c r="C83" s="1">
        <v>69100</v>
      </c>
      <c r="D83" s="1" t="s">
        <v>7483</v>
      </c>
      <c r="E83" s="1">
        <v>45195</v>
      </c>
      <c r="F83" s="1" t="s">
        <v>580</v>
      </c>
      <c r="G83" s="1" t="str">
        <f>IF(B83="Issue",VLOOKUP(A83,[1]Customers!$A:$B,2,FALSE),VLOOKUP(A83,[1]Facilities!$A:$B,2,FALSE))</f>
        <v>I_USA94551_69100</v>
      </c>
      <c r="H83" s="1" t="str">
        <f>VLOOKUP("D_"&amp;$E83,[1]Facilities!$A:$BB,2,FALSE)</f>
        <v>D_USA95304_45195</v>
      </c>
      <c r="I83" s="1" t="str">
        <f>VLOOKUP("D_"&amp;$E83,[1]Facilities!$A:$BB,34,FALSE)</f>
        <v>Full Service</v>
      </c>
      <c r="J83" s="1" t="str">
        <f>VLOOKUP("D_"&amp;$E83,[1]Facilities!$A:$BB,36,FALSE)</f>
        <v>NO</v>
      </c>
      <c r="K83" s="1" t="str">
        <f t="shared" si="7"/>
        <v>D_USA95304_45195</v>
      </c>
      <c r="L83" s="1" t="str">
        <f>VLOOKUP("D_"&amp;RIGHT($K83,5),[1]Facilities!$A:$BB,34,FALSE)</f>
        <v>Full Service</v>
      </c>
      <c r="M83" s="1" t="str">
        <f>VLOOKUP("D_"&amp;RIGHT($K83,5),[1]Facilities!$A:$BB,36,FALSE)</f>
        <v>NO</v>
      </c>
      <c r="N83" s="1" t="str">
        <f t="shared" si="8"/>
        <v>D_USA95304_45195</v>
      </c>
    </row>
    <row r="84" spans="1:14">
      <c r="A84" s="1" t="str">
        <f t="shared" si="6"/>
        <v>I_79785</v>
      </c>
      <c r="B84" s="1" t="s">
        <v>1797</v>
      </c>
      <c r="C84" s="1">
        <v>79785</v>
      </c>
      <c r="D84" s="1" t="s">
        <v>7639</v>
      </c>
      <c r="E84" s="1">
        <v>78887</v>
      </c>
      <c r="F84" s="1" t="s">
        <v>8292</v>
      </c>
      <c r="G84" s="1" t="str">
        <f>IF(B84="Issue",VLOOKUP(A84,[1]Customers!$A:$B,2,FALSE),VLOOKUP(A84,[1]Facilities!$A:$B,2,FALSE))</f>
        <v>I_CANL6J&amp;T3_79785</v>
      </c>
      <c r="H84" s="1" t="str">
        <f>VLOOKUP("D_"&amp;$E84,[1]Facilities!$A:$BB,2,FALSE)</f>
        <v>D_CANL5S1L4_78887</v>
      </c>
      <c r="I84" s="1" t="str">
        <f>VLOOKUP("D_"&amp;$E84,[1]Facilities!$A:$BB,34,FALSE)</f>
        <v>Full Service</v>
      </c>
      <c r="J84" s="1" t="str">
        <f>VLOOKUP("D_"&amp;$E84,[1]Facilities!$A:$BB,36,FALSE)</f>
        <v>NO</v>
      </c>
      <c r="K84" s="1" t="str">
        <f t="shared" si="7"/>
        <v>D_CANL5S1L4_78887</v>
      </c>
      <c r="L84" s="1" t="str">
        <f>VLOOKUP("D_"&amp;RIGHT($K84,5),[1]Facilities!$A:$BB,34,FALSE)</f>
        <v>Full Service</v>
      </c>
      <c r="M84" s="1" t="str">
        <f>VLOOKUP("D_"&amp;RIGHT($K84,5),[1]Facilities!$A:$BB,36,FALSE)</f>
        <v>NO</v>
      </c>
      <c r="N84" s="1" t="str">
        <f t="shared" si="8"/>
        <v>D_CANL5S1L4_78887</v>
      </c>
    </row>
    <row r="85" spans="1:14">
      <c r="A85" s="1" t="str">
        <f t="shared" si="6"/>
        <v>I_80696</v>
      </c>
      <c r="B85" s="1" t="s">
        <v>1797</v>
      </c>
      <c r="C85" s="1">
        <v>80696</v>
      </c>
      <c r="D85" s="1" t="s">
        <v>8196</v>
      </c>
      <c r="E85" s="1">
        <v>75256</v>
      </c>
      <c r="F85" s="1" t="s">
        <v>1732</v>
      </c>
      <c r="G85" s="1" t="str">
        <f>IF(B85="Issue",VLOOKUP(A85,[1]Customers!$A:$B,2,FALSE),VLOOKUP(A85,[1]Facilities!$A:$B,2,FALSE))</f>
        <v>I_USA32218_80696</v>
      </c>
      <c r="H85" s="1" t="str">
        <f>VLOOKUP("D_"&amp;$E85,[1]Facilities!$A:$BB,2,FALSE)</f>
        <v>D_USA32254_75256</v>
      </c>
      <c r="I85" s="1" t="str">
        <f>VLOOKUP("D_"&amp;$E85,[1]Facilities!$A:$BB,34,FALSE)</f>
        <v>Full Service</v>
      </c>
      <c r="J85" s="1" t="str">
        <f>VLOOKUP("D_"&amp;$E85,[1]Facilities!$A:$BB,36,FALSE)</f>
        <v>NO</v>
      </c>
      <c r="K85" s="1" t="str">
        <f t="shared" si="7"/>
        <v>D_USA32254_75256</v>
      </c>
      <c r="L85" s="1" t="str">
        <f>VLOOKUP("D_"&amp;RIGHT($K85,5),[1]Facilities!$A:$BB,34,FALSE)</f>
        <v>Full Service</v>
      </c>
      <c r="M85" s="1" t="str">
        <f>VLOOKUP("D_"&amp;RIGHT($K85,5),[1]Facilities!$A:$BB,36,FALSE)</f>
        <v>NO</v>
      </c>
      <c r="N85" s="1" t="str">
        <f t="shared" si="8"/>
        <v>D_USA32254_75256</v>
      </c>
    </row>
    <row r="86" spans="1:14">
      <c r="A86" s="1" t="str">
        <f t="shared" si="6"/>
        <v>I_79783</v>
      </c>
      <c r="B86" s="1" t="s">
        <v>1797</v>
      </c>
      <c r="C86" s="1">
        <v>79783</v>
      </c>
      <c r="D86" s="1" t="s">
        <v>7638</v>
      </c>
      <c r="E86" s="1">
        <v>53786</v>
      </c>
      <c r="F86" s="1" t="s">
        <v>588</v>
      </c>
      <c r="G86" s="1" t="str">
        <f>IF(B86="Issue",VLOOKUP(A86,[1]Customers!$A:$B,2,FALSE),VLOOKUP(A86,[1]Facilities!$A:$B,2,FALSE))</f>
        <v>I_CANV3N2W1_79783</v>
      </c>
      <c r="H86" s="1" t="str">
        <f>VLOOKUP("D_"&amp;$E86,[1]Facilities!$A:$BB,2,FALSE)</f>
        <v>D_CANV4G1C1_53786</v>
      </c>
      <c r="I86" s="1" t="str">
        <f>VLOOKUP("D_"&amp;$E86,[1]Facilities!$A:$BB,34,FALSE)</f>
        <v>Full Service</v>
      </c>
      <c r="J86" s="1" t="str">
        <f>VLOOKUP("D_"&amp;$E86,[1]Facilities!$A:$BB,36,FALSE)</f>
        <v>NO</v>
      </c>
      <c r="K86" s="1" t="str">
        <f t="shared" si="7"/>
        <v>D_CANV4G1C1_53786</v>
      </c>
      <c r="L86" s="1" t="str">
        <f>VLOOKUP("D_"&amp;RIGHT($K86,5),[1]Facilities!$A:$BB,34,FALSE)</f>
        <v>Full Service</v>
      </c>
      <c r="M86" s="1" t="str">
        <f>VLOOKUP("D_"&amp;RIGHT($K86,5),[1]Facilities!$A:$BB,36,FALSE)</f>
        <v>NO</v>
      </c>
      <c r="N86" s="1" t="str">
        <f t="shared" si="8"/>
        <v>D_CANV4G1C1_53786</v>
      </c>
    </row>
    <row r="87" spans="1:14">
      <c r="A87" s="1" t="str">
        <f t="shared" si="6"/>
        <v>I_69301</v>
      </c>
      <c r="B87" s="1" t="s">
        <v>1797</v>
      </c>
      <c r="C87" s="1">
        <v>69301</v>
      </c>
      <c r="D87" s="1" t="s">
        <v>1270</v>
      </c>
      <c r="E87" s="1">
        <v>75256</v>
      </c>
      <c r="F87" s="1" t="s">
        <v>1732</v>
      </c>
      <c r="G87" s="1" t="str">
        <f>IF(B87="Issue",VLOOKUP(A87,[1]Customers!$A:$B,2,FALSE),VLOOKUP(A87,[1]Facilities!$A:$B,2,FALSE))</f>
        <v>I_USA32218_69301</v>
      </c>
      <c r="H87" s="1" t="str">
        <f>VLOOKUP("D_"&amp;$E87,[1]Facilities!$A:$BB,2,FALSE)</f>
        <v>D_USA32254_75256</v>
      </c>
      <c r="I87" s="1" t="str">
        <f>VLOOKUP("D_"&amp;$E87,[1]Facilities!$A:$BB,34,FALSE)</f>
        <v>Full Service</v>
      </c>
      <c r="J87" s="1" t="str">
        <f>VLOOKUP("D_"&amp;$E87,[1]Facilities!$A:$BB,36,FALSE)</f>
        <v>NO</v>
      </c>
      <c r="K87" s="1" t="str">
        <f t="shared" si="7"/>
        <v>D_USA32254_75256</v>
      </c>
      <c r="L87" s="1" t="str">
        <f>VLOOKUP("D_"&amp;RIGHT($K87,5),[1]Facilities!$A:$BB,34,FALSE)</f>
        <v>Full Service</v>
      </c>
      <c r="M87" s="1" t="str">
        <f>VLOOKUP("D_"&amp;RIGHT($K87,5),[1]Facilities!$A:$BB,36,FALSE)</f>
        <v>NO</v>
      </c>
      <c r="N87" s="1" t="str">
        <f t="shared" si="8"/>
        <v>D_USA32254_75256</v>
      </c>
    </row>
    <row r="88" spans="1:14">
      <c r="A88" s="1" t="str">
        <f t="shared" si="6"/>
        <v>I_72372</v>
      </c>
      <c r="B88" s="1" t="s">
        <v>1797</v>
      </c>
      <c r="C88" s="1">
        <v>72372</v>
      </c>
      <c r="D88" s="1" t="s">
        <v>8027</v>
      </c>
      <c r="E88" s="1">
        <v>50843</v>
      </c>
      <c r="F88" s="1" t="s">
        <v>576</v>
      </c>
      <c r="G88" s="1" t="str">
        <f>IF(B88="Issue",VLOOKUP(A88,[1]Customers!$A:$B,2,FALSE),VLOOKUP(A88,[1]Facilities!$A:$B,2,FALSE))</f>
        <v>I_USA19007_72372</v>
      </c>
      <c r="H88" s="1" t="str">
        <f>VLOOKUP("D_"&amp;$E88,[1]Facilities!$A:$BB,2,FALSE)</f>
        <v>D_USA18202_50843</v>
      </c>
      <c r="I88" s="1" t="str">
        <f>VLOOKUP("D_"&amp;$E88,[1]Facilities!$A:$BB,34,FALSE)</f>
        <v>Full Service</v>
      </c>
      <c r="J88" s="1" t="str">
        <f>VLOOKUP("D_"&amp;$E88,[1]Facilities!$A:$BB,36,FALSE)</f>
        <v>NO</v>
      </c>
      <c r="K88" s="1" t="str">
        <f t="shared" si="7"/>
        <v>D_USA18202_50843</v>
      </c>
      <c r="L88" s="1" t="str">
        <f>VLOOKUP("D_"&amp;RIGHT($K88,5),[1]Facilities!$A:$BB,34,FALSE)</f>
        <v>Full Service</v>
      </c>
      <c r="M88" s="1" t="str">
        <f>VLOOKUP("D_"&amp;RIGHT($K88,5),[1]Facilities!$A:$BB,36,FALSE)</f>
        <v>NO</v>
      </c>
      <c r="N88" s="1" t="str">
        <f t="shared" si="8"/>
        <v>D_USA18202_50843</v>
      </c>
    </row>
    <row r="89" spans="1:14">
      <c r="A89" s="1" t="str">
        <f t="shared" si="6"/>
        <v>I_76320</v>
      </c>
      <c r="B89" s="1" t="s">
        <v>1797</v>
      </c>
      <c r="C89" s="1">
        <v>76320</v>
      </c>
      <c r="D89" s="1" t="s">
        <v>1798</v>
      </c>
      <c r="E89" s="1">
        <v>53786</v>
      </c>
      <c r="F89" s="1" t="s">
        <v>588</v>
      </c>
      <c r="G89" s="1" t="str">
        <f>IF(B89="Issue",VLOOKUP(A89,[1]Customers!$A:$B,2,FALSE),VLOOKUP(A89,[1]Facilities!$A:$B,2,FALSE))</f>
        <v>I_CANV2T6C5_76320</v>
      </c>
      <c r="H89" s="1" t="str">
        <f>VLOOKUP("D_"&amp;$E89,[1]Facilities!$A:$BB,2,FALSE)</f>
        <v>D_CANV4G1C1_53786</v>
      </c>
      <c r="I89" s="1" t="str">
        <f>VLOOKUP("D_"&amp;$E89,[1]Facilities!$A:$BB,34,FALSE)</f>
        <v>Full Service</v>
      </c>
      <c r="J89" s="1" t="str">
        <f>VLOOKUP("D_"&amp;$E89,[1]Facilities!$A:$BB,36,FALSE)</f>
        <v>NO</v>
      </c>
      <c r="K89" s="1" t="str">
        <f t="shared" si="7"/>
        <v>D_CANV4G1C1_53786</v>
      </c>
      <c r="L89" s="1" t="str">
        <f>VLOOKUP("D_"&amp;RIGHT($K89,5),[1]Facilities!$A:$BB,34,FALSE)</f>
        <v>Full Service</v>
      </c>
      <c r="M89" s="1" t="str">
        <f>VLOOKUP("D_"&amp;RIGHT($K89,5),[1]Facilities!$A:$BB,36,FALSE)</f>
        <v>NO</v>
      </c>
      <c r="N89" s="1" t="str">
        <f t="shared" si="8"/>
        <v>D_CANV4G1C1_53786</v>
      </c>
    </row>
    <row r="90" spans="1:14">
      <c r="A90" s="1" t="str">
        <f t="shared" si="6"/>
        <v>I_79308</v>
      </c>
      <c r="B90" s="1" t="s">
        <v>1797</v>
      </c>
      <c r="C90" s="1">
        <v>79308</v>
      </c>
      <c r="D90" s="1" t="s">
        <v>7535</v>
      </c>
      <c r="E90" s="1">
        <v>75125</v>
      </c>
      <c r="F90" s="1" t="s">
        <v>1675</v>
      </c>
      <c r="G90" s="1" t="str">
        <f>IF(B90="Issue",VLOOKUP(A90,[1]Customers!$A:$B,2,FALSE),VLOOKUP(A90,[1]Facilities!$A:$B,2,FALSE))</f>
        <v>I_USA92373_79308</v>
      </c>
      <c r="H90" s="1" t="str">
        <f>VLOOKUP("D_"&amp;$E90,[1]Facilities!$A:$BB,2,FALSE)</f>
        <v>D_USA92509_75125</v>
      </c>
      <c r="I90" s="1" t="str">
        <f>VLOOKUP("D_"&amp;$E90,[1]Facilities!$A:$BB,34,FALSE)</f>
        <v>Full Service</v>
      </c>
      <c r="J90" s="1" t="str">
        <f>VLOOKUP("D_"&amp;$E90,[1]Facilities!$A:$BB,36,FALSE)</f>
        <v>NO</v>
      </c>
      <c r="K90" s="1" t="str">
        <f t="shared" si="7"/>
        <v>D_USA92509_75125</v>
      </c>
      <c r="L90" s="1" t="str">
        <f>VLOOKUP("D_"&amp;RIGHT($K90,5),[1]Facilities!$A:$BB,34,FALSE)</f>
        <v>Full Service</v>
      </c>
      <c r="M90" s="1" t="str">
        <f>VLOOKUP("D_"&amp;RIGHT($K90,5),[1]Facilities!$A:$BB,36,FALSE)</f>
        <v>NO</v>
      </c>
      <c r="N90" s="1" t="str">
        <f t="shared" si="8"/>
        <v>D_USA92509_75125</v>
      </c>
    </row>
    <row r="91" spans="1:14">
      <c r="A91" s="1" t="str">
        <f t="shared" si="6"/>
        <v>I_79307</v>
      </c>
      <c r="B91" s="1" t="s">
        <v>1797</v>
      </c>
      <c r="C91" s="1">
        <v>79307</v>
      </c>
      <c r="D91" s="1" t="s">
        <v>7534</v>
      </c>
      <c r="E91" s="1">
        <v>66673</v>
      </c>
      <c r="F91" s="1" t="s">
        <v>572</v>
      </c>
      <c r="G91" s="1" t="str">
        <f>IF(B91="Issue",VLOOKUP(A91,[1]Customers!$A:$B,2,FALSE),VLOOKUP(A91,[1]Facilities!$A:$B,2,FALSE))</f>
        <v>I_USA08810_79307</v>
      </c>
      <c r="H91" s="1" t="str">
        <f>VLOOKUP("D_"&amp;$E91,[1]Facilities!$A:$BB,2,FALSE)</f>
        <v>D_USA08810_66673</v>
      </c>
      <c r="I91" s="1" t="str">
        <f>VLOOKUP("D_"&amp;$E91,[1]Facilities!$A:$BB,34,FALSE)</f>
        <v>Sort Only</v>
      </c>
      <c r="J91" s="1" t="str">
        <f>VLOOKUP("D_"&amp;$E91,[1]Facilities!$A:$BB,36,FALSE)</f>
        <v>NO</v>
      </c>
      <c r="K91" s="1" t="str">
        <f t="shared" si="7"/>
        <v>D_USA08810_66673</v>
      </c>
      <c r="L91" s="1" t="str">
        <f>VLOOKUP("D_"&amp;RIGHT($K91,5),[1]Facilities!$A:$BB,34,FALSE)</f>
        <v>Sort Only</v>
      </c>
      <c r="M91" s="1" t="str">
        <f>VLOOKUP("D_"&amp;RIGHT($K91,5),[1]Facilities!$A:$BB,36,FALSE)</f>
        <v>NO</v>
      </c>
      <c r="N91" s="1" t="str">
        <f t="shared" si="8"/>
        <v>D_USA08810_66673</v>
      </c>
    </row>
    <row r="92" spans="1:14">
      <c r="A92" s="1" t="str">
        <f t="shared" si="6"/>
        <v>I_67811</v>
      </c>
      <c r="B92" s="1" t="s">
        <v>1797</v>
      </c>
      <c r="C92" s="1">
        <v>67811</v>
      </c>
      <c r="D92" s="1" t="s">
        <v>26</v>
      </c>
      <c r="E92" s="1">
        <v>50843</v>
      </c>
      <c r="F92" s="1" t="s">
        <v>576</v>
      </c>
      <c r="G92" s="1" t="str">
        <f>IF(B92="Issue",VLOOKUP(A92,[1]Customers!$A:$B,2,FALSE),VLOOKUP(A92,[1]Facilities!$A:$B,2,FALSE))</f>
        <v>I_USA17046_67811</v>
      </c>
      <c r="H92" s="1" t="str">
        <f>VLOOKUP("D_"&amp;$E92,[1]Facilities!$A:$BB,2,FALSE)</f>
        <v>D_USA18202_50843</v>
      </c>
      <c r="I92" s="1" t="str">
        <f>VLOOKUP("D_"&amp;$E92,[1]Facilities!$A:$BB,34,FALSE)</f>
        <v>Full Service</v>
      </c>
      <c r="J92" s="1" t="str">
        <f>VLOOKUP("D_"&amp;$E92,[1]Facilities!$A:$BB,36,FALSE)</f>
        <v>NO</v>
      </c>
      <c r="K92" s="1" t="str">
        <f t="shared" si="7"/>
        <v>D_USA18202_50843</v>
      </c>
      <c r="L92" s="1" t="str">
        <f>VLOOKUP("D_"&amp;RIGHT($K92,5),[1]Facilities!$A:$BB,34,FALSE)</f>
        <v>Full Service</v>
      </c>
      <c r="M92" s="1" t="str">
        <f>VLOOKUP("D_"&amp;RIGHT($K92,5),[1]Facilities!$A:$BB,36,FALSE)</f>
        <v>NO</v>
      </c>
      <c r="N92" s="1" t="str">
        <f t="shared" si="8"/>
        <v>D_USA18202_50843</v>
      </c>
    </row>
    <row r="93" spans="1:14">
      <c r="A93" s="1" t="str">
        <f t="shared" si="6"/>
        <v>I_67810</v>
      </c>
      <c r="B93" s="1" t="s">
        <v>1797</v>
      </c>
      <c r="C93" s="1">
        <v>67810</v>
      </c>
      <c r="D93" s="1" t="s">
        <v>25</v>
      </c>
      <c r="E93" s="1">
        <v>66673</v>
      </c>
      <c r="F93" s="1" t="s">
        <v>572</v>
      </c>
      <c r="G93" s="1" t="str">
        <f>IF(B93="Issue",VLOOKUP(A93,[1]Customers!$A:$B,2,FALSE),VLOOKUP(A93,[1]Facilities!$A:$B,2,FALSE))</f>
        <v>I_USA11716_67810</v>
      </c>
      <c r="H93" s="1" t="str">
        <f>VLOOKUP("D_"&amp;$E93,[1]Facilities!$A:$BB,2,FALSE)</f>
        <v>D_USA08810_66673</v>
      </c>
      <c r="I93" s="1" t="str">
        <f>VLOOKUP("D_"&amp;$E93,[1]Facilities!$A:$BB,34,FALSE)</f>
        <v>Sort Only</v>
      </c>
      <c r="J93" s="1" t="str">
        <f>VLOOKUP("D_"&amp;$E93,[1]Facilities!$A:$BB,36,FALSE)</f>
        <v>NO</v>
      </c>
      <c r="K93" s="1" t="str">
        <f t="shared" si="7"/>
        <v>D_USA08810_66673</v>
      </c>
      <c r="L93" s="1" t="str">
        <f>VLOOKUP("D_"&amp;RIGHT($K93,5),[1]Facilities!$A:$BB,34,FALSE)</f>
        <v>Sort Only</v>
      </c>
      <c r="M93" s="1" t="str">
        <f>VLOOKUP("D_"&amp;RIGHT($K93,5),[1]Facilities!$A:$BB,36,FALSE)</f>
        <v>NO</v>
      </c>
      <c r="N93" s="1" t="str">
        <f t="shared" si="8"/>
        <v>D_USA08810_66673</v>
      </c>
    </row>
    <row r="94" spans="1:14">
      <c r="A94" s="1" t="str">
        <f t="shared" si="6"/>
        <v>I_54659</v>
      </c>
      <c r="B94" s="1" t="s">
        <v>1797</v>
      </c>
      <c r="C94" s="1">
        <v>54659</v>
      </c>
      <c r="D94" s="1" t="s">
        <v>1683</v>
      </c>
      <c r="E94" s="1">
        <v>61930</v>
      </c>
      <c r="F94" s="1" t="s">
        <v>1235</v>
      </c>
      <c r="G94" s="1" t="str">
        <f>IF(B94="Issue",VLOOKUP(A94,[1]Customers!$A:$B,2,FALSE),VLOOKUP(A94,[1]Facilities!$A:$B,2,FALSE))</f>
        <v>I_USA43420_54659</v>
      </c>
      <c r="H94" s="1" t="str">
        <f>VLOOKUP("D_"&amp;$E94,[1]Facilities!$A:$BB,2,FALSE)</f>
        <v>D_USA43228_61930</v>
      </c>
      <c r="I94" s="1" t="str">
        <f>VLOOKUP("D_"&amp;$E94,[1]Facilities!$A:$BB,34,FALSE)</f>
        <v>Full Service</v>
      </c>
      <c r="J94" s="1" t="str">
        <f>VLOOKUP("D_"&amp;$E94,[1]Facilities!$A:$BB,36,FALSE)</f>
        <v>NO</v>
      </c>
      <c r="K94" s="1" t="str">
        <f t="shared" si="7"/>
        <v>D_USA43228_61930</v>
      </c>
      <c r="L94" s="1" t="str">
        <f>VLOOKUP("D_"&amp;RIGHT($K94,5),[1]Facilities!$A:$BB,34,FALSE)</f>
        <v>Full Service</v>
      </c>
      <c r="M94" s="1" t="str">
        <f>VLOOKUP("D_"&amp;RIGHT($K94,5),[1]Facilities!$A:$BB,36,FALSE)</f>
        <v>NO</v>
      </c>
      <c r="N94" s="1" t="str">
        <f t="shared" si="8"/>
        <v>D_USA43228_61930</v>
      </c>
    </row>
    <row r="95" spans="1:14">
      <c r="A95" s="1" t="str">
        <f t="shared" si="6"/>
        <v>I_54237</v>
      </c>
      <c r="B95" s="1" t="s">
        <v>1797</v>
      </c>
      <c r="C95" s="1">
        <v>54237</v>
      </c>
      <c r="D95" s="1" t="s">
        <v>1684</v>
      </c>
      <c r="E95" s="1">
        <v>63296</v>
      </c>
      <c r="F95" s="1" t="s">
        <v>8293</v>
      </c>
      <c r="G95" s="1" t="str">
        <f>IF(B95="Issue",VLOOKUP(A95,[1]Customers!$A:$B,2,FALSE),VLOOKUP(A95,[1]Facilities!$A:$B,2,FALSE))</f>
        <v>I_USA54904_54237</v>
      </c>
      <c r="H95" s="1" t="str">
        <f>VLOOKUP("D_"&amp;$E95,[1]Facilities!$A:$BB,2,FALSE)</f>
        <v>D_USA60099_63296</v>
      </c>
      <c r="I95" s="1" t="str">
        <f>VLOOKUP("D_"&amp;$E95,[1]Facilities!$A:$BB,34,FALSE)</f>
        <v>Full Service</v>
      </c>
      <c r="J95" s="1" t="str">
        <f>VLOOKUP("D_"&amp;$E95,[1]Facilities!$A:$BB,36,FALSE)</f>
        <v>NO</v>
      </c>
      <c r="K95" s="1" t="str">
        <f t="shared" si="7"/>
        <v>D_USA60099_63296</v>
      </c>
      <c r="L95" s="1" t="str">
        <f>VLOOKUP("D_"&amp;RIGHT($K95,5),[1]Facilities!$A:$BB,34,FALSE)</f>
        <v>Full Service</v>
      </c>
      <c r="M95" s="1" t="str">
        <f>VLOOKUP("D_"&amp;RIGHT($K95,5),[1]Facilities!$A:$BB,36,FALSE)</f>
        <v>NO</v>
      </c>
      <c r="N95" s="1" t="str">
        <f t="shared" si="8"/>
        <v>D_USA60099_63296</v>
      </c>
    </row>
    <row r="96" spans="1:14">
      <c r="A96" s="1" t="str">
        <f t="shared" si="6"/>
        <v>I_58249</v>
      </c>
      <c r="B96" s="1" t="s">
        <v>1797</v>
      </c>
      <c r="C96" s="1">
        <v>58249</v>
      </c>
      <c r="D96" s="1" t="s">
        <v>1686</v>
      </c>
      <c r="E96" s="1">
        <v>67095</v>
      </c>
      <c r="F96" s="1" t="s">
        <v>584</v>
      </c>
      <c r="G96" s="1" t="str">
        <f>IF(B96="Issue",VLOOKUP(A96,[1]Customers!$A:$B,2,FALSE),VLOOKUP(A96,[1]Facilities!$A:$B,2,FALSE))</f>
        <v>I_USA64801_58249</v>
      </c>
      <c r="H96" s="1" t="str">
        <f>VLOOKUP("D_"&amp;$E96,[1]Facilities!$A:$BB,2,FALSE)</f>
        <v>D_USA75212_67095</v>
      </c>
      <c r="I96" s="1" t="str">
        <f>VLOOKUP("D_"&amp;$E96,[1]Facilities!$A:$BB,34,FALSE)</f>
        <v>Full Service</v>
      </c>
      <c r="J96" s="1" t="str">
        <f>VLOOKUP("D_"&amp;$E96,[1]Facilities!$A:$BB,36,FALSE)</f>
        <v>NO</v>
      </c>
      <c r="K96" s="1" t="str">
        <f t="shared" si="7"/>
        <v>D_USA75212_67095</v>
      </c>
      <c r="L96" s="1" t="str">
        <f>VLOOKUP("D_"&amp;RIGHT($K96,5),[1]Facilities!$A:$BB,34,FALSE)</f>
        <v>Full Service</v>
      </c>
      <c r="M96" s="1" t="str">
        <f>VLOOKUP("D_"&amp;RIGHT($K96,5),[1]Facilities!$A:$BB,36,FALSE)</f>
        <v>NO</v>
      </c>
      <c r="N96" s="1" t="str">
        <f t="shared" si="8"/>
        <v>D_USA75212_67095</v>
      </c>
    </row>
    <row r="97" spans="1:14">
      <c r="A97" s="1" t="str">
        <f t="shared" si="6"/>
        <v>I_56162</v>
      </c>
      <c r="B97" s="1" t="s">
        <v>1797</v>
      </c>
      <c r="C97" s="1">
        <v>56162</v>
      </c>
      <c r="D97" s="1" t="s">
        <v>1685</v>
      </c>
      <c r="E97" s="1">
        <v>63296</v>
      </c>
      <c r="F97" s="1" t="s">
        <v>8293</v>
      </c>
      <c r="G97" s="1" t="str">
        <f>IF(B97="Issue",VLOOKUP(A97,[1]Customers!$A:$B,2,FALSE),VLOOKUP(A97,[1]Facilities!$A:$B,2,FALSE))</f>
        <v>I_USA54965_56162</v>
      </c>
      <c r="H97" s="1" t="str">
        <f>VLOOKUP("D_"&amp;$E97,[1]Facilities!$A:$BB,2,FALSE)</f>
        <v>D_USA60099_63296</v>
      </c>
      <c r="I97" s="1" t="str">
        <f>VLOOKUP("D_"&amp;$E97,[1]Facilities!$A:$BB,34,FALSE)</f>
        <v>Full Service</v>
      </c>
      <c r="J97" s="1" t="str">
        <f>VLOOKUP("D_"&amp;$E97,[1]Facilities!$A:$BB,36,FALSE)</f>
        <v>NO</v>
      </c>
      <c r="K97" s="1" t="str">
        <f t="shared" si="7"/>
        <v>D_USA60099_63296</v>
      </c>
      <c r="L97" s="1" t="str">
        <f>VLOOKUP("D_"&amp;RIGHT($K97,5),[1]Facilities!$A:$BB,34,FALSE)</f>
        <v>Full Service</v>
      </c>
      <c r="M97" s="1" t="str">
        <f>VLOOKUP("D_"&amp;RIGHT($K97,5),[1]Facilities!$A:$BB,36,FALSE)</f>
        <v>NO</v>
      </c>
      <c r="N97" s="1" t="str">
        <f t="shared" si="8"/>
        <v>D_USA60099_63296</v>
      </c>
    </row>
    <row r="98" spans="1:14">
      <c r="A98" s="1" t="str">
        <f t="shared" si="6"/>
        <v>I_58414</v>
      </c>
      <c r="B98" s="1" t="s">
        <v>1797</v>
      </c>
      <c r="C98" s="1">
        <v>58414</v>
      </c>
      <c r="D98" s="1" t="s">
        <v>1687</v>
      </c>
      <c r="E98" s="1">
        <v>56720</v>
      </c>
      <c r="F98" s="1" t="s">
        <v>570</v>
      </c>
      <c r="G98" s="1" t="str">
        <f>IF(B98="Issue",VLOOKUP(A98,[1]Customers!$A:$B,2,FALSE),VLOOKUP(A98,[1]Facilities!$A:$B,2,FALSE))</f>
        <v>I_USA40065_58414</v>
      </c>
      <c r="H98" s="1" t="str">
        <f>VLOOKUP("D_"&amp;$E98,[1]Facilities!$A:$BB,2,FALSE)</f>
        <v>D_USA46235_56720</v>
      </c>
      <c r="I98" s="1" t="str">
        <f>VLOOKUP("D_"&amp;$E98,[1]Facilities!$A:$BB,34,FALSE)</f>
        <v>Full Service</v>
      </c>
      <c r="J98" s="1" t="str">
        <f>VLOOKUP("D_"&amp;$E98,[1]Facilities!$A:$BB,36,FALSE)</f>
        <v>NO</v>
      </c>
      <c r="K98" s="1" t="str">
        <f t="shared" si="7"/>
        <v>D_USA46235_56720</v>
      </c>
      <c r="L98" s="1" t="str">
        <f>VLOOKUP("D_"&amp;RIGHT($K98,5),[1]Facilities!$A:$BB,34,FALSE)</f>
        <v>Full Service</v>
      </c>
      <c r="M98" s="1" t="str">
        <f>VLOOKUP("D_"&amp;RIGHT($K98,5),[1]Facilities!$A:$BB,36,FALSE)</f>
        <v>NO</v>
      </c>
      <c r="N98" s="1" t="str">
        <f t="shared" si="8"/>
        <v>D_USA46235_56720</v>
      </c>
    </row>
    <row r="99" spans="1:14">
      <c r="A99" s="1" t="str">
        <f t="shared" si="6"/>
        <v>I_78824</v>
      </c>
      <c r="B99" s="1" t="s">
        <v>1797</v>
      </c>
      <c r="C99" s="1">
        <v>78824</v>
      </c>
      <c r="D99" s="1" t="s">
        <v>7260</v>
      </c>
      <c r="E99" s="1">
        <v>63296</v>
      </c>
      <c r="F99" s="1" t="s">
        <v>8293</v>
      </c>
      <c r="G99" s="1" t="str">
        <f>IF(B99="Issue",VLOOKUP(A99,[1]Customers!$A:$B,2,FALSE),VLOOKUP(A99,[1]Facilities!$A:$B,2,FALSE))</f>
        <v>I_USA54914_78824</v>
      </c>
      <c r="H99" s="1" t="str">
        <f>VLOOKUP("D_"&amp;$E99,[1]Facilities!$A:$BB,2,FALSE)</f>
        <v>D_USA60099_63296</v>
      </c>
      <c r="I99" s="1" t="str">
        <f>VLOOKUP("D_"&amp;$E99,[1]Facilities!$A:$BB,34,FALSE)</f>
        <v>Full Service</v>
      </c>
      <c r="J99" s="1" t="str">
        <f>VLOOKUP("D_"&amp;$E99,[1]Facilities!$A:$BB,36,FALSE)</f>
        <v>NO</v>
      </c>
      <c r="K99" s="1" t="str">
        <f t="shared" si="7"/>
        <v>D_USA60099_63296</v>
      </c>
      <c r="L99" s="1" t="str">
        <f>VLOOKUP("D_"&amp;RIGHT($K99,5),[1]Facilities!$A:$BB,34,FALSE)</f>
        <v>Full Service</v>
      </c>
      <c r="M99" s="1" t="str">
        <f>VLOOKUP("D_"&amp;RIGHT($K99,5),[1]Facilities!$A:$BB,36,FALSE)</f>
        <v>NO</v>
      </c>
      <c r="N99" s="1" t="str">
        <f t="shared" si="8"/>
        <v>D_USA60099_63296</v>
      </c>
    </row>
    <row r="100" spans="1:14">
      <c r="A100" s="1" t="str">
        <f t="shared" si="6"/>
        <v>I_62401</v>
      </c>
      <c r="B100" s="1" t="s">
        <v>1797</v>
      </c>
      <c r="C100" s="1">
        <v>62401</v>
      </c>
      <c r="D100" s="1" t="s">
        <v>1688</v>
      </c>
      <c r="E100" s="1">
        <v>63296</v>
      </c>
      <c r="F100" s="1" t="s">
        <v>8293</v>
      </c>
      <c r="G100" s="1" t="str">
        <f>IF(B100="Issue",VLOOKUP(A100,[1]Customers!$A:$B,2,FALSE),VLOOKUP(A100,[1]Facilities!$A:$B,2,FALSE))</f>
        <v>I_USA53813_62401</v>
      </c>
      <c r="H100" s="1" t="str">
        <f>VLOOKUP("D_"&amp;$E100,[1]Facilities!$A:$BB,2,FALSE)</f>
        <v>D_USA60099_63296</v>
      </c>
      <c r="I100" s="1" t="str">
        <f>VLOOKUP("D_"&amp;$E100,[1]Facilities!$A:$BB,34,FALSE)</f>
        <v>Full Service</v>
      </c>
      <c r="J100" s="1" t="str">
        <f>VLOOKUP("D_"&amp;$E100,[1]Facilities!$A:$BB,36,FALSE)</f>
        <v>NO</v>
      </c>
      <c r="K100" s="1" t="str">
        <f t="shared" si="7"/>
        <v>D_USA60099_63296</v>
      </c>
      <c r="L100" s="1" t="str">
        <f>VLOOKUP("D_"&amp;RIGHT($K100,5),[1]Facilities!$A:$BB,34,FALSE)</f>
        <v>Full Service</v>
      </c>
      <c r="M100" s="1" t="str">
        <f>VLOOKUP("D_"&amp;RIGHT($K100,5),[1]Facilities!$A:$BB,36,FALSE)</f>
        <v>NO</v>
      </c>
      <c r="N100" s="1" t="str">
        <f t="shared" si="8"/>
        <v>D_USA60099_63296</v>
      </c>
    </row>
    <row r="101" spans="1:14">
      <c r="A101" s="1" t="str">
        <f t="shared" si="6"/>
        <v>I_75006</v>
      </c>
      <c r="B101" s="1" t="s">
        <v>1797</v>
      </c>
      <c r="C101" s="1">
        <v>75006</v>
      </c>
      <c r="D101" s="1" t="s">
        <v>7640</v>
      </c>
      <c r="E101" s="1">
        <v>63296</v>
      </c>
      <c r="F101" s="1" t="s">
        <v>8293</v>
      </c>
      <c r="G101" s="1" t="str">
        <f>IF(B101="Issue",VLOOKUP(A101,[1]Customers!$A:$B,2,FALSE),VLOOKUP(A101,[1]Facilities!$A:$B,2,FALSE))</f>
        <v>I_USA53704_75006</v>
      </c>
      <c r="H101" s="1" t="str">
        <f>VLOOKUP("D_"&amp;$E101,[1]Facilities!$A:$BB,2,FALSE)</f>
        <v>D_USA60099_63296</v>
      </c>
      <c r="I101" s="1" t="str">
        <f>VLOOKUP("D_"&amp;$E101,[1]Facilities!$A:$BB,34,FALSE)</f>
        <v>Full Service</v>
      </c>
      <c r="J101" s="1" t="str">
        <f>VLOOKUP("D_"&amp;$E101,[1]Facilities!$A:$BB,36,FALSE)</f>
        <v>NO</v>
      </c>
      <c r="K101" s="1" t="str">
        <f t="shared" si="7"/>
        <v>D_USA60099_63296</v>
      </c>
      <c r="L101" s="1" t="str">
        <f>VLOOKUP("D_"&amp;RIGHT($K101,5),[1]Facilities!$A:$BB,34,FALSE)</f>
        <v>Full Service</v>
      </c>
      <c r="M101" s="1" t="str">
        <f>VLOOKUP("D_"&amp;RIGHT($K101,5),[1]Facilities!$A:$BB,36,FALSE)</f>
        <v>NO</v>
      </c>
      <c r="N101" s="1" t="str">
        <f t="shared" si="8"/>
        <v>D_USA60099_63296</v>
      </c>
    </row>
    <row r="102" spans="1:14">
      <c r="A102" s="1" t="str">
        <f t="shared" si="6"/>
        <v>I_69870</v>
      </c>
      <c r="B102" s="1" t="s">
        <v>1797</v>
      </c>
      <c r="C102" s="1">
        <v>69870</v>
      </c>
      <c r="D102" s="1" t="s">
        <v>7217</v>
      </c>
      <c r="E102" s="1">
        <v>65540</v>
      </c>
      <c r="F102" s="1" t="s">
        <v>573</v>
      </c>
      <c r="G102" s="1" t="str">
        <f>IF(B102="Issue",VLOOKUP(A102,[1]Customers!$A:$B,2,FALSE),VLOOKUP(A102,[1]Facilities!$A:$B,2,FALSE))</f>
        <v>I_USA92408_69870</v>
      </c>
      <c r="H102" s="1" t="str">
        <f>VLOOKUP("D_"&amp;$E102,[1]Facilities!$A:$BB,2,FALSE)</f>
        <v>D_USA85043_65540</v>
      </c>
      <c r="I102" s="1" t="str">
        <f>VLOOKUP("D_"&amp;$E102,[1]Facilities!$A:$BB,34,FALSE)</f>
        <v>Full Service</v>
      </c>
      <c r="J102" s="1" t="str">
        <f>VLOOKUP("D_"&amp;$E102,[1]Facilities!$A:$BB,36,FALSE)</f>
        <v>NO</v>
      </c>
      <c r="K102" s="1" t="str">
        <f t="shared" si="7"/>
        <v>D_USA85043_65540</v>
      </c>
      <c r="L102" s="1" t="str">
        <f>VLOOKUP("D_"&amp;RIGHT($K102,5),[1]Facilities!$A:$BB,34,FALSE)</f>
        <v>Full Service</v>
      </c>
      <c r="M102" s="1" t="str">
        <f>VLOOKUP("D_"&amp;RIGHT($K102,5),[1]Facilities!$A:$BB,36,FALSE)</f>
        <v>NO</v>
      </c>
      <c r="N102" s="1" t="str">
        <f t="shared" si="8"/>
        <v>D_USA85043_65540</v>
      </c>
    </row>
    <row r="103" spans="1:14">
      <c r="A103" s="1" t="str">
        <f t="shared" si="6"/>
        <v>I_50727</v>
      </c>
      <c r="B103" s="1" t="s">
        <v>1797</v>
      </c>
      <c r="C103" s="1">
        <v>50727</v>
      </c>
      <c r="D103" s="1" t="s">
        <v>6992</v>
      </c>
      <c r="E103" s="1">
        <v>56495</v>
      </c>
      <c r="F103" s="1" t="s">
        <v>578</v>
      </c>
      <c r="G103" s="1" t="str">
        <f>IF(B103="Issue",VLOOKUP(A103,[1]Customers!$A:$B,2,FALSE),VLOOKUP(A103,[1]Facilities!$A:$B,2,FALSE))</f>
        <v>I_USA84401_50727</v>
      </c>
      <c r="H103" s="1" t="str">
        <f>VLOOKUP("D_"&amp;$E103,[1]Facilities!$A:$BB,2,FALSE)</f>
        <v>D_USA84119_56495</v>
      </c>
      <c r="I103" s="1" t="str">
        <f>VLOOKUP("D_"&amp;$E103,[1]Facilities!$A:$BB,34,FALSE)</f>
        <v>Full Service</v>
      </c>
      <c r="J103" s="1" t="str">
        <f>VLOOKUP("D_"&amp;$E103,[1]Facilities!$A:$BB,36,FALSE)</f>
        <v>NO</v>
      </c>
      <c r="K103" s="1" t="str">
        <f t="shared" si="7"/>
        <v>D_USA84119_56495</v>
      </c>
      <c r="L103" s="1" t="str">
        <f>VLOOKUP("D_"&amp;RIGHT($K103,5),[1]Facilities!$A:$BB,34,FALSE)</f>
        <v>Full Service</v>
      </c>
      <c r="M103" s="1" t="str">
        <f>VLOOKUP("D_"&amp;RIGHT($K103,5),[1]Facilities!$A:$BB,36,FALSE)</f>
        <v>NO</v>
      </c>
      <c r="N103" s="1" t="str">
        <f t="shared" si="8"/>
        <v>D_USA84119_56495</v>
      </c>
    </row>
    <row r="104" spans="1:14">
      <c r="A104" s="1" t="str">
        <f t="shared" si="6"/>
        <v>I_53732</v>
      </c>
      <c r="B104" s="1" t="s">
        <v>1797</v>
      </c>
      <c r="C104" s="1">
        <v>53732</v>
      </c>
      <c r="D104" s="1" t="s">
        <v>7033</v>
      </c>
      <c r="E104" s="1">
        <v>61930</v>
      </c>
      <c r="F104" s="1" t="s">
        <v>1235</v>
      </c>
      <c r="G104" s="1" t="str">
        <f>IF(B104="Issue",VLOOKUP(A104,[1]Customers!$A:$B,2,FALSE),VLOOKUP(A104,[1]Facilities!$A:$B,2,FALSE))</f>
        <v>I_USA43125_53732</v>
      </c>
      <c r="H104" s="1" t="str">
        <f>VLOOKUP("D_"&amp;$E104,[1]Facilities!$A:$BB,2,FALSE)</f>
        <v>D_USA43228_61930</v>
      </c>
      <c r="I104" s="1" t="str">
        <f>VLOOKUP("D_"&amp;$E104,[1]Facilities!$A:$BB,34,FALSE)</f>
        <v>Full Service</v>
      </c>
      <c r="J104" s="1" t="str">
        <f>VLOOKUP("D_"&amp;$E104,[1]Facilities!$A:$BB,36,FALSE)</f>
        <v>NO</v>
      </c>
      <c r="K104" s="1" t="str">
        <f t="shared" si="7"/>
        <v>D_USA43228_61930</v>
      </c>
      <c r="L104" s="1" t="str">
        <f>VLOOKUP("D_"&amp;RIGHT($K104,5),[1]Facilities!$A:$BB,34,FALSE)</f>
        <v>Full Service</v>
      </c>
      <c r="M104" s="1" t="str">
        <f>VLOOKUP("D_"&amp;RIGHT($K104,5),[1]Facilities!$A:$BB,36,FALSE)</f>
        <v>NO</v>
      </c>
      <c r="N104" s="1" t="str">
        <f t="shared" si="8"/>
        <v>D_USA43228_61930</v>
      </c>
    </row>
    <row r="105" spans="1:14">
      <c r="A105" s="1" t="str">
        <f t="shared" si="6"/>
        <v>I_80526</v>
      </c>
      <c r="B105" s="1" t="s">
        <v>1797</v>
      </c>
      <c r="C105" s="1">
        <v>80526</v>
      </c>
      <c r="D105" s="1" t="s">
        <v>8028</v>
      </c>
      <c r="E105" s="1">
        <v>50843</v>
      </c>
      <c r="F105" s="1" t="s">
        <v>576</v>
      </c>
      <c r="G105" s="1" t="str">
        <f>IF(B105="Issue",VLOOKUP(A105,[1]Customers!$A:$B,2,FALSE),VLOOKUP(A105,[1]Facilities!$A:$B,2,FALSE))</f>
        <v>I_USA17055_80526</v>
      </c>
      <c r="H105" s="1" t="str">
        <f>VLOOKUP("D_"&amp;$E105,[1]Facilities!$A:$BB,2,FALSE)</f>
        <v>D_USA18202_50843</v>
      </c>
      <c r="I105" s="1" t="str">
        <f>VLOOKUP("D_"&amp;$E105,[1]Facilities!$A:$BB,34,FALSE)</f>
        <v>Full Service</v>
      </c>
      <c r="J105" s="1" t="str">
        <f>VLOOKUP("D_"&amp;$E105,[1]Facilities!$A:$BB,36,FALSE)</f>
        <v>NO</v>
      </c>
      <c r="K105" s="1" t="str">
        <f t="shared" si="7"/>
        <v>D_USA18202_50843</v>
      </c>
      <c r="L105" s="1" t="str">
        <f>VLOOKUP("D_"&amp;RIGHT($K105,5),[1]Facilities!$A:$BB,34,FALSE)</f>
        <v>Full Service</v>
      </c>
      <c r="M105" s="1" t="str">
        <f>VLOOKUP("D_"&amp;RIGHT($K105,5),[1]Facilities!$A:$BB,36,FALSE)</f>
        <v>NO</v>
      </c>
      <c r="N105" s="1" t="str">
        <f t="shared" si="8"/>
        <v>D_USA18202_50843</v>
      </c>
    </row>
    <row r="106" spans="1:14">
      <c r="A106" s="1" t="str">
        <f t="shared" si="6"/>
        <v>I_80527</v>
      </c>
      <c r="B106" s="1" t="s">
        <v>1797</v>
      </c>
      <c r="C106" s="1">
        <v>80527</v>
      </c>
      <c r="D106" s="1" t="s">
        <v>8029</v>
      </c>
      <c r="E106" s="1">
        <v>67095</v>
      </c>
      <c r="F106" s="1" t="s">
        <v>584</v>
      </c>
      <c r="G106" s="1" t="str">
        <f>IF(B106="Issue",VLOOKUP(A106,[1]Customers!$A:$B,2,FALSE),VLOOKUP(A106,[1]Facilities!$A:$B,2,FALSE))</f>
        <v>I_USA76501_80527</v>
      </c>
      <c r="H106" s="1" t="str">
        <f>VLOOKUP("D_"&amp;$E106,[1]Facilities!$A:$BB,2,FALSE)</f>
        <v>D_USA75212_67095</v>
      </c>
      <c r="I106" s="1" t="str">
        <f>VLOOKUP("D_"&amp;$E106,[1]Facilities!$A:$BB,34,FALSE)</f>
        <v>Full Service</v>
      </c>
      <c r="J106" s="1" t="str">
        <f>VLOOKUP("D_"&amp;$E106,[1]Facilities!$A:$BB,36,FALSE)</f>
        <v>NO</v>
      </c>
      <c r="K106" s="1" t="str">
        <f t="shared" si="7"/>
        <v>D_USA75212_67095</v>
      </c>
      <c r="L106" s="1" t="str">
        <f>VLOOKUP("D_"&amp;RIGHT($K106,5),[1]Facilities!$A:$BB,34,FALSE)</f>
        <v>Full Service</v>
      </c>
      <c r="M106" s="1" t="str">
        <f>VLOOKUP("D_"&amp;RIGHT($K106,5),[1]Facilities!$A:$BB,36,FALSE)</f>
        <v>NO</v>
      </c>
      <c r="N106" s="1" t="str">
        <f t="shared" si="8"/>
        <v>D_USA75212_67095</v>
      </c>
    </row>
    <row r="107" spans="1:14">
      <c r="A107" s="1" t="str">
        <f t="shared" si="6"/>
        <v>I_65516</v>
      </c>
      <c r="B107" s="1" t="s">
        <v>1797</v>
      </c>
      <c r="C107" s="1">
        <v>65516</v>
      </c>
      <c r="D107" s="1" t="s">
        <v>29</v>
      </c>
      <c r="E107" s="1">
        <v>56720</v>
      </c>
      <c r="F107" s="1" t="s">
        <v>570</v>
      </c>
      <c r="G107" s="1" t="str">
        <f>IF(B107="Issue",VLOOKUP(A107,[1]Customers!$A:$B,2,FALSE),VLOOKUP(A107,[1]Facilities!$A:$B,2,FALSE))</f>
        <v>I_USA47075_65516</v>
      </c>
      <c r="H107" s="1" t="str">
        <f>VLOOKUP("D_"&amp;$E107,[1]Facilities!$A:$BB,2,FALSE)</f>
        <v>D_USA46235_56720</v>
      </c>
      <c r="I107" s="1" t="str">
        <f>VLOOKUP("D_"&amp;$E107,[1]Facilities!$A:$BB,34,FALSE)</f>
        <v>Full Service</v>
      </c>
      <c r="J107" s="1" t="str">
        <f>VLOOKUP("D_"&amp;$E107,[1]Facilities!$A:$BB,36,FALSE)</f>
        <v>NO</v>
      </c>
      <c r="K107" s="1" t="str">
        <f t="shared" si="7"/>
        <v>D_USA46235_56720</v>
      </c>
      <c r="L107" s="1" t="str">
        <f>VLOOKUP("D_"&amp;RIGHT($K107,5),[1]Facilities!$A:$BB,34,FALSE)</f>
        <v>Full Service</v>
      </c>
      <c r="M107" s="1" t="str">
        <f>VLOOKUP("D_"&amp;RIGHT($K107,5),[1]Facilities!$A:$BB,36,FALSE)</f>
        <v>NO</v>
      </c>
      <c r="N107" s="1" t="str">
        <f t="shared" si="8"/>
        <v>D_USA46235_56720</v>
      </c>
    </row>
    <row r="108" spans="1:14">
      <c r="A108" s="1" t="str">
        <f t="shared" si="6"/>
        <v>I_75553</v>
      </c>
      <c r="B108" s="1" t="s">
        <v>1797</v>
      </c>
      <c r="C108" s="1">
        <v>75553</v>
      </c>
      <c r="D108" s="1" t="s">
        <v>1676</v>
      </c>
      <c r="E108" s="1">
        <v>50843</v>
      </c>
      <c r="F108" s="1" t="s">
        <v>576</v>
      </c>
      <c r="G108" s="1" t="str">
        <f>IF(B108="Issue",VLOOKUP(A108,[1]Customers!$A:$B,2,FALSE),VLOOKUP(A108,[1]Facilities!$A:$B,2,FALSE))</f>
        <v>I_USA18020_75553</v>
      </c>
      <c r="H108" s="1" t="str">
        <f>VLOOKUP("D_"&amp;$E108,[1]Facilities!$A:$BB,2,FALSE)</f>
        <v>D_USA18202_50843</v>
      </c>
      <c r="I108" s="1" t="str">
        <f>VLOOKUP("D_"&amp;$E108,[1]Facilities!$A:$BB,34,FALSE)</f>
        <v>Full Service</v>
      </c>
      <c r="J108" s="1" t="str">
        <f>VLOOKUP("D_"&amp;$E108,[1]Facilities!$A:$BB,36,FALSE)</f>
        <v>NO</v>
      </c>
      <c r="K108" s="1" t="str">
        <f t="shared" si="7"/>
        <v>D_USA18202_50843</v>
      </c>
      <c r="L108" s="1" t="str">
        <f>VLOOKUP("D_"&amp;RIGHT($K108,5),[1]Facilities!$A:$BB,34,FALSE)</f>
        <v>Full Service</v>
      </c>
      <c r="M108" s="1" t="str">
        <f>VLOOKUP("D_"&amp;RIGHT($K108,5),[1]Facilities!$A:$BB,36,FALSE)</f>
        <v>NO</v>
      </c>
      <c r="N108" s="1" t="str">
        <f t="shared" si="8"/>
        <v>D_USA18202_50843</v>
      </c>
    </row>
    <row r="109" spans="1:14">
      <c r="A109" s="1" t="str">
        <f t="shared" si="6"/>
        <v>I_62424</v>
      </c>
      <c r="B109" s="1" t="s">
        <v>1797</v>
      </c>
      <c r="C109" s="1">
        <v>62424</v>
      </c>
      <c r="D109" s="1" t="s">
        <v>27</v>
      </c>
      <c r="E109" s="1">
        <v>56353</v>
      </c>
      <c r="F109" s="1" t="s">
        <v>571</v>
      </c>
      <c r="G109" s="1" t="str">
        <f>IF(B109="Issue",VLOOKUP(A109,[1]Customers!$A:$B,2,FALSE),VLOOKUP(A109,[1]Facilities!$A:$B,2,FALSE))</f>
        <v>I_USA60652_62424</v>
      </c>
      <c r="H109" s="1" t="str">
        <f>VLOOKUP("D_"&amp;$E109,[1]Facilities!$A:$BB,2,FALSE)</f>
        <v>D_USA60633_56353</v>
      </c>
      <c r="I109" s="1" t="str">
        <f>VLOOKUP("D_"&amp;$E109,[1]Facilities!$A:$BB,34,FALSE)</f>
        <v>Full Service</v>
      </c>
      <c r="J109" s="1" t="str">
        <f>VLOOKUP("D_"&amp;$E109,[1]Facilities!$A:$BB,36,FALSE)</f>
        <v>NO</v>
      </c>
      <c r="K109" s="1" t="str">
        <f t="shared" si="7"/>
        <v>D_USA60633_56353</v>
      </c>
      <c r="L109" s="1" t="str">
        <f>VLOOKUP("D_"&amp;RIGHT($K109,5),[1]Facilities!$A:$BB,34,FALSE)</f>
        <v>Full Service</v>
      </c>
      <c r="M109" s="1" t="str">
        <f>VLOOKUP("D_"&amp;RIGHT($K109,5),[1]Facilities!$A:$BB,36,FALSE)</f>
        <v>NO</v>
      </c>
      <c r="N109" s="1" t="str">
        <f t="shared" si="8"/>
        <v>D_USA60633_56353</v>
      </c>
    </row>
    <row r="110" spans="1:14">
      <c r="A110" s="1" t="str">
        <f t="shared" si="6"/>
        <v>I_77655</v>
      </c>
      <c r="B110" s="1" t="s">
        <v>1797</v>
      </c>
      <c r="C110" s="1">
        <v>77655</v>
      </c>
      <c r="D110" s="1" t="s">
        <v>7128</v>
      </c>
      <c r="E110" s="1">
        <v>56720</v>
      </c>
      <c r="F110" s="1" t="s">
        <v>570</v>
      </c>
      <c r="G110" s="1" t="str">
        <f>IF(B110="Issue",VLOOKUP(A110,[1]Customers!$A:$B,2,FALSE),VLOOKUP(A110,[1]Facilities!$A:$B,2,FALSE))</f>
        <v>I_USA46714_77655</v>
      </c>
      <c r="H110" s="1" t="str">
        <f>VLOOKUP("D_"&amp;$E110,[1]Facilities!$A:$BB,2,FALSE)</f>
        <v>D_USA46235_56720</v>
      </c>
      <c r="I110" s="1" t="str">
        <f>VLOOKUP("D_"&amp;$E110,[1]Facilities!$A:$BB,34,FALSE)</f>
        <v>Full Service</v>
      </c>
      <c r="J110" s="1" t="str">
        <f>VLOOKUP("D_"&amp;$E110,[1]Facilities!$A:$BB,36,FALSE)</f>
        <v>NO</v>
      </c>
      <c r="K110" s="1" t="str">
        <f t="shared" si="7"/>
        <v>D_USA46235_56720</v>
      </c>
      <c r="L110" s="1" t="str">
        <f>VLOOKUP("D_"&amp;RIGHT($K110,5),[1]Facilities!$A:$BB,34,FALSE)</f>
        <v>Full Service</v>
      </c>
      <c r="M110" s="1" t="str">
        <f>VLOOKUP("D_"&amp;RIGHT($K110,5),[1]Facilities!$A:$BB,36,FALSE)</f>
        <v>NO</v>
      </c>
      <c r="N110" s="1" t="str">
        <f t="shared" si="8"/>
        <v>D_USA46235_56720</v>
      </c>
    </row>
    <row r="111" spans="1:14">
      <c r="A111" s="1" t="str">
        <f t="shared" si="6"/>
        <v>I_65301</v>
      </c>
      <c r="B111" s="1" t="s">
        <v>1797</v>
      </c>
      <c r="C111" s="1">
        <v>65301</v>
      </c>
      <c r="D111" s="1" t="s">
        <v>28</v>
      </c>
      <c r="E111" s="1">
        <v>67093</v>
      </c>
      <c r="F111" s="1" t="s">
        <v>581</v>
      </c>
      <c r="G111" s="1" t="str">
        <f>IF(B111="Issue",VLOOKUP(A111,[1]Customers!$A:$B,2,FALSE),VLOOKUP(A111,[1]Facilities!$A:$B,2,FALSE))</f>
        <v>I_USA49544_65301</v>
      </c>
      <c r="H111" s="1" t="str">
        <f>VLOOKUP("D_"&amp;$E111,[1]Facilities!$A:$BB,2,FALSE)</f>
        <v>D_USA49348_67093</v>
      </c>
      <c r="I111" s="1" t="str">
        <f>VLOOKUP("D_"&amp;$E111,[1]Facilities!$A:$BB,34,FALSE)</f>
        <v>Full Service</v>
      </c>
      <c r="J111" s="1" t="str">
        <f>VLOOKUP("D_"&amp;$E111,[1]Facilities!$A:$BB,36,FALSE)</f>
        <v>NO</v>
      </c>
      <c r="K111" s="1" t="str">
        <f t="shared" si="7"/>
        <v>D_USA49348_67093</v>
      </c>
      <c r="L111" s="1" t="str">
        <f>VLOOKUP("D_"&amp;RIGHT($K111,5),[1]Facilities!$A:$BB,34,FALSE)</f>
        <v>Full Service</v>
      </c>
      <c r="M111" s="1" t="str">
        <f>VLOOKUP("D_"&amp;RIGHT($K111,5),[1]Facilities!$A:$BB,36,FALSE)</f>
        <v>NO</v>
      </c>
      <c r="N111" s="1" t="str">
        <f t="shared" si="8"/>
        <v>D_USA49348_67093</v>
      </c>
    </row>
    <row r="112" spans="1:14">
      <c r="A112" s="1" t="str">
        <f t="shared" si="6"/>
        <v>I_80590</v>
      </c>
      <c r="B112" s="1" t="s">
        <v>1797</v>
      </c>
      <c r="C112" s="1">
        <v>80590</v>
      </c>
      <c r="D112" s="1" t="s">
        <v>8149</v>
      </c>
      <c r="E112" s="1">
        <v>42677</v>
      </c>
      <c r="F112" s="1" t="s">
        <v>569</v>
      </c>
      <c r="G112" s="1" t="str">
        <f>IF(B112="Issue",VLOOKUP(A112,[1]Customers!$A:$B,2,FALSE),VLOOKUP(A112,[1]Facilities!$A:$B,2,FALSE))</f>
        <v>I_USA66030_80590</v>
      </c>
      <c r="H112" s="1" t="str">
        <f>VLOOKUP("D_"&amp;$E112,[1]Facilities!$A:$BB,2,FALSE)</f>
        <v>D_USA50313_42677</v>
      </c>
      <c r="I112" s="1" t="str">
        <f>VLOOKUP("D_"&amp;$E112,[1]Facilities!$A:$BB,34,FALSE)</f>
        <v>Full Service</v>
      </c>
      <c r="J112" s="1" t="str">
        <f>VLOOKUP("D_"&amp;$E112,[1]Facilities!$A:$BB,36,FALSE)</f>
        <v>NO</v>
      </c>
      <c r="K112" s="1" t="str">
        <f t="shared" si="7"/>
        <v>D_USA50313_42677</v>
      </c>
      <c r="L112" s="1" t="str">
        <f>VLOOKUP("D_"&amp;RIGHT($K112,5),[1]Facilities!$A:$BB,34,FALSE)</f>
        <v>Full Service</v>
      </c>
      <c r="M112" s="1" t="str">
        <f>VLOOKUP("D_"&amp;RIGHT($K112,5),[1]Facilities!$A:$BB,36,FALSE)</f>
        <v>NO</v>
      </c>
      <c r="N112" s="1" t="str">
        <f t="shared" si="8"/>
        <v>D_USA50313_42677</v>
      </c>
    </row>
    <row r="113" spans="1:14">
      <c r="A113" s="1" t="str">
        <f t="shared" si="6"/>
        <v>I_74427</v>
      </c>
      <c r="B113" s="1" t="s">
        <v>1797</v>
      </c>
      <c r="C113" s="1">
        <v>74427</v>
      </c>
      <c r="D113" s="1" t="s">
        <v>1594</v>
      </c>
      <c r="E113" s="1">
        <v>61930</v>
      </c>
      <c r="F113" s="1" t="s">
        <v>1235</v>
      </c>
      <c r="G113" s="1" t="str">
        <f>IF(B113="Issue",VLOOKUP(A113,[1]Customers!$A:$B,2,FALSE),VLOOKUP(A113,[1]Facilities!$A:$B,2,FALSE))</f>
        <v>I_USA43302_74427</v>
      </c>
      <c r="H113" s="1" t="str">
        <f>VLOOKUP("D_"&amp;$E113,[1]Facilities!$A:$BB,2,FALSE)</f>
        <v>D_USA43228_61930</v>
      </c>
      <c r="I113" s="1" t="str">
        <f>VLOOKUP("D_"&amp;$E113,[1]Facilities!$A:$BB,34,FALSE)</f>
        <v>Full Service</v>
      </c>
      <c r="J113" s="1" t="str">
        <f>VLOOKUP("D_"&amp;$E113,[1]Facilities!$A:$BB,36,FALSE)</f>
        <v>NO</v>
      </c>
      <c r="K113" s="1" t="str">
        <f t="shared" si="7"/>
        <v>D_USA43228_61930</v>
      </c>
      <c r="L113" s="1" t="str">
        <f>VLOOKUP("D_"&amp;RIGHT($K113,5),[1]Facilities!$A:$BB,34,FALSE)</f>
        <v>Full Service</v>
      </c>
      <c r="M113" s="1" t="str">
        <f>VLOOKUP("D_"&amp;RIGHT($K113,5),[1]Facilities!$A:$BB,36,FALSE)</f>
        <v>NO</v>
      </c>
      <c r="N113" s="1" t="str">
        <f t="shared" si="8"/>
        <v>D_USA43228_61930</v>
      </c>
    </row>
    <row r="114" spans="1:14">
      <c r="A114" s="1" t="str">
        <f t="shared" si="6"/>
        <v>I_76525</v>
      </c>
      <c r="B114" s="1" t="s">
        <v>1797</v>
      </c>
      <c r="C114" s="1">
        <v>76525</v>
      </c>
      <c r="D114" s="1" t="s">
        <v>6993</v>
      </c>
      <c r="E114" s="1">
        <v>76092</v>
      </c>
      <c r="F114" s="1" t="s">
        <v>8291</v>
      </c>
      <c r="G114" s="1" t="str">
        <f>IF(B114="Issue",VLOOKUP(A114,[1]Customers!$A:$B,2,FALSE),VLOOKUP(A114,[1]Facilities!$A:$B,2,FALSE))</f>
        <v>I_USA56573_76525</v>
      </c>
      <c r="H114" s="1" t="str">
        <f>VLOOKUP("D_"&amp;$E114,[1]Facilities!$A:$BB,2,FALSE)</f>
        <v>D_USA55066_76092</v>
      </c>
      <c r="I114" s="1" t="str">
        <f>VLOOKUP("D_"&amp;$E114,[1]Facilities!$A:$BB,34,FALSE)</f>
        <v>Full Service</v>
      </c>
      <c r="J114" s="1" t="str">
        <f>VLOOKUP("D_"&amp;$E114,[1]Facilities!$A:$BB,36,FALSE)</f>
        <v>NO</v>
      </c>
      <c r="K114" s="1" t="str">
        <f t="shared" si="7"/>
        <v>D_USA55066_76092</v>
      </c>
      <c r="L114" s="1" t="str">
        <f>VLOOKUP("D_"&amp;RIGHT($K114,5),[1]Facilities!$A:$BB,34,FALSE)</f>
        <v>Full Service</v>
      </c>
      <c r="M114" s="1" t="str">
        <f>VLOOKUP("D_"&amp;RIGHT($K114,5),[1]Facilities!$A:$BB,36,FALSE)</f>
        <v>NO</v>
      </c>
      <c r="N114" s="1" t="str">
        <f t="shared" si="8"/>
        <v>D_USA55066_76092</v>
      </c>
    </row>
    <row r="115" spans="1:14">
      <c r="A115" s="1" t="str">
        <f t="shared" si="6"/>
        <v>I_50932</v>
      </c>
      <c r="B115" s="1" t="s">
        <v>1797</v>
      </c>
      <c r="C115" s="1">
        <v>50932</v>
      </c>
      <c r="D115" s="1" t="s">
        <v>31</v>
      </c>
      <c r="E115" s="1">
        <v>53786</v>
      </c>
      <c r="F115" s="1" t="s">
        <v>588</v>
      </c>
      <c r="G115" s="1" t="str">
        <f>IF(B115="Issue",VLOOKUP(A115,[1]Customers!$A:$B,2,FALSE),VLOOKUP(A115,[1]Facilities!$A:$B,2,FALSE))</f>
        <v>I_USA98057_50932</v>
      </c>
      <c r="H115" s="1" t="str">
        <f>VLOOKUP("D_"&amp;$E115,[1]Facilities!$A:$BB,2,FALSE)</f>
        <v>D_CANV4G1C1_53786</v>
      </c>
      <c r="I115" s="1" t="str">
        <f>VLOOKUP("D_"&amp;$E115,[1]Facilities!$A:$BB,34,FALSE)</f>
        <v>Full Service</v>
      </c>
      <c r="J115" s="1" t="str">
        <f>VLOOKUP("D_"&amp;$E115,[1]Facilities!$A:$BB,36,FALSE)</f>
        <v>NO</v>
      </c>
      <c r="K115" s="1" t="str">
        <f t="shared" si="7"/>
        <v>D_CANV4G1C1_53786</v>
      </c>
      <c r="L115" s="1" t="str">
        <f>VLOOKUP("D_"&amp;RIGHT($K115,5),[1]Facilities!$A:$BB,34,FALSE)</f>
        <v>Full Service</v>
      </c>
      <c r="M115" s="1" t="str">
        <f>VLOOKUP("D_"&amp;RIGHT($K115,5),[1]Facilities!$A:$BB,36,FALSE)</f>
        <v>NO</v>
      </c>
      <c r="N115" s="1" t="str">
        <f t="shared" si="8"/>
        <v>D_CANV4G1C1_53786</v>
      </c>
    </row>
    <row r="116" spans="1:14">
      <c r="A116" s="1" t="str">
        <f t="shared" si="6"/>
        <v>I_66440</v>
      </c>
      <c r="B116" s="1" t="s">
        <v>1797</v>
      </c>
      <c r="C116" s="1">
        <v>66440</v>
      </c>
      <c r="D116" s="1" t="s">
        <v>30</v>
      </c>
      <c r="E116" s="1">
        <v>61024</v>
      </c>
      <c r="F116" s="1" t="s">
        <v>586</v>
      </c>
      <c r="G116" s="1" t="str">
        <f>IF(B116="Issue",VLOOKUP(A116,[1]Customers!$A:$B,2,FALSE),VLOOKUP(A116,[1]Facilities!$A:$B,2,FALSE))</f>
        <v>I_USA97230_66440</v>
      </c>
      <c r="H116" s="1" t="str">
        <f>VLOOKUP("D_"&amp;$E116,[1]Facilities!$A:$BB,2,FALSE)</f>
        <v>D_USA98001_61024</v>
      </c>
      <c r="I116" s="1" t="str">
        <f>VLOOKUP("D_"&amp;$E116,[1]Facilities!$A:$BB,34,FALSE)</f>
        <v>Sort Only</v>
      </c>
      <c r="J116" s="1" t="str">
        <f>VLOOKUP("D_"&amp;$E116,[1]Facilities!$A:$BB,36,FALSE)</f>
        <v>NO</v>
      </c>
      <c r="K116" s="1" t="str">
        <f t="shared" si="7"/>
        <v>D_USA98001_61024</v>
      </c>
      <c r="L116" s="1" t="str">
        <f>VLOOKUP("D_"&amp;RIGHT($K116,5),[1]Facilities!$A:$BB,34,FALSE)</f>
        <v>Sort Only</v>
      </c>
      <c r="M116" s="1" t="str">
        <f>VLOOKUP("D_"&amp;RIGHT($K116,5),[1]Facilities!$A:$BB,36,FALSE)</f>
        <v>NO</v>
      </c>
      <c r="N116" s="1" t="str">
        <f t="shared" si="8"/>
        <v>D_USA98001_61024</v>
      </c>
    </row>
    <row r="117" spans="1:14">
      <c r="A117" s="1" t="str">
        <f t="shared" si="6"/>
        <v>I_59824</v>
      </c>
      <c r="B117" s="1" t="s">
        <v>1797</v>
      </c>
      <c r="C117" s="1">
        <v>59824</v>
      </c>
      <c r="D117" s="1" t="s">
        <v>32</v>
      </c>
      <c r="E117" s="1">
        <v>75125</v>
      </c>
      <c r="F117" s="1" t="s">
        <v>1675</v>
      </c>
      <c r="G117" s="1" t="str">
        <f>IF(B117="Issue",VLOOKUP(A117,[1]Customers!$A:$B,2,FALSE),VLOOKUP(A117,[1]Facilities!$A:$B,2,FALSE))</f>
        <v>I_USA92407_59824</v>
      </c>
      <c r="H117" s="1" t="str">
        <f>VLOOKUP("D_"&amp;$E117,[1]Facilities!$A:$BB,2,FALSE)</f>
        <v>D_USA92509_75125</v>
      </c>
      <c r="I117" s="1" t="str">
        <f>VLOOKUP("D_"&amp;$E117,[1]Facilities!$A:$BB,34,FALSE)</f>
        <v>Full Service</v>
      </c>
      <c r="J117" s="1" t="str">
        <f>VLOOKUP("D_"&amp;$E117,[1]Facilities!$A:$BB,36,FALSE)</f>
        <v>NO</v>
      </c>
      <c r="K117" s="1" t="str">
        <f t="shared" si="7"/>
        <v>D_USA92509_75125</v>
      </c>
      <c r="L117" s="1" t="str">
        <f>VLOOKUP("D_"&amp;RIGHT($K117,5),[1]Facilities!$A:$BB,34,FALSE)</f>
        <v>Full Service</v>
      </c>
      <c r="M117" s="1" t="str">
        <f>VLOOKUP("D_"&amp;RIGHT($K117,5),[1]Facilities!$A:$BB,36,FALSE)</f>
        <v>NO</v>
      </c>
      <c r="N117" s="1" t="str">
        <f t="shared" si="8"/>
        <v>D_USA92509_75125</v>
      </c>
    </row>
    <row r="118" spans="1:14">
      <c r="A118" s="1" t="str">
        <f t="shared" si="6"/>
        <v>I_66856</v>
      </c>
      <c r="B118" s="1" t="s">
        <v>1797</v>
      </c>
      <c r="C118" s="1">
        <v>66856</v>
      </c>
      <c r="D118" s="1" t="s">
        <v>8030</v>
      </c>
      <c r="E118" s="1">
        <v>75256</v>
      </c>
      <c r="F118" s="1" t="s">
        <v>1732</v>
      </c>
      <c r="G118" s="1" t="str">
        <f>IF(B118="Issue",VLOOKUP(A118,[1]Customers!$A:$B,2,FALSE),VLOOKUP(A118,[1]Facilities!$A:$B,2,FALSE))</f>
        <v>I_USA30701_66856</v>
      </c>
      <c r="H118" s="1" t="str">
        <f>VLOOKUP("D_"&amp;$E118,[1]Facilities!$A:$BB,2,FALSE)</f>
        <v>D_USA32254_75256</v>
      </c>
      <c r="I118" s="1" t="str">
        <f>VLOOKUP("D_"&amp;$E118,[1]Facilities!$A:$BB,34,FALSE)</f>
        <v>Full Service</v>
      </c>
      <c r="J118" s="1" t="str">
        <f>VLOOKUP("D_"&amp;$E118,[1]Facilities!$A:$BB,36,FALSE)</f>
        <v>NO</v>
      </c>
      <c r="K118" s="1" t="str">
        <f t="shared" si="7"/>
        <v>D_USA32254_75256</v>
      </c>
      <c r="L118" s="1" t="str">
        <f>VLOOKUP("D_"&amp;RIGHT($K118,5),[1]Facilities!$A:$BB,34,FALSE)</f>
        <v>Full Service</v>
      </c>
      <c r="M118" s="1" t="str">
        <f>VLOOKUP("D_"&amp;RIGHT($K118,5),[1]Facilities!$A:$BB,36,FALSE)</f>
        <v>NO</v>
      </c>
      <c r="N118" s="1" t="str">
        <f t="shared" si="8"/>
        <v>D_USA32254_75256</v>
      </c>
    </row>
    <row r="119" spans="1:14">
      <c r="A119" s="1" t="str">
        <f t="shared" si="6"/>
        <v>I_66866</v>
      </c>
      <c r="B119" s="1" t="s">
        <v>1797</v>
      </c>
      <c r="C119" s="1">
        <v>66866</v>
      </c>
      <c r="D119" s="1" t="s">
        <v>33</v>
      </c>
      <c r="E119" s="1">
        <v>75256</v>
      </c>
      <c r="F119" s="1" t="s">
        <v>1732</v>
      </c>
      <c r="G119" s="1" t="str">
        <f>IF(B119="Issue",VLOOKUP(A119,[1]Customers!$A:$B,2,FALSE),VLOOKUP(A119,[1]Facilities!$A:$B,2,FALSE))</f>
        <v>I_USA30701_66866</v>
      </c>
      <c r="H119" s="1" t="str">
        <f>VLOOKUP("D_"&amp;$E119,[1]Facilities!$A:$BB,2,FALSE)</f>
        <v>D_USA32254_75256</v>
      </c>
      <c r="I119" s="1" t="str">
        <f>VLOOKUP("D_"&amp;$E119,[1]Facilities!$A:$BB,34,FALSE)</f>
        <v>Full Service</v>
      </c>
      <c r="J119" s="1" t="str">
        <f>VLOOKUP("D_"&amp;$E119,[1]Facilities!$A:$BB,36,FALSE)</f>
        <v>NO</v>
      </c>
      <c r="K119" s="1" t="str">
        <f t="shared" si="7"/>
        <v>D_USA32254_75256</v>
      </c>
      <c r="L119" s="1" t="str">
        <f>VLOOKUP("D_"&amp;RIGHT($K119,5),[1]Facilities!$A:$BB,34,FALSE)</f>
        <v>Full Service</v>
      </c>
      <c r="M119" s="1" t="str">
        <f>VLOOKUP("D_"&amp;RIGHT($K119,5),[1]Facilities!$A:$BB,36,FALSE)</f>
        <v>NO</v>
      </c>
      <c r="N119" s="1" t="str">
        <f t="shared" si="8"/>
        <v>D_USA32254_75256</v>
      </c>
    </row>
    <row r="120" spans="1:14">
      <c r="A120" s="1" t="str">
        <f t="shared" si="6"/>
        <v>I_67217</v>
      </c>
      <c r="B120" s="1" t="s">
        <v>1797</v>
      </c>
      <c r="C120" s="1">
        <v>67217</v>
      </c>
      <c r="D120" s="1" t="s">
        <v>34</v>
      </c>
      <c r="E120" s="1">
        <v>75256</v>
      </c>
      <c r="F120" s="1" t="s">
        <v>1732</v>
      </c>
      <c r="G120" s="1" t="str">
        <f>IF(B120="Issue",VLOOKUP(A120,[1]Customers!$A:$B,2,FALSE),VLOOKUP(A120,[1]Facilities!$A:$B,2,FALSE))</f>
        <v>I_USA30701_67217</v>
      </c>
      <c r="H120" s="1" t="str">
        <f>VLOOKUP("D_"&amp;$E120,[1]Facilities!$A:$BB,2,FALSE)</f>
        <v>D_USA32254_75256</v>
      </c>
      <c r="I120" s="1" t="str">
        <f>VLOOKUP("D_"&amp;$E120,[1]Facilities!$A:$BB,34,FALSE)</f>
        <v>Full Service</v>
      </c>
      <c r="J120" s="1" t="str">
        <f>VLOOKUP("D_"&amp;$E120,[1]Facilities!$A:$BB,36,FALSE)</f>
        <v>NO</v>
      </c>
      <c r="K120" s="1" t="str">
        <f t="shared" si="7"/>
        <v>D_USA32254_75256</v>
      </c>
      <c r="L120" s="1" t="str">
        <f>VLOOKUP("D_"&amp;RIGHT($K120,5),[1]Facilities!$A:$BB,34,FALSE)</f>
        <v>Full Service</v>
      </c>
      <c r="M120" s="1" t="str">
        <f>VLOOKUP("D_"&amp;RIGHT($K120,5),[1]Facilities!$A:$BB,36,FALSE)</f>
        <v>NO</v>
      </c>
      <c r="N120" s="1" t="str">
        <f t="shared" si="8"/>
        <v>D_USA32254_75256</v>
      </c>
    </row>
    <row r="121" spans="1:14">
      <c r="A121" s="1" t="str">
        <f t="shared" si="6"/>
        <v>I_80454</v>
      </c>
      <c r="B121" s="1" t="s">
        <v>1797</v>
      </c>
      <c r="C121" s="1">
        <v>80454</v>
      </c>
      <c r="D121" s="1" t="s">
        <v>8031</v>
      </c>
      <c r="E121" s="1">
        <v>76092</v>
      </c>
      <c r="F121" s="1" t="s">
        <v>8291</v>
      </c>
      <c r="G121" s="1" t="str">
        <f>IF(B121="Issue",VLOOKUP(A121,[1]Customers!$A:$B,2,FALSE),VLOOKUP(A121,[1]Facilities!$A:$B,2,FALSE))</f>
        <v>I_USA55318_80454</v>
      </c>
      <c r="H121" s="1" t="str">
        <f>VLOOKUP("D_"&amp;$E121,[1]Facilities!$A:$BB,2,FALSE)</f>
        <v>D_USA55066_76092</v>
      </c>
      <c r="I121" s="1" t="str">
        <f>VLOOKUP("D_"&amp;$E121,[1]Facilities!$A:$BB,34,FALSE)</f>
        <v>Full Service</v>
      </c>
      <c r="J121" s="1" t="str">
        <f>VLOOKUP("D_"&amp;$E121,[1]Facilities!$A:$BB,36,FALSE)</f>
        <v>NO</v>
      </c>
      <c r="K121" s="1" t="str">
        <f t="shared" si="7"/>
        <v>D_USA55066_76092</v>
      </c>
      <c r="L121" s="1" t="str">
        <f>VLOOKUP("D_"&amp;RIGHT($K121,5),[1]Facilities!$A:$BB,34,FALSE)</f>
        <v>Full Service</v>
      </c>
      <c r="M121" s="1" t="str">
        <f>VLOOKUP("D_"&amp;RIGHT($K121,5),[1]Facilities!$A:$BB,36,FALSE)</f>
        <v>NO</v>
      </c>
      <c r="N121" s="1" t="str">
        <f t="shared" si="8"/>
        <v>D_USA55066_76092</v>
      </c>
    </row>
    <row r="122" spans="1:14">
      <c r="A122" s="1" t="str">
        <f t="shared" si="6"/>
        <v>I_90238</v>
      </c>
      <c r="B122" s="1" t="s">
        <v>1797</v>
      </c>
      <c r="C122" s="1">
        <v>90238</v>
      </c>
      <c r="D122" s="1" t="s">
        <v>8240</v>
      </c>
      <c r="E122" s="1">
        <v>75924</v>
      </c>
      <c r="F122" s="1" t="s">
        <v>8297</v>
      </c>
      <c r="G122" s="1" t="str">
        <f>IF(B122="Issue",VLOOKUP(A122,[1]Customers!$A:$B,2,FALSE),VLOOKUP(A122,[1]Facilities!$A:$B,2,FALSE))</f>
        <v>I_MEX64640_90238</v>
      </c>
      <c r="H122" s="1" t="str">
        <f>VLOOKUP("D_"&amp;$E122,[1]Facilities!$A:$BB,2,FALSE)</f>
        <v>D_MEX66052_75924</v>
      </c>
      <c r="I122" s="1" t="str">
        <f>VLOOKUP("D_"&amp;$E122,[1]Facilities!$A:$BB,34,FALSE)</f>
        <v>Manufacturing</v>
      </c>
      <c r="J122" s="1" t="str">
        <f>VLOOKUP("D_"&amp;$E122,[1]Facilities!$A:$BB,36,FALSE)</f>
        <v>NO</v>
      </c>
      <c r="K122" s="1" t="str">
        <f t="shared" si="7"/>
        <v>D_MEX66052_75924</v>
      </c>
      <c r="L122" s="1" t="str">
        <f>VLOOKUP("D_"&amp;RIGHT($K122,5),[1]Facilities!$A:$BB,34,FALSE)</f>
        <v>Manufacturing</v>
      </c>
      <c r="M122" s="1" t="str">
        <f>VLOOKUP("D_"&amp;RIGHT($K122,5),[1]Facilities!$A:$BB,36,FALSE)</f>
        <v>NO</v>
      </c>
      <c r="N122" s="1" t="str">
        <f t="shared" si="8"/>
        <v>D_MEX66052_75924</v>
      </c>
    </row>
    <row r="123" spans="1:14">
      <c r="A123" s="1" t="str">
        <f t="shared" si="6"/>
        <v>I_56307</v>
      </c>
      <c r="B123" s="1" t="s">
        <v>1797</v>
      </c>
      <c r="C123" s="1">
        <v>56307</v>
      </c>
      <c r="D123" s="1" t="s">
        <v>1503</v>
      </c>
      <c r="E123" s="1">
        <v>60457</v>
      </c>
      <c r="F123" s="1" t="s">
        <v>582</v>
      </c>
      <c r="G123" s="1" t="str">
        <f>IF(B123="Issue",VLOOKUP(A123,[1]Customers!$A:$B,2,FALSE),VLOOKUP(A123,[1]Facilities!$A:$B,2,FALSE))</f>
        <v>I_USA28704_56307</v>
      </c>
      <c r="H123" s="1" t="str">
        <f>VLOOKUP("D_"&amp;$E123,[1]Facilities!$A:$BB,2,FALSE)</f>
        <v>D_USA29340_60457</v>
      </c>
      <c r="I123" s="1" t="str">
        <f>VLOOKUP("D_"&amp;$E123,[1]Facilities!$A:$BB,34,FALSE)</f>
        <v>Full Service</v>
      </c>
      <c r="J123" s="1" t="str">
        <f>VLOOKUP("D_"&amp;$E123,[1]Facilities!$A:$BB,36,FALSE)</f>
        <v>NO</v>
      </c>
      <c r="K123" s="1" t="str">
        <f t="shared" si="7"/>
        <v>D_USA29340_60457</v>
      </c>
      <c r="L123" s="1" t="str">
        <f>VLOOKUP("D_"&amp;RIGHT($K123,5),[1]Facilities!$A:$BB,34,FALSE)</f>
        <v>Full Service</v>
      </c>
      <c r="M123" s="1" t="str">
        <f>VLOOKUP("D_"&amp;RIGHT($K123,5),[1]Facilities!$A:$BB,36,FALSE)</f>
        <v>NO</v>
      </c>
      <c r="N123" s="1" t="str">
        <f t="shared" si="8"/>
        <v>D_USA29340_60457</v>
      </c>
    </row>
    <row r="124" spans="1:14">
      <c r="A124" s="1" t="str">
        <f t="shared" si="6"/>
        <v>I_44000</v>
      </c>
      <c r="B124" s="1" t="s">
        <v>1797</v>
      </c>
      <c r="C124" s="1">
        <v>44000</v>
      </c>
      <c r="D124" s="1" t="s">
        <v>38</v>
      </c>
      <c r="E124" s="1">
        <v>46146</v>
      </c>
      <c r="F124" s="1" t="s">
        <v>8299</v>
      </c>
      <c r="G124" s="1" t="str">
        <f>IF(B124="Issue",VLOOKUP(A124,[1]Customers!$A:$B,2,FALSE),VLOOKUP(A124,[1]Facilities!$A:$B,2,FALSE))</f>
        <v>I_USA35601_44000</v>
      </c>
      <c r="H124" s="1" t="str">
        <f>VLOOKUP("D_"&amp;$E124,[1]Facilities!$A:$BB,2,FALSE)</f>
        <v>D_USA35401_46146</v>
      </c>
      <c r="I124" s="1" t="str">
        <f>VLOOKUP("D_"&amp;$E124,[1]Facilities!$A:$BB,34,FALSE)</f>
        <v>Manufacturing</v>
      </c>
      <c r="J124" s="1" t="str">
        <f>VLOOKUP("D_"&amp;$E124,[1]Facilities!$A:$BB,36,FALSE)</f>
        <v>NO</v>
      </c>
      <c r="K124" s="1" t="str">
        <f t="shared" si="7"/>
        <v>D_USA35401_46146</v>
      </c>
      <c r="L124" s="1" t="str">
        <f>VLOOKUP("D_"&amp;RIGHT($K124,5),[1]Facilities!$A:$BB,34,FALSE)</f>
        <v>Manufacturing</v>
      </c>
      <c r="M124" s="1" t="str">
        <f>VLOOKUP("D_"&amp;RIGHT($K124,5),[1]Facilities!$A:$BB,36,FALSE)</f>
        <v>NO</v>
      </c>
      <c r="N124" s="1" t="str">
        <f t="shared" si="8"/>
        <v>D_USA35401_46146</v>
      </c>
    </row>
    <row r="125" spans="1:14">
      <c r="A125" s="1" t="str">
        <f t="shared" si="6"/>
        <v>I_43974</v>
      </c>
      <c r="B125" s="1" t="s">
        <v>1797</v>
      </c>
      <c r="C125" s="1">
        <v>43974</v>
      </c>
      <c r="D125" s="1" t="s">
        <v>36</v>
      </c>
      <c r="E125" s="1">
        <v>75125</v>
      </c>
      <c r="F125" s="1" t="s">
        <v>1675</v>
      </c>
      <c r="G125" s="1" t="str">
        <f>IF(B125="Issue",VLOOKUP(A125,[1]Customers!$A:$B,2,FALSE),VLOOKUP(A125,[1]Facilities!$A:$B,2,FALSE))</f>
        <v>I_USA92324_43974</v>
      </c>
      <c r="H125" s="1" t="str">
        <f>VLOOKUP("D_"&amp;$E125,[1]Facilities!$A:$BB,2,FALSE)</f>
        <v>D_USA92509_75125</v>
      </c>
      <c r="I125" s="1" t="str">
        <f>VLOOKUP("D_"&amp;$E125,[1]Facilities!$A:$BB,34,FALSE)</f>
        <v>Full Service</v>
      </c>
      <c r="J125" s="1" t="str">
        <f>VLOOKUP("D_"&amp;$E125,[1]Facilities!$A:$BB,36,FALSE)</f>
        <v>NO</v>
      </c>
      <c r="K125" s="1" t="str">
        <f t="shared" si="7"/>
        <v>D_USA92509_75125</v>
      </c>
      <c r="L125" s="1" t="str">
        <f>VLOOKUP("D_"&amp;RIGHT($K125,5),[1]Facilities!$A:$BB,34,FALSE)</f>
        <v>Full Service</v>
      </c>
      <c r="M125" s="1" t="str">
        <f>VLOOKUP("D_"&amp;RIGHT($K125,5),[1]Facilities!$A:$BB,36,FALSE)</f>
        <v>NO</v>
      </c>
      <c r="N125" s="1" t="str">
        <f t="shared" si="8"/>
        <v>D_USA92509_75125</v>
      </c>
    </row>
    <row r="126" spans="1:14">
      <c r="A126" s="1" t="str">
        <f t="shared" si="6"/>
        <v>I_44006</v>
      </c>
      <c r="B126" s="1" t="s">
        <v>1797</v>
      </c>
      <c r="C126" s="1">
        <v>44006</v>
      </c>
      <c r="D126" s="1" t="s">
        <v>39</v>
      </c>
      <c r="E126" s="1">
        <v>66673</v>
      </c>
      <c r="F126" s="1" t="s">
        <v>572</v>
      </c>
      <c r="G126" s="1" t="str">
        <f>IF(B126="Issue",VLOOKUP(A126,[1]Customers!$A:$B,2,FALSE),VLOOKUP(A126,[1]Facilities!$A:$B,2,FALSE))</f>
        <v>I_USA18063_44006</v>
      </c>
      <c r="H126" s="1" t="str">
        <f>VLOOKUP("D_"&amp;$E126,[1]Facilities!$A:$BB,2,FALSE)</f>
        <v>D_USA08810_66673</v>
      </c>
      <c r="I126" s="1" t="str">
        <f>VLOOKUP("D_"&amp;$E126,[1]Facilities!$A:$BB,34,FALSE)</f>
        <v>Sort Only</v>
      </c>
      <c r="J126" s="1" t="str">
        <f>VLOOKUP("D_"&amp;$E126,[1]Facilities!$A:$BB,36,FALSE)</f>
        <v>NO</v>
      </c>
      <c r="K126" s="1" t="str">
        <f t="shared" si="7"/>
        <v>D_USA08810_66673</v>
      </c>
      <c r="L126" s="1" t="str">
        <f>VLOOKUP("D_"&amp;RIGHT($K126,5),[1]Facilities!$A:$BB,34,FALSE)</f>
        <v>Sort Only</v>
      </c>
      <c r="M126" s="1" t="str">
        <f>VLOOKUP("D_"&amp;RIGHT($K126,5),[1]Facilities!$A:$BB,36,FALSE)</f>
        <v>NO</v>
      </c>
      <c r="N126" s="1" t="str">
        <f t="shared" si="8"/>
        <v>D_USA08810_66673</v>
      </c>
    </row>
    <row r="127" spans="1:14">
      <c r="A127" s="1" t="str">
        <f t="shared" si="6"/>
        <v>I_66593</v>
      </c>
      <c r="B127" s="1" t="s">
        <v>1797</v>
      </c>
      <c r="C127" s="1">
        <v>66593</v>
      </c>
      <c r="D127" s="1" t="s">
        <v>1689</v>
      </c>
      <c r="E127" s="1">
        <v>76092</v>
      </c>
      <c r="F127" s="1" t="s">
        <v>8291</v>
      </c>
      <c r="G127" s="1" t="str">
        <f>IF(B127="Issue",VLOOKUP(A127,[1]Customers!$A:$B,2,FALSE),VLOOKUP(A127,[1]Facilities!$A:$B,2,FALSE))</f>
        <v>I_USA55033_66593</v>
      </c>
      <c r="H127" s="1" t="str">
        <f>VLOOKUP("D_"&amp;$E127,[1]Facilities!$A:$BB,2,FALSE)</f>
        <v>D_USA55066_76092</v>
      </c>
      <c r="I127" s="1" t="str">
        <f>VLOOKUP("D_"&amp;$E127,[1]Facilities!$A:$BB,34,FALSE)</f>
        <v>Full Service</v>
      </c>
      <c r="J127" s="1" t="str">
        <f>VLOOKUP("D_"&amp;$E127,[1]Facilities!$A:$BB,36,FALSE)</f>
        <v>NO</v>
      </c>
      <c r="K127" s="1" t="str">
        <f t="shared" si="7"/>
        <v>D_USA55066_76092</v>
      </c>
      <c r="L127" s="1" t="str">
        <f>VLOOKUP("D_"&amp;RIGHT($K127,5),[1]Facilities!$A:$BB,34,FALSE)</f>
        <v>Full Service</v>
      </c>
      <c r="M127" s="1" t="str">
        <f>VLOOKUP("D_"&amp;RIGHT($K127,5),[1]Facilities!$A:$BB,36,FALSE)</f>
        <v>NO</v>
      </c>
      <c r="N127" s="1" t="str">
        <f t="shared" si="8"/>
        <v>D_USA55066_76092</v>
      </c>
    </row>
    <row r="128" spans="1:14">
      <c r="A128" s="1" t="str">
        <f t="shared" si="6"/>
        <v>I_43982</v>
      </c>
      <c r="B128" s="1" t="s">
        <v>1797</v>
      </c>
      <c r="C128" s="1">
        <v>43982</v>
      </c>
      <c r="D128" s="1" t="s">
        <v>37</v>
      </c>
      <c r="E128" s="1">
        <v>76082</v>
      </c>
      <c r="F128" s="1" t="s">
        <v>1787</v>
      </c>
      <c r="G128" s="1" t="str">
        <f>IF(B128="Issue",VLOOKUP(A128,[1]Customers!$A:$B,2,FALSE),VLOOKUP(A128,[1]Facilities!$A:$B,2,FALSE))</f>
        <v>I_USA80022_43982</v>
      </c>
      <c r="H128" s="1" t="str">
        <f>VLOOKUP("D_"&amp;$E128,[1]Facilities!$A:$BB,2,FALSE)</f>
        <v>D_USA80011_76082</v>
      </c>
      <c r="I128" s="1" t="str">
        <f>VLOOKUP("D_"&amp;$E128,[1]Facilities!$A:$BB,34,FALSE)</f>
        <v>Full Service</v>
      </c>
      <c r="J128" s="1" t="str">
        <f>VLOOKUP("D_"&amp;$E128,[1]Facilities!$A:$BB,36,FALSE)</f>
        <v>NO</v>
      </c>
      <c r="K128" s="1" t="str">
        <f t="shared" si="7"/>
        <v>D_USA80011_76082</v>
      </c>
      <c r="L128" s="1" t="str">
        <f>VLOOKUP("D_"&amp;RIGHT($K128,5),[1]Facilities!$A:$BB,34,FALSE)</f>
        <v>Full Service</v>
      </c>
      <c r="M128" s="1" t="str">
        <f>VLOOKUP("D_"&amp;RIGHT($K128,5),[1]Facilities!$A:$BB,36,FALSE)</f>
        <v>NO</v>
      </c>
      <c r="N128" s="1" t="str">
        <f t="shared" si="8"/>
        <v>D_USA80011_76082</v>
      </c>
    </row>
    <row r="129" spans="1:14">
      <c r="A129" s="1" t="str">
        <f t="shared" si="6"/>
        <v>I_44007</v>
      </c>
      <c r="B129" s="1" t="s">
        <v>1797</v>
      </c>
      <c r="C129" s="1">
        <v>44007</v>
      </c>
      <c r="D129" s="1" t="s">
        <v>7792</v>
      </c>
      <c r="E129" s="1">
        <v>70497</v>
      </c>
      <c r="F129" s="1" t="s">
        <v>1422</v>
      </c>
      <c r="G129" s="1" t="str">
        <f>IF(B129="Issue",VLOOKUP(A129,[1]Customers!$A:$B,2,FALSE),VLOOKUP(A129,[1]Facilities!$A:$B,2,FALSE))</f>
        <v>I_USA62002_44007</v>
      </c>
      <c r="H129" s="1" t="str">
        <f>VLOOKUP("D_"&amp;$E129,[1]Facilities!$A:$BB,2,FALSE)</f>
        <v>D_USA63042_70497</v>
      </c>
      <c r="I129" s="1" t="str">
        <f>VLOOKUP("D_"&amp;$E129,[1]Facilities!$A:$BB,34,FALSE)</f>
        <v>Full Service</v>
      </c>
      <c r="J129" s="1" t="str">
        <f>VLOOKUP("D_"&amp;$E129,[1]Facilities!$A:$BB,36,FALSE)</f>
        <v>NO</v>
      </c>
      <c r="K129" s="1" t="str">
        <f t="shared" si="7"/>
        <v>D_USA63042_70497</v>
      </c>
      <c r="L129" s="1" t="str">
        <f>VLOOKUP("D_"&amp;RIGHT($K129,5),[1]Facilities!$A:$BB,34,FALSE)</f>
        <v>Full Service</v>
      </c>
      <c r="M129" s="1" t="str">
        <f>VLOOKUP("D_"&amp;RIGHT($K129,5),[1]Facilities!$A:$BB,36,FALSE)</f>
        <v>NO</v>
      </c>
      <c r="N129" s="1" t="str">
        <f t="shared" si="8"/>
        <v>D_USA63042_70497</v>
      </c>
    </row>
    <row r="130" spans="1:14">
      <c r="A130" s="1" t="str">
        <f t="shared" si="6"/>
        <v>I_59112</v>
      </c>
      <c r="B130" s="1" t="s">
        <v>1797</v>
      </c>
      <c r="C130" s="1">
        <v>59112</v>
      </c>
      <c r="D130" s="1" t="s">
        <v>35</v>
      </c>
      <c r="E130" s="1">
        <v>70318</v>
      </c>
      <c r="F130" s="1" t="s">
        <v>1402</v>
      </c>
      <c r="G130" s="1" t="str">
        <f>IF(B130="Issue",VLOOKUP(A130,[1]Customers!$A:$B,2,FALSE),VLOOKUP(A130,[1]Facilities!$A:$B,2,FALSE))</f>
        <v>I_USA12202_59112</v>
      </c>
      <c r="H130" s="1" t="str">
        <f>VLOOKUP("D_"&amp;$E130,[1]Facilities!$A:$BB,2,FALSE)</f>
        <v>D_USA12085_70318</v>
      </c>
      <c r="I130" s="1" t="str">
        <f>VLOOKUP("D_"&amp;$E130,[1]Facilities!$A:$BB,34,FALSE)</f>
        <v>Full Service</v>
      </c>
      <c r="J130" s="1" t="str">
        <f>VLOOKUP("D_"&amp;$E130,[1]Facilities!$A:$BB,36,FALSE)</f>
        <v>NO</v>
      </c>
      <c r="K130" s="1" t="str">
        <f t="shared" si="7"/>
        <v>D_USA12085_70318</v>
      </c>
      <c r="L130" s="1" t="str">
        <f>VLOOKUP("D_"&amp;RIGHT($K130,5),[1]Facilities!$A:$BB,34,FALSE)</f>
        <v>Full Service</v>
      </c>
      <c r="M130" s="1" t="str">
        <f>VLOOKUP("D_"&amp;RIGHT($K130,5),[1]Facilities!$A:$BB,36,FALSE)</f>
        <v>NO</v>
      </c>
      <c r="N130" s="1" t="str">
        <f t="shared" si="8"/>
        <v>D_USA12085_70318</v>
      </c>
    </row>
    <row r="131" spans="1:14">
      <c r="A131" s="1" t="str">
        <f t="shared" si="6"/>
        <v>I_61686</v>
      </c>
      <c r="B131" s="1" t="s">
        <v>1797</v>
      </c>
      <c r="C131" s="1">
        <v>61686</v>
      </c>
      <c r="D131" s="1" t="s">
        <v>41</v>
      </c>
      <c r="E131" s="1">
        <v>56353</v>
      </c>
      <c r="F131" s="1" t="s">
        <v>571</v>
      </c>
      <c r="G131" s="1" t="str">
        <f>IF(B131="Issue",VLOOKUP(A131,[1]Customers!$A:$B,2,FALSE),VLOOKUP(A131,[1]Facilities!$A:$B,2,FALSE))</f>
        <v>I_USA60446_61686</v>
      </c>
      <c r="H131" s="1" t="str">
        <f>VLOOKUP("D_"&amp;$E131,[1]Facilities!$A:$BB,2,FALSE)</f>
        <v>D_USA60633_56353</v>
      </c>
      <c r="I131" s="1" t="str">
        <f>VLOOKUP("D_"&amp;$E131,[1]Facilities!$A:$BB,34,FALSE)</f>
        <v>Full Service</v>
      </c>
      <c r="J131" s="1" t="str">
        <f>VLOOKUP("D_"&amp;$E131,[1]Facilities!$A:$BB,36,FALSE)</f>
        <v>NO</v>
      </c>
      <c r="K131" s="1" t="str">
        <f t="shared" si="7"/>
        <v>D_USA60633_56353</v>
      </c>
      <c r="L131" s="1" t="str">
        <f>VLOOKUP("D_"&amp;RIGHT($K131,5),[1]Facilities!$A:$BB,34,FALSE)</f>
        <v>Full Service</v>
      </c>
      <c r="M131" s="1" t="str">
        <f>VLOOKUP("D_"&amp;RIGHT($K131,5),[1]Facilities!$A:$BB,36,FALSE)</f>
        <v>NO</v>
      </c>
      <c r="N131" s="1" t="str">
        <f t="shared" si="8"/>
        <v>D_USA60633_56353</v>
      </c>
    </row>
    <row r="132" spans="1:14">
      <c r="A132" s="1" t="str">
        <f t="shared" ref="A132:A195" si="9">LEFT(B132,1)&amp;"_"&amp;C132</f>
        <v>I_61685</v>
      </c>
      <c r="B132" s="1" t="s">
        <v>1797</v>
      </c>
      <c r="C132" s="1">
        <v>61685</v>
      </c>
      <c r="D132" s="1" t="s">
        <v>40</v>
      </c>
      <c r="E132" s="1">
        <v>50843</v>
      </c>
      <c r="F132" s="1" t="s">
        <v>576</v>
      </c>
      <c r="G132" s="1" t="str">
        <f>IF(B132="Issue",VLOOKUP(A132,[1]Customers!$A:$B,2,FALSE),VLOOKUP(A132,[1]Facilities!$A:$B,2,FALSE))</f>
        <v>I_USA17225_61685</v>
      </c>
      <c r="H132" s="1" t="str">
        <f>VLOOKUP("D_"&amp;$E132,[1]Facilities!$A:$BB,2,FALSE)</f>
        <v>D_USA18202_50843</v>
      </c>
      <c r="I132" s="1" t="str">
        <f>VLOOKUP("D_"&amp;$E132,[1]Facilities!$A:$BB,34,FALSE)</f>
        <v>Full Service</v>
      </c>
      <c r="J132" s="1" t="str">
        <f>VLOOKUP("D_"&amp;$E132,[1]Facilities!$A:$BB,36,FALSE)</f>
        <v>NO</v>
      </c>
      <c r="K132" s="1" t="str">
        <f t="shared" ref="K132:K195" si="10">H132</f>
        <v>D_USA18202_50843</v>
      </c>
      <c r="L132" s="1" t="str">
        <f>VLOOKUP("D_"&amp;RIGHT($K132,5),[1]Facilities!$A:$BB,34,FALSE)</f>
        <v>Full Service</v>
      </c>
      <c r="M132" s="1" t="str">
        <f>VLOOKUP("D_"&amp;RIGHT($K132,5),[1]Facilities!$A:$BB,36,FALSE)</f>
        <v>NO</v>
      </c>
      <c r="N132" s="1" t="str">
        <f t="shared" ref="N132:N195" si="11">K132</f>
        <v>D_USA18202_50843</v>
      </c>
    </row>
    <row r="133" spans="1:14">
      <c r="A133" s="1" t="str">
        <f t="shared" si="9"/>
        <v>I_60454</v>
      </c>
      <c r="B133" s="1" t="s">
        <v>1797</v>
      </c>
      <c r="C133" s="1">
        <v>60454</v>
      </c>
      <c r="D133" s="1" t="s">
        <v>1271</v>
      </c>
      <c r="E133" s="1">
        <v>63296</v>
      </c>
      <c r="F133" s="1" t="s">
        <v>8293</v>
      </c>
      <c r="G133" s="1" t="str">
        <f>IF(B133="Issue",VLOOKUP(A133,[1]Customers!$A:$B,2,FALSE),VLOOKUP(A133,[1]Facilities!$A:$B,2,FALSE))</f>
        <v>I_USA60007_60454</v>
      </c>
      <c r="H133" s="1" t="str">
        <f>VLOOKUP("D_"&amp;$E133,[1]Facilities!$A:$BB,2,FALSE)</f>
        <v>D_USA60099_63296</v>
      </c>
      <c r="I133" s="1" t="str">
        <f>VLOOKUP("D_"&amp;$E133,[1]Facilities!$A:$BB,34,FALSE)</f>
        <v>Full Service</v>
      </c>
      <c r="J133" s="1" t="str">
        <f>VLOOKUP("D_"&amp;$E133,[1]Facilities!$A:$BB,36,FALSE)</f>
        <v>NO</v>
      </c>
      <c r="K133" s="1" t="str">
        <f t="shared" si="10"/>
        <v>D_USA60099_63296</v>
      </c>
      <c r="L133" s="1" t="str">
        <f>VLOOKUP("D_"&amp;RIGHT($K133,5),[1]Facilities!$A:$BB,34,FALSE)</f>
        <v>Full Service</v>
      </c>
      <c r="M133" s="1" t="str">
        <f>VLOOKUP("D_"&amp;RIGHT($K133,5),[1]Facilities!$A:$BB,36,FALSE)</f>
        <v>NO</v>
      </c>
      <c r="N133" s="1" t="str">
        <f t="shared" si="11"/>
        <v>D_USA60099_63296</v>
      </c>
    </row>
    <row r="134" spans="1:14">
      <c r="A134" s="1" t="str">
        <f t="shared" si="9"/>
        <v>I_74735</v>
      </c>
      <c r="B134" s="1" t="s">
        <v>1797</v>
      </c>
      <c r="C134" s="1">
        <v>74735</v>
      </c>
      <c r="D134" s="1" t="s">
        <v>8032</v>
      </c>
      <c r="E134" s="1">
        <v>70917</v>
      </c>
      <c r="F134" s="1" t="s">
        <v>1653</v>
      </c>
      <c r="G134" s="1" t="str">
        <f>IF(B134="Issue",VLOOKUP(A134,[1]Customers!$A:$B,2,FALSE),VLOOKUP(A134,[1]Facilities!$A:$B,2,FALSE))</f>
        <v>I_CANH8T2V5_74735</v>
      </c>
      <c r="H134" s="1" t="str">
        <f>VLOOKUP("D_"&amp;$E134,[1]Facilities!$A:$BB,2,FALSE)</f>
        <v>D_CANH9P1K9_70917</v>
      </c>
      <c r="I134" s="1" t="str">
        <f>VLOOKUP("D_"&amp;$E134,[1]Facilities!$A:$BB,34,FALSE)</f>
        <v>Full Service</v>
      </c>
      <c r="J134" s="1" t="str">
        <f>VLOOKUP("D_"&amp;$E134,[1]Facilities!$A:$BB,36,FALSE)</f>
        <v>NO</v>
      </c>
      <c r="K134" s="1" t="str">
        <f t="shared" si="10"/>
        <v>D_CANH9P1K9_70917</v>
      </c>
      <c r="L134" s="1" t="str">
        <f>VLOOKUP("D_"&amp;RIGHT($K134,5),[1]Facilities!$A:$BB,34,FALSE)</f>
        <v>Full Service</v>
      </c>
      <c r="M134" s="1" t="str">
        <f>VLOOKUP("D_"&amp;RIGHT($K134,5),[1]Facilities!$A:$BB,36,FALSE)</f>
        <v>NO</v>
      </c>
      <c r="N134" s="1" t="str">
        <f t="shared" si="11"/>
        <v>D_CANH9P1K9_70917</v>
      </c>
    </row>
    <row r="135" spans="1:14">
      <c r="A135" s="1" t="str">
        <f t="shared" si="9"/>
        <v>I_80294</v>
      </c>
      <c r="B135" s="1" t="s">
        <v>1797</v>
      </c>
      <c r="C135" s="1">
        <v>80294</v>
      </c>
      <c r="D135" s="1" t="s">
        <v>7793</v>
      </c>
      <c r="E135" s="1">
        <v>56720</v>
      </c>
      <c r="F135" s="1" t="s">
        <v>570</v>
      </c>
      <c r="G135" s="1" t="str">
        <f>IF(B135="Issue",VLOOKUP(A135,[1]Customers!$A:$B,2,FALSE),VLOOKUP(A135,[1]Facilities!$A:$B,2,FALSE))</f>
        <v>I_USA40165_80294</v>
      </c>
      <c r="H135" s="1" t="str">
        <f>VLOOKUP("D_"&amp;$E135,[1]Facilities!$A:$BB,2,FALSE)</f>
        <v>D_USA46235_56720</v>
      </c>
      <c r="I135" s="1" t="str">
        <f>VLOOKUP("D_"&amp;$E135,[1]Facilities!$A:$BB,34,FALSE)</f>
        <v>Full Service</v>
      </c>
      <c r="J135" s="1" t="str">
        <f>VLOOKUP("D_"&amp;$E135,[1]Facilities!$A:$BB,36,FALSE)</f>
        <v>NO</v>
      </c>
      <c r="K135" s="1" t="str">
        <f t="shared" si="10"/>
        <v>D_USA46235_56720</v>
      </c>
      <c r="L135" s="1" t="str">
        <f>VLOOKUP("D_"&amp;RIGHT($K135,5),[1]Facilities!$A:$BB,34,FALSE)</f>
        <v>Full Service</v>
      </c>
      <c r="M135" s="1" t="str">
        <f>VLOOKUP("D_"&amp;RIGHT($K135,5),[1]Facilities!$A:$BB,36,FALSE)</f>
        <v>NO</v>
      </c>
      <c r="N135" s="1" t="str">
        <f t="shared" si="11"/>
        <v>D_USA46235_56720</v>
      </c>
    </row>
    <row r="136" spans="1:14">
      <c r="A136" s="1" t="str">
        <f t="shared" si="9"/>
        <v>I_45777</v>
      </c>
      <c r="B136" s="1" t="s">
        <v>1797</v>
      </c>
      <c r="C136" s="1">
        <v>45777</v>
      </c>
      <c r="D136" s="1" t="s">
        <v>1861</v>
      </c>
      <c r="E136" s="1">
        <v>63296</v>
      </c>
      <c r="F136" s="1" t="s">
        <v>8293</v>
      </c>
      <c r="G136" s="1" t="str">
        <f>IF(B136="Issue",VLOOKUP(A136,[1]Customers!$A:$B,2,FALSE),VLOOKUP(A136,[1]Facilities!$A:$B,2,FALSE))</f>
        <v>I_USA53158_45777</v>
      </c>
      <c r="H136" s="1" t="str">
        <f>VLOOKUP("D_"&amp;$E136,[1]Facilities!$A:$BB,2,FALSE)</f>
        <v>D_USA60099_63296</v>
      </c>
      <c r="I136" s="1" t="str">
        <f>VLOOKUP("D_"&amp;$E136,[1]Facilities!$A:$BB,34,FALSE)</f>
        <v>Full Service</v>
      </c>
      <c r="J136" s="1" t="str">
        <f>VLOOKUP("D_"&amp;$E136,[1]Facilities!$A:$BB,36,FALSE)</f>
        <v>NO</v>
      </c>
      <c r="K136" s="1" t="str">
        <f t="shared" si="10"/>
        <v>D_USA60099_63296</v>
      </c>
      <c r="L136" s="1" t="str">
        <f>VLOOKUP("D_"&amp;RIGHT($K136,5),[1]Facilities!$A:$BB,34,FALSE)</f>
        <v>Full Service</v>
      </c>
      <c r="M136" s="1" t="str">
        <f>VLOOKUP("D_"&amp;RIGHT($K136,5),[1]Facilities!$A:$BB,36,FALSE)</f>
        <v>NO</v>
      </c>
      <c r="N136" s="1" t="str">
        <f t="shared" si="11"/>
        <v>D_USA60099_63296</v>
      </c>
    </row>
    <row r="137" spans="1:14">
      <c r="A137" s="1" t="str">
        <f t="shared" si="9"/>
        <v>I_63736</v>
      </c>
      <c r="B137" s="1" t="s">
        <v>1797</v>
      </c>
      <c r="C137" s="1">
        <v>63736</v>
      </c>
      <c r="D137" s="1" t="s">
        <v>1862</v>
      </c>
      <c r="E137" s="1">
        <v>56720</v>
      </c>
      <c r="F137" s="1" t="s">
        <v>570</v>
      </c>
      <c r="G137" s="1" t="str">
        <f>IF(B137="Issue",VLOOKUP(A137,[1]Customers!$A:$B,2,FALSE),VLOOKUP(A137,[1]Facilities!$A:$B,2,FALSE))</f>
        <v>I_USA40219_63736</v>
      </c>
      <c r="H137" s="1" t="str">
        <f>VLOOKUP("D_"&amp;$E137,[1]Facilities!$A:$BB,2,FALSE)</f>
        <v>D_USA46235_56720</v>
      </c>
      <c r="I137" s="1" t="str">
        <f>VLOOKUP("D_"&amp;$E137,[1]Facilities!$A:$BB,34,FALSE)</f>
        <v>Full Service</v>
      </c>
      <c r="J137" s="1" t="str">
        <f>VLOOKUP("D_"&amp;$E137,[1]Facilities!$A:$BB,36,FALSE)</f>
        <v>NO</v>
      </c>
      <c r="K137" s="1" t="str">
        <f t="shared" si="10"/>
        <v>D_USA46235_56720</v>
      </c>
      <c r="L137" s="1" t="str">
        <f>VLOOKUP("D_"&amp;RIGHT($K137,5),[1]Facilities!$A:$BB,34,FALSE)</f>
        <v>Full Service</v>
      </c>
      <c r="M137" s="1" t="str">
        <f>VLOOKUP("D_"&amp;RIGHT($K137,5),[1]Facilities!$A:$BB,36,FALSE)</f>
        <v>NO</v>
      </c>
      <c r="N137" s="1" t="str">
        <f t="shared" si="11"/>
        <v>D_USA46235_56720</v>
      </c>
    </row>
    <row r="138" spans="1:14">
      <c r="A138" s="1" t="str">
        <f t="shared" si="9"/>
        <v>I_70976</v>
      </c>
      <c r="B138" s="1" t="s">
        <v>1797</v>
      </c>
      <c r="C138" s="1">
        <v>70976</v>
      </c>
      <c r="D138" s="1" t="s">
        <v>1863</v>
      </c>
      <c r="E138" s="1">
        <v>75125</v>
      </c>
      <c r="F138" s="1" t="s">
        <v>1675</v>
      </c>
      <c r="G138" s="1" t="str">
        <f>IF(B138="Issue",VLOOKUP(A138,[1]Customers!$A:$B,2,FALSE),VLOOKUP(A138,[1]Facilities!$A:$B,2,FALSE))</f>
        <v>I_USA91764_70976</v>
      </c>
      <c r="H138" s="1" t="str">
        <f>VLOOKUP("D_"&amp;$E138,[1]Facilities!$A:$BB,2,FALSE)</f>
        <v>D_USA92509_75125</v>
      </c>
      <c r="I138" s="1" t="str">
        <f>VLOOKUP("D_"&amp;$E138,[1]Facilities!$A:$BB,34,FALSE)</f>
        <v>Full Service</v>
      </c>
      <c r="J138" s="1" t="str">
        <f>VLOOKUP("D_"&amp;$E138,[1]Facilities!$A:$BB,36,FALSE)</f>
        <v>NO</v>
      </c>
      <c r="K138" s="1" t="str">
        <f t="shared" si="10"/>
        <v>D_USA92509_75125</v>
      </c>
      <c r="L138" s="1" t="str">
        <f>VLOOKUP("D_"&amp;RIGHT($K138,5),[1]Facilities!$A:$BB,34,FALSE)</f>
        <v>Full Service</v>
      </c>
      <c r="M138" s="1" t="str">
        <f>VLOOKUP("D_"&amp;RIGHT($K138,5),[1]Facilities!$A:$BB,36,FALSE)</f>
        <v>NO</v>
      </c>
      <c r="N138" s="1" t="str">
        <f t="shared" si="11"/>
        <v>D_USA92509_75125</v>
      </c>
    </row>
    <row r="139" spans="1:14">
      <c r="A139" s="1" t="str">
        <f t="shared" si="9"/>
        <v>I_76745</v>
      </c>
      <c r="B139" s="1" t="s">
        <v>1797</v>
      </c>
      <c r="C139" s="1">
        <v>76745</v>
      </c>
      <c r="D139" s="1" t="s">
        <v>1864</v>
      </c>
      <c r="E139" s="1">
        <v>76082</v>
      </c>
      <c r="F139" s="1" t="s">
        <v>1787</v>
      </c>
      <c r="G139" s="1" t="str">
        <f>IF(B139="Issue",VLOOKUP(A139,[1]Customers!$A:$B,2,FALSE),VLOOKUP(A139,[1]Facilities!$A:$B,2,FALSE))</f>
        <v>I_USA81125_76745</v>
      </c>
      <c r="H139" s="1" t="str">
        <f>VLOOKUP("D_"&amp;$E139,[1]Facilities!$A:$BB,2,FALSE)</f>
        <v>D_USA80011_76082</v>
      </c>
      <c r="I139" s="1" t="str">
        <f>VLOOKUP("D_"&amp;$E139,[1]Facilities!$A:$BB,34,FALSE)</f>
        <v>Full Service</v>
      </c>
      <c r="J139" s="1" t="str">
        <f>VLOOKUP("D_"&amp;$E139,[1]Facilities!$A:$BB,36,FALSE)</f>
        <v>NO</v>
      </c>
      <c r="K139" s="1" t="str">
        <f t="shared" si="10"/>
        <v>D_USA80011_76082</v>
      </c>
      <c r="L139" s="1" t="str">
        <f>VLOOKUP("D_"&amp;RIGHT($K139,5),[1]Facilities!$A:$BB,34,FALSE)</f>
        <v>Full Service</v>
      </c>
      <c r="M139" s="1" t="str">
        <f>VLOOKUP("D_"&amp;RIGHT($K139,5),[1]Facilities!$A:$BB,36,FALSE)</f>
        <v>NO</v>
      </c>
      <c r="N139" s="1" t="str">
        <f t="shared" si="11"/>
        <v>D_USA80011_76082</v>
      </c>
    </row>
    <row r="140" spans="1:14">
      <c r="A140" s="1" t="str">
        <f t="shared" si="9"/>
        <v>I_73960</v>
      </c>
      <c r="B140" s="1" t="s">
        <v>1797</v>
      </c>
      <c r="C140" s="1">
        <v>73960</v>
      </c>
      <c r="D140" s="1" t="s">
        <v>1504</v>
      </c>
      <c r="E140" s="1">
        <v>42677</v>
      </c>
      <c r="F140" s="1" t="s">
        <v>569</v>
      </c>
      <c r="G140" s="1" t="str">
        <f>IF(B140="Issue",VLOOKUP(A140,[1]Customers!$A:$B,2,FALSE),VLOOKUP(A140,[1]Facilities!$A:$B,2,FALSE))</f>
        <v>I_USA64130_73960</v>
      </c>
      <c r="H140" s="1" t="str">
        <f>VLOOKUP("D_"&amp;$E140,[1]Facilities!$A:$BB,2,FALSE)</f>
        <v>D_USA50313_42677</v>
      </c>
      <c r="I140" s="1" t="str">
        <f>VLOOKUP("D_"&amp;$E140,[1]Facilities!$A:$BB,34,FALSE)</f>
        <v>Full Service</v>
      </c>
      <c r="J140" s="1" t="str">
        <f>VLOOKUP("D_"&amp;$E140,[1]Facilities!$A:$BB,36,FALSE)</f>
        <v>NO</v>
      </c>
      <c r="K140" s="1" t="str">
        <f t="shared" si="10"/>
        <v>D_USA50313_42677</v>
      </c>
      <c r="L140" s="1" t="str">
        <f>VLOOKUP("D_"&amp;RIGHT($K140,5),[1]Facilities!$A:$BB,34,FALSE)</f>
        <v>Full Service</v>
      </c>
      <c r="M140" s="1" t="str">
        <f>VLOOKUP("D_"&amp;RIGHT($K140,5),[1]Facilities!$A:$BB,36,FALSE)</f>
        <v>NO</v>
      </c>
      <c r="N140" s="1" t="str">
        <f t="shared" si="11"/>
        <v>D_USA50313_42677</v>
      </c>
    </row>
    <row r="141" spans="1:14">
      <c r="A141" s="1" t="str">
        <f t="shared" si="9"/>
        <v>I_73961</v>
      </c>
      <c r="B141" s="1" t="s">
        <v>1797</v>
      </c>
      <c r="C141" s="1">
        <v>73961</v>
      </c>
      <c r="D141" s="1" t="s">
        <v>1505</v>
      </c>
      <c r="E141" s="1">
        <v>66797</v>
      </c>
      <c r="F141" s="1" t="s">
        <v>579</v>
      </c>
      <c r="G141" s="1" t="str">
        <f>IF(B141="Issue",VLOOKUP(A141,[1]Customers!$A:$B,2,FALSE),VLOOKUP(A141,[1]Facilities!$A:$B,2,FALSE))</f>
        <v>I_USA23224_73961</v>
      </c>
      <c r="H141" s="1" t="str">
        <f>VLOOKUP("D_"&amp;$E141,[1]Facilities!$A:$BB,2,FALSE)</f>
        <v>D_USA23234_66797</v>
      </c>
      <c r="I141" s="1" t="str">
        <f>VLOOKUP("D_"&amp;$E141,[1]Facilities!$A:$BB,34,FALSE)</f>
        <v>Full Service</v>
      </c>
      <c r="J141" s="1" t="str">
        <f>VLOOKUP("D_"&amp;$E141,[1]Facilities!$A:$BB,36,FALSE)</f>
        <v>NO</v>
      </c>
      <c r="K141" s="1" t="str">
        <f t="shared" si="10"/>
        <v>D_USA23234_66797</v>
      </c>
      <c r="L141" s="1" t="str">
        <f>VLOOKUP("D_"&amp;RIGHT($K141,5),[1]Facilities!$A:$BB,34,FALSE)</f>
        <v>Full Service</v>
      </c>
      <c r="M141" s="1" t="str">
        <f>VLOOKUP("D_"&amp;RIGHT($K141,5),[1]Facilities!$A:$BB,36,FALSE)</f>
        <v>NO</v>
      </c>
      <c r="N141" s="1" t="str">
        <f t="shared" si="11"/>
        <v>D_USA23234_66797</v>
      </c>
    </row>
    <row r="142" spans="1:14">
      <c r="A142" s="1" t="str">
        <f t="shared" si="9"/>
        <v>I_75116</v>
      </c>
      <c r="B142" s="1" t="s">
        <v>1797</v>
      </c>
      <c r="C142" s="1">
        <v>75116</v>
      </c>
      <c r="D142" s="1" t="s">
        <v>1641</v>
      </c>
      <c r="E142" s="1">
        <v>63875</v>
      </c>
      <c r="F142" s="1" t="s">
        <v>587</v>
      </c>
      <c r="G142" s="1" t="str">
        <f>IF(B142="Issue",VLOOKUP(A142,[1]Customers!$A:$B,2,FALSE),VLOOKUP(A142,[1]Facilities!$A:$B,2,FALSE))</f>
        <v>I_USA31216_75116</v>
      </c>
      <c r="H142" s="1" t="str">
        <f>VLOOKUP("D_"&amp;$E142,[1]Facilities!$A:$BB,2,FALSE)</f>
        <v>D_USA30336_63875</v>
      </c>
      <c r="I142" s="1" t="str">
        <f>VLOOKUP("D_"&amp;$E142,[1]Facilities!$A:$BB,34,FALSE)</f>
        <v>Full Service</v>
      </c>
      <c r="J142" s="1" t="str">
        <f>VLOOKUP("D_"&amp;$E142,[1]Facilities!$A:$BB,36,FALSE)</f>
        <v>NO</v>
      </c>
      <c r="K142" s="1" t="str">
        <f t="shared" si="10"/>
        <v>D_USA30336_63875</v>
      </c>
      <c r="L142" s="1" t="str">
        <f>VLOOKUP("D_"&amp;RIGHT($K142,5),[1]Facilities!$A:$BB,34,FALSE)</f>
        <v>Full Service</v>
      </c>
      <c r="M142" s="1" t="str">
        <f>VLOOKUP("D_"&amp;RIGHT($K142,5),[1]Facilities!$A:$BB,36,FALSE)</f>
        <v>NO</v>
      </c>
      <c r="N142" s="1" t="str">
        <f t="shared" si="11"/>
        <v>D_USA30336_63875</v>
      </c>
    </row>
    <row r="143" spans="1:14">
      <c r="A143" s="1" t="str">
        <f t="shared" si="9"/>
        <v>I_79369</v>
      </c>
      <c r="B143" s="1" t="s">
        <v>1797</v>
      </c>
      <c r="C143" s="1">
        <v>79369</v>
      </c>
      <c r="D143" s="1" t="s">
        <v>7641</v>
      </c>
      <c r="E143" s="1">
        <v>76092</v>
      </c>
      <c r="F143" s="1" t="s">
        <v>8291</v>
      </c>
      <c r="G143" s="1" t="str">
        <f>IF(B143="Issue",VLOOKUP(A143,[1]Customers!$A:$B,2,FALSE),VLOOKUP(A143,[1]Facilities!$A:$B,2,FALSE))</f>
        <v>I_USA56703_79369</v>
      </c>
      <c r="H143" s="1" t="str">
        <f>VLOOKUP("D_"&amp;$E143,[1]Facilities!$A:$BB,2,FALSE)</f>
        <v>D_USA55066_76092</v>
      </c>
      <c r="I143" s="1" t="str">
        <f>VLOOKUP("D_"&amp;$E143,[1]Facilities!$A:$BB,34,FALSE)</f>
        <v>Full Service</v>
      </c>
      <c r="J143" s="1" t="str">
        <f>VLOOKUP("D_"&amp;$E143,[1]Facilities!$A:$BB,36,FALSE)</f>
        <v>NO</v>
      </c>
      <c r="K143" s="1" t="str">
        <f t="shared" si="10"/>
        <v>D_USA55066_76092</v>
      </c>
      <c r="L143" s="1" t="str">
        <f>VLOOKUP("D_"&amp;RIGHT($K143,5),[1]Facilities!$A:$BB,34,FALSE)</f>
        <v>Full Service</v>
      </c>
      <c r="M143" s="1" t="str">
        <f>VLOOKUP("D_"&amp;RIGHT($K143,5),[1]Facilities!$A:$BB,36,FALSE)</f>
        <v>NO</v>
      </c>
      <c r="N143" s="1" t="str">
        <f t="shared" si="11"/>
        <v>D_USA55066_76092</v>
      </c>
    </row>
    <row r="144" spans="1:14">
      <c r="A144" s="1" t="str">
        <f t="shared" si="9"/>
        <v>I_61941</v>
      </c>
      <c r="B144" s="1" t="s">
        <v>1797</v>
      </c>
      <c r="C144" s="1">
        <v>61941</v>
      </c>
      <c r="D144" s="1" t="s">
        <v>8033</v>
      </c>
      <c r="E144" s="1">
        <v>45195</v>
      </c>
      <c r="F144" s="1" t="s">
        <v>580</v>
      </c>
      <c r="G144" s="1" t="str">
        <f>IF(B144="Issue",VLOOKUP(A144,[1]Customers!$A:$B,2,FALSE),VLOOKUP(A144,[1]Facilities!$A:$B,2,FALSE))</f>
        <v>I_USA94560_61941</v>
      </c>
      <c r="H144" s="1" t="str">
        <f>VLOOKUP("D_"&amp;$E144,[1]Facilities!$A:$BB,2,FALSE)</f>
        <v>D_USA95304_45195</v>
      </c>
      <c r="I144" s="1" t="str">
        <f>VLOOKUP("D_"&amp;$E144,[1]Facilities!$A:$BB,34,FALSE)</f>
        <v>Full Service</v>
      </c>
      <c r="J144" s="1" t="str">
        <f>VLOOKUP("D_"&amp;$E144,[1]Facilities!$A:$BB,36,FALSE)</f>
        <v>NO</v>
      </c>
      <c r="K144" s="1" t="str">
        <f t="shared" si="10"/>
        <v>D_USA95304_45195</v>
      </c>
      <c r="L144" s="1" t="str">
        <f>VLOOKUP("D_"&amp;RIGHT($K144,5),[1]Facilities!$A:$BB,34,FALSE)</f>
        <v>Full Service</v>
      </c>
      <c r="M144" s="1" t="str">
        <f>VLOOKUP("D_"&amp;RIGHT($K144,5),[1]Facilities!$A:$BB,36,FALSE)</f>
        <v>NO</v>
      </c>
      <c r="N144" s="1" t="str">
        <f t="shared" si="11"/>
        <v>D_USA95304_45195</v>
      </c>
    </row>
    <row r="145" spans="1:14">
      <c r="A145" s="1" t="str">
        <f t="shared" si="9"/>
        <v>I_45844</v>
      </c>
      <c r="B145" s="1" t="s">
        <v>1797</v>
      </c>
      <c r="C145" s="1">
        <v>45844</v>
      </c>
      <c r="D145" s="1" t="s">
        <v>43</v>
      </c>
      <c r="E145" s="1">
        <v>66673</v>
      </c>
      <c r="F145" s="1" t="s">
        <v>572</v>
      </c>
      <c r="G145" s="1" t="str">
        <f>IF(B145="Issue",VLOOKUP(A145,[1]Customers!$A:$B,2,FALSE),VLOOKUP(A145,[1]Facilities!$A:$B,2,FALSE))</f>
        <v>I_USA07206_45844</v>
      </c>
      <c r="H145" s="1" t="str">
        <f>VLOOKUP("D_"&amp;$E145,[1]Facilities!$A:$BB,2,FALSE)</f>
        <v>D_USA08810_66673</v>
      </c>
      <c r="I145" s="1" t="str">
        <f>VLOOKUP("D_"&amp;$E145,[1]Facilities!$A:$BB,34,FALSE)</f>
        <v>Sort Only</v>
      </c>
      <c r="J145" s="1" t="str">
        <f>VLOOKUP("D_"&amp;$E145,[1]Facilities!$A:$BB,36,FALSE)</f>
        <v>NO</v>
      </c>
      <c r="K145" s="1" t="str">
        <f t="shared" si="10"/>
        <v>D_USA08810_66673</v>
      </c>
      <c r="L145" s="1" t="str">
        <f>VLOOKUP("D_"&amp;RIGHT($K145,5),[1]Facilities!$A:$BB,34,FALSE)</f>
        <v>Sort Only</v>
      </c>
      <c r="M145" s="1" t="str">
        <f>VLOOKUP("D_"&amp;RIGHT($K145,5),[1]Facilities!$A:$BB,36,FALSE)</f>
        <v>NO</v>
      </c>
      <c r="N145" s="1" t="str">
        <f t="shared" si="11"/>
        <v>D_USA08810_66673</v>
      </c>
    </row>
    <row r="146" spans="1:14">
      <c r="A146" s="1" t="str">
        <f t="shared" si="9"/>
        <v>I_50115</v>
      </c>
      <c r="B146" s="1" t="s">
        <v>1797</v>
      </c>
      <c r="C146" s="1">
        <v>50115</v>
      </c>
      <c r="D146" s="1" t="s">
        <v>1554</v>
      </c>
      <c r="E146" s="1">
        <v>59068</v>
      </c>
      <c r="F146" s="1" t="s">
        <v>577</v>
      </c>
      <c r="G146" s="1" t="str">
        <f>IF(B146="Issue",VLOOKUP(A146,[1]Customers!$A:$B,2,FALSE),VLOOKUP(A146,[1]Facilities!$A:$B,2,FALSE))</f>
        <v>I_USA33147_50115</v>
      </c>
      <c r="H146" s="1" t="str">
        <f>VLOOKUP("D_"&amp;$E146,[1]Facilities!$A:$BB,2,FALSE)</f>
        <v>D_USA33815_59068</v>
      </c>
      <c r="I146" s="1" t="str">
        <f>VLOOKUP("D_"&amp;$E146,[1]Facilities!$A:$BB,34,FALSE)</f>
        <v>Full Service</v>
      </c>
      <c r="J146" s="1" t="str">
        <f>VLOOKUP("D_"&amp;$E146,[1]Facilities!$A:$BB,36,FALSE)</f>
        <v>NO</v>
      </c>
      <c r="K146" s="1" t="str">
        <f t="shared" si="10"/>
        <v>D_USA33815_59068</v>
      </c>
      <c r="L146" s="1" t="str">
        <f>VLOOKUP("D_"&amp;RIGHT($K146,5),[1]Facilities!$A:$BB,34,FALSE)</f>
        <v>Full Service</v>
      </c>
      <c r="M146" s="1" t="str">
        <f>VLOOKUP("D_"&amp;RIGHT($K146,5),[1]Facilities!$A:$BB,36,FALSE)</f>
        <v>NO</v>
      </c>
      <c r="N146" s="1" t="str">
        <f t="shared" si="11"/>
        <v>D_USA33815_59068</v>
      </c>
    </row>
    <row r="147" spans="1:14">
      <c r="A147" s="1" t="str">
        <f t="shared" si="9"/>
        <v>I_59323</v>
      </c>
      <c r="B147" s="1" t="s">
        <v>1797</v>
      </c>
      <c r="C147" s="1">
        <v>59323</v>
      </c>
      <c r="D147" s="1" t="s">
        <v>1744</v>
      </c>
      <c r="E147" s="1">
        <v>78887</v>
      </c>
      <c r="F147" s="1" t="s">
        <v>8292</v>
      </c>
      <c r="G147" s="1" t="str">
        <f>IF(B147="Issue",VLOOKUP(A147,[1]Customers!$A:$B,2,FALSE),VLOOKUP(A147,[1]Facilities!$A:$B,2,FALSE))</f>
        <v>I_CANK9V4Z6_59323</v>
      </c>
      <c r="H147" s="1" t="str">
        <f>VLOOKUP("D_"&amp;$E147,[1]Facilities!$A:$BB,2,FALSE)</f>
        <v>D_CANL5S1L4_78887</v>
      </c>
      <c r="I147" s="1" t="str">
        <f>VLOOKUP("D_"&amp;$E147,[1]Facilities!$A:$BB,34,FALSE)</f>
        <v>Full Service</v>
      </c>
      <c r="J147" s="1" t="str">
        <f>VLOOKUP("D_"&amp;$E147,[1]Facilities!$A:$BB,36,FALSE)</f>
        <v>NO</v>
      </c>
      <c r="K147" s="1" t="str">
        <f t="shared" si="10"/>
        <v>D_CANL5S1L4_78887</v>
      </c>
      <c r="L147" s="1" t="str">
        <f>VLOOKUP("D_"&amp;RIGHT($K147,5),[1]Facilities!$A:$BB,34,FALSE)</f>
        <v>Full Service</v>
      </c>
      <c r="M147" s="1" t="str">
        <f>VLOOKUP("D_"&amp;RIGHT($K147,5),[1]Facilities!$A:$BB,36,FALSE)</f>
        <v>NO</v>
      </c>
      <c r="N147" s="1" t="str">
        <f t="shared" si="11"/>
        <v>D_CANL5S1L4_78887</v>
      </c>
    </row>
    <row r="148" spans="1:14">
      <c r="A148" s="1" t="str">
        <f t="shared" si="9"/>
        <v>I_60510</v>
      </c>
      <c r="B148" s="1" t="s">
        <v>1797</v>
      </c>
      <c r="C148" s="1">
        <v>60510</v>
      </c>
      <c r="D148" s="1" t="s">
        <v>42</v>
      </c>
      <c r="E148" s="1">
        <v>75125</v>
      </c>
      <c r="F148" s="1" t="s">
        <v>1675</v>
      </c>
      <c r="G148" s="1" t="str">
        <f>IF(B148="Issue",VLOOKUP(A148,[1]Customers!$A:$B,2,FALSE),VLOOKUP(A148,[1]Facilities!$A:$B,2,FALSE))</f>
        <v>I_USA90745_60510</v>
      </c>
      <c r="H148" s="1" t="str">
        <f>VLOOKUP("D_"&amp;$E148,[1]Facilities!$A:$BB,2,FALSE)</f>
        <v>D_USA92509_75125</v>
      </c>
      <c r="I148" s="1" t="str">
        <f>VLOOKUP("D_"&amp;$E148,[1]Facilities!$A:$BB,34,FALSE)</f>
        <v>Full Service</v>
      </c>
      <c r="J148" s="1" t="str">
        <f>VLOOKUP("D_"&amp;$E148,[1]Facilities!$A:$BB,36,FALSE)</f>
        <v>NO</v>
      </c>
      <c r="K148" s="1" t="str">
        <f t="shared" si="10"/>
        <v>D_USA92509_75125</v>
      </c>
      <c r="L148" s="1" t="str">
        <f>VLOOKUP("D_"&amp;RIGHT($K148,5),[1]Facilities!$A:$BB,34,FALSE)</f>
        <v>Full Service</v>
      </c>
      <c r="M148" s="1" t="str">
        <f>VLOOKUP("D_"&amp;RIGHT($K148,5),[1]Facilities!$A:$BB,36,FALSE)</f>
        <v>NO</v>
      </c>
      <c r="N148" s="1" t="str">
        <f t="shared" si="11"/>
        <v>D_USA92509_75125</v>
      </c>
    </row>
    <row r="149" spans="1:14">
      <c r="A149" s="1" t="str">
        <f t="shared" si="9"/>
        <v>I_79083</v>
      </c>
      <c r="B149" s="1" t="s">
        <v>1797</v>
      </c>
      <c r="C149" s="1">
        <v>79083</v>
      </c>
      <c r="D149" s="1" t="s">
        <v>7484</v>
      </c>
      <c r="E149" s="1">
        <v>66673</v>
      </c>
      <c r="F149" s="1" t="s">
        <v>572</v>
      </c>
      <c r="G149" s="1" t="str">
        <f>IF(B149="Issue",VLOOKUP(A149,[1]Customers!$A:$B,2,FALSE),VLOOKUP(A149,[1]Facilities!$A:$B,2,FALSE))</f>
        <v>I_USA08854_79083</v>
      </c>
      <c r="H149" s="1" t="str">
        <f>VLOOKUP("D_"&amp;$E149,[1]Facilities!$A:$BB,2,FALSE)</f>
        <v>D_USA08810_66673</v>
      </c>
      <c r="I149" s="1" t="str">
        <f>VLOOKUP("D_"&amp;$E149,[1]Facilities!$A:$BB,34,FALSE)</f>
        <v>Sort Only</v>
      </c>
      <c r="J149" s="1" t="str">
        <f>VLOOKUP("D_"&amp;$E149,[1]Facilities!$A:$BB,36,FALSE)</f>
        <v>NO</v>
      </c>
      <c r="K149" s="1" t="str">
        <f t="shared" si="10"/>
        <v>D_USA08810_66673</v>
      </c>
      <c r="L149" s="1" t="str">
        <f>VLOOKUP("D_"&amp;RIGHT($K149,5),[1]Facilities!$A:$BB,34,FALSE)</f>
        <v>Sort Only</v>
      </c>
      <c r="M149" s="1" t="str">
        <f>VLOOKUP("D_"&amp;RIGHT($K149,5),[1]Facilities!$A:$BB,36,FALSE)</f>
        <v>NO</v>
      </c>
      <c r="N149" s="1" t="str">
        <f t="shared" si="11"/>
        <v>D_USA08810_66673</v>
      </c>
    </row>
    <row r="150" spans="1:14">
      <c r="A150" s="1" t="str">
        <f t="shared" si="9"/>
        <v>I_78280</v>
      </c>
      <c r="B150" s="1" t="s">
        <v>1797</v>
      </c>
      <c r="C150" s="1">
        <v>78280</v>
      </c>
      <c r="D150" s="1" t="s">
        <v>8034</v>
      </c>
      <c r="E150" s="1">
        <v>63875</v>
      </c>
      <c r="F150" s="1" t="s">
        <v>587</v>
      </c>
      <c r="G150" s="1" t="str">
        <f>IF(B150="Issue",VLOOKUP(A150,[1]Customers!$A:$B,2,FALSE),VLOOKUP(A150,[1]Facilities!$A:$B,2,FALSE))</f>
        <v>I_USA60549_78280</v>
      </c>
      <c r="H150" s="1" t="str">
        <f>VLOOKUP("D_"&amp;$E150,[1]Facilities!$A:$BB,2,FALSE)</f>
        <v>D_USA30336_63875</v>
      </c>
      <c r="I150" s="1" t="str">
        <f>VLOOKUP("D_"&amp;$E150,[1]Facilities!$A:$BB,34,FALSE)</f>
        <v>Full Service</v>
      </c>
      <c r="J150" s="1" t="str">
        <f>VLOOKUP("D_"&amp;$E150,[1]Facilities!$A:$BB,36,FALSE)</f>
        <v>NO</v>
      </c>
      <c r="K150" s="1" t="str">
        <f t="shared" si="10"/>
        <v>D_USA30336_63875</v>
      </c>
      <c r="L150" s="1" t="str">
        <f>VLOOKUP("D_"&amp;RIGHT($K150,5),[1]Facilities!$A:$BB,34,FALSE)</f>
        <v>Full Service</v>
      </c>
      <c r="M150" s="1" t="str">
        <f>VLOOKUP("D_"&amp;RIGHT($K150,5),[1]Facilities!$A:$BB,36,FALSE)</f>
        <v>NO</v>
      </c>
      <c r="N150" s="1" t="str">
        <f t="shared" si="11"/>
        <v>D_USA30336_63875</v>
      </c>
    </row>
    <row r="151" spans="1:14">
      <c r="A151" s="1" t="str">
        <f t="shared" si="9"/>
        <v>I_60205</v>
      </c>
      <c r="B151" s="1" t="s">
        <v>1797</v>
      </c>
      <c r="C151" s="1">
        <v>60205</v>
      </c>
      <c r="D151" s="1" t="s">
        <v>45</v>
      </c>
      <c r="E151" s="1">
        <v>60575</v>
      </c>
      <c r="F151" s="1" t="s">
        <v>8300</v>
      </c>
      <c r="G151" s="1" t="str">
        <f>IF(B151="Issue",VLOOKUP(A151,[1]Customers!$A:$B,2,FALSE),VLOOKUP(A151,[1]Facilities!$A:$B,2,FALSE))</f>
        <v>I_CANE7H2J2_60205</v>
      </c>
      <c r="H151" s="1" t="str">
        <f>VLOOKUP("D_"&amp;$E151,[1]Facilities!$A:$BB,2,FALSE)</f>
        <v>D_CANE7H2J2_60575</v>
      </c>
      <c r="I151" s="1" t="str">
        <f>VLOOKUP("D_"&amp;$E151,[1]Facilities!$A:$BB,34,FALSE)</f>
        <v>Renter Sort</v>
      </c>
      <c r="J151" s="1" t="str">
        <f>VLOOKUP("D_"&amp;$E151,[1]Facilities!$A:$BB,36,FALSE)</f>
        <v>NO</v>
      </c>
      <c r="K151" s="1" t="str">
        <f t="shared" si="10"/>
        <v>D_CANE7H2J2_60575</v>
      </c>
      <c r="L151" s="1" t="str">
        <f>VLOOKUP("D_"&amp;RIGHT($K151,5),[1]Facilities!$A:$BB,34,FALSE)</f>
        <v>Renter Sort</v>
      </c>
      <c r="M151" s="1" t="str">
        <f>VLOOKUP("D_"&amp;RIGHT($K151,5),[1]Facilities!$A:$BB,36,FALSE)</f>
        <v>NO</v>
      </c>
      <c r="N151" s="1" t="str">
        <f t="shared" si="11"/>
        <v>D_CANE7H2J2_60575</v>
      </c>
    </row>
    <row r="152" spans="1:14">
      <c r="A152" s="1" t="str">
        <f t="shared" si="9"/>
        <v>I_74604</v>
      </c>
      <c r="B152" s="1" t="s">
        <v>1797</v>
      </c>
      <c r="C152" s="1">
        <v>74604</v>
      </c>
      <c r="D152" s="1" t="s">
        <v>1690</v>
      </c>
      <c r="E152" s="1">
        <v>67093</v>
      </c>
      <c r="F152" s="1" t="s">
        <v>581</v>
      </c>
      <c r="G152" s="1" t="str">
        <f>IF(B152="Issue",VLOOKUP(A152,[1]Customers!$A:$B,2,FALSE),VLOOKUP(A152,[1]Facilities!$A:$B,2,FALSE))</f>
        <v>I_CANL3Z3G9_74604</v>
      </c>
      <c r="H152" s="1" t="str">
        <f>VLOOKUP("D_"&amp;$E152,[1]Facilities!$A:$BB,2,FALSE)</f>
        <v>D_USA49348_67093</v>
      </c>
      <c r="I152" s="1" t="str">
        <f>VLOOKUP("D_"&amp;$E152,[1]Facilities!$A:$BB,34,FALSE)</f>
        <v>Full Service</v>
      </c>
      <c r="J152" s="1" t="str">
        <f>VLOOKUP("D_"&amp;$E152,[1]Facilities!$A:$BB,36,FALSE)</f>
        <v>NO</v>
      </c>
      <c r="K152" s="1" t="str">
        <f t="shared" si="10"/>
        <v>D_USA49348_67093</v>
      </c>
      <c r="L152" s="1" t="str">
        <f>VLOOKUP("D_"&amp;RIGHT($K152,5),[1]Facilities!$A:$BB,34,FALSE)</f>
        <v>Full Service</v>
      </c>
      <c r="M152" s="1" t="str">
        <f>VLOOKUP("D_"&amp;RIGHT($K152,5),[1]Facilities!$A:$BB,36,FALSE)</f>
        <v>NO</v>
      </c>
      <c r="N152" s="1" t="str">
        <f t="shared" si="11"/>
        <v>D_USA49348_67093</v>
      </c>
    </row>
    <row r="153" spans="1:14">
      <c r="A153" s="1" t="str">
        <f t="shared" si="9"/>
        <v>I_74635</v>
      </c>
      <c r="B153" s="1" t="s">
        <v>1797</v>
      </c>
      <c r="C153" s="1">
        <v>74635</v>
      </c>
      <c r="D153" s="1" t="s">
        <v>1595</v>
      </c>
      <c r="E153" s="1">
        <v>78887</v>
      </c>
      <c r="F153" s="1" t="s">
        <v>8292</v>
      </c>
      <c r="G153" s="1" t="str">
        <f>IF(B153="Issue",VLOOKUP(A153,[1]Customers!$A:$B,2,FALSE),VLOOKUP(A153,[1]Facilities!$A:$B,2,FALSE))</f>
        <v>I_CANL5C1V8_74635</v>
      </c>
      <c r="H153" s="1" t="str">
        <f>VLOOKUP("D_"&amp;$E153,[1]Facilities!$A:$BB,2,FALSE)</f>
        <v>D_CANL5S1L4_78887</v>
      </c>
      <c r="I153" s="1" t="str">
        <f>VLOOKUP("D_"&amp;$E153,[1]Facilities!$A:$BB,34,FALSE)</f>
        <v>Full Service</v>
      </c>
      <c r="J153" s="1" t="str">
        <f>VLOOKUP("D_"&amp;$E153,[1]Facilities!$A:$BB,36,FALSE)</f>
        <v>NO</v>
      </c>
      <c r="K153" s="1" t="str">
        <f t="shared" si="10"/>
        <v>D_CANL5S1L4_78887</v>
      </c>
      <c r="L153" s="1" t="str">
        <f>VLOOKUP("D_"&amp;RIGHT($K153,5),[1]Facilities!$A:$BB,34,FALSE)</f>
        <v>Full Service</v>
      </c>
      <c r="M153" s="1" t="str">
        <f>VLOOKUP("D_"&amp;RIGHT($K153,5),[1]Facilities!$A:$BB,36,FALSE)</f>
        <v>NO</v>
      </c>
      <c r="N153" s="1" t="str">
        <f t="shared" si="11"/>
        <v>D_CANL5S1L4_78887</v>
      </c>
    </row>
    <row r="154" spans="1:14">
      <c r="A154" s="1" t="str">
        <f t="shared" si="9"/>
        <v>I_73721</v>
      </c>
      <c r="B154" s="1" t="s">
        <v>1797</v>
      </c>
      <c r="C154" s="1">
        <v>73721</v>
      </c>
      <c r="D154" s="1" t="s">
        <v>1506</v>
      </c>
      <c r="E154" s="1">
        <v>75125</v>
      </c>
      <c r="F154" s="1" t="s">
        <v>1675</v>
      </c>
      <c r="G154" s="1" t="str">
        <f>IF(B154="Issue",VLOOKUP(A154,[1]Customers!$A:$B,2,FALSE),VLOOKUP(A154,[1]Facilities!$A:$B,2,FALSE))</f>
        <v>I_USA90221_73721</v>
      </c>
      <c r="H154" s="1" t="str">
        <f>VLOOKUP("D_"&amp;$E154,[1]Facilities!$A:$BB,2,FALSE)</f>
        <v>D_USA92509_75125</v>
      </c>
      <c r="I154" s="1" t="str">
        <f>VLOOKUP("D_"&amp;$E154,[1]Facilities!$A:$BB,34,FALSE)</f>
        <v>Full Service</v>
      </c>
      <c r="J154" s="1" t="str">
        <f>VLOOKUP("D_"&amp;$E154,[1]Facilities!$A:$BB,36,FALSE)</f>
        <v>NO</v>
      </c>
      <c r="K154" s="1" t="str">
        <f t="shared" si="10"/>
        <v>D_USA92509_75125</v>
      </c>
      <c r="L154" s="1" t="str">
        <f>VLOOKUP("D_"&amp;RIGHT($K154,5),[1]Facilities!$A:$BB,34,FALSE)</f>
        <v>Full Service</v>
      </c>
      <c r="M154" s="1" t="str">
        <f>VLOOKUP("D_"&amp;RIGHT($K154,5),[1]Facilities!$A:$BB,36,FALSE)</f>
        <v>NO</v>
      </c>
      <c r="N154" s="1" t="str">
        <f t="shared" si="11"/>
        <v>D_USA92509_75125</v>
      </c>
    </row>
    <row r="155" spans="1:14">
      <c r="A155" s="1" t="str">
        <f t="shared" si="9"/>
        <v>I_43222</v>
      </c>
      <c r="B155" s="1" t="s">
        <v>1797</v>
      </c>
      <c r="C155" s="1">
        <v>43222</v>
      </c>
      <c r="D155" s="1" t="s">
        <v>46</v>
      </c>
      <c r="E155" s="1">
        <v>76082</v>
      </c>
      <c r="F155" s="1" t="s">
        <v>1787</v>
      </c>
      <c r="G155" s="1" t="str">
        <f>IF(B155="Issue",VLOOKUP(A155,[1]Customers!$A:$B,2,FALSE),VLOOKUP(A155,[1]Facilities!$A:$B,2,FALSE))</f>
        <v>I_USA80651_43222</v>
      </c>
      <c r="H155" s="1" t="str">
        <f>VLOOKUP("D_"&amp;$E155,[1]Facilities!$A:$BB,2,FALSE)</f>
        <v>D_USA80011_76082</v>
      </c>
      <c r="I155" s="1" t="str">
        <f>VLOOKUP("D_"&amp;$E155,[1]Facilities!$A:$BB,34,FALSE)</f>
        <v>Full Service</v>
      </c>
      <c r="J155" s="1" t="str">
        <f>VLOOKUP("D_"&amp;$E155,[1]Facilities!$A:$BB,36,FALSE)</f>
        <v>NO</v>
      </c>
      <c r="K155" s="1" t="str">
        <f t="shared" si="10"/>
        <v>D_USA80011_76082</v>
      </c>
      <c r="L155" s="1" t="str">
        <f>VLOOKUP("D_"&amp;RIGHT($K155,5),[1]Facilities!$A:$BB,34,FALSE)</f>
        <v>Full Service</v>
      </c>
      <c r="M155" s="1" t="str">
        <f>VLOOKUP("D_"&amp;RIGHT($K155,5),[1]Facilities!$A:$BB,36,FALSE)</f>
        <v>NO</v>
      </c>
      <c r="N155" s="1" t="str">
        <f t="shared" si="11"/>
        <v>D_USA80011_76082</v>
      </c>
    </row>
    <row r="156" spans="1:14">
      <c r="A156" s="1" t="str">
        <f t="shared" si="9"/>
        <v>I_67293</v>
      </c>
      <c r="B156" s="1" t="s">
        <v>1797</v>
      </c>
      <c r="C156" s="1">
        <v>67293</v>
      </c>
      <c r="D156" s="1" t="s">
        <v>1691</v>
      </c>
      <c r="E156" s="1">
        <v>70497</v>
      </c>
      <c r="F156" s="1" t="s">
        <v>1422</v>
      </c>
      <c r="G156" s="1" t="str">
        <f>IF(B156="Issue",VLOOKUP(A156,[1]Customers!$A:$B,2,FALSE),VLOOKUP(A156,[1]Facilities!$A:$B,2,FALSE))</f>
        <v>I_USA65202_67293</v>
      </c>
      <c r="H156" s="1" t="str">
        <f>VLOOKUP("D_"&amp;$E156,[1]Facilities!$A:$BB,2,FALSE)</f>
        <v>D_USA63042_70497</v>
      </c>
      <c r="I156" s="1" t="str">
        <f>VLOOKUP("D_"&amp;$E156,[1]Facilities!$A:$BB,34,FALSE)</f>
        <v>Full Service</v>
      </c>
      <c r="J156" s="1" t="str">
        <f>VLOOKUP("D_"&amp;$E156,[1]Facilities!$A:$BB,36,FALSE)</f>
        <v>NO</v>
      </c>
      <c r="K156" s="1" t="str">
        <f t="shared" si="10"/>
        <v>D_USA63042_70497</v>
      </c>
      <c r="L156" s="1" t="str">
        <f>VLOOKUP("D_"&amp;RIGHT($K156,5),[1]Facilities!$A:$BB,34,FALSE)</f>
        <v>Full Service</v>
      </c>
      <c r="M156" s="1" t="str">
        <f>VLOOKUP("D_"&amp;RIGHT($K156,5),[1]Facilities!$A:$BB,36,FALSE)</f>
        <v>NO</v>
      </c>
      <c r="N156" s="1" t="str">
        <f t="shared" si="11"/>
        <v>D_USA63042_70497</v>
      </c>
    </row>
    <row r="157" spans="1:14">
      <c r="A157" s="1" t="str">
        <f t="shared" si="9"/>
        <v>I_45456</v>
      </c>
      <c r="B157" s="1" t="s">
        <v>1797</v>
      </c>
      <c r="C157" s="1">
        <v>45456</v>
      </c>
      <c r="D157" s="1" t="s">
        <v>47</v>
      </c>
      <c r="E157" s="1">
        <v>70318</v>
      </c>
      <c r="F157" s="1" t="s">
        <v>1402</v>
      </c>
      <c r="G157" s="1" t="str">
        <f>IF(B157="Issue",VLOOKUP(A157,[1]Customers!$A:$B,2,FALSE),VLOOKUP(A157,[1]Facilities!$A:$B,2,FALSE))</f>
        <v>I_USA11802_45456</v>
      </c>
      <c r="H157" s="1" t="str">
        <f>VLOOKUP("D_"&amp;$E157,[1]Facilities!$A:$BB,2,FALSE)</f>
        <v>D_USA12085_70318</v>
      </c>
      <c r="I157" s="1" t="str">
        <f>VLOOKUP("D_"&amp;$E157,[1]Facilities!$A:$BB,34,FALSE)</f>
        <v>Full Service</v>
      </c>
      <c r="J157" s="1" t="str">
        <f>VLOOKUP("D_"&amp;$E157,[1]Facilities!$A:$BB,36,FALSE)</f>
        <v>NO</v>
      </c>
      <c r="K157" s="1" t="str">
        <f t="shared" si="10"/>
        <v>D_USA12085_70318</v>
      </c>
      <c r="L157" s="1" t="str">
        <f>VLOOKUP("D_"&amp;RIGHT($K157,5),[1]Facilities!$A:$BB,34,FALSE)</f>
        <v>Full Service</v>
      </c>
      <c r="M157" s="1" t="str">
        <f>VLOOKUP("D_"&amp;RIGHT($K157,5),[1]Facilities!$A:$BB,36,FALSE)</f>
        <v>NO</v>
      </c>
      <c r="N157" s="1" t="str">
        <f t="shared" si="11"/>
        <v>D_USA12085_70318</v>
      </c>
    </row>
    <row r="158" spans="1:14">
      <c r="A158" s="1" t="str">
        <f t="shared" si="9"/>
        <v>I_67580</v>
      </c>
      <c r="B158" s="1" t="s">
        <v>1797</v>
      </c>
      <c r="C158" s="1">
        <v>67580</v>
      </c>
      <c r="D158" s="1" t="s">
        <v>48</v>
      </c>
      <c r="E158" s="1">
        <v>78887</v>
      </c>
      <c r="F158" s="1" t="s">
        <v>8292</v>
      </c>
      <c r="G158" s="1" t="str">
        <f>IF(B158="Issue",VLOOKUP(A158,[1]Customers!$A:$B,2,FALSE),VLOOKUP(A158,[1]Facilities!$A:$B,2,FALSE))</f>
        <v>I_CANN2V1K3_67580</v>
      </c>
      <c r="H158" s="1" t="str">
        <f>VLOOKUP("D_"&amp;$E158,[1]Facilities!$A:$BB,2,FALSE)</f>
        <v>D_CANL5S1L4_78887</v>
      </c>
      <c r="I158" s="1" t="str">
        <f>VLOOKUP("D_"&amp;$E158,[1]Facilities!$A:$BB,34,FALSE)</f>
        <v>Full Service</v>
      </c>
      <c r="J158" s="1" t="str">
        <f>VLOOKUP("D_"&amp;$E158,[1]Facilities!$A:$BB,36,FALSE)</f>
        <v>NO</v>
      </c>
      <c r="K158" s="1" t="str">
        <f t="shared" si="10"/>
        <v>D_CANL5S1L4_78887</v>
      </c>
      <c r="L158" s="1" t="str">
        <f>VLOOKUP("D_"&amp;RIGHT($K158,5),[1]Facilities!$A:$BB,34,FALSE)</f>
        <v>Full Service</v>
      </c>
      <c r="M158" s="1" t="str">
        <f>VLOOKUP("D_"&amp;RIGHT($K158,5),[1]Facilities!$A:$BB,36,FALSE)</f>
        <v>NO</v>
      </c>
      <c r="N158" s="1" t="str">
        <f t="shared" si="11"/>
        <v>D_CANL5S1L4_78887</v>
      </c>
    </row>
    <row r="159" spans="1:14">
      <c r="A159" s="1" t="str">
        <f t="shared" si="9"/>
        <v>I_68808</v>
      </c>
      <c r="B159" s="1" t="s">
        <v>1797</v>
      </c>
      <c r="C159" s="1">
        <v>68808</v>
      </c>
      <c r="D159" s="1" t="s">
        <v>1331</v>
      </c>
      <c r="E159" s="1">
        <v>53786</v>
      </c>
      <c r="F159" s="1" t="s">
        <v>588</v>
      </c>
      <c r="G159" s="1" t="str">
        <f>IF(B159="Issue",VLOOKUP(A159,[1]Customers!$A:$B,2,FALSE),VLOOKUP(A159,[1]Facilities!$A:$B,2,FALSE))</f>
        <v>I_CANV4W3Y2_68808</v>
      </c>
      <c r="H159" s="1" t="str">
        <f>VLOOKUP("D_"&amp;$E159,[1]Facilities!$A:$BB,2,FALSE)</f>
        <v>D_CANV4G1C1_53786</v>
      </c>
      <c r="I159" s="1" t="str">
        <f>VLOOKUP("D_"&amp;$E159,[1]Facilities!$A:$BB,34,FALSE)</f>
        <v>Full Service</v>
      </c>
      <c r="J159" s="1" t="str">
        <f>VLOOKUP("D_"&amp;$E159,[1]Facilities!$A:$BB,36,FALSE)</f>
        <v>NO</v>
      </c>
      <c r="K159" s="1" t="str">
        <f t="shared" si="10"/>
        <v>D_CANV4G1C1_53786</v>
      </c>
      <c r="L159" s="1" t="str">
        <f>VLOOKUP("D_"&amp;RIGHT($K159,5),[1]Facilities!$A:$BB,34,FALSE)</f>
        <v>Full Service</v>
      </c>
      <c r="M159" s="1" t="str">
        <f>VLOOKUP("D_"&amp;RIGHT($K159,5),[1]Facilities!$A:$BB,36,FALSE)</f>
        <v>NO</v>
      </c>
      <c r="N159" s="1" t="str">
        <f t="shared" si="11"/>
        <v>D_CANV4G1C1_53786</v>
      </c>
    </row>
    <row r="160" spans="1:14">
      <c r="A160" s="1" t="str">
        <f t="shared" si="9"/>
        <v>I_80693</v>
      </c>
      <c r="B160" s="1" t="s">
        <v>1797</v>
      </c>
      <c r="C160" s="1">
        <v>80693</v>
      </c>
      <c r="D160" s="1" t="s">
        <v>8197</v>
      </c>
      <c r="E160" s="1">
        <v>75125</v>
      </c>
      <c r="F160" s="1" t="s">
        <v>1675</v>
      </c>
      <c r="G160" s="1" t="str">
        <f>IF(B160="Issue",VLOOKUP(A160,[1]Customers!$A:$B,2,FALSE),VLOOKUP(A160,[1]Facilities!$A:$B,2,FALSE))</f>
        <v>I_USA90660_80693</v>
      </c>
      <c r="H160" s="1" t="str">
        <f>VLOOKUP("D_"&amp;$E160,[1]Facilities!$A:$BB,2,FALSE)</f>
        <v>D_USA92509_75125</v>
      </c>
      <c r="I160" s="1" t="str">
        <f>VLOOKUP("D_"&amp;$E160,[1]Facilities!$A:$BB,34,FALSE)</f>
        <v>Full Service</v>
      </c>
      <c r="J160" s="1" t="str">
        <f>VLOOKUP("D_"&amp;$E160,[1]Facilities!$A:$BB,36,FALSE)</f>
        <v>NO</v>
      </c>
      <c r="K160" s="1" t="str">
        <f t="shared" si="10"/>
        <v>D_USA92509_75125</v>
      </c>
      <c r="L160" s="1" t="str">
        <f>VLOOKUP("D_"&amp;RIGHT($K160,5),[1]Facilities!$A:$BB,34,FALSE)</f>
        <v>Full Service</v>
      </c>
      <c r="M160" s="1" t="str">
        <f>VLOOKUP("D_"&amp;RIGHT($K160,5),[1]Facilities!$A:$BB,36,FALSE)</f>
        <v>NO</v>
      </c>
      <c r="N160" s="1" t="str">
        <f t="shared" si="11"/>
        <v>D_USA92509_75125</v>
      </c>
    </row>
    <row r="161" spans="1:14">
      <c r="A161" s="1" t="str">
        <f t="shared" si="9"/>
        <v>I_80694</v>
      </c>
      <c r="B161" s="1" t="s">
        <v>1797</v>
      </c>
      <c r="C161" s="1">
        <v>80694</v>
      </c>
      <c r="D161" s="1" t="s">
        <v>8198</v>
      </c>
      <c r="E161" s="1">
        <v>60457</v>
      </c>
      <c r="F161" s="1" t="s">
        <v>582</v>
      </c>
      <c r="G161" s="1" t="str">
        <f>IF(B161="Issue",VLOOKUP(A161,[1]Customers!$A:$B,2,FALSE),VLOOKUP(A161,[1]Facilities!$A:$B,2,FALSE))</f>
        <v>I_USA29303_80694</v>
      </c>
      <c r="H161" s="1" t="str">
        <f>VLOOKUP("D_"&amp;$E161,[1]Facilities!$A:$BB,2,FALSE)</f>
        <v>D_USA29340_60457</v>
      </c>
      <c r="I161" s="1" t="str">
        <f>VLOOKUP("D_"&amp;$E161,[1]Facilities!$A:$BB,34,FALSE)</f>
        <v>Full Service</v>
      </c>
      <c r="J161" s="1" t="str">
        <f>VLOOKUP("D_"&amp;$E161,[1]Facilities!$A:$BB,36,FALSE)</f>
        <v>NO</v>
      </c>
      <c r="K161" s="1" t="str">
        <f t="shared" si="10"/>
        <v>D_USA29340_60457</v>
      </c>
      <c r="L161" s="1" t="str">
        <f>VLOOKUP("D_"&amp;RIGHT($K161,5),[1]Facilities!$A:$BB,34,FALSE)</f>
        <v>Full Service</v>
      </c>
      <c r="M161" s="1" t="str">
        <f>VLOOKUP("D_"&amp;RIGHT($K161,5),[1]Facilities!$A:$BB,36,FALSE)</f>
        <v>NO</v>
      </c>
      <c r="N161" s="1" t="str">
        <f t="shared" si="11"/>
        <v>D_USA29340_60457</v>
      </c>
    </row>
    <row r="162" spans="1:14">
      <c r="A162" s="1" t="str">
        <f t="shared" si="9"/>
        <v>I_80695</v>
      </c>
      <c r="B162" s="1" t="s">
        <v>1797</v>
      </c>
      <c r="C162" s="1">
        <v>80695</v>
      </c>
      <c r="D162" s="1" t="s">
        <v>8199</v>
      </c>
      <c r="E162" s="1">
        <v>61930</v>
      </c>
      <c r="F162" s="1" t="s">
        <v>1235</v>
      </c>
      <c r="G162" s="1" t="str">
        <f>IF(B162="Issue",VLOOKUP(A162,[1]Customers!$A:$B,2,FALSE),VLOOKUP(A162,[1]Facilities!$A:$B,2,FALSE))</f>
        <v>I_USA44035_80695</v>
      </c>
      <c r="H162" s="1" t="str">
        <f>VLOOKUP("D_"&amp;$E162,[1]Facilities!$A:$BB,2,FALSE)</f>
        <v>D_USA43228_61930</v>
      </c>
      <c r="I162" s="1" t="str">
        <f>VLOOKUP("D_"&amp;$E162,[1]Facilities!$A:$BB,34,FALSE)</f>
        <v>Full Service</v>
      </c>
      <c r="J162" s="1" t="str">
        <f>VLOOKUP("D_"&amp;$E162,[1]Facilities!$A:$BB,36,FALSE)</f>
        <v>NO</v>
      </c>
      <c r="K162" s="1" t="str">
        <f t="shared" si="10"/>
        <v>D_USA43228_61930</v>
      </c>
      <c r="L162" s="1" t="str">
        <f>VLOOKUP("D_"&amp;RIGHT($K162,5),[1]Facilities!$A:$BB,34,FALSE)</f>
        <v>Full Service</v>
      </c>
      <c r="M162" s="1" t="str">
        <f>VLOOKUP("D_"&amp;RIGHT($K162,5),[1]Facilities!$A:$BB,36,FALSE)</f>
        <v>NO</v>
      </c>
      <c r="N162" s="1" t="str">
        <f t="shared" si="11"/>
        <v>D_USA43228_61930</v>
      </c>
    </row>
    <row r="163" spans="1:14">
      <c r="A163" s="1" t="str">
        <f t="shared" si="9"/>
        <v>I_74512</v>
      </c>
      <c r="B163" s="1" t="s">
        <v>1797</v>
      </c>
      <c r="C163" s="1">
        <v>74512</v>
      </c>
      <c r="D163" s="1" t="s">
        <v>7058</v>
      </c>
      <c r="E163" s="1">
        <v>61024</v>
      </c>
      <c r="F163" s="1" t="s">
        <v>586</v>
      </c>
      <c r="G163" s="1" t="str">
        <f>IF(B163="Issue",VLOOKUP(A163,[1]Customers!$A:$B,2,FALSE),VLOOKUP(A163,[1]Facilities!$A:$B,2,FALSE))</f>
        <v>I_USA97389_74512</v>
      </c>
      <c r="H163" s="1" t="str">
        <f>VLOOKUP("D_"&amp;$E163,[1]Facilities!$A:$BB,2,FALSE)</f>
        <v>D_USA98001_61024</v>
      </c>
      <c r="I163" s="1" t="str">
        <f>VLOOKUP("D_"&amp;$E163,[1]Facilities!$A:$BB,34,FALSE)</f>
        <v>Sort Only</v>
      </c>
      <c r="J163" s="1" t="str">
        <f>VLOOKUP("D_"&amp;$E163,[1]Facilities!$A:$BB,36,FALSE)</f>
        <v>NO</v>
      </c>
      <c r="K163" s="1" t="str">
        <f t="shared" si="10"/>
        <v>D_USA98001_61024</v>
      </c>
      <c r="L163" s="1" t="str">
        <f>VLOOKUP("D_"&amp;RIGHT($K163,5),[1]Facilities!$A:$BB,34,FALSE)</f>
        <v>Sort Only</v>
      </c>
      <c r="M163" s="1" t="str">
        <f>VLOOKUP("D_"&amp;RIGHT($K163,5),[1]Facilities!$A:$BB,36,FALSE)</f>
        <v>NO</v>
      </c>
      <c r="N163" s="1" t="str">
        <f t="shared" si="11"/>
        <v>D_USA98001_61024</v>
      </c>
    </row>
    <row r="164" spans="1:14">
      <c r="A164" s="1" t="str">
        <f t="shared" si="9"/>
        <v>I_79438</v>
      </c>
      <c r="B164" s="1" t="s">
        <v>1797</v>
      </c>
      <c r="C164" s="1">
        <v>79438</v>
      </c>
      <c r="D164" s="1" t="s">
        <v>7536</v>
      </c>
      <c r="E164" s="1">
        <v>70917</v>
      </c>
      <c r="F164" s="1" t="s">
        <v>1653</v>
      </c>
      <c r="G164" s="1" t="str">
        <f>IF(B164="Issue",VLOOKUP(A164,[1]Customers!$A:$B,2,FALSE),VLOOKUP(A164,[1]Facilities!$A:$B,2,FALSE))</f>
        <v>I_CANJ2S1H3_79438</v>
      </c>
      <c r="H164" s="1" t="str">
        <f>VLOOKUP("D_"&amp;$E164,[1]Facilities!$A:$BB,2,FALSE)</f>
        <v>D_CANH9P1K9_70917</v>
      </c>
      <c r="I164" s="1" t="str">
        <f>VLOOKUP("D_"&amp;$E164,[1]Facilities!$A:$BB,34,FALSE)</f>
        <v>Full Service</v>
      </c>
      <c r="J164" s="1" t="str">
        <f>VLOOKUP("D_"&amp;$E164,[1]Facilities!$A:$BB,36,FALSE)</f>
        <v>NO</v>
      </c>
      <c r="K164" s="1" t="str">
        <f t="shared" si="10"/>
        <v>D_CANH9P1K9_70917</v>
      </c>
      <c r="L164" s="1" t="str">
        <f>VLOOKUP("D_"&amp;RIGHT($K164,5),[1]Facilities!$A:$BB,34,FALSE)</f>
        <v>Full Service</v>
      </c>
      <c r="M164" s="1" t="str">
        <f>VLOOKUP("D_"&amp;RIGHT($K164,5),[1]Facilities!$A:$BB,36,FALSE)</f>
        <v>NO</v>
      </c>
      <c r="N164" s="1" t="str">
        <f t="shared" si="11"/>
        <v>D_CANH9P1K9_70917</v>
      </c>
    </row>
    <row r="165" spans="1:14">
      <c r="A165" s="1" t="str">
        <f t="shared" si="9"/>
        <v>I_57510</v>
      </c>
      <c r="B165" s="1" t="s">
        <v>1797</v>
      </c>
      <c r="C165" s="1">
        <v>57510</v>
      </c>
      <c r="D165" s="1" t="s">
        <v>8035</v>
      </c>
      <c r="E165" s="1">
        <v>70917</v>
      </c>
      <c r="F165" s="1" t="s">
        <v>1653</v>
      </c>
      <c r="G165" s="1" t="str">
        <f>IF(B165="Issue",VLOOKUP(A165,[1]Customers!$A:$B,2,FALSE),VLOOKUP(A165,[1]Facilities!$A:$B,2,FALSE))</f>
        <v>I_CANJ2S1Y7_57510</v>
      </c>
      <c r="H165" s="1" t="str">
        <f>VLOOKUP("D_"&amp;$E165,[1]Facilities!$A:$BB,2,FALSE)</f>
        <v>D_CANH9P1K9_70917</v>
      </c>
      <c r="I165" s="1" t="str">
        <f>VLOOKUP("D_"&amp;$E165,[1]Facilities!$A:$BB,34,FALSE)</f>
        <v>Full Service</v>
      </c>
      <c r="J165" s="1" t="str">
        <f>VLOOKUP("D_"&amp;$E165,[1]Facilities!$A:$BB,36,FALSE)</f>
        <v>NO</v>
      </c>
      <c r="K165" s="1" t="str">
        <f t="shared" si="10"/>
        <v>D_CANH9P1K9_70917</v>
      </c>
      <c r="L165" s="1" t="str">
        <f>VLOOKUP("D_"&amp;RIGHT($K165,5),[1]Facilities!$A:$BB,34,FALSE)</f>
        <v>Full Service</v>
      </c>
      <c r="M165" s="1" t="str">
        <f>VLOOKUP("D_"&amp;RIGHT($K165,5),[1]Facilities!$A:$BB,36,FALSE)</f>
        <v>NO</v>
      </c>
      <c r="N165" s="1" t="str">
        <f t="shared" si="11"/>
        <v>D_CANH9P1K9_70917</v>
      </c>
    </row>
    <row r="166" spans="1:14">
      <c r="A166" s="1" t="str">
        <f t="shared" si="9"/>
        <v>I_62930</v>
      </c>
      <c r="B166" s="1" t="s">
        <v>1797</v>
      </c>
      <c r="C166" s="1">
        <v>62930</v>
      </c>
      <c r="D166" s="1" t="s">
        <v>49</v>
      </c>
      <c r="E166" s="1">
        <v>56495</v>
      </c>
      <c r="F166" s="1" t="s">
        <v>578</v>
      </c>
      <c r="G166" s="1" t="str">
        <f>IF(B166="Issue",VLOOKUP(A166,[1]Customers!$A:$B,2,FALSE),VLOOKUP(A166,[1]Facilities!$A:$B,2,FALSE))</f>
        <v>I_USA84116_62930</v>
      </c>
      <c r="H166" s="1" t="str">
        <f>VLOOKUP("D_"&amp;$E166,[1]Facilities!$A:$BB,2,FALSE)</f>
        <v>D_USA84119_56495</v>
      </c>
      <c r="I166" s="1" t="str">
        <f>VLOOKUP("D_"&amp;$E166,[1]Facilities!$A:$BB,34,FALSE)</f>
        <v>Full Service</v>
      </c>
      <c r="J166" s="1" t="str">
        <f>VLOOKUP("D_"&amp;$E166,[1]Facilities!$A:$BB,36,FALSE)</f>
        <v>NO</v>
      </c>
      <c r="K166" s="1" t="str">
        <f t="shared" si="10"/>
        <v>D_USA84119_56495</v>
      </c>
      <c r="L166" s="1" t="str">
        <f>VLOOKUP("D_"&amp;RIGHT($K166,5),[1]Facilities!$A:$BB,34,FALSE)</f>
        <v>Full Service</v>
      </c>
      <c r="M166" s="1" t="str">
        <f>VLOOKUP("D_"&amp;RIGHT($K166,5),[1]Facilities!$A:$BB,36,FALSE)</f>
        <v>NO</v>
      </c>
      <c r="N166" s="1" t="str">
        <f t="shared" si="11"/>
        <v>D_USA84119_56495</v>
      </c>
    </row>
    <row r="167" spans="1:14">
      <c r="A167" s="1" t="str">
        <f t="shared" si="9"/>
        <v>I_68744</v>
      </c>
      <c r="B167" s="1" t="s">
        <v>1797</v>
      </c>
      <c r="C167" s="1">
        <v>68744</v>
      </c>
      <c r="D167" s="1" t="s">
        <v>1745</v>
      </c>
      <c r="E167" s="1">
        <v>61024</v>
      </c>
      <c r="F167" s="1" t="s">
        <v>586</v>
      </c>
      <c r="G167" s="1" t="str">
        <f>IF(B167="Issue",VLOOKUP(A167,[1]Customers!$A:$B,2,FALSE),VLOOKUP(A167,[1]Facilities!$A:$B,2,FALSE))</f>
        <v>I_USA98857_68744</v>
      </c>
      <c r="H167" s="1" t="str">
        <f>VLOOKUP("D_"&amp;$E167,[1]Facilities!$A:$BB,2,FALSE)</f>
        <v>D_USA98001_61024</v>
      </c>
      <c r="I167" s="1" t="str">
        <f>VLOOKUP("D_"&amp;$E167,[1]Facilities!$A:$BB,34,FALSE)</f>
        <v>Sort Only</v>
      </c>
      <c r="J167" s="1" t="str">
        <f>VLOOKUP("D_"&amp;$E167,[1]Facilities!$A:$BB,36,FALSE)</f>
        <v>NO</v>
      </c>
      <c r="K167" s="1" t="str">
        <f t="shared" si="10"/>
        <v>D_USA98001_61024</v>
      </c>
      <c r="L167" s="1" t="str">
        <f>VLOOKUP("D_"&amp;RIGHT($K167,5),[1]Facilities!$A:$BB,34,FALSE)</f>
        <v>Sort Only</v>
      </c>
      <c r="M167" s="1" t="str">
        <f>VLOOKUP("D_"&amp;RIGHT($K167,5),[1]Facilities!$A:$BB,36,FALSE)</f>
        <v>NO</v>
      </c>
      <c r="N167" s="1" t="str">
        <f t="shared" si="11"/>
        <v>D_USA98001_61024</v>
      </c>
    </row>
    <row r="168" spans="1:14">
      <c r="A168" s="1" t="str">
        <f t="shared" si="9"/>
        <v>I_68743</v>
      </c>
      <c r="B168" s="1" t="s">
        <v>1797</v>
      </c>
      <c r="C168" s="1">
        <v>68743</v>
      </c>
      <c r="D168" s="1" t="s">
        <v>1746</v>
      </c>
      <c r="E168" s="1">
        <v>61024</v>
      </c>
      <c r="F168" s="1" t="s">
        <v>586</v>
      </c>
      <c r="G168" s="1" t="str">
        <f>IF(B168="Issue",VLOOKUP(A168,[1]Customers!$A:$B,2,FALSE),VLOOKUP(A168,[1]Facilities!$A:$B,2,FALSE))</f>
        <v>I_USA99357_68743</v>
      </c>
      <c r="H168" s="1" t="str">
        <f>VLOOKUP("D_"&amp;$E168,[1]Facilities!$A:$BB,2,FALSE)</f>
        <v>D_USA98001_61024</v>
      </c>
      <c r="I168" s="1" t="str">
        <f>VLOOKUP("D_"&amp;$E168,[1]Facilities!$A:$BB,34,FALSE)</f>
        <v>Sort Only</v>
      </c>
      <c r="J168" s="1" t="str">
        <f>VLOOKUP("D_"&amp;$E168,[1]Facilities!$A:$BB,36,FALSE)</f>
        <v>NO</v>
      </c>
      <c r="K168" s="1" t="str">
        <f t="shared" si="10"/>
        <v>D_USA98001_61024</v>
      </c>
      <c r="L168" s="1" t="str">
        <f>VLOOKUP("D_"&amp;RIGHT($K168,5),[1]Facilities!$A:$BB,34,FALSE)</f>
        <v>Sort Only</v>
      </c>
      <c r="M168" s="1" t="str">
        <f>VLOOKUP("D_"&amp;RIGHT($K168,5),[1]Facilities!$A:$BB,36,FALSE)</f>
        <v>NO</v>
      </c>
      <c r="N168" s="1" t="str">
        <f t="shared" si="11"/>
        <v>D_USA98001_61024</v>
      </c>
    </row>
    <row r="169" spans="1:14">
      <c r="A169" s="1" t="str">
        <f t="shared" si="9"/>
        <v>I_69212</v>
      </c>
      <c r="B169" s="1" t="s">
        <v>1797</v>
      </c>
      <c r="C169" s="1">
        <v>69212</v>
      </c>
      <c r="D169" s="1" t="s">
        <v>8036</v>
      </c>
      <c r="E169" s="1">
        <v>75125</v>
      </c>
      <c r="F169" s="1" t="s">
        <v>1675</v>
      </c>
      <c r="G169" s="1" t="str">
        <f>IF(B169="Issue",VLOOKUP(A169,[1]Customers!$A:$B,2,FALSE),VLOOKUP(A169,[1]Facilities!$A:$B,2,FALSE))</f>
        <v>I_USA90660_69212</v>
      </c>
      <c r="H169" s="1" t="str">
        <f>VLOOKUP("D_"&amp;$E169,[1]Facilities!$A:$BB,2,FALSE)</f>
        <v>D_USA92509_75125</v>
      </c>
      <c r="I169" s="1" t="str">
        <f>VLOOKUP("D_"&amp;$E169,[1]Facilities!$A:$BB,34,FALSE)</f>
        <v>Full Service</v>
      </c>
      <c r="J169" s="1" t="str">
        <f>VLOOKUP("D_"&amp;$E169,[1]Facilities!$A:$BB,36,FALSE)</f>
        <v>NO</v>
      </c>
      <c r="K169" s="1" t="str">
        <f t="shared" si="10"/>
        <v>D_USA92509_75125</v>
      </c>
      <c r="L169" s="1" t="str">
        <f>VLOOKUP("D_"&amp;RIGHT($K169,5),[1]Facilities!$A:$BB,34,FALSE)</f>
        <v>Full Service</v>
      </c>
      <c r="M169" s="1" t="str">
        <f>VLOOKUP("D_"&amp;RIGHT($K169,5),[1]Facilities!$A:$BB,36,FALSE)</f>
        <v>NO</v>
      </c>
      <c r="N169" s="1" t="str">
        <f t="shared" si="11"/>
        <v>D_USA92509_75125</v>
      </c>
    </row>
    <row r="170" spans="1:14">
      <c r="A170" s="1" t="str">
        <f t="shared" si="9"/>
        <v>I_76608</v>
      </c>
      <c r="B170" s="1" t="s">
        <v>1797</v>
      </c>
      <c r="C170" s="1">
        <v>76608</v>
      </c>
      <c r="D170" s="1" t="s">
        <v>1865</v>
      </c>
      <c r="E170" s="1">
        <v>56353</v>
      </c>
      <c r="F170" s="1" t="s">
        <v>571</v>
      </c>
      <c r="G170" s="1" t="str">
        <f>IF(B170="Issue",VLOOKUP(A170,[1]Customers!$A:$B,2,FALSE),VLOOKUP(A170,[1]Facilities!$A:$B,2,FALSE))</f>
        <v>I_USA60804_76608</v>
      </c>
      <c r="H170" s="1" t="str">
        <f>VLOOKUP("D_"&amp;$E170,[1]Facilities!$A:$BB,2,FALSE)</f>
        <v>D_USA60633_56353</v>
      </c>
      <c r="I170" s="1" t="str">
        <f>VLOOKUP("D_"&amp;$E170,[1]Facilities!$A:$BB,34,FALSE)</f>
        <v>Full Service</v>
      </c>
      <c r="J170" s="1" t="str">
        <f>VLOOKUP("D_"&amp;$E170,[1]Facilities!$A:$BB,36,FALSE)</f>
        <v>NO</v>
      </c>
      <c r="K170" s="1" t="str">
        <f t="shared" si="10"/>
        <v>D_USA60633_56353</v>
      </c>
      <c r="L170" s="1" t="str">
        <f>VLOOKUP("D_"&amp;RIGHT($K170,5),[1]Facilities!$A:$BB,34,FALSE)</f>
        <v>Full Service</v>
      </c>
      <c r="M170" s="1" t="str">
        <f>VLOOKUP("D_"&amp;RIGHT($K170,5),[1]Facilities!$A:$BB,36,FALSE)</f>
        <v>NO</v>
      </c>
      <c r="N170" s="1" t="str">
        <f t="shared" si="11"/>
        <v>D_USA60633_56353</v>
      </c>
    </row>
    <row r="171" spans="1:14">
      <c r="A171" s="1" t="str">
        <f t="shared" si="9"/>
        <v>I_66835</v>
      </c>
      <c r="B171" s="1" t="s">
        <v>1797</v>
      </c>
      <c r="C171" s="1">
        <v>66835</v>
      </c>
      <c r="D171" s="1" t="s">
        <v>50</v>
      </c>
      <c r="E171" s="1">
        <v>75256</v>
      </c>
      <c r="F171" s="1" t="s">
        <v>1732</v>
      </c>
      <c r="G171" s="1" t="str">
        <f>IF(B171="Issue",VLOOKUP(A171,[1]Customers!$A:$B,2,FALSE),VLOOKUP(A171,[1]Facilities!$A:$B,2,FALSE))</f>
        <v>I_USA30705_66835</v>
      </c>
      <c r="H171" s="1" t="str">
        <f>VLOOKUP("D_"&amp;$E171,[1]Facilities!$A:$BB,2,FALSE)</f>
        <v>D_USA32254_75256</v>
      </c>
      <c r="I171" s="1" t="str">
        <f>VLOOKUP("D_"&amp;$E171,[1]Facilities!$A:$BB,34,FALSE)</f>
        <v>Full Service</v>
      </c>
      <c r="J171" s="1" t="str">
        <f>VLOOKUP("D_"&amp;$E171,[1]Facilities!$A:$BB,36,FALSE)</f>
        <v>NO</v>
      </c>
      <c r="K171" s="1" t="str">
        <f t="shared" si="10"/>
        <v>D_USA32254_75256</v>
      </c>
      <c r="L171" s="1" t="str">
        <f>VLOOKUP("D_"&amp;RIGHT($K171,5),[1]Facilities!$A:$BB,34,FALSE)</f>
        <v>Full Service</v>
      </c>
      <c r="M171" s="1" t="str">
        <f>VLOOKUP("D_"&amp;RIGHT($K171,5),[1]Facilities!$A:$BB,36,FALSE)</f>
        <v>NO</v>
      </c>
      <c r="N171" s="1" t="str">
        <f t="shared" si="11"/>
        <v>D_USA32254_75256</v>
      </c>
    </row>
    <row r="172" spans="1:14">
      <c r="A172" s="1" t="str">
        <f t="shared" si="9"/>
        <v>I_73930</v>
      </c>
      <c r="B172" s="1" t="s">
        <v>1797</v>
      </c>
      <c r="C172" s="1">
        <v>73930</v>
      </c>
      <c r="D172" s="1" t="s">
        <v>1747</v>
      </c>
      <c r="E172" s="1">
        <v>76410</v>
      </c>
      <c r="F172" s="1" t="s">
        <v>8290</v>
      </c>
      <c r="G172" s="1" t="str">
        <f>IF(B172="Issue",VLOOKUP(A172,[1]Customers!$A:$B,2,FALSE),VLOOKUP(A172,[1]Facilities!$A:$B,2,FALSE))</f>
        <v>I_USA30253_73930</v>
      </c>
      <c r="H172" s="1" t="str">
        <f>VLOOKUP("D_"&amp;$E172,[1]Facilities!$A:$BB,2,FALSE)</f>
        <v>D_USA38118_76410</v>
      </c>
      <c r="I172" s="1" t="str">
        <f>VLOOKUP("D_"&amp;$E172,[1]Facilities!$A:$BB,34,FALSE)</f>
        <v>Full Service</v>
      </c>
      <c r="J172" s="1" t="str">
        <f>VLOOKUP("D_"&amp;$E172,[1]Facilities!$A:$BB,36,FALSE)</f>
        <v>NO</v>
      </c>
      <c r="K172" s="1" t="str">
        <f t="shared" si="10"/>
        <v>D_USA38118_76410</v>
      </c>
      <c r="L172" s="1" t="str">
        <f>VLOOKUP("D_"&amp;RIGHT($K172,5),[1]Facilities!$A:$BB,34,FALSE)</f>
        <v>Full Service</v>
      </c>
      <c r="M172" s="1" t="str">
        <f>VLOOKUP("D_"&amp;RIGHT($K172,5),[1]Facilities!$A:$BB,36,FALSE)</f>
        <v>NO</v>
      </c>
      <c r="N172" s="1" t="str">
        <f t="shared" si="11"/>
        <v>D_USA38118_76410</v>
      </c>
    </row>
    <row r="173" spans="1:14">
      <c r="A173" s="1" t="str">
        <f t="shared" si="9"/>
        <v>I_56355</v>
      </c>
      <c r="B173" s="1" t="s">
        <v>1797</v>
      </c>
      <c r="C173" s="1">
        <v>56355</v>
      </c>
      <c r="D173" s="1" t="s">
        <v>1748</v>
      </c>
      <c r="E173" s="1">
        <v>76092</v>
      </c>
      <c r="F173" s="1" t="s">
        <v>8291</v>
      </c>
      <c r="G173" s="1" t="str">
        <f>IF(B173="Issue",VLOOKUP(A173,[1]Customers!$A:$B,2,FALSE),VLOOKUP(A173,[1]Facilities!$A:$B,2,FALSE))</f>
        <v>I_USA57006_56355</v>
      </c>
      <c r="H173" s="1" t="str">
        <f>VLOOKUP("D_"&amp;$E173,[1]Facilities!$A:$BB,2,FALSE)</f>
        <v>D_USA55066_76092</v>
      </c>
      <c r="I173" s="1" t="str">
        <f>VLOOKUP("D_"&amp;$E173,[1]Facilities!$A:$BB,34,FALSE)</f>
        <v>Full Service</v>
      </c>
      <c r="J173" s="1" t="str">
        <f>VLOOKUP("D_"&amp;$E173,[1]Facilities!$A:$BB,36,FALSE)</f>
        <v>NO</v>
      </c>
      <c r="K173" s="1" t="str">
        <f t="shared" si="10"/>
        <v>D_USA55066_76092</v>
      </c>
      <c r="L173" s="1" t="str">
        <f>VLOOKUP("D_"&amp;RIGHT($K173,5),[1]Facilities!$A:$BB,34,FALSE)</f>
        <v>Full Service</v>
      </c>
      <c r="M173" s="1" t="str">
        <f>VLOOKUP("D_"&amp;RIGHT($K173,5),[1]Facilities!$A:$BB,36,FALSE)</f>
        <v>NO</v>
      </c>
      <c r="N173" s="1" t="str">
        <f t="shared" si="11"/>
        <v>D_USA55066_76092</v>
      </c>
    </row>
    <row r="174" spans="1:14">
      <c r="A174" s="1" t="str">
        <f t="shared" si="9"/>
        <v>I_50342</v>
      </c>
      <c r="B174" s="1" t="s">
        <v>1797</v>
      </c>
      <c r="C174" s="1">
        <v>50342</v>
      </c>
      <c r="D174" s="1" t="s">
        <v>51</v>
      </c>
      <c r="E174" s="1">
        <v>76410</v>
      </c>
      <c r="F174" s="1" t="s">
        <v>8290</v>
      </c>
      <c r="G174" s="1" t="str">
        <f>IF(B174="Issue",VLOOKUP(A174,[1]Customers!$A:$B,2,FALSE),VLOOKUP(A174,[1]Facilities!$A:$B,2,FALSE))</f>
        <v>I_USA42754_50342</v>
      </c>
      <c r="H174" s="1" t="str">
        <f>VLOOKUP("D_"&amp;$E174,[1]Facilities!$A:$BB,2,FALSE)</f>
        <v>D_USA38118_76410</v>
      </c>
      <c r="I174" s="1" t="str">
        <f>VLOOKUP("D_"&amp;$E174,[1]Facilities!$A:$BB,34,FALSE)</f>
        <v>Full Service</v>
      </c>
      <c r="J174" s="1" t="str">
        <f>VLOOKUP("D_"&amp;$E174,[1]Facilities!$A:$BB,36,FALSE)</f>
        <v>NO</v>
      </c>
      <c r="K174" s="1" t="str">
        <f t="shared" si="10"/>
        <v>D_USA38118_76410</v>
      </c>
      <c r="L174" s="1" t="str">
        <f>VLOOKUP("D_"&amp;RIGHT($K174,5),[1]Facilities!$A:$BB,34,FALSE)</f>
        <v>Full Service</v>
      </c>
      <c r="M174" s="1" t="str">
        <f>VLOOKUP("D_"&amp;RIGHT($K174,5),[1]Facilities!$A:$BB,36,FALSE)</f>
        <v>NO</v>
      </c>
      <c r="N174" s="1" t="str">
        <f t="shared" si="11"/>
        <v>D_USA38118_76410</v>
      </c>
    </row>
    <row r="175" spans="1:14">
      <c r="A175" s="1" t="str">
        <f t="shared" si="9"/>
        <v>I_50344</v>
      </c>
      <c r="B175" s="1" t="s">
        <v>1797</v>
      </c>
      <c r="C175" s="1">
        <v>50344</v>
      </c>
      <c r="D175" s="1" t="s">
        <v>1749</v>
      </c>
      <c r="E175" s="1">
        <v>63296</v>
      </c>
      <c r="F175" s="1" t="s">
        <v>8293</v>
      </c>
      <c r="G175" s="1" t="str">
        <f>IF(B175="Issue",VLOOKUP(A175,[1]Customers!$A:$B,2,FALSE),VLOOKUP(A175,[1]Facilities!$A:$B,2,FALSE))</f>
        <v>I_USA54140_50344</v>
      </c>
      <c r="H175" s="1" t="str">
        <f>VLOOKUP("D_"&amp;$E175,[1]Facilities!$A:$BB,2,FALSE)</f>
        <v>D_USA60099_63296</v>
      </c>
      <c r="I175" s="1" t="str">
        <f>VLOOKUP("D_"&amp;$E175,[1]Facilities!$A:$BB,34,FALSE)</f>
        <v>Full Service</v>
      </c>
      <c r="J175" s="1" t="str">
        <f>VLOOKUP("D_"&amp;$E175,[1]Facilities!$A:$BB,36,FALSE)</f>
        <v>NO</v>
      </c>
      <c r="K175" s="1" t="str">
        <f t="shared" si="10"/>
        <v>D_USA60099_63296</v>
      </c>
      <c r="L175" s="1" t="str">
        <f>VLOOKUP("D_"&amp;RIGHT($K175,5),[1]Facilities!$A:$BB,34,FALSE)</f>
        <v>Full Service</v>
      </c>
      <c r="M175" s="1" t="str">
        <f>VLOOKUP("D_"&amp;RIGHT($K175,5),[1]Facilities!$A:$BB,36,FALSE)</f>
        <v>NO</v>
      </c>
      <c r="N175" s="1" t="str">
        <f t="shared" si="11"/>
        <v>D_USA60099_63296</v>
      </c>
    </row>
    <row r="176" spans="1:14">
      <c r="A176" s="1" t="str">
        <f t="shared" si="9"/>
        <v>I_50343</v>
      </c>
      <c r="B176" s="1" t="s">
        <v>1797</v>
      </c>
      <c r="C176" s="1">
        <v>50343</v>
      </c>
      <c r="D176" s="1" t="s">
        <v>52</v>
      </c>
      <c r="E176" s="1">
        <v>56353</v>
      </c>
      <c r="F176" s="1" t="s">
        <v>571</v>
      </c>
      <c r="G176" s="1" t="str">
        <f>IF(B176="Issue",VLOOKUP(A176,[1]Customers!$A:$B,2,FALSE),VLOOKUP(A176,[1]Facilities!$A:$B,2,FALSE))</f>
        <v>I_USA60481_50343</v>
      </c>
      <c r="H176" s="1" t="str">
        <f>VLOOKUP("D_"&amp;$E176,[1]Facilities!$A:$BB,2,FALSE)</f>
        <v>D_USA60633_56353</v>
      </c>
      <c r="I176" s="1" t="str">
        <f>VLOOKUP("D_"&amp;$E176,[1]Facilities!$A:$BB,34,FALSE)</f>
        <v>Full Service</v>
      </c>
      <c r="J176" s="1" t="str">
        <f>VLOOKUP("D_"&amp;$E176,[1]Facilities!$A:$BB,36,FALSE)</f>
        <v>NO</v>
      </c>
      <c r="K176" s="1" t="str">
        <f t="shared" si="10"/>
        <v>D_USA60633_56353</v>
      </c>
      <c r="L176" s="1" t="str">
        <f>VLOOKUP("D_"&amp;RIGHT($K176,5),[1]Facilities!$A:$BB,34,FALSE)</f>
        <v>Full Service</v>
      </c>
      <c r="M176" s="1" t="str">
        <f>VLOOKUP("D_"&amp;RIGHT($K176,5),[1]Facilities!$A:$BB,36,FALSE)</f>
        <v>NO</v>
      </c>
      <c r="N176" s="1" t="str">
        <f t="shared" si="11"/>
        <v>D_USA60633_56353</v>
      </c>
    </row>
    <row r="177" spans="1:14">
      <c r="A177" s="1" t="str">
        <f t="shared" si="9"/>
        <v>I_67356</v>
      </c>
      <c r="B177" s="1" t="s">
        <v>1797</v>
      </c>
      <c r="C177" s="1">
        <v>67356</v>
      </c>
      <c r="D177" s="1" t="s">
        <v>7403</v>
      </c>
      <c r="E177" s="1">
        <v>56353</v>
      </c>
      <c r="F177" s="1" t="s">
        <v>571</v>
      </c>
      <c r="G177" s="1" t="str">
        <f>IF(B177="Issue",VLOOKUP(A177,[1]Customers!$A:$B,2,FALSE),VLOOKUP(A177,[1]Facilities!$A:$B,2,FALSE))</f>
        <v>I_USA60525_67356</v>
      </c>
      <c r="H177" s="1" t="str">
        <f>VLOOKUP("D_"&amp;$E177,[1]Facilities!$A:$BB,2,FALSE)</f>
        <v>D_USA60633_56353</v>
      </c>
      <c r="I177" s="1" t="str">
        <f>VLOOKUP("D_"&amp;$E177,[1]Facilities!$A:$BB,34,FALSE)</f>
        <v>Full Service</v>
      </c>
      <c r="J177" s="1" t="str">
        <f>VLOOKUP("D_"&amp;$E177,[1]Facilities!$A:$BB,36,FALSE)</f>
        <v>NO</v>
      </c>
      <c r="K177" s="1" t="str">
        <f t="shared" si="10"/>
        <v>D_USA60633_56353</v>
      </c>
      <c r="L177" s="1" t="str">
        <f>VLOOKUP("D_"&amp;RIGHT($K177,5),[1]Facilities!$A:$BB,34,FALSE)</f>
        <v>Full Service</v>
      </c>
      <c r="M177" s="1" t="str">
        <f>VLOOKUP("D_"&amp;RIGHT($K177,5),[1]Facilities!$A:$BB,36,FALSE)</f>
        <v>NO</v>
      </c>
      <c r="N177" s="1" t="str">
        <f t="shared" si="11"/>
        <v>D_USA60633_56353</v>
      </c>
    </row>
    <row r="178" spans="1:14">
      <c r="A178" s="1" t="str">
        <f t="shared" si="9"/>
        <v>I_80667</v>
      </c>
      <c r="B178" s="1" t="s">
        <v>1797</v>
      </c>
      <c r="C178" s="1">
        <v>80667</v>
      </c>
      <c r="D178" s="1" t="s">
        <v>8200</v>
      </c>
      <c r="E178" s="1">
        <v>59068</v>
      </c>
      <c r="F178" s="1" t="s">
        <v>577</v>
      </c>
      <c r="G178" s="1" t="str">
        <f>IF(B178="Issue",VLOOKUP(A178,[1]Customers!$A:$B,2,FALSE),VLOOKUP(A178,[1]Facilities!$A:$B,2,FALSE))</f>
        <v>I_USA33166_80667</v>
      </c>
      <c r="H178" s="1" t="str">
        <f>VLOOKUP("D_"&amp;$E178,[1]Facilities!$A:$BB,2,FALSE)</f>
        <v>D_USA33815_59068</v>
      </c>
      <c r="I178" s="1" t="str">
        <f>VLOOKUP("D_"&amp;$E178,[1]Facilities!$A:$BB,34,FALSE)</f>
        <v>Full Service</v>
      </c>
      <c r="J178" s="1" t="str">
        <f>VLOOKUP("D_"&amp;$E178,[1]Facilities!$A:$BB,36,FALSE)</f>
        <v>NO</v>
      </c>
      <c r="K178" s="1" t="str">
        <f t="shared" si="10"/>
        <v>D_USA33815_59068</v>
      </c>
      <c r="L178" s="1" t="str">
        <f>VLOOKUP("D_"&amp;RIGHT($K178,5),[1]Facilities!$A:$BB,34,FALSE)</f>
        <v>Full Service</v>
      </c>
      <c r="M178" s="1" t="str">
        <f>VLOOKUP("D_"&amp;RIGHT($K178,5),[1]Facilities!$A:$BB,36,FALSE)</f>
        <v>NO</v>
      </c>
      <c r="N178" s="1" t="str">
        <f t="shared" si="11"/>
        <v>D_USA33815_59068</v>
      </c>
    </row>
    <row r="179" spans="1:14">
      <c r="A179" s="1" t="str">
        <f t="shared" si="9"/>
        <v>I_80668</v>
      </c>
      <c r="B179" s="1" t="s">
        <v>1797</v>
      </c>
      <c r="C179" s="1">
        <v>80668</v>
      </c>
      <c r="D179" s="1" t="s">
        <v>8201</v>
      </c>
      <c r="E179" s="1">
        <v>66673</v>
      </c>
      <c r="F179" s="1" t="s">
        <v>572</v>
      </c>
      <c r="G179" s="1" t="str">
        <f>IF(B179="Issue",VLOOKUP(A179,[1]Customers!$A:$B,2,FALSE),VLOOKUP(A179,[1]Facilities!$A:$B,2,FALSE))</f>
        <v>I_USA07114_80668</v>
      </c>
      <c r="H179" s="1" t="str">
        <f>VLOOKUP("D_"&amp;$E179,[1]Facilities!$A:$BB,2,FALSE)</f>
        <v>D_USA08810_66673</v>
      </c>
      <c r="I179" s="1" t="str">
        <f>VLOOKUP("D_"&amp;$E179,[1]Facilities!$A:$BB,34,FALSE)</f>
        <v>Sort Only</v>
      </c>
      <c r="J179" s="1" t="str">
        <f>VLOOKUP("D_"&amp;$E179,[1]Facilities!$A:$BB,36,FALSE)</f>
        <v>NO</v>
      </c>
      <c r="K179" s="1" t="str">
        <f t="shared" si="10"/>
        <v>D_USA08810_66673</v>
      </c>
      <c r="L179" s="1" t="str">
        <f>VLOOKUP("D_"&amp;RIGHT($K179,5),[1]Facilities!$A:$BB,34,FALSE)</f>
        <v>Sort Only</v>
      </c>
      <c r="M179" s="1" t="str">
        <f>VLOOKUP("D_"&amp;RIGHT($K179,5),[1]Facilities!$A:$BB,36,FALSE)</f>
        <v>NO</v>
      </c>
      <c r="N179" s="1" t="str">
        <f t="shared" si="11"/>
        <v>D_USA08810_66673</v>
      </c>
    </row>
    <row r="180" spans="1:14">
      <c r="A180" s="1" t="str">
        <f t="shared" si="9"/>
        <v>I_77499</v>
      </c>
      <c r="B180" s="1" t="s">
        <v>1797</v>
      </c>
      <c r="C180" s="1">
        <v>77499</v>
      </c>
      <c r="D180" s="1" t="s">
        <v>7111</v>
      </c>
      <c r="E180" s="1">
        <v>70318</v>
      </c>
      <c r="F180" s="1" t="s">
        <v>1402</v>
      </c>
      <c r="G180" s="1" t="str">
        <f>IF(B180="Issue",VLOOKUP(A180,[1]Customers!$A:$B,2,FALSE),VLOOKUP(A180,[1]Facilities!$A:$B,2,FALSE))</f>
        <v>I_USA14821_77499</v>
      </c>
      <c r="H180" s="1" t="str">
        <f>VLOOKUP("D_"&amp;$E180,[1]Facilities!$A:$BB,2,FALSE)</f>
        <v>D_USA12085_70318</v>
      </c>
      <c r="I180" s="1" t="str">
        <f>VLOOKUP("D_"&amp;$E180,[1]Facilities!$A:$BB,34,FALSE)</f>
        <v>Full Service</v>
      </c>
      <c r="J180" s="1" t="str">
        <f>VLOOKUP("D_"&amp;$E180,[1]Facilities!$A:$BB,36,FALSE)</f>
        <v>NO</v>
      </c>
      <c r="K180" s="1" t="str">
        <f t="shared" si="10"/>
        <v>D_USA12085_70318</v>
      </c>
      <c r="L180" s="1" t="str">
        <f>VLOOKUP("D_"&amp;RIGHT($K180,5),[1]Facilities!$A:$BB,34,FALSE)</f>
        <v>Full Service</v>
      </c>
      <c r="M180" s="1" t="str">
        <f>VLOOKUP("D_"&amp;RIGHT($K180,5),[1]Facilities!$A:$BB,36,FALSE)</f>
        <v>NO</v>
      </c>
      <c r="N180" s="1" t="str">
        <f t="shared" si="11"/>
        <v>D_USA12085_70318</v>
      </c>
    </row>
    <row r="181" spans="1:14">
      <c r="A181" s="1" t="str">
        <f t="shared" si="9"/>
        <v>I_57597</v>
      </c>
      <c r="B181" s="1" t="s">
        <v>1797</v>
      </c>
      <c r="C181" s="1">
        <v>57597</v>
      </c>
      <c r="D181" s="1" t="s">
        <v>1692</v>
      </c>
      <c r="E181" s="1">
        <v>70497</v>
      </c>
      <c r="F181" s="1" t="s">
        <v>1422</v>
      </c>
      <c r="G181" s="1" t="str">
        <f>IF(B181="Issue",VLOOKUP(A181,[1]Customers!$A:$B,2,FALSE),VLOOKUP(A181,[1]Facilities!$A:$B,2,FALSE))</f>
        <v>I_USA63042_57597</v>
      </c>
      <c r="H181" s="1" t="str">
        <f>VLOOKUP("D_"&amp;$E181,[1]Facilities!$A:$BB,2,FALSE)</f>
        <v>D_USA63042_70497</v>
      </c>
      <c r="I181" s="1" t="str">
        <f>VLOOKUP("D_"&amp;$E181,[1]Facilities!$A:$BB,34,FALSE)</f>
        <v>Full Service</v>
      </c>
      <c r="J181" s="1" t="str">
        <f>VLOOKUP("D_"&amp;$E181,[1]Facilities!$A:$BB,36,FALSE)</f>
        <v>NO</v>
      </c>
      <c r="K181" s="1" t="str">
        <f t="shared" si="10"/>
        <v>D_USA63042_70497</v>
      </c>
      <c r="L181" s="1" t="str">
        <f>VLOOKUP("D_"&amp;RIGHT($K181,5),[1]Facilities!$A:$BB,34,FALSE)</f>
        <v>Full Service</v>
      </c>
      <c r="M181" s="1" t="str">
        <f>VLOOKUP("D_"&amp;RIGHT($K181,5),[1]Facilities!$A:$BB,36,FALSE)</f>
        <v>NO</v>
      </c>
      <c r="N181" s="1" t="str">
        <f t="shared" si="11"/>
        <v>D_USA63042_70497</v>
      </c>
    </row>
    <row r="182" spans="1:14">
      <c r="A182" s="1" t="str">
        <f t="shared" si="9"/>
        <v>I_57596</v>
      </c>
      <c r="B182" s="1" t="s">
        <v>1797</v>
      </c>
      <c r="C182" s="1">
        <v>57596</v>
      </c>
      <c r="D182" s="1" t="s">
        <v>8037</v>
      </c>
      <c r="E182" s="1">
        <v>45195</v>
      </c>
      <c r="F182" s="1" t="s">
        <v>580</v>
      </c>
      <c r="G182" s="1" t="str">
        <f>IF(B182="Issue",VLOOKUP(A182,[1]Customers!$A:$B,2,FALSE),VLOOKUP(A182,[1]Facilities!$A:$B,2,FALSE))</f>
        <v>I_USA89434_57596</v>
      </c>
      <c r="H182" s="1" t="str">
        <f>VLOOKUP("D_"&amp;$E182,[1]Facilities!$A:$BB,2,FALSE)</f>
        <v>D_USA95304_45195</v>
      </c>
      <c r="I182" s="1" t="str">
        <f>VLOOKUP("D_"&amp;$E182,[1]Facilities!$A:$BB,34,FALSE)</f>
        <v>Full Service</v>
      </c>
      <c r="J182" s="1" t="str">
        <f>VLOOKUP("D_"&amp;$E182,[1]Facilities!$A:$BB,36,FALSE)</f>
        <v>NO</v>
      </c>
      <c r="K182" s="1" t="str">
        <f t="shared" si="10"/>
        <v>D_USA95304_45195</v>
      </c>
      <c r="L182" s="1" t="str">
        <f>VLOOKUP("D_"&amp;RIGHT($K182,5),[1]Facilities!$A:$BB,34,FALSE)</f>
        <v>Full Service</v>
      </c>
      <c r="M182" s="1" t="str">
        <f>VLOOKUP("D_"&amp;RIGHT($K182,5),[1]Facilities!$A:$BB,36,FALSE)</f>
        <v>NO</v>
      </c>
      <c r="N182" s="1" t="str">
        <f t="shared" si="11"/>
        <v>D_USA95304_45195</v>
      </c>
    </row>
    <row r="183" spans="1:14">
      <c r="A183" s="1" t="str">
        <f t="shared" si="9"/>
        <v>I_65124</v>
      </c>
      <c r="B183" s="1" t="s">
        <v>1797</v>
      </c>
      <c r="C183" s="1">
        <v>65124</v>
      </c>
      <c r="D183" s="1" t="s">
        <v>53</v>
      </c>
      <c r="E183" s="1">
        <v>42677</v>
      </c>
      <c r="F183" s="1" t="s">
        <v>569</v>
      </c>
      <c r="G183" s="1" t="str">
        <f>IF(B183="Issue",VLOOKUP(A183,[1]Customers!$A:$B,2,FALSE),VLOOKUP(A183,[1]Facilities!$A:$B,2,FALSE))</f>
        <v>I_USA64133_65124</v>
      </c>
      <c r="H183" s="1" t="str">
        <f>VLOOKUP("D_"&amp;$E183,[1]Facilities!$A:$BB,2,FALSE)</f>
        <v>D_USA50313_42677</v>
      </c>
      <c r="I183" s="1" t="str">
        <f>VLOOKUP("D_"&amp;$E183,[1]Facilities!$A:$BB,34,FALSE)</f>
        <v>Full Service</v>
      </c>
      <c r="J183" s="1" t="str">
        <f>VLOOKUP("D_"&amp;$E183,[1]Facilities!$A:$BB,36,FALSE)</f>
        <v>NO</v>
      </c>
      <c r="K183" s="1" t="str">
        <f t="shared" si="10"/>
        <v>D_USA50313_42677</v>
      </c>
      <c r="L183" s="1" t="str">
        <f>VLOOKUP("D_"&amp;RIGHT($K183,5),[1]Facilities!$A:$BB,34,FALSE)</f>
        <v>Full Service</v>
      </c>
      <c r="M183" s="1" t="str">
        <f>VLOOKUP("D_"&amp;RIGHT($K183,5),[1]Facilities!$A:$BB,36,FALSE)</f>
        <v>NO</v>
      </c>
      <c r="N183" s="1" t="str">
        <f t="shared" si="11"/>
        <v>D_USA50313_42677</v>
      </c>
    </row>
    <row r="184" spans="1:14">
      <c r="A184" s="1" t="str">
        <f t="shared" si="9"/>
        <v>I_61597</v>
      </c>
      <c r="B184" s="1" t="s">
        <v>1797</v>
      </c>
      <c r="C184" s="1">
        <v>61597</v>
      </c>
      <c r="D184" s="1" t="s">
        <v>54</v>
      </c>
      <c r="E184" s="1">
        <v>53786</v>
      </c>
      <c r="F184" s="1" t="s">
        <v>588</v>
      </c>
      <c r="G184" s="1" t="str">
        <f>IF(B184="Issue",VLOOKUP(A184,[1]Customers!$A:$B,2,FALSE),VLOOKUP(A184,[1]Facilities!$A:$B,2,FALSE))</f>
        <v>I_CANV2T6J7_61597</v>
      </c>
      <c r="H184" s="1" t="str">
        <f>VLOOKUP("D_"&amp;$E184,[1]Facilities!$A:$BB,2,FALSE)</f>
        <v>D_CANV4G1C1_53786</v>
      </c>
      <c r="I184" s="1" t="str">
        <f>VLOOKUP("D_"&amp;$E184,[1]Facilities!$A:$BB,34,FALSE)</f>
        <v>Full Service</v>
      </c>
      <c r="J184" s="1" t="str">
        <f>VLOOKUP("D_"&amp;$E184,[1]Facilities!$A:$BB,36,FALSE)</f>
        <v>NO</v>
      </c>
      <c r="K184" s="1" t="str">
        <f t="shared" si="10"/>
        <v>D_CANV4G1C1_53786</v>
      </c>
      <c r="L184" s="1" t="str">
        <f>VLOOKUP("D_"&amp;RIGHT($K184,5),[1]Facilities!$A:$BB,34,FALSE)</f>
        <v>Full Service</v>
      </c>
      <c r="M184" s="1" t="str">
        <f>VLOOKUP("D_"&amp;RIGHT($K184,5),[1]Facilities!$A:$BB,36,FALSE)</f>
        <v>NO</v>
      </c>
      <c r="N184" s="1" t="str">
        <f t="shared" si="11"/>
        <v>D_CANV4G1C1_53786</v>
      </c>
    </row>
    <row r="185" spans="1:14">
      <c r="A185" s="1" t="str">
        <f t="shared" si="9"/>
        <v>I_54243</v>
      </c>
      <c r="B185" s="1" t="s">
        <v>1797</v>
      </c>
      <c r="C185" s="1">
        <v>54243</v>
      </c>
      <c r="D185" s="1" t="s">
        <v>1845</v>
      </c>
      <c r="E185" s="1">
        <v>50843</v>
      </c>
      <c r="F185" s="1" t="s">
        <v>576</v>
      </c>
      <c r="G185" s="1" t="str">
        <f>IF(B185="Issue",VLOOKUP(A185,[1]Customers!$A:$B,2,FALSE),VLOOKUP(A185,[1]Facilities!$A:$B,2,FALSE))</f>
        <v>I_USA19543_54243</v>
      </c>
      <c r="H185" s="1" t="str">
        <f>VLOOKUP("D_"&amp;$E185,[1]Facilities!$A:$BB,2,FALSE)</f>
        <v>D_USA18202_50843</v>
      </c>
      <c r="I185" s="1" t="str">
        <f>VLOOKUP("D_"&amp;$E185,[1]Facilities!$A:$BB,34,FALSE)</f>
        <v>Full Service</v>
      </c>
      <c r="J185" s="1" t="str">
        <f>VLOOKUP("D_"&amp;$E185,[1]Facilities!$A:$BB,36,FALSE)</f>
        <v>NO</v>
      </c>
      <c r="K185" s="1" t="str">
        <f t="shared" si="10"/>
        <v>D_USA18202_50843</v>
      </c>
      <c r="L185" s="1" t="str">
        <f>VLOOKUP("D_"&amp;RIGHT($K185,5),[1]Facilities!$A:$BB,34,FALSE)</f>
        <v>Full Service</v>
      </c>
      <c r="M185" s="1" t="str">
        <f>VLOOKUP("D_"&amp;RIGHT($K185,5),[1]Facilities!$A:$BB,36,FALSE)</f>
        <v>NO</v>
      </c>
      <c r="N185" s="1" t="str">
        <f t="shared" si="11"/>
        <v>D_USA18202_50843</v>
      </c>
    </row>
    <row r="186" spans="1:14">
      <c r="A186" s="1" t="str">
        <f t="shared" si="9"/>
        <v>I_54788</v>
      </c>
      <c r="B186" s="1" t="s">
        <v>1797</v>
      </c>
      <c r="C186" s="1">
        <v>54788</v>
      </c>
      <c r="D186" s="1" t="s">
        <v>55</v>
      </c>
      <c r="E186" s="1">
        <v>56720</v>
      </c>
      <c r="F186" s="1" t="s">
        <v>570</v>
      </c>
      <c r="G186" s="1" t="str">
        <f>IF(B186="Issue",VLOOKUP(A186,[1]Customers!$A:$B,2,FALSE),VLOOKUP(A186,[1]Facilities!$A:$B,2,FALSE))</f>
        <v>I_USA47374_54788</v>
      </c>
      <c r="H186" s="1" t="str">
        <f>VLOOKUP("D_"&amp;$E186,[1]Facilities!$A:$BB,2,FALSE)</f>
        <v>D_USA46235_56720</v>
      </c>
      <c r="I186" s="1" t="str">
        <f>VLOOKUP("D_"&amp;$E186,[1]Facilities!$A:$BB,34,FALSE)</f>
        <v>Full Service</v>
      </c>
      <c r="J186" s="1" t="str">
        <f>VLOOKUP("D_"&amp;$E186,[1]Facilities!$A:$BB,36,FALSE)</f>
        <v>NO</v>
      </c>
      <c r="K186" s="1" t="str">
        <f t="shared" si="10"/>
        <v>D_USA46235_56720</v>
      </c>
      <c r="L186" s="1" t="str">
        <f>VLOOKUP("D_"&amp;RIGHT($K186,5),[1]Facilities!$A:$BB,34,FALSE)</f>
        <v>Full Service</v>
      </c>
      <c r="M186" s="1" t="str">
        <f>VLOOKUP("D_"&amp;RIGHT($K186,5),[1]Facilities!$A:$BB,36,FALSE)</f>
        <v>NO</v>
      </c>
      <c r="N186" s="1" t="str">
        <f t="shared" si="11"/>
        <v>D_USA46235_56720</v>
      </c>
    </row>
    <row r="187" spans="1:14">
      <c r="A187" s="1" t="str">
        <f t="shared" si="9"/>
        <v>I_54812</v>
      </c>
      <c r="B187" s="1" t="s">
        <v>1797</v>
      </c>
      <c r="C187" s="1">
        <v>54812</v>
      </c>
      <c r="D187" s="1" t="s">
        <v>57</v>
      </c>
      <c r="E187" s="1">
        <v>65540</v>
      </c>
      <c r="F187" s="1" t="s">
        <v>573</v>
      </c>
      <c r="G187" s="1" t="str">
        <f>IF(B187="Issue",VLOOKUP(A187,[1]Customers!$A:$B,2,FALSE),VLOOKUP(A187,[1]Facilities!$A:$B,2,FALSE))</f>
        <v>I_USA85353_54812</v>
      </c>
      <c r="H187" s="1" t="str">
        <f>VLOOKUP("D_"&amp;$E187,[1]Facilities!$A:$BB,2,FALSE)</f>
        <v>D_USA85043_65540</v>
      </c>
      <c r="I187" s="1" t="str">
        <f>VLOOKUP("D_"&amp;$E187,[1]Facilities!$A:$BB,34,FALSE)</f>
        <v>Full Service</v>
      </c>
      <c r="J187" s="1" t="str">
        <f>VLOOKUP("D_"&amp;$E187,[1]Facilities!$A:$BB,36,FALSE)</f>
        <v>NO</v>
      </c>
      <c r="K187" s="1" t="str">
        <f t="shared" si="10"/>
        <v>D_USA85043_65540</v>
      </c>
      <c r="L187" s="1" t="str">
        <f>VLOOKUP("D_"&amp;RIGHT($K187,5),[1]Facilities!$A:$BB,34,FALSE)</f>
        <v>Full Service</v>
      </c>
      <c r="M187" s="1" t="str">
        <f>VLOOKUP("D_"&amp;RIGHT($K187,5),[1]Facilities!$A:$BB,36,FALSE)</f>
        <v>NO</v>
      </c>
      <c r="N187" s="1" t="str">
        <f t="shared" si="11"/>
        <v>D_USA85043_65540</v>
      </c>
    </row>
    <row r="188" spans="1:14">
      <c r="A188" s="1" t="str">
        <f t="shared" si="9"/>
        <v>I_63457</v>
      </c>
      <c r="B188" s="1" t="s">
        <v>1797</v>
      </c>
      <c r="C188" s="1">
        <v>63457</v>
      </c>
      <c r="D188" s="1" t="s">
        <v>7261</v>
      </c>
      <c r="E188" s="1">
        <v>56720</v>
      </c>
      <c r="F188" s="1" t="s">
        <v>570</v>
      </c>
      <c r="G188" s="1" t="str">
        <f>IF(B188="Issue",VLOOKUP(A188,[1]Customers!$A:$B,2,FALSE),VLOOKUP(A188,[1]Facilities!$A:$B,2,FALSE))</f>
        <v>I_USA47725_63457</v>
      </c>
      <c r="H188" s="1" t="str">
        <f>VLOOKUP("D_"&amp;$E188,[1]Facilities!$A:$BB,2,FALSE)</f>
        <v>D_USA46235_56720</v>
      </c>
      <c r="I188" s="1" t="str">
        <f>VLOOKUP("D_"&amp;$E188,[1]Facilities!$A:$BB,34,FALSE)</f>
        <v>Full Service</v>
      </c>
      <c r="J188" s="1" t="str">
        <f>VLOOKUP("D_"&amp;$E188,[1]Facilities!$A:$BB,36,FALSE)</f>
        <v>NO</v>
      </c>
      <c r="K188" s="1" t="str">
        <f t="shared" si="10"/>
        <v>D_USA46235_56720</v>
      </c>
      <c r="L188" s="1" t="str">
        <f>VLOOKUP("D_"&amp;RIGHT($K188,5),[1]Facilities!$A:$BB,34,FALSE)</f>
        <v>Full Service</v>
      </c>
      <c r="M188" s="1" t="str">
        <f>VLOOKUP("D_"&amp;RIGHT($K188,5),[1]Facilities!$A:$BB,36,FALSE)</f>
        <v>NO</v>
      </c>
      <c r="N188" s="1" t="str">
        <f t="shared" si="11"/>
        <v>D_USA46235_56720</v>
      </c>
    </row>
    <row r="189" spans="1:14">
      <c r="A189" s="1" t="str">
        <f t="shared" si="9"/>
        <v>I_46512</v>
      </c>
      <c r="B189" s="1" t="s">
        <v>1797</v>
      </c>
      <c r="C189" s="1">
        <v>46512</v>
      </c>
      <c r="D189" s="1" t="s">
        <v>56</v>
      </c>
      <c r="E189" s="1">
        <v>70318</v>
      </c>
      <c r="F189" s="1" t="s">
        <v>1402</v>
      </c>
      <c r="G189" s="1" t="str">
        <f>IF(B189="Issue",VLOOKUP(A189,[1]Customers!$A:$B,2,FALSE),VLOOKUP(A189,[1]Facilities!$A:$B,2,FALSE))</f>
        <v>I_USA13209_46512</v>
      </c>
      <c r="H189" s="1" t="str">
        <f>VLOOKUP("D_"&amp;$E189,[1]Facilities!$A:$BB,2,FALSE)</f>
        <v>D_USA12085_70318</v>
      </c>
      <c r="I189" s="1" t="str">
        <f>VLOOKUP("D_"&amp;$E189,[1]Facilities!$A:$BB,34,FALSE)</f>
        <v>Full Service</v>
      </c>
      <c r="J189" s="1" t="str">
        <f>VLOOKUP("D_"&amp;$E189,[1]Facilities!$A:$BB,36,FALSE)</f>
        <v>NO</v>
      </c>
      <c r="K189" s="1" t="str">
        <f t="shared" si="10"/>
        <v>D_USA12085_70318</v>
      </c>
      <c r="L189" s="1" t="str">
        <f>VLOOKUP("D_"&amp;RIGHT($K189,5),[1]Facilities!$A:$BB,34,FALSE)</f>
        <v>Full Service</v>
      </c>
      <c r="M189" s="1" t="str">
        <f>VLOOKUP("D_"&amp;RIGHT($K189,5),[1]Facilities!$A:$BB,36,FALSE)</f>
        <v>NO</v>
      </c>
      <c r="N189" s="1" t="str">
        <f t="shared" si="11"/>
        <v>D_USA12085_70318</v>
      </c>
    </row>
    <row r="190" spans="1:14">
      <c r="A190" s="1" t="str">
        <f t="shared" si="9"/>
        <v>I_54783</v>
      </c>
      <c r="B190" s="1" t="s">
        <v>1797</v>
      </c>
      <c r="C190" s="1">
        <v>54783</v>
      </c>
      <c r="D190" s="1" t="s">
        <v>7485</v>
      </c>
      <c r="E190" s="1">
        <v>56720</v>
      </c>
      <c r="F190" s="1" t="s">
        <v>570</v>
      </c>
      <c r="G190" s="1" t="str">
        <f>IF(B190="Issue",VLOOKUP(A190,[1]Customers!$A:$B,2,FALSE),VLOOKUP(A190,[1]Facilities!$A:$B,2,FALSE))</f>
        <v>I_USA47710_54783</v>
      </c>
      <c r="H190" s="1" t="str">
        <f>VLOOKUP("D_"&amp;$E190,[1]Facilities!$A:$BB,2,FALSE)</f>
        <v>D_USA46235_56720</v>
      </c>
      <c r="I190" s="1" t="str">
        <f>VLOOKUP("D_"&amp;$E190,[1]Facilities!$A:$BB,34,FALSE)</f>
        <v>Full Service</v>
      </c>
      <c r="J190" s="1" t="str">
        <f>VLOOKUP("D_"&amp;$E190,[1]Facilities!$A:$BB,36,FALSE)</f>
        <v>NO</v>
      </c>
      <c r="K190" s="1" t="str">
        <f t="shared" si="10"/>
        <v>D_USA46235_56720</v>
      </c>
      <c r="L190" s="1" t="str">
        <f>VLOOKUP("D_"&amp;RIGHT($K190,5),[1]Facilities!$A:$BB,34,FALSE)</f>
        <v>Full Service</v>
      </c>
      <c r="M190" s="1" t="str">
        <f>VLOOKUP("D_"&amp;RIGHT($K190,5),[1]Facilities!$A:$BB,36,FALSE)</f>
        <v>NO</v>
      </c>
      <c r="N190" s="1" t="str">
        <f t="shared" si="11"/>
        <v>D_USA46235_56720</v>
      </c>
    </row>
    <row r="191" spans="1:14">
      <c r="A191" s="1" t="str">
        <f t="shared" si="9"/>
        <v>I_80306</v>
      </c>
      <c r="B191" s="1" t="s">
        <v>1797</v>
      </c>
      <c r="C191" s="1">
        <v>80306</v>
      </c>
      <c r="D191" s="1" t="s">
        <v>7794</v>
      </c>
      <c r="E191" s="1">
        <v>76410</v>
      </c>
      <c r="F191" s="1" t="s">
        <v>8290</v>
      </c>
      <c r="G191" s="1" t="str">
        <f>IF(B191="Issue",VLOOKUP(A191,[1]Customers!$A:$B,2,FALSE),VLOOKUP(A191,[1]Facilities!$A:$B,2,FALSE))</f>
        <v>I_USA71913_80306</v>
      </c>
      <c r="H191" s="1" t="str">
        <f>VLOOKUP("D_"&amp;$E191,[1]Facilities!$A:$BB,2,FALSE)</f>
        <v>D_USA38118_76410</v>
      </c>
      <c r="I191" s="1" t="str">
        <f>VLOOKUP("D_"&amp;$E191,[1]Facilities!$A:$BB,34,FALSE)</f>
        <v>Full Service</v>
      </c>
      <c r="J191" s="1" t="str">
        <f>VLOOKUP("D_"&amp;$E191,[1]Facilities!$A:$BB,36,FALSE)</f>
        <v>NO</v>
      </c>
      <c r="K191" s="1" t="str">
        <f t="shared" si="10"/>
        <v>D_USA38118_76410</v>
      </c>
      <c r="L191" s="1" t="str">
        <f>VLOOKUP("D_"&amp;RIGHT($K191,5),[1]Facilities!$A:$BB,34,FALSE)</f>
        <v>Full Service</v>
      </c>
      <c r="M191" s="1" t="str">
        <f>VLOOKUP("D_"&amp;RIGHT($K191,5),[1]Facilities!$A:$BB,36,FALSE)</f>
        <v>NO</v>
      </c>
      <c r="N191" s="1" t="str">
        <f t="shared" si="11"/>
        <v>D_USA38118_76410</v>
      </c>
    </row>
    <row r="192" spans="1:14">
      <c r="A192" s="1" t="str">
        <f t="shared" si="9"/>
        <v>I_79055</v>
      </c>
      <c r="B192" s="1" t="s">
        <v>1797</v>
      </c>
      <c r="C192" s="1">
        <v>79055</v>
      </c>
      <c r="D192" s="1" t="s">
        <v>8038</v>
      </c>
      <c r="E192" s="1">
        <v>50843</v>
      </c>
      <c r="F192" s="1" t="s">
        <v>576</v>
      </c>
      <c r="G192" s="1" t="str">
        <f>IF(B192="Issue",VLOOKUP(A192,[1]Customers!$A:$B,2,FALSE),VLOOKUP(A192,[1]Facilities!$A:$B,2,FALSE))</f>
        <v>I_USA18707_79055</v>
      </c>
      <c r="H192" s="1" t="str">
        <f>VLOOKUP("D_"&amp;$E192,[1]Facilities!$A:$BB,2,FALSE)</f>
        <v>D_USA18202_50843</v>
      </c>
      <c r="I192" s="1" t="str">
        <f>VLOOKUP("D_"&amp;$E192,[1]Facilities!$A:$BB,34,FALSE)</f>
        <v>Full Service</v>
      </c>
      <c r="J192" s="1" t="str">
        <f>VLOOKUP("D_"&amp;$E192,[1]Facilities!$A:$BB,36,FALSE)</f>
        <v>NO</v>
      </c>
      <c r="K192" s="1" t="str">
        <f t="shared" si="10"/>
        <v>D_USA18202_50843</v>
      </c>
      <c r="L192" s="1" t="str">
        <f>VLOOKUP("D_"&amp;RIGHT($K192,5),[1]Facilities!$A:$BB,34,FALSE)</f>
        <v>Full Service</v>
      </c>
      <c r="M192" s="1" t="str">
        <f>VLOOKUP("D_"&amp;RIGHT($K192,5),[1]Facilities!$A:$BB,36,FALSE)</f>
        <v>NO</v>
      </c>
      <c r="N192" s="1" t="str">
        <f t="shared" si="11"/>
        <v>D_USA18202_50843</v>
      </c>
    </row>
    <row r="193" spans="1:14">
      <c r="A193" s="1" t="str">
        <f t="shared" si="9"/>
        <v>I_63606</v>
      </c>
      <c r="B193" s="1" t="s">
        <v>1797</v>
      </c>
      <c r="C193" s="1">
        <v>63606</v>
      </c>
      <c r="D193" s="1" t="s">
        <v>8039</v>
      </c>
      <c r="E193" s="1">
        <v>46494</v>
      </c>
      <c r="F193" s="1" t="s">
        <v>590</v>
      </c>
      <c r="G193" s="1" t="str">
        <f>IF(B193="Issue",VLOOKUP(A193,[1]Customers!$A:$B,2,FALSE),VLOOKUP(A193,[1]Facilities!$A:$B,2,FALSE))</f>
        <v>I_USA89015_63606</v>
      </c>
      <c r="H193" s="1" t="str">
        <f>VLOOKUP("D_"&amp;$E193,[1]Facilities!$A:$BB,2,FALSE)</f>
        <v>D_USA89115_46494</v>
      </c>
      <c r="I193" s="1" t="str">
        <f>VLOOKUP("D_"&amp;$E193,[1]Facilities!$A:$BB,34,FALSE)</f>
        <v>Full Service</v>
      </c>
      <c r="J193" s="1" t="str">
        <f>VLOOKUP("D_"&amp;$E193,[1]Facilities!$A:$BB,36,FALSE)</f>
        <v>NO</v>
      </c>
      <c r="K193" s="1" t="str">
        <f t="shared" si="10"/>
        <v>D_USA89115_46494</v>
      </c>
      <c r="L193" s="1" t="str">
        <f>VLOOKUP("D_"&amp;RIGHT($K193,5),[1]Facilities!$A:$BB,34,FALSE)</f>
        <v>Full Service</v>
      </c>
      <c r="M193" s="1" t="str">
        <f>VLOOKUP("D_"&amp;RIGHT($K193,5),[1]Facilities!$A:$BB,36,FALSE)</f>
        <v>NO</v>
      </c>
      <c r="N193" s="1" t="str">
        <f t="shared" si="11"/>
        <v>D_USA89115_46494</v>
      </c>
    </row>
    <row r="194" spans="1:14">
      <c r="A194" s="1" t="str">
        <f t="shared" si="9"/>
        <v>I_70867</v>
      </c>
      <c r="B194" s="1" t="s">
        <v>1797</v>
      </c>
      <c r="C194" s="1">
        <v>70867</v>
      </c>
      <c r="D194" s="1" t="s">
        <v>1423</v>
      </c>
      <c r="E194" s="1">
        <v>66673</v>
      </c>
      <c r="F194" s="1" t="s">
        <v>572</v>
      </c>
      <c r="G194" s="1" t="str">
        <f>IF(B194="Issue",VLOOKUP(A194,[1]Customers!$A:$B,2,FALSE),VLOOKUP(A194,[1]Facilities!$A:$B,2,FALSE))</f>
        <v>I_USA08832_70867</v>
      </c>
      <c r="H194" s="1" t="str">
        <f>VLOOKUP("D_"&amp;$E194,[1]Facilities!$A:$BB,2,FALSE)</f>
        <v>D_USA08810_66673</v>
      </c>
      <c r="I194" s="1" t="str">
        <f>VLOOKUP("D_"&amp;$E194,[1]Facilities!$A:$BB,34,FALSE)</f>
        <v>Sort Only</v>
      </c>
      <c r="J194" s="1" t="str">
        <f>VLOOKUP("D_"&amp;$E194,[1]Facilities!$A:$BB,36,FALSE)</f>
        <v>NO</v>
      </c>
      <c r="K194" s="1" t="str">
        <f t="shared" si="10"/>
        <v>D_USA08810_66673</v>
      </c>
      <c r="L194" s="1" t="str">
        <f>VLOOKUP("D_"&amp;RIGHT($K194,5),[1]Facilities!$A:$BB,34,FALSE)</f>
        <v>Sort Only</v>
      </c>
      <c r="M194" s="1" t="str">
        <f>VLOOKUP("D_"&amp;RIGHT($K194,5),[1]Facilities!$A:$BB,36,FALSE)</f>
        <v>NO</v>
      </c>
      <c r="N194" s="1" t="str">
        <f t="shared" si="11"/>
        <v>D_USA08810_66673</v>
      </c>
    </row>
    <row r="195" spans="1:14">
      <c r="A195" s="1" t="str">
        <f t="shared" si="9"/>
        <v>I_68979</v>
      </c>
      <c r="B195" s="1" t="s">
        <v>1797</v>
      </c>
      <c r="C195" s="1">
        <v>68979</v>
      </c>
      <c r="D195" s="1" t="s">
        <v>58</v>
      </c>
      <c r="E195" s="1">
        <v>75125</v>
      </c>
      <c r="F195" s="1" t="s">
        <v>1675</v>
      </c>
      <c r="G195" s="1" t="str">
        <f>IF(B195="Issue",VLOOKUP(A195,[1]Customers!$A:$B,2,FALSE),VLOOKUP(A195,[1]Facilities!$A:$B,2,FALSE))</f>
        <v>I_USA90620_68979</v>
      </c>
      <c r="H195" s="1" t="str">
        <f>VLOOKUP("D_"&amp;$E195,[1]Facilities!$A:$BB,2,FALSE)</f>
        <v>D_USA92509_75125</v>
      </c>
      <c r="I195" s="1" t="str">
        <f>VLOOKUP("D_"&amp;$E195,[1]Facilities!$A:$BB,34,FALSE)</f>
        <v>Full Service</v>
      </c>
      <c r="J195" s="1" t="str">
        <f>VLOOKUP("D_"&amp;$E195,[1]Facilities!$A:$BB,36,FALSE)</f>
        <v>NO</v>
      </c>
      <c r="K195" s="1" t="str">
        <f t="shared" si="10"/>
        <v>D_USA92509_75125</v>
      </c>
      <c r="L195" s="1" t="str">
        <f>VLOOKUP("D_"&amp;RIGHT($K195,5),[1]Facilities!$A:$BB,34,FALSE)</f>
        <v>Full Service</v>
      </c>
      <c r="M195" s="1" t="str">
        <f>VLOOKUP("D_"&amp;RIGHT($K195,5),[1]Facilities!$A:$BB,36,FALSE)</f>
        <v>NO</v>
      </c>
      <c r="N195" s="1" t="str">
        <f t="shared" si="11"/>
        <v>D_USA92509_75125</v>
      </c>
    </row>
    <row r="196" spans="1:14">
      <c r="A196" s="1" t="str">
        <f t="shared" ref="A196:A259" si="12">LEFT(B196,1)&amp;"_"&amp;C196</f>
        <v>I_68995</v>
      </c>
      <c r="B196" s="1" t="s">
        <v>1797</v>
      </c>
      <c r="C196" s="1">
        <v>68995</v>
      </c>
      <c r="D196" s="1" t="s">
        <v>1333</v>
      </c>
      <c r="E196" s="1">
        <v>59068</v>
      </c>
      <c r="F196" s="1" t="s">
        <v>577</v>
      </c>
      <c r="G196" s="1" t="str">
        <f>IF(B196="Issue",VLOOKUP(A196,[1]Customers!$A:$B,2,FALSE),VLOOKUP(A196,[1]Facilities!$A:$B,2,FALSE))</f>
        <v>I_USA33801_68995</v>
      </c>
      <c r="H196" s="1" t="str">
        <f>VLOOKUP("D_"&amp;$E196,[1]Facilities!$A:$BB,2,FALSE)</f>
        <v>D_USA33815_59068</v>
      </c>
      <c r="I196" s="1" t="str">
        <f>VLOOKUP("D_"&amp;$E196,[1]Facilities!$A:$BB,34,FALSE)</f>
        <v>Full Service</v>
      </c>
      <c r="J196" s="1" t="str">
        <f>VLOOKUP("D_"&amp;$E196,[1]Facilities!$A:$BB,36,FALSE)</f>
        <v>NO</v>
      </c>
      <c r="K196" s="1" t="str">
        <f t="shared" ref="K196:K259" si="13">H196</f>
        <v>D_USA33815_59068</v>
      </c>
      <c r="L196" s="1" t="str">
        <f>VLOOKUP("D_"&amp;RIGHT($K196,5),[1]Facilities!$A:$BB,34,FALSE)</f>
        <v>Full Service</v>
      </c>
      <c r="M196" s="1" t="str">
        <f>VLOOKUP("D_"&amp;RIGHT($K196,5),[1]Facilities!$A:$BB,36,FALSE)</f>
        <v>NO</v>
      </c>
      <c r="N196" s="1" t="str">
        <f t="shared" ref="N196:N259" si="14">K196</f>
        <v>D_USA33815_59068</v>
      </c>
    </row>
    <row r="197" spans="1:14">
      <c r="A197" s="1" t="str">
        <f t="shared" si="12"/>
        <v>I_68983</v>
      </c>
      <c r="B197" s="1" t="s">
        <v>1797</v>
      </c>
      <c r="C197" s="1">
        <v>68983</v>
      </c>
      <c r="D197" s="1" t="s">
        <v>60</v>
      </c>
      <c r="E197" s="1">
        <v>66673</v>
      </c>
      <c r="F197" s="1" t="s">
        <v>572</v>
      </c>
      <c r="G197" s="1" t="str">
        <f>IF(B197="Issue",VLOOKUP(A197,[1]Customers!$A:$B,2,FALSE),VLOOKUP(A197,[1]Facilities!$A:$B,2,FALSE))</f>
        <v>I_USA07040_68983</v>
      </c>
      <c r="H197" s="1" t="str">
        <f>VLOOKUP("D_"&amp;$E197,[1]Facilities!$A:$BB,2,FALSE)</f>
        <v>D_USA08810_66673</v>
      </c>
      <c r="I197" s="1" t="str">
        <f>VLOOKUP("D_"&amp;$E197,[1]Facilities!$A:$BB,34,FALSE)</f>
        <v>Sort Only</v>
      </c>
      <c r="J197" s="1" t="str">
        <f>VLOOKUP("D_"&amp;$E197,[1]Facilities!$A:$BB,36,FALSE)</f>
        <v>NO</v>
      </c>
      <c r="K197" s="1" t="str">
        <f t="shared" si="13"/>
        <v>D_USA08810_66673</v>
      </c>
      <c r="L197" s="1" t="str">
        <f>VLOOKUP("D_"&amp;RIGHT($K197,5),[1]Facilities!$A:$BB,34,FALSE)</f>
        <v>Sort Only</v>
      </c>
      <c r="M197" s="1" t="str">
        <f>VLOOKUP("D_"&amp;RIGHT($K197,5),[1]Facilities!$A:$BB,36,FALSE)</f>
        <v>NO</v>
      </c>
      <c r="N197" s="1" t="str">
        <f t="shared" si="14"/>
        <v>D_USA08810_66673</v>
      </c>
    </row>
    <row r="198" spans="1:14">
      <c r="A198" s="1" t="str">
        <f t="shared" si="12"/>
        <v>I_68974</v>
      </c>
      <c r="B198" s="1" t="s">
        <v>1797</v>
      </c>
      <c r="C198" s="1">
        <v>68974</v>
      </c>
      <c r="D198" s="1" t="s">
        <v>62</v>
      </c>
      <c r="E198" s="1">
        <v>50843</v>
      </c>
      <c r="F198" s="1" t="s">
        <v>576</v>
      </c>
      <c r="G198" s="1" t="str">
        <f>IF(B198="Issue",VLOOKUP(A198,[1]Customers!$A:$B,2,FALSE),VLOOKUP(A198,[1]Facilities!$A:$B,2,FALSE))</f>
        <v>I_USA17375_68974</v>
      </c>
      <c r="H198" s="1" t="str">
        <f>VLOOKUP("D_"&amp;$E198,[1]Facilities!$A:$BB,2,FALSE)</f>
        <v>D_USA18202_50843</v>
      </c>
      <c r="I198" s="1" t="str">
        <f>VLOOKUP("D_"&amp;$E198,[1]Facilities!$A:$BB,34,FALSE)</f>
        <v>Full Service</v>
      </c>
      <c r="J198" s="1" t="str">
        <f>VLOOKUP("D_"&amp;$E198,[1]Facilities!$A:$BB,36,FALSE)</f>
        <v>NO</v>
      </c>
      <c r="K198" s="1" t="str">
        <f t="shared" si="13"/>
        <v>D_USA18202_50843</v>
      </c>
      <c r="L198" s="1" t="str">
        <f>VLOOKUP("D_"&amp;RIGHT($K198,5),[1]Facilities!$A:$BB,34,FALSE)</f>
        <v>Full Service</v>
      </c>
      <c r="M198" s="1" t="str">
        <f>VLOOKUP("D_"&amp;RIGHT($K198,5),[1]Facilities!$A:$BB,36,FALSE)</f>
        <v>NO</v>
      </c>
      <c r="N198" s="1" t="str">
        <f t="shared" si="14"/>
        <v>D_USA18202_50843</v>
      </c>
    </row>
    <row r="199" spans="1:14">
      <c r="A199" s="1" t="str">
        <f t="shared" si="12"/>
        <v>I_68994</v>
      </c>
      <c r="B199" s="1" t="s">
        <v>1797</v>
      </c>
      <c r="C199" s="1">
        <v>68994</v>
      </c>
      <c r="D199" s="1" t="s">
        <v>59</v>
      </c>
      <c r="E199" s="1">
        <v>59068</v>
      </c>
      <c r="F199" s="1" t="s">
        <v>577</v>
      </c>
      <c r="G199" s="1" t="str">
        <f>IF(B199="Issue",VLOOKUP(A199,[1]Customers!$A:$B,2,FALSE),VLOOKUP(A199,[1]Facilities!$A:$B,2,FALSE))</f>
        <v>I_USA33853_68994</v>
      </c>
      <c r="H199" s="1" t="str">
        <f>VLOOKUP("D_"&amp;$E199,[1]Facilities!$A:$BB,2,FALSE)</f>
        <v>D_USA33815_59068</v>
      </c>
      <c r="I199" s="1" t="str">
        <f>VLOOKUP("D_"&amp;$E199,[1]Facilities!$A:$BB,34,FALSE)</f>
        <v>Full Service</v>
      </c>
      <c r="J199" s="1" t="str">
        <f>VLOOKUP("D_"&amp;$E199,[1]Facilities!$A:$BB,36,FALSE)</f>
        <v>NO</v>
      </c>
      <c r="K199" s="1" t="str">
        <f t="shared" si="13"/>
        <v>D_USA33815_59068</v>
      </c>
      <c r="L199" s="1" t="str">
        <f>VLOOKUP("D_"&amp;RIGHT($K199,5),[1]Facilities!$A:$BB,34,FALSE)</f>
        <v>Full Service</v>
      </c>
      <c r="M199" s="1" t="str">
        <f>VLOOKUP("D_"&amp;RIGHT($K199,5),[1]Facilities!$A:$BB,36,FALSE)</f>
        <v>NO</v>
      </c>
      <c r="N199" s="1" t="str">
        <f t="shared" si="14"/>
        <v>D_USA33815_59068</v>
      </c>
    </row>
    <row r="200" spans="1:14">
      <c r="A200" s="1" t="str">
        <f t="shared" si="12"/>
        <v>I_68976</v>
      </c>
      <c r="B200" s="1" t="s">
        <v>1797</v>
      </c>
      <c r="C200" s="1">
        <v>68976</v>
      </c>
      <c r="D200" s="1" t="s">
        <v>61</v>
      </c>
      <c r="E200" s="1">
        <v>67093</v>
      </c>
      <c r="F200" s="1" t="s">
        <v>581</v>
      </c>
      <c r="G200" s="1" t="str">
        <f>IF(B200="Issue",VLOOKUP(A200,[1]Customers!$A:$B,2,FALSE),VLOOKUP(A200,[1]Facilities!$A:$B,2,FALSE))</f>
        <v>I_USA49079_68976</v>
      </c>
      <c r="H200" s="1" t="str">
        <f>VLOOKUP("D_"&amp;$E200,[1]Facilities!$A:$BB,2,FALSE)</f>
        <v>D_USA49348_67093</v>
      </c>
      <c r="I200" s="1" t="str">
        <f>VLOOKUP("D_"&amp;$E200,[1]Facilities!$A:$BB,34,FALSE)</f>
        <v>Full Service</v>
      </c>
      <c r="J200" s="1" t="str">
        <f>VLOOKUP("D_"&amp;$E200,[1]Facilities!$A:$BB,36,FALSE)</f>
        <v>NO</v>
      </c>
      <c r="K200" s="1" t="str">
        <f t="shared" si="13"/>
        <v>D_USA49348_67093</v>
      </c>
      <c r="L200" s="1" t="str">
        <f>VLOOKUP("D_"&amp;RIGHT($K200,5),[1]Facilities!$A:$BB,34,FALSE)</f>
        <v>Full Service</v>
      </c>
      <c r="M200" s="1" t="str">
        <f>VLOOKUP("D_"&amp;RIGHT($K200,5),[1]Facilities!$A:$BB,36,FALSE)</f>
        <v>NO</v>
      </c>
      <c r="N200" s="1" t="str">
        <f t="shared" si="14"/>
        <v>D_USA49348_67093</v>
      </c>
    </row>
    <row r="201" spans="1:14">
      <c r="A201" s="1" t="str">
        <f t="shared" si="12"/>
        <v>I_68978</v>
      </c>
      <c r="B201" s="1" t="s">
        <v>1797</v>
      </c>
      <c r="C201" s="1">
        <v>68978</v>
      </c>
      <c r="D201" s="1" t="s">
        <v>1693</v>
      </c>
      <c r="E201" s="1">
        <v>67095</v>
      </c>
      <c r="F201" s="1" t="s">
        <v>584</v>
      </c>
      <c r="G201" s="1" t="str">
        <f>IF(B201="Issue",VLOOKUP(A201,[1]Customers!$A:$B,2,FALSE),VLOOKUP(A201,[1]Facilities!$A:$B,2,FALSE))</f>
        <v>I_USA75801_68978</v>
      </c>
      <c r="H201" s="1" t="str">
        <f>VLOOKUP("D_"&amp;$E201,[1]Facilities!$A:$BB,2,FALSE)</f>
        <v>D_USA75212_67095</v>
      </c>
      <c r="I201" s="1" t="str">
        <f>VLOOKUP("D_"&amp;$E201,[1]Facilities!$A:$BB,34,FALSE)</f>
        <v>Full Service</v>
      </c>
      <c r="J201" s="1" t="str">
        <f>VLOOKUP("D_"&amp;$E201,[1]Facilities!$A:$BB,36,FALSE)</f>
        <v>NO</v>
      </c>
      <c r="K201" s="1" t="str">
        <f t="shared" si="13"/>
        <v>D_USA75212_67095</v>
      </c>
      <c r="L201" s="1" t="str">
        <f>VLOOKUP("D_"&amp;RIGHT($K201,5),[1]Facilities!$A:$BB,34,FALSE)</f>
        <v>Full Service</v>
      </c>
      <c r="M201" s="1" t="str">
        <f>VLOOKUP("D_"&amp;RIGHT($K201,5),[1]Facilities!$A:$BB,36,FALSE)</f>
        <v>NO</v>
      </c>
      <c r="N201" s="1" t="str">
        <f t="shared" si="14"/>
        <v>D_USA75212_67095</v>
      </c>
    </row>
    <row r="202" spans="1:14">
      <c r="A202" s="1" t="str">
        <f t="shared" si="12"/>
        <v>I_77554</v>
      </c>
      <c r="B202" s="1" t="s">
        <v>1797</v>
      </c>
      <c r="C202" s="1">
        <v>77554</v>
      </c>
      <c r="D202" s="1" t="s">
        <v>7487</v>
      </c>
      <c r="E202" s="1">
        <v>75125</v>
      </c>
      <c r="F202" s="1" t="s">
        <v>1675</v>
      </c>
      <c r="G202" s="1" t="str">
        <f>IF(B202="Issue",VLOOKUP(A202,[1]Customers!$A:$B,2,FALSE),VLOOKUP(A202,[1]Facilities!$A:$B,2,FALSE))</f>
        <v>I_USA92324_77554</v>
      </c>
      <c r="H202" s="1" t="str">
        <f>VLOOKUP("D_"&amp;$E202,[1]Facilities!$A:$BB,2,FALSE)</f>
        <v>D_USA92509_75125</v>
      </c>
      <c r="I202" s="1" t="str">
        <f>VLOOKUP("D_"&amp;$E202,[1]Facilities!$A:$BB,34,FALSE)</f>
        <v>Full Service</v>
      </c>
      <c r="J202" s="1" t="str">
        <f>VLOOKUP("D_"&amp;$E202,[1]Facilities!$A:$BB,36,FALSE)</f>
        <v>NO</v>
      </c>
      <c r="K202" s="1" t="str">
        <f t="shared" si="13"/>
        <v>D_USA92509_75125</v>
      </c>
      <c r="L202" s="1" t="str">
        <f>VLOOKUP("D_"&amp;RIGHT($K202,5),[1]Facilities!$A:$BB,34,FALSE)</f>
        <v>Full Service</v>
      </c>
      <c r="M202" s="1" t="str">
        <f>VLOOKUP("D_"&amp;RIGHT($K202,5),[1]Facilities!$A:$BB,36,FALSE)</f>
        <v>NO</v>
      </c>
      <c r="N202" s="1" t="str">
        <f t="shared" si="14"/>
        <v>D_USA92509_75125</v>
      </c>
    </row>
    <row r="203" spans="1:14">
      <c r="A203" s="1" t="str">
        <f t="shared" si="12"/>
        <v>I_73444</v>
      </c>
      <c r="B203" s="1" t="s">
        <v>1797</v>
      </c>
      <c r="C203" s="1">
        <v>73444</v>
      </c>
      <c r="D203" s="1" t="s">
        <v>1806</v>
      </c>
      <c r="E203" s="1">
        <v>75125</v>
      </c>
      <c r="F203" s="1" t="s">
        <v>1675</v>
      </c>
      <c r="G203" s="1" t="str">
        <f>IF(B203="Issue",VLOOKUP(A203,[1]Customers!$A:$B,2,FALSE),VLOOKUP(A203,[1]Facilities!$A:$B,2,FALSE))</f>
        <v>I_USA92376_73444</v>
      </c>
      <c r="H203" s="1" t="str">
        <f>VLOOKUP("D_"&amp;$E203,[1]Facilities!$A:$BB,2,FALSE)</f>
        <v>D_USA92509_75125</v>
      </c>
      <c r="I203" s="1" t="str">
        <f>VLOOKUP("D_"&amp;$E203,[1]Facilities!$A:$BB,34,FALSE)</f>
        <v>Full Service</v>
      </c>
      <c r="J203" s="1" t="str">
        <f>VLOOKUP("D_"&amp;$E203,[1]Facilities!$A:$BB,36,FALSE)</f>
        <v>NO</v>
      </c>
      <c r="K203" s="1" t="str">
        <f t="shared" si="13"/>
        <v>D_USA92509_75125</v>
      </c>
      <c r="L203" s="1" t="str">
        <f>VLOOKUP("D_"&amp;RIGHT($K203,5),[1]Facilities!$A:$BB,34,FALSE)</f>
        <v>Full Service</v>
      </c>
      <c r="M203" s="1" t="str">
        <f>VLOOKUP("D_"&amp;RIGHT($K203,5),[1]Facilities!$A:$BB,36,FALSE)</f>
        <v>NO</v>
      </c>
      <c r="N203" s="1" t="str">
        <f t="shared" si="14"/>
        <v>D_USA92509_75125</v>
      </c>
    </row>
    <row r="204" spans="1:14">
      <c r="A204" s="1" t="str">
        <f t="shared" si="12"/>
        <v>I_69013</v>
      </c>
      <c r="B204" s="1" t="s">
        <v>1797</v>
      </c>
      <c r="C204" s="1">
        <v>69013</v>
      </c>
      <c r="D204" s="1" t="s">
        <v>1272</v>
      </c>
      <c r="E204" s="1">
        <v>61024</v>
      </c>
      <c r="F204" s="1" t="s">
        <v>586</v>
      </c>
      <c r="G204" s="1" t="str">
        <f>IF(B204="Issue",VLOOKUP(A204,[1]Customers!$A:$B,2,FALSE),VLOOKUP(A204,[1]Facilities!$A:$B,2,FALSE))</f>
        <v>I_USA99362_69013</v>
      </c>
      <c r="H204" s="1" t="str">
        <f>VLOOKUP("D_"&amp;$E204,[1]Facilities!$A:$BB,2,FALSE)</f>
        <v>D_USA98001_61024</v>
      </c>
      <c r="I204" s="1" t="str">
        <f>VLOOKUP("D_"&amp;$E204,[1]Facilities!$A:$BB,34,FALSE)</f>
        <v>Sort Only</v>
      </c>
      <c r="J204" s="1" t="str">
        <f>VLOOKUP("D_"&amp;$E204,[1]Facilities!$A:$BB,36,FALSE)</f>
        <v>NO</v>
      </c>
      <c r="K204" s="1" t="str">
        <f t="shared" si="13"/>
        <v>D_USA98001_61024</v>
      </c>
      <c r="L204" s="1" t="str">
        <f>VLOOKUP("D_"&amp;RIGHT($K204,5),[1]Facilities!$A:$BB,34,FALSE)</f>
        <v>Sort Only</v>
      </c>
      <c r="M204" s="1" t="str">
        <f>VLOOKUP("D_"&amp;RIGHT($K204,5),[1]Facilities!$A:$BB,36,FALSE)</f>
        <v>NO</v>
      </c>
      <c r="N204" s="1" t="str">
        <f t="shared" si="14"/>
        <v>D_USA98001_61024</v>
      </c>
    </row>
    <row r="205" spans="1:14">
      <c r="A205" s="1" t="str">
        <f t="shared" si="12"/>
        <v>I_68967</v>
      </c>
      <c r="B205" s="1" t="s">
        <v>1797</v>
      </c>
      <c r="C205" s="1">
        <v>68967</v>
      </c>
      <c r="D205" s="1" t="s">
        <v>63</v>
      </c>
      <c r="E205" s="1">
        <v>50843</v>
      </c>
      <c r="F205" s="1" t="s">
        <v>576</v>
      </c>
      <c r="G205" s="1" t="str">
        <f>IF(B205="Issue",VLOOKUP(A205,[1]Customers!$A:$B,2,FALSE),VLOOKUP(A205,[1]Facilities!$A:$B,2,FALSE))</f>
        <v>I_USA07885_68967</v>
      </c>
      <c r="H205" s="1" t="str">
        <f>VLOOKUP("D_"&amp;$E205,[1]Facilities!$A:$BB,2,FALSE)</f>
        <v>D_USA18202_50843</v>
      </c>
      <c r="I205" s="1" t="str">
        <f>VLOOKUP("D_"&amp;$E205,[1]Facilities!$A:$BB,34,FALSE)</f>
        <v>Full Service</v>
      </c>
      <c r="J205" s="1" t="str">
        <f>VLOOKUP("D_"&amp;$E205,[1]Facilities!$A:$BB,36,FALSE)</f>
        <v>NO</v>
      </c>
      <c r="K205" s="1" t="str">
        <f t="shared" si="13"/>
        <v>D_USA18202_50843</v>
      </c>
      <c r="L205" s="1" t="str">
        <f>VLOOKUP("D_"&amp;RIGHT($K205,5),[1]Facilities!$A:$BB,34,FALSE)</f>
        <v>Full Service</v>
      </c>
      <c r="M205" s="1" t="str">
        <f>VLOOKUP("D_"&amp;RIGHT($K205,5),[1]Facilities!$A:$BB,36,FALSE)</f>
        <v>NO</v>
      </c>
      <c r="N205" s="1" t="str">
        <f t="shared" si="14"/>
        <v>D_USA18202_50843</v>
      </c>
    </row>
    <row r="206" spans="1:14">
      <c r="A206" s="1" t="str">
        <f t="shared" si="12"/>
        <v>I_79087</v>
      </c>
      <c r="B206" s="1" t="s">
        <v>1797</v>
      </c>
      <c r="C206" s="1">
        <v>79087</v>
      </c>
      <c r="D206" s="1" t="s">
        <v>8150</v>
      </c>
      <c r="E206" s="1">
        <v>50843</v>
      </c>
      <c r="F206" s="1" t="s">
        <v>576</v>
      </c>
      <c r="G206" s="1" t="str">
        <f>IF(B206="Issue",VLOOKUP(A206,[1]Customers!$A:$B,2,FALSE),VLOOKUP(A206,[1]Facilities!$A:$B,2,FALSE))</f>
        <v>I_USA18202-1234_79087</v>
      </c>
      <c r="H206" s="1" t="str">
        <f>VLOOKUP("D_"&amp;$E206,[1]Facilities!$A:$BB,2,FALSE)</f>
        <v>D_USA18202_50843</v>
      </c>
      <c r="I206" s="1" t="str">
        <f>VLOOKUP("D_"&amp;$E206,[1]Facilities!$A:$BB,34,FALSE)</f>
        <v>Full Service</v>
      </c>
      <c r="J206" s="1" t="str">
        <f>VLOOKUP("D_"&amp;$E206,[1]Facilities!$A:$BB,36,FALSE)</f>
        <v>NO</v>
      </c>
      <c r="K206" s="1" t="str">
        <f t="shared" si="13"/>
        <v>D_USA18202_50843</v>
      </c>
      <c r="L206" s="1" t="str">
        <f>VLOOKUP("D_"&amp;RIGHT($K206,5),[1]Facilities!$A:$BB,34,FALSE)</f>
        <v>Full Service</v>
      </c>
      <c r="M206" s="1" t="str">
        <f>VLOOKUP("D_"&amp;RIGHT($K206,5),[1]Facilities!$A:$BB,36,FALSE)</f>
        <v>NO</v>
      </c>
      <c r="N206" s="1" t="str">
        <f t="shared" si="14"/>
        <v>D_USA18202_50843</v>
      </c>
    </row>
    <row r="207" spans="1:14">
      <c r="A207" s="1" t="str">
        <f t="shared" si="12"/>
        <v>I_76802</v>
      </c>
      <c r="B207" s="1" t="s">
        <v>1797</v>
      </c>
      <c r="C207" s="1">
        <v>76802</v>
      </c>
      <c r="D207" s="1" t="s">
        <v>7486</v>
      </c>
      <c r="E207" s="1">
        <v>75125</v>
      </c>
      <c r="F207" s="1" t="s">
        <v>1675</v>
      </c>
      <c r="G207" s="1" t="str">
        <f>IF(B207="Issue",VLOOKUP(A207,[1]Customers!$A:$B,2,FALSE),VLOOKUP(A207,[1]Facilities!$A:$B,2,FALSE))</f>
        <v>I_USA91321_76802</v>
      </c>
      <c r="H207" s="1" t="str">
        <f>VLOOKUP("D_"&amp;$E207,[1]Facilities!$A:$BB,2,FALSE)</f>
        <v>D_USA92509_75125</v>
      </c>
      <c r="I207" s="1" t="str">
        <f>VLOOKUP("D_"&amp;$E207,[1]Facilities!$A:$BB,34,FALSE)</f>
        <v>Full Service</v>
      </c>
      <c r="J207" s="1" t="str">
        <f>VLOOKUP("D_"&amp;$E207,[1]Facilities!$A:$BB,36,FALSE)</f>
        <v>NO</v>
      </c>
      <c r="K207" s="1" t="str">
        <f t="shared" si="13"/>
        <v>D_USA92509_75125</v>
      </c>
      <c r="L207" s="1" t="str">
        <f>VLOOKUP("D_"&amp;RIGHT($K207,5),[1]Facilities!$A:$BB,34,FALSE)</f>
        <v>Full Service</v>
      </c>
      <c r="M207" s="1" t="str">
        <f>VLOOKUP("D_"&amp;RIGHT($K207,5),[1]Facilities!$A:$BB,36,FALSE)</f>
        <v>NO</v>
      </c>
      <c r="N207" s="1" t="str">
        <f t="shared" si="14"/>
        <v>D_USA92509_75125</v>
      </c>
    </row>
    <row r="208" spans="1:14">
      <c r="A208" s="1" t="str">
        <f t="shared" si="12"/>
        <v>I_79426</v>
      </c>
      <c r="B208" s="1" t="s">
        <v>1797</v>
      </c>
      <c r="C208" s="1">
        <v>79426</v>
      </c>
      <c r="D208" s="1" t="s">
        <v>7537</v>
      </c>
      <c r="E208" s="1">
        <v>61930</v>
      </c>
      <c r="F208" s="1" t="s">
        <v>1235</v>
      </c>
      <c r="G208" s="1" t="str">
        <f>IF(B208="Issue",VLOOKUP(A208,[1]Customers!$A:$B,2,FALSE),VLOOKUP(A208,[1]Facilities!$A:$B,2,FALSE))</f>
        <v>I_CANNY55B8_79426</v>
      </c>
      <c r="H208" s="1" t="str">
        <f>VLOOKUP("D_"&amp;$E208,[1]Facilities!$A:$BB,2,FALSE)</f>
        <v>D_USA43228_61930</v>
      </c>
      <c r="I208" s="1" t="str">
        <f>VLOOKUP("D_"&amp;$E208,[1]Facilities!$A:$BB,34,FALSE)</f>
        <v>Full Service</v>
      </c>
      <c r="J208" s="1" t="str">
        <f>VLOOKUP("D_"&amp;$E208,[1]Facilities!$A:$BB,36,FALSE)</f>
        <v>NO</v>
      </c>
      <c r="K208" s="1" t="str">
        <f t="shared" si="13"/>
        <v>D_USA43228_61930</v>
      </c>
      <c r="L208" s="1" t="str">
        <f>VLOOKUP("D_"&amp;RIGHT($K208,5),[1]Facilities!$A:$BB,34,FALSE)</f>
        <v>Full Service</v>
      </c>
      <c r="M208" s="1" t="str">
        <f>VLOOKUP("D_"&amp;RIGHT($K208,5),[1]Facilities!$A:$BB,36,FALSE)</f>
        <v>NO</v>
      </c>
      <c r="N208" s="1" t="str">
        <f t="shared" si="14"/>
        <v>D_USA43228_61930</v>
      </c>
    </row>
    <row r="209" spans="1:14">
      <c r="A209" s="1" t="str">
        <f t="shared" si="12"/>
        <v>I_68970</v>
      </c>
      <c r="B209" s="1" t="s">
        <v>1797</v>
      </c>
      <c r="C209" s="1">
        <v>68970</v>
      </c>
      <c r="D209" s="1" t="s">
        <v>1273</v>
      </c>
      <c r="E209" s="1">
        <v>45195</v>
      </c>
      <c r="F209" s="1" t="s">
        <v>580</v>
      </c>
      <c r="G209" s="1" t="str">
        <f>IF(B209="Issue",VLOOKUP(A209,[1]Customers!$A:$B,2,FALSE),VLOOKUP(A209,[1]Facilities!$A:$B,2,FALSE))</f>
        <v>I_USA95691_68970</v>
      </c>
      <c r="H209" s="1" t="str">
        <f>VLOOKUP("D_"&amp;$E209,[1]Facilities!$A:$BB,2,FALSE)</f>
        <v>D_USA95304_45195</v>
      </c>
      <c r="I209" s="1" t="str">
        <f>VLOOKUP("D_"&amp;$E209,[1]Facilities!$A:$BB,34,FALSE)</f>
        <v>Full Service</v>
      </c>
      <c r="J209" s="1" t="str">
        <f>VLOOKUP("D_"&amp;$E209,[1]Facilities!$A:$BB,36,FALSE)</f>
        <v>NO</v>
      </c>
      <c r="K209" s="1" t="str">
        <f t="shared" si="13"/>
        <v>D_USA95304_45195</v>
      </c>
      <c r="L209" s="1" t="str">
        <f>VLOOKUP("D_"&amp;RIGHT($K209,5),[1]Facilities!$A:$BB,34,FALSE)</f>
        <v>Full Service</v>
      </c>
      <c r="M209" s="1" t="str">
        <f>VLOOKUP("D_"&amp;RIGHT($K209,5),[1]Facilities!$A:$BB,36,FALSE)</f>
        <v>NO</v>
      </c>
      <c r="N209" s="1" t="str">
        <f t="shared" si="14"/>
        <v>D_USA95304_45195</v>
      </c>
    </row>
    <row r="210" spans="1:14">
      <c r="A210" s="1" t="str">
        <f t="shared" si="12"/>
        <v>I_70011</v>
      </c>
      <c r="B210" s="1" t="s">
        <v>1797</v>
      </c>
      <c r="C210" s="1">
        <v>70011</v>
      </c>
      <c r="D210" s="1" t="s">
        <v>7204</v>
      </c>
      <c r="E210" s="1">
        <v>61930</v>
      </c>
      <c r="F210" s="1" t="s">
        <v>1235</v>
      </c>
      <c r="G210" s="1" t="str">
        <f>IF(B210="Issue",VLOOKUP(A210,[1]Customers!$A:$B,2,FALSE),VLOOKUP(A210,[1]Facilities!$A:$B,2,FALSE))</f>
        <v>I_USA45005_70011</v>
      </c>
      <c r="H210" s="1" t="str">
        <f>VLOOKUP("D_"&amp;$E210,[1]Facilities!$A:$BB,2,FALSE)</f>
        <v>D_USA43228_61930</v>
      </c>
      <c r="I210" s="1" t="str">
        <f>VLOOKUP("D_"&amp;$E210,[1]Facilities!$A:$BB,34,FALSE)</f>
        <v>Full Service</v>
      </c>
      <c r="J210" s="1" t="str">
        <f>VLOOKUP("D_"&amp;$E210,[1]Facilities!$A:$BB,36,FALSE)</f>
        <v>NO</v>
      </c>
      <c r="K210" s="1" t="str">
        <f t="shared" si="13"/>
        <v>D_USA43228_61930</v>
      </c>
      <c r="L210" s="1" t="str">
        <f>VLOOKUP("D_"&amp;RIGHT($K210,5),[1]Facilities!$A:$BB,34,FALSE)</f>
        <v>Full Service</v>
      </c>
      <c r="M210" s="1" t="str">
        <f>VLOOKUP("D_"&amp;RIGHT($K210,5),[1]Facilities!$A:$BB,36,FALSE)</f>
        <v>NO</v>
      </c>
      <c r="N210" s="1" t="str">
        <f t="shared" si="14"/>
        <v>D_USA43228_61930</v>
      </c>
    </row>
    <row r="211" spans="1:14">
      <c r="A211" s="1" t="str">
        <f t="shared" si="12"/>
        <v>I_74380</v>
      </c>
      <c r="B211" s="1" t="s">
        <v>1797</v>
      </c>
      <c r="C211" s="1">
        <v>74380</v>
      </c>
      <c r="D211" s="1" t="s">
        <v>1593</v>
      </c>
      <c r="E211" s="1">
        <v>76092</v>
      </c>
      <c r="F211" s="1" t="s">
        <v>8291</v>
      </c>
      <c r="G211" s="1" t="str">
        <f>IF(B211="Issue",VLOOKUP(A211,[1]Customers!$A:$B,2,FALSE),VLOOKUP(A211,[1]Facilities!$A:$B,2,FALSE))</f>
        <v>I_USA54601_74380</v>
      </c>
      <c r="H211" s="1" t="str">
        <f>VLOOKUP("D_"&amp;$E211,[1]Facilities!$A:$BB,2,FALSE)</f>
        <v>D_USA55066_76092</v>
      </c>
      <c r="I211" s="1" t="str">
        <f>VLOOKUP("D_"&amp;$E211,[1]Facilities!$A:$BB,34,FALSE)</f>
        <v>Full Service</v>
      </c>
      <c r="J211" s="1" t="str">
        <f>VLOOKUP("D_"&amp;$E211,[1]Facilities!$A:$BB,36,FALSE)</f>
        <v>NO</v>
      </c>
      <c r="K211" s="1" t="str">
        <f t="shared" si="13"/>
        <v>D_USA55066_76092</v>
      </c>
      <c r="L211" s="1" t="str">
        <f>VLOOKUP("D_"&amp;RIGHT($K211,5),[1]Facilities!$A:$BB,34,FALSE)</f>
        <v>Full Service</v>
      </c>
      <c r="M211" s="1" t="str">
        <f>VLOOKUP("D_"&amp;RIGHT($K211,5),[1]Facilities!$A:$BB,36,FALSE)</f>
        <v>NO</v>
      </c>
      <c r="N211" s="1" t="str">
        <f t="shared" si="14"/>
        <v>D_USA55066_76092</v>
      </c>
    </row>
    <row r="212" spans="1:14">
      <c r="A212" s="1" t="str">
        <f t="shared" si="12"/>
        <v>I_76918</v>
      </c>
      <c r="B212" s="1" t="s">
        <v>1797</v>
      </c>
      <c r="C212" s="1">
        <v>76918</v>
      </c>
      <c r="D212" s="1" t="s">
        <v>8202</v>
      </c>
      <c r="E212" s="1">
        <v>75256</v>
      </c>
      <c r="F212" s="1" t="s">
        <v>1732</v>
      </c>
      <c r="G212" s="1" t="str">
        <f>IF(B212="Issue",VLOOKUP(A212,[1]Customers!$A:$B,2,FALSE),VLOOKUP(A212,[1]Facilities!$A:$B,2,FALSE))</f>
        <v>I_USA31750_76918</v>
      </c>
      <c r="H212" s="1" t="str">
        <f>VLOOKUP("D_"&amp;$E212,[1]Facilities!$A:$BB,2,FALSE)</f>
        <v>D_USA32254_75256</v>
      </c>
      <c r="I212" s="1" t="str">
        <f>VLOOKUP("D_"&amp;$E212,[1]Facilities!$A:$BB,34,FALSE)</f>
        <v>Full Service</v>
      </c>
      <c r="J212" s="1" t="str">
        <f>VLOOKUP("D_"&amp;$E212,[1]Facilities!$A:$BB,36,FALSE)</f>
        <v>NO</v>
      </c>
      <c r="K212" s="1" t="str">
        <f t="shared" si="13"/>
        <v>D_USA32254_75256</v>
      </c>
      <c r="L212" s="1" t="str">
        <f>VLOOKUP("D_"&amp;RIGHT($K212,5),[1]Facilities!$A:$BB,34,FALSE)</f>
        <v>Full Service</v>
      </c>
      <c r="M212" s="1" t="str">
        <f>VLOOKUP("D_"&amp;RIGHT($K212,5),[1]Facilities!$A:$BB,36,FALSE)</f>
        <v>NO</v>
      </c>
      <c r="N212" s="1" t="str">
        <f t="shared" si="14"/>
        <v>D_USA32254_75256</v>
      </c>
    </row>
    <row r="213" spans="1:14">
      <c r="A213" s="1" t="str">
        <f t="shared" si="12"/>
        <v>I_80561</v>
      </c>
      <c r="B213" s="1" t="s">
        <v>1797</v>
      </c>
      <c r="C213" s="1">
        <v>80561</v>
      </c>
      <c r="D213" s="1" t="s">
        <v>8151</v>
      </c>
      <c r="E213" s="1">
        <v>45195</v>
      </c>
      <c r="F213" s="1" t="s">
        <v>580</v>
      </c>
      <c r="G213" s="1" t="str">
        <f>IF(B213="Issue",VLOOKUP(A213,[1]Customers!$A:$B,2,FALSE),VLOOKUP(A213,[1]Facilities!$A:$B,2,FALSE))</f>
        <v>I_USA95928_80561</v>
      </c>
      <c r="H213" s="1" t="str">
        <f>VLOOKUP("D_"&amp;$E213,[1]Facilities!$A:$BB,2,FALSE)</f>
        <v>D_USA95304_45195</v>
      </c>
      <c r="I213" s="1" t="str">
        <f>VLOOKUP("D_"&amp;$E213,[1]Facilities!$A:$BB,34,FALSE)</f>
        <v>Full Service</v>
      </c>
      <c r="J213" s="1" t="str">
        <f>VLOOKUP("D_"&amp;$E213,[1]Facilities!$A:$BB,36,FALSE)</f>
        <v>NO</v>
      </c>
      <c r="K213" s="1" t="str">
        <f t="shared" si="13"/>
        <v>D_USA95304_45195</v>
      </c>
      <c r="L213" s="1" t="str">
        <f>VLOOKUP("D_"&amp;RIGHT($K213,5),[1]Facilities!$A:$BB,34,FALSE)</f>
        <v>Full Service</v>
      </c>
      <c r="M213" s="1" t="str">
        <f>VLOOKUP("D_"&amp;RIGHT($K213,5),[1]Facilities!$A:$BB,36,FALSE)</f>
        <v>NO</v>
      </c>
      <c r="N213" s="1" t="str">
        <f t="shared" si="14"/>
        <v>D_USA95304_45195</v>
      </c>
    </row>
    <row r="214" spans="1:14">
      <c r="A214" s="1" t="str">
        <f t="shared" si="12"/>
        <v>I_69146</v>
      </c>
      <c r="B214" s="1" t="s">
        <v>1797</v>
      </c>
      <c r="C214" s="1">
        <v>69146</v>
      </c>
      <c r="D214" s="1" t="s">
        <v>8040</v>
      </c>
      <c r="E214" s="1">
        <v>63582</v>
      </c>
      <c r="F214" s="5" t="s">
        <v>575</v>
      </c>
      <c r="G214" s="1" t="str">
        <f>IF(B214="Issue",VLOOKUP(A214,[1]Customers!$A:$B,2,FALSE),VLOOKUP(A214,[1]Facilities!$A:$B,2,FALSE))</f>
        <v>I_CANL4W3W6_69146</v>
      </c>
      <c r="H214" s="1" t="e">
        <f>VLOOKUP("D_"&amp;$E214,[1]Facilities!$A:$BB,2,FALSE)</f>
        <v>#N/A</v>
      </c>
      <c r="I214" s="1" t="e">
        <f>VLOOKUP("D_"&amp;$E214,[1]Facilities!$A:$BB,34,FALSE)</f>
        <v>#N/A</v>
      </c>
      <c r="J214" s="1" t="e">
        <f>VLOOKUP("D_"&amp;$E214,[1]Facilities!$A:$BB,36,FALSE)</f>
        <v>#N/A</v>
      </c>
      <c r="K214" s="5" t="s">
        <v>8288</v>
      </c>
      <c r="L214" s="1" t="str">
        <f>VLOOKUP("D_"&amp;RIGHT($K214,5),[1]Facilities!$A:$BB,34,FALSE)</f>
        <v>Full Service</v>
      </c>
      <c r="M214" s="1" t="str">
        <f>VLOOKUP("D_"&amp;RIGHT($K214,5),[1]Facilities!$A:$BB,36,FALSE)</f>
        <v>NO</v>
      </c>
      <c r="N214" s="1" t="str">
        <f t="shared" si="14"/>
        <v>D_CANL5S1L4_78887</v>
      </c>
    </row>
    <row r="215" spans="1:14">
      <c r="A215" s="1" t="str">
        <f t="shared" si="12"/>
        <v>I_76283</v>
      </c>
      <c r="B215" s="1" t="s">
        <v>1797</v>
      </c>
      <c r="C215" s="1">
        <v>76283</v>
      </c>
      <c r="D215" s="1" t="s">
        <v>7583</v>
      </c>
      <c r="E215" s="1">
        <v>61024</v>
      </c>
      <c r="F215" s="1" t="s">
        <v>586</v>
      </c>
      <c r="G215" s="1" t="str">
        <f>IF(B215="Issue",VLOOKUP(A215,[1]Customers!$A:$B,2,FALSE),VLOOKUP(A215,[1]Facilities!$A:$B,2,FALSE))</f>
        <v>I_USA98951_76283</v>
      </c>
      <c r="H215" s="1" t="str">
        <f>VLOOKUP("D_"&amp;$E215,[1]Facilities!$A:$BB,2,FALSE)</f>
        <v>D_USA98001_61024</v>
      </c>
      <c r="I215" s="1" t="str">
        <f>VLOOKUP("D_"&amp;$E215,[1]Facilities!$A:$BB,34,FALSE)</f>
        <v>Sort Only</v>
      </c>
      <c r="J215" s="1" t="str">
        <f>VLOOKUP("D_"&amp;$E215,[1]Facilities!$A:$BB,36,FALSE)</f>
        <v>NO</v>
      </c>
      <c r="K215" s="1" t="str">
        <f t="shared" si="13"/>
        <v>D_USA98001_61024</v>
      </c>
      <c r="L215" s="1" t="str">
        <f>VLOOKUP("D_"&amp;RIGHT($K215,5),[1]Facilities!$A:$BB,34,FALSE)</f>
        <v>Sort Only</v>
      </c>
      <c r="M215" s="1" t="str">
        <f>VLOOKUP("D_"&amp;RIGHT($K215,5),[1]Facilities!$A:$BB,36,FALSE)</f>
        <v>NO</v>
      </c>
      <c r="N215" s="1" t="str">
        <f t="shared" si="14"/>
        <v>D_USA98001_61024</v>
      </c>
    </row>
    <row r="216" spans="1:14">
      <c r="A216" s="1" t="str">
        <f t="shared" si="12"/>
        <v>I_68988</v>
      </c>
      <c r="B216" s="1" t="s">
        <v>1797</v>
      </c>
      <c r="C216" s="1">
        <v>68988</v>
      </c>
      <c r="D216" s="1" t="s">
        <v>7340</v>
      </c>
      <c r="E216" s="1">
        <v>59068</v>
      </c>
      <c r="F216" s="1" t="s">
        <v>577</v>
      </c>
      <c r="G216" s="1" t="str">
        <f>IF(B216="Issue",VLOOKUP(A216,[1]Customers!$A:$B,2,FALSE),VLOOKUP(A216,[1]Facilities!$A:$B,2,FALSE))</f>
        <v>I_USA33801_68988</v>
      </c>
      <c r="H216" s="1" t="str">
        <f>VLOOKUP("D_"&amp;$E216,[1]Facilities!$A:$BB,2,FALSE)</f>
        <v>D_USA33815_59068</v>
      </c>
      <c r="I216" s="1" t="str">
        <f>VLOOKUP("D_"&amp;$E216,[1]Facilities!$A:$BB,34,FALSE)</f>
        <v>Full Service</v>
      </c>
      <c r="J216" s="1" t="str">
        <f>VLOOKUP("D_"&amp;$E216,[1]Facilities!$A:$BB,36,FALSE)</f>
        <v>NO</v>
      </c>
      <c r="K216" s="1" t="str">
        <f t="shared" si="13"/>
        <v>D_USA33815_59068</v>
      </c>
      <c r="L216" s="1" t="str">
        <f>VLOOKUP("D_"&amp;RIGHT($K216,5),[1]Facilities!$A:$BB,34,FALSE)</f>
        <v>Full Service</v>
      </c>
      <c r="M216" s="1" t="str">
        <f>VLOOKUP("D_"&amp;RIGHT($K216,5),[1]Facilities!$A:$BB,36,FALSE)</f>
        <v>NO</v>
      </c>
      <c r="N216" s="1" t="str">
        <f t="shared" si="14"/>
        <v>D_USA33815_59068</v>
      </c>
    </row>
    <row r="217" spans="1:14">
      <c r="A217" s="1" t="str">
        <f t="shared" si="12"/>
        <v>I_71617</v>
      </c>
      <c r="B217" s="1" t="s">
        <v>1797</v>
      </c>
      <c r="C217" s="1">
        <v>71617</v>
      </c>
      <c r="D217" s="1" t="s">
        <v>7339</v>
      </c>
      <c r="E217" s="1">
        <v>75125</v>
      </c>
      <c r="F217" s="1" t="s">
        <v>1675</v>
      </c>
      <c r="G217" s="1" t="str">
        <f>IF(B217="Issue",VLOOKUP(A217,[1]Customers!$A:$B,2,FALSE),VLOOKUP(A217,[1]Facilities!$A:$B,2,FALSE))</f>
        <v>I_USA91745_71617</v>
      </c>
      <c r="H217" s="1" t="str">
        <f>VLOOKUP("D_"&amp;$E217,[1]Facilities!$A:$BB,2,FALSE)</f>
        <v>D_USA92509_75125</v>
      </c>
      <c r="I217" s="1" t="str">
        <f>VLOOKUP("D_"&amp;$E217,[1]Facilities!$A:$BB,34,FALSE)</f>
        <v>Full Service</v>
      </c>
      <c r="J217" s="1" t="str">
        <f>VLOOKUP("D_"&amp;$E217,[1]Facilities!$A:$BB,36,FALSE)</f>
        <v>NO</v>
      </c>
      <c r="K217" s="1" t="str">
        <f t="shared" si="13"/>
        <v>D_USA92509_75125</v>
      </c>
      <c r="L217" s="1" t="str">
        <f>VLOOKUP("D_"&amp;RIGHT($K217,5),[1]Facilities!$A:$BB,34,FALSE)</f>
        <v>Full Service</v>
      </c>
      <c r="M217" s="1" t="str">
        <f>VLOOKUP("D_"&amp;RIGHT($K217,5),[1]Facilities!$A:$BB,36,FALSE)</f>
        <v>NO</v>
      </c>
      <c r="N217" s="1" t="str">
        <f t="shared" si="14"/>
        <v>D_USA92509_75125</v>
      </c>
    </row>
    <row r="218" spans="1:14">
      <c r="A218" s="1" t="str">
        <f t="shared" si="12"/>
        <v>I_68990</v>
      </c>
      <c r="B218" s="1" t="s">
        <v>1797</v>
      </c>
      <c r="C218" s="1">
        <v>68990</v>
      </c>
      <c r="D218" s="1" t="s">
        <v>1332</v>
      </c>
      <c r="E218" s="1">
        <v>67095</v>
      </c>
      <c r="F218" s="1" t="s">
        <v>584</v>
      </c>
      <c r="G218" s="1" t="str">
        <f>IF(B218="Issue",VLOOKUP(A218,[1]Customers!$A:$B,2,FALSE),VLOOKUP(A218,[1]Facilities!$A:$B,2,FALSE))</f>
        <v>I_USA74434_68990</v>
      </c>
      <c r="H218" s="1" t="str">
        <f>VLOOKUP("D_"&amp;$E218,[1]Facilities!$A:$BB,2,FALSE)</f>
        <v>D_USA75212_67095</v>
      </c>
      <c r="I218" s="1" t="str">
        <f>VLOOKUP("D_"&amp;$E218,[1]Facilities!$A:$BB,34,FALSE)</f>
        <v>Full Service</v>
      </c>
      <c r="J218" s="1" t="str">
        <f>VLOOKUP("D_"&amp;$E218,[1]Facilities!$A:$BB,36,FALSE)</f>
        <v>NO</v>
      </c>
      <c r="K218" s="1" t="str">
        <f t="shared" si="13"/>
        <v>D_USA75212_67095</v>
      </c>
      <c r="L218" s="1" t="str">
        <f>VLOOKUP("D_"&amp;RIGHT($K218,5),[1]Facilities!$A:$BB,34,FALSE)</f>
        <v>Full Service</v>
      </c>
      <c r="M218" s="1" t="str">
        <f>VLOOKUP("D_"&amp;RIGHT($K218,5),[1]Facilities!$A:$BB,36,FALSE)</f>
        <v>NO</v>
      </c>
      <c r="N218" s="1" t="str">
        <f t="shared" si="14"/>
        <v>D_USA75212_67095</v>
      </c>
    </row>
    <row r="219" spans="1:14">
      <c r="A219" s="1" t="str">
        <f t="shared" si="12"/>
        <v>I_80444</v>
      </c>
      <c r="B219" s="1" t="s">
        <v>1797</v>
      </c>
      <c r="C219" s="1">
        <v>80444</v>
      </c>
      <c r="D219" s="1" t="s">
        <v>8041</v>
      </c>
      <c r="E219" s="1">
        <v>56495</v>
      </c>
      <c r="F219" s="1" t="s">
        <v>578</v>
      </c>
      <c r="G219" s="1" t="str">
        <f>IF(B219="Issue",VLOOKUP(A219,[1]Customers!$A:$B,2,FALSE),VLOOKUP(A219,[1]Facilities!$A:$B,2,FALSE))</f>
        <v>I_USA84104_80444</v>
      </c>
      <c r="H219" s="1" t="str">
        <f>VLOOKUP("D_"&amp;$E219,[1]Facilities!$A:$BB,2,FALSE)</f>
        <v>D_USA84119_56495</v>
      </c>
      <c r="I219" s="1" t="str">
        <f>VLOOKUP("D_"&amp;$E219,[1]Facilities!$A:$BB,34,FALSE)</f>
        <v>Full Service</v>
      </c>
      <c r="J219" s="1" t="str">
        <f>VLOOKUP("D_"&amp;$E219,[1]Facilities!$A:$BB,36,FALSE)</f>
        <v>NO</v>
      </c>
      <c r="K219" s="1" t="str">
        <f t="shared" si="13"/>
        <v>D_USA84119_56495</v>
      </c>
      <c r="L219" s="1" t="str">
        <f>VLOOKUP("D_"&amp;RIGHT($K219,5),[1]Facilities!$A:$BB,34,FALSE)</f>
        <v>Full Service</v>
      </c>
      <c r="M219" s="1" t="str">
        <f>VLOOKUP("D_"&amp;RIGHT($K219,5),[1]Facilities!$A:$BB,36,FALSE)</f>
        <v>NO</v>
      </c>
      <c r="N219" s="1" t="str">
        <f t="shared" si="14"/>
        <v>D_USA84119_56495</v>
      </c>
    </row>
    <row r="220" spans="1:14">
      <c r="A220" s="1" t="str">
        <f t="shared" si="12"/>
        <v>I_80775</v>
      </c>
      <c r="B220" s="1" t="s">
        <v>1797</v>
      </c>
      <c r="C220" s="1">
        <v>80775</v>
      </c>
      <c r="D220" s="1" t="s">
        <v>8241</v>
      </c>
      <c r="E220" s="1">
        <v>63296</v>
      </c>
      <c r="F220" s="1" t="s">
        <v>8293</v>
      </c>
      <c r="G220" s="1" t="str">
        <f>IF(B220="Issue",VLOOKUP(A220,[1]Customers!$A:$B,2,FALSE),VLOOKUP(A220,[1]Facilities!$A:$B,2,FALSE))</f>
        <v>I_USA53075_80775</v>
      </c>
      <c r="H220" s="1" t="str">
        <f>VLOOKUP("D_"&amp;$E220,[1]Facilities!$A:$BB,2,FALSE)</f>
        <v>D_USA60099_63296</v>
      </c>
      <c r="I220" s="1" t="str">
        <f>VLOOKUP("D_"&amp;$E220,[1]Facilities!$A:$BB,34,FALSE)</f>
        <v>Full Service</v>
      </c>
      <c r="J220" s="1" t="str">
        <f>VLOOKUP("D_"&amp;$E220,[1]Facilities!$A:$BB,36,FALSE)</f>
        <v>NO</v>
      </c>
      <c r="K220" s="1" t="str">
        <f t="shared" si="13"/>
        <v>D_USA60099_63296</v>
      </c>
      <c r="L220" s="1" t="str">
        <f>VLOOKUP("D_"&amp;RIGHT($K220,5),[1]Facilities!$A:$BB,34,FALSE)</f>
        <v>Full Service</v>
      </c>
      <c r="M220" s="1" t="str">
        <f>VLOOKUP("D_"&amp;RIGHT($K220,5),[1]Facilities!$A:$BB,36,FALSE)</f>
        <v>NO</v>
      </c>
      <c r="N220" s="1" t="str">
        <f t="shared" si="14"/>
        <v>D_USA60099_63296</v>
      </c>
    </row>
    <row r="221" spans="1:14">
      <c r="A221" s="1" t="str">
        <f t="shared" si="12"/>
        <v>I_80562</v>
      </c>
      <c r="B221" s="1" t="s">
        <v>1797</v>
      </c>
      <c r="C221" s="1">
        <v>80562</v>
      </c>
      <c r="D221" s="1" t="s">
        <v>8152</v>
      </c>
      <c r="E221" s="1">
        <v>60457</v>
      </c>
      <c r="F221" s="1" t="s">
        <v>582</v>
      </c>
      <c r="G221" s="1" t="str">
        <f>IF(B221="Issue",VLOOKUP(A221,[1]Customers!$A:$B,2,FALSE),VLOOKUP(A221,[1]Facilities!$A:$B,2,FALSE))</f>
        <v>I_USA28732_80562</v>
      </c>
      <c r="H221" s="1" t="str">
        <f>VLOOKUP("D_"&amp;$E221,[1]Facilities!$A:$BB,2,FALSE)</f>
        <v>D_USA29340_60457</v>
      </c>
      <c r="I221" s="1" t="str">
        <f>VLOOKUP("D_"&amp;$E221,[1]Facilities!$A:$BB,34,FALSE)</f>
        <v>Full Service</v>
      </c>
      <c r="J221" s="1" t="str">
        <f>VLOOKUP("D_"&amp;$E221,[1]Facilities!$A:$BB,36,FALSE)</f>
        <v>NO</v>
      </c>
      <c r="K221" s="1" t="str">
        <f t="shared" si="13"/>
        <v>D_USA29340_60457</v>
      </c>
      <c r="L221" s="1" t="str">
        <f>VLOOKUP("D_"&amp;RIGHT($K221,5),[1]Facilities!$A:$BB,34,FALSE)</f>
        <v>Full Service</v>
      </c>
      <c r="M221" s="1" t="str">
        <f>VLOOKUP("D_"&amp;RIGHT($K221,5),[1]Facilities!$A:$BB,36,FALSE)</f>
        <v>NO</v>
      </c>
      <c r="N221" s="1" t="str">
        <f t="shared" si="14"/>
        <v>D_USA29340_60457</v>
      </c>
    </row>
    <row r="222" spans="1:14">
      <c r="A222" s="1" t="str">
        <f t="shared" si="12"/>
        <v>I_60334</v>
      </c>
      <c r="B222" s="1" t="s">
        <v>1797</v>
      </c>
      <c r="C222" s="1">
        <v>60334</v>
      </c>
      <c r="D222" s="1" t="s">
        <v>64</v>
      </c>
      <c r="E222" s="1">
        <v>56495</v>
      </c>
      <c r="F222" s="1" t="s">
        <v>578</v>
      </c>
      <c r="G222" s="1" t="str">
        <f>IF(B222="Issue",VLOOKUP(A222,[1]Customers!$A:$B,2,FALSE),VLOOKUP(A222,[1]Facilities!$A:$B,2,FALSE))</f>
        <v>I_USA84042_60334</v>
      </c>
      <c r="H222" s="1" t="str">
        <f>VLOOKUP("D_"&amp;$E222,[1]Facilities!$A:$BB,2,FALSE)</f>
        <v>D_USA84119_56495</v>
      </c>
      <c r="I222" s="1" t="str">
        <f>VLOOKUP("D_"&amp;$E222,[1]Facilities!$A:$BB,34,FALSE)</f>
        <v>Full Service</v>
      </c>
      <c r="J222" s="1" t="str">
        <f>VLOOKUP("D_"&amp;$E222,[1]Facilities!$A:$BB,36,FALSE)</f>
        <v>NO</v>
      </c>
      <c r="K222" s="1" t="str">
        <f t="shared" si="13"/>
        <v>D_USA84119_56495</v>
      </c>
      <c r="L222" s="1" t="str">
        <f>VLOOKUP("D_"&amp;RIGHT($K222,5),[1]Facilities!$A:$BB,34,FALSE)</f>
        <v>Full Service</v>
      </c>
      <c r="M222" s="1" t="str">
        <f>VLOOKUP("D_"&amp;RIGHT($K222,5),[1]Facilities!$A:$BB,36,FALSE)</f>
        <v>NO</v>
      </c>
      <c r="N222" s="1" t="str">
        <f t="shared" si="14"/>
        <v>D_USA84119_56495</v>
      </c>
    </row>
    <row r="223" spans="1:14">
      <c r="A223" s="1" t="str">
        <f t="shared" si="12"/>
        <v>I_80494</v>
      </c>
      <c r="B223" s="1" t="s">
        <v>1797</v>
      </c>
      <c r="C223" s="1">
        <v>80494</v>
      </c>
      <c r="D223" s="1" t="s">
        <v>8042</v>
      </c>
      <c r="E223" s="1">
        <v>77169</v>
      </c>
      <c r="F223" s="1" t="s">
        <v>8294</v>
      </c>
      <c r="G223" s="1" t="str">
        <f>IF(B223="Issue",VLOOKUP(A223,[1]Customers!$A:$B,2,FALSE),VLOOKUP(A223,[1]Facilities!$A:$B,2,FALSE))</f>
        <v>I_USA78219_80494</v>
      </c>
      <c r="H223" s="1" t="str">
        <f>VLOOKUP("D_"&amp;$E223,[1]Facilities!$A:$BB,2,FALSE)</f>
        <v>D_USA78218_77169</v>
      </c>
      <c r="I223" s="1" t="str">
        <f>VLOOKUP("D_"&amp;$E223,[1]Facilities!$A:$BB,34,FALSE)</f>
        <v>Full Service</v>
      </c>
      <c r="J223" s="1" t="str">
        <f>VLOOKUP("D_"&amp;$E223,[1]Facilities!$A:$BB,36,FALSE)</f>
        <v>NO</v>
      </c>
      <c r="K223" s="1" t="str">
        <f t="shared" si="13"/>
        <v>D_USA78218_77169</v>
      </c>
      <c r="L223" s="1" t="str">
        <f>VLOOKUP("D_"&amp;RIGHT($K223,5),[1]Facilities!$A:$BB,34,FALSE)</f>
        <v>Full Service</v>
      </c>
      <c r="M223" s="1" t="str">
        <f>VLOOKUP("D_"&amp;RIGHT($K223,5),[1]Facilities!$A:$BB,36,FALSE)</f>
        <v>NO</v>
      </c>
      <c r="N223" s="1" t="str">
        <f t="shared" si="14"/>
        <v>D_USA78218_77169</v>
      </c>
    </row>
    <row r="224" spans="1:14">
      <c r="A224" s="1" t="str">
        <f t="shared" si="12"/>
        <v>I_80741</v>
      </c>
      <c r="B224" s="1" t="s">
        <v>1797</v>
      </c>
      <c r="C224" s="1">
        <v>80741</v>
      </c>
      <c r="D224" s="1" t="s">
        <v>8242</v>
      </c>
      <c r="E224" s="1">
        <v>78887</v>
      </c>
      <c r="F224" s="1" t="s">
        <v>8292</v>
      </c>
      <c r="G224" s="1" t="str">
        <f>IF(B224="Issue",VLOOKUP(A224,[1]Customers!$A:$B,2,FALSE),VLOOKUP(A224,[1]Facilities!$A:$B,2,FALSE))</f>
        <v>I_CANL9T2X_80741</v>
      </c>
      <c r="H224" s="1" t="str">
        <f>VLOOKUP("D_"&amp;$E224,[1]Facilities!$A:$BB,2,FALSE)</f>
        <v>D_CANL5S1L4_78887</v>
      </c>
      <c r="I224" s="1" t="str">
        <f>VLOOKUP("D_"&amp;$E224,[1]Facilities!$A:$BB,34,FALSE)</f>
        <v>Full Service</v>
      </c>
      <c r="J224" s="1" t="str">
        <f>VLOOKUP("D_"&amp;$E224,[1]Facilities!$A:$BB,36,FALSE)</f>
        <v>NO</v>
      </c>
      <c r="K224" s="1" t="str">
        <f t="shared" si="13"/>
        <v>D_CANL5S1L4_78887</v>
      </c>
      <c r="L224" s="1" t="str">
        <f>VLOOKUP("D_"&amp;RIGHT($K224,5),[1]Facilities!$A:$BB,34,FALSE)</f>
        <v>Full Service</v>
      </c>
      <c r="M224" s="1" t="str">
        <f>VLOOKUP("D_"&amp;RIGHT($K224,5),[1]Facilities!$A:$BB,36,FALSE)</f>
        <v>NO</v>
      </c>
      <c r="N224" s="1" t="str">
        <f t="shared" si="14"/>
        <v>D_CANL5S1L4_78887</v>
      </c>
    </row>
    <row r="225" spans="1:14">
      <c r="A225" s="1" t="str">
        <f t="shared" si="12"/>
        <v>I_63484</v>
      </c>
      <c r="B225" s="1" t="s">
        <v>1797</v>
      </c>
      <c r="C225" s="1">
        <v>63484</v>
      </c>
      <c r="D225" s="1" t="s">
        <v>65</v>
      </c>
      <c r="E225" s="1">
        <v>53786</v>
      </c>
      <c r="F225" s="1" t="s">
        <v>588</v>
      </c>
      <c r="G225" s="1" t="str">
        <f>IF(B225="Issue",VLOOKUP(A225,[1]Customers!$A:$B,2,FALSE),VLOOKUP(A225,[1]Facilities!$A:$B,2,FALSE))</f>
        <v>I_CANV4G1B5_63484</v>
      </c>
      <c r="H225" s="1" t="str">
        <f>VLOOKUP("D_"&amp;$E225,[1]Facilities!$A:$BB,2,FALSE)</f>
        <v>D_CANV4G1C1_53786</v>
      </c>
      <c r="I225" s="1" t="str">
        <f>VLOOKUP("D_"&amp;$E225,[1]Facilities!$A:$BB,34,FALSE)</f>
        <v>Full Service</v>
      </c>
      <c r="J225" s="1" t="str">
        <f>VLOOKUP("D_"&amp;$E225,[1]Facilities!$A:$BB,36,FALSE)</f>
        <v>NO</v>
      </c>
      <c r="K225" s="1" t="str">
        <f t="shared" si="13"/>
        <v>D_CANV4G1C1_53786</v>
      </c>
      <c r="L225" s="1" t="str">
        <f>VLOOKUP("D_"&amp;RIGHT($K225,5),[1]Facilities!$A:$BB,34,FALSE)</f>
        <v>Full Service</v>
      </c>
      <c r="M225" s="1" t="str">
        <f>VLOOKUP("D_"&amp;RIGHT($K225,5),[1]Facilities!$A:$BB,36,FALSE)</f>
        <v>NO</v>
      </c>
      <c r="N225" s="1" t="str">
        <f t="shared" si="14"/>
        <v>D_CANV4G1C1_53786</v>
      </c>
    </row>
    <row r="226" spans="1:14">
      <c r="A226" s="1" t="str">
        <f t="shared" si="12"/>
        <v>I_75265</v>
      </c>
      <c r="B226" s="1" t="s">
        <v>1797</v>
      </c>
      <c r="C226" s="1">
        <v>75265</v>
      </c>
      <c r="D226" s="1" t="s">
        <v>8043</v>
      </c>
      <c r="E226" s="1">
        <v>78887</v>
      </c>
      <c r="F226" s="1" t="s">
        <v>8292</v>
      </c>
      <c r="G226" s="1" t="str">
        <f>IF(B226="Issue",VLOOKUP(A226,[1]Customers!$A:$B,2,FALSE),VLOOKUP(A226,[1]Facilities!$A:$B,2,FALSE))</f>
        <v>I_CANL4W5R8_75265</v>
      </c>
      <c r="H226" s="1" t="str">
        <f>VLOOKUP("D_"&amp;$E226,[1]Facilities!$A:$BB,2,FALSE)</f>
        <v>D_CANL5S1L4_78887</v>
      </c>
      <c r="I226" s="1" t="str">
        <f>VLOOKUP("D_"&amp;$E226,[1]Facilities!$A:$BB,34,FALSE)</f>
        <v>Full Service</v>
      </c>
      <c r="J226" s="1" t="str">
        <f>VLOOKUP("D_"&amp;$E226,[1]Facilities!$A:$BB,36,FALSE)</f>
        <v>NO</v>
      </c>
      <c r="K226" s="1" t="str">
        <f t="shared" si="13"/>
        <v>D_CANL5S1L4_78887</v>
      </c>
      <c r="L226" s="1" t="str">
        <f>VLOOKUP("D_"&amp;RIGHT($K226,5),[1]Facilities!$A:$BB,34,FALSE)</f>
        <v>Full Service</v>
      </c>
      <c r="M226" s="1" t="str">
        <f>VLOOKUP("D_"&amp;RIGHT($K226,5),[1]Facilities!$A:$BB,36,FALSE)</f>
        <v>NO</v>
      </c>
      <c r="N226" s="1" t="str">
        <f t="shared" si="14"/>
        <v>D_CANL5S1L4_78887</v>
      </c>
    </row>
    <row r="227" spans="1:14">
      <c r="A227" s="1" t="str">
        <f t="shared" si="12"/>
        <v>I_76650</v>
      </c>
      <c r="B227" s="1" t="s">
        <v>1797</v>
      </c>
      <c r="C227" s="1">
        <v>76650</v>
      </c>
      <c r="D227" s="1" t="s">
        <v>1866</v>
      </c>
      <c r="E227" s="1">
        <v>76082</v>
      </c>
      <c r="F227" s="1" t="s">
        <v>1787</v>
      </c>
      <c r="G227" s="1" t="str">
        <f>IF(B227="Issue",VLOOKUP(A227,[1]Customers!$A:$B,2,FALSE),VLOOKUP(A227,[1]Facilities!$A:$B,2,FALSE))</f>
        <v>I_USA91123_76650</v>
      </c>
      <c r="H227" s="1" t="str">
        <f>VLOOKUP("D_"&amp;$E227,[1]Facilities!$A:$BB,2,FALSE)</f>
        <v>D_USA80011_76082</v>
      </c>
      <c r="I227" s="1" t="str">
        <f>VLOOKUP("D_"&amp;$E227,[1]Facilities!$A:$BB,34,FALSE)</f>
        <v>Full Service</v>
      </c>
      <c r="J227" s="1" t="str">
        <f>VLOOKUP("D_"&amp;$E227,[1]Facilities!$A:$BB,36,FALSE)</f>
        <v>NO</v>
      </c>
      <c r="K227" s="1" t="str">
        <f t="shared" si="13"/>
        <v>D_USA80011_76082</v>
      </c>
      <c r="L227" s="1" t="str">
        <f>VLOOKUP("D_"&amp;RIGHT($K227,5),[1]Facilities!$A:$BB,34,FALSE)</f>
        <v>Full Service</v>
      </c>
      <c r="M227" s="1" t="str">
        <f>VLOOKUP("D_"&amp;RIGHT($K227,5),[1]Facilities!$A:$BB,36,FALSE)</f>
        <v>NO</v>
      </c>
      <c r="N227" s="1" t="str">
        <f t="shared" si="14"/>
        <v>D_USA80011_76082</v>
      </c>
    </row>
    <row r="228" spans="1:14">
      <c r="A228" s="1" t="str">
        <f t="shared" si="12"/>
        <v>I_45679</v>
      </c>
      <c r="B228" s="1" t="s">
        <v>1797</v>
      </c>
      <c r="C228" s="1">
        <v>45679</v>
      </c>
      <c r="D228" s="1" t="s">
        <v>1291</v>
      </c>
      <c r="E228" s="1">
        <v>45195</v>
      </c>
      <c r="F228" s="1" t="s">
        <v>580</v>
      </c>
      <c r="G228" s="1" t="str">
        <f>IF(B228="Issue",VLOOKUP(A228,[1]Customers!$A:$B,2,FALSE),VLOOKUP(A228,[1]Facilities!$A:$B,2,FALSE))</f>
        <v>I_USA95811_45679</v>
      </c>
      <c r="H228" s="1" t="str">
        <f>VLOOKUP("D_"&amp;$E228,[1]Facilities!$A:$BB,2,FALSE)</f>
        <v>D_USA95304_45195</v>
      </c>
      <c r="I228" s="1" t="str">
        <f>VLOOKUP("D_"&amp;$E228,[1]Facilities!$A:$BB,34,FALSE)</f>
        <v>Full Service</v>
      </c>
      <c r="J228" s="1" t="str">
        <f>VLOOKUP("D_"&amp;$E228,[1]Facilities!$A:$BB,36,FALSE)</f>
        <v>NO</v>
      </c>
      <c r="K228" s="1" t="str">
        <f t="shared" si="13"/>
        <v>D_USA95304_45195</v>
      </c>
      <c r="L228" s="1" t="str">
        <f>VLOOKUP("D_"&amp;RIGHT($K228,5),[1]Facilities!$A:$BB,34,FALSE)</f>
        <v>Full Service</v>
      </c>
      <c r="M228" s="1" t="str">
        <f>VLOOKUP("D_"&amp;RIGHT($K228,5),[1]Facilities!$A:$BB,36,FALSE)</f>
        <v>NO</v>
      </c>
      <c r="N228" s="1" t="str">
        <f t="shared" si="14"/>
        <v>D_USA95304_45195</v>
      </c>
    </row>
    <row r="229" spans="1:14">
      <c r="A229" s="1" t="str">
        <f t="shared" si="12"/>
        <v>I_67915</v>
      </c>
      <c r="B229" s="1" t="s">
        <v>1797</v>
      </c>
      <c r="C229" s="1">
        <v>67915</v>
      </c>
      <c r="D229" s="1" t="s">
        <v>66</v>
      </c>
      <c r="E229" s="1">
        <v>46488</v>
      </c>
      <c r="F229" s="1" t="s">
        <v>8301</v>
      </c>
      <c r="G229" s="1" t="str">
        <f>IF(B229="Issue",VLOOKUP(A229,[1]Customers!$A:$B,2,FALSE),VLOOKUP(A229,[1]Facilities!$A:$B,2,FALSE))</f>
        <v>I_USA17055_67915</v>
      </c>
      <c r="H229" s="1" t="str">
        <f>VLOOKUP("D_"&amp;$E229,[1]Facilities!$A:$BB,2,FALSE)</f>
        <v>D_USA22546_46488</v>
      </c>
      <c r="I229" s="1" t="str">
        <f>VLOOKUP("D_"&amp;$E229,[1]Facilities!$A:$BB,34,FALSE)</f>
        <v>Manufacturing</v>
      </c>
      <c r="J229" s="1" t="str">
        <f>VLOOKUP("D_"&amp;$E229,[1]Facilities!$A:$BB,36,FALSE)</f>
        <v>NO</v>
      </c>
      <c r="K229" s="1" t="str">
        <f t="shared" si="13"/>
        <v>D_USA22546_46488</v>
      </c>
      <c r="L229" s="1" t="str">
        <f>VLOOKUP("D_"&amp;RIGHT($K229,5),[1]Facilities!$A:$BB,34,FALSE)</f>
        <v>Manufacturing</v>
      </c>
      <c r="M229" s="1" t="str">
        <f>VLOOKUP("D_"&amp;RIGHT($K229,5),[1]Facilities!$A:$BB,36,FALSE)</f>
        <v>NO</v>
      </c>
      <c r="N229" s="1" t="str">
        <f t="shared" si="14"/>
        <v>D_USA22546_46488</v>
      </c>
    </row>
    <row r="230" spans="1:14">
      <c r="A230" s="1" t="str">
        <f t="shared" si="12"/>
        <v>I_67916</v>
      </c>
      <c r="B230" s="1" t="s">
        <v>1797</v>
      </c>
      <c r="C230" s="1">
        <v>67916</v>
      </c>
      <c r="D230" s="1" t="s">
        <v>67</v>
      </c>
      <c r="E230" s="1">
        <v>45195</v>
      </c>
      <c r="F230" s="1" t="s">
        <v>580</v>
      </c>
      <c r="G230" s="1" t="str">
        <f>IF(B230="Issue",VLOOKUP(A230,[1]Customers!$A:$B,2,FALSE),VLOOKUP(A230,[1]Facilities!$A:$B,2,FALSE))</f>
        <v>I_USA95206_67916</v>
      </c>
      <c r="H230" s="1" t="str">
        <f>VLOOKUP("D_"&amp;$E230,[1]Facilities!$A:$BB,2,FALSE)</f>
        <v>D_USA95304_45195</v>
      </c>
      <c r="I230" s="1" t="str">
        <f>VLOOKUP("D_"&amp;$E230,[1]Facilities!$A:$BB,34,FALSE)</f>
        <v>Full Service</v>
      </c>
      <c r="J230" s="1" t="str">
        <f>VLOOKUP("D_"&amp;$E230,[1]Facilities!$A:$BB,36,FALSE)</f>
        <v>NO</v>
      </c>
      <c r="K230" s="1" t="str">
        <f t="shared" si="13"/>
        <v>D_USA95304_45195</v>
      </c>
      <c r="L230" s="1" t="str">
        <f>VLOOKUP("D_"&amp;RIGHT($K230,5),[1]Facilities!$A:$BB,34,FALSE)</f>
        <v>Full Service</v>
      </c>
      <c r="M230" s="1" t="str">
        <f>VLOOKUP("D_"&amp;RIGHT($K230,5),[1]Facilities!$A:$BB,36,FALSE)</f>
        <v>NO</v>
      </c>
      <c r="N230" s="1" t="str">
        <f t="shared" si="14"/>
        <v>D_USA95304_45195</v>
      </c>
    </row>
    <row r="231" spans="1:14">
      <c r="A231" s="1" t="str">
        <f t="shared" si="12"/>
        <v>I_75904</v>
      </c>
      <c r="B231" s="1" t="s">
        <v>1797</v>
      </c>
      <c r="C231" s="1">
        <v>75904</v>
      </c>
      <c r="D231" s="1" t="s">
        <v>7404</v>
      </c>
      <c r="E231" s="1">
        <v>45195</v>
      </c>
      <c r="F231" s="1" t="s">
        <v>580</v>
      </c>
      <c r="G231" s="1" t="str">
        <f>IF(B231="Issue",VLOOKUP(A231,[1]Customers!$A:$B,2,FALSE),VLOOKUP(A231,[1]Facilities!$A:$B,2,FALSE))</f>
        <v>I_USA95356_75904</v>
      </c>
      <c r="H231" s="1" t="str">
        <f>VLOOKUP("D_"&amp;$E231,[1]Facilities!$A:$BB,2,FALSE)</f>
        <v>D_USA95304_45195</v>
      </c>
      <c r="I231" s="1" t="str">
        <f>VLOOKUP("D_"&amp;$E231,[1]Facilities!$A:$BB,34,FALSE)</f>
        <v>Full Service</v>
      </c>
      <c r="J231" s="1" t="str">
        <f>VLOOKUP("D_"&amp;$E231,[1]Facilities!$A:$BB,36,FALSE)</f>
        <v>NO</v>
      </c>
      <c r="K231" s="1" t="str">
        <f t="shared" si="13"/>
        <v>D_USA95304_45195</v>
      </c>
      <c r="L231" s="1" t="str">
        <f>VLOOKUP("D_"&amp;RIGHT($K231,5),[1]Facilities!$A:$BB,34,FALSE)</f>
        <v>Full Service</v>
      </c>
      <c r="M231" s="1" t="str">
        <f>VLOOKUP("D_"&amp;RIGHT($K231,5),[1]Facilities!$A:$BB,36,FALSE)</f>
        <v>NO</v>
      </c>
      <c r="N231" s="1" t="str">
        <f t="shared" si="14"/>
        <v>D_USA95304_45195</v>
      </c>
    </row>
    <row r="232" spans="1:14">
      <c r="A232" s="1" t="str">
        <f t="shared" si="12"/>
        <v>I_73060</v>
      </c>
      <c r="B232" s="1" t="s">
        <v>1797</v>
      </c>
      <c r="C232" s="1">
        <v>73060</v>
      </c>
      <c r="D232" s="1" t="s">
        <v>1555</v>
      </c>
      <c r="E232" s="1">
        <v>78887</v>
      </c>
      <c r="F232" s="1" t="s">
        <v>8292</v>
      </c>
      <c r="G232" s="1" t="str">
        <f>IF(B232="Issue",VLOOKUP(A232,[1]Customers!$A:$B,2,FALSE),VLOOKUP(A232,[1]Facilities!$A:$B,2,FALSE))</f>
        <v>I_CANN2E2C4_73060</v>
      </c>
      <c r="H232" s="1" t="str">
        <f>VLOOKUP("D_"&amp;$E232,[1]Facilities!$A:$BB,2,FALSE)</f>
        <v>D_CANL5S1L4_78887</v>
      </c>
      <c r="I232" s="1" t="str">
        <f>VLOOKUP("D_"&amp;$E232,[1]Facilities!$A:$BB,34,FALSE)</f>
        <v>Full Service</v>
      </c>
      <c r="J232" s="1" t="str">
        <f>VLOOKUP("D_"&amp;$E232,[1]Facilities!$A:$BB,36,FALSE)</f>
        <v>NO</v>
      </c>
      <c r="K232" s="1" t="str">
        <f t="shared" si="13"/>
        <v>D_CANL5S1L4_78887</v>
      </c>
      <c r="L232" s="1" t="str">
        <f>VLOOKUP("D_"&amp;RIGHT($K232,5),[1]Facilities!$A:$BB,34,FALSE)</f>
        <v>Full Service</v>
      </c>
      <c r="M232" s="1" t="str">
        <f>VLOOKUP("D_"&amp;RIGHT($K232,5),[1]Facilities!$A:$BB,36,FALSE)</f>
        <v>NO</v>
      </c>
      <c r="N232" s="1" t="str">
        <f t="shared" si="14"/>
        <v>D_CANL5S1L4_78887</v>
      </c>
    </row>
    <row r="233" spans="1:14">
      <c r="A233" s="1" t="str">
        <f t="shared" si="12"/>
        <v>I_55975</v>
      </c>
      <c r="B233" s="1" t="s">
        <v>1797</v>
      </c>
      <c r="C233" s="1">
        <v>55975</v>
      </c>
      <c r="D233" s="1" t="s">
        <v>68</v>
      </c>
      <c r="E233" s="1">
        <v>69016</v>
      </c>
      <c r="F233" s="1" t="s">
        <v>1487</v>
      </c>
      <c r="G233" s="1" t="str">
        <f>IF(B233="Issue",VLOOKUP(A233,[1]Customers!$A:$B,2,FALSE),VLOOKUP(A233,[1]Facilities!$A:$B,2,FALSE))</f>
        <v>I_USA93625_55975</v>
      </c>
      <c r="H233" s="1" t="str">
        <f>VLOOKUP("D_"&amp;$E233,[1]Facilities!$A:$BB,2,FALSE)</f>
        <v>D_USA93616_69016</v>
      </c>
      <c r="I233" s="1" t="str">
        <f>VLOOKUP("D_"&amp;$E233,[1]Facilities!$A:$BB,34,FALSE)</f>
        <v>Full Service</v>
      </c>
      <c r="J233" s="1" t="str">
        <f>VLOOKUP("D_"&amp;$E233,[1]Facilities!$A:$BB,36,FALSE)</f>
        <v>NO</v>
      </c>
      <c r="K233" s="1" t="str">
        <f t="shared" si="13"/>
        <v>D_USA93616_69016</v>
      </c>
      <c r="L233" s="1" t="str">
        <f>VLOOKUP("D_"&amp;RIGHT($K233,5),[1]Facilities!$A:$BB,34,FALSE)</f>
        <v>Full Service</v>
      </c>
      <c r="M233" s="1" t="str">
        <f>VLOOKUP("D_"&amp;RIGHT($K233,5),[1]Facilities!$A:$BB,36,FALSE)</f>
        <v>NO</v>
      </c>
      <c r="N233" s="1" t="str">
        <f t="shared" si="14"/>
        <v>D_USA93616_69016</v>
      </c>
    </row>
    <row r="234" spans="1:14">
      <c r="A234" s="1" t="str">
        <f t="shared" si="12"/>
        <v>I_71691</v>
      </c>
      <c r="B234" s="1" t="s">
        <v>1797</v>
      </c>
      <c r="C234" s="1">
        <v>71691</v>
      </c>
      <c r="D234" s="1" t="s">
        <v>1464</v>
      </c>
      <c r="E234" s="1">
        <v>75125</v>
      </c>
      <c r="F234" s="1" t="s">
        <v>1675</v>
      </c>
      <c r="G234" s="1" t="str">
        <f>IF(B234="Issue",VLOOKUP(A234,[1]Customers!$A:$B,2,FALSE),VLOOKUP(A234,[1]Facilities!$A:$B,2,FALSE))</f>
        <v>I_USA93458_71691</v>
      </c>
      <c r="H234" s="1" t="str">
        <f>VLOOKUP("D_"&amp;$E234,[1]Facilities!$A:$BB,2,FALSE)</f>
        <v>D_USA92509_75125</v>
      </c>
      <c r="I234" s="1" t="str">
        <f>VLOOKUP("D_"&amp;$E234,[1]Facilities!$A:$BB,34,FALSE)</f>
        <v>Full Service</v>
      </c>
      <c r="J234" s="1" t="str">
        <f>VLOOKUP("D_"&amp;$E234,[1]Facilities!$A:$BB,36,FALSE)</f>
        <v>NO</v>
      </c>
      <c r="K234" s="1" t="str">
        <f t="shared" si="13"/>
        <v>D_USA92509_75125</v>
      </c>
      <c r="L234" s="1" t="str">
        <f>VLOOKUP("D_"&amp;RIGHT($K234,5),[1]Facilities!$A:$BB,34,FALSE)</f>
        <v>Full Service</v>
      </c>
      <c r="M234" s="1" t="str">
        <f>VLOOKUP("D_"&amp;RIGHT($K234,5),[1]Facilities!$A:$BB,36,FALSE)</f>
        <v>NO</v>
      </c>
      <c r="N234" s="1" t="str">
        <f t="shared" si="14"/>
        <v>D_USA92509_75125</v>
      </c>
    </row>
    <row r="235" spans="1:14">
      <c r="A235" s="1" t="str">
        <f t="shared" si="12"/>
        <v>I_71690</v>
      </c>
      <c r="B235" s="1" t="s">
        <v>1797</v>
      </c>
      <c r="C235" s="1">
        <v>71690</v>
      </c>
      <c r="D235" s="1" t="s">
        <v>7642</v>
      </c>
      <c r="E235" s="1">
        <v>65540</v>
      </c>
      <c r="F235" s="1" t="s">
        <v>573</v>
      </c>
      <c r="G235" s="1" t="str">
        <f>IF(B235="Issue",VLOOKUP(A235,[1]Customers!$A:$B,2,FALSE),VLOOKUP(A235,[1]Facilities!$A:$B,2,FALSE))</f>
        <v>I_USA85365_71690</v>
      </c>
      <c r="H235" s="1" t="str">
        <f>VLOOKUP("D_"&amp;$E235,[1]Facilities!$A:$BB,2,FALSE)</f>
        <v>D_USA85043_65540</v>
      </c>
      <c r="I235" s="1" t="str">
        <f>VLOOKUP("D_"&amp;$E235,[1]Facilities!$A:$BB,34,FALSE)</f>
        <v>Full Service</v>
      </c>
      <c r="J235" s="1" t="str">
        <f>VLOOKUP("D_"&amp;$E235,[1]Facilities!$A:$BB,36,FALSE)</f>
        <v>NO</v>
      </c>
      <c r="K235" s="1" t="str">
        <f t="shared" si="13"/>
        <v>D_USA85043_65540</v>
      </c>
      <c r="L235" s="1" t="str">
        <f>VLOOKUP("D_"&amp;RIGHT($K235,5),[1]Facilities!$A:$BB,34,FALSE)</f>
        <v>Full Service</v>
      </c>
      <c r="M235" s="1" t="str">
        <f>VLOOKUP("D_"&amp;RIGHT($K235,5),[1]Facilities!$A:$BB,36,FALSE)</f>
        <v>NO</v>
      </c>
      <c r="N235" s="1" t="str">
        <f t="shared" si="14"/>
        <v>D_USA85043_65540</v>
      </c>
    </row>
    <row r="236" spans="1:14">
      <c r="A236" s="1" t="str">
        <f t="shared" si="12"/>
        <v>I_76749</v>
      </c>
      <c r="B236" s="1" t="s">
        <v>1797</v>
      </c>
      <c r="C236" s="1">
        <v>76749</v>
      </c>
      <c r="D236" s="1" t="s">
        <v>1867</v>
      </c>
      <c r="E236" s="1">
        <v>65540</v>
      </c>
      <c r="F236" s="1" t="s">
        <v>573</v>
      </c>
      <c r="G236" s="1" t="str">
        <f>IF(B236="Issue",VLOOKUP(A236,[1]Customers!$A:$B,2,FALSE),VLOOKUP(A236,[1]Facilities!$A:$B,2,FALSE))</f>
        <v>I_USA85365_76749</v>
      </c>
      <c r="H236" s="1" t="str">
        <f>VLOOKUP("D_"&amp;$E236,[1]Facilities!$A:$BB,2,FALSE)</f>
        <v>D_USA85043_65540</v>
      </c>
      <c r="I236" s="1" t="str">
        <f>VLOOKUP("D_"&amp;$E236,[1]Facilities!$A:$BB,34,FALSE)</f>
        <v>Full Service</v>
      </c>
      <c r="J236" s="1" t="str">
        <f>VLOOKUP("D_"&amp;$E236,[1]Facilities!$A:$BB,36,FALSE)</f>
        <v>NO</v>
      </c>
      <c r="K236" s="1" t="str">
        <f t="shared" si="13"/>
        <v>D_USA85043_65540</v>
      </c>
      <c r="L236" s="1" t="str">
        <f>VLOOKUP("D_"&amp;RIGHT($K236,5),[1]Facilities!$A:$BB,34,FALSE)</f>
        <v>Full Service</v>
      </c>
      <c r="M236" s="1" t="str">
        <f>VLOOKUP("D_"&amp;RIGHT($K236,5),[1]Facilities!$A:$BB,36,FALSE)</f>
        <v>NO</v>
      </c>
      <c r="N236" s="1" t="str">
        <f t="shared" si="14"/>
        <v>D_USA85043_65540</v>
      </c>
    </row>
    <row r="237" spans="1:14">
      <c r="A237" s="1" t="str">
        <f t="shared" si="12"/>
        <v>I_80697</v>
      </c>
      <c r="B237" s="1" t="s">
        <v>1797</v>
      </c>
      <c r="C237" s="1">
        <v>80697</v>
      </c>
      <c r="D237" s="1" t="s">
        <v>8203</v>
      </c>
      <c r="E237" s="1">
        <v>45195</v>
      </c>
      <c r="F237" s="1" t="s">
        <v>580</v>
      </c>
      <c r="G237" s="1" t="str">
        <f>IF(B237="Issue",VLOOKUP(A237,[1]Customers!$A:$B,2,FALSE),VLOOKUP(A237,[1]Facilities!$A:$B,2,FALSE))</f>
        <v>I_USA95039_80697</v>
      </c>
      <c r="H237" s="1" t="str">
        <f>VLOOKUP("D_"&amp;$E237,[1]Facilities!$A:$BB,2,FALSE)</f>
        <v>D_USA95304_45195</v>
      </c>
      <c r="I237" s="1" t="str">
        <f>VLOOKUP("D_"&amp;$E237,[1]Facilities!$A:$BB,34,FALSE)</f>
        <v>Full Service</v>
      </c>
      <c r="J237" s="1" t="str">
        <f>VLOOKUP("D_"&amp;$E237,[1]Facilities!$A:$BB,36,FALSE)</f>
        <v>NO</v>
      </c>
      <c r="K237" s="1" t="str">
        <f t="shared" si="13"/>
        <v>D_USA95304_45195</v>
      </c>
      <c r="L237" s="1" t="str">
        <f>VLOOKUP("D_"&amp;RIGHT($K237,5),[1]Facilities!$A:$BB,34,FALSE)</f>
        <v>Full Service</v>
      </c>
      <c r="M237" s="1" t="str">
        <f>VLOOKUP("D_"&amp;RIGHT($K237,5),[1]Facilities!$A:$BB,36,FALSE)</f>
        <v>NO</v>
      </c>
      <c r="N237" s="1" t="str">
        <f t="shared" si="14"/>
        <v>D_USA95304_45195</v>
      </c>
    </row>
    <row r="238" spans="1:14">
      <c r="A238" s="1" t="str">
        <f t="shared" si="12"/>
        <v>I_80467</v>
      </c>
      <c r="B238" s="1" t="s">
        <v>1797</v>
      </c>
      <c r="C238" s="1">
        <v>80467</v>
      </c>
      <c r="D238" s="1" t="s">
        <v>8044</v>
      </c>
      <c r="E238" s="1">
        <v>66673</v>
      </c>
      <c r="F238" s="1" t="s">
        <v>572</v>
      </c>
      <c r="G238" s="1" t="str">
        <f>IF(B238="Issue",VLOOKUP(A238,[1]Customers!$A:$B,2,FALSE),VLOOKUP(A238,[1]Facilities!$A:$B,2,FALSE))</f>
        <v>I_USA08067_80467</v>
      </c>
      <c r="H238" s="1" t="str">
        <f>VLOOKUP("D_"&amp;$E238,[1]Facilities!$A:$BB,2,FALSE)</f>
        <v>D_USA08810_66673</v>
      </c>
      <c r="I238" s="1" t="str">
        <f>VLOOKUP("D_"&amp;$E238,[1]Facilities!$A:$BB,34,FALSE)</f>
        <v>Sort Only</v>
      </c>
      <c r="J238" s="1" t="str">
        <f>VLOOKUP("D_"&amp;$E238,[1]Facilities!$A:$BB,36,FALSE)</f>
        <v>NO</v>
      </c>
      <c r="K238" s="1" t="str">
        <f t="shared" si="13"/>
        <v>D_USA08810_66673</v>
      </c>
      <c r="L238" s="1" t="str">
        <f>VLOOKUP("D_"&amp;RIGHT($K238,5),[1]Facilities!$A:$BB,34,FALSE)</f>
        <v>Sort Only</v>
      </c>
      <c r="M238" s="1" t="str">
        <f>VLOOKUP("D_"&amp;RIGHT($K238,5),[1]Facilities!$A:$BB,36,FALSE)</f>
        <v>NO</v>
      </c>
      <c r="N238" s="1" t="str">
        <f t="shared" si="14"/>
        <v>D_USA08810_66673</v>
      </c>
    </row>
    <row r="239" spans="1:14">
      <c r="A239" s="1" t="str">
        <f t="shared" si="12"/>
        <v>I_69217</v>
      </c>
      <c r="B239" s="1" t="s">
        <v>1797</v>
      </c>
      <c r="C239" s="1">
        <v>69217</v>
      </c>
      <c r="D239" s="1" t="s">
        <v>8045</v>
      </c>
      <c r="E239" s="1">
        <v>50843</v>
      </c>
      <c r="F239" s="1" t="s">
        <v>576</v>
      </c>
      <c r="G239" s="1" t="str">
        <f>IF(B239="Issue",VLOOKUP(A239,[1]Customers!$A:$B,2,FALSE),VLOOKUP(A239,[1]Facilities!$A:$B,2,FALSE))</f>
        <v>I_USA19374_69217</v>
      </c>
      <c r="H239" s="1" t="str">
        <f>VLOOKUP("D_"&amp;$E239,[1]Facilities!$A:$BB,2,FALSE)</f>
        <v>D_USA18202_50843</v>
      </c>
      <c r="I239" s="1" t="str">
        <f>VLOOKUP("D_"&amp;$E239,[1]Facilities!$A:$BB,34,FALSE)</f>
        <v>Full Service</v>
      </c>
      <c r="J239" s="1" t="str">
        <f>VLOOKUP("D_"&amp;$E239,[1]Facilities!$A:$BB,36,FALSE)</f>
        <v>NO</v>
      </c>
      <c r="K239" s="1" t="str">
        <f t="shared" si="13"/>
        <v>D_USA18202_50843</v>
      </c>
      <c r="L239" s="1" t="str">
        <f>VLOOKUP("D_"&amp;RIGHT($K239,5),[1]Facilities!$A:$BB,34,FALSE)</f>
        <v>Full Service</v>
      </c>
      <c r="M239" s="1" t="str">
        <f>VLOOKUP("D_"&amp;RIGHT($K239,5),[1]Facilities!$A:$BB,36,FALSE)</f>
        <v>NO</v>
      </c>
      <c r="N239" s="1" t="str">
        <f t="shared" si="14"/>
        <v>D_USA18202_50843</v>
      </c>
    </row>
    <row r="240" spans="1:14">
      <c r="A240" s="1" t="str">
        <f t="shared" si="12"/>
        <v>I_77851</v>
      </c>
      <c r="B240" s="1" t="s">
        <v>1797</v>
      </c>
      <c r="C240" s="1">
        <v>77851</v>
      </c>
      <c r="D240" s="1" t="s">
        <v>8046</v>
      </c>
      <c r="E240" s="1">
        <v>75125</v>
      </c>
      <c r="F240" s="1" t="s">
        <v>1675</v>
      </c>
      <c r="G240" s="1" t="str">
        <f>IF(B240="Issue",VLOOKUP(A240,[1]Customers!$A:$B,2,FALSE),VLOOKUP(A240,[1]Facilities!$A:$B,2,FALSE))</f>
        <v>I_USA90220_77851</v>
      </c>
      <c r="H240" s="1" t="str">
        <f>VLOOKUP("D_"&amp;$E240,[1]Facilities!$A:$BB,2,FALSE)</f>
        <v>D_USA92509_75125</v>
      </c>
      <c r="I240" s="1" t="str">
        <f>VLOOKUP("D_"&amp;$E240,[1]Facilities!$A:$BB,34,FALSE)</f>
        <v>Full Service</v>
      </c>
      <c r="J240" s="1" t="str">
        <f>VLOOKUP("D_"&amp;$E240,[1]Facilities!$A:$BB,36,FALSE)</f>
        <v>NO</v>
      </c>
      <c r="K240" s="1" t="str">
        <f t="shared" si="13"/>
        <v>D_USA92509_75125</v>
      </c>
      <c r="L240" s="1" t="str">
        <f>VLOOKUP("D_"&amp;RIGHT($K240,5),[1]Facilities!$A:$BB,34,FALSE)</f>
        <v>Full Service</v>
      </c>
      <c r="M240" s="1" t="str">
        <f>VLOOKUP("D_"&amp;RIGHT($K240,5),[1]Facilities!$A:$BB,36,FALSE)</f>
        <v>NO</v>
      </c>
      <c r="N240" s="1" t="str">
        <f t="shared" si="14"/>
        <v>D_USA92509_75125</v>
      </c>
    </row>
    <row r="241" spans="1:14">
      <c r="A241" s="1" t="str">
        <f t="shared" si="12"/>
        <v>I_62387</v>
      </c>
      <c r="B241" s="1" t="s">
        <v>1797</v>
      </c>
      <c r="C241" s="1">
        <v>62387</v>
      </c>
      <c r="D241" s="1" t="s">
        <v>69</v>
      </c>
      <c r="E241" s="1">
        <v>50843</v>
      </c>
      <c r="F241" s="1" t="s">
        <v>576</v>
      </c>
      <c r="G241" s="1" t="str">
        <f>IF(B241="Issue",VLOOKUP(A241,[1]Customers!$A:$B,2,FALSE),VLOOKUP(A241,[1]Facilities!$A:$B,2,FALSE))</f>
        <v>I_USA18031_62387</v>
      </c>
      <c r="H241" s="1" t="str">
        <f>VLOOKUP("D_"&amp;$E241,[1]Facilities!$A:$BB,2,FALSE)</f>
        <v>D_USA18202_50843</v>
      </c>
      <c r="I241" s="1" t="str">
        <f>VLOOKUP("D_"&amp;$E241,[1]Facilities!$A:$BB,34,FALSE)</f>
        <v>Full Service</v>
      </c>
      <c r="J241" s="1" t="str">
        <f>VLOOKUP("D_"&amp;$E241,[1]Facilities!$A:$BB,36,FALSE)</f>
        <v>NO</v>
      </c>
      <c r="K241" s="1" t="str">
        <f t="shared" si="13"/>
        <v>D_USA18202_50843</v>
      </c>
      <c r="L241" s="1" t="str">
        <f>VLOOKUP("D_"&amp;RIGHT($K241,5),[1]Facilities!$A:$BB,34,FALSE)</f>
        <v>Full Service</v>
      </c>
      <c r="M241" s="1" t="str">
        <f>VLOOKUP("D_"&amp;RIGHT($K241,5),[1]Facilities!$A:$BB,36,FALSE)</f>
        <v>NO</v>
      </c>
      <c r="N241" s="1" t="str">
        <f t="shared" si="14"/>
        <v>D_USA18202_50843</v>
      </c>
    </row>
    <row r="242" spans="1:14">
      <c r="A242" s="1" t="str">
        <f t="shared" si="12"/>
        <v>I_63706</v>
      </c>
      <c r="B242" s="1" t="s">
        <v>1797</v>
      </c>
      <c r="C242" s="1">
        <v>63706</v>
      </c>
      <c r="D242" s="1" t="s">
        <v>8047</v>
      </c>
      <c r="E242" s="1">
        <v>50843</v>
      </c>
      <c r="F242" s="1" t="s">
        <v>576</v>
      </c>
      <c r="G242" s="1" t="str">
        <f>IF(B242="Issue",VLOOKUP(A242,[1]Customers!$A:$B,2,FALSE),VLOOKUP(A242,[1]Facilities!$A:$B,2,FALSE))</f>
        <v>I_USA15650_63706</v>
      </c>
      <c r="H242" s="1" t="str">
        <f>VLOOKUP("D_"&amp;$E242,[1]Facilities!$A:$BB,2,FALSE)</f>
        <v>D_USA18202_50843</v>
      </c>
      <c r="I242" s="1" t="str">
        <f>VLOOKUP("D_"&amp;$E242,[1]Facilities!$A:$BB,34,FALSE)</f>
        <v>Full Service</v>
      </c>
      <c r="J242" s="1" t="str">
        <f>VLOOKUP("D_"&amp;$E242,[1]Facilities!$A:$BB,36,FALSE)</f>
        <v>NO</v>
      </c>
      <c r="K242" s="1" t="str">
        <f t="shared" si="13"/>
        <v>D_USA18202_50843</v>
      </c>
      <c r="L242" s="1" t="str">
        <f>VLOOKUP("D_"&amp;RIGHT($K242,5),[1]Facilities!$A:$BB,34,FALSE)</f>
        <v>Full Service</v>
      </c>
      <c r="M242" s="1" t="str">
        <f>VLOOKUP("D_"&amp;RIGHT($K242,5),[1]Facilities!$A:$BB,36,FALSE)</f>
        <v>NO</v>
      </c>
      <c r="N242" s="1" t="str">
        <f t="shared" si="14"/>
        <v>D_USA18202_50843</v>
      </c>
    </row>
    <row r="243" spans="1:14">
      <c r="A243" s="1" t="str">
        <f t="shared" si="12"/>
        <v>I_79095</v>
      </c>
      <c r="B243" s="1" t="s">
        <v>1797</v>
      </c>
      <c r="C243" s="1">
        <v>79095</v>
      </c>
      <c r="D243" s="1" t="s">
        <v>7490</v>
      </c>
      <c r="E243" s="1">
        <v>61930</v>
      </c>
      <c r="F243" s="1" t="s">
        <v>1235</v>
      </c>
      <c r="G243" s="1" t="str">
        <f>IF(B243="Issue",VLOOKUP(A243,[1]Customers!$A:$B,2,FALSE),VLOOKUP(A243,[1]Facilities!$A:$B,2,FALSE))</f>
        <v>I_USA44509_79095</v>
      </c>
      <c r="H243" s="1" t="str">
        <f>VLOOKUP("D_"&amp;$E243,[1]Facilities!$A:$BB,2,FALSE)</f>
        <v>D_USA43228_61930</v>
      </c>
      <c r="I243" s="1" t="str">
        <f>VLOOKUP("D_"&amp;$E243,[1]Facilities!$A:$BB,34,FALSE)</f>
        <v>Full Service</v>
      </c>
      <c r="J243" s="1" t="str">
        <f>VLOOKUP("D_"&amp;$E243,[1]Facilities!$A:$BB,36,FALSE)</f>
        <v>NO</v>
      </c>
      <c r="K243" s="1" t="str">
        <f t="shared" si="13"/>
        <v>D_USA43228_61930</v>
      </c>
      <c r="L243" s="1" t="str">
        <f>VLOOKUP("D_"&amp;RIGHT($K243,5),[1]Facilities!$A:$BB,34,FALSE)</f>
        <v>Full Service</v>
      </c>
      <c r="M243" s="1" t="str">
        <f>VLOOKUP("D_"&amp;RIGHT($K243,5),[1]Facilities!$A:$BB,36,FALSE)</f>
        <v>NO</v>
      </c>
      <c r="N243" s="1" t="str">
        <f t="shared" si="14"/>
        <v>D_USA43228_61930</v>
      </c>
    </row>
    <row r="244" spans="1:14">
      <c r="A244" s="1" t="str">
        <f t="shared" si="12"/>
        <v>I_79094</v>
      </c>
      <c r="B244" s="1" t="s">
        <v>1797</v>
      </c>
      <c r="C244" s="1">
        <v>79094</v>
      </c>
      <c r="D244" s="1" t="s">
        <v>7488</v>
      </c>
      <c r="E244" s="1">
        <v>76410</v>
      </c>
      <c r="F244" s="1" t="s">
        <v>8290</v>
      </c>
      <c r="G244" s="1" t="str">
        <f>IF(B244="Issue",VLOOKUP(A244,[1]Customers!$A:$B,2,FALSE),VLOOKUP(A244,[1]Facilities!$A:$B,2,FALSE))</f>
        <v>I_USA38680_79094</v>
      </c>
      <c r="H244" s="1" t="str">
        <f>VLOOKUP("D_"&amp;$E244,[1]Facilities!$A:$BB,2,FALSE)</f>
        <v>D_USA38118_76410</v>
      </c>
      <c r="I244" s="1" t="str">
        <f>VLOOKUP("D_"&amp;$E244,[1]Facilities!$A:$BB,34,FALSE)</f>
        <v>Full Service</v>
      </c>
      <c r="J244" s="1" t="str">
        <f>VLOOKUP("D_"&amp;$E244,[1]Facilities!$A:$BB,36,FALSE)</f>
        <v>NO</v>
      </c>
      <c r="K244" s="1" t="str">
        <f t="shared" si="13"/>
        <v>D_USA38118_76410</v>
      </c>
      <c r="L244" s="1" t="str">
        <f>VLOOKUP("D_"&amp;RIGHT($K244,5),[1]Facilities!$A:$BB,34,FALSE)</f>
        <v>Full Service</v>
      </c>
      <c r="M244" s="1" t="str">
        <f>VLOOKUP("D_"&amp;RIGHT($K244,5),[1]Facilities!$A:$BB,36,FALSE)</f>
        <v>NO</v>
      </c>
      <c r="N244" s="1" t="str">
        <f t="shared" si="14"/>
        <v>D_USA38118_76410</v>
      </c>
    </row>
    <row r="245" spans="1:14">
      <c r="A245" s="1" t="str">
        <f t="shared" si="12"/>
        <v>I_79092</v>
      </c>
      <c r="B245" s="1" t="s">
        <v>1797</v>
      </c>
      <c r="C245" s="1">
        <v>79092</v>
      </c>
      <c r="D245" s="1" t="s">
        <v>7538</v>
      </c>
      <c r="E245" s="1">
        <v>45195</v>
      </c>
      <c r="F245" s="1" t="s">
        <v>580</v>
      </c>
      <c r="G245" s="1" t="str">
        <f>IF(B245="Issue",VLOOKUP(A245,[1]Customers!$A:$B,2,FALSE),VLOOKUP(A245,[1]Facilities!$A:$B,2,FALSE))</f>
        <v>I_USA90810_79092</v>
      </c>
      <c r="H245" s="1" t="str">
        <f>VLOOKUP("D_"&amp;$E245,[1]Facilities!$A:$BB,2,FALSE)</f>
        <v>D_USA95304_45195</v>
      </c>
      <c r="I245" s="1" t="str">
        <f>VLOOKUP("D_"&amp;$E245,[1]Facilities!$A:$BB,34,FALSE)</f>
        <v>Full Service</v>
      </c>
      <c r="J245" s="1" t="str">
        <f>VLOOKUP("D_"&amp;$E245,[1]Facilities!$A:$BB,36,FALSE)</f>
        <v>NO</v>
      </c>
      <c r="K245" s="1" t="str">
        <f t="shared" si="13"/>
        <v>D_USA95304_45195</v>
      </c>
      <c r="L245" s="1" t="str">
        <f>VLOOKUP("D_"&amp;RIGHT($K245,5),[1]Facilities!$A:$BB,34,FALSE)</f>
        <v>Full Service</v>
      </c>
      <c r="M245" s="1" t="str">
        <f>VLOOKUP("D_"&amp;RIGHT($K245,5),[1]Facilities!$A:$BB,36,FALSE)</f>
        <v>NO</v>
      </c>
      <c r="N245" s="1" t="str">
        <f t="shared" si="14"/>
        <v>D_USA95304_45195</v>
      </c>
    </row>
    <row r="246" spans="1:14">
      <c r="A246" s="1" t="str">
        <f t="shared" si="12"/>
        <v>I_79093</v>
      </c>
      <c r="B246" s="1" t="s">
        <v>1797</v>
      </c>
      <c r="C246" s="1">
        <v>79093</v>
      </c>
      <c r="D246" s="1" t="s">
        <v>7489</v>
      </c>
      <c r="E246" s="1">
        <v>75125</v>
      </c>
      <c r="F246" s="1" t="s">
        <v>1675</v>
      </c>
      <c r="G246" s="1" t="str">
        <f>IF(B246="Issue",VLOOKUP(A246,[1]Customers!$A:$B,2,FALSE),VLOOKUP(A246,[1]Facilities!$A:$B,2,FALSE))</f>
        <v>I_USA92507_79093</v>
      </c>
      <c r="H246" s="1" t="str">
        <f>VLOOKUP("D_"&amp;$E246,[1]Facilities!$A:$BB,2,FALSE)</f>
        <v>D_USA92509_75125</v>
      </c>
      <c r="I246" s="1" t="str">
        <f>VLOOKUP("D_"&amp;$E246,[1]Facilities!$A:$BB,34,FALSE)</f>
        <v>Full Service</v>
      </c>
      <c r="J246" s="1" t="str">
        <f>VLOOKUP("D_"&amp;$E246,[1]Facilities!$A:$BB,36,FALSE)</f>
        <v>NO</v>
      </c>
      <c r="K246" s="1" t="str">
        <f t="shared" si="13"/>
        <v>D_USA92509_75125</v>
      </c>
      <c r="L246" s="1" t="str">
        <f>VLOOKUP("D_"&amp;RIGHT($K246,5),[1]Facilities!$A:$BB,34,FALSE)</f>
        <v>Full Service</v>
      </c>
      <c r="M246" s="1" t="str">
        <f>VLOOKUP("D_"&amp;RIGHT($K246,5),[1]Facilities!$A:$BB,36,FALSE)</f>
        <v>NO</v>
      </c>
      <c r="N246" s="1" t="str">
        <f t="shared" si="14"/>
        <v>D_USA92509_75125</v>
      </c>
    </row>
    <row r="247" spans="1:14">
      <c r="A247" s="1" t="str">
        <f t="shared" si="12"/>
        <v>I_68692</v>
      </c>
      <c r="B247" s="1" t="s">
        <v>1797</v>
      </c>
      <c r="C247" s="1">
        <v>68692</v>
      </c>
      <c r="D247" s="1" t="s">
        <v>70</v>
      </c>
      <c r="E247" s="1">
        <v>73248</v>
      </c>
      <c r="F247" s="1" t="s">
        <v>8298</v>
      </c>
      <c r="G247" s="1" t="str">
        <f>IF(B247="Issue",VLOOKUP(A247,[1]Customers!$A:$B,2,FALSE),VLOOKUP(A247,[1]Facilities!$A:$B,2,FALSE))</f>
        <v>I_CANJ4B1V5_68692</v>
      </c>
      <c r="H247" s="1" t="str">
        <f>VLOOKUP("D_"&amp;$E247,[1]Facilities!$A:$BB,2,FALSE)</f>
        <v>D_CANJ0K3H0_73248</v>
      </c>
      <c r="I247" s="1" t="str">
        <f>VLOOKUP("D_"&amp;$E247,[1]Facilities!$A:$BB,34,FALSE)</f>
        <v>Full Service</v>
      </c>
      <c r="J247" s="1" t="str">
        <f>VLOOKUP("D_"&amp;$E247,[1]Facilities!$A:$BB,36,FALSE)</f>
        <v>NO</v>
      </c>
      <c r="K247" s="1" t="str">
        <f t="shared" si="13"/>
        <v>D_CANJ0K3H0_73248</v>
      </c>
      <c r="L247" s="1" t="str">
        <f>VLOOKUP("D_"&amp;RIGHT($K247,5),[1]Facilities!$A:$BB,34,FALSE)</f>
        <v>Full Service</v>
      </c>
      <c r="M247" s="1" t="str">
        <f>VLOOKUP("D_"&amp;RIGHT($K247,5),[1]Facilities!$A:$BB,36,FALSE)</f>
        <v>NO</v>
      </c>
      <c r="N247" s="1" t="str">
        <f t="shared" si="14"/>
        <v>D_CANJ0K3H0_73248</v>
      </c>
    </row>
    <row r="248" spans="1:14">
      <c r="A248" s="1" t="str">
        <f t="shared" si="12"/>
        <v>I_68688</v>
      </c>
      <c r="B248" s="1" t="s">
        <v>1797</v>
      </c>
      <c r="C248" s="1">
        <v>68688</v>
      </c>
      <c r="D248" s="1" t="s">
        <v>71</v>
      </c>
      <c r="E248" s="1">
        <v>50843</v>
      </c>
      <c r="F248" s="1" t="s">
        <v>576</v>
      </c>
      <c r="G248" s="1" t="str">
        <f>IF(B248="Issue",VLOOKUP(A248,[1]Customers!$A:$B,2,FALSE),VLOOKUP(A248,[1]Facilities!$A:$B,2,FALSE))</f>
        <v>I_USA08360_68688</v>
      </c>
      <c r="H248" s="1" t="str">
        <f>VLOOKUP("D_"&amp;$E248,[1]Facilities!$A:$BB,2,FALSE)</f>
        <v>D_USA18202_50843</v>
      </c>
      <c r="I248" s="1" t="str">
        <f>VLOOKUP("D_"&amp;$E248,[1]Facilities!$A:$BB,34,FALSE)</f>
        <v>Full Service</v>
      </c>
      <c r="J248" s="1" t="str">
        <f>VLOOKUP("D_"&amp;$E248,[1]Facilities!$A:$BB,36,FALSE)</f>
        <v>NO</v>
      </c>
      <c r="K248" s="1" t="str">
        <f t="shared" si="13"/>
        <v>D_USA18202_50843</v>
      </c>
      <c r="L248" s="1" t="str">
        <f>VLOOKUP("D_"&amp;RIGHT($K248,5),[1]Facilities!$A:$BB,34,FALSE)</f>
        <v>Full Service</v>
      </c>
      <c r="M248" s="1" t="str">
        <f>VLOOKUP("D_"&amp;RIGHT($K248,5),[1]Facilities!$A:$BB,36,FALSE)</f>
        <v>NO</v>
      </c>
      <c r="N248" s="1" t="str">
        <f t="shared" si="14"/>
        <v>D_USA18202_50843</v>
      </c>
    </row>
    <row r="249" spans="1:14">
      <c r="A249" s="1" t="str">
        <f t="shared" si="12"/>
        <v>I_70865</v>
      </c>
      <c r="B249" s="1" t="s">
        <v>1797</v>
      </c>
      <c r="C249" s="1">
        <v>70865</v>
      </c>
      <c r="D249" s="1" t="s">
        <v>7643</v>
      </c>
      <c r="E249" s="1">
        <v>75397</v>
      </c>
      <c r="F249" s="1" t="s">
        <v>1733</v>
      </c>
      <c r="G249" s="1" t="str">
        <f>IF(B249="Issue",VLOOKUP(A249,[1]Customers!$A:$B,2,FALSE),VLOOKUP(A249,[1]Facilities!$A:$B,2,FALSE))</f>
        <v>I_CANT3K4K2_70865</v>
      </c>
      <c r="H249" s="1" t="str">
        <f>VLOOKUP("D_"&amp;$E249,[1]Facilities!$A:$BB,2,FALSE)</f>
        <v>D_CANT2C4N8_75397</v>
      </c>
      <c r="I249" s="1" t="str">
        <f>VLOOKUP("D_"&amp;$E249,[1]Facilities!$A:$BB,34,FALSE)</f>
        <v>Sort Only</v>
      </c>
      <c r="J249" s="1" t="str">
        <f>VLOOKUP("D_"&amp;$E249,[1]Facilities!$A:$BB,36,FALSE)</f>
        <v>NO</v>
      </c>
      <c r="K249" s="1" t="str">
        <f t="shared" si="13"/>
        <v>D_CANT2C4N8_75397</v>
      </c>
      <c r="L249" s="1" t="str">
        <f>VLOOKUP("D_"&amp;RIGHT($K249,5),[1]Facilities!$A:$BB,34,FALSE)</f>
        <v>Sort Only</v>
      </c>
      <c r="M249" s="1" t="str">
        <f>VLOOKUP("D_"&amp;RIGHT($K249,5),[1]Facilities!$A:$BB,36,FALSE)</f>
        <v>NO</v>
      </c>
      <c r="N249" s="1" t="str">
        <f t="shared" si="14"/>
        <v>D_CANT2C4N8_75397</v>
      </c>
    </row>
    <row r="250" spans="1:14">
      <c r="A250" s="1" t="str">
        <f t="shared" si="12"/>
        <v>I_80575</v>
      </c>
      <c r="B250" s="1" t="s">
        <v>1797</v>
      </c>
      <c r="C250" s="1">
        <v>80575</v>
      </c>
      <c r="D250" s="1" t="s">
        <v>8153</v>
      </c>
      <c r="E250" s="1">
        <v>56353</v>
      </c>
      <c r="F250" s="1" t="s">
        <v>571</v>
      </c>
      <c r="G250" s="1" t="str">
        <f>IF(B250="Issue",VLOOKUP(A250,[1]Customers!$A:$B,2,FALSE),VLOOKUP(A250,[1]Facilities!$A:$B,2,FALSE))</f>
        <v>I_USA60142_80575</v>
      </c>
      <c r="H250" s="1" t="str">
        <f>VLOOKUP("D_"&amp;$E250,[1]Facilities!$A:$BB,2,FALSE)</f>
        <v>D_USA60633_56353</v>
      </c>
      <c r="I250" s="1" t="str">
        <f>VLOOKUP("D_"&amp;$E250,[1]Facilities!$A:$BB,34,FALSE)</f>
        <v>Full Service</v>
      </c>
      <c r="J250" s="1" t="str">
        <f>VLOOKUP("D_"&amp;$E250,[1]Facilities!$A:$BB,36,FALSE)</f>
        <v>NO</v>
      </c>
      <c r="K250" s="1" t="str">
        <f t="shared" si="13"/>
        <v>D_USA60633_56353</v>
      </c>
      <c r="L250" s="1" t="str">
        <f>VLOOKUP("D_"&amp;RIGHT($K250,5),[1]Facilities!$A:$BB,34,FALSE)</f>
        <v>Full Service</v>
      </c>
      <c r="M250" s="1" t="str">
        <f>VLOOKUP("D_"&amp;RIGHT($K250,5),[1]Facilities!$A:$BB,36,FALSE)</f>
        <v>NO</v>
      </c>
      <c r="N250" s="1" t="str">
        <f t="shared" si="14"/>
        <v>D_USA60633_56353</v>
      </c>
    </row>
    <row r="251" spans="1:14">
      <c r="A251" s="1" t="str">
        <f t="shared" si="12"/>
        <v>I_80422</v>
      </c>
      <c r="B251" s="1" t="s">
        <v>1797</v>
      </c>
      <c r="C251" s="1">
        <v>80422</v>
      </c>
      <c r="D251" s="1" t="s">
        <v>7797</v>
      </c>
      <c r="E251" s="1">
        <v>70917</v>
      </c>
      <c r="F251" s="1" t="s">
        <v>1653</v>
      </c>
      <c r="G251" s="1" t="str">
        <f>IF(B251="Issue",VLOOKUP(A251,[1]Customers!$A:$B,2,FALSE),VLOOKUP(A251,[1]Facilities!$A:$B,2,FALSE))</f>
        <v>I_CANK0E1M0_80422</v>
      </c>
      <c r="H251" s="1" t="str">
        <f>VLOOKUP("D_"&amp;$E251,[1]Facilities!$A:$BB,2,FALSE)</f>
        <v>D_CANH9P1K9_70917</v>
      </c>
      <c r="I251" s="1" t="str">
        <f>VLOOKUP("D_"&amp;$E251,[1]Facilities!$A:$BB,34,FALSE)</f>
        <v>Full Service</v>
      </c>
      <c r="J251" s="1" t="str">
        <f>VLOOKUP("D_"&amp;$E251,[1]Facilities!$A:$BB,36,FALSE)</f>
        <v>NO</v>
      </c>
      <c r="K251" s="1" t="str">
        <f t="shared" si="13"/>
        <v>D_CANH9P1K9_70917</v>
      </c>
      <c r="L251" s="1" t="str">
        <f>VLOOKUP("D_"&amp;RIGHT($K251,5),[1]Facilities!$A:$BB,34,FALSE)</f>
        <v>Full Service</v>
      </c>
      <c r="M251" s="1" t="str">
        <f>VLOOKUP("D_"&amp;RIGHT($K251,5),[1]Facilities!$A:$BB,36,FALSE)</f>
        <v>NO</v>
      </c>
      <c r="N251" s="1" t="str">
        <f t="shared" si="14"/>
        <v>D_CANH9P1K9_70917</v>
      </c>
    </row>
    <row r="252" spans="1:14">
      <c r="A252" s="1" t="str">
        <f t="shared" si="12"/>
        <v>I_80426</v>
      </c>
      <c r="B252" s="1" t="s">
        <v>1797</v>
      </c>
      <c r="C252" s="1">
        <v>80426</v>
      </c>
      <c r="D252" s="1" t="s">
        <v>7796</v>
      </c>
      <c r="E252" s="1">
        <v>70917</v>
      </c>
      <c r="F252" s="1" t="s">
        <v>1653</v>
      </c>
      <c r="G252" s="1" t="str">
        <f>IF(B252="Issue",VLOOKUP(A252,[1]Customers!$A:$B,2,FALSE),VLOOKUP(A252,[1]Facilities!$A:$B,2,FALSE))</f>
        <v>I_CANJ0P1Z0_80426</v>
      </c>
      <c r="H252" s="1" t="str">
        <f>VLOOKUP("D_"&amp;$E252,[1]Facilities!$A:$BB,2,FALSE)</f>
        <v>D_CANH9P1K9_70917</v>
      </c>
      <c r="I252" s="1" t="str">
        <f>VLOOKUP("D_"&amp;$E252,[1]Facilities!$A:$BB,34,FALSE)</f>
        <v>Full Service</v>
      </c>
      <c r="J252" s="1" t="str">
        <f>VLOOKUP("D_"&amp;$E252,[1]Facilities!$A:$BB,36,FALSE)</f>
        <v>NO</v>
      </c>
      <c r="K252" s="1" t="str">
        <f t="shared" si="13"/>
        <v>D_CANH9P1K9_70917</v>
      </c>
      <c r="L252" s="1" t="str">
        <f>VLOOKUP("D_"&amp;RIGHT($K252,5),[1]Facilities!$A:$BB,34,FALSE)</f>
        <v>Full Service</v>
      </c>
      <c r="M252" s="1" t="str">
        <f>VLOOKUP("D_"&amp;RIGHT($K252,5),[1]Facilities!$A:$BB,36,FALSE)</f>
        <v>NO</v>
      </c>
      <c r="N252" s="1" t="str">
        <f t="shared" si="14"/>
        <v>D_CANH9P1K9_70917</v>
      </c>
    </row>
    <row r="253" spans="1:14">
      <c r="A253" s="1" t="str">
        <f t="shared" si="12"/>
        <v>I_80424</v>
      </c>
      <c r="B253" s="1" t="s">
        <v>1797</v>
      </c>
      <c r="C253" s="1">
        <v>80424</v>
      </c>
      <c r="D253" s="1" t="s">
        <v>7795</v>
      </c>
      <c r="E253" s="1">
        <v>76954</v>
      </c>
      <c r="F253" s="1" t="s">
        <v>8296</v>
      </c>
      <c r="G253" s="1" t="str">
        <f>IF(B253="Issue",VLOOKUP(A253,[1]Customers!$A:$B,2,FALSE),VLOOKUP(A253,[1]Facilities!$A:$B,2,FALSE))</f>
        <v>I_CANR2C1N1_80424</v>
      </c>
      <c r="H253" s="1" t="str">
        <f>VLOOKUP("D_"&amp;$E253,[1]Facilities!$A:$BB,2,FALSE)</f>
        <v>D_CANR2J0V1_76954</v>
      </c>
      <c r="I253" s="1" t="str">
        <f>VLOOKUP("D_"&amp;$E253,[1]Facilities!$A:$BB,34,FALSE)</f>
        <v>Sort Only</v>
      </c>
      <c r="J253" s="1" t="str">
        <f>VLOOKUP("D_"&amp;$E253,[1]Facilities!$A:$BB,36,FALSE)</f>
        <v>NO</v>
      </c>
      <c r="K253" s="1" t="str">
        <f t="shared" si="13"/>
        <v>D_CANR2J0V1_76954</v>
      </c>
      <c r="L253" s="1" t="str">
        <f>VLOOKUP("D_"&amp;RIGHT($K253,5),[1]Facilities!$A:$BB,34,FALSE)</f>
        <v>Sort Only</v>
      </c>
      <c r="M253" s="1" t="str">
        <f>VLOOKUP("D_"&amp;RIGHT($K253,5),[1]Facilities!$A:$BB,36,FALSE)</f>
        <v>NO</v>
      </c>
      <c r="N253" s="1" t="str">
        <f t="shared" si="14"/>
        <v>D_CANR2J0V1_76954</v>
      </c>
    </row>
    <row r="254" spans="1:14">
      <c r="A254" s="1" t="str">
        <f t="shared" si="12"/>
        <v>I_80429</v>
      </c>
      <c r="B254" s="1" t="s">
        <v>1797</v>
      </c>
      <c r="C254" s="1">
        <v>80429</v>
      </c>
      <c r="D254" s="1" t="s">
        <v>7800</v>
      </c>
      <c r="E254" s="1">
        <v>78887</v>
      </c>
      <c r="F254" s="1" t="s">
        <v>8292</v>
      </c>
      <c r="G254" s="1" t="str">
        <f>IF(B254="Issue",VLOOKUP(A254,[1]Customers!$A:$B,2,FALSE),VLOOKUP(A254,[1]Facilities!$A:$B,2,FALSE))</f>
        <v>I_CANL4W1P2_80429</v>
      </c>
      <c r="H254" s="1" t="str">
        <f>VLOOKUP("D_"&amp;$E254,[1]Facilities!$A:$BB,2,FALSE)</f>
        <v>D_CANL5S1L4_78887</v>
      </c>
      <c r="I254" s="1" t="str">
        <f>VLOOKUP("D_"&amp;$E254,[1]Facilities!$A:$BB,34,FALSE)</f>
        <v>Full Service</v>
      </c>
      <c r="J254" s="1" t="str">
        <f>VLOOKUP("D_"&amp;$E254,[1]Facilities!$A:$BB,36,FALSE)</f>
        <v>NO</v>
      </c>
      <c r="K254" s="1" t="str">
        <f t="shared" si="13"/>
        <v>D_CANL5S1L4_78887</v>
      </c>
      <c r="L254" s="1" t="str">
        <f>VLOOKUP("D_"&amp;RIGHT($K254,5),[1]Facilities!$A:$BB,34,FALSE)</f>
        <v>Full Service</v>
      </c>
      <c r="M254" s="1" t="str">
        <f>VLOOKUP("D_"&amp;RIGHT($K254,5),[1]Facilities!$A:$BB,36,FALSE)</f>
        <v>NO</v>
      </c>
      <c r="N254" s="1" t="str">
        <f t="shared" si="14"/>
        <v>D_CANL5S1L4_78887</v>
      </c>
    </row>
    <row r="255" spans="1:14">
      <c r="A255" s="1" t="str">
        <f t="shared" si="12"/>
        <v>I_80427</v>
      </c>
      <c r="B255" s="1" t="s">
        <v>1797</v>
      </c>
      <c r="C255" s="1">
        <v>80427</v>
      </c>
      <c r="D255" s="1" t="s">
        <v>7798</v>
      </c>
      <c r="E255" s="1">
        <v>75397</v>
      </c>
      <c r="F255" s="1" t="s">
        <v>1733</v>
      </c>
      <c r="G255" s="1" t="str">
        <f>IF(B255="Issue",VLOOKUP(A255,[1]Customers!$A:$B,2,FALSE),VLOOKUP(A255,[1]Facilities!$A:$B,2,FALSE))</f>
        <v>I_CANT2C2C3_80427</v>
      </c>
      <c r="H255" s="1" t="str">
        <f>VLOOKUP("D_"&amp;$E255,[1]Facilities!$A:$BB,2,FALSE)</f>
        <v>D_CANT2C4N8_75397</v>
      </c>
      <c r="I255" s="1" t="str">
        <f>VLOOKUP("D_"&amp;$E255,[1]Facilities!$A:$BB,34,FALSE)</f>
        <v>Sort Only</v>
      </c>
      <c r="J255" s="1" t="str">
        <f>VLOOKUP("D_"&amp;$E255,[1]Facilities!$A:$BB,36,FALSE)</f>
        <v>NO</v>
      </c>
      <c r="K255" s="1" t="str">
        <f t="shared" si="13"/>
        <v>D_CANT2C4N8_75397</v>
      </c>
      <c r="L255" s="1" t="str">
        <f>VLOOKUP("D_"&amp;RIGHT($K255,5),[1]Facilities!$A:$BB,34,FALSE)</f>
        <v>Sort Only</v>
      </c>
      <c r="M255" s="1" t="str">
        <f>VLOOKUP("D_"&amp;RIGHT($K255,5),[1]Facilities!$A:$BB,36,FALSE)</f>
        <v>NO</v>
      </c>
      <c r="N255" s="1" t="str">
        <f t="shared" si="14"/>
        <v>D_CANT2C4N8_75397</v>
      </c>
    </row>
    <row r="256" spans="1:14">
      <c r="A256" s="1" t="str">
        <f t="shared" si="12"/>
        <v>I_80428</v>
      </c>
      <c r="B256" s="1" t="s">
        <v>1797</v>
      </c>
      <c r="C256" s="1">
        <v>80428</v>
      </c>
      <c r="D256" s="1" t="s">
        <v>7801</v>
      </c>
      <c r="E256" s="1">
        <v>70917</v>
      </c>
      <c r="F256" s="1" t="s">
        <v>1653</v>
      </c>
      <c r="G256" s="1" t="str">
        <f>IF(B256="Issue",VLOOKUP(A256,[1]Customers!$A:$B,2,FALSE),VLOOKUP(A256,[1]Facilities!$A:$B,2,FALSE))</f>
        <v>I_CANN7G2L5_80428</v>
      </c>
      <c r="H256" s="1" t="str">
        <f>VLOOKUP("D_"&amp;$E256,[1]Facilities!$A:$BB,2,FALSE)</f>
        <v>D_CANH9P1K9_70917</v>
      </c>
      <c r="I256" s="1" t="str">
        <f>VLOOKUP("D_"&amp;$E256,[1]Facilities!$A:$BB,34,FALSE)</f>
        <v>Full Service</v>
      </c>
      <c r="J256" s="1" t="str">
        <f>VLOOKUP("D_"&amp;$E256,[1]Facilities!$A:$BB,36,FALSE)</f>
        <v>NO</v>
      </c>
      <c r="K256" s="1" t="str">
        <f t="shared" si="13"/>
        <v>D_CANH9P1K9_70917</v>
      </c>
      <c r="L256" s="1" t="str">
        <f>VLOOKUP("D_"&amp;RIGHT($K256,5),[1]Facilities!$A:$BB,34,FALSE)</f>
        <v>Full Service</v>
      </c>
      <c r="M256" s="1" t="str">
        <f>VLOOKUP("D_"&amp;RIGHT($K256,5),[1]Facilities!$A:$BB,36,FALSE)</f>
        <v>NO</v>
      </c>
      <c r="N256" s="1" t="str">
        <f t="shared" si="14"/>
        <v>D_CANH9P1K9_70917</v>
      </c>
    </row>
    <row r="257" spans="1:14">
      <c r="A257" s="1" t="str">
        <f t="shared" si="12"/>
        <v>I_80425</v>
      </c>
      <c r="B257" s="1" t="s">
        <v>1797</v>
      </c>
      <c r="C257" s="1">
        <v>80425</v>
      </c>
      <c r="D257" s="1" t="s">
        <v>7799</v>
      </c>
      <c r="E257" s="1">
        <v>70917</v>
      </c>
      <c r="F257" s="1" t="s">
        <v>1653</v>
      </c>
      <c r="G257" s="1" t="str">
        <f>IF(B257="Issue",VLOOKUP(A257,[1]Customers!$A:$B,2,FALSE),VLOOKUP(A257,[1]Facilities!$A:$B,2,FALSE))</f>
        <v>I_CANJ0H2E0_80425</v>
      </c>
      <c r="H257" s="1" t="str">
        <f>VLOOKUP("D_"&amp;$E257,[1]Facilities!$A:$BB,2,FALSE)</f>
        <v>D_CANH9P1K9_70917</v>
      </c>
      <c r="I257" s="1" t="str">
        <f>VLOOKUP("D_"&amp;$E257,[1]Facilities!$A:$BB,34,FALSE)</f>
        <v>Full Service</v>
      </c>
      <c r="J257" s="1" t="str">
        <f>VLOOKUP("D_"&amp;$E257,[1]Facilities!$A:$BB,36,FALSE)</f>
        <v>NO</v>
      </c>
      <c r="K257" s="1" t="str">
        <f t="shared" si="13"/>
        <v>D_CANH9P1K9_70917</v>
      </c>
      <c r="L257" s="1" t="str">
        <f>VLOOKUP("D_"&amp;RIGHT($K257,5),[1]Facilities!$A:$BB,34,FALSE)</f>
        <v>Full Service</v>
      </c>
      <c r="M257" s="1" t="str">
        <f>VLOOKUP("D_"&amp;RIGHT($K257,5),[1]Facilities!$A:$BB,36,FALSE)</f>
        <v>NO</v>
      </c>
      <c r="N257" s="1" t="str">
        <f t="shared" si="14"/>
        <v>D_CANH9P1K9_70917</v>
      </c>
    </row>
    <row r="258" spans="1:14">
      <c r="A258" s="1" t="str">
        <f t="shared" si="12"/>
        <v>I_80423</v>
      </c>
      <c r="B258" s="1" t="s">
        <v>1797</v>
      </c>
      <c r="C258" s="1">
        <v>80423</v>
      </c>
      <c r="D258" s="1" t="s">
        <v>7802</v>
      </c>
      <c r="E258" s="1">
        <v>53786</v>
      </c>
      <c r="F258" s="1" t="s">
        <v>588</v>
      </c>
      <c r="G258" s="1" t="str">
        <f>IF(B258="Issue",VLOOKUP(A258,[1]Customers!$A:$B,2,FALSE),VLOOKUP(A258,[1]Facilities!$A:$B,2,FALSE))</f>
        <v>I_CANV0R1K4_80423</v>
      </c>
      <c r="H258" s="1" t="str">
        <f>VLOOKUP("D_"&amp;$E258,[1]Facilities!$A:$BB,2,FALSE)</f>
        <v>D_CANV4G1C1_53786</v>
      </c>
      <c r="I258" s="1" t="str">
        <f>VLOOKUP("D_"&amp;$E258,[1]Facilities!$A:$BB,34,FALSE)</f>
        <v>Full Service</v>
      </c>
      <c r="J258" s="1" t="str">
        <f>VLOOKUP("D_"&amp;$E258,[1]Facilities!$A:$BB,36,FALSE)</f>
        <v>NO</v>
      </c>
      <c r="K258" s="1" t="str">
        <f t="shared" si="13"/>
        <v>D_CANV4G1C1_53786</v>
      </c>
      <c r="L258" s="1" t="str">
        <f>VLOOKUP("D_"&amp;RIGHT($K258,5),[1]Facilities!$A:$BB,34,FALSE)</f>
        <v>Full Service</v>
      </c>
      <c r="M258" s="1" t="str">
        <f>VLOOKUP("D_"&amp;RIGHT($K258,5),[1]Facilities!$A:$BB,36,FALSE)</f>
        <v>NO</v>
      </c>
      <c r="N258" s="1" t="str">
        <f t="shared" si="14"/>
        <v>D_CANV4G1C1_53786</v>
      </c>
    </row>
    <row r="259" spans="1:14">
      <c r="A259" s="1" t="str">
        <f t="shared" si="12"/>
        <v>I_56181</v>
      </c>
      <c r="B259" s="1" t="s">
        <v>1797</v>
      </c>
      <c r="C259" s="1">
        <v>56181</v>
      </c>
      <c r="D259" s="1" t="s">
        <v>1750</v>
      </c>
      <c r="E259" s="1">
        <v>67093</v>
      </c>
      <c r="F259" s="1" t="s">
        <v>581</v>
      </c>
      <c r="G259" s="1" t="str">
        <f>IF(B259="Issue",VLOOKUP(A259,[1]Customers!$A:$B,2,FALSE),VLOOKUP(A259,[1]Facilities!$A:$B,2,FALSE))</f>
        <v>I_USA49057_56181</v>
      </c>
      <c r="H259" s="1" t="str">
        <f>VLOOKUP("D_"&amp;$E259,[1]Facilities!$A:$BB,2,FALSE)</f>
        <v>D_USA49348_67093</v>
      </c>
      <c r="I259" s="1" t="str">
        <f>VLOOKUP("D_"&amp;$E259,[1]Facilities!$A:$BB,34,FALSE)</f>
        <v>Full Service</v>
      </c>
      <c r="J259" s="1" t="str">
        <f>VLOOKUP("D_"&amp;$E259,[1]Facilities!$A:$BB,36,FALSE)</f>
        <v>NO</v>
      </c>
      <c r="K259" s="1" t="str">
        <f t="shared" si="13"/>
        <v>D_USA49348_67093</v>
      </c>
      <c r="L259" s="1" t="str">
        <f>VLOOKUP("D_"&amp;RIGHT($K259,5),[1]Facilities!$A:$BB,34,FALSE)</f>
        <v>Full Service</v>
      </c>
      <c r="M259" s="1" t="str">
        <f>VLOOKUP("D_"&amp;RIGHT($K259,5),[1]Facilities!$A:$BB,36,FALSE)</f>
        <v>NO</v>
      </c>
      <c r="N259" s="1" t="str">
        <f t="shared" si="14"/>
        <v>D_USA49348_67093</v>
      </c>
    </row>
    <row r="260" spans="1:14">
      <c r="A260" s="1" t="str">
        <f t="shared" ref="A260:A323" si="15">LEFT(B260,1)&amp;"_"&amp;C260</f>
        <v>I_56182</v>
      </c>
      <c r="B260" s="1" t="s">
        <v>1797</v>
      </c>
      <c r="C260" s="1">
        <v>56182</v>
      </c>
      <c r="D260" s="1" t="s">
        <v>1751</v>
      </c>
      <c r="E260" s="1">
        <v>67093</v>
      </c>
      <c r="F260" s="1" t="s">
        <v>581</v>
      </c>
      <c r="G260" s="1" t="str">
        <f>IF(B260="Issue",VLOOKUP(A260,[1]Customers!$A:$B,2,FALSE),VLOOKUP(A260,[1]Facilities!$A:$B,2,FALSE))</f>
        <v>I_USA49446_56182</v>
      </c>
      <c r="H260" s="1" t="str">
        <f>VLOOKUP("D_"&amp;$E260,[1]Facilities!$A:$BB,2,FALSE)</f>
        <v>D_USA49348_67093</v>
      </c>
      <c r="I260" s="1" t="str">
        <f>VLOOKUP("D_"&amp;$E260,[1]Facilities!$A:$BB,34,FALSE)</f>
        <v>Full Service</v>
      </c>
      <c r="J260" s="1" t="str">
        <f>VLOOKUP("D_"&amp;$E260,[1]Facilities!$A:$BB,36,FALSE)</f>
        <v>NO</v>
      </c>
      <c r="K260" s="1" t="str">
        <f t="shared" ref="K260:K322" si="16">H260</f>
        <v>D_USA49348_67093</v>
      </c>
      <c r="L260" s="1" t="str">
        <f>VLOOKUP("D_"&amp;RIGHT($K260,5),[1]Facilities!$A:$BB,34,FALSE)</f>
        <v>Full Service</v>
      </c>
      <c r="M260" s="1" t="str">
        <f>VLOOKUP("D_"&amp;RIGHT($K260,5),[1]Facilities!$A:$BB,36,FALSE)</f>
        <v>NO</v>
      </c>
      <c r="N260" s="1" t="str">
        <f t="shared" ref="N260:N323" si="17">K260</f>
        <v>D_USA49348_67093</v>
      </c>
    </row>
    <row r="261" spans="1:14">
      <c r="A261" s="1" t="str">
        <f t="shared" si="15"/>
        <v>I_56180</v>
      </c>
      <c r="B261" s="1" t="s">
        <v>1797</v>
      </c>
      <c r="C261" s="1">
        <v>56180</v>
      </c>
      <c r="D261" s="1" t="s">
        <v>1752</v>
      </c>
      <c r="E261" s="1">
        <v>67093</v>
      </c>
      <c r="F261" s="1" t="s">
        <v>581</v>
      </c>
      <c r="G261" s="1" t="str">
        <f>IF(B261="Issue",VLOOKUP(A261,[1]Customers!$A:$B,2,FALSE),VLOOKUP(A261,[1]Facilities!$A:$B,2,FALSE))</f>
        <v>I_USA49629_56180</v>
      </c>
      <c r="H261" s="1" t="str">
        <f>VLOOKUP("D_"&amp;$E261,[1]Facilities!$A:$BB,2,FALSE)</f>
        <v>D_USA49348_67093</v>
      </c>
      <c r="I261" s="1" t="str">
        <f>VLOOKUP("D_"&amp;$E261,[1]Facilities!$A:$BB,34,FALSE)</f>
        <v>Full Service</v>
      </c>
      <c r="J261" s="1" t="str">
        <f>VLOOKUP("D_"&amp;$E261,[1]Facilities!$A:$BB,36,FALSE)</f>
        <v>NO</v>
      </c>
      <c r="K261" s="1" t="str">
        <f t="shared" si="16"/>
        <v>D_USA49348_67093</v>
      </c>
      <c r="L261" s="1" t="str">
        <f>VLOOKUP("D_"&amp;RIGHT($K261,5),[1]Facilities!$A:$BB,34,FALSE)</f>
        <v>Full Service</v>
      </c>
      <c r="M261" s="1" t="str">
        <f>VLOOKUP("D_"&amp;RIGHT($K261,5),[1]Facilities!$A:$BB,36,FALSE)</f>
        <v>NO</v>
      </c>
      <c r="N261" s="1" t="str">
        <f t="shared" si="17"/>
        <v>D_USA49348_67093</v>
      </c>
    </row>
    <row r="262" spans="1:14">
      <c r="A262" s="1" t="str">
        <f t="shared" si="15"/>
        <v>I_56179</v>
      </c>
      <c r="B262" s="1" t="s">
        <v>1797</v>
      </c>
      <c r="C262" s="1">
        <v>56179</v>
      </c>
      <c r="D262" s="1" t="s">
        <v>1753</v>
      </c>
      <c r="E262" s="1">
        <v>67093</v>
      </c>
      <c r="F262" s="1" t="s">
        <v>581</v>
      </c>
      <c r="G262" s="1" t="str">
        <f>IF(B262="Issue",VLOOKUP(A262,[1]Customers!$A:$B,2,FALSE),VLOOKUP(A262,[1]Facilities!$A:$B,2,FALSE))</f>
        <v>I_USA49727_56179</v>
      </c>
      <c r="H262" s="1" t="str">
        <f>VLOOKUP("D_"&amp;$E262,[1]Facilities!$A:$BB,2,FALSE)</f>
        <v>D_USA49348_67093</v>
      </c>
      <c r="I262" s="1" t="str">
        <f>VLOOKUP("D_"&amp;$E262,[1]Facilities!$A:$BB,34,FALSE)</f>
        <v>Full Service</v>
      </c>
      <c r="J262" s="1" t="str">
        <f>VLOOKUP("D_"&amp;$E262,[1]Facilities!$A:$BB,36,FALSE)</f>
        <v>NO</v>
      </c>
      <c r="K262" s="1" t="str">
        <f t="shared" si="16"/>
        <v>D_USA49348_67093</v>
      </c>
      <c r="L262" s="1" t="str">
        <f>VLOOKUP("D_"&amp;RIGHT($K262,5),[1]Facilities!$A:$BB,34,FALSE)</f>
        <v>Full Service</v>
      </c>
      <c r="M262" s="1" t="str">
        <f>VLOOKUP("D_"&amp;RIGHT($K262,5),[1]Facilities!$A:$BB,36,FALSE)</f>
        <v>NO</v>
      </c>
      <c r="N262" s="1" t="str">
        <f t="shared" si="17"/>
        <v>D_USA49348_67093</v>
      </c>
    </row>
    <row r="263" spans="1:14">
      <c r="A263" s="1" t="str">
        <f t="shared" si="15"/>
        <v>I_61261</v>
      </c>
      <c r="B263" s="1" t="s">
        <v>1797</v>
      </c>
      <c r="C263" s="1">
        <v>61261</v>
      </c>
      <c r="D263" s="1" t="s">
        <v>72</v>
      </c>
      <c r="E263" s="1">
        <v>69482</v>
      </c>
      <c r="F263" s="1" t="s">
        <v>6960</v>
      </c>
      <c r="G263" s="1" t="str">
        <f>IF(B263="Issue",VLOOKUP(A263,[1]Customers!$A:$B,2,FALSE),VLOOKUP(A263,[1]Facilities!$A:$B,2,FALSE))</f>
        <v>I_CANB0M1X0_61261</v>
      </c>
      <c r="H263" s="1" t="str">
        <f>VLOOKUP("D_"&amp;$E263,[1]Facilities!$A:$BB,2,FALSE)</f>
        <v>D_CANE1E2L4_69482</v>
      </c>
      <c r="I263" s="1" t="str">
        <f>VLOOKUP("D_"&amp;$E263,[1]Facilities!$A:$BB,34,FALSE)</f>
        <v>Sort Only</v>
      </c>
      <c r="J263" s="1" t="str">
        <f>VLOOKUP("D_"&amp;$E263,[1]Facilities!$A:$BB,36,FALSE)</f>
        <v>NO</v>
      </c>
      <c r="K263" s="1" t="str">
        <f t="shared" si="16"/>
        <v>D_CANE1E2L4_69482</v>
      </c>
      <c r="L263" s="1" t="str">
        <f>VLOOKUP("D_"&amp;RIGHT($K263,5),[1]Facilities!$A:$BB,34,FALSE)</f>
        <v>Sort Only</v>
      </c>
      <c r="M263" s="1" t="str">
        <f>VLOOKUP("D_"&amp;RIGHT($K263,5),[1]Facilities!$A:$BB,36,FALSE)</f>
        <v>NO</v>
      </c>
      <c r="N263" s="1" t="str">
        <f t="shared" si="17"/>
        <v>D_CANE1E2L4_69482</v>
      </c>
    </row>
    <row r="264" spans="1:14">
      <c r="A264" s="1" t="str">
        <f t="shared" si="15"/>
        <v>I_53625</v>
      </c>
      <c r="B264" s="1" t="s">
        <v>1797</v>
      </c>
      <c r="C264" s="1">
        <v>53625</v>
      </c>
      <c r="D264" s="1" t="s">
        <v>1807</v>
      </c>
      <c r="E264" s="1">
        <v>78887</v>
      </c>
      <c r="F264" s="1" t="s">
        <v>8292</v>
      </c>
      <c r="G264" s="1" t="str">
        <f>IF(B264="Issue",VLOOKUP(A264,[1]Customers!$A:$B,2,FALSE),VLOOKUP(A264,[1]Facilities!$A:$B,2,FALSE))</f>
        <v>I_CANL6L6M1_53625</v>
      </c>
      <c r="H264" s="1" t="str">
        <f>VLOOKUP("D_"&amp;$E264,[1]Facilities!$A:$BB,2,FALSE)</f>
        <v>D_CANL5S1L4_78887</v>
      </c>
      <c r="I264" s="1" t="str">
        <f>VLOOKUP("D_"&amp;$E264,[1]Facilities!$A:$BB,34,FALSE)</f>
        <v>Full Service</v>
      </c>
      <c r="J264" s="1" t="str">
        <f>VLOOKUP("D_"&amp;$E264,[1]Facilities!$A:$BB,36,FALSE)</f>
        <v>NO</v>
      </c>
      <c r="K264" s="1" t="str">
        <f t="shared" si="16"/>
        <v>D_CANL5S1L4_78887</v>
      </c>
      <c r="L264" s="1" t="str">
        <f>VLOOKUP("D_"&amp;RIGHT($K264,5),[1]Facilities!$A:$BB,34,FALSE)</f>
        <v>Full Service</v>
      </c>
      <c r="M264" s="1" t="str">
        <f>VLOOKUP("D_"&amp;RIGHT($K264,5),[1]Facilities!$A:$BB,36,FALSE)</f>
        <v>NO</v>
      </c>
      <c r="N264" s="1" t="str">
        <f t="shared" si="17"/>
        <v>D_CANL5S1L4_78887</v>
      </c>
    </row>
    <row r="265" spans="1:14">
      <c r="A265" s="1" t="str">
        <f t="shared" si="15"/>
        <v>I_73105</v>
      </c>
      <c r="B265" s="1" t="s">
        <v>1797</v>
      </c>
      <c r="C265" s="1">
        <v>73105</v>
      </c>
      <c r="D265" s="1" t="s">
        <v>1507</v>
      </c>
      <c r="E265" s="1">
        <v>70917</v>
      </c>
      <c r="F265" s="1" t="s">
        <v>1653</v>
      </c>
      <c r="G265" s="1" t="str">
        <f>IF(B265="Issue",VLOOKUP(A265,[1]Customers!$A:$B,2,FALSE),VLOOKUP(A265,[1]Facilities!$A:$B,2,FALSE))</f>
        <v>I_CANJ0L2J0_73105</v>
      </c>
      <c r="H265" s="1" t="str">
        <f>VLOOKUP("D_"&amp;$E265,[1]Facilities!$A:$BB,2,FALSE)</f>
        <v>D_CANH9P1K9_70917</v>
      </c>
      <c r="I265" s="1" t="str">
        <f>VLOOKUP("D_"&amp;$E265,[1]Facilities!$A:$BB,34,FALSE)</f>
        <v>Full Service</v>
      </c>
      <c r="J265" s="1" t="str">
        <f>VLOOKUP("D_"&amp;$E265,[1]Facilities!$A:$BB,36,FALSE)</f>
        <v>NO</v>
      </c>
      <c r="K265" s="1" t="str">
        <f t="shared" si="16"/>
        <v>D_CANH9P1K9_70917</v>
      </c>
      <c r="L265" s="1" t="str">
        <f>VLOOKUP("D_"&amp;RIGHT($K265,5),[1]Facilities!$A:$BB,34,FALSE)</f>
        <v>Full Service</v>
      </c>
      <c r="M265" s="1" t="str">
        <f>VLOOKUP("D_"&amp;RIGHT($K265,5),[1]Facilities!$A:$BB,36,FALSE)</f>
        <v>NO</v>
      </c>
      <c r="N265" s="1" t="str">
        <f t="shared" si="17"/>
        <v>D_CANH9P1K9_70917</v>
      </c>
    </row>
    <row r="266" spans="1:14">
      <c r="A266" s="1" t="str">
        <f t="shared" si="15"/>
        <v>I_69799</v>
      </c>
      <c r="B266" s="1" t="s">
        <v>1797</v>
      </c>
      <c r="C266" s="1">
        <v>69799</v>
      </c>
      <c r="D266" s="1" t="s">
        <v>1360</v>
      </c>
      <c r="E266" s="1">
        <v>60457</v>
      </c>
      <c r="F266" s="1" t="s">
        <v>582</v>
      </c>
      <c r="G266" s="1" t="str">
        <f>IF(B266="Issue",VLOOKUP(A266,[1]Customers!$A:$B,2,FALSE),VLOOKUP(A266,[1]Facilities!$A:$B,2,FALSE))</f>
        <v>I_USA29127_69799</v>
      </c>
      <c r="H266" s="1" t="str">
        <f>VLOOKUP("D_"&amp;$E266,[1]Facilities!$A:$BB,2,FALSE)</f>
        <v>D_USA29340_60457</v>
      </c>
      <c r="I266" s="1" t="str">
        <f>VLOOKUP("D_"&amp;$E266,[1]Facilities!$A:$BB,34,FALSE)</f>
        <v>Full Service</v>
      </c>
      <c r="J266" s="1" t="str">
        <f>VLOOKUP("D_"&amp;$E266,[1]Facilities!$A:$BB,36,FALSE)</f>
        <v>NO</v>
      </c>
      <c r="K266" s="1" t="str">
        <f t="shared" si="16"/>
        <v>D_USA29340_60457</v>
      </c>
      <c r="L266" s="1" t="str">
        <f>VLOOKUP("D_"&amp;RIGHT($K266,5),[1]Facilities!$A:$BB,34,FALSE)</f>
        <v>Full Service</v>
      </c>
      <c r="M266" s="1" t="str">
        <f>VLOOKUP("D_"&amp;RIGHT($K266,5),[1]Facilities!$A:$BB,36,FALSE)</f>
        <v>NO</v>
      </c>
      <c r="N266" s="1" t="str">
        <f t="shared" si="17"/>
        <v>D_USA29340_60457</v>
      </c>
    </row>
    <row r="267" spans="1:14">
      <c r="A267" s="1" t="str">
        <f t="shared" si="15"/>
        <v>I_69798</v>
      </c>
      <c r="B267" s="1" t="s">
        <v>1797</v>
      </c>
      <c r="C267" s="1">
        <v>69798</v>
      </c>
      <c r="D267" s="1" t="s">
        <v>1359</v>
      </c>
      <c r="E267" s="1">
        <v>67095</v>
      </c>
      <c r="F267" s="1" t="s">
        <v>584</v>
      </c>
      <c r="G267" s="1" t="str">
        <f>IF(B267="Issue",VLOOKUP(A267,[1]Customers!$A:$B,2,FALSE),VLOOKUP(A267,[1]Facilities!$A:$B,2,FALSE))</f>
        <v>I_USA75137_69798</v>
      </c>
      <c r="H267" s="1" t="str">
        <f>VLOOKUP("D_"&amp;$E267,[1]Facilities!$A:$BB,2,FALSE)</f>
        <v>D_USA75212_67095</v>
      </c>
      <c r="I267" s="1" t="str">
        <f>VLOOKUP("D_"&amp;$E267,[1]Facilities!$A:$BB,34,FALSE)</f>
        <v>Full Service</v>
      </c>
      <c r="J267" s="1" t="str">
        <f>VLOOKUP("D_"&amp;$E267,[1]Facilities!$A:$BB,36,FALSE)</f>
        <v>NO</v>
      </c>
      <c r="K267" s="1" t="str">
        <f t="shared" si="16"/>
        <v>D_USA75212_67095</v>
      </c>
      <c r="L267" s="1" t="str">
        <f>VLOOKUP("D_"&amp;RIGHT($K267,5),[1]Facilities!$A:$BB,34,FALSE)</f>
        <v>Full Service</v>
      </c>
      <c r="M267" s="1" t="str">
        <f>VLOOKUP("D_"&amp;RIGHT($K267,5),[1]Facilities!$A:$BB,36,FALSE)</f>
        <v>NO</v>
      </c>
      <c r="N267" s="1" t="str">
        <f t="shared" si="17"/>
        <v>D_USA75212_67095</v>
      </c>
    </row>
    <row r="268" spans="1:14">
      <c r="A268" s="1" t="str">
        <f t="shared" si="15"/>
        <v>I_44242</v>
      </c>
      <c r="B268" s="1" t="s">
        <v>1797</v>
      </c>
      <c r="C268" s="1">
        <v>44242</v>
      </c>
      <c r="D268" s="1" t="s">
        <v>73</v>
      </c>
      <c r="E268" s="1">
        <v>70318</v>
      </c>
      <c r="F268" s="1" t="s">
        <v>1402</v>
      </c>
      <c r="G268" s="1" t="str">
        <f>IF(B268="Issue",VLOOKUP(A268,[1]Customers!$A:$B,2,FALSE),VLOOKUP(A268,[1]Facilities!$A:$B,2,FALSE))</f>
        <v>I_USA05602_44242</v>
      </c>
      <c r="H268" s="1" t="str">
        <f>VLOOKUP("D_"&amp;$E268,[1]Facilities!$A:$BB,2,FALSE)</f>
        <v>D_USA12085_70318</v>
      </c>
      <c r="I268" s="1" t="str">
        <f>VLOOKUP("D_"&amp;$E268,[1]Facilities!$A:$BB,34,FALSE)</f>
        <v>Full Service</v>
      </c>
      <c r="J268" s="1" t="str">
        <f>VLOOKUP("D_"&amp;$E268,[1]Facilities!$A:$BB,36,FALSE)</f>
        <v>NO</v>
      </c>
      <c r="K268" s="1" t="str">
        <f t="shared" si="16"/>
        <v>D_USA12085_70318</v>
      </c>
      <c r="L268" s="1" t="str">
        <f>VLOOKUP("D_"&amp;RIGHT($K268,5),[1]Facilities!$A:$BB,34,FALSE)</f>
        <v>Full Service</v>
      </c>
      <c r="M268" s="1" t="str">
        <f>VLOOKUP("D_"&amp;RIGHT($K268,5),[1]Facilities!$A:$BB,36,FALSE)</f>
        <v>NO</v>
      </c>
      <c r="N268" s="1" t="str">
        <f t="shared" si="17"/>
        <v>D_USA12085_70318</v>
      </c>
    </row>
    <row r="269" spans="1:14">
      <c r="A269" s="1" t="str">
        <f t="shared" si="15"/>
        <v>I_45799</v>
      </c>
      <c r="B269" s="1" t="s">
        <v>1797</v>
      </c>
      <c r="C269" s="1">
        <v>45799</v>
      </c>
      <c r="D269" s="1" t="s">
        <v>7262</v>
      </c>
      <c r="E269" s="1">
        <v>65540</v>
      </c>
      <c r="F269" s="1" t="s">
        <v>573</v>
      </c>
      <c r="G269" s="1" t="str">
        <f>IF(B269="Issue",VLOOKUP(A269,[1]Customers!$A:$B,2,FALSE),VLOOKUP(A269,[1]Facilities!$A:$B,2,FALSE))</f>
        <v>I_USA85043_45799</v>
      </c>
      <c r="H269" s="1" t="str">
        <f>VLOOKUP("D_"&amp;$E269,[1]Facilities!$A:$BB,2,FALSE)</f>
        <v>D_USA85043_65540</v>
      </c>
      <c r="I269" s="1" t="str">
        <f>VLOOKUP("D_"&amp;$E269,[1]Facilities!$A:$BB,34,FALSE)</f>
        <v>Full Service</v>
      </c>
      <c r="J269" s="1" t="str">
        <f>VLOOKUP("D_"&amp;$E269,[1]Facilities!$A:$BB,36,FALSE)</f>
        <v>NO</v>
      </c>
      <c r="K269" s="1" t="str">
        <f t="shared" si="16"/>
        <v>D_USA85043_65540</v>
      </c>
      <c r="L269" s="1" t="str">
        <f>VLOOKUP("D_"&amp;RIGHT($K269,5),[1]Facilities!$A:$BB,34,FALSE)</f>
        <v>Full Service</v>
      </c>
      <c r="M269" s="1" t="str">
        <f>VLOOKUP("D_"&amp;RIGHT($K269,5),[1]Facilities!$A:$BB,36,FALSE)</f>
        <v>NO</v>
      </c>
      <c r="N269" s="1" t="str">
        <f t="shared" si="17"/>
        <v>D_USA85043_65540</v>
      </c>
    </row>
    <row r="270" spans="1:14">
      <c r="A270" s="1" t="str">
        <f t="shared" si="15"/>
        <v>I_58796</v>
      </c>
      <c r="B270" s="1" t="s">
        <v>1797</v>
      </c>
      <c r="C270" s="1">
        <v>58796</v>
      </c>
      <c r="D270" s="1" t="s">
        <v>74</v>
      </c>
      <c r="E270" s="1">
        <v>56720</v>
      </c>
      <c r="F270" s="1" t="s">
        <v>570</v>
      </c>
      <c r="G270" s="1" t="str">
        <f>IF(B270="Issue",VLOOKUP(A270,[1]Customers!$A:$B,2,FALSE),VLOOKUP(A270,[1]Facilities!$A:$B,2,FALSE))</f>
        <v>I_USA46953_58796</v>
      </c>
      <c r="H270" s="1" t="str">
        <f>VLOOKUP("D_"&amp;$E270,[1]Facilities!$A:$BB,2,FALSE)</f>
        <v>D_USA46235_56720</v>
      </c>
      <c r="I270" s="1" t="str">
        <f>VLOOKUP("D_"&amp;$E270,[1]Facilities!$A:$BB,34,FALSE)</f>
        <v>Full Service</v>
      </c>
      <c r="J270" s="1" t="str">
        <f>VLOOKUP("D_"&amp;$E270,[1]Facilities!$A:$BB,36,FALSE)</f>
        <v>NO</v>
      </c>
      <c r="K270" s="1" t="str">
        <f t="shared" si="16"/>
        <v>D_USA46235_56720</v>
      </c>
      <c r="L270" s="1" t="str">
        <f>VLOOKUP("D_"&amp;RIGHT($K270,5),[1]Facilities!$A:$BB,34,FALSE)</f>
        <v>Full Service</v>
      </c>
      <c r="M270" s="1" t="str">
        <f>VLOOKUP("D_"&amp;RIGHT($K270,5),[1]Facilities!$A:$BB,36,FALSE)</f>
        <v>NO</v>
      </c>
      <c r="N270" s="1" t="str">
        <f t="shared" si="17"/>
        <v>D_USA46235_56720</v>
      </c>
    </row>
    <row r="271" spans="1:14">
      <c r="A271" s="1" t="str">
        <f t="shared" si="15"/>
        <v>I_68451</v>
      </c>
      <c r="B271" s="1" t="s">
        <v>1797</v>
      </c>
      <c r="C271" s="1">
        <v>68451</v>
      </c>
      <c r="D271" s="1" t="s">
        <v>76</v>
      </c>
      <c r="E271" s="1">
        <v>76410</v>
      </c>
      <c r="F271" s="1" t="s">
        <v>8290</v>
      </c>
      <c r="G271" s="1" t="str">
        <f>IF(B271="Issue",VLOOKUP(A271,[1]Customers!$A:$B,2,FALSE),VLOOKUP(A271,[1]Facilities!$A:$B,2,FALSE))</f>
        <v>I_USA38668_68451</v>
      </c>
      <c r="H271" s="1" t="str">
        <f>VLOOKUP("D_"&amp;$E271,[1]Facilities!$A:$BB,2,FALSE)</f>
        <v>D_USA38118_76410</v>
      </c>
      <c r="I271" s="1" t="str">
        <f>VLOOKUP("D_"&amp;$E271,[1]Facilities!$A:$BB,34,FALSE)</f>
        <v>Full Service</v>
      </c>
      <c r="J271" s="1" t="str">
        <f>VLOOKUP("D_"&amp;$E271,[1]Facilities!$A:$BB,36,FALSE)</f>
        <v>NO</v>
      </c>
      <c r="K271" s="1" t="str">
        <f t="shared" si="16"/>
        <v>D_USA38118_76410</v>
      </c>
      <c r="L271" s="1" t="str">
        <f>VLOOKUP("D_"&amp;RIGHT($K271,5),[1]Facilities!$A:$BB,34,FALSE)</f>
        <v>Full Service</v>
      </c>
      <c r="M271" s="1" t="str">
        <f>VLOOKUP("D_"&amp;RIGHT($K271,5),[1]Facilities!$A:$BB,36,FALSE)</f>
        <v>NO</v>
      </c>
      <c r="N271" s="1" t="str">
        <f t="shared" si="17"/>
        <v>D_USA38118_76410</v>
      </c>
    </row>
    <row r="272" spans="1:14">
      <c r="A272" s="1" t="str">
        <f t="shared" si="15"/>
        <v>I_68450</v>
      </c>
      <c r="B272" s="1" t="s">
        <v>1797</v>
      </c>
      <c r="C272" s="1">
        <v>68450</v>
      </c>
      <c r="D272" s="1" t="s">
        <v>75</v>
      </c>
      <c r="E272" s="1">
        <v>45195</v>
      </c>
      <c r="F272" s="1" t="s">
        <v>580</v>
      </c>
      <c r="G272" s="1" t="str">
        <f>IF(B272="Issue",VLOOKUP(A272,[1]Customers!$A:$B,2,FALSE),VLOOKUP(A272,[1]Facilities!$A:$B,2,FALSE))</f>
        <v>I_USA94534_68450</v>
      </c>
      <c r="H272" s="1" t="str">
        <f>VLOOKUP("D_"&amp;$E272,[1]Facilities!$A:$BB,2,FALSE)</f>
        <v>D_USA95304_45195</v>
      </c>
      <c r="I272" s="1" t="str">
        <f>VLOOKUP("D_"&amp;$E272,[1]Facilities!$A:$BB,34,FALSE)</f>
        <v>Full Service</v>
      </c>
      <c r="J272" s="1" t="str">
        <f>VLOOKUP("D_"&amp;$E272,[1]Facilities!$A:$BB,36,FALSE)</f>
        <v>NO</v>
      </c>
      <c r="K272" s="1" t="str">
        <f t="shared" si="16"/>
        <v>D_USA95304_45195</v>
      </c>
      <c r="L272" s="1" t="str">
        <f>VLOOKUP("D_"&amp;RIGHT($K272,5),[1]Facilities!$A:$BB,34,FALSE)</f>
        <v>Full Service</v>
      </c>
      <c r="M272" s="1" t="str">
        <f>VLOOKUP("D_"&amp;RIGHT($K272,5),[1]Facilities!$A:$BB,36,FALSE)</f>
        <v>NO</v>
      </c>
      <c r="N272" s="1" t="str">
        <f t="shared" si="17"/>
        <v>D_USA95304_45195</v>
      </c>
    </row>
    <row r="273" spans="1:14">
      <c r="A273" s="1" t="str">
        <f t="shared" si="15"/>
        <v>I_77573</v>
      </c>
      <c r="B273" s="1" t="s">
        <v>1797</v>
      </c>
      <c r="C273" s="1">
        <v>77573</v>
      </c>
      <c r="D273" s="1" t="s">
        <v>7205</v>
      </c>
      <c r="E273" s="1">
        <v>75125</v>
      </c>
      <c r="F273" s="1" t="s">
        <v>1675</v>
      </c>
      <c r="G273" s="1" t="str">
        <f>IF(B273="Issue",VLOOKUP(A273,[1]Customers!$A:$B,2,FALSE),VLOOKUP(A273,[1]Facilities!$A:$B,2,FALSE))</f>
        <v>I_USA92374_77573</v>
      </c>
      <c r="H273" s="1" t="str">
        <f>VLOOKUP("D_"&amp;$E273,[1]Facilities!$A:$BB,2,FALSE)</f>
        <v>D_USA92509_75125</v>
      </c>
      <c r="I273" s="1" t="str">
        <f>VLOOKUP("D_"&amp;$E273,[1]Facilities!$A:$BB,34,FALSE)</f>
        <v>Full Service</v>
      </c>
      <c r="J273" s="1" t="str">
        <f>VLOOKUP("D_"&amp;$E273,[1]Facilities!$A:$BB,36,FALSE)</f>
        <v>NO</v>
      </c>
      <c r="K273" s="1" t="str">
        <f t="shared" si="16"/>
        <v>D_USA92509_75125</v>
      </c>
      <c r="L273" s="1" t="str">
        <f>VLOOKUP("D_"&amp;RIGHT($K273,5),[1]Facilities!$A:$BB,34,FALSE)</f>
        <v>Full Service</v>
      </c>
      <c r="M273" s="1" t="str">
        <f>VLOOKUP("D_"&amp;RIGHT($K273,5),[1]Facilities!$A:$BB,36,FALSE)</f>
        <v>NO</v>
      </c>
      <c r="N273" s="1" t="str">
        <f t="shared" si="17"/>
        <v>D_USA92509_75125</v>
      </c>
    </row>
    <row r="274" spans="1:14">
      <c r="A274" s="1" t="str">
        <f t="shared" si="15"/>
        <v>I_70023</v>
      </c>
      <c r="B274" s="1" t="s">
        <v>1797</v>
      </c>
      <c r="C274" s="1">
        <v>70023</v>
      </c>
      <c r="D274" s="1" t="s">
        <v>1834</v>
      </c>
      <c r="E274" s="1">
        <v>70917</v>
      </c>
      <c r="F274" s="1" t="s">
        <v>1653</v>
      </c>
      <c r="G274" s="1" t="str">
        <f>IF(B274="Issue",VLOOKUP(A274,[1]Customers!$A:$B,2,FALSE),VLOOKUP(A274,[1]Facilities!$A:$B,2,FALSE))</f>
        <v>I_CANH8T3R1_70023</v>
      </c>
      <c r="H274" s="1" t="str">
        <f>VLOOKUP("D_"&amp;$E274,[1]Facilities!$A:$BB,2,FALSE)</f>
        <v>D_CANH9P1K9_70917</v>
      </c>
      <c r="I274" s="1" t="str">
        <f>VLOOKUP("D_"&amp;$E274,[1]Facilities!$A:$BB,34,FALSE)</f>
        <v>Full Service</v>
      </c>
      <c r="J274" s="1" t="str">
        <f>VLOOKUP("D_"&amp;$E274,[1]Facilities!$A:$BB,36,FALSE)</f>
        <v>NO</v>
      </c>
      <c r="K274" s="1" t="str">
        <f t="shared" si="16"/>
        <v>D_CANH9P1K9_70917</v>
      </c>
      <c r="L274" s="1" t="str">
        <f>VLOOKUP("D_"&amp;RIGHT($K274,5),[1]Facilities!$A:$BB,34,FALSE)</f>
        <v>Full Service</v>
      </c>
      <c r="M274" s="1" t="str">
        <f>VLOOKUP("D_"&amp;RIGHT($K274,5),[1]Facilities!$A:$BB,36,FALSE)</f>
        <v>NO</v>
      </c>
      <c r="N274" s="1" t="str">
        <f t="shared" si="17"/>
        <v>D_CANH9P1K9_70917</v>
      </c>
    </row>
    <row r="275" spans="1:14">
      <c r="A275" s="1" t="str">
        <f t="shared" si="15"/>
        <v>I_80302</v>
      </c>
      <c r="B275" s="1" t="s">
        <v>1797</v>
      </c>
      <c r="C275" s="1">
        <v>80302</v>
      </c>
      <c r="D275" s="1" t="s">
        <v>8048</v>
      </c>
      <c r="E275" s="1">
        <v>45195</v>
      </c>
      <c r="F275" s="1" t="s">
        <v>580</v>
      </c>
      <c r="G275" s="1" t="str">
        <f>IF(B275="Issue",VLOOKUP(A275,[1]Customers!$A:$B,2,FALSE),VLOOKUP(A275,[1]Facilities!$A:$B,2,FALSE))</f>
        <v>I_USA95330_80302</v>
      </c>
      <c r="H275" s="1" t="str">
        <f>VLOOKUP("D_"&amp;$E275,[1]Facilities!$A:$BB,2,FALSE)</f>
        <v>D_USA95304_45195</v>
      </c>
      <c r="I275" s="1" t="str">
        <f>VLOOKUP("D_"&amp;$E275,[1]Facilities!$A:$BB,34,FALSE)</f>
        <v>Full Service</v>
      </c>
      <c r="J275" s="1" t="str">
        <f>VLOOKUP("D_"&amp;$E275,[1]Facilities!$A:$BB,36,FALSE)</f>
        <v>NO</v>
      </c>
      <c r="K275" s="1" t="str">
        <f t="shared" si="16"/>
        <v>D_USA95304_45195</v>
      </c>
      <c r="L275" s="1" t="str">
        <f>VLOOKUP("D_"&amp;RIGHT($K275,5),[1]Facilities!$A:$BB,34,FALSE)</f>
        <v>Full Service</v>
      </c>
      <c r="M275" s="1" t="str">
        <f>VLOOKUP("D_"&amp;RIGHT($K275,5),[1]Facilities!$A:$BB,36,FALSE)</f>
        <v>NO</v>
      </c>
      <c r="N275" s="1" t="str">
        <f t="shared" si="17"/>
        <v>D_USA95304_45195</v>
      </c>
    </row>
    <row r="276" spans="1:14">
      <c r="A276" s="1" t="str">
        <f t="shared" si="15"/>
        <v>I_60176</v>
      </c>
      <c r="B276" s="1" t="s">
        <v>1797</v>
      </c>
      <c r="C276" s="1">
        <v>60176</v>
      </c>
      <c r="D276" s="1" t="s">
        <v>77</v>
      </c>
      <c r="E276" s="1">
        <v>56353</v>
      </c>
      <c r="F276" s="1" t="s">
        <v>571</v>
      </c>
      <c r="G276" s="1" t="str">
        <f>IF(B276="Issue",VLOOKUP(A276,[1]Customers!$A:$B,2,FALSE),VLOOKUP(A276,[1]Facilities!$A:$B,2,FALSE))</f>
        <v>I_USA61602_60176</v>
      </c>
      <c r="H276" s="1" t="str">
        <f>VLOOKUP("D_"&amp;$E276,[1]Facilities!$A:$BB,2,FALSE)</f>
        <v>D_USA60633_56353</v>
      </c>
      <c r="I276" s="1" t="str">
        <f>VLOOKUP("D_"&amp;$E276,[1]Facilities!$A:$BB,34,FALSE)</f>
        <v>Full Service</v>
      </c>
      <c r="J276" s="1" t="str">
        <f>VLOOKUP("D_"&amp;$E276,[1]Facilities!$A:$BB,36,FALSE)</f>
        <v>NO</v>
      </c>
      <c r="K276" s="1" t="str">
        <f t="shared" si="16"/>
        <v>D_USA60633_56353</v>
      </c>
      <c r="L276" s="1" t="str">
        <f>VLOOKUP("D_"&amp;RIGHT($K276,5),[1]Facilities!$A:$BB,34,FALSE)</f>
        <v>Full Service</v>
      </c>
      <c r="M276" s="1" t="str">
        <f>VLOOKUP("D_"&amp;RIGHT($K276,5),[1]Facilities!$A:$BB,36,FALSE)</f>
        <v>NO</v>
      </c>
      <c r="N276" s="1" t="str">
        <f t="shared" si="17"/>
        <v>D_USA60633_56353</v>
      </c>
    </row>
    <row r="277" spans="1:14">
      <c r="A277" s="1" t="str">
        <f t="shared" si="15"/>
        <v>I_67758</v>
      </c>
      <c r="B277" s="1" t="s">
        <v>1797</v>
      </c>
      <c r="C277" s="1">
        <v>67758</v>
      </c>
      <c r="D277" s="1" t="s">
        <v>80</v>
      </c>
      <c r="E277" s="1">
        <v>53786</v>
      </c>
      <c r="F277" s="1" t="s">
        <v>588</v>
      </c>
      <c r="G277" s="1" t="str">
        <f>IF(B277="Issue",VLOOKUP(A277,[1]Customers!$A:$B,2,FALSE),VLOOKUP(A277,[1]Facilities!$A:$B,2,FALSE))</f>
        <v>I_CANV3M5P9_67758</v>
      </c>
      <c r="H277" s="1" t="str">
        <f>VLOOKUP("D_"&amp;$E277,[1]Facilities!$A:$BB,2,FALSE)</f>
        <v>D_CANV4G1C1_53786</v>
      </c>
      <c r="I277" s="1" t="str">
        <f>VLOOKUP("D_"&amp;$E277,[1]Facilities!$A:$BB,34,FALSE)</f>
        <v>Full Service</v>
      </c>
      <c r="J277" s="1" t="str">
        <f>VLOOKUP("D_"&amp;$E277,[1]Facilities!$A:$BB,36,FALSE)</f>
        <v>NO</v>
      </c>
      <c r="K277" s="1" t="str">
        <f t="shared" si="16"/>
        <v>D_CANV4G1C1_53786</v>
      </c>
      <c r="L277" s="1" t="str">
        <f>VLOOKUP("D_"&amp;RIGHT($K277,5),[1]Facilities!$A:$BB,34,FALSE)</f>
        <v>Full Service</v>
      </c>
      <c r="M277" s="1" t="str">
        <f>VLOOKUP("D_"&amp;RIGHT($K277,5),[1]Facilities!$A:$BB,36,FALSE)</f>
        <v>NO</v>
      </c>
      <c r="N277" s="1" t="str">
        <f t="shared" si="17"/>
        <v>D_CANV4G1C1_53786</v>
      </c>
    </row>
    <row r="278" spans="1:14">
      <c r="A278" s="1" t="str">
        <f t="shared" si="15"/>
        <v>I_67757</v>
      </c>
      <c r="B278" s="1" t="s">
        <v>1797</v>
      </c>
      <c r="C278" s="1">
        <v>67757</v>
      </c>
      <c r="D278" s="1" t="s">
        <v>79</v>
      </c>
      <c r="E278" s="1">
        <v>75397</v>
      </c>
      <c r="F278" s="1" t="s">
        <v>1733</v>
      </c>
      <c r="G278" s="1" t="str">
        <f>IF(B278="Issue",VLOOKUP(A278,[1]Customers!$A:$B,2,FALSE),VLOOKUP(A278,[1]Facilities!$A:$B,2,FALSE))</f>
        <v>I_CANT2C3J7_67757</v>
      </c>
      <c r="H278" s="1" t="str">
        <f>VLOOKUP("D_"&amp;$E278,[1]Facilities!$A:$BB,2,FALSE)</f>
        <v>D_CANT2C4N8_75397</v>
      </c>
      <c r="I278" s="1" t="str">
        <f>VLOOKUP("D_"&amp;$E278,[1]Facilities!$A:$BB,34,FALSE)</f>
        <v>Sort Only</v>
      </c>
      <c r="J278" s="1" t="str">
        <f>VLOOKUP("D_"&amp;$E278,[1]Facilities!$A:$BB,36,FALSE)</f>
        <v>NO</v>
      </c>
      <c r="K278" s="1" t="str">
        <f t="shared" si="16"/>
        <v>D_CANT2C4N8_75397</v>
      </c>
      <c r="L278" s="1" t="str">
        <f>VLOOKUP("D_"&amp;RIGHT($K278,5),[1]Facilities!$A:$BB,34,FALSE)</f>
        <v>Sort Only</v>
      </c>
      <c r="M278" s="1" t="str">
        <f>VLOOKUP("D_"&amp;RIGHT($K278,5),[1]Facilities!$A:$BB,36,FALSE)</f>
        <v>NO</v>
      </c>
      <c r="N278" s="1" t="str">
        <f t="shared" si="17"/>
        <v>D_CANT2C4N8_75397</v>
      </c>
    </row>
    <row r="279" spans="1:14">
      <c r="A279" s="1" t="str">
        <f t="shared" si="15"/>
        <v>I_71575</v>
      </c>
      <c r="B279" s="1" t="s">
        <v>1797</v>
      </c>
      <c r="C279" s="1">
        <v>71575</v>
      </c>
      <c r="D279" s="1" t="s">
        <v>1694</v>
      </c>
      <c r="E279" s="1">
        <v>53786</v>
      </c>
      <c r="F279" s="1" t="s">
        <v>588</v>
      </c>
      <c r="G279" s="1" t="str">
        <f>IF(B279="Issue",VLOOKUP(A279,[1]Customers!$A:$B,2,FALSE),VLOOKUP(A279,[1]Facilities!$A:$B,2,FALSE))</f>
        <v>I_CANV3N0C1_71575</v>
      </c>
      <c r="H279" s="1" t="str">
        <f>VLOOKUP("D_"&amp;$E279,[1]Facilities!$A:$BB,2,FALSE)</f>
        <v>D_CANV4G1C1_53786</v>
      </c>
      <c r="I279" s="1" t="str">
        <f>VLOOKUP("D_"&amp;$E279,[1]Facilities!$A:$BB,34,FALSE)</f>
        <v>Full Service</v>
      </c>
      <c r="J279" s="1" t="str">
        <f>VLOOKUP("D_"&amp;$E279,[1]Facilities!$A:$BB,36,FALSE)</f>
        <v>NO</v>
      </c>
      <c r="K279" s="1" t="str">
        <f t="shared" si="16"/>
        <v>D_CANV4G1C1_53786</v>
      </c>
      <c r="L279" s="1" t="str">
        <f>VLOOKUP("D_"&amp;RIGHT($K279,5),[1]Facilities!$A:$BB,34,FALSE)</f>
        <v>Full Service</v>
      </c>
      <c r="M279" s="1" t="str">
        <f>VLOOKUP("D_"&amp;RIGHT($K279,5),[1]Facilities!$A:$BB,36,FALSE)</f>
        <v>NO</v>
      </c>
      <c r="N279" s="1" t="str">
        <f t="shared" si="17"/>
        <v>D_CANV4G1C1_53786</v>
      </c>
    </row>
    <row r="280" spans="1:14">
      <c r="A280" s="1" t="str">
        <f t="shared" si="15"/>
        <v>I_75475</v>
      </c>
      <c r="B280" s="1" t="s">
        <v>1797</v>
      </c>
      <c r="C280" s="1">
        <v>75475</v>
      </c>
      <c r="D280" s="1" t="s">
        <v>1677</v>
      </c>
      <c r="E280" s="1">
        <v>53786</v>
      </c>
      <c r="F280" s="1" t="s">
        <v>588</v>
      </c>
      <c r="G280" s="1" t="str">
        <f>IF(B280="Issue",VLOOKUP(A280,[1]Customers!$A:$B,2,FALSE),VLOOKUP(A280,[1]Facilities!$A:$B,2,FALSE))</f>
        <v>I_CANV3N2M5_75475</v>
      </c>
      <c r="H280" s="1" t="str">
        <f>VLOOKUP("D_"&amp;$E280,[1]Facilities!$A:$BB,2,FALSE)</f>
        <v>D_CANV4G1C1_53786</v>
      </c>
      <c r="I280" s="1" t="str">
        <f>VLOOKUP("D_"&amp;$E280,[1]Facilities!$A:$BB,34,FALSE)</f>
        <v>Full Service</v>
      </c>
      <c r="J280" s="1" t="str">
        <f>VLOOKUP("D_"&amp;$E280,[1]Facilities!$A:$BB,36,FALSE)</f>
        <v>NO</v>
      </c>
      <c r="K280" s="1" t="str">
        <f t="shared" si="16"/>
        <v>D_CANV4G1C1_53786</v>
      </c>
      <c r="L280" s="1" t="str">
        <f>VLOOKUP("D_"&amp;RIGHT($K280,5),[1]Facilities!$A:$BB,34,FALSE)</f>
        <v>Full Service</v>
      </c>
      <c r="M280" s="1" t="str">
        <f>VLOOKUP("D_"&amp;RIGHT($K280,5),[1]Facilities!$A:$BB,36,FALSE)</f>
        <v>NO</v>
      </c>
      <c r="N280" s="1" t="str">
        <f t="shared" si="17"/>
        <v>D_CANV4G1C1_53786</v>
      </c>
    </row>
    <row r="281" spans="1:14">
      <c r="A281" s="1" t="str">
        <f t="shared" si="15"/>
        <v>I_67756</v>
      </c>
      <c r="B281" s="1" t="s">
        <v>1797</v>
      </c>
      <c r="C281" s="1">
        <v>67756</v>
      </c>
      <c r="D281" s="1" t="s">
        <v>78</v>
      </c>
      <c r="E281" s="1">
        <v>78887</v>
      </c>
      <c r="F281" s="1" t="s">
        <v>8292</v>
      </c>
      <c r="G281" s="1" t="str">
        <f>IF(B281="Issue",VLOOKUP(A281,[1]Customers!$A:$B,2,FALSE),VLOOKUP(A281,[1]Facilities!$A:$B,2,FALSE))</f>
        <v>I_CANL6T4X3_67756</v>
      </c>
      <c r="H281" s="1" t="str">
        <f>VLOOKUP("D_"&amp;$E281,[1]Facilities!$A:$BB,2,FALSE)</f>
        <v>D_CANL5S1L4_78887</v>
      </c>
      <c r="I281" s="1" t="str">
        <f>VLOOKUP("D_"&amp;$E281,[1]Facilities!$A:$BB,34,FALSE)</f>
        <v>Full Service</v>
      </c>
      <c r="J281" s="1" t="str">
        <f>VLOOKUP("D_"&amp;$E281,[1]Facilities!$A:$BB,36,FALSE)</f>
        <v>NO</v>
      </c>
      <c r="K281" s="1" t="str">
        <f t="shared" si="16"/>
        <v>D_CANL5S1L4_78887</v>
      </c>
      <c r="L281" s="1" t="str">
        <f>VLOOKUP("D_"&amp;RIGHT($K281,5),[1]Facilities!$A:$BB,34,FALSE)</f>
        <v>Full Service</v>
      </c>
      <c r="M281" s="1" t="str">
        <f>VLOOKUP("D_"&amp;RIGHT($K281,5),[1]Facilities!$A:$BB,36,FALSE)</f>
        <v>NO</v>
      </c>
      <c r="N281" s="1" t="str">
        <f t="shared" si="17"/>
        <v>D_CANL5S1L4_78887</v>
      </c>
    </row>
    <row r="282" spans="1:14">
      <c r="A282" s="1" t="str">
        <f t="shared" si="15"/>
        <v>I_67755</v>
      </c>
      <c r="B282" s="1" t="s">
        <v>1797</v>
      </c>
      <c r="C282" s="1">
        <v>67755</v>
      </c>
      <c r="D282" s="1" t="s">
        <v>7491</v>
      </c>
      <c r="E282" s="1">
        <v>70917</v>
      </c>
      <c r="F282" s="1" t="s">
        <v>1653</v>
      </c>
      <c r="G282" s="1" t="str">
        <f>IF(B282="Issue",VLOOKUP(A282,[1]Customers!$A:$B,2,FALSE),VLOOKUP(A282,[1]Facilities!$A:$B,2,FALSE))</f>
        <v>I_CANH4S1S8_67755</v>
      </c>
      <c r="H282" s="1" t="str">
        <f>VLOOKUP("D_"&amp;$E282,[1]Facilities!$A:$BB,2,FALSE)</f>
        <v>D_CANH9P1K9_70917</v>
      </c>
      <c r="I282" s="1" t="str">
        <f>VLOOKUP("D_"&amp;$E282,[1]Facilities!$A:$BB,34,FALSE)</f>
        <v>Full Service</v>
      </c>
      <c r="J282" s="1" t="str">
        <f>VLOOKUP("D_"&amp;$E282,[1]Facilities!$A:$BB,36,FALSE)</f>
        <v>NO</v>
      </c>
      <c r="K282" s="1" t="str">
        <f t="shared" si="16"/>
        <v>D_CANH9P1K9_70917</v>
      </c>
      <c r="L282" s="1" t="str">
        <f>VLOOKUP("D_"&amp;RIGHT($K282,5),[1]Facilities!$A:$BB,34,FALSE)</f>
        <v>Full Service</v>
      </c>
      <c r="M282" s="1" t="str">
        <f>VLOOKUP("D_"&amp;RIGHT($K282,5),[1]Facilities!$A:$BB,36,FALSE)</f>
        <v>NO</v>
      </c>
      <c r="N282" s="1" t="str">
        <f t="shared" si="17"/>
        <v>D_CANH9P1K9_70917</v>
      </c>
    </row>
    <row r="283" spans="1:14">
      <c r="A283" s="1" t="str">
        <f t="shared" si="15"/>
        <v>I_80217</v>
      </c>
      <c r="B283" s="1" t="s">
        <v>1797</v>
      </c>
      <c r="C283" s="1">
        <v>80217</v>
      </c>
      <c r="D283" s="1" t="s">
        <v>7740</v>
      </c>
      <c r="E283" s="1">
        <v>61930</v>
      </c>
      <c r="F283" s="1" t="s">
        <v>1235</v>
      </c>
      <c r="G283" s="1" t="str">
        <f>IF(B283="Issue",VLOOKUP(A283,[1]Customers!$A:$B,2,FALSE),VLOOKUP(A283,[1]Facilities!$A:$B,2,FALSE))</f>
        <v>I_USA43545_80217</v>
      </c>
      <c r="H283" s="1" t="str">
        <f>VLOOKUP("D_"&amp;$E283,[1]Facilities!$A:$BB,2,FALSE)</f>
        <v>D_USA43228_61930</v>
      </c>
      <c r="I283" s="1" t="str">
        <f>VLOOKUP("D_"&amp;$E283,[1]Facilities!$A:$BB,34,FALSE)</f>
        <v>Full Service</v>
      </c>
      <c r="J283" s="1" t="str">
        <f>VLOOKUP("D_"&amp;$E283,[1]Facilities!$A:$BB,36,FALSE)</f>
        <v>NO</v>
      </c>
      <c r="K283" s="1" t="str">
        <f t="shared" si="16"/>
        <v>D_USA43228_61930</v>
      </c>
      <c r="L283" s="1" t="str">
        <f>VLOOKUP("D_"&amp;RIGHT($K283,5),[1]Facilities!$A:$BB,34,FALSE)</f>
        <v>Full Service</v>
      </c>
      <c r="M283" s="1" t="str">
        <f>VLOOKUP("D_"&amp;RIGHT($K283,5),[1]Facilities!$A:$BB,36,FALSE)</f>
        <v>NO</v>
      </c>
      <c r="N283" s="1" t="str">
        <f t="shared" si="17"/>
        <v>D_USA43228_61930</v>
      </c>
    </row>
    <row r="284" spans="1:14">
      <c r="A284" s="1" t="str">
        <f t="shared" si="15"/>
        <v>I_59862</v>
      </c>
      <c r="B284" s="1" t="s">
        <v>1797</v>
      </c>
      <c r="C284" s="1">
        <v>59862</v>
      </c>
      <c r="D284" s="1" t="s">
        <v>7263</v>
      </c>
      <c r="E284" s="1">
        <v>78887</v>
      </c>
      <c r="F284" s="1" t="s">
        <v>8292</v>
      </c>
      <c r="G284" s="1" t="str">
        <f>IF(B284="Issue",VLOOKUP(A284,[1]Customers!$A:$B,2,FALSE),VLOOKUP(A284,[1]Facilities!$A:$B,2,FALSE))</f>
        <v>I_CANL5J1A4_59862</v>
      </c>
      <c r="H284" s="1" t="str">
        <f>VLOOKUP("D_"&amp;$E284,[1]Facilities!$A:$BB,2,FALSE)</f>
        <v>D_CANL5S1L4_78887</v>
      </c>
      <c r="I284" s="1" t="str">
        <f>VLOOKUP("D_"&amp;$E284,[1]Facilities!$A:$BB,34,FALSE)</f>
        <v>Full Service</v>
      </c>
      <c r="J284" s="1" t="str">
        <f>VLOOKUP("D_"&amp;$E284,[1]Facilities!$A:$BB,36,FALSE)</f>
        <v>NO</v>
      </c>
      <c r="K284" s="1" t="str">
        <f t="shared" si="16"/>
        <v>D_CANL5S1L4_78887</v>
      </c>
      <c r="L284" s="1" t="str">
        <f>VLOOKUP("D_"&amp;RIGHT($K284,5),[1]Facilities!$A:$BB,34,FALSE)</f>
        <v>Full Service</v>
      </c>
      <c r="M284" s="1" t="str">
        <f>VLOOKUP("D_"&amp;RIGHT($K284,5),[1]Facilities!$A:$BB,36,FALSE)</f>
        <v>NO</v>
      </c>
      <c r="N284" s="1" t="str">
        <f t="shared" si="17"/>
        <v>D_CANL5S1L4_78887</v>
      </c>
    </row>
    <row r="285" spans="1:14">
      <c r="A285" s="1" t="str">
        <f t="shared" si="15"/>
        <v>I_72367</v>
      </c>
      <c r="B285" s="1" t="s">
        <v>1797</v>
      </c>
      <c r="C285" s="1">
        <v>72367</v>
      </c>
      <c r="D285" s="1" t="s">
        <v>1488</v>
      </c>
      <c r="E285" s="1">
        <v>53786</v>
      </c>
      <c r="F285" s="1" t="s">
        <v>588</v>
      </c>
      <c r="G285" s="1" t="str">
        <f>IF(B285="Issue",VLOOKUP(A285,[1]Customers!$A:$B,2,FALSE),VLOOKUP(A285,[1]Facilities!$A:$B,2,FALSE))</f>
        <v>I_CANV4W3X4_72367</v>
      </c>
      <c r="H285" s="1" t="str">
        <f>VLOOKUP("D_"&amp;$E285,[1]Facilities!$A:$BB,2,FALSE)</f>
        <v>D_CANV4G1C1_53786</v>
      </c>
      <c r="I285" s="1" t="str">
        <f>VLOOKUP("D_"&amp;$E285,[1]Facilities!$A:$BB,34,FALSE)</f>
        <v>Full Service</v>
      </c>
      <c r="J285" s="1" t="str">
        <f>VLOOKUP("D_"&amp;$E285,[1]Facilities!$A:$BB,36,FALSE)</f>
        <v>NO</v>
      </c>
      <c r="K285" s="1" t="str">
        <f t="shared" si="16"/>
        <v>D_CANV4G1C1_53786</v>
      </c>
      <c r="L285" s="1" t="str">
        <f>VLOOKUP("D_"&amp;RIGHT($K285,5),[1]Facilities!$A:$BB,34,FALSE)</f>
        <v>Full Service</v>
      </c>
      <c r="M285" s="1" t="str">
        <f>VLOOKUP("D_"&amp;RIGHT($K285,5),[1]Facilities!$A:$BB,36,FALSE)</f>
        <v>NO</v>
      </c>
      <c r="N285" s="1" t="str">
        <f t="shared" si="17"/>
        <v>D_CANV4G1C1_53786</v>
      </c>
    </row>
    <row r="286" spans="1:14">
      <c r="A286" s="1" t="str">
        <f t="shared" si="15"/>
        <v>I_46404</v>
      </c>
      <c r="B286" s="1" t="s">
        <v>1797</v>
      </c>
      <c r="C286" s="1">
        <v>46404</v>
      </c>
      <c r="D286" s="1" t="s">
        <v>81</v>
      </c>
      <c r="E286" s="1">
        <v>78887</v>
      </c>
      <c r="F286" s="1" t="s">
        <v>8292</v>
      </c>
      <c r="G286" s="1" t="str">
        <f>IF(B286="Issue",VLOOKUP(A286,[1]Customers!$A:$B,2,FALSE),VLOOKUP(A286,[1]Facilities!$A:$B,2,FALSE))</f>
        <v>I_CANL9T5V7_46404</v>
      </c>
      <c r="H286" s="1" t="str">
        <f>VLOOKUP("D_"&amp;$E286,[1]Facilities!$A:$BB,2,FALSE)</f>
        <v>D_CANL5S1L4_78887</v>
      </c>
      <c r="I286" s="1" t="str">
        <f>VLOOKUP("D_"&amp;$E286,[1]Facilities!$A:$BB,34,FALSE)</f>
        <v>Full Service</v>
      </c>
      <c r="J286" s="1" t="str">
        <f>VLOOKUP("D_"&amp;$E286,[1]Facilities!$A:$BB,36,FALSE)</f>
        <v>NO</v>
      </c>
      <c r="K286" s="1" t="str">
        <f t="shared" si="16"/>
        <v>D_CANL5S1L4_78887</v>
      </c>
      <c r="L286" s="1" t="str">
        <f>VLOOKUP("D_"&amp;RIGHT($K286,5),[1]Facilities!$A:$BB,34,FALSE)</f>
        <v>Full Service</v>
      </c>
      <c r="M286" s="1" t="str">
        <f>VLOOKUP("D_"&amp;RIGHT($K286,5),[1]Facilities!$A:$BB,36,FALSE)</f>
        <v>NO</v>
      </c>
      <c r="N286" s="1" t="str">
        <f t="shared" si="17"/>
        <v>D_CANL5S1L4_78887</v>
      </c>
    </row>
    <row r="287" spans="1:14">
      <c r="A287" s="1" t="str">
        <f t="shared" si="15"/>
        <v>I_54486</v>
      </c>
      <c r="B287" s="1" t="s">
        <v>1797</v>
      </c>
      <c r="C287" s="1">
        <v>54486</v>
      </c>
      <c r="D287" s="1" t="s">
        <v>82</v>
      </c>
      <c r="E287" s="1">
        <v>53786</v>
      </c>
      <c r="F287" s="1" t="s">
        <v>588</v>
      </c>
      <c r="G287" s="1" t="str">
        <f>IF(B287="Issue",VLOOKUP(A287,[1]Customers!$A:$B,2,FALSE),VLOOKUP(A287,[1]Facilities!$A:$B,2,FALSE))</f>
        <v>I_CANV6W0A2_54486</v>
      </c>
      <c r="H287" s="1" t="str">
        <f>VLOOKUP("D_"&amp;$E287,[1]Facilities!$A:$BB,2,FALSE)</f>
        <v>D_CANV4G1C1_53786</v>
      </c>
      <c r="I287" s="1" t="str">
        <f>VLOOKUP("D_"&amp;$E287,[1]Facilities!$A:$BB,34,FALSE)</f>
        <v>Full Service</v>
      </c>
      <c r="J287" s="1" t="str">
        <f>VLOOKUP("D_"&amp;$E287,[1]Facilities!$A:$BB,36,FALSE)</f>
        <v>NO</v>
      </c>
      <c r="K287" s="1" t="str">
        <f t="shared" si="16"/>
        <v>D_CANV4G1C1_53786</v>
      </c>
      <c r="L287" s="1" t="str">
        <f>VLOOKUP("D_"&amp;RIGHT($K287,5),[1]Facilities!$A:$BB,34,FALSE)</f>
        <v>Full Service</v>
      </c>
      <c r="M287" s="1" t="str">
        <f>VLOOKUP("D_"&amp;RIGHT($K287,5),[1]Facilities!$A:$BB,36,FALSE)</f>
        <v>NO</v>
      </c>
      <c r="N287" s="1" t="str">
        <f t="shared" si="17"/>
        <v>D_CANV4G1C1_53786</v>
      </c>
    </row>
    <row r="288" spans="1:14">
      <c r="A288" s="1" t="str">
        <f t="shared" si="15"/>
        <v>I_46194</v>
      </c>
      <c r="B288" s="1" t="s">
        <v>1797</v>
      </c>
      <c r="C288" s="1">
        <v>46194</v>
      </c>
      <c r="D288" s="1" t="s">
        <v>8049</v>
      </c>
      <c r="E288" s="1">
        <v>56353</v>
      </c>
      <c r="F288" s="1" t="s">
        <v>571</v>
      </c>
      <c r="G288" s="1" t="str">
        <f>IF(B288="Issue",VLOOKUP(A288,[1]Customers!$A:$B,2,FALSE),VLOOKUP(A288,[1]Facilities!$A:$B,2,FALSE))</f>
        <v>I_USA60542_46194</v>
      </c>
      <c r="H288" s="1" t="str">
        <f>VLOOKUP("D_"&amp;$E288,[1]Facilities!$A:$BB,2,FALSE)</f>
        <v>D_USA60633_56353</v>
      </c>
      <c r="I288" s="1" t="str">
        <f>VLOOKUP("D_"&amp;$E288,[1]Facilities!$A:$BB,34,FALSE)</f>
        <v>Full Service</v>
      </c>
      <c r="J288" s="1" t="str">
        <f>VLOOKUP("D_"&amp;$E288,[1]Facilities!$A:$BB,36,FALSE)</f>
        <v>NO</v>
      </c>
      <c r="K288" s="1" t="str">
        <f t="shared" si="16"/>
        <v>D_USA60633_56353</v>
      </c>
      <c r="L288" s="1" t="str">
        <f>VLOOKUP("D_"&amp;RIGHT($K288,5),[1]Facilities!$A:$BB,34,FALSE)</f>
        <v>Full Service</v>
      </c>
      <c r="M288" s="1" t="str">
        <f>VLOOKUP("D_"&amp;RIGHT($K288,5),[1]Facilities!$A:$BB,36,FALSE)</f>
        <v>NO</v>
      </c>
      <c r="N288" s="1" t="str">
        <f t="shared" si="17"/>
        <v>D_USA60633_56353</v>
      </c>
    </row>
    <row r="289" spans="1:14">
      <c r="A289" s="1" t="str">
        <f t="shared" si="15"/>
        <v>I_59519</v>
      </c>
      <c r="B289" s="1" t="s">
        <v>1797</v>
      </c>
      <c r="C289" s="1">
        <v>59519</v>
      </c>
      <c r="D289" s="1" t="s">
        <v>83</v>
      </c>
      <c r="E289" s="1">
        <v>70917</v>
      </c>
      <c r="F289" s="1" t="s">
        <v>1653</v>
      </c>
      <c r="G289" s="1" t="str">
        <f>IF(B289="Issue",VLOOKUP(A289,[1]Customers!$A:$B,2,FALSE),VLOOKUP(A289,[1]Facilities!$A:$B,2,FALSE))</f>
        <v>I_CANJ4B8P1_59519</v>
      </c>
      <c r="H289" s="1" t="str">
        <f>VLOOKUP("D_"&amp;$E289,[1]Facilities!$A:$BB,2,FALSE)</f>
        <v>D_CANH9P1K9_70917</v>
      </c>
      <c r="I289" s="1" t="str">
        <f>VLOOKUP("D_"&amp;$E289,[1]Facilities!$A:$BB,34,FALSE)</f>
        <v>Full Service</v>
      </c>
      <c r="J289" s="1" t="str">
        <f>VLOOKUP("D_"&amp;$E289,[1]Facilities!$A:$BB,36,FALSE)</f>
        <v>NO</v>
      </c>
      <c r="K289" s="1" t="str">
        <f t="shared" si="16"/>
        <v>D_CANH9P1K9_70917</v>
      </c>
      <c r="L289" s="1" t="str">
        <f>VLOOKUP("D_"&amp;RIGHT($K289,5),[1]Facilities!$A:$BB,34,FALSE)</f>
        <v>Full Service</v>
      </c>
      <c r="M289" s="1" t="str">
        <f>VLOOKUP("D_"&amp;RIGHT($K289,5),[1]Facilities!$A:$BB,36,FALSE)</f>
        <v>NO</v>
      </c>
      <c r="N289" s="1" t="str">
        <f t="shared" si="17"/>
        <v>D_CANH9P1K9_70917</v>
      </c>
    </row>
    <row r="290" spans="1:14">
      <c r="A290" s="1" t="str">
        <f t="shared" si="15"/>
        <v>I_60499</v>
      </c>
      <c r="B290" s="1" t="s">
        <v>1797</v>
      </c>
      <c r="C290" s="1">
        <v>60499</v>
      </c>
      <c r="D290" s="1" t="s">
        <v>8050</v>
      </c>
      <c r="E290" s="1">
        <v>63296</v>
      </c>
      <c r="F290" s="1" t="s">
        <v>8293</v>
      </c>
      <c r="G290" s="1" t="str">
        <f>IF(B290="Issue",VLOOKUP(A290,[1]Customers!$A:$B,2,FALSE),VLOOKUP(A290,[1]Facilities!$A:$B,2,FALSE))</f>
        <v>I_USA53225_60499</v>
      </c>
      <c r="H290" s="1" t="str">
        <f>VLOOKUP("D_"&amp;$E290,[1]Facilities!$A:$BB,2,FALSE)</f>
        <v>D_USA60099_63296</v>
      </c>
      <c r="I290" s="1" t="str">
        <f>VLOOKUP("D_"&amp;$E290,[1]Facilities!$A:$BB,34,FALSE)</f>
        <v>Full Service</v>
      </c>
      <c r="J290" s="1" t="str">
        <f>VLOOKUP("D_"&amp;$E290,[1]Facilities!$A:$BB,36,FALSE)</f>
        <v>NO</v>
      </c>
      <c r="K290" s="1" t="str">
        <f t="shared" si="16"/>
        <v>D_USA60099_63296</v>
      </c>
      <c r="L290" s="1" t="str">
        <f>VLOOKUP("D_"&amp;RIGHT($K290,5),[1]Facilities!$A:$BB,34,FALSE)</f>
        <v>Full Service</v>
      </c>
      <c r="M290" s="1" t="str">
        <f>VLOOKUP("D_"&amp;RIGHT($K290,5),[1]Facilities!$A:$BB,36,FALSE)</f>
        <v>NO</v>
      </c>
      <c r="N290" s="1" t="str">
        <f t="shared" si="17"/>
        <v>D_USA60099_63296</v>
      </c>
    </row>
    <row r="291" spans="1:14">
      <c r="A291" s="1" t="str">
        <f t="shared" si="15"/>
        <v>I_69437</v>
      </c>
      <c r="B291" s="1" t="s">
        <v>1797</v>
      </c>
      <c r="C291" s="1">
        <v>69437</v>
      </c>
      <c r="D291" s="1" t="s">
        <v>1334</v>
      </c>
      <c r="E291" s="1">
        <v>60457</v>
      </c>
      <c r="F291" s="1" t="s">
        <v>582</v>
      </c>
      <c r="G291" s="1" t="str">
        <f>IF(B291="Issue",VLOOKUP(A291,[1]Customers!$A:$B,2,FALSE),VLOOKUP(A291,[1]Facilities!$A:$B,2,FALSE))</f>
        <v>I_USA28160_69437</v>
      </c>
      <c r="H291" s="1" t="str">
        <f>VLOOKUP("D_"&amp;$E291,[1]Facilities!$A:$BB,2,FALSE)</f>
        <v>D_USA29340_60457</v>
      </c>
      <c r="I291" s="1" t="str">
        <f>VLOOKUP("D_"&amp;$E291,[1]Facilities!$A:$BB,34,FALSE)</f>
        <v>Full Service</v>
      </c>
      <c r="J291" s="1" t="str">
        <f>VLOOKUP("D_"&amp;$E291,[1]Facilities!$A:$BB,36,FALSE)</f>
        <v>NO</v>
      </c>
      <c r="K291" s="1" t="str">
        <f t="shared" si="16"/>
        <v>D_USA29340_60457</v>
      </c>
      <c r="L291" s="1" t="str">
        <f>VLOOKUP("D_"&amp;RIGHT($K291,5),[1]Facilities!$A:$BB,34,FALSE)</f>
        <v>Full Service</v>
      </c>
      <c r="M291" s="1" t="str">
        <f>VLOOKUP("D_"&amp;RIGHT($K291,5),[1]Facilities!$A:$BB,36,FALSE)</f>
        <v>NO</v>
      </c>
      <c r="N291" s="1" t="str">
        <f t="shared" si="17"/>
        <v>D_USA29340_60457</v>
      </c>
    </row>
    <row r="292" spans="1:14">
      <c r="A292" s="1" t="str">
        <f t="shared" si="15"/>
        <v>I_76318</v>
      </c>
      <c r="B292" s="1" t="s">
        <v>1797</v>
      </c>
      <c r="C292" s="1">
        <v>76318</v>
      </c>
      <c r="D292" s="1" t="s">
        <v>1799</v>
      </c>
      <c r="E292" s="1">
        <v>79522</v>
      </c>
      <c r="F292" s="1" t="s">
        <v>8302</v>
      </c>
      <c r="G292" s="1" t="str">
        <f>IF(B292="Issue",VLOOKUP(A292,[1]Customers!$A:$B,2,FALSE),VLOOKUP(A292,[1]Facilities!$A:$B,2,FALSE))</f>
        <v>I_MEX42970_76318</v>
      </c>
      <c r="H292" s="1" t="str">
        <f>VLOOKUP("D_"&amp;$E292,[1]Facilities!$A:$BB,2,FALSE)</f>
        <v>D_MEX54840_79522</v>
      </c>
      <c r="I292" s="1" t="str">
        <f>VLOOKUP("D_"&amp;$E292,[1]Facilities!$A:$BB,34,FALSE)</f>
        <v>Full Service</v>
      </c>
      <c r="J292" s="1" t="str">
        <f>VLOOKUP("D_"&amp;$E292,[1]Facilities!$A:$BB,36,FALSE)</f>
        <v>NO</v>
      </c>
      <c r="K292" s="1" t="str">
        <f t="shared" si="16"/>
        <v>D_MEX54840_79522</v>
      </c>
      <c r="L292" s="1" t="str">
        <f>VLOOKUP("D_"&amp;RIGHT($K292,5),[1]Facilities!$A:$BB,34,FALSE)</f>
        <v>Full Service</v>
      </c>
      <c r="M292" s="1" t="str">
        <f>VLOOKUP("D_"&amp;RIGHT($K292,5),[1]Facilities!$A:$BB,36,FALSE)</f>
        <v>NO</v>
      </c>
      <c r="N292" s="1" t="str">
        <f t="shared" si="17"/>
        <v>D_MEX54840_79522</v>
      </c>
    </row>
    <row r="293" spans="1:14">
      <c r="A293" s="1" t="str">
        <f t="shared" si="15"/>
        <v>I_69087</v>
      </c>
      <c r="B293" s="1" t="s">
        <v>1797</v>
      </c>
      <c r="C293" s="1">
        <v>69087</v>
      </c>
      <c r="D293" s="1" t="s">
        <v>560</v>
      </c>
      <c r="E293" s="1">
        <v>76092</v>
      </c>
      <c r="F293" s="1" t="s">
        <v>8291</v>
      </c>
      <c r="G293" s="1" t="str">
        <f>IF(B293="Issue",VLOOKUP(A293,[1]Customers!$A:$B,2,FALSE),VLOOKUP(A293,[1]Facilities!$A:$B,2,FALSE))</f>
        <v>I_USA55429_69087</v>
      </c>
      <c r="H293" s="1" t="str">
        <f>VLOOKUP("D_"&amp;$E293,[1]Facilities!$A:$BB,2,FALSE)</f>
        <v>D_USA55066_76092</v>
      </c>
      <c r="I293" s="1" t="str">
        <f>VLOOKUP("D_"&amp;$E293,[1]Facilities!$A:$BB,34,FALSE)</f>
        <v>Full Service</v>
      </c>
      <c r="J293" s="1" t="str">
        <f>VLOOKUP("D_"&amp;$E293,[1]Facilities!$A:$BB,36,FALSE)</f>
        <v>NO</v>
      </c>
      <c r="K293" s="1" t="str">
        <f t="shared" si="16"/>
        <v>D_USA55066_76092</v>
      </c>
      <c r="L293" s="1" t="str">
        <f>VLOOKUP("D_"&amp;RIGHT($K293,5),[1]Facilities!$A:$BB,34,FALSE)</f>
        <v>Full Service</v>
      </c>
      <c r="M293" s="1" t="str">
        <f>VLOOKUP("D_"&amp;RIGHT($K293,5),[1]Facilities!$A:$BB,36,FALSE)</f>
        <v>NO</v>
      </c>
      <c r="N293" s="1" t="str">
        <f t="shared" si="17"/>
        <v>D_USA55066_76092</v>
      </c>
    </row>
    <row r="294" spans="1:14">
      <c r="A294" s="1" t="str">
        <f t="shared" si="15"/>
        <v>I_62676</v>
      </c>
      <c r="B294" s="1" t="s">
        <v>1797</v>
      </c>
      <c r="C294" s="1">
        <v>62676</v>
      </c>
      <c r="D294" s="1" t="s">
        <v>7218</v>
      </c>
      <c r="E294" s="1">
        <v>45488</v>
      </c>
      <c r="F294" s="1" t="s">
        <v>1486</v>
      </c>
      <c r="G294" s="1" t="str">
        <f>IF(B294="Issue",VLOOKUP(A294,[1]Customers!$A:$B,2,FALSE),VLOOKUP(A294,[1]Facilities!$A:$B,2,FALSE))</f>
        <v>I_MEX47950_62676</v>
      </c>
      <c r="H294" s="1" t="str">
        <f>VLOOKUP("D_"&amp;$E294,[1]Facilities!$A:$BB,2,FALSE)</f>
        <v>D_MEX44950_45488</v>
      </c>
      <c r="I294" s="1" t="str">
        <f>VLOOKUP("D_"&amp;$E294,[1]Facilities!$A:$BB,34,FALSE)</f>
        <v>Full Service</v>
      </c>
      <c r="J294" s="1" t="str">
        <f>VLOOKUP("D_"&amp;$E294,[1]Facilities!$A:$BB,36,FALSE)</f>
        <v>NO</v>
      </c>
      <c r="K294" s="1" t="str">
        <f t="shared" si="16"/>
        <v>D_MEX44950_45488</v>
      </c>
      <c r="L294" s="1" t="str">
        <f>VLOOKUP("D_"&amp;RIGHT($K294,5),[1]Facilities!$A:$BB,34,FALSE)</f>
        <v>Full Service</v>
      </c>
      <c r="M294" s="1" t="str">
        <f>VLOOKUP("D_"&amp;RIGHT($K294,5),[1]Facilities!$A:$BB,36,FALSE)</f>
        <v>NO</v>
      </c>
      <c r="N294" s="1" t="str">
        <f t="shared" si="17"/>
        <v>D_MEX44950_45488</v>
      </c>
    </row>
    <row r="295" spans="1:14">
      <c r="A295" s="1" t="str">
        <f t="shared" si="15"/>
        <v>I_68864</v>
      </c>
      <c r="B295" s="1" t="s">
        <v>1797</v>
      </c>
      <c r="C295" s="1">
        <v>68864</v>
      </c>
      <c r="D295" s="1" t="s">
        <v>1556</v>
      </c>
      <c r="E295" s="1">
        <v>78887</v>
      </c>
      <c r="F295" s="1" t="s">
        <v>8292</v>
      </c>
      <c r="G295" s="1" t="str">
        <f>IF(B295="Issue",VLOOKUP(A295,[1]Customers!$A:$B,2,FALSE),VLOOKUP(A295,[1]Facilities!$A:$B,2,FALSE))</f>
        <v>I_CANN4X1C6_68864</v>
      </c>
      <c r="H295" s="1" t="str">
        <f>VLOOKUP("D_"&amp;$E295,[1]Facilities!$A:$BB,2,FALSE)</f>
        <v>D_CANL5S1L4_78887</v>
      </c>
      <c r="I295" s="1" t="str">
        <f>VLOOKUP("D_"&amp;$E295,[1]Facilities!$A:$BB,34,FALSE)</f>
        <v>Full Service</v>
      </c>
      <c r="J295" s="1" t="str">
        <f>VLOOKUP("D_"&amp;$E295,[1]Facilities!$A:$BB,36,FALSE)</f>
        <v>NO</v>
      </c>
      <c r="K295" s="1" t="str">
        <f t="shared" si="16"/>
        <v>D_CANL5S1L4_78887</v>
      </c>
      <c r="L295" s="1" t="str">
        <f>VLOOKUP("D_"&amp;RIGHT($K295,5),[1]Facilities!$A:$BB,34,FALSE)</f>
        <v>Full Service</v>
      </c>
      <c r="M295" s="1" t="str">
        <f>VLOOKUP("D_"&amp;RIGHT($K295,5),[1]Facilities!$A:$BB,36,FALSE)</f>
        <v>NO</v>
      </c>
      <c r="N295" s="1" t="str">
        <f t="shared" si="17"/>
        <v>D_CANL5S1L4_78887</v>
      </c>
    </row>
    <row r="296" spans="1:14">
      <c r="A296" s="1" t="str">
        <f t="shared" si="15"/>
        <v>I_62063</v>
      </c>
      <c r="B296" s="1" t="s">
        <v>1797</v>
      </c>
      <c r="C296" s="1">
        <v>62063</v>
      </c>
      <c r="D296" s="1" t="s">
        <v>7219</v>
      </c>
      <c r="E296" s="1">
        <v>78887</v>
      </c>
      <c r="F296" s="1" t="s">
        <v>8292</v>
      </c>
      <c r="G296" s="1" t="str">
        <f>IF(B296="Issue",VLOOKUP(A296,[1]Customers!$A:$B,2,FALSE),VLOOKUP(A296,[1]Facilities!$A:$B,2,FALSE))</f>
        <v>I_CANL4K5P9_62063</v>
      </c>
      <c r="H296" s="1" t="str">
        <f>VLOOKUP("D_"&amp;$E296,[1]Facilities!$A:$BB,2,FALSE)</f>
        <v>D_CANL5S1L4_78887</v>
      </c>
      <c r="I296" s="1" t="str">
        <f>VLOOKUP("D_"&amp;$E296,[1]Facilities!$A:$BB,34,FALSE)</f>
        <v>Full Service</v>
      </c>
      <c r="J296" s="1" t="str">
        <f>VLOOKUP("D_"&amp;$E296,[1]Facilities!$A:$BB,36,FALSE)</f>
        <v>NO</v>
      </c>
      <c r="K296" s="1" t="str">
        <f t="shared" si="16"/>
        <v>D_CANL5S1L4_78887</v>
      </c>
      <c r="L296" s="1" t="str">
        <f>VLOOKUP("D_"&amp;RIGHT($K296,5),[1]Facilities!$A:$BB,34,FALSE)</f>
        <v>Full Service</v>
      </c>
      <c r="M296" s="1" t="str">
        <f>VLOOKUP("D_"&amp;RIGHT($K296,5),[1]Facilities!$A:$BB,36,FALSE)</f>
        <v>NO</v>
      </c>
      <c r="N296" s="1" t="str">
        <f t="shared" si="17"/>
        <v>D_CANL5S1L4_78887</v>
      </c>
    </row>
    <row r="297" spans="1:14">
      <c r="A297" s="1" t="str">
        <f t="shared" si="15"/>
        <v>I_62061</v>
      </c>
      <c r="B297" s="1" t="s">
        <v>1797</v>
      </c>
      <c r="C297" s="1">
        <v>62061</v>
      </c>
      <c r="D297" s="1" t="s">
        <v>6994</v>
      </c>
      <c r="E297" s="1">
        <v>78887</v>
      </c>
      <c r="F297" s="1" t="s">
        <v>8292</v>
      </c>
      <c r="G297" s="1" t="str">
        <f>IF(B297="Issue",VLOOKUP(A297,[1]Customers!$A:$B,2,FALSE),VLOOKUP(A297,[1]Facilities!$A:$B,2,FALSE))</f>
        <v>I_CANK8N5T6_62061</v>
      </c>
      <c r="H297" s="1" t="str">
        <f>VLOOKUP("D_"&amp;$E297,[1]Facilities!$A:$BB,2,FALSE)</f>
        <v>D_CANL5S1L4_78887</v>
      </c>
      <c r="I297" s="1" t="str">
        <f>VLOOKUP("D_"&amp;$E297,[1]Facilities!$A:$BB,34,FALSE)</f>
        <v>Full Service</v>
      </c>
      <c r="J297" s="1" t="str">
        <f>VLOOKUP("D_"&amp;$E297,[1]Facilities!$A:$BB,36,FALSE)</f>
        <v>NO</v>
      </c>
      <c r="K297" s="1" t="str">
        <f t="shared" si="16"/>
        <v>D_CANL5S1L4_78887</v>
      </c>
      <c r="L297" s="1" t="str">
        <f>VLOOKUP("D_"&amp;RIGHT($K297,5),[1]Facilities!$A:$BB,34,FALSE)</f>
        <v>Full Service</v>
      </c>
      <c r="M297" s="1" t="str">
        <f>VLOOKUP("D_"&amp;RIGHT($K297,5),[1]Facilities!$A:$BB,36,FALSE)</f>
        <v>NO</v>
      </c>
      <c r="N297" s="1" t="str">
        <f t="shared" si="17"/>
        <v>D_CANL5S1L4_78887</v>
      </c>
    </row>
    <row r="298" spans="1:14">
      <c r="A298" s="1" t="str">
        <f t="shared" si="15"/>
        <v>I_63563</v>
      </c>
      <c r="B298" s="1" t="s">
        <v>1797</v>
      </c>
      <c r="C298" s="1">
        <v>63563</v>
      </c>
      <c r="D298" s="1" t="s">
        <v>85</v>
      </c>
      <c r="E298" s="1">
        <v>70917</v>
      </c>
      <c r="F298" s="1" t="s">
        <v>1653</v>
      </c>
      <c r="G298" s="1" t="str">
        <f>IF(B298="Issue",VLOOKUP(A298,[1]Customers!$A:$B,2,FALSE),VLOOKUP(A298,[1]Facilities!$A:$B,2,FALSE))</f>
        <v>I_CANJ7V6N8_63563</v>
      </c>
      <c r="H298" s="1" t="str">
        <f>VLOOKUP("D_"&amp;$E298,[1]Facilities!$A:$BB,2,FALSE)</f>
        <v>D_CANH9P1K9_70917</v>
      </c>
      <c r="I298" s="1" t="str">
        <f>VLOOKUP("D_"&amp;$E298,[1]Facilities!$A:$BB,34,FALSE)</f>
        <v>Full Service</v>
      </c>
      <c r="J298" s="1" t="str">
        <f>VLOOKUP("D_"&amp;$E298,[1]Facilities!$A:$BB,36,FALSE)</f>
        <v>NO</v>
      </c>
      <c r="K298" s="1" t="str">
        <f t="shared" si="16"/>
        <v>D_CANH9P1K9_70917</v>
      </c>
      <c r="L298" s="1" t="str">
        <f>VLOOKUP("D_"&amp;RIGHT($K298,5),[1]Facilities!$A:$BB,34,FALSE)</f>
        <v>Full Service</v>
      </c>
      <c r="M298" s="1" t="str">
        <f>VLOOKUP("D_"&amp;RIGHT($K298,5),[1]Facilities!$A:$BB,36,FALSE)</f>
        <v>NO</v>
      </c>
      <c r="N298" s="1" t="str">
        <f t="shared" si="17"/>
        <v>D_CANH9P1K9_70917</v>
      </c>
    </row>
    <row r="299" spans="1:14">
      <c r="A299" s="1" t="str">
        <f t="shared" si="15"/>
        <v>I_63562</v>
      </c>
      <c r="B299" s="1" t="s">
        <v>1797</v>
      </c>
      <c r="C299" s="1">
        <v>63562</v>
      </c>
      <c r="D299" s="1" t="s">
        <v>84</v>
      </c>
      <c r="E299" s="1">
        <v>70917</v>
      </c>
      <c r="F299" s="1" t="s">
        <v>1653</v>
      </c>
      <c r="G299" s="1" t="str">
        <f>IF(B299="Issue",VLOOKUP(A299,[1]Customers!$A:$B,2,FALSE),VLOOKUP(A299,[1]Facilities!$A:$B,2,FALSE))</f>
        <v>I_CANJ2C5Z3_63562</v>
      </c>
      <c r="H299" s="1" t="str">
        <f>VLOOKUP("D_"&amp;$E299,[1]Facilities!$A:$BB,2,FALSE)</f>
        <v>D_CANH9P1K9_70917</v>
      </c>
      <c r="I299" s="1" t="str">
        <f>VLOOKUP("D_"&amp;$E299,[1]Facilities!$A:$BB,34,FALSE)</f>
        <v>Full Service</v>
      </c>
      <c r="J299" s="1" t="str">
        <f>VLOOKUP("D_"&amp;$E299,[1]Facilities!$A:$BB,36,FALSE)</f>
        <v>NO</v>
      </c>
      <c r="K299" s="1" t="str">
        <f t="shared" si="16"/>
        <v>D_CANH9P1K9_70917</v>
      </c>
      <c r="L299" s="1" t="str">
        <f>VLOOKUP("D_"&amp;RIGHT($K299,5),[1]Facilities!$A:$BB,34,FALSE)</f>
        <v>Full Service</v>
      </c>
      <c r="M299" s="1" t="str">
        <f>VLOOKUP("D_"&amp;RIGHT($K299,5),[1]Facilities!$A:$BB,36,FALSE)</f>
        <v>NO</v>
      </c>
      <c r="N299" s="1" t="str">
        <f t="shared" si="17"/>
        <v>D_CANH9P1K9_70917</v>
      </c>
    </row>
    <row r="300" spans="1:14">
      <c r="A300" s="1" t="str">
        <f t="shared" si="15"/>
        <v>I_80303</v>
      </c>
      <c r="B300" s="1" t="s">
        <v>1797</v>
      </c>
      <c r="C300" s="1">
        <v>80303</v>
      </c>
      <c r="D300" s="1" t="s">
        <v>7803</v>
      </c>
      <c r="E300" s="1">
        <v>78887</v>
      </c>
      <c r="F300" s="1" t="s">
        <v>8292</v>
      </c>
      <c r="G300" s="1" t="str">
        <f>IF(B300="Issue",VLOOKUP(A300,[1]Customers!$A:$B,2,FALSE),VLOOKUP(A300,[1]Facilities!$A:$B,2,FALSE))</f>
        <v>I_CANM1B1T1_80303</v>
      </c>
      <c r="H300" s="1" t="str">
        <f>VLOOKUP("D_"&amp;$E300,[1]Facilities!$A:$BB,2,FALSE)</f>
        <v>D_CANL5S1L4_78887</v>
      </c>
      <c r="I300" s="1" t="str">
        <f>VLOOKUP("D_"&amp;$E300,[1]Facilities!$A:$BB,34,FALSE)</f>
        <v>Full Service</v>
      </c>
      <c r="J300" s="1" t="str">
        <f>VLOOKUP("D_"&amp;$E300,[1]Facilities!$A:$BB,36,FALSE)</f>
        <v>NO</v>
      </c>
      <c r="K300" s="1" t="str">
        <f t="shared" si="16"/>
        <v>D_CANL5S1L4_78887</v>
      </c>
      <c r="L300" s="1" t="str">
        <f>VLOOKUP("D_"&amp;RIGHT($K300,5),[1]Facilities!$A:$BB,34,FALSE)</f>
        <v>Full Service</v>
      </c>
      <c r="M300" s="1" t="str">
        <f>VLOOKUP("D_"&amp;RIGHT($K300,5),[1]Facilities!$A:$BB,36,FALSE)</f>
        <v>NO</v>
      </c>
      <c r="N300" s="1" t="str">
        <f t="shared" si="17"/>
        <v>D_CANL5S1L4_78887</v>
      </c>
    </row>
    <row r="301" spans="1:14">
      <c r="A301" s="1" t="str">
        <f t="shared" si="15"/>
        <v>I_62062</v>
      </c>
      <c r="B301" s="1" t="s">
        <v>1797</v>
      </c>
      <c r="C301" s="1">
        <v>62062</v>
      </c>
      <c r="D301" s="1" t="s">
        <v>8051</v>
      </c>
      <c r="E301" s="1">
        <v>63582</v>
      </c>
      <c r="F301" s="5" t="s">
        <v>575</v>
      </c>
      <c r="G301" s="1" t="str">
        <f>IF(B301="Issue",VLOOKUP(A301,[1]Customers!$A:$B,2,FALSE),VLOOKUP(A301,[1]Facilities!$A:$B,2,FALSE))</f>
        <v>I_CANM1B5P8_62062</v>
      </c>
      <c r="H301" s="1" t="e">
        <f>VLOOKUP("D_"&amp;$E301,[1]Facilities!$A:$BB,2,FALSE)</f>
        <v>#N/A</v>
      </c>
      <c r="I301" s="1" t="e">
        <f>VLOOKUP("D_"&amp;$E301,[1]Facilities!$A:$BB,34,FALSE)</f>
        <v>#N/A</v>
      </c>
      <c r="J301" s="1" t="e">
        <f>VLOOKUP("D_"&amp;$E301,[1]Facilities!$A:$BB,36,FALSE)</f>
        <v>#N/A</v>
      </c>
      <c r="K301" s="5" t="s">
        <v>8288</v>
      </c>
      <c r="L301" s="1" t="str">
        <f>VLOOKUP("D_"&amp;RIGHT($K301,5),[1]Facilities!$A:$BB,34,FALSE)</f>
        <v>Full Service</v>
      </c>
      <c r="M301" s="1" t="str">
        <f>VLOOKUP("D_"&amp;RIGHT($K301,5),[1]Facilities!$A:$BB,36,FALSE)</f>
        <v>NO</v>
      </c>
      <c r="N301" s="1" t="str">
        <f t="shared" si="17"/>
        <v>D_CANL5S1L4_78887</v>
      </c>
    </row>
    <row r="302" spans="1:14">
      <c r="A302" s="1" t="str">
        <f t="shared" si="15"/>
        <v>I_56635</v>
      </c>
      <c r="B302" s="1" t="s">
        <v>1797</v>
      </c>
      <c r="C302" s="1">
        <v>56635</v>
      </c>
      <c r="D302" s="1" t="s">
        <v>8154</v>
      </c>
      <c r="E302" s="1">
        <v>67095</v>
      </c>
      <c r="F302" s="1" t="s">
        <v>584</v>
      </c>
      <c r="G302" s="1" t="str">
        <f>IF(B302="Issue",VLOOKUP(A302,[1]Customers!$A:$B,2,FALSE),VLOOKUP(A302,[1]Facilities!$A:$B,2,FALSE))</f>
        <v>I_USA74361_56635</v>
      </c>
      <c r="H302" s="1" t="str">
        <f>VLOOKUP("D_"&amp;$E302,[1]Facilities!$A:$BB,2,FALSE)</f>
        <v>D_USA75212_67095</v>
      </c>
      <c r="I302" s="1" t="str">
        <f>VLOOKUP("D_"&amp;$E302,[1]Facilities!$A:$BB,34,FALSE)</f>
        <v>Full Service</v>
      </c>
      <c r="J302" s="1" t="str">
        <f>VLOOKUP("D_"&amp;$E302,[1]Facilities!$A:$BB,36,FALSE)</f>
        <v>NO</v>
      </c>
      <c r="K302" s="1" t="str">
        <f t="shared" si="16"/>
        <v>D_USA75212_67095</v>
      </c>
      <c r="L302" s="1" t="str">
        <f>VLOOKUP("D_"&amp;RIGHT($K302,5),[1]Facilities!$A:$BB,34,FALSE)</f>
        <v>Full Service</v>
      </c>
      <c r="M302" s="1" t="str">
        <f>VLOOKUP("D_"&amp;RIGHT($K302,5),[1]Facilities!$A:$BB,36,FALSE)</f>
        <v>NO</v>
      </c>
      <c r="N302" s="1" t="str">
        <f t="shared" si="17"/>
        <v>D_USA75212_67095</v>
      </c>
    </row>
    <row r="303" spans="1:14">
      <c r="A303" s="1" t="str">
        <f t="shared" si="15"/>
        <v>I_55333</v>
      </c>
      <c r="B303" s="1" t="s">
        <v>1797</v>
      </c>
      <c r="C303" s="1">
        <v>55333</v>
      </c>
      <c r="D303" s="1" t="s">
        <v>86</v>
      </c>
      <c r="E303" s="1">
        <v>63296</v>
      </c>
      <c r="F303" s="1" t="s">
        <v>8293</v>
      </c>
      <c r="G303" s="1" t="str">
        <f>IF(B303="Issue",VLOOKUP(A303,[1]Customers!$A:$B,2,FALSE),VLOOKUP(A303,[1]Facilities!$A:$B,2,FALSE))</f>
        <v>I_USA54703_55333</v>
      </c>
      <c r="H303" s="1" t="str">
        <f>VLOOKUP("D_"&amp;$E303,[1]Facilities!$A:$BB,2,FALSE)</f>
        <v>D_USA60099_63296</v>
      </c>
      <c r="I303" s="1" t="str">
        <f>VLOOKUP("D_"&amp;$E303,[1]Facilities!$A:$BB,34,FALSE)</f>
        <v>Full Service</v>
      </c>
      <c r="J303" s="1" t="str">
        <f>VLOOKUP("D_"&amp;$E303,[1]Facilities!$A:$BB,36,FALSE)</f>
        <v>NO</v>
      </c>
      <c r="K303" s="1" t="str">
        <f t="shared" si="16"/>
        <v>D_USA60099_63296</v>
      </c>
      <c r="L303" s="1" t="str">
        <f>VLOOKUP("D_"&amp;RIGHT($K303,5),[1]Facilities!$A:$BB,34,FALSE)</f>
        <v>Full Service</v>
      </c>
      <c r="M303" s="1" t="str">
        <f>VLOOKUP("D_"&amp;RIGHT($K303,5),[1]Facilities!$A:$BB,36,FALSE)</f>
        <v>NO</v>
      </c>
      <c r="N303" s="1" t="str">
        <f t="shared" si="17"/>
        <v>D_USA60099_63296</v>
      </c>
    </row>
    <row r="304" spans="1:14">
      <c r="A304" s="1" t="str">
        <f t="shared" si="15"/>
        <v>I_59868</v>
      </c>
      <c r="B304" s="1" t="s">
        <v>1797</v>
      </c>
      <c r="C304" s="1">
        <v>59868</v>
      </c>
      <c r="D304" s="1" t="s">
        <v>7158</v>
      </c>
      <c r="E304" s="1">
        <v>60457</v>
      </c>
      <c r="F304" s="1" t="s">
        <v>582</v>
      </c>
      <c r="G304" s="1" t="str">
        <f>IF(B304="Issue",VLOOKUP(A304,[1]Customers!$A:$B,2,FALSE),VLOOKUP(A304,[1]Facilities!$A:$B,2,FALSE))</f>
        <v>I_USA28396_59868</v>
      </c>
      <c r="H304" s="1" t="str">
        <f>VLOOKUP("D_"&amp;$E304,[1]Facilities!$A:$BB,2,FALSE)</f>
        <v>D_USA29340_60457</v>
      </c>
      <c r="I304" s="1" t="str">
        <f>VLOOKUP("D_"&amp;$E304,[1]Facilities!$A:$BB,34,FALSE)</f>
        <v>Full Service</v>
      </c>
      <c r="J304" s="1" t="str">
        <f>VLOOKUP("D_"&amp;$E304,[1]Facilities!$A:$BB,36,FALSE)</f>
        <v>NO</v>
      </c>
      <c r="K304" s="1" t="str">
        <f t="shared" si="16"/>
        <v>D_USA29340_60457</v>
      </c>
      <c r="L304" s="1" t="str">
        <f>VLOOKUP("D_"&amp;RIGHT($K304,5),[1]Facilities!$A:$BB,34,FALSE)</f>
        <v>Full Service</v>
      </c>
      <c r="M304" s="1" t="str">
        <f>VLOOKUP("D_"&amp;RIGHT($K304,5),[1]Facilities!$A:$BB,36,FALSE)</f>
        <v>NO</v>
      </c>
      <c r="N304" s="1" t="str">
        <f t="shared" si="17"/>
        <v>D_USA29340_60457</v>
      </c>
    </row>
    <row r="305" spans="1:14">
      <c r="A305" s="1" t="str">
        <f t="shared" si="15"/>
        <v>I_69067</v>
      </c>
      <c r="B305" s="1" t="s">
        <v>1797</v>
      </c>
      <c r="C305" s="1">
        <v>69067</v>
      </c>
      <c r="D305" s="1" t="s">
        <v>8243</v>
      </c>
      <c r="E305" s="1">
        <v>66673</v>
      </c>
      <c r="F305" s="1" t="s">
        <v>572</v>
      </c>
      <c r="G305" s="1" t="str">
        <f>IF(B305="Issue",VLOOKUP(A305,[1]Customers!$A:$B,2,FALSE),VLOOKUP(A305,[1]Facilities!$A:$B,2,FALSE))</f>
        <v>I_USA11763_69067</v>
      </c>
      <c r="H305" s="1" t="str">
        <f>VLOOKUP("D_"&amp;$E305,[1]Facilities!$A:$BB,2,FALSE)</f>
        <v>D_USA08810_66673</v>
      </c>
      <c r="I305" s="1" t="str">
        <f>VLOOKUP("D_"&amp;$E305,[1]Facilities!$A:$BB,34,FALSE)</f>
        <v>Sort Only</v>
      </c>
      <c r="J305" s="1" t="str">
        <f>VLOOKUP("D_"&amp;$E305,[1]Facilities!$A:$BB,36,FALSE)</f>
        <v>NO</v>
      </c>
      <c r="K305" s="1" t="str">
        <f t="shared" si="16"/>
        <v>D_USA08810_66673</v>
      </c>
      <c r="L305" s="1" t="str">
        <f>VLOOKUP("D_"&amp;RIGHT($K305,5),[1]Facilities!$A:$BB,34,FALSE)</f>
        <v>Sort Only</v>
      </c>
      <c r="M305" s="1" t="str">
        <f>VLOOKUP("D_"&amp;RIGHT($K305,5),[1]Facilities!$A:$BB,36,FALSE)</f>
        <v>NO</v>
      </c>
      <c r="N305" s="1" t="str">
        <f t="shared" si="17"/>
        <v>D_USA08810_66673</v>
      </c>
    </row>
    <row r="306" spans="1:14">
      <c r="A306" s="1" t="str">
        <f t="shared" si="15"/>
        <v>I_63112</v>
      </c>
      <c r="B306" s="1" t="s">
        <v>1797</v>
      </c>
      <c r="C306" s="1">
        <v>63112</v>
      </c>
      <c r="D306" s="1" t="s">
        <v>87</v>
      </c>
      <c r="E306" s="1">
        <v>70917</v>
      </c>
      <c r="F306" s="1" t="s">
        <v>1653</v>
      </c>
      <c r="G306" s="1" t="str">
        <f>IF(B306="Issue",VLOOKUP(A306,[1]Customers!$A:$B,2,FALSE),VLOOKUP(A306,[1]Facilities!$A:$B,2,FALSE))</f>
        <v>I_CANJ0A1B0_63112</v>
      </c>
      <c r="H306" s="1" t="str">
        <f>VLOOKUP("D_"&amp;$E306,[1]Facilities!$A:$BB,2,FALSE)</f>
        <v>D_CANH9P1K9_70917</v>
      </c>
      <c r="I306" s="1" t="str">
        <f>VLOOKUP("D_"&amp;$E306,[1]Facilities!$A:$BB,34,FALSE)</f>
        <v>Full Service</v>
      </c>
      <c r="J306" s="1" t="str">
        <f>VLOOKUP("D_"&amp;$E306,[1]Facilities!$A:$BB,36,FALSE)</f>
        <v>NO</v>
      </c>
      <c r="K306" s="1" t="str">
        <f t="shared" si="16"/>
        <v>D_CANH9P1K9_70917</v>
      </c>
      <c r="L306" s="1" t="str">
        <f>VLOOKUP("D_"&amp;RIGHT($K306,5),[1]Facilities!$A:$BB,34,FALSE)</f>
        <v>Full Service</v>
      </c>
      <c r="M306" s="1" t="str">
        <f>VLOOKUP("D_"&amp;RIGHT($K306,5),[1]Facilities!$A:$BB,36,FALSE)</f>
        <v>NO</v>
      </c>
      <c r="N306" s="1" t="str">
        <f t="shared" si="17"/>
        <v>D_CANH9P1K9_70917</v>
      </c>
    </row>
    <row r="307" spans="1:14">
      <c r="A307" s="1" t="str">
        <f t="shared" si="15"/>
        <v>I_60030</v>
      </c>
      <c r="B307" s="1" t="s">
        <v>1797</v>
      </c>
      <c r="C307" s="1">
        <v>60030</v>
      </c>
      <c r="D307" s="1" t="s">
        <v>6995</v>
      </c>
      <c r="E307" s="1">
        <v>70917</v>
      </c>
      <c r="F307" s="1" t="s">
        <v>1653</v>
      </c>
      <c r="G307" s="1" t="str">
        <f>IF(B307="Issue",VLOOKUP(A307,[1]Customers!$A:$B,2,FALSE),VLOOKUP(A307,[1]Facilities!$A:$B,2,FALSE))</f>
        <v>I_CANJ5R1C2_60030</v>
      </c>
      <c r="H307" s="1" t="str">
        <f>VLOOKUP("D_"&amp;$E307,[1]Facilities!$A:$BB,2,FALSE)</f>
        <v>D_CANH9P1K9_70917</v>
      </c>
      <c r="I307" s="1" t="str">
        <f>VLOOKUP("D_"&amp;$E307,[1]Facilities!$A:$BB,34,FALSE)</f>
        <v>Full Service</v>
      </c>
      <c r="J307" s="1" t="str">
        <f>VLOOKUP("D_"&amp;$E307,[1]Facilities!$A:$BB,36,FALSE)</f>
        <v>NO</v>
      </c>
      <c r="K307" s="1" t="str">
        <f t="shared" si="16"/>
        <v>D_CANH9P1K9_70917</v>
      </c>
      <c r="L307" s="1" t="str">
        <f>VLOOKUP("D_"&amp;RIGHT($K307,5),[1]Facilities!$A:$BB,34,FALSE)</f>
        <v>Full Service</v>
      </c>
      <c r="M307" s="1" t="str">
        <f>VLOOKUP("D_"&amp;RIGHT($K307,5),[1]Facilities!$A:$BB,36,FALSE)</f>
        <v>NO</v>
      </c>
      <c r="N307" s="1" t="str">
        <f t="shared" si="17"/>
        <v>D_CANH9P1K9_70917</v>
      </c>
    </row>
    <row r="308" spans="1:14">
      <c r="A308" s="1" t="str">
        <f t="shared" si="15"/>
        <v>I_54127</v>
      </c>
      <c r="B308" s="1" t="s">
        <v>1797</v>
      </c>
      <c r="C308" s="1">
        <v>54127</v>
      </c>
      <c r="D308" s="1" t="s">
        <v>88</v>
      </c>
      <c r="E308" s="1">
        <v>70318</v>
      </c>
      <c r="F308" s="1" t="s">
        <v>1402</v>
      </c>
      <c r="G308" s="1" t="str">
        <f>IF(B308="Issue",VLOOKUP(A308,[1]Customers!$A:$B,2,FALSE),VLOOKUP(A308,[1]Facilities!$A:$B,2,FALSE))</f>
        <v>I_USA01432_54127</v>
      </c>
      <c r="H308" s="1" t="str">
        <f>VLOOKUP("D_"&amp;$E308,[1]Facilities!$A:$BB,2,FALSE)</f>
        <v>D_USA12085_70318</v>
      </c>
      <c r="I308" s="1" t="str">
        <f>VLOOKUP("D_"&amp;$E308,[1]Facilities!$A:$BB,34,FALSE)</f>
        <v>Full Service</v>
      </c>
      <c r="J308" s="1" t="str">
        <f>VLOOKUP("D_"&amp;$E308,[1]Facilities!$A:$BB,36,FALSE)</f>
        <v>NO</v>
      </c>
      <c r="K308" s="1" t="str">
        <f t="shared" si="16"/>
        <v>D_USA12085_70318</v>
      </c>
      <c r="L308" s="1" t="str">
        <f>VLOOKUP("D_"&amp;RIGHT($K308,5),[1]Facilities!$A:$BB,34,FALSE)</f>
        <v>Full Service</v>
      </c>
      <c r="M308" s="1" t="str">
        <f>VLOOKUP("D_"&amp;RIGHT($K308,5),[1]Facilities!$A:$BB,36,FALSE)</f>
        <v>NO</v>
      </c>
      <c r="N308" s="1" t="str">
        <f t="shared" si="17"/>
        <v>D_USA12085_70318</v>
      </c>
    </row>
    <row r="309" spans="1:14">
      <c r="A309" s="1" t="str">
        <f t="shared" si="15"/>
        <v>I_76009</v>
      </c>
      <c r="B309" s="1" t="s">
        <v>1797</v>
      </c>
      <c r="C309" s="1">
        <v>76009</v>
      </c>
      <c r="D309" s="1" t="s">
        <v>7341</v>
      </c>
      <c r="E309" s="1">
        <v>75397</v>
      </c>
      <c r="F309" s="1" t="s">
        <v>1733</v>
      </c>
      <c r="G309" s="1" t="str">
        <f>IF(B309="Issue",VLOOKUP(A309,[1]Customers!$A:$B,2,FALSE),VLOOKUP(A309,[1]Facilities!$A:$B,2,FALSE))</f>
        <v>I_CANT2E8G8_76009</v>
      </c>
      <c r="H309" s="1" t="str">
        <f>VLOOKUP("D_"&amp;$E309,[1]Facilities!$A:$BB,2,FALSE)</f>
        <v>D_CANT2C4N8_75397</v>
      </c>
      <c r="I309" s="1" t="str">
        <f>VLOOKUP("D_"&amp;$E309,[1]Facilities!$A:$BB,34,FALSE)</f>
        <v>Sort Only</v>
      </c>
      <c r="J309" s="1" t="str">
        <f>VLOOKUP("D_"&amp;$E309,[1]Facilities!$A:$BB,36,FALSE)</f>
        <v>NO</v>
      </c>
      <c r="K309" s="1" t="str">
        <f t="shared" si="16"/>
        <v>D_CANT2C4N8_75397</v>
      </c>
      <c r="L309" s="1" t="str">
        <f>VLOOKUP("D_"&amp;RIGHT($K309,5),[1]Facilities!$A:$BB,34,FALSE)</f>
        <v>Sort Only</v>
      </c>
      <c r="M309" s="1" t="str">
        <f>VLOOKUP("D_"&amp;RIGHT($K309,5),[1]Facilities!$A:$BB,36,FALSE)</f>
        <v>NO</v>
      </c>
      <c r="N309" s="1" t="str">
        <f t="shared" si="17"/>
        <v>D_CANT2C4N8_75397</v>
      </c>
    </row>
    <row r="310" spans="1:14">
      <c r="A310" s="1" t="str">
        <f t="shared" si="15"/>
        <v>I_57942</v>
      </c>
      <c r="B310" s="1" t="s">
        <v>1797</v>
      </c>
      <c r="C310" s="1">
        <v>57942</v>
      </c>
      <c r="D310" s="1" t="s">
        <v>7220</v>
      </c>
      <c r="E310" s="1">
        <v>56353</v>
      </c>
      <c r="F310" s="1" t="s">
        <v>571</v>
      </c>
      <c r="G310" s="1" t="str">
        <f>IF(B310="Issue",VLOOKUP(A310,[1]Customers!$A:$B,2,FALSE),VLOOKUP(A310,[1]Facilities!$A:$B,2,FALSE))</f>
        <v>I_USA60450_57942</v>
      </c>
      <c r="H310" s="1" t="str">
        <f>VLOOKUP("D_"&amp;$E310,[1]Facilities!$A:$BB,2,FALSE)</f>
        <v>D_USA60633_56353</v>
      </c>
      <c r="I310" s="1" t="str">
        <f>VLOOKUP("D_"&amp;$E310,[1]Facilities!$A:$BB,34,FALSE)</f>
        <v>Full Service</v>
      </c>
      <c r="J310" s="1" t="str">
        <f>VLOOKUP("D_"&amp;$E310,[1]Facilities!$A:$BB,36,FALSE)</f>
        <v>NO</v>
      </c>
      <c r="K310" s="1" t="str">
        <f t="shared" si="16"/>
        <v>D_USA60633_56353</v>
      </c>
      <c r="L310" s="1" t="str">
        <f>VLOOKUP("D_"&amp;RIGHT($K310,5),[1]Facilities!$A:$BB,34,FALSE)</f>
        <v>Full Service</v>
      </c>
      <c r="M310" s="1" t="str">
        <f>VLOOKUP("D_"&amp;RIGHT($K310,5),[1]Facilities!$A:$BB,36,FALSE)</f>
        <v>NO</v>
      </c>
      <c r="N310" s="1" t="str">
        <f t="shared" si="17"/>
        <v>D_USA60633_56353</v>
      </c>
    </row>
    <row r="311" spans="1:14">
      <c r="A311" s="1" t="str">
        <f t="shared" si="15"/>
        <v>I_79295</v>
      </c>
      <c r="B311" s="1" t="s">
        <v>1797</v>
      </c>
      <c r="C311" s="1">
        <v>79295</v>
      </c>
      <c r="D311" s="1" t="s">
        <v>7492</v>
      </c>
      <c r="E311" s="1">
        <v>46488</v>
      </c>
      <c r="F311" s="1" t="s">
        <v>8301</v>
      </c>
      <c r="G311" s="1" t="str">
        <f>IF(B311="Issue",VLOOKUP(A311,[1]Customers!$A:$B,2,FALSE),VLOOKUP(A311,[1]Facilities!$A:$B,2,FALSE))</f>
        <v>I_USA28078-1234_79295</v>
      </c>
      <c r="H311" s="1" t="str">
        <f>VLOOKUP("D_"&amp;$E311,[1]Facilities!$A:$BB,2,FALSE)</f>
        <v>D_USA22546_46488</v>
      </c>
      <c r="I311" s="1" t="str">
        <f>VLOOKUP("D_"&amp;$E311,[1]Facilities!$A:$BB,34,FALSE)</f>
        <v>Manufacturing</v>
      </c>
      <c r="J311" s="1" t="str">
        <f>VLOOKUP("D_"&amp;$E311,[1]Facilities!$A:$BB,36,FALSE)</f>
        <v>NO</v>
      </c>
      <c r="K311" s="1" t="str">
        <f t="shared" si="16"/>
        <v>D_USA22546_46488</v>
      </c>
      <c r="L311" s="1" t="str">
        <f>VLOOKUP("D_"&amp;RIGHT($K311,5),[1]Facilities!$A:$BB,34,FALSE)</f>
        <v>Manufacturing</v>
      </c>
      <c r="M311" s="1" t="str">
        <f>VLOOKUP("D_"&amp;RIGHT($K311,5),[1]Facilities!$A:$BB,36,FALSE)</f>
        <v>NO</v>
      </c>
      <c r="N311" s="1" t="str">
        <f t="shared" si="17"/>
        <v>D_USA22546_46488</v>
      </c>
    </row>
    <row r="312" spans="1:14">
      <c r="A312" s="1" t="str">
        <f t="shared" si="15"/>
        <v>I_79684</v>
      </c>
      <c r="B312" s="1" t="s">
        <v>1797</v>
      </c>
      <c r="C312" s="1">
        <v>79684</v>
      </c>
      <c r="D312" s="1" t="s">
        <v>7644</v>
      </c>
      <c r="E312" s="1">
        <v>76092</v>
      </c>
      <c r="F312" s="1" t="s">
        <v>8291</v>
      </c>
      <c r="G312" s="1" t="str">
        <f>IF(B312="Issue",VLOOKUP(A312,[1]Customers!$A:$B,2,FALSE),VLOOKUP(A312,[1]Facilities!$A:$B,2,FALSE))</f>
        <v>I_USA56320_79684</v>
      </c>
      <c r="H312" s="1" t="str">
        <f>VLOOKUP("D_"&amp;$E312,[1]Facilities!$A:$BB,2,FALSE)</f>
        <v>D_USA55066_76092</v>
      </c>
      <c r="I312" s="1" t="str">
        <f>VLOOKUP("D_"&amp;$E312,[1]Facilities!$A:$BB,34,FALSE)</f>
        <v>Full Service</v>
      </c>
      <c r="J312" s="1" t="str">
        <f>VLOOKUP("D_"&amp;$E312,[1]Facilities!$A:$BB,36,FALSE)</f>
        <v>NO</v>
      </c>
      <c r="K312" s="1" t="str">
        <f t="shared" si="16"/>
        <v>D_USA55066_76092</v>
      </c>
      <c r="L312" s="1" t="str">
        <f>VLOOKUP("D_"&amp;RIGHT($K312,5),[1]Facilities!$A:$BB,34,FALSE)</f>
        <v>Full Service</v>
      </c>
      <c r="M312" s="1" t="str">
        <f>VLOOKUP("D_"&amp;RIGHT($K312,5),[1]Facilities!$A:$BB,36,FALSE)</f>
        <v>NO</v>
      </c>
      <c r="N312" s="1" t="str">
        <f t="shared" si="17"/>
        <v>D_USA55066_76092</v>
      </c>
    </row>
    <row r="313" spans="1:14">
      <c r="A313" s="1" t="str">
        <f t="shared" si="15"/>
        <v>I_79441</v>
      </c>
      <c r="B313" s="1" t="s">
        <v>1797</v>
      </c>
      <c r="C313" s="1">
        <v>79441</v>
      </c>
      <c r="D313" s="1" t="s">
        <v>7539</v>
      </c>
      <c r="E313" s="1">
        <v>56720</v>
      </c>
      <c r="F313" s="1" t="s">
        <v>570</v>
      </c>
      <c r="G313" s="1" t="str">
        <f>IF(B313="Issue",VLOOKUP(A313,[1]Customers!$A:$B,2,FALSE),VLOOKUP(A313,[1]Facilities!$A:$B,2,FALSE))</f>
        <v>I_USA46268_79441</v>
      </c>
      <c r="H313" s="1" t="str">
        <f>VLOOKUP("D_"&amp;$E313,[1]Facilities!$A:$BB,2,FALSE)</f>
        <v>D_USA46235_56720</v>
      </c>
      <c r="I313" s="1" t="str">
        <f>VLOOKUP("D_"&amp;$E313,[1]Facilities!$A:$BB,34,FALSE)</f>
        <v>Full Service</v>
      </c>
      <c r="J313" s="1" t="str">
        <f>VLOOKUP("D_"&amp;$E313,[1]Facilities!$A:$BB,36,FALSE)</f>
        <v>NO</v>
      </c>
      <c r="K313" s="1" t="str">
        <f t="shared" si="16"/>
        <v>D_USA46235_56720</v>
      </c>
      <c r="L313" s="1" t="str">
        <f>VLOOKUP("D_"&amp;RIGHT($K313,5),[1]Facilities!$A:$BB,34,FALSE)</f>
        <v>Full Service</v>
      </c>
      <c r="M313" s="1" t="str">
        <f>VLOOKUP("D_"&amp;RIGHT($K313,5),[1]Facilities!$A:$BB,36,FALSE)</f>
        <v>NO</v>
      </c>
      <c r="N313" s="1" t="str">
        <f t="shared" si="17"/>
        <v>D_USA46235_56720</v>
      </c>
    </row>
    <row r="314" spans="1:14">
      <c r="A314" s="1" t="str">
        <f t="shared" si="15"/>
        <v>I_79082</v>
      </c>
      <c r="B314" s="1" t="s">
        <v>1797</v>
      </c>
      <c r="C314" s="1">
        <v>79082</v>
      </c>
      <c r="D314" s="1" t="s">
        <v>7493</v>
      </c>
      <c r="E314" s="1">
        <v>59068</v>
      </c>
      <c r="F314" s="1" t="s">
        <v>577</v>
      </c>
      <c r="G314" s="1" t="str">
        <f>IF(B314="Issue",VLOOKUP(A314,[1]Customers!$A:$B,2,FALSE),VLOOKUP(A314,[1]Facilities!$A:$B,2,FALSE))</f>
        <v>I_USA33811-1234_79082</v>
      </c>
      <c r="H314" s="1" t="str">
        <f>VLOOKUP("D_"&amp;$E314,[1]Facilities!$A:$BB,2,FALSE)</f>
        <v>D_USA33815_59068</v>
      </c>
      <c r="I314" s="1" t="str">
        <f>VLOOKUP("D_"&amp;$E314,[1]Facilities!$A:$BB,34,FALSE)</f>
        <v>Full Service</v>
      </c>
      <c r="J314" s="1" t="str">
        <f>VLOOKUP("D_"&amp;$E314,[1]Facilities!$A:$BB,36,FALSE)</f>
        <v>NO</v>
      </c>
      <c r="K314" s="1" t="str">
        <f t="shared" si="16"/>
        <v>D_USA33815_59068</v>
      </c>
      <c r="L314" s="1" t="str">
        <f>VLOOKUP("D_"&amp;RIGHT($K314,5),[1]Facilities!$A:$BB,34,FALSE)</f>
        <v>Full Service</v>
      </c>
      <c r="M314" s="1" t="str">
        <f>VLOOKUP("D_"&amp;RIGHT($K314,5),[1]Facilities!$A:$BB,36,FALSE)</f>
        <v>NO</v>
      </c>
      <c r="N314" s="1" t="str">
        <f t="shared" si="17"/>
        <v>D_USA33815_59068</v>
      </c>
    </row>
    <row r="315" spans="1:14">
      <c r="A315" s="1" t="str">
        <f t="shared" si="15"/>
        <v>I_60319</v>
      </c>
      <c r="B315" s="1" t="s">
        <v>1797</v>
      </c>
      <c r="C315" s="1">
        <v>60319</v>
      </c>
      <c r="D315" s="1" t="s">
        <v>8244</v>
      </c>
      <c r="E315" s="1">
        <v>66673</v>
      </c>
      <c r="F315" s="1" t="s">
        <v>572</v>
      </c>
      <c r="G315" s="1" t="str">
        <f>IF(B315="Issue",VLOOKUP(A315,[1]Customers!$A:$B,2,FALSE),VLOOKUP(A315,[1]Facilities!$A:$B,2,FALSE))</f>
        <v>I_USA08831_60319</v>
      </c>
      <c r="H315" s="1" t="str">
        <f>VLOOKUP("D_"&amp;$E315,[1]Facilities!$A:$BB,2,FALSE)</f>
        <v>D_USA08810_66673</v>
      </c>
      <c r="I315" s="1" t="str">
        <f>VLOOKUP("D_"&amp;$E315,[1]Facilities!$A:$BB,34,FALSE)</f>
        <v>Sort Only</v>
      </c>
      <c r="J315" s="1" t="str">
        <f>VLOOKUP("D_"&amp;$E315,[1]Facilities!$A:$BB,36,FALSE)</f>
        <v>NO</v>
      </c>
      <c r="K315" s="1" t="str">
        <f t="shared" si="16"/>
        <v>D_USA08810_66673</v>
      </c>
      <c r="L315" s="1" t="str">
        <f>VLOOKUP("D_"&amp;RIGHT($K315,5),[1]Facilities!$A:$BB,34,FALSE)</f>
        <v>Sort Only</v>
      </c>
      <c r="M315" s="1" t="str">
        <f>VLOOKUP("D_"&amp;RIGHT($K315,5),[1]Facilities!$A:$BB,36,FALSE)</f>
        <v>NO</v>
      </c>
      <c r="N315" s="1" t="str">
        <f t="shared" si="17"/>
        <v>D_USA08810_66673</v>
      </c>
    </row>
    <row r="316" spans="1:14">
      <c r="A316" s="1" t="str">
        <f t="shared" si="15"/>
        <v>I_50590</v>
      </c>
      <c r="B316" s="1" t="s">
        <v>1797</v>
      </c>
      <c r="C316" s="1">
        <v>50590</v>
      </c>
      <c r="D316" s="1" t="s">
        <v>8245</v>
      </c>
      <c r="E316" s="1">
        <v>67095</v>
      </c>
      <c r="F316" s="1" t="s">
        <v>584</v>
      </c>
      <c r="G316" s="1" t="str">
        <f>IF(B316="Issue",VLOOKUP(A316,[1]Customers!$A:$B,2,FALSE),VLOOKUP(A316,[1]Facilities!$A:$B,2,FALSE))</f>
        <v>I_USA65661_50590</v>
      </c>
      <c r="H316" s="1" t="str">
        <f>VLOOKUP("D_"&amp;$E316,[1]Facilities!$A:$BB,2,FALSE)</f>
        <v>D_USA75212_67095</v>
      </c>
      <c r="I316" s="1" t="str">
        <f>VLOOKUP("D_"&amp;$E316,[1]Facilities!$A:$BB,34,FALSE)</f>
        <v>Full Service</v>
      </c>
      <c r="J316" s="1" t="str">
        <f>VLOOKUP("D_"&amp;$E316,[1]Facilities!$A:$BB,36,FALSE)</f>
        <v>NO</v>
      </c>
      <c r="K316" s="1" t="str">
        <f t="shared" si="16"/>
        <v>D_USA75212_67095</v>
      </c>
      <c r="L316" s="1" t="str">
        <f>VLOOKUP("D_"&amp;RIGHT($K316,5),[1]Facilities!$A:$BB,34,FALSE)</f>
        <v>Full Service</v>
      </c>
      <c r="M316" s="1" t="str">
        <f>VLOOKUP("D_"&amp;RIGHT($K316,5),[1]Facilities!$A:$BB,36,FALSE)</f>
        <v>NO</v>
      </c>
      <c r="N316" s="1" t="str">
        <f t="shared" si="17"/>
        <v>D_USA75212_67095</v>
      </c>
    </row>
    <row r="317" spans="1:14">
      <c r="A317" s="1" t="str">
        <f t="shared" si="15"/>
        <v>I_50589</v>
      </c>
      <c r="B317" s="1" t="s">
        <v>1797</v>
      </c>
      <c r="C317" s="1">
        <v>50589</v>
      </c>
      <c r="D317" s="1" t="s">
        <v>8246</v>
      </c>
      <c r="E317" s="1">
        <v>63875</v>
      </c>
      <c r="F317" s="1" t="s">
        <v>587</v>
      </c>
      <c r="G317" s="1" t="str">
        <f>IF(B317="Issue",VLOOKUP(A317,[1]Customers!$A:$B,2,FALSE),VLOOKUP(A317,[1]Facilities!$A:$B,2,FALSE))</f>
        <v>I_USA30650_50589</v>
      </c>
      <c r="H317" s="1" t="str">
        <f>VLOOKUP("D_"&amp;$E317,[1]Facilities!$A:$BB,2,FALSE)</f>
        <v>D_USA30336_63875</v>
      </c>
      <c r="I317" s="1" t="str">
        <f>VLOOKUP("D_"&amp;$E317,[1]Facilities!$A:$BB,34,FALSE)</f>
        <v>Full Service</v>
      </c>
      <c r="J317" s="1" t="str">
        <f>VLOOKUP("D_"&amp;$E317,[1]Facilities!$A:$BB,36,FALSE)</f>
        <v>NO</v>
      </c>
      <c r="K317" s="1" t="str">
        <f t="shared" si="16"/>
        <v>D_USA30336_63875</v>
      </c>
      <c r="L317" s="1" t="str">
        <f>VLOOKUP("D_"&amp;RIGHT($K317,5),[1]Facilities!$A:$BB,34,FALSE)</f>
        <v>Full Service</v>
      </c>
      <c r="M317" s="1" t="str">
        <f>VLOOKUP("D_"&amp;RIGHT($K317,5),[1]Facilities!$A:$BB,36,FALSE)</f>
        <v>NO</v>
      </c>
      <c r="N317" s="1" t="str">
        <f t="shared" si="17"/>
        <v>D_USA30336_63875</v>
      </c>
    </row>
    <row r="318" spans="1:14">
      <c r="A318" s="1" t="str">
        <f t="shared" si="15"/>
        <v>I_50591</v>
      </c>
      <c r="B318" s="1" t="s">
        <v>1797</v>
      </c>
      <c r="C318" s="1">
        <v>50591</v>
      </c>
      <c r="D318" s="1" t="s">
        <v>8247</v>
      </c>
      <c r="E318" s="1">
        <v>76082</v>
      </c>
      <c r="F318" s="1" t="s">
        <v>1787</v>
      </c>
      <c r="G318" s="1" t="str">
        <f>IF(B318="Issue",VLOOKUP(A318,[1]Customers!$A:$B,2,FALSE),VLOOKUP(A318,[1]Facilities!$A:$B,2,FALSE))</f>
        <v>I_USA69162_50591</v>
      </c>
      <c r="H318" s="1" t="str">
        <f>VLOOKUP("D_"&amp;$E318,[1]Facilities!$A:$BB,2,FALSE)</f>
        <v>D_USA80011_76082</v>
      </c>
      <c r="I318" s="1" t="str">
        <f>VLOOKUP("D_"&amp;$E318,[1]Facilities!$A:$BB,34,FALSE)</f>
        <v>Full Service</v>
      </c>
      <c r="J318" s="1" t="str">
        <f>VLOOKUP("D_"&amp;$E318,[1]Facilities!$A:$BB,36,FALSE)</f>
        <v>NO</v>
      </c>
      <c r="K318" s="1" t="str">
        <f t="shared" si="16"/>
        <v>D_USA80011_76082</v>
      </c>
      <c r="L318" s="1" t="str">
        <f>VLOOKUP("D_"&amp;RIGHT($K318,5),[1]Facilities!$A:$BB,34,FALSE)</f>
        <v>Full Service</v>
      </c>
      <c r="M318" s="1" t="str">
        <f>VLOOKUP("D_"&amp;RIGHT($K318,5),[1]Facilities!$A:$BB,36,FALSE)</f>
        <v>NO</v>
      </c>
      <c r="N318" s="1" t="str">
        <f t="shared" si="17"/>
        <v>D_USA80011_76082</v>
      </c>
    </row>
    <row r="319" spans="1:14">
      <c r="A319" s="1" t="str">
        <f t="shared" si="15"/>
        <v>I_50593</v>
      </c>
      <c r="B319" s="1" t="s">
        <v>1797</v>
      </c>
      <c r="C319" s="1">
        <v>50593</v>
      </c>
      <c r="D319" s="1" t="s">
        <v>8248</v>
      </c>
      <c r="E319" s="1">
        <v>63875</v>
      </c>
      <c r="F319" s="1" t="s">
        <v>587</v>
      </c>
      <c r="G319" s="1" t="str">
        <f>IF(B319="Issue",VLOOKUP(A319,[1]Customers!$A:$B,2,FALSE),VLOOKUP(A319,[1]Facilities!$A:$B,2,FALSE))</f>
        <v>I_USA31024_50593</v>
      </c>
      <c r="H319" s="1" t="str">
        <f>VLOOKUP("D_"&amp;$E319,[1]Facilities!$A:$BB,2,FALSE)</f>
        <v>D_USA30336_63875</v>
      </c>
      <c r="I319" s="1" t="str">
        <f>VLOOKUP("D_"&amp;$E319,[1]Facilities!$A:$BB,34,FALSE)</f>
        <v>Full Service</v>
      </c>
      <c r="J319" s="1" t="str">
        <f>VLOOKUP("D_"&amp;$E319,[1]Facilities!$A:$BB,36,FALSE)</f>
        <v>NO</v>
      </c>
      <c r="K319" s="1" t="str">
        <f t="shared" si="16"/>
        <v>D_USA30336_63875</v>
      </c>
      <c r="L319" s="1" t="str">
        <f>VLOOKUP("D_"&amp;RIGHT($K319,5),[1]Facilities!$A:$BB,34,FALSE)</f>
        <v>Full Service</v>
      </c>
      <c r="M319" s="1" t="str">
        <f>VLOOKUP("D_"&amp;RIGHT($K319,5),[1]Facilities!$A:$BB,36,FALSE)</f>
        <v>NO</v>
      </c>
      <c r="N319" s="1" t="str">
        <f t="shared" si="17"/>
        <v>D_USA30336_63875</v>
      </c>
    </row>
    <row r="320" spans="1:14">
      <c r="A320" s="1" t="str">
        <f t="shared" si="15"/>
        <v>I_67453</v>
      </c>
      <c r="B320" s="1" t="s">
        <v>1797</v>
      </c>
      <c r="C320" s="1">
        <v>67453</v>
      </c>
      <c r="D320" s="1" t="s">
        <v>8249</v>
      </c>
      <c r="E320" s="1">
        <v>76410</v>
      </c>
      <c r="F320" s="1" t="s">
        <v>8290</v>
      </c>
      <c r="G320" s="1" t="str">
        <f>IF(B320="Issue",VLOOKUP(A320,[1]Customers!$A:$B,2,FALSE),VLOOKUP(A320,[1]Facilities!$A:$B,2,FALSE))</f>
        <v>I_USA64850_67453</v>
      </c>
      <c r="H320" s="1" t="str">
        <f>VLOOKUP("D_"&amp;$E320,[1]Facilities!$A:$BB,2,FALSE)</f>
        <v>D_USA38118_76410</v>
      </c>
      <c r="I320" s="1" t="str">
        <f>VLOOKUP("D_"&amp;$E320,[1]Facilities!$A:$BB,34,FALSE)</f>
        <v>Full Service</v>
      </c>
      <c r="J320" s="1" t="str">
        <f>VLOOKUP("D_"&amp;$E320,[1]Facilities!$A:$BB,36,FALSE)</f>
        <v>NO</v>
      </c>
      <c r="K320" s="1" t="str">
        <f t="shared" si="16"/>
        <v>D_USA38118_76410</v>
      </c>
      <c r="L320" s="1" t="str">
        <f>VLOOKUP("D_"&amp;RIGHT($K320,5),[1]Facilities!$A:$BB,34,FALSE)</f>
        <v>Full Service</v>
      </c>
      <c r="M320" s="1" t="str">
        <f>VLOOKUP("D_"&amp;RIGHT($K320,5),[1]Facilities!$A:$BB,36,FALSE)</f>
        <v>NO</v>
      </c>
      <c r="N320" s="1" t="str">
        <f t="shared" si="17"/>
        <v>D_USA38118_76410</v>
      </c>
    </row>
    <row r="321" spans="1:14">
      <c r="A321" s="1" t="str">
        <f t="shared" si="15"/>
        <v>I_74090</v>
      </c>
      <c r="B321" s="1" t="s">
        <v>1797</v>
      </c>
      <c r="C321" s="1">
        <v>74090</v>
      </c>
      <c r="D321" s="1" t="s">
        <v>1557</v>
      </c>
      <c r="E321" s="1">
        <v>56495</v>
      </c>
      <c r="F321" s="1" t="s">
        <v>578</v>
      </c>
      <c r="G321" s="1" t="str">
        <f>IF(B321="Issue",VLOOKUP(A321,[1]Customers!$A:$B,2,FALSE),VLOOKUP(A321,[1]Facilities!$A:$B,2,FALSE))</f>
        <v>I_USA84333_74090</v>
      </c>
      <c r="H321" s="1" t="str">
        <f>VLOOKUP("D_"&amp;$E321,[1]Facilities!$A:$BB,2,FALSE)</f>
        <v>D_USA84119_56495</v>
      </c>
      <c r="I321" s="1" t="str">
        <f>VLOOKUP("D_"&amp;$E321,[1]Facilities!$A:$BB,34,FALSE)</f>
        <v>Full Service</v>
      </c>
      <c r="J321" s="1" t="str">
        <f>VLOOKUP("D_"&amp;$E321,[1]Facilities!$A:$BB,36,FALSE)</f>
        <v>NO</v>
      </c>
      <c r="K321" s="1" t="str">
        <f t="shared" si="16"/>
        <v>D_USA84119_56495</v>
      </c>
      <c r="L321" s="1" t="str">
        <f>VLOOKUP("D_"&amp;RIGHT($K321,5),[1]Facilities!$A:$BB,34,FALSE)</f>
        <v>Full Service</v>
      </c>
      <c r="M321" s="1" t="str">
        <f>VLOOKUP("D_"&amp;RIGHT($K321,5),[1]Facilities!$A:$BB,36,FALSE)</f>
        <v>NO</v>
      </c>
      <c r="N321" s="1" t="str">
        <f t="shared" si="17"/>
        <v>D_USA84119_56495</v>
      </c>
    </row>
    <row r="322" spans="1:14">
      <c r="A322" s="1" t="str">
        <f t="shared" si="15"/>
        <v>I_70446</v>
      </c>
      <c r="B322" s="1" t="s">
        <v>1797</v>
      </c>
      <c r="C322" s="1">
        <v>70446</v>
      </c>
      <c r="D322" s="1" t="s">
        <v>8052</v>
      </c>
      <c r="E322" s="1">
        <v>42677</v>
      </c>
      <c r="F322" s="1" t="s">
        <v>569</v>
      </c>
      <c r="G322" s="1" t="str">
        <f>IF(B322="Issue",VLOOKUP(A322,[1]Customers!$A:$B,2,FALSE),VLOOKUP(A322,[1]Facilities!$A:$B,2,FALSE))</f>
        <v>I_USA50525_70446</v>
      </c>
      <c r="H322" s="1" t="str">
        <f>VLOOKUP("D_"&amp;$E322,[1]Facilities!$A:$BB,2,FALSE)</f>
        <v>D_USA50313_42677</v>
      </c>
      <c r="I322" s="1" t="str">
        <f>VLOOKUP("D_"&amp;$E322,[1]Facilities!$A:$BB,34,FALSE)</f>
        <v>Full Service</v>
      </c>
      <c r="J322" s="1" t="str">
        <f>VLOOKUP("D_"&amp;$E322,[1]Facilities!$A:$BB,36,FALSE)</f>
        <v>NO</v>
      </c>
      <c r="K322" s="1" t="str">
        <f t="shared" si="16"/>
        <v>D_USA50313_42677</v>
      </c>
      <c r="L322" s="1" t="str">
        <f>VLOOKUP("D_"&amp;RIGHT($K322,5),[1]Facilities!$A:$BB,34,FALSE)</f>
        <v>Full Service</v>
      </c>
      <c r="M322" s="1" t="str">
        <f>VLOOKUP("D_"&amp;RIGHT($K322,5),[1]Facilities!$A:$BB,36,FALSE)</f>
        <v>NO</v>
      </c>
      <c r="N322" s="1" t="str">
        <f t="shared" si="17"/>
        <v>D_USA50313_42677</v>
      </c>
    </row>
    <row r="323" spans="1:14">
      <c r="A323" s="1" t="str">
        <f t="shared" si="15"/>
        <v>I_46563</v>
      </c>
      <c r="B323" s="1" t="s">
        <v>1797</v>
      </c>
      <c r="C323" s="1">
        <v>46563</v>
      </c>
      <c r="D323" s="1" t="s">
        <v>1808</v>
      </c>
      <c r="E323" s="1">
        <v>80443</v>
      </c>
      <c r="F323" s="5" t="s">
        <v>8303</v>
      </c>
      <c r="G323" s="1" t="str">
        <f>IF(B323="Issue",VLOOKUP(A323,[1]Customers!$A:$B,2,FALSE),VLOOKUP(A323,[1]Facilities!$A:$B,2,FALSE))</f>
        <v>I_MEX54010_46563</v>
      </c>
      <c r="H323" s="1" t="e">
        <f>VLOOKUP("D_"&amp;$E323,[1]Facilities!$A:$BB,2,FALSE)</f>
        <v>#N/A</v>
      </c>
      <c r="I323" s="1" t="e">
        <f>VLOOKUP("D_"&amp;$E323,[1]Facilities!$A:$BB,34,FALSE)</f>
        <v>#N/A</v>
      </c>
      <c r="J323" s="1" t="e">
        <f>VLOOKUP("D_"&amp;$E323,[1]Facilities!$A:$BB,36,FALSE)</f>
        <v>#N/A</v>
      </c>
      <c r="K323" s="6" t="s">
        <v>8289</v>
      </c>
      <c r="L323" s="1" t="str">
        <f>VLOOKUP("D_"&amp;RIGHT($K323,5),[1]Facilities!$A:$BB,34,FALSE)</f>
        <v>Manufacturing</v>
      </c>
      <c r="M323" s="1" t="str">
        <f>VLOOKUP("D_"&amp;RIGHT($K323,5),[1]Facilities!$A:$BB,36,FALSE)</f>
        <v>NO</v>
      </c>
      <c r="N323" s="1" t="str">
        <f t="shared" si="17"/>
        <v>D_MEX66052_75924</v>
      </c>
    </row>
    <row r="324" spans="1:14">
      <c r="A324" s="1" t="str">
        <f t="shared" ref="A324:A387" si="18">LEFT(B324,1)&amp;"_"&amp;C324</f>
        <v>I_76816</v>
      </c>
      <c r="B324" s="1" t="s">
        <v>1797</v>
      </c>
      <c r="C324" s="1">
        <v>76816</v>
      </c>
      <c r="D324" s="1" t="s">
        <v>7342</v>
      </c>
      <c r="E324" s="1">
        <v>56495</v>
      </c>
      <c r="F324" s="1" t="s">
        <v>578</v>
      </c>
      <c r="G324" s="1" t="str">
        <f>IF(B324="Issue",VLOOKUP(A324,[1]Customers!$A:$B,2,FALSE),VLOOKUP(A324,[1]Facilities!$A:$B,2,FALSE))</f>
        <v>I_USA84116_76816</v>
      </c>
      <c r="H324" s="1" t="str">
        <f>VLOOKUP("D_"&amp;$E324,[1]Facilities!$A:$BB,2,FALSE)</f>
        <v>D_USA84119_56495</v>
      </c>
      <c r="I324" s="1" t="str">
        <f>VLOOKUP("D_"&amp;$E324,[1]Facilities!$A:$BB,34,FALSE)</f>
        <v>Full Service</v>
      </c>
      <c r="J324" s="1" t="str">
        <f>VLOOKUP("D_"&amp;$E324,[1]Facilities!$A:$BB,36,FALSE)</f>
        <v>NO</v>
      </c>
      <c r="K324" s="1" t="str">
        <f t="shared" ref="K324:K387" si="19">H324</f>
        <v>D_USA84119_56495</v>
      </c>
      <c r="L324" s="1" t="str">
        <f>VLOOKUP("D_"&amp;RIGHT($K324,5),[1]Facilities!$A:$BB,34,FALSE)</f>
        <v>Full Service</v>
      </c>
      <c r="M324" s="1" t="str">
        <f>VLOOKUP("D_"&amp;RIGHT($K324,5),[1]Facilities!$A:$BB,36,FALSE)</f>
        <v>NO</v>
      </c>
      <c r="N324" s="1" t="str">
        <f t="shared" ref="N324:N387" si="20">K324</f>
        <v>D_USA84119_56495</v>
      </c>
    </row>
    <row r="325" spans="1:14">
      <c r="A325" s="1" t="str">
        <f t="shared" si="18"/>
        <v>I_70337</v>
      </c>
      <c r="B325" s="1" t="s">
        <v>1797</v>
      </c>
      <c r="C325" s="1">
        <v>70337</v>
      </c>
      <c r="D325" s="1" t="s">
        <v>1809</v>
      </c>
      <c r="E325" s="1">
        <v>45488</v>
      </c>
      <c r="F325" s="1" t="s">
        <v>1486</v>
      </c>
      <c r="G325" s="1" t="str">
        <f>IF(B325="Issue",VLOOKUP(A325,[1]Customers!$A:$B,2,FALSE),VLOOKUP(A325,[1]Facilities!$A:$B,2,FALSE))</f>
        <v>I_MEX37880_70337</v>
      </c>
      <c r="H325" s="1" t="str">
        <f>VLOOKUP("D_"&amp;$E325,[1]Facilities!$A:$BB,2,FALSE)</f>
        <v>D_MEX44950_45488</v>
      </c>
      <c r="I325" s="1" t="str">
        <f>VLOOKUP("D_"&amp;$E325,[1]Facilities!$A:$BB,34,FALSE)</f>
        <v>Full Service</v>
      </c>
      <c r="J325" s="1" t="str">
        <f>VLOOKUP("D_"&amp;$E325,[1]Facilities!$A:$BB,36,FALSE)</f>
        <v>NO</v>
      </c>
      <c r="K325" s="1" t="str">
        <f t="shared" si="19"/>
        <v>D_MEX44950_45488</v>
      </c>
      <c r="L325" s="1" t="str">
        <f>VLOOKUP("D_"&amp;RIGHT($K325,5),[1]Facilities!$A:$BB,34,FALSE)</f>
        <v>Full Service</v>
      </c>
      <c r="M325" s="1" t="str">
        <f>VLOOKUP("D_"&amp;RIGHT($K325,5),[1]Facilities!$A:$BB,36,FALSE)</f>
        <v>NO</v>
      </c>
      <c r="N325" s="1" t="str">
        <f t="shared" si="20"/>
        <v>D_MEX44950_45488</v>
      </c>
    </row>
    <row r="326" spans="1:14">
      <c r="A326" s="1" t="str">
        <f t="shared" si="18"/>
        <v>I_58446</v>
      </c>
      <c r="B326" s="1" t="s">
        <v>1797</v>
      </c>
      <c r="C326" s="1">
        <v>58446</v>
      </c>
      <c r="D326" s="1" t="s">
        <v>1810</v>
      </c>
      <c r="E326" s="1">
        <v>45488</v>
      </c>
      <c r="F326" s="1" t="s">
        <v>1486</v>
      </c>
      <c r="G326" s="1" t="str">
        <f>IF(B326="Issue",VLOOKUP(A326,[1]Customers!$A:$B,2,FALSE),VLOOKUP(A326,[1]Facilities!$A:$B,2,FALSE))</f>
        <v>I_MEX38260_58446</v>
      </c>
      <c r="H326" s="1" t="str">
        <f>VLOOKUP("D_"&amp;$E326,[1]Facilities!$A:$BB,2,FALSE)</f>
        <v>D_MEX44950_45488</v>
      </c>
      <c r="I326" s="1" t="str">
        <f>VLOOKUP("D_"&amp;$E326,[1]Facilities!$A:$BB,34,FALSE)</f>
        <v>Full Service</v>
      </c>
      <c r="J326" s="1" t="str">
        <f>VLOOKUP("D_"&amp;$E326,[1]Facilities!$A:$BB,36,FALSE)</f>
        <v>NO</v>
      </c>
      <c r="K326" s="1" t="str">
        <f t="shared" si="19"/>
        <v>D_MEX44950_45488</v>
      </c>
      <c r="L326" s="1" t="str">
        <f>VLOOKUP("D_"&amp;RIGHT($K326,5),[1]Facilities!$A:$BB,34,FALSE)</f>
        <v>Full Service</v>
      </c>
      <c r="M326" s="1" t="str">
        <f>VLOOKUP("D_"&amp;RIGHT($K326,5),[1]Facilities!$A:$BB,36,FALSE)</f>
        <v>NO</v>
      </c>
      <c r="N326" s="1" t="str">
        <f t="shared" si="20"/>
        <v>D_MEX44950_45488</v>
      </c>
    </row>
    <row r="327" spans="1:14">
      <c r="A327" s="1" t="str">
        <f t="shared" si="18"/>
        <v>I_60981</v>
      </c>
      <c r="B327" s="1" t="s">
        <v>1797</v>
      </c>
      <c r="C327" s="1">
        <v>60981</v>
      </c>
      <c r="D327" s="1" t="s">
        <v>89</v>
      </c>
      <c r="E327" s="1">
        <v>80443</v>
      </c>
      <c r="F327" s="5" t="s">
        <v>8303</v>
      </c>
      <c r="G327" s="1" t="str">
        <f>IF(B327="Issue",VLOOKUP(A327,[1]Customers!$A:$B,2,FALSE),VLOOKUP(A327,[1]Facilities!$A:$B,2,FALSE))</f>
        <v>I_MEX37960_60981</v>
      </c>
      <c r="H327" s="1" t="e">
        <f>VLOOKUP("D_"&amp;$E327,[1]Facilities!$A:$BB,2,FALSE)</f>
        <v>#N/A</v>
      </c>
      <c r="I327" s="1" t="e">
        <f>VLOOKUP("D_"&amp;$E327,[1]Facilities!$A:$BB,34,FALSE)</f>
        <v>#N/A</v>
      </c>
      <c r="J327" s="1" t="e">
        <f>VLOOKUP("D_"&amp;$E327,[1]Facilities!$A:$BB,36,FALSE)</f>
        <v>#N/A</v>
      </c>
      <c r="K327" s="6" t="s">
        <v>8289</v>
      </c>
      <c r="L327" s="1" t="str">
        <f>VLOOKUP("D_"&amp;RIGHT($K327,5),[1]Facilities!$A:$BB,34,FALSE)</f>
        <v>Manufacturing</v>
      </c>
      <c r="M327" s="1" t="str">
        <f>VLOOKUP("D_"&amp;RIGHT($K327,5),[1]Facilities!$A:$BB,36,FALSE)</f>
        <v>NO</v>
      </c>
      <c r="N327" s="1" t="str">
        <f t="shared" si="20"/>
        <v>D_MEX66052_75924</v>
      </c>
    </row>
    <row r="328" spans="1:14">
      <c r="A328" s="1" t="str">
        <f t="shared" si="18"/>
        <v>I_56616</v>
      </c>
      <c r="B328" s="1" t="s">
        <v>1797</v>
      </c>
      <c r="C328" s="1">
        <v>56616</v>
      </c>
      <c r="D328" s="1" t="s">
        <v>90</v>
      </c>
      <c r="E328" s="1">
        <v>75125</v>
      </c>
      <c r="F328" s="1" t="s">
        <v>1675</v>
      </c>
      <c r="G328" s="1" t="str">
        <f>IF(B328="Issue",VLOOKUP(A328,[1]Customers!$A:$B,2,FALSE),VLOOKUP(A328,[1]Facilities!$A:$B,2,FALSE))</f>
        <v>I_USA91355_56616</v>
      </c>
      <c r="H328" s="1" t="str">
        <f>VLOOKUP("D_"&amp;$E328,[1]Facilities!$A:$BB,2,FALSE)</f>
        <v>D_USA92509_75125</v>
      </c>
      <c r="I328" s="1" t="str">
        <f>VLOOKUP("D_"&amp;$E328,[1]Facilities!$A:$BB,34,FALSE)</f>
        <v>Full Service</v>
      </c>
      <c r="J328" s="1" t="str">
        <f>VLOOKUP("D_"&amp;$E328,[1]Facilities!$A:$BB,36,FALSE)</f>
        <v>NO</v>
      </c>
      <c r="K328" s="1" t="str">
        <f t="shared" si="19"/>
        <v>D_USA92509_75125</v>
      </c>
      <c r="L328" s="1" t="str">
        <f>VLOOKUP("D_"&amp;RIGHT($K328,5),[1]Facilities!$A:$BB,34,FALSE)</f>
        <v>Full Service</v>
      </c>
      <c r="M328" s="1" t="str">
        <f>VLOOKUP("D_"&amp;RIGHT($K328,5),[1]Facilities!$A:$BB,36,FALSE)</f>
        <v>NO</v>
      </c>
      <c r="N328" s="1" t="str">
        <f t="shared" si="20"/>
        <v>D_USA92509_75125</v>
      </c>
    </row>
    <row r="329" spans="1:14">
      <c r="A329" s="1" t="str">
        <f t="shared" si="18"/>
        <v>I_50288</v>
      </c>
      <c r="B329" s="1" t="s">
        <v>1797</v>
      </c>
      <c r="C329" s="1">
        <v>50288</v>
      </c>
      <c r="D329" s="1" t="s">
        <v>91</v>
      </c>
      <c r="E329" s="1">
        <v>69016</v>
      </c>
      <c r="F329" s="1" t="s">
        <v>1487</v>
      </c>
      <c r="G329" s="1" t="str">
        <f>IF(B329="Issue",VLOOKUP(A329,[1]Customers!$A:$B,2,FALSE),VLOOKUP(A329,[1]Facilities!$A:$B,2,FALSE))</f>
        <v>I_USA95020_50288</v>
      </c>
      <c r="H329" s="1" t="str">
        <f>VLOOKUP("D_"&amp;$E329,[1]Facilities!$A:$BB,2,FALSE)</f>
        <v>D_USA93616_69016</v>
      </c>
      <c r="I329" s="1" t="str">
        <f>VLOOKUP("D_"&amp;$E329,[1]Facilities!$A:$BB,34,FALSE)</f>
        <v>Full Service</v>
      </c>
      <c r="J329" s="1" t="str">
        <f>VLOOKUP("D_"&amp;$E329,[1]Facilities!$A:$BB,36,FALSE)</f>
        <v>NO</v>
      </c>
      <c r="K329" s="1" t="str">
        <f t="shared" si="19"/>
        <v>D_USA93616_69016</v>
      </c>
      <c r="L329" s="1" t="str">
        <f>VLOOKUP("D_"&amp;RIGHT($K329,5),[1]Facilities!$A:$BB,34,FALSE)</f>
        <v>Full Service</v>
      </c>
      <c r="M329" s="1" t="str">
        <f>VLOOKUP("D_"&amp;RIGHT($K329,5),[1]Facilities!$A:$BB,36,FALSE)</f>
        <v>NO</v>
      </c>
      <c r="N329" s="1" t="str">
        <f t="shared" si="20"/>
        <v>D_USA93616_69016</v>
      </c>
    </row>
    <row r="330" spans="1:14">
      <c r="A330" s="1" t="str">
        <f t="shared" si="18"/>
        <v>I_80145</v>
      </c>
      <c r="B330" s="1" t="s">
        <v>1797</v>
      </c>
      <c r="C330" s="1">
        <v>80145</v>
      </c>
      <c r="D330" s="1" t="s">
        <v>7741</v>
      </c>
      <c r="E330" s="1">
        <v>79522</v>
      </c>
      <c r="F330" s="1" t="s">
        <v>8302</v>
      </c>
      <c r="G330" s="1" t="str">
        <f>IF(B330="Issue",VLOOKUP(A330,[1]Customers!$A:$B,2,FALSE),VLOOKUP(A330,[1]Facilities!$A:$B,2,FALSE))</f>
        <v>I_MEX2300_80145</v>
      </c>
      <c r="H330" s="1" t="str">
        <f>VLOOKUP("D_"&amp;$E330,[1]Facilities!$A:$BB,2,FALSE)</f>
        <v>D_MEX54840_79522</v>
      </c>
      <c r="I330" s="1" t="str">
        <f>VLOOKUP("D_"&amp;$E330,[1]Facilities!$A:$BB,34,FALSE)</f>
        <v>Full Service</v>
      </c>
      <c r="J330" s="1" t="str">
        <f>VLOOKUP("D_"&amp;$E330,[1]Facilities!$A:$BB,36,FALSE)</f>
        <v>NO</v>
      </c>
      <c r="K330" s="1" t="str">
        <f t="shared" si="19"/>
        <v>D_MEX54840_79522</v>
      </c>
      <c r="L330" s="1" t="str">
        <f>VLOOKUP("D_"&amp;RIGHT($K330,5),[1]Facilities!$A:$BB,34,FALSE)</f>
        <v>Full Service</v>
      </c>
      <c r="M330" s="1" t="str">
        <f>VLOOKUP("D_"&amp;RIGHT($K330,5),[1]Facilities!$A:$BB,36,FALSE)</f>
        <v>NO</v>
      </c>
      <c r="N330" s="1" t="str">
        <f t="shared" si="20"/>
        <v>D_MEX54840_79522</v>
      </c>
    </row>
    <row r="331" spans="1:14">
      <c r="A331" s="1" t="str">
        <f t="shared" si="18"/>
        <v>I_77167</v>
      </c>
      <c r="B331" s="1" t="s">
        <v>1797</v>
      </c>
      <c r="C331" s="1">
        <v>77167</v>
      </c>
      <c r="D331" s="1" t="s">
        <v>7080</v>
      </c>
      <c r="E331" s="1">
        <v>75125</v>
      </c>
      <c r="F331" s="1" t="s">
        <v>1675</v>
      </c>
      <c r="G331" s="1" t="str">
        <f>IF(B331="Issue",VLOOKUP(A331,[1]Customers!$A:$B,2,FALSE),VLOOKUP(A331,[1]Facilities!$A:$B,2,FALSE))</f>
        <v>I_USA92337_77167</v>
      </c>
      <c r="H331" s="1" t="str">
        <f>VLOOKUP("D_"&amp;$E331,[1]Facilities!$A:$BB,2,FALSE)</f>
        <v>D_USA92509_75125</v>
      </c>
      <c r="I331" s="1" t="str">
        <f>VLOOKUP("D_"&amp;$E331,[1]Facilities!$A:$BB,34,FALSE)</f>
        <v>Full Service</v>
      </c>
      <c r="J331" s="1" t="str">
        <f>VLOOKUP("D_"&amp;$E331,[1]Facilities!$A:$BB,36,FALSE)</f>
        <v>NO</v>
      </c>
      <c r="K331" s="1" t="str">
        <f t="shared" si="19"/>
        <v>D_USA92509_75125</v>
      </c>
      <c r="L331" s="1" t="str">
        <f>VLOOKUP("D_"&amp;RIGHT($K331,5),[1]Facilities!$A:$BB,34,FALSE)</f>
        <v>Full Service</v>
      </c>
      <c r="M331" s="1" t="str">
        <f>VLOOKUP("D_"&amp;RIGHT($K331,5),[1]Facilities!$A:$BB,36,FALSE)</f>
        <v>NO</v>
      </c>
      <c r="N331" s="1" t="str">
        <f t="shared" si="20"/>
        <v>D_USA92509_75125</v>
      </c>
    </row>
    <row r="332" spans="1:14">
      <c r="A332" s="1" t="str">
        <f t="shared" si="18"/>
        <v>I_80455</v>
      </c>
      <c r="B332" s="1" t="s">
        <v>1797</v>
      </c>
      <c r="C332" s="1">
        <v>80455</v>
      </c>
      <c r="D332" s="1" t="s">
        <v>8053</v>
      </c>
      <c r="E332" s="1">
        <v>75125</v>
      </c>
      <c r="F332" s="1" t="s">
        <v>1675</v>
      </c>
      <c r="G332" s="1" t="str">
        <f>IF(B332="Issue",VLOOKUP(A332,[1]Customers!$A:$B,2,FALSE),VLOOKUP(A332,[1]Facilities!$A:$B,2,FALSE))</f>
        <v>I_USA92316_80455</v>
      </c>
      <c r="H332" s="1" t="str">
        <f>VLOOKUP("D_"&amp;$E332,[1]Facilities!$A:$BB,2,FALSE)</f>
        <v>D_USA92509_75125</v>
      </c>
      <c r="I332" s="1" t="str">
        <f>VLOOKUP("D_"&amp;$E332,[1]Facilities!$A:$BB,34,FALSE)</f>
        <v>Full Service</v>
      </c>
      <c r="J332" s="1" t="str">
        <f>VLOOKUP("D_"&amp;$E332,[1]Facilities!$A:$BB,36,FALSE)</f>
        <v>NO</v>
      </c>
      <c r="K332" s="1" t="str">
        <f t="shared" si="19"/>
        <v>D_USA92509_75125</v>
      </c>
      <c r="L332" s="1" t="str">
        <f>VLOOKUP("D_"&amp;RIGHT($K332,5),[1]Facilities!$A:$BB,34,FALSE)</f>
        <v>Full Service</v>
      </c>
      <c r="M332" s="1" t="str">
        <f>VLOOKUP("D_"&amp;RIGHT($K332,5),[1]Facilities!$A:$BB,36,FALSE)</f>
        <v>NO</v>
      </c>
      <c r="N332" s="1" t="str">
        <f t="shared" si="20"/>
        <v>D_USA92509_75125</v>
      </c>
    </row>
    <row r="333" spans="1:14">
      <c r="A333" s="1" t="str">
        <f t="shared" si="18"/>
        <v>I_76990</v>
      </c>
      <c r="B333" s="1" t="s">
        <v>1797</v>
      </c>
      <c r="C333" s="1">
        <v>76990</v>
      </c>
      <c r="D333" s="1" t="s">
        <v>7343</v>
      </c>
      <c r="E333" s="1">
        <v>70497</v>
      </c>
      <c r="F333" s="1" t="s">
        <v>1422</v>
      </c>
      <c r="G333" s="1" t="str">
        <f>IF(B333="Issue",VLOOKUP(A333,[1]Customers!$A:$B,2,FALSE),VLOOKUP(A333,[1]Facilities!$A:$B,2,FALSE))</f>
        <v>I_USA08831_76990</v>
      </c>
      <c r="H333" s="1" t="str">
        <f>VLOOKUP("D_"&amp;$E333,[1]Facilities!$A:$BB,2,FALSE)</f>
        <v>D_USA63042_70497</v>
      </c>
      <c r="I333" s="1" t="str">
        <f>VLOOKUP("D_"&amp;$E333,[1]Facilities!$A:$BB,34,FALSE)</f>
        <v>Full Service</v>
      </c>
      <c r="J333" s="1" t="str">
        <f>VLOOKUP("D_"&amp;$E333,[1]Facilities!$A:$BB,36,FALSE)</f>
        <v>NO</v>
      </c>
      <c r="K333" s="1" t="str">
        <f t="shared" si="19"/>
        <v>D_USA63042_70497</v>
      </c>
      <c r="L333" s="1" t="str">
        <f>VLOOKUP("D_"&amp;RIGHT($K333,5),[1]Facilities!$A:$BB,34,FALSE)</f>
        <v>Full Service</v>
      </c>
      <c r="M333" s="1" t="str">
        <f>VLOOKUP("D_"&amp;RIGHT($K333,5),[1]Facilities!$A:$BB,36,FALSE)</f>
        <v>NO</v>
      </c>
      <c r="N333" s="1" t="str">
        <f t="shared" si="20"/>
        <v>D_USA63042_70497</v>
      </c>
    </row>
    <row r="334" spans="1:14">
      <c r="A334" s="1" t="str">
        <f t="shared" si="18"/>
        <v>I_70005</v>
      </c>
      <c r="B334" s="1" t="s">
        <v>1797</v>
      </c>
      <c r="C334" s="1">
        <v>70005</v>
      </c>
      <c r="D334" s="1" t="s">
        <v>8054</v>
      </c>
      <c r="E334" s="1">
        <v>75125</v>
      </c>
      <c r="F334" s="1" t="s">
        <v>1675</v>
      </c>
      <c r="G334" s="1" t="str">
        <f>IF(B334="Issue",VLOOKUP(A334,[1]Customers!$A:$B,2,FALSE),VLOOKUP(A334,[1]Facilities!$A:$B,2,FALSE))</f>
        <v>I_USA92831_70005</v>
      </c>
      <c r="H334" s="1" t="str">
        <f>VLOOKUP("D_"&amp;$E334,[1]Facilities!$A:$BB,2,FALSE)</f>
        <v>D_USA92509_75125</v>
      </c>
      <c r="I334" s="1" t="str">
        <f>VLOOKUP("D_"&amp;$E334,[1]Facilities!$A:$BB,34,FALSE)</f>
        <v>Full Service</v>
      </c>
      <c r="J334" s="1" t="str">
        <f>VLOOKUP("D_"&amp;$E334,[1]Facilities!$A:$BB,36,FALSE)</f>
        <v>NO</v>
      </c>
      <c r="K334" s="1" t="str">
        <f t="shared" si="19"/>
        <v>D_USA92509_75125</v>
      </c>
      <c r="L334" s="1" t="str">
        <f>VLOOKUP("D_"&amp;RIGHT($K334,5),[1]Facilities!$A:$BB,34,FALSE)</f>
        <v>Full Service</v>
      </c>
      <c r="M334" s="1" t="str">
        <f>VLOOKUP("D_"&amp;RIGHT($K334,5),[1]Facilities!$A:$BB,36,FALSE)</f>
        <v>NO</v>
      </c>
      <c r="N334" s="1" t="str">
        <f t="shared" si="20"/>
        <v>D_USA92509_75125</v>
      </c>
    </row>
    <row r="335" spans="1:14">
      <c r="A335" s="1" t="str">
        <f t="shared" si="18"/>
        <v>I_79108</v>
      </c>
      <c r="B335" s="1" t="s">
        <v>1797</v>
      </c>
      <c r="C335" s="1">
        <v>79108</v>
      </c>
      <c r="D335" s="1" t="s">
        <v>7494</v>
      </c>
      <c r="E335" s="1">
        <v>46494</v>
      </c>
      <c r="F335" s="1" t="s">
        <v>590</v>
      </c>
      <c r="G335" s="1" t="str">
        <f>IF(B335="Issue",VLOOKUP(A335,[1]Customers!$A:$B,2,FALSE),VLOOKUP(A335,[1]Facilities!$A:$B,2,FALSE))</f>
        <v>I_USA89441_79108</v>
      </c>
      <c r="H335" s="1" t="str">
        <f>VLOOKUP("D_"&amp;$E335,[1]Facilities!$A:$BB,2,FALSE)</f>
        <v>D_USA89115_46494</v>
      </c>
      <c r="I335" s="1" t="str">
        <f>VLOOKUP("D_"&amp;$E335,[1]Facilities!$A:$BB,34,FALSE)</f>
        <v>Full Service</v>
      </c>
      <c r="J335" s="1" t="str">
        <f>VLOOKUP("D_"&amp;$E335,[1]Facilities!$A:$BB,36,FALSE)</f>
        <v>NO</v>
      </c>
      <c r="K335" s="1" t="str">
        <f t="shared" si="19"/>
        <v>D_USA89115_46494</v>
      </c>
      <c r="L335" s="1" t="str">
        <f>VLOOKUP("D_"&amp;RIGHT($K335,5),[1]Facilities!$A:$BB,34,FALSE)</f>
        <v>Full Service</v>
      </c>
      <c r="M335" s="1" t="str">
        <f>VLOOKUP("D_"&amp;RIGHT($K335,5),[1]Facilities!$A:$BB,36,FALSE)</f>
        <v>NO</v>
      </c>
      <c r="N335" s="1" t="str">
        <f t="shared" si="20"/>
        <v>D_USA89115_46494</v>
      </c>
    </row>
    <row r="336" spans="1:14">
      <c r="A336" s="1" t="str">
        <f t="shared" si="18"/>
        <v>I_79109</v>
      </c>
      <c r="B336" s="1" t="s">
        <v>1797</v>
      </c>
      <c r="C336" s="1">
        <v>79109</v>
      </c>
      <c r="D336" s="1" t="s">
        <v>7495</v>
      </c>
      <c r="E336" s="1">
        <v>63296</v>
      </c>
      <c r="F336" s="1" t="s">
        <v>8293</v>
      </c>
      <c r="G336" s="1" t="str">
        <f>IF(B336="Issue",VLOOKUP(A336,[1]Customers!$A:$B,2,FALSE),VLOOKUP(A336,[1]Facilities!$A:$B,2,FALSE))</f>
        <v>I_USA53718_79109</v>
      </c>
      <c r="H336" s="1" t="str">
        <f>VLOOKUP("D_"&amp;$E336,[1]Facilities!$A:$BB,2,FALSE)</f>
        <v>D_USA60099_63296</v>
      </c>
      <c r="I336" s="1" t="str">
        <f>VLOOKUP("D_"&amp;$E336,[1]Facilities!$A:$BB,34,FALSE)</f>
        <v>Full Service</v>
      </c>
      <c r="J336" s="1" t="str">
        <f>VLOOKUP("D_"&amp;$E336,[1]Facilities!$A:$BB,36,FALSE)</f>
        <v>NO</v>
      </c>
      <c r="K336" s="1" t="str">
        <f t="shared" si="19"/>
        <v>D_USA60099_63296</v>
      </c>
      <c r="L336" s="1" t="str">
        <f>VLOOKUP("D_"&amp;RIGHT($K336,5),[1]Facilities!$A:$BB,34,FALSE)</f>
        <v>Full Service</v>
      </c>
      <c r="M336" s="1" t="str">
        <f>VLOOKUP("D_"&amp;RIGHT($K336,5),[1]Facilities!$A:$BB,36,FALSE)</f>
        <v>NO</v>
      </c>
      <c r="N336" s="1" t="str">
        <f t="shared" si="20"/>
        <v>D_USA60099_63296</v>
      </c>
    </row>
    <row r="337" spans="1:14">
      <c r="A337" s="1" t="str">
        <f t="shared" si="18"/>
        <v>I_45903</v>
      </c>
      <c r="B337" s="1" t="s">
        <v>1797</v>
      </c>
      <c r="C337" s="1">
        <v>45903</v>
      </c>
      <c r="D337" s="1" t="s">
        <v>95</v>
      </c>
      <c r="E337" s="1">
        <v>60457</v>
      </c>
      <c r="F337" s="1" t="s">
        <v>582</v>
      </c>
      <c r="G337" s="1" t="str">
        <f>IF(B337="Issue",VLOOKUP(A337,[1]Customers!$A:$B,2,FALSE),VLOOKUP(A337,[1]Facilities!$A:$B,2,FALSE))</f>
        <v>I_USA28150_45903</v>
      </c>
      <c r="H337" s="1" t="str">
        <f>VLOOKUP("D_"&amp;$E337,[1]Facilities!$A:$BB,2,FALSE)</f>
        <v>D_USA29340_60457</v>
      </c>
      <c r="I337" s="1" t="str">
        <f>VLOOKUP("D_"&amp;$E337,[1]Facilities!$A:$BB,34,FALSE)</f>
        <v>Full Service</v>
      </c>
      <c r="J337" s="1" t="str">
        <f>VLOOKUP("D_"&amp;$E337,[1]Facilities!$A:$BB,36,FALSE)</f>
        <v>NO</v>
      </c>
      <c r="K337" s="1" t="str">
        <f t="shared" si="19"/>
        <v>D_USA29340_60457</v>
      </c>
      <c r="L337" s="1" t="str">
        <f>VLOOKUP("D_"&amp;RIGHT($K337,5),[1]Facilities!$A:$BB,34,FALSE)</f>
        <v>Full Service</v>
      </c>
      <c r="M337" s="1" t="str">
        <f>VLOOKUP("D_"&amp;RIGHT($K337,5),[1]Facilities!$A:$BB,36,FALSE)</f>
        <v>NO</v>
      </c>
      <c r="N337" s="1" t="str">
        <f t="shared" si="20"/>
        <v>D_USA29340_60457</v>
      </c>
    </row>
    <row r="338" spans="1:14">
      <c r="A338" s="1" t="str">
        <f t="shared" si="18"/>
        <v>I_45900</v>
      </c>
      <c r="B338" s="1" t="s">
        <v>1797</v>
      </c>
      <c r="C338" s="1">
        <v>45900</v>
      </c>
      <c r="D338" s="1" t="s">
        <v>93</v>
      </c>
      <c r="E338" s="1">
        <v>69739</v>
      </c>
      <c r="F338" s="1" t="s">
        <v>1349</v>
      </c>
      <c r="G338" s="1" t="str">
        <f>IF(B338="Issue",VLOOKUP(A338,[1]Customers!$A:$B,2,FALSE),VLOOKUP(A338,[1]Facilities!$A:$B,2,FALSE))</f>
        <v>I_USA83501_45900</v>
      </c>
      <c r="H338" s="1" t="str">
        <f>VLOOKUP("D_"&amp;$E338,[1]Facilities!$A:$BB,2,FALSE)</f>
        <v>D_USA99224_69739</v>
      </c>
      <c r="I338" s="1" t="str">
        <f>VLOOKUP("D_"&amp;$E338,[1]Facilities!$A:$BB,34,FALSE)</f>
        <v>Full Service</v>
      </c>
      <c r="J338" s="1" t="str">
        <f>VLOOKUP("D_"&amp;$E338,[1]Facilities!$A:$BB,36,FALSE)</f>
        <v>NO</v>
      </c>
      <c r="K338" s="1" t="str">
        <f t="shared" si="19"/>
        <v>D_USA99224_69739</v>
      </c>
      <c r="L338" s="1" t="str">
        <f>VLOOKUP("D_"&amp;RIGHT($K338,5),[1]Facilities!$A:$BB,34,FALSE)</f>
        <v>Full Service</v>
      </c>
      <c r="M338" s="1" t="str">
        <f>VLOOKUP("D_"&amp;RIGHT($K338,5),[1]Facilities!$A:$BB,36,FALSE)</f>
        <v>NO</v>
      </c>
      <c r="N338" s="1" t="str">
        <f t="shared" si="20"/>
        <v>D_USA99224_69739</v>
      </c>
    </row>
    <row r="339" spans="1:14">
      <c r="A339" s="1" t="str">
        <f t="shared" si="18"/>
        <v>I_45901</v>
      </c>
      <c r="B339" s="1" t="s">
        <v>1797</v>
      </c>
      <c r="C339" s="1">
        <v>45901</v>
      </c>
      <c r="D339" s="1" t="s">
        <v>94</v>
      </c>
      <c r="E339" s="1">
        <v>46494</v>
      </c>
      <c r="F339" s="1" t="s">
        <v>590</v>
      </c>
      <c r="G339" s="1" t="str">
        <f>IF(B339="Issue",VLOOKUP(A339,[1]Customers!$A:$B,2,FALSE),VLOOKUP(A339,[1]Facilities!$A:$B,2,FALSE))</f>
        <v>I_USA89030_45901</v>
      </c>
      <c r="H339" s="1" t="str">
        <f>VLOOKUP("D_"&amp;$E339,[1]Facilities!$A:$BB,2,FALSE)</f>
        <v>D_USA89115_46494</v>
      </c>
      <c r="I339" s="1" t="str">
        <f>VLOOKUP("D_"&amp;$E339,[1]Facilities!$A:$BB,34,FALSE)</f>
        <v>Full Service</v>
      </c>
      <c r="J339" s="1" t="str">
        <f>VLOOKUP("D_"&amp;$E339,[1]Facilities!$A:$BB,36,FALSE)</f>
        <v>NO</v>
      </c>
      <c r="K339" s="1" t="str">
        <f t="shared" si="19"/>
        <v>D_USA89115_46494</v>
      </c>
      <c r="L339" s="1" t="str">
        <f>VLOOKUP("D_"&amp;RIGHT($K339,5),[1]Facilities!$A:$BB,34,FALSE)</f>
        <v>Full Service</v>
      </c>
      <c r="M339" s="1" t="str">
        <f>VLOOKUP("D_"&amp;RIGHT($K339,5),[1]Facilities!$A:$BB,36,FALSE)</f>
        <v>NO</v>
      </c>
      <c r="N339" s="1" t="str">
        <f t="shared" si="20"/>
        <v>D_USA89115_46494</v>
      </c>
    </row>
    <row r="340" spans="1:14">
      <c r="A340" s="1" t="str">
        <f t="shared" si="18"/>
        <v>I_42992</v>
      </c>
      <c r="B340" s="1" t="s">
        <v>1797</v>
      </c>
      <c r="C340" s="1">
        <v>42992</v>
      </c>
      <c r="D340" s="1" t="s">
        <v>92</v>
      </c>
      <c r="E340" s="1">
        <v>56353</v>
      </c>
      <c r="F340" s="1" t="s">
        <v>571</v>
      </c>
      <c r="G340" s="1" t="str">
        <f>IF(B340="Issue",VLOOKUP(A340,[1]Customers!$A:$B,2,FALSE),VLOOKUP(A340,[1]Facilities!$A:$B,2,FALSE))</f>
        <v>I_USA60421_42992</v>
      </c>
      <c r="H340" s="1" t="str">
        <f>VLOOKUP("D_"&amp;$E340,[1]Facilities!$A:$BB,2,FALSE)</f>
        <v>D_USA60633_56353</v>
      </c>
      <c r="I340" s="1" t="str">
        <f>VLOOKUP("D_"&amp;$E340,[1]Facilities!$A:$BB,34,FALSE)</f>
        <v>Full Service</v>
      </c>
      <c r="J340" s="1" t="str">
        <f>VLOOKUP("D_"&amp;$E340,[1]Facilities!$A:$BB,36,FALSE)</f>
        <v>NO</v>
      </c>
      <c r="K340" s="1" t="str">
        <f t="shared" si="19"/>
        <v>D_USA60633_56353</v>
      </c>
      <c r="L340" s="1" t="str">
        <f>VLOOKUP("D_"&amp;RIGHT($K340,5),[1]Facilities!$A:$BB,34,FALSE)</f>
        <v>Full Service</v>
      </c>
      <c r="M340" s="1" t="str">
        <f>VLOOKUP("D_"&amp;RIGHT($K340,5),[1]Facilities!$A:$BB,36,FALSE)</f>
        <v>NO</v>
      </c>
      <c r="N340" s="1" t="str">
        <f t="shared" si="20"/>
        <v>D_USA60633_56353</v>
      </c>
    </row>
    <row r="341" spans="1:14">
      <c r="A341" s="1" t="str">
        <f t="shared" si="18"/>
        <v>I_76245</v>
      </c>
      <c r="B341" s="1" t="s">
        <v>1797</v>
      </c>
      <c r="C341" s="1">
        <v>76245</v>
      </c>
      <c r="D341" s="1" t="s">
        <v>6996</v>
      </c>
      <c r="E341" s="1">
        <v>63296</v>
      </c>
      <c r="F341" s="1" t="s">
        <v>8293</v>
      </c>
      <c r="G341" s="1" t="str">
        <f>IF(B341="Issue",VLOOKUP(A341,[1]Customers!$A:$B,2,FALSE),VLOOKUP(A341,[1]Facilities!$A:$B,2,FALSE))</f>
        <v>I_USA54130_76245</v>
      </c>
      <c r="H341" s="1" t="str">
        <f>VLOOKUP("D_"&amp;$E341,[1]Facilities!$A:$BB,2,FALSE)</f>
        <v>D_USA60099_63296</v>
      </c>
      <c r="I341" s="1" t="str">
        <f>VLOOKUP("D_"&amp;$E341,[1]Facilities!$A:$BB,34,FALSE)</f>
        <v>Full Service</v>
      </c>
      <c r="J341" s="1" t="str">
        <f>VLOOKUP("D_"&amp;$E341,[1]Facilities!$A:$BB,36,FALSE)</f>
        <v>NO</v>
      </c>
      <c r="K341" s="1" t="str">
        <f t="shared" si="19"/>
        <v>D_USA60099_63296</v>
      </c>
      <c r="L341" s="1" t="str">
        <f>VLOOKUP("D_"&amp;RIGHT($K341,5),[1]Facilities!$A:$BB,34,FALSE)</f>
        <v>Full Service</v>
      </c>
      <c r="M341" s="1" t="str">
        <f>VLOOKUP("D_"&amp;RIGHT($K341,5),[1]Facilities!$A:$BB,36,FALSE)</f>
        <v>NO</v>
      </c>
      <c r="N341" s="1" t="str">
        <f t="shared" si="20"/>
        <v>D_USA60099_63296</v>
      </c>
    </row>
    <row r="342" spans="1:14">
      <c r="A342" s="1" t="str">
        <f t="shared" si="18"/>
        <v>I_76243</v>
      </c>
      <c r="B342" s="1" t="s">
        <v>1797</v>
      </c>
      <c r="C342" s="1">
        <v>76243</v>
      </c>
      <c r="D342" s="1" t="s">
        <v>8250</v>
      </c>
      <c r="E342" s="1">
        <v>46488</v>
      </c>
      <c r="F342" s="1" t="s">
        <v>8301</v>
      </c>
      <c r="G342" s="1" t="str">
        <f>IF(B342="Issue",VLOOKUP(A342,[1]Customers!$A:$B,2,FALSE),VLOOKUP(A342,[1]Facilities!$A:$B,2,FALSE))</f>
        <v>I_USA27537_76243</v>
      </c>
      <c r="H342" s="1" t="str">
        <f>VLOOKUP("D_"&amp;$E342,[1]Facilities!$A:$BB,2,FALSE)</f>
        <v>D_USA22546_46488</v>
      </c>
      <c r="I342" s="1" t="str">
        <f>VLOOKUP("D_"&amp;$E342,[1]Facilities!$A:$BB,34,FALSE)</f>
        <v>Manufacturing</v>
      </c>
      <c r="J342" s="1" t="str">
        <f>VLOOKUP("D_"&amp;$E342,[1]Facilities!$A:$BB,36,FALSE)</f>
        <v>NO</v>
      </c>
      <c r="K342" s="1" t="str">
        <f t="shared" si="19"/>
        <v>D_USA22546_46488</v>
      </c>
      <c r="L342" s="1" t="str">
        <f>VLOOKUP("D_"&amp;RIGHT($K342,5),[1]Facilities!$A:$BB,34,FALSE)</f>
        <v>Manufacturing</v>
      </c>
      <c r="M342" s="1" t="str">
        <f>VLOOKUP("D_"&amp;RIGHT($K342,5),[1]Facilities!$A:$BB,36,FALSE)</f>
        <v>NO</v>
      </c>
      <c r="N342" s="1" t="str">
        <f t="shared" si="20"/>
        <v>D_USA22546_46488</v>
      </c>
    </row>
    <row r="343" spans="1:14">
      <c r="A343" s="1" t="str">
        <f t="shared" si="18"/>
        <v>I_50806</v>
      </c>
      <c r="B343" s="1" t="s">
        <v>1797</v>
      </c>
      <c r="C343" s="1">
        <v>50806</v>
      </c>
      <c r="D343" s="1" t="s">
        <v>7172</v>
      </c>
      <c r="E343" s="1">
        <v>63296</v>
      </c>
      <c r="F343" s="1" t="s">
        <v>8293</v>
      </c>
      <c r="G343" s="1" t="str">
        <f>IF(B343="Issue",VLOOKUP(A343,[1]Customers!$A:$B,2,FALSE),VLOOKUP(A343,[1]Facilities!$A:$B,2,FALSE))</f>
        <v>I_USA54311_50806</v>
      </c>
      <c r="H343" s="1" t="str">
        <f>VLOOKUP("D_"&amp;$E343,[1]Facilities!$A:$BB,2,FALSE)</f>
        <v>D_USA60099_63296</v>
      </c>
      <c r="I343" s="1" t="str">
        <f>VLOOKUP("D_"&amp;$E343,[1]Facilities!$A:$BB,34,FALSE)</f>
        <v>Full Service</v>
      </c>
      <c r="J343" s="1" t="str">
        <f>VLOOKUP("D_"&amp;$E343,[1]Facilities!$A:$BB,36,FALSE)</f>
        <v>NO</v>
      </c>
      <c r="K343" s="1" t="str">
        <f t="shared" si="19"/>
        <v>D_USA60099_63296</v>
      </c>
      <c r="L343" s="1" t="str">
        <f>VLOOKUP("D_"&amp;RIGHT($K343,5),[1]Facilities!$A:$BB,34,FALSE)</f>
        <v>Full Service</v>
      </c>
      <c r="M343" s="1" t="str">
        <f>VLOOKUP("D_"&amp;RIGHT($K343,5),[1]Facilities!$A:$BB,36,FALSE)</f>
        <v>NO</v>
      </c>
      <c r="N343" s="1" t="str">
        <f t="shared" si="20"/>
        <v>D_USA60099_63296</v>
      </c>
    </row>
    <row r="344" spans="1:14">
      <c r="A344" s="1" t="str">
        <f t="shared" si="18"/>
        <v>I_50791</v>
      </c>
      <c r="B344" s="1" t="s">
        <v>1797</v>
      </c>
      <c r="C344" s="1">
        <v>50791</v>
      </c>
      <c r="D344" s="1" t="s">
        <v>97</v>
      </c>
      <c r="E344" s="1">
        <v>78887</v>
      </c>
      <c r="F344" s="1" t="s">
        <v>8292</v>
      </c>
      <c r="G344" s="1" t="str">
        <f>IF(B344="Issue",VLOOKUP(A344,[1]Customers!$A:$B,2,FALSE),VLOOKUP(A344,[1]Facilities!$A:$B,2,FALSE))</f>
        <v>I_CANL4K1K3_50791</v>
      </c>
      <c r="H344" s="1" t="str">
        <f>VLOOKUP("D_"&amp;$E344,[1]Facilities!$A:$BB,2,FALSE)</f>
        <v>D_CANL5S1L4_78887</v>
      </c>
      <c r="I344" s="1" t="str">
        <f>VLOOKUP("D_"&amp;$E344,[1]Facilities!$A:$BB,34,FALSE)</f>
        <v>Full Service</v>
      </c>
      <c r="J344" s="1" t="str">
        <f>VLOOKUP("D_"&amp;$E344,[1]Facilities!$A:$BB,36,FALSE)</f>
        <v>NO</v>
      </c>
      <c r="K344" s="1" t="str">
        <f t="shared" si="19"/>
        <v>D_CANL5S1L4_78887</v>
      </c>
      <c r="L344" s="1" t="str">
        <f>VLOOKUP("D_"&amp;RIGHT($K344,5),[1]Facilities!$A:$BB,34,FALSE)</f>
        <v>Full Service</v>
      </c>
      <c r="M344" s="1" t="str">
        <f>VLOOKUP("D_"&amp;RIGHT($K344,5),[1]Facilities!$A:$BB,36,FALSE)</f>
        <v>NO</v>
      </c>
      <c r="N344" s="1" t="str">
        <f t="shared" si="20"/>
        <v>D_CANL5S1L4_78887</v>
      </c>
    </row>
    <row r="345" spans="1:14">
      <c r="A345" s="1" t="str">
        <f t="shared" si="18"/>
        <v>I_55082</v>
      </c>
      <c r="B345" s="1" t="s">
        <v>1797</v>
      </c>
      <c r="C345" s="1">
        <v>55082</v>
      </c>
      <c r="D345" s="1" t="s">
        <v>96</v>
      </c>
      <c r="E345" s="1">
        <v>75125</v>
      </c>
      <c r="F345" s="1" t="s">
        <v>1675</v>
      </c>
      <c r="G345" s="1" t="str">
        <f>IF(B345="Issue",VLOOKUP(A345,[1]Customers!$A:$B,2,FALSE),VLOOKUP(A345,[1]Facilities!$A:$B,2,FALSE))</f>
        <v>I_USA90621_55082</v>
      </c>
      <c r="H345" s="1" t="str">
        <f>VLOOKUP("D_"&amp;$E345,[1]Facilities!$A:$BB,2,FALSE)</f>
        <v>D_USA92509_75125</v>
      </c>
      <c r="I345" s="1" t="str">
        <f>VLOOKUP("D_"&amp;$E345,[1]Facilities!$A:$BB,34,FALSE)</f>
        <v>Full Service</v>
      </c>
      <c r="J345" s="1" t="str">
        <f>VLOOKUP("D_"&amp;$E345,[1]Facilities!$A:$BB,36,FALSE)</f>
        <v>NO</v>
      </c>
      <c r="K345" s="1" t="str">
        <f t="shared" si="19"/>
        <v>D_USA92509_75125</v>
      </c>
      <c r="L345" s="1" t="str">
        <f>VLOOKUP("D_"&amp;RIGHT($K345,5),[1]Facilities!$A:$BB,34,FALSE)</f>
        <v>Full Service</v>
      </c>
      <c r="M345" s="1" t="str">
        <f>VLOOKUP("D_"&amp;RIGHT($K345,5),[1]Facilities!$A:$BB,36,FALSE)</f>
        <v>NO</v>
      </c>
      <c r="N345" s="1" t="str">
        <f t="shared" si="20"/>
        <v>D_USA92509_75125</v>
      </c>
    </row>
    <row r="346" spans="1:14">
      <c r="A346" s="1" t="str">
        <f t="shared" si="18"/>
        <v>I_46184</v>
      </c>
      <c r="B346" s="1" t="s">
        <v>1797</v>
      </c>
      <c r="C346" s="1">
        <v>46184</v>
      </c>
      <c r="D346" s="1" t="s">
        <v>1508</v>
      </c>
      <c r="E346" s="1">
        <v>61930</v>
      </c>
      <c r="F346" s="1" t="s">
        <v>1235</v>
      </c>
      <c r="G346" s="1" t="str">
        <f>IF(B346="Issue",VLOOKUP(A346,[1]Customers!$A:$B,2,FALSE),VLOOKUP(A346,[1]Facilities!$A:$B,2,FALSE))</f>
        <v>I_USA43228_46184</v>
      </c>
      <c r="H346" s="1" t="str">
        <f>VLOOKUP("D_"&amp;$E346,[1]Facilities!$A:$BB,2,FALSE)</f>
        <v>D_USA43228_61930</v>
      </c>
      <c r="I346" s="1" t="str">
        <f>VLOOKUP("D_"&amp;$E346,[1]Facilities!$A:$BB,34,FALSE)</f>
        <v>Full Service</v>
      </c>
      <c r="J346" s="1" t="str">
        <f>VLOOKUP("D_"&amp;$E346,[1]Facilities!$A:$BB,36,FALSE)</f>
        <v>NO</v>
      </c>
      <c r="K346" s="1" t="str">
        <f t="shared" si="19"/>
        <v>D_USA43228_61930</v>
      </c>
      <c r="L346" s="1" t="str">
        <f>VLOOKUP("D_"&amp;RIGHT($K346,5),[1]Facilities!$A:$BB,34,FALSE)</f>
        <v>Full Service</v>
      </c>
      <c r="M346" s="1" t="str">
        <f>VLOOKUP("D_"&amp;RIGHT($K346,5),[1]Facilities!$A:$BB,36,FALSE)</f>
        <v>NO</v>
      </c>
      <c r="N346" s="1" t="str">
        <f t="shared" si="20"/>
        <v>D_USA43228_61930</v>
      </c>
    </row>
    <row r="347" spans="1:14">
      <c r="A347" s="1" t="str">
        <f t="shared" si="18"/>
        <v>I_70321</v>
      </c>
      <c r="B347" s="1" t="s">
        <v>1797</v>
      </c>
      <c r="C347" s="1">
        <v>70321</v>
      </c>
      <c r="D347" s="1" t="s">
        <v>7264</v>
      </c>
      <c r="E347" s="1">
        <v>63875</v>
      </c>
      <c r="F347" s="1" t="s">
        <v>587</v>
      </c>
      <c r="G347" s="1" t="str">
        <f>IF(B347="Issue",VLOOKUP(A347,[1]Customers!$A:$B,2,FALSE),VLOOKUP(A347,[1]Facilities!$A:$B,2,FALSE))</f>
        <v>I_USA30102_70321</v>
      </c>
      <c r="H347" s="1" t="str">
        <f>VLOOKUP("D_"&amp;$E347,[1]Facilities!$A:$BB,2,FALSE)</f>
        <v>D_USA30336_63875</v>
      </c>
      <c r="I347" s="1" t="str">
        <f>VLOOKUP("D_"&amp;$E347,[1]Facilities!$A:$BB,34,FALSE)</f>
        <v>Full Service</v>
      </c>
      <c r="J347" s="1" t="str">
        <f>VLOOKUP("D_"&amp;$E347,[1]Facilities!$A:$BB,36,FALSE)</f>
        <v>NO</v>
      </c>
      <c r="K347" s="1" t="str">
        <f t="shared" si="19"/>
        <v>D_USA30336_63875</v>
      </c>
      <c r="L347" s="1" t="str">
        <f>VLOOKUP("D_"&amp;RIGHT($K347,5),[1]Facilities!$A:$BB,34,FALSE)</f>
        <v>Full Service</v>
      </c>
      <c r="M347" s="1" t="str">
        <f>VLOOKUP("D_"&amp;RIGHT($K347,5),[1]Facilities!$A:$BB,36,FALSE)</f>
        <v>NO</v>
      </c>
      <c r="N347" s="1" t="str">
        <f t="shared" si="20"/>
        <v>D_USA30336_63875</v>
      </c>
    </row>
    <row r="348" spans="1:14">
      <c r="A348" s="1" t="str">
        <f t="shared" si="18"/>
        <v>I_80657</v>
      </c>
      <c r="B348" s="1" t="s">
        <v>1797</v>
      </c>
      <c r="C348" s="1">
        <v>80657</v>
      </c>
      <c r="D348" s="1" t="s">
        <v>8204</v>
      </c>
      <c r="E348" s="1">
        <v>70917</v>
      </c>
      <c r="F348" s="1" t="s">
        <v>1653</v>
      </c>
      <c r="G348" s="1" t="str">
        <f>IF(B348="Issue",VLOOKUP(A348,[1]Customers!$A:$B,2,FALSE),VLOOKUP(A348,[1]Facilities!$A:$B,2,FALSE))</f>
        <v>I_CANL4W4K_80657</v>
      </c>
      <c r="H348" s="1" t="str">
        <f>VLOOKUP("D_"&amp;$E348,[1]Facilities!$A:$BB,2,FALSE)</f>
        <v>D_CANH9P1K9_70917</v>
      </c>
      <c r="I348" s="1" t="str">
        <f>VLOOKUP("D_"&amp;$E348,[1]Facilities!$A:$BB,34,FALSE)</f>
        <v>Full Service</v>
      </c>
      <c r="J348" s="1" t="str">
        <f>VLOOKUP("D_"&amp;$E348,[1]Facilities!$A:$BB,36,FALSE)</f>
        <v>NO</v>
      </c>
      <c r="K348" s="1" t="str">
        <f t="shared" si="19"/>
        <v>D_CANH9P1K9_70917</v>
      </c>
      <c r="L348" s="1" t="str">
        <f>VLOOKUP("D_"&amp;RIGHT($K348,5),[1]Facilities!$A:$BB,34,FALSE)</f>
        <v>Full Service</v>
      </c>
      <c r="M348" s="1" t="str">
        <f>VLOOKUP("D_"&amp;RIGHT($K348,5),[1]Facilities!$A:$BB,36,FALSE)</f>
        <v>NO</v>
      </c>
      <c r="N348" s="1" t="str">
        <f t="shared" si="20"/>
        <v>D_CANH9P1K9_70917</v>
      </c>
    </row>
    <row r="349" spans="1:14">
      <c r="A349" s="1" t="str">
        <f t="shared" si="18"/>
        <v>I_63076</v>
      </c>
      <c r="B349" s="1" t="s">
        <v>1797</v>
      </c>
      <c r="C349" s="1">
        <v>63076</v>
      </c>
      <c r="D349" s="1" t="s">
        <v>98</v>
      </c>
      <c r="E349" s="1">
        <v>53786</v>
      </c>
      <c r="F349" s="1" t="s">
        <v>588</v>
      </c>
      <c r="G349" s="1" t="str">
        <f>IF(B349="Issue",VLOOKUP(A349,[1]Customers!$A:$B,2,FALSE),VLOOKUP(A349,[1]Facilities!$A:$B,2,FALSE))</f>
        <v>I_CANT2C4X5_63076</v>
      </c>
      <c r="H349" s="1" t="str">
        <f>VLOOKUP("D_"&amp;$E349,[1]Facilities!$A:$BB,2,FALSE)</f>
        <v>D_CANV4G1C1_53786</v>
      </c>
      <c r="I349" s="1" t="str">
        <f>VLOOKUP("D_"&amp;$E349,[1]Facilities!$A:$BB,34,FALSE)</f>
        <v>Full Service</v>
      </c>
      <c r="J349" s="1" t="str">
        <f>VLOOKUP("D_"&amp;$E349,[1]Facilities!$A:$BB,36,FALSE)</f>
        <v>NO</v>
      </c>
      <c r="K349" s="1" t="str">
        <f t="shared" si="19"/>
        <v>D_CANV4G1C1_53786</v>
      </c>
      <c r="L349" s="1" t="str">
        <f>VLOOKUP("D_"&amp;RIGHT($K349,5),[1]Facilities!$A:$BB,34,FALSE)</f>
        <v>Full Service</v>
      </c>
      <c r="M349" s="1" t="str">
        <f>VLOOKUP("D_"&amp;RIGHT($K349,5),[1]Facilities!$A:$BB,36,FALSE)</f>
        <v>NO</v>
      </c>
      <c r="N349" s="1" t="str">
        <f t="shared" si="20"/>
        <v>D_CANV4G1C1_53786</v>
      </c>
    </row>
    <row r="350" spans="1:14">
      <c r="A350" s="1" t="str">
        <f t="shared" si="18"/>
        <v>I_69937</v>
      </c>
      <c r="B350" s="1" t="s">
        <v>1797</v>
      </c>
      <c r="C350" s="1">
        <v>69937</v>
      </c>
      <c r="D350" s="1" t="s">
        <v>7584</v>
      </c>
      <c r="E350" s="1">
        <v>63582</v>
      </c>
      <c r="F350" s="5" t="s">
        <v>575</v>
      </c>
      <c r="G350" s="1" t="str">
        <f>IF(B350="Issue",VLOOKUP(A350,[1]Customers!$A:$B,2,FALSE),VLOOKUP(A350,[1]Facilities!$A:$B,2,FALSE))</f>
        <v>I_CANL6T5E4_69937</v>
      </c>
      <c r="H350" s="1" t="e">
        <f>VLOOKUP("D_"&amp;$E350,[1]Facilities!$A:$BB,2,FALSE)</f>
        <v>#N/A</v>
      </c>
      <c r="I350" s="1" t="e">
        <f>VLOOKUP("D_"&amp;$E350,[1]Facilities!$A:$BB,34,FALSE)</f>
        <v>#N/A</v>
      </c>
      <c r="J350" s="1" t="e">
        <f>VLOOKUP("D_"&amp;$E350,[1]Facilities!$A:$BB,36,FALSE)</f>
        <v>#N/A</v>
      </c>
      <c r="K350" s="5" t="s">
        <v>8288</v>
      </c>
      <c r="L350" s="1" t="str">
        <f>VLOOKUP("D_"&amp;RIGHT($K350,5),[1]Facilities!$A:$BB,34,FALSE)</f>
        <v>Full Service</v>
      </c>
      <c r="M350" s="1" t="str">
        <f>VLOOKUP("D_"&amp;RIGHT($K350,5),[1]Facilities!$A:$BB,36,FALSE)</f>
        <v>NO</v>
      </c>
      <c r="N350" s="1" t="str">
        <f t="shared" si="20"/>
        <v>D_CANL5S1L4_78887</v>
      </c>
    </row>
    <row r="351" spans="1:14">
      <c r="A351" s="1" t="str">
        <f t="shared" si="18"/>
        <v>I_63077</v>
      </c>
      <c r="B351" s="1" t="s">
        <v>1797</v>
      </c>
      <c r="C351" s="1">
        <v>63077</v>
      </c>
      <c r="D351" s="1" t="s">
        <v>1509</v>
      </c>
      <c r="E351" s="1">
        <v>70917</v>
      </c>
      <c r="F351" s="1" t="s">
        <v>1653</v>
      </c>
      <c r="G351" s="1" t="str">
        <f>IF(B351="Issue",VLOOKUP(A351,[1]Customers!$A:$B,2,FALSE),VLOOKUP(A351,[1]Facilities!$A:$B,2,FALSE))</f>
        <v>I_CANH1C1S9_63077</v>
      </c>
      <c r="H351" s="1" t="str">
        <f>VLOOKUP("D_"&amp;$E351,[1]Facilities!$A:$BB,2,FALSE)</f>
        <v>D_CANH9P1K9_70917</v>
      </c>
      <c r="I351" s="1" t="str">
        <f>VLOOKUP("D_"&amp;$E351,[1]Facilities!$A:$BB,34,FALSE)</f>
        <v>Full Service</v>
      </c>
      <c r="J351" s="1" t="str">
        <f>VLOOKUP("D_"&amp;$E351,[1]Facilities!$A:$BB,36,FALSE)</f>
        <v>NO</v>
      </c>
      <c r="K351" s="1" t="str">
        <f t="shared" si="19"/>
        <v>D_CANH9P1K9_70917</v>
      </c>
      <c r="L351" s="1" t="str">
        <f>VLOOKUP("D_"&amp;RIGHT($K351,5),[1]Facilities!$A:$BB,34,FALSE)</f>
        <v>Full Service</v>
      </c>
      <c r="M351" s="1" t="str">
        <f>VLOOKUP("D_"&amp;RIGHT($K351,5),[1]Facilities!$A:$BB,36,FALSE)</f>
        <v>NO</v>
      </c>
      <c r="N351" s="1" t="str">
        <f t="shared" si="20"/>
        <v>D_CANH9P1K9_70917</v>
      </c>
    </row>
    <row r="352" spans="1:14">
      <c r="A352" s="1" t="str">
        <f t="shared" si="18"/>
        <v>I_64495</v>
      </c>
      <c r="B352" s="1" t="s">
        <v>1797</v>
      </c>
      <c r="C352" s="1">
        <v>64495</v>
      </c>
      <c r="D352" s="1" t="s">
        <v>7344</v>
      </c>
      <c r="E352" s="1">
        <v>78887</v>
      </c>
      <c r="F352" s="1" t="s">
        <v>8292</v>
      </c>
      <c r="G352" s="1" t="str">
        <f>IF(B352="Issue",VLOOKUP(A352,[1]Customers!$A:$B,2,FALSE),VLOOKUP(A352,[1]Facilities!$A:$B,2,FALSE))</f>
        <v>I_CANL4T3M5_64495</v>
      </c>
      <c r="H352" s="1" t="str">
        <f>VLOOKUP("D_"&amp;$E352,[1]Facilities!$A:$BB,2,FALSE)</f>
        <v>D_CANL5S1L4_78887</v>
      </c>
      <c r="I352" s="1" t="str">
        <f>VLOOKUP("D_"&amp;$E352,[1]Facilities!$A:$BB,34,FALSE)</f>
        <v>Full Service</v>
      </c>
      <c r="J352" s="1" t="str">
        <f>VLOOKUP("D_"&amp;$E352,[1]Facilities!$A:$BB,36,FALSE)</f>
        <v>NO</v>
      </c>
      <c r="K352" s="1" t="str">
        <f t="shared" si="19"/>
        <v>D_CANL5S1L4_78887</v>
      </c>
      <c r="L352" s="1" t="str">
        <f>VLOOKUP("D_"&amp;RIGHT($K352,5),[1]Facilities!$A:$BB,34,FALSE)</f>
        <v>Full Service</v>
      </c>
      <c r="M352" s="1" t="str">
        <f>VLOOKUP("D_"&amp;RIGHT($K352,5),[1]Facilities!$A:$BB,36,FALSE)</f>
        <v>NO</v>
      </c>
      <c r="N352" s="1" t="str">
        <f t="shared" si="20"/>
        <v>D_CANL5S1L4_78887</v>
      </c>
    </row>
    <row r="353" spans="1:14">
      <c r="A353" s="1" t="str">
        <f t="shared" si="18"/>
        <v>I_75105</v>
      </c>
      <c r="B353" s="1" t="s">
        <v>1797</v>
      </c>
      <c r="C353" s="1">
        <v>75105</v>
      </c>
      <c r="D353" s="1" t="s">
        <v>1642</v>
      </c>
      <c r="E353" s="1">
        <v>70917</v>
      </c>
      <c r="F353" s="1" t="s">
        <v>1653</v>
      </c>
      <c r="G353" s="1" t="str">
        <f>IF(B353="Issue",VLOOKUP(A353,[1]Customers!$A:$B,2,FALSE),VLOOKUP(A353,[1]Facilities!$A:$B,2,FALSE))</f>
        <v>I_CANJ4B8N4_75105</v>
      </c>
      <c r="H353" s="1" t="str">
        <f>VLOOKUP("D_"&amp;$E353,[1]Facilities!$A:$BB,2,FALSE)</f>
        <v>D_CANH9P1K9_70917</v>
      </c>
      <c r="I353" s="1" t="str">
        <f>VLOOKUP("D_"&amp;$E353,[1]Facilities!$A:$BB,34,FALSE)</f>
        <v>Full Service</v>
      </c>
      <c r="J353" s="1" t="str">
        <f>VLOOKUP("D_"&amp;$E353,[1]Facilities!$A:$BB,36,FALSE)</f>
        <v>NO</v>
      </c>
      <c r="K353" s="1" t="str">
        <f t="shared" si="19"/>
        <v>D_CANH9P1K9_70917</v>
      </c>
      <c r="L353" s="1" t="str">
        <f>VLOOKUP("D_"&amp;RIGHT($K353,5),[1]Facilities!$A:$BB,34,FALSE)</f>
        <v>Full Service</v>
      </c>
      <c r="M353" s="1" t="str">
        <f>VLOOKUP("D_"&amp;RIGHT($K353,5),[1]Facilities!$A:$BB,36,FALSE)</f>
        <v>NO</v>
      </c>
      <c r="N353" s="1" t="str">
        <f t="shared" si="20"/>
        <v>D_CANH9P1K9_70917</v>
      </c>
    </row>
    <row r="354" spans="1:14">
      <c r="A354" s="1" t="str">
        <f t="shared" si="18"/>
        <v>I_45830</v>
      </c>
      <c r="B354" s="1" t="s">
        <v>1797</v>
      </c>
      <c r="C354" s="1">
        <v>45830</v>
      </c>
      <c r="D354" s="1" t="s">
        <v>99</v>
      </c>
      <c r="E354" s="1">
        <v>61024</v>
      </c>
      <c r="F354" s="1" t="s">
        <v>586</v>
      </c>
      <c r="G354" s="1" t="str">
        <f>IF(B354="Issue",VLOOKUP(A354,[1]Customers!$A:$B,2,FALSE),VLOOKUP(A354,[1]Facilities!$A:$B,2,FALSE))</f>
        <v>I_USA98586_45830</v>
      </c>
      <c r="H354" s="1" t="str">
        <f>VLOOKUP("D_"&amp;$E354,[1]Facilities!$A:$BB,2,FALSE)</f>
        <v>D_USA98001_61024</v>
      </c>
      <c r="I354" s="1" t="str">
        <f>VLOOKUP("D_"&amp;$E354,[1]Facilities!$A:$BB,34,FALSE)</f>
        <v>Sort Only</v>
      </c>
      <c r="J354" s="1" t="str">
        <f>VLOOKUP("D_"&amp;$E354,[1]Facilities!$A:$BB,36,FALSE)</f>
        <v>NO</v>
      </c>
      <c r="K354" s="1" t="str">
        <f t="shared" si="19"/>
        <v>D_USA98001_61024</v>
      </c>
      <c r="L354" s="1" t="str">
        <f>VLOOKUP("D_"&amp;RIGHT($K354,5),[1]Facilities!$A:$BB,34,FALSE)</f>
        <v>Sort Only</v>
      </c>
      <c r="M354" s="1" t="str">
        <f>VLOOKUP("D_"&amp;RIGHT($K354,5),[1]Facilities!$A:$BB,36,FALSE)</f>
        <v>NO</v>
      </c>
      <c r="N354" s="1" t="str">
        <f t="shared" si="20"/>
        <v>D_USA98001_61024</v>
      </c>
    </row>
    <row r="355" spans="1:14">
      <c r="A355" s="1" t="str">
        <f t="shared" si="18"/>
        <v>I_76434</v>
      </c>
      <c r="B355" s="1" t="s">
        <v>1797</v>
      </c>
      <c r="C355" s="1">
        <v>76434</v>
      </c>
      <c r="D355" s="1" t="s">
        <v>7405</v>
      </c>
      <c r="E355" s="1">
        <v>45195</v>
      </c>
      <c r="F355" s="1" t="s">
        <v>580</v>
      </c>
      <c r="G355" s="1" t="str">
        <f>IF(B355="Issue",VLOOKUP(A355,[1]Customers!$A:$B,2,FALSE),VLOOKUP(A355,[1]Facilities!$A:$B,2,FALSE))</f>
        <v>I_USA95380_76434</v>
      </c>
      <c r="H355" s="1" t="str">
        <f>VLOOKUP("D_"&amp;$E355,[1]Facilities!$A:$BB,2,FALSE)</f>
        <v>D_USA95304_45195</v>
      </c>
      <c r="I355" s="1" t="str">
        <f>VLOOKUP("D_"&amp;$E355,[1]Facilities!$A:$BB,34,FALSE)</f>
        <v>Full Service</v>
      </c>
      <c r="J355" s="1" t="str">
        <f>VLOOKUP("D_"&amp;$E355,[1]Facilities!$A:$BB,36,FALSE)</f>
        <v>NO</v>
      </c>
      <c r="K355" s="1" t="str">
        <f t="shared" si="19"/>
        <v>D_USA95304_45195</v>
      </c>
      <c r="L355" s="1" t="str">
        <f>VLOOKUP("D_"&amp;RIGHT($K355,5),[1]Facilities!$A:$BB,34,FALSE)</f>
        <v>Full Service</v>
      </c>
      <c r="M355" s="1" t="str">
        <f>VLOOKUP("D_"&amp;RIGHT($K355,5),[1]Facilities!$A:$BB,36,FALSE)</f>
        <v>NO</v>
      </c>
      <c r="N355" s="1" t="str">
        <f t="shared" si="20"/>
        <v>D_USA95304_45195</v>
      </c>
    </row>
    <row r="356" spans="1:14">
      <c r="A356" s="1" t="str">
        <f t="shared" si="18"/>
        <v>I_78916</v>
      </c>
      <c r="B356" s="1" t="s">
        <v>1797</v>
      </c>
      <c r="C356" s="1">
        <v>78916</v>
      </c>
      <c r="D356" s="1" t="s">
        <v>7496</v>
      </c>
      <c r="E356" s="1">
        <v>42677</v>
      </c>
      <c r="F356" s="1" t="s">
        <v>569</v>
      </c>
      <c r="G356" s="1" t="str">
        <f>IF(B356="Issue",VLOOKUP(A356,[1]Customers!$A:$B,2,FALSE),VLOOKUP(A356,[1]Facilities!$A:$B,2,FALSE))</f>
        <v>I_USA63383-1234_78916</v>
      </c>
      <c r="H356" s="1" t="str">
        <f>VLOOKUP("D_"&amp;$E356,[1]Facilities!$A:$BB,2,FALSE)</f>
        <v>D_USA50313_42677</v>
      </c>
      <c r="I356" s="1" t="str">
        <f>VLOOKUP("D_"&amp;$E356,[1]Facilities!$A:$BB,34,FALSE)</f>
        <v>Full Service</v>
      </c>
      <c r="J356" s="1" t="str">
        <f>VLOOKUP("D_"&amp;$E356,[1]Facilities!$A:$BB,36,FALSE)</f>
        <v>NO</v>
      </c>
      <c r="K356" s="1" t="str">
        <f t="shared" si="19"/>
        <v>D_USA50313_42677</v>
      </c>
      <c r="L356" s="1" t="str">
        <f>VLOOKUP("D_"&amp;RIGHT($K356,5),[1]Facilities!$A:$BB,34,FALSE)</f>
        <v>Full Service</v>
      </c>
      <c r="M356" s="1" t="str">
        <f>VLOOKUP("D_"&amp;RIGHT($K356,5),[1]Facilities!$A:$BB,36,FALSE)</f>
        <v>NO</v>
      </c>
      <c r="N356" s="1" t="str">
        <f t="shared" si="20"/>
        <v>D_USA50313_42677</v>
      </c>
    </row>
    <row r="357" spans="1:14">
      <c r="A357" s="1" t="str">
        <f t="shared" si="18"/>
        <v>I_77186</v>
      </c>
      <c r="B357" s="1" t="s">
        <v>1797</v>
      </c>
      <c r="C357" s="1">
        <v>77186</v>
      </c>
      <c r="D357" s="1" t="s">
        <v>7206</v>
      </c>
      <c r="E357" s="1">
        <v>67093</v>
      </c>
      <c r="F357" s="1" t="s">
        <v>581</v>
      </c>
      <c r="G357" s="1" t="str">
        <f>IF(B357="Issue",VLOOKUP(A357,[1]Customers!$A:$B,2,FALSE),VLOOKUP(A357,[1]Facilities!$A:$B,2,FALSE))</f>
        <v>I_USA49079_77186</v>
      </c>
      <c r="H357" s="1" t="str">
        <f>VLOOKUP("D_"&amp;$E357,[1]Facilities!$A:$BB,2,FALSE)</f>
        <v>D_USA49348_67093</v>
      </c>
      <c r="I357" s="1" t="str">
        <f>VLOOKUP("D_"&amp;$E357,[1]Facilities!$A:$BB,34,FALSE)</f>
        <v>Full Service</v>
      </c>
      <c r="J357" s="1" t="str">
        <f>VLOOKUP("D_"&amp;$E357,[1]Facilities!$A:$BB,36,FALSE)</f>
        <v>NO</v>
      </c>
      <c r="K357" s="1" t="str">
        <f t="shared" si="19"/>
        <v>D_USA49348_67093</v>
      </c>
      <c r="L357" s="1" t="str">
        <f>VLOOKUP("D_"&amp;RIGHT($K357,5),[1]Facilities!$A:$BB,34,FALSE)</f>
        <v>Full Service</v>
      </c>
      <c r="M357" s="1" t="str">
        <f>VLOOKUP("D_"&amp;RIGHT($K357,5),[1]Facilities!$A:$BB,36,FALSE)</f>
        <v>NO</v>
      </c>
      <c r="N357" s="1" t="str">
        <f t="shared" si="20"/>
        <v>D_USA49348_67093</v>
      </c>
    </row>
    <row r="358" spans="1:14">
      <c r="A358" s="1" t="str">
        <f t="shared" si="18"/>
        <v>I_77184</v>
      </c>
      <c r="B358" s="1" t="s">
        <v>1797</v>
      </c>
      <c r="C358" s="1">
        <v>77184</v>
      </c>
      <c r="D358" s="1" t="s">
        <v>7585</v>
      </c>
      <c r="E358" s="1">
        <v>63875</v>
      </c>
      <c r="F358" s="1" t="s">
        <v>587</v>
      </c>
      <c r="G358" s="1" t="str">
        <f>IF(B358="Issue",VLOOKUP(A358,[1]Customers!$A:$B,2,FALSE),VLOOKUP(A358,[1]Facilities!$A:$B,2,FALSE))</f>
        <v>I_USA37401_77184</v>
      </c>
      <c r="H358" s="1" t="str">
        <f>VLOOKUP("D_"&amp;$E358,[1]Facilities!$A:$BB,2,FALSE)</f>
        <v>D_USA30336_63875</v>
      </c>
      <c r="I358" s="1" t="str">
        <f>VLOOKUP("D_"&amp;$E358,[1]Facilities!$A:$BB,34,FALSE)</f>
        <v>Full Service</v>
      </c>
      <c r="J358" s="1" t="str">
        <f>VLOOKUP("D_"&amp;$E358,[1]Facilities!$A:$BB,36,FALSE)</f>
        <v>NO</v>
      </c>
      <c r="K358" s="1" t="str">
        <f t="shared" si="19"/>
        <v>D_USA30336_63875</v>
      </c>
      <c r="L358" s="1" t="str">
        <f>VLOOKUP("D_"&amp;RIGHT($K358,5),[1]Facilities!$A:$BB,34,FALSE)</f>
        <v>Full Service</v>
      </c>
      <c r="M358" s="1" t="str">
        <f>VLOOKUP("D_"&amp;RIGHT($K358,5),[1]Facilities!$A:$BB,36,FALSE)</f>
        <v>NO</v>
      </c>
      <c r="N358" s="1" t="str">
        <f t="shared" si="20"/>
        <v>D_USA30336_63875</v>
      </c>
    </row>
    <row r="359" spans="1:14">
      <c r="A359" s="1" t="str">
        <f t="shared" si="18"/>
        <v>I_74916</v>
      </c>
      <c r="B359" s="1" t="s">
        <v>1797</v>
      </c>
      <c r="C359" s="1">
        <v>74916</v>
      </c>
      <c r="D359" s="1" t="s">
        <v>1628</v>
      </c>
      <c r="E359" s="1">
        <v>46488</v>
      </c>
      <c r="F359" s="1" t="s">
        <v>8301</v>
      </c>
      <c r="G359" s="1" t="str">
        <f>IF(B359="Issue",VLOOKUP(A359,[1]Customers!$A:$B,2,FALSE),VLOOKUP(A359,[1]Facilities!$A:$B,2,FALSE))</f>
        <v>I_USA07205_74916</v>
      </c>
      <c r="H359" s="1" t="str">
        <f>VLOOKUP("D_"&amp;$E359,[1]Facilities!$A:$BB,2,FALSE)</f>
        <v>D_USA22546_46488</v>
      </c>
      <c r="I359" s="1" t="str">
        <f>VLOOKUP("D_"&amp;$E359,[1]Facilities!$A:$BB,34,FALSE)</f>
        <v>Manufacturing</v>
      </c>
      <c r="J359" s="1" t="str">
        <f>VLOOKUP("D_"&amp;$E359,[1]Facilities!$A:$BB,36,FALSE)</f>
        <v>NO</v>
      </c>
      <c r="K359" s="1" t="str">
        <f t="shared" si="19"/>
        <v>D_USA22546_46488</v>
      </c>
      <c r="L359" s="1" t="str">
        <f>VLOOKUP("D_"&amp;RIGHT($K359,5),[1]Facilities!$A:$BB,34,FALSE)</f>
        <v>Manufacturing</v>
      </c>
      <c r="M359" s="1" t="str">
        <f>VLOOKUP("D_"&amp;RIGHT($K359,5),[1]Facilities!$A:$BB,36,FALSE)</f>
        <v>NO</v>
      </c>
      <c r="N359" s="1" t="str">
        <f t="shared" si="20"/>
        <v>D_USA22546_46488</v>
      </c>
    </row>
    <row r="360" spans="1:14">
      <c r="A360" s="1" t="str">
        <f t="shared" si="18"/>
        <v>I_80204</v>
      </c>
      <c r="B360" s="1" t="s">
        <v>1797</v>
      </c>
      <c r="C360" s="1">
        <v>80204</v>
      </c>
      <c r="D360" s="1" t="s">
        <v>7742</v>
      </c>
      <c r="E360" s="1">
        <v>65540</v>
      </c>
      <c r="F360" s="1" t="s">
        <v>573</v>
      </c>
      <c r="G360" s="1" t="str">
        <f>IF(B360="Issue",VLOOKUP(A360,[1]Customers!$A:$B,2,FALSE),VLOOKUP(A360,[1]Facilities!$A:$B,2,FALSE))</f>
        <v>I_USA88030_80204</v>
      </c>
      <c r="H360" s="1" t="str">
        <f>VLOOKUP("D_"&amp;$E360,[1]Facilities!$A:$BB,2,FALSE)</f>
        <v>D_USA85043_65540</v>
      </c>
      <c r="I360" s="1" t="str">
        <f>VLOOKUP("D_"&amp;$E360,[1]Facilities!$A:$BB,34,FALSE)</f>
        <v>Full Service</v>
      </c>
      <c r="J360" s="1" t="str">
        <f>VLOOKUP("D_"&amp;$E360,[1]Facilities!$A:$BB,36,FALSE)</f>
        <v>NO</v>
      </c>
      <c r="K360" s="1" t="str">
        <f t="shared" si="19"/>
        <v>D_USA85043_65540</v>
      </c>
      <c r="L360" s="1" t="str">
        <f>VLOOKUP("D_"&amp;RIGHT($K360,5),[1]Facilities!$A:$BB,34,FALSE)</f>
        <v>Full Service</v>
      </c>
      <c r="M360" s="1" t="str">
        <f>VLOOKUP("D_"&amp;RIGHT($K360,5),[1]Facilities!$A:$BB,36,FALSE)</f>
        <v>NO</v>
      </c>
      <c r="N360" s="1" t="str">
        <f t="shared" si="20"/>
        <v>D_USA85043_65540</v>
      </c>
    </row>
    <row r="361" spans="1:14">
      <c r="A361" s="1" t="str">
        <f t="shared" si="18"/>
        <v>I_45250</v>
      </c>
      <c r="B361" s="1" t="s">
        <v>1797</v>
      </c>
      <c r="C361" s="1">
        <v>45250</v>
      </c>
      <c r="D361" s="1" t="s">
        <v>7082</v>
      </c>
      <c r="E361" s="1">
        <v>50843</v>
      </c>
      <c r="F361" s="1" t="s">
        <v>576</v>
      </c>
      <c r="G361" s="1" t="str">
        <f>IF(B361="Issue",VLOOKUP(A361,[1]Customers!$A:$B,2,FALSE),VLOOKUP(A361,[1]Facilities!$A:$B,2,FALSE))</f>
        <v>I_USA19057_45250</v>
      </c>
      <c r="H361" s="1" t="str">
        <f>VLOOKUP("D_"&amp;$E361,[1]Facilities!$A:$BB,2,FALSE)</f>
        <v>D_USA18202_50843</v>
      </c>
      <c r="I361" s="1" t="str">
        <f>VLOOKUP("D_"&amp;$E361,[1]Facilities!$A:$BB,34,FALSE)</f>
        <v>Full Service</v>
      </c>
      <c r="J361" s="1" t="str">
        <f>VLOOKUP("D_"&amp;$E361,[1]Facilities!$A:$BB,36,FALSE)</f>
        <v>NO</v>
      </c>
      <c r="K361" s="1" t="str">
        <f t="shared" si="19"/>
        <v>D_USA18202_50843</v>
      </c>
      <c r="L361" s="1" t="str">
        <f>VLOOKUP("D_"&amp;RIGHT($K361,5),[1]Facilities!$A:$BB,34,FALSE)</f>
        <v>Full Service</v>
      </c>
      <c r="M361" s="1" t="str">
        <f>VLOOKUP("D_"&amp;RIGHT($K361,5),[1]Facilities!$A:$BB,36,FALSE)</f>
        <v>NO</v>
      </c>
      <c r="N361" s="1" t="str">
        <f t="shared" si="20"/>
        <v>D_USA18202_50843</v>
      </c>
    </row>
    <row r="362" spans="1:14">
      <c r="A362" s="1" t="str">
        <f t="shared" si="18"/>
        <v>I_79771</v>
      </c>
      <c r="B362" s="1" t="s">
        <v>1797</v>
      </c>
      <c r="C362" s="1">
        <v>79771</v>
      </c>
      <c r="D362" s="1" t="s">
        <v>7645</v>
      </c>
      <c r="E362" s="1">
        <v>66673</v>
      </c>
      <c r="F362" s="1" t="s">
        <v>572</v>
      </c>
      <c r="G362" s="1" t="str">
        <f>IF(B362="Issue",VLOOKUP(A362,[1]Customers!$A:$B,2,FALSE),VLOOKUP(A362,[1]Facilities!$A:$B,2,FALSE))</f>
        <v>I_USA07094_79771</v>
      </c>
      <c r="H362" s="1" t="str">
        <f>VLOOKUP("D_"&amp;$E362,[1]Facilities!$A:$BB,2,FALSE)</f>
        <v>D_USA08810_66673</v>
      </c>
      <c r="I362" s="1" t="str">
        <f>VLOOKUP("D_"&amp;$E362,[1]Facilities!$A:$BB,34,FALSE)</f>
        <v>Sort Only</v>
      </c>
      <c r="J362" s="1" t="str">
        <f>VLOOKUP("D_"&amp;$E362,[1]Facilities!$A:$BB,36,FALSE)</f>
        <v>NO</v>
      </c>
      <c r="K362" s="1" t="str">
        <f t="shared" si="19"/>
        <v>D_USA08810_66673</v>
      </c>
      <c r="L362" s="1" t="str">
        <f>VLOOKUP("D_"&amp;RIGHT($K362,5),[1]Facilities!$A:$BB,34,FALSE)</f>
        <v>Sort Only</v>
      </c>
      <c r="M362" s="1" t="str">
        <f>VLOOKUP("D_"&amp;RIGHT($K362,5),[1]Facilities!$A:$BB,36,FALSE)</f>
        <v>NO</v>
      </c>
      <c r="N362" s="1" t="str">
        <f t="shared" si="20"/>
        <v>D_USA08810_66673</v>
      </c>
    </row>
    <row r="363" spans="1:14">
      <c r="A363" s="1" t="str">
        <f t="shared" si="18"/>
        <v>I_44459</v>
      </c>
      <c r="B363" s="1" t="s">
        <v>1797</v>
      </c>
      <c r="C363" s="1">
        <v>44459</v>
      </c>
      <c r="D363" s="1" t="s">
        <v>7081</v>
      </c>
      <c r="E363" s="1">
        <v>70318</v>
      </c>
      <c r="F363" s="1" t="s">
        <v>1402</v>
      </c>
      <c r="G363" s="1" t="str">
        <f>IF(B363="Issue",VLOOKUP(A363,[1]Customers!$A:$B,2,FALSE),VLOOKUP(A363,[1]Facilities!$A:$B,2,FALSE))</f>
        <v>I_USA10962_44459</v>
      </c>
      <c r="H363" s="1" t="str">
        <f>VLOOKUP("D_"&amp;$E363,[1]Facilities!$A:$BB,2,FALSE)</f>
        <v>D_USA12085_70318</v>
      </c>
      <c r="I363" s="1" t="str">
        <f>VLOOKUP("D_"&amp;$E363,[1]Facilities!$A:$BB,34,FALSE)</f>
        <v>Full Service</v>
      </c>
      <c r="J363" s="1" t="str">
        <f>VLOOKUP("D_"&amp;$E363,[1]Facilities!$A:$BB,36,FALSE)</f>
        <v>NO</v>
      </c>
      <c r="K363" s="1" t="str">
        <f t="shared" si="19"/>
        <v>D_USA12085_70318</v>
      </c>
      <c r="L363" s="1" t="str">
        <f>VLOOKUP("D_"&amp;RIGHT($K363,5),[1]Facilities!$A:$BB,34,FALSE)</f>
        <v>Full Service</v>
      </c>
      <c r="M363" s="1" t="str">
        <f>VLOOKUP("D_"&amp;RIGHT($K363,5),[1]Facilities!$A:$BB,36,FALSE)</f>
        <v>NO</v>
      </c>
      <c r="N363" s="1" t="str">
        <f t="shared" si="20"/>
        <v>D_USA12085_70318</v>
      </c>
    </row>
    <row r="364" spans="1:14">
      <c r="A364" s="1" t="str">
        <f t="shared" si="18"/>
        <v>I_58477</v>
      </c>
      <c r="B364" s="1" t="s">
        <v>1797</v>
      </c>
      <c r="C364" s="1">
        <v>58477</v>
      </c>
      <c r="D364" s="1" t="s">
        <v>100</v>
      </c>
      <c r="E364" s="1">
        <v>56495</v>
      </c>
      <c r="F364" s="1" t="s">
        <v>578</v>
      </c>
      <c r="G364" s="1" t="str">
        <f>IF(B364="Issue",VLOOKUP(A364,[1]Customers!$A:$B,2,FALSE),VLOOKUP(A364,[1]Facilities!$A:$B,2,FALSE))</f>
        <v>I_USA81505_58477</v>
      </c>
      <c r="H364" s="1" t="str">
        <f>VLOOKUP("D_"&amp;$E364,[1]Facilities!$A:$BB,2,FALSE)</f>
        <v>D_USA84119_56495</v>
      </c>
      <c r="I364" s="1" t="str">
        <f>VLOOKUP("D_"&amp;$E364,[1]Facilities!$A:$BB,34,FALSE)</f>
        <v>Full Service</v>
      </c>
      <c r="J364" s="1" t="str">
        <f>VLOOKUP("D_"&amp;$E364,[1]Facilities!$A:$BB,36,FALSE)</f>
        <v>NO</v>
      </c>
      <c r="K364" s="1" t="str">
        <f t="shared" si="19"/>
        <v>D_USA84119_56495</v>
      </c>
      <c r="L364" s="1" t="str">
        <f>VLOOKUP("D_"&amp;RIGHT($K364,5),[1]Facilities!$A:$BB,34,FALSE)</f>
        <v>Full Service</v>
      </c>
      <c r="M364" s="1" t="str">
        <f>VLOOKUP("D_"&amp;RIGHT($K364,5),[1]Facilities!$A:$BB,36,FALSE)</f>
        <v>NO</v>
      </c>
      <c r="N364" s="1" t="str">
        <f t="shared" si="20"/>
        <v>D_USA84119_56495</v>
      </c>
    </row>
    <row r="365" spans="1:14">
      <c r="A365" s="1" t="str">
        <f t="shared" si="18"/>
        <v>I_54924</v>
      </c>
      <c r="B365" s="1" t="s">
        <v>1797</v>
      </c>
      <c r="C365" s="1">
        <v>54924</v>
      </c>
      <c r="D365" s="1" t="s">
        <v>101</v>
      </c>
      <c r="E365" s="1">
        <v>54027</v>
      </c>
      <c r="F365" s="1" t="s">
        <v>8304</v>
      </c>
      <c r="G365" s="1" t="str">
        <f>IF(B365="Issue",VLOOKUP(A365,[1]Customers!$A:$B,2,FALSE),VLOOKUP(A365,[1]Facilities!$A:$B,2,FALSE))</f>
        <v>I_USA38827_54924</v>
      </c>
      <c r="H365" s="1" t="str">
        <f>VLOOKUP("D_"&amp;$E365,[1]Facilities!$A:$BB,2,FALSE)</f>
        <v>D_USA35490_54027</v>
      </c>
      <c r="I365" s="1" t="str">
        <f>VLOOKUP("D_"&amp;$E365,[1]Facilities!$A:$BB,34,FALSE)</f>
        <v>Manufacturing</v>
      </c>
      <c r="J365" s="1" t="str">
        <f>VLOOKUP("D_"&amp;$E365,[1]Facilities!$A:$BB,36,FALSE)</f>
        <v>NO</v>
      </c>
      <c r="K365" s="1" t="str">
        <f t="shared" si="19"/>
        <v>D_USA35490_54027</v>
      </c>
      <c r="L365" s="1" t="str">
        <f>VLOOKUP("D_"&amp;RIGHT($K365,5),[1]Facilities!$A:$BB,34,FALSE)</f>
        <v>Manufacturing</v>
      </c>
      <c r="M365" s="1" t="str">
        <f>VLOOKUP("D_"&amp;RIGHT($K365,5),[1]Facilities!$A:$BB,36,FALSE)</f>
        <v>NO</v>
      </c>
      <c r="N365" s="1" t="str">
        <f t="shared" si="20"/>
        <v>D_USA35490_54027</v>
      </c>
    </row>
    <row r="366" spans="1:14">
      <c r="A366" s="1" t="str">
        <f t="shared" si="18"/>
        <v>I_77503</v>
      </c>
      <c r="B366" s="1" t="s">
        <v>1797</v>
      </c>
      <c r="C366" s="1">
        <v>77503</v>
      </c>
      <c r="D366" s="1" t="s">
        <v>8055</v>
      </c>
      <c r="E366" s="1">
        <v>67093</v>
      </c>
      <c r="F366" s="1" t="s">
        <v>581</v>
      </c>
      <c r="G366" s="1" t="str">
        <f>IF(B366="Issue",VLOOKUP(A366,[1]Customers!$A:$B,2,FALSE),VLOOKUP(A366,[1]Facilities!$A:$B,2,FALSE))</f>
        <v>I_USA49519_77503</v>
      </c>
      <c r="H366" s="1" t="str">
        <f>VLOOKUP("D_"&amp;$E366,[1]Facilities!$A:$BB,2,FALSE)</f>
        <v>D_USA49348_67093</v>
      </c>
      <c r="I366" s="1" t="str">
        <f>VLOOKUP("D_"&amp;$E366,[1]Facilities!$A:$BB,34,FALSE)</f>
        <v>Full Service</v>
      </c>
      <c r="J366" s="1" t="str">
        <f>VLOOKUP("D_"&amp;$E366,[1]Facilities!$A:$BB,36,FALSE)</f>
        <v>NO</v>
      </c>
      <c r="K366" s="1" t="str">
        <f t="shared" si="19"/>
        <v>D_USA49348_67093</v>
      </c>
      <c r="L366" s="1" t="str">
        <f>VLOOKUP("D_"&amp;RIGHT($K366,5),[1]Facilities!$A:$BB,34,FALSE)</f>
        <v>Full Service</v>
      </c>
      <c r="M366" s="1" t="str">
        <f>VLOOKUP("D_"&amp;RIGHT($K366,5),[1]Facilities!$A:$BB,36,FALSE)</f>
        <v>NO</v>
      </c>
      <c r="N366" s="1" t="str">
        <f t="shared" si="20"/>
        <v>D_USA49348_67093</v>
      </c>
    </row>
    <row r="367" spans="1:14">
      <c r="A367" s="1" t="str">
        <f t="shared" si="18"/>
        <v>I_54927</v>
      </c>
      <c r="B367" s="1" t="s">
        <v>1797</v>
      </c>
      <c r="C367" s="1">
        <v>54927</v>
      </c>
      <c r="D367" s="1" t="s">
        <v>7646</v>
      </c>
      <c r="E367" s="1">
        <v>65540</v>
      </c>
      <c r="F367" s="1" t="s">
        <v>573</v>
      </c>
      <c r="G367" s="1" t="str">
        <f>IF(B367="Issue",VLOOKUP(A367,[1]Customers!$A:$B,2,FALSE),VLOOKUP(A367,[1]Facilities!$A:$B,2,FALSE))</f>
        <v>I_USA85193_54927</v>
      </c>
      <c r="H367" s="1" t="str">
        <f>VLOOKUP("D_"&amp;$E367,[1]Facilities!$A:$BB,2,FALSE)</f>
        <v>D_USA85043_65540</v>
      </c>
      <c r="I367" s="1" t="str">
        <f>VLOOKUP("D_"&amp;$E367,[1]Facilities!$A:$BB,34,FALSE)</f>
        <v>Full Service</v>
      </c>
      <c r="J367" s="1" t="str">
        <f>VLOOKUP("D_"&amp;$E367,[1]Facilities!$A:$BB,36,FALSE)</f>
        <v>NO</v>
      </c>
      <c r="K367" s="1" t="str">
        <f t="shared" si="19"/>
        <v>D_USA85043_65540</v>
      </c>
      <c r="L367" s="1" t="str">
        <f>VLOOKUP("D_"&amp;RIGHT($K367,5),[1]Facilities!$A:$BB,34,FALSE)</f>
        <v>Full Service</v>
      </c>
      <c r="M367" s="1" t="str">
        <f>VLOOKUP("D_"&amp;RIGHT($K367,5),[1]Facilities!$A:$BB,36,FALSE)</f>
        <v>NO</v>
      </c>
      <c r="N367" s="1" t="str">
        <f t="shared" si="20"/>
        <v>D_USA85043_65540</v>
      </c>
    </row>
    <row r="368" spans="1:14">
      <c r="A368" s="1" t="str">
        <f t="shared" si="18"/>
        <v>I_46041</v>
      </c>
      <c r="B368" s="1" t="s">
        <v>1797</v>
      </c>
      <c r="C368" s="1">
        <v>46041</v>
      </c>
      <c r="D368" s="1" t="s">
        <v>102</v>
      </c>
      <c r="E368" s="1">
        <v>70318</v>
      </c>
      <c r="F368" s="1" t="s">
        <v>1402</v>
      </c>
      <c r="G368" s="1" t="str">
        <f>IF(B368="Issue",VLOOKUP(A368,[1]Customers!$A:$B,2,FALSE),VLOOKUP(A368,[1]Facilities!$A:$B,2,FALSE))</f>
        <v>I_USA05301_46041</v>
      </c>
      <c r="H368" s="1" t="str">
        <f>VLOOKUP("D_"&amp;$E368,[1]Facilities!$A:$BB,2,FALSE)</f>
        <v>D_USA12085_70318</v>
      </c>
      <c r="I368" s="1" t="str">
        <f>VLOOKUP("D_"&amp;$E368,[1]Facilities!$A:$BB,34,FALSE)</f>
        <v>Full Service</v>
      </c>
      <c r="J368" s="1" t="str">
        <f>VLOOKUP("D_"&amp;$E368,[1]Facilities!$A:$BB,36,FALSE)</f>
        <v>NO</v>
      </c>
      <c r="K368" s="1" t="str">
        <f t="shared" si="19"/>
        <v>D_USA12085_70318</v>
      </c>
      <c r="L368" s="1" t="str">
        <f>VLOOKUP("D_"&amp;RIGHT($K368,5),[1]Facilities!$A:$BB,34,FALSE)</f>
        <v>Full Service</v>
      </c>
      <c r="M368" s="1" t="str">
        <f>VLOOKUP("D_"&amp;RIGHT($K368,5),[1]Facilities!$A:$BB,36,FALSE)</f>
        <v>NO</v>
      </c>
      <c r="N368" s="1" t="str">
        <f t="shared" si="20"/>
        <v>D_USA12085_70318</v>
      </c>
    </row>
    <row r="369" spans="1:14">
      <c r="A369" s="1" t="str">
        <f t="shared" si="18"/>
        <v>I_60832</v>
      </c>
      <c r="B369" s="1" t="s">
        <v>1797</v>
      </c>
      <c r="C369" s="1">
        <v>60832</v>
      </c>
      <c r="D369" s="1" t="s">
        <v>7586</v>
      </c>
      <c r="E369" s="1">
        <v>70917</v>
      </c>
      <c r="F369" s="1" t="s">
        <v>1653</v>
      </c>
      <c r="G369" s="1" t="str">
        <f>IF(B369="Issue",VLOOKUP(A369,[1]Customers!$A:$B,2,FALSE),VLOOKUP(A369,[1]Facilities!$A:$B,2,FALSE))</f>
        <v>I_CANH4N2M3_60832</v>
      </c>
      <c r="H369" s="1" t="str">
        <f>VLOOKUP("D_"&amp;$E369,[1]Facilities!$A:$BB,2,FALSE)</f>
        <v>D_CANH9P1K9_70917</v>
      </c>
      <c r="I369" s="1" t="str">
        <f>VLOOKUP("D_"&amp;$E369,[1]Facilities!$A:$BB,34,FALSE)</f>
        <v>Full Service</v>
      </c>
      <c r="J369" s="1" t="str">
        <f>VLOOKUP("D_"&amp;$E369,[1]Facilities!$A:$BB,36,FALSE)</f>
        <v>NO</v>
      </c>
      <c r="K369" s="1" t="str">
        <f t="shared" si="19"/>
        <v>D_CANH9P1K9_70917</v>
      </c>
      <c r="L369" s="1" t="str">
        <f>VLOOKUP("D_"&amp;RIGHT($K369,5),[1]Facilities!$A:$BB,34,FALSE)</f>
        <v>Full Service</v>
      </c>
      <c r="M369" s="1" t="str">
        <f>VLOOKUP("D_"&amp;RIGHT($K369,5),[1]Facilities!$A:$BB,36,FALSE)</f>
        <v>NO</v>
      </c>
      <c r="N369" s="1" t="str">
        <f t="shared" si="20"/>
        <v>D_CANH9P1K9_70917</v>
      </c>
    </row>
    <row r="370" spans="1:14">
      <c r="A370" s="1" t="str">
        <f t="shared" si="18"/>
        <v>I_76884</v>
      </c>
      <c r="B370" s="1" t="s">
        <v>1797</v>
      </c>
      <c r="C370" s="1">
        <v>76884</v>
      </c>
      <c r="D370" s="1" t="s">
        <v>6997</v>
      </c>
      <c r="E370" s="1">
        <v>78887</v>
      </c>
      <c r="F370" s="1" t="s">
        <v>8292</v>
      </c>
      <c r="G370" s="1" t="str">
        <f>IF(B370="Issue",VLOOKUP(A370,[1]Customers!$A:$B,2,FALSE),VLOOKUP(A370,[1]Facilities!$A:$B,2,FALSE))</f>
        <v>I_CANL4G4C3_76884</v>
      </c>
      <c r="H370" s="1" t="str">
        <f>VLOOKUP("D_"&amp;$E370,[1]Facilities!$A:$BB,2,FALSE)</f>
        <v>D_CANL5S1L4_78887</v>
      </c>
      <c r="I370" s="1" t="str">
        <f>VLOOKUP("D_"&amp;$E370,[1]Facilities!$A:$BB,34,FALSE)</f>
        <v>Full Service</v>
      </c>
      <c r="J370" s="1" t="str">
        <f>VLOOKUP("D_"&amp;$E370,[1]Facilities!$A:$BB,36,FALSE)</f>
        <v>NO</v>
      </c>
      <c r="K370" s="1" t="str">
        <f t="shared" si="19"/>
        <v>D_CANL5S1L4_78887</v>
      </c>
      <c r="L370" s="1" t="str">
        <f>VLOOKUP("D_"&amp;RIGHT($K370,5),[1]Facilities!$A:$BB,34,FALSE)</f>
        <v>Full Service</v>
      </c>
      <c r="M370" s="1" t="str">
        <f>VLOOKUP("D_"&amp;RIGHT($K370,5),[1]Facilities!$A:$BB,36,FALSE)</f>
        <v>NO</v>
      </c>
      <c r="N370" s="1" t="str">
        <f t="shared" si="20"/>
        <v>D_CANL5S1L4_78887</v>
      </c>
    </row>
    <row r="371" spans="1:14">
      <c r="A371" s="1" t="str">
        <f t="shared" si="18"/>
        <v>I_45633</v>
      </c>
      <c r="B371" s="1" t="s">
        <v>1797</v>
      </c>
      <c r="C371" s="1">
        <v>45633</v>
      </c>
      <c r="D371" s="1" t="s">
        <v>103</v>
      </c>
      <c r="E371" s="1">
        <v>65540</v>
      </c>
      <c r="F371" s="1" t="s">
        <v>573</v>
      </c>
      <c r="G371" s="1" t="str">
        <f>IF(B371="Issue",VLOOKUP(A371,[1]Customers!$A:$B,2,FALSE),VLOOKUP(A371,[1]Facilities!$A:$B,2,FALSE))</f>
        <v>I_USA85307_45633</v>
      </c>
      <c r="H371" s="1" t="str">
        <f>VLOOKUP("D_"&amp;$E371,[1]Facilities!$A:$BB,2,FALSE)</f>
        <v>D_USA85043_65540</v>
      </c>
      <c r="I371" s="1" t="str">
        <f>VLOOKUP("D_"&amp;$E371,[1]Facilities!$A:$BB,34,FALSE)</f>
        <v>Full Service</v>
      </c>
      <c r="J371" s="1" t="str">
        <f>VLOOKUP("D_"&amp;$E371,[1]Facilities!$A:$BB,36,FALSE)</f>
        <v>NO</v>
      </c>
      <c r="K371" s="1" t="str">
        <f t="shared" si="19"/>
        <v>D_USA85043_65540</v>
      </c>
      <c r="L371" s="1" t="str">
        <f>VLOOKUP("D_"&amp;RIGHT($K371,5),[1]Facilities!$A:$BB,34,FALSE)</f>
        <v>Full Service</v>
      </c>
      <c r="M371" s="1" t="str">
        <f>VLOOKUP("D_"&amp;RIGHT($K371,5),[1]Facilities!$A:$BB,36,FALSE)</f>
        <v>NO</v>
      </c>
      <c r="N371" s="1" t="str">
        <f t="shared" si="20"/>
        <v>D_USA85043_65540</v>
      </c>
    </row>
    <row r="372" spans="1:14">
      <c r="A372" s="1" t="str">
        <f t="shared" si="18"/>
        <v>I_45634</v>
      </c>
      <c r="B372" s="1" t="s">
        <v>1797</v>
      </c>
      <c r="C372" s="1">
        <v>45634</v>
      </c>
      <c r="D372" s="1" t="s">
        <v>104</v>
      </c>
      <c r="E372" s="1">
        <v>76410</v>
      </c>
      <c r="F372" s="1" t="s">
        <v>8290</v>
      </c>
      <c r="G372" s="1" t="str">
        <f>IF(B372="Issue",VLOOKUP(A372,[1]Customers!$A:$B,2,FALSE),VLOOKUP(A372,[1]Facilities!$A:$B,2,FALSE))</f>
        <v>I_USA38671_45634</v>
      </c>
      <c r="H372" s="1" t="str">
        <f>VLOOKUP("D_"&amp;$E372,[1]Facilities!$A:$BB,2,FALSE)</f>
        <v>D_USA38118_76410</v>
      </c>
      <c r="I372" s="1" t="str">
        <f>VLOOKUP("D_"&amp;$E372,[1]Facilities!$A:$BB,34,FALSE)</f>
        <v>Full Service</v>
      </c>
      <c r="J372" s="1" t="str">
        <f>VLOOKUP("D_"&amp;$E372,[1]Facilities!$A:$BB,36,FALSE)</f>
        <v>NO</v>
      </c>
      <c r="K372" s="1" t="str">
        <f t="shared" si="19"/>
        <v>D_USA38118_76410</v>
      </c>
      <c r="L372" s="1" t="str">
        <f>VLOOKUP("D_"&amp;RIGHT($K372,5),[1]Facilities!$A:$BB,34,FALSE)</f>
        <v>Full Service</v>
      </c>
      <c r="M372" s="1" t="str">
        <f>VLOOKUP("D_"&amp;RIGHT($K372,5),[1]Facilities!$A:$BB,36,FALSE)</f>
        <v>NO</v>
      </c>
      <c r="N372" s="1" t="str">
        <f t="shared" si="20"/>
        <v>D_USA38118_76410</v>
      </c>
    </row>
    <row r="373" spans="1:14">
      <c r="A373" s="1" t="str">
        <f t="shared" si="18"/>
        <v>I_50033</v>
      </c>
      <c r="B373" s="1" t="s">
        <v>1797</v>
      </c>
      <c r="C373" s="1">
        <v>50033</v>
      </c>
      <c r="D373" s="1" t="s">
        <v>7804</v>
      </c>
      <c r="E373" s="1">
        <v>50843</v>
      </c>
      <c r="F373" s="1" t="s">
        <v>576</v>
      </c>
      <c r="G373" s="1" t="str">
        <f>IF(B373="Issue",VLOOKUP(A373,[1]Customers!$A:$B,2,FALSE),VLOOKUP(A373,[1]Facilities!$A:$B,2,FALSE))</f>
        <v>I_USA17233_50033</v>
      </c>
      <c r="H373" s="1" t="str">
        <f>VLOOKUP("D_"&amp;$E373,[1]Facilities!$A:$BB,2,FALSE)</f>
        <v>D_USA18202_50843</v>
      </c>
      <c r="I373" s="1" t="str">
        <f>VLOOKUP("D_"&amp;$E373,[1]Facilities!$A:$BB,34,FALSE)</f>
        <v>Full Service</v>
      </c>
      <c r="J373" s="1" t="str">
        <f>VLOOKUP("D_"&amp;$E373,[1]Facilities!$A:$BB,36,FALSE)</f>
        <v>NO</v>
      </c>
      <c r="K373" s="1" t="str">
        <f t="shared" si="19"/>
        <v>D_USA18202_50843</v>
      </c>
      <c r="L373" s="1" t="str">
        <f>VLOOKUP("D_"&amp;RIGHT($K373,5),[1]Facilities!$A:$BB,34,FALSE)</f>
        <v>Full Service</v>
      </c>
      <c r="M373" s="1" t="str">
        <f>VLOOKUP("D_"&amp;RIGHT($K373,5),[1]Facilities!$A:$BB,36,FALSE)</f>
        <v>NO</v>
      </c>
      <c r="N373" s="1" t="str">
        <f t="shared" si="20"/>
        <v>D_USA18202_50843</v>
      </c>
    </row>
    <row r="374" spans="1:14">
      <c r="A374" s="1" t="str">
        <f t="shared" si="18"/>
        <v>I_62691</v>
      </c>
      <c r="B374" s="1" t="s">
        <v>1797</v>
      </c>
      <c r="C374" s="1">
        <v>62691</v>
      </c>
      <c r="D374" s="1" t="s">
        <v>1426</v>
      </c>
      <c r="E374" s="1">
        <v>45488</v>
      </c>
      <c r="F374" s="1" t="s">
        <v>1486</v>
      </c>
      <c r="G374" s="1" t="str">
        <f>IF(B374="Issue",VLOOKUP(A374,[1]Customers!$A:$B,2,FALSE),VLOOKUP(A374,[1]Facilities!$A:$B,2,FALSE))</f>
        <v>I_MEX28150_62691</v>
      </c>
      <c r="H374" s="1" t="str">
        <f>VLOOKUP("D_"&amp;$E374,[1]Facilities!$A:$BB,2,FALSE)</f>
        <v>D_MEX44950_45488</v>
      </c>
      <c r="I374" s="1" t="str">
        <f>VLOOKUP("D_"&amp;$E374,[1]Facilities!$A:$BB,34,FALSE)</f>
        <v>Full Service</v>
      </c>
      <c r="J374" s="1" t="str">
        <f>VLOOKUP("D_"&amp;$E374,[1]Facilities!$A:$BB,36,FALSE)</f>
        <v>NO</v>
      </c>
      <c r="K374" s="1" t="str">
        <f t="shared" si="19"/>
        <v>D_MEX44950_45488</v>
      </c>
      <c r="L374" s="1" t="str">
        <f>VLOOKUP("D_"&amp;RIGHT($K374,5),[1]Facilities!$A:$BB,34,FALSE)</f>
        <v>Full Service</v>
      </c>
      <c r="M374" s="1" t="str">
        <f>VLOOKUP("D_"&amp;RIGHT($K374,5),[1]Facilities!$A:$BB,36,FALSE)</f>
        <v>NO</v>
      </c>
      <c r="N374" s="1" t="str">
        <f t="shared" si="20"/>
        <v>D_MEX44950_45488</v>
      </c>
    </row>
    <row r="375" spans="1:14">
      <c r="A375" s="1" t="str">
        <f t="shared" si="18"/>
        <v>I_61267</v>
      </c>
      <c r="B375" s="1" t="s">
        <v>1797</v>
      </c>
      <c r="C375" s="1">
        <v>61267</v>
      </c>
      <c r="D375" s="1" t="s">
        <v>1868</v>
      </c>
      <c r="E375" s="1">
        <v>56720</v>
      </c>
      <c r="F375" s="1" t="s">
        <v>570</v>
      </c>
      <c r="G375" s="1" t="str">
        <f>IF(B375="Issue",VLOOKUP(A375,[1]Customers!$A:$B,2,FALSE),VLOOKUP(A375,[1]Facilities!$A:$B,2,FALSE))</f>
        <v>I_USA42240_61267</v>
      </c>
      <c r="H375" s="1" t="str">
        <f>VLOOKUP("D_"&amp;$E375,[1]Facilities!$A:$BB,2,FALSE)</f>
        <v>D_USA46235_56720</v>
      </c>
      <c r="I375" s="1" t="str">
        <f>VLOOKUP("D_"&amp;$E375,[1]Facilities!$A:$BB,34,FALSE)</f>
        <v>Full Service</v>
      </c>
      <c r="J375" s="1" t="str">
        <f>VLOOKUP("D_"&amp;$E375,[1]Facilities!$A:$BB,36,FALSE)</f>
        <v>NO</v>
      </c>
      <c r="K375" s="1" t="str">
        <f t="shared" si="19"/>
        <v>D_USA46235_56720</v>
      </c>
      <c r="L375" s="1" t="str">
        <f>VLOOKUP("D_"&amp;RIGHT($K375,5),[1]Facilities!$A:$BB,34,FALSE)</f>
        <v>Full Service</v>
      </c>
      <c r="M375" s="1" t="str">
        <f>VLOOKUP("D_"&amp;RIGHT($K375,5),[1]Facilities!$A:$BB,36,FALSE)</f>
        <v>NO</v>
      </c>
      <c r="N375" s="1" t="str">
        <f t="shared" si="20"/>
        <v>D_USA46235_56720</v>
      </c>
    </row>
    <row r="376" spans="1:14">
      <c r="A376" s="1" t="str">
        <f t="shared" si="18"/>
        <v>I_61270</v>
      </c>
      <c r="B376" s="1" t="s">
        <v>1797</v>
      </c>
      <c r="C376" s="1">
        <v>61270</v>
      </c>
      <c r="D376" s="1" t="s">
        <v>105</v>
      </c>
      <c r="E376" s="1">
        <v>61024</v>
      </c>
      <c r="F376" s="1" t="s">
        <v>586</v>
      </c>
      <c r="G376" s="1" t="str">
        <f>IF(B376="Issue",VLOOKUP(A376,[1]Customers!$A:$B,2,FALSE),VLOOKUP(A376,[1]Facilities!$A:$B,2,FALSE))</f>
        <v>I_USA98032_61270</v>
      </c>
      <c r="H376" s="1" t="str">
        <f>VLOOKUP("D_"&amp;$E376,[1]Facilities!$A:$BB,2,FALSE)</f>
        <v>D_USA98001_61024</v>
      </c>
      <c r="I376" s="1" t="str">
        <f>VLOOKUP("D_"&amp;$E376,[1]Facilities!$A:$BB,34,FALSE)</f>
        <v>Sort Only</v>
      </c>
      <c r="J376" s="1" t="str">
        <f>VLOOKUP("D_"&amp;$E376,[1]Facilities!$A:$BB,36,FALSE)</f>
        <v>NO</v>
      </c>
      <c r="K376" s="1" t="str">
        <f t="shared" si="19"/>
        <v>D_USA98001_61024</v>
      </c>
      <c r="L376" s="1" t="str">
        <f>VLOOKUP("D_"&amp;RIGHT($K376,5),[1]Facilities!$A:$BB,34,FALSE)</f>
        <v>Sort Only</v>
      </c>
      <c r="M376" s="1" t="str">
        <f>VLOOKUP("D_"&amp;RIGHT($K376,5),[1]Facilities!$A:$BB,36,FALSE)</f>
        <v>NO</v>
      </c>
      <c r="N376" s="1" t="str">
        <f t="shared" si="20"/>
        <v>D_USA98001_61024</v>
      </c>
    </row>
    <row r="377" spans="1:14">
      <c r="A377" s="1" t="str">
        <f t="shared" si="18"/>
        <v>I_61269</v>
      </c>
      <c r="B377" s="1" t="s">
        <v>1797</v>
      </c>
      <c r="C377" s="1">
        <v>61269</v>
      </c>
      <c r="D377" s="1" t="s">
        <v>106</v>
      </c>
      <c r="E377" s="1">
        <v>42677</v>
      </c>
      <c r="F377" s="1" t="s">
        <v>569</v>
      </c>
      <c r="G377" s="1" t="str">
        <f>IF(B377="Issue",VLOOKUP(A377,[1]Customers!$A:$B,2,FALSE),VLOOKUP(A377,[1]Facilities!$A:$B,2,FALSE))</f>
        <v>I_USA66502_61269</v>
      </c>
      <c r="H377" s="1" t="str">
        <f>VLOOKUP("D_"&amp;$E377,[1]Facilities!$A:$BB,2,FALSE)</f>
        <v>D_USA50313_42677</v>
      </c>
      <c r="I377" s="1" t="str">
        <f>VLOOKUP("D_"&amp;$E377,[1]Facilities!$A:$BB,34,FALSE)</f>
        <v>Full Service</v>
      </c>
      <c r="J377" s="1" t="str">
        <f>VLOOKUP("D_"&amp;$E377,[1]Facilities!$A:$BB,36,FALSE)</f>
        <v>NO</v>
      </c>
      <c r="K377" s="1" t="str">
        <f t="shared" si="19"/>
        <v>D_USA50313_42677</v>
      </c>
      <c r="L377" s="1" t="str">
        <f>VLOOKUP("D_"&amp;RIGHT($K377,5),[1]Facilities!$A:$BB,34,FALSE)</f>
        <v>Full Service</v>
      </c>
      <c r="M377" s="1" t="str">
        <f>VLOOKUP("D_"&amp;RIGHT($K377,5),[1]Facilities!$A:$BB,36,FALSE)</f>
        <v>NO</v>
      </c>
      <c r="N377" s="1" t="str">
        <f t="shared" si="20"/>
        <v>D_USA50313_42677</v>
      </c>
    </row>
    <row r="378" spans="1:14">
      <c r="A378" s="1" t="str">
        <f t="shared" si="18"/>
        <v>I_61263</v>
      </c>
      <c r="B378" s="1" t="s">
        <v>1797</v>
      </c>
      <c r="C378" s="1">
        <v>61263</v>
      </c>
      <c r="D378" s="1" t="s">
        <v>8155</v>
      </c>
      <c r="E378" s="1">
        <v>56720</v>
      </c>
      <c r="F378" s="1" t="s">
        <v>570</v>
      </c>
      <c r="G378" s="1" t="str">
        <f>IF(B378="Issue",VLOOKUP(A378,[1]Customers!$A:$B,2,FALSE),VLOOKUP(A378,[1]Facilities!$A:$B,2,FALSE))</f>
        <v>I_USA62401_61263</v>
      </c>
      <c r="H378" s="1" t="str">
        <f>VLOOKUP("D_"&amp;$E378,[1]Facilities!$A:$BB,2,FALSE)</f>
        <v>D_USA46235_56720</v>
      </c>
      <c r="I378" s="1" t="str">
        <f>VLOOKUP("D_"&amp;$E378,[1]Facilities!$A:$BB,34,FALSE)</f>
        <v>Full Service</v>
      </c>
      <c r="J378" s="1" t="str">
        <f>VLOOKUP("D_"&amp;$E378,[1]Facilities!$A:$BB,36,FALSE)</f>
        <v>NO</v>
      </c>
      <c r="K378" s="1" t="str">
        <f t="shared" si="19"/>
        <v>D_USA46235_56720</v>
      </c>
      <c r="L378" s="1" t="str">
        <f>VLOOKUP("D_"&amp;RIGHT($K378,5),[1]Facilities!$A:$BB,34,FALSE)</f>
        <v>Full Service</v>
      </c>
      <c r="M378" s="1" t="str">
        <f>VLOOKUP("D_"&amp;RIGHT($K378,5),[1]Facilities!$A:$BB,36,FALSE)</f>
        <v>NO</v>
      </c>
      <c r="N378" s="1" t="str">
        <f t="shared" si="20"/>
        <v>D_USA46235_56720</v>
      </c>
    </row>
    <row r="379" spans="1:14">
      <c r="A379" s="1" t="str">
        <f t="shared" si="18"/>
        <v>I_76844</v>
      </c>
      <c r="B379" s="1" t="s">
        <v>1797</v>
      </c>
      <c r="C379" s="1">
        <v>76844</v>
      </c>
      <c r="D379" s="1" t="s">
        <v>7406</v>
      </c>
      <c r="E379" s="1">
        <v>66673</v>
      </c>
      <c r="F379" s="1" t="s">
        <v>572</v>
      </c>
      <c r="G379" s="1" t="str">
        <f>IF(B379="Issue",VLOOKUP(A379,[1]Customers!$A:$B,2,FALSE),VLOOKUP(A379,[1]Facilities!$A:$B,2,FALSE))</f>
        <v>I_USA19355_76844</v>
      </c>
      <c r="H379" s="1" t="str">
        <f>VLOOKUP("D_"&amp;$E379,[1]Facilities!$A:$BB,2,FALSE)</f>
        <v>D_USA08810_66673</v>
      </c>
      <c r="I379" s="1" t="str">
        <f>VLOOKUP("D_"&amp;$E379,[1]Facilities!$A:$BB,34,FALSE)</f>
        <v>Sort Only</v>
      </c>
      <c r="J379" s="1" t="str">
        <f>VLOOKUP("D_"&amp;$E379,[1]Facilities!$A:$BB,36,FALSE)</f>
        <v>NO</v>
      </c>
      <c r="K379" s="1" t="str">
        <f t="shared" si="19"/>
        <v>D_USA08810_66673</v>
      </c>
      <c r="L379" s="1" t="str">
        <f>VLOOKUP("D_"&amp;RIGHT($K379,5),[1]Facilities!$A:$BB,34,FALSE)</f>
        <v>Sort Only</v>
      </c>
      <c r="M379" s="1" t="str">
        <f>VLOOKUP("D_"&amp;RIGHT($K379,5),[1]Facilities!$A:$BB,36,FALSE)</f>
        <v>NO</v>
      </c>
      <c r="N379" s="1" t="str">
        <f t="shared" si="20"/>
        <v>D_USA08810_66673</v>
      </c>
    </row>
    <row r="380" spans="1:14">
      <c r="A380" s="1" t="str">
        <f t="shared" si="18"/>
        <v>I_78867</v>
      </c>
      <c r="B380" s="1" t="s">
        <v>1797</v>
      </c>
      <c r="C380" s="1">
        <v>78867</v>
      </c>
      <c r="D380" s="1" t="s">
        <v>8056</v>
      </c>
      <c r="E380" s="1">
        <v>75256</v>
      </c>
      <c r="F380" s="1" t="s">
        <v>1732</v>
      </c>
      <c r="G380" s="1" t="str">
        <f>IF(B380="Issue",VLOOKUP(A380,[1]Customers!$A:$B,2,FALSE),VLOOKUP(A380,[1]Facilities!$A:$B,2,FALSE))</f>
        <v>I_USA30180_78867</v>
      </c>
      <c r="H380" s="1" t="str">
        <f>VLOOKUP("D_"&amp;$E380,[1]Facilities!$A:$BB,2,FALSE)</f>
        <v>D_USA32254_75256</v>
      </c>
      <c r="I380" s="1" t="str">
        <f>VLOOKUP("D_"&amp;$E380,[1]Facilities!$A:$BB,34,FALSE)</f>
        <v>Full Service</v>
      </c>
      <c r="J380" s="1" t="str">
        <f>VLOOKUP("D_"&amp;$E380,[1]Facilities!$A:$BB,36,FALSE)</f>
        <v>NO</v>
      </c>
      <c r="K380" s="1" t="str">
        <f t="shared" si="19"/>
        <v>D_USA32254_75256</v>
      </c>
      <c r="L380" s="1" t="str">
        <f>VLOOKUP("D_"&amp;RIGHT($K380,5),[1]Facilities!$A:$BB,34,FALSE)</f>
        <v>Full Service</v>
      </c>
      <c r="M380" s="1" t="str">
        <f>VLOOKUP("D_"&amp;RIGHT($K380,5),[1]Facilities!$A:$BB,36,FALSE)</f>
        <v>NO</v>
      </c>
      <c r="N380" s="1" t="str">
        <f t="shared" si="20"/>
        <v>D_USA32254_75256</v>
      </c>
    </row>
    <row r="381" spans="1:14">
      <c r="A381" s="1" t="str">
        <f t="shared" si="18"/>
        <v>I_76845</v>
      </c>
      <c r="B381" s="1" t="s">
        <v>1797</v>
      </c>
      <c r="C381" s="1">
        <v>76845</v>
      </c>
      <c r="D381" s="1" t="s">
        <v>8057</v>
      </c>
      <c r="E381" s="1">
        <v>75125</v>
      </c>
      <c r="F381" s="1" t="s">
        <v>1675</v>
      </c>
      <c r="G381" s="1" t="str">
        <f>IF(B381="Issue",VLOOKUP(A381,[1]Customers!$A:$B,2,FALSE),VLOOKUP(A381,[1]Facilities!$A:$B,2,FALSE))</f>
        <v>I_USA91752_76845</v>
      </c>
      <c r="H381" s="1" t="str">
        <f>VLOOKUP("D_"&amp;$E381,[1]Facilities!$A:$BB,2,FALSE)</f>
        <v>D_USA92509_75125</v>
      </c>
      <c r="I381" s="1" t="str">
        <f>VLOOKUP("D_"&amp;$E381,[1]Facilities!$A:$BB,34,FALSE)</f>
        <v>Full Service</v>
      </c>
      <c r="J381" s="1" t="str">
        <f>VLOOKUP("D_"&amp;$E381,[1]Facilities!$A:$BB,36,FALSE)</f>
        <v>NO</v>
      </c>
      <c r="K381" s="1" t="str">
        <f t="shared" si="19"/>
        <v>D_USA92509_75125</v>
      </c>
      <c r="L381" s="1" t="str">
        <f>VLOOKUP("D_"&amp;RIGHT($K381,5),[1]Facilities!$A:$BB,34,FALSE)</f>
        <v>Full Service</v>
      </c>
      <c r="M381" s="1" t="str">
        <f>VLOOKUP("D_"&amp;RIGHT($K381,5),[1]Facilities!$A:$BB,36,FALSE)</f>
        <v>NO</v>
      </c>
      <c r="N381" s="1" t="str">
        <f t="shared" si="20"/>
        <v>D_USA92509_75125</v>
      </c>
    </row>
    <row r="382" spans="1:14">
      <c r="A382" s="1" t="str">
        <f t="shared" si="18"/>
        <v>I_79475</v>
      </c>
      <c r="B382" s="1" t="s">
        <v>1797</v>
      </c>
      <c r="C382" s="1">
        <v>79475</v>
      </c>
      <c r="D382" s="1" t="s">
        <v>7806</v>
      </c>
      <c r="E382" s="1">
        <v>59068</v>
      </c>
      <c r="F382" s="1" t="s">
        <v>577</v>
      </c>
      <c r="G382" s="1" t="str">
        <f>IF(B382="Issue",VLOOKUP(A382,[1]Customers!$A:$B,2,FALSE),VLOOKUP(A382,[1]Facilities!$A:$B,2,FALSE))</f>
        <v>I_USA33960_79475</v>
      </c>
      <c r="H382" s="1" t="str">
        <f>VLOOKUP("D_"&amp;$E382,[1]Facilities!$A:$BB,2,FALSE)</f>
        <v>D_USA33815_59068</v>
      </c>
      <c r="I382" s="1" t="str">
        <f>VLOOKUP("D_"&amp;$E382,[1]Facilities!$A:$BB,34,FALSE)</f>
        <v>Full Service</v>
      </c>
      <c r="J382" s="1" t="str">
        <f>VLOOKUP("D_"&amp;$E382,[1]Facilities!$A:$BB,36,FALSE)</f>
        <v>NO</v>
      </c>
      <c r="K382" s="1" t="str">
        <f t="shared" si="19"/>
        <v>D_USA33815_59068</v>
      </c>
      <c r="L382" s="1" t="str">
        <f>VLOOKUP("D_"&amp;RIGHT($K382,5),[1]Facilities!$A:$BB,34,FALSE)</f>
        <v>Full Service</v>
      </c>
      <c r="M382" s="1" t="str">
        <f>VLOOKUP("D_"&amp;RIGHT($K382,5),[1]Facilities!$A:$BB,36,FALSE)</f>
        <v>NO</v>
      </c>
      <c r="N382" s="1" t="str">
        <f t="shared" si="20"/>
        <v>D_USA33815_59068</v>
      </c>
    </row>
    <row r="383" spans="1:14">
      <c r="A383" s="1" t="str">
        <f t="shared" si="18"/>
        <v>I_45565</v>
      </c>
      <c r="B383" s="1" t="s">
        <v>1797</v>
      </c>
      <c r="C383" s="1">
        <v>45565</v>
      </c>
      <c r="D383" s="1" t="s">
        <v>7497</v>
      </c>
      <c r="E383" s="1">
        <v>59068</v>
      </c>
      <c r="F383" s="1" t="s">
        <v>577</v>
      </c>
      <c r="G383" s="1" t="str">
        <f>IF(B383="Issue",VLOOKUP(A383,[1]Customers!$A:$B,2,FALSE),VLOOKUP(A383,[1]Facilities!$A:$B,2,FALSE))</f>
        <v>I_USA33170_45565</v>
      </c>
      <c r="H383" s="1" t="str">
        <f>VLOOKUP("D_"&amp;$E383,[1]Facilities!$A:$BB,2,FALSE)</f>
        <v>D_USA33815_59068</v>
      </c>
      <c r="I383" s="1" t="str">
        <f>VLOOKUP("D_"&amp;$E383,[1]Facilities!$A:$BB,34,FALSE)</f>
        <v>Full Service</v>
      </c>
      <c r="J383" s="1" t="str">
        <f>VLOOKUP("D_"&amp;$E383,[1]Facilities!$A:$BB,36,FALSE)</f>
        <v>NO</v>
      </c>
      <c r="K383" s="1" t="str">
        <f t="shared" si="19"/>
        <v>D_USA33815_59068</v>
      </c>
      <c r="L383" s="1" t="str">
        <f>VLOOKUP("D_"&amp;RIGHT($K383,5),[1]Facilities!$A:$BB,34,FALSE)</f>
        <v>Full Service</v>
      </c>
      <c r="M383" s="1" t="str">
        <f>VLOOKUP("D_"&amp;RIGHT($K383,5),[1]Facilities!$A:$BB,36,FALSE)</f>
        <v>NO</v>
      </c>
      <c r="N383" s="1" t="str">
        <f t="shared" si="20"/>
        <v>D_USA33815_59068</v>
      </c>
    </row>
    <row r="384" spans="1:14">
      <c r="A384" s="1" t="str">
        <f t="shared" si="18"/>
        <v>I_79474</v>
      </c>
      <c r="B384" s="1" t="s">
        <v>1797</v>
      </c>
      <c r="C384" s="1">
        <v>79474</v>
      </c>
      <c r="D384" s="1" t="s">
        <v>7805</v>
      </c>
      <c r="E384" s="1">
        <v>59068</v>
      </c>
      <c r="F384" s="1" t="s">
        <v>577</v>
      </c>
      <c r="G384" s="1" t="str">
        <f>IF(B384="Issue",VLOOKUP(A384,[1]Customers!$A:$B,2,FALSE),VLOOKUP(A384,[1]Facilities!$A:$B,2,FALSE))</f>
        <v>I_USA33030_79474</v>
      </c>
      <c r="H384" s="1" t="str">
        <f>VLOOKUP("D_"&amp;$E384,[1]Facilities!$A:$BB,2,FALSE)</f>
        <v>D_USA33815_59068</v>
      </c>
      <c r="I384" s="1" t="str">
        <f>VLOOKUP("D_"&amp;$E384,[1]Facilities!$A:$BB,34,FALSE)</f>
        <v>Full Service</v>
      </c>
      <c r="J384" s="1" t="str">
        <f>VLOOKUP("D_"&amp;$E384,[1]Facilities!$A:$BB,36,FALSE)</f>
        <v>NO</v>
      </c>
      <c r="K384" s="1" t="str">
        <f t="shared" si="19"/>
        <v>D_USA33815_59068</v>
      </c>
      <c r="L384" s="1" t="str">
        <f>VLOOKUP("D_"&amp;RIGHT($K384,5),[1]Facilities!$A:$BB,34,FALSE)</f>
        <v>Full Service</v>
      </c>
      <c r="M384" s="1" t="str">
        <f>VLOOKUP("D_"&amp;RIGHT($K384,5),[1]Facilities!$A:$BB,36,FALSE)</f>
        <v>NO</v>
      </c>
      <c r="N384" s="1" t="str">
        <f t="shared" si="20"/>
        <v>D_USA33815_59068</v>
      </c>
    </row>
    <row r="385" spans="1:14">
      <c r="A385" s="1" t="str">
        <f t="shared" si="18"/>
        <v>I_59306</v>
      </c>
      <c r="B385" s="1" t="s">
        <v>1797</v>
      </c>
      <c r="C385" s="1">
        <v>59306</v>
      </c>
      <c r="D385" s="1" t="s">
        <v>7498</v>
      </c>
      <c r="E385" s="1">
        <v>59068</v>
      </c>
      <c r="F385" s="1" t="s">
        <v>577</v>
      </c>
      <c r="G385" s="1" t="str">
        <f>IF(B385="Issue",VLOOKUP(A385,[1]Customers!$A:$B,2,FALSE),VLOOKUP(A385,[1]Facilities!$A:$B,2,FALSE))</f>
        <v>I_USA33170_59306</v>
      </c>
      <c r="H385" s="1" t="str">
        <f>VLOOKUP("D_"&amp;$E385,[1]Facilities!$A:$BB,2,FALSE)</f>
        <v>D_USA33815_59068</v>
      </c>
      <c r="I385" s="1" t="str">
        <f>VLOOKUP("D_"&amp;$E385,[1]Facilities!$A:$BB,34,FALSE)</f>
        <v>Full Service</v>
      </c>
      <c r="J385" s="1" t="str">
        <f>VLOOKUP("D_"&amp;$E385,[1]Facilities!$A:$BB,36,FALSE)</f>
        <v>NO</v>
      </c>
      <c r="K385" s="1" t="str">
        <f t="shared" si="19"/>
        <v>D_USA33815_59068</v>
      </c>
      <c r="L385" s="1" t="str">
        <f>VLOOKUP("D_"&amp;RIGHT($K385,5),[1]Facilities!$A:$BB,34,FALSE)</f>
        <v>Full Service</v>
      </c>
      <c r="M385" s="1" t="str">
        <f>VLOOKUP("D_"&amp;RIGHT($K385,5),[1]Facilities!$A:$BB,36,FALSE)</f>
        <v>NO</v>
      </c>
      <c r="N385" s="1" t="str">
        <f t="shared" si="20"/>
        <v>D_USA33815_59068</v>
      </c>
    </row>
    <row r="386" spans="1:14">
      <c r="A386" s="1" t="str">
        <f t="shared" si="18"/>
        <v>I_46052</v>
      </c>
      <c r="B386" s="1" t="s">
        <v>1797</v>
      </c>
      <c r="C386" s="1">
        <v>46052</v>
      </c>
      <c r="D386" s="1" t="s">
        <v>107</v>
      </c>
      <c r="E386" s="1">
        <v>65540</v>
      </c>
      <c r="F386" s="1" t="s">
        <v>573</v>
      </c>
      <c r="G386" s="1" t="str">
        <f>IF(B386="Issue",VLOOKUP(A386,[1]Customers!$A:$B,2,FALSE),VLOOKUP(A386,[1]Facilities!$A:$B,2,FALSE))</f>
        <v>I_USA92154_46052</v>
      </c>
      <c r="H386" s="1" t="str">
        <f>VLOOKUP("D_"&amp;$E386,[1]Facilities!$A:$BB,2,FALSE)</f>
        <v>D_USA85043_65540</v>
      </c>
      <c r="I386" s="1" t="str">
        <f>VLOOKUP("D_"&amp;$E386,[1]Facilities!$A:$BB,34,FALSE)</f>
        <v>Full Service</v>
      </c>
      <c r="J386" s="1" t="str">
        <f>VLOOKUP("D_"&amp;$E386,[1]Facilities!$A:$BB,36,FALSE)</f>
        <v>NO</v>
      </c>
      <c r="K386" s="1" t="str">
        <f t="shared" si="19"/>
        <v>D_USA85043_65540</v>
      </c>
      <c r="L386" s="1" t="str">
        <f>VLOOKUP("D_"&amp;RIGHT($K386,5),[1]Facilities!$A:$BB,34,FALSE)</f>
        <v>Full Service</v>
      </c>
      <c r="M386" s="1" t="str">
        <f>VLOOKUP("D_"&amp;RIGHT($K386,5),[1]Facilities!$A:$BB,36,FALSE)</f>
        <v>NO</v>
      </c>
      <c r="N386" s="1" t="str">
        <f t="shared" si="20"/>
        <v>D_USA85043_65540</v>
      </c>
    </row>
    <row r="387" spans="1:14">
      <c r="A387" s="1" t="str">
        <f t="shared" si="18"/>
        <v>I_62333</v>
      </c>
      <c r="B387" s="1" t="s">
        <v>1797</v>
      </c>
      <c r="C387" s="1">
        <v>62333</v>
      </c>
      <c r="D387" s="1" t="s">
        <v>108</v>
      </c>
      <c r="E387" s="1">
        <v>67095</v>
      </c>
      <c r="F387" s="1" t="s">
        <v>584</v>
      </c>
      <c r="G387" s="1" t="str">
        <f>IF(B387="Issue",VLOOKUP(A387,[1]Customers!$A:$B,2,FALSE),VLOOKUP(A387,[1]Facilities!$A:$B,2,FALSE))</f>
        <v>I_USA75704_62333</v>
      </c>
      <c r="H387" s="1" t="str">
        <f>VLOOKUP("D_"&amp;$E387,[1]Facilities!$A:$BB,2,FALSE)</f>
        <v>D_USA75212_67095</v>
      </c>
      <c r="I387" s="1" t="str">
        <f>VLOOKUP("D_"&amp;$E387,[1]Facilities!$A:$BB,34,FALSE)</f>
        <v>Full Service</v>
      </c>
      <c r="J387" s="1" t="str">
        <f>VLOOKUP("D_"&amp;$E387,[1]Facilities!$A:$BB,36,FALSE)</f>
        <v>NO</v>
      </c>
      <c r="K387" s="1" t="str">
        <f t="shared" si="19"/>
        <v>D_USA75212_67095</v>
      </c>
      <c r="L387" s="1" t="str">
        <f>VLOOKUP("D_"&amp;RIGHT($K387,5),[1]Facilities!$A:$BB,34,FALSE)</f>
        <v>Full Service</v>
      </c>
      <c r="M387" s="1" t="str">
        <f>VLOOKUP("D_"&amp;RIGHT($K387,5),[1]Facilities!$A:$BB,36,FALSE)</f>
        <v>NO</v>
      </c>
      <c r="N387" s="1" t="str">
        <f t="shared" si="20"/>
        <v>D_USA75212_67095</v>
      </c>
    </row>
    <row r="388" spans="1:14">
      <c r="A388" s="1" t="str">
        <f t="shared" ref="A388:A451" si="21">LEFT(B388,1)&amp;"_"&amp;C388</f>
        <v>I_79436</v>
      </c>
      <c r="B388" s="1" t="s">
        <v>1797</v>
      </c>
      <c r="C388" s="1">
        <v>79436</v>
      </c>
      <c r="D388" s="1" t="s">
        <v>7540</v>
      </c>
      <c r="E388" s="1">
        <v>78887</v>
      </c>
      <c r="F388" s="1" t="s">
        <v>8292</v>
      </c>
      <c r="G388" s="1" t="str">
        <f>IF(B388="Issue",VLOOKUP(A388,[1]Customers!$A:$B,2,FALSE),VLOOKUP(A388,[1]Facilities!$A:$B,2,FALSE))</f>
        <v>I_CANM4H1E6_79436</v>
      </c>
      <c r="H388" s="1" t="str">
        <f>VLOOKUP("D_"&amp;$E388,[1]Facilities!$A:$BB,2,FALSE)</f>
        <v>D_CANL5S1L4_78887</v>
      </c>
      <c r="I388" s="1" t="str">
        <f>VLOOKUP("D_"&amp;$E388,[1]Facilities!$A:$BB,34,FALSE)</f>
        <v>Full Service</v>
      </c>
      <c r="J388" s="1" t="str">
        <f>VLOOKUP("D_"&amp;$E388,[1]Facilities!$A:$BB,36,FALSE)</f>
        <v>NO</v>
      </c>
      <c r="K388" s="1" t="str">
        <f t="shared" ref="K388:K451" si="22">H388</f>
        <v>D_CANL5S1L4_78887</v>
      </c>
      <c r="L388" s="1" t="str">
        <f>VLOOKUP("D_"&amp;RIGHT($K388,5),[1]Facilities!$A:$BB,34,FALSE)</f>
        <v>Full Service</v>
      </c>
      <c r="M388" s="1" t="str">
        <f>VLOOKUP("D_"&amp;RIGHT($K388,5),[1]Facilities!$A:$BB,36,FALSE)</f>
        <v>NO</v>
      </c>
      <c r="N388" s="1" t="str">
        <f t="shared" ref="N388:N451" si="23">K388</f>
        <v>D_CANL5S1L4_78887</v>
      </c>
    </row>
    <row r="389" spans="1:14">
      <c r="A389" s="1" t="str">
        <f t="shared" si="21"/>
        <v>I_76592</v>
      </c>
      <c r="B389" s="1" t="s">
        <v>1797</v>
      </c>
      <c r="C389" s="1">
        <v>76592</v>
      </c>
      <c r="D389" s="1" t="s">
        <v>8058</v>
      </c>
      <c r="E389" s="1">
        <v>69482</v>
      </c>
      <c r="F389" s="1" t="s">
        <v>6960</v>
      </c>
      <c r="G389" s="1" t="str">
        <f>IF(B389="Issue",VLOOKUP(A389,[1]Customers!$A:$B,2,FALSE),VLOOKUP(A389,[1]Facilities!$A:$B,2,FALSE))</f>
        <v>I_CANB3J1Z4_76592</v>
      </c>
      <c r="H389" s="1" t="str">
        <f>VLOOKUP("D_"&amp;$E389,[1]Facilities!$A:$BB,2,FALSE)</f>
        <v>D_CANE1E2L4_69482</v>
      </c>
      <c r="I389" s="1" t="str">
        <f>VLOOKUP("D_"&amp;$E389,[1]Facilities!$A:$BB,34,FALSE)</f>
        <v>Sort Only</v>
      </c>
      <c r="J389" s="1" t="str">
        <f>VLOOKUP("D_"&amp;$E389,[1]Facilities!$A:$BB,36,FALSE)</f>
        <v>NO</v>
      </c>
      <c r="K389" s="1" t="str">
        <f t="shared" si="22"/>
        <v>D_CANE1E2L4_69482</v>
      </c>
      <c r="L389" s="1" t="str">
        <f>VLOOKUP("D_"&amp;RIGHT($K389,5),[1]Facilities!$A:$BB,34,FALSE)</f>
        <v>Sort Only</v>
      </c>
      <c r="M389" s="1" t="str">
        <f>VLOOKUP("D_"&amp;RIGHT($K389,5),[1]Facilities!$A:$BB,36,FALSE)</f>
        <v>NO</v>
      </c>
      <c r="N389" s="1" t="str">
        <f t="shared" si="23"/>
        <v>D_CANE1E2L4_69482</v>
      </c>
    </row>
    <row r="390" spans="1:14">
      <c r="A390" s="1" t="str">
        <f t="shared" si="21"/>
        <v>I_80308</v>
      </c>
      <c r="B390" s="1" t="s">
        <v>1797</v>
      </c>
      <c r="C390" s="1">
        <v>80308</v>
      </c>
      <c r="D390" s="1" t="s">
        <v>7807</v>
      </c>
      <c r="E390" s="1">
        <v>45195</v>
      </c>
      <c r="F390" s="1" t="s">
        <v>580</v>
      </c>
      <c r="G390" s="1" t="str">
        <f>IF(B390="Issue",VLOOKUP(A390,[1]Customers!$A:$B,2,FALSE),VLOOKUP(A390,[1]Facilities!$A:$B,2,FALSE))</f>
        <v>I_USA96055_80308</v>
      </c>
      <c r="H390" s="1" t="str">
        <f>VLOOKUP("D_"&amp;$E390,[1]Facilities!$A:$BB,2,FALSE)</f>
        <v>D_USA95304_45195</v>
      </c>
      <c r="I390" s="1" t="str">
        <f>VLOOKUP("D_"&amp;$E390,[1]Facilities!$A:$BB,34,FALSE)</f>
        <v>Full Service</v>
      </c>
      <c r="J390" s="1" t="str">
        <f>VLOOKUP("D_"&amp;$E390,[1]Facilities!$A:$BB,36,FALSE)</f>
        <v>NO</v>
      </c>
      <c r="K390" s="1" t="str">
        <f t="shared" si="22"/>
        <v>D_USA95304_45195</v>
      </c>
      <c r="L390" s="1" t="str">
        <f>VLOOKUP("D_"&amp;RIGHT($K390,5),[1]Facilities!$A:$BB,34,FALSE)</f>
        <v>Full Service</v>
      </c>
      <c r="M390" s="1" t="str">
        <f>VLOOKUP("D_"&amp;RIGHT($K390,5),[1]Facilities!$A:$BB,36,FALSE)</f>
        <v>NO</v>
      </c>
      <c r="N390" s="1" t="str">
        <f t="shared" si="23"/>
        <v>D_USA95304_45195</v>
      </c>
    </row>
    <row r="391" spans="1:14">
      <c r="A391" s="1" t="str">
        <f t="shared" si="21"/>
        <v>I_58474</v>
      </c>
      <c r="B391" s="1" t="s">
        <v>1797</v>
      </c>
      <c r="C391" s="1">
        <v>58474</v>
      </c>
      <c r="D391" s="1" t="s">
        <v>8059</v>
      </c>
      <c r="E391" s="1">
        <v>59068</v>
      </c>
      <c r="F391" s="1" t="s">
        <v>577</v>
      </c>
      <c r="G391" s="1" t="str">
        <f>IF(B391="Issue",VLOOKUP(A391,[1]Customers!$A:$B,2,FALSE),VLOOKUP(A391,[1]Facilities!$A:$B,2,FALSE))</f>
        <v>I_USA33073_58474</v>
      </c>
      <c r="H391" s="1" t="str">
        <f>VLOOKUP("D_"&amp;$E391,[1]Facilities!$A:$BB,2,FALSE)</f>
        <v>D_USA33815_59068</v>
      </c>
      <c r="I391" s="1" t="str">
        <f>VLOOKUP("D_"&amp;$E391,[1]Facilities!$A:$BB,34,FALSE)</f>
        <v>Full Service</v>
      </c>
      <c r="J391" s="1" t="str">
        <f>VLOOKUP("D_"&amp;$E391,[1]Facilities!$A:$BB,36,FALSE)</f>
        <v>NO</v>
      </c>
      <c r="K391" s="1" t="str">
        <f t="shared" si="22"/>
        <v>D_USA33815_59068</v>
      </c>
      <c r="L391" s="1" t="str">
        <f>VLOOKUP("D_"&amp;RIGHT($K391,5),[1]Facilities!$A:$BB,34,FALSE)</f>
        <v>Full Service</v>
      </c>
      <c r="M391" s="1" t="str">
        <f>VLOOKUP("D_"&amp;RIGHT($K391,5),[1]Facilities!$A:$BB,36,FALSE)</f>
        <v>NO</v>
      </c>
      <c r="N391" s="1" t="str">
        <f t="shared" si="23"/>
        <v>D_USA33815_59068</v>
      </c>
    </row>
    <row r="392" spans="1:14">
      <c r="A392" s="1" t="str">
        <f t="shared" si="21"/>
        <v>I_45542</v>
      </c>
      <c r="B392" s="1" t="s">
        <v>1797</v>
      </c>
      <c r="C392" s="1">
        <v>45542</v>
      </c>
      <c r="D392" s="1" t="s">
        <v>7059</v>
      </c>
      <c r="E392" s="1">
        <v>70318</v>
      </c>
      <c r="F392" s="1" t="s">
        <v>1402</v>
      </c>
      <c r="G392" s="1" t="str">
        <f>IF(B392="Issue",VLOOKUP(A392,[1]Customers!$A:$B,2,FALSE),VLOOKUP(A392,[1]Facilities!$A:$B,2,FALSE))</f>
        <v>I_USA11722_45542</v>
      </c>
      <c r="H392" s="1" t="str">
        <f>VLOOKUP("D_"&amp;$E392,[1]Facilities!$A:$BB,2,FALSE)</f>
        <v>D_USA12085_70318</v>
      </c>
      <c r="I392" s="1" t="str">
        <f>VLOOKUP("D_"&amp;$E392,[1]Facilities!$A:$BB,34,FALSE)</f>
        <v>Full Service</v>
      </c>
      <c r="J392" s="1" t="str">
        <f>VLOOKUP("D_"&amp;$E392,[1]Facilities!$A:$BB,36,FALSE)</f>
        <v>NO</v>
      </c>
      <c r="K392" s="1" t="str">
        <f t="shared" si="22"/>
        <v>D_USA12085_70318</v>
      </c>
      <c r="L392" s="1" t="str">
        <f>VLOOKUP("D_"&amp;RIGHT($K392,5),[1]Facilities!$A:$BB,34,FALSE)</f>
        <v>Full Service</v>
      </c>
      <c r="M392" s="1" t="str">
        <f>VLOOKUP("D_"&amp;RIGHT($K392,5),[1]Facilities!$A:$BB,36,FALSE)</f>
        <v>NO</v>
      </c>
      <c r="N392" s="1" t="str">
        <f t="shared" si="23"/>
        <v>D_USA12085_70318</v>
      </c>
    </row>
    <row r="393" spans="1:14">
      <c r="A393" s="1" t="str">
        <f t="shared" si="21"/>
        <v>I_44106</v>
      </c>
      <c r="B393" s="1" t="s">
        <v>1797</v>
      </c>
      <c r="C393" s="1">
        <v>44106</v>
      </c>
      <c r="D393" s="1" t="s">
        <v>7647</v>
      </c>
      <c r="E393" s="1">
        <v>61930</v>
      </c>
      <c r="F393" s="1" t="s">
        <v>1235</v>
      </c>
      <c r="G393" s="1" t="str">
        <f>IF(B393="Issue",VLOOKUP(A393,[1]Customers!$A:$B,2,FALSE),VLOOKUP(A393,[1]Facilities!$A:$B,2,FALSE))</f>
        <v>I_USA43945_44106</v>
      </c>
      <c r="H393" s="1" t="str">
        <f>VLOOKUP("D_"&amp;$E393,[1]Facilities!$A:$BB,2,FALSE)</f>
        <v>D_USA43228_61930</v>
      </c>
      <c r="I393" s="1" t="str">
        <f>VLOOKUP("D_"&amp;$E393,[1]Facilities!$A:$BB,34,FALSE)</f>
        <v>Full Service</v>
      </c>
      <c r="J393" s="1" t="str">
        <f>VLOOKUP("D_"&amp;$E393,[1]Facilities!$A:$BB,36,FALSE)</f>
        <v>NO</v>
      </c>
      <c r="K393" s="1" t="str">
        <f t="shared" si="22"/>
        <v>D_USA43228_61930</v>
      </c>
      <c r="L393" s="1" t="str">
        <f>VLOOKUP("D_"&amp;RIGHT($K393,5),[1]Facilities!$A:$BB,34,FALSE)</f>
        <v>Full Service</v>
      </c>
      <c r="M393" s="1" t="str">
        <f>VLOOKUP("D_"&amp;RIGHT($K393,5),[1]Facilities!$A:$BB,36,FALSE)</f>
        <v>NO</v>
      </c>
      <c r="N393" s="1" t="str">
        <f t="shared" si="23"/>
        <v>D_USA43228_61930</v>
      </c>
    </row>
    <row r="394" spans="1:14">
      <c r="A394" s="1" t="str">
        <f t="shared" si="21"/>
        <v>I_44107</v>
      </c>
      <c r="B394" s="1" t="s">
        <v>1797</v>
      </c>
      <c r="C394" s="1">
        <v>44107</v>
      </c>
      <c r="D394" s="1" t="s">
        <v>7648</v>
      </c>
      <c r="E394" s="1">
        <v>61930</v>
      </c>
      <c r="F394" s="1" t="s">
        <v>1235</v>
      </c>
      <c r="G394" s="1" t="str">
        <f>IF(B394="Issue",VLOOKUP(A394,[1]Customers!$A:$B,2,FALSE),VLOOKUP(A394,[1]Facilities!$A:$B,2,FALSE))</f>
        <v>I_USA15003_44107</v>
      </c>
      <c r="H394" s="1" t="str">
        <f>VLOOKUP("D_"&amp;$E394,[1]Facilities!$A:$BB,2,FALSE)</f>
        <v>D_USA43228_61930</v>
      </c>
      <c r="I394" s="1" t="str">
        <f>VLOOKUP("D_"&amp;$E394,[1]Facilities!$A:$BB,34,FALSE)</f>
        <v>Full Service</v>
      </c>
      <c r="J394" s="1" t="str">
        <f>VLOOKUP("D_"&amp;$E394,[1]Facilities!$A:$BB,36,FALSE)</f>
        <v>NO</v>
      </c>
      <c r="K394" s="1" t="str">
        <f t="shared" si="22"/>
        <v>D_USA43228_61930</v>
      </c>
      <c r="L394" s="1" t="str">
        <f>VLOOKUP("D_"&amp;RIGHT($K394,5),[1]Facilities!$A:$BB,34,FALSE)</f>
        <v>Full Service</v>
      </c>
      <c r="M394" s="1" t="str">
        <f>VLOOKUP("D_"&amp;RIGHT($K394,5),[1]Facilities!$A:$BB,36,FALSE)</f>
        <v>NO</v>
      </c>
      <c r="N394" s="1" t="str">
        <f t="shared" si="23"/>
        <v>D_USA43228_61930</v>
      </c>
    </row>
    <row r="395" spans="1:14">
      <c r="A395" s="1" t="str">
        <f t="shared" si="21"/>
        <v>I_51268</v>
      </c>
      <c r="B395" s="1" t="s">
        <v>1797</v>
      </c>
      <c r="C395" s="1">
        <v>51268</v>
      </c>
      <c r="D395" s="1" t="s">
        <v>109</v>
      </c>
      <c r="E395" s="1">
        <v>42677</v>
      </c>
      <c r="F395" s="1" t="s">
        <v>569</v>
      </c>
      <c r="G395" s="1" t="str">
        <f>IF(B395="Issue",VLOOKUP(A395,[1]Customers!$A:$B,2,FALSE),VLOOKUP(A395,[1]Facilities!$A:$B,2,FALSE))</f>
        <v>I_USA54619_51268</v>
      </c>
      <c r="H395" s="1" t="str">
        <f>VLOOKUP("D_"&amp;$E395,[1]Facilities!$A:$BB,2,FALSE)</f>
        <v>D_USA50313_42677</v>
      </c>
      <c r="I395" s="1" t="str">
        <f>VLOOKUP("D_"&amp;$E395,[1]Facilities!$A:$BB,34,FALSE)</f>
        <v>Full Service</v>
      </c>
      <c r="J395" s="1" t="str">
        <f>VLOOKUP("D_"&amp;$E395,[1]Facilities!$A:$BB,36,FALSE)</f>
        <v>NO</v>
      </c>
      <c r="K395" s="1" t="str">
        <f t="shared" si="22"/>
        <v>D_USA50313_42677</v>
      </c>
      <c r="L395" s="1" t="str">
        <f>VLOOKUP("D_"&amp;RIGHT($K395,5),[1]Facilities!$A:$BB,34,FALSE)</f>
        <v>Full Service</v>
      </c>
      <c r="M395" s="1" t="str">
        <f>VLOOKUP("D_"&amp;RIGHT($K395,5),[1]Facilities!$A:$BB,36,FALSE)</f>
        <v>NO</v>
      </c>
      <c r="N395" s="1" t="str">
        <f t="shared" si="23"/>
        <v>D_USA50313_42677</v>
      </c>
    </row>
    <row r="396" spans="1:14">
      <c r="A396" s="1" t="str">
        <f t="shared" si="21"/>
        <v>I_58385</v>
      </c>
      <c r="B396" s="1" t="s">
        <v>1797</v>
      </c>
      <c r="C396" s="1">
        <v>58385</v>
      </c>
      <c r="D396" s="1" t="s">
        <v>110</v>
      </c>
      <c r="E396" s="1">
        <v>61930</v>
      </c>
      <c r="F396" s="1" t="s">
        <v>1235</v>
      </c>
      <c r="G396" s="1" t="str">
        <f>IF(B396="Issue",VLOOKUP(A396,[1]Customers!$A:$B,2,FALSE),VLOOKUP(A396,[1]Facilities!$A:$B,2,FALSE))</f>
        <v>I_USA15425_58385</v>
      </c>
      <c r="H396" s="1" t="str">
        <f>VLOOKUP("D_"&amp;$E396,[1]Facilities!$A:$BB,2,FALSE)</f>
        <v>D_USA43228_61930</v>
      </c>
      <c r="I396" s="1" t="str">
        <f>VLOOKUP("D_"&amp;$E396,[1]Facilities!$A:$BB,34,FALSE)</f>
        <v>Full Service</v>
      </c>
      <c r="J396" s="1" t="str">
        <f>VLOOKUP("D_"&amp;$E396,[1]Facilities!$A:$BB,36,FALSE)</f>
        <v>NO</v>
      </c>
      <c r="K396" s="1" t="str">
        <f t="shared" si="22"/>
        <v>D_USA43228_61930</v>
      </c>
      <c r="L396" s="1" t="str">
        <f>VLOOKUP("D_"&amp;RIGHT($K396,5),[1]Facilities!$A:$BB,34,FALSE)</f>
        <v>Full Service</v>
      </c>
      <c r="M396" s="1" t="str">
        <f>VLOOKUP("D_"&amp;RIGHT($K396,5),[1]Facilities!$A:$BB,36,FALSE)</f>
        <v>NO</v>
      </c>
      <c r="N396" s="1" t="str">
        <f t="shared" si="23"/>
        <v>D_USA43228_61930</v>
      </c>
    </row>
    <row r="397" spans="1:14">
      <c r="A397" s="1" t="str">
        <f t="shared" si="21"/>
        <v>I_46634</v>
      </c>
      <c r="B397" s="1" t="s">
        <v>1797</v>
      </c>
      <c r="C397" s="1">
        <v>46634</v>
      </c>
      <c r="D397" s="1" t="s">
        <v>111</v>
      </c>
      <c r="E397" s="1">
        <v>75125</v>
      </c>
      <c r="F397" s="1" t="s">
        <v>1675</v>
      </c>
      <c r="G397" s="1" t="str">
        <f>IF(B397="Issue",VLOOKUP(A397,[1]Customers!$A:$B,2,FALSE),VLOOKUP(A397,[1]Facilities!$A:$B,2,FALSE))</f>
        <v>I_USA90255_46634</v>
      </c>
      <c r="H397" s="1" t="str">
        <f>VLOOKUP("D_"&amp;$E397,[1]Facilities!$A:$BB,2,FALSE)</f>
        <v>D_USA92509_75125</v>
      </c>
      <c r="I397" s="1" t="str">
        <f>VLOOKUP("D_"&amp;$E397,[1]Facilities!$A:$BB,34,FALSE)</f>
        <v>Full Service</v>
      </c>
      <c r="J397" s="1" t="str">
        <f>VLOOKUP("D_"&amp;$E397,[1]Facilities!$A:$BB,36,FALSE)</f>
        <v>NO</v>
      </c>
      <c r="K397" s="1" t="str">
        <f t="shared" si="22"/>
        <v>D_USA92509_75125</v>
      </c>
      <c r="L397" s="1" t="str">
        <f>VLOOKUP("D_"&amp;RIGHT($K397,5),[1]Facilities!$A:$BB,34,FALSE)</f>
        <v>Full Service</v>
      </c>
      <c r="M397" s="1" t="str">
        <f>VLOOKUP("D_"&amp;RIGHT($K397,5),[1]Facilities!$A:$BB,36,FALSE)</f>
        <v>NO</v>
      </c>
      <c r="N397" s="1" t="str">
        <f t="shared" si="23"/>
        <v>D_USA92509_75125</v>
      </c>
    </row>
    <row r="398" spans="1:14">
      <c r="A398" s="1" t="str">
        <f t="shared" si="21"/>
        <v>I_45924</v>
      </c>
      <c r="B398" s="1" t="s">
        <v>1797</v>
      </c>
      <c r="C398" s="1">
        <v>45924</v>
      </c>
      <c r="D398" s="1" t="s">
        <v>8060</v>
      </c>
      <c r="E398" s="1">
        <v>74879</v>
      </c>
      <c r="F398" s="1" t="s">
        <v>1627</v>
      </c>
      <c r="G398" s="1" t="str">
        <f>IF(B398="Issue",VLOOKUP(A398,[1]Customers!$A:$B,2,FALSE),VLOOKUP(A398,[1]Facilities!$A:$B,2,FALSE))</f>
        <v>I_USA91748_45924</v>
      </c>
      <c r="H398" s="1" t="str">
        <f>VLOOKUP("D_"&amp;$E398,[1]Facilities!$A:$BB,2,FALSE)</f>
        <v>D_USA91761_74879</v>
      </c>
      <c r="I398" s="1" t="str">
        <f>VLOOKUP("D_"&amp;$E398,[1]Facilities!$A:$BB,34,FALSE)</f>
        <v>Full Service</v>
      </c>
      <c r="J398" s="1" t="str">
        <f>VLOOKUP("D_"&amp;$E398,[1]Facilities!$A:$BB,36,FALSE)</f>
        <v>YES</v>
      </c>
      <c r="K398" s="6" t="s">
        <v>6766</v>
      </c>
      <c r="L398" s="1" t="str">
        <f>VLOOKUP("D_"&amp;RIGHT($K398,5),[1]Facilities!$A:$BB,34,FALSE)</f>
        <v>Full Service</v>
      </c>
      <c r="M398" s="1" t="str">
        <f>VLOOKUP("D_"&amp;RIGHT($K398,5),[1]Facilities!$A:$BB,36,FALSE)</f>
        <v>NO</v>
      </c>
      <c r="N398" s="1" t="str">
        <f t="shared" si="23"/>
        <v>D_USA92509_75125</v>
      </c>
    </row>
    <row r="399" spans="1:14">
      <c r="A399" s="1" t="str">
        <f t="shared" si="21"/>
        <v>I_63222</v>
      </c>
      <c r="B399" s="1" t="s">
        <v>1797</v>
      </c>
      <c r="C399" s="1">
        <v>63222</v>
      </c>
      <c r="D399" s="1" t="s">
        <v>7360</v>
      </c>
      <c r="E399" s="1">
        <v>45195</v>
      </c>
      <c r="F399" s="1" t="s">
        <v>580</v>
      </c>
      <c r="G399" s="1" t="str">
        <f>IF(B399="Issue",VLOOKUP(A399,[1]Customers!$A:$B,2,FALSE),VLOOKUP(A399,[1]Facilities!$A:$B,2,FALSE))</f>
        <v>I_USA95351_63222</v>
      </c>
      <c r="H399" s="1" t="str">
        <f>VLOOKUP("D_"&amp;$E399,[1]Facilities!$A:$BB,2,FALSE)</f>
        <v>D_USA95304_45195</v>
      </c>
      <c r="I399" s="1" t="str">
        <f>VLOOKUP("D_"&amp;$E399,[1]Facilities!$A:$BB,34,FALSE)</f>
        <v>Full Service</v>
      </c>
      <c r="J399" s="1" t="str">
        <f>VLOOKUP("D_"&amp;$E399,[1]Facilities!$A:$BB,36,FALSE)</f>
        <v>NO</v>
      </c>
      <c r="K399" s="1" t="str">
        <f t="shared" si="22"/>
        <v>D_USA95304_45195</v>
      </c>
      <c r="L399" s="1" t="str">
        <f>VLOOKUP("D_"&amp;RIGHT($K399,5),[1]Facilities!$A:$BB,34,FALSE)</f>
        <v>Full Service</v>
      </c>
      <c r="M399" s="1" t="str">
        <f>VLOOKUP("D_"&amp;RIGHT($K399,5),[1]Facilities!$A:$BB,36,FALSE)</f>
        <v>NO</v>
      </c>
      <c r="N399" s="1" t="str">
        <f t="shared" si="23"/>
        <v>D_USA95304_45195</v>
      </c>
    </row>
    <row r="400" spans="1:14">
      <c r="A400" s="1" t="str">
        <f t="shared" si="21"/>
        <v>I_63221</v>
      </c>
      <c r="B400" s="1" t="s">
        <v>1797</v>
      </c>
      <c r="C400" s="1">
        <v>63221</v>
      </c>
      <c r="D400" s="1" t="s">
        <v>7361</v>
      </c>
      <c r="E400" s="1">
        <v>61024</v>
      </c>
      <c r="F400" s="1" t="s">
        <v>586</v>
      </c>
      <c r="G400" s="1" t="str">
        <f>IF(B400="Issue",VLOOKUP(A400,[1]Customers!$A:$B,2,FALSE),VLOOKUP(A400,[1]Facilities!$A:$B,2,FALSE))</f>
        <v>I_USA95540_63221</v>
      </c>
      <c r="H400" s="1" t="str">
        <f>VLOOKUP("D_"&amp;$E400,[1]Facilities!$A:$BB,2,FALSE)</f>
        <v>D_USA98001_61024</v>
      </c>
      <c r="I400" s="1" t="str">
        <f>VLOOKUP("D_"&amp;$E400,[1]Facilities!$A:$BB,34,FALSE)</f>
        <v>Sort Only</v>
      </c>
      <c r="J400" s="1" t="str">
        <f>VLOOKUP("D_"&amp;$E400,[1]Facilities!$A:$BB,36,FALSE)</f>
        <v>NO</v>
      </c>
      <c r="K400" s="1" t="str">
        <f t="shared" si="22"/>
        <v>D_USA98001_61024</v>
      </c>
      <c r="L400" s="1" t="str">
        <f>VLOOKUP("D_"&amp;RIGHT($K400,5),[1]Facilities!$A:$BB,34,FALSE)</f>
        <v>Sort Only</v>
      </c>
      <c r="M400" s="1" t="str">
        <f>VLOOKUP("D_"&amp;RIGHT($K400,5),[1]Facilities!$A:$BB,36,FALSE)</f>
        <v>NO</v>
      </c>
      <c r="N400" s="1" t="str">
        <f t="shared" si="23"/>
        <v>D_USA98001_61024</v>
      </c>
    </row>
    <row r="401" spans="1:14">
      <c r="A401" s="1" t="str">
        <f t="shared" si="21"/>
        <v>I_45698</v>
      </c>
      <c r="B401" s="1" t="s">
        <v>1797</v>
      </c>
      <c r="C401" s="1">
        <v>45698</v>
      </c>
      <c r="D401" s="1" t="s">
        <v>112</v>
      </c>
      <c r="E401" s="1">
        <v>56495</v>
      </c>
      <c r="F401" s="1" t="s">
        <v>578</v>
      </c>
      <c r="G401" s="1" t="str">
        <f>IF(B401="Issue",VLOOKUP(A401,[1]Customers!$A:$B,2,FALSE),VLOOKUP(A401,[1]Facilities!$A:$B,2,FALSE))</f>
        <v>I_USA84404_45698</v>
      </c>
      <c r="H401" s="1" t="str">
        <f>VLOOKUP("D_"&amp;$E401,[1]Facilities!$A:$BB,2,FALSE)</f>
        <v>D_USA84119_56495</v>
      </c>
      <c r="I401" s="1" t="str">
        <f>VLOOKUP("D_"&amp;$E401,[1]Facilities!$A:$BB,34,FALSE)</f>
        <v>Full Service</v>
      </c>
      <c r="J401" s="1" t="str">
        <f>VLOOKUP("D_"&amp;$E401,[1]Facilities!$A:$BB,36,FALSE)</f>
        <v>NO</v>
      </c>
      <c r="K401" s="1" t="str">
        <f t="shared" si="22"/>
        <v>D_USA84119_56495</v>
      </c>
      <c r="L401" s="1" t="str">
        <f>VLOOKUP("D_"&amp;RIGHT($K401,5),[1]Facilities!$A:$BB,34,FALSE)</f>
        <v>Full Service</v>
      </c>
      <c r="M401" s="1" t="str">
        <f>VLOOKUP("D_"&amp;RIGHT($K401,5),[1]Facilities!$A:$BB,36,FALSE)</f>
        <v>NO</v>
      </c>
      <c r="N401" s="1" t="str">
        <f t="shared" si="23"/>
        <v>D_USA84119_56495</v>
      </c>
    </row>
    <row r="402" spans="1:14">
      <c r="A402" s="1" t="str">
        <f t="shared" si="21"/>
        <v>I_45724</v>
      </c>
      <c r="B402" s="1" t="s">
        <v>1797</v>
      </c>
      <c r="C402" s="1">
        <v>45724</v>
      </c>
      <c r="D402" s="1" t="s">
        <v>113</v>
      </c>
      <c r="E402" s="1">
        <v>59068</v>
      </c>
      <c r="F402" s="1" t="s">
        <v>577</v>
      </c>
      <c r="G402" s="1" t="str">
        <f>IF(B402="Issue",VLOOKUP(A402,[1]Customers!$A:$B,2,FALSE),VLOOKUP(A402,[1]Facilities!$A:$B,2,FALSE))</f>
        <v>I_USA30084_45724</v>
      </c>
      <c r="H402" s="1" t="str">
        <f>VLOOKUP("D_"&amp;$E402,[1]Facilities!$A:$BB,2,FALSE)</f>
        <v>D_USA33815_59068</v>
      </c>
      <c r="I402" s="1" t="str">
        <f>VLOOKUP("D_"&amp;$E402,[1]Facilities!$A:$BB,34,FALSE)</f>
        <v>Full Service</v>
      </c>
      <c r="J402" s="1" t="str">
        <f>VLOOKUP("D_"&amp;$E402,[1]Facilities!$A:$BB,36,FALSE)</f>
        <v>NO</v>
      </c>
      <c r="K402" s="1" t="str">
        <f t="shared" si="22"/>
        <v>D_USA33815_59068</v>
      </c>
      <c r="L402" s="1" t="str">
        <f>VLOOKUP("D_"&amp;RIGHT($K402,5),[1]Facilities!$A:$BB,34,FALSE)</f>
        <v>Full Service</v>
      </c>
      <c r="M402" s="1" t="str">
        <f>VLOOKUP("D_"&amp;RIGHT($K402,5),[1]Facilities!$A:$BB,36,FALSE)</f>
        <v>NO</v>
      </c>
      <c r="N402" s="1" t="str">
        <f t="shared" si="23"/>
        <v>D_USA33815_59068</v>
      </c>
    </row>
    <row r="403" spans="1:14">
      <c r="A403" s="1" t="str">
        <f t="shared" si="21"/>
        <v>I_63806</v>
      </c>
      <c r="B403" s="1" t="s">
        <v>1797</v>
      </c>
      <c r="C403" s="1">
        <v>63806</v>
      </c>
      <c r="D403" s="1" t="s">
        <v>760</v>
      </c>
      <c r="E403" s="1">
        <v>78887</v>
      </c>
      <c r="F403" s="1" t="s">
        <v>8292</v>
      </c>
      <c r="G403" s="1" t="str">
        <f>IF(B403="Issue",VLOOKUP(A403,[1]Customers!$A:$B,2,FALSE),VLOOKUP(A403,[1]Facilities!$A:$B,2,FALSE))</f>
        <v>I_CANL4G4C3_63806</v>
      </c>
      <c r="H403" s="1" t="str">
        <f>VLOOKUP("D_"&amp;$E403,[1]Facilities!$A:$BB,2,FALSE)</f>
        <v>D_CANL5S1L4_78887</v>
      </c>
      <c r="I403" s="1" t="str">
        <f>VLOOKUP("D_"&amp;$E403,[1]Facilities!$A:$BB,34,FALSE)</f>
        <v>Full Service</v>
      </c>
      <c r="J403" s="1" t="str">
        <f>VLOOKUP("D_"&amp;$E403,[1]Facilities!$A:$BB,36,FALSE)</f>
        <v>NO</v>
      </c>
      <c r="K403" s="1" t="str">
        <f t="shared" si="22"/>
        <v>D_CANL5S1L4_78887</v>
      </c>
      <c r="L403" s="1" t="str">
        <f>VLOOKUP("D_"&amp;RIGHT($K403,5),[1]Facilities!$A:$BB,34,FALSE)</f>
        <v>Full Service</v>
      </c>
      <c r="M403" s="1" t="str">
        <f>VLOOKUP("D_"&amp;RIGHT($K403,5),[1]Facilities!$A:$BB,36,FALSE)</f>
        <v>NO</v>
      </c>
      <c r="N403" s="1" t="str">
        <f t="shared" si="23"/>
        <v>D_CANL5S1L4_78887</v>
      </c>
    </row>
    <row r="404" spans="1:14">
      <c r="A404" s="1" t="str">
        <f t="shared" si="21"/>
        <v>I_80292</v>
      </c>
      <c r="B404" s="1" t="s">
        <v>1797</v>
      </c>
      <c r="C404" s="1">
        <v>80292</v>
      </c>
      <c r="D404" s="1" t="s">
        <v>7808</v>
      </c>
      <c r="E404" s="1">
        <v>66797</v>
      </c>
      <c r="F404" s="1" t="s">
        <v>579</v>
      </c>
      <c r="G404" s="1" t="str">
        <f>IF(B404="Issue",VLOOKUP(A404,[1]Customers!$A:$B,2,FALSE),VLOOKUP(A404,[1]Facilities!$A:$B,2,FALSE))</f>
        <v>I_USA22304_80292</v>
      </c>
      <c r="H404" s="1" t="str">
        <f>VLOOKUP("D_"&amp;$E404,[1]Facilities!$A:$BB,2,FALSE)</f>
        <v>D_USA23234_66797</v>
      </c>
      <c r="I404" s="1" t="str">
        <f>VLOOKUP("D_"&amp;$E404,[1]Facilities!$A:$BB,34,FALSE)</f>
        <v>Full Service</v>
      </c>
      <c r="J404" s="1" t="str">
        <f>VLOOKUP("D_"&amp;$E404,[1]Facilities!$A:$BB,36,FALSE)</f>
        <v>NO</v>
      </c>
      <c r="K404" s="1" t="str">
        <f t="shared" si="22"/>
        <v>D_USA23234_66797</v>
      </c>
      <c r="L404" s="1" t="str">
        <f>VLOOKUP("D_"&amp;RIGHT($K404,5),[1]Facilities!$A:$BB,34,FALSE)</f>
        <v>Full Service</v>
      </c>
      <c r="M404" s="1" t="str">
        <f>VLOOKUP("D_"&amp;RIGHT($K404,5),[1]Facilities!$A:$BB,36,FALSE)</f>
        <v>NO</v>
      </c>
      <c r="N404" s="1" t="str">
        <f t="shared" si="23"/>
        <v>D_USA23234_66797</v>
      </c>
    </row>
    <row r="405" spans="1:14">
      <c r="A405" s="1" t="str">
        <f t="shared" si="21"/>
        <v>I_80627</v>
      </c>
      <c r="B405" s="1" t="s">
        <v>1797</v>
      </c>
      <c r="C405" s="1">
        <v>80627</v>
      </c>
      <c r="D405" s="1" t="s">
        <v>8156</v>
      </c>
      <c r="E405" s="1">
        <v>77169</v>
      </c>
      <c r="F405" s="1" t="s">
        <v>8294</v>
      </c>
      <c r="G405" s="1" t="str">
        <f>IF(B405="Issue",VLOOKUP(A405,[1]Customers!$A:$B,2,FALSE),VLOOKUP(A405,[1]Facilities!$A:$B,2,FALSE))</f>
        <v>I_USA78223_80627</v>
      </c>
      <c r="H405" s="1" t="str">
        <f>VLOOKUP("D_"&amp;$E405,[1]Facilities!$A:$BB,2,FALSE)</f>
        <v>D_USA78218_77169</v>
      </c>
      <c r="I405" s="1" t="str">
        <f>VLOOKUP("D_"&amp;$E405,[1]Facilities!$A:$BB,34,FALSE)</f>
        <v>Full Service</v>
      </c>
      <c r="J405" s="1" t="str">
        <f>VLOOKUP("D_"&amp;$E405,[1]Facilities!$A:$BB,36,FALSE)</f>
        <v>NO</v>
      </c>
      <c r="K405" s="1" t="str">
        <f t="shared" si="22"/>
        <v>D_USA78218_77169</v>
      </c>
      <c r="L405" s="1" t="str">
        <f>VLOOKUP("D_"&amp;RIGHT($K405,5),[1]Facilities!$A:$BB,34,FALSE)</f>
        <v>Full Service</v>
      </c>
      <c r="M405" s="1" t="str">
        <f>VLOOKUP("D_"&amp;RIGHT($K405,5),[1]Facilities!$A:$BB,36,FALSE)</f>
        <v>NO</v>
      </c>
      <c r="N405" s="1" t="str">
        <f t="shared" si="23"/>
        <v>D_USA78218_77169</v>
      </c>
    </row>
    <row r="406" spans="1:14">
      <c r="A406" s="1" t="str">
        <f t="shared" si="21"/>
        <v>I_65254</v>
      </c>
      <c r="B406" s="1" t="s">
        <v>1797</v>
      </c>
      <c r="C406" s="1">
        <v>65254</v>
      </c>
      <c r="D406" s="1" t="s">
        <v>7743</v>
      </c>
      <c r="E406" s="1">
        <v>70917</v>
      </c>
      <c r="F406" s="1" t="s">
        <v>1653</v>
      </c>
      <c r="G406" s="1" t="str">
        <f>IF(B406="Issue",VLOOKUP(A406,[1]Customers!$A:$B,2,FALSE),VLOOKUP(A406,[1]Facilities!$A:$B,2,FALSE))</f>
        <v>I_CANJ7N2H4_65254</v>
      </c>
      <c r="H406" s="1" t="str">
        <f>VLOOKUP("D_"&amp;$E406,[1]Facilities!$A:$BB,2,FALSE)</f>
        <v>D_CANH9P1K9_70917</v>
      </c>
      <c r="I406" s="1" t="str">
        <f>VLOOKUP("D_"&amp;$E406,[1]Facilities!$A:$BB,34,FALSE)</f>
        <v>Full Service</v>
      </c>
      <c r="J406" s="1" t="str">
        <f>VLOOKUP("D_"&amp;$E406,[1]Facilities!$A:$BB,36,FALSE)</f>
        <v>NO</v>
      </c>
      <c r="K406" s="1" t="str">
        <f t="shared" si="22"/>
        <v>D_CANH9P1K9_70917</v>
      </c>
      <c r="L406" s="1" t="str">
        <f>VLOOKUP("D_"&amp;RIGHT($K406,5),[1]Facilities!$A:$BB,34,FALSE)</f>
        <v>Full Service</v>
      </c>
      <c r="M406" s="1" t="str">
        <f>VLOOKUP("D_"&amp;RIGHT($K406,5),[1]Facilities!$A:$BB,36,FALSE)</f>
        <v>NO</v>
      </c>
      <c r="N406" s="1" t="str">
        <f t="shared" si="23"/>
        <v>D_CANH9P1K9_70917</v>
      </c>
    </row>
    <row r="407" spans="1:14">
      <c r="A407" s="1" t="str">
        <f t="shared" si="21"/>
        <v>I_80020</v>
      </c>
      <c r="B407" s="1" t="s">
        <v>1797</v>
      </c>
      <c r="C407" s="1">
        <v>80020</v>
      </c>
      <c r="D407" s="1" t="s">
        <v>7744</v>
      </c>
      <c r="E407" s="1">
        <v>78887</v>
      </c>
      <c r="F407" s="1" t="s">
        <v>8292</v>
      </c>
      <c r="G407" s="1" t="str">
        <f>IF(B407="Issue",VLOOKUP(A407,[1]Customers!$A:$B,2,FALSE),VLOOKUP(A407,[1]Facilities!$A:$B,2,FALSE))</f>
        <v>I_CANL5S2A3_80020</v>
      </c>
      <c r="H407" s="1" t="str">
        <f>VLOOKUP("D_"&amp;$E407,[1]Facilities!$A:$BB,2,FALSE)</f>
        <v>D_CANL5S1L4_78887</v>
      </c>
      <c r="I407" s="1" t="str">
        <f>VLOOKUP("D_"&amp;$E407,[1]Facilities!$A:$BB,34,FALSE)</f>
        <v>Full Service</v>
      </c>
      <c r="J407" s="1" t="str">
        <f>VLOOKUP("D_"&amp;$E407,[1]Facilities!$A:$BB,36,FALSE)</f>
        <v>NO</v>
      </c>
      <c r="K407" s="1" t="str">
        <f t="shared" si="22"/>
        <v>D_CANL5S1L4_78887</v>
      </c>
      <c r="L407" s="1" t="str">
        <f>VLOOKUP("D_"&amp;RIGHT($K407,5),[1]Facilities!$A:$BB,34,FALSE)</f>
        <v>Full Service</v>
      </c>
      <c r="M407" s="1" t="str">
        <f>VLOOKUP("D_"&amp;RIGHT($K407,5),[1]Facilities!$A:$BB,36,FALSE)</f>
        <v>NO</v>
      </c>
      <c r="N407" s="1" t="str">
        <f t="shared" si="23"/>
        <v>D_CANL5S1L4_78887</v>
      </c>
    </row>
    <row r="408" spans="1:14">
      <c r="A408" s="1" t="str">
        <f t="shared" si="21"/>
        <v>I_80018</v>
      </c>
      <c r="B408" s="1" t="s">
        <v>1797</v>
      </c>
      <c r="C408" s="1">
        <v>80018</v>
      </c>
      <c r="D408" s="1" t="s">
        <v>7746</v>
      </c>
      <c r="E408" s="1">
        <v>75125</v>
      </c>
      <c r="F408" s="1" t="s">
        <v>1675</v>
      </c>
      <c r="G408" s="1" t="str">
        <f>IF(B408="Issue",VLOOKUP(A408,[1]Customers!$A:$B,2,FALSE),VLOOKUP(A408,[1]Facilities!$A:$B,2,FALSE))</f>
        <v>I_USA90745_80018</v>
      </c>
      <c r="H408" s="1" t="str">
        <f>VLOOKUP("D_"&amp;$E408,[1]Facilities!$A:$BB,2,FALSE)</f>
        <v>D_USA92509_75125</v>
      </c>
      <c r="I408" s="1" t="str">
        <f>VLOOKUP("D_"&amp;$E408,[1]Facilities!$A:$BB,34,FALSE)</f>
        <v>Full Service</v>
      </c>
      <c r="J408" s="1" t="str">
        <f>VLOOKUP("D_"&amp;$E408,[1]Facilities!$A:$BB,36,FALSE)</f>
        <v>NO</v>
      </c>
      <c r="K408" s="1" t="str">
        <f t="shared" si="22"/>
        <v>D_USA92509_75125</v>
      </c>
      <c r="L408" s="1" t="str">
        <f>VLOOKUP("D_"&amp;RIGHT($K408,5),[1]Facilities!$A:$BB,34,FALSE)</f>
        <v>Full Service</v>
      </c>
      <c r="M408" s="1" t="str">
        <f>VLOOKUP("D_"&amp;RIGHT($K408,5),[1]Facilities!$A:$BB,36,FALSE)</f>
        <v>NO</v>
      </c>
      <c r="N408" s="1" t="str">
        <f t="shared" si="23"/>
        <v>D_USA92509_75125</v>
      </c>
    </row>
    <row r="409" spans="1:14">
      <c r="A409" s="1" t="str">
        <f t="shared" si="21"/>
        <v>I_80019</v>
      </c>
      <c r="B409" s="1" t="s">
        <v>1797</v>
      </c>
      <c r="C409" s="1">
        <v>80019</v>
      </c>
      <c r="D409" s="1" t="s">
        <v>7745</v>
      </c>
      <c r="E409" s="1">
        <v>53786</v>
      </c>
      <c r="F409" s="1" t="s">
        <v>588</v>
      </c>
      <c r="G409" s="1" t="str">
        <f>IF(B409="Issue",VLOOKUP(A409,[1]Customers!$A:$B,2,FALSE),VLOOKUP(A409,[1]Facilities!$A:$B,2,FALSE))</f>
        <v>I_CANV3Z1A7_80019</v>
      </c>
      <c r="H409" s="1" t="str">
        <f>VLOOKUP("D_"&amp;$E409,[1]Facilities!$A:$BB,2,FALSE)</f>
        <v>D_CANV4G1C1_53786</v>
      </c>
      <c r="I409" s="1" t="str">
        <f>VLOOKUP("D_"&amp;$E409,[1]Facilities!$A:$BB,34,FALSE)</f>
        <v>Full Service</v>
      </c>
      <c r="J409" s="1" t="str">
        <f>VLOOKUP("D_"&amp;$E409,[1]Facilities!$A:$BB,36,FALSE)</f>
        <v>NO</v>
      </c>
      <c r="K409" s="1" t="str">
        <f t="shared" si="22"/>
        <v>D_CANV4G1C1_53786</v>
      </c>
      <c r="L409" s="1" t="str">
        <f>VLOOKUP("D_"&amp;RIGHT($K409,5),[1]Facilities!$A:$BB,34,FALSE)</f>
        <v>Full Service</v>
      </c>
      <c r="M409" s="1" t="str">
        <f>VLOOKUP("D_"&amp;RIGHT($K409,5),[1]Facilities!$A:$BB,36,FALSE)</f>
        <v>NO</v>
      </c>
      <c r="N409" s="1" t="str">
        <f t="shared" si="23"/>
        <v>D_CANV4G1C1_53786</v>
      </c>
    </row>
    <row r="410" spans="1:14">
      <c r="A410" s="1" t="str">
        <f t="shared" si="21"/>
        <v>I_71614</v>
      </c>
      <c r="B410" s="1" t="s">
        <v>1797</v>
      </c>
      <c r="C410" s="1">
        <v>71614</v>
      </c>
      <c r="D410" s="1" t="s">
        <v>1443</v>
      </c>
      <c r="E410" s="1">
        <v>76092</v>
      </c>
      <c r="F410" s="1" t="s">
        <v>8291</v>
      </c>
      <c r="G410" s="1" t="str">
        <f>IF(B410="Issue",VLOOKUP(A410,[1]Customers!$A:$B,2,FALSE),VLOOKUP(A410,[1]Facilities!$A:$B,2,FALSE))</f>
        <v>I_USA55379_71614</v>
      </c>
      <c r="H410" s="1" t="str">
        <f>VLOOKUP("D_"&amp;$E410,[1]Facilities!$A:$BB,2,FALSE)</f>
        <v>D_USA55066_76092</v>
      </c>
      <c r="I410" s="1" t="str">
        <f>VLOOKUP("D_"&amp;$E410,[1]Facilities!$A:$BB,34,FALSE)</f>
        <v>Full Service</v>
      </c>
      <c r="J410" s="1" t="str">
        <f>VLOOKUP("D_"&amp;$E410,[1]Facilities!$A:$BB,36,FALSE)</f>
        <v>NO</v>
      </c>
      <c r="K410" s="1" t="str">
        <f t="shared" si="22"/>
        <v>D_USA55066_76092</v>
      </c>
      <c r="L410" s="1" t="str">
        <f>VLOOKUP("D_"&amp;RIGHT($K410,5),[1]Facilities!$A:$BB,34,FALSE)</f>
        <v>Full Service</v>
      </c>
      <c r="M410" s="1" t="str">
        <f>VLOOKUP("D_"&amp;RIGHT($K410,5),[1]Facilities!$A:$BB,36,FALSE)</f>
        <v>NO</v>
      </c>
      <c r="N410" s="1" t="str">
        <f t="shared" si="23"/>
        <v>D_USA55066_76092</v>
      </c>
    </row>
    <row r="411" spans="1:14">
      <c r="A411" s="1" t="str">
        <f t="shared" si="21"/>
        <v>I_71613</v>
      </c>
      <c r="B411" s="1" t="s">
        <v>1797</v>
      </c>
      <c r="C411" s="1">
        <v>71613</v>
      </c>
      <c r="D411" s="1" t="s">
        <v>1444</v>
      </c>
      <c r="E411" s="1">
        <v>75125</v>
      </c>
      <c r="F411" s="1" t="s">
        <v>1675</v>
      </c>
      <c r="G411" s="1" t="str">
        <f>IF(B411="Issue",VLOOKUP(A411,[1]Customers!$A:$B,2,FALSE),VLOOKUP(A411,[1]Facilities!$A:$B,2,FALSE))</f>
        <v>I_USA90745_71613</v>
      </c>
      <c r="H411" s="1" t="str">
        <f>VLOOKUP("D_"&amp;$E411,[1]Facilities!$A:$BB,2,FALSE)</f>
        <v>D_USA92509_75125</v>
      </c>
      <c r="I411" s="1" t="str">
        <f>VLOOKUP("D_"&amp;$E411,[1]Facilities!$A:$BB,34,FALSE)</f>
        <v>Full Service</v>
      </c>
      <c r="J411" s="1" t="str">
        <f>VLOOKUP("D_"&amp;$E411,[1]Facilities!$A:$BB,36,FALSE)</f>
        <v>NO</v>
      </c>
      <c r="K411" s="1" t="str">
        <f t="shared" si="22"/>
        <v>D_USA92509_75125</v>
      </c>
      <c r="L411" s="1" t="str">
        <f>VLOOKUP("D_"&amp;RIGHT($K411,5),[1]Facilities!$A:$BB,34,FALSE)</f>
        <v>Full Service</v>
      </c>
      <c r="M411" s="1" t="str">
        <f>VLOOKUP("D_"&amp;RIGHT($K411,5),[1]Facilities!$A:$BB,36,FALSE)</f>
        <v>NO</v>
      </c>
      <c r="N411" s="1" t="str">
        <f t="shared" si="23"/>
        <v>D_USA92509_75125</v>
      </c>
    </row>
    <row r="412" spans="1:14">
      <c r="A412" s="1" t="str">
        <f t="shared" si="21"/>
        <v>I_78846</v>
      </c>
      <c r="B412" s="1" t="s">
        <v>1797</v>
      </c>
      <c r="C412" s="1">
        <v>78846</v>
      </c>
      <c r="D412" s="1" t="s">
        <v>7345</v>
      </c>
      <c r="E412" s="1">
        <v>61024</v>
      </c>
      <c r="F412" s="1" t="s">
        <v>586</v>
      </c>
      <c r="G412" s="1" t="str">
        <f>IF(B412="Issue",VLOOKUP(A412,[1]Customers!$A:$B,2,FALSE),VLOOKUP(A412,[1]Facilities!$A:$B,2,FALSE))</f>
        <v>I_USA98302_78846</v>
      </c>
      <c r="H412" s="1" t="str">
        <f>VLOOKUP("D_"&amp;$E412,[1]Facilities!$A:$BB,2,FALSE)</f>
        <v>D_USA98001_61024</v>
      </c>
      <c r="I412" s="1" t="str">
        <f>VLOOKUP("D_"&amp;$E412,[1]Facilities!$A:$BB,34,FALSE)</f>
        <v>Sort Only</v>
      </c>
      <c r="J412" s="1" t="str">
        <f>VLOOKUP("D_"&amp;$E412,[1]Facilities!$A:$BB,36,FALSE)</f>
        <v>NO</v>
      </c>
      <c r="K412" s="1" t="str">
        <f t="shared" si="22"/>
        <v>D_USA98001_61024</v>
      </c>
      <c r="L412" s="1" t="str">
        <f>VLOOKUP("D_"&amp;RIGHT($K412,5),[1]Facilities!$A:$BB,34,FALSE)</f>
        <v>Sort Only</v>
      </c>
      <c r="M412" s="1" t="str">
        <f>VLOOKUP("D_"&amp;RIGHT($K412,5),[1]Facilities!$A:$BB,36,FALSE)</f>
        <v>NO</v>
      </c>
      <c r="N412" s="1" t="str">
        <f t="shared" si="23"/>
        <v>D_USA98001_61024</v>
      </c>
    </row>
    <row r="413" spans="1:14">
      <c r="A413" s="1" t="str">
        <f t="shared" si="21"/>
        <v>I_70715</v>
      </c>
      <c r="B413" s="1" t="s">
        <v>1797</v>
      </c>
      <c r="C413" s="1">
        <v>70715</v>
      </c>
      <c r="D413" s="1" t="s">
        <v>1465</v>
      </c>
      <c r="E413" s="1">
        <v>46488</v>
      </c>
      <c r="F413" s="1" t="s">
        <v>8301</v>
      </c>
      <c r="G413" s="1" t="str">
        <f>IF(B413="Issue",VLOOKUP(A413,[1]Customers!$A:$B,2,FALSE),VLOOKUP(A413,[1]Facilities!$A:$B,2,FALSE))</f>
        <v>I_USA17402_70715</v>
      </c>
      <c r="H413" s="1" t="str">
        <f>VLOOKUP("D_"&amp;$E413,[1]Facilities!$A:$BB,2,FALSE)</f>
        <v>D_USA22546_46488</v>
      </c>
      <c r="I413" s="1" t="str">
        <f>VLOOKUP("D_"&amp;$E413,[1]Facilities!$A:$BB,34,FALSE)</f>
        <v>Manufacturing</v>
      </c>
      <c r="J413" s="1" t="str">
        <f>VLOOKUP("D_"&amp;$E413,[1]Facilities!$A:$BB,36,FALSE)</f>
        <v>NO</v>
      </c>
      <c r="K413" s="1" t="str">
        <f t="shared" si="22"/>
        <v>D_USA22546_46488</v>
      </c>
      <c r="L413" s="1" t="str">
        <f>VLOOKUP("D_"&amp;RIGHT($K413,5),[1]Facilities!$A:$BB,34,FALSE)</f>
        <v>Manufacturing</v>
      </c>
      <c r="M413" s="1" t="str">
        <f>VLOOKUP("D_"&amp;RIGHT($K413,5),[1]Facilities!$A:$BB,36,FALSE)</f>
        <v>NO</v>
      </c>
      <c r="N413" s="1" t="str">
        <f t="shared" si="23"/>
        <v>D_USA22546_46488</v>
      </c>
    </row>
    <row r="414" spans="1:14">
      <c r="A414" s="1" t="str">
        <f t="shared" si="21"/>
        <v>I_64500</v>
      </c>
      <c r="B414" s="1" t="s">
        <v>1797</v>
      </c>
      <c r="C414" s="1">
        <v>64500</v>
      </c>
      <c r="D414" s="1" t="s">
        <v>114</v>
      </c>
      <c r="E414" s="1">
        <v>53786</v>
      </c>
      <c r="F414" s="1" t="s">
        <v>588</v>
      </c>
      <c r="G414" s="1" t="str">
        <f>IF(B414="Issue",VLOOKUP(A414,[1]Customers!$A:$B,2,FALSE),VLOOKUP(A414,[1]Facilities!$A:$B,2,FALSE))</f>
        <v>I_CANV3G2G9_64500</v>
      </c>
      <c r="H414" s="1" t="str">
        <f>VLOOKUP("D_"&amp;$E414,[1]Facilities!$A:$BB,2,FALSE)</f>
        <v>D_CANV4G1C1_53786</v>
      </c>
      <c r="I414" s="1" t="str">
        <f>VLOOKUP("D_"&amp;$E414,[1]Facilities!$A:$BB,34,FALSE)</f>
        <v>Full Service</v>
      </c>
      <c r="J414" s="1" t="str">
        <f>VLOOKUP("D_"&amp;$E414,[1]Facilities!$A:$BB,36,FALSE)</f>
        <v>NO</v>
      </c>
      <c r="K414" s="1" t="str">
        <f t="shared" si="22"/>
        <v>D_CANV4G1C1_53786</v>
      </c>
      <c r="L414" s="1" t="str">
        <f>VLOOKUP("D_"&amp;RIGHT($K414,5),[1]Facilities!$A:$BB,34,FALSE)</f>
        <v>Full Service</v>
      </c>
      <c r="M414" s="1" t="str">
        <f>VLOOKUP("D_"&amp;RIGHT($K414,5),[1]Facilities!$A:$BB,36,FALSE)</f>
        <v>NO</v>
      </c>
      <c r="N414" s="1" t="str">
        <f t="shared" si="23"/>
        <v>D_CANV4G1C1_53786</v>
      </c>
    </row>
    <row r="415" spans="1:14">
      <c r="A415" s="1" t="str">
        <f t="shared" si="21"/>
        <v>I_64287</v>
      </c>
      <c r="B415" s="1" t="s">
        <v>1797</v>
      </c>
      <c r="C415" s="1">
        <v>64287</v>
      </c>
      <c r="D415" s="1" t="s">
        <v>7687</v>
      </c>
      <c r="E415" s="1">
        <v>56720</v>
      </c>
      <c r="F415" s="1" t="s">
        <v>570</v>
      </c>
      <c r="G415" s="1" t="str">
        <f>IF(B415="Issue",VLOOKUP(A415,[1]Customers!$A:$B,2,FALSE),VLOOKUP(A415,[1]Facilities!$A:$B,2,FALSE))</f>
        <v>I_USA47374_64287</v>
      </c>
      <c r="H415" s="1" t="str">
        <f>VLOOKUP("D_"&amp;$E415,[1]Facilities!$A:$BB,2,FALSE)</f>
        <v>D_USA46235_56720</v>
      </c>
      <c r="I415" s="1" t="str">
        <f>VLOOKUP("D_"&amp;$E415,[1]Facilities!$A:$BB,34,FALSE)</f>
        <v>Full Service</v>
      </c>
      <c r="J415" s="1" t="str">
        <f>VLOOKUP("D_"&amp;$E415,[1]Facilities!$A:$BB,36,FALSE)</f>
        <v>NO</v>
      </c>
      <c r="K415" s="1" t="str">
        <f t="shared" si="22"/>
        <v>D_USA46235_56720</v>
      </c>
      <c r="L415" s="1" t="str">
        <f>VLOOKUP("D_"&amp;RIGHT($K415,5),[1]Facilities!$A:$BB,34,FALSE)</f>
        <v>Full Service</v>
      </c>
      <c r="M415" s="1" t="str">
        <f>VLOOKUP("D_"&amp;RIGHT($K415,5),[1]Facilities!$A:$BB,36,FALSE)</f>
        <v>NO</v>
      </c>
      <c r="N415" s="1" t="str">
        <f t="shared" si="23"/>
        <v>D_USA46235_56720</v>
      </c>
    </row>
    <row r="416" spans="1:14">
      <c r="A416" s="1" t="str">
        <f t="shared" si="21"/>
        <v>I_55738</v>
      </c>
      <c r="B416" s="1" t="s">
        <v>1797</v>
      </c>
      <c r="C416" s="1">
        <v>55738</v>
      </c>
      <c r="D416" s="1" t="s">
        <v>1835</v>
      </c>
      <c r="E416" s="1">
        <v>76092</v>
      </c>
      <c r="F416" s="1" t="s">
        <v>8291</v>
      </c>
      <c r="G416" s="1" t="str">
        <f>IF(B416="Issue",VLOOKUP(A416,[1]Customers!$A:$B,2,FALSE),VLOOKUP(A416,[1]Facilities!$A:$B,2,FALSE))</f>
        <v>I_USA58102_55738</v>
      </c>
      <c r="H416" s="1" t="str">
        <f>VLOOKUP("D_"&amp;$E416,[1]Facilities!$A:$BB,2,FALSE)</f>
        <v>D_USA55066_76092</v>
      </c>
      <c r="I416" s="1" t="str">
        <f>VLOOKUP("D_"&amp;$E416,[1]Facilities!$A:$BB,34,FALSE)</f>
        <v>Full Service</v>
      </c>
      <c r="J416" s="1" t="str">
        <f>VLOOKUP("D_"&amp;$E416,[1]Facilities!$A:$BB,36,FALSE)</f>
        <v>NO</v>
      </c>
      <c r="K416" s="1" t="str">
        <f t="shared" si="22"/>
        <v>D_USA55066_76092</v>
      </c>
      <c r="L416" s="1" t="str">
        <f>VLOOKUP("D_"&amp;RIGHT($K416,5),[1]Facilities!$A:$BB,34,FALSE)</f>
        <v>Full Service</v>
      </c>
      <c r="M416" s="1" t="str">
        <f>VLOOKUP("D_"&amp;RIGHT($K416,5),[1]Facilities!$A:$BB,36,FALSE)</f>
        <v>NO</v>
      </c>
      <c r="N416" s="1" t="str">
        <f t="shared" si="23"/>
        <v>D_USA55066_76092</v>
      </c>
    </row>
    <row r="417" spans="1:14">
      <c r="A417" s="1" t="str">
        <f t="shared" si="21"/>
        <v>I_55737</v>
      </c>
      <c r="B417" s="1" t="s">
        <v>1797</v>
      </c>
      <c r="C417" s="1">
        <v>55737</v>
      </c>
      <c r="D417" s="1" t="s">
        <v>1836</v>
      </c>
      <c r="E417" s="1">
        <v>76092</v>
      </c>
      <c r="F417" s="1" t="s">
        <v>8291</v>
      </c>
      <c r="G417" s="1" t="str">
        <f>IF(B417="Issue",VLOOKUP(A417,[1]Customers!$A:$B,2,FALSE),VLOOKUP(A417,[1]Facilities!$A:$B,2,FALSE))</f>
        <v>I_USA55126_55737</v>
      </c>
      <c r="H417" s="1" t="str">
        <f>VLOOKUP("D_"&amp;$E417,[1]Facilities!$A:$BB,2,FALSE)</f>
        <v>D_USA55066_76092</v>
      </c>
      <c r="I417" s="1" t="str">
        <f>VLOOKUP("D_"&amp;$E417,[1]Facilities!$A:$BB,34,FALSE)</f>
        <v>Full Service</v>
      </c>
      <c r="J417" s="1" t="str">
        <f>VLOOKUP("D_"&amp;$E417,[1]Facilities!$A:$BB,36,FALSE)</f>
        <v>NO</v>
      </c>
      <c r="K417" s="1" t="str">
        <f t="shared" si="22"/>
        <v>D_USA55066_76092</v>
      </c>
      <c r="L417" s="1" t="str">
        <f>VLOOKUP("D_"&amp;RIGHT($K417,5),[1]Facilities!$A:$BB,34,FALSE)</f>
        <v>Full Service</v>
      </c>
      <c r="M417" s="1" t="str">
        <f>VLOOKUP("D_"&amp;RIGHT($K417,5),[1]Facilities!$A:$BB,36,FALSE)</f>
        <v>NO</v>
      </c>
      <c r="N417" s="1" t="str">
        <f t="shared" si="23"/>
        <v>D_USA55066_76092</v>
      </c>
    </row>
    <row r="418" spans="1:14">
      <c r="A418" s="1" t="str">
        <f t="shared" si="21"/>
        <v>I_46442</v>
      </c>
      <c r="B418" s="1" t="s">
        <v>1797</v>
      </c>
      <c r="C418" s="1">
        <v>46442</v>
      </c>
      <c r="D418" s="1" t="s">
        <v>115</v>
      </c>
      <c r="E418" s="1">
        <v>75125</v>
      </c>
      <c r="F418" s="1" t="s">
        <v>1675</v>
      </c>
      <c r="G418" s="1" t="str">
        <f>IF(B418="Issue",VLOOKUP(A418,[1]Customers!$A:$B,2,FALSE),VLOOKUP(A418,[1]Facilities!$A:$B,2,FALSE))</f>
        <v>I_USA90650_46442</v>
      </c>
      <c r="H418" s="1" t="str">
        <f>VLOOKUP("D_"&amp;$E418,[1]Facilities!$A:$BB,2,FALSE)</f>
        <v>D_USA92509_75125</v>
      </c>
      <c r="I418" s="1" t="str">
        <f>VLOOKUP("D_"&amp;$E418,[1]Facilities!$A:$BB,34,FALSE)</f>
        <v>Full Service</v>
      </c>
      <c r="J418" s="1" t="str">
        <f>VLOOKUP("D_"&amp;$E418,[1]Facilities!$A:$BB,36,FALSE)</f>
        <v>NO</v>
      </c>
      <c r="K418" s="1" t="str">
        <f t="shared" si="22"/>
        <v>D_USA92509_75125</v>
      </c>
      <c r="L418" s="1" t="str">
        <f>VLOOKUP("D_"&amp;RIGHT($K418,5),[1]Facilities!$A:$BB,34,FALSE)</f>
        <v>Full Service</v>
      </c>
      <c r="M418" s="1" t="str">
        <f>VLOOKUP("D_"&amp;RIGHT($K418,5),[1]Facilities!$A:$BB,36,FALSE)</f>
        <v>NO</v>
      </c>
      <c r="N418" s="1" t="str">
        <f t="shared" si="23"/>
        <v>D_USA92509_75125</v>
      </c>
    </row>
    <row r="419" spans="1:14">
      <c r="A419" s="1" t="str">
        <f t="shared" si="21"/>
        <v>I_59355</v>
      </c>
      <c r="B419" s="1" t="s">
        <v>1797</v>
      </c>
      <c r="C419" s="1">
        <v>59355</v>
      </c>
      <c r="D419" s="1" t="s">
        <v>7346</v>
      </c>
      <c r="E419" s="1">
        <v>46488</v>
      </c>
      <c r="F419" s="1" t="s">
        <v>8301</v>
      </c>
      <c r="G419" s="1" t="str">
        <f>IF(B419="Issue",VLOOKUP(A419,[1]Customers!$A:$B,2,FALSE),VLOOKUP(A419,[1]Facilities!$A:$B,2,FALSE))</f>
        <v>I_USA23321_59355</v>
      </c>
      <c r="H419" s="1" t="str">
        <f>VLOOKUP("D_"&amp;$E419,[1]Facilities!$A:$BB,2,FALSE)</f>
        <v>D_USA22546_46488</v>
      </c>
      <c r="I419" s="1" t="str">
        <f>VLOOKUP("D_"&amp;$E419,[1]Facilities!$A:$BB,34,FALSE)</f>
        <v>Manufacturing</v>
      </c>
      <c r="J419" s="1" t="str">
        <f>VLOOKUP("D_"&amp;$E419,[1]Facilities!$A:$BB,36,FALSE)</f>
        <v>NO</v>
      </c>
      <c r="K419" s="1" t="str">
        <f t="shared" si="22"/>
        <v>D_USA22546_46488</v>
      </c>
      <c r="L419" s="1" t="str">
        <f>VLOOKUP("D_"&amp;RIGHT($K419,5),[1]Facilities!$A:$BB,34,FALSE)</f>
        <v>Manufacturing</v>
      </c>
      <c r="M419" s="1" t="str">
        <f>VLOOKUP("D_"&amp;RIGHT($K419,5),[1]Facilities!$A:$BB,36,FALSE)</f>
        <v>NO</v>
      </c>
      <c r="N419" s="1" t="str">
        <f t="shared" si="23"/>
        <v>D_USA22546_46488</v>
      </c>
    </row>
    <row r="420" spans="1:14">
      <c r="A420" s="1" t="str">
        <f t="shared" si="21"/>
        <v>I_64337</v>
      </c>
      <c r="B420" s="1" t="s">
        <v>1797</v>
      </c>
      <c r="C420" s="1">
        <v>64337</v>
      </c>
      <c r="D420" s="1" t="s">
        <v>7809</v>
      </c>
      <c r="E420" s="1">
        <v>65540</v>
      </c>
      <c r="F420" s="1" t="s">
        <v>573</v>
      </c>
      <c r="G420" s="1" t="str">
        <f>IF(B420="Issue",VLOOKUP(A420,[1]Customers!$A:$B,2,FALSE),VLOOKUP(A420,[1]Facilities!$A:$B,2,FALSE))</f>
        <v>I_USA85353_64337</v>
      </c>
      <c r="H420" s="1" t="str">
        <f>VLOOKUP("D_"&amp;$E420,[1]Facilities!$A:$BB,2,FALSE)</f>
        <v>D_USA85043_65540</v>
      </c>
      <c r="I420" s="1" t="str">
        <f>VLOOKUP("D_"&amp;$E420,[1]Facilities!$A:$BB,34,FALSE)</f>
        <v>Full Service</v>
      </c>
      <c r="J420" s="1" t="str">
        <f>VLOOKUP("D_"&amp;$E420,[1]Facilities!$A:$BB,36,FALSE)</f>
        <v>NO</v>
      </c>
      <c r="K420" s="1" t="str">
        <f t="shared" si="22"/>
        <v>D_USA85043_65540</v>
      </c>
      <c r="L420" s="1" t="str">
        <f>VLOOKUP("D_"&amp;RIGHT($K420,5),[1]Facilities!$A:$BB,34,FALSE)</f>
        <v>Full Service</v>
      </c>
      <c r="M420" s="1" t="str">
        <f>VLOOKUP("D_"&amp;RIGHT($K420,5),[1]Facilities!$A:$BB,36,FALSE)</f>
        <v>NO</v>
      </c>
      <c r="N420" s="1" t="str">
        <f t="shared" si="23"/>
        <v>D_USA85043_65540</v>
      </c>
    </row>
    <row r="421" spans="1:14">
      <c r="A421" s="1" t="str">
        <f t="shared" si="21"/>
        <v>I_45979</v>
      </c>
      <c r="B421" s="1" t="s">
        <v>1797</v>
      </c>
      <c r="C421" s="1">
        <v>45979</v>
      </c>
      <c r="D421" s="1" t="s">
        <v>1289</v>
      </c>
      <c r="E421" s="1">
        <v>61930</v>
      </c>
      <c r="F421" s="1" t="s">
        <v>1235</v>
      </c>
      <c r="G421" s="1" t="str">
        <f>IF(B421="Issue",VLOOKUP(A421,[1]Customers!$A:$B,2,FALSE),VLOOKUP(A421,[1]Facilities!$A:$B,2,FALSE))</f>
        <v>I_USA45840_45979</v>
      </c>
      <c r="H421" s="1" t="str">
        <f>VLOOKUP("D_"&amp;$E421,[1]Facilities!$A:$BB,2,FALSE)</f>
        <v>D_USA43228_61930</v>
      </c>
      <c r="I421" s="1" t="str">
        <f>VLOOKUP("D_"&amp;$E421,[1]Facilities!$A:$BB,34,FALSE)</f>
        <v>Full Service</v>
      </c>
      <c r="J421" s="1" t="str">
        <f>VLOOKUP("D_"&amp;$E421,[1]Facilities!$A:$BB,36,FALSE)</f>
        <v>NO</v>
      </c>
      <c r="K421" s="1" t="str">
        <f t="shared" si="22"/>
        <v>D_USA43228_61930</v>
      </c>
      <c r="L421" s="1" t="str">
        <f>VLOOKUP("D_"&amp;RIGHT($K421,5),[1]Facilities!$A:$BB,34,FALSE)</f>
        <v>Full Service</v>
      </c>
      <c r="M421" s="1" t="str">
        <f>VLOOKUP("D_"&amp;RIGHT($K421,5),[1]Facilities!$A:$BB,36,FALSE)</f>
        <v>NO</v>
      </c>
      <c r="N421" s="1" t="str">
        <f t="shared" si="23"/>
        <v>D_USA43228_61930</v>
      </c>
    </row>
    <row r="422" spans="1:14">
      <c r="A422" s="1" t="str">
        <f t="shared" si="21"/>
        <v>I_63585</v>
      </c>
      <c r="B422" s="1" t="s">
        <v>1797</v>
      </c>
      <c r="C422" s="1">
        <v>63585</v>
      </c>
      <c r="D422" s="1" t="s">
        <v>7810</v>
      </c>
      <c r="E422" s="1">
        <v>63577</v>
      </c>
      <c r="F422" s="1" t="s">
        <v>591</v>
      </c>
      <c r="G422" s="1" t="str">
        <f>IF(B422="Issue",VLOOKUP(A422,[1]Customers!$A:$B,2,FALSE),VLOOKUP(A422,[1]Facilities!$A:$B,2,FALSE))</f>
        <v>I_USA36571_63585</v>
      </c>
      <c r="H422" s="1" t="str">
        <f>VLOOKUP("D_"&amp;$E422,[1]Facilities!$A:$BB,2,FALSE)</f>
        <v>D_USA35401_63577</v>
      </c>
      <c r="I422" s="1" t="str">
        <f>VLOOKUP("D_"&amp;$E422,[1]Facilities!$A:$BB,34,FALSE)</f>
        <v>Full Service</v>
      </c>
      <c r="J422" s="1" t="str">
        <f>VLOOKUP("D_"&amp;$E422,[1]Facilities!$A:$BB,36,FALSE)</f>
        <v>NO</v>
      </c>
      <c r="K422" s="1" t="str">
        <f t="shared" si="22"/>
        <v>D_USA35401_63577</v>
      </c>
      <c r="L422" s="1" t="str">
        <f>VLOOKUP("D_"&amp;RIGHT($K422,5),[1]Facilities!$A:$BB,34,FALSE)</f>
        <v>Full Service</v>
      </c>
      <c r="M422" s="1" t="str">
        <f>VLOOKUP("D_"&amp;RIGHT($K422,5),[1]Facilities!$A:$BB,36,FALSE)</f>
        <v>NO</v>
      </c>
      <c r="N422" s="1" t="str">
        <f t="shared" si="23"/>
        <v>D_USA35401_63577</v>
      </c>
    </row>
    <row r="423" spans="1:14">
      <c r="A423" s="1" t="str">
        <f t="shared" si="21"/>
        <v>I_80029</v>
      </c>
      <c r="B423" s="1" t="s">
        <v>1797</v>
      </c>
      <c r="C423" s="1">
        <v>80029</v>
      </c>
      <c r="D423" s="1" t="s">
        <v>7747</v>
      </c>
      <c r="E423" s="1">
        <v>67095</v>
      </c>
      <c r="F423" s="1" t="s">
        <v>584</v>
      </c>
      <c r="G423" s="1" t="str">
        <f>IF(B423="Issue",VLOOKUP(A423,[1]Customers!$A:$B,2,FALSE),VLOOKUP(A423,[1]Facilities!$A:$B,2,FALSE))</f>
        <v>I_USA76104_80029</v>
      </c>
      <c r="H423" s="1" t="str">
        <f>VLOOKUP("D_"&amp;$E423,[1]Facilities!$A:$BB,2,FALSE)</f>
        <v>D_USA75212_67095</v>
      </c>
      <c r="I423" s="1" t="str">
        <f>VLOOKUP("D_"&amp;$E423,[1]Facilities!$A:$BB,34,FALSE)</f>
        <v>Full Service</v>
      </c>
      <c r="J423" s="1" t="str">
        <f>VLOOKUP("D_"&amp;$E423,[1]Facilities!$A:$BB,36,FALSE)</f>
        <v>NO</v>
      </c>
      <c r="K423" s="1" t="str">
        <f t="shared" si="22"/>
        <v>D_USA75212_67095</v>
      </c>
      <c r="L423" s="1" t="str">
        <f>VLOOKUP("D_"&amp;RIGHT($K423,5),[1]Facilities!$A:$BB,34,FALSE)</f>
        <v>Full Service</v>
      </c>
      <c r="M423" s="1" t="str">
        <f>VLOOKUP("D_"&amp;RIGHT($K423,5),[1]Facilities!$A:$BB,36,FALSE)</f>
        <v>NO</v>
      </c>
      <c r="N423" s="1" t="str">
        <f t="shared" si="23"/>
        <v>D_USA75212_67095</v>
      </c>
    </row>
    <row r="424" spans="1:14">
      <c r="A424" s="1" t="str">
        <f t="shared" si="21"/>
        <v>I_80201</v>
      </c>
      <c r="B424" s="1" t="s">
        <v>1797</v>
      </c>
      <c r="C424" s="1">
        <v>80201</v>
      </c>
      <c r="D424" s="1" t="s">
        <v>7811</v>
      </c>
      <c r="E424" s="1">
        <v>67095</v>
      </c>
      <c r="F424" s="1" t="s">
        <v>584</v>
      </c>
      <c r="G424" s="1" t="str">
        <f>IF(B424="Issue",VLOOKUP(A424,[1]Customers!$A:$B,2,FALSE),VLOOKUP(A424,[1]Facilities!$A:$B,2,FALSE))</f>
        <v>I_USA76102_80201</v>
      </c>
      <c r="H424" s="1" t="str">
        <f>VLOOKUP("D_"&amp;$E424,[1]Facilities!$A:$BB,2,FALSE)</f>
        <v>D_USA75212_67095</v>
      </c>
      <c r="I424" s="1" t="str">
        <f>VLOOKUP("D_"&amp;$E424,[1]Facilities!$A:$BB,34,FALSE)</f>
        <v>Full Service</v>
      </c>
      <c r="J424" s="1" t="str">
        <f>VLOOKUP("D_"&amp;$E424,[1]Facilities!$A:$BB,36,FALSE)</f>
        <v>NO</v>
      </c>
      <c r="K424" s="1" t="str">
        <f t="shared" si="22"/>
        <v>D_USA75212_67095</v>
      </c>
      <c r="L424" s="1" t="str">
        <f>VLOOKUP("D_"&amp;RIGHT($K424,5),[1]Facilities!$A:$BB,34,FALSE)</f>
        <v>Full Service</v>
      </c>
      <c r="M424" s="1" t="str">
        <f>VLOOKUP("D_"&amp;RIGHT($K424,5),[1]Facilities!$A:$BB,36,FALSE)</f>
        <v>NO</v>
      </c>
      <c r="N424" s="1" t="str">
        <f t="shared" si="23"/>
        <v>D_USA75212_67095</v>
      </c>
    </row>
    <row r="425" spans="1:14">
      <c r="A425" s="1" t="str">
        <f t="shared" si="21"/>
        <v>I_80310</v>
      </c>
      <c r="B425" s="1" t="s">
        <v>1797</v>
      </c>
      <c r="C425" s="1">
        <v>80310</v>
      </c>
      <c r="D425" s="1" t="s">
        <v>7812</v>
      </c>
      <c r="E425" s="1">
        <v>67095</v>
      </c>
      <c r="F425" s="1" t="s">
        <v>584</v>
      </c>
      <c r="G425" s="1" t="str">
        <f>IF(B425="Issue",VLOOKUP(A425,[1]Customers!$A:$B,2,FALSE),VLOOKUP(A425,[1]Facilities!$A:$B,2,FALSE))</f>
        <v>I_USA75236_80310</v>
      </c>
      <c r="H425" s="1" t="str">
        <f>VLOOKUP("D_"&amp;$E425,[1]Facilities!$A:$BB,2,FALSE)</f>
        <v>D_USA75212_67095</v>
      </c>
      <c r="I425" s="1" t="str">
        <f>VLOOKUP("D_"&amp;$E425,[1]Facilities!$A:$BB,34,FALSE)</f>
        <v>Full Service</v>
      </c>
      <c r="J425" s="1" t="str">
        <f>VLOOKUP("D_"&amp;$E425,[1]Facilities!$A:$BB,36,FALSE)</f>
        <v>NO</v>
      </c>
      <c r="K425" s="1" t="str">
        <f t="shared" si="22"/>
        <v>D_USA75212_67095</v>
      </c>
      <c r="L425" s="1" t="str">
        <f>VLOOKUP("D_"&amp;RIGHT($K425,5),[1]Facilities!$A:$BB,34,FALSE)</f>
        <v>Full Service</v>
      </c>
      <c r="M425" s="1" t="str">
        <f>VLOOKUP("D_"&amp;RIGHT($K425,5),[1]Facilities!$A:$BB,36,FALSE)</f>
        <v>NO</v>
      </c>
      <c r="N425" s="1" t="str">
        <f t="shared" si="23"/>
        <v>D_USA75212_67095</v>
      </c>
    </row>
    <row r="426" spans="1:14">
      <c r="A426" s="1" t="str">
        <f t="shared" si="21"/>
        <v>I_57101</v>
      </c>
      <c r="B426" s="1" t="s">
        <v>1797</v>
      </c>
      <c r="C426" s="1">
        <v>57101</v>
      </c>
      <c r="D426" s="1" t="s">
        <v>1241</v>
      </c>
      <c r="E426" s="1">
        <v>60457</v>
      </c>
      <c r="F426" s="1" t="s">
        <v>582</v>
      </c>
      <c r="G426" s="1" t="str">
        <f>IF(B426="Issue",VLOOKUP(A426,[1]Customers!$A:$B,2,FALSE),VLOOKUP(A426,[1]Facilities!$A:$B,2,FALSE))</f>
        <v>I_USA29334_57101</v>
      </c>
      <c r="H426" s="1" t="str">
        <f>VLOOKUP("D_"&amp;$E426,[1]Facilities!$A:$BB,2,FALSE)</f>
        <v>D_USA29340_60457</v>
      </c>
      <c r="I426" s="1" t="str">
        <f>VLOOKUP("D_"&amp;$E426,[1]Facilities!$A:$BB,34,FALSE)</f>
        <v>Full Service</v>
      </c>
      <c r="J426" s="1" t="str">
        <f>VLOOKUP("D_"&amp;$E426,[1]Facilities!$A:$BB,36,FALSE)</f>
        <v>NO</v>
      </c>
      <c r="K426" s="1" t="str">
        <f t="shared" si="22"/>
        <v>D_USA29340_60457</v>
      </c>
      <c r="L426" s="1" t="str">
        <f>VLOOKUP("D_"&amp;RIGHT($K426,5),[1]Facilities!$A:$BB,34,FALSE)</f>
        <v>Full Service</v>
      </c>
      <c r="M426" s="1" t="str">
        <f>VLOOKUP("D_"&amp;RIGHT($K426,5),[1]Facilities!$A:$BB,36,FALSE)</f>
        <v>NO</v>
      </c>
      <c r="N426" s="1" t="str">
        <f t="shared" si="23"/>
        <v>D_USA29340_60457</v>
      </c>
    </row>
    <row r="427" spans="1:14">
      <c r="A427" s="1" t="str">
        <f t="shared" si="21"/>
        <v>I_53898</v>
      </c>
      <c r="B427" s="1" t="s">
        <v>1797</v>
      </c>
      <c r="C427" s="1">
        <v>53898</v>
      </c>
      <c r="D427" s="1" t="s">
        <v>116</v>
      </c>
      <c r="E427" s="1">
        <v>45195</v>
      </c>
      <c r="F427" s="1" t="s">
        <v>580</v>
      </c>
      <c r="G427" s="1" t="str">
        <f>IF(B427="Issue",VLOOKUP(A427,[1]Customers!$A:$B,2,FALSE),VLOOKUP(A427,[1]Facilities!$A:$B,2,FALSE))</f>
        <v>I_USA93908_53898</v>
      </c>
      <c r="H427" s="1" t="str">
        <f>VLOOKUP("D_"&amp;$E427,[1]Facilities!$A:$BB,2,FALSE)</f>
        <v>D_USA95304_45195</v>
      </c>
      <c r="I427" s="1" t="str">
        <f>VLOOKUP("D_"&amp;$E427,[1]Facilities!$A:$BB,34,FALSE)</f>
        <v>Full Service</v>
      </c>
      <c r="J427" s="1" t="str">
        <f>VLOOKUP("D_"&amp;$E427,[1]Facilities!$A:$BB,36,FALSE)</f>
        <v>NO</v>
      </c>
      <c r="K427" s="1" t="str">
        <f t="shared" si="22"/>
        <v>D_USA95304_45195</v>
      </c>
      <c r="L427" s="1" t="str">
        <f>VLOOKUP("D_"&amp;RIGHT($K427,5),[1]Facilities!$A:$BB,34,FALSE)</f>
        <v>Full Service</v>
      </c>
      <c r="M427" s="1" t="str">
        <f>VLOOKUP("D_"&amp;RIGHT($K427,5),[1]Facilities!$A:$BB,36,FALSE)</f>
        <v>NO</v>
      </c>
      <c r="N427" s="1" t="str">
        <f t="shared" si="23"/>
        <v>D_USA95304_45195</v>
      </c>
    </row>
    <row r="428" spans="1:14">
      <c r="A428" s="1" t="str">
        <f t="shared" si="21"/>
        <v>I_53899</v>
      </c>
      <c r="B428" s="1" t="s">
        <v>1797</v>
      </c>
      <c r="C428" s="1">
        <v>53899</v>
      </c>
      <c r="D428" s="1" t="s">
        <v>1811</v>
      </c>
      <c r="E428" s="1">
        <v>65540</v>
      </c>
      <c r="F428" s="1" t="s">
        <v>573</v>
      </c>
      <c r="G428" s="1" t="str">
        <f>IF(B428="Issue",VLOOKUP(A428,[1]Customers!$A:$B,2,FALSE),VLOOKUP(A428,[1]Facilities!$A:$B,2,FALSE))</f>
        <v>I_USA85364_53899</v>
      </c>
      <c r="H428" s="1" t="str">
        <f>VLOOKUP("D_"&amp;$E428,[1]Facilities!$A:$BB,2,FALSE)</f>
        <v>D_USA85043_65540</v>
      </c>
      <c r="I428" s="1" t="str">
        <f>VLOOKUP("D_"&amp;$E428,[1]Facilities!$A:$BB,34,FALSE)</f>
        <v>Full Service</v>
      </c>
      <c r="J428" s="1" t="str">
        <f>VLOOKUP("D_"&amp;$E428,[1]Facilities!$A:$BB,36,FALSE)</f>
        <v>NO</v>
      </c>
      <c r="K428" s="1" t="str">
        <f t="shared" si="22"/>
        <v>D_USA85043_65540</v>
      </c>
      <c r="L428" s="1" t="str">
        <f>VLOOKUP("D_"&amp;RIGHT($K428,5),[1]Facilities!$A:$BB,34,FALSE)</f>
        <v>Full Service</v>
      </c>
      <c r="M428" s="1" t="str">
        <f>VLOOKUP("D_"&amp;RIGHT($K428,5),[1]Facilities!$A:$BB,36,FALSE)</f>
        <v>NO</v>
      </c>
      <c r="N428" s="1" t="str">
        <f t="shared" si="23"/>
        <v>D_USA85043_65540</v>
      </c>
    </row>
    <row r="429" spans="1:14">
      <c r="A429" s="1" t="str">
        <f t="shared" si="21"/>
        <v>I_60088</v>
      </c>
      <c r="B429" s="1" t="s">
        <v>1797</v>
      </c>
      <c r="C429" s="1">
        <v>60088</v>
      </c>
      <c r="D429" s="1" t="s">
        <v>1812</v>
      </c>
      <c r="E429" s="1">
        <v>65540</v>
      </c>
      <c r="F429" s="1" t="s">
        <v>573</v>
      </c>
      <c r="G429" s="1" t="str">
        <f>IF(B429="Issue",VLOOKUP(A429,[1]Customers!$A:$B,2,FALSE),VLOOKUP(A429,[1]Facilities!$A:$B,2,FALSE))</f>
        <v>I_MEX83532_60088</v>
      </c>
      <c r="H429" s="1" t="str">
        <f>VLOOKUP("D_"&amp;$E429,[1]Facilities!$A:$BB,2,FALSE)</f>
        <v>D_USA85043_65540</v>
      </c>
      <c r="I429" s="1" t="str">
        <f>VLOOKUP("D_"&amp;$E429,[1]Facilities!$A:$BB,34,FALSE)</f>
        <v>Full Service</v>
      </c>
      <c r="J429" s="1" t="str">
        <f>VLOOKUP("D_"&amp;$E429,[1]Facilities!$A:$BB,36,FALSE)</f>
        <v>NO</v>
      </c>
      <c r="K429" s="1" t="str">
        <f t="shared" si="22"/>
        <v>D_USA85043_65540</v>
      </c>
      <c r="L429" s="1" t="str">
        <f>VLOOKUP("D_"&amp;RIGHT($K429,5),[1]Facilities!$A:$BB,34,FALSE)</f>
        <v>Full Service</v>
      </c>
      <c r="M429" s="1" t="str">
        <f>VLOOKUP("D_"&amp;RIGHT($K429,5),[1]Facilities!$A:$BB,36,FALSE)</f>
        <v>NO</v>
      </c>
      <c r="N429" s="1" t="str">
        <f t="shared" si="23"/>
        <v>D_USA85043_65540</v>
      </c>
    </row>
    <row r="430" spans="1:14">
      <c r="A430" s="1" t="str">
        <f t="shared" si="21"/>
        <v>I_58817</v>
      </c>
      <c r="B430" s="1" t="s">
        <v>1797</v>
      </c>
      <c r="C430" s="1">
        <v>58817</v>
      </c>
      <c r="D430" s="1" t="s">
        <v>1813</v>
      </c>
      <c r="E430" s="1">
        <v>65540</v>
      </c>
      <c r="F430" s="1" t="s">
        <v>573</v>
      </c>
      <c r="G430" s="1" t="str">
        <f>IF(B430="Issue",VLOOKUP(A430,[1]Customers!$A:$B,2,FALSE),VLOOKUP(A430,[1]Facilities!$A:$B,2,FALSE))</f>
        <v>I_USA92227_58817</v>
      </c>
      <c r="H430" s="1" t="str">
        <f>VLOOKUP("D_"&amp;$E430,[1]Facilities!$A:$BB,2,FALSE)</f>
        <v>D_USA85043_65540</v>
      </c>
      <c r="I430" s="1" t="str">
        <f>VLOOKUP("D_"&amp;$E430,[1]Facilities!$A:$BB,34,FALSE)</f>
        <v>Full Service</v>
      </c>
      <c r="J430" s="1" t="str">
        <f>VLOOKUP("D_"&amp;$E430,[1]Facilities!$A:$BB,36,FALSE)</f>
        <v>NO</v>
      </c>
      <c r="K430" s="1" t="str">
        <f t="shared" si="22"/>
        <v>D_USA85043_65540</v>
      </c>
      <c r="L430" s="1" t="str">
        <f>VLOOKUP("D_"&amp;RIGHT($K430,5),[1]Facilities!$A:$BB,34,FALSE)</f>
        <v>Full Service</v>
      </c>
      <c r="M430" s="1" t="str">
        <f>VLOOKUP("D_"&amp;RIGHT($K430,5),[1]Facilities!$A:$BB,36,FALSE)</f>
        <v>NO</v>
      </c>
      <c r="N430" s="1" t="str">
        <f t="shared" si="23"/>
        <v>D_USA85043_65540</v>
      </c>
    </row>
    <row r="431" spans="1:14">
      <c r="A431" s="1" t="str">
        <f t="shared" si="21"/>
        <v>I_45476</v>
      </c>
      <c r="B431" s="1" t="s">
        <v>1797</v>
      </c>
      <c r="C431" s="1">
        <v>45476</v>
      </c>
      <c r="D431" s="1" t="s">
        <v>117</v>
      </c>
      <c r="E431" s="1">
        <v>78887</v>
      </c>
      <c r="F431" s="1" t="s">
        <v>8292</v>
      </c>
      <c r="G431" s="1" t="str">
        <f>IF(B431="Issue",VLOOKUP(A431,[1]Customers!$A:$B,2,FALSE),VLOOKUP(A431,[1]Facilities!$A:$B,2,FALSE))</f>
        <v>I_CANM1B2W3_45476</v>
      </c>
      <c r="H431" s="1" t="str">
        <f>VLOOKUP("D_"&amp;$E431,[1]Facilities!$A:$BB,2,FALSE)</f>
        <v>D_CANL5S1L4_78887</v>
      </c>
      <c r="I431" s="1" t="str">
        <f>VLOOKUP("D_"&amp;$E431,[1]Facilities!$A:$BB,34,FALSE)</f>
        <v>Full Service</v>
      </c>
      <c r="J431" s="1" t="str">
        <f>VLOOKUP("D_"&amp;$E431,[1]Facilities!$A:$BB,36,FALSE)</f>
        <v>NO</v>
      </c>
      <c r="K431" s="1" t="str">
        <f t="shared" si="22"/>
        <v>D_CANL5S1L4_78887</v>
      </c>
      <c r="L431" s="1" t="str">
        <f>VLOOKUP("D_"&amp;RIGHT($K431,5),[1]Facilities!$A:$BB,34,FALSE)</f>
        <v>Full Service</v>
      </c>
      <c r="M431" s="1" t="str">
        <f>VLOOKUP("D_"&amp;RIGHT($K431,5),[1]Facilities!$A:$BB,36,FALSE)</f>
        <v>NO</v>
      </c>
      <c r="N431" s="1" t="str">
        <f t="shared" si="23"/>
        <v>D_CANL5S1L4_78887</v>
      </c>
    </row>
    <row r="432" spans="1:14">
      <c r="A432" s="1" t="str">
        <f t="shared" si="21"/>
        <v>I_60347</v>
      </c>
      <c r="B432" s="1" t="s">
        <v>1797</v>
      </c>
      <c r="C432" s="1">
        <v>60347</v>
      </c>
      <c r="D432" s="1" t="s">
        <v>1659</v>
      </c>
      <c r="E432" s="1">
        <v>78887</v>
      </c>
      <c r="F432" s="1" t="s">
        <v>8292</v>
      </c>
      <c r="G432" s="1" t="str">
        <f>IF(B432="Issue",VLOOKUP(A432,[1]Customers!$A:$B,2,FALSE),VLOOKUP(A432,[1]Facilities!$A:$B,2,FALSE))</f>
        <v>I_CANL5R4J1_60347</v>
      </c>
      <c r="H432" s="1" t="str">
        <f>VLOOKUP("D_"&amp;$E432,[1]Facilities!$A:$BB,2,FALSE)</f>
        <v>D_CANL5S1L4_78887</v>
      </c>
      <c r="I432" s="1" t="str">
        <f>VLOOKUP("D_"&amp;$E432,[1]Facilities!$A:$BB,34,FALSE)</f>
        <v>Full Service</v>
      </c>
      <c r="J432" s="1" t="str">
        <f>VLOOKUP("D_"&amp;$E432,[1]Facilities!$A:$BB,36,FALSE)</f>
        <v>NO</v>
      </c>
      <c r="K432" s="1" t="str">
        <f t="shared" si="22"/>
        <v>D_CANL5S1L4_78887</v>
      </c>
      <c r="L432" s="1" t="str">
        <f>VLOOKUP("D_"&amp;RIGHT($K432,5),[1]Facilities!$A:$BB,34,FALSE)</f>
        <v>Full Service</v>
      </c>
      <c r="M432" s="1" t="str">
        <f>VLOOKUP("D_"&amp;RIGHT($K432,5),[1]Facilities!$A:$BB,36,FALSE)</f>
        <v>NO</v>
      </c>
      <c r="N432" s="1" t="str">
        <f t="shared" si="23"/>
        <v>D_CANL5S1L4_78887</v>
      </c>
    </row>
    <row r="433" spans="1:14">
      <c r="A433" s="1" t="str">
        <f t="shared" si="21"/>
        <v>I_45099</v>
      </c>
      <c r="B433" s="1" t="s">
        <v>1797</v>
      </c>
      <c r="C433" s="1">
        <v>45099</v>
      </c>
      <c r="D433" s="1" t="s">
        <v>6998</v>
      </c>
      <c r="E433" s="1">
        <v>56495</v>
      </c>
      <c r="F433" s="1" t="s">
        <v>578</v>
      </c>
      <c r="G433" s="1" t="str">
        <f>IF(B433="Issue",VLOOKUP(A433,[1]Customers!$A:$B,2,FALSE),VLOOKUP(A433,[1]Facilities!$A:$B,2,FALSE))</f>
        <v>I_USA83303_45099</v>
      </c>
      <c r="H433" s="1" t="str">
        <f>VLOOKUP("D_"&amp;$E433,[1]Facilities!$A:$BB,2,FALSE)</f>
        <v>D_USA84119_56495</v>
      </c>
      <c r="I433" s="1" t="str">
        <f>VLOOKUP("D_"&amp;$E433,[1]Facilities!$A:$BB,34,FALSE)</f>
        <v>Full Service</v>
      </c>
      <c r="J433" s="1" t="str">
        <f>VLOOKUP("D_"&amp;$E433,[1]Facilities!$A:$BB,36,FALSE)</f>
        <v>NO</v>
      </c>
      <c r="K433" s="1" t="str">
        <f t="shared" si="22"/>
        <v>D_USA84119_56495</v>
      </c>
      <c r="L433" s="1" t="str">
        <f>VLOOKUP("D_"&amp;RIGHT($K433,5),[1]Facilities!$A:$BB,34,FALSE)</f>
        <v>Full Service</v>
      </c>
      <c r="M433" s="1" t="str">
        <f>VLOOKUP("D_"&amp;RIGHT($K433,5),[1]Facilities!$A:$BB,36,FALSE)</f>
        <v>NO</v>
      </c>
      <c r="N433" s="1" t="str">
        <f t="shared" si="23"/>
        <v>D_USA84119_56495</v>
      </c>
    </row>
    <row r="434" spans="1:14">
      <c r="A434" s="1" t="str">
        <f t="shared" si="21"/>
        <v>I_73922</v>
      </c>
      <c r="B434" s="1" t="s">
        <v>1797</v>
      </c>
      <c r="C434" s="1">
        <v>73922</v>
      </c>
      <c r="D434" s="1" t="s">
        <v>7349</v>
      </c>
      <c r="E434" s="1">
        <v>46488</v>
      </c>
      <c r="F434" s="1" t="s">
        <v>8301</v>
      </c>
      <c r="G434" s="1" t="str">
        <f>IF(B434="Issue",VLOOKUP(A434,[1]Customers!$A:$B,2,FALSE),VLOOKUP(A434,[1]Facilities!$A:$B,2,FALSE))</f>
        <v>I_USA19720_73922</v>
      </c>
      <c r="H434" s="1" t="str">
        <f>VLOOKUP("D_"&amp;$E434,[1]Facilities!$A:$BB,2,FALSE)</f>
        <v>D_USA22546_46488</v>
      </c>
      <c r="I434" s="1" t="str">
        <f>VLOOKUP("D_"&amp;$E434,[1]Facilities!$A:$BB,34,FALSE)</f>
        <v>Manufacturing</v>
      </c>
      <c r="J434" s="1" t="str">
        <f>VLOOKUP("D_"&amp;$E434,[1]Facilities!$A:$BB,36,FALSE)</f>
        <v>NO</v>
      </c>
      <c r="K434" s="1" t="str">
        <f t="shared" si="22"/>
        <v>D_USA22546_46488</v>
      </c>
      <c r="L434" s="1" t="str">
        <f>VLOOKUP("D_"&amp;RIGHT($K434,5),[1]Facilities!$A:$BB,34,FALSE)</f>
        <v>Manufacturing</v>
      </c>
      <c r="M434" s="1" t="str">
        <f>VLOOKUP("D_"&amp;RIGHT($K434,5),[1]Facilities!$A:$BB,36,FALSE)</f>
        <v>NO</v>
      </c>
      <c r="N434" s="1" t="str">
        <f t="shared" si="23"/>
        <v>D_USA22546_46488</v>
      </c>
    </row>
    <row r="435" spans="1:14">
      <c r="A435" s="1" t="str">
        <f t="shared" si="21"/>
        <v>I_45213</v>
      </c>
      <c r="B435" s="1" t="s">
        <v>1797</v>
      </c>
      <c r="C435" s="1">
        <v>45213</v>
      </c>
      <c r="D435" s="1" t="s">
        <v>7347</v>
      </c>
      <c r="E435" s="1">
        <v>63875</v>
      </c>
      <c r="F435" s="1" t="s">
        <v>587</v>
      </c>
      <c r="G435" s="1" t="str">
        <f>IF(B435="Issue",VLOOKUP(A435,[1]Customers!$A:$B,2,FALSE),VLOOKUP(A435,[1]Facilities!$A:$B,2,FALSE))</f>
        <v>I_USA30025_45213</v>
      </c>
      <c r="H435" s="1" t="str">
        <f>VLOOKUP("D_"&amp;$E435,[1]Facilities!$A:$BB,2,FALSE)</f>
        <v>D_USA30336_63875</v>
      </c>
      <c r="I435" s="1" t="str">
        <f>VLOOKUP("D_"&amp;$E435,[1]Facilities!$A:$BB,34,FALSE)</f>
        <v>Full Service</v>
      </c>
      <c r="J435" s="1" t="str">
        <f>VLOOKUP("D_"&amp;$E435,[1]Facilities!$A:$BB,36,FALSE)</f>
        <v>NO</v>
      </c>
      <c r="K435" s="1" t="str">
        <f t="shared" si="22"/>
        <v>D_USA30336_63875</v>
      </c>
      <c r="L435" s="1" t="str">
        <f>VLOOKUP("D_"&amp;RIGHT($K435,5),[1]Facilities!$A:$BB,34,FALSE)</f>
        <v>Full Service</v>
      </c>
      <c r="M435" s="1" t="str">
        <f>VLOOKUP("D_"&amp;RIGHT($K435,5),[1]Facilities!$A:$BB,36,FALSE)</f>
        <v>NO</v>
      </c>
      <c r="N435" s="1" t="str">
        <f t="shared" si="23"/>
        <v>D_USA30336_63875</v>
      </c>
    </row>
    <row r="436" spans="1:14">
      <c r="A436" s="1" t="str">
        <f t="shared" si="21"/>
        <v>I_45093</v>
      </c>
      <c r="B436" s="1" t="s">
        <v>1797</v>
      </c>
      <c r="C436" s="1">
        <v>45093</v>
      </c>
      <c r="D436" s="1" t="s">
        <v>8157</v>
      </c>
      <c r="E436" s="1">
        <v>74012</v>
      </c>
      <c r="F436" s="1" t="s">
        <v>8305</v>
      </c>
      <c r="G436" s="1" t="str">
        <f>IF(B436="Issue",VLOOKUP(A436,[1]Customers!$A:$B,2,FALSE),VLOOKUP(A436,[1]Facilities!$A:$B,2,FALSE))</f>
        <v>I_USA21632_45093</v>
      </c>
      <c r="H436" s="1" t="str">
        <f>VLOOKUP("D_"&amp;$E436,[1]Facilities!$A:$BB,2,FALSE)</f>
        <v>D_USA08009_74012</v>
      </c>
      <c r="I436" s="1" t="str">
        <f>VLOOKUP("D_"&amp;$E436,[1]Facilities!$A:$BB,34,FALSE)</f>
        <v>Full Service</v>
      </c>
      <c r="J436" s="1" t="str">
        <f>VLOOKUP("D_"&amp;$E436,[1]Facilities!$A:$BB,36,FALSE)</f>
        <v>YES</v>
      </c>
      <c r="K436" s="5" t="s">
        <v>2117</v>
      </c>
      <c r="L436" s="1" t="str">
        <f>VLOOKUP("D_"&amp;RIGHT($K436,5),[1]Facilities!$A:$BB,34,FALSE)</f>
        <v>Sort Only</v>
      </c>
      <c r="M436" s="1" t="str">
        <f>VLOOKUP("D_"&amp;RIGHT($K436,5),[1]Facilities!$A:$BB,36,FALSE)</f>
        <v>NO</v>
      </c>
      <c r="N436" s="1" t="str">
        <f t="shared" si="23"/>
        <v>D_USA08810_66673</v>
      </c>
    </row>
    <row r="437" spans="1:14">
      <c r="A437" s="1" t="str">
        <f t="shared" si="21"/>
        <v>I_45162</v>
      </c>
      <c r="B437" s="1" t="s">
        <v>1797</v>
      </c>
      <c r="C437" s="1">
        <v>45162</v>
      </c>
      <c r="D437" s="1" t="s">
        <v>7650</v>
      </c>
      <c r="E437" s="1">
        <v>56353</v>
      </c>
      <c r="F437" s="1" t="s">
        <v>571</v>
      </c>
      <c r="G437" s="1" t="str">
        <f>IF(B437="Issue",VLOOKUP(A437,[1]Customers!$A:$B,2,FALSE),VLOOKUP(A437,[1]Facilities!$A:$B,2,FALSE))</f>
        <v>I_USA60652_45162</v>
      </c>
      <c r="H437" s="1" t="str">
        <f>VLOOKUP("D_"&amp;$E437,[1]Facilities!$A:$BB,2,FALSE)</f>
        <v>D_USA60633_56353</v>
      </c>
      <c r="I437" s="1" t="str">
        <f>VLOOKUP("D_"&amp;$E437,[1]Facilities!$A:$BB,34,FALSE)</f>
        <v>Full Service</v>
      </c>
      <c r="J437" s="1" t="str">
        <f>VLOOKUP("D_"&amp;$E437,[1]Facilities!$A:$BB,36,FALSE)</f>
        <v>NO</v>
      </c>
      <c r="K437" s="1" t="str">
        <f t="shared" si="22"/>
        <v>D_USA60633_56353</v>
      </c>
      <c r="L437" s="1" t="str">
        <f>VLOOKUP("D_"&amp;RIGHT($K437,5),[1]Facilities!$A:$BB,34,FALSE)</f>
        <v>Full Service</v>
      </c>
      <c r="M437" s="1" t="str">
        <f>VLOOKUP("D_"&amp;RIGHT($K437,5),[1]Facilities!$A:$BB,36,FALSE)</f>
        <v>NO</v>
      </c>
      <c r="N437" s="1" t="str">
        <f t="shared" si="23"/>
        <v>D_USA60633_56353</v>
      </c>
    </row>
    <row r="438" spans="1:14">
      <c r="A438" s="1" t="str">
        <f t="shared" si="21"/>
        <v>I_45214</v>
      </c>
      <c r="B438" s="1" t="s">
        <v>1797</v>
      </c>
      <c r="C438" s="1">
        <v>45214</v>
      </c>
      <c r="D438" s="1" t="s">
        <v>7112</v>
      </c>
      <c r="E438" s="1">
        <v>63875</v>
      </c>
      <c r="F438" s="1" t="s">
        <v>587</v>
      </c>
      <c r="G438" s="1" t="str">
        <f>IF(B438="Issue",VLOOKUP(A438,[1]Customers!$A:$B,2,FALSE),VLOOKUP(A438,[1]Facilities!$A:$B,2,FALSE))</f>
        <v>I_USA30013_45214</v>
      </c>
      <c r="H438" s="1" t="str">
        <f>VLOOKUP("D_"&amp;$E438,[1]Facilities!$A:$BB,2,FALSE)</f>
        <v>D_USA30336_63875</v>
      </c>
      <c r="I438" s="1" t="str">
        <f>VLOOKUP("D_"&amp;$E438,[1]Facilities!$A:$BB,34,FALSE)</f>
        <v>Full Service</v>
      </c>
      <c r="J438" s="1" t="str">
        <f>VLOOKUP("D_"&amp;$E438,[1]Facilities!$A:$BB,36,FALSE)</f>
        <v>NO</v>
      </c>
      <c r="K438" s="1" t="str">
        <f t="shared" si="22"/>
        <v>D_USA30336_63875</v>
      </c>
      <c r="L438" s="1" t="str">
        <f>VLOOKUP("D_"&amp;RIGHT($K438,5),[1]Facilities!$A:$BB,34,FALSE)</f>
        <v>Full Service</v>
      </c>
      <c r="M438" s="1" t="str">
        <f>VLOOKUP("D_"&amp;RIGHT($K438,5),[1]Facilities!$A:$BB,36,FALSE)</f>
        <v>NO</v>
      </c>
      <c r="N438" s="1" t="str">
        <f t="shared" si="23"/>
        <v>D_USA30336_63875</v>
      </c>
    </row>
    <row r="439" spans="1:14">
      <c r="A439" s="1" t="str">
        <f t="shared" si="21"/>
        <v>I_45215</v>
      </c>
      <c r="B439" s="1" t="s">
        <v>1797</v>
      </c>
      <c r="C439" s="1">
        <v>45215</v>
      </c>
      <c r="D439" s="1" t="s">
        <v>7348</v>
      </c>
      <c r="E439" s="1">
        <v>67095</v>
      </c>
      <c r="F439" s="1" t="s">
        <v>584</v>
      </c>
      <c r="G439" s="1" t="str">
        <f>IF(B439="Issue",VLOOKUP(A439,[1]Customers!$A:$B,2,FALSE),VLOOKUP(A439,[1]Facilities!$A:$B,2,FALSE))</f>
        <v>I_USA75236_45215</v>
      </c>
      <c r="H439" s="1" t="str">
        <f>VLOOKUP("D_"&amp;$E439,[1]Facilities!$A:$BB,2,FALSE)</f>
        <v>D_USA75212_67095</v>
      </c>
      <c r="I439" s="1" t="str">
        <f>VLOOKUP("D_"&amp;$E439,[1]Facilities!$A:$BB,34,FALSE)</f>
        <v>Full Service</v>
      </c>
      <c r="J439" s="1" t="str">
        <f>VLOOKUP("D_"&amp;$E439,[1]Facilities!$A:$BB,36,FALSE)</f>
        <v>NO</v>
      </c>
      <c r="K439" s="1" t="str">
        <f t="shared" si="22"/>
        <v>D_USA75212_67095</v>
      </c>
      <c r="L439" s="1" t="str">
        <f>VLOOKUP("D_"&amp;RIGHT($K439,5),[1]Facilities!$A:$BB,34,FALSE)</f>
        <v>Full Service</v>
      </c>
      <c r="M439" s="1" t="str">
        <f>VLOOKUP("D_"&amp;RIGHT($K439,5),[1]Facilities!$A:$BB,36,FALSE)</f>
        <v>NO</v>
      </c>
      <c r="N439" s="1" t="str">
        <f t="shared" si="23"/>
        <v>D_USA75212_67095</v>
      </c>
    </row>
    <row r="440" spans="1:14">
      <c r="A440" s="1" t="str">
        <f t="shared" si="21"/>
        <v>I_59640</v>
      </c>
      <c r="B440" s="1" t="s">
        <v>1797</v>
      </c>
      <c r="C440" s="1">
        <v>59640</v>
      </c>
      <c r="D440" s="1" t="s">
        <v>7113</v>
      </c>
      <c r="E440" s="1">
        <v>75125</v>
      </c>
      <c r="F440" s="1" t="s">
        <v>1675</v>
      </c>
      <c r="G440" s="1" t="str">
        <f>IF(B440="Issue",VLOOKUP(A440,[1]Customers!$A:$B,2,FALSE),VLOOKUP(A440,[1]Facilities!$A:$B,2,FALSE))</f>
        <v>I_USA91708_59640</v>
      </c>
      <c r="H440" s="1" t="str">
        <f>VLOOKUP("D_"&amp;$E440,[1]Facilities!$A:$BB,2,FALSE)</f>
        <v>D_USA92509_75125</v>
      </c>
      <c r="I440" s="1" t="str">
        <f>VLOOKUP("D_"&amp;$E440,[1]Facilities!$A:$BB,34,FALSE)</f>
        <v>Full Service</v>
      </c>
      <c r="J440" s="1" t="str">
        <f>VLOOKUP("D_"&amp;$E440,[1]Facilities!$A:$BB,36,FALSE)</f>
        <v>NO</v>
      </c>
      <c r="K440" s="1" t="str">
        <f t="shared" si="22"/>
        <v>D_USA92509_75125</v>
      </c>
      <c r="L440" s="1" t="str">
        <f>VLOOKUP("D_"&amp;RIGHT($K440,5),[1]Facilities!$A:$BB,34,FALSE)</f>
        <v>Full Service</v>
      </c>
      <c r="M440" s="1" t="str">
        <f>VLOOKUP("D_"&amp;RIGHT($K440,5),[1]Facilities!$A:$BB,36,FALSE)</f>
        <v>NO</v>
      </c>
      <c r="N440" s="1" t="str">
        <f t="shared" si="23"/>
        <v>D_USA92509_75125</v>
      </c>
    </row>
    <row r="441" spans="1:14">
      <c r="A441" s="1" t="str">
        <f t="shared" si="21"/>
        <v>I_45212</v>
      </c>
      <c r="B441" s="1" t="s">
        <v>1797</v>
      </c>
      <c r="C441" s="1">
        <v>45212</v>
      </c>
      <c r="D441" s="1" t="s">
        <v>7649</v>
      </c>
      <c r="E441" s="1">
        <v>56720</v>
      </c>
      <c r="F441" s="1" t="s">
        <v>570</v>
      </c>
      <c r="G441" s="1" t="str">
        <f>IF(B441="Issue",VLOOKUP(A441,[1]Customers!$A:$B,2,FALSE),VLOOKUP(A441,[1]Facilities!$A:$B,2,FALSE))</f>
        <v>I_USA61802_45212</v>
      </c>
      <c r="H441" s="1" t="str">
        <f>VLOOKUP("D_"&amp;$E441,[1]Facilities!$A:$BB,2,FALSE)</f>
        <v>D_USA46235_56720</v>
      </c>
      <c r="I441" s="1" t="str">
        <f>VLOOKUP("D_"&amp;$E441,[1]Facilities!$A:$BB,34,FALSE)</f>
        <v>Full Service</v>
      </c>
      <c r="J441" s="1" t="str">
        <f>VLOOKUP("D_"&amp;$E441,[1]Facilities!$A:$BB,36,FALSE)</f>
        <v>NO</v>
      </c>
      <c r="K441" s="1" t="str">
        <f t="shared" si="22"/>
        <v>D_USA46235_56720</v>
      </c>
      <c r="L441" s="1" t="str">
        <f>VLOOKUP("D_"&amp;RIGHT($K441,5),[1]Facilities!$A:$BB,34,FALSE)</f>
        <v>Full Service</v>
      </c>
      <c r="M441" s="1" t="str">
        <f>VLOOKUP("D_"&amp;RIGHT($K441,5),[1]Facilities!$A:$BB,36,FALSE)</f>
        <v>NO</v>
      </c>
      <c r="N441" s="1" t="str">
        <f t="shared" si="23"/>
        <v>D_USA46235_56720</v>
      </c>
    </row>
    <row r="442" spans="1:14">
      <c r="A442" s="1" t="str">
        <f t="shared" si="21"/>
        <v>I_45211</v>
      </c>
      <c r="B442" s="1" t="s">
        <v>1797</v>
      </c>
      <c r="C442" s="1">
        <v>45211</v>
      </c>
      <c r="D442" s="1" t="s">
        <v>8158</v>
      </c>
      <c r="E442" s="1">
        <v>67095</v>
      </c>
      <c r="F442" s="1" t="s">
        <v>584</v>
      </c>
      <c r="G442" s="1" t="str">
        <f>IF(B442="Issue",VLOOKUP(A442,[1]Customers!$A:$B,2,FALSE),VLOOKUP(A442,[1]Facilities!$A:$B,2,FALSE))</f>
        <v>I_USA74820_45211</v>
      </c>
      <c r="H442" s="1" t="str">
        <f>VLOOKUP("D_"&amp;$E442,[1]Facilities!$A:$BB,2,FALSE)</f>
        <v>D_USA75212_67095</v>
      </c>
      <c r="I442" s="1" t="str">
        <f>VLOOKUP("D_"&amp;$E442,[1]Facilities!$A:$BB,34,FALSE)</f>
        <v>Full Service</v>
      </c>
      <c r="J442" s="1" t="str">
        <f>VLOOKUP("D_"&amp;$E442,[1]Facilities!$A:$BB,36,FALSE)</f>
        <v>NO</v>
      </c>
      <c r="K442" s="1" t="str">
        <f t="shared" si="22"/>
        <v>D_USA75212_67095</v>
      </c>
      <c r="L442" s="1" t="str">
        <f>VLOOKUP("D_"&amp;RIGHT($K442,5),[1]Facilities!$A:$BB,34,FALSE)</f>
        <v>Full Service</v>
      </c>
      <c r="M442" s="1" t="str">
        <f>VLOOKUP("D_"&amp;RIGHT($K442,5),[1]Facilities!$A:$BB,36,FALSE)</f>
        <v>NO</v>
      </c>
      <c r="N442" s="1" t="str">
        <f t="shared" si="23"/>
        <v>D_USA75212_67095</v>
      </c>
    </row>
    <row r="443" spans="1:14">
      <c r="A443" s="1" t="str">
        <f t="shared" si="21"/>
        <v>I_60442</v>
      </c>
      <c r="B443" s="1" t="s">
        <v>1797</v>
      </c>
      <c r="C443" s="1">
        <v>60442</v>
      </c>
      <c r="D443" s="1" t="s">
        <v>7541</v>
      </c>
      <c r="E443" s="1">
        <v>67095</v>
      </c>
      <c r="F443" s="1" t="s">
        <v>584</v>
      </c>
      <c r="G443" s="1" t="str">
        <f>IF(B443="Issue",VLOOKUP(A443,[1]Customers!$A:$B,2,FALSE),VLOOKUP(A443,[1]Facilities!$A:$B,2,FALSE))</f>
        <v>I_USA75165_60442</v>
      </c>
      <c r="H443" s="1" t="str">
        <f>VLOOKUP("D_"&amp;$E443,[1]Facilities!$A:$BB,2,FALSE)</f>
        <v>D_USA75212_67095</v>
      </c>
      <c r="I443" s="1" t="str">
        <f>VLOOKUP("D_"&amp;$E443,[1]Facilities!$A:$BB,34,FALSE)</f>
        <v>Full Service</v>
      </c>
      <c r="J443" s="1" t="str">
        <f>VLOOKUP("D_"&amp;$E443,[1]Facilities!$A:$BB,36,FALSE)</f>
        <v>NO</v>
      </c>
      <c r="K443" s="1" t="str">
        <f t="shared" si="22"/>
        <v>D_USA75212_67095</v>
      </c>
      <c r="L443" s="1" t="str">
        <f>VLOOKUP("D_"&amp;RIGHT($K443,5),[1]Facilities!$A:$BB,34,FALSE)</f>
        <v>Full Service</v>
      </c>
      <c r="M443" s="1" t="str">
        <f>VLOOKUP("D_"&amp;RIGHT($K443,5),[1]Facilities!$A:$BB,36,FALSE)</f>
        <v>NO</v>
      </c>
      <c r="N443" s="1" t="str">
        <f t="shared" si="23"/>
        <v>D_USA75212_67095</v>
      </c>
    </row>
    <row r="444" spans="1:14">
      <c r="A444" s="1" t="str">
        <f t="shared" si="21"/>
        <v>I_57785</v>
      </c>
      <c r="B444" s="1" t="s">
        <v>1797</v>
      </c>
      <c r="C444" s="1">
        <v>57785</v>
      </c>
      <c r="D444" s="1" t="s">
        <v>119</v>
      </c>
      <c r="E444" s="1">
        <v>56720</v>
      </c>
      <c r="F444" s="1" t="s">
        <v>570</v>
      </c>
      <c r="G444" s="1" t="str">
        <f>IF(B444="Issue",VLOOKUP(A444,[1]Customers!$A:$B,2,FALSE),VLOOKUP(A444,[1]Facilities!$A:$B,2,FALSE))</f>
        <v>I_USA40214_57785</v>
      </c>
      <c r="H444" s="1" t="str">
        <f>VLOOKUP("D_"&amp;$E444,[1]Facilities!$A:$BB,2,FALSE)</f>
        <v>D_USA46235_56720</v>
      </c>
      <c r="I444" s="1" t="str">
        <f>VLOOKUP("D_"&amp;$E444,[1]Facilities!$A:$BB,34,FALSE)</f>
        <v>Full Service</v>
      </c>
      <c r="J444" s="1" t="str">
        <f>VLOOKUP("D_"&amp;$E444,[1]Facilities!$A:$BB,36,FALSE)</f>
        <v>NO</v>
      </c>
      <c r="K444" s="1" t="str">
        <f t="shared" si="22"/>
        <v>D_USA46235_56720</v>
      </c>
      <c r="L444" s="1" t="str">
        <f>VLOOKUP("D_"&amp;RIGHT($K444,5),[1]Facilities!$A:$BB,34,FALSE)</f>
        <v>Full Service</v>
      </c>
      <c r="M444" s="1" t="str">
        <f>VLOOKUP("D_"&amp;RIGHT($K444,5),[1]Facilities!$A:$BB,36,FALSE)</f>
        <v>NO</v>
      </c>
      <c r="N444" s="1" t="str">
        <f t="shared" si="23"/>
        <v>D_USA46235_56720</v>
      </c>
    </row>
    <row r="445" spans="1:14">
      <c r="A445" s="1" t="str">
        <f t="shared" si="21"/>
        <v>I_57784</v>
      </c>
      <c r="B445" s="1" t="s">
        <v>1797</v>
      </c>
      <c r="C445" s="1">
        <v>57784</v>
      </c>
      <c r="D445" s="1" t="s">
        <v>118</v>
      </c>
      <c r="E445" s="1">
        <v>56495</v>
      </c>
      <c r="F445" s="1" t="s">
        <v>578</v>
      </c>
      <c r="G445" s="1" t="str">
        <f>IF(B445="Issue",VLOOKUP(A445,[1]Customers!$A:$B,2,FALSE),VLOOKUP(A445,[1]Facilities!$A:$B,2,FALSE))</f>
        <v>I_USA80211_57784</v>
      </c>
      <c r="H445" s="1" t="str">
        <f>VLOOKUP("D_"&amp;$E445,[1]Facilities!$A:$BB,2,FALSE)</f>
        <v>D_USA84119_56495</v>
      </c>
      <c r="I445" s="1" t="str">
        <f>VLOOKUP("D_"&amp;$E445,[1]Facilities!$A:$BB,34,FALSE)</f>
        <v>Full Service</v>
      </c>
      <c r="J445" s="1" t="str">
        <f>VLOOKUP("D_"&amp;$E445,[1]Facilities!$A:$BB,36,FALSE)</f>
        <v>NO</v>
      </c>
      <c r="K445" s="1" t="str">
        <f t="shared" si="22"/>
        <v>D_USA84119_56495</v>
      </c>
      <c r="L445" s="1" t="str">
        <f>VLOOKUP("D_"&amp;RIGHT($K445,5),[1]Facilities!$A:$BB,34,FALSE)</f>
        <v>Full Service</v>
      </c>
      <c r="M445" s="1" t="str">
        <f>VLOOKUP("D_"&amp;RIGHT($K445,5),[1]Facilities!$A:$BB,36,FALSE)</f>
        <v>NO</v>
      </c>
      <c r="N445" s="1" t="str">
        <f t="shared" si="23"/>
        <v>D_USA84119_56495</v>
      </c>
    </row>
    <row r="446" spans="1:14">
      <c r="A446" s="1" t="str">
        <f t="shared" si="21"/>
        <v>I_57786</v>
      </c>
      <c r="B446" s="1" t="s">
        <v>1797</v>
      </c>
      <c r="C446" s="1">
        <v>57786</v>
      </c>
      <c r="D446" s="1" t="s">
        <v>120</v>
      </c>
      <c r="E446" s="1">
        <v>56720</v>
      </c>
      <c r="F446" s="1" t="s">
        <v>570</v>
      </c>
      <c r="G446" s="1" t="str">
        <f>IF(B446="Issue",VLOOKUP(A446,[1]Customers!$A:$B,2,FALSE),VLOOKUP(A446,[1]Facilities!$A:$B,2,FALSE))</f>
        <v>I_USA40214_57786</v>
      </c>
      <c r="H446" s="1" t="str">
        <f>VLOOKUP("D_"&amp;$E446,[1]Facilities!$A:$BB,2,FALSE)</f>
        <v>D_USA46235_56720</v>
      </c>
      <c r="I446" s="1" t="str">
        <f>VLOOKUP("D_"&amp;$E446,[1]Facilities!$A:$BB,34,FALSE)</f>
        <v>Full Service</v>
      </c>
      <c r="J446" s="1" t="str">
        <f>VLOOKUP("D_"&amp;$E446,[1]Facilities!$A:$BB,36,FALSE)</f>
        <v>NO</v>
      </c>
      <c r="K446" s="1" t="str">
        <f t="shared" si="22"/>
        <v>D_USA46235_56720</v>
      </c>
      <c r="L446" s="1" t="str">
        <f>VLOOKUP("D_"&amp;RIGHT($K446,5),[1]Facilities!$A:$BB,34,FALSE)</f>
        <v>Full Service</v>
      </c>
      <c r="M446" s="1" t="str">
        <f>VLOOKUP("D_"&amp;RIGHT($K446,5),[1]Facilities!$A:$BB,36,FALSE)</f>
        <v>NO</v>
      </c>
      <c r="N446" s="1" t="str">
        <f t="shared" si="23"/>
        <v>D_USA46235_56720</v>
      </c>
    </row>
    <row r="447" spans="1:14">
      <c r="A447" s="1" t="str">
        <f t="shared" si="21"/>
        <v>I_79314</v>
      </c>
      <c r="B447" s="1" t="s">
        <v>1797</v>
      </c>
      <c r="C447" s="1">
        <v>79314</v>
      </c>
      <c r="D447" s="1" t="s">
        <v>7542</v>
      </c>
      <c r="E447" s="1">
        <v>66673</v>
      </c>
      <c r="F447" s="1" t="s">
        <v>572</v>
      </c>
      <c r="G447" s="1" t="str">
        <f>IF(B447="Issue",VLOOKUP(A447,[1]Customers!$A:$B,2,FALSE),VLOOKUP(A447,[1]Facilities!$A:$B,2,FALSE))</f>
        <v>I_USA08053_79314</v>
      </c>
      <c r="H447" s="1" t="str">
        <f>VLOOKUP("D_"&amp;$E447,[1]Facilities!$A:$BB,2,FALSE)</f>
        <v>D_USA08810_66673</v>
      </c>
      <c r="I447" s="1" t="str">
        <f>VLOOKUP("D_"&amp;$E447,[1]Facilities!$A:$BB,34,FALSE)</f>
        <v>Sort Only</v>
      </c>
      <c r="J447" s="1" t="str">
        <f>VLOOKUP("D_"&amp;$E447,[1]Facilities!$A:$BB,36,FALSE)</f>
        <v>NO</v>
      </c>
      <c r="K447" s="1" t="str">
        <f t="shared" si="22"/>
        <v>D_USA08810_66673</v>
      </c>
      <c r="L447" s="1" t="str">
        <f>VLOOKUP("D_"&amp;RIGHT($K447,5),[1]Facilities!$A:$BB,34,FALSE)</f>
        <v>Sort Only</v>
      </c>
      <c r="M447" s="1" t="str">
        <f>VLOOKUP("D_"&amp;RIGHT($K447,5),[1]Facilities!$A:$BB,36,FALSE)</f>
        <v>NO</v>
      </c>
      <c r="N447" s="1" t="str">
        <f t="shared" si="23"/>
        <v>D_USA08810_66673</v>
      </c>
    </row>
    <row r="448" spans="1:14">
      <c r="A448" s="1" t="str">
        <f t="shared" si="21"/>
        <v>I_58852</v>
      </c>
      <c r="B448" s="1" t="s">
        <v>1797</v>
      </c>
      <c r="C448" s="1">
        <v>58852</v>
      </c>
      <c r="D448" s="1" t="s">
        <v>121</v>
      </c>
      <c r="E448" s="1">
        <v>78887</v>
      </c>
      <c r="F448" s="1" t="s">
        <v>8292</v>
      </c>
      <c r="G448" s="1" t="str">
        <f>IF(B448="Issue",VLOOKUP(A448,[1]Customers!$A:$B,2,FALSE),VLOOKUP(A448,[1]Facilities!$A:$B,2,FALSE))</f>
        <v>I_CANL4V1E4_58852</v>
      </c>
      <c r="H448" s="1" t="str">
        <f>VLOOKUP("D_"&amp;$E448,[1]Facilities!$A:$BB,2,FALSE)</f>
        <v>D_CANL5S1L4_78887</v>
      </c>
      <c r="I448" s="1" t="str">
        <f>VLOOKUP("D_"&amp;$E448,[1]Facilities!$A:$BB,34,FALSE)</f>
        <v>Full Service</v>
      </c>
      <c r="J448" s="1" t="str">
        <f>VLOOKUP("D_"&amp;$E448,[1]Facilities!$A:$BB,36,FALSE)</f>
        <v>NO</v>
      </c>
      <c r="K448" s="1" t="str">
        <f t="shared" si="22"/>
        <v>D_CANL5S1L4_78887</v>
      </c>
      <c r="L448" s="1" t="str">
        <f>VLOOKUP("D_"&amp;RIGHT($K448,5),[1]Facilities!$A:$BB,34,FALSE)</f>
        <v>Full Service</v>
      </c>
      <c r="M448" s="1" t="str">
        <f>VLOOKUP("D_"&amp;RIGHT($K448,5),[1]Facilities!$A:$BB,36,FALSE)</f>
        <v>NO</v>
      </c>
      <c r="N448" s="1" t="str">
        <f t="shared" si="23"/>
        <v>D_CANL5S1L4_78887</v>
      </c>
    </row>
    <row r="449" spans="1:14">
      <c r="A449" s="1" t="str">
        <f t="shared" si="21"/>
        <v>I_53028</v>
      </c>
      <c r="B449" s="1" t="s">
        <v>1797</v>
      </c>
      <c r="C449" s="1">
        <v>53028</v>
      </c>
      <c r="D449" s="1" t="s">
        <v>1287</v>
      </c>
      <c r="E449" s="1">
        <v>66673</v>
      </c>
      <c r="F449" s="1" t="s">
        <v>572</v>
      </c>
      <c r="G449" s="1" t="str">
        <f>IF(B449="Issue",VLOOKUP(A449,[1]Customers!$A:$B,2,FALSE),VLOOKUP(A449,[1]Facilities!$A:$B,2,FALSE))</f>
        <v>I_USA08691_53028</v>
      </c>
      <c r="H449" s="1" t="str">
        <f>VLOOKUP("D_"&amp;$E449,[1]Facilities!$A:$BB,2,FALSE)</f>
        <v>D_USA08810_66673</v>
      </c>
      <c r="I449" s="1" t="str">
        <f>VLOOKUP("D_"&amp;$E449,[1]Facilities!$A:$BB,34,FALSE)</f>
        <v>Sort Only</v>
      </c>
      <c r="J449" s="1" t="str">
        <f>VLOOKUP("D_"&amp;$E449,[1]Facilities!$A:$BB,36,FALSE)</f>
        <v>NO</v>
      </c>
      <c r="K449" s="1" t="str">
        <f t="shared" si="22"/>
        <v>D_USA08810_66673</v>
      </c>
      <c r="L449" s="1" t="str">
        <f>VLOOKUP("D_"&amp;RIGHT($K449,5),[1]Facilities!$A:$BB,34,FALSE)</f>
        <v>Sort Only</v>
      </c>
      <c r="M449" s="1" t="str">
        <f>VLOOKUP("D_"&amp;RIGHT($K449,5),[1]Facilities!$A:$BB,36,FALSE)</f>
        <v>NO</v>
      </c>
      <c r="N449" s="1" t="str">
        <f t="shared" si="23"/>
        <v>D_USA08810_66673</v>
      </c>
    </row>
    <row r="450" spans="1:14">
      <c r="A450" s="1" t="str">
        <f t="shared" si="21"/>
        <v>I_67548</v>
      </c>
      <c r="B450" s="1" t="s">
        <v>1797</v>
      </c>
      <c r="C450" s="1">
        <v>67548</v>
      </c>
      <c r="D450" s="1" t="s">
        <v>122</v>
      </c>
      <c r="E450" s="1">
        <v>75125</v>
      </c>
      <c r="F450" s="1" t="s">
        <v>1675</v>
      </c>
      <c r="G450" s="1" t="str">
        <f>IF(B450="Issue",VLOOKUP(A450,[1]Customers!$A:$B,2,FALSE),VLOOKUP(A450,[1]Facilities!$A:$B,2,FALSE))</f>
        <v>I_USA92337_67548</v>
      </c>
      <c r="H450" s="1" t="str">
        <f>VLOOKUP("D_"&amp;$E450,[1]Facilities!$A:$BB,2,FALSE)</f>
        <v>D_USA92509_75125</v>
      </c>
      <c r="I450" s="1" t="str">
        <f>VLOOKUP("D_"&amp;$E450,[1]Facilities!$A:$BB,34,FALSE)</f>
        <v>Full Service</v>
      </c>
      <c r="J450" s="1" t="str">
        <f>VLOOKUP("D_"&amp;$E450,[1]Facilities!$A:$BB,36,FALSE)</f>
        <v>NO</v>
      </c>
      <c r="K450" s="1" t="str">
        <f t="shared" si="22"/>
        <v>D_USA92509_75125</v>
      </c>
      <c r="L450" s="1" t="str">
        <f>VLOOKUP("D_"&amp;RIGHT($K450,5),[1]Facilities!$A:$BB,34,FALSE)</f>
        <v>Full Service</v>
      </c>
      <c r="M450" s="1" t="str">
        <f>VLOOKUP("D_"&amp;RIGHT($K450,5),[1]Facilities!$A:$BB,36,FALSE)</f>
        <v>NO</v>
      </c>
      <c r="N450" s="1" t="str">
        <f t="shared" si="23"/>
        <v>D_USA92509_75125</v>
      </c>
    </row>
    <row r="451" spans="1:14">
      <c r="A451" s="1" t="str">
        <f t="shared" si="21"/>
        <v>I_74739</v>
      </c>
      <c r="B451" s="1" t="s">
        <v>1797</v>
      </c>
      <c r="C451" s="1">
        <v>74739</v>
      </c>
      <c r="D451" s="1" t="s">
        <v>1613</v>
      </c>
      <c r="E451" s="1">
        <v>77572</v>
      </c>
      <c r="F451" s="1" t="s">
        <v>8306</v>
      </c>
      <c r="G451" s="1" t="str">
        <f>IF(B451="Issue",VLOOKUP(A451,[1]Customers!$A:$B,2,FALSE),VLOOKUP(A451,[1]Facilities!$A:$B,2,FALSE))</f>
        <v>I_USA70577_74739</v>
      </c>
      <c r="H451" s="1" t="str">
        <f>VLOOKUP("D_"&amp;$E451,[1]Facilities!$A:$BB,2,FALSE)</f>
        <v>D_USA77571_77572</v>
      </c>
      <c r="I451" s="1" t="str">
        <f>VLOOKUP("D_"&amp;$E451,[1]Facilities!$A:$BB,34,FALSE)</f>
        <v>Manufacturing</v>
      </c>
      <c r="J451" s="1" t="str">
        <f>VLOOKUP("D_"&amp;$E451,[1]Facilities!$A:$BB,36,FALSE)</f>
        <v>NO</v>
      </c>
      <c r="K451" s="1" t="str">
        <f t="shared" si="22"/>
        <v>D_USA77571_77572</v>
      </c>
      <c r="L451" s="1" t="str">
        <f>VLOOKUP("D_"&amp;RIGHT($K451,5),[1]Facilities!$A:$BB,34,FALSE)</f>
        <v>Manufacturing</v>
      </c>
      <c r="M451" s="1" t="str">
        <f>VLOOKUP("D_"&amp;RIGHT($K451,5),[1]Facilities!$A:$BB,36,FALSE)</f>
        <v>NO</v>
      </c>
      <c r="N451" s="1" t="str">
        <f t="shared" si="23"/>
        <v>D_USA77571_77572</v>
      </c>
    </row>
    <row r="452" spans="1:14">
      <c r="A452" s="1" t="str">
        <f t="shared" ref="A452:A515" si="24">LEFT(B452,1)&amp;"_"&amp;C452</f>
        <v>I_45747</v>
      </c>
      <c r="B452" s="1" t="s">
        <v>1797</v>
      </c>
      <c r="C452" s="1">
        <v>45747</v>
      </c>
      <c r="D452" s="1" t="s">
        <v>124</v>
      </c>
      <c r="E452" s="1">
        <v>56353</v>
      </c>
      <c r="F452" s="1" t="s">
        <v>571</v>
      </c>
      <c r="G452" s="1" t="str">
        <f>IF(B452="Issue",VLOOKUP(A452,[1]Customers!$A:$B,2,FALSE),VLOOKUP(A452,[1]Facilities!$A:$B,2,FALSE))</f>
        <v>I_USA60160_45747</v>
      </c>
      <c r="H452" s="1" t="str">
        <f>VLOOKUP("D_"&amp;$E452,[1]Facilities!$A:$BB,2,FALSE)</f>
        <v>D_USA60633_56353</v>
      </c>
      <c r="I452" s="1" t="str">
        <f>VLOOKUP("D_"&amp;$E452,[1]Facilities!$A:$BB,34,FALSE)</f>
        <v>Full Service</v>
      </c>
      <c r="J452" s="1" t="str">
        <f>VLOOKUP("D_"&amp;$E452,[1]Facilities!$A:$BB,36,FALSE)</f>
        <v>NO</v>
      </c>
      <c r="K452" s="1" t="str">
        <f t="shared" ref="K452:K515" si="25">H452</f>
        <v>D_USA60633_56353</v>
      </c>
      <c r="L452" s="1" t="str">
        <f>VLOOKUP("D_"&amp;RIGHT($K452,5),[1]Facilities!$A:$BB,34,FALSE)</f>
        <v>Full Service</v>
      </c>
      <c r="M452" s="1" t="str">
        <f>VLOOKUP("D_"&amp;RIGHT($K452,5),[1]Facilities!$A:$BB,36,FALSE)</f>
        <v>NO</v>
      </c>
      <c r="N452" s="1" t="str">
        <f t="shared" ref="N452:N515" si="26">K452</f>
        <v>D_USA60633_56353</v>
      </c>
    </row>
    <row r="453" spans="1:14">
      <c r="A453" s="1" t="str">
        <f t="shared" si="24"/>
        <v>I_45748</v>
      </c>
      <c r="B453" s="1" t="s">
        <v>1797</v>
      </c>
      <c r="C453" s="1">
        <v>45748</v>
      </c>
      <c r="D453" s="1" t="s">
        <v>7115</v>
      </c>
      <c r="E453" s="1">
        <v>45195</v>
      </c>
      <c r="F453" s="1" t="s">
        <v>580</v>
      </c>
      <c r="G453" s="1" t="str">
        <f>IF(B453="Issue",VLOOKUP(A453,[1]Customers!$A:$B,2,FALSE),VLOOKUP(A453,[1]Facilities!$A:$B,2,FALSE))</f>
        <v>I_USA95241_45748</v>
      </c>
      <c r="H453" s="1" t="str">
        <f>VLOOKUP("D_"&amp;$E453,[1]Facilities!$A:$BB,2,FALSE)</f>
        <v>D_USA95304_45195</v>
      </c>
      <c r="I453" s="1" t="str">
        <f>VLOOKUP("D_"&amp;$E453,[1]Facilities!$A:$BB,34,FALSE)</f>
        <v>Full Service</v>
      </c>
      <c r="J453" s="1" t="str">
        <f>VLOOKUP("D_"&amp;$E453,[1]Facilities!$A:$BB,36,FALSE)</f>
        <v>NO</v>
      </c>
      <c r="K453" s="1" t="str">
        <f t="shared" si="25"/>
        <v>D_USA95304_45195</v>
      </c>
      <c r="L453" s="1" t="str">
        <f>VLOOKUP("D_"&amp;RIGHT($K453,5),[1]Facilities!$A:$BB,34,FALSE)</f>
        <v>Full Service</v>
      </c>
      <c r="M453" s="1" t="str">
        <f>VLOOKUP("D_"&amp;RIGHT($K453,5),[1]Facilities!$A:$BB,36,FALSE)</f>
        <v>NO</v>
      </c>
      <c r="N453" s="1" t="str">
        <f t="shared" si="26"/>
        <v>D_USA95304_45195</v>
      </c>
    </row>
    <row r="454" spans="1:14">
      <c r="A454" s="1" t="str">
        <f t="shared" si="24"/>
        <v>I_59696</v>
      </c>
      <c r="B454" s="1" t="s">
        <v>1797</v>
      </c>
      <c r="C454" s="1">
        <v>59696</v>
      </c>
      <c r="D454" s="1" t="s">
        <v>123</v>
      </c>
      <c r="E454" s="1">
        <v>56353</v>
      </c>
      <c r="F454" s="1" t="s">
        <v>571</v>
      </c>
      <c r="G454" s="1" t="str">
        <f>IF(B454="Issue",VLOOKUP(A454,[1]Customers!$A:$B,2,FALSE),VLOOKUP(A454,[1]Facilities!$A:$B,2,FALSE))</f>
        <v>I_USA60638_59696</v>
      </c>
      <c r="H454" s="1" t="str">
        <f>VLOOKUP("D_"&amp;$E454,[1]Facilities!$A:$BB,2,FALSE)</f>
        <v>D_USA60633_56353</v>
      </c>
      <c r="I454" s="1" t="str">
        <f>VLOOKUP("D_"&amp;$E454,[1]Facilities!$A:$BB,34,FALSE)</f>
        <v>Full Service</v>
      </c>
      <c r="J454" s="1" t="str">
        <f>VLOOKUP("D_"&amp;$E454,[1]Facilities!$A:$BB,36,FALSE)</f>
        <v>NO</v>
      </c>
      <c r="K454" s="1" t="str">
        <f t="shared" si="25"/>
        <v>D_USA60633_56353</v>
      </c>
      <c r="L454" s="1" t="str">
        <f>VLOOKUP("D_"&amp;RIGHT($K454,5),[1]Facilities!$A:$BB,34,FALSE)</f>
        <v>Full Service</v>
      </c>
      <c r="M454" s="1" t="str">
        <f>VLOOKUP("D_"&amp;RIGHT($K454,5),[1]Facilities!$A:$BB,36,FALSE)</f>
        <v>NO</v>
      </c>
      <c r="N454" s="1" t="str">
        <f t="shared" si="26"/>
        <v>D_USA60633_56353</v>
      </c>
    </row>
    <row r="455" spans="1:14">
      <c r="A455" s="1" t="str">
        <f t="shared" si="24"/>
        <v>I_59697</v>
      </c>
      <c r="B455" s="1" t="s">
        <v>1797</v>
      </c>
      <c r="C455" s="1">
        <v>59697</v>
      </c>
      <c r="D455" s="1" t="s">
        <v>7221</v>
      </c>
      <c r="E455" s="1">
        <v>56353</v>
      </c>
      <c r="F455" s="1" t="s">
        <v>571</v>
      </c>
      <c r="G455" s="1" t="str">
        <f>IF(B455="Issue",VLOOKUP(A455,[1]Customers!$A:$B,2,FALSE),VLOOKUP(A455,[1]Facilities!$A:$B,2,FALSE))</f>
        <v>I_USA60421_59697</v>
      </c>
      <c r="H455" s="1" t="str">
        <f>VLOOKUP("D_"&amp;$E455,[1]Facilities!$A:$BB,2,FALSE)</f>
        <v>D_USA60633_56353</v>
      </c>
      <c r="I455" s="1" t="str">
        <f>VLOOKUP("D_"&amp;$E455,[1]Facilities!$A:$BB,34,FALSE)</f>
        <v>Full Service</v>
      </c>
      <c r="J455" s="1" t="str">
        <f>VLOOKUP("D_"&amp;$E455,[1]Facilities!$A:$BB,36,FALSE)</f>
        <v>NO</v>
      </c>
      <c r="K455" s="1" t="str">
        <f t="shared" si="25"/>
        <v>D_USA60633_56353</v>
      </c>
      <c r="L455" s="1" t="str">
        <f>VLOOKUP("D_"&amp;RIGHT($K455,5),[1]Facilities!$A:$BB,34,FALSE)</f>
        <v>Full Service</v>
      </c>
      <c r="M455" s="1" t="str">
        <f>VLOOKUP("D_"&amp;RIGHT($K455,5),[1]Facilities!$A:$BB,36,FALSE)</f>
        <v>NO</v>
      </c>
      <c r="N455" s="1" t="str">
        <f t="shared" si="26"/>
        <v>D_USA60633_56353</v>
      </c>
    </row>
    <row r="456" spans="1:14">
      <c r="A456" s="1" t="str">
        <f t="shared" si="24"/>
        <v>I_76126</v>
      </c>
      <c r="B456" s="1" t="s">
        <v>1797</v>
      </c>
      <c r="C456" s="1">
        <v>76126</v>
      </c>
      <c r="D456" s="1" t="s">
        <v>1775</v>
      </c>
      <c r="E456" s="1">
        <v>78887</v>
      </c>
      <c r="F456" s="1" t="s">
        <v>8292</v>
      </c>
      <c r="G456" s="1" t="str">
        <f>IF(B456="Issue",VLOOKUP(A456,[1]Customers!$A:$B,2,FALSE),VLOOKUP(A456,[1]Facilities!$A:$B,2,FALSE))</f>
        <v>I_CANN6M0B6_76126</v>
      </c>
      <c r="H456" s="1" t="str">
        <f>VLOOKUP("D_"&amp;$E456,[1]Facilities!$A:$BB,2,FALSE)</f>
        <v>D_CANL5S1L4_78887</v>
      </c>
      <c r="I456" s="1" t="str">
        <f>VLOOKUP("D_"&amp;$E456,[1]Facilities!$A:$BB,34,FALSE)</f>
        <v>Full Service</v>
      </c>
      <c r="J456" s="1" t="str">
        <f>VLOOKUP("D_"&amp;$E456,[1]Facilities!$A:$BB,36,FALSE)</f>
        <v>NO</v>
      </c>
      <c r="K456" s="1" t="str">
        <f t="shared" si="25"/>
        <v>D_CANL5S1L4_78887</v>
      </c>
      <c r="L456" s="1" t="str">
        <f>VLOOKUP("D_"&amp;RIGHT($K456,5),[1]Facilities!$A:$BB,34,FALSE)</f>
        <v>Full Service</v>
      </c>
      <c r="M456" s="1" t="str">
        <f>VLOOKUP("D_"&amp;RIGHT($K456,5),[1]Facilities!$A:$BB,36,FALSE)</f>
        <v>NO</v>
      </c>
      <c r="N456" s="1" t="str">
        <f t="shared" si="26"/>
        <v>D_CANL5S1L4_78887</v>
      </c>
    </row>
    <row r="457" spans="1:14">
      <c r="A457" s="1" t="str">
        <f t="shared" si="24"/>
        <v>I_56205</v>
      </c>
      <c r="B457" s="1" t="s">
        <v>1797</v>
      </c>
      <c r="C457" s="1">
        <v>56205</v>
      </c>
      <c r="D457" s="1" t="s">
        <v>44</v>
      </c>
      <c r="E457" s="1">
        <v>59068</v>
      </c>
      <c r="F457" s="1" t="s">
        <v>577</v>
      </c>
      <c r="G457" s="1" t="str">
        <f>IF(B457="Issue",VLOOKUP(A457,[1]Customers!$A:$B,2,FALSE),VLOOKUP(A457,[1]Facilities!$A:$B,2,FALSE))</f>
        <v>I_USA30144_56205</v>
      </c>
      <c r="H457" s="1" t="str">
        <f>VLOOKUP("D_"&amp;$E457,[1]Facilities!$A:$BB,2,FALSE)</f>
        <v>D_USA33815_59068</v>
      </c>
      <c r="I457" s="1" t="str">
        <f>VLOOKUP("D_"&amp;$E457,[1]Facilities!$A:$BB,34,FALSE)</f>
        <v>Full Service</v>
      </c>
      <c r="J457" s="1" t="str">
        <f>VLOOKUP("D_"&amp;$E457,[1]Facilities!$A:$BB,36,FALSE)</f>
        <v>NO</v>
      </c>
      <c r="K457" s="1" t="str">
        <f t="shared" si="25"/>
        <v>D_USA33815_59068</v>
      </c>
      <c r="L457" s="1" t="str">
        <f>VLOOKUP("D_"&amp;RIGHT($K457,5),[1]Facilities!$A:$BB,34,FALSE)</f>
        <v>Full Service</v>
      </c>
      <c r="M457" s="1" t="str">
        <f>VLOOKUP("D_"&amp;RIGHT($K457,5),[1]Facilities!$A:$BB,36,FALSE)</f>
        <v>NO</v>
      </c>
      <c r="N457" s="1" t="str">
        <f t="shared" si="26"/>
        <v>D_USA33815_59068</v>
      </c>
    </row>
    <row r="458" spans="1:14">
      <c r="A458" s="1" t="str">
        <f t="shared" si="24"/>
        <v>I_77044</v>
      </c>
      <c r="B458" s="1" t="s">
        <v>1797</v>
      </c>
      <c r="C458" s="1">
        <v>77044</v>
      </c>
      <c r="D458" s="1" t="s">
        <v>7222</v>
      </c>
      <c r="E458" s="1">
        <v>78887</v>
      </c>
      <c r="F458" s="1" t="s">
        <v>8292</v>
      </c>
      <c r="G458" s="1" t="str">
        <f>IF(B458="Issue",VLOOKUP(A458,[1]Customers!$A:$B,2,FALSE),VLOOKUP(A458,[1]Facilities!$A:$B,2,FALSE))</f>
        <v>I_CANV5C0E4_77044</v>
      </c>
      <c r="H458" s="1" t="str">
        <f>VLOOKUP("D_"&amp;$E458,[1]Facilities!$A:$BB,2,FALSE)</f>
        <v>D_CANL5S1L4_78887</v>
      </c>
      <c r="I458" s="1" t="str">
        <f>VLOOKUP("D_"&amp;$E458,[1]Facilities!$A:$BB,34,FALSE)</f>
        <v>Full Service</v>
      </c>
      <c r="J458" s="1" t="str">
        <f>VLOOKUP("D_"&amp;$E458,[1]Facilities!$A:$BB,36,FALSE)</f>
        <v>NO</v>
      </c>
      <c r="K458" s="1" t="str">
        <f t="shared" si="25"/>
        <v>D_CANL5S1L4_78887</v>
      </c>
      <c r="L458" s="1" t="str">
        <f>VLOOKUP("D_"&amp;RIGHT($K458,5),[1]Facilities!$A:$BB,34,FALSE)</f>
        <v>Full Service</v>
      </c>
      <c r="M458" s="1" t="str">
        <f>VLOOKUP("D_"&amp;RIGHT($K458,5),[1]Facilities!$A:$BB,36,FALSE)</f>
        <v>NO</v>
      </c>
      <c r="N458" s="1" t="str">
        <f t="shared" si="26"/>
        <v>D_CANL5S1L4_78887</v>
      </c>
    </row>
    <row r="459" spans="1:14">
      <c r="A459" s="1" t="str">
        <f t="shared" si="24"/>
        <v>I_44345</v>
      </c>
      <c r="B459" s="1" t="s">
        <v>1797</v>
      </c>
      <c r="C459" s="1">
        <v>44345</v>
      </c>
      <c r="D459" s="1" t="s">
        <v>125</v>
      </c>
      <c r="E459" s="1">
        <v>45195</v>
      </c>
      <c r="F459" s="1" t="s">
        <v>580</v>
      </c>
      <c r="G459" s="1" t="str">
        <f>IF(B459="Issue",VLOOKUP(A459,[1]Customers!$A:$B,2,FALSE),VLOOKUP(A459,[1]Facilities!$A:$B,2,FALSE))</f>
        <v>I_USA95205_44345</v>
      </c>
      <c r="H459" s="1" t="str">
        <f>VLOOKUP("D_"&amp;$E459,[1]Facilities!$A:$BB,2,FALSE)</f>
        <v>D_USA95304_45195</v>
      </c>
      <c r="I459" s="1" t="str">
        <f>VLOOKUP("D_"&amp;$E459,[1]Facilities!$A:$BB,34,FALSE)</f>
        <v>Full Service</v>
      </c>
      <c r="J459" s="1" t="str">
        <f>VLOOKUP("D_"&amp;$E459,[1]Facilities!$A:$BB,36,FALSE)</f>
        <v>NO</v>
      </c>
      <c r="K459" s="1" t="str">
        <f t="shared" si="25"/>
        <v>D_USA95304_45195</v>
      </c>
      <c r="L459" s="1" t="str">
        <f>VLOOKUP("D_"&amp;RIGHT($K459,5),[1]Facilities!$A:$BB,34,FALSE)</f>
        <v>Full Service</v>
      </c>
      <c r="M459" s="1" t="str">
        <f>VLOOKUP("D_"&amp;RIGHT($K459,5),[1]Facilities!$A:$BB,36,FALSE)</f>
        <v>NO</v>
      </c>
      <c r="N459" s="1" t="str">
        <f t="shared" si="26"/>
        <v>D_USA95304_45195</v>
      </c>
    </row>
    <row r="460" spans="1:14">
      <c r="A460" s="1" t="str">
        <f t="shared" si="24"/>
        <v>I_69888</v>
      </c>
      <c r="B460" s="1" t="s">
        <v>1797</v>
      </c>
      <c r="C460" s="1">
        <v>69888</v>
      </c>
      <c r="D460" s="1" t="s">
        <v>1361</v>
      </c>
      <c r="E460" s="1">
        <v>67093</v>
      </c>
      <c r="F460" s="1" t="s">
        <v>581</v>
      </c>
      <c r="G460" s="1" t="str">
        <f>IF(B460="Issue",VLOOKUP(A460,[1]Customers!$A:$B,2,FALSE),VLOOKUP(A460,[1]Facilities!$A:$B,2,FALSE))</f>
        <v>I_USA49319_69888</v>
      </c>
      <c r="H460" s="1" t="str">
        <f>VLOOKUP("D_"&amp;$E460,[1]Facilities!$A:$BB,2,FALSE)</f>
        <v>D_USA49348_67093</v>
      </c>
      <c r="I460" s="1" t="str">
        <f>VLOOKUP("D_"&amp;$E460,[1]Facilities!$A:$BB,34,FALSE)</f>
        <v>Full Service</v>
      </c>
      <c r="J460" s="1" t="str">
        <f>VLOOKUP("D_"&amp;$E460,[1]Facilities!$A:$BB,36,FALSE)</f>
        <v>NO</v>
      </c>
      <c r="K460" s="1" t="str">
        <f t="shared" si="25"/>
        <v>D_USA49348_67093</v>
      </c>
      <c r="L460" s="1" t="str">
        <f>VLOOKUP("D_"&amp;RIGHT($K460,5),[1]Facilities!$A:$BB,34,FALSE)</f>
        <v>Full Service</v>
      </c>
      <c r="M460" s="1" t="str">
        <f>VLOOKUP("D_"&amp;RIGHT($K460,5),[1]Facilities!$A:$BB,36,FALSE)</f>
        <v>NO</v>
      </c>
      <c r="N460" s="1" t="str">
        <f t="shared" si="26"/>
        <v>D_USA49348_67093</v>
      </c>
    </row>
    <row r="461" spans="1:14">
      <c r="A461" s="1" t="str">
        <f t="shared" si="24"/>
        <v>I_90092</v>
      </c>
      <c r="B461" s="1" t="s">
        <v>1797</v>
      </c>
      <c r="C461" s="1">
        <v>90092</v>
      </c>
      <c r="D461" s="1" t="s">
        <v>7651</v>
      </c>
      <c r="E461" s="1">
        <v>45488</v>
      </c>
      <c r="F461" s="1" t="s">
        <v>1486</v>
      </c>
      <c r="G461" s="1" t="str">
        <f>IF(B461="Issue",VLOOKUP(A461,[1]Customers!$A:$B,2,FALSE),VLOOKUP(A461,[1]Facilities!$A:$B,2,FALSE))</f>
        <v>I_MEX80375_90092</v>
      </c>
      <c r="H461" s="1" t="str">
        <f>VLOOKUP("D_"&amp;$E461,[1]Facilities!$A:$BB,2,FALSE)</f>
        <v>D_MEX44950_45488</v>
      </c>
      <c r="I461" s="1" t="str">
        <f>VLOOKUP("D_"&amp;$E461,[1]Facilities!$A:$BB,34,FALSE)</f>
        <v>Full Service</v>
      </c>
      <c r="J461" s="1" t="str">
        <f>VLOOKUP("D_"&amp;$E461,[1]Facilities!$A:$BB,36,FALSE)</f>
        <v>NO</v>
      </c>
      <c r="K461" s="1" t="str">
        <f t="shared" si="25"/>
        <v>D_MEX44950_45488</v>
      </c>
      <c r="L461" s="1" t="str">
        <f>VLOOKUP("D_"&amp;RIGHT($K461,5),[1]Facilities!$A:$BB,34,FALSE)</f>
        <v>Full Service</v>
      </c>
      <c r="M461" s="1" t="str">
        <f>VLOOKUP("D_"&amp;RIGHT($K461,5),[1]Facilities!$A:$BB,36,FALSE)</f>
        <v>NO</v>
      </c>
      <c r="N461" s="1" t="str">
        <f t="shared" si="26"/>
        <v>D_MEX44950_45488</v>
      </c>
    </row>
    <row r="462" spans="1:14">
      <c r="A462" s="1" t="str">
        <f t="shared" si="24"/>
        <v>I_90093</v>
      </c>
      <c r="B462" s="1" t="s">
        <v>1797</v>
      </c>
      <c r="C462" s="1">
        <v>90093</v>
      </c>
      <c r="D462" s="1" t="s">
        <v>7652</v>
      </c>
      <c r="E462" s="1">
        <v>45488</v>
      </c>
      <c r="F462" s="1" t="s">
        <v>1486</v>
      </c>
      <c r="G462" s="1" t="str">
        <f>IF(B462="Issue",VLOOKUP(A462,[1]Customers!$A:$B,2,FALSE),VLOOKUP(A462,[1]Facilities!$A:$B,2,FALSE))</f>
        <v>I_MEX63884_90093</v>
      </c>
      <c r="H462" s="1" t="str">
        <f>VLOOKUP("D_"&amp;$E462,[1]Facilities!$A:$BB,2,FALSE)</f>
        <v>D_MEX44950_45488</v>
      </c>
      <c r="I462" s="1" t="str">
        <f>VLOOKUP("D_"&amp;$E462,[1]Facilities!$A:$BB,34,FALSE)</f>
        <v>Full Service</v>
      </c>
      <c r="J462" s="1" t="str">
        <f>VLOOKUP("D_"&amp;$E462,[1]Facilities!$A:$BB,36,FALSE)</f>
        <v>NO</v>
      </c>
      <c r="K462" s="1" t="str">
        <f t="shared" si="25"/>
        <v>D_MEX44950_45488</v>
      </c>
      <c r="L462" s="1" t="str">
        <f>VLOOKUP("D_"&amp;RIGHT($K462,5),[1]Facilities!$A:$BB,34,FALSE)</f>
        <v>Full Service</v>
      </c>
      <c r="M462" s="1" t="str">
        <f>VLOOKUP("D_"&amp;RIGHT($K462,5),[1]Facilities!$A:$BB,36,FALSE)</f>
        <v>NO</v>
      </c>
      <c r="N462" s="1" t="str">
        <f t="shared" si="26"/>
        <v>D_MEX44950_45488</v>
      </c>
    </row>
    <row r="463" spans="1:14">
      <c r="A463" s="1" t="str">
        <f t="shared" si="24"/>
        <v>I_90094</v>
      </c>
      <c r="B463" s="1" t="s">
        <v>1797</v>
      </c>
      <c r="C463" s="1">
        <v>90094</v>
      </c>
      <c r="D463" s="1" t="s">
        <v>7653</v>
      </c>
      <c r="E463" s="1">
        <v>45488</v>
      </c>
      <c r="F463" s="1" t="s">
        <v>1486</v>
      </c>
      <c r="G463" s="1" t="str">
        <f>IF(B463="Issue",VLOOKUP(A463,[1]Customers!$A:$B,2,FALSE),VLOOKUP(A463,[1]Facilities!$A:$B,2,FALSE))</f>
        <v>I_MEX46500_90094</v>
      </c>
      <c r="H463" s="1" t="str">
        <f>VLOOKUP("D_"&amp;$E463,[1]Facilities!$A:$BB,2,FALSE)</f>
        <v>D_MEX44950_45488</v>
      </c>
      <c r="I463" s="1" t="str">
        <f>VLOOKUP("D_"&amp;$E463,[1]Facilities!$A:$BB,34,FALSE)</f>
        <v>Full Service</v>
      </c>
      <c r="J463" s="1" t="str">
        <f>VLOOKUP("D_"&amp;$E463,[1]Facilities!$A:$BB,36,FALSE)</f>
        <v>NO</v>
      </c>
      <c r="K463" s="1" t="str">
        <f t="shared" si="25"/>
        <v>D_MEX44950_45488</v>
      </c>
      <c r="L463" s="1" t="str">
        <f>VLOOKUP("D_"&amp;RIGHT($K463,5),[1]Facilities!$A:$BB,34,FALSE)</f>
        <v>Full Service</v>
      </c>
      <c r="M463" s="1" t="str">
        <f>VLOOKUP("D_"&amp;RIGHT($K463,5),[1]Facilities!$A:$BB,36,FALSE)</f>
        <v>NO</v>
      </c>
      <c r="N463" s="1" t="str">
        <f t="shared" si="26"/>
        <v>D_MEX44950_45488</v>
      </c>
    </row>
    <row r="464" spans="1:14">
      <c r="A464" s="1" t="str">
        <f t="shared" si="24"/>
        <v>I_63033</v>
      </c>
      <c r="B464" s="1" t="s">
        <v>1797</v>
      </c>
      <c r="C464" s="1">
        <v>63033</v>
      </c>
      <c r="D464" s="1" t="s">
        <v>126</v>
      </c>
      <c r="E464" s="1">
        <v>63875</v>
      </c>
      <c r="F464" s="1" t="s">
        <v>587</v>
      </c>
      <c r="G464" s="1" t="str">
        <f>IF(B464="Issue",VLOOKUP(A464,[1]Customers!$A:$B,2,FALSE),VLOOKUP(A464,[1]Facilities!$A:$B,2,FALSE))</f>
        <v>I_USA30096_63033</v>
      </c>
      <c r="H464" s="1" t="str">
        <f>VLOOKUP("D_"&amp;$E464,[1]Facilities!$A:$BB,2,FALSE)</f>
        <v>D_USA30336_63875</v>
      </c>
      <c r="I464" s="1" t="str">
        <f>VLOOKUP("D_"&amp;$E464,[1]Facilities!$A:$BB,34,FALSE)</f>
        <v>Full Service</v>
      </c>
      <c r="J464" s="1" t="str">
        <f>VLOOKUP("D_"&amp;$E464,[1]Facilities!$A:$BB,36,FALSE)</f>
        <v>NO</v>
      </c>
      <c r="K464" s="1" t="str">
        <f t="shared" si="25"/>
        <v>D_USA30336_63875</v>
      </c>
      <c r="L464" s="1" t="str">
        <f>VLOOKUP("D_"&amp;RIGHT($K464,5),[1]Facilities!$A:$BB,34,FALSE)</f>
        <v>Full Service</v>
      </c>
      <c r="M464" s="1" t="str">
        <f>VLOOKUP("D_"&amp;RIGHT($K464,5),[1]Facilities!$A:$BB,36,FALSE)</f>
        <v>NO</v>
      </c>
      <c r="N464" s="1" t="str">
        <f t="shared" si="26"/>
        <v>D_USA30336_63875</v>
      </c>
    </row>
    <row r="465" spans="1:14">
      <c r="A465" s="1" t="str">
        <f t="shared" si="24"/>
        <v>I_75172</v>
      </c>
      <c r="B465" s="1" t="s">
        <v>1797</v>
      </c>
      <c r="C465" s="1">
        <v>75172</v>
      </c>
      <c r="D465" s="1" t="s">
        <v>7654</v>
      </c>
      <c r="E465" s="1">
        <v>76410</v>
      </c>
      <c r="F465" s="1" t="s">
        <v>8290</v>
      </c>
      <c r="G465" s="1" t="str">
        <f>IF(B465="Issue",VLOOKUP(A465,[1]Customers!$A:$B,2,FALSE),VLOOKUP(A465,[1]Facilities!$A:$B,2,FALSE))</f>
        <v>I_USA38401_75172</v>
      </c>
      <c r="H465" s="1" t="str">
        <f>VLOOKUP("D_"&amp;$E465,[1]Facilities!$A:$BB,2,FALSE)</f>
        <v>D_USA38118_76410</v>
      </c>
      <c r="I465" s="1" t="str">
        <f>VLOOKUP("D_"&amp;$E465,[1]Facilities!$A:$BB,34,FALSE)</f>
        <v>Full Service</v>
      </c>
      <c r="J465" s="1" t="str">
        <f>VLOOKUP("D_"&amp;$E465,[1]Facilities!$A:$BB,36,FALSE)</f>
        <v>NO</v>
      </c>
      <c r="K465" s="1" t="str">
        <f t="shared" si="25"/>
        <v>D_USA38118_76410</v>
      </c>
      <c r="L465" s="1" t="str">
        <f>VLOOKUP("D_"&amp;RIGHT($K465,5),[1]Facilities!$A:$BB,34,FALSE)</f>
        <v>Full Service</v>
      </c>
      <c r="M465" s="1" t="str">
        <f>VLOOKUP("D_"&amp;RIGHT($K465,5),[1]Facilities!$A:$BB,36,FALSE)</f>
        <v>NO</v>
      </c>
      <c r="N465" s="1" t="str">
        <f t="shared" si="26"/>
        <v>D_USA38118_76410</v>
      </c>
    </row>
    <row r="466" spans="1:14">
      <c r="A466" s="1" t="str">
        <f t="shared" si="24"/>
        <v>I_57406</v>
      </c>
      <c r="B466" s="1" t="s">
        <v>1797</v>
      </c>
      <c r="C466" s="1">
        <v>57406</v>
      </c>
      <c r="D466" s="1" t="s">
        <v>127</v>
      </c>
      <c r="E466" s="1">
        <v>66673</v>
      </c>
      <c r="F466" s="1" t="s">
        <v>572</v>
      </c>
      <c r="G466" s="1" t="str">
        <f>IF(B466="Issue",VLOOKUP(A466,[1]Customers!$A:$B,2,FALSE),VLOOKUP(A466,[1]Facilities!$A:$B,2,FALSE))</f>
        <v>I_USA08037_57406</v>
      </c>
      <c r="H466" s="1" t="str">
        <f>VLOOKUP("D_"&amp;$E466,[1]Facilities!$A:$BB,2,FALSE)</f>
        <v>D_USA08810_66673</v>
      </c>
      <c r="I466" s="1" t="str">
        <f>VLOOKUP("D_"&amp;$E466,[1]Facilities!$A:$BB,34,FALSE)</f>
        <v>Sort Only</v>
      </c>
      <c r="J466" s="1" t="str">
        <f>VLOOKUP("D_"&amp;$E466,[1]Facilities!$A:$BB,36,FALSE)</f>
        <v>NO</v>
      </c>
      <c r="K466" s="1" t="str">
        <f t="shared" si="25"/>
        <v>D_USA08810_66673</v>
      </c>
      <c r="L466" s="1" t="str">
        <f>VLOOKUP("D_"&amp;RIGHT($K466,5),[1]Facilities!$A:$BB,34,FALSE)</f>
        <v>Sort Only</v>
      </c>
      <c r="M466" s="1" t="str">
        <f>VLOOKUP("D_"&amp;RIGHT($K466,5),[1]Facilities!$A:$BB,36,FALSE)</f>
        <v>NO</v>
      </c>
      <c r="N466" s="1" t="str">
        <f t="shared" si="26"/>
        <v>D_USA08810_66673</v>
      </c>
    </row>
    <row r="467" spans="1:14">
      <c r="A467" s="1" t="str">
        <f t="shared" si="24"/>
        <v>I_63048</v>
      </c>
      <c r="B467" s="1" t="s">
        <v>1797</v>
      </c>
      <c r="C467" s="1">
        <v>63048</v>
      </c>
      <c r="D467" s="1" t="s">
        <v>8061</v>
      </c>
      <c r="E467" s="1">
        <v>59068</v>
      </c>
      <c r="F467" s="1" t="s">
        <v>577</v>
      </c>
      <c r="G467" s="1" t="str">
        <f>IF(B467="Issue",VLOOKUP(A467,[1]Customers!$A:$B,2,FALSE),VLOOKUP(A467,[1]Facilities!$A:$B,2,FALSE))</f>
        <v>I_USA31771_63048</v>
      </c>
      <c r="H467" s="1" t="str">
        <f>VLOOKUP("D_"&amp;$E467,[1]Facilities!$A:$BB,2,FALSE)</f>
        <v>D_USA33815_59068</v>
      </c>
      <c r="I467" s="1" t="str">
        <f>VLOOKUP("D_"&amp;$E467,[1]Facilities!$A:$BB,34,FALSE)</f>
        <v>Full Service</v>
      </c>
      <c r="J467" s="1" t="str">
        <f>VLOOKUP("D_"&amp;$E467,[1]Facilities!$A:$BB,36,FALSE)</f>
        <v>NO</v>
      </c>
      <c r="K467" s="1" t="str">
        <f t="shared" si="25"/>
        <v>D_USA33815_59068</v>
      </c>
      <c r="L467" s="1" t="str">
        <f>VLOOKUP("D_"&amp;RIGHT($K467,5),[1]Facilities!$A:$BB,34,FALSE)</f>
        <v>Full Service</v>
      </c>
      <c r="M467" s="1" t="str">
        <f>VLOOKUP("D_"&amp;RIGHT($K467,5),[1]Facilities!$A:$BB,36,FALSE)</f>
        <v>NO</v>
      </c>
      <c r="N467" s="1" t="str">
        <f t="shared" si="26"/>
        <v>D_USA33815_59068</v>
      </c>
    </row>
    <row r="468" spans="1:14">
      <c r="A468" s="1" t="str">
        <f t="shared" si="24"/>
        <v>I_57717</v>
      </c>
      <c r="B468" s="1" t="s">
        <v>1797</v>
      </c>
      <c r="C468" s="1">
        <v>57717</v>
      </c>
      <c r="D468" s="1" t="s">
        <v>128</v>
      </c>
      <c r="E468" s="1">
        <v>61024</v>
      </c>
      <c r="F468" s="1" t="s">
        <v>586</v>
      </c>
      <c r="G468" s="1" t="str">
        <f>IF(B468="Issue",VLOOKUP(A468,[1]Customers!$A:$B,2,FALSE),VLOOKUP(A468,[1]Facilities!$A:$B,2,FALSE))</f>
        <v>I_USA98848_57717</v>
      </c>
      <c r="H468" s="1" t="str">
        <f>VLOOKUP("D_"&amp;$E468,[1]Facilities!$A:$BB,2,FALSE)</f>
        <v>D_USA98001_61024</v>
      </c>
      <c r="I468" s="1" t="str">
        <f>VLOOKUP("D_"&amp;$E468,[1]Facilities!$A:$BB,34,FALSE)</f>
        <v>Sort Only</v>
      </c>
      <c r="J468" s="1" t="str">
        <f>VLOOKUP("D_"&amp;$E468,[1]Facilities!$A:$BB,36,FALSE)</f>
        <v>NO</v>
      </c>
      <c r="K468" s="1" t="str">
        <f t="shared" si="25"/>
        <v>D_USA98001_61024</v>
      </c>
      <c r="L468" s="1" t="str">
        <f>VLOOKUP("D_"&amp;RIGHT($K468,5),[1]Facilities!$A:$BB,34,FALSE)</f>
        <v>Sort Only</v>
      </c>
      <c r="M468" s="1" t="str">
        <f>VLOOKUP("D_"&amp;RIGHT($K468,5),[1]Facilities!$A:$BB,36,FALSE)</f>
        <v>NO</v>
      </c>
      <c r="N468" s="1" t="str">
        <f t="shared" si="26"/>
        <v>D_USA98001_61024</v>
      </c>
    </row>
    <row r="469" spans="1:14">
      <c r="A469" s="1" t="str">
        <f t="shared" si="24"/>
        <v>I_61399</v>
      </c>
      <c r="B469" s="1" t="s">
        <v>1797</v>
      </c>
      <c r="C469" s="1">
        <v>61399</v>
      </c>
      <c r="D469" s="1" t="s">
        <v>129</v>
      </c>
      <c r="E469" s="1">
        <v>50843</v>
      </c>
      <c r="F469" s="1" t="s">
        <v>576</v>
      </c>
      <c r="G469" s="1" t="str">
        <f>IF(B469="Issue",VLOOKUP(A469,[1]Customers!$A:$B,2,FALSE),VLOOKUP(A469,[1]Facilities!$A:$B,2,FALSE))</f>
        <v>I_USA18974_61399</v>
      </c>
      <c r="H469" s="1" t="str">
        <f>VLOOKUP("D_"&amp;$E469,[1]Facilities!$A:$BB,2,FALSE)</f>
        <v>D_USA18202_50843</v>
      </c>
      <c r="I469" s="1" t="str">
        <f>VLOOKUP("D_"&amp;$E469,[1]Facilities!$A:$BB,34,FALSE)</f>
        <v>Full Service</v>
      </c>
      <c r="J469" s="1" t="str">
        <f>VLOOKUP("D_"&amp;$E469,[1]Facilities!$A:$BB,36,FALSE)</f>
        <v>NO</v>
      </c>
      <c r="K469" s="1" t="str">
        <f t="shared" si="25"/>
        <v>D_USA18202_50843</v>
      </c>
      <c r="L469" s="1" t="str">
        <f>VLOOKUP("D_"&amp;RIGHT($K469,5),[1]Facilities!$A:$BB,34,FALSE)</f>
        <v>Full Service</v>
      </c>
      <c r="M469" s="1" t="str">
        <f>VLOOKUP("D_"&amp;RIGHT($K469,5),[1]Facilities!$A:$BB,36,FALSE)</f>
        <v>NO</v>
      </c>
      <c r="N469" s="1" t="str">
        <f t="shared" si="26"/>
        <v>D_USA18202_50843</v>
      </c>
    </row>
    <row r="470" spans="1:14">
      <c r="A470" s="1" t="str">
        <f t="shared" si="24"/>
        <v>I_56230</v>
      </c>
      <c r="B470" s="1" t="s">
        <v>1797</v>
      </c>
      <c r="C470" s="1">
        <v>56230</v>
      </c>
      <c r="D470" s="1" t="s">
        <v>1274</v>
      </c>
      <c r="E470" s="1">
        <v>66797</v>
      </c>
      <c r="F470" s="1" t="s">
        <v>579</v>
      </c>
      <c r="G470" s="1" t="str">
        <f>IF(B470="Issue",VLOOKUP(A470,[1]Customers!$A:$B,2,FALSE),VLOOKUP(A470,[1]Facilities!$A:$B,2,FALSE))</f>
        <v>I_USA28110_56230</v>
      </c>
      <c r="H470" s="1" t="str">
        <f>VLOOKUP("D_"&amp;$E470,[1]Facilities!$A:$BB,2,FALSE)</f>
        <v>D_USA23234_66797</v>
      </c>
      <c r="I470" s="1" t="str">
        <f>VLOOKUP("D_"&amp;$E470,[1]Facilities!$A:$BB,34,FALSE)</f>
        <v>Full Service</v>
      </c>
      <c r="J470" s="1" t="str">
        <f>VLOOKUP("D_"&amp;$E470,[1]Facilities!$A:$BB,36,FALSE)</f>
        <v>NO</v>
      </c>
      <c r="K470" s="1" t="str">
        <f t="shared" si="25"/>
        <v>D_USA23234_66797</v>
      </c>
      <c r="L470" s="1" t="str">
        <f>VLOOKUP("D_"&amp;RIGHT($K470,5),[1]Facilities!$A:$BB,34,FALSE)</f>
        <v>Full Service</v>
      </c>
      <c r="M470" s="1" t="str">
        <f>VLOOKUP("D_"&amp;RIGHT($K470,5),[1]Facilities!$A:$BB,36,FALSE)</f>
        <v>NO</v>
      </c>
      <c r="N470" s="1" t="str">
        <f t="shared" si="26"/>
        <v>D_USA23234_66797</v>
      </c>
    </row>
    <row r="471" spans="1:14">
      <c r="A471" s="1" t="str">
        <f t="shared" si="24"/>
        <v>I_45798</v>
      </c>
      <c r="B471" s="1" t="s">
        <v>1797</v>
      </c>
      <c r="C471" s="1">
        <v>45798</v>
      </c>
      <c r="D471" s="1" t="s">
        <v>1814</v>
      </c>
      <c r="E471" s="1">
        <v>66673</v>
      </c>
      <c r="F471" s="1" t="s">
        <v>572</v>
      </c>
      <c r="G471" s="1" t="str">
        <f>IF(B471="Issue",VLOOKUP(A471,[1]Customers!$A:$B,2,FALSE),VLOOKUP(A471,[1]Facilities!$A:$B,2,FALSE))</f>
        <v>I_USA07407_45798</v>
      </c>
      <c r="H471" s="1" t="str">
        <f>VLOOKUP("D_"&amp;$E471,[1]Facilities!$A:$BB,2,FALSE)</f>
        <v>D_USA08810_66673</v>
      </c>
      <c r="I471" s="1" t="str">
        <f>VLOOKUP("D_"&amp;$E471,[1]Facilities!$A:$BB,34,FALSE)</f>
        <v>Sort Only</v>
      </c>
      <c r="J471" s="1" t="str">
        <f>VLOOKUP("D_"&amp;$E471,[1]Facilities!$A:$BB,36,FALSE)</f>
        <v>NO</v>
      </c>
      <c r="K471" s="1" t="str">
        <f t="shared" si="25"/>
        <v>D_USA08810_66673</v>
      </c>
      <c r="L471" s="1" t="str">
        <f>VLOOKUP("D_"&amp;RIGHT($K471,5),[1]Facilities!$A:$BB,34,FALSE)</f>
        <v>Sort Only</v>
      </c>
      <c r="M471" s="1" t="str">
        <f>VLOOKUP("D_"&amp;RIGHT($K471,5),[1]Facilities!$A:$BB,36,FALSE)</f>
        <v>NO</v>
      </c>
      <c r="N471" s="1" t="str">
        <f t="shared" si="26"/>
        <v>D_USA08810_66673</v>
      </c>
    </row>
    <row r="472" spans="1:14">
      <c r="A472" s="1" t="str">
        <f t="shared" si="24"/>
        <v>I_67172</v>
      </c>
      <c r="B472" s="1" t="s">
        <v>1797</v>
      </c>
      <c r="C472" s="1">
        <v>67172</v>
      </c>
      <c r="D472" s="1" t="s">
        <v>130</v>
      </c>
      <c r="E472" s="1">
        <v>59068</v>
      </c>
      <c r="F472" s="1" t="s">
        <v>577</v>
      </c>
      <c r="G472" s="1" t="str">
        <f>IF(B472="Issue",VLOOKUP(A472,[1]Customers!$A:$B,2,FALSE),VLOOKUP(A472,[1]Facilities!$A:$B,2,FALSE))</f>
        <v>I_USA33064_67172</v>
      </c>
      <c r="H472" s="1" t="str">
        <f>VLOOKUP("D_"&amp;$E472,[1]Facilities!$A:$BB,2,FALSE)</f>
        <v>D_USA33815_59068</v>
      </c>
      <c r="I472" s="1" t="str">
        <f>VLOOKUP("D_"&amp;$E472,[1]Facilities!$A:$BB,34,FALSE)</f>
        <v>Full Service</v>
      </c>
      <c r="J472" s="1" t="str">
        <f>VLOOKUP("D_"&amp;$E472,[1]Facilities!$A:$BB,36,FALSE)</f>
        <v>NO</v>
      </c>
      <c r="K472" s="1" t="str">
        <f t="shared" si="25"/>
        <v>D_USA33815_59068</v>
      </c>
      <c r="L472" s="1" t="str">
        <f>VLOOKUP("D_"&amp;RIGHT($K472,5),[1]Facilities!$A:$BB,34,FALSE)</f>
        <v>Full Service</v>
      </c>
      <c r="M472" s="1" t="str">
        <f>VLOOKUP("D_"&amp;RIGHT($K472,5),[1]Facilities!$A:$BB,36,FALSE)</f>
        <v>NO</v>
      </c>
      <c r="N472" s="1" t="str">
        <f t="shared" si="26"/>
        <v>D_USA33815_59068</v>
      </c>
    </row>
    <row r="473" spans="1:14">
      <c r="A473" s="1" t="str">
        <f t="shared" si="24"/>
        <v>I_90120</v>
      </c>
      <c r="B473" s="1" t="s">
        <v>1797</v>
      </c>
      <c r="C473" s="1">
        <v>90120</v>
      </c>
      <c r="D473" s="1" t="s">
        <v>7748</v>
      </c>
      <c r="E473" s="1">
        <v>45488</v>
      </c>
      <c r="F473" s="1" t="s">
        <v>1486</v>
      </c>
      <c r="G473" s="1" t="str">
        <f>IF(B473="Issue",VLOOKUP(A473,[1]Customers!$A:$B,2,FALSE),VLOOKUP(A473,[1]Facilities!$A:$B,2,FALSE))</f>
        <v>I_MEX52004_90120</v>
      </c>
      <c r="H473" s="1" t="str">
        <f>VLOOKUP("D_"&amp;$E473,[1]Facilities!$A:$BB,2,FALSE)</f>
        <v>D_MEX44950_45488</v>
      </c>
      <c r="I473" s="1" t="str">
        <f>VLOOKUP("D_"&amp;$E473,[1]Facilities!$A:$BB,34,FALSE)</f>
        <v>Full Service</v>
      </c>
      <c r="J473" s="1" t="str">
        <f>VLOOKUP("D_"&amp;$E473,[1]Facilities!$A:$BB,36,FALSE)</f>
        <v>NO</v>
      </c>
      <c r="K473" s="1" t="str">
        <f t="shared" si="25"/>
        <v>D_MEX44950_45488</v>
      </c>
      <c r="L473" s="1" t="str">
        <f>VLOOKUP("D_"&amp;RIGHT($K473,5),[1]Facilities!$A:$BB,34,FALSE)</f>
        <v>Full Service</v>
      </c>
      <c r="M473" s="1" t="str">
        <f>VLOOKUP("D_"&amp;RIGHT($K473,5),[1]Facilities!$A:$BB,36,FALSE)</f>
        <v>NO</v>
      </c>
      <c r="N473" s="1" t="str">
        <f t="shared" si="26"/>
        <v>D_MEX44950_45488</v>
      </c>
    </row>
    <row r="474" spans="1:14">
      <c r="A474" s="1" t="str">
        <f t="shared" si="24"/>
        <v>I_54390</v>
      </c>
      <c r="B474" s="1" t="s">
        <v>1797</v>
      </c>
      <c r="C474" s="1">
        <v>54390</v>
      </c>
      <c r="D474" s="1" t="s">
        <v>7351</v>
      </c>
      <c r="E474" s="1">
        <v>45195</v>
      </c>
      <c r="F474" s="1" t="s">
        <v>580</v>
      </c>
      <c r="G474" s="1" t="str">
        <f>IF(B474="Issue",VLOOKUP(A474,[1]Customers!$A:$B,2,FALSE),VLOOKUP(A474,[1]Facilities!$A:$B,2,FALSE))</f>
        <v>I_USA95776_54390</v>
      </c>
      <c r="H474" s="1" t="str">
        <f>VLOOKUP("D_"&amp;$E474,[1]Facilities!$A:$BB,2,FALSE)</f>
        <v>D_USA95304_45195</v>
      </c>
      <c r="I474" s="1" t="str">
        <f>VLOOKUP("D_"&amp;$E474,[1]Facilities!$A:$BB,34,FALSE)</f>
        <v>Full Service</v>
      </c>
      <c r="J474" s="1" t="str">
        <f>VLOOKUP("D_"&amp;$E474,[1]Facilities!$A:$BB,36,FALSE)</f>
        <v>NO</v>
      </c>
      <c r="K474" s="1" t="str">
        <f t="shared" si="25"/>
        <v>D_USA95304_45195</v>
      </c>
      <c r="L474" s="1" t="str">
        <f>VLOOKUP("D_"&amp;RIGHT($K474,5),[1]Facilities!$A:$BB,34,FALSE)</f>
        <v>Full Service</v>
      </c>
      <c r="M474" s="1" t="str">
        <f>VLOOKUP("D_"&amp;RIGHT($K474,5),[1]Facilities!$A:$BB,36,FALSE)</f>
        <v>NO</v>
      </c>
      <c r="N474" s="1" t="str">
        <f t="shared" si="26"/>
        <v>D_USA95304_45195</v>
      </c>
    </row>
    <row r="475" spans="1:14">
      <c r="A475" s="1" t="str">
        <f t="shared" si="24"/>
        <v>I_69822</v>
      </c>
      <c r="B475" s="1" t="s">
        <v>1797</v>
      </c>
      <c r="C475" s="1">
        <v>69822</v>
      </c>
      <c r="D475" s="1" t="s">
        <v>7353</v>
      </c>
      <c r="E475" s="1">
        <v>75256</v>
      </c>
      <c r="F475" s="1" t="s">
        <v>1732</v>
      </c>
      <c r="G475" s="1" t="str">
        <f>IF(B475="Issue",VLOOKUP(A475,[1]Customers!$A:$B,2,FALSE),VLOOKUP(A475,[1]Facilities!$A:$B,2,FALSE))</f>
        <v>I_USA31407_69822</v>
      </c>
      <c r="H475" s="1" t="str">
        <f>VLOOKUP("D_"&amp;$E475,[1]Facilities!$A:$BB,2,FALSE)</f>
        <v>D_USA32254_75256</v>
      </c>
      <c r="I475" s="1" t="str">
        <f>VLOOKUP("D_"&amp;$E475,[1]Facilities!$A:$BB,34,FALSE)</f>
        <v>Full Service</v>
      </c>
      <c r="J475" s="1" t="str">
        <f>VLOOKUP("D_"&amp;$E475,[1]Facilities!$A:$BB,36,FALSE)</f>
        <v>NO</v>
      </c>
      <c r="K475" s="1" t="str">
        <f t="shared" si="25"/>
        <v>D_USA32254_75256</v>
      </c>
      <c r="L475" s="1" t="str">
        <f>VLOOKUP("D_"&amp;RIGHT($K475,5),[1]Facilities!$A:$BB,34,FALSE)</f>
        <v>Full Service</v>
      </c>
      <c r="M475" s="1" t="str">
        <f>VLOOKUP("D_"&amp;RIGHT($K475,5),[1]Facilities!$A:$BB,36,FALSE)</f>
        <v>NO</v>
      </c>
      <c r="N475" s="1" t="str">
        <f t="shared" si="26"/>
        <v>D_USA32254_75256</v>
      </c>
    </row>
    <row r="476" spans="1:14">
      <c r="A476" s="1" t="str">
        <f t="shared" si="24"/>
        <v>I_77009</v>
      </c>
      <c r="B476" s="1" t="s">
        <v>1797</v>
      </c>
      <c r="C476" s="1">
        <v>77009</v>
      </c>
      <c r="D476" s="1" t="s">
        <v>7352</v>
      </c>
      <c r="E476" s="1">
        <v>75256</v>
      </c>
      <c r="F476" s="1" t="s">
        <v>1732</v>
      </c>
      <c r="G476" s="1" t="str">
        <f>IF(B476="Issue",VLOOKUP(A476,[1]Customers!$A:$B,2,FALSE),VLOOKUP(A476,[1]Facilities!$A:$B,2,FALSE))</f>
        <v>I_USA31407_77009</v>
      </c>
      <c r="H476" s="1" t="str">
        <f>VLOOKUP("D_"&amp;$E476,[1]Facilities!$A:$BB,2,FALSE)</f>
        <v>D_USA32254_75256</v>
      </c>
      <c r="I476" s="1" t="str">
        <f>VLOOKUP("D_"&amp;$E476,[1]Facilities!$A:$BB,34,FALSE)</f>
        <v>Full Service</v>
      </c>
      <c r="J476" s="1" t="str">
        <f>VLOOKUP("D_"&amp;$E476,[1]Facilities!$A:$BB,36,FALSE)</f>
        <v>NO</v>
      </c>
      <c r="K476" s="1" t="str">
        <f t="shared" si="25"/>
        <v>D_USA32254_75256</v>
      </c>
      <c r="L476" s="1" t="str">
        <f>VLOOKUP("D_"&amp;RIGHT($K476,5),[1]Facilities!$A:$BB,34,FALSE)</f>
        <v>Full Service</v>
      </c>
      <c r="M476" s="1" t="str">
        <f>VLOOKUP("D_"&amp;RIGHT($K476,5),[1]Facilities!$A:$BB,36,FALSE)</f>
        <v>NO</v>
      </c>
      <c r="N476" s="1" t="str">
        <f t="shared" si="26"/>
        <v>D_USA32254_75256</v>
      </c>
    </row>
    <row r="477" spans="1:14">
      <c r="A477" s="1" t="str">
        <f t="shared" si="24"/>
        <v>I_59659</v>
      </c>
      <c r="B477" s="1" t="s">
        <v>1797</v>
      </c>
      <c r="C477" s="1">
        <v>59659</v>
      </c>
      <c r="D477" s="1" t="s">
        <v>131</v>
      </c>
      <c r="E477" s="1">
        <v>66673</v>
      </c>
      <c r="F477" s="1" t="s">
        <v>572</v>
      </c>
      <c r="G477" s="1" t="str">
        <f>IF(B477="Issue",VLOOKUP(A477,[1]Customers!$A:$B,2,FALSE),VLOOKUP(A477,[1]Facilities!$A:$B,2,FALSE))</f>
        <v>I_USA07201_59659</v>
      </c>
      <c r="H477" s="1" t="str">
        <f>VLOOKUP("D_"&amp;$E477,[1]Facilities!$A:$BB,2,FALSE)</f>
        <v>D_USA08810_66673</v>
      </c>
      <c r="I477" s="1" t="str">
        <f>VLOOKUP("D_"&amp;$E477,[1]Facilities!$A:$BB,34,FALSE)</f>
        <v>Sort Only</v>
      </c>
      <c r="J477" s="1" t="str">
        <f>VLOOKUP("D_"&amp;$E477,[1]Facilities!$A:$BB,36,FALSE)</f>
        <v>NO</v>
      </c>
      <c r="K477" s="1" t="str">
        <f t="shared" si="25"/>
        <v>D_USA08810_66673</v>
      </c>
      <c r="L477" s="1" t="str">
        <f>VLOOKUP("D_"&amp;RIGHT($K477,5),[1]Facilities!$A:$BB,34,FALSE)</f>
        <v>Sort Only</v>
      </c>
      <c r="M477" s="1" t="str">
        <f>VLOOKUP("D_"&amp;RIGHT($K477,5),[1]Facilities!$A:$BB,36,FALSE)</f>
        <v>NO</v>
      </c>
      <c r="N477" s="1" t="str">
        <f t="shared" si="26"/>
        <v>D_USA08810_66673</v>
      </c>
    </row>
    <row r="478" spans="1:14">
      <c r="A478" s="1" t="str">
        <f t="shared" si="24"/>
        <v>I_79440</v>
      </c>
      <c r="B478" s="1" t="s">
        <v>1797</v>
      </c>
      <c r="C478" s="1">
        <v>79440</v>
      </c>
      <c r="D478" s="1" t="s">
        <v>7543</v>
      </c>
      <c r="E478" s="1">
        <v>75256</v>
      </c>
      <c r="F478" s="1" t="s">
        <v>1732</v>
      </c>
      <c r="G478" s="1" t="str">
        <f>IF(B478="Issue",VLOOKUP(A478,[1]Customers!$A:$B,2,FALSE),VLOOKUP(A478,[1]Facilities!$A:$B,2,FALSE))</f>
        <v>I_USA31407_79440</v>
      </c>
      <c r="H478" s="1" t="str">
        <f>VLOOKUP("D_"&amp;$E478,[1]Facilities!$A:$BB,2,FALSE)</f>
        <v>D_USA32254_75256</v>
      </c>
      <c r="I478" s="1" t="str">
        <f>VLOOKUP("D_"&amp;$E478,[1]Facilities!$A:$BB,34,FALSE)</f>
        <v>Full Service</v>
      </c>
      <c r="J478" s="1" t="str">
        <f>VLOOKUP("D_"&amp;$E478,[1]Facilities!$A:$BB,36,FALSE)</f>
        <v>NO</v>
      </c>
      <c r="K478" s="1" t="str">
        <f t="shared" si="25"/>
        <v>D_USA32254_75256</v>
      </c>
      <c r="L478" s="1" t="str">
        <f>VLOOKUP("D_"&amp;RIGHT($K478,5),[1]Facilities!$A:$BB,34,FALSE)</f>
        <v>Full Service</v>
      </c>
      <c r="M478" s="1" t="str">
        <f>VLOOKUP("D_"&amp;RIGHT($K478,5),[1]Facilities!$A:$BB,36,FALSE)</f>
        <v>NO</v>
      </c>
      <c r="N478" s="1" t="str">
        <f t="shared" si="26"/>
        <v>D_USA32254_75256</v>
      </c>
    </row>
    <row r="479" spans="1:14">
      <c r="A479" s="1" t="str">
        <f t="shared" si="24"/>
        <v>I_74429</v>
      </c>
      <c r="B479" s="1" t="s">
        <v>1797</v>
      </c>
      <c r="C479" s="1">
        <v>74429</v>
      </c>
      <c r="D479" s="1" t="s">
        <v>1596</v>
      </c>
      <c r="E479" s="1">
        <v>75125</v>
      </c>
      <c r="F479" s="1" t="s">
        <v>1675</v>
      </c>
      <c r="G479" s="1" t="str">
        <f>IF(B479="Issue",VLOOKUP(A479,[1]Customers!$A:$B,2,FALSE),VLOOKUP(A479,[1]Facilities!$A:$B,2,FALSE))</f>
        <v>I_USA92590_74429</v>
      </c>
      <c r="H479" s="1" t="str">
        <f>VLOOKUP("D_"&amp;$E479,[1]Facilities!$A:$BB,2,FALSE)</f>
        <v>D_USA92509_75125</v>
      </c>
      <c r="I479" s="1" t="str">
        <f>VLOOKUP("D_"&amp;$E479,[1]Facilities!$A:$BB,34,FALSE)</f>
        <v>Full Service</v>
      </c>
      <c r="J479" s="1" t="str">
        <f>VLOOKUP("D_"&amp;$E479,[1]Facilities!$A:$BB,36,FALSE)</f>
        <v>NO</v>
      </c>
      <c r="K479" s="1" t="str">
        <f t="shared" si="25"/>
        <v>D_USA92509_75125</v>
      </c>
      <c r="L479" s="1" t="str">
        <f>VLOOKUP("D_"&amp;RIGHT($K479,5),[1]Facilities!$A:$BB,34,FALSE)</f>
        <v>Full Service</v>
      </c>
      <c r="M479" s="1" t="str">
        <f>VLOOKUP("D_"&amp;RIGHT($K479,5),[1]Facilities!$A:$BB,36,FALSE)</f>
        <v>NO</v>
      </c>
      <c r="N479" s="1" t="str">
        <f t="shared" si="26"/>
        <v>D_USA92509_75125</v>
      </c>
    </row>
    <row r="480" spans="1:14">
      <c r="A480" s="1" t="str">
        <f t="shared" si="24"/>
        <v>I_59121</v>
      </c>
      <c r="B480" s="1" t="s">
        <v>1797</v>
      </c>
      <c r="C480" s="1">
        <v>59121</v>
      </c>
      <c r="D480" s="1" t="s">
        <v>1362</v>
      </c>
      <c r="E480" s="1">
        <v>78887</v>
      </c>
      <c r="F480" s="1" t="s">
        <v>8292</v>
      </c>
      <c r="G480" s="1" t="str">
        <f>IF(B480="Issue",VLOOKUP(A480,[1]Customers!$A:$B,2,FALSE),VLOOKUP(A480,[1]Facilities!$A:$B,2,FALSE))</f>
        <v>I_CANL3R1B2_59121</v>
      </c>
      <c r="H480" s="1" t="str">
        <f>VLOOKUP("D_"&amp;$E480,[1]Facilities!$A:$BB,2,FALSE)</f>
        <v>D_CANL5S1L4_78887</v>
      </c>
      <c r="I480" s="1" t="str">
        <f>VLOOKUP("D_"&amp;$E480,[1]Facilities!$A:$BB,34,FALSE)</f>
        <v>Full Service</v>
      </c>
      <c r="J480" s="1" t="str">
        <f>VLOOKUP("D_"&amp;$E480,[1]Facilities!$A:$BB,36,FALSE)</f>
        <v>NO</v>
      </c>
      <c r="K480" s="1" t="str">
        <f t="shared" si="25"/>
        <v>D_CANL5S1L4_78887</v>
      </c>
      <c r="L480" s="1" t="str">
        <f>VLOOKUP("D_"&amp;RIGHT($K480,5),[1]Facilities!$A:$BB,34,FALSE)</f>
        <v>Full Service</v>
      </c>
      <c r="M480" s="1" t="str">
        <f>VLOOKUP("D_"&amp;RIGHT($K480,5),[1]Facilities!$A:$BB,36,FALSE)</f>
        <v>NO</v>
      </c>
      <c r="N480" s="1" t="str">
        <f t="shared" si="26"/>
        <v>D_CANL5S1L4_78887</v>
      </c>
    </row>
    <row r="481" spans="1:14">
      <c r="A481" s="1" t="str">
        <f t="shared" si="24"/>
        <v>I_59586</v>
      </c>
      <c r="B481" s="1" t="s">
        <v>1797</v>
      </c>
      <c r="C481" s="1">
        <v>59586</v>
      </c>
      <c r="D481" s="1" t="s">
        <v>132</v>
      </c>
      <c r="E481" s="1">
        <v>53786</v>
      </c>
      <c r="F481" s="1" t="s">
        <v>588</v>
      </c>
      <c r="G481" s="1" t="str">
        <f>IF(B481="Issue",VLOOKUP(A481,[1]Customers!$A:$B,2,FALSE),VLOOKUP(A481,[1]Facilities!$A:$B,2,FALSE))</f>
        <v>I_CANV3E3G7_59586</v>
      </c>
      <c r="H481" s="1" t="str">
        <f>VLOOKUP("D_"&amp;$E481,[1]Facilities!$A:$BB,2,FALSE)</f>
        <v>D_CANV4G1C1_53786</v>
      </c>
      <c r="I481" s="1" t="str">
        <f>VLOOKUP("D_"&amp;$E481,[1]Facilities!$A:$BB,34,FALSE)</f>
        <v>Full Service</v>
      </c>
      <c r="J481" s="1" t="str">
        <f>VLOOKUP("D_"&amp;$E481,[1]Facilities!$A:$BB,36,FALSE)</f>
        <v>NO</v>
      </c>
      <c r="K481" s="1" t="str">
        <f t="shared" si="25"/>
        <v>D_CANV4G1C1_53786</v>
      </c>
      <c r="L481" s="1" t="str">
        <f>VLOOKUP("D_"&amp;RIGHT($K481,5),[1]Facilities!$A:$BB,34,FALSE)</f>
        <v>Full Service</v>
      </c>
      <c r="M481" s="1" t="str">
        <f>VLOOKUP("D_"&amp;RIGHT($K481,5),[1]Facilities!$A:$BB,36,FALSE)</f>
        <v>NO</v>
      </c>
      <c r="N481" s="1" t="str">
        <f t="shared" si="26"/>
        <v>D_CANV4G1C1_53786</v>
      </c>
    </row>
    <row r="482" spans="1:14">
      <c r="A482" s="1" t="str">
        <f t="shared" si="24"/>
        <v>I_64103</v>
      </c>
      <c r="B482" s="1" t="s">
        <v>1797</v>
      </c>
      <c r="C482" s="1">
        <v>64103</v>
      </c>
      <c r="D482" s="1" t="s">
        <v>133</v>
      </c>
      <c r="E482" s="1">
        <v>78887</v>
      </c>
      <c r="F482" s="1" t="s">
        <v>8292</v>
      </c>
      <c r="G482" s="1" t="str">
        <f>IF(B482="Issue",VLOOKUP(A482,[1]Customers!$A:$B,2,FALSE),VLOOKUP(A482,[1]Facilities!$A:$B,2,FALSE))</f>
        <v>I_CANL4W2K4_64103</v>
      </c>
      <c r="H482" s="1" t="str">
        <f>VLOOKUP("D_"&amp;$E482,[1]Facilities!$A:$BB,2,FALSE)</f>
        <v>D_CANL5S1L4_78887</v>
      </c>
      <c r="I482" s="1" t="str">
        <f>VLOOKUP("D_"&amp;$E482,[1]Facilities!$A:$BB,34,FALSE)</f>
        <v>Full Service</v>
      </c>
      <c r="J482" s="1" t="str">
        <f>VLOOKUP("D_"&amp;$E482,[1]Facilities!$A:$BB,36,FALSE)</f>
        <v>NO</v>
      </c>
      <c r="K482" s="1" t="str">
        <f t="shared" si="25"/>
        <v>D_CANL5S1L4_78887</v>
      </c>
      <c r="L482" s="1" t="str">
        <f>VLOOKUP("D_"&amp;RIGHT($K482,5),[1]Facilities!$A:$BB,34,FALSE)</f>
        <v>Full Service</v>
      </c>
      <c r="M482" s="1" t="str">
        <f>VLOOKUP("D_"&amp;RIGHT($K482,5),[1]Facilities!$A:$BB,36,FALSE)</f>
        <v>NO</v>
      </c>
      <c r="N482" s="1" t="str">
        <f t="shared" si="26"/>
        <v>D_CANL5S1L4_78887</v>
      </c>
    </row>
    <row r="483" spans="1:14">
      <c r="A483" s="1" t="str">
        <f t="shared" si="24"/>
        <v>I_77216</v>
      </c>
      <c r="B483" s="1" t="s">
        <v>1797</v>
      </c>
      <c r="C483" s="1">
        <v>77216</v>
      </c>
      <c r="D483" s="1" t="s">
        <v>7083</v>
      </c>
      <c r="E483" s="1">
        <v>46488</v>
      </c>
      <c r="F483" s="1" t="s">
        <v>8301</v>
      </c>
      <c r="G483" s="1" t="str">
        <f>IF(B483="Issue",VLOOKUP(A483,[1]Customers!$A:$B,2,FALSE),VLOOKUP(A483,[1]Facilities!$A:$B,2,FALSE))</f>
        <v>I_USA17340_77216</v>
      </c>
      <c r="H483" s="1" t="str">
        <f>VLOOKUP("D_"&amp;$E483,[1]Facilities!$A:$BB,2,FALSE)</f>
        <v>D_USA22546_46488</v>
      </c>
      <c r="I483" s="1" t="str">
        <f>VLOOKUP("D_"&amp;$E483,[1]Facilities!$A:$BB,34,FALSE)</f>
        <v>Manufacturing</v>
      </c>
      <c r="J483" s="1" t="str">
        <f>VLOOKUP("D_"&amp;$E483,[1]Facilities!$A:$BB,36,FALSE)</f>
        <v>NO</v>
      </c>
      <c r="K483" s="1" t="str">
        <f t="shared" si="25"/>
        <v>D_USA22546_46488</v>
      </c>
      <c r="L483" s="1" t="str">
        <f>VLOOKUP("D_"&amp;RIGHT($K483,5),[1]Facilities!$A:$BB,34,FALSE)</f>
        <v>Manufacturing</v>
      </c>
      <c r="M483" s="1" t="str">
        <f>VLOOKUP("D_"&amp;RIGHT($K483,5),[1]Facilities!$A:$BB,36,FALSE)</f>
        <v>NO</v>
      </c>
      <c r="N483" s="1" t="str">
        <f t="shared" si="26"/>
        <v>D_USA22546_46488</v>
      </c>
    </row>
    <row r="484" spans="1:14">
      <c r="A484" s="1" t="str">
        <f t="shared" si="24"/>
        <v>I_77125</v>
      </c>
      <c r="B484" s="1" t="s">
        <v>1797</v>
      </c>
      <c r="C484" s="1">
        <v>77125</v>
      </c>
      <c r="D484" s="1" t="s">
        <v>7060</v>
      </c>
      <c r="E484" s="1">
        <v>54027</v>
      </c>
      <c r="F484" s="1" t="s">
        <v>8304</v>
      </c>
      <c r="G484" s="1" t="str">
        <f>IF(B484="Issue",VLOOKUP(A484,[1]Customers!$A:$B,2,FALSE),VLOOKUP(A484,[1]Facilities!$A:$B,2,FALSE))</f>
        <v>I_USA47995_77125</v>
      </c>
      <c r="H484" s="1" t="str">
        <f>VLOOKUP("D_"&amp;$E484,[1]Facilities!$A:$BB,2,FALSE)</f>
        <v>D_USA35490_54027</v>
      </c>
      <c r="I484" s="1" t="str">
        <f>VLOOKUP("D_"&amp;$E484,[1]Facilities!$A:$BB,34,FALSE)</f>
        <v>Manufacturing</v>
      </c>
      <c r="J484" s="1" t="str">
        <f>VLOOKUP("D_"&amp;$E484,[1]Facilities!$A:$BB,36,FALSE)</f>
        <v>NO</v>
      </c>
      <c r="K484" s="1" t="str">
        <f t="shared" si="25"/>
        <v>D_USA35490_54027</v>
      </c>
      <c r="L484" s="1" t="str">
        <f>VLOOKUP("D_"&amp;RIGHT($K484,5),[1]Facilities!$A:$BB,34,FALSE)</f>
        <v>Manufacturing</v>
      </c>
      <c r="M484" s="1" t="str">
        <f>VLOOKUP("D_"&amp;RIGHT($K484,5),[1]Facilities!$A:$BB,36,FALSE)</f>
        <v>NO</v>
      </c>
      <c r="N484" s="1" t="str">
        <f t="shared" si="26"/>
        <v>D_USA35490_54027</v>
      </c>
    </row>
    <row r="485" spans="1:14">
      <c r="A485" s="1" t="str">
        <f t="shared" si="24"/>
        <v>I_79318</v>
      </c>
      <c r="B485" s="1" t="s">
        <v>1797</v>
      </c>
      <c r="C485" s="1">
        <v>79318</v>
      </c>
      <c r="D485" s="1" t="s">
        <v>7544</v>
      </c>
      <c r="E485" s="1">
        <v>42677</v>
      </c>
      <c r="F485" s="1" t="s">
        <v>569</v>
      </c>
      <c r="G485" s="1" t="str">
        <f>IF(B485="Issue",VLOOKUP(A485,[1]Customers!$A:$B,2,FALSE),VLOOKUP(A485,[1]Facilities!$A:$B,2,FALSE))</f>
        <v>I_USA64068_79318</v>
      </c>
      <c r="H485" s="1" t="str">
        <f>VLOOKUP("D_"&amp;$E485,[1]Facilities!$A:$BB,2,FALSE)</f>
        <v>D_USA50313_42677</v>
      </c>
      <c r="I485" s="1" t="str">
        <f>VLOOKUP("D_"&amp;$E485,[1]Facilities!$A:$BB,34,FALSE)</f>
        <v>Full Service</v>
      </c>
      <c r="J485" s="1" t="str">
        <f>VLOOKUP("D_"&amp;$E485,[1]Facilities!$A:$BB,36,FALSE)</f>
        <v>NO</v>
      </c>
      <c r="K485" s="1" t="str">
        <f t="shared" si="25"/>
        <v>D_USA50313_42677</v>
      </c>
      <c r="L485" s="1" t="str">
        <f>VLOOKUP("D_"&amp;RIGHT($K485,5),[1]Facilities!$A:$BB,34,FALSE)</f>
        <v>Full Service</v>
      </c>
      <c r="M485" s="1" t="str">
        <f>VLOOKUP("D_"&amp;RIGHT($K485,5),[1]Facilities!$A:$BB,36,FALSE)</f>
        <v>NO</v>
      </c>
      <c r="N485" s="1" t="str">
        <f t="shared" si="26"/>
        <v>D_USA50313_42677</v>
      </c>
    </row>
    <row r="486" spans="1:14">
      <c r="A486" s="1" t="str">
        <f t="shared" si="24"/>
        <v>I_79317</v>
      </c>
      <c r="B486" s="1" t="s">
        <v>1797</v>
      </c>
      <c r="C486" s="1">
        <v>79317</v>
      </c>
      <c r="D486" s="1" t="s">
        <v>7545</v>
      </c>
      <c r="E486" s="1">
        <v>46494</v>
      </c>
      <c r="F486" s="1" t="s">
        <v>590</v>
      </c>
      <c r="G486" s="1" t="str">
        <f>IF(B486="Issue",VLOOKUP(A486,[1]Customers!$A:$B,2,FALSE),VLOOKUP(A486,[1]Facilities!$A:$B,2,FALSE))</f>
        <v>I_USA89431_79317</v>
      </c>
      <c r="H486" s="1" t="str">
        <f>VLOOKUP("D_"&amp;$E486,[1]Facilities!$A:$BB,2,FALSE)</f>
        <v>D_USA89115_46494</v>
      </c>
      <c r="I486" s="1" t="str">
        <f>VLOOKUP("D_"&amp;$E486,[1]Facilities!$A:$BB,34,FALSE)</f>
        <v>Full Service</v>
      </c>
      <c r="J486" s="1" t="str">
        <f>VLOOKUP("D_"&amp;$E486,[1]Facilities!$A:$BB,36,FALSE)</f>
        <v>NO</v>
      </c>
      <c r="K486" s="1" t="str">
        <f t="shared" si="25"/>
        <v>D_USA89115_46494</v>
      </c>
      <c r="L486" s="1" t="str">
        <f>VLOOKUP("D_"&amp;RIGHT($K486,5),[1]Facilities!$A:$BB,34,FALSE)</f>
        <v>Full Service</v>
      </c>
      <c r="M486" s="1" t="str">
        <f>VLOOKUP("D_"&amp;RIGHT($K486,5),[1]Facilities!$A:$BB,36,FALSE)</f>
        <v>NO</v>
      </c>
      <c r="N486" s="1" t="str">
        <f t="shared" si="26"/>
        <v>D_USA89115_46494</v>
      </c>
    </row>
    <row r="487" spans="1:14">
      <c r="A487" s="1" t="str">
        <f t="shared" si="24"/>
        <v>I_67560</v>
      </c>
      <c r="B487" s="1" t="s">
        <v>1797</v>
      </c>
      <c r="C487" s="1">
        <v>67560</v>
      </c>
      <c r="D487" s="1" t="s">
        <v>814</v>
      </c>
      <c r="E487" s="1">
        <v>75125</v>
      </c>
      <c r="F487" s="1" t="s">
        <v>1675</v>
      </c>
      <c r="G487" s="1" t="str">
        <f>IF(B487="Issue",VLOOKUP(A487,[1]Customers!$A:$B,2,FALSE),VLOOKUP(A487,[1]Facilities!$A:$B,2,FALSE))</f>
        <v>I_USA91761_67560</v>
      </c>
      <c r="H487" s="1" t="str">
        <f>VLOOKUP("D_"&amp;$E487,[1]Facilities!$A:$BB,2,FALSE)</f>
        <v>D_USA92509_75125</v>
      </c>
      <c r="I487" s="1" t="str">
        <f>VLOOKUP("D_"&amp;$E487,[1]Facilities!$A:$BB,34,FALSE)</f>
        <v>Full Service</v>
      </c>
      <c r="J487" s="1" t="str">
        <f>VLOOKUP("D_"&amp;$E487,[1]Facilities!$A:$BB,36,FALSE)</f>
        <v>NO</v>
      </c>
      <c r="K487" s="1" t="str">
        <f t="shared" si="25"/>
        <v>D_USA92509_75125</v>
      </c>
      <c r="L487" s="1" t="str">
        <f>VLOOKUP("D_"&amp;RIGHT($K487,5),[1]Facilities!$A:$BB,34,FALSE)</f>
        <v>Full Service</v>
      </c>
      <c r="M487" s="1" t="str">
        <f>VLOOKUP("D_"&amp;RIGHT($K487,5),[1]Facilities!$A:$BB,36,FALSE)</f>
        <v>NO</v>
      </c>
      <c r="N487" s="1" t="str">
        <f t="shared" si="26"/>
        <v>D_USA92509_75125</v>
      </c>
    </row>
    <row r="488" spans="1:14">
      <c r="A488" s="1" t="str">
        <f t="shared" si="24"/>
        <v>I_59503</v>
      </c>
      <c r="B488" s="1" t="s">
        <v>1797</v>
      </c>
      <c r="C488" s="1">
        <v>59503</v>
      </c>
      <c r="D488" s="1" t="s">
        <v>7265</v>
      </c>
      <c r="E488" s="1">
        <v>59068</v>
      </c>
      <c r="F488" s="1" t="s">
        <v>577</v>
      </c>
      <c r="G488" s="1" t="str">
        <f>IF(B488="Issue",VLOOKUP(A488,[1]Customers!$A:$B,2,FALSE),VLOOKUP(A488,[1]Facilities!$A:$B,2,FALSE))</f>
        <v>I_USA30265_59503</v>
      </c>
      <c r="H488" s="1" t="str">
        <f>VLOOKUP("D_"&amp;$E488,[1]Facilities!$A:$BB,2,FALSE)</f>
        <v>D_USA33815_59068</v>
      </c>
      <c r="I488" s="1" t="str">
        <f>VLOOKUP("D_"&amp;$E488,[1]Facilities!$A:$BB,34,FALSE)</f>
        <v>Full Service</v>
      </c>
      <c r="J488" s="1" t="str">
        <f>VLOOKUP("D_"&amp;$E488,[1]Facilities!$A:$BB,36,FALSE)</f>
        <v>NO</v>
      </c>
      <c r="K488" s="1" t="str">
        <f t="shared" si="25"/>
        <v>D_USA33815_59068</v>
      </c>
      <c r="L488" s="1" t="str">
        <f>VLOOKUP("D_"&amp;RIGHT($K488,5),[1]Facilities!$A:$BB,34,FALSE)</f>
        <v>Full Service</v>
      </c>
      <c r="M488" s="1" t="str">
        <f>VLOOKUP("D_"&amp;RIGHT($K488,5),[1]Facilities!$A:$BB,36,FALSE)</f>
        <v>NO</v>
      </c>
      <c r="N488" s="1" t="str">
        <f t="shared" si="26"/>
        <v>D_USA33815_59068</v>
      </c>
    </row>
    <row r="489" spans="1:14">
      <c r="A489" s="1" t="str">
        <f t="shared" si="24"/>
        <v>I_70881</v>
      </c>
      <c r="B489" s="1" t="s">
        <v>1797</v>
      </c>
      <c r="C489" s="1">
        <v>70881</v>
      </c>
      <c r="D489" s="1" t="s">
        <v>1629</v>
      </c>
      <c r="E489" s="1">
        <v>75125</v>
      </c>
      <c r="F489" s="1" t="s">
        <v>1675</v>
      </c>
      <c r="G489" s="1" t="str">
        <f>IF(B489="Issue",VLOOKUP(A489,[1]Customers!$A:$B,2,FALSE),VLOOKUP(A489,[1]Facilities!$A:$B,2,FALSE))</f>
        <v>I_USA91761_70881</v>
      </c>
      <c r="H489" s="1" t="str">
        <f>VLOOKUP("D_"&amp;$E489,[1]Facilities!$A:$BB,2,FALSE)</f>
        <v>D_USA92509_75125</v>
      </c>
      <c r="I489" s="1" t="str">
        <f>VLOOKUP("D_"&amp;$E489,[1]Facilities!$A:$BB,34,FALSE)</f>
        <v>Full Service</v>
      </c>
      <c r="J489" s="1" t="str">
        <f>VLOOKUP("D_"&amp;$E489,[1]Facilities!$A:$BB,36,FALSE)</f>
        <v>NO</v>
      </c>
      <c r="K489" s="1" t="str">
        <f t="shared" si="25"/>
        <v>D_USA92509_75125</v>
      </c>
      <c r="L489" s="1" t="str">
        <f>VLOOKUP("D_"&amp;RIGHT($K489,5),[1]Facilities!$A:$BB,34,FALSE)</f>
        <v>Full Service</v>
      </c>
      <c r="M489" s="1" t="str">
        <f>VLOOKUP("D_"&amp;RIGHT($K489,5),[1]Facilities!$A:$BB,36,FALSE)</f>
        <v>NO</v>
      </c>
      <c r="N489" s="1" t="str">
        <f t="shared" si="26"/>
        <v>D_USA92509_75125</v>
      </c>
    </row>
    <row r="490" spans="1:14">
      <c r="A490" s="1" t="str">
        <f t="shared" si="24"/>
        <v>I_80567</v>
      </c>
      <c r="B490" s="1" t="s">
        <v>1797</v>
      </c>
      <c r="C490" s="1">
        <v>80567</v>
      </c>
      <c r="D490" s="1" t="s">
        <v>8159</v>
      </c>
      <c r="E490" s="1">
        <v>50843</v>
      </c>
      <c r="F490" s="1" t="s">
        <v>576</v>
      </c>
      <c r="G490" s="1" t="str">
        <f>IF(B490="Issue",VLOOKUP(A490,[1]Customers!$A:$B,2,FALSE),VLOOKUP(A490,[1]Facilities!$A:$B,2,FALSE))</f>
        <v>I_USA18106_80567</v>
      </c>
      <c r="H490" s="1" t="str">
        <f>VLOOKUP("D_"&amp;$E490,[1]Facilities!$A:$BB,2,FALSE)</f>
        <v>D_USA18202_50843</v>
      </c>
      <c r="I490" s="1" t="str">
        <f>VLOOKUP("D_"&amp;$E490,[1]Facilities!$A:$BB,34,FALSE)</f>
        <v>Full Service</v>
      </c>
      <c r="J490" s="1" t="str">
        <f>VLOOKUP("D_"&amp;$E490,[1]Facilities!$A:$BB,36,FALSE)</f>
        <v>NO</v>
      </c>
      <c r="K490" s="1" t="str">
        <f t="shared" si="25"/>
        <v>D_USA18202_50843</v>
      </c>
      <c r="L490" s="1" t="str">
        <f>VLOOKUP("D_"&amp;RIGHT($K490,5),[1]Facilities!$A:$BB,34,FALSE)</f>
        <v>Full Service</v>
      </c>
      <c r="M490" s="1" t="str">
        <f>VLOOKUP("D_"&amp;RIGHT($K490,5),[1]Facilities!$A:$BB,36,FALSE)</f>
        <v>NO</v>
      </c>
      <c r="N490" s="1" t="str">
        <f t="shared" si="26"/>
        <v>D_USA18202_50843</v>
      </c>
    </row>
    <row r="491" spans="1:14">
      <c r="A491" s="1" t="str">
        <f t="shared" si="24"/>
        <v>I_69684</v>
      </c>
      <c r="B491" s="1" t="s">
        <v>1797</v>
      </c>
      <c r="C491" s="1">
        <v>69684</v>
      </c>
      <c r="D491" s="1" t="s">
        <v>7354</v>
      </c>
      <c r="E491" s="1">
        <v>61024</v>
      </c>
      <c r="F491" s="1" t="s">
        <v>586</v>
      </c>
      <c r="G491" s="1" t="str">
        <f>IF(B491="Issue",VLOOKUP(A491,[1]Customers!$A:$B,2,FALSE),VLOOKUP(A491,[1]Facilities!$A:$B,2,FALSE))</f>
        <v>I_USA98108_69684</v>
      </c>
      <c r="H491" s="1" t="str">
        <f>VLOOKUP("D_"&amp;$E491,[1]Facilities!$A:$BB,2,FALSE)</f>
        <v>D_USA98001_61024</v>
      </c>
      <c r="I491" s="1" t="str">
        <f>VLOOKUP("D_"&amp;$E491,[1]Facilities!$A:$BB,34,FALSE)</f>
        <v>Sort Only</v>
      </c>
      <c r="J491" s="1" t="str">
        <f>VLOOKUP("D_"&amp;$E491,[1]Facilities!$A:$BB,36,FALSE)</f>
        <v>NO</v>
      </c>
      <c r="K491" s="1" t="str">
        <f t="shared" si="25"/>
        <v>D_USA98001_61024</v>
      </c>
      <c r="L491" s="1" t="str">
        <f>VLOOKUP("D_"&amp;RIGHT($K491,5),[1]Facilities!$A:$BB,34,FALSE)</f>
        <v>Sort Only</v>
      </c>
      <c r="M491" s="1" t="str">
        <f>VLOOKUP("D_"&amp;RIGHT($K491,5),[1]Facilities!$A:$BB,36,FALSE)</f>
        <v>NO</v>
      </c>
      <c r="N491" s="1" t="str">
        <f t="shared" si="26"/>
        <v>D_USA98001_61024</v>
      </c>
    </row>
    <row r="492" spans="1:14">
      <c r="A492" s="1" t="str">
        <f t="shared" si="24"/>
        <v>I_60754</v>
      </c>
      <c r="B492" s="1" t="s">
        <v>1797</v>
      </c>
      <c r="C492" s="1">
        <v>60754</v>
      </c>
      <c r="D492" s="1" t="s">
        <v>135</v>
      </c>
      <c r="E492" s="1">
        <v>70917</v>
      </c>
      <c r="F492" s="1" t="s">
        <v>1653</v>
      </c>
      <c r="G492" s="1" t="str">
        <f>IF(B492="Issue",VLOOKUP(A492,[1]Customers!$A:$B,2,FALSE),VLOOKUP(A492,[1]Facilities!$A:$B,2,FALSE))</f>
        <v>I_CANH4R1V1_60754</v>
      </c>
      <c r="H492" s="1" t="str">
        <f>VLOOKUP("D_"&amp;$E492,[1]Facilities!$A:$BB,2,FALSE)</f>
        <v>D_CANH9P1K9_70917</v>
      </c>
      <c r="I492" s="1" t="str">
        <f>VLOOKUP("D_"&amp;$E492,[1]Facilities!$A:$BB,34,FALSE)</f>
        <v>Full Service</v>
      </c>
      <c r="J492" s="1" t="str">
        <f>VLOOKUP("D_"&amp;$E492,[1]Facilities!$A:$BB,36,FALSE)</f>
        <v>NO</v>
      </c>
      <c r="K492" s="1" t="str">
        <f t="shared" si="25"/>
        <v>D_CANH9P1K9_70917</v>
      </c>
      <c r="L492" s="1" t="str">
        <f>VLOOKUP("D_"&amp;RIGHT($K492,5),[1]Facilities!$A:$BB,34,FALSE)</f>
        <v>Full Service</v>
      </c>
      <c r="M492" s="1" t="str">
        <f>VLOOKUP("D_"&amp;RIGHT($K492,5),[1]Facilities!$A:$BB,36,FALSE)</f>
        <v>NO</v>
      </c>
      <c r="N492" s="1" t="str">
        <f t="shared" si="26"/>
        <v>D_CANH9P1K9_70917</v>
      </c>
    </row>
    <row r="493" spans="1:14">
      <c r="A493" s="1" t="str">
        <f t="shared" si="24"/>
        <v>I_60750</v>
      </c>
      <c r="B493" s="1" t="s">
        <v>1797</v>
      </c>
      <c r="C493" s="1">
        <v>60750</v>
      </c>
      <c r="D493" s="1" t="s">
        <v>134</v>
      </c>
      <c r="E493" s="1">
        <v>70917</v>
      </c>
      <c r="F493" s="1" t="s">
        <v>1653</v>
      </c>
      <c r="G493" s="1" t="str">
        <f>IF(B493="Issue",VLOOKUP(A493,[1]Customers!$A:$B,2,FALSE),VLOOKUP(A493,[1]Facilities!$A:$B,2,FALSE))</f>
        <v>I_CANJ2C6L8_60750</v>
      </c>
      <c r="H493" s="1" t="str">
        <f>VLOOKUP("D_"&amp;$E493,[1]Facilities!$A:$BB,2,FALSE)</f>
        <v>D_CANH9P1K9_70917</v>
      </c>
      <c r="I493" s="1" t="str">
        <f>VLOOKUP("D_"&amp;$E493,[1]Facilities!$A:$BB,34,FALSE)</f>
        <v>Full Service</v>
      </c>
      <c r="J493" s="1" t="str">
        <f>VLOOKUP("D_"&amp;$E493,[1]Facilities!$A:$BB,36,FALSE)</f>
        <v>NO</v>
      </c>
      <c r="K493" s="1" t="str">
        <f t="shared" si="25"/>
        <v>D_CANH9P1K9_70917</v>
      </c>
      <c r="L493" s="1" t="str">
        <f>VLOOKUP("D_"&amp;RIGHT($K493,5),[1]Facilities!$A:$BB,34,FALSE)</f>
        <v>Full Service</v>
      </c>
      <c r="M493" s="1" t="str">
        <f>VLOOKUP("D_"&amp;RIGHT($K493,5),[1]Facilities!$A:$BB,36,FALSE)</f>
        <v>NO</v>
      </c>
      <c r="N493" s="1" t="str">
        <f t="shared" si="26"/>
        <v>D_CANH9P1K9_70917</v>
      </c>
    </row>
    <row r="494" spans="1:14">
      <c r="A494" s="1" t="str">
        <f t="shared" si="24"/>
        <v>I_77556</v>
      </c>
      <c r="B494" s="1" t="s">
        <v>1797</v>
      </c>
      <c r="C494" s="1">
        <v>77556</v>
      </c>
      <c r="D494" s="1" t="s">
        <v>7129</v>
      </c>
      <c r="E494" s="1">
        <v>75125</v>
      </c>
      <c r="F494" s="1" t="s">
        <v>1675</v>
      </c>
      <c r="G494" s="1" t="str">
        <f>IF(B494="Issue",VLOOKUP(A494,[1]Customers!$A:$B,2,FALSE),VLOOKUP(A494,[1]Facilities!$A:$B,2,FALSE))</f>
        <v>I_USA90620_77556</v>
      </c>
      <c r="H494" s="1" t="str">
        <f>VLOOKUP("D_"&amp;$E494,[1]Facilities!$A:$BB,2,FALSE)</f>
        <v>D_USA92509_75125</v>
      </c>
      <c r="I494" s="1" t="str">
        <f>VLOOKUP("D_"&amp;$E494,[1]Facilities!$A:$BB,34,FALSE)</f>
        <v>Full Service</v>
      </c>
      <c r="J494" s="1" t="str">
        <f>VLOOKUP("D_"&amp;$E494,[1]Facilities!$A:$BB,36,FALSE)</f>
        <v>NO</v>
      </c>
      <c r="K494" s="1" t="str">
        <f t="shared" si="25"/>
        <v>D_USA92509_75125</v>
      </c>
      <c r="L494" s="1" t="str">
        <f>VLOOKUP("D_"&amp;RIGHT($K494,5),[1]Facilities!$A:$BB,34,FALSE)</f>
        <v>Full Service</v>
      </c>
      <c r="M494" s="1" t="str">
        <f>VLOOKUP("D_"&amp;RIGHT($K494,5),[1]Facilities!$A:$BB,36,FALSE)</f>
        <v>NO</v>
      </c>
      <c r="N494" s="1" t="str">
        <f t="shared" si="26"/>
        <v>D_USA92509_75125</v>
      </c>
    </row>
    <row r="495" spans="1:14">
      <c r="A495" s="1" t="str">
        <f t="shared" si="24"/>
        <v>I_68654</v>
      </c>
      <c r="B495" s="1" t="s">
        <v>1797</v>
      </c>
      <c r="C495" s="1">
        <v>68654</v>
      </c>
      <c r="D495" s="1" t="s">
        <v>7655</v>
      </c>
      <c r="E495" s="1">
        <v>75125</v>
      </c>
      <c r="F495" s="1" t="s">
        <v>1675</v>
      </c>
      <c r="G495" s="1" t="str">
        <f>IF(B495="Issue",VLOOKUP(A495,[1]Customers!$A:$B,2,FALSE),VLOOKUP(A495,[1]Facilities!$A:$B,2,FALSE))</f>
        <v>I_USA92408_68654</v>
      </c>
      <c r="H495" s="1" t="str">
        <f>VLOOKUP("D_"&amp;$E495,[1]Facilities!$A:$BB,2,FALSE)</f>
        <v>D_USA92509_75125</v>
      </c>
      <c r="I495" s="1" t="str">
        <f>VLOOKUP("D_"&amp;$E495,[1]Facilities!$A:$BB,34,FALSE)</f>
        <v>Full Service</v>
      </c>
      <c r="J495" s="1" t="str">
        <f>VLOOKUP("D_"&amp;$E495,[1]Facilities!$A:$BB,36,FALSE)</f>
        <v>NO</v>
      </c>
      <c r="K495" s="1" t="str">
        <f t="shared" si="25"/>
        <v>D_USA92509_75125</v>
      </c>
      <c r="L495" s="1" t="str">
        <f>VLOOKUP("D_"&amp;RIGHT($K495,5),[1]Facilities!$A:$BB,34,FALSE)</f>
        <v>Full Service</v>
      </c>
      <c r="M495" s="1" t="str">
        <f>VLOOKUP("D_"&amp;RIGHT($K495,5),[1]Facilities!$A:$BB,36,FALSE)</f>
        <v>NO</v>
      </c>
      <c r="N495" s="1" t="str">
        <f t="shared" si="26"/>
        <v>D_USA92509_75125</v>
      </c>
    </row>
    <row r="496" spans="1:14">
      <c r="A496" s="1" t="str">
        <f t="shared" si="24"/>
        <v>I_67573</v>
      </c>
      <c r="B496" s="1" t="s">
        <v>1797</v>
      </c>
      <c r="C496" s="1">
        <v>67573</v>
      </c>
      <c r="D496" s="1" t="s">
        <v>7595</v>
      </c>
      <c r="E496" s="1">
        <v>66673</v>
      </c>
      <c r="F496" s="1" t="s">
        <v>572</v>
      </c>
      <c r="G496" s="1" t="str">
        <f>IF(B496="Issue",VLOOKUP(A496,[1]Customers!$A:$B,2,FALSE),VLOOKUP(A496,[1]Facilities!$A:$B,2,FALSE))</f>
        <v>I_USA08085_67573</v>
      </c>
      <c r="H496" s="1" t="str">
        <f>VLOOKUP("D_"&amp;$E496,[1]Facilities!$A:$BB,2,FALSE)</f>
        <v>D_USA08810_66673</v>
      </c>
      <c r="I496" s="1" t="str">
        <f>VLOOKUP("D_"&amp;$E496,[1]Facilities!$A:$BB,34,FALSE)</f>
        <v>Sort Only</v>
      </c>
      <c r="J496" s="1" t="str">
        <f>VLOOKUP("D_"&amp;$E496,[1]Facilities!$A:$BB,36,FALSE)</f>
        <v>NO</v>
      </c>
      <c r="K496" s="1" t="str">
        <f t="shared" si="25"/>
        <v>D_USA08810_66673</v>
      </c>
      <c r="L496" s="1" t="str">
        <f>VLOOKUP("D_"&amp;RIGHT($K496,5),[1]Facilities!$A:$BB,34,FALSE)</f>
        <v>Sort Only</v>
      </c>
      <c r="M496" s="1" t="str">
        <f>VLOOKUP("D_"&amp;RIGHT($K496,5),[1]Facilities!$A:$BB,36,FALSE)</f>
        <v>NO</v>
      </c>
      <c r="N496" s="1" t="str">
        <f t="shared" si="26"/>
        <v>D_USA08810_66673</v>
      </c>
    </row>
    <row r="497" spans="1:14">
      <c r="A497" s="1" t="str">
        <f t="shared" si="24"/>
        <v>I_74713</v>
      </c>
      <c r="B497" s="1" t="s">
        <v>1797</v>
      </c>
      <c r="C497" s="1">
        <v>74713</v>
      </c>
      <c r="D497" s="1" t="s">
        <v>7266</v>
      </c>
      <c r="E497" s="1">
        <v>67093</v>
      </c>
      <c r="F497" s="1" t="s">
        <v>581</v>
      </c>
      <c r="G497" s="1" t="str">
        <f>IF(B497="Issue",VLOOKUP(A497,[1]Customers!$A:$B,2,FALSE),VLOOKUP(A497,[1]Facilities!$A:$B,2,FALSE))</f>
        <v>I_USA60449_74713</v>
      </c>
      <c r="H497" s="1" t="str">
        <f>VLOOKUP("D_"&amp;$E497,[1]Facilities!$A:$BB,2,FALSE)</f>
        <v>D_USA49348_67093</v>
      </c>
      <c r="I497" s="1" t="str">
        <f>VLOOKUP("D_"&amp;$E497,[1]Facilities!$A:$BB,34,FALSE)</f>
        <v>Full Service</v>
      </c>
      <c r="J497" s="1" t="str">
        <f>VLOOKUP("D_"&amp;$E497,[1]Facilities!$A:$BB,36,FALSE)</f>
        <v>NO</v>
      </c>
      <c r="K497" s="1" t="str">
        <f t="shared" si="25"/>
        <v>D_USA49348_67093</v>
      </c>
      <c r="L497" s="1" t="str">
        <f>VLOOKUP("D_"&amp;RIGHT($K497,5),[1]Facilities!$A:$BB,34,FALSE)</f>
        <v>Full Service</v>
      </c>
      <c r="M497" s="1" t="str">
        <f>VLOOKUP("D_"&amp;RIGHT($K497,5),[1]Facilities!$A:$BB,36,FALSE)</f>
        <v>NO</v>
      </c>
      <c r="N497" s="1" t="str">
        <f t="shared" si="26"/>
        <v>D_USA49348_67093</v>
      </c>
    </row>
    <row r="498" spans="1:14">
      <c r="A498" s="1" t="str">
        <f t="shared" si="24"/>
        <v>I_71910</v>
      </c>
      <c r="B498" s="1" t="s">
        <v>1797</v>
      </c>
      <c r="C498" s="1">
        <v>71910</v>
      </c>
      <c r="D498" s="1" t="s">
        <v>1589</v>
      </c>
      <c r="E498" s="1">
        <v>78887</v>
      </c>
      <c r="F498" s="1" t="s">
        <v>8292</v>
      </c>
      <c r="G498" s="1" t="str">
        <f>IF(B498="Issue",VLOOKUP(A498,[1]Customers!$A:$B,2,FALSE),VLOOKUP(A498,[1]Facilities!$A:$B,2,FALSE))</f>
        <v>I_CANL4X2G5_71910</v>
      </c>
      <c r="H498" s="1" t="str">
        <f>VLOOKUP("D_"&amp;$E498,[1]Facilities!$A:$BB,2,FALSE)</f>
        <v>D_CANL5S1L4_78887</v>
      </c>
      <c r="I498" s="1" t="str">
        <f>VLOOKUP("D_"&amp;$E498,[1]Facilities!$A:$BB,34,FALSE)</f>
        <v>Full Service</v>
      </c>
      <c r="J498" s="1" t="str">
        <f>VLOOKUP("D_"&amp;$E498,[1]Facilities!$A:$BB,36,FALSE)</f>
        <v>NO</v>
      </c>
      <c r="K498" s="1" t="str">
        <f t="shared" si="25"/>
        <v>D_CANL5S1L4_78887</v>
      </c>
      <c r="L498" s="1" t="str">
        <f>VLOOKUP("D_"&amp;RIGHT($K498,5),[1]Facilities!$A:$BB,34,FALSE)</f>
        <v>Full Service</v>
      </c>
      <c r="M498" s="1" t="str">
        <f>VLOOKUP("D_"&amp;RIGHT($K498,5),[1]Facilities!$A:$BB,36,FALSE)</f>
        <v>NO</v>
      </c>
      <c r="N498" s="1" t="str">
        <f t="shared" si="26"/>
        <v>D_CANL5S1L4_78887</v>
      </c>
    </row>
    <row r="499" spans="1:14">
      <c r="A499" s="1" t="str">
        <f t="shared" si="24"/>
        <v>I_55961</v>
      </c>
      <c r="B499" s="1" t="s">
        <v>1797</v>
      </c>
      <c r="C499" s="1">
        <v>55961</v>
      </c>
      <c r="D499" s="1" t="s">
        <v>8062</v>
      </c>
      <c r="E499" s="1">
        <v>75125</v>
      </c>
      <c r="F499" s="1" t="s">
        <v>1675</v>
      </c>
      <c r="G499" s="1" t="str">
        <f>IF(B499="Issue",VLOOKUP(A499,[1]Customers!$A:$B,2,FALSE),VLOOKUP(A499,[1]Facilities!$A:$B,2,FALSE))</f>
        <v>I_USA90670_55961</v>
      </c>
      <c r="H499" s="1" t="str">
        <f>VLOOKUP("D_"&amp;$E499,[1]Facilities!$A:$BB,2,FALSE)</f>
        <v>D_USA92509_75125</v>
      </c>
      <c r="I499" s="1" t="str">
        <f>VLOOKUP("D_"&amp;$E499,[1]Facilities!$A:$BB,34,FALSE)</f>
        <v>Full Service</v>
      </c>
      <c r="J499" s="1" t="str">
        <f>VLOOKUP("D_"&amp;$E499,[1]Facilities!$A:$BB,36,FALSE)</f>
        <v>NO</v>
      </c>
      <c r="K499" s="1" t="str">
        <f t="shared" si="25"/>
        <v>D_USA92509_75125</v>
      </c>
      <c r="L499" s="1" t="str">
        <f>VLOOKUP("D_"&amp;RIGHT($K499,5),[1]Facilities!$A:$BB,34,FALSE)</f>
        <v>Full Service</v>
      </c>
      <c r="M499" s="1" t="str">
        <f>VLOOKUP("D_"&amp;RIGHT($K499,5),[1]Facilities!$A:$BB,36,FALSE)</f>
        <v>NO</v>
      </c>
      <c r="N499" s="1" t="str">
        <f t="shared" si="26"/>
        <v>D_USA92509_75125</v>
      </c>
    </row>
    <row r="500" spans="1:14">
      <c r="A500" s="1" t="str">
        <f t="shared" si="24"/>
        <v>I_53789</v>
      </c>
      <c r="B500" s="1" t="s">
        <v>1797</v>
      </c>
      <c r="C500" s="1">
        <v>53789</v>
      </c>
      <c r="D500" s="1" t="s">
        <v>136</v>
      </c>
      <c r="E500" s="1">
        <v>61024</v>
      </c>
      <c r="F500" s="1" t="s">
        <v>586</v>
      </c>
      <c r="G500" s="1" t="str">
        <f>IF(B500="Issue",VLOOKUP(A500,[1]Customers!$A:$B,2,FALSE),VLOOKUP(A500,[1]Facilities!$A:$B,2,FALSE))</f>
        <v>I_USA98108_53789</v>
      </c>
      <c r="H500" s="1" t="str">
        <f>VLOOKUP("D_"&amp;$E500,[1]Facilities!$A:$BB,2,FALSE)</f>
        <v>D_USA98001_61024</v>
      </c>
      <c r="I500" s="1" t="str">
        <f>VLOOKUP("D_"&amp;$E500,[1]Facilities!$A:$BB,34,FALSE)</f>
        <v>Sort Only</v>
      </c>
      <c r="J500" s="1" t="str">
        <f>VLOOKUP("D_"&amp;$E500,[1]Facilities!$A:$BB,36,FALSE)</f>
        <v>NO</v>
      </c>
      <c r="K500" s="1" t="str">
        <f t="shared" si="25"/>
        <v>D_USA98001_61024</v>
      </c>
      <c r="L500" s="1" t="str">
        <f>VLOOKUP("D_"&amp;RIGHT($K500,5),[1]Facilities!$A:$BB,34,FALSE)</f>
        <v>Sort Only</v>
      </c>
      <c r="M500" s="1" t="str">
        <f>VLOOKUP("D_"&amp;RIGHT($K500,5),[1]Facilities!$A:$BB,36,FALSE)</f>
        <v>NO</v>
      </c>
      <c r="N500" s="1" t="str">
        <f t="shared" si="26"/>
        <v>D_USA98001_61024</v>
      </c>
    </row>
    <row r="501" spans="1:14">
      <c r="A501" s="1" t="str">
        <f t="shared" si="24"/>
        <v>I_75885</v>
      </c>
      <c r="B501" s="1" t="s">
        <v>1797</v>
      </c>
      <c r="C501" s="1">
        <v>75885</v>
      </c>
      <c r="D501" s="1" t="s">
        <v>1754</v>
      </c>
      <c r="E501" s="1">
        <v>78887</v>
      </c>
      <c r="F501" s="1" t="s">
        <v>8292</v>
      </c>
      <c r="G501" s="1" t="str">
        <f>IF(B501="Issue",VLOOKUP(A501,[1]Customers!$A:$B,2,FALSE),VLOOKUP(A501,[1]Facilities!$A:$B,2,FALSE))</f>
        <v>I_CANN8M2Y1_75885</v>
      </c>
      <c r="H501" s="1" t="str">
        <f>VLOOKUP("D_"&amp;$E501,[1]Facilities!$A:$BB,2,FALSE)</f>
        <v>D_CANL5S1L4_78887</v>
      </c>
      <c r="I501" s="1" t="str">
        <f>VLOOKUP("D_"&amp;$E501,[1]Facilities!$A:$BB,34,FALSE)</f>
        <v>Full Service</v>
      </c>
      <c r="J501" s="1" t="str">
        <f>VLOOKUP("D_"&amp;$E501,[1]Facilities!$A:$BB,36,FALSE)</f>
        <v>NO</v>
      </c>
      <c r="K501" s="1" t="str">
        <f t="shared" si="25"/>
        <v>D_CANL5S1L4_78887</v>
      </c>
      <c r="L501" s="1" t="str">
        <f>VLOOKUP("D_"&amp;RIGHT($K501,5),[1]Facilities!$A:$BB,34,FALSE)</f>
        <v>Full Service</v>
      </c>
      <c r="M501" s="1" t="str">
        <f>VLOOKUP("D_"&amp;RIGHT($K501,5),[1]Facilities!$A:$BB,36,FALSE)</f>
        <v>NO</v>
      </c>
      <c r="N501" s="1" t="str">
        <f t="shared" si="26"/>
        <v>D_CANL5S1L4_78887</v>
      </c>
    </row>
    <row r="502" spans="1:14">
      <c r="A502" s="1" t="str">
        <f t="shared" si="24"/>
        <v>I_45797</v>
      </c>
      <c r="B502" s="1" t="s">
        <v>1797</v>
      </c>
      <c r="C502" s="1">
        <v>45797</v>
      </c>
      <c r="D502" s="1" t="s">
        <v>137</v>
      </c>
      <c r="E502" s="1">
        <v>45195</v>
      </c>
      <c r="F502" s="1" t="s">
        <v>580</v>
      </c>
      <c r="G502" s="1" t="str">
        <f>IF(B502="Issue",VLOOKUP(A502,[1]Customers!$A:$B,2,FALSE),VLOOKUP(A502,[1]Facilities!$A:$B,2,FALSE))</f>
        <v>I_USA94124_45797</v>
      </c>
      <c r="H502" s="1" t="str">
        <f>VLOOKUP("D_"&amp;$E502,[1]Facilities!$A:$BB,2,FALSE)</f>
        <v>D_USA95304_45195</v>
      </c>
      <c r="I502" s="1" t="str">
        <f>VLOOKUP("D_"&amp;$E502,[1]Facilities!$A:$BB,34,FALSE)</f>
        <v>Full Service</v>
      </c>
      <c r="J502" s="1" t="str">
        <f>VLOOKUP("D_"&amp;$E502,[1]Facilities!$A:$BB,36,FALSE)</f>
        <v>NO</v>
      </c>
      <c r="K502" s="1" t="str">
        <f t="shared" si="25"/>
        <v>D_USA95304_45195</v>
      </c>
      <c r="L502" s="1" t="str">
        <f>VLOOKUP("D_"&amp;RIGHT($K502,5),[1]Facilities!$A:$BB,34,FALSE)</f>
        <v>Full Service</v>
      </c>
      <c r="M502" s="1" t="str">
        <f>VLOOKUP("D_"&amp;RIGHT($K502,5),[1]Facilities!$A:$BB,36,FALSE)</f>
        <v>NO</v>
      </c>
      <c r="N502" s="1" t="str">
        <f t="shared" si="26"/>
        <v>D_USA95304_45195</v>
      </c>
    </row>
    <row r="503" spans="1:14">
      <c r="A503" s="1" t="str">
        <f t="shared" si="24"/>
        <v>I_63811</v>
      </c>
      <c r="B503" s="1" t="s">
        <v>1797</v>
      </c>
      <c r="C503" s="1">
        <v>63811</v>
      </c>
      <c r="D503" s="1" t="s">
        <v>138</v>
      </c>
      <c r="E503" s="1">
        <v>53786</v>
      </c>
      <c r="F503" s="1" t="s">
        <v>588</v>
      </c>
      <c r="G503" s="1" t="str">
        <f>IF(B503="Issue",VLOOKUP(A503,[1]Customers!$A:$B,2,FALSE),VLOOKUP(A503,[1]Facilities!$A:$B,2,FALSE))</f>
        <v>I_CANV3Z1B8_63811</v>
      </c>
      <c r="H503" s="1" t="str">
        <f>VLOOKUP("D_"&amp;$E503,[1]Facilities!$A:$BB,2,FALSE)</f>
        <v>D_CANV4G1C1_53786</v>
      </c>
      <c r="I503" s="1" t="str">
        <f>VLOOKUP("D_"&amp;$E503,[1]Facilities!$A:$BB,34,FALSE)</f>
        <v>Full Service</v>
      </c>
      <c r="J503" s="1" t="str">
        <f>VLOOKUP("D_"&amp;$E503,[1]Facilities!$A:$BB,36,FALSE)</f>
        <v>NO</v>
      </c>
      <c r="K503" s="1" t="str">
        <f t="shared" si="25"/>
        <v>D_CANV4G1C1_53786</v>
      </c>
      <c r="L503" s="1" t="str">
        <f>VLOOKUP("D_"&amp;RIGHT($K503,5),[1]Facilities!$A:$BB,34,FALSE)</f>
        <v>Full Service</v>
      </c>
      <c r="M503" s="1" t="str">
        <f>VLOOKUP("D_"&amp;RIGHT($K503,5),[1]Facilities!$A:$BB,36,FALSE)</f>
        <v>NO</v>
      </c>
      <c r="N503" s="1" t="str">
        <f t="shared" si="26"/>
        <v>D_CANV4G1C1_53786</v>
      </c>
    </row>
    <row r="504" spans="1:14">
      <c r="A504" s="1" t="str">
        <f t="shared" si="24"/>
        <v>I_67389</v>
      </c>
      <c r="B504" s="1" t="s">
        <v>1797</v>
      </c>
      <c r="C504" s="1">
        <v>67389</v>
      </c>
      <c r="D504" s="1" t="s">
        <v>1275</v>
      </c>
      <c r="E504" s="1">
        <v>78887</v>
      </c>
      <c r="F504" s="1" t="s">
        <v>8292</v>
      </c>
      <c r="G504" s="1" t="str">
        <f>IF(B504="Issue",VLOOKUP(A504,[1]Customers!$A:$B,2,FALSE),VLOOKUP(A504,[1]Facilities!$A:$B,2,FALSE))</f>
        <v>I_CANN1T2A9_67389</v>
      </c>
      <c r="H504" s="1" t="str">
        <f>VLOOKUP("D_"&amp;$E504,[1]Facilities!$A:$BB,2,FALSE)</f>
        <v>D_CANL5S1L4_78887</v>
      </c>
      <c r="I504" s="1" t="str">
        <f>VLOOKUP("D_"&amp;$E504,[1]Facilities!$A:$BB,34,FALSE)</f>
        <v>Full Service</v>
      </c>
      <c r="J504" s="1" t="str">
        <f>VLOOKUP("D_"&amp;$E504,[1]Facilities!$A:$BB,36,FALSE)</f>
        <v>NO</v>
      </c>
      <c r="K504" s="1" t="str">
        <f t="shared" si="25"/>
        <v>D_CANL5S1L4_78887</v>
      </c>
      <c r="L504" s="1" t="str">
        <f>VLOOKUP("D_"&amp;RIGHT($K504,5),[1]Facilities!$A:$BB,34,FALSE)</f>
        <v>Full Service</v>
      </c>
      <c r="M504" s="1" t="str">
        <f>VLOOKUP("D_"&amp;RIGHT($K504,5),[1]Facilities!$A:$BB,36,FALSE)</f>
        <v>NO</v>
      </c>
      <c r="N504" s="1" t="str">
        <f t="shared" si="26"/>
        <v>D_CANL5S1L4_78887</v>
      </c>
    </row>
    <row r="505" spans="1:14">
      <c r="A505" s="1" t="str">
        <f t="shared" si="24"/>
        <v>I_45857</v>
      </c>
      <c r="B505" s="1" t="s">
        <v>1797</v>
      </c>
      <c r="C505" s="1">
        <v>45857</v>
      </c>
      <c r="D505" s="1" t="s">
        <v>7034</v>
      </c>
      <c r="E505" s="1">
        <v>50843</v>
      </c>
      <c r="F505" s="1" t="s">
        <v>576</v>
      </c>
      <c r="G505" s="1" t="str">
        <f>IF(B505="Issue",VLOOKUP(A505,[1]Customers!$A:$B,2,FALSE),VLOOKUP(A505,[1]Facilities!$A:$B,2,FALSE))</f>
        <v>I_USA17050_45857</v>
      </c>
      <c r="H505" s="1" t="str">
        <f>VLOOKUP("D_"&amp;$E505,[1]Facilities!$A:$BB,2,FALSE)</f>
        <v>D_USA18202_50843</v>
      </c>
      <c r="I505" s="1" t="str">
        <f>VLOOKUP("D_"&amp;$E505,[1]Facilities!$A:$BB,34,FALSE)</f>
        <v>Full Service</v>
      </c>
      <c r="J505" s="1" t="str">
        <f>VLOOKUP("D_"&amp;$E505,[1]Facilities!$A:$BB,36,FALSE)</f>
        <v>NO</v>
      </c>
      <c r="K505" s="1" t="str">
        <f t="shared" si="25"/>
        <v>D_USA18202_50843</v>
      </c>
      <c r="L505" s="1" t="str">
        <f>VLOOKUP("D_"&amp;RIGHT($K505,5),[1]Facilities!$A:$BB,34,FALSE)</f>
        <v>Full Service</v>
      </c>
      <c r="M505" s="1" t="str">
        <f>VLOOKUP("D_"&amp;RIGHT($K505,5),[1]Facilities!$A:$BB,36,FALSE)</f>
        <v>NO</v>
      </c>
      <c r="N505" s="1" t="str">
        <f t="shared" si="26"/>
        <v>D_USA18202_50843</v>
      </c>
    </row>
    <row r="506" spans="1:14">
      <c r="A506" s="1" t="str">
        <f t="shared" si="24"/>
        <v>I_45737</v>
      </c>
      <c r="B506" s="1" t="s">
        <v>1797</v>
      </c>
      <c r="C506" s="1">
        <v>45737</v>
      </c>
      <c r="D506" s="1" t="s">
        <v>1370</v>
      </c>
      <c r="E506" s="1">
        <v>50843</v>
      </c>
      <c r="F506" s="1" t="s">
        <v>576</v>
      </c>
      <c r="G506" s="1" t="str">
        <f>IF(B506="Issue",VLOOKUP(A506,[1]Customers!$A:$B,2,FALSE),VLOOKUP(A506,[1]Facilities!$A:$B,2,FALSE))</f>
        <v>I_USA17050_45737</v>
      </c>
      <c r="H506" s="1" t="str">
        <f>VLOOKUP("D_"&amp;$E506,[1]Facilities!$A:$BB,2,FALSE)</f>
        <v>D_USA18202_50843</v>
      </c>
      <c r="I506" s="1" t="str">
        <f>VLOOKUP("D_"&amp;$E506,[1]Facilities!$A:$BB,34,FALSE)</f>
        <v>Full Service</v>
      </c>
      <c r="J506" s="1" t="str">
        <f>VLOOKUP("D_"&amp;$E506,[1]Facilities!$A:$BB,36,FALSE)</f>
        <v>NO</v>
      </c>
      <c r="K506" s="1" t="str">
        <f t="shared" si="25"/>
        <v>D_USA18202_50843</v>
      </c>
      <c r="L506" s="1" t="str">
        <f>VLOOKUP("D_"&amp;RIGHT($K506,5),[1]Facilities!$A:$BB,34,FALSE)</f>
        <v>Full Service</v>
      </c>
      <c r="M506" s="1" t="str">
        <f>VLOOKUP("D_"&amp;RIGHT($K506,5),[1]Facilities!$A:$BB,36,FALSE)</f>
        <v>NO</v>
      </c>
      <c r="N506" s="1" t="str">
        <f t="shared" si="26"/>
        <v>D_USA18202_50843</v>
      </c>
    </row>
    <row r="507" spans="1:14">
      <c r="A507" s="1" t="str">
        <f t="shared" si="24"/>
        <v>I_59641</v>
      </c>
      <c r="B507" s="1" t="s">
        <v>1797</v>
      </c>
      <c r="C507" s="1">
        <v>59641</v>
      </c>
      <c r="D507" s="1" t="s">
        <v>140</v>
      </c>
      <c r="E507" s="1">
        <v>54027</v>
      </c>
      <c r="F507" s="1" t="s">
        <v>8304</v>
      </c>
      <c r="G507" s="1" t="str">
        <f>IF(B507="Issue",VLOOKUP(A507,[1]Customers!$A:$B,2,FALSE),VLOOKUP(A507,[1]Facilities!$A:$B,2,FALSE))</f>
        <v>I_USA30253_59641</v>
      </c>
      <c r="H507" s="1" t="str">
        <f>VLOOKUP("D_"&amp;$E507,[1]Facilities!$A:$BB,2,FALSE)</f>
        <v>D_USA35490_54027</v>
      </c>
      <c r="I507" s="1" t="str">
        <f>VLOOKUP("D_"&amp;$E507,[1]Facilities!$A:$BB,34,FALSE)</f>
        <v>Manufacturing</v>
      </c>
      <c r="J507" s="1" t="str">
        <f>VLOOKUP("D_"&amp;$E507,[1]Facilities!$A:$BB,36,FALSE)</f>
        <v>NO</v>
      </c>
      <c r="K507" s="1" t="str">
        <f t="shared" si="25"/>
        <v>D_USA35490_54027</v>
      </c>
      <c r="L507" s="1" t="str">
        <f>VLOOKUP("D_"&amp;RIGHT($K507,5),[1]Facilities!$A:$BB,34,FALSE)</f>
        <v>Manufacturing</v>
      </c>
      <c r="M507" s="1" t="str">
        <f>VLOOKUP("D_"&amp;RIGHT($K507,5),[1]Facilities!$A:$BB,36,FALSE)</f>
        <v>NO</v>
      </c>
      <c r="N507" s="1" t="str">
        <f t="shared" si="26"/>
        <v>D_USA35490_54027</v>
      </c>
    </row>
    <row r="508" spans="1:14">
      <c r="A508" s="1" t="str">
        <f t="shared" si="24"/>
        <v>I_65622</v>
      </c>
      <c r="B508" s="1" t="s">
        <v>1797</v>
      </c>
      <c r="C508" s="1">
        <v>65622</v>
      </c>
      <c r="D508" s="1" t="s">
        <v>139</v>
      </c>
      <c r="E508" s="1">
        <v>46494</v>
      </c>
      <c r="F508" s="1" t="s">
        <v>590</v>
      </c>
      <c r="G508" s="1" t="str">
        <f>IF(B508="Issue",VLOOKUP(A508,[1]Customers!$A:$B,2,FALSE),VLOOKUP(A508,[1]Facilities!$A:$B,2,FALSE))</f>
        <v>I_USA89115_65622</v>
      </c>
      <c r="H508" s="1" t="str">
        <f>VLOOKUP("D_"&amp;$E508,[1]Facilities!$A:$BB,2,FALSE)</f>
        <v>D_USA89115_46494</v>
      </c>
      <c r="I508" s="1" t="str">
        <f>VLOOKUP("D_"&amp;$E508,[1]Facilities!$A:$BB,34,FALSE)</f>
        <v>Full Service</v>
      </c>
      <c r="J508" s="1" t="str">
        <f>VLOOKUP("D_"&amp;$E508,[1]Facilities!$A:$BB,36,FALSE)</f>
        <v>NO</v>
      </c>
      <c r="K508" s="1" t="str">
        <f t="shared" si="25"/>
        <v>D_USA89115_46494</v>
      </c>
      <c r="L508" s="1" t="str">
        <f>VLOOKUP("D_"&amp;RIGHT($K508,5),[1]Facilities!$A:$BB,34,FALSE)</f>
        <v>Full Service</v>
      </c>
      <c r="M508" s="1" t="str">
        <f>VLOOKUP("D_"&amp;RIGHT($K508,5),[1]Facilities!$A:$BB,36,FALSE)</f>
        <v>NO</v>
      </c>
      <c r="N508" s="1" t="str">
        <f t="shared" si="26"/>
        <v>D_USA89115_46494</v>
      </c>
    </row>
    <row r="509" spans="1:14">
      <c r="A509" s="1" t="str">
        <f t="shared" si="24"/>
        <v>I_45944</v>
      </c>
      <c r="B509" s="1" t="s">
        <v>1797</v>
      </c>
      <c r="C509" s="1">
        <v>45944</v>
      </c>
      <c r="D509" s="1" t="s">
        <v>141</v>
      </c>
      <c r="E509" s="1">
        <v>56353</v>
      </c>
      <c r="F509" s="1" t="s">
        <v>571</v>
      </c>
      <c r="G509" s="1" t="str">
        <f>IF(B509="Issue",VLOOKUP(A509,[1]Customers!$A:$B,2,FALSE),VLOOKUP(A509,[1]Facilities!$A:$B,2,FALSE))</f>
        <v>I_USA60172_45944</v>
      </c>
      <c r="H509" s="1" t="str">
        <f>VLOOKUP("D_"&amp;$E509,[1]Facilities!$A:$BB,2,FALSE)</f>
        <v>D_USA60633_56353</v>
      </c>
      <c r="I509" s="1" t="str">
        <f>VLOOKUP("D_"&amp;$E509,[1]Facilities!$A:$BB,34,FALSE)</f>
        <v>Full Service</v>
      </c>
      <c r="J509" s="1" t="str">
        <f>VLOOKUP("D_"&amp;$E509,[1]Facilities!$A:$BB,36,FALSE)</f>
        <v>NO</v>
      </c>
      <c r="K509" s="1" t="str">
        <f t="shared" si="25"/>
        <v>D_USA60633_56353</v>
      </c>
      <c r="L509" s="1" t="str">
        <f>VLOOKUP("D_"&amp;RIGHT($K509,5),[1]Facilities!$A:$BB,34,FALSE)</f>
        <v>Full Service</v>
      </c>
      <c r="M509" s="1" t="str">
        <f>VLOOKUP("D_"&amp;RIGHT($K509,5),[1]Facilities!$A:$BB,36,FALSE)</f>
        <v>NO</v>
      </c>
      <c r="N509" s="1" t="str">
        <f t="shared" si="26"/>
        <v>D_USA60633_56353</v>
      </c>
    </row>
    <row r="510" spans="1:14">
      <c r="A510" s="1" t="str">
        <f t="shared" si="24"/>
        <v>I_46160</v>
      </c>
      <c r="B510" s="1" t="s">
        <v>1797</v>
      </c>
      <c r="C510" s="1">
        <v>46160</v>
      </c>
      <c r="D510" s="1" t="s">
        <v>8063</v>
      </c>
      <c r="E510" s="1">
        <v>75125</v>
      </c>
      <c r="F510" s="1" t="s">
        <v>1675</v>
      </c>
      <c r="G510" s="1" t="str">
        <f>IF(B510="Issue",VLOOKUP(A510,[1]Customers!$A:$B,2,FALSE),VLOOKUP(A510,[1]Facilities!$A:$B,2,FALSE))</f>
        <v>I_USA90745_46160</v>
      </c>
      <c r="H510" s="1" t="str">
        <f>VLOOKUP("D_"&amp;$E510,[1]Facilities!$A:$BB,2,FALSE)</f>
        <v>D_USA92509_75125</v>
      </c>
      <c r="I510" s="1" t="str">
        <f>VLOOKUP("D_"&amp;$E510,[1]Facilities!$A:$BB,34,FALSE)</f>
        <v>Full Service</v>
      </c>
      <c r="J510" s="1" t="str">
        <f>VLOOKUP("D_"&amp;$E510,[1]Facilities!$A:$BB,36,FALSE)</f>
        <v>NO</v>
      </c>
      <c r="K510" s="1" t="str">
        <f t="shared" si="25"/>
        <v>D_USA92509_75125</v>
      </c>
      <c r="L510" s="1" t="str">
        <f>VLOOKUP("D_"&amp;RIGHT($K510,5),[1]Facilities!$A:$BB,34,FALSE)</f>
        <v>Full Service</v>
      </c>
      <c r="M510" s="1" t="str">
        <f>VLOOKUP("D_"&amp;RIGHT($K510,5),[1]Facilities!$A:$BB,36,FALSE)</f>
        <v>NO</v>
      </c>
      <c r="N510" s="1" t="str">
        <f t="shared" si="26"/>
        <v>D_USA92509_75125</v>
      </c>
    </row>
    <row r="511" spans="1:14">
      <c r="A511" s="1" t="str">
        <f t="shared" si="24"/>
        <v>I_46007</v>
      </c>
      <c r="B511" s="1" t="s">
        <v>1797</v>
      </c>
      <c r="C511" s="1">
        <v>46007</v>
      </c>
      <c r="D511" s="1" t="s">
        <v>7813</v>
      </c>
      <c r="E511" s="1">
        <v>46488</v>
      </c>
      <c r="F511" s="1" t="s">
        <v>8301</v>
      </c>
      <c r="G511" s="1" t="str">
        <f>IF(B511="Issue",VLOOKUP(A511,[1]Customers!$A:$B,2,FALSE),VLOOKUP(A511,[1]Facilities!$A:$B,2,FALSE))</f>
        <v>I_USA12095_46007</v>
      </c>
      <c r="H511" s="1" t="str">
        <f>VLOOKUP("D_"&amp;$E511,[1]Facilities!$A:$BB,2,FALSE)</f>
        <v>D_USA22546_46488</v>
      </c>
      <c r="I511" s="1" t="str">
        <f>VLOOKUP("D_"&amp;$E511,[1]Facilities!$A:$BB,34,FALSE)</f>
        <v>Manufacturing</v>
      </c>
      <c r="J511" s="1" t="str">
        <f>VLOOKUP("D_"&amp;$E511,[1]Facilities!$A:$BB,36,FALSE)</f>
        <v>NO</v>
      </c>
      <c r="K511" s="1" t="str">
        <f t="shared" si="25"/>
        <v>D_USA22546_46488</v>
      </c>
      <c r="L511" s="1" t="str">
        <f>VLOOKUP("D_"&amp;RIGHT($K511,5),[1]Facilities!$A:$BB,34,FALSE)</f>
        <v>Manufacturing</v>
      </c>
      <c r="M511" s="1" t="str">
        <f>VLOOKUP("D_"&amp;RIGHT($K511,5),[1]Facilities!$A:$BB,36,FALSE)</f>
        <v>NO</v>
      </c>
      <c r="N511" s="1" t="str">
        <f t="shared" si="26"/>
        <v>D_USA22546_46488</v>
      </c>
    </row>
    <row r="512" spans="1:14">
      <c r="A512" s="1" t="str">
        <f t="shared" si="24"/>
        <v>I_68497</v>
      </c>
      <c r="B512" s="1" t="s">
        <v>1797</v>
      </c>
      <c r="C512" s="1">
        <v>68497</v>
      </c>
      <c r="D512" s="1" t="s">
        <v>142</v>
      </c>
      <c r="E512" s="1">
        <v>77572</v>
      </c>
      <c r="F512" s="1" t="s">
        <v>8306</v>
      </c>
      <c r="G512" s="1" t="str">
        <f>IF(B512="Issue",VLOOKUP(A512,[1]Customers!$A:$B,2,FALSE),VLOOKUP(A512,[1]Facilities!$A:$B,2,FALSE))</f>
        <v>I_USA77061_68497</v>
      </c>
      <c r="H512" s="1" t="str">
        <f>VLOOKUP("D_"&amp;$E512,[1]Facilities!$A:$BB,2,FALSE)</f>
        <v>D_USA77571_77572</v>
      </c>
      <c r="I512" s="1" t="str">
        <f>VLOOKUP("D_"&amp;$E512,[1]Facilities!$A:$BB,34,FALSE)</f>
        <v>Manufacturing</v>
      </c>
      <c r="J512" s="1" t="str">
        <f>VLOOKUP("D_"&amp;$E512,[1]Facilities!$A:$BB,36,FALSE)</f>
        <v>NO</v>
      </c>
      <c r="K512" s="1" t="str">
        <f t="shared" si="25"/>
        <v>D_USA77571_77572</v>
      </c>
      <c r="L512" s="1" t="str">
        <f>VLOOKUP("D_"&amp;RIGHT($K512,5),[1]Facilities!$A:$BB,34,FALSE)</f>
        <v>Manufacturing</v>
      </c>
      <c r="M512" s="1" t="str">
        <f>VLOOKUP("D_"&amp;RIGHT($K512,5),[1]Facilities!$A:$BB,36,FALSE)</f>
        <v>NO</v>
      </c>
      <c r="N512" s="1" t="str">
        <f t="shared" si="26"/>
        <v>D_USA77571_77572</v>
      </c>
    </row>
    <row r="513" spans="1:14">
      <c r="A513" s="1" t="str">
        <f t="shared" si="24"/>
        <v>I_68095</v>
      </c>
      <c r="B513" s="1" t="s">
        <v>1797</v>
      </c>
      <c r="C513" s="1">
        <v>68095</v>
      </c>
      <c r="D513" s="1" t="s">
        <v>144</v>
      </c>
      <c r="E513" s="1">
        <v>76082</v>
      </c>
      <c r="F513" s="1" t="s">
        <v>1787</v>
      </c>
      <c r="G513" s="1" t="str">
        <f>IF(B513="Issue",VLOOKUP(A513,[1]Customers!$A:$B,2,FALSE),VLOOKUP(A513,[1]Facilities!$A:$B,2,FALSE))</f>
        <v>I_USA81144_68095</v>
      </c>
      <c r="H513" s="1" t="str">
        <f>VLOOKUP("D_"&amp;$E513,[1]Facilities!$A:$BB,2,FALSE)</f>
        <v>D_USA80011_76082</v>
      </c>
      <c r="I513" s="1" t="str">
        <f>VLOOKUP("D_"&amp;$E513,[1]Facilities!$A:$BB,34,FALSE)</f>
        <v>Full Service</v>
      </c>
      <c r="J513" s="1" t="str">
        <f>VLOOKUP("D_"&amp;$E513,[1]Facilities!$A:$BB,36,FALSE)</f>
        <v>NO</v>
      </c>
      <c r="K513" s="1" t="str">
        <f t="shared" si="25"/>
        <v>D_USA80011_76082</v>
      </c>
      <c r="L513" s="1" t="str">
        <f>VLOOKUP("D_"&amp;RIGHT($K513,5),[1]Facilities!$A:$BB,34,FALSE)</f>
        <v>Full Service</v>
      </c>
      <c r="M513" s="1" t="str">
        <f>VLOOKUP("D_"&amp;RIGHT($K513,5),[1]Facilities!$A:$BB,36,FALSE)</f>
        <v>NO</v>
      </c>
      <c r="N513" s="1" t="str">
        <f t="shared" si="26"/>
        <v>D_USA80011_76082</v>
      </c>
    </row>
    <row r="514" spans="1:14">
      <c r="A514" s="1" t="str">
        <f t="shared" si="24"/>
        <v>I_68094</v>
      </c>
      <c r="B514" s="1" t="s">
        <v>1797</v>
      </c>
      <c r="C514" s="1">
        <v>68094</v>
      </c>
      <c r="D514" s="1" t="s">
        <v>143</v>
      </c>
      <c r="E514" s="1">
        <v>76082</v>
      </c>
      <c r="F514" s="1" t="s">
        <v>1787</v>
      </c>
      <c r="G514" s="1" t="str">
        <f>IF(B514="Issue",VLOOKUP(A514,[1]Customers!$A:$B,2,FALSE),VLOOKUP(A514,[1]Facilities!$A:$B,2,FALSE))</f>
        <v>I_USA81125_68094</v>
      </c>
      <c r="H514" s="1" t="str">
        <f>VLOOKUP("D_"&amp;$E514,[1]Facilities!$A:$BB,2,FALSE)</f>
        <v>D_USA80011_76082</v>
      </c>
      <c r="I514" s="1" t="str">
        <f>VLOOKUP("D_"&amp;$E514,[1]Facilities!$A:$BB,34,FALSE)</f>
        <v>Full Service</v>
      </c>
      <c r="J514" s="1" t="str">
        <f>VLOOKUP("D_"&amp;$E514,[1]Facilities!$A:$BB,36,FALSE)</f>
        <v>NO</v>
      </c>
      <c r="K514" s="1" t="str">
        <f t="shared" si="25"/>
        <v>D_USA80011_76082</v>
      </c>
      <c r="L514" s="1" t="str">
        <f>VLOOKUP("D_"&amp;RIGHT($K514,5),[1]Facilities!$A:$BB,34,FALSE)</f>
        <v>Full Service</v>
      </c>
      <c r="M514" s="1" t="str">
        <f>VLOOKUP("D_"&amp;RIGHT($K514,5),[1]Facilities!$A:$BB,36,FALSE)</f>
        <v>NO</v>
      </c>
      <c r="N514" s="1" t="str">
        <f t="shared" si="26"/>
        <v>D_USA80011_76082</v>
      </c>
    </row>
    <row r="515" spans="1:14">
      <c r="A515" s="1" t="str">
        <f t="shared" si="24"/>
        <v>I_69801</v>
      </c>
      <c r="B515" s="1" t="s">
        <v>1797</v>
      </c>
      <c r="C515" s="1">
        <v>69801</v>
      </c>
      <c r="D515" s="1" t="s">
        <v>1335</v>
      </c>
      <c r="E515" s="1">
        <v>76082</v>
      </c>
      <c r="F515" s="1" t="s">
        <v>1787</v>
      </c>
      <c r="G515" s="1" t="str">
        <f>IF(B515="Issue",VLOOKUP(A515,[1]Customers!$A:$B,2,FALSE),VLOOKUP(A515,[1]Facilities!$A:$B,2,FALSE))</f>
        <v>I_USA81136_69801</v>
      </c>
      <c r="H515" s="1" t="str">
        <f>VLOOKUP("D_"&amp;$E515,[1]Facilities!$A:$BB,2,FALSE)</f>
        <v>D_USA80011_76082</v>
      </c>
      <c r="I515" s="1" t="str">
        <f>VLOOKUP("D_"&amp;$E515,[1]Facilities!$A:$BB,34,FALSE)</f>
        <v>Full Service</v>
      </c>
      <c r="J515" s="1" t="str">
        <f>VLOOKUP("D_"&amp;$E515,[1]Facilities!$A:$BB,36,FALSE)</f>
        <v>NO</v>
      </c>
      <c r="K515" s="1" t="str">
        <f t="shared" si="25"/>
        <v>D_USA80011_76082</v>
      </c>
      <c r="L515" s="1" t="str">
        <f>VLOOKUP("D_"&amp;RIGHT($K515,5),[1]Facilities!$A:$BB,34,FALSE)</f>
        <v>Full Service</v>
      </c>
      <c r="M515" s="1" t="str">
        <f>VLOOKUP("D_"&amp;RIGHT($K515,5),[1]Facilities!$A:$BB,36,FALSE)</f>
        <v>NO</v>
      </c>
      <c r="N515" s="1" t="str">
        <f t="shared" si="26"/>
        <v>D_USA80011_76082</v>
      </c>
    </row>
    <row r="516" spans="1:14">
      <c r="A516" s="1" t="str">
        <f t="shared" ref="A516:A579" si="27">LEFT(B516,1)&amp;"_"&amp;C516</f>
        <v>I_50721</v>
      </c>
      <c r="B516" s="1" t="s">
        <v>1797</v>
      </c>
      <c r="C516" s="1">
        <v>50721</v>
      </c>
      <c r="D516" s="1" t="s">
        <v>145</v>
      </c>
      <c r="E516" s="1">
        <v>56353</v>
      </c>
      <c r="F516" s="1" t="s">
        <v>571</v>
      </c>
      <c r="G516" s="1" t="str">
        <f>IF(B516="Issue",VLOOKUP(A516,[1]Customers!$A:$B,2,FALSE),VLOOKUP(A516,[1]Facilities!$A:$B,2,FALSE))</f>
        <v>I_USA60143_50721</v>
      </c>
      <c r="H516" s="1" t="str">
        <f>VLOOKUP("D_"&amp;$E516,[1]Facilities!$A:$BB,2,FALSE)</f>
        <v>D_USA60633_56353</v>
      </c>
      <c r="I516" s="1" t="str">
        <f>VLOOKUP("D_"&amp;$E516,[1]Facilities!$A:$BB,34,FALSE)</f>
        <v>Full Service</v>
      </c>
      <c r="J516" s="1" t="str">
        <f>VLOOKUP("D_"&amp;$E516,[1]Facilities!$A:$BB,36,FALSE)</f>
        <v>NO</v>
      </c>
      <c r="K516" s="1" t="str">
        <f t="shared" ref="K516:K579" si="28">H516</f>
        <v>D_USA60633_56353</v>
      </c>
      <c r="L516" s="1" t="str">
        <f>VLOOKUP("D_"&amp;RIGHT($K516,5),[1]Facilities!$A:$BB,34,FALSE)</f>
        <v>Full Service</v>
      </c>
      <c r="M516" s="1" t="str">
        <f>VLOOKUP("D_"&amp;RIGHT($K516,5),[1]Facilities!$A:$BB,36,FALSE)</f>
        <v>NO</v>
      </c>
      <c r="N516" s="1" t="str">
        <f t="shared" ref="N516:N579" si="29">K516</f>
        <v>D_USA60633_56353</v>
      </c>
    </row>
    <row r="517" spans="1:14">
      <c r="A517" s="1" t="str">
        <f t="shared" si="27"/>
        <v>I_62013</v>
      </c>
      <c r="B517" s="1" t="s">
        <v>1797</v>
      </c>
      <c r="C517" s="1">
        <v>62013</v>
      </c>
      <c r="D517" s="1" t="s">
        <v>146</v>
      </c>
      <c r="E517" s="1">
        <v>78887</v>
      </c>
      <c r="F517" s="1" t="s">
        <v>8292</v>
      </c>
      <c r="G517" s="1" t="str">
        <f>IF(B517="Issue",VLOOKUP(A517,[1]Customers!$A:$B,2,FALSE),VLOOKUP(A517,[1]Facilities!$A:$B,2,FALSE))</f>
        <v>I_CANM8Z5L1_62013</v>
      </c>
      <c r="H517" s="1" t="str">
        <f>VLOOKUP("D_"&amp;$E517,[1]Facilities!$A:$BB,2,FALSE)</f>
        <v>D_CANL5S1L4_78887</v>
      </c>
      <c r="I517" s="1" t="str">
        <f>VLOOKUP("D_"&amp;$E517,[1]Facilities!$A:$BB,34,FALSE)</f>
        <v>Full Service</v>
      </c>
      <c r="J517" s="1" t="str">
        <f>VLOOKUP("D_"&amp;$E517,[1]Facilities!$A:$BB,36,FALSE)</f>
        <v>NO</v>
      </c>
      <c r="K517" s="1" t="str">
        <f t="shared" si="28"/>
        <v>D_CANL5S1L4_78887</v>
      </c>
      <c r="L517" s="1" t="str">
        <f>VLOOKUP("D_"&amp;RIGHT($K517,5),[1]Facilities!$A:$BB,34,FALSE)</f>
        <v>Full Service</v>
      </c>
      <c r="M517" s="1" t="str">
        <f>VLOOKUP("D_"&amp;RIGHT($K517,5),[1]Facilities!$A:$BB,36,FALSE)</f>
        <v>NO</v>
      </c>
      <c r="N517" s="1" t="str">
        <f t="shared" si="29"/>
        <v>D_CANL5S1L4_78887</v>
      </c>
    </row>
    <row r="518" spans="1:14">
      <c r="A518" s="1" t="str">
        <f t="shared" si="27"/>
        <v>I_56358</v>
      </c>
      <c r="B518" s="1" t="s">
        <v>1797</v>
      </c>
      <c r="C518" s="1">
        <v>56358</v>
      </c>
      <c r="D518" s="1" t="s">
        <v>147</v>
      </c>
      <c r="E518" s="1">
        <v>73248</v>
      </c>
      <c r="F518" s="1" t="s">
        <v>8298</v>
      </c>
      <c r="G518" s="1" t="str">
        <f>IF(B518="Issue",VLOOKUP(A518,[1]Customers!$A:$B,2,FALSE),VLOOKUP(A518,[1]Facilities!$A:$B,2,FALSE))</f>
        <v>I_CANJ0K3H0_56358</v>
      </c>
      <c r="H518" s="1" t="str">
        <f>VLOOKUP("D_"&amp;$E518,[1]Facilities!$A:$BB,2,FALSE)</f>
        <v>D_CANJ0K3H0_73248</v>
      </c>
      <c r="I518" s="1" t="str">
        <f>VLOOKUP("D_"&amp;$E518,[1]Facilities!$A:$BB,34,FALSE)</f>
        <v>Full Service</v>
      </c>
      <c r="J518" s="1" t="str">
        <f>VLOOKUP("D_"&amp;$E518,[1]Facilities!$A:$BB,36,FALSE)</f>
        <v>NO</v>
      </c>
      <c r="K518" s="1" t="str">
        <f t="shared" si="28"/>
        <v>D_CANJ0K3H0_73248</v>
      </c>
      <c r="L518" s="1" t="str">
        <f>VLOOKUP("D_"&amp;RIGHT($K518,5),[1]Facilities!$A:$BB,34,FALSE)</f>
        <v>Full Service</v>
      </c>
      <c r="M518" s="1" t="str">
        <f>VLOOKUP("D_"&amp;RIGHT($K518,5),[1]Facilities!$A:$BB,36,FALSE)</f>
        <v>NO</v>
      </c>
      <c r="N518" s="1" t="str">
        <f t="shared" si="29"/>
        <v>D_CANJ0K3H0_73248</v>
      </c>
    </row>
    <row r="519" spans="1:14">
      <c r="A519" s="1" t="str">
        <f t="shared" si="27"/>
        <v>I_55126</v>
      </c>
      <c r="B519" s="1" t="s">
        <v>1797</v>
      </c>
      <c r="C519" s="1">
        <v>55126</v>
      </c>
      <c r="D519" s="1" t="s">
        <v>7267</v>
      </c>
      <c r="E519" s="1">
        <v>64111</v>
      </c>
      <c r="F519" s="1" t="s">
        <v>1779</v>
      </c>
      <c r="G519" s="1" t="str">
        <f>IF(B519="Issue",VLOOKUP(A519,[1]Customers!$A:$B,2,FALSE),VLOOKUP(A519,[1]Facilities!$A:$B,2,FALSE))</f>
        <v>I_USA60104_55126</v>
      </c>
      <c r="H519" s="1" t="str">
        <f>VLOOKUP("D_"&amp;$E519,[1]Facilities!$A:$BB,2,FALSE)</f>
        <v>D_USA60432_64111</v>
      </c>
      <c r="I519" s="1" t="str">
        <f>VLOOKUP("D_"&amp;$E519,[1]Facilities!$A:$BB,34,FALSE)</f>
        <v>Full Service</v>
      </c>
      <c r="J519" s="1" t="str">
        <f>VLOOKUP("D_"&amp;$E519,[1]Facilities!$A:$BB,36,FALSE)</f>
        <v>NO</v>
      </c>
      <c r="K519" s="1" t="str">
        <f t="shared" si="28"/>
        <v>D_USA60432_64111</v>
      </c>
      <c r="L519" s="1" t="str">
        <f>VLOOKUP("D_"&amp;RIGHT($K519,5),[1]Facilities!$A:$BB,34,FALSE)</f>
        <v>Full Service</v>
      </c>
      <c r="M519" s="1" t="str">
        <f>VLOOKUP("D_"&amp;RIGHT($K519,5),[1]Facilities!$A:$BB,36,FALSE)</f>
        <v>NO</v>
      </c>
      <c r="N519" s="1" t="str">
        <f t="shared" si="29"/>
        <v>D_USA60432_64111</v>
      </c>
    </row>
    <row r="520" spans="1:14">
      <c r="A520" s="1" t="str">
        <f t="shared" si="27"/>
        <v>I_75769</v>
      </c>
      <c r="B520" s="1" t="s">
        <v>1797</v>
      </c>
      <c r="C520" s="1">
        <v>75769</v>
      </c>
      <c r="D520" s="1" t="s">
        <v>7271</v>
      </c>
      <c r="E520" s="1">
        <v>56353</v>
      </c>
      <c r="F520" s="1" t="s">
        <v>571</v>
      </c>
      <c r="G520" s="1" t="str">
        <f>IF(B520="Issue",VLOOKUP(A520,[1]Customers!$A:$B,2,FALSE),VLOOKUP(A520,[1]Facilities!$A:$B,2,FALSE))</f>
        <v>I_USA60115_75769</v>
      </c>
      <c r="H520" s="1" t="str">
        <f>VLOOKUP("D_"&amp;$E520,[1]Facilities!$A:$BB,2,FALSE)</f>
        <v>D_USA60633_56353</v>
      </c>
      <c r="I520" s="1" t="str">
        <f>VLOOKUP("D_"&amp;$E520,[1]Facilities!$A:$BB,34,FALSE)</f>
        <v>Full Service</v>
      </c>
      <c r="J520" s="1" t="str">
        <f>VLOOKUP("D_"&amp;$E520,[1]Facilities!$A:$BB,36,FALSE)</f>
        <v>NO</v>
      </c>
      <c r="K520" s="1" t="str">
        <f t="shared" si="28"/>
        <v>D_USA60633_56353</v>
      </c>
      <c r="L520" s="1" t="str">
        <f>VLOOKUP("D_"&amp;RIGHT($K520,5),[1]Facilities!$A:$BB,34,FALSE)</f>
        <v>Full Service</v>
      </c>
      <c r="M520" s="1" t="str">
        <f>VLOOKUP("D_"&amp;RIGHT($K520,5),[1]Facilities!$A:$BB,36,FALSE)</f>
        <v>NO</v>
      </c>
      <c r="N520" s="1" t="str">
        <f t="shared" si="29"/>
        <v>D_USA60633_56353</v>
      </c>
    </row>
    <row r="521" spans="1:14">
      <c r="A521" s="1" t="str">
        <f t="shared" si="27"/>
        <v>I_53201</v>
      </c>
      <c r="B521" s="1" t="s">
        <v>1797</v>
      </c>
      <c r="C521" s="1">
        <v>53201</v>
      </c>
      <c r="D521" s="1" t="s">
        <v>7270</v>
      </c>
      <c r="E521" s="1">
        <v>64111</v>
      </c>
      <c r="F521" s="1" t="s">
        <v>1779</v>
      </c>
      <c r="G521" s="1" t="str">
        <f>IF(B521="Issue",VLOOKUP(A521,[1]Customers!$A:$B,2,FALSE),VLOOKUP(A521,[1]Facilities!$A:$B,2,FALSE))</f>
        <v>I_USA60104_53201</v>
      </c>
      <c r="H521" s="1" t="str">
        <f>VLOOKUP("D_"&amp;$E521,[1]Facilities!$A:$BB,2,FALSE)</f>
        <v>D_USA60432_64111</v>
      </c>
      <c r="I521" s="1" t="str">
        <f>VLOOKUP("D_"&amp;$E521,[1]Facilities!$A:$BB,34,FALSE)</f>
        <v>Full Service</v>
      </c>
      <c r="J521" s="1" t="str">
        <f>VLOOKUP("D_"&amp;$E521,[1]Facilities!$A:$BB,36,FALSE)</f>
        <v>NO</v>
      </c>
      <c r="K521" s="1" t="str">
        <f t="shared" si="28"/>
        <v>D_USA60432_64111</v>
      </c>
      <c r="L521" s="1" t="str">
        <f>VLOOKUP("D_"&amp;RIGHT($K521,5),[1]Facilities!$A:$BB,34,FALSE)</f>
        <v>Full Service</v>
      </c>
      <c r="M521" s="1" t="str">
        <f>VLOOKUP("D_"&amp;RIGHT($K521,5),[1]Facilities!$A:$BB,36,FALSE)</f>
        <v>NO</v>
      </c>
      <c r="N521" s="1" t="str">
        <f t="shared" si="29"/>
        <v>D_USA60432_64111</v>
      </c>
    </row>
    <row r="522" spans="1:14">
      <c r="A522" s="1" t="str">
        <f t="shared" si="27"/>
        <v>I_73360</v>
      </c>
      <c r="B522" s="1" t="s">
        <v>1797</v>
      </c>
      <c r="C522" s="1">
        <v>73360</v>
      </c>
      <c r="D522" s="1" t="s">
        <v>7269</v>
      </c>
      <c r="E522" s="1">
        <v>56353</v>
      </c>
      <c r="F522" s="1" t="s">
        <v>571</v>
      </c>
      <c r="G522" s="1" t="str">
        <f>IF(B522="Issue",VLOOKUP(A522,[1]Customers!$A:$B,2,FALSE),VLOOKUP(A522,[1]Facilities!$A:$B,2,FALSE))</f>
        <v>I_USA60623_73360</v>
      </c>
      <c r="H522" s="1" t="str">
        <f>VLOOKUP("D_"&amp;$E522,[1]Facilities!$A:$BB,2,FALSE)</f>
        <v>D_USA60633_56353</v>
      </c>
      <c r="I522" s="1" t="str">
        <f>VLOOKUP("D_"&amp;$E522,[1]Facilities!$A:$BB,34,FALSE)</f>
        <v>Full Service</v>
      </c>
      <c r="J522" s="1" t="str">
        <f>VLOOKUP("D_"&amp;$E522,[1]Facilities!$A:$BB,36,FALSE)</f>
        <v>NO</v>
      </c>
      <c r="K522" s="1" t="str">
        <f t="shared" si="28"/>
        <v>D_USA60633_56353</v>
      </c>
      <c r="L522" s="1" t="str">
        <f>VLOOKUP("D_"&amp;RIGHT($K522,5),[1]Facilities!$A:$BB,34,FALSE)</f>
        <v>Full Service</v>
      </c>
      <c r="M522" s="1" t="str">
        <f>VLOOKUP("D_"&amp;RIGHT($K522,5),[1]Facilities!$A:$BB,36,FALSE)</f>
        <v>NO</v>
      </c>
      <c r="N522" s="1" t="str">
        <f t="shared" si="29"/>
        <v>D_USA60633_56353</v>
      </c>
    </row>
    <row r="523" spans="1:14">
      <c r="A523" s="1" t="str">
        <f t="shared" si="27"/>
        <v>I_75768</v>
      </c>
      <c r="B523" s="1" t="s">
        <v>1797</v>
      </c>
      <c r="C523" s="1">
        <v>75768</v>
      </c>
      <c r="D523" s="1" t="s">
        <v>7268</v>
      </c>
      <c r="E523" s="1">
        <v>63296</v>
      </c>
      <c r="F523" s="1" t="s">
        <v>8293</v>
      </c>
      <c r="G523" s="1" t="str">
        <f>IF(B523="Issue",VLOOKUP(A523,[1]Customers!$A:$B,2,FALSE),VLOOKUP(A523,[1]Facilities!$A:$B,2,FALSE))</f>
        <v>I_USA60115_75768</v>
      </c>
      <c r="H523" s="1" t="str">
        <f>VLOOKUP("D_"&amp;$E523,[1]Facilities!$A:$BB,2,FALSE)</f>
        <v>D_USA60099_63296</v>
      </c>
      <c r="I523" s="1" t="str">
        <f>VLOOKUP("D_"&amp;$E523,[1]Facilities!$A:$BB,34,FALSE)</f>
        <v>Full Service</v>
      </c>
      <c r="J523" s="1" t="str">
        <f>VLOOKUP("D_"&amp;$E523,[1]Facilities!$A:$BB,36,FALSE)</f>
        <v>NO</v>
      </c>
      <c r="K523" s="1" t="str">
        <f t="shared" si="28"/>
        <v>D_USA60099_63296</v>
      </c>
      <c r="L523" s="1" t="str">
        <f>VLOOKUP("D_"&amp;RIGHT($K523,5),[1]Facilities!$A:$BB,34,FALSE)</f>
        <v>Full Service</v>
      </c>
      <c r="M523" s="1" t="str">
        <f>VLOOKUP("D_"&amp;RIGHT($K523,5),[1]Facilities!$A:$BB,36,FALSE)</f>
        <v>NO</v>
      </c>
      <c r="N523" s="1" t="str">
        <f t="shared" si="29"/>
        <v>D_USA60099_63296</v>
      </c>
    </row>
    <row r="524" spans="1:14">
      <c r="A524" s="1" t="str">
        <f t="shared" si="27"/>
        <v>I_46269</v>
      </c>
      <c r="B524" s="1" t="s">
        <v>1797</v>
      </c>
      <c r="C524" s="1">
        <v>46269</v>
      </c>
      <c r="D524" s="1" t="s">
        <v>7880</v>
      </c>
      <c r="E524" s="1">
        <v>67095</v>
      </c>
      <c r="F524" s="1" t="s">
        <v>584</v>
      </c>
      <c r="G524" s="1" t="str">
        <f>IF(B524="Issue",VLOOKUP(A524,[1]Customers!$A:$B,2,FALSE),VLOOKUP(A524,[1]Facilities!$A:$B,2,FALSE))</f>
        <v>I_USA75050_46269</v>
      </c>
      <c r="H524" s="1" t="str">
        <f>VLOOKUP("D_"&amp;$E524,[1]Facilities!$A:$BB,2,FALSE)</f>
        <v>D_USA75212_67095</v>
      </c>
      <c r="I524" s="1" t="str">
        <f>VLOOKUP("D_"&amp;$E524,[1]Facilities!$A:$BB,34,FALSE)</f>
        <v>Full Service</v>
      </c>
      <c r="J524" s="1" t="str">
        <f>VLOOKUP("D_"&amp;$E524,[1]Facilities!$A:$BB,36,FALSE)</f>
        <v>NO</v>
      </c>
      <c r="K524" s="1" t="str">
        <f t="shared" si="28"/>
        <v>D_USA75212_67095</v>
      </c>
      <c r="L524" s="1" t="str">
        <f>VLOOKUP("D_"&amp;RIGHT($K524,5),[1]Facilities!$A:$BB,34,FALSE)</f>
        <v>Full Service</v>
      </c>
      <c r="M524" s="1" t="str">
        <f>VLOOKUP("D_"&amp;RIGHT($K524,5),[1]Facilities!$A:$BB,36,FALSE)</f>
        <v>NO</v>
      </c>
      <c r="N524" s="1" t="str">
        <f t="shared" si="29"/>
        <v>D_USA75212_67095</v>
      </c>
    </row>
    <row r="525" spans="1:14">
      <c r="A525" s="1" t="str">
        <f t="shared" si="27"/>
        <v>I_45680</v>
      </c>
      <c r="B525" s="1" t="s">
        <v>1797</v>
      </c>
      <c r="C525" s="1">
        <v>45680</v>
      </c>
      <c r="D525" s="1" t="s">
        <v>148</v>
      </c>
      <c r="E525" s="1">
        <v>67093</v>
      </c>
      <c r="F525" s="1" t="s">
        <v>581</v>
      </c>
      <c r="G525" s="1" t="str">
        <f>IF(B525="Issue",VLOOKUP(A525,[1]Customers!$A:$B,2,FALSE),VLOOKUP(A525,[1]Facilities!$A:$B,2,FALSE))</f>
        <v>I_CANN3V1G3_45680</v>
      </c>
      <c r="H525" s="1" t="str">
        <f>VLOOKUP("D_"&amp;$E525,[1]Facilities!$A:$BB,2,FALSE)</f>
        <v>D_USA49348_67093</v>
      </c>
      <c r="I525" s="1" t="str">
        <f>VLOOKUP("D_"&amp;$E525,[1]Facilities!$A:$BB,34,FALSE)</f>
        <v>Full Service</v>
      </c>
      <c r="J525" s="1" t="str">
        <f>VLOOKUP("D_"&amp;$E525,[1]Facilities!$A:$BB,36,FALSE)</f>
        <v>NO</v>
      </c>
      <c r="K525" s="1" t="str">
        <f t="shared" si="28"/>
        <v>D_USA49348_67093</v>
      </c>
      <c r="L525" s="1" t="str">
        <f>VLOOKUP("D_"&amp;RIGHT($K525,5),[1]Facilities!$A:$BB,34,FALSE)</f>
        <v>Full Service</v>
      </c>
      <c r="M525" s="1" t="str">
        <f>VLOOKUP("D_"&amp;RIGHT($K525,5),[1]Facilities!$A:$BB,36,FALSE)</f>
        <v>NO</v>
      </c>
      <c r="N525" s="1" t="str">
        <f t="shared" si="29"/>
        <v>D_USA49348_67093</v>
      </c>
    </row>
    <row r="526" spans="1:14">
      <c r="A526" s="1" t="str">
        <f t="shared" si="27"/>
        <v>I_60379</v>
      </c>
      <c r="B526" s="1" t="s">
        <v>1797</v>
      </c>
      <c r="C526" s="1">
        <v>60379</v>
      </c>
      <c r="D526" s="1" t="s">
        <v>149</v>
      </c>
      <c r="E526" s="1">
        <v>80443</v>
      </c>
      <c r="F526" s="5" t="s">
        <v>8303</v>
      </c>
      <c r="G526" s="1" t="str">
        <f>IF(B526="Issue",VLOOKUP(A526,[1]Customers!$A:$B,2,FALSE),VLOOKUP(A526,[1]Facilities!$A:$B,2,FALSE))</f>
        <v>I_MEX37980_60379</v>
      </c>
      <c r="H526" s="1" t="e">
        <f>VLOOKUP("D_"&amp;$E526,[1]Facilities!$A:$BB,2,FALSE)</f>
        <v>#N/A</v>
      </c>
      <c r="I526" s="1" t="e">
        <f>VLOOKUP("D_"&amp;$E526,[1]Facilities!$A:$BB,34,FALSE)</f>
        <v>#N/A</v>
      </c>
      <c r="J526" s="1" t="e">
        <f>VLOOKUP("D_"&amp;$E526,[1]Facilities!$A:$BB,36,FALSE)</f>
        <v>#N/A</v>
      </c>
      <c r="K526" s="6" t="s">
        <v>8289</v>
      </c>
      <c r="L526" s="1" t="str">
        <f>VLOOKUP("D_"&amp;RIGHT($K526,5),[1]Facilities!$A:$BB,34,FALSE)</f>
        <v>Manufacturing</v>
      </c>
      <c r="M526" s="1" t="str">
        <f>VLOOKUP("D_"&amp;RIGHT($K526,5),[1]Facilities!$A:$BB,36,FALSE)</f>
        <v>NO</v>
      </c>
      <c r="N526" s="1" t="str">
        <f t="shared" si="29"/>
        <v>D_MEX66052_75924</v>
      </c>
    </row>
    <row r="527" spans="1:14">
      <c r="A527" s="1" t="str">
        <f t="shared" si="27"/>
        <v>I_74534</v>
      </c>
      <c r="B527" s="1" t="s">
        <v>1797</v>
      </c>
      <c r="C527" s="1">
        <v>74534</v>
      </c>
      <c r="D527" s="1" t="s">
        <v>7355</v>
      </c>
      <c r="E527" s="1">
        <v>54027</v>
      </c>
      <c r="F527" s="1" t="s">
        <v>8304</v>
      </c>
      <c r="G527" s="1" t="str">
        <f>IF(B527="Issue",VLOOKUP(A527,[1]Customers!$A:$B,2,FALSE),VLOOKUP(A527,[1]Facilities!$A:$B,2,FALSE))</f>
        <v>I_USA30906_74534</v>
      </c>
      <c r="H527" s="1" t="str">
        <f>VLOOKUP("D_"&amp;$E527,[1]Facilities!$A:$BB,2,FALSE)</f>
        <v>D_USA35490_54027</v>
      </c>
      <c r="I527" s="1" t="str">
        <f>VLOOKUP("D_"&amp;$E527,[1]Facilities!$A:$BB,34,FALSE)</f>
        <v>Manufacturing</v>
      </c>
      <c r="J527" s="1" t="str">
        <f>VLOOKUP("D_"&amp;$E527,[1]Facilities!$A:$BB,36,FALSE)</f>
        <v>NO</v>
      </c>
      <c r="K527" s="1" t="str">
        <f t="shared" si="28"/>
        <v>D_USA35490_54027</v>
      </c>
      <c r="L527" s="1" t="str">
        <f>VLOOKUP("D_"&amp;RIGHT($K527,5),[1]Facilities!$A:$BB,34,FALSE)</f>
        <v>Manufacturing</v>
      </c>
      <c r="M527" s="1" t="str">
        <f>VLOOKUP("D_"&amp;RIGHT($K527,5),[1]Facilities!$A:$BB,36,FALSE)</f>
        <v>NO</v>
      </c>
      <c r="N527" s="1" t="str">
        <f t="shared" si="29"/>
        <v>D_USA35490_54027</v>
      </c>
    </row>
    <row r="528" spans="1:14">
      <c r="A528" s="1" t="str">
        <f t="shared" si="27"/>
        <v>I_69889</v>
      </c>
      <c r="B528" s="1" t="s">
        <v>1797</v>
      </c>
      <c r="C528" s="1">
        <v>69889</v>
      </c>
      <c r="D528" s="1" t="s">
        <v>1695</v>
      </c>
      <c r="E528" s="1">
        <v>50843</v>
      </c>
      <c r="F528" s="1" t="s">
        <v>576</v>
      </c>
      <c r="G528" s="1" t="str">
        <f>IF(B528="Issue",VLOOKUP(A528,[1]Customers!$A:$B,2,FALSE),VLOOKUP(A528,[1]Facilities!$A:$B,2,FALSE))</f>
        <v>I_USA17038_69889</v>
      </c>
      <c r="H528" s="1" t="str">
        <f>VLOOKUP("D_"&amp;$E528,[1]Facilities!$A:$BB,2,FALSE)</f>
        <v>D_USA18202_50843</v>
      </c>
      <c r="I528" s="1" t="str">
        <f>VLOOKUP("D_"&amp;$E528,[1]Facilities!$A:$BB,34,FALSE)</f>
        <v>Full Service</v>
      </c>
      <c r="J528" s="1" t="str">
        <f>VLOOKUP("D_"&amp;$E528,[1]Facilities!$A:$BB,36,FALSE)</f>
        <v>NO</v>
      </c>
      <c r="K528" s="1" t="str">
        <f t="shared" si="28"/>
        <v>D_USA18202_50843</v>
      </c>
      <c r="L528" s="1" t="str">
        <f>VLOOKUP("D_"&amp;RIGHT($K528,5),[1]Facilities!$A:$BB,34,FALSE)</f>
        <v>Full Service</v>
      </c>
      <c r="M528" s="1" t="str">
        <f>VLOOKUP("D_"&amp;RIGHT($K528,5),[1]Facilities!$A:$BB,36,FALSE)</f>
        <v>NO</v>
      </c>
      <c r="N528" s="1" t="str">
        <f t="shared" si="29"/>
        <v>D_USA18202_50843</v>
      </c>
    </row>
    <row r="529" spans="1:14">
      <c r="A529" s="1" t="str">
        <f t="shared" si="27"/>
        <v>I_74885</v>
      </c>
      <c r="B529" s="1" t="s">
        <v>1797</v>
      </c>
      <c r="C529" s="1">
        <v>74885</v>
      </c>
      <c r="D529" s="1" t="s">
        <v>7356</v>
      </c>
      <c r="E529" s="1">
        <v>56720</v>
      </c>
      <c r="F529" s="1" t="s">
        <v>570</v>
      </c>
      <c r="G529" s="1" t="str">
        <f>IF(B529="Issue",VLOOKUP(A529,[1]Customers!$A:$B,2,FALSE),VLOOKUP(A529,[1]Facilities!$A:$B,2,FALSE))</f>
        <v>I_USA41042_74885</v>
      </c>
      <c r="H529" s="1" t="str">
        <f>VLOOKUP("D_"&amp;$E529,[1]Facilities!$A:$BB,2,FALSE)</f>
        <v>D_USA46235_56720</v>
      </c>
      <c r="I529" s="1" t="str">
        <f>VLOOKUP("D_"&amp;$E529,[1]Facilities!$A:$BB,34,FALSE)</f>
        <v>Full Service</v>
      </c>
      <c r="J529" s="1" t="str">
        <f>VLOOKUP("D_"&amp;$E529,[1]Facilities!$A:$BB,36,FALSE)</f>
        <v>NO</v>
      </c>
      <c r="K529" s="1" t="str">
        <f t="shared" si="28"/>
        <v>D_USA46235_56720</v>
      </c>
      <c r="L529" s="1" t="str">
        <f>VLOOKUP("D_"&amp;RIGHT($K529,5),[1]Facilities!$A:$BB,34,FALSE)</f>
        <v>Full Service</v>
      </c>
      <c r="M529" s="1" t="str">
        <f>VLOOKUP("D_"&amp;RIGHT($K529,5),[1]Facilities!$A:$BB,36,FALSE)</f>
        <v>NO</v>
      </c>
      <c r="N529" s="1" t="str">
        <f t="shared" si="29"/>
        <v>D_USA46235_56720</v>
      </c>
    </row>
    <row r="530" spans="1:14">
      <c r="A530" s="1" t="str">
        <f t="shared" si="27"/>
        <v>I_73996</v>
      </c>
      <c r="B530" s="1" t="s">
        <v>1797</v>
      </c>
      <c r="C530" s="1">
        <v>73996</v>
      </c>
      <c r="D530" s="1" t="s">
        <v>1696</v>
      </c>
      <c r="E530" s="1">
        <v>59068</v>
      </c>
      <c r="F530" s="1" t="s">
        <v>577</v>
      </c>
      <c r="G530" s="1" t="str">
        <f>IF(B530="Issue",VLOOKUP(A530,[1]Customers!$A:$B,2,FALSE),VLOOKUP(A530,[1]Facilities!$A:$B,2,FALSE))</f>
        <v>I_USA30253_73996</v>
      </c>
      <c r="H530" s="1" t="str">
        <f>VLOOKUP("D_"&amp;$E530,[1]Facilities!$A:$BB,2,FALSE)</f>
        <v>D_USA33815_59068</v>
      </c>
      <c r="I530" s="1" t="str">
        <f>VLOOKUP("D_"&amp;$E530,[1]Facilities!$A:$BB,34,FALSE)</f>
        <v>Full Service</v>
      </c>
      <c r="J530" s="1" t="str">
        <f>VLOOKUP("D_"&amp;$E530,[1]Facilities!$A:$BB,36,FALSE)</f>
        <v>NO</v>
      </c>
      <c r="K530" s="1" t="str">
        <f t="shared" si="28"/>
        <v>D_USA33815_59068</v>
      </c>
      <c r="L530" s="1" t="str">
        <f>VLOOKUP("D_"&amp;RIGHT($K530,5),[1]Facilities!$A:$BB,34,FALSE)</f>
        <v>Full Service</v>
      </c>
      <c r="M530" s="1" t="str">
        <f>VLOOKUP("D_"&amp;RIGHT($K530,5),[1]Facilities!$A:$BB,36,FALSE)</f>
        <v>NO</v>
      </c>
      <c r="N530" s="1" t="str">
        <f t="shared" si="29"/>
        <v>D_USA33815_59068</v>
      </c>
    </row>
    <row r="531" spans="1:14">
      <c r="A531" s="1" t="str">
        <f t="shared" si="27"/>
        <v>I_78914</v>
      </c>
      <c r="B531" s="1" t="s">
        <v>1797</v>
      </c>
      <c r="C531" s="1">
        <v>78914</v>
      </c>
      <c r="D531" s="1" t="s">
        <v>7407</v>
      </c>
      <c r="E531" s="1">
        <v>56353</v>
      </c>
      <c r="F531" s="1" t="s">
        <v>571</v>
      </c>
      <c r="G531" s="1" t="str">
        <f>IF(B531="Issue",VLOOKUP(A531,[1]Customers!$A:$B,2,FALSE),VLOOKUP(A531,[1]Facilities!$A:$B,2,FALSE))</f>
        <v>I_USA61705_78914</v>
      </c>
      <c r="H531" s="1" t="str">
        <f>VLOOKUP("D_"&amp;$E531,[1]Facilities!$A:$BB,2,FALSE)</f>
        <v>D_USA60633_56353</v>
      </c>
      <c r="I531" s="1" t="str">
        <f>VLOOKUP("D_"&amp;$E531,[1]Facilities!$A:$BB,34,FALSE)</f>
        <v>Full Service</v>
      </c>
      <c r="J531" s="1" t="str">
        <f>VLOOKUP("D_"&amp;$E531,[1]Facilities!$A:$BB,36,FALSE)</f>
        <v>NO</v>
      </c>
      <c r="K531" s="1" t="str">
        <f t="shared" si="28"/>
        <v>D_USA60633_56353</v>
      </c>
      <c r="L531" s="1" t="str">
        <f>VLOOKUP("D_"&amp;RIGHT($K531,5),[1]Facilities!$A:$BB,34,FALSE)</f>
        <v>Full Service</v>
      </c>
      <c r="M531" s="1" t="str">
        <f>VLOOKUP("D_"&amp;RIGHT($K531,5),[1]Facilities!$A:$BB,36,FALSE)</f>
        <v>NO</v>
      </c>
      <c r="N531" s="1" t="str">
        <f t="shared" si="29"/>
        <v>D_USA60633_56353</v>
      </c>
    </row>
    <row r="532" spans="1:14">
      <c r="A532" s="1" t="str">
        <f t="shared" si="27"/>
        <v>I_77456</v>
      </c>
      <c r="B532" s="1" t="s">
        <v>1797</v>
      </c>
      <c r="C532" s="1">
        <v>77456</v>
      </c>
      <c r="D532" s="1" t="s">
        <v>7358</v>
      </c>
      <c r="E532" s="1">
        <v>56353</v>
      </c>
      <c r="F532" s="1" t="s">
        <v>571</v>
      </c>
      <c r="G532" s="1" t="str">
        <f>IF(B532="Issue",VLOOKUP(A532,[1]Customers!$A:$B,2,FALSE),VLOOKUP(A532,[1]Facilities!$A:$B,2,FALSE))</f>
        <v>I_USA60101_77456</v>
      </c>
      <c r="H532" s="1" t="str">
        <f>VLOOKUP("D_"&amp;$E532,[1]Facilities!$A:$BB,2,FALSE)</f>
        <v>D_USA60633_56353</v>
      </c>
      <c r="I532" s="1" t="str">
        <f>VLOOKUP("D_"&amp;$E532,[1]Facilities!$A:$BB,34,FALSE)</f>
        <v>Full Service</v>
      </c>
      <c r="J532" s="1" t="str">
        <f>VLOOKUP("D_"&amp;$E532,[1]Facilities!$A:$BB,36,FALSE)</f>
        <v>NO</v>
      </c>
      <c r="K532" s="1" t="str">
        <f t="shared" si="28"/>
        <v>D_USA60633_56353</v>
      </c>
      <c r="L532" s="1" t="str">
        <f>VLOOKUP("D_"&amp;RIGHT($K532,5),[1]Facilities!$A:$BB,34,FALSE)</f>
        <v>Full Service</v>
      </c>
      <c r="M532" s="1" t="str">
        <f>VLOOKUP("D_"&amp;RIGHT($K532,5),[1]Facilities!$A:$BB,36,FALSE)</f>
        <v>NO</v>
      </c>
      <c r="N532" s="1" t="str">
        <f t="shared" si="29"/>
        <v>D_USA60633_56353</v>
      </c>
    </row>
    <row r="533" spans="1:14">
      <c r="A533" s="1" t="str">
        <f t="shared" si="27"/>
        <v>I_75312</v>
      </c>
      <c r="B533" s="1" t="s">
        <v>1797</v>
      </c>
      <c r="C533" s="1">
        <v>75312</v>
      </c>
      <c r="D533" s="1" t="s">
        <v>7357</v>
      </c>
      <c r="E533" s="1">
        <v>56720</v>
      </c>
      <c r="F533" s="1" t="s">
        <v>570</v>
      </c>
      <c r="G533" s="1" t="str">
        <f>IF(B533="Issue",VLOOKUP(A533,[1]Customers!$A:$B,2,FALSE),VLOOKUP(A533,[1]Facilities!$A:$B,2,FALSE))</f>
        <v>I_USA41042_75312</v>
      </c>
      <c r="H533" s="1" t="str">
        <f>VLOOKUP("D_"&amp;$E533,[1]Facilities!$A:$BB,2,FALSE)</f>
        <v>D_USA46235_56720</v>
      </c>
      <c r="I533" s="1" t="str">
        <f>VLOOKUP("D_"&amp;$E533,[1]Facilities!$A:$BB,34,FALSE)</f>
        <v>Full Service</v>
      </c>
      <c r="J533" s="1" t="str">
        <f>VLOOKUP("D_"&amp;$E533,[1]Facilities!$A:$BB,36,FALSE)</f>
        <v>NO</v>
      </c>
      <c r="K533" s="1" t="str">
        <f t="shared" si="28"/>
        <v>D_USA46235_56720</v>
      </c>
      <c r="L533" s="1" t="str">
        <f>VLOOKUP("D_"&amp;RIGHT($K533,5),[1]Facilities!$A:$BB,34,FALSE)</f>
        <v>Full Service</v>
      </c>
      <c r="M533" s="1" t="str">
        <f>VLOOKUP("D_"&amp;RIGHT($K533,5),[1]Facilities!$A:$BB,36,FALSE)</f>
        <v>NO</v>
      </c>
      <c r="N533" s="1" t="str">
        <f t="shared" si="29"/>
        <v>D_USA46235_56720</v>
      </c>
    </row>
    <row r="534" spans="1:14">
      <c r="A534" s="1" t="str">
        <f t="shared" si="27"/>
        <v>I_74996</v>
      </c>
      <c r="B534" s="1" t="s">
        <v>1797</v>
      </c>
      <c r="C534" s="1">
        <v>74996</v>
      </c>
      <c r="D534" s="1" t="s">
        <v>1630</v>
      </c>
      <c r="E534" s="1">
        <v>75924</v>
      </c>
      <c r="F534" s="1" t="s">
        <v>8297</v>
      </c>
      <c r="G534" s="1" t="str">
        <f>IF(B534="Issue",VLOOKUP(A534,[1]Customers!$A:$B,2,FALSE),VLOOKUP(A534,[1]Facilities!$A:$B,2,FALSE))</f>
        <v>I_MEX67140_74996</v>
      </c>
      <c r="H534" s="1" t="str">
        <f>VLOOKUP("D_"&amp;$E534,[1]Facilities!$A:$BB,2,FALSE)</f>
        <v>D_MEX66052_75924</v>
      </c>
      <c r="I534" s="1" t="str">
        <f>VLOOKUP("D_"&amp;$E534,[1]Facilities!$A:$BB,34,FALSE)</f>
        <v>Manufacturing</v>
      </c>
      <c r="J534" s="1" t="str">
        <f>VLOOKUP("D_"&amp;$E534,[1]Facilities!$A:$BB,36,FALSE)</f>
        <v>NO</v>
      </c>
      <c r="K534" s="1" t="str">
        <f t="shared" si="28"/>
        <v>D_MEX66052_75924</v>
      </c>
      <c r="L534" s="1" t="str">
        <f>VLOOKUP("D_"&amp;RIGHT($K534,5),[1]Facilities!$A:$BB,34,FALSE)</f>
        <v>Manufacturing</v>
      </c>
      <c r="M534" s="1" t="str">
        <f>VLOOKUP("D_"&amp;RIGHT($K534,5),[1]Facilities!$A:$BB,36,FALSE)</f>
        <v>NO</v>
      </c>
      <c r="N534" s="1" t="str">
        <f t="shared" si="29"/>
        <v>D_MEX66052_75924</v>
      </c>
    </row>
    <row r="535" spans="1:14">
      <c r="A535" s="1" t="str">
        <f t="shared" si="27"/>
        <v>I_80724</v>
      </c>
      <c r="B535" s="1" t="s">
        <v>1797</v>
      </c>
      <c r="C535" s="1">
        <v>80724</v>
      </c>
      <c r="D535" s="1" t="s">
        <v>8251</v>
      </c>
      <c r="E535" s="1">
        <v>65540</v>
      </c>
      <c r="F535" s="1" t="s">
        <v>573</v>
      </c>
      <c r="G535" s="1" t="str">
        <f>IF(B535="Issue",VLOOKUP(A535,[1]Customers!$A:$B,2,FALSE),VLOOKUP(A535,[1]Facilities!$A:$B,2,FALSE))</f>
        <v>I_USA85381_80724</v>
      </c>
      <c r="H535" s="1" t="str">
        <f>VLOOKUP("D_"&amp;$E535,[1]Facilities!$A:$BB,2,FALSE)</f>
        <v>D_USA85043_65540</v>
      </c>
      <c r="I535" s="1" t="str">
        <f>VLOOKUP("D_"&amp;$E535,[1]Facilities!$A:$BB,34,FALSE)</f>
        <v>Full Service</v>
      </c>
      <c r="J535" s="1" t="str">
        <f>VLOOKUP("D_"&amp;$E535,[1]Facilities!$A:$BB,36,FALSE)</f>
        <v>NO</v>
      </c>
      <c r="K535" s="1" t="str">
        <f t="shared" si="28"/>
        <v>D_USA85043_65540</v>
      </c>
      <c r="L535" s="1" t="str">
        <f>VLOOKUP("D_"&amp;RIGHT($K535,5),[1]Facilities!$A:$BB,34,FALSE)</f>
        <v>Full Service</v>
      </c>
      <c r="M535" s="1" t="str">
        <f>VLOOKUP("D_"&amp;RIGHT($K535,5),[1]Facilities!$A:$BB,36,FALSE)</f>
        <v>NO</v>
      </c>
      <c r="N535" s="1" t="str">
        <f t="shared" si="29"/>
        <v>D_USA85043_65540</v>
      </c>
    </row>
    <row r="536" spans="1:14">
      <c r="A536" s="1" t="str">
        <f t="shared" si="27"/>
        <v>I_80723</v>
      </c>
      <c r="B536" s="1" t="s">
        <v>1797</v>
      </c>
      <c r="C536" s="1">
        <v>80723</v>
      </c>
      <c r="D536" s="1" t="s">
        <v>8252</v>
      </c>
      <c r="E536" s="1">
        <v>66797</v>
      </c>
      <c r="F536" s="1" t="s">
        <v>579</v>
      </c>
      <c r="G536" s="1" t="str">
        <f>IF(B536="Issue",VLOOKUP(A536,[1]Customers!$A:$B,2,FALSE),VLOOKUP(A536,[1]Facilities!$A:$B,2,FALSE))</f>
        <v>I_USA27408_80723</v>
      </c>
      <c r="H536" s="1" t="str">
        <f>VLOOKUP("D_"&amp;$E536,[1]Facilities!$A:$BB,2,FALSE)</f>
        <v>D_USA23234_66797</v>
      </c>
      <c r="I536" s="1" t="str">
        <f>VLOOKUP("D_"&amp;$E536,[1]Facilities!$A:$BB,34,FALSE)</f>
        <v>Full Service</v>
      </c>
      <c r="J536" s="1" t="str">
        <f>VLOOKUP("D_"&amp;$E536,[1]Facilities!$A:$BB,36,FALSE)</f>
        <v>NO</v>
      </c>
      <c r="K536" s="1" t="str">
        <f t="shared" si="28"/>
        <v>D_USA23234_66797</v>
      </c>
      <c r="L536" s="1" t="str">
        <f>VLOOKUP("D_"&amp;RIGHT($K536,5),[1]Facilities!$A:$BB,34,FALSE)</f>
        <v>Full Service</v>
      </c>
      <c r="M536" s="1" t="str">
        <f>VLOOKUP("D_"&amp;RIGHT($K536,5),[1]Facilities!$A:$BB,36,FALSE)</f>
        <v>NO</v>
      </c>
      <c r="N536" s="1" t="str">
        <f t="shared" si="29"/>
        <v>D_USA23234_66797</v>
      </c>
    </row>
    <row r="537" spans="1:14">
      <c r="A537" s="1" t="str">
        <f t="shared" si="27"/>
        <v>I_58927</v>
      </c>
      <c r="B537" s="1" t="s">
        <v>1797</v>
      </c>
      <c r="C537" s="1">
        <v>58927</v>
      </c>
      <c r="D537" s="1" t="s">
        <v>150</v>
      </c>
      <c r="E537" s="1">
        <v>53786</v>
      </c>
      <c r="F537" s="1" t="s">
        <v>588</v>
      </c>
      <c r="G537" s="1" t="str">
        <f>IF(B537="Issue",VLOOKUP(A537,[1]Customers!$A:$B,2,FALSE),VLOOKUP(A537,[1]Facilities!$A:$B,2,FALSE))</f>
        <v>I_CANV5J5M8_58927</v>
      </c>
      <c r="H537" s="1" t="str">
        <f>VLOOKUP("D_"&amp;$E537,[1]Facilities!$A:$BB,2,FALSE)</f>
        <v>D_CANV4G1C1_53786</v>
      </c>
      <c r="I537" s="1" t="str">
        <f>VLOOKUP("D_"&amp;$E537,[1]Facilities!$A:$BB,34,FALSE)</f>
        <v>Full Service</v>
      </c>
      <c r="J537" s="1" t="str">
        <f>VLOOKUP("D_"&amp;$E537,[1]Facilities!$A:$BB,36,FALSE)</f>
        <v>NO</v>
      </c>
      <c r="K537" s="1" t="str">
        <f t="shared" si="28"/>
        <v>D_CANV4G1C1_53786</v>
      </c>
      <c r="L537" s="1" t="str">
        <f>VLOOKUP("D_"&amp;RIGHT($K537,5),[1]Facilities!$A:$BB,34,FALSE)</f>
        <v>Full Service</v>
      </c>
      <c r="M537" s="1" t="str">
        <f>VLOOKUP("D_"&amp;RIGHT($K537,5),[1]Facilities!$A:$BB,36,FALSE)</f>
        <v>NO</v>
      </c>
      <c r="N537" s="1" t="str">
        <f t="shared" si="29"/>
        <v>D_CANV4G1C1_53786</v>
      </c>
    </row>
    <row r="538" spans="1:14">
      <c r="A538" s="1" t="str">
        <f t="shared" si="27"/>
        <v>I_54863</v>
      </c>
      <c r="B538" s="1" t="s">
        <v>1797</v>
      </c>
      <c r="C538" s="1">
        <v>54863</v>
      </c>
      <c r="D538" s="1" t="s">
        <v>151</v>
      </c>
      <c r="E538" s="1">
        <v>76092</v>
      </c>
      <c r="F538" s="1" t="s">
        <v>8291</v>
      </c>
      <c r="G538" s="1" t="str">
        <f>IF(B538="Issue",VLOOKUP(A538,[1]Customers!$A:$B,2,FALSE),VLOOKUP(A538,[1]Facilities!$A:$B,2,FALSE))</f>
        <v>I_USA55355_54863</v>
      </c>
      <c r="H538" s="1" t="str">
        <f>VLOOKUP("D_"&amp;$E538,[1]Facilities!$A:$BB,2,FALSE)</f>
        <v>D_USA55066_76092</v>
      </c>
      <c r="I538" s="1" t="str">
        <f>VLOOKUP("D_"&amp;$E538,[1]Facilities!$A:$BB,34,FALSE)</f>
        <v>Full Service</v>
      </c>
      <c r="J538" s="1" t="str">
        <f>VLOOKUP("D_"&amp;$E538,[1]Facilities!$A:$BB,36,FALSE)</f>
        <v>NO</v>
      </c>
      <c r="K538" s="1" t="str">
        <f t="shared" si="28"/>
        <v>D_USA55066_76092</v>
      </c>
      <c r="L538" s="1" t="str">
        <f>VLOOKUP("D_"&amp;RIGHT($K538,5),[1]Facilities!$A:$BB,34,FALSE)</f>
        <v>Full Service</v>
      </c>
      <c r="M538" s="1" t="str">
        <f>VLOOKUP("D_"&amp;RIGHT($K538,5),[1]Facilities!$A:$BB,36,FALSE)</f>
        <v>NO</v>
      </c>
      <c r="N538" s="1" t="str">
        <f t="shared" si="29"/>
        <v>D_USA55066_76092</v>
      </c>
    </row>
    <row r="539" spans="1:14">
      <c r="A539" s="1" t="str">
        <f t="shared" si="27"/>
        <v>I_46323</v>
      </c>
      <c r="B539" s="1" t="s">
        <v>1797</v>
      </c>
      <c r="C539" s="1">
        <v>46323</v>
      </c>
      <c r="D539" s="1" t="s">
        <v>7272</v>
      </c>
      <c r="E539" s="1">
        <v>60457</v>
      </c>
      <c r="F539" s="1" t="s">
        <v>582</v>
      </c>
      <c r="G539" s="1" t="str">
        <f>IF(B539="Issue",VLOOKUP(A539,[1]Customers!$A:$B,2,FALSE),VLOOKUP(A539,[1]Facilities!$A:$B,2,FALSE))</f>
        <v>I_USA29626_46323</v>
      </c>
      <c r="H539" s="1" t="str">
        <f>VLOOKUP("D_"&amp;$E539,[1]Facilities!$A:$BB,2,FALSE)</f>
        <v>D_USA29340_60457</v>
      </c>
      <c r="I539" s="1" t="str">
        <f>VLOOKUP("D_"&amp;$E539,[1]Facilities!$A:$BB,34,FALSE)</f>
        <v>Full Service</v>
      </c>
      <c r="J539" s="1" t="str">
        <f>VLOOKUP("D_"&amp;$E539,[1]Facilities!$A:$BB,36,FALSE)</f>
        <v>NO</v>
      </c>
      <c r="K539" s="1" t="str">
        <f t="shared" si="28"/>
        <v>D_USA29340_60457</v>
      </c>
      <c r="L539" s="1" t="str">
        <f>VLOOKUP("D_"&amp;RIGHT($K539,5),[1]Facilities!$A:$BB,34,FALSE)</f>
        <v>Full Service</v>
      </c>
      <c r="M539" s="1" t="str">
        <f>VLOOKUP("D_"&amp;RIGHT($K539,5),[1]Facilities!$A:$BB,36,FALSE)</f>
        <v>NO</v>
      </c>
      <c r="N539" s="1" t="str">
        <f t="shared" si="29"/>
        <v>D_USA29340_60457</v>
      </c>
    </row>
    <row r="540" spans="1:14">
      <c r="A540" s="1" t="str">
        <f t="shared" si="27"/>
        <v>I_43855</v>
      </c>
      <c r="B540" s="1" t="s">
        <v>1797</v>
      </c>
      <c r="C540" s="1">
        <v>43855</v>
      </c>
      <c r="D540" s="1" t="s">
        <v>7273</v>
      </c>
      <c r="E540" s="1">
        <v>50843</v>
      </c>
      <c r="F540" s="1" t="s">
        <v>576</v>
      </c>
      <c r="G540" s="1" t="str">
        <f>IF(B540="Issue",VLOOKUP(A540,[1]Customers!$A:$B,2,FALSE),VLOOKUP(A540,[1]Facilities!$A:$B,2,FALSE))</f>
        <v>I_USA17745_43855</v>
      </c>
      <c r="H540" s="1" t="str">
        <f>VLOOKUP("D_"&amp;$E540,[1]Facilities!$A:$BB,2,FALSE)</f>
        <v>D_USA18202_50843</v>
      </c>
      <c r="I540" s="1" t="str">
        <f>VLOOKUP("D_"&amp;$E540,[1]Facilities!$A:$BB,34,FALSE)</f>
        <v>Full Service</v>
      </c>
      <c r="J540" s="1" t="str">
        <f>VLOOKUP("D_"&amp;$E540,[1]Facilities!$A:$BB,36,FALSE)</f>
        <v>NO</v>
      </c>
      <c r="K540" s="1" t="str">
        <f t="shared" si="28"/>
        <v>D_USA18202_50843</v>
      </c>
      <c r="L540" s="1" t="str">
        <f>VLOOKUP("D_"&amp;RIGHT($K540,5),[1]Facilities!$A:$BB,34,FALSE)</f>
        <v>Full Service</v>
      </c>
      <c r="M540" s="1" t="str">
        <f>VLOOKUP("D_"&amp;RIGHT($K540,5),[1]Facilities!$A:$BB,36,FALSE)</f>
        <v>NO</v>
      </c>
      <c r="N540" s="1" t="str">
        <f t="shared" si="29"/>
        <v>D_USA18202_50843</v>
      </c>
    </row>
    <row r="541" spans="1:14">
      <c r="A541" s="1" t="str">
        <f t="shared" si="27"/>
        <v>I_71562</v>
      </c>
      <c r="B541" s="1" t="s">
        <v>1797</v>
      </c>
      <c r="C541" s="1">
        <v>71562</v>
      </c>
      <c r="D541" s="1" t="s">
        <v>1445</v>
      </c>
      <c r="E541" s="1">
        <v>63875</v>
      </c>
      <c r="F541" s="1" t="s">
        <v>587</v>
      </c>
      <c r="G541" s="1" t="str">
        <f>IF(B541="Issue",VLOOKUP(A541,[1]Customers!$A:$B,2,FALSE),VLOOKUP(A541,[1]Facilities!$A:$B,2,FALSE))</f>
        <v>I_USA29626_71562</v>
      </c>
      <c r="H541" s="1" t="str">
        <f>VLOOKUP("D_"&amp;$E541,[1]Facilities!$A:$BB,2,FALSE)</f>
        <v>D_USA30336_63875</v>
      </c>
      <c r="I541" s="1" t="str">
        <f>VLOOKUP("D_"&amp;$E541,[1]Facilities!$A:$BB,34,FALSE)</f>
        <v>Full Service</v>
      </c>
      <c r="J541" s="1" t="str">
        <f>VLOOKUP("D_"&amp;$E541,[1]Facilities!$A:$BB,36,FALSE)</f>
        <v>NO</v>
      </c>
      <c r="K541" s="1" t="str">
        <f t="shared" si="28"/>
        <v>D_USA30336_63875</v>
      </c>
      <c r="L541" s="1" t="str">
        <f>VLOOKUP("D_"&amp;RIGHT($K541,5),[1]Facilities!$A:$BB,34,FALSE)</f>
        <v>Full Service</v>
      </c>
      <c r="M541" s="1" t="str">
        <f>VLOOKUP("D_"&amp;RIGHT($K541,5),[1]Facilities!$A:$BB,36,FALSE)</f>
        <v>NO</v>
      </c>
      <c r="N541" s="1" t="str">
        <f t="shared" si="29"/>
        <v>D_USA30336_63875</v>
      </c>
    </row>
    <row r="542" spans="1:14">
      <c r="A542" s="1" t="str">
        <f t="shared" si="27"/>
        <v>I_78999</v>
      </c>
      <c r="B542" s="1" t="s">
        <v>1797</v>
      </c>
      <c r="C542" s="1">
        <v>78999</v>
      </c>
      <c r="D542" s="1" t="s">
        <v>7408</v>
      </c>
      <c r="E542" s="1">
        <v>65540</v>
      </c>
      <c r="F542" s="1" t="s">
        <v>573</v>
      </c>
      <c r="G542" s="1" t="str">
        <f>IF(B542="Issue",VLOOKUP(A542,[1]Customers!$A:$B,2,FALSE),VLOOKUP(A542,[1]Facilities!$A:$B,2,FALSE))</f>
        <v>I_USA92227_78999</v>
      </c>
      <c r="H542" s="1" t="str">
        <f>VLOOKUP("D_"&amp;$E542,[1]Facilities!$A:$BB,2,FALSE)</f>
        <v>D_USA85043_65540</v>
      </c>
      <c r="I542" s="1" t="str">
        <f>VLOOKUP("D_"&amp;$E542,[1]Facilities!$A:$BB,34,FALSE)</f>
        <v>Full Service</v>
      </c>
      <c r="J542" s="1" t="str">
        <f>VLOOKUP("D_"&amp;$E542,[1]Facilities!$A:$BB,36,FALSE)</f>
        <v>NO</v>
      </c>
      <c r="K542" s="1" t="str">
        <f t="shared" si="28"/>
        <v>D_USA85043_65540</v>
      </c>
      <c r="L542" s="1" t="str">
        <f>VLOOKUP("D_"&amp;RIGHT($K542,5),[1]Facilities!$A:$BB,34,FALSE)</f>
        <v>Full Service</v>
      </c>
      <c r="M542" s="1" t="str">
        <f>VLOOKUP("D_"&amp;RIGHT($K542,5),[1]Facilities!$A:$BB,36,FALSE)</f>
        <v>NO</v>
      </c>
      <c r="N542" s="1" t="str">
        <f t="shared" si="29"/>
        <v>D_USA85043_65540</v>
      </c>
    </row>
    <row r="543" spans="1:14">
      <c r="A543" s="1" t="str">
        <f t="shared" si="27"/>
        <v>I_78998</v>
      </c>
      <c r="B543" s="1" t="s">
        <v>1797</v>
      </c>
      <c r="C543" s="1">
        <v>78998</v>
      </c>
      <c r="D543" s="1" t="s">
        <v>7409</v>
      </c>
      <c r="E543" s="1">
        <v>45195</v>
      </c>
      <c r="F543" s="1" t="s">
        <v>580</v>
      </c>
      <c r="G543" s="1" t="str">
        <f>IF(B543="Issue",VLOOKUP(A543,[1]Customers!$A:$B,2,FALSE),VLOOKUP(A543,[1]Facilities!$A:$B,2,FALSE))</f>
        <v>I_USA95304_78998</v>
      </c>
      <c r="H543" s="1" t="str">
        <f>VLOOKUP("D_"&amp;$E543,[1]Facilities!$A:$BB,2,FALSE)</f>
        <v>D_USA95304_45195</v>
      </c>
      <c r="I543" s="1" t="str">
        <f>VLOOKUP("D_"&amp;$E543,[1]Facilities!$A:$BB,34,FALSE)</f>
        <v>Full Service</v>
      </c>
      <c r="J543" s="1" t="str">
        <f>VLOOKUP("D_"&amp;$E543,[1]Facilities!$A:$BB,36,FALSE)</f>
        <v>NO</v>
      </c>
      <c r="K543" s="1" t="str">
        <f t="shared" si="28"/>
        <v>D_USA95304_45195</v>
      </c>
      <c r="L543" s="1" t="str">
        <f>VLOOKUP("D_"&amp;RIGHT($K543,5),[1]Facilities!$A:$BB,34,FALSE)</f>
        <v>Full Service</v>
      </c>
      <c r="M543" s="1" t="str">
        <f>VLOOKUP("D_"&amp;RIGHT($K543,5),[1]Facilities!$A:$BB,36,FALSE)</f>
        <v>NO</v>
      </c>
      <c r="N543" s="1" t="str">
        <f t="shared" si="29"/>
        <v>D_USA95304_45195</v>
      </c>
    </row>
    <row r="544" spans="1:14">
      <c r="A544" s="1" t="str">
        <f t="shared" si="27"/>
        <v>I_78997</v>
      </c>
      <c r="B544" s="1" t="s">
        <v>1797</v>
      </c>
      <c r="C544" s="1">
        <v>78997</v>
      </c>
      <c r="D544" s="1" t="s">
        <v>7410</v>
      </c>
      <c r="E544" s="1">
        <v>69016</v>
      </c>
      <c r="F544" s="1" t="s">
        <v>1487</v>
      </c>
      <c r="G544" s="1" t="str">
        <f>IF(B544="Issue",VLOOKUP(A544,[1]Customers!$A:$B,2,FALSE),VLOOKUP(A544,[1]Facilities!$A:$B,2,FALSE))</f>
        <v>I_USA93640_78997</v>
      </c>
      <c r="H544" s="1" t="str">
        <f>VLOOKUP("D_"&amp;$E544,[1]Facilities!$A:$BB,2,FALSE)</f>
        <v>D_USA93616_69016</v>
      </c>
      <c r="I544" s="1" t="str">
        <f>VLOOKUP("D_"&amp;$E544,[1]Facilities!$A:$BB,34,FALSE)</f>
        <v>Full Service</v>
      </c>
      <c r="J544" s="1" t="str">
        <f>VLOOKUP("D_"&amp;$E544,[1]Facilities!$A:$BB,36,FALSE)</f>
        <v>NO</v>
      </c>
      <c r="K544" s="1" t="str">
        <f t="shared" si="28"/>
        <v>D_USA93616_69016</v>
      </c>
      <c r="L544" s="1" t="str">
        <f>VLOOKUP("D_"&amp;RIGHT($K544,5),[1]Facilities!$A:$BB,34,FALSE)</f>
        <v>Full Service</v>
      </c>
      <c r="M544" s="1" t="str">
        <f>VLOOKUP("D_"&amp;RIGHT($K544,5),[1]Facilities!$A:$BB,36,FALSE)</f>
        <v>NO</v>
      </c>
      <c r="N544" s="1" t="str">
        <f t="shared" si="29"/>
        <v>D_USA93616_69016</v>
      </c>
    </row>
    <row r="545" spans="1:14">
      <c r="A545" s="1" t="str">
        <f t="shared" si="27"/>
        <v>I_71603</v>
      </c>
      <c r="B545" s="1" t="s">
        <v>1797</v>
      </c>
      <c r="C545" s="1">
        <v>71603</v>
      </c>
      <c r="D545" s="1" t="s">
        <v>1446</v>
      </c>
      <c r="E545" s="1">
        <v>66797</v>
      </c>
      <c r="F545" s="1" t="s">
        <v>579</v>
      </c>
      <c r="G545" s="1" t="str">
        <f>IF(B545="Issue",VLOOKUP(A545,[1]Customers!$A:$B,2,FALSE),VLOOKUP(A545,[1]Facilities!$A:$B,2,FALSE))</f>
        <v>I_USA27871_71603</v>
      </c>
      <c r="H545" s="1" t="str">
        <f>VLOOKUP("D_"&amp;$E545,[1]Facilities!$A:$BB,2,FALSE)</f>
        <v>D_USA23234_66797</v>
      </c>
      <c r="I545" s="1" t="str">
        <f>VLOOKUP("D_"&amp;$E545,[1]Facilities!$A:$BB,34,FALSE)</f>
        <v>Full Service</v>
      </c>
      <c r="J545" s="1" t="str">
        <f>VLOOKUP("D_"&amp;$E545,[1]Facilities!$A:$BB,36,FALSE)</f>
        <v>NO</v>
      </c>
      <c r="K545" s="1" t="str">
        <f t="shared" si="28"/>
        <v>D_USA23234_66797</v>
      </c>
      <c r="L545" s="1" t="str">
        <f>VLOOKUP("D_"&amp;RIGHT($K545,5),[1]Facilities!$A:$BB,34,FALSE)</f>
        <v>Full Service</v>
      </c>
      <c r="M545" s="1" t="str">
        <f>VLOOKUP("D_"&amp;RIGHT($K545,5),[1]Facilities!$A:$BB,36,FALSE)</f>
        <v>NO</v>
      </c>
      <c r="N545" s="1" t="str">
        <f t="shared" si="29"/>
        <v>D_USA23234_66797</v>
      </c>
    </row>
    <row r="546" spans="1:14">
      <c r="A546" s="1" t="str">
        <f t="shared" si="27"/>
        <v>I_71601</v>
      </c>
      <c r="B546" s="1" t="s">
        <v>1797</v>
      </c>
      <c r="C546" s="1">
        <v>71601</v>
      </c>
      <c r="D546" s="1" t="s">
        <v>1448</v>
      </c>
      <c r="E546" s="1">
        <v>65540</v>
      </c>
      <c r="F546" s="1" t="s">
        <v>573</v>
      </c>
      <c r="G546" s="1" t="str">
        <f>IF(B546="Issue",VLOOKUP(A546,[1]Customers!$A:$B,2,FALSE),VLOOKUP(A546,[1]Facilities!$A:$B,2,FALSE))</f>
        <v>I_USA79906_71601</v>
      </c>
      <c r="H546" s="1" t="str">
        <f>VLOOKUP("D_"&amp;$E546,[1]Facilities!$A:$BB,2,FALSE)</f>
        <v>D_USA85043_65540</v>
      </c>
      <c r="I546" s="1" t="str">
        <f>VLOOKUP("D_"&amp;$E546,[1]Facilities!$A:$BB,34,FALSE)</f>
        <v>Full Service</v>
      </c>
      <c r="J546" s="1" t="str">
        <f>VLOOKUP("D_"&amp;$E546,[1]Facilities!$A:$BB,36,FALSE)</f>
        <v>NO</v>
      </c>
      <c r="K546" s="1" t="str">
        <f t="shared" si="28"/>
        <v>D_USA85043_65540</v>
      </c>
      <c r="L546" s="1" t="str">
        <f>VLOOKUP("D_"&amp;RIGHT($K546,5),[1]Facilities!$A:$BB,34,FALSE)</f>
        <v>Full Service</v>
      </c>
      <c r="M546" s="1" t="str">
        <f>VLOOKUP("D_"&amp;RIGHT($K546,5),[1]Facilities!$A:$BB,36,FALSE)</f>
        <v>NO</v>
      </c>
      <c r="N546" s="1" t="str">
        <f t="shared" si="29"/>
        <v>D_USA85043_65540</v>
      </c>
    </row>
    <row r="547" spans="1:14">
      <c r="A547" s="1" t="str">
        <f t="shared" si="27"/>
        <v>I_71600</v>
      </c>
      <c r="B547" s="1" t="s">
        <v>1797</v>
      </c>
      <c r="C547" s="1">
        <v>71600</v>
      </c>
      <c r="D547" s="1" t="s">
        <v>1447</v>
      </c>
      <c r="E547" s="1">
        <v>54027</v>
      </c>
      <c r="F547" s="1" t="s">
        <v>8304</v>
      </c>
      <c r="G547" s="1" t="str">
        <f>IF(B547="Issue",VLOOKUP(A547,[1]Customers!$A:$B,2,FALSE),VLOOKUP(A547,[1]Facilities!$A:$B,2,FALSE))</f>
        <v>I_USA36303_71600</v>
      </c>
      <c r="H547" s="1" t="str">
        <f>VLOOKUP("D_"&amp;$E547,[1]Facilities!$A:$BB,2,FALSE)</f>
        <v>D_USA35490_54027</v>
      </c>
      <c r="I547" s="1" t="str">
        <f>VLOOKUP("D_"&amp;$E547,[1]Facilities!$A:$BB,34,FALSE)</f>
        <v>Manufacturing</v>
      </c>
      <c r="J547" s="1" t="str">
        <f>VLOOKUP("D_"&amp;$E547,[1]Facilities!$A:$BB,36,FALSE)</f>
        <v>NO</v>
      </c>
      <c r="K547" s="1" t="str">
        <f t="shared" si="28"/>
        <v>D_USA35490_54027</v>
      </c>
      <c r="L547" s="1" t="str">
        <f>VLOOKUP("D_"&amp;RIGHT($K547,5),[1]Facilities!$A:$BB,34,FALSE)</f>
        <v>Manufacturing</v>
      </c>
      <c r="M547" s="1" t="str">
        <f>VLOOKUP("D_"&amp;RIGHT($K547,5),[1]Facilities!$A:$BB,36,FALSE)</f>
        <v>NO</v>
      </c>
      <c r="N547" s="1" t="str">
        <f t="shared" si="29"/>
        <v>D_USA35490_54027</v>
      </c>
    </row>
    <row r="548" spans="1:14">
      <c r="A548" s="1" t="str">
        <f t="shared" si="27"/>
        <v>I_76744</v>
      </c>
      <c r="B548" s="1" t="s">
        <v>1797</v>
      </c>
      <c r="C548" s="1">
        <v>76744</v>
      </c>
      <c r="D548" s="1" t="s">
        <v>1869</v>
      </c>
      <c r="E548" s="1">
        <v>75125</v>
      </c>
      <c r="F548" s="1" t="s">
        <v>1675</v>
      </c>
      <c r="G548" s="1" t="str">
        <f>IF(B548="Issue",VLOOKUP(A548,[1]Customers!$A:$B,2,FALSE),VLOOKUP(A548,[1]Facilities!$A:$B,2,FALSE))</f>
        <v>I_USA90744_76744</v>
      </c>
      <c r="H548" s="1" t="str">
        <f>VLOOKUP("D_"&amp;$E548,[1]Facilities!$A:$BB,2,FALSE)</f>
        <v>D_USA92509_75125</v>
      </c>
      <c r="I548" s="1" t="str">
        <f>VLOOKUP("D_"&amp;$E548,[1]Facilities!$A:$BB,34,FALSE)</f>
        <v>Full Service</v>
      </c>
      <c r="J548" s="1" t="str">
        <f>VLOOKUP("D_"&amp;$E548,[1]Facilities!$A:$BB,36,FALSE)</f>
        <v>NO</v>
      </c>
      <c r="K548" s="1" t="str">
        <f t="shared" si="28"/>
        <v>D_USA92509_75125</v>
      </c>
      <c r="L548" s="1" t="str">
        <f>VLOOKUP("D_"&amp;RIGHT($K548,5),[1]Facilities!$A:$BB,34,FALSE)</f>
        <v>Full Service</v>
      </c>
      <c r="M548" s="1" t="str">
        <f>VLOOKUP("D_"&amp;RIGHT($K548,5),[1]Facilities!$A:$BB,36,FALSE)</f>
        <v>NO</v>
      </c>
      <c r="N548" s="1" t="str">
        <f t="shared" si="29"/>
        <v>D_USA92509_75125</v>
      </c>
    </row>
    <row r="549" spans="1:14">
      <c r="A549" s="1" t="str">
        <f t="shared" si="27"/>
        <v>I_55678</v>
      </c>
      <c r="B549" s="1" t="s">
        <v>1797</v>
      </c>
      <c r="C549" s="1">
        <v>55678</v>
      </c>
      <c r="D549" s="1" t="s">
        <v>153</v>
      </c>
      <c r="E549" s="1">
        <v>63296</v>
      </c>
      <c r="F549" s="1" t="s">
        <v>8293</v>
      </c>
      <c r="G549" s="1" t="str">
        <f>IF(B549="Issue",VLOOKUP(A549,[1]Customers!$A:$B,2,FALSE),VLOOKUP(A549,[1]Facilities!$A:$B,2,FALSE))</f>
        <v>I_USA53581_55678</v>
      </c>
      <c r="H549" s="1" t="str">
        <f>VLOOKUP("D_"&amp;$E549,[1]Facilities!$A:$BB,2,FALSE)</f>
        <v>D_USA60099_63296</v>
      </c>
      <c r="I549" s="1" t="str">
        <f>VLOOKUP("D_"&amp;$E549,[1]Facilities!$A:$BB,34,FALSE)</f>
        <v>Full Service</v>
      </c>
      <c r="J549" s="1" t="str">
        <f>VLOOKUP("D_"&amp;$E549,[1]Facilities!$A:$BB,36,FALSE)</f>
        <v>NO</v>
      </c>
      <c r="K549" s="1" t="str">
        <f t="shared" si="28"/>
        <v>D_USA60099_63296</v>
      </c>
      <c r="L549" s="1" t="str">
        <f>VLOOKUP("D_"&amp;RIGHT($K549,5),[1]Facilities!$A:$BB,34,FALSE)</f>
        <v>Full Service</v>
      </c>
      <c r="M549" s="1" t="str">
        <f>VLOOKUP("D_"&amp;RIGHT($K549,5),[1]Facilities!$A:$BB,36,FALSE)</f>
        <v>NO</v>
      </c>
      <c r="N549" s="1" t="str">
        <f t="shared" si="29"/>
        <v>D_USA60099_63296</v>
      </c>
    </row>
    <row r="550" spans="1:14">
      <c r="A550" s="1" t="str">
        <f t="shared" si="27"/>
        <v>I_57518</v>
      </c>
      <c r="B550" s="1" t="s">
        <v>1797</v>
      </c>
      <c r="C550" s="1">
        <v>57518</v>
      </c>
      <c r="D550" s="1" t="s">
        <v>152</v>
      </c>
      <c r="E550" s="1">
        <v>76092</v>
      </c>
      <c r="F550" s="1" t="s">
        <v>8291</v>
      </c>
      <c r="G550" s="1" t="str">
        <f>IF(B550="Issue",VLOOKUP(A550,[1]Customers!$A:$B,2,FALSE),VLOOKUP(A550,[1]Facilities!$A:$B,2,FALSE))</f>
        <v>I_USA54914_57518</v>
      </c>
      <c r="H550" s="1" t="str">
        <f>VLOOKUP("D_"&amp;$E550,[1]Facilities!$A:$BB,2,FALSE)</f>
        <v>D_USA55066_76092</v>
      </c>
      <c r="I550" s="1" t="str">
        <f>VLOOKUP("D_"&amp;$E550,[1]Facilities!$A:$BB,34,FALSE)</f>
        <v>Full Service</v>
      </c>
      <c r="J550" s="1" t="str">
        <f>VLOOKUP("D_"&amp;$E550,[1]Facilities!$A:$BB,36,FALSE)</f>
        <v>NO</v>
      </c>
      <c r="K550" s="1" t="str">
        <f t="shared" si="28"/>
        <v>D_USA55066_76092</v>
      </c>
      <c r="L550" s="1" t="str">
        <f>VLOOKUP("D_"&amp;RIGHT($K550,5),[1]Facilities!$A:$BB,34,FALSE)</f>
        <v>Full Service</v>
      </c>
      <c r="M550" s="1" t="str">
        <f>VLOOKUP("D_"&amp;RIGHT($K550,5),[1]Facilities!$A:$BB,36,FALSE)</f>
        <v>NO</v>
      </c>
      <c r="N550" s="1" t="str">
        <f t="shared" si="29"/>
        <v>D_USA55066_76092</v>
      </c>
    </row>
    <row r="551" spans="1:14">
      <c r="A551" s="1" t="str">
        <f t="shared" si="27"/>
        <v>I_67633</v>
      </c>
      <c r="B551" s="1" t="s">
        <v>1797</v>
      </c>
      <c r="C551" s="1">
        <v>67633</v>
      </c>
      <c r="D551" s="1" t="s">
        <v>7814</v>
      </c>
      <c r="E551" s="1">
        <v>63296</v>
      </c>
      <c r="F551" s="1" t="s">
        <v>8293</v>
      </c>
      <c r="G551" s="1" t="str">
        <f>IF(B551="Issue",VLOOKUP(A551,[1]Customers!$A:$B,2,FALSE),VLOOKUP(A551,[1]Facilities!$A:$B,2,FALSE))</f>
        <v>I_USA54914_67633</v>
      </c>
      <c r="H551" s="1" t="str">
        <f>VLOOKUP("D_"&amp;$E551,[1]Facilities!$A:$BB,2,FALSE)</f>
        <v>D_USA60099_63296</v>
      </c>
      <c r="I551" s="1" t="str">
        <f>VLOOKUP("D_"&amp;$E551,[1]Facilities!$A:$BB,34,FALSE)</f>
        <v>Full Service</v>
      </c>
      <c r="J551" s="1" t="str">
        <f>VLOOKUP("D_"&amp;$E551,[1]Facilities!$A:$BB,36,FALSE)</f>
        <v>NO</v>
      </c>
      <c r="K551" s="1" t="str">
        <f t="shared" si="28"/>
        <v>D_USA60099_63296</v>
      </c>
      <c r="L551" s="1" t="str">
        <f>VLOOKUP("D_"&amp;RIGHT($K551,5),[1]Facilities!$A:$BB,34,FALSE)</f>
        <v>Full Service</v>
      </c>
      <c r="M551" s="1" t="str">
        <f>VLOOKUP("D_"&amp;RIGHT($K551,5),[1]Facilities!$A:$BB,36,FALSE)</f>
        <v>NO</v>
      </c>
      <c r="N551" s="1" t="str">
        <f t="shared" si="29"/>
        <v>D_USA60099_63296</v>
      </c>
    </row>
    <row r="552" spans="1:14">
      <c r="A552" s="1" t="str">
        <f t="shared" si="27"/>
        <v>I_66423</v>
      </c>
      <c r="B552" s="1" t="s">
        <v>1797</v>
      </c>
      <c r="C552" s="1">
        <v>66423</v>
      </c>
      <c r="D552" s="1" t="s">
        <v>7656</v>
      </c>
      <c r="E552" s="1">
        <v>42677</v>
      </c>
      <c r="F552" s="1" t="s">
        <v>569</v>
      </c>
      <c r="G552" s="1" t="str">
        <f>IF(B552="Issue",VLOOKUP(A552,[1]Customers!$A:$B,2,FALSE),VLOOKUP(A552,[1]Facilities!$A:$B,2,FALSE))</f>
        <v>I_USA54028_66423</v>
      </c>
      <c r="H552" s="1" t="str">
        <f>VLOOKUP("D_"&amp;$E552,[1]Facilities!$A:$BB,2,FALSE)</f>
        <v>D_USA50313_42677</v>
      </c>
      <c r="I552" s="1" t="str">
        <f>VLOOKUP("D_"&amp;$E552,[1]Facilities!$A:$BB,34,FALSE)</f>
        <v>Full Service</v>
      </c>
      <c r="J552" s="1" t="str">
        <f>VLOOKUP("D_"&amp;$E552,[1]Facilities!$A:$BB,36,FALSE)</f>
        <v>NO</v>
      </c>
      <c r="K552" s="1" t="str">
        <f t="shared" si="28"/>
        <v>D_USA50313_42677</v>
      </c>
      <c r="L552" s="1" t="str">
        <f>VLOOKUP("D_"&amp;RIGHT($K552,5),[1]Facilities!$A:$BB,34,FALSE)</f>
        <v>Full Service</v>
      </c>
      <c r="M552" s="1" t="str">
        <f>VLOOKUP("D_"&amp;RIGHT($K552,5),[1]Facilities!$A:$BB,36,FALSE)</f>
        <v>NO</v>
      </c>
      <c r="N552" s="1" t="str">
        <f t="shared" si="29"/>
        <v>D_USA50313_42677</v>
      </c>
    </row>
    <row r="553" spans="1:14">
      <c r="A553" s="1" t="str">
        <f t="shared" si="27"/>
        <v>I_63218</v>
      </c>
      <c r="B553" s="1" t="s">
        <v>1797</v>
      </c>
      <c r="C553" s="1">
        <v>63218</v>
      </c>
      <c r="D553" s="1" t="s">
        <v>158</v>
      </c>
      <c r="E553" s="1">
        <v>45195</v>
      </c>
      <c r="F553" s="1" t="s">
        <v>580</v>
      </c>
      <c r="G553" s="1" t="str">
        <f>IF(B553="Issue",VLOOKUP(A553,[1]Customers!$A:$B,2,FALSE),VLOOKUP(A553,[1]Facilities!$A:$B,2,FALSE))</f>
        <v>I_USA95334_63218</v>
      </c>
      <c r="H553" s="1" t="str">
        <f>VLOOKUP("D_"&amp;$E553,[1]Facilities!$A:$BB,2,FALSE)</f>
        <v>D_USA95304_45195</v>
      </c>
      <c r="I553" s="1" t="str">
        <f>VLOOKUP("D_"&amp;$E553,[1]Facilities!$A:$BB,34,FALSE)</f>
        <v>Full Service</v>
      </c>
      <c r="J553" s="1" t="str">
        <f>VLOOKUP("D_"&amp;$E553,[1]Facilities!$A:$BB,36,FALSE)</f>
        <v>NO</v>
      </c>
      <c r="K553" s="1" t="str">
        <f t="shared" si="28"/>
        <v>D_USA95304_45195</v>
      </c>
      <c r="L553" s="1" t="str">
        <f>VLOOKUP("D_"&amp;RIGHT($K553,5),[1]Facilities!$A:$BB,34,FALSE)</f>
        <v>Full Service</v>
      </c>
      <c r="M553" s="1" t="str">
        <f>VLOOKUP("D_"&amp;RIGHT($K553,5),[1]Facilities!$A:$BB,36,FALSE)</f>
        <v>NO</v>
      </c>
      <c r="N553" s="1" t="str">
        <f t="shared" si="29"/>
        <v>D_USA95304_45195</v>
      </c>
    </row>
    <row r="554" spans="1:14">
      <c r="A554" s="1" t="str">
        <f t="shared" si="27"/>
        <v>I_63217</v>
      </c>
      <c r="B554" s="1" t="s">
        <v>1797</v>
      </c>
      <c r="C554" s="1">
        <v>63217</v>
      </c>
      <c r="D554" s="1" t="s">
        <v>157</v>
      </c>
      <c r="E554" s="1">
        <v>61024</v>
      </c>
      <c r="F554" s="1" t="s">
        <v>586</v>
      </c>
      <c r="G554" s="1" t="str">
        <f>IF(B554="Issue",VLOOKUP(A554,[1]Customers!$A:$B,2,FALSE),VLOOKUP(A554,[1]Facilities!$A:$B,2,FALSE))</f>
        <v>I_USA98626_63217</v>
      </c>
      <c r="H554" s="1" t="str">
        <f>VLOOKUP("D_"&amp;$E554,[1]Facilities!$A:$BB,2,FALSE)</f>
        <v>D_USA98001_61024</v>
      </c>
      <c r="I554" s="1" t="str">
        <f>VLOOKUP("D_"&amp;$E554,[1]Facilities!$A:$BB,34,FALSE)</f>
        <v>Sort Only</v>
      </c>
      <c r="J554" s="1" t="str">
        <f>VLOOKUP("D_"&amp;$E554,[1]Facilities!$A:$BB,36,FALSE)</f>
        <v>NO</v>
      </c>
      <c r="K554" s="1" t="str">
        <f t="shared" si="28"/>
        <v>D_USA98001_61024</v>
      </c>
      <c r="L554" s="1" t="str">
        <f>VLOOKUP("D_"&amp;RIGHT($K554,5),[1]Facilities!$A:$BB,34,FALSE)</f>
        <v>Sort Only</v>
      </c>
      <c r="M554" s="1" t="str">
        <f>VLOOKUP("D_"&amp;RIGHT($K554,5),[1]Facilities!$A:$BB,36,FALSE)</f>
        <v>NO</v>
      </c>
      <c r="N554" s="1" t="str">
        <f t="shared" si="29"/>
        <v>D_USA98001_61024</v>
      </c>
    </row>
    <row r="555" spans="1:14">
      <c r="A555" s="1" t="str">
        <f t="shared" si="27"/>
        <v>I_63216</v>
      </c>
      <c r="B555" s="1" t="s">
        <v>1797</v>
      </c>
      <c r="C555" s="1">
        <v>63216</v>
      </c>
      <c r="D555" s="1" t="s">
        <v>156</v>
      </c>
      <c r="E555" s="1">
        <v>77169</v>
      </c>
      <c r="F555" s="1" t="s">
        <v>8294</v>
      </c>
      <c r="G555" s="1" t="str">
        <f>IF(B555="Issue",VLOOKUP(A555,[1]Customers!$A:$B,2,FALSE),VLOOKUP(A555,[1]Facilities!$A:$B,2,FALSE))</f>
        <v>I_USA71241_63216</v>
      </c>
      <c r="H555" s="1" t="str">
        <f>VLOOKUP("D_"&amp;$E555,[1]Facilities!$A:$BB,2,FALSE)</f>
        <v>D_USA78218_77169</v>
      </c>
      <c r="I555" s="1" t="str">
        <f>VLOOKUP("D_"&amp;$E555,[1]Facilities!$A:$BB,34,FALSE)</f>
        <v>Full Service</v>
      </c>
      <c r="J555" s="1" t="str">
        <f>VLOOKUP("D_"&amp;$E555,[1]Facilities!$A:$BB,36,FALSE)</f>
        <v>NO</v>
      </c>
      <c r="K555" s="1" t="str">
        <f t="shared" si="28"/>
        <v>D_USA78218_77169</v>
      </c>
      <c r="L555" s="1" t="str">
        <f>VLOOKUP("D_"&amp;RIGHT($K555,5),[1]Facilities!$A:$BB,34,FALSE)</f>
        <v>Full Service</v>
      </c>
      <c r="M555" s="1" t="str">
        <f>VLOOKUP("D_"&amp;RIGHT($K555,5),[1]Facilities!$A:$BB,36,FALSE)</f>
        <v>NO</v>
      </c>
      <c r="N555" s="1" t="str">
        <f t="shared" si="29"/>
        <v>D_USA78218_77169</v>
      </c>
    </row>
    <row r="556" spans="1:14">
      <c r="A556" s="1" t="str">
        <f t="shared" si="27"/>
        <v>I_63215</v>
      </c>
      <c r="B556" s="1" t="s">
        <v>1797</v>
      </c>
      <c r="C556" s="1">
        <v>63215</v>
      </c>
      <c r="D556" s="1" t="s">
        <v>155</v>
      </c>
      <c r="E556" s="1">
        <v>63577</v>
      </c>
      <c r="F556" s="1" t="s">
        <v>591</v>
      </c>
      <c r="G556" s="1" t="str">
        <f>IF(B556="Issue",VLOOKUP(A556,[1]Customers!$A:$B,2,FALSE),VLOOKUP(A556,[1]Facilities!$A:$B,2,FALSE))</f>
        <v>I_USA36732_63215</v>
      </c>
      <c r="H556" s="1" t="str">
        <f>VLOOKUP("D_"&amp;$E556,[1]Facilities!$A:$BB,2,FALSE)</f>
        <v>D_USA35401_63577</v>
      </c>
      <c r="I556" s="1" t="str">
        <f>VLOOKUP("D_"&amp;$E556,[1]Facilities!$A:$BB,34,FALSE)</f>
        <v>Full Service</v>
      </c>
      <c r="J556" s="1" t="str">
        <f>VLOOKUP("D_"&amp;$E556,[1]Facilities!$A:$BB,36,FALSE)</f>
        <v>NO</v>
      </c>
      <c r="K556" s="1" t="str">
        <f t="shared" si="28"/>
        <v>D_USA35401_63577</v>
      </c>
      <c r="L556" s="1" t="str">
        <f>VLOOKUP("D_"&amp;RIGHT($K556,5),[1]Facilities!$A:$BB,34,FALSE)</f>
        <v>Full Service</v>
      </c>
      <c r="M556" s="1" t="str">
        <f>VLOOKUP("D_"&amp;RIGHT($K556,5),[1]Facilities!$A:$BB,36,FALSE)</f>
        <v>NO</v>
      </c>
      <c r="N556" s="1" t="str">
        <f t="shared" si="29"/>
        <v>D_USA35401_63577</v>
      </c>
    </row>
    <row r="557" spans="1:14">
      <c r="A557" s="1" t="str">
        <f t="shared" si="27"/>
        <v>I_63214</v>
      </c>
      <c r="B557" s="1" t="s">
        <v>1797</v>
      </c>
      <c r="C557" s="1">
        <v>63214</v>
      </c>
      <c r="D557" s="1" t="s">
        <v>154</v>
      </c>
      <c r="E557" s="1">
        <v>75125</v>
      </c>
      <c r="F557" s="1" t="s">
        <v>1675</v>
      </c>
      <c r="G557" s="1" t="str">
        <f>IF(B557="Issue",VLOOKUP(A557,[1]Customers!$A:$B,2,FALSE),VLOOKUP(A557,[1]Facilities!$A:$B,2,FALSE))</f>
        <v>I_USA90221_63214</v>
      </c>
      <c r="H557" s="1" t="str">
        <f>VLOOKUP("D_"&amp;$E557,[1]Facilities!$A:$BB,2,FALSE)</f>
        <v>D_USA92509_75125</v>
      </c>
      <c r="I557" s="1" t="str">
        <f>VLOOKUP("D_"&amp;$E557,[1]Facilities!$A:$BB,34,FALSE)</f>
        <v>Full Service</v>
      </c>
      <c r="J557" s="1" t="str">
        <f>VLOOKUP("D_"&amp;$E557,[1]Facilities!$A:$BB,36,FALSE)</f>
        <v>NO</v>
      </c>
      <c r="K557" s="1" t="str">
        <f t="shared" si="28"/>
        <v>D_USA92509_75125</v>
      </c>
      <c r="L557" s="1" t="str">
        <f>VLOOKUP("D_"&amp;RIGHT($K557,5),[1]Facilities!$A:$BB,34,FALSE)</f>
        <v>Full Service</v>
      </c>
      <c r="M557" s="1" t="str">
        <f>VLOOKUP("D_"&amp;RIGHT($K557,5),[1]Facilities!$A:$BB,36,FALSE)</f>
        <v>NO</v>
      </c>
      <c r="N557" s="1" t="str">
        <f t="shared" si="29"/>
        <v>D_USA92509_75125</v>
      </c>
    </row>
    <row r="558" spans="1:14">
      <c r="A558" s="1" t="str">
        <f t="shared" si="27"/>
        <v>I_63443</v>
      </c>
      <c r="B558" s="1" t="s">
        <v>1797</v>
      </c>
      <c r="C558" s="1">
        <v>63443</v>
      </c>
      <c r="D558" s="1" t="s">
        <v>7223</v>
      </c>
      <c r="E558" s="1">
        <v>75256</v>
      </c>
      <c r="F558" s="1" t="s">
        <v>1732</v>
      </c>
      <c r="G558" s="1" t="str">
        <f>IF(B558="Issue",VLOOKUP(A558,[1]Customers!$A:$B,2,FALSE),VLOOKUP(A558,[1]Facilities!$A:$B,2,FALSE))</f>
        <v>I_USA30253_63443</v>
      </c>
      <c r="H558" s="1" t="str">
        <f>VLOOKUP("D_"&amp;$E558,[1]Facilities!$A:$BB,2,FALSE)</f>
        <v>D_USA32254_75256</v>
      </c>
      <c r="I558" s="1" t="str">
        <f>VLOOKUP("D_"&amp;$E558,[1]Facilities!$A:$BB,34,FALSE)</f>
        <v>Full Service</v>
      </c>
      <c r="J558" s="1" t="str">
        <f>VLOOKUP("D_"&amp;$E558,[1]Facilities!$A:$BB,36,FALSE)</f>
        <v>NO</v>
      </c>
      <c r="K558" s="1" t="str">
        <f t="shared" si="28"/>
        <v>D_USA32254_75256</v>
      </c>
      <c r="L558" s="1" t="str">
        <f>VLOOKUP("D_"&amp;RIGHT($K558,5),[1]Facilities!$A:$BB,34,FALSE)</f>
        <v>Full Service</v>
      </c>
      <c r="M558" s="1" t="str">
        <f>VLOOKUP("D_"&amp;RIGHT($K558,5),[1]Facilities!$A:$BB,36,FALSE)</f>
        <v>NO</v>
      </c>
      <c r="N558" s="1" t="str">
        <f t="shared" si="29"/>
        <v>D_USA32254_75256</v>
      </c>
    </row>
    <row r="559" spans="1:14">
      <c r="A559" s="1" t="str">
        <f t="shared" si="27"/>
        <v>I_70486</v>
      </c>
      <c r="B559" s="1" t="s">
        <v>1797</v>
      </c>
      <c r="C559" s="1">
        <v>70486</v>
      </c>
      <c r="D559" s="1" t="s">
        <v>1397</v>
      </c>
      <c r="E559" s="1">
        <v>61930</v>
      </c>
      <c r="F559" s="1" t="s">
        <v>1235</v>
      </c>
      <c r="G559" s="1" t="str">
        <f>IF(B559="Issue",VLOOKUP(A559,[1]Customers!$A:$B,2,FALSE),VLOOKUP(A559,[1]Facilities!$A:$B,2,FALSE))</f>
        <v>I_USA15022_70486</v>
      </c>
      <c r="H559" s="1" t="str">
        <f>VLOOKUP("D_"&amp;$E559,[1]Facilities!$A:$BB,2,FALSE)</f>
        <v>D_USA43228_61930</v>
      </c>
      <c r="I559" s="1" t="str">
        <f>VLOOKUP("D_"&amp;$E559,[1]Facilities!$A:$BB,34,FALSE)</f>
        <v>Full Service</v>
      </c>
      <c r="J559" s="1" t="str">
        <f>VLOOKUP("D_"&amp;$E559,[1]Facilities!$A:$BB,36,FALSE)</f>
        <v>NO</v>
      </c>
      <c r="K559" s="1" t="str">
        <f t="shared" si="28"/>
        <v>D_USA43228_61930</v>
      </c>
      <c r="L559" s="1" t="str">
        <f>VLOOKUP("D_"&amp;RIGHT($K559,5),[1]Facilities!$A:$BB,34,FALSE)</f>
        <v>Full Service</v>
      </c>
      <c r="M559" s="1" t="str">
        <f>VLOOKUP("D_"&amp;RIGHT($K559,5),[1]Facilities!$A:$BB,36,FALSE)</f>
        <v>NO</v>
      </c>
      <c r="N559" s="1" t="str">
        <f t="shared" si="29"/>
        <v>D_USA43228_61930</v>
      </c>
    </row>
    <row r="560" spans="1:14">
      <c r="A560" s="1" t="str">
        <f t="shared" si="27"/>
        <v>I_44852</v>
      </c>
      <c r="B560" s="1" t="s">
        <v>1797</v>
      </c>
      <c r="C560" s="1">
        <v>44852</v>
      </c>
      <c r="D560" s="1" t="s">
        <v>159</v>
      </c>
      <c r="E560" s="1">
        <v>45146</v>
      </c>
      <c r="F560" s="1" t="s">
        <v>583</v>
      </c>
      <c r="G560" s="1" t="str">
        <f>IF(B560="Issue",VLOOKUP(A560,[1]Customers!$A:$B,2,FALSE),VLOOKUP(A560,[1]Facilities!$A:$B,2,FALSE))</f>
        <v>I_USA14590_44852</v>
      </c>
      <c r="H560" s="1" t="str">
        <f>VLOOKUP("D_"&amp;$E560,[1]Facilities!$A:$BB,2,FALSE)</f>
        <v>D_USA14606_45146</v>
      </c>
      <c r="I560" s="1" t="str">
        <f>VLOOKUP("D_"&amp;$E560,[1]Facilities!$A:$BB,34,FALSE)</f>
        <v>Sort Only</v>
      </c>
      <c r="J560" s="1" t="str">
        <f>VLOOKUP("D_"&amp;$E560,[1]Facilities!$A:$BB,36,FALSE)</f>
        <v>NO</v>
      </c>
      <c r="K560" s="1" t="str">
        <f t="shared" si="28"/>
        <v>D_USA14606_45146</v>
      </c>
      <c r="L560" s="1" t="str">
        <f>VLOOKUP("D_"&amp;RIGHT($K560,5),[1]Facilities!$A:$BB,34,FALSE)</f>
        <v>Sort Only</v>
      </c>
      <c r="M560" s="1" t="str">
        <f>VLOOKUP("D_"&amp;RIGHT($K560,5),[1]Facilities!$A:$BB,36,FALSE)</f>
        <v>NO</v>
      </c>
      <c r="N560" s="1" t="str">
        <f t="shared" si="29"/>
        <v>D_USA14606_45146</v>
      </c>
    </row>
    <row r="561" spans="1:14">
      <c r="A561" s="1" t="str">
        <f t="shared" si="27"/>
        <v>I_61295</v>
      </c>
      <c r="B561" s="1" t="s">
        <v>1797</v>
      </c>
      <c r="C561" s="1">
        <v>61295</v>
      </c>
      <c r="D561" s="1" t="s">
        <v>160</v>
      </c>
      <c r="E561" s="1">
        <v>50843</v>
      </c>
      <c r="F561" s="1" t="s">
        <v>576</v>
      </c>
      <c r="G561" s="1" t="str">
        <f>IF(B561="Issue",VLOOKUP(A561,[1]Customers!$A:$B,2,FALSE),VLOOKUP(A561,[1]Facilities!$A:$B,2,FALSE))</f>
        <v>I_USA18431_61295</v>
      </c>
      <c r="H561" s="1" t="str">
        <f>VLOOKUP("D_"&amp;$E561,[1]Facilities!$A:$BB,2,FALSE)</f>
        <v>D_USA18202_50843</v>
      </c>
      <c r="I561" s="1" t="str">
        <f>VLOOKUP("D_"&amp;$E561,[1]Facilities!$A:$BB,34,FALSE)</f>
        <v>Full Service</v>
      </c>
      <c r="J561" s="1" t="str">
        <f>VLOOKUP("D_"&amp;$E561,[1]Facilities!$A:$BB,36,FALSE)</f>
        <v>NO</v>
      </c>
      <c r="K561" s="1" t="str">
        <f t="shared" si="28"/>
        <v>D_USA18202_50843</v>
      </c>
      <c r="L561" s="1" t="str">
        <f>VLOOKUP("D_"&amp;RIGHT($K561,5),[1]Facilities!$A:$BB,34,FALSE)</f>
        <v>Full Service</v>
      </c>
      <c r="M561" s="1" t="str">
        <f>VLOOKUP("D_"&amp;RIGHT($K561,5),[1]Facilities!$A:$BB,36,FALSE)</f>
        <v>NO</v>
      </c>
      <c r="N561" s="1" t="str">
        <f t="shared" si="29"/>
        <v>D_USA18202_50843</v>
      </c>
    </row>
    <row r="562" spans="1:14">
      <c r="A562" s="1" t="str">
        <f t="shared" si="27"/>
        <v>I_80393</v>
      </c>
      <c r="B562" s="1" t="s">
        <v>1797</v>
      </c>
      <c r="C562" s="1">
        <v>80393</v>
      </c>
      <c r="D562" s="1" t="s">
        <v>7826</v>
      </c>
      <c r="E562" s="1">
        <v>73248</v>
      </c>
      <c r="F562" s="1" t="s">
        <v>8298</v>
      </c>
      <c r="G562" s="1" t="str">
        <f>IF(B562="Issue",VLOOKUP(A562,[1]Customers!$A:$B,2,FALSE),VLOOKUP(A562,[1]Facilities!$A:$B,2,FALSE))</f>
        <v>I_CANH1V3V2_80393</v>
      </c>
      <c r="H562" s="1" t="str">
        <f>VLOOKUP("D_"&amp;$E562,[1]Facilities!$A:$BB,2,FALSE)</f>
        <v>D_CANJ0K3H0_73248</v>
      </c>
      <c r="I562" s="1" t="str">
        <f>VLOOKUP("D_"&amp;$E562,[1]Facilities!$A:$BB,34,FALSE)</f>
        <v>Full Service</v>
      </c>
      <c r="J562" s="1" t="str">
        <f>VLOOKUP("D_"&amp;$E562,[1]Facilities!$A:$BB,36,FALSE)</f>
        <v>NO</v>
      </c>
      <c r="K562" s="1" t="str">
        <f t="shared" si="28"/>
        <v>D_CANJ0K3H0_73248</v>
      </c>
      <c r="L562" s="1" t="str">
        <f>VLOOKUP("D_"&amp;RIGHT($K562,5),[1]Facilities!$A:$BB,34,FALSE)</f>
        <v>Full Service</v>
      </c>
      <c r="M562" s="1" t="str">
        <f>VLOOKUP("D_"&amp;RIGHT($K562,5),[1]Facilities!$A:$BB,36,FALSE)</f>
        <v>NO</v>
      </c>
      <c r="N562" s="1" t="str">
        <f t="shared" si="29"/>
        <v>D_CANJ0K3H0_73248</v>
      </c>
    </row>
    <row r="563" spans="1:14">
      <c r="A563" s="1" t="str">
        <f t="shared" si="27"/>
        <v>I_60612</v>
      </c>
      <c r="B563" s="1" t="s">
        <v>1797</v>
      </c>
      <c r="C563" s="1">
        <v>60612</v>
      </c>
      <c r="D563" s="1" t="s">
        <v>161</v>
      </c>
      <c r="E563" s="1">
        <v>75125</v>
      </c>
      <c r="F563" s="1" t="s">
        <v>1675</v>
      </c>
      <c r="G563" s="1" t="str">
        <f>IF(B563="Issue",VLOOKUP(A563,[1]Customers!$A:$B,2,FALSE),VLOOKUP(A563,[1]Facilities!$A:$B,2,FALSE))</f>
        <v>I_USA90638_60612</v>
      </c>
      <c r="H563" s="1" t="str">
        <f>VLOOKUP("D_"&amp;$E563,[1]Facilities!$A:$BB,2,FALSE)</f>
        <v>D_USA92509_75125</v>
      </c>
      <c r="I563" s="1" t="str">
        <f>VLOOKUP("D_"&amp;$E563,[1]Facilities!$A:$BB,34,FALSE)</f>
        <v>Full Service</v>
      </c>
      <c r="J563" s="1" t="str">
        <f>VLOOKUP("D_"&amp;$E563,[1]Facilities!$A:$BB,36,FALSE)</f>
        <v>NO</v>
      </c>
      <c r="K563" s="1" t="str">
        <f t="shared" si="28"/>
        <v>D_USA92509_75125</v>
      </c>
      <c r="L563" s="1" t="str">
        <f>VLOOKUP("D_"&amp;RIGHT($K563,5),[1]Facilities!$A:$BB,34,FALSE)</f>
        <v>Full Service</v>
      </c>
      <c r="M563" s="1" t="str">
        <f>VLOOKUP("D_"&amp;RIGHT($K563,5),[1]Facilities!$A:$BB,36,FALSE)</f>
        <v>NO</v>
      </c>
      <c r="N563" s="1" t="str">
        <f t="shared" si="29"/>
        <v>D_USA92509_75125</v>
      </c>
    </row>
    <row r="564" spans="1:14">
      <c r="A564" s="1" t="str">
        <f t="shared" si="27"/>
        <v>I_43675</v>
      </c>
      <c r="B564" s="1" t="s">
        <v>1797</v>
      </c>
      <c r="C564" s="1">
        <v>43675</v>
      </c>
      <c r="D564" s="1" t="s">
        <v>167</v>
      </c>
      <c r="E564" s="1">
        <v>45195</v>
      </c>
      <c r="F564" s="1" t="s">
        <v>580</v>
      </c>
      <c r="G564" s="1" t="str">
        <f>IF(B564="Issue",VLOOKUP(A564,[1]Customers!$A:$B,2,FALSE),VLOOKUP(A564,[1]Facilities!$A:$B,2,FALSE))</f>
        <v>I_USA93901_43675</v>
      </c>
      <c r="H564" s="1" t="str">
        <f>VLOOKUP("D_"&amp;$E564,[1]Facilities!$A:$BB,2,FALSE)</f>
        <v>D_USA95304_45195</v>
      </c>
      <c r="I564" s="1" t="str">
        <f>VLOOKUP("D_"&amp;$E564,[1]Facilities!$A:$BB,34,FALSE)</f>
        <v>Full Service</v>
      </c>
      <c r="J564" s="1" t="str">
        <f>VLOOKUP("D_"&amp;$E564,[1]Facilities!$A:$BB,36,FALSE)</f>
        <v>NO</v>
      </c>
      <c r="K564" s="1" t="str">
        <f t="shared" si="28"/>
        <v>D_USA95304_45195</v>
      </c>
      <c r="L564" s="1" t="str">
        <f>VLOOKUP("D_"&amp;RIGHT($K564,5),[1]Facilities!$A:$BB,34,FALSE)</f>
        <v>Full Service</v>
      </c>
      <c r="M564" s="1" t="str">
        <f>VLOOKUP("D_"&amp;RIGHT($K564,5),[1]Facilities!$A:$BB,36,FALSE)</f>
        <v>NO</v>
      </c>
      <c r="N564" s="1" t="str">
        <f t="shared" si="29"/>
        <v>D_USA95304_45195</v>
      </c>
    </row>
    <row r="565" spans="1:14">
      <c r="A565" s="1" t="str">
        <f t="shared" si="27"/>
        <v>I_50859</v>
      </c>
      <c r="B565" s="1" t="s">
        <v>1797</v>
      </c>
      <c r="C565" s="1">
        <v>50859</v>
      </c>
      <c r="D565" s="1" t="s">
        <v>168</v>
      </c>
      <c r="E565" s="1">
        <v>63296</v>
      </c>
      <c r="F565" s="1" t="s">
        <v>8293</v>
      </c>
      <c r="G565" s="1" t="str">
        <f>IF(B565="Issue",VLOOKUP(A565,[1]Customers!$A:$B,2,FALSE),VLOOKUP(A565,[1]Facilities!$A:$B,2,FALSE))</f>
        <v>I_USA60107_50859</v>
      </c>
      <c r="H565" s="1" t="str">
        <f>VLOOKUP("D_"&amp;$E565,[1]Facilities!$A:$BB,2,FALSE)</f>
        <v>D_USA60099_63296</v>
      </c>
      <c r="I565" s="1" t="str">
        <f>VLOOKUP("D_"&amp;$E565,[1]Facilities!$A:$BB,34,FALSE)</f>
        <v>Full Service</v>
      </c>
      <c r="J565" s="1" t="str">
        <f>VLOOKUP("D_"&amp;$E565,[1]Facilities!$A:$BB,36,FALSE)</f>
        <v>NO</v>
      </c>
      <c r="K565" s="1" t="str">
        <f t="shared" si="28"/>
        <v>D_USA60099_63296</v>
      </c>
      <c r="L565" s="1" t="str">
        <f>VLOOKUP("D_"&amp;RIGHT($K565,5),[1]Facilities!$A:$BB,34,FALSE)</f>
        <v>Full Service</v>
      </c>
      <c r="M565" s="1" t="str">
        <f>VLOOKUP("D_"&amp;RIGHT($K565,5),[1]Facilities!$A:$BB,36,FALSE)</f>
        <v>NO</v>
      </c>
      <c r="N565" s="1" t="str">
        <f t="shared" si="29"/>
        <v>D_USA60099_63296</v>
      </c>
    </row>
    <row r="566" spans="1:14">
      <c r="A566" s="1" t="str">
        <f t="shared" si="27"/>
        <v>I_43676</v>
      </c>
      <c r="B566" s="1" t="s">
        <v>1797</v>
      </c>
      <c r="C566" s="1">
        <v>43676</v>
      </c>
      <c r="D566" s="1" t="s">
        <v>1815</v>
      </c>
      <c r="E566" s="1">
        <v>65540</v>
      </c>
      <c r="F566" s="1" t="s">
        <v>573</v>
      </c>
      <c r="G566" s="1" t="str">
        <f>IF(B566="Issue",VLOOKUP(A566,[1]Customers!$A:$B,2,FALSE),VLOOKUP(A566,[1]Facilities!$A:$B,2,FALSE))</f>
        <v>I_USA85365_43676</v>
      </c>
      <c r="H566" s="1" t="str">
        <f>VLOOKUP("D_"&amp;$E566,[1]Facilities!$A:$BB,2,FALSE)</f>
        <v>D_USA85043_65540</v>
      </c>
      <c r="I566" s="1" t="str">
        <f>VLOOKUP("D_"&amp;$E566,[1]Facilities!$A:$BB,34,FALSE)</f>
        <v>Full Service</v>
      </c>
      <c r="J566" s="1" t="str">
        <f>VLOOKUP("D_"&amp;$E566,[1]Facilities!$A:$BB,36,FALSE)</f>
        <v>NO</v>
      </c>
      <c r="K566" s="1" t="str">
        <f t="shared" si="28"/>
        <v>D_USA85043_65540</v>
      </c>
      <c r="L566" s="1" t="str">
        <f>VLOOKUP("D_"&amp;RIGHT($K566,5),[1]Facilities!$A:$BB,34,FALSE)</f>
        <v>Full Service</v>
      </c>
      <c r="M566" s="1" t="str">
        <f>VLOOKUP("D_"&amp;RIGHT($K566,5),[1]Facilities!$A:$BB,36,FALSE)</f>
        <v>NO</v>
      </c>
      <c r="N566" s="1" t="str">
        <f t="shared" si="29"/>
        <v>D_USA85043_65540</v>
      </c>
    </row>
    <row r="567" spans="1:14">
      <c r="A567" s="1" t="str">
        <f t="shared" si="27"/>
        <v>I_43681</v>
      </c>
      <c r="B567" s="1" t="s">
        <v>1797</v>
      </c>
      <c r="C567" s="1">
        <v>43681</v>
      </c>
      <c r="D567" s="1" t="s">
        <v>165</v>
      </c>
      <c r="E567" s="1">
        <v>63875</v>
      </c>
      <c r="F567" s="1" t="s">
        <v>587</v>
      </c>
      <c r="G567" s="1" t="str">
        <f>IF(B567="Issue",VLOOKUP(A567,[1]Customers!$A:$B,2,FALSE),VLOOKUP(A567,[1]Facilities!$A:$B,2,FALSE))</f>
        <v>I_USA30260_43681</v>
      </c>
      <c r="H567" s="1" t="str">
        <f>VLOOKUP("D_"&amp;$E567,[1]Facilities!$A:$BB,2,FALSE)</f>
        <v>D_USA30336_63875</v>
      </c>
      <c r="I567" s="1" t="str">
        <f>VLOOKUP("D_"&amp;$E567,[1]Facilities!$A:$BB,34,FALSE)</f>
        <v>Full Service</v>
      </c>
      <c r="J567" s="1" t="str">
        <f>VLOOKUP("D_"&amp;$E567,[1]Facilities!$A:$BB,36,FALSE)</f>
        <v>NO</v>
      </c>
      <c r="K567" s="1" t="str">
        <f t="shared" si="28"/>
        <v>D_USA30336_63875</v>
      </c>
      <c r="L567" s="1" t="str">
        <f>VLOOKUP("D_"&amp;RIGHT($K567,5),[1]Facilities!$A:$BB,34,FALSE)</f>
        <v>Full Service</v>
      </c>
      <c r="M567" s="1" t="str">
        <f>VLOOKUP("D_"&amp;RIGHT($K567,5),[1]Facilities!$A:$BB,36,FALSE)</f>
        <v>NO</v>
      </c>
      <c r="N567" s="1" t="str">
        <f t="shared" si="29"/>
        <v>D_USA30336_63875</v>
      </c>
    </row>
    <row r="568" spans="1:14">
      <c r="A568" s="1" t="str">
        <f t="shared" si="27"/>
        <v>I_43680</v>
      </c>
      <c r="B568" s="1" t="s">
        <v>1797</v>
      </c>
      <c r="C568" s="1">
        <v>43680</v>
      </c>
      <c r="D568" s="1" t="s">
        <v>166</v>
      </c>
      <c r="E568" s="1">
        <v>75125</v>
      </c>
      <c r="F568" s="1" t="s">
        <v>1675</v>
      </c>
      <c r="G568" s="1" t="str">
        <f>IF(B568="Issue",VLOOKUP(A568,[1]Customers!$A:$B,2,FALSE),VLOOKUP(A568,[1]Facilities!$A:$B,2,FALSE))</f>
        <v>I_USA93901_43680</v>
      </c>
      <c r="H568" s="1" t="str">
        <f>VLOOKUP("D_"&amp;$E568,[1]Facilities!$A:$BB,2,FALSE)</f>
        <v>D_USA92509_75125</v>
      </c>
      <c r="I568" s="1" t="str">
        <f>VLOOKUP("D_"&amp;$E568,[1]Facilities!$A:$BB,34,FALSE)</f>
        <v>Full Service</v>
      </c>
      <c r="J568" s="1" t="str">
        <f>VLOOKUP("D_"&amp;$E568,[1]Facilities!$A:$BB,36,FALSE)</f>
        <v>NO</v>
      </c>
      <c r="K568" s="1" t="str">
        <f t="shared" si="28"/>
        <v>D_USA92509_75125</v>
      </c>
      <c r="L568" s="1" t="str">
        <f>VLOOKUP("D_"&amp;RIGHT($K568,5),[1]Facilities!$A:$BB,34,FALSE)</f>
        <v>Full Service</v>
      </c>
      <c r="M568" s="1" t="str">
        <f>VLOOKUP("D_"&amp;RIGHT($K568,5),[1]Facilities!$A:$BB,36,FALSE)</f>
        <v>NO</v>
      </c>
      <c r="N568" s="1" t="str">
        <f t="shared" si="29"/>
        <v>D_USA92509_75125</v>
      </c>
    </row>
    <row r="569" spans="1:14">
      <c r="A569" s="1" t="str">
        <f t="shared" si="27"/>
        <v>I_43679</v>
      </c>
      <c r="B569" s="1" t="s">
        <v>1797</v>
      </c>
      <c r="C569" s="1">
        <v>43679</v>
      </c>
      <c r="D569" s="1" t="s">
        <v>163</v>
      </c>
      <c r="E569" s="1">
        <v>67095</v>
      </c>
      <c r="F569" s="1" t="s">
        <v>584</v>
      </c>
      <c r="G569" s="1" t="str">
        <f>IF(B569="Issue",VLOOKUP(A569,[1]Customers!$A:$B,2,FALSE),VLOOKUP(A569,[1]Facilities!$A:$B,2,FALSE))</f>
        <v>I_USA75052_43679</v>
      </c>
      <c r="H569" s="1" t="str">
        <f>VLOOKUP("D_"&amp;$E569,[1]Facilities!$A:$BB,2,FALSE)</f>
        <v>D_USA75212_67095</v>
      </c>
      <c r="I569" s="1" t="str">
        <f>VLOOKUP("D_"&amp;$E569,[1]Facilities!$A:$BB,34,FALSE)</f>
        <v>Full Service</v>
      </c>
      <c r="J569" s="1" t="str">
        <f>VLOOKUP("D_"&amp;$E569,[1]Facilities!$A:$BB,36,FALSE)</f>
        <v>NO</v>
      </c>
      <c r="K569" s="1" t="str">
        <f t="shared" si="28"/>
        <v>D_USA75212_67095</v>
      </c>
      <c r="L569" s="1" t="str">
        <f>VLOOKUP("D_"&amp;RIGHT($K569,5),[1]Facilities!$A:$BB,34,FALSE)</f>
        <v>Full Service</v>
      </c>
      <c r="M569" s="1" t="str">
        <f>VLOOKUP("D_"&amp;RIGHT($K569,5),[1]Facilities!$A:$BB,36,FALSE)</f>
        <v>NO</v>
      </c>
      <c r="N569" s="1" t="str">
        <f t="shared" si="29"/>
        <v>D_USA75212_67095</v>
      </c>
    </row>
    <row r="570" spans="1:14">
      <c r="A570" s="1" t="str">
        <f t="shared" si="27"/>
        <v>I_44147</v>
      </c>
      <c r="B570" s="1" t="s">
        <v>1797</v>
      </c>
      <c r="C570" s="1">
        <v>44147</v>
      </c>
      <c r="D570" s="1" t="s">
        <v>164</v>
      </c>
      <c r="E570" s="1">
        <v>50843</v>
      </c>
      <c r="F570" s="1" t="s">
        <v>576</v>
      </c>
      <c r="G570" s="1" t="str">
        <f>IF(B570="Issue",VLOOKUP(A570,[1]Customers!$A:$B,2,FALSE),VLOOKUP(A570,[1]Facilities!$A:$B,2,FALSE))</f>
        <v>I_USA17111_44147</v>
      </c>
      <c r="H570" s="1" t="str">
        <f>VLOOKUP("D_"&amp;$E570,[1]Facilities!$A:$BB,2,FALSE)</f>
        <v>D_USA18202_50843</v>
      </c>
      <c r="I570" s="1" t="str">
        <f>VLOOKUP("D_"&amp;$E570,[1]Facilities!$A:$BB,34,FALSE)</f>
        <v>Full Service</v>
      </c>
      <c r="J570" s="1" t="str">
        <f>VLOOKUP("D_"&amp;$E570,[1]Facilities!$A:$BB,36,FALSE)</f>
        <v>NO</v>
      </c>
      <c r="K570" s="1" t="str">
        <f t="shared" si="28"/>
        <v>D_USA18202_50843</v>
      </c>
      <c r="L570" s="1" t="str">
        <f>VLOOKUP("D_"&amp;RIGHT($K570,5),[1]Facilities!$A:$BB,34,FALSE)</f>
        <v>Full Service</v>
      </c>
      <c r="M570" s="1" t="str">
        <f>VLOOKUP("D_"&amp;RIGHT($K570,5),[1]Facilities!$A:$BB,36,FALSE)</f>
        <v>NO</v>
      </c>
      <c r="N570" s="1" t="str">
        <f t="shared" si="29"/>
        <v>D_USA18202_50843</v>
      </c>
    </row>
    <row r="571" spans="1:14">
      <c r="A571" s="1" t="str">
        <f t="shared" si="27"/>
        <v>I_80564</v>
      </c>
      <c r="B571" s="1" t="s">
        <v>1797</v>
      </c>
      <c r="C571" s="1">
        <v>80564</v>
      </c>
      <c r="D571" s="1" t="s">
        <v>8160</v>
      </c>
      <c r="E571" s="1">
        <v>56495</v>
      </c>
      <c r="F571" s="1" t="s">
        <v>578</v>
      </c>
      <c r="G571" s="1" t="str">
        <f>IF(B571="Issue",VLOOKUP(A571,[1]Customers!$A:$B,2,FALSE),VLOOKUP(A571,[1]Facilities!$A:$B,2,FALSE))</f>
        <v>I_USA83328_80564</v>
      </c>
      <c r="H571" s="1" t="str">
        <f>VLOOKUP("D_"&amp;$E571,[1]Facilities!$A:$BB,2,FALSE)</f>
        <v>D_USA84119_56495</v>
      </c>
      <c r="I571" s="1" t="str">
        <f>VLOOKUP("D_"&amp;$E571,[1]Facilities!$A:$BB,34,FALSE)</f>
        <v>Full Service</v>
      </c>
      <c r="J571" s="1" t="str">
        <f>VLOOKUP("D_"&amp;$E571,[1]Facilities!$A:$BB,36,FALSE)</f>
        <v>NO</v>
      </c>
      <c r="K571" s="1" t="str">
        <f t="shared" si="28"/>
        <v>D_USA84119_56495</v>
      </c>
      <c r="L571" s="1" t="str">
        <f>VLOOKUP("D_"&amp;RIGHT($K571,5),[1]Facilities!$A:$BB,34,FALSE)</f>
        <v>Full Service</v>
      </c>
      <c r="M571" s="1" t="str">
        <f>VLOOKUP("D_"&amp;RIGHT($K571,5),[1]Facilities!$A:$BB,36,FALSE)</f>
        <v>NO</v>
      </c>
      <c r="N571" s="1" t="str">
        <f t="shared" si="29"/>
        <v>D_USA84119_56495</v>
      </c>
    </row>
    <row r="572" spans="1:14">
      <c r="A572" s="1" t="str">
        <f t="shared" si="27"/>
        <v>I_43672</v>
      </c>
      <c r="B572" s="1" t="s">
        <v>1797</v>
      </c>
      <c r="C572" s="1">
        <v>43672</v>
      </c>
      <c r="D572" s="1" t="s">
        <v>162</v>
      </c>
      <c r="E572" s="1">
        <v>76082</v>
      </c>
      <c r="F572" s="1" t="s">
        <v>1787</v>
      </c>
      <c r="G572" s="1" t="str">
        <f>IF(B572="Issue",VLOOKUP(A572,[1]Customers!$A:$B,2,FALSE),VLOOKUP(A572,[1]Facilities!$A:$B,2,FALSE))</f>
        <v>I_USA81125_43672</v>
      </c>
      <c r="H572" s="1" t="str">
        <f>VLOOKUP("D_"&amp;$E572,[1]Facilities!$A:$BB,2,FALSE)</f>
        <v>D_USA80011_76082</v>
      </c>
      <c r="I572" s="1" t="str">
        <f>VLOOKUP("D_"&amp;$E572,[1]Facilities!$A:$BB,34,FALSE)</f>
        <v>Full Service</v>
      </c>
      <c r="J572" s="1" t="str">
        <f>VLOOKUP("D_"&amp;$E572,[1]Facilities!$A:$BB,36,FALSE)</f>
        <v>NO</v>
      </c>
      <c r="K572" s="1" t="str">
        <f t="shared" si="28"/>
        <v>D_USA80011_76082</v>
      </c>
      <c r="L572" s="1" t="str">
        <f>VLOOKUP("D_"&amp;RIGHT($K572,5),[1]Facilities!$A:$BB,34,FALSE)</f>
        <v>Full Service</v>
      </c>
      <c r="M572" s="1" t="str">
        <f>VLOOKUP("D_"&amp;RIGHT($K572,5),[1]Facilities!$A:$BB,36,FALSE)</f>
        <v>NO</v>
      </c>
      <c r="N572" s="1" t="str">
        <f t="shared" si="29"/>
        <v>D_USA80011_76082</v>
      </c>
    </row>
    <row r="573" spans="1:14">
      <c r="A573" s="1" t="str">
        <f t="shared" si="27"/>
        <v>I_43674</v>
      </c>
      <c r="B573" s="1" t="s">
        <v>1797</v>
      </c>
      <c r="C573" s="1">
        <v>43674</v>
      </c>
      <c r="D573" s="1" t="s">
        <v>1816</v>
      </c>
      <c r="E573" s="1">
        <v>75037</v>
      </c>
      <c r="F573" s="1" t="s">
        <v>1652</v>
      </c>
      <c r="G573" s="1" t="str">
        <f>IF(B573="Issue",VLOOKUP(A573,[1]Customers!$A:$B,2,FALSE),VLOOKUP(A573,[1]Facilities!$A:$B,2,FALSE))</f>
        <v>I_USA93234_43674</v>
      </c>
      <c r="H573" s="1" t="str">
        <f>VLOOKUP("D_"&amp;$E573,[1]Facilities!$A:$BB,2,FALSE)</f>
        <v>D_USA93311_75037</v>
      </c>
      <c r="I573" s="1" t="str">
        <f>VLOOKUP("D_"&amp;$E573,[1]Facilities!$A:$BB,34,FALSE)</f>
        <v>Full Service</v>
      </c>
      <c r="J573" s="1" t="str">
        <f>VLOOKUP("D_"&amp;$E573,[1]Facilities!$A:$BB,36,FALSE)</f>
        <v>NO</v>
      </c>
      <c r="K573" s="1" t="str">
        <f t="shared" si="28"/>
        <v>D_USA93311_75037</v>
      </c>
      <c r="L573" s="1" t="str">
        <f>VLOOKUP("D_"&amp;RIGHT($K573,5),[1]Facilities!$A:$BB,34,FALSE)</f>
        <v>Full Service</v>
      </c>
      <c r="M573" s="1" t="str">
        <f>VLOOKUP("D_"&amp;RIGHT($K573,5),[1]Facilities!$A:$BB,36,FALSE)</f>
        <v>NO</v>
      </c>
      <c r="N573" s="1" t="str">
        <f t="shared" si="29"/>
        <v>D_USA93311_75037</v>
      </c>
    </row>
    <row r="574" spans="1:14">
      <c r="A574" s="1" t="str">
        <f t="shared" si="27"/>
        <v>I_64165</v>
      </c>
      <c r="B574" s="1" t="s">
        <v>1797</v>
      </c>
      <c r="C574" s="1">
        <v>64165</v>
      </c>
      <c r="D574" s="1" t="s">
        <v>1255</v>
      </c>
      <c r="E574" s="1">
        <v>56495</v>
      </c>
      <c r="F574" s="1" t="s">
        <v>578</v>
      </c>
      <c r="G574" s="1" t="str">
        <f>IF(B574="Issue",VLOOKUP(A574,[1]Customers!$A:$B,2,FALSE),VLOOKUP(A574,[1]Facilities!$A:$B,2,FALSE))</f>
        <v>I_USA89447_64165</v>
      </c>
      <c r="H574" s="1" t="str">
        <f>VLOOKUP("D_"&amp;$E574,[1]Facilities!$A:$BB,2,FALSE)</f>
        <v>D_USA84119_56495</v>
      </c>
      <c r="I574" s="1" t="str">
        <f>VLOOKUP("D_"&amp;$E574,[1]Facilities!$A:$BB,34,FALSE)</f>
        <v>Full Service</v>
      </c>
      <c r="J574" s="1" t="str">
        <f>VLOOKUP("D_"&amp;$E574,[1]Facilities!$A:$BB,36,FALSE)</f>
        <v>NO</v>
      </c>
      <c r="K574" s="1" t="str">
        <f t="shared" si="28"/>
        <v>D_USA84119_56495</v>
      </c>
      <c r="L574" s="1" t="str">
        <f>VLOOKUP("D_"&amp;RIGHT($K574,5),[1]Facilities!$A:$BB,34,FALSE)</f>
        <v>Full Service</v>
      </c>
      <c r="M574" s="1" t="str">
        <f>VLOOKUP("D_"&amp;RIGHT($K574,5),[1]Facilities!$A:$BB,36,FALSE)</f>
        <v>NO</v>
      </c>
      <c r="N574" s="1" t="str">
        <f t="shared" si="29"/>
        <v>D_USA84119_56495</v>
      </c>
    </row>
    <row r="575" spans="1:14">
      <c r="A575" s="1" t="str">
        <f t="shared" si="27"/>
        <v>I_80558</v>
      </c>
      <c r="B575" s="1" t="s">
        <v>1797</v>
      </c>
      <c r="C575" s="1">
        <v>80558</v>
      </c>
      <c r="D575" s="1" t="s">
        <v>8161</v>
      </c>
      <c r="E575" s="1">
        <v>61930</v>
      </c>
      <c r="F575" s="1" t="s">
        <v>1235</v>
      </c>
      <c r="G575" s="1" t="str">
        <f>IF(B575="Issue",VLOOKUP(A575,[1]Customers!$A:$B,2,FALSE),VLOOKUP(A575,[1]Facilities!$A:$B,2,FALSE))</f>
        <v>I_USA44460_80558</v>
      </c>
      <c r="H575" s="1" t="str">
        <f>VLOOKUP("D_"&amp;$E575,[1]Facilities!$A:$BB,2,FALSE)</f>
        <v>D_USA43228_61930</v>
      </c>
      <c r="I575" s="1" t="str">
        <f>VLOOKUP("D_"&amp;$E575,[1]Facilities!$A:$BB,34,FALSE)</f>
        <v>Full Service</v>
      </c>
      <c r="J575" s="1" t="str">
        <f>VLOOKUP("D_"&amp;$E575,[1]Facilities!$A:$BB,36,FALSE)</f>
        <v>NO</v>
      </c>
      <c r="K575" s="1" t="str">
        <f t="shared" si="28"/>
        <v>D_USA43228_61930</v>
      </c>
      <c r="L575" s="1" t="str">
        <f>VLOOKUP("D_"&amp;RIGHT($K575,5),[1]Facilities!$A:$BB,34,FALSE)</f>
        <v>Full Service</v>
      </c>
      <c r="M575" s="1" t="str">
        <f>VLOOKUP("D_"&amp;RIGHT($K575,5),[1]Facilities!$A:$BB,36,FALSE)</f>
        <v>NO</v>
      </c>
      <c r="N575" s="1" t="str">
        <f t="shared" si="29"/>
        <v>D_USA43228_61930</v>
      </c>
    </row>
    <row r="576" spans="1:14">
      <c r="A576" s="1" t="str">
        <f t="shared" si="27"/>
        <v>I_57405</v>
      </c>
      <c r="B576" s="1" t="s">
        <v>1797</v>
      </c>
      <c r="C576" s="1">
        <v>57405</v>
      </c>
      <c r="D576" s="1" t="s">
        <v>169</v>
      </c>
      <c r="E576" s="1">
        <v>53786</v>
      </c>
      <c r="F576" s="1" t="s">
        <v>588</v>
      </c>
      <c r="G576" s="1" t="str">
        <f>IF(B576="Issue",VLOOKUP(A576,[1]Customers!$A:$B,2,FALSE),VLOOKUP(A576,[1]Facilities!$A:$B,2,FALSE))</f>
        <v>I_CANV3G2G9_57405</v>
      </c>
      <c r="H576" s="1" t="str">
        <f>VLOOKUP("D_"&amp;$E576,[1]Facilities!$A:$BB,2,FALSE)</f>
        <v>D_CANV4G1C1_53786</v>
      </c>
      <c r="I576" s="1" t="str">
        <f>VLOOKUP("D_"&amp;$E576,[1]Facilities!$A:$BB,34,FALSE)</f>
        <v>Full Service</v>
      </c>
      <c r="J576" s="1" t="str">
        <f>VLOOKUP("D_"&amp;$E576,[1]Facilities!$A:$BB,36,FALSE)</f>
        <v>NO</v>
      </c>
      <c r="K576" s="1" t="str">
        <f t="shared" si="28"/>
        <v>D_CANV4G1C1_53786</v>
      </c>
      <c r="L576" s="1" t="str">
        <f>VLOOKUP("D_"&amp;RIGHT($K576,5),[1]Facilities!$A:$BB,34,FALSE)</f>
        <v>Full Service</v>
      </c>
      <c r="M576" s="1" t="str">
        <f>VLOOKUP("D_"&amp;RIGHT($K576,5),[1]Facilities!$A:$BB,36,FALSE)</f>
        <v>NO</v>
      </c>
      <c r="N576" s="1" t="str">
        <f t="shared" si="29"/>
        <v>D_CANV4G1C1_53786</v>
      </c>
    </row>
    <row r="577" spans="1:14">
      <c r="A577" s="1" t="str">
        <f t="shared" si="27"/>
        <v>I_66384</v>
      </c>
      <c r="B577" s="1" t="s">
        <v>1797</v>
      </c>
      <c r="C577" s="1">
        <v>66384</v>
      </c>
      <c r="D577" s="1" t="s">
        <v>1510</v>
      </c>
      <c r="E577" s="1">
        <v>78887</v>
      </c>
      <c r="F577" s="1" t="s">
        <v>8292</v>
      </c>
      <c r="G577" s="1" t="str">
        <f>IF(B577="Issue",VLOOKUP(A577,[1]Customers!$A:$B,2,FALSE),VLOOKUP(A577,[1]Facilities!$A:$B,2,FALSE))</f>
        <v>I_CANL3Z2A4_66384</v>
      </c>
      <c r="H577" s="1" t="str">
        <f>VLOOKUP("D_"&amp;$E577,[1]Facilities!$A:$BB,2,FALSE)</f>
        <v>D_CANL5S1L4_78887</v>
      </c>
      <c r="I577" s="1" t="str">
        <f>VLOOKUP("D_"&amp;$E577,[1]Facilities!$A:$BB,34,FALSE)</f>
        <v>Full Service</v>
      </c>
      <c r="J577" s="1" t="str">
        <f>VLOOKUP("D_"&amp;$E577,[1]Facilities!$A:$BB,36,FALSE)</f>
        <v>NO</v>
      </c>
      <c r="K577" s="1" t="str">
        <f t="shared" si="28"/>
        <v>D_CANL5S1L4_78887</v>
      </c>
      <c r="L577" s="1" t="str">
        <f>VLOOKUP("D_"&amp;RIGHT($K577,5),[1]Facilities!$A:$BB,34,FALSE)</f>
        <v>Full Service</v>
      </c>
      <c r="M577" s="1" t="str">
        <f>VLOOKUP("D_"&amp;RIGHT($K577,5),[1]Facilities!$A:$BB,36,FALSE)</f>
        <v>NO</v>
      </c>
      <c r="N577" s="1" t="str">
        <f t="shared" si="29"/>
        <v>D_CANL5S1L4_78887</v>
      </c>
    </row>
    <row r="578" spans="1:14">
      <c r="A578" s="1" t="str">
        <f t="shared" si="27"/>
        <v>I_75028</v>
      </c>
      <c r="B578" s="1" t="s">
        <v>1797</v>
      </c>
      <c r="C578" s="1">
        <v>75028</v>
      </c>
      <c r="D578" s="1" t="s">
        <v>8253</v>
      </c>
      <c r="E578" s="1">
        <v>50843</v>
      </c>
      <c r="F578" s="1" t="s">
        <v>576</v>
      </c>
      <c r="G578" s="1" t="str">
        <f>IF(B578="Issue",VLOOKUP(A578,[1]Customers!$A:$B,2,FALSE),VLOOKUP(A578,[1]Facilities!$A:$B,2,FALSE))</f>
        <v>I_USA18017_75028</v>
      </c>
      <c r="H578" s="1" t="str">
        <f>VLOOKUP("D_"&amp;$E578,[1]Facilities!$A:$BB,2,FALSE)</f>
        <v>D_USA18202_50843</v>
      </c>
      <c r="I578" s="1" t="str">
        <f>VLOOKUP("D_"&amp;$E578,[1]Facilities!$A:$BB,34,FALSE)</f>
        <v>Full Service</v>
      </c>
      <c r="J578" s="1" t="str">
        <f>VLOOKUP("D_"&amp;$E578,[1]Facilities!$A:$BB,36,FALSE)</f>
        <v>NO</v>
      </c>
      <c r="K578" s="1" t="str">
        <f t="shared" si="28"/>
        <v>D_USA18202_50843</v>
      </c>
      <c r="L578" s="1" t="str">
        <f>VLOOKUP("D_"&amp;RIGHT($K578,5),[1]Facilities!$A:$BB,34,FALSE)</f>
        <v>Full Service</v>
      </c>
      <c r="M578" s="1" t="str">
        <f>VLOOKUP("D_"&amp;RIGHT($K578,5),[1]Facilities!$A:$BB,36,FALSE)</f>
        <v>NO</v>
      </c>
      <c r="N578" s="1" t="str">
        <f t="shared" si="29"/>
        <v>D_USA18202_50843</v>
      </c>
    </row>
    <row r="579" spans="1:14">
      <c r="A579" s="1" t="str">
        <f t="shared" si="27"/>
        <v>I_71483</v>
      </c>
      <c r="B579" s="1" t="s">
        <v>1797</v>
      </c>
      <c r="C579" s="1">
        <v>71483</v>
      </c>
      <c r="D579" s="1" t="s">
        <v>7587</v>
      </c>
      <c r="E579" s="1">
        <v>50843</v>
      </c>
      <c r="F579" s="1" t="s">
        <v>576</v>
      </c>
      <c r="G579" s="1" t="str">
        <f>IF(B579="Issue",VLOOKUP(A579,[1]Customers!$A:$B,2,FALSE),VLOOKUP(A579,[1]Facilities!$A:$B,2,FALSE))</f>
        <v>I_USA18020_71483</v>
      </c>
      <c r="H579" s="1" t="str">
        <f>VLOOKUP("D_"&amp;$E579,[1]Facilities!$A:$BB,2,FALSE)</f>
        <v>D_USA18202_50843</v>
      </c>
      <c r="I579" s="1" t="str">
        <f>VLOOKUP("D_"&amp;$E579,[1]Facilities!$A:$BB,34,FALSE)</f>
        <v>Full Service</v>
      </c>
      <c r="J579" s="1" t="str">
        <f>VLOOKUP("D_"&amp;$E579,[1]Facilities!$A:$BB,36,FALSE)</f>
        <v>NO</v>
      </c>
      <c r="K579" s="1" t="str">
        <f t="shared" si="28"/>
        <v>D_USA18202_50843</v>
      </c>
      <c r="L579" s="1" t="str">
        <f>VLOOKUP("D_"&amp;RIGHT($K579,5),[1]Facilities!$A:$BB,34,FALSE)</f>
        <v>Full Service</v>
      </c>
      <c r="M579" s="1" t="str">
        <f>VLOOKUP("D_"&amp;RIGHT($K579,5),[1]Facilities!$A:$BB,36,FALSE)</f>
        <v>NO</v>
      </c>
      <c r="N579" s="1" t="str">
        <f t="shared" si="29"/>
        <v>D_USA18202_50843</v>
      </c>
    </row>
    <row r="580" spans="1:14">
      <c r="A580" s="1" t="str">
        <f t="shared" ref="A580:A643" si="30">LEFT(B580,1)&amp;"_"&amp;C580</f>
        <v>I_79514</v>
      </c>
      <c r="B580" s="1" t="s">
        <v>1797</v>
      </c>
      <c r="C580" s="1">
        <v>79514</v>
      </c>
      <c r="D580" s="1" t="s">
        <v>7588</v>
      </c>
      <c r="E580" s="1">
        <v>67095</v>
      </c>
      <c r="F580" s="1" t="s">
        <v>584</v>
      </c>
      <c r="G580" s="1" t="str">
        <f>IF(B580="Issue",VLOOKUP(A580,[1]Customers!$A:$B,2,FALSE),VLOOKUP(A580,[1]Facilities!$A:$B,2,FALSE))</f>
        <v>I_USA75119_79514</v>
      </c>
      <c r="H580" s="1" t="str">
        <f>VLOOKUP("D_"&amp;$E580,[1]Facilities!$A:$BB,2,FALSE)</f>
        <v>D_USA75212_67095</v>
      </c>
      <c r="I580" s="1" t="str">
        <f>VLOOKUP("D_"&amp;$E580,[1]Facilities!$A:$BB,34,FALSE)</f>
        <v>Full Service</v>
      </c>
      <c r="J580" s="1" t="str">
        <f>VLOOKUP("D_"&amp;$E580,[1]Facilities!$A:$BB,36,FALSE)</f>
        <v>NO</v>
      </c>
      <c r="K580" s="1" t="str">
        <f t="shared" ref="K580:K643" si="31">H580</f>
        <v>D_USA75212_67095</v>
      </c>
      <c r="L580" s="1" t="str">
        <f>VLOOKUP("D_"&amp;RIGHT($K580,5),[1]Facilities!$A:$BB,34,FALSE)</f>
        <v>Full Service</v>
      </c>
      <c r="M580" s="1" t="str">
        <f>VLOOKUP("D_"&amp;RIGHT($K580,5),[1]Facilities!$A:$BB,36,FALSE)</f>
        <v>NO</v>
      </c>
      <c r="N580" s="1" t="str">
        <f t="shared" ref="N580:N643" si="32">K580</f>
        <v>D_USA75212_67095</v>
      </c>
    </row>
    <row r="581" spans="1:14">
      <c r="A581" s="1" t="str">
        <f t="shared" si="30"/>
        <v>I_61121</v>
      </c>
      <c r="B581" s="1" t="s">
        <v>1797</v>
      </c>
      <c r="C581" s="1">
        <v>61121</v>
      </c>
      <c r="D581" s="1" t="s">
        <v>7253</v>
      </c>
      <c r="E581" s="1">
        <v>50843</v>
      </c>
      <c r="F581" s="1" t="s">
        <v>576</v>
      </c>
      <c r="G581" s="1" t="str">
        <f>IF(B581="Issue",VLOOKUP(A581,[1]Customers!$A:$B,2,FALSE),VLOOKUP(A581,[1]Facilities!$A:$B,2,FALSE))</f>
        <v>I_USA18106_61121</v>
      </c>
      <c r="H581" s="1" t="str">
        <f>VLOOKUP("D_"&amp;$E581,[1]Facilities!$A:$BB,2,FALSE)</f>
        <v>D_USA18202_50843</v>
      </c>
      <c r="I581" s="1" t="str">
        <f>VLOOKUP("D_"&amp;$E581,[1]Facilities!$A:$BB,34,FALSE)</f>
        <v>Full Service</v>
      </c>
      <c r="J581" s="1" t="str">
        <f>VLOOKUP("D_"&amp;$E581,[1]Facilities!$A:$BB,36,FALSE)</f>
        <v>NO</v>
      </c>
      <c r="K581" s="1" t="str">
        <f t="shared" si="31"/>
        <v>D_USA18202_50843</v>
      </c>
      <c r="L581" s="1" t="str">
        <f>VLOOKUP("D_"&amp;RIGHT($K581,5),[1]Facilities!$A:$BB,34,FALSE)</f>
        <v>Full Service</v>
      </c>
      <c r="M581" s="1" t="str">
        <f>VLOOKUP("D_"&amp;RIGHT($K581,5),[1]Facilities!$A:$BB,36,FALSE)</f>
        <v>NO</v>
      </c>
      <c r="N581" s="1" t="str">
        <f t="shared" si="32"/>
        <v>D_USA18202_50843</v>
      </c>
    </row>
    <row r="582" spans="1:14">
      <c r="A582" s="1" t="str">
        <f t="shared" si="30"/>
        <v>I_76530</v>
      </c>
      <c r="B582" s="1" t="s">
        <v>1797</v>
      </c>
      <c r="C582" s="1">
        <v>76530</v>
      </c>
      <c r="D582" s="1" t="s">
        <v>7749</v>
      </c>
      <c r="E582" s="1">
        <v>67095</v>
      </c>
      <c r="F582" s="1" t="s">
        <v>584</v>
      </c>
      <c r="G582" s="1" t="str">
        <f>IF(B582="Issue",VLOOKUP(A582,[1]Customers!$A:$B,2,FALSE),VLOOKUP(A582,[1]Facilities!$A:$B,2,FALSE))</f>
        <v>I_USA75241_76530</v>
      </c>
      <c r="H582" s="1" t="str">
        <f>VLOOKUP("D_"&amp;$E582,[1]Facilities!$A:$BB,2,FALSE)</f>
        <v>D_USA75212_67095</v>
      </c>
      <c r="I582" s="1" t="str">
        <f>VLOOKUP("D_"&amp;$E582,[1]Facilities!$A:$BB,34,FALSE)</f>
        <v>Full Service</v>
      </c>
      <c r="J582" s="1" t="str">
        <f>VLOOKUP("D_"&amp;$E582,[1]Facilities!$A:$BB,36,FALSE)</f>
        <v>NO</v>
      </c>
      <c r="K582" s="1" t="str">
        <f t="shared" si="31"/>
        <v>D_USA75212_67095</v>
      </c>
      <c r="L582" s="1" t="str">
        <f>VLOOKUP("D_"&amp;RIGHT($K582,5),[1]Facilities!$A:$BB,34,FALSE)</f>
        <v>Full Service</v>
      </c>
      <c r="M582" s="1" t="str">
        <f>VLOOKUP("D_"&amp;RIGHT($K582,5),[1]Facilities!$A:$BB,36,FALSE)</f>
        <v>NO</v>
      </c>
      <c r="N582" s="1" t="str">
        <f t="shared" si="32"/>
        <v>D_USA75212_67095</v>
      </c>
    </row>
    <row r="583" spans="1:14">
      <c r="A583" s="1" t="str">
        <f t="shared" si="30"/>
        <v>I_46221</v>
      </c>
      <c r="B583" s="1" t="s">
        <v>1797</v>
      </c>
      <c r="C583" s="1">
        <v>46221</v>
      </c>
      <c r="D583" s="1" t="s">
        <v>1427</v>
      </c>
      <c r="E583" s="1">
        <v>61930</v>
      </c>
      <c r="F583" s="1" t="s">
        <v>1235</v>
      </c>
      <c r="G583" s="1" t="str">
        <f>IF(B583="Issue",VLOOKUP(A583,[1]Customers!$A:$B,2,FALSE),VLOOKUP(A583,[1]Facilities!$A:$B,2,FALSE))</f>
        <v>I_USA47633_46221</v>
      </c>
      <c r="H583" s="1" t="str">
        <f>VLOOKUP("D_"&amp;$E583,[1]Facilities!$A:$BB,2,FALSE)</f>
        <v>D_USA43228_61930</v>
      </c>
      <c r="I583" s="1" t="str">
        <f>VLOOKUP("D_"&amp;$E583,[1]Facilities!$A:$BB,34,FALSE)</f>
        <v>Full Service</v>
      </c>
      <c r="J583" s="1" t="str">
        <f>VLOOKUP("D_"&amp;$E583,[1]Facilities!$A:$BB,36,FALSE)</f>
        <v>NO</v>
      </c>
      <c r="K583" s="1" t="str">
        <f t="shared" si="31"/>
        <v>D_USA43228_61930</v>
      </c>
      <c r="L583" s="1" t="str">
        <f>VLOOKUP("D_"&amp;RIGHT($K583,5),[1]Facilities!$A:$BB,34,FALSE)</f>
        <v>Full Service</v>
      </c>
      <c r="M583" s="1" t="str">
        <f>VLOOKUP("D_"&amp;RIGHT($K583,5),[1]Facilities!$A:$BB,36,FALSE)</f>
        <v>NO</v>
      </c>
      <c r="N583" s="1" t="str">
        <f t="shared" si="32"/>
        <v>D_USA43228_61930</v>
      </c>
    </row>
    <row r="584" spans="1:14">
      <c r="A584" s="1" t="str">
        <f t="shared" si="30"/>
        <v>I_76186</v>
      </c>
      <c r="B584" s="1" t="s">
        <v>1797</v>
      </c>
      <c r="C584" s="1">
        <v>76186</v>
      </c>
      <c r="D584" s="1" t="s">
        <v>7061</v>
      </c>
      <c r="E584" s="1">
        <v>59068</v>
      </c>
      <c r="F584" s="1" t="s">
        <v>577</v>
      </c>
      <c r="G584" s="1" t="str">
        <f>IF(B584="Issue",VLOOKUP(A584,[1]Customers!$A:$B,2,FALSE),VLOOKUP(A584,[1]Facilities!$A:$B,2,FALSE))</f>
        <v>I_USA32423_76186</v>
      </c>
      <c r="H584" s="1" t="str">
        <f>VLOOKUP("D_"&amp;$E584,[1]Facilities!$A:$BB,2,FALSE)</f>
        <v>D_USA33815_59068</v>
      </c>
      <c r="I584" s="1" t="str">
        <f>VLOOKUP("D_"&amp;$E584,[1]Facilities!$A:$BB,34,FALSE)</f>
        <v>Full Service</v>
      </c>
      <c r="J584" s="1" t="str">
        <f>VLOOKUP("D_"&amp;$E584,[1]Facilities!$A:$BB,36,FALSE)</f>
        <v>NO</v>
      </c>
      <c r="K584" s="1" t="str">
        <f t="shared" si="31"/>
        <v>D_USA33815_59068</v>
      </c>
      <c r="L584" s="1" t="str">
        <f>VLOOKUP("D_"&amp;RIGHT($K584,5),[1]Facilities!$A:$BB,34,FALSE)</f>
        <v>Full Service</v>
      </c>
      <c r="M584" s="1" t="str">
        <f>VLOOKUP("D_"&amp;RIGHT($K584,5),[1]Facilities!$A:$BB,36,FALSE)</f>
        <v>NO</v>
      </c>
      <c r="N584" s="1" t="str">
        <f t="shared" si="32"/>
        <v>D_USA33815_59068</v>
      </c>
    </row>
    <row r="585" spans="1:14">
      <c r="A585" s="1" t="str">
        <f t="shared" si="30"/>
        <v>I_46220</v>
      </c>
      <c r="B585" s="1" t="s">
        <v>1797</v>
      </c>
      <c r="C585" s="1">
        <v>46220</v>
      </c>
      <c r="D585" s="1" t="s">
        <v>1480</v>
      </c>
      <c r="E585" s="1">
        <v>76410</v>
      </c>
      <c r="F585" s="1" t="s">
        <v>8290</v>
      </c>
      <c r="G585" s="1" t="str">
        <f>IF(B585="Issue",VLOOKUP(A585,[1]Customers!$A:$B,2,FALSE),VLOOKUP(A585,[1]Facilities!$A:$B,2,FALSE))</f>
        <v>I_USA62851_46220</v>
      </c>
      <c r="H585" s="1" t="str">
        <f>VLOOKUP("D_"&amp;$E585,[1]Facilities!$A:$BB,2,FALSE)</f>
        <v>D_USA38118_76410</v>
      </c>
      <c r="I585" s="1" t="str">
        <f>VLOOKUP("D_"&amp;$E585,[1]Facilities!$A:$BB,34,FALSE)</f>
        <v>Full Service</v>
      </c>
      <c r="J585" s="1" t="str">
        <f>VLOOKUP("D_"&amp;$E585,[1]Facilities!$A:$BB,36,FALSE)</f>
        <v>NO</v>
      </c>
      <c r="K585" s="1" t="str">
        <f t="shared" si="31"/>
        <v>D_USA38118_76410</v>
      </c>
      <c r="L585" s="1" t="str">
        <f>VLOOKUP("D_"&amp;RIGHT($K585,5),[1]Facilities!$A:$BB,34,FALSE)</f>
        <v>Full Service</v>
      </c>
      <c r="M585" s="1" t="str">
        <f>VLOOKUP("D_"&amp;RIGHT($K585,5),[1]Facilities!$A:$BB,36,FALSE)</f>
        <v>NO</v>
      </c>
      <c r="N585" s="1" t="str">
        <f t="shared" si="32"/>
        <v>D_USA38118_76410</v>
      </c>
    </row>
    <row r="586" spans="1:14">
      <c r="A586" s="1" t="str">
        <f t="shared" si="30"/>
        <v>I_60945</v>
      </c>
      <c r="B586" s="1" t="s">
        <v>1797</v>
      </c>
      <c r="C586" s="1">
        <v>60945</v>
      </c>
      <c r="D586" s="1" t="s">
        <v>1818</v>
      </c>
      <c r="E586" s="1">
        <v>59068</v>
      </c>
      <c r="F586" s="1" t="s">
        <v>577</v>
      </c>
      <c r="G586" s="1" t="str">
        <f>IF(B586="Issue",VLOOKUP(A586,[1]Customers!$A:$B,2,FALSE),VLOOKUP(A586,[1]Facilities!$A:$B,2,FALSE))</f>
        <v>I_USA33935_60945</v>
      </c>
      <c r="H586" s="1" t="str">
        <f>VLOOKUP("D_"&amp;$E586,[1]Facilities!$A:$BB,2,FALSE)</f>
        <v>D_USA33815_59068</v>
      </c>
      <c r="I586" s="1" t="str">
        <f>VLOOKUP("D_"&amp;$E586,[1]Facilities!$A:$BB,34,FALSE)</f>
        <v>Full Service</v>
      </c>
      <c r="J586" s="1" t="str">
        <f>VLOOKUP("D_"&amp;$E586,[1]Facilities!$A:$BB,36,FALSE)</f>
        <v>NO</v>
      </c>
      <c r="K586" s="1" t="str">
        <f t="shared" si="31"/>
        <v>D_USA33815_59068</v>
      </c>
      <c r="L586" s="1" t="str">
        <f>VLOOKUP("D_"&amp;RIGHT($K586,5),[1]Facilities!$A:$BB,34,FALSE)</f>
        <v>Full Service</v>
      </c>
      <c r="M586" s="1" t="str">
        <f>VLOOKUP("D_"&amp;RIGHT($K586,5),[1]Facilities!$A:$BB,36,FALSE)</f>
        <v>NO</v>
      </c>
      <c r="N586" s="1" t="str">
        <f t="shared" si="32"/>
        <v>D_USA33815_59068</v>
      </c>
    </row>
    <row r="587" spans="1:14">
      <c r="A587" s="1" t="str">
        <f t="shared" si="30"/>
        <v>I_78847</v>
      </c>
      <c r="B587" s="1" t="s">
        <v>1797</v>
      </c>
      <c r="C587" s="1">
        <v>78847</v>
      </c>
      <c r="D587" s="1" t="s">
        <v>7657</v>
      </c>
      <c r="E587" s="1">
        <v>56353</v>
      </c>
      <c r="F587" s="1" t="s">
        <v>571</v>
      </c>
      <c r="G587" s="1" t="str">
        <f>IF(B587="Issue",VLOOKUP(A587,[1]Customers!$A:$B,2,FALSE),VLOOKUP(A587,[1]Facilities!$A:$B,2,FALSE))</f>
        <v>I_USA62978_78847</v>
      </c>
      <c r="H587" s="1" t="str">
        <f>VLOOKUP("D_"&amp;$E587,[1]Facilities!$A:$BB,2,FALSE)</f>
        <v>D_USA60633_56353</v>
      </c>
      <c r="I587" s="1" t="str">
        <f>VLOOKUP("D_"&amp;$E587,[1]Facilities!$A:$BB,34,FALSE)</f>
        <v>Full Service</v>
      </c>
      <c r="J587" s="1" t="str">
        <f>VLOOKUP("D_"&amp;$E587,[1]Facilities!$A:$BB,36,FALSE)</f>
        <v>NO</v>
      </c>
      <c r="K587" s="1" t="str">
        <f t="shared" si="31"/>
        <v>D_USA60633_56353</v>
      </c>
      <c r="L587" s="1" t="str">
        <f>VLOOKUP("D_"&amp;RIGHT($K587,5),[1]Facilities!$A:$BB,34,FALSE)</f>
        <v>Full Service</v>
      </c>
      <c r="M587" s="1" t="str">
        <f>VLOOKUP("D_"&amp;RIGHT($K587,5),[1]Facilities!$A:$BB,36,FALSE)</f>
        <v>NO</v>
      </c>
      <c r="N587" s="1" t="str">
        <f t="shared" si="32"/>
        <v>D_USA60633_56353</v>
      </c>
    </row>
    <row r="588" spans="1:14">
      <c r="A588" s="1" t="str">
        <f t="shared" si="30"/>
        <v>I_46299</v>
      </c>
      <c r="B588" s="1" t="s">
        <v>1797</v>
      </c>
      <c r="C588" s="1">
        <v>46299</v>
      </c>
      <c r="D588" s="1" t="s">
        <v>1817</v>
      </c>
      <c r="E588" s="1">
        <v>59068</v>
      </c>
      <c r="F588" s="1" t="s">
        <v>577</v>
      </c>
      <c r="G588" s="1" t="str">
        <f>IF(B588="Issue",VLOOKUP(A588,[1]Customers!$A:$B,2,FALSE),VLOOKUP(A588,[1]Facilities!$A:$B,2,FALSE))</f>
        <v>I_USA32669_46299</v>
      </c>
      <c r="H588" s="1" t="str">
        <f>VLOOKUP("D_"&amp;$E588,[1]Facilities!$A:$BB,2,FALSE)</f>
        <v>D_USA33815_59068</v>
      </c>
      <c r="I588" s="1" t="str">
        <f>VLOOKUP("D_"&amp;$E588,[1]Facilities!$A:$BB,34,FALSE)</f>
        <v>Full Service</v>
      </c>
      <c r="J588" s="1" t="str">
        <f>VLOOKUP("D_"&amp;$E588,[1]Facilities!$A:$BB,36,FALSE)</f>
        <v>NO</v>
      </c>
      <c r="K588" s="1" t="str">
        <f t="shared" si="31"/>
        <v>D_USA33815_59068</v>
      </c>
      <c r="L588" s="1" t="str">
        <f>VLOOKUP("D_"&amp;RIGHT($K588,5),[1]Facilities!$A:$BB,34,FALSE)</f>
        <v>Full Service</v>
      </c>
      <c r="M588" s="1" t="str">
        <f>VLOOKUP("D_"&amp;RIGHT($K588,5),[1]Facilities!$A:$BB,36,FALSE)</f>
        <v>NO</v>
      </c>
      <c r="N588" s="1" t="str">
        <f t="shared" si="32"/>
        <v>D_USA33815_59068</v>
      </c>
    </row>
    <row r="589" spans="1:14">
      <c r="A589" s="1" t="str">
        <f t="shared" si="30"/>
        <v>I_65245</v>
      </c>
      <c r="B589" s="1" t="s">
        <v>1797</v>
      </c>
      <c r="C589" s="1">
        <v>65245</v>
      </c>
      <c r="D589" s="1" t="s">
        <v>1482</v>
      </c>
      <c r="E589" s="1">
        <v>76410</v>
      </c>
      <c r="F589" s="1" t="s">
        <v>8290</v>
      </c>
      <c r="G589" s="1" t="str">
        <f>IF(B589="Issue",VLOOKUP(A589,[1]Customers!$A:$B,2,FALSE),VLOOKUP(A589,[1]Facilities!$A:$B,2,FALSE))</f>
        <v>I_USA62803_65245</v>
      </c>
      <c r="H589" s="1" t="str">
        <f>VLOOKUP("D_"&amp;$E589,[1]Facilities!$A:$BB,2,FALSE)</f>
        <v>D_USA38118_76410</v>
      </c>
      <c r="I589" s="1" t="str">
        <f>VLOOKUP("D_"&amp;$E589,[1]Facilities!$A:$BB,34,FALSE)</f>
        <v>Full Service</v>
      </c>
      <c r="J589" s="1" t="str">
        <f>VLOOKUP("D_"&amp;$E589,[1]Facilities!$A:$BB,36,FALSE)</f>
        <v>NO</v>
      </c>
      <c r="K589" s="1" t="str">
        <f t="shared" si="31"/>
        <v>D_USA38118_76410</v>
      </c>
      <c r="L589" s="1" t="str">
        <f>VLOOKUP("D_"&amp;RIGHT($K589,5),[1]Facilities!$A:$BB,34,FALSE)</f>
        <v>Full Service</v>
      </c>
      <c r="M589" s="1" t="str">
        <f>VLOOKUP("D_"&amp;RIGHT($K589,5),[1]Facilities!$A:$BB,36,FALSE)</f>
        <v>NO</v>
      </c>
      <c r="N589" s="1" t="str">
        <f t="shared" si="32"/>
        <v>D_USA38118_76410</v>
      </c>
    </row>
    <row r="590" spans="1:14">
      <c r="A590" s="1" t="str">
        <f t="shared" si="30"/>
        <v>I_46293</v>
      </c>
      <c r="B590" s="1" t="s">
        <v>1797</v>
      </c>
      <c r="C590" s="1">
        <v>46293</v>
      </c>
      <c r="D590" s="1" t="s">
        <v>1819</v>
      </c>
      <c r="E590" s="1">
        <v>59068</v>
      </c>
      <c r="F590" s="1" t="s">
        <v>577</v>
      </c>
      <c r="G590" s="1" t="str">
        <f>IF(B590="Issue",VLOOKUP(A590,[1]Customers!$A:$B,2,FALSE),VLOOKUP(A590,[1]Facilities!$A:$B,2,FALSE))</f>
        <v>I_USA31794_46293</v>
      </c>
      <c r="H590" s="1" t="str">
        <f>VLOOKUP("D_"&amp;$E590,[1]Facilities!$A:$BB,2,FALSE)</f>
        <v>D_USA33815_59068</v>
      </c>
      <c r="I590" s="1" t="str">
        <f>VLOOKUP("D_"&amp;$E590,[1]Facilities!$A:$BB,34,FALSE)</f>
        <v>Full Service</v>
      </c>
      <c r="J590" s="1" t="str">
        <f>VLOOKUP("D_"&amp;$E590,[1]Facilities!$A:$BB,36,FALSE)</f>
        <v>NO</v>
      </c>
      <c r="K590" s="1" t="str">
        <f t="shared" si="31"/>
        <v>D_USA33815_59068</v>
      </c>
      <c r="L590" s="1" t="str">
        <f>VLOOKUP("D_"&amp;RIGHT($K590,5),[1]Facilities!$A:$BB,34,FALSE)</f>
        <v>Full Service</v>
      </c>
      <c r="M590" s="1" t="str">
        <f>VLOOKUP("D_"&amp;RIGHT($K590,5),[1]Facilities!$A:$BB,36,FALSE)</f>
        <v>NO</v>
      </c>
      <c r="N590" s="1" t="str">
        <f t="shared" si="32"/>
        <v>D_USA33815_59068</v>
      </c>
    </row>
    <row r="591" spans="1:14">
      <c r="A591" s="1" t="str">
        <f t="shared" si="30"/>
        <v>I_71452</v>
      </c>
      <c r="B591" s="1" t="s">
        <v>1797</v>
      </c>
      <c r="C591" s="1">
        <v>71452</v>
      </c>
      <c r="D591" s="1" t="s">
        <v>1483</v>
      </c>
      <c r="E591" s="1">
        <v>56353</v>
      </c>
      <c r="F591" s="1" t="s">
        <v>571</v>
      </c>
      <c r="G591" s="1" t="str">
        <f>IF(B591="Issue",VLOOKUP(A591,[1]Customers!$A:$B,2,FALSE),VLOOKUP(A591,[1]Facilities!$A:$B,2,FALSE))</f>
        <v>I_USA62816_71452</v>
      </c>
      <c r="H591" s="1" t="str">
        <f>VLOOKUP("D_"&amp;$E591,[1]Facilities!$A:$BB,2,FALSE)</f>
        <v>D_USA60633_56353</v>
      </c>
      <c r="I591" s="1" t="str">
        <f>VLOOKUP("D_"&amp;$E591,[1]Facilities!$A:$BB,34,FALSE)</f>
        <v>Full Service</v>
      </c>
      <c r="J591" s="1" t="str">
        <f>VLOOKUP("D_"&amp;$E591,[1]Facilities!$A:$BB,36,FALSE)</f>
        <v>NO</v>
      </c>
      <c r="K591" s="1" t="str">
        <f t="shared" si="31"/>
        <v>D_USA60633_56353</v>
      </c>
      <c r="L591" s="1" t="str">
        <f>VLOOKUP("D_"&amp;RIGHT($K591,5),[1]Facilities!$A:$BB,34,FALSE)</f>
        <v>Full Service</v>
      </c>
      <c r="M591" s="1" t="str">
        <f>VLOOKUP("D_"&amp;RIGHT($K591,5),[1]Facilities!$A:$BB,36,FALSE)</f>
        <v>NO</v>
      </c>
      <c r="N591" s="1" t="str">
        <f t="shared" si="32"/>
        <v>D_USA60633_56353</v>
      </c>
    </row>
    <row r="592" spans="1:14">
      <c r="A592" s="1" t="str">
        <f t="shared" si="30"/>
        <v>I_78850</v>
      </c>
      <c r="B592" s="1" t="s">
        <v>1797</v>
      </c>
      <c r="C592" s="1">
        <v>78850</v>
      </c>
      <c r="D592" s="1" t="s">
        <v>7661</v>
      </c>
      <c r="E592" s="1">
        <v>56720</v>
      </c>
      <c r="F592" s="1" t="s">
        <v>570</v>
      </c>
      <c r="G592" s="1" t="str">
        <f>IF(B592="Issue",VLOOKUP(A592,[1]Customers!$A:$B,2,FALSE),VLOOKUP(A592,[1]Facilities!$A:$B,2,FALSE))</f>
        <v>I_USA47977_78850</v>
      </c>
      <c r="H592" s="1" t="str">
        <f>VLOOKUP("D_"&amp;$E592,[1]Facilities!$A:$BB,2,FALSE)</f>
        <v>D_USA46235_56720</v>
      </c>
      <c r="I592" s="1" t="str">
        <f>VLOOKUP("D_"&amp;$E592,[1]Facilities!$A:$BB,34,FALSE)</f>
        <v>Full Service</v>
      </c>
      <c r="J592" s="1" t="str">
        <f>VLOOKUP("D_"&amp;$E592,[1]Facilities!$A:$BB,36,FALSE)</f>
        <v>NO</v>
      </c>
      <c r="K592" s="1" t="str">
        <f t="shared" si="31"/>
        <v>D_USA46235_56720</v>
      </c>
      <c r="L592" s="1" t="str">
        <f>VLOOKUP("D_"&amp;RIGHT($K592,5),[1]Facilities!$A:$BB,34,FALSE)</f>
        <v>Full Service</v>
      </c>
      <c r="M592" s="1" t="str">
        <f>VLOOKUP("D_"&amp;RIGHT($K592,5),[1]Facilities!$A:$BB,36,FALSE)</f>
        <v>NO</v>
      </c>
      <c r="N592" s="1" t="str">
        <f t="shared" si="32"/>
        <v>D_USA46235_56720</v>
      </c>
    </row>
    <row r="593" spans="1:14">
      <c r="A593" s="1" t="str">
        <f t="shared" si="30"/>
        <v>I_50691</v>
      </c>
      <c r="B593" s="1" t="s">
        <v>1797</v>
      </c>
      <c r="C593" s="1">
        <v>50691</v>
      </c>
      <c r="D593" s="1" t="s">
        <v>7752</v>
      </c>
      <c r="E593" s="1">
        <v>67095</v>
      </c>
      <c r="F593" s="1" t="s">
        <v>584</v>
      </c>
      <c r="G593" s="1" t="str">
        <f>IF(B593="Issue",VLOOKUP(A593,[1]Customers!$A:$B,2,FALSE),VLOOKUP(A593,[1]Facilities!$A:$B,2,FALSE))</f>
        <v>I_USA46914_50691</v>
      </c>
      <c r="H593" s="1" t="str">
        <f>VLOOKUP("D_"&amp;$E593,[1]Facilities!$A:$BB,2,FALSE)</f>
        <v>D_USA75212_67095</v>
      </c>
      <c r="I593" s="1" t="str">
        <f>VLOOKUP("D_"&amp;$E593,[1]Facilities!$A:$BB,34,FALSE)</f>
        <v>Full Service</v>
      </c>
      <c r="J593" s="1" t="str">
        <f>VLOOKUP("D_"&amp;$E593,[1]Facilities!$A:$BB,36,FALSE)</f>
        <v>NO</v>
      </c>
      <c r="K593" s="1" t="str">
        <f t="shared" si="31"/>
        <v>D_USA75212_67095</v>
      </c>
      <c r="L593" s="1" t="str">
        <f>VLOOKUP("D_"&amp;RIGHT($K593,5),[1]Facilities!$A:$BB,34,FALSE)</f>
        <v>Full Service</v>
      </c>
      <c r="M593" s="1" t="str">
        <f>VLOOKUP("D_"&amp;RIGHT($K593,5),[1]Facilities!$A:$BB,36,FALSE)</f>
        <v>NO</v>
      </c>
      <c r="N593" s="1" t="str">
        <f t="shared" si="32"/>
        <v>D_USA75212_67095</v>
      </c>
    </row>
    <row r="594" spans="1:14">
      <c r="A594" s="1" t="str">
        <f t="shared" si="30"/>
        <v>I_78849</v>
      </c>
      <c r="B594" s="1" t="s">
        <v>1797</v>
      </c>
      <c r="C594" s="1">
        <v>78849</v>
      </c>
      <c r="D594" s="1" t="s">
        <v>8254</v>
      </c>
      <c r="E594" s="1">
        <v>56720</v>
      </c>
      <c r="F594" s="1" t="s">
        <v>570</v>
      </c>
      <c r="G594" s="1" t="str">
        <f>IF(B594="Issue",VLOOKUP(A594,[1]Customers!$A:$B,2,FALSE),VLOOKUP(A594,[1]Facilities!$A:$B,2,FALSE))</f>
        <v>I_USA47882_78849</v>
      </c>
      <c r="H594" s="1" t="str">
        <f>VLOOKUP("D_"&amp;$E594,[1]Facilities!$A:$BB,2,FALSE)</f>
        <v>D_USA46235_56720</v>
      </c>
      <c r="I594" s="1" t="str">
        <f>VLOOKUP("D_"&amp;$E594,[1]Facilities!$A:$BB,34,FALSE)</f>
        <v>Full Service</v>
      </c>
      <c r="J594" s="1" t="str">
        <f>VLOOKUP("D_"&amp;$E594,[1]Facilities!$A:$BB,36,FALSE)</f>
        <v>NO</v>
      </c>
      <c r="K594" s="1" t="str">
        <f t="shared" si="31"/>
        <v>D_USA46235_56720</v>
      </c>
      <c r="L594" s="1" t="str">
        <f>VLOOKUP("D_"&amp;RIGHT($K594,5),[1]Facilities!$A:$BB,34,FALSE)</f>
        <v>Full Service</v>
      </c>
      <c r="M594" s="1" t="str">
        <f>VLOOKUP("D_"&amp;RIGHT($K594,5),[1]Facilities!$A:$BB,36,FALSE)</f>
        <v>NO</v>
      </c>
      <c r="N594" s="1" t="str">
        <f t="shared" si="32"/>
        <v>D_USA46235_56720</v>
      </c>
    </row>
    <row r="595" spans="1:14">
      <c r="A595" s="1" t="str">
        <f t="shared" si="30"/>
        <v>I_46291</v>
      </c>
      <c r="B595" s="1" t="s">
        <v>1797</v>
      </c>
      <c r="C595" s="1">
        <v>46291</v>
      </c>
      <c r="D595" s="1" t="s">
        <v>1485</v>
      </c>
      <c r="E595" s="1">
        <v>56353</v>
      </c>
      <c r="F595" s="1" t="s">
        <v>571</v>
      </c>
      <c r="G595" s="1" t="str">
        <f>IF(B595="Issue",VLOOKUP(A595,[1]Customers!$A:$B,2,FALSE),VLOOKUP(A595,[1]Facilities!$A:$B,2,FALSE))</f>
        <v>I_USA62839_46291</v>
      </c>
      <c r="H595" s="1" t="str">
        <f>VLOOKUP("D_"&amp;$E595,[1]Facilities!$A:$BB,2,FALSE)</f>
        <v>D_USA60633_56353</v>
      </c>
      <c r="I595" s="1" t="str">
        <f>VLOOKUP("D_"&amp;$E595,[1]Facilities!$A:$BB,34,FALSE)</f>
        <v>Full Service</v>
      </c>
      <c r="J595" s="1" t="str">
        <f>VLOOKUP("D_"&amp;$E595,[1]Facilities!$A:$BB,36,FALSE)</f>
        <v>NO</v>
      </c>
      <c r="K595" s="1" t="str">
        <f t="shared" si="31"/>
        <v>D_USA60633_56353</v>
      </c>
      <c r="L595" s="1" t="str">
        <f>VLOOKUP("D_"&amp;RIGHT($K595,5),[1]Facilities!$A:$BB,34,FALSE)</f>
        <v>Full Service</v>
      </c>
      <c r="M595" s="1" t="str">
        <f>VLOOKUP("D_"&amp;RIGHT($K595,5),[1]Facilities!$A:$BB,36,FALSE)</f>
        <v>NO</v>
      </c>
      <c r="N595" s="1" t="str">
        <f t="shared" si="32"/>
        <v>D_USA60633_56353</v>
      </c>
    </row>
    <row r="596" spans="1:14">
      <c r="A596" s="1" t="str">
        <f t="shared" si="30"/>
        <v>I_71453</v>
      </c>
      <c r="B596" s="1" t="s">
        <v>1797</v>
      </c>
      <c r="C596" s="1">
        <v>71453</v>
      </c>
      <c r="D596" s="1" t="s">
        <v>1484</v>
      </c>
      <c r="E596" s="1">
        <v>67093</v>
      </c>
      <c r="F596" s="1" t="s">
        <v>581</v>
      </c>
      <c r="G596" s="1" t="str">
        <f>IF(B596="Issue",VLOOKUP(A596,[1]Customers!$A:$B,2,FALSE),VLOOKUP(A596,[1]Facilities!$A:$B,2,FALSE))</f>
        <v>I_USA49232_71453</v>
      </c>
      <c r="H596" s="1" t="str">
        <f>VLOOKUP("D_"&amp;$E596,[1]Facilities!$A:$BB,2,FALSE)</f>
        <v>D_USA49348_67093</v>
      </c>
      <c r="I596" s="1" t="str">
        <f>VLOOKUP("D_"&amp;$E596,[1]Facilities!$A:$BB,34,FALSE)</f>
        <v>Full Service</v>
      </c>
      <c r="J596" s="1" t="str">
        <f>VLOOKUP("D_"&amp;$E596,[1]Facilities!$A:$BB,36,FALSE)</f>
        <v>NO</v>
      </c>
      <c r="K596" s="1" t="str">
        <f t="shared" si="31"/>
        <v>D_USA49348_67093</v>
      </c>
      <c r="L596" s="1" t="str">
        <f>VLOOKUP("D_"&amp;RIGHT($K596,5),[1]Facilities!$A:$BB,34,FALSE)</f>
        <v>Full Service</v>
      </c>
      <c r="M596" s="1" t="str">
        <f>VLOOKUP("D_"&amp;RIGHT($K596,5),[1]Facilities!$A:$BB,36,FALSE)</f>
        <v>NO</v>
      </c>
      <c r="N596" s="1" t="str">
        <f t="shared" si="32"/>
        <v>D_USA49348_67093</v>
      </c>
    </row>
    <row r="597" spans="1:14">
      <c r="A597" s="1" t="str">
        <f t="shared" si="30"/>
        <v>I_74400</v>
      </c>
      <c r="B597" s="1" t="s">
        <v>1797</v>
      </c>
      <c r="C597" s="1">
        <v>74400</v>
      </c>
      <c r="D597" s="1" t="s">
        <v>7751</v>
      </c>
      <c r="E597" s="1">
        <v>67093</v>
      </c>
      <c r="F597" s="1" t="s">
        <v>581</v>
      </c>
      <c r="G597" s="1" t="str">
        <f>IF(B597="Issue",VLOOKUP(A597,[1]Customers!$A:$B,2,FALSE),VLOOKUP(A597,[1]Facilities!$A:$B,2,FALSE))</f>
        <v>I_USA49082_74400</v>
      </c>
      <c r="H597" s="1" t="str">
        <f>VLOOKUP("D_"&amp;$E597,[1]Facilities!$A:$BB,2,FALSE)</f>
        <v>D_USA49348_67093</v>
      </c>
      <c r="I597" s="1" t="str">
        <f>VLOOKUP("D_"&amp;$E597,[1]Facilities!$A:$BB,34,FALSE)</f>
        <v>Full Service</v>
      </c>
      <c r="J597" s="1" t="str">
        <f>VLOOKUP("D_"&amp;$E597,[1]Facilities!$A:$BB,36,FALSE)</f>
        <v>NO</v>
      </c>
      <c r="K597" s="1" t="str">
        <f t="shared" si="31"/>
        <v>D_USA49348_67093</v>
      </c>
      <c r="L597" s="1" t="str">
        <f>VLOOKUP("D_"&amp;RIGHT($K597,5),[1]Facilities!$A:$BB,34,FALSE)</f>
        <v>Full Service</v>
      </c>
      <c r="M597" s="1" t="str">
        <f>VLOOKUP("D_"&amp;RIGHT($K597,5),[1]Facilities!$A:$BB,36,FALSE)</f>
        <v>NO</v>
      </c>
      <c r="N597" s="1" t="str">
        <f t="shared" si="32"/>
        <v>D_USA49348_67093</v>
      </c>
    </row>
    <row r="598" spans="1:14">
      <c r="A598" s="1" t="str">
        <f t="shared" si="30"/>
        <v>I_74507</v>
      </c>
      <c r="B598" s="1" t="s">
        <v>1797</v>
      </c>
      <c r="C598" s="1">
        <v>74507</v>
      </c>
      <c r="D598" s="1" t="s">
        <v>7750</v>
      </c>
      <c r="E598" s="1">
        <v>67093</v>
      </c>
      <c r="F598" s="1" t="s">
        <v>581</v>
      </c>
      <c r="G598" s="1" t="str">
        <f>IF(B598="Issue",VLOOKUP(A598,[1]Customers!$A:$B,2,FALSE),VLOOKUP(A598,[1]Facilities!$A:$B,2,FALSE))</f>
        <v>I_USA49802_74507</v>
      </c>
      <c r="H598" s="1" t="str">
        <f>VLOOKUP("D_"&amp;$E598,[1]Facilities!$A:$BB,2,FALSE)</f>
        <v>D_USA49348_67093</v>
      </c>
      <c r="I598" s="1" t="str">
        <f>VLOOKUP("D_"&amp;$E598,[1]Facilities!$A:$BB,34,FALSE)</f>
        <v>Full Service</v>
      </c>
      <c r="J598" s="1" t="str">
        <f>VLOOKUP("D_"&amp;$E598,[1]Facilities!$A:$BB,36,FALSE)</f>
        <v>NO</v>
      </c>
      <c r="K598" s="1" t="str">
        <f t="shared" si="31"/>
        <v>D_USA49348_67093</v>
      </c>
      <c r="L598" s="1" t="str">
        <f>VLOOKUP("D_"&amp;RIGHT($K598,5),[1]Facilities!$A:$BB,34,FALSE)</f>
        <v>Full Service</v>
      </c>
      <c r="M598" s="1" t="str">
        <f>VLOOKUP("D_"&amp;RIGHT($K598,5),[1]Facilities!$A:$BB,36,FALSE)</f>
        <v>NO</v>
      </c>
      <c r="N598" s="1" t="str">
        <f t="shared" si="32"/>
        <v>D_USA49348_67093</v>
      </c>
    </row>
    <row r="599" spans="1:14">
      <c r="A599" s="1" t="str">
        <f t="shared" si="30"/>
        <v>I_46305</v>
      </c>
      <c r="B599" s="1" t="s">
        <v>1797</v>
      </c>
      <c r="C599" s="1">
        <v>46305</v>
      </c>
      <c r="D599" s="1" t="s">
        <v>1821</v>
      </c>
      <c r="E599" s="1">
        <v>59068</v>
      </c>
      <c r="F599" s="1" t="s">
        <v>577</v>
      </c>
      <c r="G599" s="1" t="str">
        <f>IF(B599="Issue",VLOOKUP(A599,[1]Customers!$A:$B,2,FALSE),VLOOKUP(A599,[1]Facilities!$A:$B,2,FALSE))</f>
        <v>I_USA32693_46305</v>
      </c>
      <c r="H599" s="1" t="str">
        <f>VLOOKUP("D_"&amp;$E599,[1]Facilities!$A:$BB,2,FALSE)</f>
        <v>D_USA33815_59068</v>
      </c>
      <c r="I599" s="1" t="str">
        <f>VLOOKUP("D_"&amp;$E599,[1]Facilities!$A:$BB,34,FALSE)</f>
        <v>Full Service</v>
      </c>
      <c r="J599" s="1" t="str">
        <f>VLOOKUP("D_"&amp;$E599,[1]Facilities!$A:$BB,36,FALSE)</f>
        <v>NO</v>
      </c>
      <c r="K599" s="1" t="str">
        <f t="shared" si="31"/>
        <v>D_USA33815_59068</v>
      </c>
      <c r="L599" s="1" t="str">
        <f>VLOOKUP("D_"&amp;RIGHT($K599,5),[1]Facilities!$A:$BB,34,FALSE)</f>
        <v>Full Service</v>
      </c>
      <c r="M599" s="1" t="str">
        <f>VLOOKUP("D_"&amp;RIGHT($K599,5),[1]Facilities!$A:$BB,36,FALSE)</f>
        <v>NO</v>
      </c>
      <c r="N599" s="1" t="str">
        <f t="shared" si="32"/>
        <v>D_USA33815_59068</v>
      </c>
    </row>
    <row r="600" spans="1:14">
      <c r="A600" s="1" t="str">
        <f t="shared" si="30"/>
        <v>I_50226</v>
      </c>
      <c r="B600" s="1" t="s">
        <v>1797</v>
      </c>
      <c r="C600" s="1">
        <v>50226</v>
      </c>
      <c r="D600" s="1" t="s">
        <v>7274</v>
      </c>
      <c r="E600" s="1">
        <v>76410</v>
      </c>
      <c r="F600" s="1" t="s">
        <v>8290</v>
      </c>
      <c r="G600" s="1" t="str">
        <f>IF(B600="Issue",VLOOKUP(A600,[1]Customers!$A:$B,2,FALSE),VLOOKUP(A600,[1]Facilities!$A:$B,2,FALSE))</f>
        <v>I_USA63857_50226</v>
      </c>
      <c r="H600" s="1" t="str">
        <f>VLOOKUP("D_"&amp;$E600,[1]Facilities!$A:$BB,2,FALSE)</f>
        <v>D_USA38118_76410</v>
      </c>
      <c r="I600" s="1" t="str">
        <f>VLOOKUP("D_"&amp;$E600,[1]Facilities!$A:$BB,34,FALSE)</f>
        <v>Full Service</v>
      </c>
      <c r="J600" s="1" t="str">
        <f>VLOOKUP("D_"&amp;$E600,[1]Facilities!$A:$BB,36,FALSE)</f>
        <v>NO</v>
      </c>
      <c r="K600" s="1" t="str">
        <f t="shared" si="31"/>
        <v>D_USA38118_76410</v>
      </c>
      <c r="L600" s="1" t="str">
        <f>VLOOKUP("D_"&amp;RIGHT($K600,5),[1]Facilities!$A:$BB,34,FALSE)</f>
        <v>Full Service</v>
      </c>
      <c r="M600" s="1" t="str">
        <f>VLOOKUP("D_"&amp;RIGHT($K600,5),[1]Facilities!$A:$BB,36,FALSE)</f>
        <v>NO</v>
      </c>
      <c r="N600" s="1" t="str">
        <f t="shared" si="32"/>
        <v>D_USA38118_76410</v>
      </c>
    </row>
    <row r="601" spans="1:14">
      <c r="A601" s="1" t="str">
        <f t="shared" si="30"/>
        <v>I_53621</v>
      </c>
      <c r="B601" s="1" t="s">
        <v>1797</v>
      </c>
      <c r="C601" s="1">
        <v>53621</v>
      </c>
      <c r="D601" s="1" t="s">
        <v>1820</v>
      </c>
      <c r="E601" s="1">
        <v>59068</v>
      </c>
      <c r="F601" s="1" t="s">
        <v>577</v>
      </c>
      <c r="G601" s="1" t="str">
        <f>IF(B601="Issue",VLOOKUP(A601,[1]Customers!$A:$B,2,FALSE),VLOOKUP(A601,[1]Facilities!$A:$B,2,FALSE))</f>
        <v>I_USA34219_53621</v>
      </c>
      <c r="H601" s="1" t="str">
        <f>VLOOKUP("D_"&amp;$E601,[1]Facilities!$A:$BB,2,FALSE)</f>
        <v>D_USA33815_59068</v>
      </c>
      <c r="I601" s="1" t="str">
        <f>VLOOKUP("D_"&amp;$E601,[1]Facilities!$A:$BB,34,FALSE)</f>
        <v>Full Service</v>
      </c>
      <c r="J601" s="1" t="str">
        <f>VLOOKUP("D_"&amp;$E601,[1]Facilities!$A:$BB,36,FALSE)</f>
        <v>NO</v>
      </c>
      <c r="K601" s="1" t="str">
        <f t="shared" si="31"/>
        <v>D_USA33815_59068</v>
      </c>
      <c r="L601" s="1" t="str">
        <f>VLOOKUP("D_"&amp;RIGHT($K601,5),[1]Facilities!$A:$BB,34,FALSE)</f>
        <v>Full Service</v>
      </c>
      <c r="M601" s="1" t="str">
        <f>VLOOKUP("D_"&amp;RIGHT($K601,5),[1]Facilities!$A:$BB,36,FALSE)</f>
        <v>NO</v>
      </c>
      <c r="N601" s="1" t="str">
        <f t="shared" si="32"/>
        <v>D_USA33815_59068</v>
      </c>
    </row>
    <row r="602" spans="1:14">
      <c r="A602" s="1" t="str">
        <f t="shared" si="30"/>
        <v>I_65188</v>
      </c>
      <c r="B602" s="1" t="s">
        <v>1797</v>
      </c>
      <c r="C602" s="1">
        <v>65188</v>
      </c>
      <c r="D602" s="1" t="s">
        <v>1481</v>
      </c>
      <c r="E602" s="1">
        <v>61930</v>
      </c>
      <c r="F602" s="1" t="s">
        <v>1235</v>
      </c>
      <c r="G602" s="1" t="str">
        <f>IF(B602="Issue",VLOOKUP(A602,[1]Customers!$A:$B,2,FALSE),VLOOKUP(A602,[1]Facilities!$A:$B,2,FALSE))</f>
        <v>I_USA47331_65188</v>
      </c>
      <c r="H602" s="1" t="str">
        <f>VLOOKUP("D_"&amp;$E602,[1]Facilities!$A:$BB,2,FALSE)</f>
        <v>D_USA43228_61930</v>
      </c>
      <c r="I602" s="1" t="str">
        <f>VLOOKUP("D_"&amp;$E602,[1]Facilities!$A:$BB,34,FALSE)</f>
        <v>Full Service</v>
      </c>
      <c r="J602" s="1" t="str">
        <f>VLOOKUP("D_"&amp;$E602,[1]Facilities!$A:$BB,36,FALSE)</f>
        <v>NO</v>
      </c>
      <c r="K602" s="1" t="str">
        <f t="shared" si="31"/>
        <v>D_USA43228_61930</v>
      </c>
      <c r="L602" s="1" t="str">
        <f>VLOOKUP("D_"&amp;RIGHT($K602,5),[1]Facilities!$A:$BB,34,FALSE)</f>
        <v>Full Service</v>
      </c>
      <c r="M602" s="1" t="str">
        <f>VLOOKUP("D_"&amp;RIGHT($K602,5),[1]Facilities!$A:$BB,36,FALSE)</f>
        <v>NO</v>
      </c>
      <c r="N602" s="1" t="str">
        <f t="shared" si="32"/>
        <v>D_USA43228_61930</v>
      </c>
    </row>
    <row r="603" spans="1:14">
      <c r="A603" s="1" t="str">
        <f t="shared" si="30"/>
        <v>I_71451</v>
      </c>
      <c r="B603" s="1" t="s">
        <v>1797</v>
      </c>
      <c r="C603" s="1">
        <v>71451</v>
      </c>
      <c r="D603" s="1" t="s">
        <v>7658</v>
      </c>
      <c r="E603" s="1">
        <v>59068</v>
      </c>
      <c r="F603" s="1" t="s">
        <v>577</v>
      </c>
      <c r="G603" s="1" t="str">
        <f>IF(B603="Issue",VLOOKUP(A603,[1]Customers!$A:$B,2,FALSE),VLOOKUP(A603,[1]Facilities!$A:$B,2,FALSE))</f>
        <v>I_USA32433_71451</v>
      </c>
      <c r="H603" s="1" t="str">
        <f>VLOOKUP("D_"&amp;$E603,[1]Facilities!$A:$BB,2,FALSE)</f>
        <v>D_USA33815_59068</v>
      </c>
      <c r="I603" s="1" t="str">
        <f>VLOOKUP("D_"&amp;$E603,[1]Facilities!$A:$BB,34,FALSE)</f>
        <v>Full Service</v>
      </c>
      <c r="J603" s="1" t="str">
        <f>VLOOKUP("D_"&amp;$E603,[1]Facilities!$A:$BB,36,FALSE)</f>
        <v>NO</v>
      </c>
      <c r="K603" s="1" t="str">
        <f t="shared" si="31"/>
        <v>D_USA33815_59068</v>
      </c>
      <c r="L603" s="1" t="str">
        <f>VLOOKUP("D_"&amp;RIGHT($K603,5),[1]Facilities!$A:$BB,34,FALSE)</f>
        <v>Full Service</v>
      </c>
      <c r="M603" s="1" t="str">
        <f>VLOOKUP("D_"&amp;RIGHT($K603,5),[1]Facilities!$A:$BB,36,FALSE)</f>
        <v>NO</v>
      </c>
      <c r="N603" s="1" t="str">
        <f t="shared" si="32"/>
        <v>D_USA33815_59068</v>
      </c>
    </row>
    <row r="604" spans="1:14">
      <c r="A604" s="1" t="str">
        <f t="shared" si="30"/>
        <v>I_74088</v>
      </c>
      <c r="B604" s="1" t="s">
        <v>1797</v>
      </c>
      <c r="C604" s="1">
        <v>74088</v>
      </c>
      <c r="D604" s="1" t="s">
        <v>1558</v>
      </c>
      <c r="E604" s="1">
        <v>56353</v>
      </c>
      <c r="F604" s="1" t="s">
        <v>571</v>
      </c>
      <c r="G604" s="1" t="str">
        <f>IF(B604="Issue",VLOOKUP(A604,[1]Customers!$A:$B,2,FALSE),VLOOKUP(A604,[1]Facilities!$A:$B,2,FALSE))</f>
        <v>I_USA61285_74088</v>
      </c>
      <c r="H604" s="1" t="str">
        <f>VLOOKUP("D_"&amp;$E604,[1]Facilities!$A:$BB,2,FALSE)</f>
        <v>D_USA60633_56353</v>
      </c>
      <c r="I604" s="1" t="str">
        <f>VLOOKUP("D_"&amp;$E604,[1]Facilities!$A:$BB,34,FALSE)</f>
        <v>Full Service</v>
      </c>
      <c r="J604" s="1" t="str">
        <f>VLOOKUP("D_"&amp;$E604,[1]Facilities!$A:$BB,36,FALSE)</f>
        <v>NO</v>
      </c>
      <c r="K604" s="1" t="str">
        <f t="shared" si="31"/>
        <v>D_USA60633_56353</v>
      </c>
      <c r="L604" s="1" t="str">
        <f>VLOOKUP("D_"&amp;RIGHT($K604,5),[1]Facilities!$A:$BB,34,FALSE)</f>
        <v>Full Service</v>
      </c>
      <c r="M604" s="1" t="str">
        <f>VLOOKUP("D_"&amp;RIGHT($K604,5),[1]Facilities!$A:$BB,36,FALSE)</f>
        <v>NO</v>
      </c>
      <c r="N604" s="1" t="str">
        <f t="shared" si="32"/>
        <v>D_USA60633_56353</v>
      </c>
    </row>
    <row r="605" spans="1:14">
      <c r="A605" s="1" t="str">
        <f t="shared" si="30"/>
        <v>I_75889</v>
      </c>
      <c r="B605" s="1" t="s">
        <v>1797</v>
      </c>
      <c r="C605" s="1">
        <v>75889</v>
      </c>
      <c r="D605" s="1" t="s">
        <v>7659</v>
      </c>
      <c r="E605" s="1">
        <v>59068</v>
      </c>
      <c r="F605" s="1" t="s">
        <v>577</v>
      </c>
      <c r="G605" s="1" t="str">
        <f>IF(B605="Issue",VLOOKUP(A605,[1]Customers!$A:$B,2,FALSE),VLOOKUP(A605,[1]Facilities!$A:$B,2,FALSE))</f>
        <v>I_USA32640_75889</v>
      </c>
      <c r="H605" s="1" t="str">
        <f>VLOOKUP("D_"&amp;$E605,[1]Facilities!$A:$BB,2,FALSE)</f>
        <v>D_USA33815_59068</v>
      </c>
      <c r="I605" s="1" t="str">
        <f>VLOOKUP("D_"&amp;$E605,[1]Facilities!$A:$BB,34,FALSE)</f>
        <v>Full Service</v>
      </c>
      <c r="J605" s="1" t="str">
        <f>VLOOKUP("D_"&amp;$E605,[1]Facilities!$A:$BB,36,FALSE)</f>
        <v>NO</v>
      </c>
      <c r="K605" s="1" t="str">
        <f t="shared" si="31"/>
        <v>D_USA33815_59068</v>
      </c>
      <c r="L605" s="1" t="str">
        <f>VLOOKUP("D_"&amp;RIGHT($K605,5),[1]Facilities!$A:$BB,34,FALSE)</f>
        <v>Full Service</v>
      </c>
      <c r="M605" s="1" t="str">
        <f>VLOOKUP("D_"&amp;RIGHT($K605,5),[1]Facilities!$A:$BB,36,FALSE)</f>
        <v>NO</v>
      </c>
      <c r="N605" s="1" t="str">
        <f t="shared" si="32"/>
        <v>D_USA33815_59068</v>
      </c>
    </row>
    <row r="606" spans="1:14">
      <c r="A606" s="1" t="str">
        <f t="shared" si="30"/>
        <v>I_78848</v>
      </c>
      <c r="B606" s="1" t="s">
        <v>1797</v>
      </c>
      <c r="C606" s="1">
        <v>78848</v>
      </c>
      <c r="D606" s="1" t="s">
        <v>7660</v>
      </c>
      <c r="E606" s="1">
        <v>56353</v>
      </c>
      <c r="F606" s="1" t="s">
        <v>571</v>
      </c>
      <c r="G606" s="1" t="str">
        <f>IF(B606="Issue",VLOOKUP(A606,[1]Customers!$A:$B,2,FALSE),VLOOKUP(A606,[1]Facilities!$A:$B,2,FALSE))</f>
        <v>I_USA62912_78848</v>
      </c>
      <c r="H606" s="1" t="str">
        <f>VLOOKUP("D_"&amp;$E606,[1]Facilities!$A:$BB,2,FALSE)</f>
        <v>D_USA60633_56353</v>
      </c>
      <c r="I606" s="1" t="str">
        <f>VLOOKUP("D_"&amp;$E606,[1]Facilities!$A:$BB,34,FALSE)</f>
        <v>Full Service</v>
      </c>
      <c r="J606" s="1" t="str">
        <f>VLOOKUP("D_"&amp;$E606,[1]Facilities!$A:$BB,36,FALSE)</f>
        <v>NO</v>
      </c>
      <c r="K606" s="1" t="str">
        <f t="shared" si="31"/>
        <v>D_USA60633_56353</v>
      </c>
      <c r="L606" s="1" t="str">
        <f>VLOOKUP("D_"&amp;RIGHT($K606,5),[1]Facilities!$A:$BB,34,FALSE)</f>
        <v>Full Service</v>
      </c>
      <c r="M606" s="1" t="str">
        <f>VLOOKUP("D_"&amp;RIGHT($K606,5),[1]Facilities!$A:$BB,36,FALSE)</f>
        <v>NO</v>
      </c>
      <c r="N606" s="1" t="str">
        <f t="shared" si="32"/>
        <v>D_USA60633_56353</v>
      </c>
    </row>
    <row r="607" spans="1:14">
      <c r="A607" s="1" t="str">
        <f t="shared" si="30"/>
        <v>I_56493</v>
      </c>
      <c r="B607" s="1" t="s">
        <v>1797</v>
      </c>
      <c r="C607" s="1">
        <v>56493</v>
      </c>
      <c r="D607" s="1" t="s">
        <v>8064</v>
      </c>
      <c r="E607" s="1">
        <v>45195</v>
      </c>
      <c r="F607" s="1" t="s">
        <v>580</v>
      </c>
      <c r="G607" s="1" t="str">
        <f>IF(B607="Issue",VLOOKUP(A607,[1]Customers!$A:$B,2,FALSE),VLOOKUP(A607,[1]Facilities!$A:$B,2,FALSE))</f>
        <v>I_USA95470_56493</v>
      </c>
      <c r="H607" s="1" t="str">
        <f>VLOOKUP("D_"&amp;$E607,[1]Facilities!$A:$BB,2,FALSE)</f>
        <v>D_USA95304_45195</v>
      </c>
      <c r="I607" s="1" t="str">
        <f>VLOOKUP("D_"&amp;$E607,[1]Facilities!$A:$BB,34,FALSE)</f>
        <v>Full Service</v>
      </c>
      <c r="J607" s="1" t="str">
        <f>VLOOKUP("D_"&amp;$E607,[1]Facilities!$A:$BB,36,FALSE)</f>
        <v>NO</v>
      </c>
      <c r="K607" s="1" t="str">
        <f t="shared" si="31"/>
        <v>D_USA95304_45195</v>
      </c>
      <c r="L607" s="1" t="str">
        <f>VLOOKUP("D_"&amp;RIGHT($K607,5),[1]Facilities!$A:$BB,34,FALSE)</f>
        <v>Full Service</v>
      </c>
      <c r="M607" s="1" t="str">
        <f>VLOOKUP("D_"&amp;RIGHT($K607,5),[1]Facilities!$A:$BB,36,FALSE)</f>
        <v>NO</v>
      </c>
      <c r="N607" s="1" t="str">
        <f t="shared" si="32"/>
        <v>D_USA95304_45195</v>
      </c>
    </row>
    <row r="608" spans="1:14">
      <c r="A608" s="1" t="str">
        <f t="shared" si="30"/>
        <v>I_59145</v>
      </c>
      <c r="B608" s="1" t="s">
        <v>1797</v>
      </c>
      <c r="C608" s="1">
        <v>59145</v>
      </c>
      <c r="D608" s="1" t="s">
        <v>8255</v>
      </c>
      <c r="E608" s="1">
        <v>65540</v>
      </c>
      <c r="F608" s="1" t="s">
        <v>573</v>
      </c>
      <c r="G608" s="1" t="str">
        <f>IF(B608="Issue",VLOOKUP(A608,[1]Customers!$A:$B,2,FALSE),VLOOKUP(A608,[1]Facilities!$A:$B,2,FALSE))</f>
        <v>I_USA90720_59145</v>
      </c>
      <c r="H608" s="1" t="str">
        <f>VLOOKUP("D_"&amp;$E608,[1]Facilities!$A:$BB,2,FALSE)</f>
        <v>D_USA85043_65540</v>
      </c>
      <c r="I608" s="1" t="str">
        <f>VLOOKUP("D_"&amp;$E608,[1]Facilities!$A:$BB,34,FALSE)</f>
        <v>Full Service</v>
      </c>
      <c r="J608" s="1" t="str">
        <f>VLOOKUP("D_"&amp;$E608,[1]Facilities!$A:$BB,36,FALSE)</f>
        <v>NO</v>
      </c>
      <c r="K608" s="1" t="str">
        <f t="shared" si="31"/>
        <v>D_USA85043_65540</v>
      </c>
      <c r="L608" s="1" t="str">
        <f>VLOOKUP("D_"&amp;RIGHT($K608,5),[1]Facilities!$A:$BB,34,FALSE)</f>
        <v>Full Service</v>
      </c>
      <c r="M608" s="1" t="str">
        <f>VLOOKUP("D_"&amp;RIGHT($K608,5),[1]Facilities!$A:$BB,36,FALSE)</f>
        <v>NO</v>
      </c>
      <c r="N608" s="1" t="str">
        <f t="shared" si="32"/>
        <v>D_USA85043_65540</v>
      </c>
    </row>
    <row r="609" spans="1:14">
      <c r="A609" s="1" t="str">
        <f t="shared" si="30"/>
        <v>I_63754</v>
      </c>
      <c r="B609" s="1" t="s">
        <v>1797</v>
      </c>
      <c r="C609" s="1">
        <v>63754</v>
      </c>
      <c r="D609" s="1" t="s">
        <v>170</v>
      </c>
      <c r="E609" s="1">
        <v>78887</v>
      </c>
      <c r="F609" s="1" t="s">
        <v>8292</v>
      </c>
      <c r="G609" s="1" t="str">
        <f>IF(B609="Issue",VLOOKUP(A609,[1]Customers!$A:$B,2,FALSE),VLOOKUP(A609,[1]Facilities!$A:$B,2,FALSE))</f>
        <v>I_CANL7L2X9_63754</v>
      </c>
      <c r="H609" s="1" t="str">
        <f>VLOOKUP("D_"&amp;$E609,[1]Facilities!$A:$BB,2,FALSE)</f>
        <v>D_CANL5S1L4_78887</v>
      </c>
      <c r="I609" s="1" t="str">
        <f>VLOOKUP("D_"&amp;$E609,[1]Facilities!$A:$BB,34,FALSE)</f>
        <v>Full Service</v>
      </c>
      <c r="J609" s="1" t="str">
        <f>VLOOKUP("D_"&amp;$E609,[1]Facilities!$A:$BB,36,FALSE)</f>
        <v>NO</v>
      </c>
      <c r="K609" s="1" t="str">
        <f t="shared" si="31"/>
        <v>D_CANL5S1L4_78887</v>
      </c>
      <c r="L609" s="1" t="str">
        <f>VLOOKUP("D_"&amp;RIGHT($K609,5),[1]Facilities!$A:$BB,34,FALSE)</f>
        <v>Full Service</v>
      </c>
      <c r="M609" s="1" t="str">
        <f>VLOOKUP("D_"&amp;RIGHT($K609,5),[1]Facilities!$A:$BB,36,FALSE)</f>
        <v>NO</v>
      </c>
      <c r="N609" s="1" t="str">
        <f t="shared" si="32"/>
        <v>D_CANL5S1L4_78887</v>
      </c>
    </row>
    <row r="610" spans="1:14">
      <c r="A610" s="1" t="str">
        <f t="shared" si="30"/>
        <v>I_70896</v>
      </c>
      <c r="B610" s="1" t="s">
        <v>1797</v>
      </c>
      <c r="C610" s="1">
        <v>70896</v>
      </c>
      <c r="D610" s="1" t="s">
        <v>1428</v>
      </c>
      <c r="E610" s="1">
        <v>45146</v>
      </c>
      <c r="F610" s="1" t="s">
        <v>583</v>
      </c>
      <c r="G610" s="1" t="str">
        <f>IF(B610="Issue",VLOOKUP(A610,[1]Customers!$A:$B,2,FALSE),VLOOKUP(A610,[1]Facilities!$A:$B,2,FALSE))</f>
        <v>I_USA14623_70896</v>
      </c>
      <c r="H610" s="1" t="str">
        <f>VLOOKUP("D_"&amp;$E610,[1]Facilities!$A:$BB,2,FALSE)</f>
        <v>D_USA14606_45146</v>
      </c>
      <c r="I610" s="1" t="str">
        <f>VLOOKUP("D_"&amp;$E610,[1]Facilities!$A:$BB,34,FALSE)</f>
        <v>Sort Only</v>
      </c>
      <c r="J610" s="1" t="str">
        <f>VLOOKUP("D_"&amp;$E610,[1]Facilities!$A:$BB,36,FALSE)</f>
        <v>NO</v>
      </c>
      <c r="K610" s="1" t="str">
        <f t="shared" si="31"/>
        <v>D_USA14606_45146</v>
      </c>
      <c r="L610" s="1" t="str">
        <f>VLOOKUP("D_"&amp;RIGHT($K610,5),[1]Facilities!$A:$BB,34,FALSE)</f>
        <v>Sort Only</v>
      </c>
      <c r="M610" s="1" t="str">
        <f>VLOOKUP("D_"&amp;RIGHT($K610,5),[1]Facilities!$A:$BB,36,FALSE)</f>
        <v>NO</v>
      </c>
      <c r="N610" s="1" t="str">
        <f t="shared" si="32"/>
        <v>D_USA14606_45146</v>
      </c>
    </row>
    <row r="611" spans="1:14">
      <c r="A611" s="1" t="str">
        <f t="shared" si="30"/>
        <v>I_67459</v>
      </c>
      <c r="B611" s="1" t="s">
        <v>1797</v>
      </c>
      <c r="C611" s="1">
        <v>67459</v>
      </c>
      <c r="D611" s="1" t="s">
        <v>171</v>
      </c>
      <c r="E611" s="1">
        <v>75125</v>
      </c>
      <c r="F611" s="1" t="s">
        <v>1675</v>
      </c>
      <c r="G611" s="1" t="str">
        <f>IF(B611="Issue",VLOOKUP(A611,[1]Customers!$A:$B,2,FALSE),VLOOKUP(A611,[1]Facilities!$A:$B,2,FALSE))</f>
        <v>I_USA90670_67459</v>
      </c>
      <c r="H611" s="1" t="str">
        <f>VLOOKUP("D_"&amp;$E611,[1]Facilities!$A:$BB,2,FALSE)</f>
        <v>D_USA92509_75125</v>
      </c>
      <c r="I611" s="1" t="str">
        <f>VLOOKUP("D_"&amp;$E611,[1]Facilities!$A:$BB,34,FALSE)</f>
        <v>Full Service</v>
      </c>
      <c r="J611" s="1" t="str">
        <f>VLOOKUP("D_"&amp;$E611,[1]Facilities!$A:$BB,36,FALSE)</f>
        <v>NO</v>
      </c>
      <c r="K611" s="1" t="str">
        <f t="shared" si="31"/>
        <v>D_USA92509_75125</v>
      </c>
      <c r="L611" s="1" t="str">
        <f>VLOOKUP("D_"&amp;RIGHT($K611,5),[1]Facilities!$A:$BB,34,FALSE)</f>
        <v>Full Service</v>
      </c>
      <c r="M611" s="1" t="str">
        <f>VLOOKUP("D_"&amp;RIGHT($K611,5),[1]Facilities!$A:$BB,36,FALSE)</f>
        <v>NO</v>
      </c>
      <c r="N611" s="1" t="str">
        <f t="shared" si="32"/>
        <v>D_USA92509_75125</v>
      </c>
    </row>
    <row r="612" spans="1:14">
      <c r="A612" s="1" t="str">
        <f t="shared" si="30"/>
        <v>I_79510</v>
      </c>
      <c r="B612" s="1" t="s">
        <v>1797</v>
      </c>
      <c r="C612" s="1">
        <v>79510</v>
      </c>
      <c r="D612" s="1" t="s">
        <v>8065</v>
      </c>
      <c r="E612" s="1">
        <v>75125</v>
      </c>
      <c r="F612" s="1" t="s">
        <v>1675</v>
      </c>
      <c r="G612" s="1" t="str">
        <f>IF(B612="Issue",VLOOKUP(A612,[1]Customers!$A:$B,2,FALSE),VLOOKUP(A612,[1]Facilities!$A:$B,2,FALSE))</f>
        <v>I_USA92154_79510</v>
      </c>
      <c r="H612" s="1" t="str">
        <f>VLOOKUP("D_"&amp;$E612,[1]Facilities!$A:$BB,2,FALSE)</f>
        <v>D_USA92509_75125</v>
      </c>
      <c r="I612" s="1" t="str">
        <f>VLOOKUP("D_"&amp;$E612,[1]Facilities!$A:$BB,34,FALSE)</f>
        <v>Full Service</v>
      </c>
      <c r="J612" s="1" t="str">
        <f>VLOOKUP("D_"&amp;$E612,[1]Facilities!$A:$BB,36,FALSE)</f>
        <v>NO</v>
      </c>
      <c r="K612" s="1" t="str">
        <f t="shared" si="31"/>
        <v>D_USA92509_75125</v>
      </c>
      <c r="L612" s="1" t="str">
        <f>VLOOKUP("D_"&amp;RIGHT($K612,5),[1]Facilities!$A:$BB,34,FALSE)</f>
        <v>Full Service</v>
      </c>
      <c r="M612" s="1" t="str">
        <f>VLOOKUP("D_"&amp;RIGHT($K612,5),[1]Facilities!$A:$BB,36,FALSE)</f>
        <v>NO</v>
      </c>
      <c r="N612" s="1" t="str">
        <f t="shared" si="32"/>
        <v>D_USA92509_75125</v>
      </c>
    </row>
    <row r="613" spans="1:14">
      <c r="A613" s="1" t="str">
        <f t="shared" si="30"/>
        <v>I_80563</v>
      </c>
      <c r="B613" s="1" t="s">
        <v>1797</v>
      </c>
      <c r="C613" s="1">
        <v>80563</v>
      </c>
      <c r="D613" s="1" t="s">
        <v>8162</v>
      </c>
      <c r="E613" s="1">
        <v>50843</v>
      </c>
      <c r="F613" s="1" t="s">
        <v>576</v>
      </c>
      <c r="G613" s="1" t="str">
        <f>IF(B613="Issue",VLOOKUP(A613,[1]Customers!$A:$B,2,FALSE),VLOOKUP(A613,[1]Facilities!$A:$B,2,FALSE))</f>
        <v>I_USA17860_80563</v>
      </c>
      <c r="H613" s="1" t="str">
        <f>VLOOKUP("D_"&amp;$E613,[1]Facilities!$A:$BB,2,FALSE)</f>
        <v>D_USA18202_50843</v>
      </c>
      <c r="I613" s="1" t="str">
        <f>VLOOKUP("D_"&amp;$E613,[1]Facilities!$A:$BB,34,FALSE)</f>
        <v>Full Service</v>
      </c>
      <c r="J613" s="1" t="str">
        <f>VLOOKUP("D_"&amp;$E613,[1]Facilities!$A:$BB,36,FALSE)</f>
        <v>NO</v>
      </c>
      <c r="K613" s="1" t="str">
        <f t="shared" si="31"/>
        <v>D_USA18202_50843</v>
      </c>
      <c r="L613" s="1" t="str">
        <f>VLOOKUP("D_"&amp;RIGHT($K613,5),[1]Facilities!$A:$BB,34,FALSE)</f>
        <v>Full Service</v>
      </c>
      <c r="M613" s="1" t="str">
        <f>VLOOKUP("D_"&amp;RIGHT($K613,5),[1]Facilities!$A:$BB,36,FALSE)</f>
        <v>NO</v>
      </c>
      <c r="N613" s="1" t="str">
        <f t="shared" si="32"/>
        <v>D_USA18202_50843</v>
      </c>
    </row>
    <row r="614" spans="1:14">
      <c r="A614" s="1" t="str">
        <f t="shared" si="30"/>
        <v>I_78910</v>
      </c>
      <c r="B614" s="1" t="s">
        <v>1797</v>
      </c>
      <c r="C614" s="1">
        <v>78910</v>
      </c>
      <c r="D614" s="1" t="s">
        <v>7411</v>
      </c>
      <c r="E614" s="1">
        <v>67093</v>
      </c>
      <c r="F614" s="1" t="s">
        <v>581</v>
      </c>
      <c r="G614" s="1" t="str">
        <f>IF(B614="Issue",VLOOKUP(A614,[1]Customers!$A:$B,2,FALSE),VLOOKUP(A614,[1]Facilities!$A:$B,2,FALSE))</f>
        <v>I_USA79316_78910</v>
      </c>
      <c r="H614" s="1" t="str">
        <f>VLOOKUP("D_"&amp;$E614,[1]Facilities!$A:$BB,2,FALSE)</f>
        <v>D_USA49348_67093</v>
      </c>
      <c r="I614" s="1" t="str">
        <f>VLOOKUP("D_"&amp;$E614,[1]Facilities!$A:$BB,34,FALSE)</f>
        <v>Full Service</v>
      </c>
      <c r="J614" s="1" t="str">
        <f>VLOOKUP("D_"&amp;$E614,[1]Facilities!$A:$BB,36,FALSE)</f>
        <v>NO</v>
      </c>
      <c r="K614" s="1" t="str">
        <f t="shared" si="31"/>
        <v>D_USA49348_67093</v>
      </c>
      <c r="L614" s="1" t="str">
        <f>VLOOKUP("D_"&amp;RIGHT($K614,5),[1]Facilities!$A:$BB,34,FALSE)</f>
        <v>Full Service</v>
      </c>
      <c r="M614" s="1" t="str">
        <f>VLOOKUP("D_"&amp;RIGHT($K614,5),[1]Facilities!$A:$BB,36,FALSE)</f>
        <v>NO</v>
      </c>
      <c r="N614" s="1" t="str">
        <f t="shared" si="32"/>
        <v>D_USA49348_67093</v>
      </c>
    </row>
    <row r="615" spans="1:14">
      <c r="A615" s="1" t="str">
        <f t="shared" si="30"/>
        <v>I_76849</v>
      </c>
      <c r="B615" s="1" t="s">
        <v>1797</v>
      </c>
      <c r="C615" s="1">
        <v>76849</v>
      </c>
      <c r="D615" s="1" t="s">
        <v>8066</v>
      </c>
      <c r="E615" s="1">
        <v>63582</v>
      </c>
      <c r="F615" s="5" t="s">
        <v>575</v>
      </c>
      <c r="G615" s="1" t="str">
        <f>IF(B615="Issue",VLOOKUP(A615,[1]Customers!$A:$B,2,FALSE),VLOOKUP(A615,[1]Facilities!$A:$B,2,FALSE))</f>
        <v>I_CANL4N6L2_76849</v>
      </c>
      <c r="H615" s="1" t="e">
        <f>VLOOKUP("D_"&amp;$E615,[1]Facilities!$A:$BB,2,FALSE)</f>
        <v>#N/A</v>
      </c>
      <c r="I615" s="1" t="e">
        <f>VLOOKUP("D_"&amp;$E615,[1]Facilities!$A:$BB,34,FALSE)</f>
        <v>#N/A</v>
      </c>
      <c r="J615" s="1" t="e">
        <f>VLOOKUP("D_"&amp;$E615,[1]Facilities!$A:$BB,36,FALSE)</f>
        <v>#N/A</v>
      </c>
      <c r="K615" s="5" t="s">
        <v>8288</v>
      </c>
      <c r="L615" s="1" t="str">
        <f>VLOOKUP("D_"&amp;RIGHT($K615,5),[1]Facilities!$A:$BB,34,FALSE)</f>
        <v>Full Service</v>
      </c>
      <c r="M615" s="1" t="str">
        <f>VLOOKUP("D_"&amp;RIGHT($K615,5),[1]Facilities!$A:$BB,36,FALSE)</f>
        <v>NO</v>
      </c>
      <c r="N615" s="1" t="str">
        <f t="shared" si="32"/>
        <v>D_CANL5S1L4_78887</v>
      </c>
    </row>
    <row r="616" spans="1:14">
      <c r="A616" s="1" t="str">
        <f t="shared" si="30"/>
        <v>I_50228</v>
      </c>
      <c r="B616" s="1" t="s">
        <v>1797</v>
      </c>
      <c r="C616" s="1">
        <v>50228</v>
      </c>
      <c r="D616" s="1" t="s">
        <v>6999</v>
      </c>
      <c r="E616" s="1">
        <v>76410</v>
      </c>
      <c r="F616" s="1" t="s">
        <v>8290</v>
      </c>
      <c r="G616" s="1" t="str">
        <f>IF(B616="Issue",VLOOKUP(A616,[1]Customers!$A:$B,2,FALSE),VLOOKUP(A616,[1]Facilities!$A:$B,2,FALSE))</f>
        <v>I_USA38824_50228</v>
      </c>
      <c r="H616" s="1" t="str">
        <f>VLOOKUP("D_"&amp;$E616,[1]Facilities!$A:$BB,2,FALSE)</f>
        <v>D_USA38118_76410</v>
      </c>
      <c r="I616" s="1" t="str">
        <f>VLOOKUP("D_"&amp;$E616,[1]Facilities!$A:$BB,34,FALSE)</f>
        <v>Full Service</v>
      </c>
      <c r="J616" s="1" t="str">
        <f>VLOOKUP("D_"&amp;$E616,[1]Facilities!$A:$BB,36,FALSE)</f>
        <v>NO</v>
      </c>
      <c r="K616" s="1" t="str">
        <f t="shared" si="31"/>
        <v>D_USA38118_76410</v>
      </c>
      <c r="L616" s="1" t="str">
        <f>VLOOKUP("D_"&amp;RIGHT($K616,5),[1]Facilities!$A:$BB,34,FALSE)</f>
        <v>Full Service</v>
      </c>
      <c r="M616" s="1" t="str">
        <f>VLOOKUP("D_"&amp;RIGHT($K616,5),[1]Facilities!$A:$BB,36,FALSE)</f>
        <v>NO</v>
      </c>
      <c r="N616" s="1" t="str">
        <f t="shared" si="32"/>
        <v>D_USA38118_76410</v>
      </c>
    </row>
    <row r="617" spans="1:14">
      <c r="A617" s="1" t="str">
        <f t="shared" si="30"/>
        <v>I_50229</v>
      </c>
      <c r="B617" s="1" t="s">
        <v>1797</v>
      </c>
      <c r="C617" s="1">
        <v>50229</v>
      </c>
      <c r="D617" s="1" t="s">
        <v>7000</v>
      </c>
      <c r="E617" s="1">
        <v>56353</v>
      </c>
      <c r="F617" s="1" t="s">
        <v>571</v>
      </c>
      <c r="G617" s="1" t="str">
        <f>IF(B617="Issue",VLOOKUP(A617,[1]Customers!$A:$B,2,FALSE),VLOOKUP(A617,[1]Facilities!$A:$B,2,FALSE))</f>
        <v>I_USA60185_50229</v>
      </c>
      <c r="H617" s="1" t="str">
        <f>VLOOKUP("D_"&amp;$E617,[1]Facilities!$A:$BB,2,FALSE)</f>
        <v>D_USA60633_56353</v>
      </c>
      <c r="I617" s="1" t="str">
        <f>VLOOKUP("D_"&amp;$E617,[1]Facilities!$A:$BB,34,FALSE)</f>
        <v>Full Service</v>
      </c>
      <c r="J617" s="1" t="str">
        <f>VLOOKUP("D_"&amp;$E617,[1]Facilities!$A:$BB,36,FALSE)</f>
        <v>NO</v>
      </c>
      <c r="K617" s="1" t="str">
        <f t="shared" si="31"/>
        <v>D_USA60633_56353</v>
      </c>
      <c r="L617" s="1" t="str">
        <f>VLOOKUP("D_"&amp;RIGHT($K617,5),[1]Facilities!$A:$BB,34,FALSE)</f>
        <v>Full Service</v>
      </c>
      <c r="M617" s="1" t="str">
        <f>VLOOKUP("D_"&amp;RIGHT($K617,5),[1]Facilities!$A:$BB,36,FALSE)</f>
        <v>NO</v>
      </c>
      <c r="N617" s="1" t="str">
        <f t="shared" si="32"/>
        <v>D_USA60633_56353</v>
      </c>
    </row>
    <row r="618" spans="1:14">
      <c r="A618" s="1" t="str">
        <f t="shared" si="30"/>
        <v>I_76774</v>
      </c>
      <c r="B618" s="1" t="s">
        <v>1797</v>
      </c>
      <c r="C618" s="1">
        <v>76774</v>
      </c>
      <c r="D618" s="1" t="s">
        <v>7362</v>
      </c>
      <c r="E618" s="1">
        <v>46488</v>
      </c>
      <c r="F618" s="1" t="s">
        <v>8301</v>
      </c>
      <c r="G618" s="1" t="str">
        <f>IF(B618="Issue",VLOOKUP(A618,[1]Customers!$A:$B,2,FALSE),VLOOKUP(A618,[1]Facilities!$A:$B,2,FALSE))</f>
        <v>I_USA16407_76774</v>
      </c>
      <c r="H618" s="1" t="str">
        <f>VLOOKUP("D_"&amp;$E618,[1]Facilities!$A:$BB,2,FALSE)</f>
        <v>D_USA22546_46488</v>
      </c>
      <c r="I618" s="1" t="str">
        <f>VLOOKUP("D_"&amp;$E618,[1]Facilities!$A:$BB,34,FALSE)</f>
        <v>Manufacturing</v>
      </c>
      <c r="J618" s="1" t="str">
        <f>VLOOKUP("D_"&amp;$E618,[1]Facilities!$A:$BB,36,FALSE)</f>
        <v>NO</v>
      </c>
      <c r="K618" s="1" t="str">
        <f t="shared" si="31"/>
        <v>D_USA22546_46488</v>
      </c>
      <c r="L618" s="1" t="str">
        <f>VLOOKUP("D_"&amp;RIGHT($K618,5),[1]Facilities!$A:$BB,34,FALSE)</f>
        <v>Manufacturing</v>
      </c>
      <c r="M618" s="1" t="str">
        <f>VLOOKUP("D_"&amp;RIGHT($K618,5),[1]Facilities!$A:$BB,36,FALSE)</f>
        <v>NO</v>
      </c>
      <c r="N618" s="1" t="str">
        <f t="shared" si="32"/>
        <v>D_USA22546_46488</v>
      </c>
    </row>
    <row r="619" spans="1:14">
      <c r="A619" s="1" t="str">
        <f t="shared" si="30"/>
        <v>I_50230</v>
      </c>
      <c r="B619" s="1" t="s">
        <v>1797</v>
      </c>
      <c r="C619" s="1">
        <v>50230</v>
      </c>
      <c r="D619" s="1" t="s">
        <v>7159</v>
      </c>
      <c r="E619" s="1">
        <v>75125</v>
      </c>
      <c r="F619" s="1" t="s">
        <v>1675</v>
      </c>
      <c r="G619" s="1" t="str">
        <f>IF(B619="Issue",VLOOKUP(A619,[1]Customers!$A:$B,2,FALSE),VLOOKUP(A619,[1]Facilities!$A:$B,2,FALSE))</f>
        <v>I_USA92408_50230</v>
      </c>
      <c r="H619" s="1" t="str">
        <f>VLOOKUP("D_"&amp;$E619,[1]Facilities!$A:$BB,2,FALSE)</f>
        <v>D_USA92509_75125</v>
      </c>
      <c r="I619" s="1" t="str">
        <f>VLOOKUP("D_"&amp;$E619,[1]Facilities!$A:$BB,34,FALSE)</f>
        <v>Full Service</v>
      </c>
      <c r="J619" s="1" t="str">
        <f>VLOOKUP("D_"&amp;$E619,[1]Facilities!$A:$BB,36,FALSE)</f>
        <v>NO</v>
      </c>
      <c r="K619" s="1" t="str">
        <f t="shared" si="31"/>
        <v>D_USA92509_75125</v>
      </c>
      <c r="L619" s="1" t="str">
        <f>VLOOKUP("D_"&amp;RIGHT($K619,5),[1]Facilities!$A:$BB,34,FALSE)</f>
        <v>Full Service</v>
      </c>
      <c r="M619" s="1" t="str">
        <f>VLOOKUP("D_"&amp;RIGHT($K619,5),[1]Facilities!$A:$BB,36,FALSE)</f>
        <v>NO</v>
      </c>
      <c r="N619" s="1" t="str">
        <f t="shared" si="32"/>
        <v>D_USA92509_75125</v>
      </c>
    </row>
    <row r="620" spans="1:14">
      <c r="A620" s="1" t="str">
        <f t="shared" si="30"/>
        <v>I_74725</v>
      </c>
      <c r="B620" s="1" t="s">
        <v>1797</v>
      </c>
      <c r="C620" s="1">
        <v>74725</v>
      </c>
      <c r="D620" s="1" t="s">
        <v>8067</v>
      </c>
      <c r="E620" s="1">
        <v>56720</v>
      </c>
      <c r="F620" s="1" t="s">
        <v>570</v>
      </c>
      <c r="G620" s="1" t="str">
        <f>IF(B620="Issue",VLOOKUP(A620,[1]Customers!$A:$B,2,FALSE),VLOOKUP(A620,[1]Facilities!$A:$B,2,FALSE))</f>
        <v>I_USA46706_74725</v>
      </c>
      <c r="H620" s="1" t="str">
        <f>VLOOKUP("D_"&amp;$E620,[1]Facilities!$A:$BB,2,FALSE)</f>
        <v>D_USA46235_56720</v>
      </c>
      <c r="I620" s="1" t="str">
        <f>VLOOKUP("D_"&amp;$E620,[1]Facilities!$A:$BB,34,FALSE)</f>
        <v>Full Service</v>
      </c>
      <c r="J620" s="1" t="str">
        <f>VLOOKUP("D_"&amp;$E620,[1]Facilities!$A:$BB,36,FALSE)</f>
        <v>NO</v>
      </c>
      <c r="K620" s="1" t="str">
        <f t="shared" si="31"/>
        <v>D_USA46235_56720</v>
      </c>
      <c r="L620" s="1" t="str">
        <f>VLOOKUP("D_"&amp;RIGHT($K620,5),[1]Facilities!$A:$BB,34,FALSE)</f>
        <v>Full Service</v>
      </c>
      <c r="M620" s="1" t="str">
        <f>VLOOKUP("D_"&amp;RIGHT($K620,5),[1]Facilities!$A:$BB,36,FALSE)</f>
        <v>NO</v>
      </c>
      <c r="N620" s="1" t="str">
        <f t="shared" si="32"/>
        <v>D_USA46235_56720</v>
      </c>
    </row>
    <row r="621" spans="1:14">
      <c r="A621" s="1" t="str">
        <f t="shared" si="30"/>
        <v>I_76843</v>
      </c>
      <c r="B621" s="1" t="s">
        <v>1797</v>
      </c>
      <c r="C621" s="1">
        <v>76843</v>
      </c>
      <c r="D621" s="1" t="s">
        <v>7589</v>
      </c>
      <c r="E621" s="1">
        <v>75125</v>
      </c>
      <c r="F621" s="1" t="s">
        <v>1675</v>
      </c>
      <c r="G621" s="1" t="str">
        <f>IF(B621="Issue",VLOOKUP(A621,[1]Customers!$A:$B,2,FALSE),VLOOKUP(A621,[1]Facilities!$A:$B,2,FALSE))</f>
        <v>I_USA92865_76843</v>
      </c>
      <c r="H621" s="1" t="str">
        <f>VLOOKUP("D_"&amp;$E621,[1]Facilities!$A:$BB,2,FALSE)</f>
        <v>D_USA92509_75125</v>
      </c>
      <c r="I621" s="1" t="str">
        <f>VLOOKUP("D_"&amp;$E621,[1]Facilities!$A:$BB,34,FALSE)</f>
        <v>Full Service</v>
      </c>
      <c r="J621" s="1" t="str">
        <f>VLOOKUP("D_"&amp;$E621,[1]Facilities!$A:$BB,36,FALSE)</f>
        <v>NO</v>
      </c>
      <c r="K621" s="1" t="str">
        <f t="shared" si="31"/>
        <v>D_USA92509_75125</v>
      </c>
      <c r="L621" s="1" t="str">
        <f>VLOOKUP("D_"&amp;RIGHT($K621,5),[1]Facilities!$A:$BB,34,FALSE)</f>
        <v>Full Service</v>
      </c>
      <c r="M621" s="1" t="str">
        <f>VLOOKUP("D_"&amp;RIGHT($K621,5),[1]Facilities!$A:$BB,36,FALSE)</f>
        <v>NO</v>
      </c>
      <c r="N621" s="1" t="str">
        <f t="shared" si="32"/>
        <v>D_USA92509_75125</v>
      </c>
    </row>
    <row r="622" spans="1:14">
      <c r="A622" s="1" t="str">
        <f t="shared" si="30"/>
        <v>I_79052</v>
      </c>
      <c r="B622" s="1" t="s">
        <v>1797</v>
      </c>
      <c r="C622" s="1">
        <v>79052</v>
      </c>
      <c r="D622" s="1" t="s">
        <v>7499</v>
      </c>
      <c r="E622" s="1">
        <v>80443</v>
      </c>
      <c r="F622" s="5" t="s">
        <v>8303</v>
      </c>
      <c r="G622" s="1" t="str">
        <f>IF(B622="Issue",VLOOKUP(A622,[1]Customers!$A:$B,2,FALSE),VLOOKUP(A622,[1]Facilities!$A:$B,2,FALSE))</f>
        <v>I_MEX54713_79052</v>
      </c>
      <c r="H622" s="1" t="e">
        <f>VLOOKUP("D_"&amp;$E622,[1]Facilities!$A:$BB,2,FALSE)</f>
        <v>#N/A</v>
      </c>
      <c r="I622" s="1" t="e">
        <f>VLOOKUP("D_"&amp;$E622,[1]Facilities!$A:$BB,34,FALSE)</f>
        <v>#N/A</v>
      </c>
      <c r="J622" s="1" t="e">
        <f>VLOOKUP("D_"&amp;$E622,[1]Facilities!$A:$BB,36,FALSE)</f>
        <v>#N/A</v>
      </c>
      <c r="K622" s="6" t="s">
        <v>8289</v>
      </c>
      <c r="L622" s="1" t="str">
        <f>VLOOKUP("D_"&amp;RIGHT($K622,5),[1]Facilities!$A:$BB,34,FALSE)</f>
        <v>Manufacturing</v>
      </c>
      <c r="M622" s="1" t="str">
        <f>VLOOKUP("D_"&amp;RIGHT($K622,5),[1]Facilities!$A:$BB,36,FALSE)</f>
        <v>NO</v>
      </c>
      <c r="N622" s="1" t="str">
        <f t="shared" si="32"/>
        <v>D_MEX66052_75924</v>
      </c>
    </row>
    <row r="623" spans="1:14">
      <c r="A623" s="1" t="str">
        <f t="shared" si="30"/>
        <v>I_90070</v>
      </c>
      <c r="B623" s="1" t="s">
        <v>1797</v>
      </c>
      <c r="C623" s="1">
        <v>90070</v>
      </c>
      <c r="D623" s="1" t="s">
        <v>7590</v>
      </c>
      <c r="E623" s="1">
        <v>45488</v>
      </c>
      <c r="F623" s="1" t="s">
        <v>1486</v>
      </c>
      <c r="G623" s="1" t="str">
        <f>IF(B623="Issue",VLOOKUP(A623,[1]Customers!$A:$B,2,FALSE),VLOOKUP(A623,[1]Facilities!$A:$B,2,FALSE))</f>
        <v>I_MEX32647_90070</v>
      </c>
      <c r="H623" s="1" t="str">
        <f>VLOOKUP("D_"&amp;$E623,[1]Facilities!$A:$BB,2,FALSE)</f>
        <v>D_MEX44950_45488</v>
      </c>
      <c r="I623" s="1" t="str">
        <f>VLOOKUP("D_"&amp;$E623,[1]Facilities!$A:$BB,34,FALSE)</f>
        <v>Full Service</v>
      </c>
      <c r="J623" s="1" t="str">
        <f>VLOOKUP("D_"&amp;$E623,[1]Facilities!$A:$BB,36,FALSE)</f>
        <v>NO</v>
      </c>
      <c r="K623" s="1" t="str">
        <f t="shared" si="31"/>
        <v>D_MEX44950_45488</v>
      </c>
      <c r="L623" s="1" t="str">
        <f>VLOOKUP("D_"&amp;RIGHT($K623,5),[1]Facilities!$A:$BB,34,FALSE)</f>
        <v>Full Service</v>
      </c>
      <c r="M623" s="1" t="str">
        <f>VLOOKUP("D_"&amp;RIGHT($K623,5),[1]Facilities!$A:$BB,36,FALSE)</f>
        <v>NO</v>
      </c>
      <c r="N623" s="1" t="str">
        <f t="shared" si="32"/>
        <v>D_MEX44950_45488</v>
      </c>
    </row>
    <row r="624" spans="1:14">
      <c r="A624" s="1" t="str">
        <f t="shared" si="30"/>
        <v>I_44774</v>
      </c>
      <c r="B624" s="1" t="s">
        <v>1797</v>
      </c>
      <c r="C624" s="1">
        <v>44774</v>
      </c>
      <c r="D624" s="1" t="s">
        <v>7084</v>
      </c>
      <c r="E624" s="1">
        <v>61024</v>
      </c>
      <c r="F624" s="1" t="s">
        <v>586</v>
      </c>
      <c r="G624" s="1" t="str">
        <f>IF(B624="Issue",VLOOKUP(A624,[1]Customers!$A:$B,2,FALSE),VLOOKUP(A624,[1]Facilities!$A:$B,2,FALSE))</f>
        <v>I_USA98233_44774</v>
      </c>
      <c r="H624" s="1" t="str">
        <f>VLOOKUP("D_"&amp;$E624,[1]Facilities!$A:$BB,2,FALSE)</f>
        <v>D_USA98001_61024</v>
      </c>
      <c r="I624" s="1" t="str">
        <f>VLOOKUP("D_"&amp;$E624,[1]Facilities!$A:$BB,34,FALSE)</f>
        <v>Sort Only</v>
      </c>
      <c r="J624" s="1" t="str">
        <f>VLOOKUP("D_"&amp;$E624,[1]Facilities!$A:$BB,36,FALSE)</f>
        <v>NO</v>
      </c>
      <c r="K624" s="1" t="str">
        <f t="shared" si="31"/>
        <v>D_USA98001_61024</v>
      </c>
      <c r="L624" s="1" t="str">
        <f>VLOOKUP("D_"&amp;RIGHT($K624,5),[1]Facilities!$A:$BB,34,FALSE)</f>
        <v>Sort Only</v>
      </c>
      <c r="M624" s="1" t="str">
        <f>VLOOKUP("D_"&amp;RIGHT($K624,5),[1]Facilities!$A:$BB,36,FALSE)</f>
        <v>NO</v>
      </c>
      <c r="N624" s="1" t="str">
        <f t="shared" si="32"/>
        <v>D_USA98001_61024</v>
      </c>
    </row>
    <row r="625" spans="1:14">
      <c r="A625" s="1" t="str">
        <f t="shared" si="30"/>
        <v>I_62991</v>
      </c>
      <c r="B625" s="1" t="s">
        <v>1797</v>
      </c>
      <c r="C625" s="1">
        <v>62991</v>
      </c>
      <c r="D625" s="1" t="s">
        <v>172</v>
      </c>
      <c r="E625" s="1">
        <v>59139</v>
      </c>
      <c r="F625" s="1" t="s">
        <v>8307</v>
      </c>
      <c r="G625" s="1" t="str">
        <f>IF(B625="Issue",VLOOKUP(A625,[1]Customers!$A:$B,2,FALSE),VLOOKUP(A625,[1]Facilities!$A:$B,2,FALSE))</f>
        <v>I_CANC0B1A0_62991</v>
      </c>
      <c r="H625" s="1" t="str">
        <f>VLOOKUP("D_"&amp;$E625,[1]Facilities!$A:$BB,2,FALSE)</f>
        <v>D_CANC0B1A0_59139</v>
      </c>
      <c r="I625" s="1" t="str">
        <f>VLOOKUP("D_"&amp;$E625,[1]Facilities!$A:$BB,34,FALSE)</f>
        <v>Renter Sort</v>
      </c>
      <c r="J625" s="1" t="str">
        <f>VLOOKUP("D_"&amp;$E625,[1]Facilities!$A:$BB,36,FALSE)</f>
        <v>NO</v>
      </c>
      <c r="K625" s="1" t="str">
        <f t="shared" si="31"/>
        <v>D_CANC0B1A0_59139</v>
      </c>
      <c r="L625" s="1" t="str">
        <f>VLOOKUP("D_"&amp;RIGHT($K625,5),[1]Facilities!$A:$BB,34,FALSE)</f>
        <v>Renter Sort</v>
      </c>
      <c r="M625" s="1" t="str">
        <f>VLOOKUP("D_"&amp;RIGHT($K625,5),[1]Facilities!$A:$BB,36,FALSE)</f>
        <v>NO</v>
      </c>
      <c r="N625" s="1" t="str">
        <f t="shared" si="32"/>
        <v>D_CANC0B1A0_59139</v>
      </c>
    </row>
    <row r="626" spans="1:14">
      <c r="A626" s="1" t="str">
        <f t="shared" si="30"/>
        <v>I_59405</v>
      </c>
      <c r="B626" s="1" t="s">
        <v>1797</v>
      </c>
      <c r="C626" s="1">
        <v>59405</v>
      </c>
      <c r="D626" s="1" t="s">
        <v>173</v>
      </c>
      <c r="E626" s="1">
        <v>70318</v>
      </c>
      <c r="F626" s="1" t="s">
        <v>1402</v>
      </c>
      <c r="G626" s="1" t="str">
        <f>IF(B626="Issue",VLOOKUP(A626,[1]Customers!$A:$B,2,FALSE),VLOOKUP(A626,[1]Facilities!$A:$B,2,FALSE))</f>
        <v>I_USA01440_59405</v>
      </c>
      <c r="H626" s="1" t="str">
        <f>VLOOKUP("D_"&amp;$E626,[1]Facilities!$A:$BB,2,FALSE)</f>
        <v>D_USA12085_70318</v>
      </c>
      <c r="I626" s="1" t="str">
        <f>VLOOKUP("D_"&amp;$E626,[1]Facilities!$A:$BB,34,FALSE)</f>
        <v>Full Service</v>
      </c>
      <c r="J626" s="1" t="str">
        <f>VLOOKUP("D_"&amp;$E626,[1]Facilities!$A:$BB,36,FALSE)</f>
        <v>NO</v>
      </c>
      <c r="K626" s="1" t="str">
        <f t="shared" si="31"/>
        <v>D_USA12085_70318</v>
      </c>
      <c r="L626" s="1" t="str">
        <f>VLOOKUP("D_"&amp;RIGHT($K626,5),[1]Facilities!$A:$BB,34,FALSE)</f>
        <v>Full Service</v>
      </c>
      <c r="M626" s="1" t="str">
        <f>VLOOKUP("D_"&amp;RIGHT($K626,5),[1]Facilities!$A:$BB,36,FALSE)</f>
        <v>NO</v>
      </c>
      <c r="N626" s="1" t="str">
        <f t="shared" si="32"/>
        <v>D_USA12085_70318</v>
      </c>
    </row>
    <row r="627" spans="1:14">
      <c r="A627" s="1" t="str">
        <f t="shared" si="30"/>
        <v>I_77212</v>
      </c>
      <c r="B627" s="1" t="s">
        <v>1797</v>
      </c>
      <c r="C627" s="1">
        <v>77212</v>
      </c>
      <c r="D627" s="1" t="s">
        <v>7085</v>
      </c>
      <c r="E627" s="1">
        <v>77572</v>
      </c>
      <c r="F627" s="1" t="s">
        <v>8306</v>
      </c>
      <c r="G627" s="1" t="str">
        <f>IF(B627="Issue",VLOOKUP(A627,[1]Customers!$A:$B,2,FALSE),VLOOKUP(A627,[1]Facilities!$A:$B,2,FALSE))</f>
        <v>I_USA77032_77212</v>
      </c>
      <c r="H627" s="1" t="str">
        <f>VLOOKUP("D_"&amp;$E627,[1]Facilities!$A:$BB,2,FALSE)</f>
        <v>D_USA77571_77572</v>
      </c>
      <c r="I627" s="1" t="str">
        <f>VLOOKUP("D_"&amp;$E627,[1]Facilities!$A:$BB,34,FALSE)</f>
        <v>Manufacturing</v>
      </c>
      <c r="J627" s="1" t="str">
        <f>VLOOKUP("D_"&amp;$E627,[1]Facilities!$A:$BB,36,FALSE)</f>
        <v>NO</v>
      </c>
      <c r="K627" s="1" t="str">
        <f t="shared" si="31"/>
        <v>D_USA77571_77572</v>
      </c>
      <c r="L627" s="1" t="str">
        <f>VLOOKUP("D_"&amp;RIGHT($K627,5),[1]Facilities!$A:$BB,34,FALSE)</f>
        <v>Manufacturing</v>
      </c>
      <c r="M627" s="1" t="str">
        <f>VLOOKUP("D_"&amp;RIGHT($K627,5),[1]Facilities!$A:$BB,36,FALSE)</f>
        <v>NO</v>
      </c>
      <c r="N627" s="1" t="str">
        <f t="shared" si="32"/>
        <v>D_USA77571_77572</v>
      </c>
    </row>
    <row r="628" spans="1:14">
      <c r="A628" s="1" t="str">
        <f t="shared" si="30"/>
        <v>I_59067</v>
      </c>
      <c r="B628" s="1" t="s">
        <v>1797</v>
      </c>
      <c r="C628" s="1">
        <v>59067</v>
      </c>
      <c r="D628" s="1" t="s">
        <v>7087</v>
      </c>
      <c r="E628" s="1">
        <v>75125</v>
      </c>
      <c r="F628" s="1" t="s">
        <v>1675</v>
      </c>
      <c r="G628" s="1" t="str">
        <f>IF(B628="Issue",VLOOKUP(A628,[1]Customers!$A:$B,2,FALSE),VLOOKUP(A628,[1]Facilities!$A:$B,2,FALSE))</f>
        <v>I_USA93455_59067</v>
      </c>
      <c r="H628" s="1" t="str">
        <f>VLOOKUP("D_"&amp;$E628,[1]Facilities!$A:$BB,2,FALSE)</f>
        <v>D_USA92509_75125</v>
      </c>
      <c r="I628" s="1" t="str">
        <f>VLOOKUP("D_"&amp;$E628,[1]Facilities!$A:$BB,34,FALSE)</f>
        <v>Full Service</v>
      </c>
      <c r="J628" s="1" t="str">
        <f>VLOOKUP("D_"&amp;$E628,[1]Facilities!$A:$BB,36,FALSE)</f>
        <v>NO</v>
      </c>
      <c r="K628" s="1" t="str">
        <f t="shared" si="31"/>
        <v>D_USA92509_75125</v>
      </c>
      <c r="L628" s="1" t="str">
        <f>VLOOKUP("D_"&amp;RIGHT($K628,5),[1]Facilities!$A:$BB,34,FALSE)</f>
        <v>Full Service</v>
      </c>
      <c r="M628" s="1" t="str">
        <f>VLOOKUP("D_"&amp;RIGHT($K628,5),[1]Facilities!$A:$BB,36,FALSE)</f>
        <v>NO</v>
      </c>
      <c r="N628" s="1" t="str">
        <f t="shared" si="32"/>
        <v>D_USA92509_75125</v>
      </c>
    </row>
    <row r="629" spans="1:14">
      <c r="A629" s="1" t="str">
        <f t="shared" si="30"/>
        <v>I_78691</v>
      </c>
      <c r="B629" s="1" t="s">
        <v>1797</v>
      </c>
      <c r="C629" s="1">
        <v>78691</v>
      </c>
      <c r="D629" s="1" t="s">
        <v>7224</v>
      </c>
      <c r="E629" s="1">
        <v>45195</v>
      </c>
      <c r="F629" s="1" t="s">
        <v>580</v>
      </c>
      <c r="G629" s="1" t="str">
        <f>IF(B629="Issue",VLOOKUP(A629,[1]Customers!$A:$B,2,FALSE),VLOOKUP(A629,[1]Facilities!$A:$B,2,FALSE))</f>
        <v>I_USA95076_78691</v>
      </c>
      <c r="H629" s="1" t="str">
        <f>VLOOKUP("D_"&amp;$E629,[1]Facilities!$A:$BB,2,FALSE)</f>
        <v>D_USA95304_45195</v>
      </c>
      <c r="I629" s="1" t="str">
        <f>VLOOKUP("D_"&amp;$E629,[1]Facilities!$A:$BB,34,FALSE)</f>
        <v>Full Service</v>
      </c>
      <c r="J629" s="1" t="str">
        <f>VLOOKUP("D_"&amp;$E629,[1]Facilities!$A:$BB,36,FALSE)</f>
        <v>NO</v>
      </c>
      <c r="K629" s="1" t="str">
        <f t="shared" si="31"/>
        <v>D_USA95304_45195</v>
      </c>
      <c r="L629" s="1" t="str">
        <f>VLOOKUP("D_"&amp;RIGHT($K629,5),[1]Facilities!$A:$BB,34,FALSE)</f>
        <v>Full Service</v>
      </c>
      <c r="M629" s="1" t="str">
        <f>VLOOKUP("D_"&amp;RIGHT($K629,5),[1]Facilities!$A:$BB,36,FALSE)</f>
        <v>NO</v>
      </c>
      <c r="N629" s="1" t="str">
        <f t="shared" si="32"/>
        <v>D_USA95304_45195</v>
      </c>
    </row>
    <row r="630" spans="1:14">
      <c r="A630" s="1" t="str">
        <f t="shared" si="30"/>
        <v>I_76966</v>
      </c>
      <c r="B630" s="1" t="s">
        <v>1797</v>
      </c>
      <c r="C630" s="1">
        <v>76966</v>
      </c>
      <c r="D630" s="1" t="s">
        <v>7815</v>
      </c>
      <c r="E630" s="1">
        <v>75125</v>
      </c>
      <c r="F630" s="1" t="s">
        <v>1675</v>
      </c>
      <c r="G630" s="1" t="str">
        <f>IF(B630="Issue",VLOOKUP(A630,[1]Customers!$A:$B,2,FALSE),VLOOKUP(A630,[1]Facilities!$A:$B,2,FALSE))</f>
        <v>I_USA93030_76966</v>
      </c>
      <c r="H630" s="1" t="str">
        <f>VLOOKUP("D_"&amp;$E630,[1]Facilities!$A:$BB,2,FALSE)</f>
        <v>D_USA92509_75125</v>
      </c>
      <c r="I630" s="1" t="str">
        <f>VLOOKUP("D_"&amp;$E630,[1]Facilities!$A:$BB,34,FALSE)</f>
        <v>Full Service</v>
      </c>
      <c r="J630" s="1" t="str">
        <f>VLOOKUP("D_"&amp;$E630,[1]Facilities!$A:$BB,36,FALSE)</f>
        <v>NO</v>
      </c>
      <c r="K630" s="1" t="str">
        <f t="shared" si="31"/>
        <v>D_USA92509_75125</v>
      </c>
      <c r="L630" s="1" t="str">
        <f>VLOOKUP("D_"&amp;RIGHT($K630,5),[1]Facilities!$A:$BB,34,FALSE)</f>
        <v>Full Service</v>
      </c>
      <c r="M630" s="1" t="str">
        <f>VLOOKUP("D_"&amp;RIGHT($K630,5),[1]Facilities!$A:$BB,36,FALSE)</f>
        <v>NO</v>
      </c>
      <c r="N630" s="1" t="str">
        <f t="shared" si="32"/>
        <v>D_USA92509_75125</v>
      </c>
    </row>
    <row r="631" spans="1:14">
      <c r="A631" s="1" t="str">
        <f t="shared" si="30"/>
        <v>I_79290</v>
      </c>
      <c r="B631" s="1" t="s">
        <v>1797</v>
      </c>
      <c r="C631" s="1">
        <v>79290</v>
      </c>
      <c r="D631" s="1" t="s">
        <v>7591</v>
      </c>
      <c r="E631" s="1">
        <v>75125</v>
      </c>
      <c r="F631" s="1" t="s">
        <v>1675</v>
      </c>
      <c r="G631" s="1" t="str">
        <f>IF(B631="Issue",VLOOKUP(A631,[1]Customers!$A:$B,2,FALSE),VLOOKUP(A631,[1]Facilities!$A:$B,2,FALSE))</f>
        <v>I_USA93030_79290</v>
      </c>
      <c r="H631" s="1" t="str">
        <f>VLOOKUP("D_"&amp;$E631,[1]Facilities!$A:$BB,2,FALSE)</f>
        <v>D_USA92509_75125</v>
      </c>
      <c r="I631" s="1" t="str">
        <f>VLOOKUP("D_"&amp;$E631,[1]Facilities!$A:$BB,34,FALSE)</f>
        <v>Full Service</v>
      </c>
      <c r="J631" s="1" t="str">
        <f>VLOOKUP("D_"&amp;$E631,[1]Facilities!$A:$BB,36,FALSE)</f>
        <v>NO</v>
      </c>
      <c r="K631" s="1" t="str">
        <f t="shared" si="31"/>
        <v>D_USA92509_75125</v>
      </c>
      <c r="L631" s="1" t="str">
        <f>VLOOKUP("D_"&amp;RIGHT($K631,5),[1]Facilities!$A:$BB,34,FALSE)</f>
        <v>Full Service</v>
      </c>
      <c r="M631" s="1" t="str">
        <f>VLOOKUP("D_"&amp;RIGHT($K631,5),[1]Facilities!$A:$BB,36,FALSE)</f>
        <v>NO</v>
      </c>
      <c r="N631" s="1" t="str">
        <f t="shared" si="32"/>
        <v>D_USA92509_75125</v>
      </c>
    </row>
    <row r="632" spans="1:14">
      <c r="A632" s="1" t="str">
        <f t="shared" si="30"/>
        <v>I_75378</v>
      </c>
      <c r="B632" s="1" t="s">
        <v>1797</v>
      </c>
      <c r="C632" s="1">
        <v>75378</v>
      </c>
      <c r="D632" s="1" t="s">
        <v>7546</v>
      </c>
      <c r="E632" s="1">
        <v>59068</v>
      </c>
      <c r="F632" s="1" t="s">
        <v>577</v>
      </c>
      <c r="G632" s="1" t="str">
        <f>IF(B632="Issue",VLOOKUP(A632,[1]Customers!$A:$B,2,FALSE),VLOOKUP(A632,[1]Facilities!$A:$B,2,FALSE))</f>
        <v>I_USA33527_75378</v>
      </c>
      <c r="H632" s="1" t="str">
        <f>VLOOKUP("D_"&amp;$E632,[1]Facilities!$A:$BB,2,FALSE)</f>
        <v>D_USA33815_59068</v>
      </c>
      <c r="I632" s="1" t="str">
        <f>VLOOKUP("D_"&amp;$E632,[1]Facilities!$A:$BB,34,FALSE)</f>
        <v>Full Service</v>
      </c>
      <c r="J632" s="1" t="str">
        <f>VLOOKUP("D_"&amp;$E632,[1]Facilities!$A:$BB,36,FALSE)</f>
        <v>NO</v>
      </c>
      <c r="K632" s="1" t="str">
        <f t="shared" si="31"/>
        <v>D_USA33815_59068</v>
      </c>
      <c r="L632" s="1" t="str">
        <f>VLOOKUP("D_"&amp;RIGHT($K632,5),[1]Facilities!$A:$BB,34,FALSE)</f>
        <v>Full Service</v>
      </c>
      <c r="M632" s="1" t="str">
        <f>VLOOKUP("D_"&amp;RIGHT($K632,5),[1]Facilities!$A:$BB,36,FALSE)</f>
        <v>NO</v>
      </c>
      <c r="N632" s="1" t="str">
        <f t="shared" si="32"/>
        <v>D_USA33815_59068</v>
      </c>
    </row>
    <row r="633" spans="1:14">
      <c r="A633" s="1" t="str">
        <f t="shared" si="30"/>
        <v>I_78690</v>
      </c>
      <c r="B633" s="1" t="s">
        <v>1797</v>
      </c>
      <c r="C633" s="1">
        <v>78690</v>
      </c>
      <c r="D633" s="1" t="s">
        <v>7225</v>
      </c>
      <c r="E633" s="1">
        <v>45195</v>
      </c>
      <c r="F633" s="1" t="s">
        <v>580</v>
      </c>
      <c r="G633" s="1" t="str">
        <f>IF(B633="Issue",VLOOKUP(A633,[1]Customers!$A:$B,2,FALSE),VLOOKUP(A633,[1]Facilities!$A:$B,2,FALSE))</f>
        <v>I_USA95076_78690</v>
      </c>
      <c r="H633" s="1" t="str">
        <f>VLOOKUP("D_"&amp;$E633,[1]Facilities!$A:$BB,2,FALSE)</f>
        <v>D_USA95304_45195</v>
      </c>
      <c r="I633" s="1" t="str">
        <f>VLOOKUP("D_"&amp;$E633,[1]Facilities!$A:$BB,34,FALSE)</f>
        <v>Full Service</v>
      </c>
      <c r="J633" s="1" t="str">
        <f>VLOOKUP("D_"&amp;$E633,[1]Facilities!$A:$BB,36,FALSE)</f>
        <v>NO</v>
      </c>
      <c r="K633" s="1" t="str">
        <f t="shared" si="31"/>
        <v>D_USA95304_45195</v>
      </c>
      <c r="L633" s="1" t="str">
        <f>VLOOKUP("D_"&amp;RIGHT($K633,5),[1]Facilities!$A:$BB,34,FALSE)</f>
        <v>Full Service</v>
      </c>
      <c r="M633" s="1" t="str">
        <f>VLOOKUP("D_"&amp;RIGHT($K633,5),[1]Facilities!$A:$BB,36,FALSE)</f>
        <v>NO</v>
      </c>
      <c r="N633" s="1" t="str">
        <f t="shared" si="32"/>
        <v>D_USA95304_45195</v>
      </c>
    </row>
    <row r="634" spans="1:14">
      <c r="A634" s="1" t="str">
        <f t="shared" si="30"/>
        <v>I_76965</v>
      </c>
      <c r="B634" s="1" t="s">
        <v>1797</v>
      </c>
      <c r="C634" s="1">
        <v>76965</v>
      </c>
      <c r="D634" s="1" t="s">
        <v>7035</v>
      </c>
      <c r="E634" s="1">
        <v>75125</v>
      </c>
      <c r="F634" s="1" t="s">
        <v>1675</v>
      </c>
      <c r="G634" s="1" t="str">
        <f>IF(B634="Issue",VLOOKUP(A634,[1]Customers!$A:$B,2,FALSE),VLOOKUP(A634,[1]Facilities!$A:$B,2,FALSE))</f>
        <v>I_USA92831_76965</v>
      </c>
      <c r="H634" s="1" t="str">
        <f>VLOOKUP("D_"&amp;$E634,[1]Facilities!$A:$BB,2,FALSE)</f>
        <v>D_USA92509_75125</v>
      </c>
      <c r="I634" s="1" t="str">
        <f>VLOOKUP("D_"&amp;$E634,[1]Facilities!$A:$BB,34,FALSE)</f>
        <v>Full Service</v>
      </c>
      <c r="J634" s="1" t="str">
        <f>VLOOKUP("D_"&amp;$E634,[1]Facilities!$A:$BB,36,FALSE)</f>
        <v>NO</v>
      </c>
      <c r="K634" s="1" t="str">
        <f t="shared" si="31"/>
        <v>D_USA92509_75125</v>
      </c>
      <c r="L634" s="1" t="str">
        <f>VLOOKUP("D_"&amp;RIGHT($K634,5),[1]Facilities!$A:$BB,34,FALSE)</f>
        <v>Full Service</v>
      </c>
      <c r="M634" s="1" t="str">
        <f>VLOOKUP("D_"&amp;RIGHT($K634,5),[1]Facilities!$A:$BB,36,FALSE)</f>
        <v>NO</v>
      </c>
      <c r="N634" s="1" t="str">
        <f t="shared" si="32"/>
        <v>D_USA92509_75125</v>
      </c>
    </row>
    <row r="635" spans="1:14">
      <c r="A635" s="1" t="str">
        <f t="shared" si="30"/>
        <v>I_58898</v>
      </c>
      <c r="B635" s="1" t="s">
        <v>1797</v>
      </c>
      <c r="C635" s="1">
        <v>58898</v>
      </c>
      <c r="D635" s="1" t="s">
        <v>7088</v>
      </c>
      <c r="E635" s="1">
        <v>67095</v>
      </c>
      <c r="F635" s="1" t="s">
        <v>584</v>
      </c>
      <c r="G635" s="1" t="str">
        <f>IF(B635="Issue",VLOOKUP(A635,[1]Customers!$A:$B,2,FALSE),VLOOKUP(A635,[1]Facilities!$A:$B,2,FALSE))</f>
        <v>I_USA78577_58898</v>
      </c>
      <c r="H635" s="1" t="str">
        <f>VLOOKUP("D_"&amp;$E635,[1]Facilities!$A:$BB,2,FALSE)</f>
        <v>D_USA75212_67095</v>
      </c>
      <c r="I635" s="1" t="str">
        <f>VLOOKUP("D_"&amp;$E635,[1]Facilities!$A:$BB,34,FALSE)</f>
        <v>Full Service</v>
      </c>
      <c r="J635" s="1" t="str">
        <f>VLOOKUP("D_"&amp;$E635,[1]Facilities!$A:$BB,36,FALSE)</f>
        <v>NO</v>
      </c>
      <c r="K635" s="1" t="str">
        <f t="shared" si="31"/>
        <v>D_USA75212_67095</v>
      </c>
      <c r="L635" s="1" t="str">
        <f>VLOOKUP("D_"&amp;RIGHT($K635,5),[1]Facilities!$A:$BB,34,FALSE)</f>
        <v>Full Service</v>
      </c>
      <c r="M635" s="1" t="str">
        <f>VLOOKUP("D_"&amp;RIGHT($K635,5),[1]Facilities!$A:$BB,36,FALSE)</f>
        <v>NO</v>
      </c>
      <c r="N635" s="1" t="str">
        <f t="shared" si="32"/>
        <v>D_USA75212_67095</v>
      </c>
    </row>
    <row r="636" spans="1:14">
      <c r="A636" s="1" t="str">
        <f t="shared" si="30"/>
        <v>I_58531</v>
      </c>
      <c r="B636" s="1" t="s">
        <v>1797</v>
      </c>
      <c r="C636" s="1">
        <v>58531</v>
      </c>
      <c r="D636" s="1" t="s">
        <v>7086</v>
      </c>
      <c r="E636" s="1">
        <v>45488</v>
      </c>
      <c r="F636" s="1" t="s">
        <v>1486</v>
      </c>
      <c r="G636" s="1" t="str">
        <f>IF(B636="Issue",VLOOKUP(A636,[1]Customers!$A:$B,2,FALSE),VLOOKUP(A636,[1]Facilities!$A:$B,2,FALSE))</f>
        <v>I_MEX59833_58531</v>
      </c>
      <c r="H636" s="1" t="str">
        <f>VLOOKUP("D_"&amp;$E636,[1]Facilities!$A:$BB,2,FALSE)</f>
        <v>D_MEX44950_45488</v>
      </c>
      <c r="I636" s="1" t="str">
        <f>VLOOKUP("D_"&amp;$E636,[1]Facilities!$A:$BB,34,FALSE)</f>
        <v>Full Service</v>
      </c>
      <c r="J636" s="1" t="str">
        <f>VLOOKUP("D_"&amp;$E636,[1]Facilities!$A:$BB,36,FALSE)</f>
        <v>NO</v>
      </c>
      <c r="K636" s="1" t="str">
        <f t="shared" si="31"/>
        <v>D_MEX44950_45488</v>
      </c>
      <c r="L636" s="1" t="str">
        <f>VLOOKUP("D_"&amp;RIGHT($K636,5),[1]Facilities!$A:$BB,34,FALSE)</f>
        <v>Full Service</v>
      </c>
      <c r="M636" s="1" t="str">
        <f>VLOOKUP("D_"&amp;RIGHT($K636,5),[1]Facilities!$A:$BB,36,FALSE)</f>
        <v>NO</v>
      </c>
      <c r="N636" s="1" t="str">
        <f t="shared" si="32"/>
        <v>D_MEX44950_45488</v>
      </c>
    </row>
    <row r="637" spans="1:14">
      <c r="A637" s="1" t="str">
        <f t="shared" si="30"/>
        <v>I_79421</v>
      </c>
      <c r="B637" s="1" t="s">
        <v>1797</v>
      </c>
      <c r="C637" s="1">
        <v>79421</v>
      </c>
      <c r="D637" s="1" t="s">
        <v>7547</v>
      </c>
      <c r="E637" s="1">
        <v>59068</v>
      </c>
      <c r="F637" s="1" t="s">
        <v>577</v>
      </c>
      <c r="G637" s="1" t="str">
        <f>IF(B637="Issue",VLOOKUP(A637,[1]Customers!$A:$B,2,FALSE),VLOOKUP(A637,[1]Facilities!$A:$B,2,FALSE))</f>
        <v>I_USA33880_79421</v>
      </c>
      <c r="H637" s="1" t="str">
        <f>VLOOKUP("D_"&amp;$E637,[1]Facilities!$A:$BB,2,FALSE)</f>
        <v>D_USA33815_59068</v>
      </c>
      <c r="I637" s="1" t="str">
        <f>VLOOKUP("D_"&amp;$E637,[1]Facilities!$A:$BB,34,FALSE)</f>
        <v>Full Service</v>
      </c>
      <c r="J637" s="1" t="str">
        <f>VLOOKUP("D_"&amp;$E637,[1]Facilities!$A:$BB,36,FALSE)</f>
        <v>NO</v>
      </c>
      <c r="K637" s="1" t="str">
        <f t="shared" si="31"/>
        <v>D_USA33815_59068</v>
      </c>
      <c r="L637" s="1" t="str">
        <f>VLOOKUP("D_"&amp;RIGHT($K637,5),[1]Facilities!$A:$BB,34,FALSE)</f>
        <v>Full Service</v>
      </c>
      <c r="M637" s="1" t="str">
        <f>VLOOKUP("D_"&amp;RIGHT($K637,5),[1]Facilities!$A:$BB,36,FALSE)</f>
        <v>NO</v>
      </c>
      <c r="N637" s="1" t="str">
        <f t="shared" si="32"/>
        <v>D_USA33815_59068</v>
      </c>
    </row>
    <row r="638" spans="1:14">
      <c r="A638" s="1" t="str">
        <f t="shared" si="30"/>
        <v>I_77495</v>
      </c>
      <c r="B638" s="1" t="s">
        <v>1797</v>
      </c>
      <c r="C638" s="1">
        <v>77495</v>
      </c>
      <c r="D638" s="1" t="s">
        <v>7816</v>
      </c>
      <c r="E638" s="1">
        <v>75125</v>
      </c>
      <c r="F638" s="1" t="s">
        <v>1675</v>
      </c>
      <c r="G638" s="1" t="str">
        <f>IF(B638="Issue",VLOOKUP(A638,[1]Customers!$A:$B,2,FALSE),VLOOKUP(A638,[1]Facilities!$A:$B,2,FALSE))</f>
        <v>I_USA93030_77495</v>
      </c>
      <c r="H638" s="1" t="str">
        <f>VLOOKUP("D_"&amp;$E638,[1]Facilities!$A:$BB,2,FALSE)</f>
        <v>D_USA92509_75125</v>
      </c>
      <c r="I638" s="1" t="str">
        <f>VLOOKUP("D_"&amp;$E638,[1]Facilities!$A:$BB,34,FALSE)</f>
        <v>Full Service</v>
      </c>
      <c r="J638" s="1" t="str">
        <f>VLOOKUP("D_"&amp;$E638,[1]Facilities!$A:$BB,36,FALSE)</f>
        <v>NO</v>
      </c>
      <c r="K638" s="1" t="str">
        <f t="shared" si="31"/>
        <v>D_USA92509_75125</v>
      </c>
      <c r="L638" s="1" t="str">
        <f>VLOOKUP("D_"&amp;RIGHT($K638,5),[1]Facilities!$A:$BB,34,FALSE)</f>
        <v>Full Service</v>
      </c>
      <c r="M638" s="1" t="str">
        <f>VLOOKUP("D_"&amp;RIGHT($K638,5),[1]Facilities!$A:$BB,36,FALSE)</f>
        <v>NO</v>
      </c>
      <c r="N638" s="1" t="str">
        <f t="shared" si="32"/>
        <v>D_USA92509_75125</v>
      </c>
    </row>
    <row r="639" spans="1:14">
      <c r="A639" s="1" t="str">
        <f t="shared" si="30"/>
        <v>I_50654</v>
      </c>
      <c r="B639" s="1" t="s">
        <v>1797</v>
      </c>
      <c r="C639" s="1">
        <v>50654</v>
      </c>
      <c r="D639" s="1" t="s">
        <v>7275</v>
      </c>
      <c r="E639" s="1">
        <v>63296</v>
      </c>
      <c r="F639" s="1" t="s">
        <v>8293</v>
      </c>
      <c r="G639" s="1" t="str">
        <f>IF(B639="Issue",VLOOKUP(A639,[1]Customers!$A:$B,2,FALSE),VLOOKUP(A639,[1]Facilities!$A:$B,2,FALSE))</f>
        <v>I_USA53190_50654</v>
      </c>
      <c r="H639" s="1" t="str">
        <f>VLOOKUP("D_"&amp;$E639,[1]Facilities!$A:$BB,2,FALSE)</f>
        <v>D_USA60099_63296</v>
      </c>
      <c r="I639" s="1" t="str">
        <f>VLOOKUP("D_"&amp;$E639,[1]Facilities!$A:$BB,34,FALSE)</f>
        <v>Full Service</v>
      </c>
      <c r="J639" s="1" t="str">
        <f>VLOOKUP("D_"&amp;$E639,[1]Facilities!$A:$BB,36,FALSE)</f>
        <v>NO</v>
      </c>
      <c r="K639" s="1" t="str">
        <f t="shared" si="31"/>
        <v>D_USA60099_63296</v>
      </c>
      <c r="L639" s="1" t="str">
        <f>VLOOKUP("D_"&amp;RIGHT($K639,5),[1]Facilities!$A:$BB,34,FALSE)</f>
        <v>Full Service</v>
      </c>
      <c r="M639" s="1" t="str">
        <f>VLOOKUP("D_"&amp;RIGHT($K639,5),[1]Facilities!$A:$BB,36,FALSE)</f>
        <v>NO</v>
      </c>
      <c r="N639" s="1" t="str">
        <f t="shared" si="32"/>
        <v>D_USA60099_63296</v>
      </c>
    </row>
    <row r="640" spans="1:14">
      <c r="A640" s="1" t="str">
        <f t="shared" si="30"/>
        <v>I_78909</v>
      </c>
      <c r="B640" s="1" t="s">
        <v>1797</v>
      </c>
      <c r="C640" s="1">
        <v>78909</v>
      </c>
      <c r="D640" s="1" t="s">
        <v>7412</v>
      </c>
      <c r="E640" s="1">
        <v>75397</v>
      </c>
      <c r="F640" s="1" t="s">
        <v>1733</v>
      </c>
      <c r="G640" s="1" t="str">
        <f>IF(B640="Issue",VLOOKUP(A640,[1]Customers!$A:$B,2,FALSE),VLOOKUP(A640,[1]Facilities!$A:$B,2,FALSE))</f>
        <v>I_CANT2C5B8_78909</v>
      </c>
      <c r="H640" s="1" t="str">
        <f>VLOOKUP("D_"&amp;$E640,[1]Facilities!$A:$BB,2,FALSE)</f>
        <v>D_CANT2C4N8_75397</v>
      </c>
      <c r="I640" s="1" t="str">
        <f>VLOOKUP("D_"&amp;$E640,[1]Facilities!$A:$BB,34,FALSE)</f>
        <v>Sort Only</v>
      </c>
      <c r="J640" s="1" t="str">
        <f>VLOOKUP("D_"&amp;$E640,[1]Facilities!$A:$BB,36,FALSE)</f>
        <v>NO</v>
      </c>
      <c r="K640" s="1" t="str">
        <f t="shared" si="31"/>
        <v>D_CANT2C4N8_75397</v>
      </c>
      <c r="L640" s="1" t="str">
        <f>VLOOKUP("D_"&amp;RIGHT($K640,5),[1]Facilities!$A:$BB,34,FALSE)</f>
        <v>Sort Only</v>
      </c>
      <c r="M640" s="1" t="str">
        <f>VLOOKUP("D_"&amp;RIGHT($K640,5),[1]Facilities!$A:$BB,36,FALSE)</f>
        <v>NO</v>
      </c>
      <c r="N640" s="1" t="str">
        <f t="shared" si="32"/>
        <v>D_CANT2C4N8_75397</v>
      </c>
    </row>
    <row r="641" spans="1:14">
      <c r="A641" s="1" t="str">
        <f t="shared" si="30"/>
        <v>I_62037</v>
      </c>
      <c r="B641" s="1" t="s">
        <v>1797</v>
      </c>
      <c r="C641" s="1">
        <v>62037</v>
      </c>
      <c r="D641" s="1" t="s">
        <v>174</v>
      </c>
      <c r="E641" s="1">
        <v>78887</v>
      </c>
      <c r="F641" s="1" t="s">
        <v>8292</v>
      </c>
      <c r="G641" s="1" t="str">
        <f>IF(B641="Issue",VLOOKUP(A641,[1]Customers!$A:$B,2,FALSE),VLOOKUP(A641,[1]Facilities!$A:$B,2,FALSE))</f>
        <v>I_CANL6T1G1_62037</v>
      </c>
      <c r="H641" s="1" t="str">
        <f>VLOOKUP("D_"&amp;$E641,[1]Facilities!$A:$BB,2,FALSE)</f>
        <v>D_CANL5S1L4_78887</v>
      </c>
      <c r="I641" s="1" t="str">
        <f>VLOOKUP("D_"&amp;$E641,[1]Facilities!$A:$BB,34,FALSE)</f>
        <v>Full Service</v>
      </c>
      <c r="J641" s="1" t="str">
        <f>VLOOKUP("D_"&amp;$E641,[1]Facilities!$A:$BB,36,FALSE)</f>
        <v>NO</v>
      </c>
      <c r="K641" s="1" t="str">
        <f t="shared" si="31"/>
        <v>D_CANL5S1L4_78887</v>
      </c>
      <c r="L641" s="1" t="str">
        <f>VLOOKUP("D_"&amp;RIGHT($K641,5),[1]Facilities!$A:$BB,34,FALSE)</f>
        <v>Full Service</v>
      </c>
      <c r="M641" s="1" t="str">
        <f>VLOOKUP("D_"&amp;RIGHT($K641,5),[1]Facilities!$A:$BB,36,FALSE)</f>
        <v>NO</v>
      </c>
      <c r="N641" s="1" t="str">
        <f t="shared" si="32"/>
        <v>D_CANL5S1L4_78887</v>
      </c>
    </row>
    <row r="642" spans="1:14">
      <c r="A642" s="1" t="str">
        <f t="shared" si="30"/>
        <v>I_61377</v>
      </c>
      <c r="B642" s="1" t="s">
        <v>1797</v>
      </c>
      <c r="C642" s="1">
        <v>61377</v>
      </c>
      <c r="D642" s="1" t="s">
        <v>175</v>
      </c>
      <c r="E642" s="1">
        <v>78887</v>
      </c>
      <c r="F642" s="1" t="s">
        <v>8292</v>
      </c>
      <c r="G642" s="1" t="str">
        <f>IF(B642="Issue",VLOOKUP(A642,[1]Customers!$A:$B,2,FALSE),VLOOKUP(A642,[1]Facilities!$A:$B,2,FALSE))</f>
        <v>I_CANL4K1P6_61377</v>
      </c>
      <c r="H642" s="1" t="str">
        <f>VLOOKUP("D_"&amp;$E642,[1]Facilities!$A:$BB,2,FALSE)</f>
        <v>D_CANL5S1L4_78887</v>
      </c>
      <c r="I642" s="1" t="str">
        <f>VLOOKUP("D_"&amp;$E642,[1]Facilities!$A:$BB,34,FALSE)</f>
        <v>Full Service</v>
      </c>
      <c r="J642" s="1" t="str">
        <f>VLOOKUP("D_"&amp;$E642,[1]Facilities!$A:$BB,36,FALSE)</f>
        <v>NO</v>
      </c>
      <c r="K642" s="1" t="str">
        <f t="shared" si="31"/>
        <v>D_CANL5S1L4_78887</v>
      </c>
      <c r="L642" s="1" t="str">
        <f>VLOOKUP("D_"&amp;RIGHT($K642,5),[1]Facilities!$A:$BB,34,FALSE)</f>
        <v>Full Service</v>
      </c>
      <c r="M642" s="1" t="str">
        <f>VLOOKUP("D_"&amp;RIGHT($K642,5),[1]Facilities!$A:$BB,36,FALSE)</f>
        <v>NO</v>
      </c>
      <c r="N642" s="1" t="str">
        <f t="shared" si="32"/>
        <v>D_CANL5S1L4_78887</v>
      </c>
    </row>
    <row r="643" spans="1:14">
      <c r="A643" s="1" t="str">
        <f t="shared" si="30"/>
        <v>I_68944</v>
      </c>
      <c r="B643" s="1" t="s">
        <v>1797</v>
      </c>
      <c r="C643" s="1">
        <v>68944</v>
      </c>
      <c r="D643" s="1" t="s">
        <v>7276</v>
      </c>
      <c r="E643" s="1">
        <v>75125</v>
      </c>
      <c r="F643" s="1" t="s">
        <v>1675</v>
      </c>
      <c r="G643" s="1" t="str">
        <f>IF(B643="Issue",VLOOKUP(A643,[1]Customers!$A:$B,2,FALSE),VLOOKUP(A643,[1]Facilities!$A:$B,2,FALSE))</f>
        <v>I_USA92410_68944</v>
      </c>
      <c r="H643" s="1" t="str">
        <f>VLOOKUP("D_"&amp;$E643,[1]Facilities!$A:$BB,2,FALSE)</f>
        <v>D_USA92509_75125</v>
      </c>
      <c r="I643" s="1" t="str">
        <f>VLOOKUP("D_"&amp;$E643,[1]Facilities!$A:$BB,34,FALSE)</f>
        <v>Full Service</v>
      </c>
      <c r="J643" s="1" t="str">
        <f>VLOOKUP("D_"&amp;$E643,[1]Facilities!$A:$BB,36,FALSE)</f>
        <v>NO</v>
      </c>
      <c r="K643" s="1" t="str">
        <f t="shared" si="31"/>
        <v>D_USA92509_75125</v>
      </c>
      <c r="L643" s="1" t="str">
        <f>VLOOKUP("D_"&amp;RIGHT($K643,5),[1]Facilities!$A:$BB,34,FALSE)</f>
        <v>Full Service</v>
      </c>
      <c r="M643" s="1" t="str">
        <f>VLOOKUP("D_"&amp;RIGHT($K643,5),[1]Facilities!$A:$BB,36,FALSE)</f>
        <v>NO</v>
      </c>
      <c r="N643" s="1" t="str">
        <f t="shared" si="32"/>
        <v>D_USA92509_75125</v>
      </c>
    </row>
    <row r="644" spans="1:14">
      <c r="A644" s="1" t="str">
        <f t="shared" ref="A644:A707" si="33">LEFT(B644,1)&amp;"_"&amp;C644</f>
        <v>I_80025</v>
      </c>
      <c r="B644" s="1" t="s">
        <v>1797</v>
      </c>
      <c r="C644" s="1">
        <v>80025</v>
      </c>
      <c r="D644" s="1" t="s">
        <v>7753</v>
      </c>
      <c r="E644" s="1">
        <v>61930</v>
      </c>
      <c r="F644" s="1" t="s">
        <v>1235</v>
      </c>
      <c r="G644" s="1" t="str">
        <f>IF(B644="Issue",VLOOKUP(A644,[1]Customers!$A:$B,2,FALSE),VLOOKUP(A644,[1]Facilities!$A:$B,2,FALSE))</f>
        <v>I_USA43064_80025</v>
      </c>
      <c r="H644" s="1" t="str">
        <f>VLOOKUP("D_"&amp;$E644,[1]Facilities!$A:$BB,2,FALSE)</f>
        <v>D_USA43228_61930</v>
      </c>
      <c r="I644" s="1" t="str">
        <f>VLOOKUP("D_"&amp;$E644,[1]Facilities!$A:$BB,34,FALSE)</f>
        <v>Full Service</v>
      </c>
      <c r="J644" s="1" t="str">
        <f>VLOOKUP("D_"&amp;$E644,[1]Facilities!$A:$BB,36,FALSE)</f>
        <v>NO</v>
      </c>
      <c r="K644" s="1" t="str">
        <f t="shared" ref="K644:K707" si="34">H644</f>
        <v>D_USA43228_61930</v>
      </c>
      <c r="L644" s="1" t="str">
        <f>VLOOKUP("D_"&amp;RIGHT($K644,5),[1]Facilities!$A:$BB,34,FALSE)</f>
        <v>Full Service</v>
      </c>
      <c r="M644" s="1" t="str">
        <f>VLOOKUP("D_"&amp;RIGHT($K644,5),[1]Facilities!$A:$BB,36,FALSE)</f>
        <v>NO</v>
      </c>
      <c r="N644" s="1" t="str">
        <f t="shared" ref="N644:N707" si="35">K644</f>
        <v>D_USA43228_61930</v>
      </c>
    </row>
    <row r="645" spans="1:14">
      <c r="A645" s="1" t="str">
        <f t="shared" si="33"/>
        <v>I_55749</v>
      </c>
      <c r="B645" s="1" t="s">
        <v>1797</v>
      </c>
      <c r="C645" s="1">
        <v>55749</v>
      </c>
      <c r="D645" s="1" t="s">
        <v>7277</v>
      </c>
      <c r="E645" s="1">
        <v>65540</v>
      </c>
      <c r="F645" s="1" t="s">
        <v>573</v>
      </c>
      <c r="G645" s="1" t="str">
        <f>IF(B645="Issue",VLOOKUP(A645,[1]Customers!$A:$B,2,FALSE),VLOOKUP(A645,[1]Facilities!$A:$B,2,FALSE))</f>
        <v>I_USA92227_55749</v>
      </c>
      <c r="H645" s="1" t="str">
        <f>VLOOKUP("D_"&amp;$E645,[1]Facilities!$A:$BB,2,FALSE)</f>
        <v>D_USA85043_65540</v>
      </c>
      <c r="I645" s="1" t="str">
        <f>VLOOKUP("D_"&amp;$E645,[1]Facilities!$A:$BB,34,FALSE)</f>
        <v>Full Service</v>
      </c>
      <c r="J645" s="1" t="str">
        <f>VLOOKUP("D_"&amp;$E645,[1]Facilities!$A:$BB,36,FALSE)</f>
        <v>NO</v>
      </c>
      <c r="K645" s="1" t="str">
        <f t="shared" si="34"/>
        <v>D_USA85043_65540</v>
      </c>
      <c r="L645" s="1" t="str">
        <f>VLOOKUP("D_"&amp;RIGHT($K645,5),[1]Facilities!$A:$BB,34,FALSE)</f>
        <v>Full Service</v>
      </c>
      <c r="M645" s="1" t="str">
        <f>VLOOKUP("D_"&amp;RIGHT($K645,5),[1]Facilities!$A:$BB,36,FALSE)</f>
        <v>NO</v>
      </c>
      <c r="N645" s="1" t="str">
        <f t="shared" si="35"/>
        <v>D_USA85043_65540</v>
      </c>
    </row>
    <row r="646" spans="1:14">
      <c r="A646" s="1" t="str">
        <f t="shared" si="33"/>
        <v>I_55750</v>
      </c>
      <c r="B646" s="1" t="s">
        <v>1797</v>
      </c>
      <c r="C646" s="1">
        <v>55750</v>
      </c>
      <c r="D646" s="1" t="s">
        <v>7278</v>
      </c>
      <c r="E646" s="1">
        <v>45195</v>
      </c>
      <c r="F646" s="1" t="s">
        <v>580</v>
      </c>
      <c r="G646" s="1" t="str">
        <f>IF(B646="Issue",VLOOKUP(A646,[1]Customers!$A:$B,2,FALSE),VLOOKUP(A646,[1]Facilities!$A:$B,2,FALSE))</f>
        <v>I_USA95304_55750</v>
      </c>
      <c r="H646" s="1" t="str">
        <f>VLOOKUP("D_"&amp;$E646,[1]Facilities!$A:$BB,2,FALSE)</f>
        <v>D_USA95304_45195</v>
      </c>
      <c r="I646" s="1" t="str">
        <f>VLOOKUP("D_"&amp;$E646,[1]Facilities!$A:$BB,34,FALSE)</f>
        <v>Full Service</v>
      </c>
      <c r="J646" s="1" t="str">
        <f>VLOOKUP("D_"&amp;$E646,[1]Facilities!$A:$BB,36,FALSE)</f>
        <v>NO</v>
      </c>
      <c r="K646" s="1" t="str">
        <f t="shared" si="34"/>
        <v>D_USA95304_45195</v>
      </c>
      <c r="L646" s="1" t="str">
        <f>VLOOKUP("D_"&amp;RIGHT($K646,5),[1]Facilities!$A:$BB,34,FALSE)</f>
        <v>Full Service</v>
      </c>
      <c r="M646" s="1" t="str">
        <f>VLOOKUP("D_"&amp;RIGHT($K646,5),[1]Facilities!$A:$BB,36,FALSE)</f>
        <v>NO</v>
      </c>
      <c r="N646" s="1" t="str">
        <f t="shared" si="35"/>
        <v>D_USA95304_45195</v>
      </c>
    </row>
    <row r="647" spans="1:14">
      <c r="A647" s="1" t="str">
        <f t="shared" si="33"/>
        <v>I_67812</v>
      </c>
      <c r="B647" s="1" t="s">
        <v>1797</v>
      </c>
      <c r="C647" s="1">
        <v>67812</v>
      </c>
      <c r="D647" s="1" t="s">
        <v>176</v>
      </c>
      <c r="E647" s="1">
        <v>75125</v>
      </c>
      <c r="F647" s="1" t="s">
        <v>1675</v>
      </c>
      <c r="G647" s="1" t="str">
        <f>IF(B647="Issue",VLOOKUP(A647,[1]Customers!$A:$B,2,FALSE),VLOOKUP(A647,[1]Facilities!$A:$B,2,FALSE))</f>
        <v>I_USA90810_67812</v>
      </c>
      <c r="H647" s="1" t="str">
        <f>VLOOKUP("D_"&amp;$E647,[1]Facilities!$A:$BB,2,FALSE)</f>
        <v>D_USA92509_75125</v>
      </c>
      <c r="I647" s="1" t="str">
        <f>VLOOKUP("D_"&amp;$E647,[1]Facilities!$A:$BB,34,FALSE)</f>
        <v>Full Service</v>
      </c>
      <c r="J647" s="1" t="str">
        <f>VLOOKUP("D_"&amp;$E647,[1]Facilities!$A:$BB,36,FALSE)</f>
        <v>NO</v>
      </c>
      <c r="K647" s="1" t="str">
        <f t="shared" si="34"/>
        <v>D_USA92509_75125</v>
      </c>
      <c r="L647" s="1" t="str">
        <f>VLOOKUP("D_"&amp;RIGHT($K647,5),[1]Facilities!$A:$BB,34,FALSE)</f>
        <v>Full Service</v>
      </c>
      <c r="M647" s="1" t="str">
        <f>VLOOKUP("D_"&amp;RIGHT($K647,5),[1]Facilities!$A:$BB,36,FALSE)</f>
        <v>NO</v>
      </c>
      <c r="N647" s="1" t="str">
        <f t="shared" si="35"/>
        <v>D_USA92509_75125</v>
      </c>
    </row>
    <row r="648" spans="1:14">
      <c r="A648" s="1" t="str">
        <f t="shared" si="33"/>
        <v>I_68999</v>
      </c>
      <c r="B648" s="1" t="s">
        <v>1797</v>
      </c>
      <c r="C648" s="1">
        <v>68999</v>
      </c>
      <c r="D648" s="1" t="s">
        <v>177</v>
      </c>
      <c r="E648" s="1">
        <v>63296</v>
      </c>
      <c r="F648" s="1" t="s">
        <v>8293</v>
      </c>
      <c r="G648" s="1" t="str">
        <f>IF(B648="Issue",VLOOKUP(A648,[1]Customers!$A:$B,2,FALSE),VLOOKUP(A648,[1]Facilities!$A:$B,2,FALSE))</f>
        <v>I_USA53158_68999</v>
      </c>
      <c r="H648" s="1" t="str">
        <f>VLOOKUP("D_"&amp;$E648,[1]Facilities!$A:$BB,2,FALSE)</f>
        <v>D_USA60099_63296</v>
      </c>
      <c r="I648" s="1" t="str">
        <f>VLOOKUP("D_"&amp;$E648,[1]Facilities!$A:$BB,34,FALSE)</f>
        <v>Full Service</v>
      </c>
      <c r="J648" s="1" t="str">
        <f>VLOOKUP("D_"&amp;$E648,[1]Facilities!$A:$BB,36,FALSE)</f>
        <v>NO</v>
      </c>
      <c r="K648" s="1" t="str">
        <f t="shared" si="34"/>
        <v>D_USA60099_63296</v>
      </c>
      <c r="L648" s="1" t="str">
        <f>VLOOKUP("D_"&amp;RIGHT($K648,5),[1]Facilities!$A:$BB,34,FALSE)</f>
        <v>Full Service</v>
      </c>
      <c r="M648" s="1" t="str">
        <f>VLOOKUP("D_"&amp;RIGHT($K648,5),[1]Facilities!$A:$BB,36,FALSE)</f>
        <v>NO</v>
      </c>
      <c r="N648" s="1" t="str">
        <f t="shared" si="35"/>
        <v>D_USA60099_63296</v>
      </c>
    </row>
    <row r="649" spans="1:14">
      <c r="A649" s="1" t="str">
        <f t="shared" si="33"/>
        <v>I_90121</v>
      </c>
      <c r="B649" s="1" t="s">
        <v>1797</v>
      </c>
      <c r="C649" s="1">
        <v>90121</v>
      </c>
      <c r="D649" s="1" t="s">
        <v>7754</v>
      </c>
      <c r="E649" s="1">
        <v>75397</v>
      </c>
      <c r="F649" s="1" t="s">
        <v>1733</v>
      </c>
      <c r="G649" s="1" t="str">
        <f>IF(B649="Issue",VLOOKUP(A649,[1]Customers!$A:$B,2,FALSE),VLOOKUP(A649,[1]Facilities!$A:$B,2,FALSE))</f>
        <v>I_USAT2C5C_90121</v>
      </c>
      <c r="H649" s="1" t="str">
        <f>VLOOKUP("D_"&amp;$E649,[1]Facilities!$A:$BB,2,FALSE)</f>
        <v>D_CANT2C4N8_75397</v>
      </c>
      <c r="I649" s="1" t="str">
        <f>VLOOKUP("D_"&amp;$E649,[1]Facilities!$A:$BB,34,FALSE)</f>
        <v>Sort Only</v>
      </c>
      <c r="J649" s="1" t="str">
        <f>VLOOKUP("D_"&amp;$E649,[1]Facilities!$A:$BB,36,FALSE)</f>
        <v>NO</v>
      </c>
      <c r="K649" s="1" t="str">
        <f t="shared" si="34"/>
        <v>D_CANT2C4N8_75397</v>
      </c>
      <c r="L649" s="1" t="str">
        <f>VLOOKUP("D_"&amp;RIGHT($K649,5),[1]Facilities!$A:$BB,34,FALSE)</f>
        <v>Sort Only</v>
      </c>
      <c r="M649" s="1" t="str">
        <f>VLOOKUP("D_"&amp;RIGHT($K649,5),[1]Facilities!$A:$BB,36,FALSE)</f>
        <v>NO</v>
      </c>
      <c r="N649" s="1" t="str">
        <f t="shared" si="35"/>
        <v>D_CANT2C4N8_75397</v>
      </c>
    </row>
    <row r="650" spans="1:14">
      <c r="A650" s="1" t="str">
        <f t="shared" si="33"/>
        <v>I_90123</v>
      </c>
      <c r="B650" s="1" t="s">
        <v>1797</v>
      </c>
      <c r="C650" s="1">
        <v>90123</v>
      </c>
      <c r="D650" s="1" t="s">
        <v>7755</v>
      </c>
      <c r="E650" s="1">
        <v>73248</v>
      </c>
      <c r="F650" s="1" t="s">
        <v>8298</v>
      </c>
      <c r="G650" s="1" t="str">
        <f>IF(B650="Issue",VLOOKUP(A650,[1]Customers!$A:$B,2,FALSE),VLOOKUP(A650,[1]Facilities!$A:$B,2,FALSE))</f>
        <v>I_CANJ4L1N9_90123</v>
      </c>
      <c r="H650" s="1" t="str">
        <f>VLOOKUP("D_"&amp;$E650,[1]Facilities!$A:$BB,2,FALSE)</f>
        <v>D_CANJ0K3H0_73248</v>
      </c>
      <c r="I650" s="1" t="str">
        <f>VLOOKUP("D_"&amp;$E650,[1]Facilities!$A:$BB,34,FALSE)</f>
        <v>Full Service</v>
      </c>
      <c r="J650" s="1" t="str">
        <f>VLOOKUP("D_"&amp;$E650,[1]Facilities!$A:$BB,36,FALSE)</f>
        <v>NO</v>
      </c>
      <c r="K650" s="1" t="str">
        <f t="shared" si="34"/>
        <v>D_CANJ0K3H0_73248</v>
      </c>
      <c r="L650" s="1" t="str">
        <f>VLOOKUP("D_"&amp;RIGHT($K650,5),[1]Facilities!$A:$BB,34,FALSE)</f>
        <v>Full Service</v>
      </c>
      <c r="M650" s="1" t="str">
        <f>VLOOKUP("D_"&amp;RIGHT($K650,5),[1]Facilities!$A:$BB,36,FALSE)</f>
        <v>NO</v>
      </c>
      <c r="N650" s="1" t="str">
        <f t="shared" si="35"/>
        <v>D_CANJ0K3H0_73248</v>
      </c>
    </row>
    <row r="651" spans="1:14">
      <c r="A651" s="1" t="str">
        <f t="shared" si="33"/>
        <v>I_90122</v>
      </c>
      <c r="B651" s="1" t="s">
        <v>1797</v>
      </c>
      <c r="C651" s="1">
        <v>90122</v>
      </c>
      <c r="D651" s="1" t="s">
        <v>7756</v>
      </c>
      <c r="E651" s="1">
        <v>78887</v>
      </c>
      <c r="F651" s="1" t="s">
        <v>8292</v>
      </c>
      <c r="G651" s="1" t="str">
        <f>IF(B651="Issue",VLOOKUP(A651,[1]Customers!$A:$B,2,FALSE),VLOOKUP(A651,[1]Facilities!$A:$B,2,FALSE))</f>
        <v>I_CANN1C0A4_90122</v>
      </c>
      <c r="H651" s="1" t="str">
        <f>VLOOKUP("D_"&amp;$E651,[1]Facilities!$A:$BB,2,FALSE)</f>
        <v>D_CANL5S1L4_78887</v>
      </c>
      <c r="I651" s="1" t="str">
        <f>VLOOKUP("D_"&amp;$E651,[1]Facilities!$A:$BB,34,FALSE)</f>
        <v>Full Service</v>
      </c>
      <c r="J651" s="1" t="str">
        <f>VLOOKUP("D_"&amp;$E651,[1]Facilities!$A:$BB,36,FALSE)</f>
        <v>NO</v>
      </c>
      <c r="K651" s="1" t="str">
        <f t="shared" si="34"/>
        <v>D_CANL5S1L4_78887</v>
      </c>
      <c r="L651" s="1" t="str">
        <f>VLOOKUP("D_"&amp;RIGHT($K651,5),[1]Facilities!$A:$BB,34,FALSE)</f>
        <v>Full Service</v>
      </c>
      <c r="M651" s="1" t="str">
        <f>VLOOKUP("D_"&amp;RIGHT($K651,5),[1]Facilities!$A:$BB,36,FALSE)</f>
        <v>NO</v>
      </c>
      <c r="N651" s="1" t="str">
        <f t="shared" si="35"/>
        <v>D_CANL5S1L4_78887</v>
      </c>
    </row>
    <row r="652" spans="1:14">
      <c r="A652" s="1" t="str">
        <f t="shared" si="33"/>
        <v>I_58746</v>
      </c>
      <c r="B652" s="1" t="s">
        <v>1797</v>
      </c>
      <c r="C652" s="1">
        <v>58746</v>
      </c>
      <c r="D652" s="1" t="s">
        <v>178</v>
      </c>
      <c r="E652" s="1">
        <v>70318</v>
      </c>
      <c r="F652" s="1" t="s">
        <v>1402</v>
      </c>
      <c r="G652" s="1" t="str">
        <f>IF(B652="Issue",VLOOKUP(A652,[1]Customers!$A:$B,2,FALSE),VLOOKUP(A652,[1]Facilities!$A:$B,2,FALSE))</f>
        <v>I_USA01930_58746</v>
      </c>
      <c r="H652" s="1" t="str">
        <f>VLOOKUP("D_"&amp;$E652,[1]Facilities!$A:$BB,2,FALSE)</f>
        <v>D_USA12085_70318</v>
      </c>
      <c r="I652" s="1" t="str">
        <f>VLOOKUP("D_"&amp;$E652,[1]Facilities!$A:$BB,34,FALSE)</f>
        <v>Full Service</v>
      </c>
      <c r="J652" s="1" t="str">
        <f>VLOOKUP("D_"&amp;$E652,[1]Facilities!$A:$BB,36,FALSE)</f>
        <v>NO</v>
      </c>
      <c r="K652" s="1" t="str">
        <f t="shared" si="34"/>
        <v>D_USA12085_70318</v>
      </c>
      <c r="L652" s="1" t="str">
        <f>VLOOKUP("D_"&amp;RIGHT($K652,5),[1]Facilities!$A:$BB,34,FALSE)</f>
        <v>Full Service</v>
      </c>
      <c r="M652" s="1" t="str">
        <f>VLOOKUP("D_"&amp;RIGHT($K652,5),[1]Facilities!$A:$BB,36,FALSE)</f>
        <v>NO</v>
      </c>
      <c r="N652" s="1" t="str">
        <f t="shared" si="35"/>
        <v>D_USA12085_70318</v>
      </c>
    </row>
    <row r="653" spans="1:14">
      <c r="A653" s="1" t="str">
        <f t="shared" si="33"/>
        <v>I_76539</v>
      </c>
      <c r="B653" s="1" t="s">
        <v>1797</v>
      </c>
      <c r="C653" s="1">
        <v>76539</v>
      </c>
      <c r="D653" s="1" t="s">
        <v>1837</v>
      </c>
      <c r="E653" s="1">
        <v>61024</v>
      </c>
      <c r="F653" s="1" t="s">
        <v>586</v>
      </c>
      <c r="G653" s="1" t="str">
        <f>IF(B653="Issue",VLOOKUP(A653,[1]Customers!$A:$B,2,FALSE),VLOOKUP(A653,[1]Facilities!$A:$B,2,FALSE))</f>
        <v>I_USA98052_76539</v>
      </c>
      <c r="H653" s="1" t="str">
        <f>VLOOKUP("D_"&amp;$E653,[1]Facilities!$A:$BB,2,FALSE)</f>
        <v>D_USA98001_61024</v>
      </c>
      <c r="I653" s="1" t="str">
        <f>VLOOKUP("D_"&amp;$E653,[1]Facilities!$A:$BB,34,FALSE)</f>
        <v>Sort Only</v>
      </c>
      <c r="J653" s="1" t="str">
        <f>VLOOKUP("D_"&amp;$E653,[1]Facilities!$A:$BB,36,FALSE)</f>
        <v>NO</v>
      </c>
      <c r="K653" s="1" t="str">
        <f t="shared" si="34"/>
        <v>D_USA98001_61024</v>
      </c>
      <c r="L653" s="1" t="str">
        <f>VLOOKUP("D_"&amp;RIGHT($K653,5),[1]Facilities!$A:$BB,34,FALSE)</f>
        <v>Sort Only</v>
      </c>
      <c r="M653" s="1" t="str">
        <f>VLOOKUP("D_"&amp;RIGHT($K653,5),[1]Facilities!$A:$BB,36,FALSE)</f>
        <v>NO</v>
      </c>
      <c r="N653" s="1" t="str">
        <f t="shared" si="35"/>
        <v>D_USA98001_61024</v>
      </c>
    </row>
    <row r="654" spans="1:14">
      <c r="A654" s="1" t="str">
        <f t="shared" si="33"/>
        <v>I_66980</v>
      </c>
      <c r="B654" s="1" t="s">
        <v>1797</v>
      </c>
      <c r="C654" s="1">
        <v>66980</v>
      </c>
      <c r="D654" s="1" t="s">
        <v>180</v>
      </c>
      <c r="E654" s="1">
        <v>70917</v>
      </c>
      <c r="F654" s="1" t="s">
        <v>1653</v>
      </c>
      <c r="G654" s="1" t="str">
        <f>IF(B654="Issue",VLOOKUP(A654,[1]Customers!$A:$B,2,FALSE),VLOOKUP(A654,[1]Facilities!$A:$B,2,FALSE))</f>
        <v>I_CANH4S1B6_66980</v>
      </c>
      <c r="H654" s="1" t="str">
        <f>VLOOKUP("D_"&amp;$E654,[1]Facilities!$A:$BB,2,FALSE)</f>
        <v>D_CANH9P1K9_70917</v>
      </c>
      <c r="I654" s="1" t="str">
        <f>VLOOKUP("D_"&amp;$E654,[1]Facilities!$A:$BB,34,FALSE)</f>
        <v>Full Service</v>
      </c>
      <c r="J654" s="1" t="str">
        <f>VLOOKUP("D_"&amp;$E654,[1]Facilities!$A:$BB,36,FALSE)</f>
        <v>NO</v>
      </c>
      <c r="K654" s="1" t="str">
        <f t="shared" si="34"/>
        <v>D_CANH9P1K9_70917</v>
      </c>
      <c r="L654" s="1" t="str">
        <f>VLOOKUP("D_"&amp;RIGHT($K654,5),[1]Facilities!$A:$BB,34,FALSE)</f>
        <v>Full Service</v>
      </c>
      <c r="M654" s="1" t="str">
        <f>VLOOKUP("D_"&amp;RIGHT($K654,5),[1]Facilities!$A:$BB,36,FALSE)</f>
        <v>NO</v>
      </c>
      <c r="N654" s="1" t="str">
        <f t="shared" si="35"/>
        <v>D_CANH9P1K9_70917</v>
      </c>
    </row>
    <row r="655" spans="1:14">
      <c r="A655" s="1" t="str">
        <f t="shared" si="33"/>
        <v>I_62717</v>
      </c>
      <c r="B655" s="1" t="s">
        <v>1797</v>
      </c>
      <c r="C655" s="1">
        <v>62717</v>
      </c>
      <c r="D655" s="1" t="s">
        <v>179</v>
      </c>
      <c r="E655" s="1">
        <v>70318</v>
      </c>
      <c r="F655" s="1" t="s">
        <v>1402</v>
      </c>
      <c r="G655" s="1" t="str">
        <f>IF(B655="Issue",VLOOKUP(A655,[1]Customers!$A:$B,2,FALSE),VLOOKUP(A655,[1]Facilities!$A:$B,2,FALSE))</f>
        <v>I_USA01930_62717</v>
      </c>
      <c r="H655" s="1" t="str">
        <f>VLOOKUP("D_"&amp;$E655,[1]Facilities!$A:$BB,2,FALSE)</f>
        <v>D_USA12085_70318</v>
      </c>
      <c r="I655" s="1" t="str">
        <f>VLOOKUP("D_"&amp;$E655,[1]Facilities!$A:$BB,34,FALSE)</f>
        <v>Full Service</v>
      </c>
      <c r="J655" s="1" t="str">
        <f>VLOOKUP("D_"&amp;$E655,[1]Facilities!$A:$BB,36,FALSE)</f>
        <v>NO</v>
      </c>
      <c r="K655" s="1" t="str">
        <f t="shared" si="34"/>
        <v>D_USA12085_70318</v>
      </c>
      <c r="L655" s="1" t="str">
        <f>VLOOKUP("D_"&amp;RIGHT($K655,5),[1]Facilities!$A:$BB,34,FALSE)</f>
        <v>Full Service</v>
      </c>
      <c r="M655" s="1" t="str">
        <f>VLOOKUP("D_"&amp;RIGHT($K655,5),[1]Facilities!$A:$BB,36,FALSE)</f>
        <v>NO</v>
      </c>
      <c r="N655" s="1" t="str">
        <f t="shared" si="35"/>
        <v>D_USA12085_70318</v>
      </c>
    </row>
    <row r="656" spans="1:14">
      <c r="A656" s="1" t="str">
        <f t="shared" si="33"/>
        <v>I_80013</v>
      </c>
      <c r="B656" s="1" t="s">
        <v>1797</v>
      </c>
      <c r="C656" s="1">
        <v>80013</v>
      </c>
      <c r="D656" s="1" t="s">
        <v>7662</v>
      </c>
      <c r="E656" s="1">
        <v>66797</v>
      </c>
      <c r="F656" s="1" t="s">
        <v>579</v>
      </c>
      <c r="G656" s="1" t="str">
        <f>IF(B656="Issue",VLOOKUP(A656,[1]Customers!$A:$B,2,FALSE),VLOOKUP(A656,[1]Facilities!$A:$B,2,FALSE))</f>
        <v>I_USA22741_80013</v>
      </c>
      <c r="H656" s="1" t="str">
        <f>VLOOKUP("D_"&amp;$E656,[1]Facilities!$A:$BB,2,FALSE)</f>
        <v>D_USA23234_66797</v>
      </c>
      <c r="I656" s="1" t="str">
        <f>VLOOKUP("D_"&amp;$E656,[1]Facilities!$A:$BB,34,FALSE)</f>
        <v>Full Service</v>
      </c>
      <c r="J656" s="1" t="str">
        <f>VLOOKUP("D_"&amp;$E656,[1]Facilities!$A:$BB,36,FALSE)</f>
        <v>NO</v>
      </c>
      <c r="K656" s="1" t="str">
        <f t="shared" si="34"/>
        <v>D_USA23234_66797</v>
      </c>
      <c r="L656" s="1" t="str">
        <f>VLOOKUP("D_"&amp;RIGHT($K656,5),[1]Facilities!$A:$BB,34,FALSE)</f>
        <v>Full Service</v>
      </c>
      <c r="M656" s="1" t="str">
        <f>VLOOKUP("D_"&amp;RIGHT($K656,5),[1]Facilities!$A:$BB,36,FALSE)</f>
        <v>NO</v>
      </c>
      <c r="N656" s="1" t="str">
        <f t="shared" si="35"/>
        <v>D_USA23234_66797</v>
      </c>
    </row>
    <row r="657" spans="1:14">
      <c r="A657" s="1" t="str">
        <f t="shared" si="33"/>
        <v>I_46138</v>
      </c>
      <c r="B657" s="1" t="s">
        <v>1797</v>
      </c>
      <c r="C657" s="1">
        <v>46138</v>
      </c>
      <c r="D657" s="1" t="s">
        <v>181</v>
      </c>
      <c r="E657" s="1">
        <v>75125</v>
      </c>
      <c r="F657" s="1" t="s">
        <v>1675</v>
      </c>
      <c r="G657" s="1" t="str">
        <f>IF(B657="Issue",VLOOKUP(A657,[1]Customers!$A:$B,2,FALSE),VLOOKUP(A657,[1]Facilities!$A:$B,2,FALSE))</f>
        <v>I_USA90278_46138</v>
      </c>
      <c r="H657" s="1" t="str">
        <f>VLOOKUP("D_"&amp;$E657,[1]Facilities!$A:$BB,2,FALSE)</f>
        <v>D_USA92509_75125</v>
      </c>
      <c r="I657" s="1" t="str">
        <f>VLOOKUP("D_"&amp;$E657,[1]Facilities!$A:$BB,34,FALSE)</f>
        <v>Full Service</v>
      </c>
      <c r="J657" s="1" t="str">
        <f>VLOOKUP("D_"&amp;$E657,[1]Facilities!$A:$BB,36,FALSE)</f>
        <v>NO</v>
      </c>
      <c r="K657" s="1" t="str">
        <f t="shared" si="34"/>
        <v>D_USA92509_75125</v>
      </c>
      <c r="L657" s="1" t="str">
        <f>VLOOKUP("D_"&amp;RIGHT($K657,5),[1]Facilities!$A:$BB,34,FALSE)</f>
        <v>Full Service</v>
      </c>
      <c r="M657" s="1" t="str">
        <f>VLOOKUP("D_"&amp;RIGHT($K657,5),[1]Facilities!$A:$BB,36,FALSE)</f>
        <v>NO</v>
      </c>
      <c r="N657" s="1" t="str">
        <f t="shared" si="35"/>
        <v>D_USA92509_75125</v>
      </c>
    </row>
    <row r="658" spans="1:14">
      <c r="A658" s="1" t="str">
        <f t="shared" si="33"/>
        <v>I_57096</v>
      </c>
      <c r="B658" s="1" t="s">
        <v>1797</v>
      </c>
      <c r="C658" s="1">
        <v>57096</v>
      </c>
      <c r="D658" s="1" t="s">
        <v>7363</v>
      </c>
      <c r="E658" s="1">
        <v>74879</v>
      </c>
      <c r="F658" s="1" t="s">
        <v>1627</v>
      </c>
      <c r="G658" s="1" t="str">
        <f>IF(B658="Issue",VLOOKUP(A658,[1]Customers!$A:$B,2,FALSE),VLOOKUP(A658,[1]Facilities!$A:$B,2,FALSE))</f>
        <v>I_MEX23600_57096</v>
      </c>
      <c r="H658" s="1" t="str">
        <f>VLOOKUP("D_"&amp;$E658,[1]Facilities!$A:$BB,2,FALSE)</f>
        <v>D_USA91761_74879</v>
      </c>
      <c r="I658" s="1" t="str">
        <f>VLOOKUP("D_"&amp;$E658,[1]Facilities!$A:$BB,34,FALSE)</f>
        <v>Full Service</v>
      </c>
      <c r="J658" s="1" t="str">
        <f>VLOOKUP("D_"&amp;$E658,[1]Facilities!$A:$BB,36,FALSE)</f>
        <v>YES</v>
      </c>
      <c r="K658" s="6" t="s">
        <v>6766</v>
      </c>
      <c r="L658" s="1" t="str">
        <f>VLOOKUP("D_"&amp;RIGHT($K658,5),[1]Facilities!$A:$BB,34,FALSE)</f>
        <v>Full Service</v>
      </c>
      <c r="M658" s="1" t="str">
        <f>VLOOKUP("D_"&amp;RIGHT($K658,5),[1]Facilities!$A:$BB,36,FALSE)</f>
        <v>NO</v>
      </c>
      <c r="N658" s="1" t="str">
        <f t="shared" si="35"/>
        <v>D_USA92509_75125</v>
      </c>
    </row>
    <row r="659" spans="1:14">
      <c r="A659" s="1" t="str">
        <f t="shared" si="33"/>
        <v>I_46140</v>
      </c>
      <c r="B659" s="1" t="s">
        <v>1797</v>
      </c>
      <c r="C659" s="1">
        <v>46140</v>
      </c>
      <c r="D659" s="1" t="s">
        <v>8068</v>
      </c>
      <c r="E659" s="1">
        <v>61024</v>
      </c>
      <c r="F659" s="1" t="s">
        <v>586</v>
      </c>
      <c r="G659" s="1" t="str">
        <f>IF(B659="Issue",VLOOKUP(A659,[1]Customers!$A:$B,2,FALSE),VLOOKUP(A659,[1]Facilities!$A:$B,2,FALSE))</f>
        <v>I_USA99301_46140</v>
      </c>
      <c r="H659" s="1" t="str">
        <f>VLOOKUP("D_"&amp;$E659,[1]Facilities!$A:$BB,2,FALSE)</f>
        <v>D_USA98001_61024</v>
      </c>
      <c r="I659" s="1" t="str">
        <f>VLOOKUP("D_"&amp;$E659,[1]Facilities!$A:$BB,34,FALSE)</f>
        <v>Sort Only</v>
      </c>
      <c r="J659" s="1" t="str">
        <f>VLOOKUP("D_"&amp;$E659,[1]Facilities!$A:$BB,36,FALSE)</f>
        <v>NO</v>
      </c>
      <c r="K659" s="1" t="str">
        <f t="shared" si="34"/>
        <v>D_USA98001_61024</v>
      </c>
      <c r="L659" s="1" t="str">
        <f>VLOOKUP("D_"&amp;RIGHT($K659,5),[1]Facilities!$A:$BB,34,FALSE)</f>
        <v>Sort Only</v>
      </c>
      <c r="M659" s="1" t="str">
        <f>VLOOKUP("D_"&amp;RIGHT($K659,5),[1]Facilities!$A:$BB,36,FALSE)</f>
        <v>NO</v>
      </c>
      <c r="N659" s="1" t="str">
        <f t="shared" si="35"/>
        <v>D_USA98001_61024</v>
      </c>
    </row>
    <row r="660" spans="1:14">
      <c r="A660" s="1" t="str">
        <f t="shared" si="33"/>
        <v>I_46139</v>
      </c>
      <c r="B660" s="1" t="s">
        <v>1797</v>
      </c>
      <c r="C660" s="1">
        <v>46139</v>
      </c>
      <c r="D660" s="1" t="s">
        <v>182</v>
      </c>
      <c r="E660" s="1">
        <v>59068</v>
      </c>
      <c r="F660" s="1" t="s">
        <v>577</v>
      </c>
      <c r="G660" s="1" t="str">
        <f>IF(B660="Issue",VLOOKUP(A660,[1]Customers!$A:$B,2,FALSE),VLOOKUP(A660,[1]Facilities!$A:$B,2,FALSE))</f>
        <v>I_USA33166_46139</v>
      </c>
      <c r="H660" s="1" t="str">
        <f>VLOOKUP("D_"&amp;$E660,[1]Facilities!$A:$BB,2,FALSE)</f>
        <v>D_USA33815_59068</v>
      </c>
      <c r="I660" s="1" t="str">
        <f>VLOOKUP("D_"&amp;$E660,[1]Facilities!$A:$BB,34,FALSE)</f>
        <v>Full Service</v>
      </c>
      <c r="J660" s="1" t="str">
        <f>VLOOKUP("D_"&amp;$E660,[1]Facilities!$A:$BB,36,FALSE)</f>
        <v>NO</v>
      </c>
      <c r="K660" s="1" t="str">
        <f t="shared" si="34"/>
        <v>D_USA33815_59068</v>
      </c>
      <c r="L660" s="1" t="str">
        <f>VLOOKUP("D_"&amp;RIGHT($K660,5),[1]Facilities!$A:$BB,34,FALSE)</f>
        <v>Full Service</v>
      </c>
      <c r="M660" s="1" t="str">
        <f>VLOOKUP("D_"&amp;RIGHT($K660,5),[1]Facilities!$A:$BB,36,FALSE)</f>
        <v>NO</v>
      </c>
      <c r="N660" s="1" t="str">
        <f t="shared" si="35"/>
        <v>D_USA33815_59068</v>
      </c>
    </row>
    <row r="661" spans="1:14">
      <c r="A661" s="1" t="str">
        <f t="shared" si="33"/>
        <v>I_46261</v>
      </c>
      <c r="B661" s="1" t="s">
        <v>1797</v>
      </c>
      <c r="C661" s="1">
        <v>46261</v>
      </c>
      <c r="D661" s="1" t="s">
        <v>8069</v>
      </c>
      <c r="E661" s="1">
        <v>45488</v>
      </c>
      <c r="F661" s="1" t="s">
        <v>1486</v>
      </c>
      <c r="G661" s="1" t="str">
        <f>IF(B661="Issue",VLOOKUP(A661,[1]Customers!$A:$B,2,FALSE),VLOOKUP(A661,[1]Facilities!$A:$B,2,FALSE))</f>
        <v>I_MEX36861_46261</v>
      </c>
      <c r="H661" s="1" t="str">
        <f>VLOOKUP("D_"&amp;$E661,[1]Facilities!$A:$BB,2,FALSE)</f>
        <v>D_MEX44950_45488</v>
      </c>
      <c r="I661" s="1" t="str">
        <f>VLOOKUP("D_"&amp;$E661,[1]Facilities!$A:$BB,34,FALSE)</f>
        <v>Full Service</v>
      </c>
      <c r="J661" s="1" t="str">
        <f>VLOOKUP("D_"&amp;$E661,[1]Facilities!$A:$BB,36,FALSE)</f>
        <v>NO</v>
      </c>
      <c r="K661" s="1" t="str">
        <f t="shared" si="34"/>
        <v>D_MEX44950_45488</v>
      </c>
      <c r="L661" s="1" t="str">
        <f>VLOOKUP("D_"&amp;RIGHT($K661,5),[1]Facilities!$A:$BB,34,FALSE)</f>
        <v>Full Service</v>
      </c>
      <c r="M661" s="1" t="str">
        <f>VLOOKUP("D_"&amp;RIGHT($K661,5),[1]Facilities!$A:$BB,36,FALSE)</f>
        <v>NO</v>
      </c>
      <c r="N661" s="1" t="str">
        <f t="shared" si="35"/>
        <v>D_MEX44950_45488</v>
      </c>
    </row>
    <row r="662" spans="1:14">
      <c r="A662" s="1" t="str">
        <f t="shared" si="33"/>
        <v>I_59988</v>
      </c>
      <c r="B662" s="1" t="s">
        <v>1797</v>
      </c>
      <c r="C662" s="1">
        <v>59988</v>
      </c>
      <c r="D662" s="1" t="s">
        <v>184</v>
      </c>
      <c r="E662" s="1">
        <v>77572</v>
      </c>
      <c r="F662" s="1" t="s">
        <v>8306</v>
      </c>
      <c r="G662" s="1" t="str">
        <f>IF(B662="Issue",VLOOKUP(A662,[1]Customers!$A:$B,2,FALSE),VLOOKUP(A662,[1]Facilities!$A:$B,2,FALSE))</f>
        <v>I_USA77423_59988</v>
      </c>
      <c r="H662" s="1" t="str">
        <f>VLOOKUP("D_"&amp;$E662,[1]Facilities!$A:$BB,2,FALSE)</f>
        <v>D_USA77571_77572</v>
      </c>
      <c r="I662" s="1" t="str">
        <f>VLOOKUP("D_"&amp;$E662,[1]Facilities!$A:$BB,34,FALSE)</f>
        <v>Manufacturing</v>
      </c>
      <c r="J662" s="1" t="str">
        <f>VLOOKUP("D_"&amp;$E662,[1]Facilities!$A:$BB,36,FALSE)</f>
        <v>NO</v>
      </c>
      <c r="K662" s="1" t="str">
        <f t="shared" si="34"/>
        <v>D_USA77571_77572</v>
      </c>
      <c r="L662" s="1" t="str">
        <f>VLOOKUP("D_"&amp;RIGHT($K662,5),[1]Facilities!$A:$BB,34,FALSE)</f>
        <v>Manufacturing</v>
      </c>
      <c r="M662" s="1" t="str">
        <f>VLOOKUP("D_"&amp;RIGHT($K662,5),[1]Facilities!$A:$BB,36,FALSE)</f>
        <v>NO</v>
      </c>
      <c r="N662" s="1" t="str">
        <f t="shared" si="35"/>
        <v>D_USA77571_77572</v>
      </c>
    </row>
    <row r="663" spans="1:14">
      <c r="A663" s="1" t="str">
        <f t="shared" si="33"/>
        <v>I_46006</v>
      </c>
      <c r="B663" s="1" t="s">
        <v>1797</v>
      </c>
      <c r="C663" s="1">
        <v>46006</v>
      </c>
      <c r="D663" s="1" t="s">
        <v>185</v>
      </c>
      <c r="E663" s="1">
        <v>66673</v>
      </c>
      <c r="F663" s="1" t="s">
        <v>572</v>
      </c>
      <c r="G663" s="1" t="str">
        <f>IF(B663="Issue",VLOOKUP(A663,[1]Customers!$A:$B,2,FALSE),VLOOKUP(A663,[1]Facilities!$A:$B,2,FALSE))</f>
        <v>I_USA07307_46006</v>
      </c>
      <c r="H663" s="1" t="str">
        <f>VLOOKUP("D_"&amp;$E663,[1]Facilities!$A:$BB,2,FALSE)</f>
        <v>D_USA08810_66673</v>
      </c>
      <c r="I663" s="1" t="str">
        <f>VLOOKUP("D_"&amp;$E663,[1]Facilities!$A:$BB,34,FALSE)</f>
        <v>Sort Only</v>
      </c>
      <c r="J663" s="1" t="str">
        <f>VLOOKUP("D_"&amp;$E663,[1]Facilities!$A:$BB,36,FALSE)</f>
        <v>NO</v>
      </c>
      <c r="K663" s="1" t="str">
        <f t="shared" si="34"/>
        <v>D_USA08810_66673</v>
      </c>
      <c r="L663" s="1" t="str">
        <f>VLOOKUP("D_"&amp;RIGHT($K663,5),[1]Facilities!$A:$BB,34,FALSE)</f>
        <v>Sort Only</v>
      </c>
      <c r="M663" s="1" t="str">
        <f>VLOOKUP("D_"&amp;RIGHT($K663,5),[1]Facilities!$A:$BB,36,FALSE)</f>
        <v>NO</v>
      </c>
      <c r="N663" s="1" t="str">
        <f t="shared" si="35"/>
        <v>D_USA08810_66673</v>
      </c>
    </row>
    <row r="664" spans="1:14">
      <c r="A664" s="1" t="str">
        <f t="shared" si="33"/>
        <v>I_46166</v>
      </c>
      <c r="B664" s="1" t="s">
        <v>1797</v>
      </c>
      <c r="C664" s="1">
        <v>46166</v>
      </c>
      <c r="D664" s="1" t="s">
        <v>183</v>
      </c>
      <c r="E664" s="1">
        <v>61692</v>
      </c>
      <c r="F664" s="1" t="s">
        <v>574</v>
      </c>
      <c r="G664" s="1" t="str">
        <f>IF(B664="Issue",VLOOKUP(A664,[1]Customers!$A:$B,2,FALSE),VLOOKUP(A664,[1]Facilities!$A:$B,2,FALSE))</f>
        <v>I_USA14006_46166</v>
      </c>
      <c r="H664" s="1" t="str">
        <f>VLOOKUP("D_"&amp;$E664,[1]Facilities!$A:$BB,2,FALSE)</f>
        <v>D_USA14031_61692</v>
      </c>
      <c r="I664" s="1" t="str">
        <f>VLOOKUP("D_"&amp;$E664,[1]Facilities!$A:$BB,34,FALSE)</f>
        <v>Full Service</v>
      </c>
      <c r="J664" s="1" t="str">
        <f>VLOOKUP("D_"&amp;$E664,[1]Facilities!$A:$BB,36,FALSE)</f>
        <v>NO</v>
      </c>
      <c r="K664" s="1" t="str">
        <f t="shared" si="34"/>
        <v>D_USA14031_61692</v>
      </c>
      <c r="L664" s="1" t="str">
        <f>VLOOKUP("D_"&amp;RIGHT($K664,5),[1]Facilities!$A:$BB,34,FALSE)</f>
        <v>Full Service</v>
      </c>
      <c r="M664" s="1" t="str">
        <f>VLOOKUP("D_"&amp;RIGHT($K664,5),[1]Facilities!$A:$BB,36,FALSE)</f>
        <v>NO</v>
      </c>
      <c r="N664" s="1" t="str">
        <f t="shared" si="35"/>
        <v>D_USA14031_61692</v>
      </c>
    </row>
    <row r="665" spans="1:14">
      <c r="A665" s="1" t="str">
        <f t="shared" si="33"/>
        <v>I_60403</v>
      </c>
      <c r="B665" s="1" t="s">
        <v>1797</v>
      </c>
      <c r="C665" s="1">
        <v>60403</v>
      </c>
      <c r="D665" s="1" t="s">
        <v>186</v>
      </c>
      <c r="E665" s="1">
        <v>66673</v>
      </c>
      <c r="F665" s="1" t="s">
        <v>572</v>
      </c>
      <c r="G665" s="1" t="str">
        <f>IF(B665="Issue",VLOOKUP(A665,[1]Customers!$A:$B,2,FALSE),VLOOKUP(A665,[1]Facilities!$A:$B,2,FALSE))</f>
        <v>I_USA07094_60403</v>
      </c>
      <c r="H665" s="1" t="str">
        <f>VLOOKUP("D_"&amp;$E665,[1]Facilities!$A:$BB,2,FALSE)</f>
        <v>D_USA08810_66673</v>
      </c>
      <c r="I665" s="1" t="str">
        <f>VLOOKUP("D_"&amp;$E665,[1]Facilities!$A:$BB,34,FALSE)</f>
        <v>Sort Only</v>
      </c>
      <c r="J665" s="1" t="str">
        <f>VLOOKUP("D_"&amp;$E665,[1]Facilities!$A:$BB,36,FALSE)</f>
        <v>NO</v>
      </c>
      <c r="K665" s="1" t="str">
        <f t="shared" si="34"/>
        <v>D_USA08810_66673</v>
      </c>
      <c r="L665" s="1" t="str">
        <f>VLOOKUP("D_"&amp;RIGHT($K665,5),[1]Facilities!$A:$BB,34,FALSE)</f>
        <v>Sort Only</v>
      </c>
      <c r="M665" s="1" t="str">
        <f>VLOOKUP("D_"&amp;RIGHT($K665,5),[1]Facilities!$A:$BB,36,FALSE)</f>
        <v>NO</v>
      </c>
      <c r="N665" s="1" t="str">
        <f t="shared" si="35"/>
        <v>D_USA08810_66673</v>
      </c>
    </row>
    <row r="666" spans="1:14">
      <c r="A666" s="1" t="str">
        <f t="shared" si="33"/>
        <v>I_57082</v>
      </c>
      <c r="B666" s="1" t="s">
        <v>1797</v>
      </c>
      <c r="C666" s="1">
        <v>57082</v>
      </c>
      <c r="D666" s="1" t="s">
        <v>194</v>
      </c>
      <c r="E666" s="1">
        <v>76092</v>
      </c>
      <c r="F666" s="1" t="s">
        <v>8291</v>
      </c>
      <c r="G666" s="1" t="str">
        <f>IF(B666="Issue",VLOOKUP(A666,[1]Customers!$A:$B,2,FALSE),VLOOKUP(A666,[1]Facilities!$A:$B,2,FALSE))</f>
        <v>I_USA57301_57082</v>
      </c>
      <c r="H666" s="1" t="str">
        <f>VLOOKUP("D_"&amp;$E666,[1]Facilities!$A:$BB,2,FALSE)</f>
        <v>D_USA55066_76092</v>
      </c>
      <c r="I666" s="1" t="str">
        <f>VLOOKUP("D_"&amp;$E666,[1]Facilities!$A:$BB,34,FALSE)</f>
        <v>Full Service</v>
      </c>
      <c r="J666" s="1" t="str">
        <f>VLOOKUP("D_"&amp;$E666,[1]Facilities!$A:$BB,36,FALSE)</f>
        <v>NO</v>
      </c>
      <c r="K666" s="1" t="str">
        <f t="shared" si="34"/>
        <v>D_USA55066_76092</v>
      </c>
      <c r="L666" s="1" t="str">
        <f>VLOOKUP("D_"&amp;RIGHT($K666,5),[1]Facilities!$A:$BB,34,FALSE)</f>
        <v>Full Service</v>
      </c>
      <c r="M666" s="1" t="str">
        <f>VLOOKUP("D_"&amp;RIGHT($K666,5),[1]Facilities!$A:$BB,36,FALSE)</f>
        <v>NO</v>
      </c>
      <c r="N666" s="1" t="str">
        <f t="shared" si="35"/>
        <v>D_USA55066_76092</v>
      </c>
    </row>
    <row r="667" spans="1:14">
      <c r="A667" s="1" t="str">
        <f t="shared" si="33"/>
        <v>I_57084</v>
      </c>
      <c r="B667" s="1" t="s">
        <v>1797</v>
      </c>
      <c r="C667" s="1">
        <v>57084</v>
      </c>
      <c r="D667" s="1" t="s">
        <v>193</v>
      </c>
      <c r="E667" s="1">
        <v>46488</v>
      </c>
      <c r="F667" s="1" t="s">
        <v>8301</v>
      </c>
      <c r="G667" s="1" t="str">
        <f>IF(B667="Issue",VLOOKUP(A667,[1]Customers!$A:$B,2,FALSE),VLOOKUP(A667,[1]Facilities!$A:$B,2,FALSE))</f>
        <v>I_USA28358_57084</v>
      </c>
      <c r="H667" s="1" t="str">
        <f>VLOOKUP("D_"&amp;$E667,[1]Facilities!$A:$BB,2,FALSE)</f>
        <v>D_USA22546_46488</v>
      </c>
      <c r="I667" s="1" t="str">
        <f>VLOOKUP("D_"&amp;$E667,[1]Facilities!$A:$BB,34,FALSE)</f>
        <v>Manufacturing</v>
      </c>
      <c r="J667" s="1" t="str">
        <f>VLOOKUP("D_"&amp;$E667,[1]Facilities!$A:$BB,36,FALSE)</f>
        <v>NO</v>
      </c>
      <c r="K667" s="1" t="str">
        <f t="shared" si="34"/>
        <v>D_USA22546_46488</v>
      </c>
      <c r="L667" s="1" t="str">
        <f>VLOOKUP("D_"&amp;RIGHT($K667,5),[1]Facilities!$A:$BB,34,FALSE)</f>
        <v>Manufacturing</v>
      </c>
      <c r="M667" s="1" t="str">
        <f>VLOOKUP("D_"&amp;RIGHT($K667,5),[1]Facilities!$A:$BB,36,FALSE)</f>
        <v>NO</v>
      </c>
      <c r="N667" s="1" t="str">
        <f t="shared" si="35"/>
        <v>D_USA22546_46488</v>
      </c>
    </row>
    <row r="668" spans="1:14">
      <c r="A668" s="1" t="str">
        <f t="shared" si="33"/>
        <v>I_57079</v>
      </c>
      <c r="B668" s="1" t="s">
        <v>1797</v>
      </c>
      <c r="C668" s="1">
        <v>57079</v>
      </c>
      <c r="D668" s="1" t="s">
        <v>188</v>
      </c>
      <c r="E668" s="1">
        <v>70497</v>
      </c>
      <c r="F668" s="1" t="s">
        <v>1422</v>
      </c>
      <c r="G668" s="1" t="str">
        <f>IF(B668="Issue",VLOOKUP(A668,[1]Customers!$A:$B,2,FALSE),VLOOKUP(A668,[1]Facilities!$A:$B,2,FALSE))</f>
        <v>I_USA62801_57079</v>
      </c>
      <c r="H668" s="1" t="str">
        <f>VLOOKUP("D_"&amp;$E668,[1]Facilities!$A:$BB,2,FALSE)</f>
        <v>D_USA63042_70497</v>
      </c>
      <c r="I668" s="1" t="str">
        <f>VLOOKUP("D_"&amp;$E668,[1]Facilities!$A:$BB,34,FALSE)</f>
        <v>Full Service</v>
      </c>
      <c r="J668" s="1" t="str">
        <f>VLOOKUP("D_"&amp;$E668,[1]Facilities!$A:$BB,36,FALSE)</f>
        <v>NO</v>
      </c>
      <c r="K668" s="1" t="str">
        <f t="shared" si="34"/>
        <v>D_USA63042_70497</v>
      </c>
      <c r="L668" s="1" t="str">
        <f>VLOOKUP("D_"&amp;RIGHT($K668,5),[1]Facilities!$A:$BB,34,FALSE)</f>
        <v>Full Service</v>
      </c>
      <c r="M668" s="1" t="str">
        <f>VLOOKUP("D_"&amp;RIGHT($K668,5),[1]Facilities!$A:$BB,36,FALSE)</f>
        <v>NO</v>
      </c>
      <c r="N668" s="1" t="str">
        <f t="shared" si="35"/>
        <v>D_USA63042_70497</v>
      </c>
    </row>
    <row r="669" spans="1:14">
      <c r="A669" s="1" t="str">
        <f t="shared" si="33"/>
        <v>I_57937</v>
      </c>
      <c r="B669" s="1" t="s">
        <v>1797</v>
      </c>
      <c r="C669" s="1">
        <v>57937</v>
      </c>
      <c r="D669" s="1" t="s">
        <v>190</v>
      </c>
      <c r="E669" s="1">
        <v>63296</v>
      </c>
      <c r="F669" s="1" t="s">
        <v>8293</v>
      </c>
      <c r="G669" s="1" t="str">
        <f>IF(B669="Issue",VLOOKUP(A669,[1]Customers!$A:$B,2,FALSE),VLOOKUP(A669,[1]Facilities!$A:$B,2,FALSE))</f>
        <v>I_USA60007_57937</v>
      </c>
      <c r="H669" s="1" t="str">
        <f>VLOOKUP("D_"&amp;$E669,[1]Facilities!$A:$BB,2,FALSE)</f>
        <v>D_USA60099_63296</v>
      </c>
      <c r="I669" s="1" t="str">
        <f>VLOOKUP("D_"&amp;$E669,[1]Facilities!$A:$BB,34,FALSE)</f>
        <v>Full Service</v>
      </c>
      <c r="J669" s="1" t="str">
        <f>VLOOKUP("D_"&amp;$E669,[1]Facilities!$A:$BB,36,FALSE)</f>
        <v>NO</v>
      </c>
      <c r="K669" s="1" t="str">
        <f t="shared" si="34"/>
        <v>D_USA60099_63296</v>
      </c>
      <c r="L669" s="1" t="str">
        <f>VLOOKUP("D_"&amp;RIGHT($K669,5),[1]Facilities!$A:$BB,34,FALSE)</f>
        <v>Full Service</v>
      </c>
      <c r="M669" s="1" t="str">
        <f>VLOOKUP("D_"&amp;RIGHT($K669,5),[1]Facilities!$A:$BB,36,FALSE)</f>
        <v>NO</v>
      </c>
      <c r="N669" s="1" t="str">
        <f t="shared" si="35"/>
        <v>D_USA60099_63296</v>
      </c>
    </row>
    <row r="670" spans="1:14">
      <c r="A670" s="1" t="str">
        <f t="shared" si="33"/>
        <v>I_57083</v>
      </c>
      <c r="B670" s="1" t="s">
        <v>1797</v>
      </c>
      <c r="C670" s="1">
        <v>57083</v>
      </c>
      <c r="D670" s="1" t="s">
        <v>195</v>
      </c>
      <c r="E670" s="1">
        <v>46488</v>
      </c>
      <c r="F670" s="1" t="s">
        <v>8301</v>
      </c>
      <c r="G670" s="1" t="str">
        <f>IF(B670="Issue",VLOOKUP(A670,[1]Customers!$A:$B,2,FALSE),VLOOKUP(A670,[1]Facilities!$A:$B,2,FALSE))</f>
        <v>I_USA19460_57083</v>
      </c>
      <c r="H670" s="1" t="str">
        <f>VLOOKUP("D_"&amp;$E670,[1]Facilities!$A:$BB,2,FALSE)</f>
        <v>D_USA22546_46488</v>
      </c>
      <c r="I670" s="1" t="str">
        <f>VLOOKUP("D_"&amp;$E670,[1]Facilities!$A:$BB,34,FALSE)</f>
        <v>Manufacturing</v>
      </c>
      <c r="J670" s="1" t="str">
        <f>VLOOKUP("D_"&amp;$E670,[1]Facilities!$A:$BB,36,FALSE)</f>
        <v>NO</v>
      </c>
      <c r="K670" s="1" t="str">
        <f t="shared" si="34"/>
        <v>D_USA22546_46488</v>
      </c>
      <c r="L670" s="1" t="str">
        <f>VLOOKUP("D_"&amp;RIGHT($K670,5),[1]Facilities!$A:$BB,34,FALSE)</f>
        <v>Manufacturing</v>
      </c>
      <c r="M670" s="1" t="str">
        <f>VLOOKUP("D_"&amp;RIGHT($K670,5),[1]Facilities!$A:$BB,36,FALSE)</f>
        <v>NO</v>
      </c>
      <c r="N670" s="1" t="str">
        <f t="shared" si="35"/>
        <v>D_USA22546_46488</v>
      </c>
    </row>
    <row r="671" spans="1:14">
      <c r="A671" s="1" t="str">
        <f t="shared" si="33"/>
        <v>I_57080</v>
      </c>
      <c r="B671" s="1" t="s">
        <v>1797</v>
      </c>
      <c r="C671" s="1">
        <v>57080</v>
      </c>
      <c r="D671" s="1" t="s">
        <v>187</v>
      </c>
      <c r="E671" s="1">
        <v>63296</v>
      </c>
      <c r="F671" s="1" t="s">
        <v>8293</v>
      </c>
      <c r="G671" s="1" t="str">
        <f>IF(B671="Issue",VLOOKUP(A671,[1]Customers!$A:$B,2,FALSE),VLOOKUP(A671,[1]Facilities!$A:$B,2,FALSE))</f>
        <v>I_USA60188_57080</v>
      </c>
      <c r="H671" s="1" t="str">
        <f>VLOOKUP("D_"&amp;$E671,[1]Facilities!$A:$BB,2,FALSE)</f>
        <v>D_USA60099_63296</v>
      </c>
      <c r="I671" s="1" t="str">
        <f>VLOOKUP("D_"&amp;$E671,[1]Facilities!$A:$BB,34,FALSE)</f>
        <v>Full Service</v>
      </c>
      <c r="J671" s="1" t="str">
        <f>VLOOKUP("D_"&amp;$E671,[1]Facilities!$A:$BB,36,FALSE)</f>
        <v>NO</v>
      </c>
      <c r="K671" s="1" t="str">
        <f t="shared" si="34"/>
        <v>D_USA60099_63296</v>
      </c>
      <c r="L671" s="1" t="str">
        <f>VLOOKUP("D_"&amp;RIGHT($K671,5),[1]Facilities!$A:$BB,34,FALSE)</f>
        <v>Full Service</v>
      </c>
      <c r="M671" s="1" t="str">
        <f>VLOOKUP("D_"&amp;RIGHT($K671,5),[1]Facilities!$A:$BB,36,FALSE)</f>
        <v>NO</v>
      </c>
      <c r="N671" s="1" t="str">
        <f t="shared" si="35"/>
        <v>D_USA60099_63296</v>
      </c>
    </row>
    <row r="672" spans="1:14">
      <c r="A672" s="1" t="str">
        <f t="shared" si="33"/>
        <v>I_63607</v>
      </c>
      <c r="B672" s="1" t="s">
        <v>1797</v>
      </c>
      <c r="C672" s="1">
        <v>63607</v>
      </c>
      <c r="D672" s="1" t="s">
        <v>191</v>
      </c>
      <c r="E672" s="1">
        <v>76410</v>
      </c>
      <c r="F672" s="1" t="s">
        <v>8290</v>
      </c>
      <c r="G672" s="1" t="str">
        <f>IF(B672="Issue",VLOOKUP(A672,[1]Customers!$A:$B,2,FALSE),VLOOKUP(A672,[1]Facilities!$A:$B,2,FALSE))</f>
        <v>I_USA38563_63607</v>
      </c>
      <c r="H672" s="1" t="str">
        <f>VLOOKUP("D_"&amp;$E672,[1]Facilities!$A:$BB,2,FALSE)</f>
        <v>D_USA38118_76410</v>
      </c>
      <c r="I672" s="1" t="str">
        <f>VLOOKUP("D_"&amp;$E672,[1]Facilities!$A:$BB,34,FALSE)</f>
        <v>Full Service</v>
      </c>
      <c r="J672" s="1" t="str">
        <f>VLOOKUP("D_"&amp;$E672,[1]Facilities!$A:$BB,36,FALSE)</f>
        <v>NO</v>
      </c>
      <c r="K672" s="1" t="str">
        <f t="shared" si="34"/>
        <v>D_USA38118_76410</v>
      </c>
      <c r="L672" s="1" t="str">
        <f>VLOOKUP("D_"&amp;RIGHT($K672,5),[1]Facilities!$A:$BB,34,FALSE)</f>
        <v>Full Service</v>
      </c>
      <c r="M672" s="1" t="str">
        <f>VLOOKUP("D_"&amp;RIGHT($K672,5),[1]Facilities!$A:$BB,36,FALSE)</f>
        <v>NO</v>
      </c>
      <c r="N672" s="1" t="str">
        <f t="shared" si="35"/>
        <v>D_USA38118_76410</v>
      </c>
    </row>
    <row r="673" spans="1:14">
      <c r="A673" s="1" t="str">
        <f t="shared" si="33"/>
        <v>I_57729</v>
      </c>
      <c r="B673" s="1" t="s">
        <v>1797</v>
      </c>
      <c r="C673" s="1">
        <v>57729</v>
      </c>
      <c r="D673" s="1" t="s">
        <v>1838</v>
      </c>
      <c r="E673" s="1">
        <v>67095</v>
      </c>
      <c r="F673" s="1" t="s">
        <v>584</v>
      </c>
      <c r="G673" s="1" t="str">
        <f>IF(B673="Issue",VLOOKUP(A673,[1]Customers!$A:$B,2,FALSE),VLOOKUP(A673,[1]Facilities!$A:$B,2,FALSE))</f>
        <v>I_USA72901_57729</v>
      </c>
      <c r="H673" s="1" t="str">
        <f>VLOOKUP("D_"&amp;$E673,[1]Facilities!$A:$BB,2,FALSE)</f>
        <v>D_USA75212_67095</v>
      </c>
      <c r="I673" s="1" t="str">
        <f>VLOOKUP("D_"&amp;$E673,[1]Facilities!$A:$BB,34,FALSE)</f>
        <v>Full Service</v>
      </c>
      <c r="J673" s="1" t="str">
        <f>VLOOKUP("D_"&amp;$E673,[1]Facilities!$A:$BB,36,FALSE)</f>
        <v>NO</v>
      </c>
      <c r="K673" s="1" t="str">
        <f t="shared" si="34"/>
        <v>D_USA75212_67095</v>
      </c>
      <c r="L673" s="1" t="str">
        <f>VLOOKUP("D_"&amp;RIGHT($K673,5),[1]Facilities!$A:$BB,34,FALSE)</f>
        <v>Full Service</v>
      </c>
      <c r="M673" s="1" t="str">
        <f>VLOOKUP("D_"&amp;RIGHT($K673,5),[1]Facilities!$A:$BB,36,FALSE)</f>
        <v>NO</v>
      </c>
      <c r="N673" s="1" t="str">
        <f t="shared" si="35"/>
        <v>D_USA75212_67095</v>
      </c>
    </row>
    <row r="674" spans="1:14">
      <c r="A674" s="1" t="str">
        <f t="shared" si="33"/>
        <v>I_62682</v>
      </c>
      <c r="B674" s="1" t="s">
        <v>1797</v>
      </c>
      <c r="C674" s="1">
        <v>62682</v>
      </c>
      <c r="D674" s="1" t="s">
        <v>189</v>
      </c>
      <c r="E674" s="1">
        <v>60457</v>
      </c>
      <c r="F674" s="1" t="s">
        <v>582</v>
      </c>
      <c r="G674" s="1" t="str">
        <f>IF(B674="Issue",VLOOKUP(A674,[1]Customers!$A:$B,2,FALSE),VLOOKUP(A674,[1]Facilities!$A:$B,2,FALSE))</f>
        <v>I_USA28273_62682</v>
      </c>
      <c r="H674" s="1" t="str">
        <f>VLOOKUP("D_"&amp;$E674,[1]Facilities!$A:$BB,2,FALSE)</f>
        <v>D_USA29340_60457</v>
      </c>
      <c r="I674" s="1" t="str">
        <f>VLOOKUP("D_"&amp;$E674,[1]Facilities!$A:$BB,34,FALSE)</f>
        <v>Full Service</v>
      </c>
      <c r="J674" s="1" t="str">
        <f>VLOOKUP("D_"&amp;$E674,[1]Facilities!$A:$BB,36,FALSE)</f>
        <v>NO</v>
      </c>
      <c r="K674" s="1" t="str">
        <f t="shared" si="34"/>
        <v>D_USA29340_60457</v>
      </c>
      <c r="L674" s="1" t="str">
        <f>VLOOKUP("D_"&amp;RIGHT($K674,5),[1]Facilities!$A:$BB,34,FALSE)</f>
        <v>Full Service</v>
      </c>
      <c r="M674" s="1" t="str">
        <f>VLOOKUP("D_"&amp;RIGHT($K674,5),[1]Facilities!$A:$BB,36,FALSE)</f>
        <v>NO</v>
      </c>
      <c r="N674" s="1" t="str">
        <f t="shared" si="35"/>
        <v>D_USA29340_60457</v>
      </c>
    </row>
    <row r="675" spans="1:14">
      <c r="A675" s="1" t="str">
        <f t="shared" si="33"/>
        <v>I_64245</v>
      </c>
      <c r="B675" s="1" t="s">
        <v>1797</v>
      </c>
      <c r="C675" s="1">
        <v>64245</v>
      </c>
      <c r="D675" s="1" t="s">
        <v>192</v>
      </c>
      <c r="E675" s="1">
        <v>76092</v>
      </c>
      <c r="F675" s="1" t="s">
        <v>8291</v>
      </c>
      <c r="G675" s="1" t="str">
        <f>IF(B675="Issue",VLOOKUP(A675,[1]Customers!$A:$B,2,FALSE),VLOOKUP(A675,[1]Facilities!$A:$B,2,FALSE))</f>
        <v>I_USA55340_64245</v>
      </c>
      <c r="H675" s="1" t="str">
        <f>VLOOKUP("D_"&amp;$E675,[1]Facilities!$A:$BB,2,FALSE)</f>
        <v>D_USA55066_76092</v>
      </c>
      <c r="I675" s="1" t="str">
        <f>VLOOKUP("D_"&amp;$E675,[1]Facilities!$A:$BB,34,FALSE)</f>
        <v>Full Service</v>
      </c>
      <c r="J675" s="1" t="str">
        <f>VLOOKUP("D_"&amp;$E675,[1]Facilities!$A:$BB,36,FALSE)</f>
        <v>NO</v>
      </c>
      <c r="K675" s="1" t="str">
        <f t="shared" si="34"/>
        <v>D_USA55066_76092</v>
      </c>
      <c r="L675" s="1" t="str">
        <f>VLOOKUP("D_"&amp;RIGHT($K675,5),[1]Facilities!$A:$BB,34,FALSE)</f>
        <v>Full Service</v>
      </c>
      <c r="M675" s="1" t="str">
        <f>VLOOKUP("D_"&amp;RIGHT($K675,5),[1]Facilities!$A:$BB,36,FALSE)</f>
        <v>NO</v>
      </c>
      <c r="N675" s="1" t="str">
        <f t="shared" si="35"/>
        <v>D_USA55066_76092</v>
      </c>
    </row>
    <row r="676" spans="1:14">
      <c r="A676" s="1" t="str">
        <f t="shared" si="33"/>
        <v>I_76985</v>
      </c>
      <c r="B676" s="1" t="s">
        <v>1797</v>
      </c>
      <c r="C676" s="1">
        <v>76985</v>
      </c>
      <c r="D676" s="1" t="s">
        <v>8070</v>
      </c>
      <c r="E676" s="1">
        <v>56720</v>
      </c>
      <c r="F676" s="1" t="s">
        <v>570</v>
      </c>
      <c r="G676" s="1" t="str">
        <f>IF(B676="Issue",VLOOKUP(A676,[1]Customers!$A:$B,2,FALSE),VLOOKUP(A676,[1]Facilities!$A:$B,2,FALSE))</f>
        <v>I_USA46755_76985</v>
      </c>
      <c r="H676" s="1" t="str">
        <f>VLOOKUP("D_"&amp;$E676,[1]Facilities!$A:$BB,2,FALSE)</f>
        <v>D_USA46235_56720</v>
      </c>
      <c r="I676" s="1" t="str">
        <f>VLOOKUP("D_"&amp;$E676,[1]Facilities!$A:$BB,34,FALSE)</f>
        <v>Full Service</v>
      </c>
      <c r="J676" s="1" t="str">
        <f>VLOOKUP("D_"&amp;$E676,[1]Facilities!$A:$BB,36,FALSE)</f>
        <v>NO</v>
      </c>
      <c r="K676" s="1" t="str">
        <f t="shared" si="34"/>
        <v>D_USA46235_56720</v>
      </c>
      <c r="L676" s="1" t="str">
        <f>VLOOKUP("D_"&amp;RIGHT($K676,5),[1]Facilities!$A:$BB,34,FALSE)</f>
        <v>Full Service</v>
      </c>
      <c r="M676" s="1" t="str">
        <f>VLOOKUP("D_"&amp;RIGHT($K676,5),[1]Facilities!$A:$BB,36,FALSE)</f>
        <v>NO</v>
      </c>
      <c r="N676" s="1" t="str">
        <f t="shared" si="35"/>
        <v>D_USA46235_56720</v>
      </c>
    </row>
    <row r="677" spans="1:14">
      <c r="A677" s="1" t="str">
        <f t="shared" si="33"/>
        <v>I_74901</v>
      </c>
      <c r="B677" s="1" t="s">
        <v>1797</v>
      </c>
      <c r="C677" s="1">
        <v>74901</v>
      </c>
      <c r="D677" s="1" t="s">
        <v>1631</v>
      </c>
      <c r="E677" s="1">
        <v>77572</v>
      </c>
      <c r="F677" s="1" t="s">
        <v>8306</v>
      </c>
      <c r="G677" s="1" t="str">
        <f>IF(B677="Issue",VLOOKUP(A677,[1]Customers!$A:$B,2,FALSE),VLOOKUP(A677,[1]Facilities!$A:$B,2,FALSE))</f>
        <v>I_USA71203_74901</v>
      </c>
      <c r="H677" s="1" t="str">
        <f>VLOOKUP("D_"&amp;$E677,[1]Facilities!$A:$BB,2,FALSE)</f>
        <v>D_USA77571_77572</v>
      </c>
      <c r="I677" s="1" t="str">
        <f>VLOOKUP("D_"&amp;$E677,[1]Facilities!$A:$BB,34,FALSE)</f>
        <v>Manufacturing</v>
      </c>
      <c r="J677" s="1" t="str">
        <f>VLOOKUP("D_"&amp;$E677,[1]Facilities!$A:$BB,36,FALSE)</f>
        <v>NO</v>
      </c>
      <c r="K677" s="1" t="str">
        <f t="shared" si="34"/>
        <v>D_USA77571_77572</v>
      </c>
      <c r="L677" s="1" t="str">
        <f>VLOOKUP("D_"&amp;RIGHT($K677,5),[1]Facilities!$A:$BB,34,FALSE)</f>
        <v>Manufacturing</v>
      </c>
      <c r="M677" s="1" t="str">
        <f>VLOOKUP("D_"&amp;RIGHT($K677,5),[1]Facilities!$A:$BB,36,FALSE)</f>
        <v>NO</v>
      </c>
      <c r="N677" s="1" t="str">
        <f t="shared" si="35"/>
        <v>D_USA77571_77572</v>
      </c>
    </row>
    <row r="678" spans="1:14">
      <c r="A678" s="1" t="str">
        <f t="shared" si="33"/>
        <v>I_76403</v>
      </c>
      <c r="B678" s="1" t="s">
        <v>1797</v>
      </c>
      <c r="C678" s="1">
        <v>76403</v>
      </c>
      <c r="D678" s="1" t="s">
        <v>8071</v>
      </c>
      <c r="E678" s="1">
        <v>50843</v>
      </c>
      <c r="F678" s="1" t="s">
        <v>576</v>
      </c>
      <c r="G678" s="1" t="str">
        <f>IF(B678="Issue",VLOOKUP(A678,[1]Customers!$A:$B,2,FALSE),VLOOKUP(A678,[1]Facilities!$A:$B,2,FALSE))</f>
        <v>I_USA07470_76403</v>
      </c>
      <c r="H678" s="1" t="str">
        <f>VLOOKUP("D_"&amp;$E678,[1]Facilities!$A:$BB,2,FALSE)</f>
        <v>D_USA18202_50843</v>
      </c>
      <c r="I678" s="1" t="str">
        <f>VLOOKUP("D_"&amp;$E678,[1]Facilities!$A:$BB,34,FALSE)</f>
        <v>Full Service</v>
      </c>
      <c r="J678" s="1" t="str">
        <f>VLOOKUP("D_"&amp;$E678,[1]Facilities!$A:$BB,36,FALSE)</f>
        <v>NO</v>
      </c>
      <c r="K678" s="1" t="str">
        <f t="shared" si="34"/>
        <v>D_USA18202_50843</v>
      </c>
      <c r="L678" s="1" t="str">
        <f>VLOOKUP("D_"&amp;RIGHT($K678,5),[1]Facilities!$A:$BB,34,FALSE)</f>
        <v>Full Service</v>
      </c>
      <c r="M678" s="1" t="str">
        <f>VLOOKUP("D_"&amp;RIGHT($K678,5),[1]Facilities!$A:$BB,36,FALSE)</f>
        <v>NO</v>
      </c>
      <c r="N678" s="1" t="str">
        <f t="shared" si="35"/>
        <v>D_USA18202_50843</v>
      </c>
    </row>
    <row r="679" spans="1:14">
      <c r="A679" s="1" t="str">
        <f t="shared" si="33"/>
        <v>I_57089</v>
      </c>
      <c r="B679" s="1" t="s">
        <v>1797</v>
      </c>
      <c r="C679" s="1">
        <v>57089</v>
      </c>
      <c r="D679" s="1" t="s">
        <v>8072</v>
      </c>
      <c r="E679" s="1">
        <v>67095</v>
      </c>
      <c r="F679" s="1" t="s">
        <v>584</v>
      </c>
      <c r="G679" s="1" t="str">
        <f>IF(B679="Issue",VLOOKUP(A679,[1]Customers!$A:$B,2,FALSE),VLOOKUP(A679,[1]Facilities!$A:$B,2,FALSE))</f>
        <v>I_USA38464_57089</v>
      </c>
      <c r="H679" s="1" t="str">
        <f>VLOOKUP("D_"&amp;$E679,[1]Facilities!$A:$BB,2,FALSE)</f>
        <v>D_USA75212_67095</v>
      </c>
      <c r="I679" s="1" t="str">
        <f>VLOOKUP("D_"&amp;$E679,[1]Facilities!$A:$BB,34,FALSE)</f>
        <v>Full Service</v>
      </c>
      <c r="J679" s="1" t="str">
        <f>VLOOKUP("D_"&amp;$E679,[1]Facilities!$A:$BB,36,FALSE)</f>
        <v>NO</v>
      </c>
      <c r="K679" s="1" t="str">
        <f t="shared" si="34"/>
        <v>D_USA75212_67095</v>
      </c>
      <c r="L679" s="1" t="str">
        <f>VLOOKUP("D_"&amp;RIGHT($K679,5),[1]Facilities!$A:$BB,34,FALSE)</f>
        <v>Full Service</v>
      </c>
      <c r="M679" s="1" t="str">
        <f>VLOOKUP("D_"&amp;RIGHT($K679,5),[1]Facilities!$A:$BB,36,FALSE)</f>
        <v>NO</v>
      </c>
      <c r="N679" s="1" t="str">
        <f t="shared" si="35"/>
        <v>D_USA75212_67095</v>
      </c>
    </row>
    <row r="680" spans="1:14">
      <c r="A680" s="1" t="str">
        <f t="shared" si="33"/>
        <v>I_68847</v>
      </c>
      <c r="B680" s="1" t="s">
        <v>1797</v>
      </c>
      <c r="C680" s="1">
        <v>68847</v>
      </c>
      <c r="D680" s="1" t="s">
        <v>1398</v>
      </c>
      <c r="E680" s="1">
        <v>78887</v>
      </c>
      <c r="F680" s="1" t="s">
        <v>8292</v>
      </c>
      <c r="G680" s="1" t="str">
        <f>IF(B680="Issue",VLOOKUP(A680,[1]Customers!$A:$B,2,FALSE),VLOOKUP(A680,[1]Facilities!$A:$B,2,FALSE))</f>
        <v>I_CANK9A4L1_68847</v>
      </c>
      <c r="H680" s="1" t="str">
        <f>VLOOKUP("D_"&amp;$E680,[1]Facilities!$A:$BB,2,FALSE)</f>
        <v>D_CANL5S1L4_78887</v>
      </c>
      <c r="I680" s="1" t="str">
        <f>VLOOKUP("D_"&amp;$E680,[1]Facilities!$A:$BB,34,FALSE)</f>
        <v>Full Service</v>
      </c>
      <c r="J680" s="1" t="str">
        <f>VLOOKUP("D_"&amp;$E680,[1]Facilities!$A:$BB,36,FALSE)</f>
        <v>NO</v>
      </c>
      <c r="K680" s="1" t="str">
        <f t="shared" si="34"/>
        <v>D_CANL5S1L4_78887</v>
      </c>
      <c r="L680" s="1" t="str">
        <f>VLOOKUP("D_"&amp;RIGHT($K680,5),[1]Facilities!$A:$BB,34,FALSE)</f>
        <v>Full Service</v>
      </c>
      <c r="M680" s="1" t="str">
        <f>VLOOKUP("D_"&amp;RIGHT($K680,5),[1]Facilities!$A:$BB,36,FALSE)</f>
        <v>NO</v>
      </c>
      <c r="N680" s="1" t="str">
        <f t="shared" si="35"/>
        <v>D_CANL5S1L4_78887</v>
      </c>
    </row>
    <row r="681" spans="1:14">
      <c r="A681" s="1" t="str">
        <f t="shared" si="33"/>
        <v>I_68848</v>
      </c>
      <c r="B681" s="1" t="s">
        <v>1797</v>
      </c>
      <c r="C681" s="1">
        <v>68848</v>
      </c>
      <c r="D681" s="1" t="s">
        <v>196</v>
      </c>
      <c r="E681" s="1">
        <v>78887</v>
      </c>
      <c r="F681" s="1" t="s">
        <v>8292</v>
      </c>
      <c r="G681" s="1" t="str">
        <f>IF(B681="Issue",VLOOKUP(A681,[1]Customers!$A:$B,2,FALSE),VLOOKUP(A681,[1]Facilities!$A:$B,2,FALSE))</f>
        <v>I_CANL5S1L9_68848</v>
      </c>
      <c r="H681" s="1" t="str">
        <f>VLOOKUP("D_"&amp;$E681,[1]Facilities!$A:$BB,2,FALSE)</f>
        <v>D_CANL5S1L4_78887</v>
      </c>
      <c r="I681" s="1" t="str">
        <f>VLOOKUP("D_"&amp;$E681,[1]Facilities!$A:$BB,34,FALSE)</f>
        <v>Full Service</v>
      </c>
      <c r="J681" s="1" t="str">
        <f>VLOOKUP("D_"&amp;$E681,[1]Facilities!$A:$BB,36,FALSE)</f>
        <v>NO</v>
      </c>
      <c r="K681" s="1" t="str">
        <f t="shared" si="34"/>
        <v>D_CANL5S1L4_78887</v>
      </c>
      <c r="L681" s="1" t="str">
        <f>VLOOKUP("D_"&amp;RIGHT($K681,5),[1]Facilities!$A:$BB,34,FALSE)</f>
        <v>Full Service</v>
      </c>
      <c r="M681" s="1" t="str">
        <f>VLOOKUP("D_"&amp;RIGHT($K681,5),[1]Facilities!$A:$BB,36,FALSE)</f>
        <v>NO</v>
      </c>
      <c r="N681" s="1" t="str">
        <f t="shared" si="35"/>
        <v>D_CANL5S1L4_78887</v>
      </c>
    </row>
    <row r="682" spans="1:14">
      <c r="A682" s="1" t="str">
        <f t="shared" si="33"/>
        <v>I_70324</v>
      </c>
      <c r="B682" s="1" t="s">
        <v>1797</v>
      </c>
      <c r="C682" s="1">
        <v>70324</v>
      </c>
      <c r="D682" s="1" t="s">
        <v>7364</v>
      </c>
      <c r="E682" s="1">
        <v>63296</v>
      </c>
      <c r="F682" s="1" t="s">
        <v>8293</v>
      </c>
      <c r="G682" s="1" t="str">
        <f>IF(B682="Issue",VLOOKUP(A682,[1]Customers!$A:$B,2,FALSE),VLOOKUP(A682,[1]Facilities!$A:$B,2,FALSE))</f>
        <v>I_USA60085_70324</v>
      </c>
      <c r="H682" s="1" t="str">
        <f>VLOOKUP("D_"&amp;$E682,[1]Facilities!$A:$BB,2,FALSE)</f>
        <v>D_USA60099_63296</v>
      </c>
      <c r="I682" s="1" t="str">
        <f>VLOOKUP("D_"&amp;$E682,[1]Facilities!$A:$BB,34,FALSE)</f>
        <v>Full Service</v>
      </c>
      <c r="J682" s="1" t="str">
        <f>VLOOKUP("D_"&amp;$E682,[1]Facilities!$A:$BB,36,FALSE)</f>
        <v>NO</v>
      </c>
      <c r="K682" s="1" t="str">
        <f t="shared" si="34"/>
        <v>D_USA60099_63296</v>
      </c>
      <c r="L682" s="1" t="str">
        <f>VLOOKUP("D_"&amp;RIGHT($K682,5),[1]Facilities!$A:$BB,34,FALSE)</f>
        <v>Full Service</v>
      </c>
      <c r="M682" s="1" t="str">
        <f>VLOOKUP("D_"&amp;RIGHT($K682,5),[1]Facilities!$A:$BB,36,FALSE)</f>
        <v>NO</v>
      </c>
      <c r="N682" s="1" t="str">
        <f t="shared" si="35"/>
        <v>D_USA60099_63296</v>
      </c>
    </row>
    <row r="683" spans="1:14">
      <c r="A683" s="1" t="str">
        <f t="shared" si="33"/>
        <v>I_53870</v>
      </c>
      <c r="B683" s="1" t="s">
        <v>1797</v>
      </c>
      <c r="C683" s="1">
        <v>53870</v>
      </c>
      <c r="D683" s="1" t="s">
        <v>197</v>
      </c>
      <c r="E683" s="1">
        <v>70318</v>
      </c>
      <c r="F683" s="1" t="s">
        <v>1402</v>
      </c>
      <c r="G683" s="1" t="str">
        <f>IF(B683="Issue",VLOOKUP(A683,[1]Customers!$A:$B,2,FALSE),VLOOKUP(A683,[1]Facilities!$A:$B,2,FALSE))</f>
        <v>I_USA10958_53870</v>
      </c>
      <c r="H683" s="1" t="str">
        <f>VLOOKUP("D_"&amp;$E683,[1]Facilities!$A:$BB,2,FALSE)</f>
        <v>D_USA12085_70318</v>
      </c>
      <c r="I683" s="1" t="str">
        <f>VLOOKUP("D_"&amp;$E683,[1]Facilities!$A:$BB,34,FALSE)</f>
        <v>Full Service</v>
      </c>
      <c r="J683" s="1" t="str">
        <f>VLOOKUP("D_"&amp;$E683,[1]Facilities!$A:$BB,36,FALSE)</f>
        <v>NO</v>
      </c>
      <c r="K683" s="1" t="str">
        <f t="shared" si="34"/>
        <v>D_USA12085_70318</v>
      </c>
      <c r="L683" s="1" t="str">
        <f>VLOOKUP("D_"&amp;RIGHT($K683,5),[1]Facilities!$A:$BB,34,FALSE)</f>
        <v>Full Service</v>
      </c>
      <c r="M683" s="1" t="str">
        <f>VLOOKUP("D_"&amp;RIGHT($K683,5),[1]Facilities!$A:$BB,36,FALSE)</f>
        <v>NO</v>
      </c>
      <c r="N683" s="1" t="str">
        <f t="shared" si="35"/>
        <v>D_USA12085_70318</v>
      </c>
    </row>
    <row r="684" spans="1:14">
      <c r="A684" s="1" t="str">
        <f t="shared" si="33"/>
        <v>I_70087</v>
      </c>
      <c r="B684" s="1" t="s">
        <v>1797</v>
      </c>
      <c r="C684" s="1">
        <v>70087</v>
      </c>
      <c r="D684" s="1" t="s">
        <v>1822</v>
      </c>
      <c r="E684" s="1">
        <v>65540</v>
      </c>
      <c r="F684" s="1" t="s">
        <v>573</v>
      </c>
      <c r="G684" s="1" t="str">
        <f>IF(B684="Issue",VLOOKUP(A684,[1]Customers!$A:$B,2,FALSE),VLOOKUP(A684,[1]Facilities!$A:$B,2,FALSE))</f>
        <v>I_USA85365_70087</v>
      </c>
      <c r="H684" s="1" t="str">
        <f>VLOOKUP("D_"&amp;$E684,[1]Facilities!$A:$BB,2,FALSE)</f>
        <v>D_USA85043_65540</v>
      </c>
      <c r="I684" s="1" t="str">
        <f>VLOOKUP("D_"&amp;$E684,[1]Facilities!$A:$BB,34,FALSE)</f>
        <v>Full Service</v>
      </c>
      <c r="J684" s="1" t="str">
        <f>VLOOKUP("D_"&amp;$E684,[1]Facilities!$A:$BB,36,FALSE)</f>
        <v>NO</v>
      </c>
      <c r="K684" s="1" t="str">
        <f t="shared" si="34"/>
        <v>D_USA85043_65540</v>
      </c>
      <c r="L684" s="1" t="str">
        <f>VLOOKUP("D_"&amp;RIGHT($K684,5),[1]Facilities!$A:$BB,34,FALSE)</f>
        <v>Full Service</v>
      </c>
      <c r="M684" s="1" t="str">
        <f>VLOOKUP("D_"&amp;RIGHT($K684,5),[1]Facilities!$A:$BB,36,FALSE)</f>
        <v>NO</v>
      </c>
      <c r="N684" s="1" t="str">
        <f t="shared" si="35"/>
        <v>D_USA85043_65540</v>
      </c>
    </row>
    <row r="685" spans="1:14">
      <c r="A685" s="1" t="str">
        <f t="shared" si="33"/>
        <v>I_70086</v>
      </c>
      <c r="B685" s="1" t="s">
        <v>1797</v>
      </c>
      <c r="C685" s="1">
        <v>70086</v>
      </c>
      <c r="D685" s="1" t="s">
        <v>1381</v>
      </c>
      <c r="E685" s="1">
        <v>45195</v>
      </c>
      <c r="F685" s="1" t="s">
        <v>580</v>
      </c>
      <c r="G685" s="1" t="str">
        <f>IF(B685="Issue",VLOOKUP(A685,[1]Customers!$A:$B,2,FALSE),VLOOKUP(A685,[1]Facilities!$A:$B,2,FALSE))</f>
        <v>I_USA93901_70086</v>
      </c>
      <c r="H685" s="1" t="str">
        <f>VLOOKUP("D_"&amp;$E685,[1]Facilities!$A:$BB,2,FALSE)</f>
        <v>D_USA95304_45195</v>
      </c>
      <c r="I685" s="1" t="str">
        <f>VLOOKUP("D_"&amp;$E685,[1]Facilities!$A:$BB,34,FALSE)</f>
        <v>Full Service</v>
      </c>
      <c r="J685" s="1" t="str">
        <f>VLOOKUP("D_"&amp;$E685,[1]Facilities!$A:$BB,36,FALSE)</f>
        <v>NO</v>
      </c>
      <c r="K685" s="1" t="str">
        <f t="shared" si="34"/>
        <v>D_USA95304_45195</v>
      </c>
      <c r="L685" s="1" t="str">
        <f>VLOOKUP("D_"&amp;RIGHT($K685,5),[1]Facilities!$A:$BB,34,FALSE)</f>
        <v>Full Service</v>
      </c>
      <c r="M685" s="1" t="str">
        <f>VLOOKUP("D_"&amp;RIGHT($K685,5),[1]Facilities!$A:$BB,36,FALSE)</f>
        <v>NO</v>
      </c>
      <c r="N685" s="1" t="str">
        <f t="shared" si="35"/>
        <v>D_USA95304_45195</v>
      </c>
    </row>
    <row r="686" spans="1:14">
      <c r="A686" s="1" t="str">
        <f t="shared" si="33"/>
        <v>I_79398</v>
      </c>
      <c r="B686" s="1" t="s">
        <v>1797</v>
      </c>
      <c r="C686" s="1">
        <v>79398</v>
      </c>
      <c r="D686" s="1" t="s">
        <v>7548</v>
      </c>
      <c r="E686" s="1">
        <v>75125</v>
      </c>
      <c r="F686" s="1" t="s">
        <v>1675</v>
      </c>
      <c r="G686" s="1" t="str">
        <f>IF(B686="Issue",VLOOKUP(A686,[1]Customers!$A:$B,2,FALSE),VLOOKUP(A686,[1]Facilities!$A:$B,2,FALSE))</f>
        <v>I_USA92571_79398</v>
      </c>
      <c r="H686" s="1" t="str">
        <f>VLOOKUP("D_"&amp;$E686,[1]Facilities!$A:$BB,2,FALSE)</f>
        <v>D_USA92509_75125</v>
      </c>
      <c r="I686" s="1" t="str">
        <f>VLOOKUP("D_"&amp;$E686,[1]Facilities!$A:$BB,34,FALSE)</f>
        <v>Full Service</v>
      </c>
      <c r="J686" s="1" t="str">
        <f>VLOOKUP("D_"&amp;$E686,[1]Facilities!$A:$BB,36,FALSE)</f>
        <v>NO</v>
      </c>
      <c r="K686" s="1" t="str">
        <f t="shared" si="34"/>
        <v>D_USA92509_75125</v>
      </c>
      <c r="L686" s="1" t="str">
        <f>VLOOKUP("D_"&amp;RIGHT($K686,5),[1]Facilities!$A:$BB,34,FALSE)</f>
        <v>Full Service</v>
      </c>
      <c r="M686" s="1" t="str">
        <f>VLOOKUP("D_"&amp;RIGHT($K686,5),[1]Facilities!$A:$BB,36,FALSE)</f>
        <v>NO</v>
      </c>
      <c r="N686" s="1" t="str">
        <f t="shared" si="35"/>
        <v>D_USA92509_75125</v>
      </c>
    </row>
    <row r="687" spans="1:14">
      <c r="A687" s="1" t="str">
        <f t="shared" si="33"/>
        <v>I_79393</v>
      </c>
      <c r="B687" s="1" t="s">
        <v>1797</v>
      </c>
      <c r="C687" s="1">
        <v>79393</v>
      </c>
      <c r="D687" s="1" t="s">
        <v>7549</v>
      </c>
      <c r="E687" s="1">
        <v>66673</v>
      </c>
      <c r="F687" s="1" t="s">
        <v>572</v>
      </c>
      <c r="G687" s="1" t="str">
        <f>IF(B687="Issue",VLOOKUP(A687,[1]Customers!$A:$B,2,FALSE),VLOOKUP(A687,[1]Facilities!$A:$B,2,FALSE))</f>
        <v>I_USA08810_79393</v>
      </c>
      <c r="H687" s="1" t="str">
        <f>VLOOKUP("D_"&amp;$E687,[1]Facilities!$A:$BB,2,FALSE)</f>
        <v>D_USA08810_66673</v>
      </c>
      <c r="I687" s="1" t="str">
        <f>VLOOKUP("D_"&amp;$E687,[1]Facilities!$A:$BB,34,FALSE)</f>
        <v>Sort Only</v>
      </c>
      <c r="J687" s="1" t="str">
        <f>VLOOKUP("D_"&amp;$E687,[1]Facilities!$A:$BB,36,FALSE)</f>
        <v>NO</v>
      </c>
      <c r="K687" s="1" t="str">
        <f t="shared" si="34"/>
        <v>D_USA08810_66673</v>
      </c>
      <c r="L687" s="1" t="str">
        <f>VLOOKUP("D_"&amp;RIGHT($K687,5),[1]Facilities!$A:$BB,34,FALSE)</f>
        <v>Sort Only</v>
      </c>
      <c r="M687" s="1" t="str">
        <f>VLOOKUP("D_"&amp;RIGHT($K687,5),[1]Facilities!$A:$BB,36,FALSE)</f>
        <v>NO</v>
      </c>
      <c r="N687" s="1" t="str">
        <f t="shared" si="35"/>
        <v>D_USA08810_66673</v>
      </c>
    </row>
    <row r="688" spans="1:14">
      <c r="A688" s="1" t="str">
        <f t="shared" si="33"/>
        <v>I_65699</v>
      </c>
      <c r="B688" s="1" t="s">
        <v>1797</v>
      </c>
      <c r="C688" s="1">
        <v>65699</v>
      </c>
      <c r="D688" s="1" t="s">
        <v>198</v>
      </c>
      <c r="E688" s="1">
        <v>78887</v>
      </c>
      <c r="F688" s="1" t="s">
        <v>8292</v>
      </c>
      <c r="G688" s="1" t="str">
        <f>IF(B688="Issue",VLOOKUP(A688,[1]Customers!$A:$B,2,FALSE),VLOOKUP(A688,[1]Facilities!$A:$B,2,FALSE))</f>
        <v>I_CANM1L3J8_65699</v>
      </c>
      <c r="H688" s="1" t="str">
        <f>VLOOKUP("D_"&amp;$E688,[1]Facilities!$A:$BB,2,FALSE)</f>
        <v>D_CANL5S1L4_78887</v>
      </c>
      <c r="I688" s="1" t="str">
        <f>VLOOKUP("D_"&amp;$E688,[1]Facilities!$A:$BB,34,FALSE)</f>
        <v>Full Service</v>
      </c>
      <c r="J688" s="1" t="str">
        <f>VLOOKUP("D_"&amp;$E688,[1]Facilities!$A:$BB,36,FALSE)</f>
        <v>NO</v>
      </c>
      <c r="K688" s="1" t="str">
        <f t="shared" si="34"/>
        <v>D_CANL5S1L4_78887</v>
      </c>
      <c r="L688" s="1" t="str">
        <f>VLOOKUP("D_"&amp;RIGHT($K688,5),[1]Facilities!$A:$BB,34,FALSE)</f>
        <v>Full Service</v>
      </c>
      <c r="M688" s="1" t="str">
        <f>VLOOKUP("D_"&amp;RIGHT($K688,5),[1]Facilities!$A:$BB,36,FALSE)</f>
        <v>NO</v>
      </c>
      <c r="N688" s="1" t="str">
        <f t="shared" si="35"/>
        <v>D_CANL5S1L4_78887</v>
      </c>
    </row>
    <row r="689" spans="1:14">
      <c r="A689" s="1" t="str">
        <f t="shared" si="33"/>
        <v>I_60496</v>
      </c>
      <c r="B689" s="1" t="s">
        <v>1797</v>
      </c>
      <c r="C689" s="1">
        <v>60496</v>
      </c>
      <c r="D689" s="1" t="s">
        <v>199</v>
      </c>
      <c r="E689" s="1">
        <v>45195</v>
      </c>
      <c r="F689" s="1" t="s">
        <v>580</v>
      </c>
      <c r="G689" s="1" t="str">
        <f>IF(B689="Issue",VLOOKUP(A689,[1]Customers!$A:$B,2,FALSE),VLOOKUP(A689,[1]Facilities!$A:$B,2,FALSE))</f>
        <v>I_USA94503_60496</v>
      </c>
      <c r="H689" s="1" t="str">
        <f>VLOOKUP("D_"&amp;$E689,[1]Facilities!$A:$BB,2,FALSE)</f>
        <v>D_USA95304_45195</v>
      </c>
      <c r="I689" s="1" t="str">
        <f>VLOOKUP("D_"&amp;$E689,[1]Facilities!$A:$BB,34,FALSE)</f>
        <v>Full Service</v>
      </c>
      <c r="J689" s="1" t="str">
        <f>VLOOKUP("D_"&amp;$E689,[1]Facilities!$A:$BB,36,FALSE)</f>
        <v>NO</v>
      </c>
      <c r="K689" s="1" t="str">
        <f t="shared" si="34"/>
        <v>D_USA95304_45195</v>
      </c>
      <c r="L689" s="1" t="str">
        <f>VLOOKUP("D_"&amp;RIGHT($K689,5),[1]Facilities!$A:$BB,34,FALSE)</f>
        <v>Full Service</v>
      </c>
      <c r="M689" s="1" t="str">
        <f>VLOOKUP("D_"&amp;RIGHT($K689,5),[1]Facilities!$A:$BB,36,FALSE)</f>
        <v>NO</v>
      </c>
      <c r="N689" s="1" t="str">
        <f t="shared" si="35"/>
        <v>D_USA95304_45195</v>
      </c>
    </row>
    <row r="690" spans="1:14">
      <c r="A690" s="1" t="str">
        <f t="shared" si="33"/>
        <v>I_76437</v>
      </c>
      <c r="B690" s="1" t="s">
        <v>1797</v>
      </c>
      <c r="C690" s="1">
        <v>76437</v>
      </c>
      <c r="D690" s="1" t="s">
        <v>7279</v>
      </c>
      <c r="E690" s="1">
        <v>75125</v>
      </c>
      <c r="F690" s="1" t="s">
        <v>1675</v>
      </c>
      <c r="G690" s="1" t="str">
        <f>IF(B690="Issue",VLOOKUP(A690,[1]Customers!$A:$B,2,FALSE),VLOOKUP(A690,[1]Facilities!$A:$B,2,FALSE))</f>
        <v>I_USA90638_76437</v>
      </c>
      <c r="H690" s="1" t="str">
        <f>VLOOKUP("D_"&amp;$E690,[1]Facilities!$A:$BB,2,FALSE)</f>
        <v>D_USA92509_75125</v>
      </c>
      <c r="I690" s="1" t="str">
        <f>VLOOKUP("D_"&amp;$E690,[1]Facilities!$A:$BB,34,FALSE)</f>
        <v>Full Service</v>
      </c>
      <c r="J690" s="1" t="str">
        <f>VLOOKUP("D_"&amp;$E690,[1]Facilities!$A:$BB,36,FALSE)</f>
        <v>NO</v>
      </c>
      <c r="K690" s="1" t="str">
        <f t="shared" si="34"/>
        <v>D_USA92509_75125</v>
      </c>
      <c r="L690" s="1" t="str">
        <f>VLOOKUP("D_"&amp;RIGHT($K690,5),[1]Facilities!$A:$BB,34,FALSE)</f>
        <v>Full Service</v>
      </c>
      <c r="M690" s="1" t="str">
        <f>VLOOKUP("D_"&amp;RIGHT($K690,5),[1]Facilities!$A:$BB,36,FALSE)</f>
        <v>NO</v>
      </c>
      <c r="N690" s="1" t="str">
        <f t="shared" si="35"/>
        <v>D_USA92509_75125</v>
      </c>
    </row>
    <row r="691" spans="1:14">
      <c r="A691" s="1" t="str">
        <f t="shared" si="33"/>
        <v>I_53776</v>
      </c>
      <c r="B691" s="1" t="s">
        <v>1797</v>
      </c>
      <c r="C691" s="1">
        <v>53776</v>
      </c>
      <c r="D691" s="1" t="s">
        <v>200</v>
      </c>
      <c r="E691" s="1">
        <v>73248</v>
      </c>
      <c r="F691" s="1" t="s">
        <v>8298</v>
      </c>
      <c r="G691" s="1" t="str">
        <f>IF(B691="Issue",VLOOKUP(A691,[1]Customers!$A:$B,2,FALSE),VLOOKUP(A691,[1]Facilities!$A:$B,2,FALSE))</f>
        <v>I_CANG3 2M5_53776</v>
      </c>
      <c r="H691" s="1" t="str">
        <f>VLOOKUP("D_"&amp;$E691,[1]Facilities!$A:$BB,2,FALSE)</f>
        <v>D_CANJ0K3H0_73248</v>
      </c>
      <c r="I691" s="1" t="str">
        <f>VLOOKUP("D_"&amp;$E691,[1]Facilities!$A:$BB,34,FALSE)</f>
        <v>Full Service</v>
      </c>
      <c r="J691" s="1" t="str">
        <f>VLOOKUP("D_"&amp;$E691,[1]Facilities!$A:$BB,36,FALSE)</f>
        <v>NO</v>
      </c>
      <c r="K691" s="1" t="str">
        <f t="shared" si="34"/>
        <v>D_CANJ0K3H0_73248</v>
      </c>
      <c r="L691" s="1" t="str">
        <f>VLOOKUP("D_"&amp;RIGHT($K691,5),[1]Facilities!$A:$BB,34,FALSE)</f>
        <v>Full Service</v>
      </c>
      <c r="M691" s="1" t="str">
        <f>VLOOKUP("D_"&amp;RIGHT($K691,5),[1]Facilities!$A:$BB,36,FALSE)</f>
        <v>NO</v>
      </c>
      <c r="N691" s="1" t="str">
        <f t="shared" si="35"/>
        <v>D_CANJ0K3H0_73248</v>
      </c>
    </row>
    <row r="692" spans="1:14">
      <c r="A692" s="1" t="str">
        <f t="shared" si="33"/>
        <v>I_53778</v>
      </c>
      <c r="B692" s="1" t="s">
        <v>1797</v>
      </c>
      <c r="C692" s="1">
        <v>53778</v>
      </c>
      <c r="D692" s="1" t="s">
        <v>204</v>
      </c>
      <c r="E692" s="1">
        <v>50843</v>
      </c>
      <c r="F692" s="1" t="s">
        <v>576</v>
      </c>
      <c r="G692" s="1" t="str">
        <f>IF(B692="Issue",VLOOKUP(A692,[1]Customers!$A:$B,2,FALSE),VLOOKUP(A692,[1]Facilities!$A:$B,2,FALSE))</f>
        <v>I_USA17752_53778</v>
      </c>
      <c r="H692" s="1" t="str">
        <f>VLOOKUP("D_"&amp;$E692,[1]Facilities!$A:$BB,2,FALSE)</f>
        <v>D_USA18202_50843</v>
      </c>
      <c r="I692" s="1" t="str">
        <f>VLOOKUP("D_"&amp;$E692,[1]Facilities!$A:$BB,34,FALSE)</f>
        <v>Full Service</v>
      </c>
      <c r="J692" s="1" t="str">
        <f>VLOOKUP("D_"&amp;$E692,[1]Facilities!$A:$BB,36,FALSE)</f>
        <v>NO</v>
      </c>
      <c r="K692" s="1" t="str">
        <f t="shared" si="34"/>
        <v>D_USA18202_50843</v>
      </c>
      <c r="L692" s="1" t="str">
        <f>VLOOKUP("D_"&amp;RIGHT($K692,5),[1]Facilities!$A:$BB,34,FALSE)</f>
        <v>Full Service</v>
      </c>
      <c r="M692" s="1" t="str">
        <f>VLOOKUP("D_"&amp;RIGHT($K692,5),[1]Facilities!$A:$BB,36,FALSE)</f>
        <v>NO</v>
      </c>
      <c r="N692" s="1" t="str">
        <f t="shared" si="35"/>
        <v>D_USA18202_50843</v>
      </c>
    </row>
    <row r="693" spans="1:14">
      <c r="A693" s="1" t="str">
        <f t="shared" si="33"/>
        <v>I_64267</v>
      </c>
      <c r="B693" s="1" t="s">
        <v>1797</v>
      </c>
      <c r="C693" s="1">
        <v>64267</v>
      </c>
      <c r="D693" s="1" t="s">
        <v>203</v>
      </c>
      <c r="E693" s="1">
        <v>76410</v>
      </c>
      <c r="F693" s="1" t="s">
        <v>8290</v>
      </c>
      <c r="G693" s="1" t="str">
        <f>IF(B693="Issue",VLOOKUP(A693,[1]Customers!$A:$B,2,FALSE),VLOOKUP(A693,[1]Facilities!$A:$B,2,FALSE))</f>
        <v>I_USA37663_64267</v>
      </c>
      <c r="H693" s="1" t="str">
        <f>VLOOKUP("D_"&amp;$E693,[1]Facilities!$A:$BB,2,FALSE)</f>
        <v>D_USA38118_76410</v>
      </c>
      <c r="I693" s="1" t="str">
        <f>VLOOKUP("D_"&amp;$E693,[1]Facilities!$A:$BB,34,FALSE)</f>
        <v>Full Service</v>
      </c>
      <c r="J693" s="1" t="str">
        <f>VLOOKUP("D_"&amp;$E693,[1]Facilities!$A:$BB,36,FALSE)</f>
        <v>NO</v>
      </c>
      <c r="K693" s="1" t="str">
        <f t="shared" si="34"/>
        <v>D_USA38118_76410</v>
      </c>
      <c r="L693" s="1" t="str">
        <f>VLOOKUP("D_"&amp;RIGHT($K693,5),[1]Facilities!$A:$BB,34,FALSE)</f>
        <v>Full Service</v>
      </c>
      <c r="M693" s="1" t="str">
        <f>VLOOKUP("D_"&amp;RIGHT($K693,5),[1]Facilities!$A:$BB,36,FALSE)</f>
        <v>NO</v>
      </c>
      <c r="N693" s="1" t="str">
        <f t="shared" si="35"/>
        <v>D_USA38118_76410</v>
      </c>
    </row>
    <row r="694" spans="1:14">
      <c r="A694" s="1" t="str">
        <f t="shared" si="33"/>
        <v>I_53777</v>
      </c>
      <c r="B694" s="1" t="s">
        <v>1797</v>
      </c>
      <c r="C694" s="1">
        <v>53777</v>
      </c>
      <c r="D694" s="1" t="s">
        <v>201</v>
      </c>
      <c r="E694" s="1">
        <v>73248</v>
      </c>
      <c r="F694" s="1" t="s">
        <v>8298</v>
      </c>
      <c r="G694" s="1" t="str">
        <f>IF(B694="Issue",VLOOKUP(A694,[1]Customers!$A:$B,2,FALSE),VLOOKUP(A694,[1]Facilities!$A:$B,2,FALSE))</f>
        <v>I_CANK6A1K7_53777</v>
      </c>
      <c r="H694" s="1" t="str">
        <f>VLOOKUP("D_"&amp;$E694,[1]Facilities!$A:$BB,2,FALSE)</f>
        <v>D_CANJ0K3H0_73248</v>
      </c>
      <c r="I694" s="1" t="str">
        <f>VLOOKUP("D_"&amp;$E694,[1]Facilities!$A:$BB,34,FALSE)</f>
        <v>Full Service</v>
      </c>
      <c r="J694" s="1" t="str">
        <f>VLOOKUP("D_"&amp;$E694,[1]Facilities!$A:$BB,36,FALSE)</f>
        <v>NO</v>
      </c>
      <c r="K694" s="1" t="str">
        <f t="shared" si="34"/>
        <v>D_CANJ0K3H0_73248</v>
      </c>
      <c r="L694" s="1" t="str">
        <f>VLOOKUP("D_"&amp;RIGHT($K694,5),[1]Facilities!$A:$BB,34,FALSE)</f>
        <v>Full Service</v>
      </c>
      <c r="M694" s="1" t="str">
        <f>VLOOKUP("D_"&amp;RIGHT($K694,5),[1]Facilities!$A:$BB,36,FALSE)</f>
        <v>NO</v>
      </c>
      <c r="N694" s="1" t="str">
        <f t="shared" si="35"/>
        <v>D_CANJ0K3H0_73248</v>
      </c>
    </row>
    <row r="695" spans="1:14">
      <c r="A695" s="1" t="str">
        <f t="shared" si="33"/>
        <v>I_69938</v>
      </c>
      <c r="B695" s="1" t="s">
        <v>1797</v>
      </c>
      <c r="C695" s="1">
        <v>69938</v>
      </c>
      <c r="D695" s="1" t="s">
        <v>1363</v>
      </c>
      <c r="E695" s="1">
        <v>70917</v>
      </c>
      <c r="F695" s="1" t="s">
        <v>1653</v>
      </c>
      <c r="G695" s="1" t="str">
        <f>IF(B695="Issue",VLOOKUP(A695,[1]Customers!$A:$B,2,FALSE),VLOOKUP(A695,[1]Facilities!$A:$B,2,FALSE))</f>
        <v>I_CANK6H6C7_69938</v>
      </c>
      <c r="H695" s="1" t="str">
        <f>VLOOKUP("D_"&amp;$E695,[1]Facilities!$A:$BB,2,FALSE)</f>
        <v>D_CANH9P1K9_70917</v>
      </c>
      <c r="I695" s="1" t="str">
        <f>VLOOKUP("D_"&amp;$E695,[1]Facilities!$A:$BB,34,FALSE)</f>
        <v>Full Service</v>
      </c>
      <c r="J695" s="1" t="str">
        <f>VLOOKUP("D_"&amp;$E695,[1]Facilities!$A:$BB,36,FALSE)</f>
        <v>NO</v>
      </c>
      <c r="K695" s="1" t="str">
        <f t="shared" si="34"/>
        <v>D_CANH9P1K9_70917</v>
      </c>
      <c r="L695" s="1" t="str">
        <f>VLOOKUP("D_"&amp;RIGHT($K695,5),[1]Facilities!$A:$BB,34,FALSE)</f>
        <v>Full Service</v>
      </c>
      <c r="M695" s="1" t="str">
        <f>VLOOKUP("D_"&amp;RIGHT($K695,5),[1]Facilities!$A:$BB,36,FALSE)</f>
        <v>NO</v>
      </c>
      <c r="N695" s="1" t="str">
        <f t="shared" si="35"/>
        <v>D_CANH9P1K9_70917</v>
      </c>
    </row>
    <row r="696" spans="1:14">
      <c r="A696" s="1" t="str">
        <f t="shared" si="33"/>
        <v>I_53779</v>
      </c>
      <c r="B696" s="1" t="s">
        <v>1797</v>
      </c>
      <c r="C696" s="1">
        <v>53779</v>
      </c>
      <c r="D696" s="1" t="s">
        <v>202</v>
      </c>
      <c r="E696" s="1">
        <v>76410</v>
      </c>
      <c r="F696" s="1" t="s">
        <v>8290</v>
      </c>
      <c r="G696" s="1" t="str">
        <f>IF(B696="Issue",VLOOKUP(A696,[1]Customers!$A:$B,2,FALSE),VLOOKUP(A696,[1]Facilities!$A:$B,2,FALSE))</f>
        <v>I_USA37663_53779</v>
      </c>
      <c r="H696" s="1" t="str">
        <f>VLOOKUP("D_"&amp;$E696,[1]Facilities!$A:$BB,2,FALSE)</f>
        <v>D_USA38118_76410</v>
      </c>
      <c r="I696" s="1" t="str">
        <f>VLOOKUP("D_"&amp;$E696,[1]Facilities!$A:$BB,34,FALSE)</f>
        <v>Full Service</v>
      </c>
      <c r="J696" s="1" t="str">
        <f>VLOOKUP("D_"&amp;$E696,[1]Facilities!$A:$BB,36,FALSE)</f>
        <v>NO</v>
      </c>
      <c r="K696" s="1" t="str">
        <f t="shared" si="34"/>
        <v>D_USA38118_76410</v>
      </c>
      <c r="L696" s="1" t="str">
        <f>VLOOKUP("D_"&amp;RIGHT($K696,5),[1]Facilities!$A:$BB,34,FALSE)</f>
        <v>Full Service</v>
      </c>
      <c r="M696" s="1" t="str">
        <f>VLOOKUP("D_"&amp;RIGHT($K696,5),[1]Facilities!$A:$BB,36,FALSE)</f>
        <v>NO</v>
      </c>
      <c r="N696" s="1" t="str">
        <f t="shared" si="35"/>
        <v>D_USA38118_76410</v>
      </c>
    </row>
    <row r="697" spans="1:14">
      <c r="A697" s="1" t="str">
        <f t="shared" si="33"/>
        <v>I_77833</v>
      </c>
      <c r="B697" s="1" t="s">
        <v>1797</v>
      </c>
      <c r="C697" s="1">
        <v>77833</v>
      </c>
      <c r="D697" s="1" t="s">
        <v>7550</v>
      </c>
      <c r="E697" s="1">
        <v>70917</v>
      </c>
      <c r="F697" s="1" t="s">
        <v>1653</v>
      </c>
      <c r="G697" s="1" t="str">
        <f>IF(B697="Issue",VLOOKUP(A697,[1]Customers!$A:$B,2,FALSE),VLOOKUP(A697,[1]Facilities!$A:$B,2,FALSE))</f>
        <v>I_CANK6V6K4_77833</v>
      </c>
      <c r="H697" s="1" t="str">
        <f>VLOOKUP("D_"&amp;$E697,[1]Facilities!$A:$BB,2,FALSE)</f>
        <v>D_CANH9P1K9_70917</v>
      </c>
      <c r="I697" s="1" t="str">
        <f>VLOOKUP("D_"&amp;$E697,[1]Facilities!$A:$BB,34,FALSE)</f>
        <v>Full Service</v>
      </c>
      <c r="J697" s="1" t="str">
        <f>VLOOKUP("D_"&amp;$E697,[1]Facilities!$A:$BB,36,FALSE)</f>
        <v>NO</v>
      </c>
      <c r="K697" s="1" t="str">
        <f t="shared" si="34"/>
        <v>D_CANH9P1K9_70917</v>
      </c>
      <c r="L697" s="1" t="str">
        <f>VLOOKUP("D_"&amp;RIGHT($K697,5),[1]Facilities!$A:$BB,34,FALSE)</f>
        <v>Full Service</v>
      </c>
      <c r="M697" s="1" t="str">
        <f>VLOOKUP("D_"&amp;RIGHT($K697,5),[1]Facilities!$A:$BB,36,FALSE)</f>
        <v>NO</v>
      </c>
      <c r="N697" s="1" t="str">
        <f t="shared" si="35"/>
        <v>D_CANH9P1K9_70917</v>
      </c>
    </row>
    <row r="698" spans="1:14">
      <c r="A698" s="1" t="str">
        <f t="shared" si="33"/>
        <v>I_57702</v>
      </c>
      <c r="B698" s="1" t="s">
        <v>1797</v>
      </c>
      <c r="C698" s="1">
        <v>57702</v>
      </c>
      <c r="D698" s="1" t="s">
        <v>7280</v>
      </c>
      <c r="E698" s="1">
        <v>65540</v>
      </c>
      <c r="F698" s="1" t="s">
        <v>573</v>
      </c>
      <c r="G698" s="1" t="str">
        <f>IF(B698="Issue",VLOOKUP(A698,[1]Customers!$A:$B,2,FALSE),VLOOKUP(A698,[1]Facilities!$A:$B,2,FALSE))</f>
        <v>I_USA85043_57702</v>
      </c>
      <c r="H698" s="1" t="str">
        <f>VLOOKUP("D_"&amp;$E698,[1]Facilities!$A:$BB,2,FALSE)</f>
        <v>D_USA85043_65540</v>
      </c>
      <c r="I698" s="1" t="str">
        <f>VLOOKUP("D_"&amp;$E698,[1]Facilities!$A:$BB,34,FALSE)</f>
        <v>Full Service</v>
      </c>
      <c r="J698" s="1" t="str">
        <f>VLOOKUP("D_"&amp;$E698,[1]Facilities!$A:$BB,36,FALSE)</f>
        <v>NO</v>
      </c>
      <c r="K698" s="1" t="str">
        <f t="shared" si="34"/>
        <v>D_USA85043_65540</v>
      </c>
      <c r="L698" s="1" t="str">
        <f>VLOOKUP("D_"&amp;RIGHT($K698,5),[1]Facilities!$A:$BB,34,FALSE)</f>
        <v>Full Service</v>
      </c>
      <c r="M698" s="1" t="str">
        <f>VLOOKUP("D_"&amp;RIGHT($K698,5),[1]Facilities!$A:$BB,36,FALSE)</f>
        <v>NO</v>
      </c>
      <c r="N698" s="1" t="str">
        <f t="shared" si="35"/>
        <v>D_USA85043_65540</v>
      </c>
    </row>
    <row r="699" spans="1:14">
      <c r="A699" s="1" t="str">
        <f t="shared" si="33"/>
        <v>I_74888</v>
      </c>
      <c r="B699" s="1" t="s">
        <v>1797</v>
      </c>
      <c r="C699" s="1">
        <v>74888</v>
      </c>
      <c r="D699" s="1" t="s">
        <v>1614</v>
      </c>
      <c r="E699" s="1">
        <v>70917</v>
      </c>
      <c r="F699" s="1" t="s">
        <v>1653</v>
      </c>
      <c r="G699" s="1" t="str">
        <f>IF(B699="Issue",VLOOKUP(A699,[1]Customers!$A:$B,2,FALSE),VLOOKUP(A699,[1]Facilities!$A:$B,2,FALSE))</f>
        <v>I_CANJ0L2N0_74888</v>
      </c>
      <c r="H699" s="1" t="str">
        <f>VLOOKUP("D_"&amp;$E699,[1]Facilities!$A:$BB,2,FALSE)</f>
        <v>D_CANH9P1K9_70917</v>
      </c>
      <c r="I699" s="1" t="str">
        <f>VLOOKUP("D_"&amp;$E699,[1]Facilities!$A:$BB,34,FALSE)</f>
        <v>Full Service</v>
      </c>
      <c r="J699" s="1" t="str">
        <f>VLOOKUP("D_"&amp;$E699,[1]Facilities!$A:$BB,36,FALSE)</f>
        <v>NO</v>
      </c>
      <c r="K699" s="1" t="str">
        <f t="shared" si="34"/>
        <v>D_CANH9P1K9_70917</v>
      </c>
      <c r="L699" s="1" t="str">
        <f>VLOOKUP("D_"&amp;RIGHT($K699,5),[1]Facilities!$A:$BB,34,FALSE)</f>
        <v>Full Service</v>
      </c>
      <c r="M699" s="1" t="str">
        <f>VLOOKUP("D_"&amp;RIGHT($K699,5),[1]Facilities!$A:$BB,36,FALSE)</f>
        <v>NO</v>
      </c>
      <c r="N699" s="1" t="str">
        <f t="shared" si="35"/>
        <v>D_CANH9P1K9_70917</v>
      </c>
    </row>
    <row r="700" spans="1:14">
      <c r="A700" s="1" t="str">
        <f t="shared" si="33"/>
        <v>I_75010</v>
      </c>
      <c r="B700" s="1" t="s">
        <v>1797</v>
      </c>
      <c r="C700" s="1">
        <v>75010</v>
      </c>
      <c r="D700" s="1" t="s">
        <v>1632</v>
      </c>
      <c r="E700" s="1">
        <v>70917</v>
      </c>
      <c r="F700" s="1" t="s">
        <v>1653</v>
      </c>
      <c r="G700" s="1" t="str">
        <f>IF(B700="Issue",VLOOKUP(A700,[1]Customers!$A:$B,2,FALSE),VLOOKUP(A700,[1]Facilities!$A:$B,2,FALSE))</f>
        <v>I_CANJ0L1W0_75010</v>
      </c>
      <c r="H700" s="1" t="str">
        <f>VLOOKUP("D_"&amp;$E700,[1]Facilities!$A:$BB,2,FALSE)</f>
        <v>D_CANH9P1K9_70917</v>
      </c>
      <c r="I700" s="1" t="str">
        <f>VLOOKUP("D_"&amp;$E700,[1]Facilities!$A:$BB,34,FALSE)</f>
        <v>Full Service</v>
      </c>
      <c r="J700" s="1" t="str">
        <f>VLOOKUP("D_"&amp;$E700,[1]Facilities!$A:$BB,36,FALSE)</f>
        <v>NO</v>
      </c>
      <c r="K700" s="1" t="str">
        <f t="shared" si="34"/>
        <v>D_CANH9P1K9_70917</v>
      </c>
      <c r="L700" s="1" t="str">
        <f>VLOOKUP("D_"&amp;RIGHT($K700,5),[1]Facilities!$A:$BB,34,FALSE)</f>
        <v>Full Service</v>
      </c>
      <c r="M700" s="1" t="str">
        <f>VLOOKUP("D_"&amp;RIGHT($K700,5),[1]Facilities!$A:$BB,36,FALSE)</f>
        <v>NO</v>
      </c>
      <c r="N700" s="1" t="str">
        <f t="shared" si="35"/>
        <v>D_CANH9P1K9_70917</v>
      </c>
    </row>
    <row r="701" spans="1:14">
      <c r="A701" s="1" t="str">
        <f t="shared" si="33"/>
        <v>I_80521</v>
      </c>
      <c r="B701" s="1" t="s">
        <v>1797</v>
      </c>
      <c r="C701" s="1">
        <v>80521</v>
      </c>
      <c r="D701" s="1" t="s">
        <v>8073</v>
      </c>
      <c r="E701" s="1">
        <v>76082</v>
      </c>
      <c r="F701" s="1" t="s">
        <v>1787</v>
      </c>
      <c r="G701" s="1" t="str">
        <f>IF(B701="Issue",VLOOKUP(A701,[1]Customers!$A:$B,2,FALSE),VLOOKUP(A701,[1]Facilities!$A:$B,2,FALSE))</f>
        <v>I_USA81144_80521</v>
      </c>
      <c r="H701" s="1" t="str">
        <f>VLOOKUP("D_"&amp;$E701,[1]Facilities!$A:$BB,2,FALSE)</f>
        <v>D_USA80011_76082</v>
      </c>
      <c r="I701" s="1" t="str">
        <f>VLOOKUP("D_"&amp;$E701,[1]Facilities!$A:$BB,34,FALSE)</f>
        <v>Full Service</v>
      </c>
      <c r="J701" s="1" t="str">
        <f>VLOOKUP("D_"&amp;$E701,[1]Facilities!$A:$BB,36,FALSE)</f>
        <v>NO</v>
      </c>
      <c r="K701" s="1" t="str">
        <f t="shared" si="34"/>
        <v>D_USA80011_76082</v>
      </c>
      <c r="L701" s="1" t="str">
        <f>VLOOKUP("D_"&amp;RIGHT($K701,5),[1]Facilities!$A:$BB,34,FALSE)</f>
        <v>Full Service</v>
      </c>
      <c r="M701" s="1" t="str">
        <f>VLOOKUP("D_"&amp;RIGHT($K701,5),[1]Facilities!$A:$BB,36,FALSE)</f>
        <v>NO</v>
      </c>
      <c r="N701" s="1" t="str">
        <f t="shared" si="35"/>
        <v>D_USA80011_76082</v>
      </c>
    </row>
    <row r="702" spans="1:14">
      <c r="A702" s="1" t="str">
        <f t="shared" si="33"/>
        <v>I_68932</v>
      </c>
      <c r="B702" s="1" t="s">
        <v>1797</v>
      </c>
      <c r="C702" s="1">
        <v>68932</v>
      </c>
      <c r="D702" s="1" t="s">
        <v>1242</v>
      </c>
      <c r="E702" s="1">
        <v>75125</v>
      </c>
      <c r="F702" s="1" t="s">
        <v>1675</v>
      </c>
      <c r="G702" s="1" t="str">
        <f>IF(B702="Issue",VLOOKUP(A702,[1]Customers!$A:$B,2,FALSE),VLOOKUP(A702,[1]Facilities!$A:$B,2,FALSE))</f>
        <v>I_USA90058_68932</v>
      </c>
      <c r="H702" s="1" t="str">
        <f>VLOOKUP("D_"&amp;$E702,[1]Facilities!$A:$BB,2,FALSE)</f>
        <v>D_USA92509_75125</v>
      </c>
      <c r="I702" s="1" t="str">
        <f>VLOOKUP("D_"&amp;$E702,[1]Facilities!$A:$BB,34,FALSE)</f>
        <v>Full Service</v>
      </c>
      <c r="J702" s="1" t="str">
        <f>VLOOKUP("D_"&amp;$E702,[1]Facilities!$A:$BB,36,FALSE)</f>
        <v>NO</v>
      </c>
      <c r="K702" s="1" t="str">
        <f t="shared" si="34"/>
        <v>D_USA92509_75125</v>
      </c>
      <c r="L702" s="1" t="str">
        <f>VLOOKUP("D_"&amp;RIGHT($K702,5),[1]Facilities!$A:$BB,34,FALSE)</f>
        <v>Full Service</v>
      </c>
      <c r="M702" s="1" t="str">
        <f>VLOOKUP("D_"&amp;RIGHT($K702,5),[1]Facilities!$A:$BB,36,FALSE)</f>
        <v>NO</v>
      </c>
      <c r="N702" s="1" t="str">
        <f t="shared" si="35"/>
        <v>D_USA92509_75125</v>
      </c>
    </row>
    <row r="703" spans="1:14">
      <c r="A703" s="1" t="str">
        <f t="shared" si="33"/>
        <v>I_60130</v>
      </c>
      <c r="B703" s="1" t="s">
        <v>1797</v>
      </c>
      <c r="C703" s="1">
        <v>60130</v>
      </c>
      <c r="D703" s="1" t="s">
        <v>7663</v>
      </c>
      <c r="E703" s="1">
        <v>75125</v>
      </c>
      <c r="F703" s="1" t="s">
        <v>1675</v>
      </c>
      <c r="G703" s="1" t="str">
        <f>IF(B703="Issue",VLOOKUP(A703,[1]Customers!$A:$B,2,FALSE),VLOOKUP(A703,[1]Facilities!$A:$B,2,FALSE))</f>
        <v>I_USA90058_60130</v>
      </c>
      <c r="H703" s="1" t="str">
        <f>VLOOKUP("D_"&amp;$E703,[1]Facilities!$A:$BB,2,FALSE)</f>
        <v>D_USA92509_75125</v>
      </c>
      <c r="I703" s="1" t="str">
        <f>VLOOKUP("D_"&amp;$E703,[1]Facilities!$A:$BB,34,FALSE)</f>
        <v>Full Service</v>
      </c>
      <c r="J703" s="1" t="str">
        <f>VLOOKUP("D_"&amp;$E703,[1]Facilities!$A:$BB,36,FALSE)</f>
        <v>NO</v>
      </c>
      <c r="K703" s="1" t="str">
        <f t="shared" si="34"/>
        <v>D_USA92509_75125</v>
      </c>
      <c r="L703" s="1" t="str">
        <f>VLOOKUP("D_"&amp;RIGHT($K703,5),[1]Facilities!$A:$BB,34,FALSE)</f>
        <v>Full Service</v>
      </c>
      <c r="M703" s="1" t="str">
        <f>VLOOKUP("D_"&amp;RIGHT($K703,5),[1]Facilities!$A:$BB,36,FALSE)</f>
        <v>NO</v>
      </c>
      <c r="N703" s="1" t="str">
        <f t="shared" si="35"/>
        <v>D_USA92509_75125</v>
      </c>
    </row>
    <row r="704" spans="1:14">
      <c r="A704" s="1" t="str">
        <f t="shared" si="33"/>
        <v>I_75046</v>
      </c>
      <c r="B704" s="1" t="s">
        <v>1797</v>
      </c>
      <c r="C704" s="1">
        <v>75046</v>
      </c>
      <c r="D704" s="1" t="s">
        <v>7281</v>
      </c>
      <c r="E704" s="1">
        <v>76410</v>
      </c>
      <c r="F704" s="1" t="s">
        <v>8290</v>
      </c>
      <c r="G704" s="1" t="str">
        <f>IF(B704="Issue",VLOOKUP(A704,[1]Customers!$A:$B,2,FALSE),VLOOKUP(A704,[1]Facilities!$A:$B,2,FALSE))</f>
        <v>I_USA37086_75046</v>
      </c>
      <c r="H704" s="1" t="str">
        <f>VLOOKUP("D_"&amp;$E704,[1]Facilities!$A:$BB,2,FALSE)</f>
        <v>D_USA38118_76410</v>
      </c>
      <c r="I704" s="1" t="str">
        <f>VLOOKUP("D_"&amp;$E704,[1]Facilities!$A:$BB,34,FALSE)</f>
        <v>Full Service</v>
      </c>
      <c r="J704" s="1" t="str">
        <f>VLOOKUP("D_"&amp;$E704,[1]Facilities!$A:$BB,36,FALSE)</f>
        <v>NO</v>
      </c>
      <c r="K704" s="1" t="str">
        <f t="shared" si="34"/>
        <v>D_USA38118_76410</v>
      </c>
      <c r="L704" s="1" t="str">
        <f>VLOOKUP("D_"&amp;RIGHT($K704,5),[1]Facilities!$A:$BB,34,FALSE)</f>
        <v>Full Service</v>
      </c>
      <c r="M704" s="1" t="str">
        <f>VLOOKUP("D_"&amp;RIGHT($K704,5),[1]Facilities!$A:$BB,36,FALSE)</f>
        <v>NO</v>
      </c>
      <c r="N704" s="1" t="str">
        <f t="shared" si="35"/>
        <v>D_USA38118_76410</v>
      </c>
    </row>
    <row r="705" spans="1:14">
      <c r="A705" s="1" t="str">
        <f t="shared" si="33"/>
        <v>I_69005</v>
      </c>
      <c r="B705" s="1" t="s">
        <v>1797</v>
      </c>
      <c r="C705" s="1">
        <v>69005</v>
      </c>
      <c r="D705" s="1" t="s">
        <v>7365</v>
      </c>
      <c r="E705" s="1">
        <v>45195</v>
      </c>
      <c r="F705" s="1" t="s">
        <v>580</v>
      </c>
      <c r="G705" s="1" t="str">
        <f>IF(B705="Issue",VLOOKUP(A705,[1]Customers!$A:$B,2,FALSE),VLOOKUP(A705,[1]Facilities!$A:$B,2,FALSE))</f>
        <v>I_USA95678_69005</v>
      </c>
      <c r="H705" s="1" t="str">
        <f>VLOOKUP("D_"&amp;$E705,[1]Facilities!$A:$BB,2,FALSE)</f>
        <v>D_USA95304_45195</v>
      </c>
      <c r="I705" s="1" t="str">
        <f>VLOOKUP("D_"&amp;$E705,[1]Facilities!$A:$BB,34,FALSE)</f>
        <v>Full Service</v>
      </c>
      <c r="J705" s="1" t="str">
        <f>VLOOKUP("D_"&amp;$E705,[1]Facilities!$A:$BB,36,FALSE)</f>
        <v>NO</v>
      </c>
      <c r="K705" s="1" t="str">
        <f t="shared" si="34"/>
        <v>D_USA95304_45195</v>
      </c>
      <c r="L705" s="1" t="str">
        <f>VLOOKUP("D_"&amp;RIGHT($K705,5),[1]Facilities!$A:$BB,34,FALSE)</f>
        <v>Full Service</v>
      </c>
      <c r="M705" s="1" t="str">
        <f>VLOOKUP("D_"&amp;RIGHT($K705,5),[1]Facilities!$A:$BB,36,FALSE)</f>
        <v>NO</v>
      </c>
      <c r="N705" s="1" t="str">
        <f t="shared" si="35"/>
        <v>D_USA95304_45195</v>
      </c>
    </row>
    <row r="706" spans="1:14">
      <c r="A706" s="1" t="str">
        <f t="shared" si="33"/>
        <v>I_45688</v>
      </c>
      <c r="B706" s="1" t="s">
        <v>1797</v>
      </c>
      <c r="C706" s="1">
        <v>45688</v>
      </c>
      <c r="D706" s="1" t="s">
        <v>205</v>
      </c>
      <c r="E706" s="1">
        <v>56720</v>
      </c>
      <c r="F706" s="1" t="s">
        <v>570</v>
      </c>
      <c r="G706" s="1" t="str">
        <f>IF(B706="Issue",VLOOKUP(A706,[1]Customers!$A:$B,2,FALSE),VLOOKUP(A706,[1]Facilities!$A:$B,2,FALSE))</f>
        <v>I_USA46052_45688</v>
      </c>
      <c r="H706" s="1" t="str">
        <f>VLOOKUP("D_"&amp;$E706,[1]Facilities!$A:$BB,2,FALSE)</f>
        <v>D_USA46235_56720</v>
      </c>
      <c r="I706" s="1" t="str">
        <f>VLOOKUP("D_"&amp;$E706,[1]Facilities!$A:$BB,34,FALSE)</f>
        <v>Full Service</v>
      </c>
      <c r="J706" s="1" t="str">
        <f>VLOOKUP("D_"&amp;$E706,[1]Facilities!$A:$BB,36,FALSE)</f>
        <v>NO</v>
      </c>
      <c r="K706" s="1" t="str">
        <f t="shared" si="34"/>
        <v>D_USA46235_56720</v>
      </c>
      <c r="L706" s="1" t="str">
        <f>VLOOKUP("D_"&amp;RIGHT($K706,5),[1]Facilities!$A:$BB,34,FALSE)</f>
        <v>Full Service</v>
      </c>
      <c r="M706" s="1" t="str">
        <f>VLOOKUP("D_"&amp;RIGHT($K706,5),[1]Facilities!$A:$BB,36,FALSE)</f>
        <v>NO</v>
      </c>
      <c r="N706" s="1" t="str">
        <f t="shared" si="35"/>
        <v>D_USA46235_56720</v>
      </c>
    </row>
    <row r="707" spans="1:14">
      <c r="A707" s="1" t="str">
        <f t="shared" si="33"/>
        <v>I_45689</v>
      </c>
      <c r="B707" s="1" t="s">
        <v>1797</v>
      </c>
      <c r="C707" s="1">
        <v>45689</v>
      </c>
      <c r="D707" s="1" t="s">
        <v>8074</v>
      </c>
      <c r="E707" s="1">
        <v>50843</v>
      </c>
      <c r="F707" s="1" t="s">
        <v>576</v>
      </c>
      <c r="G707" s="1" t="str">
        <f>IF(B707="Issue",VLOOKUP(A707,[1]Customers!$A:$B,2,FALSE),VLOOKUP(A707,[1]Facilities!$A:$B,2,FALSE))</f>
        <v>I_USA18612_45689</v>
      </c>
      <c r="H707" s="1" t="str">
        <f>VLOOKUP("D_"&amp;$E707,[1]Facilities!$A:$BB,2,FALSE)</f>
        <v>D_USA18202_50843</v>
      </c>
      <c r="I707" s="1" t="str">
        <f>VLOOKUP("D_"&amp;$E707,[1]Facilities!$A:$BB,34,FALSE)</f>
        <v>Full Service</v>
      </c>
      <c r="J707" s="1" t="str">
        <f>VLOOKUP("D_"&amp;$E707,[1]Facilities!$A:$BB,36,FALSE)</f>
        <v>NO</v>
      </c>
      <c r="K707" s="1" t="str">
        <f t="shared" si="34"/>
        <v>D_USA18202_50843</v>
      </c>
      <c r="L707" s="1" t="str">
        <f>VLOOKUP("D_"&amp;RIGHT($K707,5),[1]Facilities!$A:$BB,34,FALSE)</f>
        <v>Full Service</v>
      </c>
      <c r="M707" s="1" t="str">
        <f>VLOOKUP("D_"&amp;RIGHT($K707,5),[1]Facilities!$A:$BB,36,FALSE)</f>
        <v>NO</v>
      </c>
      <c r="N707" s="1" t="str">
        <f t="shared" si="35"/>
        <v>D_USA18202_50843</v>
      </c>
    </row>
    <row r="708" spans="1:14">
      <c r="A708" s="1" t="str">
        <f t="shared" ref="A708:A771" si="36">LEFT(B708,1)&amp;"_"&amp;C708</f>
        <v>I_74695</v>
      </c>
      <c r="B708" s="1" t="s">
        <v>1797</v>
      </c>
      <c r="C708" s="1">
        <v>74695</v>
      </c>
      <c r="D708" s="1" t="s">
        <v>8075</v>
      </c>
      <c r="E708" s="1">
        <v>78887</v>
      </c>
      <c r="F708" s="1" t="s">
        <v>8292</v>
      </c>
      <c r="G708" s="1" t="str">
        <f>IF(B708="Issue",VLOOKUP(A708,[1]Customers!$A:$B,2,FALSE),VLOOKUP(A708,[1]Facilities!$A:$B,2,FALSE))</f>
        <v>I_CANL4H3R6_74695</v>
      </c>
      <c r="H708" s="1" t="str">
        <f>VLOOKUP("D_"&amp;$E708,[1]Facilities!$A:$BB,2,FALSE)</f>
        <v>D_CANL5S1L4_78887</v>
      </c>
      <c r="I708" s="1" t="str">
        <f>VLOOKUP("D_"&amp;$E708,[1]Facilities!$A:$BB,34,FALSE)</f>
        <v>Full Service</v>
      </c>
      <c r="J708" s="1" t="str">
        <f>VLOOKUP("D_"&amp;$E708,[1]Facilities!$A:$BB,36,FALSE)</f>
        <v>NO</v>
      </c>
      <c r="K708" s="1" t="str">
        <f t="shared" ref="K708:K771" si="37">H708</f>
        <v>D_CANL5S1L4_78887</v>
      </c>
      <c r="L708" s="1" t="str">
        <f>VLOOKUP("D_"&amp;RIGHT($K708,5),[1]Facilities!$A:$BB,34,FALSE)</f>
        <v>Full Service</v>
      </c>
      <c r="M708" s="1" t="str">
        <f>VLOOKUP("D_"&amp;RIGHT($K708,5),[1]Facilities!$A:$BB,36,FALSE)</f>
        <v>NO</v>
      </c>
      <c r="N708" s="1" t="str">
        <f t="shared" ref="N708:N771" si="38">K708</f>
        <v>D_CANL5S1L4_78887</v>
      </c>
    </row>
    <row r="709" spans="1:14">
      <c r="A709" s="1" t="str">
        <f t="shared" si="36"/>
        <v>I_46205</v>
      </c>
      <c r="B709" s="1" t="s">
        <v>1797</v>
      </c>
      <c r="C709" s="1">
        <v>46205</v>
      </c>
      <c r="D709" s="1" t="s">
        <v>8163</v>
      </c>
      <c r="E709" s="1">
        <v>59068</v>
      </c>
      <c r="F709" s="1" t="s">
        <v>577</v>
      </c>
      <c r="G709" s="1" t="str">
        <f>IF(B709="Issue",VLOOKUP(A709,[1]Customers!$A:$B,2,FALSE),VLOOKUP(A709,[1]Facilities!$A:$B,2,FALSE))</f>
        <v>I_USA38611_46205</v>
      </c>
      <c r="H709" s="1" t="str">
        <f>VLOOKUP("D_"&amp;$E709,[1]Facilities!$A:$BB,2,FALSE)</f>
        <v>D_USA33815_59068</v>
      </c>
      <c r="I709" s="1" t="str">
        <f>VLOOKUP("D_"&amp;$E709,[1]Facilities!$A:$BB,34,FALSE)</f>
        <v>Full Service</v>
      </c>
      <c r="J709" s="1" t="str">
        <f>VLOOKUP("D_"&amp;$E709,[1]Facilities!$A:$BB,36,FALSE)</f>
        <v>NO</v>
      </c>
      <c r="K709" s="1" t="str">
        <f t="shared" si="37"/>
        <v>D_USA33815_59068</v>
      </c>
      <c r="L709" s="1" t="str">
        <f>VLOOKUP("D_"&amp;RIGHT($K709,5),[1]Facilities!$A:$BB,34,FALSE)</f>
        <v>Full Service</v>
      </c>
      <c r="M709" s="1" t="str">
        <f>VLOOKUP("D_"&amp;RIGHT($K709,5),[1]Facilities!$A:$BB,36,FALSE)</f>
        <v>NO</v>
      </c>
      <c r="N709" s="1" t="str">
        <f t="shared" si="38"/>
        <v>D_USA33815_59068</v>
      </c>
    </row>
    <row r="710" spans="1:14">
      <c r="A710" s="1" t="str">
        <f t="shared" si="36"/>
        <v>I_76976</v>
      </c>
      <c r="B710" s="1" t="s">
        <v>1797</v>
      </c>
      <c r="C710" s="1">
        <v>76976</v>
      </c>
      <c r="D710" s="1" t="s">
        <v>8164</v>
      </c>
      <c r="E710" s="1">
        <v>66673</v>
      </c>
      <c r="F710" s="1" t="s">
        <v>572</v>
      </c>
      <c r="G710" s="1" t="str">
        <f>IF(B710="Issue",VLOOKUP(A710,[1]Customers!$A:$B,2,FALSE),VLOOKUP(A710,[1]Facilities!$A:$B,2,FALSE))</f>
        <v>I_USA11714_76976</v>
      </c>
      <c r="H710" s="1" t="str">
        <f>VLOOKUP("D_"&amp;$E710,[1]Facilities!$A:$BB,2,FALSE)</f>
        <v>D_USA08810_66673</v>
      </c>
      <c r="I710" s="1" t="str">
        <f>VLOOKUP("D_"&amp;$E710,[1]Facilities!$A:$BB,34,FALSE)</f>
        <v>Sort Only</v>
      </c>
      <c r="J710" s="1" t="str">
        <f>VLOOKUP("D_"&amp;$E710,[1]Facilities!$A:$BB,36,FALSE)</f>
        <v>NO</v>
      </c>
      <c r="K710" s="1" t="str">
        <f t="shared" si="37"/>
        <v>D_USA08810_66673</v>
      </c>
      <c r="L710" s="1" t="str">
        <f>VLOOKUP("D_"&amp;RIGHT($K710,5),[1]Facilities!$A:$BB,34,FALSE)</f>
        <v>Sort Only</v>
      </c>
      <c r="M710" s="1" t="str">
        <f>VLOOKUP("D_"&amp;RIGHT($K710,5),[1]Facilities!$A:$BB,36,FALSE)</f>
        <v>NO</v>
      </c>
      <c r="N710" s="1" t="str">
        <f t="shared" si="38"/>
        <v>D_USA08810_66673</v>
      </c>
    </row>
    <row r="711" spans="1:14">
      <c r="A711" s="1" t="str">
        <f t="shared" si="36"/>
        <v>I_44247</v>
      </c>
      <c r="B711" s="1" t="s">
        <v>1797</v>
      </c>
      <c r="C711" s="1">
        <v>44247</v>
      </c>
      <c r="D711" s="1" t="s">
        <v>206</v>
      </c>
      <c r="E711" s="1">
        <v>63875</v>
      </c>
      <c r="F711" s="1" t="s">
        <v>587</v>
      </c>
      <c r="G711" s="1" t="str">
        <f>IF(B711="Issue",VLOOKUP(A711,[1]Customers!$A:$B,2,FALSE),VLOOKUP(A711,[1]Facilities!$A:$B,2,FALSE))</f>
        <v>I_USA31036_44247</v>
      </c>
      <c r="H711" s="1" t="str">
        <f>VLOOKUP("D_"&amp;$E711,[1]Facilities!$A:$BB,2,FALSE)</f>
        <v>D_USA30336_63875</v>
      </c>
      <c r="I711" s="1" t="str">
        <f>VLOOKUP("D_"&amp;$E711,[1]Facilities!$A:$BB,34,FALSE)</f>
        <v>Full Service</v>
      </c>
      <c r="J711" s="1" t="str">
        <f>VLOOKUP("D_"&amp;$E711,[1]Facilities!$A:$BB,36,FALSE)</f>
        <v>NO</v>
      </c>
      <c r="K711" s="1" t="str">
        <f t="shared" si="37"/>
        <v>D_USA30336_63875</v>
      </c>
      <c r="L711" s="1" t="str">
        <f>VLOOKUP("D_"&amp;RIGHT($K711,5),[1]Facilities!$A:$BB,34,FALSE)</f>
        <v>Full Service</v>
      </c>
      <c r="M711" s="1" t="str">
        <f>VLOOKUP("D_"&amp;RIGHT($K711,5),[1]Facilities!$A:$BB,36,FALSE)</f>
        <v>NO</v>
      </c>
      <c r="N711" s="1" t="str">
        <f t="shared" si="38"/>
        <v>D_USA30336_63875</v>
      </c>
    </row>
    <row r="712" spans="1:14">
      <c r="A712" s="1" t="str">
        <f t="shared" si="36"/>
        <v>I_69314</v>
      </c>
      <c r="B712" s="1" t="s">
        <v>1797</v>
      </c>
      <c r="C712" s="1">
        <v>69314</v>
      </c>
      <c r="D712" s="1" t="s">
        <v>1276</v>
      </c>
      <c r="E712" s="1">
        <v>75397</v>
      </c>
      <c r="F712" s="1" t="s">
        <v>1733</v>
      </c>
      <c r="G712" s="1" t="str">
        <f>IF(B712="Issue",VLOOKUP(A712,[1]Customers!$A:$B,2,FALSE),VLOOKUP(A712,[1]Facilities!$A:$B,2,FALSE))</f>
        <v>I_CANS0A3N0_69314</v>
      </c>
      <c r="H712" s="1" t="str">
        <f>VLOOKUP("D_"&amp;$E712,[1]Facilities!$A:$BB,2,FALSE)</f>
        <v>D_CANT2C4N8_75397</v>
      </c>
      <c r="I712" s="1" t="str">
        <f>VLOOKUP("D_"&amp;$E712,[1]Facilities!$A:$BB,34,FALSE)</f>
        <v>Sort Only</v>
      </c>
      <c r="J712" s="1" t="str">
        <f>VLOOKUP("D_"&amp;$E712,[1]Facilities!$A:$BB,36,FALSE)</f>
        <v>NO</v>
      </c>
      <c r="K712" s="1" t="str">
        <f t="shared" si="37"/>
        <v>D_CANT2C4N8_75397</v>
      </c>
      <c r="L712" s="1" t="str">
        <f>VLOOKUP("D_"&amp;RIGHT($K712,5),[1]Facilities!$A:$BB,34,FALSE)</f>
        <v>Sort Only</v>
      </c>
      <c r="M712" s="1" t="str">
        <f>VLOOKUP("D_"&amp;RIGHT($K712,5),[1]Facilities!$A:$BB,36,FALSE)</f>
        <v>NO</v>
      </c>
      <c r="N712" s="1" t="str">
        <f t="shared" si="38"/>
        <v>D_CANT2C4N8_75397</v>
      </c>
    </row>
    <row r="713" spans="1:14">
      <c r="A713" s="1" t="str">
        <f t="shared" si="36"/>
        <v>I_77834</v>
      </c>
      <c r="B713" s="1" t="s">
        <v>1797</v>
      </c>
      <c r="C713" s="1">
        <v>77834</v>
      </c>
      <c r="D713" s="1" t="s">
        <v>7817</v>
      </c>
      <c r="E713" s="1">
        <v>61024</v>
      </c>
      <c r="F713" s="1" t="s">
        <v>586</v>
      </c>
      <c r="G713" s="1" t="str">
        <f>IF(B713="Issue",VLOOKUP(A713,[1]Customers!$A:$B,2,FALSE),VLOOKUP(A713,[1]Facilities!$A:$B,2,FALSE))</f>
        <v>I_USA97128_77834</v>
      </c>
      <c r="H713" s="1" t="str">
        <f>VLOOKUP("D_"&amp;$E713,[1]Facilities!$A:$BB,2,FALSE)</f>
        <v>D_USA98001_61024</v>
      </c>
      <c r="I713" s="1" t="str">
        <f>VLOOKUP("D_"&amp;$E713,[1]Facilities!$A:$BB,34,FALSE)</f>
        <v>Sort Only</v>
      </c>
      <c r="J713" s="1" t="str">
        <f>VLOOKUP("D_"&amp;$E713,[1]Facilities!$A:$BB,36,FALSE)</f>
        <v>NO</v>
      </c>
      <c r="K713" s="1" t="str">
        <f t="shared" si="37"/>
        <v>D_USA98001_61024</v>
      </c>
      <c r="L713" s="1" t="str">
        <f>VLOOKUP("D_"&amp;RIGHT($K713,5),[1]Facilities!$A:$BB,34,FALSE)</f>
        <v>Sort Only</v>
      </c>
      <c r="M713" s="1" t="str">
        <f>VLOOKUP("D_"&amp;RIGHT($K713,5),[1]Facilities!$A:$BB,36,FALSE)</f>
        <v>NO</v>
      </c>
      <c r="N713" s="1" t="str">
        <f t="shared" si="38"/>
        <v>D_USA98001_61024</v>
      </c>
    </row>
    <row r="714" spans="1:14">
      <c r="A714" s="1" t="str">
        <f t="shared" si="36"/>
        <v>I_55086</v>
      </c>
      <c r="B714" s="1" t="s">
        <v>1797</v>
      </c>
      <c r="C714" s="1">
        <v>55086</v>
      </c>
      <c r="D714" s="1" t="s">
        <v>207</v>
      </c>
      <c r="E714" s="1">
        <v>66673</v>
      </c>
      <c r="F714" s="1" t="s">
        <v>572</v>
      </c>
      <c r="G714" s="1" t="str">
        <f>IF(B714="Issue",VLOOKUP(A714,[1]Customers!$A:$B,2,FALSE),VLOOKUP(A714,[1]Facilities!$A:$B,2,FALSE))</f>
        <v>I_USA08344_55086</v>
      </c>
      <c r="H714" s="1" t="str">
        <f>VLOOKUP("D_"&amp;$E714,[1]Facilities!$A:$BB,2,FALSE)</f>
        <v>D_USA08810_66673</v>
      </c>
      <c r="I714" s="1" t="str">
        <f>VLOOKUP("D_"&amp;$E714,[1]Facilities!$A:$BB,34,FALSE)</f>
        <v>Sort Only</v>
      </c>
      <c r="J714" s="1" t="str">
        <f>VLOOKUP("D_"&amp;$E714,[1]Facilities!$A:$BB,36,FALSE)</f>
        <v>NO</v>
      </c>
      <c r="K714" s="1" t="str">
        <f t="shared" si="37"/>
        <v>D_USA08810_66673</v>
      </c>
      <c r="L714" s="1" t="str">
        <f>VLOOKUP("D_"&amp;RIGHT($K714,5),[1]Facilities!$A:$BB,34,FALSE)</f>
        <v>Sort Only</v>
      </c>
      <c r="M714" s="1" t="str">
        <f>VLOOKUP("D_"&amp;RIGHT($K714,5),[1]Facilities!$A:$BB,36,FALSE)</f>
        <v>NO</v>
      </c>
      <c r="N714" s="1" t="str">
        <f t="shared" si="38"/>
        <v>D_USA08810_66673</v>
      </c>
    </row>
    <row r="715" spans="1:14">
      <c r="A715" s="1" t="str">
        <f t="shared" si="36"/>
        <v>I_71997</v>
      </c>
      <c r="B715" s="1" t="s">
        <v>1797</v>
      </c>
      <c r="C715" s="1">
        <v>71997</v>
      </c>
      <c r="D715" s="1" t="s">
        <v>7282</v>
      </c>
      <c r="E715" s="1">
        <v>70318</v>
      </c>
      <c r="F715" s="1" t="s">
        <v>1402</v>
      </c>
      <c r="G715" s="1" t="str">
        <f>IF(B715="Issue",VLOOKUP(A715,[1]Customers!$A:$B,2,FALSE),VLOOKUP(A715,[1]Facilities!$A:$B,2,FALSE))</f>
        <v>I_USA13140_71997</v>
      </c>
      <c r="H715" s="1" t="str">
        <f>VLOOKUP("D_"&amp;$E715,[1]Facilities!$A:$BB,2,FALSE)</f>
        <v>D_USA12085_70318</v>
      </c>
      <c r="I715" s="1" t="str">
        <f>VLOOKUP("D_"&amp;$E715,[1]Facilities!$A:$BB,34,FALSE)</f>
        <v>Full Service</v>
      </c>
      <c r="J715" s="1" t="str">
        <f>VLOOKUP("D_"&amp;$E715,[1]Facilities!$A:$BB,36,FALSE)</f>
        <v>NO</v>
      </c>
      <c r="K715" s="1" t="str">
        <f t="shared" si="37"/>
        <v>D_USA12085_70318</v>
      </c>
      <c r="L715" s="1" t="str">
        <f>VLOOKUP("D_"&amp;RIGHT($K715,5),[1]Facilities!$A:$BB,34,FALSE)</f>
        <v>Full Service</v>
      </c>
      <c r="M715" s="1" t="str">
        <f>VLOOKUP("D_"&amp;RIGHT($K715,5),[1]Facilities!$A:$BB,36,FALSE)</f>
        <v>NO</v>
      </c>
      <c r="N715" s="1" t="str">
        <f t="shared" si="38"/>
        <v>D_USA12085_70318</v>
      </c>
    </row>
    <row r="716" spans="1:14">
      <c r="A716" s="1" t="str">
        <f t="shared" si="36"/>
        <v>I_80236</v>
      </c>
      <c r="B716" s="1" t="s">
        <v>1797</v>
      </c>
      <c r="C716" s="1">
        <v>80236</v>
      </c>
      <c r="D716" s="1" t="s">
        <v>7818</v>
      </c>
      <c r="E716" s="1">
        <v>50843</v>
      </c>
      <c r="F716" s="1" t="s">
        <v>576</v>
      </c>
      <c r="G716" s="1" t="str">
        <f>IF(B716="Issue",VLOOKUP(A716,[1]Customers!$A:$B,2,FALSE),VLOOKUP(A716,[1]Facilities!$A:$B,2,FALSE))</f>
        <v>I_USA19362_80236</v>
      </c>
      <c r="H716" s="1" t="str">
        <f>VLOOKUP("D_"&amp;$E716,[1]Facilities!$A:$BB,2,FALSE)</f>
        <v>D_USA18202_50843</v>
      </c>
      <c r="I716" s="1" t="str">
        <f>VLOOKUP("D_"&amp;$E716,[1]Facilities!$A:$BB,34,FALSE)</f>
        <v>Full Service</v>
      </c>
      <c r="J716" s="1" t="str">
        <f>VLOOKUP("D_"&amp;$E716,[1]Facilities!$A:$BB,36,FALSE)</f>
        <v>NO</v>
      </c>
      <c r="K716" s="1" t="str">
        <f t="shared" si="37"/>
        <v>D_USA18202_50843</v>
      </c>
      <c r="L716" s="1" t="str">
        <f>VLOOKUP("D_"&amp;RIGHT($K716,5),[1]Facilities!$A:$BB,34,FALSE)</f>
        <v>Full Service</v>
      </c>
      <c r="M716" s="1" t="str">
        <f>VLOOKUP("D_"&amp;RIGHT($K716,5),[1]Facilities!$A:$BB,36,FALSE)</f>
        <v>NO</v>
      </c>
      <c r="N716" s="1" t="str">
        <f t="shared" si="38"/>
        <v>D_USA18202_50843</v>
      </c>
    </row>
    <row r="717" spans="1:14">
      <c r="A717" s="1" t="str">
        <f t="shared" si="36"/>
        <v>I_44131</v>
      </c>
      <c r="B717" s="1" t="s">
        <v>1797</v>
      </c>
      <c r="C717" s="1">
        <v>44131</v>
      </c>
      <c r="D717" s="1" t="s">
        <v>218</v>
      </c>
      <c r="E717" s="1">
        <v>50843</v>
      </c>
      <c r="F717" s="1" t="s">
        <v>576</v>
      </c>
      <c r="G717" s="1" t="str">
        <f>IF(B717="Issue",VLOOKUP(A717,[1]Customers!$A:$B,2,FALSE),VLOOKUP(A717,[1]Facilities!$A:$B,2,FALSE))</f>
        <v>I_USA17078_44131</v>
      </c>
      <c r="H717" s="1" t="str">
        <f>VLOOKUP("D_"&amp;$E717,[1]Facilities!$A:$BB,2,FALSE)</f>
        <v>D_USA18202_50843</v>
      </c>
      <c r="I717" s="1" t="str">
        <f>VLOOKUP("D_"&amp;$E717,[1]Facilities!$A:$BB,34,FALSE)</f>
        <v>Full Service</v>
      </c>
      <c r="J717" s="1" t="str">
        <f>VLOOKUP("D_"&amp;$E717,[1]Facilities!$A:$BB,36,FALSE)</f>
        <v>NO</v>
      </c>
      <c r="K717" s="1" t="str">
        <f t="shared" si="37"/>
        <v>D_USA18202_50843</v>
      </c>
      <c r="L717" s="1" t="str">
        <f>VLOOKUP("D_"&amp;RIGHT($K717,5),[1]Facilities!$A:$BB,34,FALSE)</f>
        <v>Full Service</v>
      </c>
      <c r="M717" s="1" t="str">
        <f>VLOOKUP("D_"&amp;RIGHT($K717,5),[1]Facilities!$A:$BB,36,FALSE)</f>
        <v>NO</v>
      </c>
      <c r="N717" s="1" t="str">
        <f t="shared" si="38"/>
        <v>D_USA18202_50843</v>
      </c>
    </row>
    <row r="718" spans="1:14">
      <c r="A718" s="1" t="str">
        <f t="shared" si="36"/>
        <v>I_43080</v>
      </c>
      <c r="B718" s="1" t="s">
        <v>1797</v>
      </c>
      <c r="C718" s="1">
        <v>43080</v>
      </c>
      <c r="D718" s="1" t="s">
        <v>210</v>
      </c>
      <c r="E718" s="1">
        <v>67095</v>
      </c>
      <c r="F718" s="1" t="s">
        <v>584</v>
      </c>
      <c r="G718" s="1" t="str">
        <f>IF(B718="Issue",VLOOKUP(A718,[1]Customers!$A:$B,2,FALSE),VLOOKUP(A718,[1]Facilities!$A:$B,2,FALSE))</f>
        <v>I_USA62025_43080</v>
      </c>
      <c r="H718" s="1" t="str">
        <f>VLOOKUP("D_"&amp;$E718,[1]Facilities!$A:$BB,2,FALSE)</f>
        <v>D_USA75212_67095</v>
      </c>
      <c r="I718" s="1" t="str">
        <f>VLOOKUP("D_"&amp;$E718,[1]Facilities!$A:$BB,34,FALSE)</f>
        <v>Full Service</v>
      </c>
      <c r="J718" s="1" t="str">
        <f>VLOOKUP("D_"&amp;$E718,[1]Facilities!$A:$BB,36,FALSE)</f>
        <v>NO</v>
      </c>
      <c r="K718" s="1" t="str">
        <f t="shared" si="37"/>
        <v>D_USA75212_67095</v>
      </c>
      <c r="L718" s="1" t="str">
        <f>VLOOKUP("D_"&amp;RIGHT($K718,5),[1]Facilities!$A:$BB,34,FALSE)</f>
        <v>Full Service</v>
      </c>
      <c r="M718" s="1" t="str">
        <f>VLOOKUP("D_"&amp;RIGHT($K718,5),[1]Facilities!$A:$BB,36,FALSE)</f>
        <v>NO</v>
      </c>
      <c r="N718" s="1" t="str">
        <f t="shared" si="38"/>
        <v>D_USA75212_67095</v>
      </c>
    </row>
    <row r="719" spans="1:14">
      <c r="A719" s="1" t="str">
        <f t="shared" si="36"/>
        <v>I_76479</v>
      </c>
      <c r="B719" s="1" t="s">
        <v>1797</v>
      </c>
      <c r="C719" s="1">
        <v>76479</v>
      </c>
      <c r="D719" s="1" t="s">
        <v>7109</v>
      </c>
      <c r="E719" s="1">
        <v>50843</v>
      </c>
      <c r="F719" s="1" t="s">
        <v>576</v>
      </c>
      <c r="G719" s="1" t="str">
        <f>IF(B719="Issue",VLOOKUP(A719,[1]Customers!$A:$B,2,FALSE),VLOOKUP(A719,[1]Facilities!$A:$B,2,FALSE))</f>
        <v>I_USA17003_76479</v>
      </c>
      <c r="H719" s="1" t="str">
        <f>VLOOKUP("D_"&amp;$E719,[1]Facilities!$A:$BB,2,FALSE)</f>
        <v>D_USA18202_50843</v>
      </c>
      <c r="I719" s="1" t="str">
        <f>VLOOKUP("D_"&amp;$E719,[1]Facilities!$A:$BB,34,FALSE)</f>
        <v>Full Service</v>
      </c>
      <c r="J719" s="1" t="str">
        <f>VLOOKUP("D_"&amp;$E719,[1]Facilities!$A:$BB,36,FALSE)</f>
        <v>NO</v>
      </c>
      <c r="K719" s="1" t="str">
        <f t="shared" si="37"/>
        <v>D_USA18202_50843</v>
      </c>
      <c r="L719" s="1" t="str">
        <f>VLOOKUP("D_"&amp;RIGHT($K719,5),[1]Facilities!$A:$BB,34,FALSE)</f>
        <v>Full Service</v>
      </c>
      <c r="M719" s="1" t="str">
        <f>VLOOKUP("D_"&amp;RIGHT($K719,5),[1]Facilities!$A:$BB,36,FALSE)</f>
        <v>NO</v>
      </c>
      <c r="N719" s="1" t="str">
        <f t="shared" si="38"/>
        <v>D_USA18202_50843</v>
      </c>
    </row>
    <row r="720" spans="1:14">
      <c r="A720" s="1" t="str">
        <f t="shared" si="36"/>
        <v>I_43901</v>
      </c>
      <c r="B720" s="1" t="s">
        <v>1797</v>
      </c>
      <c r="C720" s="1">
        <v>43901</v>
      </c>
      <c r="D720" s="1" t="s">
        <v>7283</v>
      </c>
      <c r="E720" s="1">
        <v>63875</v>
      </c>
      <c r="F720" s="1" t="s">
        <v>587</v>
      </c>
      <c r="G720" s="1" t="str">
        <f>IF(B720="Issue",VLOOKUP(A720,[1]Customers!$A:$B,2,FALSE),VLOOKUP(A720,[1]Facilities!$A:$B,2,FALSE))</f>
        <v>I_USA30152_43901</v>
      </c>
      <c r="H720" s="1" t="str">
        <f>VLOOKUP("D_"&amp;$E720,[1]Facilities!$A:$BB,2,FALSE)</f>
        <v>D_USA30336_63875</v>
      </c>
      <c r="I720" s="1" t="str">
        <f>VLOOKUP("D_"&amp;$E720,[1]Facilities!$A:$BB,34,FALSE)</f>
        <v>Full Service</v>
      </c>
      <c r="J720" s="1" t="str">
        <f>VLOOKUP("D_"&amp;$E720,[1]Facilities!$A:$BB,36,FALSE)</f>
        <v>NO</v>
      </c>
      <c r="K720" s="1" t="str">
        <f t="shared" si="37"/>
        <v>D_USA30336_63875</v>
      </c>
      <c r="L720" s="1" t="str">
        <f>VLOOKUP("D_"&amp;RIGHT($K720,5),[1]Facilities!$A:$BB,34,FALSE)</f>
        <v>Full Service</v>
      </c>
      <c r="M720" s="1" t="str">
        <f>VLOOKUP("D_"&amp;RIGHT($K720,5),[1]Facilities!$A:$BB,36,FALSE)</f>
        <v>NO</v>
      </c>
      <c r="N720" s="1" t="str">
        <f t="shared" si="38"/>
        <v>D_USA30336_63875</v>
      </c>
    </row>
    <row r="721" spans="1:14">
      <c r="A721" s="1" t="str">
        <f t="shared" si="36"/>
        <v>I_64433</v>
      </c>
      <c r="B721" s="1" t="s">
        <v>1797</v>
      </c>
      <c r="C721" s="1">
        <v>64433</v>
      </c>
      <c r="D721" s="1" t="s">
        <v>7285</v>
      </c>
      <c r="E721" s="1">
        <v>63875</v>
      </c>
      <c r="F721" s="1" t="s">
        <v>587</v>
      </c>
      <c r="G721" s="1" t="str">
        <f>IF(B721="Issue",VLOOKUP(A721,[1]Customers!$A:$B,2,FALSE),VLOOKUP(A721,[1]Facilities!$A:$B,2,FALSE))</f>
        <v>I_USA30144_64433</v>
      </c>
      <c r="H721" s="1" t="str">
        <f>VLOOKUP("D_"&amp;$E721,[1]Facilities!$A:$BB,2,FALSE)</f>
        <v>D_USA30336_63875</v>
      </c>
      <c r="I721" s="1" t="str">
        <f>VLOOKUP("D_"&amp;$E721,[1]Facilities!$A:$BB,34,FALSE)</f>
        <v>Full Service</v>
      </c>
      <c r="J721" s="1" t="str">
        <f>VLOOKUP("D_"&amp;$E721,[1]Facilities!$A:$BB,36,FALSE)</f>
        <v>NO</v>
      </c>
      <c r="K721" s="1" t="str">
        <f t="shared" si="37"/>
        <v>D_USA30336_63875</v>
      </c>
      <c r="L721" s="1" t="str">
        <f>VLOOKUP("D_"&amp;RIGHT($K721,5),[1]Facilities!$A:$BB,34,FALSE)</f>
        <v>Full Service</v>
      </c>
      <c r="M721" s="1" t="str">
        <f>VLOOKUP("D_"&amp;RIGHT($K721,5),[1]Facilities!$A:$BB,36,FALSE)</f>
        <v>NO</v>
      </c>
      <c r="N721" s="1" t="str">
        <f t="shared" si="38"/>
        <v>D_USA30336_63875</v>
      </c>
    </row>
    <row r="722" spans="1:14">
      <c r="A722" s="1" t="str">
        <f t="shared" si="36"/>
        <v>I_50332</v>
      </c>
      <c r="B722" s="1" t="s">
        <v>1797</v>
      </c>
      <c r="C722" s="1">
        <v>50332</v>
      </c>
      <c r="D722" s="1" t="s">
        <v>215</v>
      </c>
      <c r="E722" s="1">
        <v>50843</v>
      </c>
      <c r="F722" s="1" t="s">
        <v>576</v>
      </c>
      <c r="G722" s="1" t="str">
        <f>IF(B722="Issue",VLOOKUP(A722,[1]Customers!$A:$B,2,FALSE),VLOOKUP(A722,[1]Facilities!$A:$B,2,FALSE))</f>
        <v>I_USA17055_50332</v>
      </c>
      <c r="H722" s="1" t="str">
        <f>VLOOKUP("D_"&amp;$E722,[1]Facilities!$A:$BB,2,FALSE)</f>
        <v>D_USA18202_50843</v>
      </c>
      <c r="I722" s="1" t="str">
        <f>VLOOKUP("D_"&amp;$E722,[1]Facilities!$A:$BB,34,FALSE)</f>
        <v>Full Service</v>
      </c>
      <c r="J722" s="1" t="str">
        <f>VLOOKUP("D_"&amp;$E722,[1]Facilities!$A:$BB,36,FALSE)</f>
        <v>NO</v>
      </c>
      <c r="K722" s="1" t="str">
        <f t="shared" si="37"/>
        <v>D_USA18202_50843</v>
      </c>
      <c r="L722" s="1" t="str">
        <f>VLOOKUP("D_"&amp;RIGHT($K722,5),[1]Facilities!$A:$BB,34,FALSE)</f>
        <v>Full Service</v>
      </c>
      <c r="M722" s="1" t="str">
        <f>VLOOKUP("D_"&amp;RIGHT($K722,5),[1]Facilities!$A:$BB,36,FALSE)</f>
        <v>NO</v>
      </c>
      <c r="N722" s="1" t="str">
        <f t="shared" si="38"/>
        <v>D_USA18202_50843</v>
      </c>
    </row>
    <row r="723" spans="1:14">
      <c r="A723" s="1" t="str">
        <f t="shared" si="36"/>
        <v>I_44952</v>
      </c>
      <c r="B723" s="1" t="s">
        <v>1797</v>
      </c>
      <c r="C723" s="1">
        <v>44952</v>
      </c>
      <c r="D723" s="1" t="s">
        <v>217</v>
      </c>
      <c r="E723" s="1">
        <v>56495</v>
      </c>
      <c r="F723" s="1" t="s">
        <v>578</v>
      </c>
      <c r="G723" s="1" t="str">
        <f>IF(B723="Issue",VLOOKUP(A723,[1]Customers!$A:$B,2,FALSE),VLOOKUP(A723,[1]Facilities!$A:$B,2,FALSE))</f>
        <v>I_USA84404_44952</v>
      </c>
      <c r="H723" s="1" t="str">
        <f>VLOOKUP("D_"&amp;$E723,[1]Facilities!$A:$BB,2,FALSE)</f>
        <v>D_USA84119_56495</v>
      </c>
      <c r="I723" s="1" t="str">
        <f>VLOOKUP("D_"&amp;$E723,[1]Facilities!$A:$BB,34,FALSE)</f>
        <v>Full Service</v>
      </c>
      <c r="J723" s="1" t="str">
        <f>VLOOKUP("D_"&amp;$E723,[1]Facilities!$A:$BB,36,FALSE)</f>
        <v>NO</v>
      </c>
      <c r="K723" s="1" t="str">
        <f t="shared" si="37"/>
        <v>D_USA84119_56495</v>
      </c>
      <c r="L723" s="1" t="str">
        <f>VLOOKUP("D_"&amp;RIGHT($K723,5),[1]Facilities!$A:$BB,34,FALSE)</f>
        <v>Full Service</v>
      </c>
      <c r="M723" s="1" t="str">
        <f>VLOOKUP("D_"&amp;RIGHT($K723,5),[1]Facilities!$A:$BB,36,FALSE)</f>
        <v>NO</v>
      </c>
      <c r="N723" s="1" t="str">
        <f t="shared" si="38"/>
        <v>D_USA84119_56495</v>
      </c>
    </row>
    <row r="724" spans="1:14">
      <c r="A724" s="1" t="str">
        <f t="shared" si="36"/>
        <v>I_45786</v>
      </c>
      <c r="B724" s="1" t="s">
        <v>1797</v>
      </c>
      <c r="C724" s="1">
        <v>45786</v>
      </c>
      <c r="D724" s="1" t="s">
        <v>7284</v>
      </c>
      <c r="E724" s="1">
        <v>46488</v>
      </c>
      <c r="F724" s="1" t="s">
        <v>8301</v>
      </c>
      <c r="G724" s="1" t="str">
        <f>IF(B724="Issue",VLOOKUP(A724,[1]Customers!$A:$B,2,FALSE),VLOOKUP(A724,[1]Facilities!$A:$B,2,FALSE))</f>
        <v>I_USA17033_45786</v>
      </c>
      <c r="H724" s="1" t="str">
        <f>VLOOKUP("D_"&amp;$E724,[1]Facilities!$A:$BB,2,FALSE)</f>
        <v>D_USA22546_46488</v>
      </c>
      <c r="I724" s="1" t="str">
        <f>VLOOKUP("D_"&amp;$E724,[1]Facilities!$A:$BB,34,FALSE)</f>
        <v>Manufacturing</v>
      </c>
      <c r="J724" s="1" t="str">
        <f>VLOOKUP("D_"&amp;$E724,[1]Facilities!$A:$BB,36,FALSE)</f>
        <v>NO</v>
      </c>
      <c r="K724" s="1" t="str">
        <f t="shared" si="37"/>
        <v>D_USA22546_46488</v>
      </c>
      <c r="L724" s="1" t="str">
        <f>VLOOKUP("D_"&amp;RIGHT($K724,5),[1]Facilities!$A:$BB,34,FALSE)</f>
        <v>Manufacturing</v>
      </c>
      <c r="M724" s="1" t="str">
        <f>VLOOKUP("D_"&amp;RIGHT($K724,5),[1]Facilities!$A:$BB,36,FALSE)</f>
        <v>NO</v>
      </c>
      <c r="N724" s="1" t="str">
        <f t="shared" si="38"/>
        <v>D_USA22546_46488</v>
      </c>
    </row>
    <row r="725" spans="1:14">
      <c r="A725" s="1" t="str">
        <f t="shared" si="36"/>
        <v>I_55754</v>
      </c>
      <c r="B725" s="1" t="s">
        <v>1797</v>
      </c>
      <c r="C725" s="1">
        <v>55754</v>
      </c>
      <c r="D725" s="1" t="s">
        <v>214</v>
      </c>
      <c r="E725" s="1">
        <v>46488</v>
      </c>
      <c r="F725" s="1" t="s">
        <v>8301</v>
      </c>
      <c r="G725" s="1" t="str">
        <f>IF(B725="Issue",VLOOKUP(A725,[1]Customers!$A:$B,2,FALSE),VLOOKUP(A725,[1]Facilities!$A:$B,2,FALSE))</f>
        <v>I_USA17033_55754</v>
      </c>
      <c r="H725" s="1" t="str">
        <f>VLOOKUP("D_"&amp;$E725,[1]Facilities!$A:$BB,2,FALSE)</f>
        <v>D_USA22546_46488</v>
      </c>
      <c r="I725" s="1" t="str">
        <f>VLOOKUP("D_"&amp;$E725,[1]Facilities!$A:$BB,34,FALSE)</f>
        <v>Manufacturing</v>
      </c>
      <c r="J725" s="1" t="str">
        <f>VLOOKUP("D_"&amp;$E725,[1]Facilities!$A:$BB,36,FALSE)</f>
        <v>NO</v>
      </c>
      <c r="K725" s="1" t="str">
        <f t="shared" si="37"/>
        <v>D_USA22546_46488</v>
      </c>
      <c r="L725" s="1" t="str">
        <f>VLOOKUP("D_"&amp;RIGHT($K725,5),[1]Facilities!$A:$BB,34,FALSE)</f>
        <v>Manufacturing</v>
      </c>
      <c r="M725" s="1" t="str">
        <f>VLOOKUP("D_"&amp;RIGHT($K725,5),[1]Facilities!$A:$BB,36,FALSE)</f>
        <v>NO</v>
      </c>
      <c r="N725" s="1" t="str">
        <f t="shared" si="38"/>
        <v>D_USA22546_46488</v>
      </c>
    </row>
    <row r="726" spans="1:14">
      <c r="A726" s="1" t="str">
        <f t="shared" si="36"/>
        <v>I_62711</v>
      </c>
      <c r="B726" s="1" t="s">
        <v>1797</v>
      </c>
      <c r="C726" s="1">
        <v>62711</v>
      </c>
      <c r="D726" s="1" t="s">
        <v>212</v>
      </c>
      <c r="E726" s="1">
        <v>70318</v>
      </c>
      <c r="F726" s="1" t="s">
        <v>1402</v>
      </c>
      <c r="G726" s="1" t="str">
        <f>IF(B726="Issue",VLOOKUP(A726,[1]Customers!$A:$B,2,FALSE),VLOOKUP(A726,[1]Facilities!$A:$B,2,FALSE))</f>
        <v>I_USA10926_62711</v>
      </c>
      <c r="H726" s="1" t="str">
        <f>VLOOKUP("D_"&amp;$E726,[1]Facilities!$A:$BB,2,FALSE)</f>
        <v>D_USA12085_70318</v>
      </c>
      <c r="I726" s="1" t="str">
        <f>VLOOKUP("D_"&amp;$E726,[1]Facilities!$A:$BB,34,FALSE)</f>
        <v>Full Service</v>
      </c>
      <c r="J726" s="1" t="str">
        <f>VLOOKUP("D_"&amp;$E726,[1]Facilities!$A:$BB,36,FALSE)</f>
        <v>NO</v>
      </c>
      <c r="K726" s="1" t="str">
        <f t="shared" si="37"/>
        <v>D_USA12085_70318</v>
      </c>
      <c r="L726" s="1" t="str">
        <f>VLOOKUP("D_"&amp;RIGHT($K726,5),[1]Facilities!$A:$BB,34,FALSE)</f>
        <v>Full Service</v>
      </c>
      <c r="M726" s="1" t="str">
        <f>VLOOKUP("D_"&amp;RIGHT($K726,5),[1]Facilities!$A:$BB,36,FALSE)</f>
        <v>NO</v>
      </c>
      <c r="N726" s="1" t="str">
        <f t="shared" si="38"/>
        <v>D_USA12085_70318</v>
      </c>
    </row>
    <row r="727" spans="1:14">
      <c r="A727" s="1" t="str">
        <f t="shared" si="36"/>
        <v>I_61246</v>
      </c>
      <c r="B727" s="1" t="s">
        <v>1797</v>
      </c>
      <c r="C727" s="1">
        <v>61246</v>
      </c>
      <c r="D727" s="1" t="s">
        <v>219</v>
      </c>
      <c r="E727" s="1">
        <v>46488</v>
      </c>
      <c r="F727" s="1" t="s">
        <v>8301</v>
      </c>
      <c r="G727" s="1" t="str">
        <f>IF(B727="Issue",VLOOKUP(A727,[1]Customers!$A:$B,2,FALSE),VLOOKUP(A727,[1]Facilities!$A:$B,2,FALSE))</f>
        <v>I_USA19606_61246</v>
      </c>
      <c r="H727" s="1" t="str">
        <f>VLOOKUP("D_"&amp;$E727,[1]Facilities!$A:$BB,2,FALSE)</f>
        <v>D_USA22546_46488</v>
      </c>
      <c r="I727" s="1" t="str">
        <f>VLOOKUP("D_"&amp;$E727,[1]Facilities!$A:$BB,34,FALSE)</f>
        <v>Manufacturing</v>
      </c>
      <c r="J727" s="1" t="str">
        <f>VLOOKUP("D_"&amp;$E727,[1]Facilities!$A:$BB,36,FALSE)</f>
        <v>NO</v>
      </c>
      <c r="K727" s="1" t="str">
        <f t="shared" si="37"/>
        <v>D_USA22546_46488</v>
      </c>
      <c r="L727" s="1" t="str">
        <f>VLOOKUP("D_"&amp;RIGHT($K727,5),[1]Facilities!$A:$BB,34,FALSE)</f>
        <v>Manufacturing</v>
      </c>
      <c r="M727" s="1" t="str">
        <f>VLOOKUP("D_"&amp;RIGHT($K727,5),[1]Facilities!$A:$BB,36,FALSE)</f>
        <v>NO</v>
      </c>
      <c r="N727" s="1" t="str">
        <f t="shared" si="38"/>
        <v>D_USA22546_46488</v>
      </c>
    </row>
    <row r="728" spans="1:14">
      <c r="A728" s="1" t="str">
        <f t="shared" si="36"/>
        <v>I_59971</v>
      </c>
      <c r="B728" s="1" t="s">
        <v>1797</v>
      </c>
      <c r="C728" s="1">
        <v>59971</v>
      </c>
      <c r="D728" s="1" t="s">
        <v>213</v>
      </c>
      <c r="E728" s="1">
        <v>50843</v>
      </c>
      <c r="F728" s="1" t="s">
        <v>576</v>
      </c>
      <c r="G728" s="1" t="str">
        <f>IF(B728="Issue",VLOOKUP(A728,[1]Customers!$A:$B,2,FALSE),VLOOKUP(A728,[1]Facilities!$A:$B,2,FALSE))</f>
        <v>I_USA18202_59971</v>
      </c>
      <c r="H728" s="1" t="str">
        <f>VLOOKUP("D_"&amp;$E728,[1]Facilities!$A:$BB,2,FALSE)</f>
        <v>D_USA18202_50843</v>
      </c>
      <c r="I728" s="1" t="str">
        <f>VLOOKUP("D_"&amp;$E728,[1]Facilities!$A:$BB,34,FALSE)</f>
        <v>Full Service</v>
      </c>
      <c r="J728" s="1" t="str">
        <f>VLOOKUP("D_"&amp;$E728,[1]Facilities!$A:$BB,36,FALSE)</f>
        <v>NO</v>
      </c>
      <c r="K728" s="1" t="str">
        <f t="shared" si="37"/>
        <v>D_USA18202_50843</v>
      </c>
      <c r="L728" s="1" t="str">
        <f>VLOOKUP("D_"&amp;RIGHT($K728,5),[1]Facilities!$A:$BB,34,FALSE)</f>
        <v>Full Service</v>
      </c>
      <c r="M728" s="1" t="str">
        <f>VLOOKUP("D_"&amp;RIGHT($K728,5),[1]Facilities!$A:$BB,36,FALSE)</f>
        <v>NO</v>
      </c>
      <c r="N728" s="1" t="str">
        <f t="shared" si="38"/>
        <v>D_USA18202_50843</v>
      </c>
    </row>
    <row r="729" spans="1:14">
      <c r="A729" s="1" t="str">
        <f t="shared" si="36"/>
        <v>I_45753</v>
      </c>
      <c r="B729" s="1" t="s">
        <v>1797</v>
      </c>
      <c r="C729" s="1">
        <v>45753</v>
      </c>
      <c r="D729" s="1" t="s">
        <v>220</v>
      </c>
      <c r="E729" s="1">
        <v>56720</v>
      </c>
      <c r="F729" s="1" t="s">
        <v>570</v>
      </c>
      <c r="G729" s="1" t="str">
        <f>IF(B729="Issue",VLOOKUP(A729,[1]Customers!$A:$B,2,FALSE),VLOOKUP(A729,[1]Facilities!$A:$B,2,FALSE))</f>
        <v>I_USA62454_45753</v>
      </c>
      <c r="H729" s="1" t="str">
        <f>VLOOKUP("D_"&amp;$E729,[1]Facilities!$A:$BB,2,FALSE)</f>
        <v>D_USA46235_56720</v>
      </c>
      <c r="I729" s="1" t="str">
        <f>VLOOKUP("D_"&amp;$E729,[1]Facilities!$A:$BB,34,FALSE)</f>
        <v>Full Service</v>
      </c>
      <c r="J729" s="1" t="str">
        <f>VLOOKUP("D_"&amp;$E729,[1]Facilities!$A:$BB,36,FALSE)</f>
        <v>NO</v>
      </c>
      <c r="K729" s="1" t="str">
        <f t="shared" si="37"/>
        <v>D_USA46235_56720</v>
      </c>
      <c r="L729" s="1" t="str">
        <f>VLOOKUP("D_"&amp;RIGHT($K729,5),[1]Facilities!$A:$BB,34,FALSE)</f>
        <v>Full Service</v>
      </c>
      <c r="M729" s="1" t="str">
        <f>VLOOKUP("D_"&amp;RIGHT($K729,5),[1]Facilities!$A:$BB,36,FALSE)</f>
        <v>NO</v>
      </c>
      <c r="N729" s="1" t="str">
        <f t="shared" si="38"/>
        <v>D_USA46235_56720</v>
      </c>
    </row>
    <row r="730" spans="1:14">
      <c r="A730" s="1" t="str">
        <f t="shared" si="36"/>
        <v>I_59700</v>
      </c>
      <c r="B730" s="1" t="s">
        <v>1797</v>
      </c>
      <c r="C730" s="1">
        <v>59700</v>
      </c>
      <c r="D730" s="1" t="s">
        <v>841</v>
      </c>
      <c r="E730" s="1">
        <v>63296</v>
      </c>
      <c r="F730" s="1" t="s">
        <v>8293</v>
      </c>
      <c r="G730" s="1" t="str">
        <f>IF(B730="Issue",VLOOKUP(A730,[1]Customers!$A:$B,2,FALSE),VLOOKUP(A730,[1]Facilities!$A:$B,2,FALSE))</f>
        <v>I_USA60103_59700</v>
      </c>
      <c r="H730" s="1" t="str">
        <f>VLOOKUP("D_"&amp;$E730,[1]Facilities!$A:$BB,2,FALSE)</f>
        <v>D_USA60099_63296</v>
      </c>
      <c r="I730" s="1" t="str">
        <f>VLOOKUP("D_"&amp;$E730,[1]Facilities!$A:$BB,34,FALSE)</f>
        <v>Full Service</v>
      </c>
      <c r="J730" s="1" t="str">
        <f>VLOOKUP("D_"&amp;$E730,[1]Facilities!$A:$BB,36,FALSE)</f>
        <v>NO</v>
      </c>
      <c r="K730" s="1" t="str">
        <f t="shared" si="37"/>
        <v>D_USA60099_63296</v>
      </c>
      <c r="L730" s="1" t="str">
        <f>VLOOKUP("D_"&amp;RIGHT($K730,5),[1]Facilities!$A:$BB,34,FALSE)</f>
        <v>Full Service</v>
      </c>
      <c r="M730" s="1" t="str">
        <f>VLOOKUP("D_"&amp;RIGHT($K730,5),[1]Facilities!$A:$BB,36,FALSE)</f>
        <v>NO</v>
      </c>
      <c r="N730" s="1" t="str">
        <f t="shared" si="38"/>
        <v>D_USA60099_63296</v>
      </c>
    </row>
    <row r="731" spans="1:14">
      <c r="A731" s="1" t="str">
        <f t="shared" si="36"/>
        <v>I_46044</v>
      </c>
      <c r="B731" s="1" t="s">
        <v>1797</v>
      </c>
      <c r="C731" s="1">
        <v>46044</v>
      </c>
      <c r="D731" s="1" t="s">
        <v>211</v>
      </c>
      <c r="E731" s="1">
        <v>75924</v>
      </c>
      <c r="F731" s="1" t="s">
        <v>8297</v>
      </c>
      <c r="G731" s="1" t="str">
        <f>IF(B731="Issue",VLOOKUP(A731,[1]Customers!$A:$B,2,FALSE),VLOOKUP(A731,[1]Facilities!$A:$B,2,FALSE))</f>
        <v>I_MEX66050_46044</v>
      </c>
      <c r="H731" s="1" t="str">
        <f>VLOOKUP("D_"&amp;$E731,[1]Facilities!$A:$BB,2,FALSE)</f>
        <v>D_MEX66052_75924</v>
      </c>
      <c r="I731" s="1" t="str">
        <f>VLOOKUP("D_"&amp;$E731,[1]Facilities!$A:$BB,34,FALSE)</f>
        <v>Manufacturing</v>
      </c>
      <c r="J731" s="1" t="str">
        <f>VLOOKUP("D_"&amp;$E731,[1]Facilities!$A:$BB,36,FALSE)</f>
        <v>NO</v>
      </c>
      <c r="K731" s="1" t="str">
        <f t="shared" si="37"/>
        <v>D_MEX66052_75924</v>
      </c>
      <c r="L731" s="1" t="str">
        <f>VLOOKUP("D_"&amp;RIGHT($K731,5),[1]Facilities!$A:$BB,34,FALSE)</f>
        <v>Manufacturing</v>
      </c>
      <c r="M731" s="1" t="str">
        <f>VLOOKUP("D_"&amp;RIGHT($K731,5),[1]Facilities!$A:$BB,36,FALSE)</f>
        <v>NO</v>
      </c>
      <c r="N731" s="1" t="str">
        <f t="shared" si="38"/>
        <v>D_MEX66052_75924</v>
      </c>
    </row>
    <row r="732" spans="1:14">
      <c r="A732" s="1" t="str">
        <f t="shared" si="36"/>
        <v>I_71687</v>
      </c>
      <c r="B732" s="1" t="s">
        <v>1797</v>
      </c>
      <c r="C732" s="1">
        <v>71687</v>
      </c>
      <c r="D732" s="1" t="s">
        <v>1466</v>
      </c>
      <c r="E732" s="1">
        <v>70318</v>
      </c>
      <c r="F732" s="1" t="s">
        <v>1402</v>
      </c>
      <c r="G732" s="1" t="str">
        <f>IF(B732="Issue",VLOOKUP(A732,[1]Customers!$A:$B,2,FALSE),VLOOKUP(A732,[1]Facilities!$A:$B,2,FALSE))</f>
        <v>I_USA18407_71687</v>
      </c>
      <c r="H732" s="1" t="str">
        <f>VLOOKUP("D_"&amp;$E732,[1]Facilities!$A:$BB,2,FALSE)</f>
        <v>D_USA12085_70318</v>
      </c>
      <c r="I732" s="1" t="str">
        <f>VLOOKUP("D_"&amp;$E732,[1]Facilities!$A:$BB,34,FALSE)</f>
        <v>Full Service</v>
      </c>
      <c r="J732" s="1" t="str">
        <f>VLOOKUP("D_"&amp;$E732,[1]Facilities!$A:$BB,36,FALSE)</f>
        <v>NO</v>
      </c>
      <c r="K732" s="1" t="str">
        <f t="shared" si="37"/>
        <v>D_USA12085_70318</v>
      </c>
      <c r="L732" s="1" t="str">
        <f>VLOOKUP("D_"&amp;RIGHT($K732,5),[1]Facilities!$A:$BB,34,FALSE)</f>
        <v>Full Service</v>
      </c>
      <c r="M732" s="1" t="str">
        <f>VLOOKUP("D_"&amp;RIGHT($K732,5),[1]Facilities!$A:$BB,36,FALSE)</f>
        <v>NO</v>
      </c>
      <c r="N732" s="1" t="str">
        <f t="shared" si="38"/>
        <v>D_USA12085_70318</v>
      </c>
    </row>
    <row r="733" spans="1:14">
      <c r="A733" s="1" t="str">
        <f t="shared" si="36"/>
        <v>I_50307</v>
      </c>
      <c r="B733" s="1" t="s">
        <v>1797</v>
      </c>
      <c r="C733" s="1">
        <v>50307</v>
      </c>
      <c r="D733" s="1" t="s">
        <v>208</v>
      </c>
      <c r="E733" s="1">
        <v>70917</v>
      </c>
      <c r="F733" s="1" t="s">
        <v>1653</v>
      </c>
      <c r="G733" s="1" t="str">
        <f>IF(B733="Issue",VLOOKUP(A733,[1]Customers!$A:$B,2,FALSE),VLOOKUP(A733,[1]Facilities!$A:$B,2,FALSE))</f>
        <v>I_CANJ2S8L1_50307</v>
      </c>
      <c r="H733" s="1" t="str">
        <f>VLOOKUP("D_"&amp;$E733,[1]Facilities!$A:$BB,2,FALSE)</f>
        <v>D_CANH9P1K9_70917</v>
      </c>
      <c r="I733" s="1" t="str">
        <f>VLOOKUP("D_"&amp;$E733,[1]Facilities!$A:$BB,34,FALSE)</f>
        <v>Full Service</v>
      </c>
      <c r="J733" s="1" t="str">
        <f>VLOOKUP("D_"&amp;$E733,[1]Facilities!$A:$BB,36,FALSE)</f>
        <v>NO</v>
      </c>
      <c r="K733" s="1" t="str">
        <f t="shared" si="37"/>
        <v>D_CANH9P1K9_70917</v>
      </c>
      <c r="L733" s="1" t="str">
        <f>VLOOKUP("D_"&amp;RIGHT($K733,5),[1]Facilities!$A:$BB,34,FALSE)</f>
        <v>Full Service</v>
      </c>
      <c r="M733" s="1" t="str">
        <f>VLOOKUP("D_"&amp;RIGHT($K733,5),[1]Facilities!$A:$BB,36,FALSE)</f>
        <v>NO</v>
      </c>
      <c r="N733" s="1" t="str">
        <f t="shared" si="38"/>
        <v>D_CANH9P1K9_70917</v>
      </c>
    </row>
    <row r="734" spans="1:14">
      <c r="A734" s="1" t="str">
        <f t="shared" si="36"/>
        <v>I_45752</v>
      </c>
      <c r="B734" s="1" t="s">
        <v>1797</v>
      </c>
      <c r="C734" s="1">
        <v>45752</v>
      </c>
      <c r="D734" s="1" t="s">
        <v>221</v>
      </c>
      <c r="E734" s="1">
        <v>66797</v>
      </c>
      <c r="F734" s="1" t="s">
        <v>579</v>
      </c>
      <c r="G734" s="1" t="str">
        <f>IF(B734="Issue",VLOOKUP(A734,[1]Customers!$A:$B,2,FALSE),VLOOKUP(A734,[1]Facilities!$A:$B,2,FALSE))</f>
        <v>I_USA24477_45752</v>
      </c>
      <c r="H734" s="1" t="str">
        <f>VLOOKUP("D_"&amp;$E734,[1]Facilities!$A:$BB,2,FALSE)</f>
        <v>D_USA23234_66797</v>
      </c>
      <c r="I734" s="1" t="str">
        <f>VLOOKUP("D_"&amp;$E734,[1]Facilities!$A:$BB,34,FALSE)</f>
        <v>Full Service</v>
      </c>
      <c r="J734" s="1" t="str">
        <f>VLOOKUP("D_"&amp;$E734,[1]Facilities!$A:$BB,36,FALSE)</f>
        <v>NO</v>
      </c>
      <c r="K734" s="1" t="str">
        <f t="shared" si="37"/>
        <v>D_USA23234_66797</v>
      </c>
      <c r="L734" s="1" t="str">
        <f>VLOOKUP("D_"&amp;RIGHT($K734,5),[1]Facilities!$A:$BB,34,FALSE)</f>
        <v>Full Service</v>
      </c>
      <c r="M734" s="1" t="str">
        <f>VLOOKUP("D_"&amp;RIGHT($K734,5),[1]Facilities!$A:$BB,36,FALSE)</f>
        <v>NO</v>
      </c>
      <c r="N734" s="1" t="str">
        <f t="shared" si="38"/>
        <v>D_USA23234_66797</v>
      </c>
    </row>
    <row r="735" spans="1:14">
      <c r="A735" s="1" t="str">
        <f t="shared" si="36"/>
        <v>I_58396</v>
      </c>
      <c r="B735" s="1" t="s">
        <v>1797</v>
      </c>
      <c r="C735" s="1">
        <v>58396</v>
      </c>
      <c r="D735" s="1" t="s">
        <v>7001</v>
      </c>
      <c r="E735" s="1">
        <v>46488</v>
      </c>
      <c r="F735" s="1" t="s">
        <v>8301</v>
      </c>
      <c r="G735" s="1" t="str">
        <f>IF(B735="Issue",VLOOKUP(A735,[1]Customers!$A:$B,2,FALSE),VLOOKUP(A735,[1]Facilities!$A:$B,2,FALSE))</f>
        <v>I_USA08817_58396</v>
      </c>
      <c r="H735" s="1" t="str">
        <f>VLOOKUP("D_"&amp;$E735,[1]Facilities!$A:$BB,2,FALSE)</f>
        <v>D_USA22546_46488</v>
      </c>
      <c r="I735" s="1" t="str">
        <f>VLOOKUP("D_"&amp;$E735,[1]Facilities!$A:$BB,34,FALSE)</f>
        <v>Manufacturing</v>
      </c>
      <c r="J735" s="1" t="str">
        <f>VLOOKUP("D_"&amp;$E735,[1]Facilities!$A:$BB,36,FALSE)</f>
        <v>NO</v>
      </c>
      <c r="K735" s="1" t="str">
        <f t="shared" si="37"/>
        <v>D_USA22546_46488</v>
      </c>
      <c r="L735" s="1" t="str">
        <f>VLOOKUP("D_"&amp;RIGHT($K735,5),[1]Facilities!$A:$BB,34,FALSE)</f>
        <v>Manufacturing</v>
      </c>
      <c r="M735" s="1" t="str">
        <f>VLOOKUP("D_"&amp;RIGHT($K735,5),[1]Facilities!$A:$BB,36,FALSE)</f>
        <v>NO</v>
      </c>
      <c r="N735" s="1" t="str">
        <f t="shared" si="38"/>
        <v>D_USA22546_46488</v>
      </c>
    </row>
    <row r="736" spans="1:14">
      <c r="A736" s="1" t="str">
        <f t="shared" si="36"/>
        <v>I_71688</v>
      </c>
      <c r="B736" s="1" t="s">
        <v>1797</v>
      </c>
      <c r="C736" s="1">
        <v>71688</v>
      </c>
      <c r="D736" s="1" t="s">
        <v>1467</v>
      </c>
      <c r="E736" s="1">
        <v>70318</v>
      </c>
      <c r="F736" s="1" t="s">
        <v>1402</v>
      </c>
      <c r="G736" s="1" t="str">
        <f>IF(B736="Issue",VLOOKUP(A736,[1]Customers!$A:$B,2,FALSE),VLOOKUP(A736,[1]Facilities!$A:$B,2,FALSE))</f>
        <v>I_USA18504_71688</v>
      </c>
      <c r="H736" s="1" t="str">
        <f>VLOOKUP("D_"&amp;$E736,[1]Facilities!$A:$BB,2,FALSE)</f>
        <v>D_USA12085_70318</v>
      </c>
      <c r="I736" s="1" t="str">
        <f>VLOOKUP("D_"&amp;$E736,[1]Facilities!$A:$BB,34,FALSE)</f>
        <v>Full Service</v>
      </c>
      <c r="J736" s="1" t="str">
        <f>VLOOKUP("D_"&amp;$E736,[1]Facilities!$A:$BB,36,FALSE)</f>
        <v>NO</v>
      </c>
      <c r="K736" s="1" t="str">
        <f t="shared" si="37"/>
        <v>D_USA12085_70318</v>
      </c>
      <c r="L736" s="1" t="str">
        <f>VLOOKUP("D_"&amp;RIGHT($K736,5),[1]Facilities!$A:$BB,34,FALSE)</f>
        <v>Full Service</v>
      </c>
      <c r="M736" s="1" t="str">
        <f>VLOOKUP("D_"&amp;RIGHT($K736,5),[1]Facilities!$A:$BB,36,FALSE)</f>
        <v>NO</v>
      </c>
      <c r="N736" s="1" t="str">
        <f t="shared" si="38"/>
        <v>D_USA12085_70318</v>
      </c>
    </row>
    <row r="737" spans="1:14">
      <c r="A737" s="1" t="str">
        <f t="shared" si="36"/>
        <v>I_62677</v>
      </c>
      <c r="B737" s="1" t="s">
        <v>1797</v>
      </c>
      <c r="C737" s="1">
        <v>62677</v>
      </c>
      <c r="D737" s="1" t="s">
        <v>216</v>
      </c>
      <c r="E737" s="1">
        <v>63296</v>
      </c>
      <c r="F737" s="1" t="s">
        <v>8293</v>
      </c>
      <c r="G737" s="1" t="str">
        <f>IF(B737="Issue",VLOOKUP(A737,[1]Customers!$A:$B,2,FALSE),VLOOKUP(A737,[1]Facilities!$A:$B,2,FALSE))</f>
        <v>I_USA60714_62677</v>
      </c>
      <c r="H737" s="1" t="str">
        <f>VLOOKUP("D_"&amp;$E737,[1]Facilities!$A:$BB,2,FALSE)</f>
        <v>D_USA60099_63296</v>
      </c>
      <c r="I737" s="1" t="str">
        <f>VLOOKUP("D_"&amp;$E737,[1]Facilities!$A:$BB,34,FALSE)</f>
        <v>Full Service</v>
      </c>
      <c r="J737" s="1" t="str">
        <f>VLOOKUP("D_"&amp;$E737,[1]Facilities!$A:$BB,36,FALSE)</f>
        <v>NO</v>
      </c>
      <c r="K737" s="1" t="str">
        <f t="shared" si="37"/>
        <v>D_USA60099_63296</v>
      </c>
      <c r="L737" s="1" t="str">
        <f>VLOOKUP("D_"&amp;RIGHT($K737,5),[1]Facilities!$A:$BB,34,FALSE)</f>
        <v>Full Service</v>
      </c>
      <c r="M737" s="1" t="str">
        <f>VLOOKUP("D_"&amp;RIGHT($K737,5),[1]Facilities!$A:$BB,36,FALSE)</f>
        <v>NO</v>
      </c>
      <c r="N737" s="1" t="str">
        <f t="shared" si="38"/>
        <v>D_USA60099_63296</v>
      </c>
    </row>
    <row r="738" spans="1:14">
      <c r="A738" s="1" t="str">
        <f t="shared" si="36"/>
        <v>I_53897</v>
      </c>
      <c r="B738" s="1" t="s">
        <v>1797</v>
      </c>
      <c r="C738" s="1">
        <v>53897</v>
      </c>
      <c r="D738" s="1" t="s">
        <v>7002</v>
      </c>
      <c r="E738" s="1">
        <v>63296</v>
      </c>
      <c r="F738" s="1" t="s">
        <v>8293</v>
      </c>
      <c r="G738" s="1" t="str">
        <f>IF(B738="Issue",VLOOKUP(A738,[1]Customers!$A:$B,2,FALSE),VLOOKUP(A738,[1]Facilities!$A:$B,2,FALSE))</f>
        <v>I_USA60106_53897</v>
      </c>
      <c r="H738" s="1" t="str">
        <f>VLOOKUP("D_"&amp;$E738,[1]Facilities!$A:$BB,2,FALSE)</f>
        <v>D_USA60099_63296</v>
      </c>
      <c r="I738" s="1" t="str">
        <f>VLOOKUP("D_"&amp;$E738,[1]Facilities!$A:$BB,34,FALSE)</f>
        <v>Full Service</v>
      </c>
      <c r="J738" s="1" t="str">
        <f>VLOOKUP("D_"&amp;$E738,[1]Facilities!$A:$BB,36,FALSE)</f>
        <v>NO</v>
      </c>
      <c r="K738" s="1" t="str">
        <f t="shared" si="37"/>
        <v>D_USA60099_63296</v>
      </c>
      <c r="L738" s="1" t="str">
        <f>VLOOKUP("D_"&amp;RIGHT($K738,5),[1]Facilities!$A:$BB,34,FALSE)</f>
        <v>Full Service</v>
      </c>
      <c r="M738" s="1" t="str">
        <f>VLOOKUP("D_"&amp;RIGHT($K738,5),[1]Facilities!$A:$BB,36,FALSE)</f>
        <v>NO</v>
      </c>
      <c r="N738" s="1" t="str">
        <f t="shared" si="38"/>
        <v>D_USA60099_63296</v>
      </c>
    </row>
    <row r="739" spans="1:14">
      <c r="A739" s="1" t="str">
        <f t="shared" si="36"/>
        <v>I_65003</v>
      </c>
      <c r="B739" s="1" t="s">
        <v>1797</v>
      </c>
      <c r="C739" s="1">
        <v>65003</v>
      </c>
      <c r="D739" s="1" t="s">
        <v>209</v>
      </c>
      <c r="E739" s="1">
        <v>70318</v>
      </c>
      <c r="F739" s="1" t="s">
        <v>1402</v>
      </c>
      <c r="G739" s="1" t="str">
        <f>IF(B739="Issue",VLOOKUP(A739,[1]Customers!$A:$B,2,FALSE),VLOOKUP(A739,[1]Facilities!$A:$B,2,FALSE))</f>
        <v>I_USA02188_65003</v>
      </c>
      <c r="H739" s="1" t="str">
        <f>VLOOKUP("D_"&amp;$E739,[1]Facilities!$A:$BB,2,FALSE)</f>
        <v>D_USA12085_70318</v>
      </c>
      <c r="I739" s="1" t="str">
        <f>VLOOKUP("D_"&amp;$E739,[1]Facilities!$A:$BB,34,FALSE)</f>
        <v>Full Service</v>
      </c>
      <c r="J739" s="1" t="str">
        <f>VLOOKUP("D_"&amp;$E739,[1]Facilities!$A:$BB,36,FALSE)</f>
        <v>NO</v>
      </c>
      <c r="K739" s="1" t="str">
        <f t="shared" si="37"/>
        <v>D_USA12085_70318</v>
      </c>
      <c r="L739" s="1" t="str">
        <f>VLOOKUP("D_"&amp;RIGHT($K739,5),[1]Facilities!$A:$BB,34,FALSE)</f>
        <v>Full Service</v>
      </c>
      <c r="M739" s="1" t="str">
        <f>VLOOKUP("D_"&amp;RIGHT($K739,5),[1]Facilities!$A:$BB,36,FALSE)</f>
        <v>NO</v>
      </c>
      <c r="N739" s="1" t="str">
        <f t="shared" si="38"/>
        <v>D_USA12085_70318</v>
      </c>
    </row>
    <row r="740" spans="1:14">
      <c r="A740" s="1" t="str">
        <f t="shared" si="36"/>
        <v>I_57750</v>
      </c>
      <c r="B740" s="1" t="s">
        <v>1797</v>
      </c>
      <c r="C740" s="1">
        <v>57750</v>
      </c>
      <c r="D740" s="1" t="s">
        <v>7286</v>
      </c>
      <c r="E740" s="1">
        <v>63296</v>
      </c>
      <c r="F740" s="1" t="s">
        <v>8293</v>
      </c>
      <c r="G740" s="1" t="str">
        <f>IF(B740="Issue",VLOOKUP(A740,[1]Customers!$A:$B,2,FALSE),VLOOKUP(A740,[1]Facilities!$A:$B,2,FALSE))</f>
        <v>I_USA60007_57750</v>
      </c>
      <c r="H740" s="1" t="str">
        <f>VLOOKUP("D_"&amp;$E740,[1]Facilities!$A:$BB,2,FALSE)</f>
        <v>D_USA60099_63296</v>
      </c>
      <c r="I740" s="1" t="str">
        <f>VLOOKUP("D_"&amp;$E740,[1]Facilities!$A:$BB,34,FALSE)</f>
        <v>Full Service</v>
      </c>
      <c r="J740" s="1" t="str">
        <f>VLOOKUP("D_"&amp;$E740,[1]Facilities!$A:$BB,36,FALSE)</f>
        <v>NO</v>
      </c>
      <c r="K740" s="1" t="str">
        <f t="shared" si="37"/>
        <v>D_USA60099_63296</v>
      </c>
      <c r="L740" s="1" t="str">
        <f>VLOOKUP("D_"&amp;RIGHT($K740,5),[1]Facilities!$A:$BB,34,FALSE)</f>
        <v>Full Service</v>
      </c>
      <c r="M740" s="1" t="str">
        <f>VLOOKUP("D_"&amp;RIGHT($K740,5),[1]Facilities!$A:$BB,36,FALSE)</f>
        <v>NO</v>
      </c>
      <c r="N740" s="1" t="str">
        <f t="shared" si="38"/>
        <v>D_USA60099_63296</v>
      </c>
    </row>
    <row r="741" spans="1:14">
      <c r="A741" s="1" t="str">
        <f t="shared" si="36"/>
        <v>I_61242</v>
      </c>
      <c r="B741" s="1" t="s">
        <v>1797</v>
      </c>
      <c r="C741" s="1">
        <v>61242</v>
      </c>
      <c r="D741" s="1" t="s">
        <v>7592</v>
      </c>
      <c r="E741" s="1">
        <v>61930</v>
      </c>
      <c r="F741" s="1" t="s">
        <v>1235</v>
      </c>
      <c r="G741" s="1" t="str">
        <f>IF(B741="Issue",VLOOKUP(A741,[1]Customers!$A:$B,2,FALSE),VLOOKUP(A741,[1]Facilities!$A:$B,2,FALSE))</f>
        <v>I_USA43228_61242</v>
      </c>
      <c r="H741" s="1" t="str">
        <f>VLOOKUP("D_"&amp;$E741,[1]Facilities!$A:$BB,2,FALSE)</f>
        <v>D_USA43228_61930</v>
      </c>
      <c r="I741" s="1" t="str">
        <f>VLOOKUP("D_"&amp;$E741,[1]Facilities!$A:$BB,34,FALSE)</f>
        <v>Full Service</v>
      </c>
      <c r="J741" s="1" t="str">
        <f>VLOOKUP("D_"&amp;$E741,[1]Facilities!$A:$BB,36,FALSE)</f>
        <v>NO</v>
      </c>
      <c r="K741" s="1" t="str">
        <f t="shared" si="37"/>
        <v>D_USA43228_61930</v>
      </c>
      <c r="L741" s="1" t="str">
        <f>VLOOKUP("D_"&amp;RIGHT($K741,5),[1]Facilities!$A:$BB,34,FALSE)</f>
        <v>Full Service</v>
      </c>
      <c r="M741" s="1" t="str">
        <f>VLOOKUP("D_"&amp;RIGHT($K741,5),[1]Facilities!$A:$BB,36,FALSE)</f>
        <v>NO</v>
      </c>
      <c r="N741" s="1" t="str">
        <f t="shared" si="38"/>
        <v>D_USA43228_61930</v>
      </c>
    </row>
    <row r="742" spans="1:14">
      <c r="A742" s="1" t="str">
        <f t="shared" si="36"/>
        <v>I_60868</v>
      </c>
      <c r="B742" s="1" t="s">
        <v>1797</v>
      </c>
      <c r="C742" s="1">
        <v>60868</v>
      </c>
      <c r="D742" s="1" t="s">
        <v>7036</v>
      </c>
      <c r="E742" s="1">
        <v>61930</v>
      </c>
      <c r="F742" s="1" t="s">
        <v>1235</v>
      </c>
      <c r="G742" s="1" t="str">
        <f>IF(B742="Issue",VLOOKUP(A742,[1]Customers!$A:$B,2,FALSE),VLOOKUP(A742,[1]Facilities!$A:$B,2,FALSE))</f>
        <v>I_USA43522_60868</v>
      </c>
      <c r="H742" s="1" t="str">
        <f>VLOOKUP("D_"&amp;$E742,[1]Facilities!$A:$BB,2,FALSE)</f>
        <v>D_USA43228_61930</v>
      </c>
      <c r="I742" s="1" t="str">
        <f>VLOOKUP("D_"&amp;$E742,[1]Facilities!$A:$BB,34,FALSE)</f>
        <v>Full Service</v>
      </c>
      <c r="J742" s="1" t="str">
        <f>VLOOKUP("D_"&amp;$E742,[1]Facilities!$A:$BB,36,FALSE)</f>
        <v>NO</v>
      </c>
      <c r="K742" s="1" t="str">
        <f t="shared" si="37"/>
        <v>D_USA43228_61930</v>
      </c>
      <c r="L742" s="1" t="str">
        <f>VLOOKUP("D_"&amp;RIGHT($K742,5),[1]Facilities!$A:$BB,34,FALSE)</f>
        <v>Full Service</v>
      </c>
      <c r="M742" s="1" t="str">
        <f>VLOOKUP("D_"&amp;RIGHT($K742,5),[1]Facilities!$A:$BB,36,FALSE)</f>
        <v>NO</v>
      </c>
      <c r="N742" s="1" t="str">
        <f t="shared" si="38"/>
        <v>D_USA43228_61930</v>
      </c>
    </row>
    <row r="743" spans="1:14">
      <c r="A743" s="1" t="str">
        <f t="shared" si="36"/>
        <v>I_64489</v>
      </c>
      <c r="B743" s="1" t="s">
        <v>1797</v>
      </c>
      <c r="C743" s="1">
        <v>64489</v>
      </c>
      <c r="D743" s="1" t="s">
        <v>226</v>
      </c>
      <c r="E743" s="1">
        <v>69016</v>
      </c>
      <c r="F743" s="1" t="s">
        <v>1487</v>
      </c>
      <c r="G743" s="1" t="str">
        <f>IF(B743="Issue",VLOOKUP(A743,[1]Customers!$A:$B,2,FALSE),VLOOKUP(A743,[1]Facilities!$A:$B,2,FALSE))</f>
        <v>I_USA93280_64489</v>
      </c>
      <c r="H743" s="1" t="str">
        <f>VLOOKUP("D_"&amp;$E743,[1]Facilities!$A:$BB,2,FALSE)</f>
        <v>D_USA93616_69016</v>
      </c>
      <c r="I743" s="1" t="str">
        <f>VLOOKUP("D_"&amp;$E743,[1]Facilities!$A:$BB,34,FALSE)</f>
        <v>Full Service</v>
      </c>
      <c r="J743" s="1" t="str">
        <f>VLOOKUP("D_"&amp;$E743,[1]Facilities!$A:$BB,36,FALSE)</f>
        <v>NO</v>
      </c>
      <c r="K743" s="1" t="str">
        <f t="shared" si="37"/>
        <v>D_USA93616_69016</v>
      </c>
      <c r="L743" s="1" t="str">
        <f>VLOOKUP("D_"&amp;RIGHT($K743,5),[1]Facilities!$A:$BB,34,FALSE)</f>
        <v>Full Service</v>
      </c>
      <c r="M743" s="1" t="str">
        <f>VLOOKUP("D_"&amp;RIGHT($K743,5),[1]Facilities!$A:$BB,36,FALSE)</f>
        <v>NO</v>
      </c>
      <c r="N743" s="1" t="str">
        <f t="shared" si="38"/>
        <v>D_USA93616_69016</v>
      </c>
    </row>
    <row r="744" spans="1:14">
      <c r="A744" s="1" t="str">
        <f t="shared" si="36"/>
        <v>I_56670</v>
      </c>
      <c r="B744" s="1" t="s">
        <v>1797</v>
      </c>
      <c r="C744" s="1">
        <v>56670</v>
      </c>
      <c r="D744" s="1" t="s">
        <v>225</v>
      </c>
      <c r="E744" s="1">
        <v>65540</v>
      </c>
      <c r="F744" s="1" t="s">
        <v>573</v>
      </c>
      <c r="G744" s="1" t="str">
        <f>IF(B744="Issue",VLOOKUP(A744,[1]Customers!$A:$B,2,FALSE),VLOOKUP(A744,[1]Facilities!$A:$B,2,FALSE))</f>
        <v>I_USA85139_56670</v>
      </c>
      <c r="H744" s="1" t="str">
        <f>VLOOKUP("D_"&amp;$E744,[1]Facilities!$A:$BB,2,FALSE)</f>
        <v>D_USA85043_65540</v>
      </c>
      <c r="I744" s="1" t="str">
        <f>VLOOKUP("D_"&amp;$E744,[1]Facilities!$A:$BB,34,FALSE)</f>
        <v>Full Service</v>
      </c>
      <c r="J744" s="1" t="str">
        <f>VLOOKUP("D_"&amp;$E744,[1]Facilities!$A:$BB,36,FALSE)</f>
        <v>NO</v>
      </c>
      <c r="K744" s="1" t="str">
        <f t="shared" si="37"/>
        <v>D_USA85043_65540</v>
      </c>
      <c r="L744" s="1" t="str">
        <f>VLOOKUP("D_"&amp;RIGHT($K744,5),[1]Facilities!$A:$BB,34,FALSE)</f>
        <v>Full Service</v>
      </c>
      <c r="M744" s="1" t="str">
        <f>VLOOKUP("D_"&amp;RIGHT($K744,5),[1]Facilities!$A:$BB,36,FALSE)</f>
        <v>NO</v>
      </c>
      <c r="N744" s="1" t="str">
        <f t="shared" si="38"/>
        <v>D_USA85043_65540</v>
      </c>
    </row>
    <row r="745" spans="1:14">
      <c r="A745" s="1" t="str">
        <f t="shared" si="36"/>
        <v>I_56668</v>
      </c>
      <c r="B745" s="1" t="s">
        <v>1797</v>
      </c>
      <c r="C745" s="1">
        <v>56668</v>
      </c>
      <c r="D745" s="1" t="s">
        <v>222</v>
      </c>
      <c r="E745" s="1">
        <v>65540</v>
      </c>
      <c r="F745" s="1" t="s">
        <v>573</v>
      </c>
      <c r="G745" s="1" t="str">
        <f>IF(B745="Issue",VLOOKUP(A745,[1]Customers!$A:$B,2,FALSE),VLOOKUP(A745,[1]Facilities!$A:$B,2,FALSE))</f>
        <v>I_USA85322_56668</v>
      </c>
      <c r="H745" s="1" t="str">
        <f>VLOOKUP("D_"&amp;$E745,[1]Facilities!$A:$BB,2,FALSE)</f>
        <v>D_USA85043_65540</v>
      </c>
      <c r="I745" s="1" t="str">
        <f>VLOOKUP("D_"&amp;$E745,[1]Facilities!$A:$BB,34,FALSE)</f>
        <v>Full Service</v>
      </c>
      <c r="J745" s="1" t="str">
        <f>VLOOKUP("D_"&amp;$E745,[1]Facilities!$A:$BB,36,FALSE)</f>
        <v>NO</v>
      </c>
      <c r="K745" s="1" t="str">
        <f t="shared" si="37"/>
        <v>D_USA85043_65540</v>
      </c>
      <c r="L745" s="1" t="str">
        <f>VLOOKUP("D_"&amp;RIGHT($K745,5),[1]Facilities!$A:$BB,34,FALSE)</f>
        <v>Full Service</v>
      </c>
      <c r="M745" s="1" t="str">
        <f>VLOOKUP("D_"&amp;RIGHT($K745,5),[1]Facilities!$A:$BB,36,FALSE)</f>
        <v>NO</v>
      </c>
      <c r="N745" s="1" t="str">
        <f t="shared" si="38"/>
        <v>D_USA85043_65540</v>
      </c>
    </row>
    <row r="746" spans="1:14">
      <c r="A746" s="1" t="str">
        <f t="shared" si="36"/>
        <v>I_61795</v>
      </c>
      <c r="B746" s="1" t="s">
        <v>1797</v>
      </c>
      <c r="C746" s="1">
        <v>61795</v>
      </c>
      <c r="D746" s="1" t="s">
        <v>224</v>
      </c>
      <c r="E746" s="1">
        <v>76082</v>
      </c>
      <c r="F746" s="1" t="s">
        <v>1787</v>
      </c>
      <c r="G746" s="1" t="str">
        <f>IF(B746="Issue",VLOOKUP(A746,[1]Customers!$A:$B,2,FALSE),VLOOKUP(A746,[1]Facilities!$A:$B,2,FALSE))</f>
        <v>I_USA80011_61795</v>
      </c>
      <c r="H746" s="1" t="str">
        <f>VLOOKUP("D_"&amp;$E746,[1]Facilities!$A:$BB,2,FALSE)</f>
        <v>D_USA80011_76082</v>
      </c>
      <c r="I746" s="1" t="str">
        <f>VLOOKUP("D_"&amp;$E746,[1]Facilities!$A:$BB,34,FALSE)</f>
        <v>Full Service</v>
      </c>
      <c r="J746" s="1" t="str">
        <f>VLOOKUP("D_"&amp;$E746,[1]Facilities!$A:$BB,36,FALSE)</f>
        <v>NO</v>
      </c>
      <c r="K746" s="1" t="str">
        <f t="shared" si="37"/>
        <v>D_USA80011_76082</v>
      </c>
      <c r="L746" s="1" t="str">
        <f>VLOOKUP("D_"&amp;RIGHT($K746,5),[1]Facilities!$A:$BB,34,FALSE)</f>
        <v>Full Service</v>
      </c>
      <c r="M746" s="1" t="str">
        <f>VLOOKUP("D_"&amp;RIGHT($K746,5),[1]Facilities!$A:$BB,36,FALSE)</f>
        <v>NO</v>
      </c>
      <c r="N746" s="1" t="str">
        <f t="shared" si="38"/>
        <v>D_USA80011_76082</v>
      </c>
    </row>
    <row r="747" spans="1:14">
      <c r="A747" s="1" t="str">
        <f t="shared" si="36"/>
        <v>I_56667</v>
      </c>
      <c r="B747" s="1" t="s">
        <v>1797</v>
      </c>
      <c r="C747" s="1">
        <v>56667</v>
      </c>
      <c r="D747" s="1" t="s">
        <v>223</v>
      </c>
      <c r="E747" s="1">
        <v>65540</v>
      </c>
      <c r="F747" s="1" t="s">
        <v>573</v>
      </c>
      <c r="G747" s="1" t="str">
        <f>IF(B747="Issue",VLOOKUP(A747,[1]Customers!$A:$B,2,FALSE),VLOOKUP(A747,[1]Facilities!$A:$B,2,FALSE))</f>
        <v>I_USA85322_56667</v>
      </c>
      <c r="H747" s="1" t="str">
        <f>VLOOKUP("D_"&amp;$E747,[1]Facilities!$A:$BB,2,FALSE)</f>
        <v>D_USA85043_65540</v>
      </c>
      <c r="I747" s="1" t="str">
        <f>VLOOKUP("D_"&amp;$E747,[1]Facilities!$A:$BB,34,FALSE)</f>
        <v>Full Service</v>
      </c>
      <c r="J747" s="1" t="str">
        <f>VLOOKUP("D_"&amp;$E747,[1]Facilities!$A:$BB,36,FALSE)</f>
        <v>NO</v>
      </c>
      <c r="K747" s="1" t="str">
        <f t="shared" si="37"/>
        <v>D_USA85043_65540</v>
      </c>
      <c r="L747" s="1" t="str">
        <f>VLOOKUP("D_"&amp;RIGHT($K747,5),[1]Facilities!$A:$BB,34,FALSE)</f>
        <v>Full Service</v>
      </c>
      <c r="M747" s="1" t="str">
        <f>VLOOKUP("D_"&amp;RIGHT($K747,5),[1]Facilities!$A:$BB,36,FALSE)</f>
        <v>NO</v>
      </c>
      <c r="N747" s="1" t="str">
        <f t="shared" si="38"/>
        <v>D_USA85043_65540</v>
      </c>
    </row>
    <row r="748" spans="1:14">
      <c r="A748" s="1" t="str">
        <f t="shared" si="36"/>
        <v>I_65854</v>
      </c>
      <c r="B748" s="1" t="s">
        <v>1797</v>
      </c>
      <c r="C748" s="1">
        <v>65854</v>
      </c>
      <c r="D748" s="1" t="s">
        <v>227</v>
      </c>
      <c r="E748" s="1">
        <v>78887</v>
      </c>
      <c r="F748" s="1" t="s">
        <v>8292</v>
      </c>
      <c r="G748" s="1" t="str">
        <f>IF(B748="Issue",VLOOKUP(A748,[1]Customers!$A:$B,2,FALSE),VLOOKUP(A748,[1]Facilities!$A:$B,2,FALSE))</f>
        <v>I_CANN8H0C3_65854</v>
      </c>
      <c r="H748" s="1" t="str">
        <f>VLOOKUP("D_"&amp;$E748,[1]Facilities!$A:$BB,2,FALSE)</f>
        <v>D_CANL5S1L4_78887</v>
      </c>
      <c r="I748" s="1" t="str">
        <f>VLOOKUP("D_"&amp;$E748,[1]Facilities!$A:$BB,34,FALSE)</f>
        <v>Full Service</v>
      </c>
      <c r="J748" s="1" t="str">
        <f>VLOOKUP("D_"&amp;$E748,[1]Facilities!$A:$BB,36,FALSE)</f>
        <v>NO</v>
      </c>
      <c r="K748" s="1" t="str">
        <f t="shared" si="37"/>
        <v>D_CANL5S1L4_78887</v>
      </c>
      <c r="L748" s="1" t="str">
        <f>VLOOKUP("D_"&amp;RIGHT($K748,5),[1]Facilities!$A:$BB,34,FALSE)</f>
        <v>Full Service</v>
      </c>
      <c r="M748" s="1" t="str">
        <f>VLOOKUP("D_"&amp;RIGHT($K748,5),[1]Facilities!$A:$BB,36,FALSE)</f>
        <v>NO</v>
      </c>
      <c r="N748" s="1" t="str">
        <f t="shared" si="38"/>
        <v>D_CANL5S1L4_78887</v>
      </c>
    </row>
    <row r="749" spans="1:14">
      <c r="A749" s="1" t="str">
        <f t="shared" si="36"/>
        <v>I_79370</v>
      </c>
      <c r="B749" s="1" t="s">
        <v>1797</v>
      </c>
      <c r="C749" s="1">
        <v>79370</v>
      </c>
      <c r="D749" s="1" t="s">
        <v>7551</v>
      </c>
      <c r="E749" s="1">
        <v>70917</v>
      </c>
      <c r="F749" s="1" t="s">
        <v>1653</v>
      </c>
      <c r="G749" s="1" t="str">
        <f>IF(B749="Issue",VLOOKUP(A749,[1]Customers!$A:$B,2,FALSE),VLOOKUP(A749,[1]Facilities!$A:$B,2,FALSE))</f>
        <v>I_CANH2Y1C9_79370</v>
      </c>
      <c r="H749" s="1" t="str">
        <f>VLOOKUP("D_"&amp;$E749,[1]Facilities!$A:$BB,2,FALSE)</f>
        <v>D_CANH9P1K9_70917</v>
      </c>
      <c r="I749" s="1" t="str">
        <f>VLOOKUP("D_"&amp;$E749,[1]Facilities!$A:$BB,34,FALSE)</f>
        <v>Full Service</v>
      </c>
      <c r="J749" s="1" t="str">
        <f>VLOOKUP("D_"&amp;$E749,[1]Facilities!$A:$BB,36,FALSE)</f>
        <v>NO</v>
      </c>
      <c r="K749" s="1" t="str">
        <f t="shared" si="37"/>
        <v>D_CANH9P1K9_70917</v>
      </c>
      <c r="L749" s="1" t="str">
        <f>VLOOKUP("D_"&amp;RIGHT($K749,5),[1]Facilities!$A:$BB,34,FALSE)</f>
        <v>Full Service</v>
      </c>
      <c r="M749" s="1" t="str">
        <f>VLOOKUP("D_"&amp;RIGHT($K749,5),[1]Facilities!$A:$BB,36,FALSE)</f>
        <v>NO</v>
      </c>
      <c r="N749" s="1" t="str">
        <f t="shared" si="38"/>
        <v>D_CANH9P1K9_70917</v>
      </c>
    </row>
    <row r="750" spans="1:14">
      <c r="A750" s="1" t="str">
        <f t="shared" si="36"/>
        <v>I_77013</v>
      </c>
      <c r="B750" s="1" t="s">
        <v>1797</v>
      </c>
      <c r="C750" s="1">
        <v>77013</v>
      </c>
      <c r="D750" s="1" t="s">
        <v>7593</v>
      </c>
      <c r="E750" s="1">
        <v>53786</v>
      </c>
      <c r="F750" s="1" t="s">
        <v>588</v>
      </c>
      <c r="G750" s="1" t="str">
        <f>IF(B750="Issue",VLOOKUP(A750,[1]Customers!$A:$B,2,FALSE),VLOOKUP(A750,[1]Facilities!$A:$B,2,FALSE))</f>
        <v>I_CANV4G1G4_77013</v>
      </c>
      <c r="H750" s="1" t="str">
        <f>VLOOKUP("D_"&amp;$E750,[1]Facilities!$A:$BB,2,FALSE)</f>
        <v>D_CANV4G1C1_53786</v>
      </c>
      <c r="I750" s="1" t="str">
        <f>VLOOKUP("D_"&amp;$E750,[1]Facilities!$A:$BB,34,FALSE)</f>
        <v>Full Service</v>
      </c>
      <c r="J750" s="1" t="str">
        <f>VLOOKUP("D_"&amp;$E750,[1]Facilities!$A:$BB,36,FALSE)</f>
        <v>NO</v>
      </c>
      <c r="K750" s="1" t="str">
        <f t="shared" si="37"/>
        <v>D_CANV4G1C1_53786</v>
      </c>
      <c r="L750" s="1" t="str">
        <f>VLOOKUP("D_"&amp;RIGHT($K750,5),[1]Facilities!$A:$BB,34,FALSE)</f>
        <v>Full Service</v>
      </c>
      <c r="M750" s="1" t="str">
        <f>VLOOKUP("D_"&amp;RIGHT($K750,5),[1]Facilities!$A:$BB,36,FALSE)</f>
        <v>NO</v>
      </c>
      <c r="N750" s="1" t="str">
        <f t="shared" si="38"/>
        <v>D_CANV4G1C1_53786</v>
      </c>
    </row>
    <row r="751" spans="1:14">
      <c r="A751" s="1" t="str">
        <f t="shared" si="36"/>
        <v>I_53182</v>
      </c>
      <c r="B751" s="1" t="s">
        <v>1797</v>
      </c>
      <c r="C751" s="1">
        <v>53182</v>
      </c>
      <c r="D751" s="1" t="s">
        <v>228</v>
      </c>
      <c r="E751" s="1">
        <v>78887</v>
      </c>
      <c r="F751" s="1" t="s">
        <v>8292</v>
      </c>
      <c r="G751" s="1" t="str">
        <f>IF(B751="Issue",VLOOKUP(A751,[1]Customers!$A:$B,2,FALSE),VLOOKUP(A751,[1]Facilities!$A:$B,2,FALSE))</f>
        <v>I_CANL3Z2A6_53182</v>
      </c>
      <c r="H751" s="1" t="str">
        <f>VLOOKUP("D_"&amp;$E751,[1]Facilities!$A:$BB,2,FALSE)</f>
        <v>D_CANL5S1L4_78887</v>
      </c>
      <c r="I751" s="1" t="str">
        <f>VLOOKUP("D_"&amp;$E751,[1]Facilities!$A:$BB,34,FALSE)</f>
        <v>Full Service</v>
      </c>
      <c r="J751" s="1" t="str">
        <f>VLOOKUP("D_"&amp;$E751,[1]Facilities!$A:$BB,36,FALSE)</f>
        <v>NO</v>
      </c>
      <c r="K751" s="1" t="str">
        <f t="shared" si="37"/>
        <v>D_CANL5S1L4_78887</v>
      </c>
      <c r="L751" s="1" t="str">
        <f>VLOOKUP("D_"&amp;RIGHT($K751,5),[1]Facilities!$A:$BB,34,FALSE)</f>
        <v>Full Service</v>
      </c>
      <c r="M751" s="1" t="str">
        <f>VLOOKUP("D_"&amp;RIGHT($K751,5),[1]Facilities!$A:$BB,36,FALSE)</f>
        <v>NO</v>
      </c>
      <c r="N751" s="1" t="str">
        <f t="shared" si="38"/>
        <v>D_CANL5S1L4_78887</v>
      </c>
    </row>
    <row r="752" spans="1:14">
      <c r="A752" s="1" t="str">
        <f t="shared" si="36"/>
        <v>I_59764</v>
      </c>
      <c r="B752" s="1" t="s">
        <v>1797</v>
      </c>
      <c r="C752" s="1">
        <v>59764</v>
      </c>
      <c r="D752" s="1" t="s">
        <v>1870</v>
      </c>
      <c r="E752" s="1">
        <v>67095</v>
      </c>
      <c r="F752" s="1" t="s">
        <v>584</v>
      </c>
      <c r="G752" s="1" t="str">
        <f>IF(B752="Issue",VLOOKUP(A752,[1]Customers!$A:$B,2,FALSE),VLOOKUP(A752,[1]Facilities!$A:$B,2,FALSE))</f>
        <v>I_USA75201_59764</v>
      </c>
      <c r="H752" s="1" t="str">
        <f>VLOOKUP("D_"&amp;$E752,[1]Facilities!$A:$BB,2,FALSE)</f>
        <v>D_USA75212_67095</v>
      </c>
      <c r="I752" s="1" t="str">
        <f>VLOOKUP("D_"&amp;$E752,[1]Facilities!$A:$BB,34,FALSE)</f>
        <v>Full Service</v>
      </c>
      <c r="J752" s="1" t="str">
        <f>VLOOKUP("D_"&amp;$E752,[1]Facilities!$A:$BB,36,FALSE)</f>
        <v>NO</v>
      </c>
      <c r="K752" s="1" t="str">
        <f t="shared" si="37"/>
        <v>D_USA75212_67095</v>
      </c>
      <c r="L752" s="1" t="str">
        <f>VLOOKUP("D_"&amp;RIGHT($K752,5),[1]Facilities!$A:$BB,34,FALSE)</f>
        <v>Full Service</v>
      </c>
      <c r="M752" s="1" t="str">
        <f>VLOOKUP("D_"&amp;RIGHT($K752,5),[1]Facilities!$A:$BB,36,FALSE)</f>
        <v>NO</v>
      </c>
      <c r="N752" s="1" t="str">
        <f t="shared" si="38"/>
        <v>D_USA75212_67095</v>
      </c>
    </row>
    <row r="753" spans="1:14">
      <c r="A753" s="1" t="str">
        <f t="shared" si="36"/>
        <v>I_53251</v>
      </c>
      <c r="B753" s="1" t="s">
        <v>1797</v>
      </c>
      <c r="C753" s="1">
        <v>53251</v>
      </c>
      <c r="D753" s="1" t="s">
        <v>7226</v>
      </c>
      <c r="E753" s="1">
        <v>61930</v>
      </c>
      <c r="F753" s="1" t="s">
        <v>1235</v>
      </c>
      <c r="G753" s="1" t="str">
        <f>IF(B753="Issue",VLOOKUP(A753,[1]Customers!$A:$B,2,FALSE),VLOOKUP(A753,[1]Facilities!$A:$B,2,FALSE))</f>
        <v>I_USA43450_53251</v>
      </c>
      <c r="H753" s="1" t="str">
        <f>VLOOKUP("D_"&amp;$E753,[1]Facilities!$A:$BB,2,FALSE)</f>
        <v>D_USA43228_61930</v>
      </c>
      <c r="I753" s="1" t="str">
        <f>VLOOKUP("D_"&amp;$E753,[1]Facilities!$A:$BB,34,FALSE)</f>
        <v>Full Service</v>
      </c>
      <c r="J753" s="1" t="str">
        <f>VLOOKUP("D_"&amp;$E753,[1]Facilities!$A:$BB,36,FALSE)</f>
        <v>NO</v>
      </c>
      <c r="K753" s="1" t="str">
        <f t="shared" si="37"/>
        <v>D_USA43228_61930</v>
      </c>
      <c r="L753" s="1" t="str">
        <f>VLOOKUP("D_"&amp;RIGHT($K753,5),[1]Facilities!$A:$BB,34,FALSE)</f>
        <v>Full Service</v>
      </c>
      <c r="M753" s="1" t="str">
        <f>VLOOKUP("D_"&amp;RIGHT($K753,5),[1]Facilities!$A:$BB,36,FALSE)</f>
        <v>NO</v>
      </c>
      <c r="N753" s="1" t="str">
        <f t="shared" si="38"/>
        <v>D_USA43228_61930</v>
      </c>
    </row>
    <row r="754" spans="1:14">
      <c r="A754" s="1" t="str">
        <f t="shared" si="36"/>
        <v>I_60915</v>
      </c>
      <c r="B754" s="1" t="s">
        <v>1797</v>
      </c>
      <c r="C754" s="1">
        <v>60915</v>
      </c>
      <c r="D754" s="1" t="s">
        <v>230</v>
      </c>
      <c r="E754" s="1">
        <v>63296</v>
      </c>
      <c r="F754" s="1" t="s">
        <v>8293</v>
      </c>
      <c r="G754" s="1" t="str">
        <f>IF(B754="Issue",VLOOKUP(A754,[1]Customers!$A:$B,2,FALSE),VLOOKUP(A754,[1]Facilities!$A:$B,2,FALSE))</f>
        <v>I_USA54929_60915</v>
      </c>
      <c r="H754" s="1" t="str">
        <f>VLOOKUP("D_"&amp;$E754,[1]Facilities!$A:$BB,2,FALSE)</f>
        <v>D_USA60099_63296</v>
      </c>
      <c r="I754" s="1" t="str">
        <f>VLOOKUP("D_"&amp;$E754,[1]Facilities!$A:$BB,34,FALSE)</f>
        <v>Full Service</v>
      </c>
      <c r="J754" s="1" t="str">
        <f>VLOOKUP("D_"&amp;$E754,[1]Facilities!$A:$BB,36,FALSE)</f>
        <v>NO</v>
      </c>
      <c r="K754" s="1" t="str">
        <f t="shared" si="37"/>
        <v>D_USA60099_63296</v>
      </c>
      <c r="L754" s="1" t="str">
        <f>VLOOKUP("D_"&amp;RIGHT($K754,5),[1]Facilities!$A:$BB,34,FALSE)</f>
        <v>Full Service</v>
      </c>
      <c r="M754" s="1" t="str">
        <f>VLOOKUP("D_"&amp;RIGHT($K754,5),[1]Facilities!$A:$BB,36,FALSE)</f>
        <v>NO</v>
      </c>
      <c r="N754" s="1" t="str">
        <f t="shared" si="38"/>
        <v>D_USA60099_63296</v>
      </c>
    </row>
    <row r="755" spans="1:14">
      <c r="A755" s="1" t="str">
        <f t="shared" si="36"/>
        <v>I_60914</v>
      </c>
      <c r="B755" s="1" t="s">
        <v>1797</v>
      </c>
      <c r="C755" s="1">
        <v>60914</v>
      </c>
      <c r="D755" s="1" t="s">
        <v>229</v>
      </c>
      <c r="E755" s="1">
        <v>76092</v>
      </c>
      <c r="F755" s="1" t="s">
        <v>8291</v>
      </c>
      <c r="G755" s="1" t="str">
        <f>IF(B755="Issue",VLOOKUP(A755,[1]Customers!$A:$B,2,FALSE),VLOOKUP(A755,[1]Facilities!$A:$B,2,FALSE))</f>
        <v>I_USA54915_60914</v>
      </c>
      <c r="H755" s="1" t="str">
        <f>VLOOKUP("D_"&amp;$E755,[1]Facilities!$A:$BB,2,FALSE)</f>
        <v>D_USA55066_76092</v>
      </c>
      <c r="I755" s="1" t="str">
        <f>VLOOKUP("D_"&amp;$E755,[1]Facilities!$A:$BB,34,FALSE)</f>
        <v>Full Service</v>
      </c>
      <c r="J755" s="1" t="str">
        <f>VLOOKUP("D_"&amp;$E755,[1]Facilities!$A:$BB,36,FALSE)</f>
        <v>NO</v>
      </c>
      <c r="K755" s="1" t="str">
        <f t="shared" si="37"/>
        <v>D_USA55066_76092</v>
      </c>
      <c r="L755" s="1" t="str">
        <f>VLOOKUP("D_"&amp;RIGHT($K755,5),[1]Facilities!$A:$BB,34,FALSE)</f>
        <v>Full Service</v>
      </c>
      <c r="M755" s="1" t="str">
        <f>VLOOKUP("D_"&amp;RIGHT($K755,5),[1]Facilities!$A:$BB,36,FALSE)</f>
        <v>NO</v>
      </c>
      <c r="N755" s="1" t="str">
        <f t="shared" si="38"/>
        <v>D_USA55066_76092</v>
      </c>
    </row>
    <row r="756" spans="1:14">
      <c r="A756" s="1" t="str">
        <f t="shared" si="36"/>
        <v>I_44876</v>
      </c>
      <c r="B756" s="1" t="s">
        <v>1797</v>
      </c>
      <c r="C756" s="1">
        <v>44876</v>
      </c>
      <c r="D756" s="1" t="s">
        <v>7130</v>
      </c>
      <c r="E756" s="1">
        <v>63296</v>
      </c>
      <c r="F756" s="1" t="s">
        <v>8293</v>
      </c>
      <c r="G756" s="1" t="str">
        <f>IF(B756="Issue",VLOOKUP(A756,[1]Customers!$A:$B,2,FALSE),VLOOKUP(A756,[1]Facilities!$A:$B,2,FALSE))</f>
        <v>I_USA54153_44876</v>
      </c>
      <c r="H756" s="1" t="str">
        <f>VLOOKUP("D_"&amp;$E756,[1]Facilities!$A:$BB,2,FALSE)</f>
        <v>D_USA60099_63296</v>
      </c>
      <c r="I756" s="1" t="str">
        <f>VLOOKUP("D_"&amp;$E756,[1]Facilities!$A:$BB,34,FALSE)</f>
        <v>Full Service</v>
      </c>
      <c r="J756" s="1" t="str">
        <f>VLOOKUP("D_"&amp;$E756,[1]Facilities!$A:$BB,36,FALSE)</f>
        <v>NO</v>
      </c>
      <c r="K756" s="1" t="str">
        <f t="shared" si="37"/>
        <v>D_USA60099_63296</v>
      </c>
      <c r="L756" s="1" t="str">
        <f>VLOOKUP("D_"&amp;RIGHT($K756,5),[1]Facilities!$A:$BB,34,FALSE)</f>
        <v>Full Service</v>
      </c>
      <c r="M756" s="1" t="str">
        <f>VLOOKUP("D_"&amp;RIGHT($K756,5),[1]Facilities!$A:$BB,36,FALSE)</f>
        <v>NO</v>
      </c>
      <c r="N756" s="1" t="str">
        <f t="shared" si="38"/>
        <v>D_USA60099_63296</v>
      </c>
    </row>
    <row r="757" spans="1:14">
      <c r="A757" s="1" t="str">
        <f t="shared" si="36"/>
        <v>I_60916</v>
      </c>
      <c r="B757" s="1" t="s">
        <v>1797</v>
      </c>
      <c r="C757" s="1">
        <v>60916</v>
      </c>
      <c r="D757" s="1" t="s">
        <v>231</v>
      </c>
      <c r="E757" s="1">
        <v>64111</v>
      </c>
      <c r="F757" s="1" t="s">
        <v>1779</v>
      </c>
      <c r="G757" s="1" t="str">
        <f>IF(B757="Issue",VLOOKUP(A757,[1]Customers!$A:$B,2,FALSE),VLOOKUP(A757,[1]Facilities!$A:$B,2,FALSE))</f>
        <v>I_USA60433_60916</v>
      </c>
      <c r="H757" s="1" t="str">
        <f>VLOOKUP("D_"&amp;$E757,[1]Facilities!$A:$BB,2,FALSE)</f>
        <v>D_USA60432_64111</v>
      </c>
      <c r="I757" s="1" t="str">
        <f>VLOOKUP("D_"&amp;$E757,[1]Facilities!$A:$BB,34,FALSE)</f>
        <v>Full Service</v>
      </c>
      <c r="J757" s="1" t="str">
        <f>VLOOKUP("D_"&amp;$E757,[1]Facilities!$A:$BB,36,FALSE)</f>
        <v>NO</v>
      </c>
      <c r="K757" s="1" t="str">
        <f t="shared" si="37"/>
        <v>D_USA60432_64111</v>
      </c>
      <c r="L757" s="1" t="str">
        <f>VLOOKUP("D_"&amp;RIGHT($K757,5),[1]Facilities!$A:$BB,34,FALSE)</f>
        <v>Full Service</v>
      </c>
      <c r="M757" s="1" t="str">
        <f>VLOOKUP("D_"&amp;RIGHT($K757,5),[1]Facilities!$A:$BB,36,FALSE)</f>
        <v>NO</v>
      </c>
      <c r="N757" s="1" t="str">
        <f t="shared" si="38"/>
        <v>D_USA60432_64111</v>
      </c>
    </row>
    <row r="758" spans="1:14">
      <c r="A758" s="1" t="str">
        <f t="shared" si="36"/>
        <v>I_69435</v>
      </c>
      <c r="B758" s="1" t="s">
        <v>1797</v>
      </c>
      <c r="C758" s="1">
        <v>69435</v>
      </c>
      <c r="D758" s="1" t="s">
        <v>1336</v>
      </c>
      <c r="E758" s="1">
        <v>75125</v>
      </c>
      <c r="F758" s="1" t="s">
        <v>1675</v>
      </c>
      <c r="G758" s="1" t="str">
        <f>IF(B758="Issue",VLOOKUP(A758,[1]Customers!$A:$B,2,FALSE),VLOOKUP(A758,[1]Facilities!$A:$B,2,FALSE))</f>
        <v>I_USA93013_69435</v>
      </c>
      <c r="H758" s="1" t="str">
        <f>VLOOKUP("D_"&amp;$E758,[1]Facilities!$A:$BB,2,FALSE)</f>
        <v>D_USA92509_75125</v>
      </c>
      <c r="I758" s="1" t="str">
        <f>VLOOKUP("D_"&amp;$E758,[1]Facilities!$A:$BB,34,FALSE)</f>
        <v>Full Service</v>
      </c>
      <c r="J758" s="1" t="str">
        <f>VLOOKUP("D_"&amp;$E758,[1]Facilities!$A:$BB,36,FALSE)</f>
        <v>NO</v>
      </c>
      <c r="K758" s="1" t="str">
        <f t="shared" si="37"/>
        <v>D_USA92509_75125</v>
      </c>
      <c r="L758" s="1" t="str">
        <f>VLOOKUP("D_"&amp;RIGHT($K758,5),[1]Facilities!$A:$BB,34,FALSE)</f>
        <v>Full Service</v>
      </c>
      <c r="M758" s="1" t="str">
        <f>VLOOKUP("D_"&amp;RIGHT($K758,5),[1]Facilities!$A:$BB,36,FALSE)</f>
        <v>NO</v>
      </c>
      <c r="N758" s="1" t="str">
        <f t="shared" si="38"/>
        <v>D_USA92509_75125</v>
      </c>
    </row>
    <row r="759" spans="1:14">
      <c r="A759" s="1" t="str">
        <f t="shared" si="36"/>
        <v>I_69436</v>
      </c>
      <c r="B759" s="1" t="s">
        <v>1797</v>
      </c>
      <c r="C759" s="1">
        <v>69436</v>
      </c>
      <c r="D759" s="1" t="s">
        <v>1337</v>
      </c>
      <c r="E759" s="1">
        <v>75125</v>
      </c>
      <c r="F759" s="1" t="s">
        <v>1675</v>
      </c>
      <c r="G759" s="1" t="str">
        <f>IF(B759="Issue",VLOOKUP(A759,[1]Customers!$A:$B,2,FALSE),VLOOKUP(A759,[1]Facilities!$A:$B,2,FALSE))</f>
        <v>I_USA93036_69436</v>
      </c>
      <c r="H759" s="1" t="str">
        <f>VLOOKUP("D_"&amp;$E759,[1]Facilities!$A:$BB,2,FALSE)</f>
        <v>D_USA92509_75125</v>
      </c>
      <c r="I759" s="1" t="str">
        <f>VLOOKUP("D_"&amp;$E759,[1]Facilities!$A:$BB,34,FALSE)</f>
        <v>Full Service</v>
      </c>
      <c r="J759" s="1" t="str">
        <f>VLOOKUP("D_"&amp;$E759,[1]Facilities!$A:$BB,36,FALSE)</f>
        <v>NO</v>
      </c>
      <c r="K759" s="1" t="str">
        <f t="shared" si="37"/>
        <v>D_USA92509_75125</v>
      </c>
      <c r="L759" s="1" t="str">
        <f>VLOOKUP("D_"&amp;RIGHT($K759,5),[1]Facilities!$A:$BB,34,FALSE)</f>
        <v>Full Service</v>
      </c>
      <c r="M759" s="1" t="str">
        <f>VLOOKUP("D_"&amp;RIGHT($K759,5),[1]Facilities!$A:$BB,36,FALSE)</f>
        <v>NO</v>
      </c>
      <c r="N759" s="1" t="str">
        <f t="shared" si="38"/>
        <v>D_USA92509_75125</v>
      </c>
    </row>
    <row r="760" spans="1:14">
      <c r="A760" s="1" t="str">
        <f t="shared" si="36"/>
        <v>I_69032</v>
      </c>
      <c r="B760" s="1" t="s">
        <v>1797</v>
      </c>
      <c r="C760" s="1">
        <v>69032</v>
      </c>
      <c r="D760" s="1" t="s">
        <v>232</v>
      </c>
      <c r="E760" s="1">
        <v>59068</v>
      </c>
      <c r="F760" s="1" t="s">
        <v>577</v>
      </c>
      <c r="G760" s="1" t="str">
        <f>IF(B760="Issue",VLOOKUP(A760,[1]Customers!$A:$B,2,FALSE),VLOOKUP(A760,[1]Facilities!$A:$B,2,FALSE))</f>
        <v>I_USA31810_69032</v>
      </c>
      <c r="H760" s="1" t="str">
        <f>VLOOKUP("D_"&amp;$E760,[1]Facilities!$A:$BB,2,FALSE)</f>
        <v>D_USA33815_59068</v>
      </c>
      <c r="I760" s="1" t="str">
        <f>VLOOKUP("D_"&amp;$E760,[1]Facilities!$A:$BB,34,FALSE)</f>
        <v>Full Service</v>
      </c>
      <c r="J760" s="1" t="str">
        <f>VLOOKUP("D_"&amp;$E760,[1]Facilities!$A:$BB,36,FALSE)</f>
        <v>NO</v>
      </c>
      <c r="K760" s="1" t="str">
        <f t="shared" si="37"/>
        <v>D_USA33815_59068</v>
      </c>
      <c r="L760" s="1" t="str">
        <f>VLOOKUP("D_"&amp;RIGHT($K760,5),[1]Facilities!$A:$BB,34,FALSE)</f>
        <v>Full Service</v>
      </c>
      <c r="M760" s="1" t="str">
        <f>VLOOKUP("D_"&amp;RIGHT($K760,5),[1]Facilities!$A:$BB,36,FALSE)</f>
        <v>NO</v>
      </c>
      <c r="N760" s="1" t="str">
        <f t="shared" si="38"/>
        <v>D_USA33815_59068</v>
      </c>
    </row>
    <row r="761" spans="1:14">
      <c r="A761" s="1" t="str">
        <f t="shared" si="36"/>
        <v>I_79632</v>
      </c>
      <c r="B761" s="1" t="s">
        <v>1797</v>
      </c>
      <c r="C761" s="1">
        <v>79632</v>
      </c>
      <c r="D761" s="1" t="s">
        <v>7594</v>
      </c>
      <c r="E761" s="1">
        <v>56353</v>
      </c>
      <c r="F761" s="1" t="s">
        <v>571</v>
      </c>
      <c r="G761" s="1" t="str">
        <f>IF(B761="Issue",VLOOKUP(A761,[1]Customers!$A:$B,2,FALSE),VLOOKUP(A761,[1]Facilities!$A:$B,2,FALSE))</f>
        <v>I_USA60517_79632</v>
      </c>
      <c r="H761" s="1" t="str">
        <f>VLOOKUP("D_"&amp;$E761,[1]Facilities!$A:$BB,2,FALSE)</f>
        <v>D_USA60633_56353</v>
      </c>
      <c r="I761" s="1" t="str">
        <f>VLOOKUP("D_"&amp;$E761,[1]Facilities!$A:$BB,34,FALSE)</f>
        <v>Full Service</v>
      </c>
      <c r="J761" s="1" t="str">
        <f>VLOOKUP("D_"&amp;$E761,[1]Facilities!$A:$BB,36,FALSE)</f>
        <v>NO</v>
      </c>
      <c r="K761" s="1" t="str">
        <f t="shared" si="37"/>
        <v>D_USA60633_56353</v>
      </c>
      <c r="L761" s="1" t="str">
        <f>VLOOKUP("D_"&amp;RIGHT($K761,5),[1]Facilities!$A:$BB,34,FALSE)</f>
        <v>Full Service</v>
      </c>
      <c r="M761" s="1" t="str">
        <f>VLOOKUP("D_"&amp;RIGHT($K761,5),[1]Facilities!$A:$BB,36,FALSE)</f>
        <v>NO</v>
      </c>
      <c r="N761" s="1" t="str">
        <f t="shared" si="38"/>
        <v>D_USA60633_56353</v>
      </c>
    </row>
    <row r="762" spans="1:14">
      <c r="A762" s="1" t="str">
        <f t="shared" si="36"/>
        <v>I_45700</v>
      </c>
      <c r="B762" s="1" t="s">
        <v>1797</v>
      </c>
      <c r="C762" s="1">
        <v>45700</v>
      </c>
      <c r="D762" s="1" t="s">
        <v>7037</v>
      </c>
      <c r="E762" s="1">
        <v>75125</v>
      </c>
      <c r="F762" s="1" t="s">
        <v>1675</v>
      </c>
      <c r="G762" s="1" t="str">
        <f>IF(B762="Issue",VLOOKUP(A762,[1]Customers!$A:$B,2,FALSE),VLOOKUP(A762,[1]Facilities!$A:$B,2,FALSE))</f>
        <v>I_USA92509_45700</v>
      </c>
      <c r="H762" s="1" t="str">
        <f>VLOOKUP("D_"&amp;$E762,[1]Facilities!$A:$BB,2,FALSE)</f>
        <v>D_USA92509_75125</v>
      </c>
      <c r="I762" s="1" t="str">
        <f>VLOOKUP("D_"&amp;$E762,[1]Facilities!$A:$BB,34,FALSE)</f>
        <v>Full Service</v>
      </c>
      <c r="J762" s="1" t="str">
        <f>VLOOKUP("D_"&amp;$E762,[1]Facilities!$A:$BB,36,FALSE)</f>
        <v>NO</v>
      </c>
      <c r="K762" s="1" t="str">
        <f t="shared" si="37"/>
        <v>D_USA92509_75125</v>
      </c>
      <c r="L762" s="1" t="str">
        <f>VLOOKUP("D_"&amp;RIGHT($K762,5),[1]Facilities!$A:$BB,34,FALSE)</f>
        <v>Full Service</v>
      </c>
      <c r="M762" s="1" t="str">
        <f>VLOOKUP("D_"&amp;RIGHT($K762,5),[1]Facilities!$A:$BB,36,FALSE)</f>
        <v>NO</v>
      </c>
      <c r="N762" s="1" t="str">
        <f t="shared" si="38"/>
        <v>D_USA92509_75125</v>
      </c>
    </row>
    <row r="763" spans="1:14">
      <c r="A763" s="1" t="str">
        <f t="shared" si="36"/>
        <v>I_45699</v>
      </c>
      <c r="B763" s="1" t="s">
        <v>1797</v>
      </c>
      <c r="C763" s="1">
        <v>45699</v>
      </c>
      <c r="D763" s="1" t="s">
        <v>7038</v>
      </c>
      <c r="E763" s="1">
        <v>67093</v>
      </c>
      <c r="F763" s="1" t="s">
        <v>581</v>
      </c>
      <c r="G763" s="1" t="str">
        <f>IF(B763="Issue",VLOOKUP(A763,[1]Customers!$A:$B,2,FALSE),VLOOKUP(A763,[1]Facilities!$A:$B,2,FALSE))</f>
        <v>I_USA48390_45699</v>
      </c>
      <c r="H763" s="1" t="str">
        <f>VLOOKUP("D_"&amp;$E763,[1]Facilities!$A:$BB,2,FALSE)</f>
        <v>D_USA49348_67093</v>
      </c>
      <c r="I763" s="1" t="str">
        <f>VLOOKUP("D_"&amp;$E763,[1]Facilities!$A:$BB,34,FALSE)</f>
        <v>Full Service</v>
      </c>
      <c r="J763" s="1" t="str">
        <f>VLOOKUP("D_"&amp;$E763,[1]Facilities!$A:$BB,36,FALSE)</f>
        <v>NO</v>
      </c>
      <c r="K763" s="1" t="str">
        <f t="shared" si="37"/>
        <v>D_USA49348_67093</v>
      </c>
      <c r="L763" s="1" t="str">
        <f>VLOOKUP("D_"&amp;RIGHT($K763,5),[1]Facilities!$A:$BB,34,FALSE)</f>
        <v>Full Service</v>
      </c>
      <c r="M763" s="1" t="str">
        <f>VLOOKUP("D_"&amp;RIGHT($K763,5),[1]Facilities!$A:$BB,36,FALSE)</f>
        <v>NO</v>
      </c>
      <c r="N763" s="1" t="str">
        <f t="shared" si="38"/>
        <v>D_USA49348_67093</v>
      </c>
    </row>
    <row r="764" spans="1:14">
      <c r="A764" s="1" t="str">
        <f t="shared" si="36"/>
        <v>I_63196</v>
      </c>
      <c r="B764" s="1" t="s">
        <v>1797</v>
      </c>
      <c r="C764" s="1">
        <v>63196</v>
      </c>
      <c r="D764" s="1" t="s">
        <v>1290</v>
      </c>
      <c r="E764" s="1">
        <v>75125</v>
      </c>
      <c r="F764" s="1" t="s">
        <v>1675</v>
      </c>
      <c r="G764" s="1" t="str">
        <f>IF(B764="Issue",VLOOKUP(A764,[1]Customers!$A:$B,2,FALSE),VLOOKUP(A764,[1]Facilities!$A:$B,2,FALSE))</f>
        <v>I_USA90220_63196</v>
      </c>
      <c r="H764" s="1" t="str">
        <f>VLOOKUP("D_"&amp;$E764,[1]Facilities!$A:$BB,2,FALSE)</f>
        <v>D_USA92509_75125</v>
      </c>
      <c r="I764" s="1" t="str">
        <f>VLOOKUP("D_"&amp;$E764,[1]Facilities!$A:$BB,34,FALSE)</f>
        <v>Full Service</v>
      </c>
      <c r="J764" s="1" t="str">
        <f>VLOOKUP("D_"&amp;$E764,[1]Facilities!$A:$BB,36,FALSE)</f>
        <v>NO</v>
      </c>
      <c r="K764" s="1" t="str">
        <f t="shared" si="37"/>
        <v>D_USA92509_75125</v>
      </c>
      <c r="L764" s="1" t="str">
        <f>VLOOKUP("D_"&amp;RIGHT($K764,5),[1]Facilities!$A:$BB,34,FALSE)</f>
        <v>Full Service</v>
      </c>
      <c r="M764" s="1" t="str">
        <f>VLOOKUP("D_"&amp;RIGHT($K764,5),[1]Facilities!$A:$BB,36,FALSE)</f>
        <v>NO</v>
      </c>
      <c r="N764" s="1" t="str">
        <f t="shared" si="38"/>
        <v>D_USA92509_75125</v>
      </c>
    </row>
    <row r="765" spans="1:14">
      <c r="A765" s="1" t="str">
        <f t="shared" si="36"/>
        <v>I_77171</v>
      </c>
      <c r="B765" s="1" t="s">
        <v>1797</v>
      </c>
      <c r="C765" s="1">
        <v>77171</v>
      </c>
      <c r="D765" s="1" t="s">
        <v>7089</v>
      </c>
      <c r="E765" s="1">
        <v>77572</v>
      </c>
      <c r="F765" s="1" t="s">
        <v>8306</v>
      </c>
      <c r="G765" s="1" t="str">
        <f>IF(B765="Issue",VLOOKUP(A765,[1]Customers!$A:$B,2,FALSE),VLOOKUP(A765,[1]Facilities!$A:$B,2,FALSE))</f>
        <v>I_USA72908_77171</v>
      </c>
      <c r="H765" s="1" t="str">
        <f>VLOOKUP("D_"&amp;$E765,[1]Facilities!$A:$BB,2,FALSE)</f>
        <v>D_USA77571_77572</v>
      </c>
      <c r="I765" s="1" t="str">
        <f>VLOOKUP("D_"&amp;$E765,[1]Facilities!$A:$BB,34,FALSE)</f>
        <v>Manufacturing</v>
      </c>
      <c r="J765" s="1" t="str">
        <f>VLOOKUP("D_"&amp;$E765,[1]Facilities!$A:$BB,36,FALSE)</f>
        <v>NO</v>
      </c>
      <c r="K765" s="1" t="str">
        <f t="shared" si="37"/>
        <v>D_USA77571_77572</v>
      </c>
      <c r="L765" s="1" t="str">
        <f>VLOOKUP("D_"&amp;RIGHT($K765,5),[1]Facilities!$A:$BB,34,FALSE)</f>
        <v>Manufacturing</v>
      </c>
      <c r="M765" s="1" t="str">
        <f>VLOOKUP("D_"&amp;RIGHT($K765,5),[1]Facilities!$A:$BB,36,FALSE)</f>
        <v>NO</v>
      </c>
      <c r="N765" s="1" t="str">
        <f t="shared" si="38"/>
        <v>D_USA77571_77572</v>
      </c>
    </row>
    <row r="766" spans="1:14">
      <c r="A766" s="1" t="str">
        <f t="shared" si="36"/>
        <v>I_77170</v>
      </c>
      <c r="B766" s="1" t="s">
        <v>1797</v>
      </c>
      <c r="C766" s="1">
        <v>77170</v>
      </c>
      <c r="D766" s="1" t="s">
        <v>7090</v>
      </c>
      <c r="E766" s="1">
        <v>58941</v>
      </c>
      <c r="F766" s="1" t="s">
        <v>8308</v>
      </c>
      <c r="G766" s="1" t="str">
        <f>IF(B766="Issue",VLOOKUP(A766,[1]Customers!$A:$B,2,FALSE),VLOOKUP(A766,[1]Facilities!$A:$B,2,FALSE))</f>
        <v>I_USA23434_77170</v>
      </c>
      <c r="H766" s="1" t="str">
        <f>VLOOKUP("D_"&amp;$E766,[1]Facilities!$A:$BB,2,FALSE)</f>
        <v>D_USA23803_58941</v>
      </c>
      <c r="I766" s="1" t="str">
        <f>VLOOKUP("D_"&amp;$E766,[1]Facilities!$A:$BB,34,FALSE)</f>
        <v>Distributor Sort</v>
      </c>
      <c r="J766" s="1" t="str">
        <f>VLOOKUP("D_"&amp;$E766,[1]Facilities!$A:$BB,36,FALSE)</f>
        <v>NO</v>
      </c>
      <c r="K766" s="1" t="str">
        <f t="shared" si="37"/>
        <v>D_USA23803_58941</v>
      </c>
      <c r="L766" s="1" t="str">
        <f>VLOOKUP("D_"&amp;RIGHT($K766,5),[1]Facilities!$A:$BB,34,FALSE)</f>
        <v>Distributor Sort</v>
      </c>
      <c r="M766" s="1" t="str">
        <f>VLOOKUP("D_"&amp;RIGHT($K766,5),[1]Facilities!$A:$BB,36,FALSE)</f>
        <v>NO</v>
      </c>
      <c r="N766" s="1" t="str">
        <f t="shared" si="38"/>
        <v>D_USA23803_58941</v>
      </c>
    </row>
    <row r="767" spans="1:14">
      <c r="A767" s="1" t="str">
        <f t="shared" si="36"/>
        <v>I_76867</v>
      </c>
      <c r="B767" s="1" t="s">
        <v>1797</v>
      </c>
      <c r="C767" s="1">
        <v>76867</v>
      </c>
      <c r="D767" s="1" t="s">
        <v>7003</v>
      </c>
      <c r="E767" s="1">
        <v>61024</v>
      </c>
      <c r="F767" s="1" t="s">
        <v>586</v>
      </c>
      <c r="G767" s="1" t="str">
        <f>IF(B767="Issue",VLOOKUP(A767,[1]Customers!$A:$B,2,FALSE),VLOOKUP(A767,[1]Facilities!$A:$B,2,FALSE))</f>
        <v>I_USA93725_76867</v>
      </c>
      <c r="H767" s="1" t="str">
        <f>VLOOKUP("D_"&amp;$E767,[1]Facilities!$A:$BB,2,FALSE)</f>
        <v>D_USA98001_61024</v>
      </c>
      <c r="I767" s="1" t="str">
        <f>VLOOKUP("D_"&amp;$E767,[1]Facilities!$A:$BB,34,FALSE)</f>
        <v>Sort Only</v>
      </c>
      <c r="J767" s="1" t="str">
        <f>VLOOKUP("D_"&amp;$E767,[1]Facilities!$A:$BB,36,FALSE)</f>
        <v>NO</v>
      </c>
      <c r="K767" s="1" t="str">
        <f t="shared" si="37"/>
        <v>D_USA98001_61024</v>
      </c>
      <c r="L767" s="1" t="str">
        <f>VLOOKUP("D_"&amp;RIGHT($K767,5),[1]Facilities!$A:$BB,34,FALSE)</f>
        <v>Sort Only</v>
      </c>
      <c r="M767" s="1" t="str">
        <f>VLOOKUP("D_"&amp;RIGHT($K767,5),[1]Facilities!$A:$BB,36,FALSE)</f>
        <v>NO</v>
      </c>
      <c r="N767" s="1" t="str">
        <f t="shared" si="38"/>
        <v>D_USA98001_61024</v>
      </c>
    </row>
    <row r="768" spans="1:14">
      <c r="A768" s="1" t="str">
        <f t="shared" si="36"/>
        <v>I_76928</v>
      </c>
      <c r="B768" s="1" t="s">
        <v>1797</v>
      </c>
      <c r="C768" s="1">
        <v>76928</v>
      </c>
      <c r="D768" s="1" t="s">
        <v>7350</v>
      </c>
      <c r="E768" s="1">
        <v>67095</v>
      </c>
      <c r="F768" s="1" t="s">
        <v>584</v>
      </c>
      <c r="G768" s="1" t="str">
        <f>IF(B768="Issue",VLOOKUP(A768,[1]Customers!$A:$B,2,FALSE),VLOOKUP(A768,[1]Facilities!$A:$B,2,FALSE))</f>
        <v>I_USA75243_76928</v>
      </c>
      <c r="H768" s="1" t="str">
        <f>VLOOKUP("D_"&amp;$E768,[1]Facilities!$A:$BB,2,FALSE)</f>
        <v>D_USA75212_67095</v>
      </c>
      <c r="I768" s="1" t="str">
        <f>VLOOKUP("D_"&amp;$E768,[1]Facilities!$A:$BB,34,FALSE)</f>
        <v>Full Service</v>
      </c>
      <c r="J768" s="1" t="str">
        <f>VLOOKUP("D_"&amp;$E768,[1]Facilities!$A:$BB,36,FALSE)</f>
        <v>NO</v>
      </c>
      <c r="K768" s="1" t="str">
        <f t="shared" si="37"/>
        <v>D_USA75212_67095</v>
      </c>
      <c r="L768" s="1" t="str">
        <f>VLOOKUP("D_"&amp;RIGHT($K768,5),[1]Facilities!$A:$BB,34,FALSE)</f>
        <v>Full Service</v>
      </c>
      <c r="M768" s="1" t="str">
        <f>VLOOKUP("D_"&amp;RIGHT($K768,5),[1]Facilities!$A:$BB,36,FALSE)</f>
        <v>NO</v>
      </c>
      <c r="N768" s="1" t="str">
        <f t="shared" si="38"/>
        <v>D_USA75212_67095</v>
      </c>
    </row>
    <row r="769" spans="1:14">
      <c r="A769" s="1" t="str">
        <f t="shared" si="36"/>
        <v>I_76866</v>
      </c>
      <c r="B769" s="1" t="s">
        <v>1797</v>
      </c>
      <c r="C769" s="1">
        <v>76866</v>
      </c>
      <c r="D769" s="1" t="s">
        <v>8076</v>
      </c>
      <c r="E769" s="1">
        <v>45195</v>
      </c>
      <c r="F769" s="1" t="s">
        <v>580</v>
      </c>
      <c r="G769" s="1" t="str">
        <f>IF(B769="Issue",VLOOKUP(A769,[1]Customers!$A:$B,2,FALSE),VLOOKUP(A769,[1]Facilities!$A:$B,2,FALSE))</f>
        <v>I_USA95206_76866</v>
      </c>
      <c r="H769" s="1" t="str">
        <f>VLOOKUP("D_"&amp;$E769,[1]Facilities!$A:$BB,2,FALSE)</f>
        <v>D_USA95304_45195</v>
      </c>
      <c r="I769" s="1" t="str">
        <f>VLOOKUP("D_"&amp;$E769,[1]Facilities!$A:$BB,34,FALSE)</f>
        <v>Full Service</v>
      </c>
      <c r="J769" s="1" t="str">
        <f>VLOOKUP("D_"&amp;$E769,[1]Facilities!$A:$BB,36,FALSE)</f>
        <v>NO</v>
      </c>
      <c r="K769" s="1" t="str">
        <f t="shared" si="37"/>
        <v>D_USA95304_45195</v>
      </c>
      <c r="L769" s="1" t="str">
        <f>VLOOKUP("D_"&amp;RIGHT($K769,5),[1]Facilities!$A:$BB,34,FALSE)</f>
        <v>Full Service</v>
      </c>
      <c r="M769" s="1" t="str">
        <f>VLOOKUP("D_"&amp;RIGHT($K769,5),[1]Facilities!$A:$BB,36,FALSE)</f>
        <v>NO</v>
      </c>
      <c r="N769" s="1" t="str">
        <f t="shared" si="38"/>
        <v>D_USA95304_45195</v>
      </c>
    </row>
    <row r="770" spans="1:14">
      <c r="A770" s="1" t="str">
        <f t="shared" si="36"/>
        <v>I_69374</v>
      </c>
      <c r="B770" s="1" t="s">
        <v>1797</v>
      </c>
      <c r="C770" s="1">
        <v>69374</v>
      </c>
      <c r="D770" s="1" t="s">
        <v>1277</v>
      </c>
      <c r="E770" s="1">
        <v>56720</v>
      </c>
      <c r="F770" s="1" t="s">
        <v>570</v>
      </c>
      <c r="G770" s="1" t="str">
        <f>IF(B770="Issue",VLOOKUP(A770,[1]Customers!$A:$B,2,FALSE),VLOOKUP(A770,[1]Facilities!$A:$B,2,FALSE))</f>
        <v>I_USA40218_69374</v>
      </c>
      <c r="H770" s="1" t="str">
        <f>VLOOKUP("D_"&amp;$E770,[1]Facilities!$A:$BB,2,FALSE)</f>
        <v>D_USA46235_56720</v>
      </c>
      <c r="I770" s="1" t="str">
        <f>VLOOKUP("D_"&amp;$E770,[1]Facilities!$A:$BB,34,FALSE)</f>
        <v>Full Service</v>
      </c>
      <c r="J770" s="1" t="str">
        <f>VLOOKUP("D_"&amp;$E770,[1]Facilities!$A:$BB,36,FALSE)</f>
        <v>NO</v>
      </c>
      <c r="K770" s="1" t="str">
        <f t="shared" si="37"/>
        <v>D_USA46235_56720</v>
      </c>
      <c r="L770" s="1" t="str">
        <f>VLOOKUP("D_"&amp;RIGHT($K770,5),[1]Facilities!$A:$BB,34,FALSE)</f>
        <v>Full Service</v>
      </c>
      <c r="M770" s="1" t="str">
        <f>VLOOKUP("D_"&amp;RIGHT($K770,5),[1]Facilities!$A:$BB,36,FALSE)</f>
        <v>NO</v>
      </c>
      <c r="N770" s="1" t="str">
        <f t="shared" si="38"/>
        <v>D_USA46235_56720</v>
      </c>
    </row>
    <row r="771" spans="1:14">
      <c r="A771" s="1" t="str">
        <f t="shared" si="36"/>
        <v>I_69163</v>
      </c>
      <c r="B771" s="1" t="s">
        <v>1797</v>
      </c>
      <c r="C771" s="1">
        <v>69163</v>
      </c>
      <c r="D771" s="1" t="s">
        <v>1338</v>
      </c>
      <c r="E771" s="1">
        <v>78887</v>
      </c>
      <c r="F771" s="1" t="s">
        <v>8292</v>
      </c>
      <c r="G771" s="1" t="str">
        <f>IF(B771="Issue",VLOOKUP(A771,[1]Customers!$A:$B,2,FALSE),VLOOKUP(A771,[1]Facilities!$A:$B,2,FALSE))</f>
        <v>I_CANL4H0A4_69163</v>
      </c>
      <c r="H771" s="1" t="str">
        <f>VLOOKUP("D_"&amp;$E771,[1]Facilities!$A:$BB,2,FALSE)</f>
        <v>D_CANL5S1L4_78887</v>
      </c>
      <c r="I771" s="1" t="str">
        <f>VLOOKUP("D_"&amp;$E771,[1]Facilities!$A:$BB,34,FALSE)</f>
        <v>Full Service</v>
      </c>
      <c r="J771" s="1" t="str">
        <f>VLOOKUP("D_"&amp;$E771,[1]Facilities!$A:$BB,36,FALSE)</f>
        <v>NO</v>
      </c>
      <c r="K771" s="1" t="str">
        <f t="shared" si="37"/>
        <v>D_CANL5S1L4_78887</v>
      </c>
      <c r="L771" s="1" t="str">
        <f>VLOOKUP("D_"&amp;RIGHT($K771,5),[1]Facilities!$A:$BB,34,FALSE)</f>
        <v>Full Service</v>
      </c>
      <c r="M771" s="1" t="str">
        <f>VLOOKUP("D_"&amp;RIGHT($K771,5),[1]Facilities!$A:$BB,36,FALSE)</f>
        <v>NO</v>
      </c>
      <c r="N771" s="1" t="str">
        <f t="shared" si="38"/>
        <v>D_CANL5S1L4_78887</v>
      </c>
    </row>
    <row r="772" spans="1:14">
      <c r="A772" s="1" t="str">
        <f t="shared" ref="A772:A835" si="39">LEFT(B772,1)&amp;"_"&amp;C772</f>
        <v>I_76707</v>
      </c>
      <c r="B772" s="1" t="s">
        <v>1797</v>
      </c>
      <c r="C772" s="1">
        <v>76707</v>
      </c>
      <c r="D772" s="1" t="s">
        <v>1871</v>
      </c>
      <c r="E772" s="1">
        <v>70497</v>
      </c>
      <c r="F772" s="1" t="s">
        <v>1422</v>
      </c>
      <c r="G772" s="1" t="str">
        <f>IF(B772="Issue",VLOOKUP(A772,[1]Customers!$A:$B,2,FALSE),VLOOKUP(A772,[1]Facilities!$A:$B,2,FALSE))</f>
        <v>I_USA62269_76707</v>
      </c>
      <c r="H772" s="1" t="str">
        <f>VLOOKUP("D_"&amp;$E772,[1]Facilities!$A:$BB,2,FALSE)</f>
        <v>D_USA63042_70497</v>
      </c>
      <c r="I772" s="1" t="str">
        <f>VLOOKUP("D_"&amp;$E772,[1]Facilities!$A:$BB,34,FALSE)</f>
        <v>Full Service</v>
      </c>
      <c r="J772" s="1" t="str">
        <f>VLOOKUP("D_"&amp;$E772,[1]Facilities!$A:$BB,36,FALSE)</f>
        <v>NO</v>
      </c>
      <c r="K772" s="1" t="str">
        <f t="shared" ref="K772:K835" si="40">H772</f>
        <v>D_USA63042_70497</v>
      </c>
      <c r="L772" s="1" t="str">
        <f>VLOOKUP("D_"&amp;RIGHT($K772,5),[1]Facilities!$A:$BB,34,FALSE)</f>
        <v>Full Service</v>
      </c>
      <c r="M772" s="1" t="str">
        <f>VLOOKUP("D_"&amp;RIGHT($K772,5),[1]Facilities!$A:$BB,36,FALSE)</f>
        <v>NO</v>
      </c>
      <c r="N772" s="1" t="str">
        <f t="shared" ref="N772:N835" si="41">K772</f>
        <v>D_USA63042_70497</v>
      </c>
    </row>
    <row r="773" spans="1:14">
      <c r="A773" s="1" t="str">
        <f t="shared" si="39"/>
        <v>I_60036</v>
      </c>
      <c r="B773" s="1" t="s">
        <v>1797</v>
      </c>
      <c r="C773" s="1">
        <v>60036</v>
      </c>
      <c r="D773" s="1" t="s">
        <v>1300</v>
      </c>
      <c r="E773" s="1">
        <v>70497</v>
      </c>
      <c r="F773" s="1" t="s">
        <v>1422</v>
      </c>
      <c r="G773" s="1" t="str">
        <f>IF(B773="Issue",VLOOKUP(A773,[1]Customers!$A:$B,2,FALSE),VLOOKUP(A773,[1]Facilities!$A:$B,2,FALSE))</f>
        <v>I_USA63144_60036</v>
      </c>
      <c r="H773" s="1" t="str">
        <f>VLOOKUP("D_"&amp;$E773,[1]Facilities!$A:$BB,2,FALSE)</f>
        <v>D_USA63042_70497</v>
      </c>
      <c r="I773" s="1" t="str">
        <f>VLOOKUP("D_"&amp;$E773,[1]Facilities!$A:$BB,34,FALSE)</f>
        <v>Full Service</v>
      </c>
      <c r="J773" s="1" t="str">
        <f>VLOOKUP("D_"&amp;$E773,[1]Facilities!$A:$BB,36,FALSE)</f>
        <v>NO</v>
      </c>
      <c r="K773" s="1" t="str">
        <f t="shared" si="40"/>
        <v>D_USA63042_70497</v>
      </c>
      <c r="L773" s="1" t="str">
        <f>VLOOKUP("D_"&amp;RIGHT($K773,5),[1]Facilities!$A:$BB,34,FALSE)</f>
        <v>Full Service</v>
      </c>
      <c r="M773" s="1" t="str">
        <f>VLOOKUP("D_"&amp;RIGHT($K773,5),[1]Facilities!$A:$BB,36,FALSE)</f>
        <v>NO</v>
      </c>
      <c r="N773" s="1" t="str">
        <f t="shared" si="41"/>
        <v>D_USA63042_70497</v>
      </c>
    </row>
    <row r="774" spans="1:14">
      <c r="A774" s="1" t="str">
        <f t="shared" si="39"/>
        <v>I_75184</v>
      </c>
      <c r="B774" s="1" t="s">
        <v>1797</v>
      </c>
      <c r="C774" s="1">
        <v>75184</v>
      </c>
      <c r="D774" s="1" t="s">
        <v>1662</v>
      </c>
      <c r="E774" s="1">
        <v>70917</v>
      </c>
      <c r="F774" s="1" t="s">
        <v>1653</v>
      </c>
      <c r="G774" s="1" t="str">
        <f>IF(B774="Issue",VLOOKUP(A774,[1]Customers!$A:$B,2,FALSE),VLOOKUP(A774,[1]Facilities!$A:$B,2,FALSE))</f>
        <v>I_CANJ8H4N6_75184</v>
      </c>
      <c r="H774" s="1" t="str">
        <f>VLOOKUP("D_"&amp;$E774,[1]Facilities!$A:$BB,2,FALSE)</f>
        <v>D_CANH9P1K9_70917</v>
      </c>
      <c r="I774" s="1" t="str">
        <f>VLOOKUP("D_"&amp;$E774,[1]Facilities!$A:$BB,34,FALSE)</f>
        <v>Full Service</v>
      </c>
      <c r="J774" s="1" t="str">
        <f>VLOOKUP("D_"&amp;$E774,[1]Facilities!$A:$BB,36,FALSE)</f>
        <v>NO</v>
      </c>
      <c r="K774" s="1" t="str">
        <f t="shared" si="40"/>
        <v>D_CANH9P1K9_70917</v>
      </c>
      <c r="L774" s="1" t="str">
        <f>VLOOKUP("D_"&amp;RIGHT($K774,5),[1]Facilities!$A:$BB,34,FALSE)</f>
        <v>Full Service</v>
      </c>
      <c r="M774" s="1" t="str">
        <f>VLOOKUP("D_"&amp;RIGHT($K774,5),[1]Facilities!$A:$BB,36,FALSE)</f>
        <v>NO</v>
      </c>
      <c r="N774" s="1" t="str">
        <f t="shared" si="41"/>
        <v>D_CANH9P1K9_70917</v>
      </c>
    </row>
    <row r="775" spans="1:14">
      <c r="A775" s="1" t="str">
        <f t="shared" si="39"/>
        <v>I_75181</v>
      </c>
      <c r="B775" s="1" t="s">
        <v>1797</v>
      </c>
      <c r="C775" s="1">
        <v>75181</v>
      </c>
      <c r="D775" s="1" t="s">
        <v>1661</v>
      </c>
      <c r="E775" s="1">
        <v>78887</v>
      </c>
      <c r="F775" s="1" t="s">
        <v>8292</v>
      </c>
      <c r="G775" s="1" t="str">
        <f>IF(B775="Issue",VLOOKUP(A775,[1]Customers!$A:$B,2,FALSE),VLOOKUP(A775,[1]Facilities!$A:$B,2,FALSE))</f>
        <v>I_CANK0K2G0_75181</v>
      </c>
      <c r="H775" s="1" t="str">
        <f>VLOOKUP("D_"&amp;$E775,[1]Facilities!$A:$BB,2,FALSE)</f>
        <v>D_CANL5S1L4_78887</v>
      </c>
      <c r="I775" s="1" t="str">
        <f>VLOOKUP("D_"&amp;$E775,[1]Facilities!$A:$BB,34,FALSE)</f>
        <v>Full Service</v>
      </c>
      <c r="J775" s="1" t="str">
        <f>VLOOKUP("D_"&amp;$E775,[1]Facilities!$A:$BB,36,FALSE)</f>
        <v>NO</v>
      </c>
      <c r="K775" s="1" t="str">
        <f t="shared" si="40"/>
        <v>D_CANL5S1L4_78887</v>
      </c>
      <c r="L775" s="1" t="str">
        <f>VLOOKUP("D_"&amp;RIGHT($K775,5),[1]Facilities!$A:$BB,34,FALSE)</f>
        <v>Full Service</v>
      </c>
      <c r="M775" s="1" t="str">
        <f>VLOOKUP("D_"&amp;RIGHT($K775,5),[1]Facilities!$A:$BB,36,FALSE)</f>
        <v>NO</v>
      </c>
      <c r="N775" s="1" t="str">
        <f t="shared" si="41"/>
        <v>D_CANL5S1L4_78887</v>
      </c>
    </row>
    <row r="776" spans="1:14">
      <c r="A776" s="1" t="str">
        <f t="shared" si="39"/>
        <v>I_80461</v>
      </c>
      <c r="B776" s="1" t="s">
        <v>1797</v>
      </c>
      <c r="C776" s="1">
        <v>80461</v>
      </c>
      <c r="D776" s="1" t="s">
        <v>8077</v>
      </c>
      <c r="E776" s="1">
        <v>78887</v>
      </c>
      <c r="F776" s="1" t="s">
        <v>8292</v>
      </c>
      <c r="G776" s="1" t="str">
        <f>IF(B776="Issue",VLOOKUP(A776,[1]Customers!$A:$B,2,FALSE),VLOOKUP(A776,[1]Facilities!$A:$B,2,FALSE))</f>
        <v>I_CANN0C1B0_80461</v>
      </c>
      <c r="H776" s="1" t="str">
        <f>VLOOKUP("D_"&amp;$E776,[1]Facilities!$A:$BB,2,FALSE)</f>
        <v>D_CANL5S1L4_78887</v>
      </c>
      <c r="I776" s="1" t="str">
        <f>VLOOKUP("D_"&amp;$E776,[1]Facilities!$A:$BB,34,FALSE)</f>
        <v>Full Service</v>
      </c>
      <c r="J776" s="1" t="str">
        <f>VLOOKUP("D_"&amp;$E776,[1]Facilities!$A:$BB,36,FALSE)</f>
        <v>NO</v>
      </c>
      <c r="K776" s="1" t="str">
        <f t="shared" si="40"/>
        <v>D_CANL5S1L4_78887</v>
      </c>
      <c r="L776" s="1" t="str">
        <f>VLOOKUP("D_"&amp;RIGHT($K776,5),[1]Facilities!$A:$BB,34,FALSE)</f>
        <v>Full Service</v>
      </c>
      <c r="M776" s="1" t="str">
        <f>VLOOKUP("D_"&amp;RIGHT($K776,5),[1]Facilities!$A:$BB,36,FALSE)</f>
        <v>NO</v>
      </c>
      <c r="N776" s="1" t="str">
        <f t="shared" si="41"/>
        <v>D_CANL5S1L4_78887</v>
      </c>
    </row>
    <row r="777" spans="1:14">
      <c r="A777" s="1" t="str">
        <f t="shared" si="39"/>
        <v>I_80462</v>
      </c>
      <c r="B777" s="1" t="s">
        <v>1797</v>
      </c>
      <c r="C777" s="1">
        <v>80462</v>
      </c>
      <c r="D777" s="1" t="s">
        <v>8078</v>
      </c>
      <c r="E777" s="1">
        <v>75397</v>
      </c>
      <c r="F777" s="1" t="s">
        <v>1733</v>
      </c>
      <c r="G777" s="1" t="str">
        <f>IF(B777="Issue",VLOOKUP(A777,[1]Customers!$A:$B,2,FALSE),VLOOKUP(A777,[1]Facilities!$A:$B,2,FALSE))</f>
        <v>I_CANT2C2E1_80462</v>
      </c>
      <c r="H777" s="1" t="str">
        <f>VLOOKUP("D_"&amp;$E777,[1]Facilities!$A:$BB,2,FALSE)</f>
        <v>D_CANT2C4N8_75397</v>
      </c>
      <c r="I777" s="1" t="str">
        <f>VLOOKUP("D_"&amp;$E777,[1]Facilities!$A:$BB,34,FALSE)</f>
        <v>Sort Only</v>
      </c>
      <c r="J777" s="1" t="str">
        <f>VLOOKUP("D_"&amp;$E777,[1]Facilities!$A:$BB,36,FALSE)</f>
        <v>NO</v>
      </c>
      <c r="K777" s="1" t="str">
        <f t="shared" si="40"/>
        <v>D_CANT2C4N8_75397</v>
      </c>
      <c r="L777" s="1" t="str">
        <f>VLOOKUP("D_"&amp;RIGHT($K777,5),[1]Facilities!$A:$BB,34,FALSE)</f>
        <v>Sort Only</v>
      </c>
      <c r="M777" s="1" t="str">
        <f>VLOOKUP("D_"&amp;RIGHT($K777,5),[1]Facilities!$A:$BB,36,FALSE)</f>
        <v>NO</v>
      </c>
      <c r="N777" s="1" t="str">
        <f t="shared" si="41"/>
        <v>D_CANT2C4N8_75397</v>
      </c>
    </row>
    <row r="778" spans="1:14">
      <c r="A778" s="1" t="str">
        <f t="shared" si="39"/>
        <v>I_75182</v>
      </c>
      <c r="B778" s="1" t="s">
        <v>1797</v>
      </c>
      <c r="C778" s="1">
        <v>75182</v>
      </c>
      <c r="D778" s="1" t="s">
        <v>8079</v>
      </c>
      <c r="E778" s="1">
        <v>75397</v>
      </c>
      <c r="F778" s="1" t="s">
        <v>1733</v>
      </c>
      <c r="G778" s="1" t="str">
        <f>IF(B778="Issue",VLOOKUP(A778,[1]Customers!$A:$B,2,FALSE),VLOOKUP(A778,[1]Facilities!$A:$B,2,FALSE))</f>
        <v>I_CANT2C2E1_75182</v>
      </c>
      <c r="H778" s="1" t="str">
        <f>VLOOKUP("D_"&amp;$E778,[1]Facilities!$A:$BB,2,FALSE)</f>
        <v>D_CANT2C4N8_75397</v>
      </c>
      <c r="I778" s="1" t="str">
        <f>VLOOKUP("D_"&amp;$E778,[1]Facilities!$A:$BB,34,FALSE)</f>
        <v>Sort Only</v>
      </c>
      <c r="J778" s="1" t="str">
        <f>VLOOKUP("D_"&amp;$E778,[1]Facilities!$A:$BB,36,FALSE)</f>
        <v>NO</v>
      </c>
      <c r="K778" s="1" t="str">
        <f t="shared" si="40"/>
        <v>D_CANT2C4N8_75397</v>
      </c>
      <c r="L778" s="1" t="str">
        <f>VLOOKUP("D_"&amp;RIGHT($K778,5),[1]Facilities!$A:$BB,34,FALSE)</f>
        <v>Sort Only</v>
      </c>
      <c r="M778" s="1" t="str">
        <f>VLOOKUP("D_"&amp;RIGHT($K778,5),[1]Facilities!$A:$BB,36,FALSE)</f>
        <v>NO</v>
      </c>
      <c r="N778" s="1" t="str">
        <f t="shared" si="41"/>
        <v>D_CANT2C4N8_75397</v>
      </c>
    </row>
    <row r="779" spans="1:14">
      <c r="A779" s="1" t="str">
        <f t="shared" si="39"/>
        <v>I_76225</v>
      </c>
      <c r="B779" s="1" t="s">
        <v>1797</v>
      </c>
      <c r="C779" s="1">
        <v>76225</v>
      </c>
      <c r="D779" s="1" t="s">
        <v>1783</v>
      </c>
      <c r="E779" s="1">
        <v>67095</v>
      </c>
      <c r="F779" s="1" t="s">
        <v>584</v>
      </c>
      <c r="G779" s="1" t="str">
        <f>IF(B779="Issue",VLOOKUP(A779,[1]Customers!$A:$B,2,FALSE),VLOOKUP(A779,[1]Facilities!$A:$B,2,FALSE))</f>
        <v>I_USA76247_76225</v>
      </c>
      <c r="H779" s="1" t="str">
        <f>VLOOKUP("D_"&amp;$E779,[1]Facilities!$A:$BB,2,FALSE)</f>
        <v>D_USA75212_67095</v>
      </c>
      <c r="I779" s="1" t="str">
        <f>VLOOKUP("D_"&amp;$E779,[1]Facilities!$A:$BB,34,FALSE)</f>
        <v>Full Service</v>
      </c>
      <c r="J779" s="1" t="str">
        <f>VLOOKUP("D_"&amp;$E779,[1]Facilities!$A:$BB,36,FALSE)</f>
        <v>NO</v>
      </c>
      <c r="K779" s="1" t="str">
        <f t="shared" si="40"/>
        <v>D_USA75212_67095</v>
      </c>
      <c r="L779" s="1" t="str">
        <f>VLOOKUP("D_"&amp;RIGHT($K779,5),[1]Facilities!$A:$BB,34,FALSE)</f>
        <v>Full Service</v>
      </c>
      <c r="M779" s="1" t="str">
        <f>VLOOKUP("D_"&amp;RIGHT($K779,5),[1]Facilities!$A:$BB,36,FALSE)</f>
        <v>NO</v>
      </c>
      <c r="N779" s="1" t="str">
        <f t="shared" si="41"/>
        <v>D_USA75212_67095</v>
      </c>
    </row>
    <row r="780" spans="1:14">
      <c r="A780" s="1" t="str">
        <f t="shared" si="39"/>
        <v>I_76224</v>
      </c>
      <c r="B780" s="1" t="s">
        <v>1797</v>
      </c>
      <c r="C780" s="1">
        <v>76224</v>
      </c>
      <c r="D780" s="1" t="s">
        <v>1784</v>
      </c>
      <c r="E780" s="1">
        <v>75125</v>
      </c>
      <c r="F780" s="1" t="s">
        <v>1675</v>
      </c>
      <c r="G780" s="1" t="str">
        <f>IF(B780="Issue",VLOOKUP(A780,[1]Customers!$A:$B,2,FALSE),VLOOKUP(A780,[1]Facilities!$A:$B,2,FALSE))</f>
        <v>I_USA91789_76224</v>
      </c>
      <c r="H780" s="1" t="str">
        <f>VLOOKUP("D_"&amp;$E780,[1]Facilities!$A:$BB,2,FALSE)</f>
        <v>D_USA92509_75125</v>
      </c>
      <c r="I780" s="1" t="str">
        <f>VLOOKUP("D_"&amp;$E780,[1]Facilities!$A:$BB,34,FALSE)</f>
        <v>Full Service</v>
      </c>
      <c r="J780" s="1" t="str">
        <f>VLOOKUP("D_"&amp;$E780,[1]Facilities!$A:$BB,36,FALSE)</f>
        <v>NO</v>
      </c>
      <c r="K780" s="1" t="str">
        <f t="shared" si="40"/>
        <v>D_USA92509_75125</v>
      </c>
      <c r="L780" s="1" t="str">
        <f>VLOOKUP("D_"&amp;RIGHT($K780,5),[1]Facilities!$A:$BB,34,FALSE)</f>
        <v>Full Service</v>
      </c>
      <c r="M780" s="1" t="str">
        <f>VLOOKUP("D_"&amp;RIGHT($K780,5),[1]Facilities!$A:$BB,36,FALSE)</f>
        <v>NO</v>
      </c>
      <c r="N780" s="1" t="str">
        <f t="shared" si="41"/>
        <v>D_USA92509_75125</v>
      </c>
    </row>
    <row r="781" spans="1:14">
      <c r="A781" s="1" t="str">
        <f t="shared" si="39"/>
        <v>I_45991</v>
      </c>
      <c r="B781" s="1" t="s">
        <v>1797</v>
      </c>
      <c r="C781" s="1">
        <v>45991</v>
      </c>
      <c r="D781" s="1" t="s">
        <v>233</v>
      </c>
      <c r="E781" s="1">
        <v>63875</v>
      </c>
      <c r="F781" s="1" t="s">
        <v>587</v>
      </c>
      <c r="G781" s="1" t="str">
        <f>IF(B781="Issue",VLOOKUP(A781,[1]Customers!$A:$B,2,FALSE),VLOOKUP(A781,[1]Facilities!$A:$B,2,FALSE))</f>
        <v>I_USA30096_45991</v>
      </c>
      <c r="H781" s="1" t="str">
        <f>VLOOKUP("D_"&amp;$E781,[1]Facilities!$A:$BB,2,FALSE)</f>
        <v>D_USA30336_63875</v>
      </c>
      <c r="I781" s="1" t="str">
        <f>VLOOKUP("D_"&amp;$E781,[1]Facilities!$A:$BB,34,FALSE)</f>
        <v>Full Service</v>
      </c>
      <c r="J781" s="1" t="str">
        <f>VLOOKUP("D_"&amp;$E781,[1]Facilities!$A:$BB,36,FALSE)</f>
        <v>NO</v>
      </c>
      <c r="K781" s="1" t="str">
        <f t="shared" si="40"/>
        <v>D_USA30336_63875</v>
      </c>
      <c r="L781" s="1" t="str">
        <f>VLOOKUP("D_"&amp;RIGHT($K781,5),[1]Facilities!$A:$BB,34,FALSE)</f>
        <v>Full Service</v>
      </c>
      <c r="M781" s="1" t="str">
        <f>VLOOKUP("D_"&amp;RIGHT($K781,5),[1]Facilities!$A:$BB,36,FALSE)</f>
        <v>NO</v>
      </c>
      <c r="N781" s="1" t="str">
        <f t="shared" si="41"/>
        <v>D_USA30336_63875</v>
      </c>
    </row>
    <row r="782" spans="1:14">
      <c r="A782" s="1" t="str">
        <f t="shared" si="39"/>
        <v>I_42235</v>
      </c>
      <c r="B782" s="1" t="s">
        <v>1797</v>
      </c>
      <c r="C782" s="1">
        <v>42235</v>
      </c>
      <c r="D782" s="1" t="s">
        <v>234</v>
      </c>
      <c r="E782" s="1">
        <v>60457</v>
      </c>
      <c r="F782" s="1" t="s">
        <v>582</v>
      </c>
      <c r="G782" s="1" t="str">
        <f>IF(B782="Issue",VLOOKUP(A782,[1]Customers!$A:$B,2,FALSE),VLOOKUP(A782,[1]Facilities!$A:$B,2,FALSE))</f>
        <v>I_USA28216_42235</v>
      </c>
      <c r="H782" s="1" t="str">
        <f>VLOOKUP("D_"&amp;$E782,[1]Facilities!$A:$BB,2,FALSE)</f>
        <v>D_USA29340_60457</v>
      </c>
      <c r="I782" s="1" t="str">
        <f>VLOOKUP("D_"&amp;$E782,[1]Facilities!$A:$BB,34,FALSE)</f>
        <v>Full Service</v>
      </c>
      <c r="J782" s="1" t="str">
        <f>VLOOKUP("D_"&amp;$E782,[1]Facilities!$A:$BB,36,FALSE)</f>
        <v>NO</v>
      </c>
      <c r="K782" s="1" t="str">
        <f t="shared" si="40"/>
        <v>D_USA29340_60457</v>
      </c>
      <c r="L782" s="1" t="str">
        <f>VLOOKUP("D_"&amp;RIGHT($K782,5),[1]Facilities!$A:$BB,34,FALSE)</f>
        <v>Full Service</v>
      </c>
      <c r="M782" s="1" t="str">
        <f>VLOOKUP("D_"&amp;RIGHT($K782,5),[1]Facilities!$A:$BB,36,FALSE)</f>
        <v>NO</v>
      </c>
      <c r="N782" s="1" t="str">
        <f t="shared" si="41"/>
        <v>D_USA29340_60457</v>
      </c>
    </row>
    <row r="783" spans="1:14">
      <c r="A783" s="1" t="str">
        <f t="shared" si="39"/>
        <v>I_61787</v>
      </c>
      <c r="B783" s="1" t="s">
        <v>1797</v>
      </c>
      <c r="C783" s="1">
        <v>61787</v>
      </c>
      <c r="D783" s="1" t="s">
        <v>235</v>
      </c>
      <c r="E783" s="1">
        <v>62921</v>
      </c>
      <c r="F783" s="1" t="s">
        <v>8309</v>
      </c>
      <c r="G783" s="1" t="str">
        <f>IF(B783="Issue",VLOOKUP(A783,[1]Customers!$A:$B,2,FALSE),VLOOKUP(A783,[1]Facilities!$A:$B,2,FALSE))</f>
        <v>I_USA49431_61787</v>
      </c>
      <c r="H783" s="1" t="str">
        <f>VLOOKUP("D_"&amp;$E783,[1]Facilities!$A:$BB,2,FALSE)</f>
        <v>D_USA49431_62921</v>
      </c>
      <c r="I783" s="1" t="str">
        <f>VLOOKUP("D_"&amp;$E783,[1]Facilities!$A:$BB,34,FALSE)</f>
        <v>Renter Sort</v>
      </c>
      <c r="J783" s="1" t="str">
        <f>VLOOKUP("D_"&amp;$E783,[1]Facilities!$A:$BB,36,FALSE)</f>
        <v>NO</v>
      </c>
      <c r="K783" s="1" t="str">
        <f t="shared" si="40"/>
        <v>D_USA49431_62921</v>
      </c>
      <c r="L783" s="1" t="str">
        <f>VLOOKUP("D_"&amp;RIGHT($K783,5),[1]Facilities!$A:$BB,34,FALSE)</f>
        <v>Renter Sort</v>
      </c>
      <c r="M783" s="1" t="str">
        <f>VLOOKUP("D_"&amp;RIGHT($K783,5),[1]Facilities!$A:$BB,36,FALSE)</f>
        <v>NO</v>
      </c>
      <c r="N783" s="1" t="str">
        <f t="shared" si="41"/>
        <v>D_USA49431_62921</v>
      </c>
    </row>
    <row r="784" spans="1:14">
      <c r="A784" s="1" t="str">
        <f t="shared" si="39"/>
        <v>I_79389</v>
      </c>
      <c r="B784" s="1" t="s">
        <v>1797</v>
      </c>
      <c r="C784" s="1">
        <v>79389</v>
      </c>
      <c r="D784" s="1" t="s">
        <v>7552</v>
      </c>
      <c r="E784" s="1">
        <v>56495</v>
      </c>
      <c r="F784" s="1" t="s">
        <v>578</v>
      </c>
      <c r="G784" s="1" t="str">
        <f>IF(B784="Issue",VLOOKUP(A784,[1]Customers!$A:$B,2,FALSE),VLOOKUP(A784,[1]Facilities!$A:$B,2,FALSE))</f>
        <v>I_USA84025_79389</v>
      </c>
      <c r="H784" s="1" t="str">
        <f>VLOOKUP("D_"&amp;$E784,[1]Facilities!$A:$BB,2,FALSE)</f>
        <v>D_USA84119_56495</v>
      </c>
      <c r="I784" s="1" t="str">
        <f>VLOOKUP("D_"&amp;$E784,[1]Facilities!$A:$BB,34,FALSE)</f>
        <v>Full Service</v>
      </c>
      <c r="J784" s="1" t="str">
        <f>VLOOKUP("D_"&amp;$E784,[1]Facilities!$A:$BB,36,FALSE)</f>
        <v>NO</v>
      </c>
      <c r="K784" s="1" t="str">
        <f t="shared" si="40"/>
        <v>D_USA84119_56495</v>
      </c>
      <c r="L784" s="1" t="str">
        <f>VLOOKUP("D_"&amp;RIGHT($K784,5),[1]Facilities!$A:$BB,34,FALSE)</f>
        <v>Full Service</v>
      </c>
      <c r="M784" s="1" t="str">
        <f>VLOOKUP("D_"&amp;RIGHT($K784,5),[1]Facilities!$A:$BB,36,FALSE)</f>
        <v>NO</v>
      </c>
      <c r="N784" s="1" t="str">
        <f t="shared" si="41"/>
        <v>D_USA84119_56495</v>
      </c>
    </row>
    <row r="785" spans="1:14">
      <c r="A785" s="1" t="str">
        <f t="shared" si="39"/>
        <v>I_67369</v>
      </c>
      <c r="B785" s="1" t="s">
        <v>1797</v>
      </c>
      <c r="C785" s="1">
        <v>67369</v>
      </c>
      <c r="D785" s="1" t="s">
        <v>1278</v>
      </c>
      <c r="E785" s="1">
        <v>63875</v>
      </c>
      <c r="F785" s="1" t="s">
        <v>587</v>
      </c>
      <c r="G785" s="1" t="str">
        <f>IF(B785="Issue",VLOOKUP(A785,[1]Customers!$A:$B,2,FALSE),VLOOKUP(A785,[1]Facilities!$A:$B,2,FALSE))</f>
        <v>I_USA30084_67369</v>
      </c>
      <c r="H785" s="1" t="str">
        <f>VLOOKUP("D_"&amp;$E785,[1]Facilities!$A:$BB,2,FALSE)</f>
        <v>D_USA30336_63875</v>
      </c>
      <c r="I785" s="1" t="str">
        <f>VLOOKUP("D_"&amp;$E785,[1]Facilities!$A:$BB,34,FALSE)</f>
        <v>Full Service</v>
      </c>
      <c r="J785" s="1" t="str">
        <f>VLOOKUP("D_"&amp;$E785,[1]Facilities!$A:$BB,36,FALSE)</f>
        <v>NO</v>
      </c>
      <c r="K785" s="1" t="str">
        <f t="shared" si="40"/>
        <v>D_USA30336_63875</v>
      </c>
      <c r="L785" s="1" t="str">
        <f>VLOOKUP("D_"&amp;RIGHT($K785,5),[1]Facilities!$A:$BB,34,FALSE)</f>
        <v>Full Service</v>
      </c>
      <c r="M785" s="1" t="str">
        <f>VLOOKUP("D_"&amp;RIGHT($K785,5),[1]Facilities!$A:$BB,36,FALSE)</f>
        <v>NO</v>
      </c>
      <c r="N785" s="1" t="str">
        <f t="shared" si="41"/>
        <v>D_USA30336_63875</v>
      </c>
    </row>
    <row r="786" spans="1:14">
      <c r="A786" s="1" t="str">
        <f t="shared" si="39"/>
        <v>I_75816</v>
      </c>
      <c r="B786" s="1" t="s">
        <v>1797</v>
      </c>
      <c r="C786" s="1">
        <v>75816</v>
      </c>
      <c r="D786" s="1" t="s">
        <v>1755</v>
      </c>
      <c r="E786" s="1">
        <v>53786</v>
      </c>
      <c r="F786" s="1" t="s">
        <v>588</v>
      </c>
      <c r="G786" s="1" t="str">
        <f>IF(B786="Issue",VLOOKUP(A786,[1]Customers!$A:$B,2,FALSE),VLOOKUP(A786,[1]Facilities!$A:$B,2,FALSE))</f>
        <v>I_CANV4W0B5_75816</v>
      </c>
      <c r="H786" s="1" t="str">
        <f>VLOOKUP("D_"&amp;$E786,[1]Facilities!$A:$BB,2,FALSE)</f>
        <v>D_CANV4G1C1_53786</v>
      </c>
      <c r="I786" s="1" t="str">
        <f>VLOOKUP("D_"&amp;$E786,[1]Facilities!$A:$BB,34,FALSE)</f>
        <v>Full Service</v>
      </c>
      <c r="J786" s="1" t="str">
        <f>VLOOKUP("D_"&amp;$E786,[1]Facilities!$A:$BB,36,FALSE)</f>
        <v>NO</v>
      </c>
      <c r="K786" s="1" t="str">
        <f t="shared" si="40"/>
        <v>D_CANV4G1C1_53786</v>
      </c>
      <c r="L786" s="1" t="str">
        <f>VLOOKUP("D_"&amp;RIGHT($K786,5),[1]Facilities!$A:$BB,34,FALSE)</f>
        <v>Full Service</v>
      </c>
      <c r="M786" s="1" t="str">
        <f>VLOOKUP("D_"&amp;RIGHT($K786,5),[1]Facilities!$A:$BB,36,FALSE)</f>
        <v>NO</v>
      </c>
      <c r="N786" s="1" t="str">
        <f t="shared" si="41"/>
        <v>D_CANV4G1C1_53786</v>
      </c>
    </row>
    <row r="787" spans="1:14">
      <c r="A787" s="1" t="str">
        <f t="shared" si="39"/>
        <v>I_67308</v>
      </c>
      <c r="B787" s="1" t="s">
        <v>1797</v>
      </c>
      <c r="C787" s="1">
        <v>67308</v>
      </c>
      <c r="D787" s="1" t="s">
        <v>8080</v>
      </c>
      <c r="E787" s="1">
        <v>53786</v>
      </c>
      <c r="F787" s="1" t="s">
        <v>588</v>
      </c>
      <c r="G787" s="1" t="str">
        <f>IF(B787="Issue",VLOOKUP(A787,[1]Customers!$A:$B,2,FALSE),VLOOKUP(A787,[1]Facilities!$A:$B,2,FALSE))</f>
        <v>I_CANV3C5W9_67308</v>
      </c>
      <c r="H787" s="1" t="str">
        <f>VLOOKUP("D_"&amp;$E787,[1]Facilities!$A:$BB,2,FALSE)</f>
        <v>D_CANV4G1C1_53786</v>
      </c>
      <c r="I787" s="1" t="str">
        <f>VLOOKUP("D_"&amp;$E787,[1]Facilities!$A:$BB,34,FALSE)</f>
        <v>Full Service</v>
      </c>
      <c r="J787" s="1" t="str">
        <f>VLOOKUP("D_"&amp;$E787,[1]Facilities!$A:$BB,36,FALSE)</f>
        <v>NO</v>
      </c>
      <c r="K787" s="1" t="str">
        <f t="shared" si="40"/>
        <v>D_CANV4G1C1_53786</v>
      </c>
      <c r="L787" s="1" t="str">
        <f>VLOOKUP("D_"&amp;RIGHT($K787,5),[1]Facilities!$A:$BB,34,FALSE)</f>
        <v>Full Service</v>
      </c>
      <c r="M787" s="1" t="str">
        <f>VLOOKUP("D_"&amp;RIGHT($K787,5),[1]Facilities!$A:$BB,36,FALSE)</f>
        <v>NO</v>
      </c>
      <c r="N787" s="1" t="str">
        <f t="shared" si="41"/>
        <v>D_CANV4G1C1_53786</v>
      </c>
    </row>
    <row r="788" spans="1:14">
      <c r="A788" s="1" t="str">
        <f t="shared" si="39"/>
        <v>I_76475</v>
      </c>
      <c r="B788" s="1" t="s">
        <v>1797</v>
      </c>
      <c r="C788" s="1">
        <v>76475</v>
      </c>
      <c r="D788" s="1" t="s">
        <v>7227</v>
      </c>
      <c r="E788" s="1">
        <v>78887</v>
      </c>
      <c r="F788" s="1" t="s">
        <v>8292</v>
      </c>
      <c r="G788" s="1" t="str">
        <f>IF(B788="Issue",VLOOKUP(A788,[1]Customers!$A:$B,2,FALSE),VLOOKUP(A788,[1]Facilities!$A:$B,2,FALSE))</f>
        <v>I_CANL4K5W1_76475</v>
      </c>
      <c r="H788" s="1" t="str">
        <f>VLOOKUP("D_"&amp;$E788,[1]Facilities!$A:$BB,2,FALSE)</f>
        <v>D_CANL5S1L4_78887</v>
      </c>
      <c r="I788" s="1" t="str">
        <f>VLOOKUP("D_"&amp;$E788,[1]Facilities!$A:$BB,34,FALSE)</f>
        <v>Full Service</v>
      </c>
      <c r="J788" s="1" t="str">
        <f>VLOOKUP("D_"&amp;$E788,[1]Facilities!$A:$BB,36,FALSE)</f>
        <v>NO</v>
      </c>
      <c r="K788" s="1" t="str">
        <f t="shared" si="40"/>
        <v>D_CANL5S1L4_78887</v>
      </c>
      <c r="L788" s="1" t="str">
        <f>VLOOKUP("D_"&amp;RIGHT($K788,5),[1]Facilities!$A:$BB,34,FALSE)</f>
        <v>Full Service</v>
      </c>
      <c r="M788" s="1" t="str">
        <f>VLOOKUP("D_"&amp;RIGHT($K788,5),[1]Facilities!$A:$BB,36,FALSE)</f>
        <v>NO</v>
      </c>
      <c r="N788" s="1" t="str">
        <f t="shared" si="41"/>
        <v>D_CANL5S1L4_78887</v>
      </c>
    </row>
    <row r="789" spans="1:14">
      <c r="A789" s="1" t="str">
        <f t="shared" si="39"/>
        <v>I_58616</v>
      </c>
      <c r="B789" s="1" t="s">
        <v>1797</v>
      </c>
      <c r="C789" s="1">
        <v>58616</v>
      </c>
      <c r="D789" s="1" t="s">
        <v>8081</v>
      </c>
      <c r="E789" s="1">
        <v>66797</v>
      </c>
      <c r="F789" s="1" t="s">
        <v>579</v>
      </c>
      <c r="G789" s="1" t="str">
        <f>IF(B789="Issue",VLOOKUP(A789,[1]Customers!$A:$B,2,FALSE),VLOOKUP(A789,[1]Facilities!$A:$B,2,FALSE))</f>
        <v>I_USA22630_58616</v>
      </c>
      <c r="H789" s="1" t="str">
        <f>VLOOKUP("D_"&amp;$E789,[1]Facilities!$A:$BB,2,FALSE)</f>
        <v>D_USA23234_66797</v>
      </c>
      <c r="I789" s="1" t="str">
        <f>VLOOKUP("D_"&amp;$E789,[1]Facilities!$A:$BB,34,FALSE)</f>
        <v>Full Service</v>
      </c>
      <c r="J789" s="1" t="str">
        <f>VLOOKUP("D_"&amp;$E789,[1]Facilities!$A:$BB,36,FALSE)</f>
        <v>NO</v>
      </c>
      <c r="K789" s="1" t="str">
        <f t="shared" si="40"/>
        <v>D_USA23234_66797</v>
      </c>
      <c r="L789" s="1" t="str">
        <f>VLOOKUP("D_"&amp;RIGHT($K789,5),[1]Facilities!$A:$BB,34,FALSE)</f>
        <v>Full Service</v>
      </c>
      <c r="M789" s="1" t="str">
        <f>VLOOKUP("D_"&amp;RIGHT($K789,5),[1]Facilities!$A:$BB,36,FALSE)</f>
        <v>NO</v>
      </c>
      <c r="N789" s="1" t="str">
        <f t="shared" si="41"/>
        <v>D_USA23234_66797</v>
      </c>
    </row>
    <row r="790" spans="1:14">
      <c r="A790" s="1" t="str">
        <f t="shared" si="39"/>
        <v>I_76621</v>
      </c>
      <c r="B790" s="1" t="s">
        <v>1797</v>
      </c>
      <c r="C790" s="1">
        <v>76621</v>
      </c>
      <c r="D790" s="1" t="s">
        <v>1872</v>
      </c>
      <c r="E790" s="1">
        <v>61024</v>
      </c>
      <c r="F790" s="1" t="s">
        <v>586</v>
      </c>
      <c r="G790" s="1" t="str">
        <f>IF(B790="Issue",VLOOKUP(A790,[1]Customers!$A:$B,2,FALSE),VLOOKUP(A790,[1]Facilities!$A:$B,2,FALSE))</f>
        <v>I_USA98632_76621</v>
      </c>
      <c r="H790" s="1" t="str">
        <f>VLOOKUP("D_"&amp;$E790,[1]Facilities!$A:$BB,2,FALSE)</f>
        <v>D_USA98001_61024</v>
      </c>
      <c r="I790" s="1" t="str">
        <f>VLOOKUP("D_"&amp;$E790,[1]Facilities!$A:$BB,34,FALSE)</f>
        <v>Sort Only</v>
      </c>
      <c r="J790" s="1" t="str">
        <f>VLOOKUP("D_"&amp;$E790,[1]Facilities!$A:$BB,36,FALSE)</f>
        <v>NO</v>
      </c>
      <c r="K790" s="1" t="str">
        <f t="shared" si="40"/>
        <v>D_USA98001_61024</v>
      </c>
      <c r="L790" s="1" t="str">
        <f>VLOOKUP("D_"&amp;RIGHT($K790,5),[1]Facilities!$A:$BB,34,FALSE)</f>
        <v>Sort Only</v>
      </c>
      <c r="M790" s="1" t="str">
        <f>VLOOKUP("D_"&amp;RIGHT($K790,5),[1]Facilities!$A:$BB,36,FALSE)</f>
        <v>NO</v>
      </c>
      <c r="N790" s="1" t="str">
        <f t="shared" si="41"/>
        <v>D_USA98001_61024</v>
      </c>
    </row>
    <row r="791" spans="1:14">
      <c r="A791" s="1" t="str">
        <f t="shared" si="39"/>
        <v>I_74263</v>
      </c>
      <c r="B791" s="1" t="s">
        <v>1797</v>
      </c>
      <c r="C791" s="1">
        <v>74263</v>
      </c>
      <c r="D791" s="1" t="s">
        <v>1678</v>
      </c>
      <c r="E791" s="1">
        <v>61024</v>
      </c>
      <c r="F791" s="1" t="s">
        <v>586</v>
      </c>
      <c r="G791" s="1" t="str">
        <f>IF(B791="Issue",VLOOKUP(A791,[1]Customers!$A:$B,2,FALSE),VLOOKUP(A791,[1]Facilities!$A:$B,2,FALSE))</f>
        <v>I_USA97230_74263</v>
      </c>
      <c r="H791" s="1" t="str">
        <f>VLOOKUP("D_"&amp;$E791,[1]Facilities!$A:$BB,2,FALSE)</f>
        <v>D_USA98001_61024</v>
      </c>
      <c r="I791" s="1" t="str">
        <f>VLOOKUP("D_"&amp;$E791,[1]Facilities!$A:$BB,34,FALSE)</f>
        <v>Sort Only</v>
      </c>
      <c r="J791" s="1" t="str">
        <f>VLOOKUP("D_"&amp;$E791,[1]Facilities!$A:$BB,36,FALSE)</f>
        <v>NO</v>
      </c>
      <c r="K791" s="1" t="str">
        <f t="shared" si="40"/>
        <v>D_USA98001_61024</v>
      </c>
      <c r="L791" s="1" t="str">
        <f>VLOOKUP("D_"&amp;RIGHT($K791,5),[1]Facilities!$A:$BB,34,FALSE)</f>
        <v>Sort Only</v>
      </c>
      <c r="M791" s="1" t="str">
        <f>VLOOKUP("D_"&amp;RIGHT($K791,5),[1]Facilities!$A:$BB,36,FALSE)</f>
        <v>NO</v>
      </c>
      <c r="N791" s="1" t="str">
        <f t="shared" si="41"/>
        <v>D_USA98001_61024</v>
      </c>
    </row>
    <row r="792" spans="1:14">
      <c r="A792" s="1" t="str">
        <f t="shared" si="39"/>
        <v>I_45956</v>
      </c>
      <c r="B792" s="1" t="s">
        <v>1797</v>
      </c>
      <c r="C792" s="1">
        <v>45956</v>
      </c>
      <c r="D792" s="1" t="s">
        <v>1511</v>
      </c>
      <c r="E792" s="1">
        <v>75125</v>
      </c>
      <c r="F792" s="1" t="s">
        <v>1675</v>
      </c>
      <c r="G792" s="1" t="str">
        <f>IF(B792="Issue",VLOOKUP(A792,[1]Customers!$A:$B,2,FALSE),VLOOKUP(A792,[1]Facilities!$A:$B,2,FALSE))</f>
        <v>I_USA90620_45956</v>
      </c>
      <c r="H792" s="1" t="str">
        <f>VLOOKUP("D_"&amp;$E792,[1]Facilities!$A:$BB,2,FALSE)</f>
        <v>D_USA92509_75125</v>
      </c>
      <c r="I792" s="1" t="str">
        <f>VLOOKUP("D_"&amp;$E792,[1]Facilities!$A:$BB,34,FALSE)</f>
        <v>Full Service</v>
      </c>
      <c r="J792" s="1" t="str">
        <f>VLOOKUP("D_"&amp;$E792,[1]Facilities!$A:$BB,36,FALSE)</f>
        <v>NO</v>
      </c>
      <c r="K792" s="1" t="str">
        <f t="shared" si="40"/>
        <v>D_USA92509_75125</v>
      </c>
      <c r="L792" s="1" t="str">
        <f>VLOOKUP("D_"&amp;RIGHT($K792,5),[1]Facilities!$A:$BB,34,FALSE)</f>
        <v>Full Service</v>
      </c>
      <c r="M792" s="1" t="str">
        <f>VLOOKUP("D_"&amp;RIGHT($K792,5),[1]Facilities!$A:$BB,36,FALSE)</f>
        <v>NO</v>
      </c>
      <c r="N792" s="1" t="str">
        <f t="shared" si="41"/>
        <v>D_USA92509_75125</v>
      </c>
    </row>
    <row r="793" spans="1:14">
      <c r="A793" s="1" t="str">
        <f t="shared" si="39"/>
        <v>I_63223</v>
      </c>
      <c r="B793" s="1" t="s">
        <v>1797</v>
      </c>
      <c r="C793" s="1">
        <v>63223</v>
      </c>
      <c r="D793" s="1" t="s">
        <v>236</v>
      </c>
      <c r="E793" s="1">
        <v>45195</v>
      </c>
      <c r="F793" s="1" t="s">
        <v>580</v>
      </c>
      <c r="G793" s="1" t="str">
        <f>IF(B793="Issue",VLOOKUP(A793,[1]Customers!$A:$B,2,FALSE),VLOOKUP(A793,[1]Facilities!$A:$B,2,FALSE))</f>
        <v>I_USA95020_63223</v>
      </c>
      <c r="H793" s="1" t="str">
        <f>VLOOKUP("D_"&amp;$E793,[1]Facilities!$A:$BB,2,FALSE)</f>
        <v>D_USA95304_45195</v>
      </c>
      <c r="I793" s="1" t="str">
        <f>VLOOKUP("D_"&amp;$E793,[1]Facilities!$A:$BB,34,FALSE)</f>
        <v>Full Service</v>
      </c>
      <c r="J793" s="1" t="str">
        <f>VLOOKUP("D_"&amp;$E793,[1]Facilities!$A:$BB,36,FALSE)</f>
        <v>NO</v>
      </c>
      <c r="K793" s="1" t="str">
        <f t="shared" si="40"/>
        <v>D_USA95304_45195</v>
      </c>
      <c r="L793" s="1" t="str">
        <f>VLOOKUP("D_"&amp;RIGHT($K793,5),[1]Facilities!$A:$BB,34,FALSE)</f>
        <v>Full Service</v>
      </c>
      <c r="M793" s="1" t="str">
        <f>VLOOKUP("D_"&amp;RIGHT($K793,5),[1]Facilities!$A:$BB,36,FALSE)</f>
        <v>NO</v>
      </c>
      <c r="N793" s="1" t="str">
        <f t="shared" si="41"/>
        <v>D_USA95304_45195</v>
      </c>
    </row>
    <row r="794" spans="1:14">
      <c r="A794" s="1" t="str">
        <f t="shared" si="39"/>
        <v>I_63224</v>
      </c>
      <c r="B794" s="1" t="s">
        <v>1797</v>
      </c>
      <c r="C794" s="1">
        <v>63224</v>
      </c>
      <c r="D794" s="1" t="s">
        <v>237</v>
      </c>
      <c r="E794" s="1">
        <v>45195</v>
      </c>
      <c r="F794" s="1" t="s">
        <v>580</v>
      </c>
      <c r="G794" s="1" t="str">
        <f>IF(B794="Issue",VLOOKUP(A794,[1]Customers!$A:$B,2,FALSE),VLOOKUP(A794,[1]Facilities!$A:$B,2,FALSE))</f>
        <v>I_USA93901_63224</v>
      </c>
      <c r="H794" s="1" t="str">
        <f>VLOOKUP("D_"&amp;$E794,[1]Facilities!$A:$BB,2,FALSE)</f>
        <v>D_USA95304_45195</v>
      </c>
      <c r="I794" s="1" t="str">
        <f>VLOOKUP("D_"&amp;$E794,[1]Facilities!$A:$BB,34,FALSE)</f>
        <v>Full Service</v>
      </c>
      <c r="J794" s="1" t="str">
        <f>VLOOKUP("D_"&amp;$E794,[1]Facilities!$A:$BB,36,FALSE)</f>
        <v>NO</v>
      </c>
      <c r="K794" s="1" t="str">
        <f t="shared" si="40"/>
        <v>D_USA95304_45195</v>
      </c>
      <c r="L794" s="1" t="str">
        <f>VLOOKUP("D_"&amp;RIGHT($K794,5),[1]Facilities!$A:$BB,34,FALSE)</f>
        <v>Full Service</v>
      </c>
      <c r="M794" s="1" t="str">
        <f>VLOOKUP("D_"&amp;RIGHT($K794,5),[1]Facilities!$A:$BB,36,FALSE)</f>
        <v>NO</v>
      </c>
      <c r="N794" s="1" t="str">
        <f t="shared" si="41"/>
        <v>D_USA95304_45195</v>
      </c>
    </row>
    <row r="795" spans="1:14">
      <c r="A795" s="1" t="str">
        <f t="shared" si="39"/>
        <v>I_77071</v>
      </c>
      <c r="B795" s="1" t="s">
        <v>1797</v>
      </c>
      <c r="C795" s="1">
        <v>77071</v>
      </c>
      <c r="D795" s="1" t="s">
        <v>7228</v>
      </c>
      <c r="E795" s="1">
        <v>75125</v>
      </c>
      <c r="F795" s="1" t="s">
        <v>1675</v>
      </c>
      <c r="G795" s="1" t="str">
        <f>IF(B795="Issue",VLOOKUP(A795,[1]Customers!$A:$B,2,FALSE),VLOOKUP(A795,[1]Facilities!$A:$B,2,FALSE))</f>
        <v>I_USA92316_77071</v>
      </c>
      <c r="H795" s="1" t="str">
        <f>VLOOKUP("D_"&amp;$E795,[1]Facilities!$A:$BB,2,FALSE)</f>
        <v>D_USA92509_75125</v>
      </c>
      <c r="I795" s="1" t="str">
        <f>VLOOKUP("D_"&amp;$E795,[1]Facilities!$A:$BB,34,FALSE)</f>
        <v>Full Service</v>
      </c>
      <c r="J795" s="1" t="str">
        <f>VLOOKUP("D_"&amp;$E795,[1]Facilities!$A:$BB,36,FALSE)</f>
        <v>NO</v>
      </c>
      <c r="K795" s="1" t="str">
        <f t="shared" si="40"/>
        <v>D_USA92509_75125</v>
      </c>
      <c r="L795" s="1" t="str">
        <f>VLOOKUP("D_"&amp;RIGHT($K795,5),[1]Facilities!$A:$BB,34,FALSE)</f>
        <v>Full Service</v>
      </c>
      <c r="M795" s="1" t="str">
        <f>VLOOKUP("D_"&amp;RIGHT($K795,5),[1]Facilities!$A:$BB,36,FALSE)</f>
        <v>NO</v>
      </c>
      <c r="N795" s="1" t="str">
        <f t="shared" si="41"/>
        <v>D_USA92509_75125</v>
      </c>
    </row>
    <row r="796" spans="1:14">
      <c r="A796" s="1" t="str">
        <f t="shared" si="39"/>
        <v>I_77073</v>
      </c>
      <c r="B796" s="1" t="s">
        <v>1797</v>
      </c>
      <c r="C796" s="1">
        <v>77073</v>
      </c>
      <c r="D796" s="1" t="s">
        <v>7413</v>
      </c>
      <c r="E796" s="1">
        <v>75125</v>
      </c>
      <c r="F796" s="1" t="s">
        <v>1675</v>
      </c>
      <c r="G796" s="1" t="str">
        <f>IF(B796="Issue",VLOOKUP(A796,[1]Customers!$A:$B,2,FALSE),VLOOKUP(A796,[1]Facilities!$A:$B,2,FALSE))</f>
        <v>I_USA90066_77073</v>
      </c>
      <c r="H796" s="1" t="str">
        <f>VLOOKUP("D_"&amp;$E796,[1]Facilities!$A:$BB,2,FALSE)</f>
        <v>D_USA92509_75125</v>
      </c>
      <c r="I796" s="1" t="str">
        <f>VLOOKUP("D_"&amp;$E796,[1]Facilities!$A:$BB,34,FALSE)</f>
        <v>Full Service</v>
      </c>
      <c r="J796" s="1" t="str">
        <f>VLOOKUP("D_"&amp;$E796,[1]Facilities!$A:$BB,36,FALSE)</f>
        <v>NO</v>
      </c>
      <c r="K796" s="1" t="str">
        <f t="shared" si="40"/>
        <v>D_USA92509_75125</v>
      </c>
      <c r="L796" s="1" t="str">
        <f>VLOOKUP("D_"&amp;RIGHT($K796,5),[1]Facilities!$A:$BB,34,FALSE)</f>
        <v>Full Service</v>
      </c>
      <c r="M796" s="1" t="str">
        <f>VLOOKUP("D_"&amp;RIGHT($K796,5),[1]Facilities!$A:$BB,36,FALSE)</f>
        <v>NO</v>
      </c>
      <c r="N796" s="1" t="str">
        <f t="shared" si="41"/>
        <v>D_USA92509_75125</v>
      </c>
    </row>
    <row r="797" spans="1:14">
      <c r="A797" s="1" t="str">
        <f t="shared" si="39"/>
        <v>I_63233</v>
      </c>
      <c r="B797" s="1" t="s">
        <v>1797</v>
      </c>
      <c r="C797" s="1">
        <v>63233</v>
      </c>
      <c r="D797" s="1" t="s">
        <v>238</v>
      </c>
      <c r="E797" s="1">
        <v>53786</v>
      </c>
      <c r="F797" s="1" t="s">
        <v>588</v>
      </c>
      <c r="G797" s="1" t="str">
        <f>IF(B797="Issue",VLOOKUP(A797,[1]Customers!$A:$B,2,FALSE),VLOOKUP(A797,[1]Facilities!$A:$B,2,FALSE))</f>
        <v>I_CANV6X2S8_63233</v>
      </c>
      <c r="H797" s="1" t="str">
        <f>VLOOKUP("D_"&amp;$E797,[1]Facilities!$A:$BB,2,FALSE)</f>
        <v>D_CANV4G1C1_53786</v>
      </c>
      <c r="I797" s="1" t="str">
        <f>VLOOKUP("D_"&amp;$E797,[1]Facilities!$A:$BB,34,FALSE)</f>
        <v>Full Service</v>
      </c>
      <c r="J797" s="1" t="str">
        <f>VLOOKUP("D_"&amp;$E797,[1]Facilities!$A:$BB,36,FALSE)</f>
        <v>NO</v>
      </c>
      <c r="K797" s="1" t="str">
        <f t="shared" si="40"/>
        <v>D_CANV4G1C1_53786</v>
      </c>
      <c r="L797" s="1" t="str">
        <f>VLOOKUP("D_"&amp;RIGHT($K797,5),[1]Facilities!$A:$BB,34,FALSE)</f>
        <v>Full Service</v>
      </c>
      <c r="M797" s="1" t="str">
        <f>VLOOKUP("D_"&amp;RIGHT($K797,5),[1]Facilities!$A:$BB,36,FALSE)</f>
        <v>NO</v>
      </c>
      <c r="N797" s="1" t="str">
        <f t="shared" si="41"/>
        <v>D_CANV4G1C1_53786</v>
      </c>
    </row>
    <row r="798" spans="1:14">
      <c r="A798" s="1" t="str">
        <f t="shared" si="39"/>
        <v>I_69378</v>
      </c>
      <c r="B798" s="1" t="s">
        <v>1797</v>
      </c>
      <c r="C798" s="1">
        <v>69378</v>
      </c>
      <c r="D798" s="1" t="s">
        <v>1279</v>
      </c>
      <c r="E798" s="1">
        <v>75125</v>
      </c>
      <c r="F798" s="1" t="s">
        <v>1675</v>
      </c>
      <c r="G798" s="1" t="str">
        <f>IF(B798="Issue",VLOOKUP(A798,[1]Customers!$A:$B,2,FALSE),VLOOKUP(A798,[1]Facilities!$A:$B,2,FALSE))</f>
        <v>I_USA90723_69378</v>
      </c>
      <c r="H798" s="1" t="str">
        <f>VLOOKUP("D_"&amp;$E798,[1]Facilities!$A:$BB,2,FALSE)</f>
        <v>D_USA92509_75125</v>
      </c>
      <c r="I798" s="1" t="str">
        <f>VLOOKUP("D_"&amp;$E798,[1]Facilities!$A:$BB,34,FALSE)</f>
        <v>Full Service</v>
      </c>
      <c r="J798" s="1" t="str">
        <f>VLOOKUP("D_"&amp;$E798,[1]Facilities!$A:$BB,36,FALSE)</f>
        <v>NO</v>
      </c>
      <c r="K798" s="1" t="str">
        <f t="shared" si="40"/>
        <v>D_USA92509_75125</v>
      </c>
      <c r="L798" s="1" t="str">
        <f>VLOOKUP("D_"&amp;RIGHT($K798,5),[1]Facilities!$A:$BB,34,FALSE)</f>
        <v>Full Service</v>
      </c>
      <c r="M798" s="1" t="str">
        <f>VLOOKUP("D_"&amp;RIGHT($K798,5),[1]Facilities!$A:$BB,36,FALSE)</f>
        <v>NO</v>
      </c>
      <c r="N798" s="1" t="str">
        <f t="shared" si="41"/>
        <v>D_USA92509_75125</v>
      </c>
    </row>
    <row r="799" spans="1:14">
      <c r="A799" s="1" t="str">
        <f t="shared" si="39"/>
        <v>I_74636</v>
      </c>
      <c r="B799" s="1" t="s">
        <v>1797</v>
      </c>
      <c r="C799" s="1">
        <v>74636</v>
      </c>
      <c r="D799" s="1" t="s">
        <v>7819</v>
      </c>
      <c r="E799" s="1">
        <v>66673</v>
      </c>
      <c r="F799" s="1" t="s">
        <v>572</v>
      </c>
      <c r="G799" s="1" t="str">
        <f>IF(B799="Issue",VLOOKUP(A799,[1]Customers!$A:$B,2,FALSE),VLOOKUP(A799,[1]Facilities!$A:$B,2,FALSE))</f>
        <v>I_USA08028_74636</v>
      </c>
      <c r="H799" s="1" t="str">
        <f>VLOOKUP("D_"&amp;$E799,[1]Facilities!$A:$BB,2,FALSE)</f>
        <v>D_USA08810_66673</v>
      </c>
      <c r="I799" s="1" t="str">
        <f>VLOOKUP("D_"&amp;$E799,[1]Facilities!$A:$BB,34,FALSE)</f>
        <v>Sort Only</v>
      </c>
      <c r="J799" s="1" t="str">
        <f>VLOOKUP("D_"&amp;$E799,[1]Facilities!$A:$BB,36,FALSE)</f>
        <v>NO</v>
      </c>
      <c r="K799" s="1" t="str">
        <f t="shared" si="40"/>
        <v>D_USA08810_66673</v>
      </c>
      <c r="L799" s="1" t="str">
        <f>VLOOKUP("D_"&amp;RIGHT($K799,5),[1]Facilities!$A:$BB,34,FALSE)</f>
        <v>Sort Only</v>
      </c>
      <c r="M799" s="1" t="str">
        <f>VLOOKUP("D_"&amp;RIGHT($K799,5),[1]Facilities!$A:$BB,36,FALSE)</f>
        <v>NO</v>
      </c>
      <c r="N799" s="1" t="str">
        <f t="shared" si="41"/>
        <v>D_USA08810_66673</v>
      </c>
    </row>
    <row r="800" spans="1:14">
      <c r="A800" s="1" t="str">
        <f t="shared" si="39"/>
        <v>I_63826</v>
      </c>
      <c r="B800" s="1" t="s">
        <v>1797</v>
      </c>
      <c r="C800" s="1">
        <v>63826</v>
      </c>
      <c r="D800" s="1" t="s">
        <v>1839</v>
      </c>
      <c r="E800" s="1">
        <v>70917</v>
      </c>
      <c r="F800" s="1" t="s">
        <v>1653</v>
      </c>
      <c r="G800" s="1" t="str">
        <f>IF(B800="Issue",VLOOKUP(A800,[1]Customers!$A:$B,2,FALSE),VLOOKUP(A800,[1]Facilities!$A:$B,2,FALSE))</f>
        <v>I_CANM1X1S9_63826</v>
      </c>
      <c r="H800" s="1" t="str">
        <f>VLOOKUP("D_"&amp;$E800,[1]Facilities!$A:$BB,2,FALSE)</f>
        <v>D_CANH9P1K9_70917</v>
      </c>
      <c r="I800" s="1" t="str">
        <f>VLOOKUP("D_"&amp;$E800,[1]Facilities!$A:$BB,34,FALSE)</f>
        <v>Full Service</v>
      </c>
      <c r="J800" s="1" t="str">
        <f>VLOOKUP("D_"&amp;$E800,[1]Facilities!$A:$BB,36,FALSE)</f>
        <v>NO</v>
      </c>
      <c r="K800" s="1" t="str">
        <f t="shared" si="40"/>
        <v>D_CANH9P1K9_70917</v>
      </c>
      <c r="L800" s="1" t="str">
        <f>VLOOKUP("D_"&amp;RIGHT($K800,5),[1]Facilities!$A:$BB,34,FALSE)</f>
        <v>Full Service</v>
      </c>
      <c r="M800" s="1" t="str">
        <f>VLOOKUP("D_"&amp;RIGHT($K800,5),[1]Facilities!$A:$BB,36,FALSE)</f>
        <v>NO</v>
      </c>
      <c r="N800" s="1" t="str">
        <f t="shared" si="41"/>
        <v>D_CANH9P1K9_70917</v>
      </c>
    </row>
    <row r="801" spans="1:14">
      <c r="A801" s="1" t="str">
        <f t="shared" si="39"/>
        <v>I_75888</v>
      </c>
      <c r="B801" s="1" t="s">
        <v>1797</v>
      </c>
      <c r="C801" s="1">
        <v>75888</v>
      </c>
      <c r="D801" s="1" t="s">
        <v>1756</v>
      </c>
      <c r="E801" s="1">
        <v>67095</v>
      </c>
      <c r="F801" s="1" t="s">
        <v>584</v>
      </c>
      <c r="G801" s="1" t="str">
        <f>IF(B801="Issue",VLOOKUP(A801,[1]Customers!$A:$B,2,FALSE),VLOOKUP(A801,[1]Facilities!$A:$B,2,FALSE))</f>
        <v>I_USA64804_75888</v>
      </c>
      <c r="H801" s="1" t="str">
        <f>VLOOKUP("D_"&amp;$E801,[1]Facilities!$A:$BB,2,FALSE)</f>
        <v>D_USA75212_67095</v>
      </c>
      <c r="I801" s="1" t="str">
        <f>VLOOKUP("D_"&amp;$E801,[1]Facilities!$A:$BB,34,FALSE)</f>
        <v>Full Service</v>
      </c>
      <c r="J801" s="1" t="str">
        <f>VLOOKUP("D_"&amp;$E801,[1]Facilities!$A:$BB,36,FALSE)</f>
        <v>NO</v>
      </c>
      <c r="K801" s="1" t="str">
        <f t="shared" si="40"/>
        <v>D_USA75212_67095</v>
      </c>
      <c r="L801" s="1" t="str">
        <f>VLOOKUP("D_"&amp;RIGHT($K801,5),[1]Facilities!$A:$BB,34,FALSE)</f>
        <v>Full Service</v>
      </c>
      <c r="M801" s="1" t="str">
        <f>VLOOKUP("D_"&amp;RIGHT($K801,5),[1]Facilities!$A:$BB,36,FALSE)</f>
        <v>NO</v>
      </c>
      <c r="N801" s="1" t="str">
        <f t="shared" si="41"/>
        <v>D_USA75212_67095</v>
      </c>
    </row>
    <row r="802" spans="1:14">
      <c r="A802" s="1" t="str">
        <f t="shared" si="39"/>
        <v>I_74605</v>
      </c>
      <c r="B802" s="1" t="s">
        <v>1797</v>
      </c>
      <c r="C802" s="1">
        <v>74605</v>
      </c>
      <c r="D802" s="1" t="s">
        <v>1597</v>
      </c>
      <c r="E802" s="1">
        <v>70917</v>
      </c>
      <c r="F802" s="1" t="s">
        <v>1653</v>
      </c>
      <c r="G802" s="1" t="str">
        <f>IF(B802="Issue",VLOOKUP(A802,[1]Customers!$A:$B,2,FALSE),VLOOKUP(A802,[1]Facilities!$A:$B,2,FALSE))</f>
        <v>I_CANH9R1E2_74605</v>
      </c>
      <c r="H802" s="1" t="str">
        <f>VLOOKUP("D_"&amp;$E802,[1]Facilities!$A:$BB,2,FALSE)</f>
        <v>D_CANH9P1K9_70917</v>
      </c>
      <c r="I802" s="1" t="str">
        <f>VLOOKUP("D_"&amp;$E802,[1]Facilities!$A:$BB,34,FALSE)</f>
        <v>Full Service</v>
      </c>
      <c r="J802" s="1" t="str">
        <f>VLOOKUP("D_"&amp;$E802,[1]Facilities!$A:$BB,36,FALSE)</f>
        <v>NO</v>
      </c>
      <c r="K802" s="1" t="str">
        <f t="shared" si="40"/>
        <v>D_CANH9P1K9_70917</v>
      </c>
      <c r="L802" s="1" t="str">
        <f>VLOOKUP("D_"&amp;RIGHT($K802,5),[1]Facilities!$A:$BB,34,FALSE)</f>
        <v>Full Service</v>
      </c>
      <c r="M802" s="1" t="str">
        <f>VLOOKUP("D_"&amp;RIGHT($K802,5),[1]Facilities!$A:$BB,36,FALSE)</f>
        <v>NO</v>
      </c>
      <c r="N802" s="1" t="str">
        <f t="shared" si="41"/>
        <v>D_CANH9P1K9_70917</v>
      </c>
    </row>
    <row r="803" spans="1:14">
      <c r="A803" s="1" t="str">
        <f t="shared" si="39"/>
        <v>I_79439</v>
      </c>
      <c r="B803" s="1" t="s">
        <v>1797</v>
      </c>
      <c r="C803" s="1">
        <v>79439</v>
      </c>
      <c r="D803" s="1" t="s">
        <v>7553</v>
      </c>
      <c r="E803" s="1">
        <v>63296</v>
      </c>
      <c r="F803" s="1" t="s">
        <v>8293</v>
      </c>
      <c r="G803" s="1" t="str">
        <f>IF(B803="Issue",VLOOKUP(A803,[1]Customers!$A:$B,2,FALSE),VLOOKUP(A803,[1]Facilities!$A:$B,2,FALSE))</f>
        <v>I_USA60077_79439</v>
      </c>
      <c r="H803" s="1" t="str">
        <f>VLOOKUP("D_"&amp;$E803,[1]Facilities!$A:$BB,2,FALSE)</f>
        <v>D_USA60099_63296</v>
      </c>
      <c r="I803" s="1" t="str">
        <f>VLOOKUP("D_"&amp;$E803,[1]Facilities!$A:$BB,34,FALSE)</f>
        <v>Full Service</v>
      </c>
      <c r="J803" s="1" t="str">
        <f>VLOOKUP("D_"&amp;$E803,[1]Facilities!$A:$BB,36,FALSE)</f>
        <v>NO</v>
      </c>
      <c r="K803" s="1" t="str">
        <f t="shared" si="40"/>
        <v>D_USA60099_63296</v>
      </c>
      <c r="L803" s="1" t="str">
        <f>VLOOKUP("D_"&amp;RIGHT($K803,5),[1]Facilities!$A:$BB,34,FALSE)</f>
        <v>Full Service</v>
      </c>
      <c r="M803" s="1" t="str">
        <f>VLOOKUP("D_"&amp;RIGHT($K803,5),[1]Facilities!$A:$BB,36,FALSE)</f>
        <v>NO</v>
      </c>
      <c r="N803" s="1" t="str">
        <f t="shared" si="41"/>
        <v>D_USA60099_63296</v>
      </c>
    </row>
    <row r="804" spans="1:14">
      <c r="A804" s="1" t="str">
        <f t="shared" si="39"/>
        <v>I_74610</v>
      </c>
      <c r="B804" s="1" t="s">
        <v>1797</v>
      </c>
      <c r="C804" s="1">
        <v>74610</v>
      </c>
      <c r="D804" s="1" t="s">
        <v>1873</v>
      </c>
      <c r="E804" s="1">
        <v>75125</v>
      </c>
      <c r="F804" s="1" t="s">
        <v>1675</v>
      </c>
      <c r="G804" s="1" t="str">
        <f>IF(B804="Issue",VLOOKUP(A804,[1]Customers!$A:$B,2,FALSE),VLOOKUP(A804,[1]Facilities!$A:$B,2,FALSE))</f>
        <v>I_USA90003_74610</v>
      </c>
      <c r="H804" s="1" t="str">
        <f>VLOOKUP("D_"&amp;$E804,[1]Facilities!$A:$BB,2,FALSE)</f>
        <v>D_USA92509_75125</v>
      </c>
      <c r="I804" s="1" t="str">
        <f>VLOOKUP("D_"&amp;$E804,[1]Facilities!$A:$BB,34,FALSE)</f>
        <v>Full Service</v>
      </c>
      <c r="J804" s="1" t="str">
        <f>VLOOKUP("D_"&amp;$E804,[1]Facilities!$A:$BB,36,FALSE)</f>
        <v>NO</v>
      </c>
      <c r="K804" s="1" t="str">
        <f t="shared" si="40"/>
        <v>D_USA92509_75125</v>
      </c>
      <c r="L804" s="1" t="str">
        <f>VLOOKUP("D_"&amp;RIGHT($K804,5),[1]Facilities!$A:$BB,34,FALSE)</f>
        <v>Full Service</v>
      </c>
      <c r="M804" s="1" t="str">
        <f>VLOOKUP("D_"&amp;RIGHT($K804,5),[1]Facilities!$A:$BB,36,FALSE)</f>
        <v>NO</v>
      </c>
      <c r="N804" s="1" t="str">
        <f t="shared" si="41"/>
        <v>D_USA92509_75125</v>
      </c>
    </row>
    <row r="805" spans="1:14">
      <c r="A805" s="1" t="str">
        <f t="shared" si="39"/>
        <v>I_45528</v>
      </c>
      <c r="B805" s="1" t="s">
        <v>1797</v>
      </c>
      <c r="C805" s="1">
        <v>45528</v>
      </c>
      <c r="D805" s="1" t="s">
        <v>239</v>
      </c>
      <c r="E805" s="1">
        <v>46488</v>
      </c>
      <c r="F805" s="1" t="s">
        <v>8301</v>
      </c>
      <c r="G805" s="1" t="str">
        <f>IF(B805="Issue",VLOOKUP(A805,[1]Customers!$A:$B,2,FALSE),VLOOKUP(A805,[1]Facilities!$A:$B,2,FALSE))</f>
        <v>I_USA27932_45528</v>
      </c>
      <c r="H805" s="1" t="str">
        <f>VLOOKUP("D_"&amp;$E805,[1]Facilities!$A:$BB,2,FALSE)</f>
        <v>D_USA22546_46488</v>
      </c>
      <c r="I805" s="1" t="str">
        <f>VLOOKUP("D_"&amp;$E805,[1]Facilities!$A:$BB,34,FALSE)</f>
        <v>Manufacturing</v>
      </c>
      <c r="J805" s="1" t="str">
        <f>VLOOKUP("D_"&amp;$E805,[1]Facilities!$A:$BB,36,FALSE)</f>
        <v>NO</v>
      </c>
      <c r="K805" s="1" t="str">
        <f t="shared" si="40"/>
        <v>D_USA22546_46488</v>
      </c>
      <c r="L805" s="1" t="str">
        <f>VLOOKUP("D_"&amp;RIGHT($K805,5),[1]Facilities!$A:$BB,34,FALSE)</f>
        <v>Manufacturing</v>
      </c>
      <c r="M805" s="1" t="str">
        <f>VLOOKUP("D_"&amp;RIGHT($K805,5),[1]Facilities!$A:$BB,36,FALSE)</f>
        <v>NO</v>
      </c>
      <c r="N805" s="1" t="str">
        <f t="shared" si="41"/>
        <v>D_USA22546_46488</v>
      </c>
    </row>
    <row r="806" spans="1:14">
      <c r="A806" s="1" t="str">
        <f t="shared" si="39"/>
        <v>I_60023</v>
      </c>
      <c r="B806" s="1" t="s">
        <v>1797</v>
      </c>
      <c r="C806" s="1">
        <v>60023</v>
      </c>
      <c r="D806" s="1" t="s">
        <v>240</v>
      </c>
      <c r="E806" s="1">
        <v>63296</v>
      </c>
      <c r="F806" s="1" t="s">
        <v>8293</v>
      </c>
      <c r="G806" s="1" t="str">
        <f>IF(B806="Issue",VLOOKUP(A806,[1]Customers!$A:$B,2,FALSE),VLOOKUP(A806,[1]Facilities!$A:$B,2,FALSE))</f>
        <v>I_USA60123_60023</v>
      </c>
      <c r="H806" s="1" t="str">
        <f>VLOOKUP("D_"&amp;$E806,[1]Facilities!$A:$BB,2,FALSE)</f>
        <v>D_USA60099_63296</v>
      </c>
      <c r="I806" s="1" t="str">
        <f>VLOOKUP("D_"&amp;$E806,[1]Facilities!$A:$BB,34,FALSE)</f>
        <v>Full Service</v>
      </c>
      <c r="J806" s="1" t="str">
        <f>VLOOKUP("D_"&amp;$E806,[1]Facilities!$A:$BB,36,FALSE)</f>
        <v>NO</v>
      </c>
      <c r="K806" s="1" t="str">
        <f t="shared" si="40"/>
        <v>D_USA60099_63296</v>
      </c>
      <c r="L806" s="1" t="str">
        <f>VLOOKUP("D_"&amp;RIGHT($K806,5),[1]Facilities!$A:$BB,34,FALSE)</f>
        <v>Full Service</v>
      </c>
      <c r="M806" s="1" t="str">
        <f>VLOOKUP("D_"&amp;RIGHT($K806,5),[1]Facilities!$A:$BB,36,FALSE)</f>
        <v>NO</v>
      </c>
      <c r="N806" s="1" t="str">
        <f t="shared" si="41"/>
        <v>D_USA60099_63296</v>
      </c>
    </row>
    <row r="807" spans="1:14">
      <c r="A807" s="1" t="str">
        <f t="shared" si="39"/>
        <v>I_77164</v>
      </c>
      <c r="B807" s="1" t="s">
        <v>1797</v>
      </c>
      <c r="C807" s="1">
        <v>77164</v>
      </c>
      <c r="D807" s="1" t="s">
        <v>7091</v>
      </c>
      <c r="E807" s="1">
        <v>59068</v>
      </c>
      <c r="F807" s="1" t="s">
        <v>577</v>
      </c>
      <c r="G807" s="1" t="str">
        <f>IF(B807="Issue",VLOOKUP(A807,[1]Customers!$A:$B,2,FALSE),VLOOKUP(A807,[1]Facilities!$A:$B,2,FALSE))</f>
        <v>I_USA39817_77164</v>
      </c>
      <c r="H807" s="1" t="str">
        <f>VLOOKUP("D_"&amp;$E807,[1]Facilities!$A:$BB,2,FALSE)</f>
        <v>D_USA33815_59068</v>
      </c>
      <c r="I807" s="1" t="str">
        <f>VLOOKUP("D_"&amp;$E807,[1]Facilities!$A:$BB,34,FALSE)</f>
        <v>Full Service</v>
      </c>
      <c r="J807" s="1" t="str">
        <f>VLOOKUP("D_"&amp;$E807,[1]Facilities!$A:$BB,36,FALSE)</f>
        <v>NO</v>
      </c>
      <c r="K807" s="1" t="str">
        <f t="shared" si="40"/>
        <v>D_USA33815_59068</v>
      </c>
      <c r="L807" s="1" t="str">
        <f>VLOOKUP("D_"&amp;RIGHT($K807,5),[1]Facilities!$A:$BB,34,FALSE)</f>
        <v>Full Service</v>
      </c>
      <c r="M807" s="1" t="str">
        <f>VLOOKUP("D_"&amp;RIGHT($K807,5),[1]Facilities!$A:$BB,36,FALSE)</f>
        <v>NO</v>
      </c>
      <c r="N807" s="1" t="str">
        <f t="shared" si="41"/>
        <v>D_USA33815_59068</v>
      </c>
    </row>
    <row r="808" spans="1:14">
      <c r="A808" s="1" t="str">
        <f t="shared" si="39"/>
        <v>I_77165</v>
      </c>
      <c r="B808" s="1" t="s">
        <v>1797</v>
      </c>
      <c r="C808" s="1">
        <v>77165</v>
      </c>
      <c r="D808" s="1" t="s">
        <v>7092</v>
      </c>
      <c r="E808" s="1">
        <v>77169</v>
      </c>
      <c r="F808" s="1" t="s">
        <v>8294</v>
      </c>
      <c r="G808" s="1" t="str">
        <f>IF(B808="Issue",VLOOKUP(A808,[1]Customers!$A:$B,2,FALSE),VLOOKUP(A808,[1]Facilities!$A:$B,2,FALSE))</f>
        <v>I_USA78154_77165</v>
      </c>
      <c r="H808" s="1" t="str">
        <f>VLOOKUP("D_"&amp;$E808,[1]Facilities!$A:$BB,2,FALSE)</f>
        <v>D_USA78218_77169</v>
      </c>
      <c r="I808" s="1" t="str">
        <f>VLOOKUP("D_"&amp;$E808,[1]Facilities!$A:$BB,34,FALSE)</f>
        <v>Full Service</v>
      </c>
      <c r="J808" s="1" t="str">
        <f>VLOOKUP("D_"&amp;$E808,[1]Facilities!$A:$BB,36,FALSE)</f>
        <v>NO</v>
      </c>
      <c r="K808" s="1" t="str">
        <f t="shared" si="40"/>
        <v>D_USA78218_77169</v>
      </c>
      <c r="L808" s="1" t="str">
        <f>VLOOKUP("D_"&amp;RIGHT($K808,5),[1]Facilities!$A:$BB,34,FALSE)</f>
        <v>Full Service</v>
      </c>
      <c r="M808" s="1" t="str">
        <f>VLOOKUP("D_"&amp;RIGHT($K808,5),[1]Facilities!$A:$BB,36,FALSE)</f>
        <v>NO</v>
      </c>
      <c r="N808" s="1" t="str">
        <f t="shared" si="41"/>
        <v>D_USA78218_77169</v>
      </c>
    </row>
    <row r="809" spans="1:14">
      <c r="A809" s="1" t="str">
        <f t="shared" si="39"/>
        <v>I_67575</v>
      </c>
      <c r="B809" s="1" t="s">
        <v>1797</v>
      </c>
      <c r="C809" s="1">
        <v>67575</v>
      </c>
      <c r="D809" s="1" t="s">
        <v>7366</v>
      </c>
      <c r="E809" s="1">
        <v>75397</v>
      </c>
      <c r="F809" s="1" t="s">
        <v>1733</v>
      </c>
      <c r="G809" s="1" t="str">
        <f>IF(B809="Issue",VLOOKUP(A809,[1]Customers!$A:$B,2,FALSE),VLOOKUP(A809,[1]Facilities!$A:$B,2,FALSE))</f>
        <v>I_CANT0K0B0_67575</v>
      </c>
      <c r="H809" s="1" t="str">
        <f>VLOOKUP("D_"&amp;$E809,[1]Facilities!$A:$BB,2,FALSE)</f>
        <v>D_CANT2C4N8_75397</v>
      </c>
      <c r="I809" s="1" t="str">
        <f>VLOOKUP("D_"&amp;$E809,[1]Facilities!$A:$BB,34,FALSE)</f>
        <v>Sort Only</v>
      </c>
      <c r="J809" s="1" t="str">
        <f>VLOOKUP("D_"&amp;$E809,[1]Facilities!$A:$BB,36,FALSE)</f>
        <v>NO</v>
      </c>
      <c r="K809" s="1" t="str">
        <f t="shared" si="40"/>
        <v>D_CANT2C4N8_75397</v>
      </c>
      <c r="L809" s="1" t="str">
        <f>VLOOKUP("D_"&amp;RIGHT($K809,5),[1]Facilities!$A:$BB,34,FALSE)</f>
        <v>Sort Only</v>
      </c>
      <c r="M809" s="1" t="str">
        <f>VLOOKUP("D_"&amp;RIGHT($K809,5),[1]Facilities!$A:$BB,36,FALSE)</f>
        <v>NO</v>
      </c>
      <c r="N809" s="1" t="str">
        <f t="shared" si="41"/>
        <v>D_CANT2C4N8_75397</v>
      </c>
    </row>
    <row r="810" spans="1:14">
      <c r="A810" s="1" t="str">
        <f t="shared" si="39"/>
        <v>I_90125</v>
      </c>
      <c r="B810" s="1" t="s">
        <v>1797</v>
      </c>
      <c r="C810" s="1">
        <v>90125</v>
      </c>
      <c r="D810" s="1" t="s">
        <v>7757</v>
      </c>
      <c r="E810" s="1">
        <v>45488</v>
      </c>
      <c r="F810" s="1" t="s">
        <v>1486</v>
      </c>
      <c r="G810" s="1" t="str">
        <f>IF(B810="Issue",VLOOKUP(A810,[1]Customers!$A:$B,2,FALSE),VLOOKUP(A810,[1]Facilities!$A:$B,2,FALSE))</f>
        <v>I_MEX45080_90125</v>
      </c>
      <c r="H810" s="1" t="str">
        <f>VLOOKUP("D_"&amp;$E810,[1]Facilities!$A:$BB,2,FALSE)</f>
        <v>D_MEX44950_45488</v>
      </c>
      <c r="I810" s="1" t="str">
        <f>VLOOKUP("D_"&amp;$E810,[1]Facilities!$A:$BB,34,FALSE)</f>
        <v>Full Service</v>
      </c>
      <c r="J810" s="1" t="str">
        <f>VLOOKUP("D_"&amp;$E810,[1]Facilities!$A:$BB,36,FALSE)</f>
        <v>NO</v>
      </c>
      <c r="K810" s="1" t="str">
        <f t="shared" si="40"/>
        <v>D_MEX44950_45488</v>
      </c>
      <c r="L810" s="1" t="str">
        <f>VLOOKUP("D_"&amp;RIGHT($K810,5),[1]Facilities!$A:$BB,34,FALSE)</f>
        <v>Full Service</v>
      </c>
      <c r="M810" s="1" t="str">
        <f>VLOOKUP("D_"&amp;RIGHT($K810,5),[1]Facilities!$A:$BB,36,FALSE)</f>
        <v>NO</v>
      </c>
      <c r="N810" s="1" t="str">
        <f t="shared" si="41"/>
        <v>D_MEX44950_45488</v>
      </c>
    </row>
    <row r="811" spans="1:14">
      <c r="A811" s="1" t="str">
        <f t="shared" si="39"/>
        <v>I_60432</v>
      </c>
      <c r="B811" s="1" t="s">
        <v>1797</v>
      </c>
      <c r="C811" s="1">
        <v>60432</v>
      </c>
      <c r="D811" s="1" t="s">
        <v>241</v>
      </c>
      <c r="E811" s="1">
        <v>70917</v>
      </c>
      <c r="F811" s="1" t="s">
        <v>1653</v>
      </c>
      <c r="G811" s="1" t="str">
        <f>IF(B811="Issue",VLOOKUP(A811,[1]Customers!$A:$B,2,FALSE),VLOOKUP(A811,[1]Facilities!$A:$B,2,FALSE))</f>
        <v>I_CANH8T3K7_60432</v>
      </c>
      <c r="H811" s="1" t="str">
        <f>VLOOKUP("D_"&amp;$E811,[1]Facilities!$A:$BB,2,FALSE)</f>
        <v>D_CANH9P1K9_70917</v>
      </c>
      <c r="I811" s="1" t="str">
        <f>VLOOKUP("D_"&amp;$E811,[1]Facilities!$A:$BB,34,FALSE)</f>
        <v>Full Service</v>
      </c>
      <c r="J811" s="1" t="str">
        <f>VLOOKUP("D_"&amp;$E811,[1]Facilities!$A:$BB,36,FALSE)</f>
        <v>NO</v>
      </c>
      <c r="K811" s="1" t="str">
        <f t="shared" si="40"/>
        <v>D_CANH9P1K9_70917</v>
      </c>
      <c r="L811" s="1" t="str">
        <f>VLOOKUP("D_"&amp;RIGHT($K811,5),[1]Facilities!$A:$BB,34,FALSE)</f>
        <v>Full Service</v>
      </c>
      <c r="M811" s="1" t="str">
        <f>VLOOKUP("D_"&amp;RIGHT($K811,5),[1]Facilities!$A:$BB,36,FALSE)</f>
        <v>NO</v>
      </c>
      <c r="N811" s="1" t="str">
        <f t="shared" si="41"/>
        <v>D_CANH9P1K9_70917</v>
      </c>
    </row>
    <row r="812" spans="1:14">
      <c r="A812" s="1" t="str">
        <f t="shared" si="39"/>
        <v>I_60178</v>
      </c>
      <c r="B812" s="1" t="s">
        <v>1797</v>
      </c>
      <c r="C812" s="1">
        <v>60178</v>
      </c>
      <c r="D812" s="1" t="s">
        <v>7367</v>
      </c>
      <c r="E812" s="1">
        <v>56720</v>
      </c>
      <c r="F812" s="1" t="s">
        <v>570</v>
      </c>
      <c r="G812" s="1" t="str">
        <f>IF(B812="Issue",VLOOKUP(A812,[1]Customers!$A:$B,2,FALSE),VLOOKUP(A812,[1]Facilities!$A:$B,2,FALSE))</f>
        <v>I_USA46077_60178</v>
      </c>
      <c r="H812" s="1" t="str">
        <f>VLOOKUP("D_"&amp;$E812,[1]Facilities!$A:$BB,2,FALSE)</f>
        <v>D_USA46235_56720</v>
      </c>
      <c r="I812" s="1" t="str">
        <f>VLOOKUP("D_"&amp;$E812,[1]Facilities!$A:$BB,34,FALSE)</f>
        <v>Full Service</v>
      </c>
      <c r="J812" s="1" t="str">
        <f>VLOOKUP("D_"&amp;$E812,[1]Facilities!$A:$BB,36,FALSE)</f>
        <v>NO</v>
      </c>
      <c r="K812" s="1" t="str">
        <f t="shared" si="40"/>
        <v>D_USA46235_56720</v>
      </c>
      <c r="L812" s="1" t="str">
        <f>VLOOKUP("D_"&amp;RIGHT($K812,5),[1]Facilities!$A:$BB,34,FALSE)</f>
        <v>Full Service</v>
      </c>
      <c r="M812" s="1" t="str">
        <f>VLOOKUP("D_"&amp;RIGHT($K812,5),[1]Facilities!$A:$BB,36,FALSE)</f>
        <v>NO</v>
      </c>
      <c r="N812" s="1" t="str">
        <f t="shared" si="41"/>
        <v>D_USA46235_56720</v>
      </c>
    </row>
    <row r="813" spans="1:14">
      <c r="A813" s="1" t="str">
        <f t="shared" si="39"/>
        <v>I_61664</v>
      </c>
      <c r="B813" s="1" t="s">
        <v>1797</v>
      </c>
      <c r="C813" s="1">
        <v>61664</v>
      </c>
      <c r="D813" s="1" t="s">
        <v>7368</v>
      </c>
      <c r="E813" s="1">
        <v>77169</v>
      </c>
      <c r="F813" s="1" t="s">
        <v>8294</v>
      </c>
      <c r="G813" s="1" t="str">
        <f>IF(B813="Issue",VLOOKUP(A813,[1]Customers!$A:$B,2,FALSE),VLOOKUP(A813,[1]Facilities!$A:$B,2,FALSE))</f>
        <v>I_USA77507_61664</v>
      </c>
      <c r="H813" s="1" t="str">
        <f>VLOOKUP("D_"&amp;$E813,[1]Facilities!$A:$BB,2,FALSE)</f>
        <v>D_USA78218_77169</v>
      </c>
      <c r="I813" s="1" t="str">
        <f>VLOOKUP("D_"&amp;$E813,[1]Facilities!$A:$BB,34,FALSE)</f>
        <v>Full Service</v>
      </c>
      <c r="J813" s="1" t="str">
        <f>VLOOKUP("D_"&amp;$E813,[1]Facilities!$A:$BB,36,FALSE)</f>
        <v>NO</v>
      </c>
      <c r="K813" s="1" t="str">
        <f t="shared" si="40"/>
        <v>D_USA78218_77169</v>
      </c>
      <c r="L813" s="1" t="str">
        <f>VLOOKUP("D_"&amp;RIGHT($K813,5),[1]Facilities!$A:$BB,34,FALSE)</f>
        <v>Full Service</v>
      </c>
      <c r="M813" s="1" t="str">
        <f>VLOOKUP("D_"&amp;RIGHT($K813,5),[1]Facilities!$A:$BB,36,FALSE)</f>
        <v>NO</v>
      </c>
      <c r="N813" s="1" t="str">
        <f t="shared" si="41"/>
        <v>D_USA78218_77169</v>
      </c>
    </row>
    <row r="814" spans="1:14">
      <c r="A814" s="1" t="str">
        <f t="shared" si="39"/>
        <v>I_61662</v>
      </c>
      <c r="B814" s="1" t="s">
        <v>1797</v>
      </c>
      <c r="C814" s="1">
        <v>61662</v>
      </c>
      <c r="D814" s="1" t="s">
        <v>7758</v>
      </c>
      <c r="E814" s="1">
        <v>74879</v>
      </c>
      <c r="F814" s="1" t="s">
        <v>1627</v>
      </c>
      <c r="G814" s="1" t="str">
        <f>IF(B814="Issue",VLOOKUP(A814,[1]Customers!$A:$B,2,FALSE),VLOOKUP(A814,[1]Facilities!$A:$B,2,FALSE))</f>
        <v>I_USA90745_61662</v>
      </c>
      <c r="H814" s="1" t="str">
        <f>VLOOKUP("D_"&amp;$E814,[1]Facilities!$A:$BB,2,FALSE)</f>
        <v>D_USA91761_74879</v>
      </c>
      <c r="I814" s="1" t="str">
        <f>VLOOKUP("D_"&amp;$E814,[1]Facilities!$A:$BB,34,FALSE)</f>
        <v>Full Service</v>
      </c>
      <c r="J814" s="1" t="str">
        <f>VLOOKUP("D_"&amp;$E814,[1]Facilities!$A:$BB,36,FALSE)</f>
        <v>YES</v>
      </c>
      <c r="K814" s="6" t="s">
        <v>6766</v>
      </c>
      <c r="L814" s="1" t="str">
        <f>VLOOKUP("D_"&amp;RIGHT($K814,5),[1]Facilities!$A:$BB,34,FALSE)</f>
        <v>Full Service</v>
      </c>
      <c r="M814" s="1" t="str">
        <f>VLOOKUP("D_"&amp;RIGHT($K814,5),[1]Facilities!$A:$BB,36,FALSE)</f>
        <v>NO</v>
      </c>
      <c r="N814" s="1" t="str">
        <f t="shared" si="41"/>
        <v>D_USA92509_75125</v>
      </c>
    </row>
    <row r="815" spans="1:14">
      <c r="A815" s="1" t="str">
        <f t="shared" si="39"/>
        <v>I_78899</v>
      </c>
      <c r="B815" s="1" t="s">
        <v>1797</v>
      </c>
      <c r="C815" s="1">
        <v>78899</v>
      </c>
      <c r="D815" s="1" t="s">
        <v>7369</v>
      </c>
      <c r="E815" s="1">
        <v>67095</v>
      </c>
      <c r="F815" s="1" t="s">
        <v>584</v>
      </c>
      <c r="G815" s="1" t="str">
        <f>IF(B815="Issue",VLOOKUP(A815,[1]Customers!$A:$B,2,FALSE),VLOOKUP(A815,[1]Facilities!$A:$B,2,FALSE))</f>
        <v>I_USA72947_78899</v>
      </c>
      <c r="H815" s="1" t="str">
        <f>VLOOKUP("D_"&amp;$E815,[1]Facilities!$A:$BB,2,FALSE)</f>
        <v>D_USA75212_67095</v>
      </c>
      <c r="I815" s="1" t="str">
        <f>VLOOKUP("D_"&amp;$E815,[1]Facilities!$A:$BB,34,FALSE)</f>
        <v>Full Service</v>
      </c>
      <c r="J815" s="1" t="str">
        <f>VLOOKUP("D_"&amp;$E815,[1]Facilities!$A:$BB,36,FALSE)</f>
        <v>NO</v>
      </c>
      <c r="K815" s="1" t="str">
        <f t="shared" si="40"/>
        <v>D_USA75212_67095</v>
      </c>
      <c r="L815" s="1" t="str">
        <f>VLOOKUP("D_"&amp;RIGHT($K815,5),[1]Facilities!$A:$BB,34,FALSE)</f>
        <v>Full Service</v>
      </c>
      <c r="M815" s="1" t="str">
        <f>VLOOKUP("D_"&amp;RIGHT($K815,5),[1]Facilities!$A:$BB,36,FALSE)</f>
        <v>NO</v>
      </c>
      <c r="N815" s="1" t="str">
        <f t="shared" si="41"/>
        <v>D_USA75212_67095</v>
      </c>
    </row>
    <row r="816" spans="1:14">
      <c r="A816" s="1" t="str">
        <f t="shared" si="39"/>
        <v>I_76226</v>
      </c>
      <c r="B816" s="1" t="s">
        <v>1797</v>
      </c>
      <c r="C816" s="1">
        <v>76226</v>
      </c>
      <c r="D816" s="1" t="s">
        <v>1785</v>
      </c>
      <c r="E816" s="1">
        <v>70917</v>
      </c>
      <c r="F816" s="1" t="s">
        <v>1653</v>
      </c>
      <c r="G816" s="1" t="str">
        <f>IF(B816="Issue",VLOOKUP(A816,[1]Customers!$A:$B,2,FALSE),VLOOKUP(A816,[1]Facilities!$A:$B,2,FALSE))</f>
        <v>I_CANN6M0C6_76226</v>
      </c>
      <c r="H816" s="1" t="str">
        <f>VLOOKUP("D_"&amp;$E816,[1]Facilities!$A:$BB,2,FALSE)</f>
        <v>D_CANH9P1K9_70917</v>
      </c>
      <c r="I816" s="1" t="str">
        <f>VLOOKUP("D_"&amp;$E816,[1]Facilities!$A:$BB,34,FALSE)</f>
        <v>Full Service</v>
      </c>
      <c r="J816" s="1" t="str">
        <f>VLOOKUP("D_"&amp;$E816,[1]Facilities!$A:$BB,36,FALSE)</f>
        <v>NO</v>
      </c>
      <c r="K816" s="1" t="str">
        <f t="shared" si="40"/>
        <v>D_CANH9P1K9_70917</v>
      </c>
      <c r="L816" s="1" t="str">
        <f>VLOOKUP("D_"&amp;RIGHT($K816,5),[1]Facilities!$A:$BB,34,FALSE)</f>
        <v>Full Service</v>
      </c>
      <c r="M816" s="1" t="str">
        <f>VLOOKUP("D_"&amp;RIGHT($K816,5),[1]Facilities!$A:$BB,36,FALSE)</f>
        <v>NO</v>
      </c>
      <c r="N816" s="1" t="str">
        <f t="shared" si="41"/>
        <v>D_CANH9P1K9_70917</v>
      </c>
    </row>
    <row r="817" spans="1:14">
      <c r="A817" s="1" t="str">
        <f t="shared" si="39"/>
        <v>I_68002</v>
      </c>
      <c r="B817" s="1" t="s">
        <v>1797</v>
      </c>
      <c r="C817" s="1">
        <v>68002</v>
      </c>
      <c r="D817" s="1" t="s">
        <v>242</v>
      </c>
      <c r="E817" s="1">
        <v>45195</v>
      </c>
      <c r="F817" s="1" t="s">
        <v>580</v>
      </c>
      <c r="G817" s="1" t="str">
        <f>IF(B817="Issue",VLOOKUP(A817,[1]Customers!$A:$B,2,FALSE),VLOOKUP(A817,[1]Facilities!$A:$B,2,FALSE))</f>
        <v>I_USA95330_68002</v>
      </c>
      <c r="H817" s="1" t="str">
        <f>VLOOKUP("D_"&amp;$E817,[1]Facilities!$A:$BB,2,FALSE)</f>
        <v>D_USA95304_45195</v>
      </c>
      <c r="I817" s="1" t="str">
        <f>VLOOKUP("D_"&amp;$E817,[1]Facilities!$A:$BB,34,FALSE)</f>
        <v>Full Service</v>
      </c>
      <c r="J817" s="1" t="str">
        <f>VLOOKUP("D_"&amp;$E817,[1]Facilities!$A:$BB,36,FALSE)</f>
        <v>NO</v>
      </c>
      <c r="K817" s="1" t="str">
        <f t="shared" si="40"/>
        <v>D_USA95304_45195</v>
      </c>
      <c r="L817" s="1" t="str">
        <f>VLOOKUP("D_"&amp;RIGHT($K817,5),[1]Facilities!$A:$BB,34,FALSE)</f>
        <v>Full Service</v>
      </c>
      <c r="M817" s="1" t="str">
        <f>VLOOKUP("D_"&amp;RIGHT($K817,5),[1]Facilities!$A:$BB,36,FALSE)</f>
        <v>NO</v>
      </c>
      <c r="N817" s="1" t="str">
        <f t="shared" si="41"/>
        <v>D_USA95304_45195</v>
      </c>
    </row>
    <row r="818" spans="1:14">
      <c r="A818" s="1" t="str">
        <f t="shared" si="39"/>
        <v>I_70502</v>
      </c>
      <c r="B818" s="1" t="s">
        <v>1797</v>
      </c>
      <c r="C818" s="1">
        <v>70502</v>
      </c>
      <c r="D818" s="1" t="s">
        <v>1399</v>
      </c>
      <c r="E818" s="1">
        <v>69016</v>
      </c>
      <c r="F818" s="1" t="s">
        <v>1487</v>
      </c>
      <c r="G818" s="1" t="str">
        <f>IF(B818="Issue",VLOOKUP(A818,[1]Customers!$A:$B,2,FALSE),VLOOKUP(A818,[1]Facilities!$A:$B,2,FALSE))</f>
        <v>I_USA93292_70502</v>
      </c>
      <c r="H818" s="1" t="str">
        <f>VLOOKUP("D_"&amp;$E818,[1]Facilities!$A:$BB,2,FALSE)</f>
        <v>D_USA93616_69016</v>
      </c>
      <c r="I818" s="1" t="str">
        <f>VLOOKUP("D_"&amp;$E818,[1]Facilities!$A:$BB,34,FALSE)</f>
        <v>Full Service</v>
      </c>
      <c r="J818" s="1" t="str">
        <f>VLOOKUP("D_"&amp;$E818,[1]Facilities!$A:$BB,36,FALSE)</f>
        <v>NO</v>
      </c>
      <c r="K818" s="1" t="str">
        <f t="shared" si="40"/>
        <v>D_USA93616_69016</v>
      </c>
      <c r="L818" s="1" t="str">
        <f>VLOOKUP("D_"&amp;RIGHT($K818,5),[1]Facilities!$A:$BB,34,FALSE)</f>
        <v>Full Service</v>
      </c>
      <c r="M818" s="1" t="str">
        <f>VLOOKUP("D_"&amp;RIGHT($K818,5),[1]Facilities!$A:$BB,36,FALSE)</f>
        <v>NO</v>
      </c>
      <c r="N818" s="1" t="str">
        <f t="shared" si="41"/>
        <v>D_USA93616_69016</v>
      </c>
    </row>
    <row r="819" spans="1:14">
      <c r="A819" s="1" t="str">
        <f t="shared" si="39"/>
        <v>I_68004</v>
      </c>
      <c r="B819" s="1" t="s">
        <v>1797</v>
      </c>
      <c r="C819" s="1">
        <v>68004</v>
      </c>
      <c r="D819" s="1" t="s">
        <v>243</v>
      </c>
      <c r="E819" s="1">
        <v>76092</v>
      </c>
      <c r="F819" s="1" t="s">
        <v>8291</v>
      </c>
      <c r="G819" s="1" t="str">
        <f>IF(B819="Issue",VLOOKUP(A819,[1]Customers!$A:$B,2,FALSE),VLOOKUP(A819,[1]Facilities!$A:$B,2,FALSE))</f>
        <v>I_USA55113_68004</v>
      </c>
      <c r="H819" s="1" t="str">
        <f>VLOOKUP("D_"&amp;$E819,[1]Facilities!$A:$BB,2,FALSE)</f>
        <v>D_USA55066_76092</v>
      </c>
      <c r="I819" s="1" t="str">
        <f>VLOOKUP("D_"&amp;$E819,[1]Facilities!$A:$BB,34,FALSE)</f>
        <v>Full Service</v>
      </c>
      <c r="J819" s="1" t="str">
        <f>VLOOKUP("D_"&amp;$E819,[1]Facilities!$A:$BB,36,FALSE)</f>
        <v>NO</v>
      </c>
      <c r="K819" s="1" t="str">
        <f t="shared" si="40"/>
        <v>D_USA55066_76092</v>
      </c>
      <c r="L819" s="1" t="str">
        <f>VLOOKUP("D_"&amp;RIGHT($K819,5),[1]Facilities!$A:$BB,34,FALSE)</f>
        <v>Full Service</v>
      </c>
      <c r="M819" s="1" t="str">
        <f>VLOOKUP("D_"&amp;RIGHT($K819,5),[1]Facilities!$A:$BB,36,FALSE)</f>
        <v>NO</v>
      </c>
      <c r="N819" s="1" t="str">
        <f t="shared" si="41"/>
        <v>D_USA55066_76092</v>
      </c>
    </row>
    <row r="820" spans="1:14">
      <c r="A820" s="1" t="str">
        <f t="shared" si="39"/>
        <v>I_79493</v>
      </c>
      <c r="B820" s="1" t="s">
        <v>1797</v>
      </c>
      <c r="C820" s="1">
        <v>79493</v>
      </c>
      <c r="D820" s="1" t="s">
        <v>7554</v>
      </c>
      <c r="E820" s="1">
        <v>56495</v>
      </c>
      <c r="F820" s="1" t="s">
        <v>578</v>
      </c>
      <c r="G820" s="1" t="str">
        <f>IF(B820="Issue",VLOOKUP(A820,[1]Customers!$A:$B,2,FALSE),VLOOKUP(A820,[1]Facilities!$A:$B,2,FALSE))</f>
        <v>I_USA84321_79493</v>
      </c>
      <c r="H820" s="1" t="str">
        <f>VLOOKUP("D_"&amp;$E820,[1]Facilities!$A:$BB,2,FALSE)</f>
        <v>D_USA84119_56495</v>
      </c>
      <c r="I820" s="1" t="str">
        <f>VLOOKUP("D_"&amp;$E820,[1]Facilities!$A:$BB,34,FALSE)</f>
        <v>Full Service</v>
      </c>
      <c r="J820" s="1" t="str">
        <f>VLOOKUP("D_"&amp;$E820,[1]Facilities!$A:$BB,36,FALSE)</f>
        <v>NO</v>
      </c>
      <c r="K820" s="1" t="str">
        <f t="shared" si="40"/>
        <v>D_USA84119_56495</v>
      </c>
      <c r="L820" s="1" t="str">
        <f>VLOOKUP("D_"&amp;RIGHT($K820,5),[1]Facilities!$A:$BB,34,FALSE)</f>
        <v>Full Service</v>
      </c>
      <c r="M820" s="1" t="str">
        <f>VLOOKUP("D_"&amp;RIGHT($K820,5),[1]Facilities!$A:$BB,36,FALSE)</f>
        <v>NO</v>
      </c>
      <c r="N820" s="1" t="str">
        <f t="shared" si="41"/>
        <v>D_USA84119_56495</v>
      </c>
    </row>
    <row r="821" spans="1:14">
      <c r="A821" s="1" t="str">
        <f t="shared" si="39"/>
        <v>I_76205</v>
      </c>
      <c r="B821" s="1" t="s">
        <v>1797</v>
      </c>
      <c r="C821" s="1">
        <v>76205</v>
      </c>
      <c r="D821" s="1" t="s">
        <v>1786</v>
      </c>
      <c r="E821" s="1">
        <v>67095</v>
      </c>
      <c r="F821" s="1" t="s">
        <v>584</v>
      </c>
      <c r="G821" s="1" t="str">
        <f>IF(B821="Issue",VLOOKUP(A821,[1]Customers!$A:$B,2,FALSE),VLOOKUP(A821,[1]Facilities!$A:$B,2,FALSE))</f>
        <v>I_USA64804_76205</v>
      </c>
      <c r="H821" s="1" t="str">
        <f>VLOOKUP("D_"&amp;$E821,[1]Facilities!$A:$BB,2,FALSE)</f>
        <v>D_USA75212_67095</v>
      </c>
      <c r="I821" s="1" t="str">
        <f>VLOOKUP("D_"&amp;$E821,[1]Facilities!$A:$BB,34,FALSE)</f>
        <v>Full Service</v>
      </c>
      <c r="J821" s="1" t="str">
        <f>VLOOKUP("D_"&amp;$E821,[1]Facilities!$A:$BB,36,FALSE)</f>
        <v>NO</v>
      </c>
      <c r="K821" s="1" t="str">
        <f t="shared" si="40"/>
        <v>D_USA75212_67095</v>
      </c>
      <c r="L821" s="1" t="str">
        <f>VLOOKUP("D_"&amp;RIGHT($K821,5),[1]Facilities!$A:$BB,34,FALSE)</f>
        <v>Full Service</v>
      </c>
      <c r="M821" s="1" t="str">
        <f>VLOOKUP("D_"&amp;RIGHT($K821,5),[1]Facilities!$A:$BB,36,FALSE)</f>
        <v>NO</v>
      </c>
      <c r="N821" s="1" t="str">
        <f t="shared" si="41"/>
        <v>D_USA75212_67095</v>
      </c>
    </row>
    <row r="822" spans="1:14">
      <c r="A822" s="1" t="str">
        <f t="shared" si="39"/>
        <v>I_54873</v>
      </c>
      <c r="B822" s="1" t="s">
        <v>1797</v>
      </c>
      <c r="C822" s="1">
        <v>54873</v>
      </c>
      <c r="D822" s="1" t="s">
        <v>244</v>
      </c>
      <c r="E822" s="1">
        <v>50843</v>
      </c>
      <c r="F822" s="1" t="s">
        <v>576</v>
      </c>
      <c r="G822" s="1" t="str">
        <f>IF(B822="Issue",VLOOKUP(A822,[1]Customers!$A:$B,2,FALSE),VLOOKUP(A822,[1]Facilities!$A:$B,2,FALSE))</f>
        <v>I_USA19440_54873</v>
      </c>
      <c r="H822" s="1" t="str">
        <f>VLOOKUP("D_"&amp;$E822,[1]Facilities!$A:$BB,2,FALSE)</f>
        <v>D_USA18202_50843</v>
      </c>
      <c r="I822" s="1" t="str">
        <f>VLOOKUP("D_"&amp;$E822,[1]Facilities!$A:$BB,34,FALSE)</f>
        <v>Full Service</v>
      </c>
      <c r="J822" s="1" t="str">
        <f>VLOOKUP("D_"&amp;$E822,[1]Facilities!$A:$BB,36,FALSE)</f>
        <v>NO</v>
      </c>
      <c r="K822" s="1" t="str">
        <f t="shared" si="40"/>
        <v>D_USA18202_50843</v>
      </c>
      <c r="L822" s="1" t="str">
        <f>VLOOKUP("D_"&amp;RIGHT($K822,5),[1]Facilities!$A:$BB,34,FALSE)</f>
        <v>Full Service</v>
      </c>
      <c r="M822" s="1" t="str">
        <f>VLOOKUP("D_"&amp;RIGHT($K822,5),[1]Facilities!$A:$BB,36,FALSE)</f>
        <v>NO</v>
      </c>
      <c r="N822" s="1" t="str">
        <f t="shared" si="41"/>
        <v>D_USA18202_50843</v>
      </c>
    </row>
    <row r="823" spans="1:14">
      <c r="A823" s="1" t="str">
        <f t="shared" si="39"/>
        <v>I_51023</v>
      </c>
      <c r="B823" s="1" t="s">
        <v>1797</v>
      </c>
      <c r="C823" s="1">
        <v>51023</v>
      </c>
      <c r="D823" s="1" t="s">
        <v>245</v>
      </c>
      <c r="E823" s="1">
        <v>56353</v>
      </c>
      <c r="F823" s="1" t="s">
        <v>571</v>
      </c>
      <c r="G823" s="1" t="str">
        <f>IF(B823="Issue",VLOOKUP(A823,[1]Customers!$A:$B,2,FALSE),VLOOKUP(A823,[1]Facilities!$A:$B,2,FALSE))</f>
        <v>I_USA61006_51023</v>
      </c>
      <c r="H823" s="1" t="str">
        <f>VLOOKUP("D_"&amp;$E823,[1]Facilities!$A:$BB,2,FALSE)</f>
        <v>D_USA60633_56353</v>
      </c>
      <c r="I823" s="1" t="str">
        <f>VLOOKUP("D_"&amp;$E823,[1]Facilities!$A:$BB,34,FALSE)</f>
        <v>Full Service</v>
      </c>
      <c r="J823" s="1" t="str">
        <f>VLOOKUP("D_"&amp;$E823,[1]Facilities!$A:$BB,36,FALSE)</f>
        <v>NO</v>
      </c>
      <c r="K823" s="1" t="str">
        <f t="shared" si="40"/>
        <v>D_USA60633_56353</v>
      </c>
      <c r="L823" s="1" t="str">
        <f>VLOOKUP("D_"&amp;RIGHT($K823,5),[1]Facilities!$A:$BB,34,FALSE)</f>
        <v>Full Service</v>
      </c>
      <c r="M823" s="1" t="str">
        <f>VLOOKUP("D_"&amp;RIGHT($K823,5),[1]Facilities!$A:$BB,36,FALSE)</f>
        <v>NO</v>
      </c>
      <c r="N823" s="1" t="str">
        <f t="shared" si="41"/>
        <v>D_USA60633_56353</v>
      </c>
    </row>
    <row r="824" spans="1:14">
      <c r="A824" s="1" t="str">
        <f t="shared" si="39"/>
        <v>I_51026</v>
      </c>
      <c r="B824" s="1" t="s">
        <v>1797</v>
      </c>
      <c r="C824" s="1">
        <v>51026</v>
      </c>
      <c r="D824" s="1" t="s">
        <v>247</v>
      </c>
      <c r="E824" s="1">
        <v>56353</v>
      </c>
      <c r="F824" s="1" t="s">
        <v>571</v>
      </c>
      <c r="G824" s="1" t="str">
        <f>IF(B824="Issue",VLOOKUP(A824,[1]Customers!$A:$B,2,FALSE),VLOOKUP(A824,[1]Facilities!$A:$B,2,FALSE))</f>
        <v>I_USA46320_51026</v>
      </c>
      <c r="H824" s="1" t="str">
        <f>VLOOKUP("D_"&amp;$E824,[1]Facilities!$A:$BB,2,FALSE)</f>
        <v>D_USA60633_56353</v>
      </c>
      <c r="I824" s="1" t="str">
        <f>VLOOKUP("D_"&amp;$E824,[1]Facilities!$A:$BB,34,FALSE)</f>
        <v>Full Service</v>
      </c>
      <c r="J824" s="1" t="str">
        <f>VLOOKUP("D_"&amp;$E824,[1]Facilities!$A:$BB,36,FALSE)</f>
        <v>NO</v>
      </c>
      <c r="K824" s="1" t="str">
        <f t="shared" si="40"/>
        <v>D_USA60633_56353</v>
      </c>
      <c r="L824" s="1" t="str">
        <f>VLOOKUP("D_"&amp;RIGHT($K824,5),[1]Facilities!$A:$BB,34,FALSE)</f>
        <v>Full Service</v>
      </c>
      <c r="M824" s="1" t="str">
        <f>VLOOKUP("D_"&amp;RIGHT($K824,5),[1]Facilities!$A:$BB,36,FALSE)</f>
        <v>NO</v>
      </c>
      <c r="N824" s="1" t="str">
        <f t="shared" si="41"/>
        <v>D_USA60633_56353</v>
      </c>
    </row>
    <row r="825" spans="1:14">
      <c r="A825" s="1" t="str">
        <f t="shared" si="39"/>
        <v>I_78992</v>
      </c>
      <c r="B825" s="1" t="s">
        <v>1797</v>
      </c>
      <c r="C825" s="1">
        <v>78992</v>
      </c>
      <c r="D825" s="1" t="s">
        <v>7414</v>
      </c>
      <c r="E825" s="1">
        <v>56353</v>
      </c>
      <c r="F825" s="1" t="s">
        <v>571</v>
      </c>
      <c r="G825" s="1" t="str">
        <f>IF(B825="Issue",VLOOKUP(A825,[1]Customers!$A:$B,2,FALSE),VLOOKUP(A825,[1]Facilities!$A:$B,2,FALSE))</f>
        <v>I_USA60123_78992</v>
      </c>
      <c r="H825" s="1" t="str">
        <f>VLOOKUP("D_"&amp;$E825,[1]Facilities!$A:$BB,2,FALSE)</f>
        <v>D_USA60633_56353</v>
      </c>
      <c r="I825" s="1" t="str">
        <f>VLOOKUP("D_"&amp;$E825,[1]Facilities!$A:$BB,34,FALSE)</f>
        <v>Full Service</v>
      </c>
      <c r="J825" s="1" t="str">
        <f>VLOOKUP("D_"&amp;$E825,[1]Facilities!$A:$BB,36,FALSE)</f>
        <v>NO</v>
      </c>
      <c r="K825" s="1" t="str">
        <f t="shared" si="40"/>
        <v>D_USA60633_56353</v>
      </c>
      <c r="L825" s="1" t="str">
        <f>VLOOKUP("D_"&amp;RIGHT($K825,5),[1]Facilities!$A:$BB,34,FALSE)</f>
        <v>Full Service</v>
      </c>
      <c r="M825" s="1" t="str">
        <f>VLOOKUP("D_"&amp;RIGHT($K825,5),[1]Facilities!$A:$BB,36,FALSE)</f>
        <v>NO</v>
      </c>
      <c r="N825" s="1" t="str">
        <f t="shared" si="41"/>
        <v>D_USA60633_56353</v>
      </c>
    </row>
    <row r="826" spans="1:14">
      <c r="A826" s="1" t="str">
        <f t="shared" si="39"/>
        <v>I_80010</v>
      </c>
      <c r="B826" s="1" t="s">
        <v>1797</v>
      </c>
      <c r="C826" s="1">
        <v>80010</v>
      </c>
      <c r="D826" s="1" t="s">
        <v>7759</v>
      </c>
      <c r="E826" s="1">
        <v>56353</v>
      </c>
      <c r="F826" s="1" t="s">
        <v>571</v>
      </c>
      <c r="G826" s="1" t="str">
        <f>IF(B826="Issue",VLOOKUP(A826,[1]Customers!$A:$B,2,FALSE),VLOOKUP(A826,[1]Facilities!$A:$B,2,FALSE))</f>
        <v>I_USA46368_80010</v>
      </c>
      <c r="H826" s="1" t="str">
        <f>VLOOKUP("D_"&amp;$E826,[1]Facilities!$A:$BB,2,FALSE)</f>
        <v>D_USA60633_56353</v>
      </c>
      <c r="I826" s="1" t="str">
        <f>VLOOKUP("D_"&amp;$E826,[1]Facilities!$A:$BB,34,FALSE)</f>
        <v>Full Service</v>
      </c>
      <c r="J826" s="1" t="str">
        <f>VLOOKUP("D_"&amp;$E826,[1]Facilities!$A:$BB,36,FALSE)</f>
        <v>NO</v>
      </c>
      <c r="K826" s="1" t="str">
        <f t="shared" si="40"/>
        <v>D_USA60633_56353</v>
      </c>
      <c r="L826" s="1" t="str">
        <f>VLOOKUP("D_"&amp;RIGHT($K826,5),[1]Facilities!$A:$BB,34,FALSE)</f>
        <v>Full Service</v>
      </c>
      <c r="M826" s="1" t="str">
        <f>VLOOKUP("D_"&amp;RIGHT($K826,5),[1]Facilities!$A:$BB,36,FALSE)</f>
        <v>NO</v>
      </c>
      <c r="N826" s="1" t="str">
        <f t="shared" si="41"/>
        <v>D_USA60633_56353</v>
      </c>
    </row>
    <row r="827" spans="1:14">
      <c r="A827" s="1" t="str">
        <f t="shared" si="39"/>
        <v>I_51030</v>
      </c>
      <c r="B827" s="1" t="s">
        <v>1797</v>
      </c>
      <c r="C827" s="1">
        <v>51030</v>
      </c>
      <c r="D827" s="1" t="s">
        <v>246</v>
      </c>
      <c r="E827" s="1">
        <v>60457</v>
      </c>
      <c r="F827" s="1" t="s">
        <v>582</v>
      </c>
      <c r="G827" s="1" t="str">
        <f>IF(B827="Issue",VLOOKUP(A827,[1]Customers!$A:$B,2,FALSE),VLOOKUP(A827,[1]Facilities!$A:$B,2,FALSE))</f>
        <v>I_USA29605_51030</v>
      </c>
      <c r="H827" s="1" t="str">
        <f>VLOOKUP("D_"&amp;$E827,[1]Facilities!$A:$BB,2,FALSE)</f>
        <v>D_USA29340_60457</v>
      </c>
      <c r="I827" s="1" t="str">
        <f>VLOOKUP("D_"&amp;$E827,[1]Facilities!$A:$BB,34,FALSE)</f>
        <v>Full Service</v>
      </c>
      <c r="J827" s="1" t="str">
        <f>VLOOKUP("D_"&amp;$E827,[1]Facilities!$A:$BB,36,FALSE)</f>
        <v>NO</v>
      </c>
      <c r="K827" s="1" t="str">
        <f t="shared" si="40"/>
        <v>D_USA29340_60457</v>
      </c>
      <c r="L827" s="1" t="str">
        <f>VLOOKUP("D_"&amp;RIGHT($K827,5),[1]Facilities!$A:$BB,34,FALSE)</f>
        <v>Full Service</v>
      </c>
      <c r="M827" s="1" t="str">
        <f>VLOOKUP("D_"&amp;RIGHT($K827,5),[1]Facilities!$A:$BB,36,FALSE)</f>
        <v>NO</v>
      </c>
      <c r="N827" s="1" t="str">
        <f t="shared" si="41"/>
        <v>D_USA29340_60457</v>
      </c>
    </row>
    <row r="828" spans="1:14">
      <c r="A828" s="1" t="str">
        <f t="shared" si="39"/>
        <v>I_51028</v>
      </c>
      <c r="B828" s="1" t="s">
        <v>1797</v>
      </c>
      <c r="C828" s="1">
        <v>51028</v>
      </c>
      <c r="D828" s="1" t="s">
        <v>248</v>
      </c>
      <c r="E828" s="1">
        <v>76410</v>
      </c>
      <c r="F828" s="1" t="s">
        <v>8290</v>
      </c>
      <c r="G828" s="1" t="str">
        <f>IF(B828="Issue",VLOOKUP(A828,[1]Customers!$A:$B,2,FALSE),VLOOKUP(A828,[1]Facilities!$A:$B,2,FALSE))</f>
        <v>I_USA38637_51028</v>
      </c>
      <c r="H828" s="1" t="str">
        <f>VLOOKUP("D_"&amp;$E828,[1]Facilities!$A:$BB,2,FALSE)</f>
        <v>D_USA38118_76410</v>
      </c>
      <c r="I828" s="1" t="str">
        <f>VLOOKUP("D_"&amp;$E828,[1]Facilities!$A:$BB,34,FALSE)</f>
        <v>Full Service</v>
      </c>
      <c r="J828" s="1" t="str">
        <f>VLOOKUP("D_"&amp;$E828,[1]Facilities!$A:$BB,36,FALSE)</f>
        <v>NO</v>
      </c>
      <c r="K828" s="1" t="str">
        <f t="shared" si="40"/>
        <v>D_USA38118_76410</v>
      </c>
      <c r="L828" s="1" t="str">
        <f>VLOOKUP("D_"&amp;RIGHT($K828,5),[1]Facilities!$A:$BB,34,FALSE)</f>
        <v>Full Service</v>
      </c>
      <c r="M828" s="1" t="str">
        <f>VLOOKUP("D_"&amp;RIGHT($K828,5),[1]Facilities!$A:$BB,36,FALSE)</f>
        <v>NO</v>
      </c>
      <c r="N828" s="1" t="str">
        <f t="shared" si="41"/>
        <v>D_USA38118_76410</v>
      </c>
    </row>
    <row r="829" spans="1:14">
      <c r="A829" s="1" t="str">
        <f t="shared" si="39"/>
        <v>I_51027</v>
      </c>
      <c r="B829" s="1" t="s">
        <v>1797</v>
      </c>
      <c r="C829" s="1">
        <v>51027</v>
      </c>
      <c r="D829" s="1" t="s">
        <v>249</v>
      </c>
      <c r="E829" s="1">
        <v>56353</v>
      </c>
      <c r="F829" s="1" t="s">
        <v>571</v>
      </c>
      <c r="G829" s="1" t="str">
        <f>IF(B829="Issue",VLOOKUP(A829,[1]Customers!$A:$B,2,FALSE),VLOOKUP(A829,[1]Facilities!$A:$B,2,FALSE))</f>
        <v>I_USA53223_51027</v>
      </c>
      <c r="H829" s="1" t="str">
        <f>VLOOKUP("D_"&amp;$E829,[1]Facilities!$A:$BB,2,FALSE)</f>
        <v>D_USA60633_56353</v>
      </c>
      <c r="I829" s="1" t="str">
        <f>VLOOKUP("D_"&amp;$E829,[1]Facilities!$A:$BB,34,FALSE)</f>
        <v>Full Service</v>
      </c>
      <c r="J829" s="1" t="str">
        <f>VLOOKUP("D_"&amp;$E829,[1]Facilities!$A:$BB,36,FALSE)</f>
        <v>NO</v>
      </c>
      <c r="K829" s="1" t="str">
        <f t="shared" si="40"/>
        <v>D_USA60633_56353</v>
      </c>
      <c r="L829" s="1" t="str">
        <f>VLOOKUP("D_"&amp;RIGHT($K829,5),[1]Facilities!$A:$BB,34,FALSE)</f>
        <v>Full Service</v>
      </c>
      <c r="M829" s="1" t="str">
        <f>VLOOKUP("D_"&amp;RIGHT($K829,5),[1]Facilities!$A:$BB,36,FALSE)</f>
        <v>NO</v>
      </c>
      <c r="N829" s="1" t="str">
        <f t="shared" si="41"/>
        <v>D_USA60633_56353</v>
      </c>
    </row>
    <row r="830" spans="1:14">
      <c r="A830" s="1" t="str">
        <f t="shared" si="39"/>
        <v>I_80027</v>
      </c>
      <c r="B830" s="1" t="s">
        <v>1797</v>
      </c>
      <c r="C830" s="1">
        <v>80027</v>
      </c>
      <c r="D830" s="1" t="s">
        <v>7760</v>
      </c>
      <c r="E830" s="1">
        <v>67093</v>
      </c>
      <c r="F830" s="1" t="s">
        <v>581</v>
      </c>
      <c r="G830" s="1" t="str">
        <f>IF(B830="Issue",VLOOKUP(A830,[1]Customers!$A:$B,2,FALSE),VLOOKUP(A830,[1]Facilities!$A:$B,2,FALSE))</f>
        <v>I_USA49423_80027</v>
      </c>
      <c r="H830" s="1" t="str">
        <f>VLOOKUP("D_"&amp;$E830,[1]Facilities!$A:$BB,2,FALSE)</f>
        <v>D_USA49348_67093</v>
      </c>
      <c r="I830" s="1" t="str">
        <f>VLOOKUP("D_"&amp;$E830,[1]Facilities!$A:$BB,34,FALSE)</f>
        <v>Full Service</v>
      </c>
      <c r="J830" s="1" t="str">
        <f>VLOOKUP("D_"&amp;$E830,[1]Facilities!$A:$BB,36,FALSE)</f>
        <v>NO</v>
      </c>
      <c r="K830" s="1" t="str">
        <f t="shared" si="40"/>
        <v>D_USA49348_67093</v>
      </c>
      <c r="L830" s="1" t="str">
        <f>VLOOKUP("D_"&amp;RIGHT($K830,5),[1]Facilities!$A:$BB,34,FALSE)</f>
        <v>Full Service</v>
      </c>
      <c r="M830" s="1" t="str">
        <f>VLOOKUP("D_"&amp;RIGHT($K830,5),[1]Facilities!$A:$BB,36,FALSE)</f>
        <v>NO</v>
      </c>
      <c r="N830" s="1" t="str">
        <f t="shared" si="41"/>
        <v>D_USA49348_67093</v>
      </c>
    </row>
    <row r="831" spans="1:14">
      <c r="A831" s="1" t="str">
        <f t="shared" si="39"/>
        <v>I_46336</v>
      </c>
      <c r="B831" s="1" t="s">
        <v>1797</v>
      </c>
      <c r="C831" s="1">
        <v>46336</v>
      </c>
      <c r="D831" s="1" t="s">
        <v>252</v>
      </c>
      <c r="E831" s="1">
        <v>63875</v>
      </c>
      <c r="F831" s="1" t="s">
        <v>587</v>
      </c>
      <c r="G831" s="1" t="str">
        <f>IF(B831="Issue",VLOOKUP(A831,[1]Customers!$A:$B,2,FALSE),VLOOKUP(A831,[1]Facilities!$A:$B,2,FALSE))</f>
        <v>I_USA30253_46336</v>
      </c>
      <c r="H831" s="1" t="str">
        <f>VLOOKUP("D_"&amp;$E831,[1]Facilities!$A:$BB,2,FALSE)</f>
        <v>D_USA30336_63875</v>
      </c>
      <c r="I831" s="1" t="str">
        <f>VLOOKUP("D_"&amp;$E831,[1]Facilities!$A:$BB,34,FALSE)</f>
        <v>Full Service</v>
      </c>
      <c r="J831" s="1" t="str">
        <f>VLOOKUP("D_"&amp;$E831,[1]Facilities!$A:$BB,36,FALSE)</f>
        <v>NO</v>
      </c>
      <c r="K831" s="1" t="str">
        <f t="shared" si="40"/>
        <v>D_USA30336_63875</v>
      </c>
      <c r="L831" s="1" t="str">
        <f>VLOOKUP("D_"&amp;RIGHT($K831,5),[1]Facilities!$A:$BB,34,FALSE)</f>
        <v>Full Service</v>
      </c>
      <c r="M831" s="1" t="str">
        <f>VLOOKUP("D_"&amp;RIGHT($K831,5),[1]Facilities!$A:$BB,36,FALSE)</f>
        <v>NO</v>
      </c>
      <c r="N831" s="1" t="str">
        <f t="shared" si="41"/>
        <v>D_USA30336_63875</v>
      </c>
    </row>
    <row r="832" spans="1:14">
      <c r="A832" s="1" t="str">
        <f t="shared" si="39"/>
        <v>I_65261</v>
      </c>
      <c r="B832" s="1" t="s">
        <v>1797</v>
      </c>
      <c r="C832" s="1">
        <v>65261</v>
      </c>
      <c r="D832" s="1" t="s">
        <v>251</v>
      </c>
      <c r="E832" s="1">
        <v>46494</v>
      </c>
      <c r="F832" s="1" t="s">
        <v>590</v>
      </c>
      <c r="G832" s="1" t="str">
        <f>IF(B832="Issue",VLOOKUP(A832,[1]Customers!$A:$B,2,FALSE),VLOOKUP(A832,[1]Facilities!$A:$B,2,FALSE))</f>
        <v>I_USA89119_65261</v>
      </c>
      <c r="H832" s="1" t="str">
        <f>VLOOKUP("D_"&amp;$E832,[1]Facilities!$A:$BB,2,FALSE)</f>
        <v>D_USA89115_46494</v>
      </c>
      <c r="I832" s="1" t="str">
        <f>VLOOKUP("D_"&amp;$E832,[1]Facilities!$A:$BB,34,FALSE)</f>
        <v>Full Service</v>
      </c>
      <c r="J832" s="1" t="str">
        <f>VLOOKUP("D_"&amp;$E832,[1]Facilities!$A:$BB,36,FALSE)</f>
        <v>NO</v>
      </c>
      <c r="K832" s="1" t="str">
        <f t="shared" si="40"/>
        <v>D_USA89115_46494</v>
      </c>
      <c r="L832" s="1" t="str">
        <f>VLOOKUP("D_"&amp;RIGHT($K832,5),[1]Facilities!$A:$BB,34,FALSE)</f>
        <v>Full Service</v>
      </c>
      <c r="M832" s="1" t="str">
        <f>VLOOKUP("D_"&amp;RIGHT($K832,5),[1]Facilities!$A:$BB,36,FALSE)</f>
        <v>NO</v>
      </c>
      <c r="N832" s="1" t="str">
        <f t="shared" si="41"/>
        <v>D_USA89115_46494</v>
      </c>
    </row>
    <row r="833" spans="1:14">
      <c r="A833" s="1" t="str">
        <f t="shared" si="39"/>
        <v>I_67765</v>
      </c>
      <c r="B833" s="1" t="s">
        <v>1797</v>
      </c>
      <c r="C833" s="1">
        <v>67765</v>
      </c>
      <c r="D833" s="1" t="s">
        <v>250</v>
      </c>
      <c r="E833" s="1">
        <v>56720</v>
      </c>
      <c r="F833" s="1" t="s">
        <v>570</v>
      </c>
      <c r="G833" s="1" t="str">
        <f>IF(B833="Issue",VLOOKUP(A833,[1]Customers!$A:$B,2,FALSE),VLOOKUP(A833,[1]Facilities!$A:$B,2,FALSE))</f>
        <v>I_USA46226_67765</v>
      </c>
      <c r="H833" s="1" t="str">
        <f>VLOOKUP("D_"&amp;$E833,[1]Facilities!$A:$BB,2,FALSE)</f>
        <v>D_USA46235_56720</v>
      </c>
      <c r="I833" s="1" t="str">
        <f>VLOOKUP("D_"&amp;$E833,[1]Facilities!$A:$BB,34,FALSE)</f>
        <v>Full Service</v>
      </c>
      <c r="J833" s="1" t="str">
        <f>VLOOKUP("D_"&amp;$E833,[1]Facilities!$A:$BB,36,FALSE)</f>
        <v>NO</v>
      </c>
      <c r="K833" s="1" t="str">
        <f t="shared" si="40"/>
        <v>D_USA46235_56720</v>
      </c>
      <c r="L833" s="1" t="str">
        <f>VLOOKUP("D_"&amp;RIGHT($K833,5),[1]Facilities!$A:$BB,34,FALSE)</f>
        <v>Full Service</v>
      </c>
      <c r="M833" s="1" t="str">
        <f>VLOOKUP("D_"&amp;RIGHT($K833,5),[1]Facilities!$A:$BB,36,FALSE)</f>
        <v>NO</v>
      </c>
      <c r="N833" s="1" t="str">
        <f t="shared" si="41"/>
        <v>D_USA46235_56720</v>
      </c>
    </row>
    <row r="834" spans="1:14">
      <c r="A834" s="1" t="str">
        <f t="shared" si="39"/>
        <v>I_59626</v>
      </c>
      <c r="B834" s="1" t="s">
        <v>1797</v>
      </c>
      <c r="C834" s="1">
        <v>59626</v>
      </c>
      <c r="D834" s="1" t="s">
        <v>1286</v>
      </c>
      <c r="E834" s="1">
        <v>70318</v>
      </c>
      <c r="F834" s="1" t="s">
        <v>1402</v>
      </c>
      <c r="G834" s="1" t="str">
        <f>IF(B834="Issue",VLOOKUP(A834,[1]Customers!$A:$B,2,FALSE),VLOOKUP(A834,[1]Facilities!$A:$B,2,FALSE))</f>
        <v>I_USA01772_59626</v>
      </c>
      <c r="H834" s="1" t="str">
        <f>VLOOKUP("D_"&amp;$E834,[1]Facilities!$A:$BB,2,FALSE)</f>
        <v>D_USA12085_70318</v>
      </c>
      <c r="I834" s="1" t="str">
        <f>VLOOKUP("D_"&amp;$E834,[1]Facilities!$A:$BB,34,FALSE)</f>
        <v>Full Service</v>
      </c>
      <c r="J834" s="1" t="str">
        <f>VLOOKUP("D_"&amp;$E834,[1]Facilities!$A:$BB,36,FALSE)</f>
        <v>NO</v>
      </c>
      <c r="K834" s="1" t="str">
        <f t="shared" si="40"/>
        <v>D_USA12085_70318</v>
      </c>
      <c r="L834" s="1" t="str">
        <f>VLOOKUP("D_"&amp;RIGHT($K834,5),[1]Facilities!$A:$BB,34,FALSE)</f>
        <v>Full Service</v>
      </c>
      <c r="M834" s="1" t="str">
        <f>VLOOKUP("D_"&amp;RIGHT($K834,5),[1]Facilities!$A:$BB,36,FALSE)</f>
        <v>NO</v>
      </c>
      <c r="N834" s="1" t="str">
        <f t="shared" si="41"/>
        <v>D_USA12085_70318</v>
      </c>
    </row>
    <row r="835" spans="1:14">
      <c r="A835" s="1" t="str">
        <f t="shared" si="39"/>
        <v>I_73725</v>
      </c>
      <c r="B835" s="1" t="s">
        <v>1797</v>
      </c>
      <c r="C835" s="1">
        <v>73725</v>
      </c>
      <c r="D835" s="1" t="s">
        <v>1512</v>
      </c>
      <c r="E835" s="1">
        <v>75256</v>
      </c>
      <c r="F835" s="1" t="s">
        <v>1732</v>
      </c>
      <c r="G835" s="1" t="str">
        <f>IF(B835="Issue",VLOOKUP(A835,[1]Customers!$A:$B,2,FALSE),VLOOKUP(A835,[1]Facilities!$A:$B,2,FALSE))</f>
        <v>I_USA31408_73725</v>
      </c>
      <c r="H835" s="1" t="str">
        <f>VLOOKUP("D_"&amp;$E835,[1]Facilities!$A:$BB,2,FALSE)</f>
        <v>D_USA32254_75256</v>
      </c>
      <c r="I835" s="1" t="str">
        <f>VLOOKUP("D_"&amp;$E835,[1]Facilities!$A:$BB,34,FALSE)</f>
        <v>Full Service</v>
      </c>
      <c r="J835" s="1" t="str">
        <f>VLOOKUP("D_"&amp;$E835,[1]Facilities!$A:$BB,36,FALSE)</f>
        <v>NO</v>
      </c>
      <c r="K835" s="1" t="str">
        <f t="shared" si="40"/>
        <v>D_USA32254_75256</v>
      </c>
      <c r="L835" s="1" t="str">
        <f>VLOOKUP("D_"&amp;RIGHT($K835,5),[1]Facilities!$A:$BB,34,FALSE)</f>
        <v>Full Service</v>
      </c>
      <c r="M835" s="1" t="str">
        <f>VLOOKUP("D_"&amp;RIGHT($K835,5),[1]Facilities!$A:$BB,36,FALSE)</f>
        <v>NO</v>
      </c>
      <c r="N835" s="1" t="str">
        <f t="shared" si="41"/>
        <v>D_USA32254_75256</v>
      </c>
    </row>
    <row r="836" spans="1:14">
      <c r="A836" s="1" t="str">
        <f t="shared" ref="A836:A899" si="42">LEFT(B836,1)&amp;"_"&amp;C836</f>
        <v>I_72379</v>
      </c>
      <c r="B836" s="1" t="s">
        <v>1797</v>
      </c>
      <c r="C836" s="1">
        <v>72379</v>
      </c>
      <c r="D836" s="1" t="s">
        <v>1489</v>
      </c>
      <c r="E836" s="1">
        <v>61024</v>
      </c>
      <c r="F836" s="1" t="s">
        <v>586</v>
      </c>
      <c r="G836" s="1" t="str">
        <f>IF(B836="Issue",VLOOKUP(A836,[1]Customers!$A:$B,2,FALSE),VLOOKUP(A836,[1]Facilities!$A:$B,2,FALSE))</f>
        <v>I_USA95330_72379</v>
      </c>
      <c r="H836" s="1" t="str">
        <f>VLOOKUP("D_"&amp;$E836,[1]Facilities!$A:$BB,2,FALSE)</f>
        <v>D_USA98001_61024</v>
      </c>
      <c r="I836" s="1" t="str">
        <f>VLOOKUP("D_"&amp;$E836,[1]Facilities!$A:$BB,34,FALSE)</f>
        <v>Sort Only</v>
      </c>
      <c r="J836" s="1" t="str">
        <f>VLOOKUP("D_"&amp;$E836,[1]Facilities!$A:$BB,36,FALSE)</f>
        <v>NO</v>
      </c>
      <c r="K836" s="1" t="str">
        <f t="shared" ref="K836:K899" si="43">H836</f>
        <v>D_USA98001_61024</v>
      </c>
      <c r="L836" s="1" t="str">
        <f>VLOOKUP("D_"&amp;RIGHT($K836,5),[1]Facilities!$A:$BB,34,FALSE)</f>
        <v>Sort Only</v>
      </c>
      <c r="M836" s="1" t="str">
        <f>VLOOKUP("D_"&amp;RIGHT($K836,5),[1]Facilities!$A:$BB,36,FALSE)</f>
        <v>NO</v>
      </c>
      <c r="N836" s="1" t="str">
        <f t="shared" ref="N836:N899" si="44">K836</f>
        <v>D_USA98001_61024</v>
      </c>
    </row>
    <row r="837" spans="1:14">
      <c r="A837" s="1" t="str">
        <f t="shared" si="42"/>
        <v>I_79868</v>
      </c>
      <c r="B837" s="1" t="s">
        <v>1797</v>
      </c>
      <c r="C837" s="1">
        <v>79868</v>
      </c>
      <c r="D837" s="1" t="s">
        <v>7664</v>
      </c>
      <c r="E837" s="1">
        <v>60457</v>
      </c>
      <c r="F837" s="1" t="s">
        <v>582</v>
      </c>
      <c r="G837" s="1" t="str">
        <f>IF(B837="Issue",VLOOKUP(A837,[1]Customers!$A:$B,2,FALSE),VLOOKUP(A837,[1]Facilities!$A:$B,2,FALSE))</f>
        <v>I_USA29488_79868</v>
      </c>
      <c r="H837" s="1" t="str">
        <f>VLOOKUP("D_"&amp;$E837,[1]Facilities!$A:$BB,2,FALSE)</f>
        <v>D_USA29340_60457</v>
      </c>
      <c r="I837" s="1" t="str">
        <f>VLOOKUP("D_"&amp;$E837,[1]Facilities!$A:$BB,34,FALSE)</f>
        <v>Full Service</v>
      </c>
      <c r="J837" s="1" t="str">
        <f>VLOOKUP("D_"&amp;$E837,[1]Facilities!$A:$BB,36,FALSE)</f>
        <v>NO</v>
      </c>
      <c r="K837" s="1" t="str">
        <f t="shared" si="43"/>
        <v>D_USA29340_60457</v>
      </c>
      <c r="L837" s="1" t="str">
        <f>VLOOKUP("D_"&amp;RIGHT($K837,5),[1]Facilities!$A:$BB,34,FALSE)</f>
        <v>Full Service</v>
      </c>
      <c r="M837" s="1" t="str">
        <f>VLOOKUP("D_"&amp;RIGHT($K837,5),[1]Facilities!$A:$BB,36,FALSE)</f>
        <v>NO</v>
      </c>
      <c r="N837" s="1" t="str">
        <f t="shared" si="44"/>
        <v>D_USA29340_60457</v>
      </c>
    </row>
    <row r="838" spans="1:14">
      <c r="A838" s="1" t="str">
        <f t="shared" si="42"/>
        <v>I_73724</v>
      </c>
      <c r="B838" s="1" t="s">
        <v>1797</v>
      </c>
      <c r="C838" s="1">
        <v>73724</v>
      </c>
      <c r="D838" s="1" t="s">
        <v>1514</v>
      </c>
      <c r="E838" s="1">
        <v>61024</v>
      </c>
      <c r="F838" s="1" t="s">
        <v>586</v>
      </c>
      <c r="G838" s="1" t="str">
        <f>IF(B838="Issue",VLOOKUP(A838,[1]Customers!$A:$B,2,FALSE),VLOOKUP(A838,[1]Facilities!$A:$B,2,FALSE))</f>
        <v>I_USA94587_73724</v>
      </c>
      <c r="H838" s="1" t="str">
        <f>VLOOKUP("D_"&amp;$E838,[1]Facilities!$A:$BB,2,FALSE)</f>
        <v>D_USA98001_61024</v>
      </c>
      <c r="I838" s="1" t="str">
        <f>VLOOKUP("D_"&amp;$E838,[1]Facilities!$A:$BB,34,FALSE)</f>
        <v>Sort Only</v>
      </c>
      <c r="J838" s="1" t="str">
        <f>VLOOKUP("D_"&amp;$E838,[1]Facilities!$A:$BB,36,FALSE)</f>
        <v>NO</v>
      </c>
      <c r="K838" s="1" t="str">
        <f t="shared" si="43"/>
        <v>D_USA98001_61024</v>
      </c>
      <c r="L838" s="1" t="str">
        <f>VLOOKUP("D_"&amp;RIGHT($K838,5),[1]Facilities!$A:$BB,34,FALSE)</f>
        <v>Sort Only</v>
      </c>
      <c r="M838" s="1" t="str">
        <f>VLOOKUP("D_"&amp;RIGHT($K838,5),[1]Facilities!$A:$BB,36,FALSE)</f>
        <v>NO</v>
      </c>
      <c r="N838" s="1" t="str">
        <f t="shared" si="44"/>
        <v>D_USA98001_61024</v>
      </c>
    </row>
    <row r="839" spans="1:14">
      <c r="A839" s="1" t="str">
        <f t="shared" si="42"/>
        <v>I_69984</v>
      </c>
      <c r="B839" s="1" t="s">
        <v>1797</v>
      </c>
      <c r="C839" s="1">
        <v>69984</v>
      </c>
      <c r="D839" s="1" t="s">
        <v>1490</v>
      </c>
      <c r="E839" s="1">
        <v>63296</v>
      </c>
      <c r="F839" s="1" t="s">
        <v>8293</v>
      </c>
      <c r="G839" s="1" t="str">
        <f>IF(B839="Issue",VLOOKUP(A839,[1]Customers!$A:$B,2,FALSE),VLOOKUP(A839,[1]Facilities!$A:$B,2,FALSE))</f>
        <v>I_USA60123_69984</v>
      </c>
      <c r="H839" s="1" t="str">
        <f>VLOOKUP("D_"&amp;$E839,[1]Facilities!$A:$BB,2,FALSE)</f>
        <v>D_USA60099_63296</v>
      </c>
      <c r="I839" s="1" t="str">
        <f>VLOOKUP("D_"&amp;$E839,[1]Facilities!$A:$BB,34,FALSE)</f>
        <v>Full Service</v>
      </c>
      <c r="J839" s="1" t="str">
        <f>VLOOKUP("D_"&amp;$E839,[1]Facilities!$A:$BB,36,FALSE)</f>
        <v>NO</v>
      </c>
      <c r="K839" s="1" t="str">
        <f t="shared" si="43"/>
        <v>D_USA60099_63296</v>
      </c>
      <c r="L839" s="1" t="str">
        <f>VLOOKUP("D_"&amp;RIGHT($K839,5),[1]Facilities!$A:$BB,34,FALSE)</f>
        <v>Full Service</v>
      </c>
      <c r="M839" s="1" t="str">
        <f>VLOOKUP("D_"&amp;RIGHT($K839,5),[1]Facilities!$A:$BB,36,FALSE)</f>
        <v>NO</v>
      </c>
      <c r="N839" s="1" t="str">
        <f t="shared" si="44"/>
        <v>D_USA60099_63296</v>
      </c>
    </row>
    <row r="840" spans="1:14">
      <c r="A840" s="1" t="str">
        <f t="shared" si="42"/>
        <v>I_73723</v>
      </c>
      <c r="B840" s="1" t="s">
        <v>1797</v>
      </c>
      <c r="C840" s="1">
        <v>73723</v>
      </c>
      <c r="D840" s="1" t="s">
        <v>1513</v>
      </c>
      <c r="E840" s="1">
        <v>61930</v>
      </c>
      <c r="F840" s="1" t="s">
        <v>1235</v>
      </c>
      <c r="G840" s="1" t="str">
        <f>IF(B840="Issue",VLOOKUP(A840,[1]Customers!$A:$B,2,FALSE),VLOOKUP(A840,[1]Facilities!$A:$B,2,FALSE))</f>
        <v>I_USA43723_73723</v>
      </c>
      <c r="H840" s="1" t="str">
        <f>VLOOKUP("D_"&amp;$E840,[1]Facilities!$A:$BB,2,FALSE)</f>
        <v>D_USA43228_61930</v>
      </c>
      <c r="I840" s="1" t="str">
        <f>VLOOKUP("D_"&amp;$E840,[1]Facilities!$A:$BB,34,FALSE)</f>
        <v>Full Service</v>
      </c>
      <c r="J840" s="1" t="str">
        <f>VLOOKUP("D_"&amp;$E840,[1]Facilities!$A:$BB,36,FALSE)</f>
        <v>NO</v>
      </c>
      <c r="K840" s="1" t="str">
        <f t="shared" si="43"/>
        <v>D_USA43228_61930</v>
      </c>
      <c r="L840" s="1" t="str">
        <f>VLOOKUP("D_"&amp;RIGHT($K840,5),[1]Facilities!$A:$BB,34,FALSE)</f>
        <v>Full Service</v>
      </c>
      <c r="M840" s="1" t="str">
        <f>VLOOKUP("D_"&amp;RIGHT($K840,5),[1]Facilities!$A:$BB,36,FALSE)</f>
        <v>NO</v>
      </c>
      <c r="N840" s="1" t="str">
        <f t="shared" si="44"/>
        <v>D_USA43228_61930</v>
      </c>
    </row>
    <row r="841" spans="1:14">
      <c r="A841" s="1" t="str">
        <f t="shared" si="42"/>
        <v>I_79867</v>
      </c>
      <c r="B841" s="1" t="s">
        <v>1797</v>
      </c>
      <c r="C841" s="1">
        <v>79867</v>
      </c>
      <c r="D841" s="1" t="s">
        <v>7665</v>
      </c>
      <c r="E841" s="1">
        <v>59068</v>
      </c>
      <c r="F841" s="1" t="s">
        <v>577</v>
      </c>
      <c r="G841" s="1" t="str">
        <f>IF(B841="Issue",VLOOKUP(A841,[1]Customers!$A:$B,2,FALSE),VLOOKUP(A841,[1]Facilities!$A:$B,2,FALSE))</f>
        <v>I_USA29488_79867</v>
      </c>
      <c r="H841" s="1" t="str">
        <f>VLOOKUP("D_"&amp;$E841,[1]Facilities!$A:$BB,2,FALSE)</f>
        <v>D_USA33815_59068</v>
      </c>
      <c r="I841" s="1" t="str">
        <f>VLOOKUP("D_"&amp;$E841,[1]Facilities!$A:$BB,34,FALSE)</f>
        <v>Full Service</v>
      </c>
      <c r="J841" s="1" t="str">
        <f>VLOOKUP("D_"&amp;$E841,[1]Facilities!$A:$BB,36,FALSE)</f>
        <v>NO</v>
      </c>
      <c r="K841" s="1" t="str">
        <f t="shared" si="43"/>
        <v>D_USA33815_59068</v>
      </c>
      <c r="L841" s="1" t="str">
        <f>VLOOKUP("D_"&amp;RIGHT($K841,5),[1]Facilities!$A:$BB,34,FALSE)</f>
        <v>Full Service</v>
      </c>
      <c r="M841" s="1" t="str">
        <f>VLOOKUP("D_"&amp;RIGHT($K841,5),[1]Facilities!$A:$BB,36,FALSE)</f>
        <v>NO</v>
      </c>
      <c r="N841" s="1" t="str">
        <f t="shared" si="44"/>
        <v>D_USA33815_59068</v>
      </c>
    </row>
    <row r="842" spans="1:14">
      <c r="A842" s="1" t="str">
        <f t="shared" si="42"/>
        <v>I_74386</v>
      </c>
      <c r="B842" s="1" t="s">
        <v>1797</v>
      </c>
      <c r="C842" s="1">
        <v>74386</v>
      </c>
      <c r="D842" s="1" t="s">
        <v>7160</v>
      </c>
      <c r="E842" s="1">
        <v>42677</v>
      </c>
      <c r="F842" s="1" t="s">
        <v>569</v>
      </c>
      <c r="G842" s="1" t="str">
        <f>IF(B842="Issue",VLOOKUP(A842,[1]Customers!$A:$B,2,FALSE),VLOOKUP(A842,[1]Facilities!$A:$B,2,FALSE))</f>
        <v>I_USA66219_74386</v>
      </c>
      <c r="H842" s="1" t="str">
        <f>VLOOKUP("D_"&amp;$E842,[1]Facilities!$A:$BB,2,FALSE)</f>
        <v>D_USA50313_42677</v>
      </c>
      <c r="I842" s="1" t="str">
        <f>VLOOKUP("D_"&amp;$E842,[1]Facilities!$A:$BB,34,FALSE)</f>
        <v>Full Service</v>
      </c>
      <c r="J842" s="1" t="str">
        <f>VLOOKUP("D_"&amp;$E842,[1]Facilities!$A:$BB,36,FALSE)</f>
        <v>NO</v>
      </c>
      <c r="K842" s="1" t="str">
        <f t="shared" si="43"/>
        <v>D_USA50313_42677</v>
      </c>
      <c r="L842" s="1" t="str">
        <f>VLOOKUP("D_"&amp;RIGHT($K842,5),[1]Facilities!$A:$BB,34,FALSE)</f>
        <v>Full Service</v>
      </c>
      <c r="M842" s="1" t="str">
        <f>VLOOKUP("D_"&amp;RIGHT($K842,5),[1]Facilities!$A:$BB,36,FALSE)</f>
        <v>NO</v>
      </c>
      <c r="N842" s="1" t="str">
        <f t="shared" si="44"/>
        <v>D_USA50313_42677</v>
      </c>
    </row>
    <row r="843" spans="1:14">
      <c r="A843" s="1" t="str">
        <f t="shared" si="42"/>
        <v>I_69412</v>
      </c>
      <c r="B843" s="1" t="s">
        <v>1797</v>
      </c>
      <c r="C843" s="1">
        <v>69412</v>
      </c>
      <c r="D843" s="1" t="s">
        <v>1339</v>
      </c>
      <c r="E843" s="1">
        <v>61024</v>
      </c>
      <c r="F843" s="1" t="s">
        <v>586</v>
      </c>
      <c r="G843" s="1" t="str">
        <f>IF(B843="Issue",VLOOKUP(A843,[1]Customers!$A:$B,2,FALSE),VLOOKUP(A843,[1]Facilities!$A:$B,2,FALSE))</f>
        <v>I_USA98108_69412</v>
      </c>
      <c r="H843" s="1" t="str">
        <f>VLOOKUP("D_"&amp;$E843,[1]Facilities!$A:$BB,2,FALSE)</f>
        <v>D_USA98001_61024</v>
      </c>
      <c r="I843" s="1" t="str">
        <f>VLOOKUP("D_"&amp;$E843,[1]Facilities!$A:$BB,34,FALSE)</f>
        <v>Sort Only</v>
      </c>
      <c r="J843" s="1" t="str">
        <f>VLOOKUP("D_"&amp;$E843,[1]Facilities!$A:$BB,36,FALSE)</f>
        <v>NO</v>
      </c>
      <c r="K843" s="1" t="str">
        <f t="shared" si="43"/>
        <v>D_USA98001_61024</v>
      </c>
      <c r="L843" s="1" t="str">
        <f>VLOOKUP("D_"&amp;RIGHT($K843,5),[1]Facilities!$A:$BB,34,FALSE)</f>
        <v>Sort Only</v>
      </c>
      <c r="M843" s="1" t="str">
        <f>VLOOKUP("D_"&amp;RIGHT($K843,5),[1]Facilities!$A:$BB,36,FALSE)</f>
        <v>NO</v>
      </c>
      <c r="N843" s="1" t="str">
        <f t="shared" si="44"/>
        <v>D_USA98001_61024</v>
      </c>
    </row>
    <row r="844" spans="1:14">
      <c r="A844" s="1" t="str">
        <f t="shared" si="42"/>
        <v>I_78888</v>
      </c>
      <c r="B844" s="1" t="s">
        <v>1797</v>
      </c>
      <c r="C844" s="1">
        <v>78888</v>
      </c>
      <c r="D844" s="1" t="s">
        <v>7500</v>
      </c>
      <c r="E844" s="1">
        <v>75125</v>
      </c>
      <c r="F844" s="1" t="s">
        <v>1675</v>
      </c>
      <c r="G844" s="1" t="str">
        <f>IF(B844="Issue",VLOOKUP(A844,[1]Customers!$A:$B,2,FALSE),VLOOKUP(A844,[1]Facilities!$A:$B,2,FALSE))</f>
        <v>I_USA90670_78888</v>
      </c>
      <c r="H844" s="1" t="str">
        <f>VLOOKUP("D_"&amp;$E844,[1]Facilities!$A:$BB,2,FALSE)</f>
        <v>D_USA92509_75125</v>
      </c>
      <c r="I844" s="1" t="str">
        <f>VLOOKUP("D_"&amp;$E844,[1]Facilities!$A:$BB,34,FALSE)</f>
        <v>Full Service</v>
      </c>
      <c r="J844" s="1" t="str">
        <f>VLOOKUP("D_"&amp;$E844,[1]Facilities!$A:$BB,36,FALSE)</f>
        <v>NO</v>
      </c>
      <c r="K844" s="1" t="str">
        <f t="shared" si="43"/>
        <v>D_USA92509_75125</v>
      </c>
      <c r="L844" s="1" t="str">
        <f>VLOOKUP("D_"&amp;RIGHT($K844,5),[1]Facilities!$A:$BB,34,FALSE)</f>
        <v>Full Service</v>
      </c>
      <c r="M844" s="1" t="str">
        <f>VLOOKUP("D_"&amp;RIGHT($K844,5),[1]Facilities!$A:$BB,36,FALSE)</f>
        <v>NO</v>
      </c>
      <c r="N844" s="1" t="str">
        <f t="shared" si="44"/>
        <v>D_USA92509_75125</v>
      </c>
    </row>
    <row r="845" spans="1:14">
      <c r="A845" s="1" t="str">
        <f t="shared" si="42"/>
        <v>I_71644</v>
      </c>
      <c r="B845" s="1" t="s">
        <v>1797</v>
      </c>
      <c r="C845" s="1">
        <v>71644</v>
      </c>
      <c r="D845" s="1" t="s">
        <v>1598</v>
      </c>
      <c r="E845" s="1">
        <v>61024</v>
      </c>
      <c r="F845" s="1" t="s">
        <v>586</v>
      </c>
      <c r="G845" s="1" t="str">
        <f>IF(B845="Issue",VLOOKUP(A845,[1]Customers!$A:$B,2,FALSE),VLOOKUP(A845,[1]Facilities!$A:$B,2,FALSE))</f>
        <v>I_USA98001_71644</v>
      </c>
      <c r="H845" s="1" t="str">
        <f>VLOOKUP("D_"&amp;$E845,[1]Facilities!$A:$BB,2,FALSE)</f>
        <v>D_USA98001_61024</v>
      </c>
      <c r="I845" s="1" t="str">
        <f>VLOOKUP("D_"&amp;$E845,[1]Facilities!$A:$BB,34,FALSE)</f>
        <v>Sort Only</v>
      </c>
      <c r="J845" s="1" t="str">
        <f>VLOOKUP("D_"&amp;$E845,[1]Facilities!$A:$BB,36,FALSE)</f>
        <v>NO</v>
      </c>
      <c r="K845" s="1" t="str">
        <f t="shared" si="43"/>
        <v>D_USA98001_61024</v>
      </c>
      <c r="L845" s="1" t="str">
        <f>VLOOKUP("D_"&amp;RIGHT($K845,5),[1]Facilities!$A:$BB,34,FALSE)</f>
        <v>Sort Only</v>
      </c>
      <c r="M845" s="1" t="str">
        <f>VLOOKUP("D_"&amp;RIGHT($K845,5),[1]Facilities!$A:$BB,36,FALSE)</f>
        <v>NO</v>
      </c>
      <c r="N845" s="1" t="str">
        <f t="shared" si="44"/>
        <v>D_USA98001_61024</v>
      </c>
    </row>
    <row r="846" spans="1:14">
      <c r="A846" s="1" t="str">
        <f t="shared" si="42"/>
        <v>I_73827</v>
      </c>
      <c r="B846" s="1" t="s">
        <v>1797</v>
      </c>
      <c r="C846" s="1">
        <v>73827</v>
      </c>
      <c r="D846" s="1" t="s">
        <v>7161</v>
      </c>
      <c r="E846" s="1">
        <v>63296</v>
      </c>
      <c r="F846" s="1" t="s">
        <v>8293</v>
      </c>
      <c r="G846" s="1" t="str">
        <f>IF(B846="Issue",VLOOKUP(A846,[1]Customers!$A:$B,2,FALSE),VLOOKUP(A846,[1]Facilities!$A:$B,2,FALSE))</f>
        <v>I_USA53037_73827</v>
      </c>
      <c r="H846" s="1" t="str">
        <f>VLOOKUP("D_"&amp;$E846,[1]Facilities!$A:$BB,2,FALSE)</f>
        <v>D_USA60099_63296</v>
      </c>
      <c r="I846" s="1" t="str">
        <f>VLOOKUP("D_"&amp;$E846,[1]Facilities!$A:$BB,34,FALSE)</f>
        <v>Full Service</v>
      </c>
      <c r="J846" s="1" t="str">
        <f>VLOOKUP("D_"&amp;$E846,[1]Facilities!$A:$BB,36,FALSE)</f>
        <v>NO</v>
      </c>
      <c r="K846" s="1" t="str">
        <f t="shared" si="43"/>
        <v>D_USA60099_63296</v>
      </c>
      <c r="L846" s="1" t="str">
        <f>VLOOKUP("D_"&amp;RIGHT($K846,5),[1]Facilities!$A:$BB,34,FALSE)</f>
        <v>Full Service</v>
      </c>
      <c r="M846" s="1" t="str">
        <f>VLOOKUP("D_"&amp;RIGHT($K846,5),[1]Facilities!$A:$BB,36,FALSE)</f>
        <v>NO</v>
      </c>
      <c r="N846" s="1" t="str">
        <f t="shared" si="44"/>
        <v>D_USA60099_63296</v>
      </c>
    </row>
    <row r="847" spans="1:14">
      <c r="A847" s="1" t="str">
        <f t="shared" si="42"/>
        <v>I_69804</v>
      </c>
      <c r="B847" s="1" t="s">
        <v>1797</v>
      </c>
      <c r="C847" s="1">
        <v>69804</v>
      </c>
      <c r="D847" s="1" t="s">
        <v>1340</v>
      </c>
      <c r="E847" s="1">
        <v>61024</v>
      </c>
      <c r="F847" s="1" t="s">
        <v>586</v>
      </c>
      <c r="G847" s="1" t="str">
        <f>IF(B847="Issue",VLOOKUP(A847,[1]Customers!$A:$B,2,FALSE),VLOOKUP(A847,[1]Facilities!$A:$B,2,FALSE))</f>
        <v>I_USA98908_69804</v>
      </c>
      <c r="H847" s="1" t="str">
        <f>VLOOKUP("D_"&amp;$E847,[1]Facilities!$A:$BB,2,FALSE)</f>
        <v>D_USA98001_61024</v>
      </c>
      <c r="I847" s="1" t="str">
        <f>VLOOKUP("D_"&amp;$E847,[1]Facilities!$A:$BB,34,FALSE)</f>
        <v>Sort Only</v>
      </c>
      <c r="J847" s="1" t="str">
        <f>VLOOKUP("D_"&amp;$E847,[1]Facilities!$A:$BB,36,FALSE)</f>
        <v>NO</v>
      </c>
      <c r="K847" s="1" t="str">
        <f t="shared" si="43"/>
        <v>D_USA98001_61024</v>
      </c>
      <c r="L847" s="1" t="str">
        <f>VLOOKUP("D_"&amp;RIGHT($K847,5),[1]Facilities!$A:$BB,34,FALSE)</f>
        <v>Sort Only</v>
      </c>
      <c r="M847" s="1" t="str">
        <f>VLOOKUP("D_"&amp;RIGHT($K847,5),[1]Facilities!$A:$BB,36,FALSE)</f>
        <v>NO</v>
      </c>
      <c r="N847" s="1" t="str">
        <f t="shared" si="44"/>
        <v>D_USA98001_61024</v>
      </c>
    </row>
    <row r="848" spans="1:14">
      <c r="A848" s="1" t="str">
        <f t="shared" si="42"/>
        <v>I_50032</v>
      </c>
      <c r="B848" s="1" t="s">
        <v>1797</v>
      </c>
      <c r="C848" s="1">
        <v>50032</v>
      </c>
      <c r="D848" s="1" t="s">
        <v>1280</v>
      </c>
      <c r="E848" s="1">
        <v>50843</v>
      </c>
      <c r="F848" s="1" t="s">
        <v>576</v>
      </c>
      <c r="G848" s="1" t="str">
        <f>IF(B848="Issue",VLOOKUP(A848,[1]Customers!$A:$B,2,FALSE),VLOOKUP(A848,[1]Facilities!$A:$B,2,FALSE))</f>
        <v>I_USA18045_50032</v>
      </c>
      <c r="H848" s="1" t="str">
        <f>VLOOKUP("D_"&amp;$E848,[1]Facilities!$A:$BB,2,FALSE)</f>
        <v>D_USA18202_50843</v>
      </c>
      <c r="I848" s="1" t="str">
        <f>VLOOKUP("D_"&amp;$E848,[1]Facilities!$A:$BB,34,FALSE)</f>
        <v>Full Service</v>
      </c>
      <c r="J848" s="1" t="str">
        <f>VLOOKUP("D_"&amp;$E848,[1]Facilities!$A:$BB,36,FALSE)</f>
        <v>NO</v>
      </c>
      <c r="K848" s="1" t="str">
        <f t="shared" si="43"/>
        <v>D_USA18202_50843</v>
      </c>
      <c r="L848" s="1" t="str">
        <f>VLOOKUP("D_"&amp;RIGHT($K848,5),[1]Facilities!$A:$BB,34,FALSE)</f>
        <v>Full Service</v>
      </c>
      <c r="M848" s="1" t="str">
        <f>VLOOKUP("D_"&amp;RIGHT($K848,5),[1]Facilities!$A:$BB,36,FALSE)</f>
        <v>NO</v>
      </c>
      <c r="N848" s="1" t="str">
        <f t="shared" si="44"/>
        <v>D_USA18202_50843</v>
      </c>
    </row>
    <row r="849" spans="1:14">
      <c r="A849" s="1" t="str">
        <f t="shared" si="42"/>
        <v>I_43050</v>
      </c>
      <c r="B849" s="1" t="s">
        <v>1797</v>
      </c>
      <c r="C849" s="1">
        <v>43050</v>
      </c>
      <c r="D849" s="1" t="s">
        <v>7820</v>
      </c>
      <c r="E849" s="1">
        <v>46146</v>
      </c>
      <c r="F849" s="1" t="s">
        <v>8299</v>
      </c>
      <c r="G849" s="1" t="str">
        <f>IF(B849="Issue",VLOOKUP(A849,[1]Customers!$A:$B,2,FALSE),VLOOKUP(A849,[1]Facilities!$A:$B,2,FALSE))</f>
        <v>I_USA36610_43050</v>
      </c>
      <c r="H849" s="1" t="str">
        <f>VLOOKUP("D_"&amp;$E849,[1]Facilities!$A:$BB,2,FALSE)</f>
        <v>D_USA35401_46146</v>
      </c>
      <c r="I849" s="1" t="str">
        <f>VLOOKUP("D_"&amp;$E849,[1]Facilities!$A:$BB,34,FALSE)</f>
        <v>Manufacturing</v>
      </c>
      <c r="J849" s="1" t="str">
        <f>VLOOKUP("D_"&amp;$E849,[1]Facilities!$A:$BB,36,FALSE)</f>
        <v>NO</v>
      </c>
      <c r="K849" s="1" t="str">
        <f t="shared" si="43"/>
        <v>D_USA35401_46146</v>
      </c>
      <c r="L849" s="1" t="str">
        <f>VLOOKUP("D_"&amp;RIGHT($K849,5),[1]Facilities!$A:$BB,34,FALSE)</f>
        <v>Manufacturing</v>
      </c>
      <c r="M849" s="1" t="str">
        <f>VLOOKUP("D_"&amp;RIGHT($K849,5),[1]Facilities!$A:$BB,36,FALSE)</f>
        <v>NO</v>
      </c>
      <c r="N849" s="1" t="str">
        <f t="shared" si="44"/>
        <v>D_USA35401_46146</v>
      </c>
    </row>
    <row r="850" spans="1:14">
      <c r="A850" s="1" t="str">
        <f t="shared" si="42"/>
        <v>I_79864</v>
      </c>
      <c r="B850" s="1" t="s">
        <v>1797</v>
      </c>
      <c r="C850" s="1">
        <v>79864</v>
      </c>
      <c r="D850" s="1" t="s">
        <v>7666</v>
      </c>
      <c r="E850" s="1">
        <v>42677</v>
      </c>
      <c r="F850" s="1" t="s">
        <v>569</v>
      </c>
      <c r="G850" s="1" t="str">
        <f>IF(B850="Issue",VLOOKUP(A850,[1]Customers!$A:$B,2,FALSE),VLOOKUP(A850,[1]Facilities!$A:$B,2,FALSE))</f>
        <v>I_USA52233_79864</v>
      </c>
      <c r="H850" s="1" t="str">
        <f>VLOOKUP("D_"&amp;$E850,[1]Facilities!$A:$BB,2,FALSE)</f>
        <v>D_USA50313_42677</v>
      </c>
      <c r="I850" s="1" t="str">
        <f>VLOOKUP("D_"&amp;$E850,[1]Facilities!$A:$BB,34,FALSE)</f>
        <v>Full Service</v>
      </c>
      <c r="J850" s="1" t="str">
        <f>VLOOKUP("D_"&amp;$E850,[1]Facilities!$A:$BB,36,FALSE)</f>
        <v>NO</v>
      </c>
      <c r="K850" s="1" t="str">
        <f t="shared" si="43"/>
        <v>D_USA50313_42677</v>
      </c>
      <c r="L850" s="1" t="str">
        <f>VLOOKUP("D_"&amp;RIGHT($K850,5),[1]Facilities!$A:$BB,34,FALSE)</f>
        <v>Full Service</v>
      </c>
      <c r="M850" s="1" t="str">
        <f>VLOOKUP("D_"&amp;RIGHT($K850,5),[1]Facilities!$A:$BB,36,FALSE)</f>
        <v>NO</v>
      </c>
      <c r="N850" s="1" t="str">
        <f t="shared" si="44"/>
        <v>D_USA50313_42677</v>
      </c>
    </row>
    <row r="851" spans="1:14">
      <c r="A851" s="1" t="str">
        <f t="shared" si="42"/>
        <v>I_79865</v>
      </c>
      <c r="B851" s="1" t="s">
        <v>1797</v>
      </c>
      <c r="C851" s="1">
        <v>79865</v>
      </c>
      <c r="D851" s="1" t="s">
        <v>7667</v>
      </c>
      <c r="E851" s="1">
        <v>75125</v>
      </c>
      <c r="F851" s="1" t="s">
        <v>1675</v>
      </c>
      <c r="G851" s="1" t="str">
        <f>IF(B851="Issue",VLOOKUP(A851,[1]Customers!$A:$B,2,FALSE),VLOOKUP(A851,[1]Facilities!$A:$B,2,FALSE))</f>
        <v>I_USA90040_79865</v>
      </c>
      <c r="H851" s="1" t="str">
        <f>VLOOKUP("D_"&amp;$E851,[1]Facilities!$A:$BB,2,FALSE)</f>
        <v>D_USA92509_75125</v>
      </c>
      <c r="I851" s="1" t="str">
        <f>VLOOKUP("D_"&amp;$E851,[1]Facilities!$A:$BB,34,FALSE)</f>
        <v>Full Service</v>
      </c>
      <c r="J851" s="1" t="str">
        <f>VLOOKUP("D_"&amp;$E851,[1]Facilities!$A:$BB,36,FALSE)</f>
        <v>NO</v>
      </c>
      <c r="K851" s="1" t="str">
        <f t="shared" si="43"/>
        <v>D_USA92509_75125</v>
      </c>
      <c r="L851" s="1" t="str">
        <f>VLOOKUP("D_"&amp;RIGHT($K851,5),[1]Facilities!$A:$BB,34,FALSE)</f>
        <v>Full Service</v>
      </c>
      <c r="M851" s="1" t="str">
        <f>VLOOKUP("D_"&amp;RIGHT($K851,5),[1]Facilities!$A:$BB,36,FALSE)</f>
        <v>NO</v>
      </c>
      <c r="N851" s="1" t="str">
        <f t="shared" si="44"/>
        <v>D_USA92509_75125</v>
      </c>
    </row>
    <row r="852" spans="1:14">
      <c r="A852" s="1" t="str">
        <f t="shared" si="42"/>
        <v>I_79861</v>
      </c>
      <c r="B852" s="1" t="s">
        <v>1797</v>
      </c>
      <c r="C852" s="1">
        <v>79861</v>
      </c>
      <c r="D852" s="1" t="s">
        <v>7669</v>
      </c>
      <c r="E852" s="1">
        <v>60457</v>
      </c>
      <c r="F852" s="1" t="s">
        <v>582</v>
      </c>
      <c r="G852" s="1" t="str">
        <f>IF(B852="Issue",VLOOKUP(A852,[1]Customers!$A:$B,2,FALSE),VLOOKUP(A852,[1]Facilities!$A:$B,2,FALSE))</f>
        <v>I_USA27265_79861</v>
      </c>
      <c r="H852" s="1" t="str">
        <f>VLOOKUP("D_"&amp;$E852,[1]Facilities!$A:$BB,2,FALSE)</f>
        <v>D_USA29340_60457</v>
      </c>
      <c r="I852" s="1" t="str">
        <f>VLOOKUP("D_"&amp;$E852,[1]Facilities!$A:$BB,34,FALSE)</f>
        <v>Full Service</v>
      </c>
      <c r="J852" s="1" t="str">
        <f>VLOOKUP("D_"&amp;$E852,[1]Facilities!$A:$BB,36,FALSE)</f>
        <v>NO</v>
      </c>
      <c r="K852" s="1" t="str">
        <f t="shared" si="43"/>
        <v>D_USA29340_60457</v>
      </c>
      <c r="L852" s="1" t="str">
        <f>VLOOKUP("D_"&amp;RIGHT($K852,5),[1]Facilities!$A:$BB,34,FALSE)</f>
        <v>Full Service</v>
      </c>
      <c r="M852" s="1" t="str">
        <f>VLOOKUP("D_"&amp;RIGHT($K852,5),[1]Facilities!$A:$BB,36,FALSE)</f>
        <v>NO</v>
      </c>
      <c r="N852" s="1" t="str">
        <f t="shared" si="44"/>
        <v>D_USA29340_60457</v>
      </c>
    </row>
    <row r="853" spans="1:14">
      <c r="A853" s="1" t="str">
        <f t="shared" si="42"/>
        <v>I_79860</v>
      </c>
      <c r="B853" s="1" t="s">
        <v>1797</v>
      </c>
      <c r="C853" s="1">
        <v>79860</v>
      </c>
      <c r="D853" s="1" t="s">
        <v>7668</v>
      </c>
      <c r="E853" s="1">
        <v>56720</v>
      </c>
      <c r="F853" s="1" t="s">
        <v>570</v>
      </c>
      <c r="G853" s="1" t="str">
        <f>IF(B853="Issue",VLOOKUP(A853,[1]Customers!$A:$B,2,FALSE),VLOOKUP(A853,[1]Facilities!$A:$B,2,FALSE))</f>
        <v>I_USA47006_79860</v>
      </c>
      <c r="H853" s="1" t="str">
        <f>VLOOKUP("D_"&amp;$E853,[1]Facilities!$A:$BB,2,FALSE)</f>
        <v>D_USA46235_56720</v>
      </c>
      <c r="I853" s="1" t="str">
        <f>VLOOKUP("D_"&amp;$E853,[1]Facilities!$A:$BB,34,FALSE)</f>
        <v>Full Service</v>
      </c>
      <c r="J853" s="1" t="str">
        <f>VLOOKUP("D_"&amp;$E853,[1]Facilities!$A:$BB,36,FALSE)</f>
        <v>NO</v>
      </c>
      <c r="K853" s="1" t="str">
        <f t="shared" si="43"/>
        <v>D_USA46235_56720</v>
      </c>
      <c r="L853" s="1" t="str">
        <f>VLOOKUP("D_"&amp;RIGHT($K853,5),[1]Facilities!$A:$BB,34,FALSE)</f>
        <v>Full Service</v>
      </c>
      <c r="M853" s="1" t="str">
        <f>VLOOKUP("D_"&amp;RIGHT($K853,5),[1]Facilities!$A:$BB,36,FALSE)</f>
        <v>NO</v>
      </c>
      <c r="N853" s="1" t="str">
        <f t="shared" si="44"/>
        <v>D_USA46235_56720</v>
      </c>
    </row>
    <row r="854" spans="1:14">
      <c r="A854" s="1" t="str">
        <f t="shared" si="42"/>
        <v>I_75528</v>
      </c>
      <c r="B854" s="1" t="s">
        <v>1797</v>
      </c>
      <c r="C854" s="1">
        <v>75528</v>
      </c>
      <c r="D854" s="1" t="s">
        <v>1679</v>
      </c>
      <c r="E854" s="1">
        <v>78887</v>
      </c>
      <c r="F854" s="1" t="s">
        <v>8292</v>
      </c>
      <c r="G854" s="1" t="str">
        <f>IF(B854="Issue",VLOOKUP(A854,[1]Customers!$A:$B,2,FALSE),VLOOKUP(A854,[1]Facilities!$A:$B,2,FALSE))</f>
        <v>I_CANN1L0B9_75528</v>
      </c>
      <c r="H854" s="1" t="str">
        <f>VLOOKUP("D_"&amp;$E854,[1]Facilities!$A:$BB,2,FALSE)</f>
        <v>D_CANL5S1L4_78887</v>
      </c>
      <c r="I854" s="1" t="str">
        <f>VLOOKUP("D_"&amp;$E854,[1]Facilities!$A:$BB,34,FALSE)</f>
        <v>Full Service</v>
      </c>
      <c r="J854" s="1" t="str">
        <f>VLOOKUP("D_"&amp;$E854,[1]Facilities!$A:$BB,36,FALSE)</f>
        <v>NO</v>
      </c>
      <c r="K854" s="1" t="str">
        <f t="shared" si="43"/>
        <v>D_CANL5S1L4_78887</v>
      </c>
      <c r="L854" s="1" t="str">
        <f>VLOOKUP("D_"&amp;RIGHT($K854,5),[1]Facilities!$A:$BB,34,FALSE)</f>
        <v>Full Service</v>
      </c>
      <c r="M854" s="1" t="str">
        <f>VLOOKUP("D_"&amp;RIGHT($K854,5),[1]Facilities!$A:$BB,36,FALSE)</f>
        <v>NO</v>
      </c>
      <c r="N854" s="1" t="str">
        <f t="shared" si="44"/>
        <v>D_CANL5S1L4_78887</v>
      </c>
    </row>
    <row r="855" spans="1:14">
      <c r="A855" s="1" t="str">
        <f t="shared" si="42"/>
        <v>I_70924</v>
      </c>
      <c r="B855" s="1" t="s">
        <v>1797</v>
      </c>
      <c r="C855" s="1">
        <v>70924</v>
      </c>
      <c r="D855" s="1" t="s">
        <v>1429</v>
      </c>
      <c r="E855" s="1">
        <v>53786</v>
      </c>
      <c r="F855" s="1" t="s">
        <v>588</v>
      </c>
      <c r="G855" s="1" t="str">
        <f>IF(B855="Issue",VLOOKUP(A855,[1]Customers!$A:$B,2,FALSE),VLOOKUP(A855,[1]Facilities!$A:$B,2,FALSE))</f>
        <v>I_CANV3M6M8_70924</v>
      </c>
      <c r="H855" s="1" t="str">
        <f>VLOOKUP("D_"&amp;$E855,[1]Facilities!$A:$BB,2,FALSE)</f>
        <v>D_CANV4G1C1_53786</v>
      </c>
      <c r="I855" s="1" t="str">
        <f>VLOOKUP("D_"&amp;$E855,[1]Facilities!$A:$BB,34,FALSE)</f>
        <v>Full Service</v>
      </c>
      <c r="J855" s="1" t="str">
        <f>VLOOKUP("D_"&amp;$E855,[1]Facilities!$A:$BB,36,FALSE)</f>
        <v>NO</v>
      </c>
      <c r="K855" s="1" t="str">
        <f t="shared" si="43"/>
        <v>D_CANV4G1C1_53786</v>
      </c>
      <c r="L855" s="1" t="str">
        <f>VLOOKUP("D_"&amp;RIGHT($K855,5),[1]Facilities!$A:$BB,34,FALSE)</f>
        <v>Full Service</v>
      </c>
      <c r="M855" s="1" t="str">
        <f>VLOOKUP("D_"&amp;RIGHT($K855,5),[1]Facilities!$A:$BB,36,FALSE)</f>
        <v>NO</v>
      </c>
      <c r="N855" s="1" t="str">
        <f t="shared" si="44"/>
        <v>D_CANV4G1C1_53786</v>
      </c>
    </row>
    <row r="856" spans="1:14">
      <c r="A856" s="1" t="str">
        <f t="shared" si="42"/>
        <v>I_46151</v>
      </c>
      <c r="B856" s="1" t="s">
        <v>1797</v>
      </c>
      <c r="C856" s="1">
        <v>46151</v>
      </c>
      <c r="D856" s="1" t="s">
        <v>7039</v>
      </c>
      <c r="E856" s="1">
        <v>75037</v>
      </c>
      <c r="F856" s="1" t="s">
        <v>1652</v>
      </c>
      <c r="G856" s="1" t="str">
        <f>IF(B856="Issue",VLOOKUP(A856,[1]Customers!$A:$B,2,FALSE),VLOOKUP(A856,[1]Facilities!$A:$B,2,FALSE))</f>
        <v>I_USA93220_46151</v>
      </c>
      <c r="H856" s="1" t="str">
        <f>VLOOKUP("D_"&amp;$E856,[1]Facilities!$A:$BB,2,FALSE)</f>
        <v>D_USA93311_75037</v>
      </c>
      <c r="I856" s="1" t="str">
        <f>VLOOKUP("D_"&amp;$E856,[1]Facilities!$A:$BB,34,FALSE)</f>
        <v>Full Service</v>
      </c>
      <c r="J856" s="1" t="str">
        <f>VLOOKUP("D_"&amp;$E856,[1]Facilities!$A:$BB,36,FALSE)</f>
        <v>NO</v>
      </c>
      <c r="K856" s="1" t="str">
        <f t="shared" si="43"/>
        <v>D_USA93311_75037</v>
      </c>
      <c r="L856" s="1" t="str">
        <f>VLOOKUP("D_"&amp;RIGHT($K856,5),[1]Facilities!$A:$BB,34,FALSE)</f>
        <v>Full Service</v>
      </c>
      <c r="M856" s="1" t="str">
        <f>VLOOKUP("D_"&amp;RIGHT($K856,5),[1]Facilities!$A:$BB,36,FALSE)</f>
        <v>NO</v>
      </c>
      <c r="N856" s="1" t="str">
        <f t="shared" si="44"/>
        <v>D_USA93311_75037</v>
      </c>
    </row>
    <row r="857" spans="1:14">
      <c r="A857" s="1" t="str">
        <f t="shared" si="42"/>
        <v>I_45421</v>
      </c>
      <c r="B857" s="1" t="s">
        <v>1797</v>
      </c>
      <c r="C857" s="1">
        <v>45421</v>
      </c>
      <c r="D857" s="1" t="s">
        <v>7040</v>
      </c>
      <c r="E857" s="1">
        <v>75037</v>
      </c>
      <c r="F857" s="1" t="s">
        <v>1652</v>
      </c>
      <c r="G857" s="1" t="str">
        <f>IF(B857="Issue",VLOOKUP(A857,[1]Customers!$A:$B,2,FALSE),VLOOKUP(A857,[1]Facilities!$A:$B,2,FALSE))</f>
        <v>I_USA93203_45421</v>
      </c>
      <c r="H857" s="1" t="str">
        <f>VLOOKUP("D_"&amp;$E857,[1]Facilities!$A:$BB,2,FALSE)</f>
        <v>D_USA93311_75037</v>
      </c>
      <c r="I857" s="1" t="str">
        <f>VLOOKUP("D_"&amp;$E857,[1]Facilities!$A:$BB,34,FALSE)</f>
        <v>Full Service</v>
      </c>
      <c r="J857" s="1" t="str">
        <f>VLOOKUP("D_"&amp;$E857,[1]Facilities!$A:$BB,36,FALSE)</f>
        <v>NO</v>
      </c>
      <c r="K857" s="1" t="str">
        <f t="shared" si="43"/>
        <v>D_USA93311_75037</v>
      </c>
      <c r="L857" s="1" t="str">
        <f>VLOOKUP("D_"&amp;RIGHT($K857,5),[1]Facilities!$A:$BB,34,FALSE)</f>
        <v>Full Service</v>
      </c>
      <c r="M857" s="1" t="str">
        <f>VLOOKUP("D_"&amp;RIGHT($K857,5),[1]Facilities!$A:$BB,36,FALSE)</f>
        <v>NO</v>
      </c>
      <c r="N857" s="1" t="str">
        <f t="shared" si="44"/>
        <v>D_USA93311_75037</v>
      </c>
    </row>
    <row r="858" spans="1:14">
      <c r="A858" s="1" t="str">
        <f t="shared" si="42"/>
        <v>I_45422</v>
      </c>
      <c r="B858" s="1" t="s">
        <v>1797</v>
      </c>
      <c r="C858" s="1">
        <v>45422</v>
      </c>
      <c r="D858" s="1" t="s">
        <v>8082</v>
      </c>
      <c r="E858" s="1">
        <v>75037</v>
      </c>
      <c r="F858" s="1" t="s">
        <v>1652</v>
      </c>
      <c r="G858" s="1" t="str">
        <f>IF(B858="Issue",VLOOKUP(A858,[1]Customers!$A:$B,2,FALSE),VLOOKUP(A858,[1]Facilities!$A:$B,2,FALSE))</f>
        <v>I_USA93307_45422</v>
      </c>
      <c r="H858" s="1" t="str">
        <f>VLOOKUP("D_"&amp;$E858,[1]Facilities!$A:$BB,2,FALSE)</f>
        <v>D_USA93311_75037</v>
      </c>
      <c r="I858" s="1" t="str">
        <f>VLOOKUP("D_"&amp;$E858,[1]Facilities!$A:$BB,34,FALSE)</f>
        <v>Full Service</v>
      </c>
      <c r="J858" s="1" t="str">
        <f>VLOOKUP("D_"&amp;$E858,[1]Facilities!$A:$BB,36,FALSE)</f>
        <v>NO</v>
      </c>
      <c r="K858" s="1" t="str">
        <f t="shared" si="43"/>
        <v>D_USA93311_75037</v>
      </c>
      <c r="L858" s="1" t="str">
        <f>VLOOKUP("D_"&amp;RIGHT($K858,5),[1]Facilities!$A:$BB,34,FALSE)</f>
        <v>Full Service</v>
      </c>
      <c r="M858" s="1" t="str">
        <f>VLOOKUP("D_"&amp;RIGHT($K858,5),[1]Facilities!$A:$BB,36,FALSE)</f>
        <v>NO</v>
      </c>
      <c r="N858" s="1" t="str">
        <f t="shared" si="44"/>
        <v>D_USA93311_75037</v>
      </c>
    </row>
    <row r="859" spans="1:14">
      <c r="A859" s="1" t="str">
        <f t="shared" si="42"/>
        <v>I_44524</v>
      </c>
      <c r="B859" s="1" t="s">
        <v>1797</v>
      </c>
      <c r="C859" s="1">
        <v>44524</v>
      </c>
      <c r="D859" s="1" t="s">
        <v>253</v>
      </c>
      <c r="E859" s="1">
        <v>63296</v>
      </c>
      <c r="F859" s="1" t="s">
        <v>8293</v>
      </c>
      <c r="G859" s="1" t="str">
        <f>IF(B859="Issue",VLOOKUP(A859,[1]Customers!$A:$B,2,FALSE),VLOOKUP(A859,[1]Facilities!$A:$B,2,FALSE))</f>
        <v>I_USA53207_44524</v>
      </c>
      <c r="H859" s="1" t="str">
        <f>VLOOKUP("D_"&amp;$E859,[1]Facilities!$A:$BB,2,FALSE)</f>
        <v>D_USA60099_63296</v>
      </c>
      <c r="I859" s="1" t="str">
        <f>VLOOKUP("D_"&amp;$E859,[1]Facilities!$A:$BB,34,FALSE)</f>
        <v>Full Service</v>
      </c>
      <c r="J859" s="1" t="str">
        <f>VLOOKUP("D_"&amp;$E859,[1]Facilities!$A:$BB,36,FALSE)</f>
        <v>NO</v>
      </c>
      <c r="K859" s="1" t="str">
        <f t="shared" si="43"/>
        <v>D_USA60099_63296</v>
      </c>
      <c r="L859" s="1" t="str">
        <f>VLOOKUP("D_"&amp;RIGHT($K859,5),[1]Facilities!$A:$BB,34,FALSE)</f>
        <v>Full Service</v>
      </c>
      <c r="M859" s="1" t="str">
        <f>VLOOKUP("D_"&amp;RIGHT($K859,5),[1]Facilities!$A:$BB,36,FALSE)</f>
        <v>NO</v>
      </c>
      <c r="N859" s="1" t="str">
        <f t="shared" si="44"/>
        <v>D_USA60099_63296</v>
      </c>
    </row>
    <row r="860" spans="1:14">
      <c r="A860" s="1" t="str">
        <f t="shared" si="42"/>
        <v>I_71566</v>
      </c>
      <c r="B860" s="1" t="s">
        <v>1797</v>
      </c>
      <c r="C860" s="1">
        <v>71566</v>
      </c>
      <c r="D860" s="1" t="s">
        <v>7370</v>
      </c>
      <c r="E860" s="1">
        <v>61024</v>
      </c>
      <c r="F860" s="1" t="s">
        <v>586</v>
      </c>
      <c r="G860" s="1" t="str">
        <f>IF(B860="Issue",VLOOKUP(A860,[1]Customers!$A:$B,2,FALSE),VLOOKUP(A860,[1]Facilities!$A:$B,2,FALSE))</f>
        <v>I_USA98032_71566</v>
      </c>
      <c r="H860" s="1" t="str">
        <f>VLOOKUP("D_"&amp;$E860,[1]Facilities!$A:$BB,2,FALSE)</f>
        <v>D_USA98001_61024</v>
      </c>
      <c r="I860" s="1" t="str">
        <f>VLOOKUP("D_"&amp;$E860,[1]Facilities!$A:$BB,34,FALSE)</f>
        <v>Sort Only</v>
      </c>
      <c r="J860" s="1" t="str">
        <f>VLOOKUP("D_"&amp;$E860,[1]Facilities!$A:$BB,36,FALSE)</f>
        <v>NO</v>
      </c>
      <c r="K860" s="1" t="str">
        <f t="shared" si="43"/>
        <v>D_USA98001_61024</v>
      </c>
      <c r="L860" s="1" t="str">
        <f>VLOOKUP("D_"&amp;RIGHT($K860,5),[1]Facilities!$A:$BB,34,FALSE)</f>
        <v>Sort Only</v>
      </c>
      <c r="M860" s="1" t="str">
        <f>VLOOKUP("D_"&amp;RIGHT($K860,5),[1]Facilities!$A:$BB,36,FALSE)</f>
        <v>NO</v>
      </c>
      <c r="N860" s="1" t="str">
        <f t="shared" si="44"/>
        <v>D_USA98001_61024</v>
      </c>
    </row>
    <row r="861" spans="1:14">
      <c r="A861" s="1" t="str">
        <f t="shared" si="42"/>
        <v>I_73987</v>
      </c>
      <c r="B861" s="1" t="s">
        <v>1797</v>
      </c>
      <c r="C861" s="1">
        <v>73987</v>
      </c>
      <c r="D861" s="1" t="s">
        <v>1559</v>
      </c>
      <c r="E861" s="1">
        <v>63178</v>
      </c>
      <c r="F861" s="1" t="s">
        <v>1523</v>
      </c>
      <c r="G861" s="1" t="str">
        <f>IF(B861="Issue",VLOOKUP(A861,[1]Customers!$A:$B,2,FALSE),VLOOKUP(A861,[1]Facilities!$A:$B,2,FALSE))</f>
        <v>I_USA35961_73987</v>
      </c>
      <c r="H861" s="1" t="str">
        <f>VLOOKUP("D_"&amp;$E861,[1]Facilities!$A:$BB,2,FALSE)</f>
        <v>D_USA35674_63178</v>
      </c>
      <c r="I861" s="1" t="str">
        <f>VLOOKUP("D_"&amp;$E861,[1]Facilities!$A:$BB,34,FALSE)</f>
        <v>Full Service</v>
      </c>
      <c r="J861" s="1" t="str">
        <f>VLOOKUP("D_"&amp;$E861,[1]Facilities!$A:$BB,36,FALSE)</f>
        <v>NO</v>
      </c>
      <c r="K861" s="1" t="str">
        <f t="shared" si="43"/>
        <v>D_USA35674_63178</v>
      </c>
      <c r="L861" s="1" t="str">
        <f>VLOOKUP("D_"&amp;RIGHT($K861,5),[1]Facilities!$A:$BB,34,FALSE)</f>
        <v>Full Service</v>
      </c>
      <c r="M861" s="1" t="str">
        <f>VLOOKUP("D_"&amp;RIGHT($K861,5),[1]Facilities!$A:$BB,36,FALSE)</f>
        <v>NO</v>
      </c>
      <c r="N861" s="1" t="str">
        <f t="shared" si="44"/>
        <v>D_USA35674_63178</v>
      </c>
    </row>
    <row r="862" spans="1:14">
      <c r="A862" s="1" t="str">
        <f t="shared" si="42"/>
        <v>I_73963</v>
      </c>
      <c r="B862" s="1" t="s">
        <v>1797</v>
      </c>
      <c r="C862" s="1">
        <v>73963</v>
      </c>
      <c r="D862" s="1" t="s">
        <v>1561</v>
      </c>
      <c r="E862" s="1">
        <v>63178</v>
      </c>
      <c r="F862" s="1" t="s">
        <v>1523</v>
      </c>
      <c r="G862" s="1" t="str">
        <f>IF(B862="Issue",VLOOKUP(A862,[1]Customers!$A:$B,2,FALSE),VLOOKUP(A862,[1]Facilities!$A:$B,2,FALSE))</f>
        <v>I_USA36251_73963</v>
      </c>
      <c r="H862" s="1" t="str">
        <f>VLOOKUP("D_"&amp;$E862,[1]Facilities!$A:$BB,2,FALSE)</f>
        <v>D_USA35674_63178</v>
      </c>
      <c r="I862" s="1" t="str">
        <f>VLOOKUP("D_"&amp;$E862,[1]Facilities!$A:$BB,34,FALSE)</f>
        <v>Full Service</v>
      </c>
      <c r="J862" s="1" t="str">
        <f>VLOOKUP("D_"&amp;$E862,[1]Facilities!$A:$BB,36,FALSE)</f>
        <v>NO</v>
      </c>
      <c r="K862" s="1" t="str">
        <f t="shared" si="43"/>
        <v>D_USA35674_63178</v>
      </c>
      <c r="L862" s="1" t="str">
        <f>VLOOKUP("D_"&amp;RIGHT($K862,5),[1]Facilities!$A:$BB,34,FALSE)</f>
        <v>Full Service</v>
      </c>
      <c r="M862" s="1" t="str">
        <f>VLOOKUP("D_"&amp;RIGHT($K862,5),[1]Facilities!$A:$BB,36,FALSE)</f>
        <v>NO</v>
      </c>
      <c r="N862" s="1" t="str">
        <f t="shared" si="44"/>
        <v>D_USA35674_63178</v>
      </c>
    </row>
    <row r="863" spans="1:14">
      <c r="A863" s="1" t="str">
        <f t="shared" si="42"/>
        <v>I_73988</v>
      </c>
      <c r="B863" s="1" t="s">
        <v>1797</v>
      </c>
      <c r="C863" s="1">
        <v>73988</v>
      </c>
      <c r="D863" s="1" t="s">
        <v>1560</v>
      </c>
      <c r="E863" s="1">
        <v>63178</v>
      </c>
      <c r="F863" s="1" t="s">
        <v>1523</v>
      </c>
      <c r="G863" s="1" t="str">
        <f>IF(B863="Issue",VLOOKUP(A863,[1]Customers!$A:$B,2,FALSE),VLOOKUP(A863,[1]Facilities!$A:$B,2,FALSE))</f>
        <v>I_USA35903_73988</v>
      </c>
      <c r="H863" s="1" t="str">
        <f>VLOOKUP("D_"&amp;$E863,[1]Facilities!$A:$BB,2,FALSE)</f>
        <v>D_USA35674_63178</v>
      </c>
      <c r="I863" s="1" t="str">
        <f>VLOOKUP("D_"&amp;$E863,[1]Facilities!$A:$BB,34,FALSE)</f>
        <v>Full Service</v>
      </c>
      <c r="J863" s="1" t="str">
        <f>VLOOKUP("D_"&amp;$E863,[1]Facilities!$A:$BB,36,FALSE)</f>
        <v>NO</v>
      </c>
      <c r="K863" s="1" t="str">
        <f t="shared" si="43"/>
        <v>D_USA35674_63178</v>
      </c>
      <c r="L863" s="1" t="str">
        <f>VLOOKUP("D_"&amp;RIGHT($K863,5),[1]Facilities!$A:$BB,34,FALSE)</f>
        <v>Full Service</v>
      </c>
      <c r="M863" s="1" t="str">
        <f>VLOOKUP("D_"&amp;RIGHT($K863,5),[1]Facilities!$A:$BB,36,FALSE)</f>
        <v>NO</v>
      </c>
      <c r="N863" s="1" t="str">
        <f t="shared" si="44"/>
        <v>D_USA35674_63178</v>
      </c>
    </row>
    <row r="864" spans="1:14">
      <c r="A864" s="1" t="str">
        <f t="shared" si="42"/>
        <v>I_65553</v>
      </c>
      <c r="B864" s="1" t="s">
        <v>1797</v>
      </c>
      <c r="C864" s="1">
        <v>65553</v>
      </c>
      <c r="D864" s="1" t="s">
        <v>254</v>
      </c>
      <c r="E864" s="1">
        <v>61930</v>
      </c>
      <c r="F864" s="1" t="s">
        <v>1235</v>
      </c>
      <c r="G864" s="1" t="str">
        <f>IF(B864="Issue",VLOOKUP(A864,[1]Customers!$A:$B,2,FALSE),VLOOKUP(A864,[1]Facilities!$A:$B,2,FALSE))</f>
        <v>I_USA45014_65553</v>
      </c>
      <c r="H864" s="1" t="str">
        <f>VLOOKUP("D_"&amp;$E864,[1]Facilities!$A:$BB,2,FALSE)</f>
        <v>D_USA43228_61930</v>
      </c>
      <c r="I864" s="1" t="str">
        <f>VLOOKUP("D_"&amp;$E864,[1]Facilities!$A:$BB,34,FALSE)</f>
        <v>Full Service</v>
      </c>
      <c r="J864" s="1" t="str">
        <f>VLOOKUP("D_"&amp;$E864,[1]Facilities!$A:$BB,36,FALSE)</f>
        <v>NO</v>
      </c>
      <c r="K864" s="1" t="str">
        <f t="shared" si="43"/>
        <v>D_USA43228_61930</v>
      </c>
      <c r="L864" s="1" t="str">
        <f>VLOOKUP("D_"&amp;RIGHT($K864,5),[1]Facilities!$A:$BB,34,FALSE)</f>
        <v>Full Service</v>
      </c>
      <c r="M864" s="1" t="str">
        <f>VLOOKUP("D_"&amp;RIGHT($K864,5),[1]Facilities!$A:$BB,36,FALSE)</f>
        <v>NO</v>
      </c>
      <c r="N864" s="1" t="str">
        <f t="shared" si="44"/>
        <v>D_USA43228_61930</v>
      </c>
    </row>
    <row r="865" spans="1:14">
      <c r="A865" s="1" t="str">
        <f t="shared" si="42"/>
        <v>I_70006</v>
      </c>
      <c r="B865" s="1" t="s">
        <v>1797</v>
      </c>
      <c r="C865" s="1">
        <v>70006</v>
      </c>
      <c r="D865" s="1" t="s">
        <v>1371</v>
      </c>
      <c r="E865" s="1">
        <v>67095</v>
      </c>
      <c r="F865" s="1" t="s">
        <v>584</v>
      </c>
      <c r="G865" s="1" t="str">
        <f>IF(B865="Issue",VLOOKUP(A865,[1]Customers!$A:$B,2,FALSE),VLOOKUP(A865,[1]Facilities!$A:$B,2,FALSE))</f>
        <v>I_USA75115_70006</v>
      </c>
      <c r="H865" s="1" t="str">
        <f>VLOOKUP("D_"&amp;$E865,[1]Facilities!$A:$BB,2,FALSE)</f>
        <v>D_USA75212_67095</v>
      </c>
      <c r="I865" s="1" t="str">
        <f>VLOOKUP("D_"&amp;$E865,[1]Facilities!$A:$BB,34,FALSE)</f>
        <v>Full Service</v>
      </c>
      <c r="J865" s="1" t="str">
        <f>VLOOKUP("D_"&amp;$E865,[1]Facilities!$A:$BB,36,FALSE)</f>
        <v>NO</v>
      </c>
      <c r="K865" s="1" t="str">
        <f t="shared" si="43"/>
        <v>D_USA75212_67095</v>
      </c>
      <c r="L865" s="1" t="str">
        <f>VLOOKUP("D_"&amp;RIGHT($K865,5),[1]Facilities!$A:$BB,34,FALSE)</f>
        <v>Full Service</v>
      </c>
      <c r="M865" s="1" t="str">
        <f>VLOOKUP("D_"&amp;RIGHT($K865,5),[1]Facilities!$A:$BB,36,FALSE)</f>
        <v>NO</v>
      </c>
      <c r="N865" s="1" t="str">
        <f t="shared" si="44"/>
        <v>D_USA75212_67095</v>
      </c>
    </row>
    <row r="866" spans="1:14">
      <c r="A866" s="1" t="str">
        <f t="shared" si="42"/>
        <v>I_80406</v>
      </c>
      <c r="B866" s="1" t="s">
        <v>1797</v>
      </c>
      <c r="C866" s="1">
        <v>80406</v>
      </c>
      <c r="D866" s="1" t="s">
        <v>8083</v>
      </c>
      <c r="E866" s="1">
        <v>67095</v>
      </c>
      <c r="F866" s="1" t="s">
        <v>584</v>
      </c>
      <c r="G866" s="1" t="str">
        <f>IF(B866="Issue",VLOOKUP(A866,[1]Customers!$A:$B,2,FALSE),VLOOKUP(A866,[1]Facilities!$A:$B,2,FALSE))</f>
        <v>I_USA75172_80406</v>
      </c>
      <c r="H866" s="1" t="str">
        <f>VLOOKUP("D_"&amp;$E866,[1]Facilities!$A:$BB,2,FALSE)</f>
        <v>D_USA75212_67095</v>
      </c>
      <c r="I866" s="1" t="str">
        <f>VLOOKUP("D_"&amp;$E866,[1]Facilities!$A:$BB,34,FALSE)</f>
        <v>Full Service</v>
      </c>
      <c r="J866" s="1" t="str">
        <f>VLOOKUP("D_"&amp;$E866,[1]Facilities!$A:$BB,36,FALSE)</f>
        <v>NO</v>
      </c>
      <c r="K866" s="1" t="str">
        <f t="shared" si="43"/>
        <v>D_USA75212_67095</v>
      </c>
      <c r="L866" s="1" t="str">
        <f>VLOOKUP("D_"&amp;RIGHT($K866,5),[1]Facilities!$A:$BB,34,FALSE)</f>
        <v>Full Service</v>
      </c>
      <c r="M866" s="1" t="str">
        <f>VLOOKUP("D_"&amp;RIGHT($K866,5),[1]Facilities!$A:$BB,36,FALSE)</f>
        <v>NO</v>
      </c>
      <c r="N866" s="1" t="str">
        <f t="shared" si="44"/>
        <v>D_USA75212_67095</v>
      </c>
    </row>
    <row r="867" spans="1:14">
      <c r="A867" s="1" t="str">
        <f t="shared" si="42"/>
        <v>I_73625</v>
      </c>
      <c r="B867" s="1" t="s">
        <v>1797</v>
      </c>
      <c r="C867" s="1">
        <v>73625</v>
      </c>
      <c r="D867" s="1" t="s">
        <v>1823</v>
      </c>
      <c r="E867" s="1">
        <v>77572</v>
      </c>
      <c r="F867" s="1" t="s">
        <v>8306</v>
      </c>
      <c r="G867" s="1" t="str">
        <f>IF(B867="Issue",VLOOKUP(A867,[1]Customers!$A:$B,2,FALSE),VLOOKUP(A867,[1]Facilities!$A:$B,2,FALSE))</f>
        <v>I_USA72150_73625</v>
      </c>
      <c r="H867" s="1" t="str">
        <f>VLOOKUP("D_"&amp;$E867,[1]Facilities!$A:$BB,2,FALSE)</f>
        <v>D_USA77571_77572</v>
      </c>
      <c r="I867" s="1" t="str">
        <f>VLOOKUP("D_"&amp;$E867,[1]Facilities!$A:$BB,34,FALSE)</f>
        <v>Manufacturing</v>
      </c>
      <c r="J867" s="1" t="str">
        <f>VLOOKUP("D_"&amp;$E867,[1]Facilities!$A:$BB,36,FALSE)</f>
        <v>NO</v>
      </c>
      <c r="K867" s="1" t="str">
        <f t="shared" si="43"/>
        <v>D_USA77571_77572</v>
      </c>
      <c r="L867" s="1" t="str">
        <f>VLOOKUP("D_"&amp;RIGHT($K867,5),[1]Facilities!$A:$BB,34,FALSE)</f>
        <v>Manufacturing</v>
      </c>
      <c r="M867" s="1" t="str">
        <f>VLOOKUP("D_"&amp;RIGHT($K867,5),[1]Facilities!$A:$BB,36,FALSE)</f>
        <v>NO</v>
      </c>
      <c r="N867" s="1" t="str">
        <f t="shared" si="44"/>
        <v>D_USA77571_77572</v>
      </c>
    </row>
    <row r="868" spans="1:14">
      <c r="A868" s="1" t="str">
        <f t="shared" si="42"/>
        <v>I_74180</v>
      </c>
      <c r="B868" s="1" t="s">
        <v>1797</v>
      </c>
      <c r="C868" s="1">
        <v>74180</v>
      </c>
      <c r="D868" s="1" t="s">
        <v>8084</v>
      </c>
      <c r="E868" s="1">
        <v>63296</v>
      </c>
      <c r="F868" s="1" t="s">
        <v>8293</v>
      </c>
      <c r="G868" s="1" t="str">
        <f>IF(B868="Issue",VLOOKUP(A868,[1]Customers!$A:$B,2,FALSE),VLOOKUP(A868,[1]Facilities!$A:$B,2,FALSE))</f>
        <v>I_USA53044_74180</v>
      </c>
      <c r="H868" s="1" t="str">
        <f>VLOOKUP("D_"&amp;$E868,[1]Facilities!$A:$BB,2,FALSE)</f>
        <v>D_USA60099_63296</v>
      </c>
      <c r="I868" s="1" t="str">
        <f>VLOOKUP("D_"&amp;$E868,[1]Facilities!$A:$BB,34,FALSE)</f>
        <v>Full Service</v>
      </c>
      <c r="J868" s="1" t="str">
        <f>VLOOKUP("D_"&amp;$E868,[1]Facilities!$A:$BB,36,FALSE)</f>
        <v>NO</v>
      </c>
      <c r="K868" s="1" t="str">
        <f t="shared" si="43"/>
        <v>D_USA60099_63296</v>
      </c>
      <c r="L868" s="1" t="str">
        <f>VLOOKUP("D_"&amp;RIGHT($K868,5),[1]Facilities!$A:$BB,34,FALSE)</f>
        <v>Full Service</v>
      </c>
      <c r="M868" s="1" t="str">
        <f>VLOOKUP("D_"&amp;RIGHT($K868,5),[1]Facilities!$A:$BB,36,FALSE)</f>
        <v>NO</v>
      </c>
      <c r="N868" s="1" t="str">
        <f t="shared" si="44"/>
        <v>D_USA60099_63296</v>
      </c>
    </row>
    <row r="869" spans="1:14">
      <c r="A869" s="1" t="str">
        <f t="shared" si="42"/>
        <v>I_56302</v>
      </c>
      <c r="B869" s="1" t="s">
        <v>1797</v>
      </c>
      <c r="C869" s="1">
        <v>56302</v>
      </c>
      <c r="D869" s="1" t="s">
        <v>258</v>
      </c>
      <c r="E869" s="1">
        <v>73248</v>
      </c>
      <c r="F869" s="1" t="s">
        <v>8298</v>
      </c>
      <c r="G869" s="1" t="str">
        <f>IF(B869="Issue",VLOOKUP(A869,[1]Customers!$A:$B,2,FALSE),VLOOKUP(A869,[1]Facilities!$A:$B,2,FALSE))</f>
        <v>I_CANH4P2K9_56302</v>
      </c>
      <c r="H869" s="1" t="str">
        <f>VLOOKUP("D_"&amp;$E869,[1]Facilities!$A:$BB,2,FALSE)</f>
        <v>D_CANJ0K3H0_73248</v>
      </c>
      <c r="I869" s="1" t="str">
        <f>VLOOKUP("D_"&amp;$E869,[1]Facilities!$A:$BB,34,FALSE)</f>
        <v>Full Service</v>
      </c>
      <c r="J869" s="1" t="str">
        <f>VLOOKUP("D_"&amp;$E869,[1]Facilities!$A:$BB,36,FALSE)</f>
        <v>NO</v>
      </c>
      <c r="K869" s="1" t="str">
        <f t="shared" si="43"/>
        <v>D_CANJ0K3H0_73248</v>
      </c>
      <c r="L869" s="1" t="str">
        <f>VLOOKUP("D_"&amp;RIGHT($K869,5),[1]Facilities!$A:$BB,34,FALSE)</f>
        <v>Full Service</v>
      </c>
      <c r="M869" s="1" t="str">
        <f>VLOOKUP("D_"&amp;RIGHT($K869,5),[1]Facilities!$A:$BB,36,FALSE)</f>
        <v>NO</v>
      </c>
      <c r="N869" s="1" t="str">
        <f t="shared" si="44"/>
        <v>D_CANJ0K3H0_73248</v>
      </c>
    </row>
    <row r="870" spans="1:14">
      <c r="A870" s="1" t="str">
        <f t="shared" si="42"/>
        <v>I_66105</v>
      </c>
      <c r="B870" s="1" t="s">
        <v>1797</v>
      </c>
      <c r="C870" s="1">
        <v>66105</v>
      </c>
      <c r="D870" s="1" t="s">
        <v>255</v>
      </c>
      <c r="E870" s="1">
        <v>78887</v>
      </c>
      <c r="F870" s="1" t="s">
        <v>8292</v>
      </c>
      <c r="G870" s="1" t="str">
        <f>IF(B870="Issue",VLOOKUP(A870,[1]Customers!$A:$B,2,FALSE),VLOOKUP(A870,[1]Facilities!$A:$B,2,FALSE))</f>
        <v>I_CANL7G0E2_66105</v>
      </c>
      <c r="H870" s="1" t="str">
        <f>VLOOKUP("D_"&amp;$E870,[1]Facilities!$A:$BB,2,FALSE)</f>
        <v>D_CANL5S1L4_78887</v>
      </c>
      <c r="I870" s="1" t="str">
        <f>VLOOKUP("D_"&amp;$E870,[1]Facilities!$A:$BB,34,FALSE)</f>
        <v>Full Service</v>
      </c>
      <c r="J870" s="1" t="str">
        <f>VLOOKUP("D_"&amp;$E870,[1]Facilities!$A:$BB,36,FALSE)</f>
        <v>NO</v>
      </c>
      <c r="K870" s="1" t="str">
        <f t="shared" si="43"/>
        <v>D_CANL5S1L4_78887</v>
      </c>
      <c r="L870" s="1" t="str">
        <f>VLOOKUP("D_"&amp;RIGHT($K870,5),[1]Facilities!$A:$BB,34,FALSE)</f>
        <v>Full Service</v>
      </c>
      <c r="M870" s="1" t="str">
        <f>VLOOKUP("D_"&amp;RIGHT($K870,5),[1]Facilities!$A:$BB,36,FALSE)</f>
        <v>NO</v>
      </c>
      <c r="N870" s="1" t="str">
        <f t="shared" si="44"/>
        <v>D_CANL5S1L4_78887</v>
      </c>
    </row>
    <row r="871" spans="1:14">
      <c r="A871" s="1" t="str">
        <f t="shared" si="42"/>
        <v>I_60670</v>
      </c>
      <c r="B871" s="1" t="s">
        <v>1797</v>
      </c>
      <c r="C871" s="1">
        <v>60670</v>
      </c>
      <c r="D871" s="1" t="s">
        <v>257</v>
      </c>
      <c r="E871" s="1">
        <v>78887</v>
      </c>
      <c r="F871" s="1" t="s">
        <v>8292</v>
      </c>
      <c r="G871" s="1" t="str">
        <f>IF(B871="Issue",VLOOKUP(A871,[1]Customers!$A:$B,2,FALSE),VLOOKUP(A871,[1]Facilities!$A:$B,2,FALSE))</f>
        <v>I_CANN8H3B8_60670</v>
      </c>
      <c r="H871" s="1" t="str">
        <f>VLOOKUP("D_"&amp;$E871,[1]Facilities!$A:$BB,2,FALSE)</f>
        <v>D_CANL5S1L4_78887</v>
      </c>
      <c r="I871" s="1" t="str">
        <f>VLOOKUP("D_"&amp;$E871,[1]Facilities!$A:$BB,34,FALSE)</f>
        <v>Full Service</v>
      </c>
      <c r="J871" s="1" t="str">
        <f>VLOOKUP("D_"&amp;$E871,[1]Facilities!$A:$BB,36,FALSE)</f>
        <v>NO</v>
      </c>
      <c r="K871" s="1" t="str">
        <f t="shared" si="43"/>
        <v>D_CANL5S1L4_78887</v>
      </c>
      <c r="L871" s="1" t="str">
        <f>VLOOKUP("D_"&amp;RIGHT($K871,5),[1]Facilities!$A:$BB,34,FALSE)</f>
        <v>Full Service</v>
      </c>
      <c r="M871" s="1" t="str">
        <f>VLOOKUP("D_"&amp;RIGHT($K871,5),[1]Facilities!$A:$BB,36,FALSE)</f>
        <v>NO</v>
      </c>
      <c r="N871" s="1" t="str">
        <f t="shared" si="44"/>
        <v>D_CANL5S1L4_78887</v>
      </c>
    </row>
    <row r="872" spans="1:14">
      <c r="A872" s="1" t="str">
        <f t="shared" si="42"/>
        <v>I_60645</v>
      </c>
      <c r="B872" s="1" t="s">
        <v>1797</v>
      </c>
      <c r="C872" s="1">
        <v>60645</v>
      </c>
      <c r="D872" s="1" t="s">
        <v>256</v>
      </c>
      <c r="E872" s="1">
        <v>70917</v>
      </c>
      <c r="F872" s="1" t="s">
        <v>1653</v>
      </c>
      <c r="G872" s="1" t="str">
        <f>IF(B872="Issue",VLOOKUP(A872,[1]Customers!$A:$B,2,FALSE),VLOOKUP(A872,[1]Facilities!$A:$B,2,FALSE))</f>
        <v>I_CANH1N3S9_60645</v>
      </c>
      <c r="H872" s="1" t="str">
        <f>VLOOKUP("D_"&amp;$E872,[1]Facilities!$A:$BB,2,FALSE)</f>
        <v>D_CANH9P1K9_70917</v>
      </c>
      <c r="I872" s="1" t="str">
        <f>VLOOKUP("D_"&amp;$E872,[1]Facilities!$A:$BB,34,FALSE)</f>
        <v>Full Service</v>
      </c>
      <c r="J872" s="1" t="str">
        <f>VLOOKUP("D_"&amp;$E872,[1]Facilities!$A:$BB,36,FALSE)</f>
        <v>NO</v>
      </c>
      <c r="K872" s="1" t="str">
        <f t="shared" si="43"/>
        <v>D_CANH9P1K9_70917</v>
      </c>
      <c r="L872" s="1" t="str">
        <f>VLOOKUP("D_"&amp;RIGHT($K872,5),[1]Facilities!$A:$BB,34,FALSE)</f>
        <v>Full Service</v>
      </c>
      <c r="M872" s="1" t="str">
        <f>VLOOKUP("D_"&amp;RIGHT($K872,5),[1]Facilities!$A:$BB,36,FALSE)</f>
        <v>NO</v>
      </c>
      <c r="N872" s="1" t="str">
        <f t="shared" si="44"/>
        <v>D_CANH9P1K9_70917</v>
      </c>
    </row>
    <row r="873" spans="1:14">
      <c r="A873" s="1" t="str">
        <f t="shared" si="42"/>
        <v>I_60875</v>
      </c>
      <c r="B873" s="1" t="s">
        <v>1797</v>
      </c>
      <c r="C873" s="1">
        <v>60875</v>
      </c>
      <c r="D873" s="1" t="s">
        <v>1257</v>
      </c>
      <c r="E873" s="1">
        <v>78887</v>
      </c>
      <c r="F873" s="1" t="s">
        <v>8292</v>
      </c>
      <c r="G873" s="1" t="str">
        <f>IF(B873="Issue",VLOOKUP(A873,[1]Customers!$A:$B,2,FALSE),VLOOKUP(A873,[1]Facilities!$A:$B,2,FALSE))</f>
        <v>I_CANK8V5P4_60875</v>
      </c>
      <c r="H873" s="1" t="str">
        <f>VLOOKUP("D_"&amp;$E873,[1]Facilities!$A:$BB,2,FALSE)</f>
        <v>D_CANL5S1L4_78887</v>
      </c>
      <c r="I873" s="1" t="str">
        <f>VLOOKUP("D_"&amp;$E873,[1]Facilities!$A:$BB,34,FALSE)</f>
        <v>Full Service</v>
      </c>
      <c r="J873" s="1" t="str">
        <f>VLOOKUP("D_"&amp;$E873,[1]Facilities!$A:$BB,36,FALSE)</f>
        <v>NO</v>
      </c>
      <c r="K873" s="1" t="str">
        <f t="shared" si="43"/>
        <v>D_CANL5S1L4_78887</v>
      </c>
      <c r="L873" s="1" t="str">
        <f>VLOOKUP("D_"&amp;RIGHT($K873,5),[1]Facilities!$A:$BB,34,FALSE)</f>
        <v>Full Service</v>
      </c>
      <c r="M873" s="1" t="str">
        <f>VLOOKUP("D_"&amp;RIGHT($K873,5),[1]Facilities!$A:$BB,36,FALSE)</f>
        <v>NO</v>
      </c>
      <c r="N873" s="1" t="str">
        <f t="shared" si="44"/>
        <v>D_CANL5S1L4_78887</v>
      </c>
    </row>
    <row r="874" spans="1:14">
      <c r="A874" s="1" t="str">
        <f t="shared" si="42"/>
        <v>I_56304</v>
      </c>
      <c r="B874" s="1" t="s">
        <v>1797</v>
      </c>
      <c r="C874" s="1">
        <v>56304</v>
      </c>
      <c r="D874" s="1" t="s">
        <v>260</v>
      </c>
      <c r="E874" s="1">
        <v>78887</v>
      </c>
      <c r="F874" s="1" t="s">
        <v>8292</v>
      </c>
      <c r="G874" s="1" t="str">
        <f>IF(B874="Issue",VLOOKUP(A874,[1]Customers!$A:$B,2,FALSE),VLOOKUP(A874,[1]Facilities!$A:$B,2,FALSE))</f>
        <v>I_CANM1B5V3_56304</v>
      </c>
      <c r="H874" s="1" t="str">
        <f>VLOOKUP("D_"&amp;$E874,[1]Facilities!$A:$BB,2,FALSE)</f>
        <v>D_CANL5S1L4_78887</v>
      </c>
      <c r="I874" s="1" t="str">
        <f>VLOOKUP("D_"&amp;$E874,[1]Facilities!$A:$BB,34,FALSE)</f>
        <v>Full Service</v>
      </c>
      <c r="J874" s="1" t="str">
        <f>VLOOKUP("D_"&amp;$E874,[1]Facilities!$A:$BB,36,FALSE)</f>
        <v>NO</v>
      </c>
      <c r="K874" s="1" t="str">
        <f t="shared" si="43"/>
        <v>D_CANL5S1L4_78887</v>
      </c>
      <c r="L874" s="1" t="str">
        <f>VLOOKUP("D_"&amp;RIGHT($K874,5),[1]Facilities!$A:$BB,34,FALSE)</f>
        <v>Full Service</v>
      </c>
      <c r="M874" s="1" t="str">
        <f>VLOOKUP("D_"&amp;RIGHT($K874,5),[1]Facilities!$A:$BB,36,FALSE)</f>
        <v>NO</v>
      </c>
      <c r="N874" s="1" t="str">
        <f t="shared" si="44"/>
        <v>D_CANL5S1L4_78887</v>
      </c>
    </row>
    <row r="875" spans="1:14">
      <c r="A875" s="1" t="str">
        <f t="shared" si="42"/>
        <v>I_60892</v>
      </c>
      <c r="B875" s="1" t="s">
        <v>1797</v>
      </c>
      <c r="C875" s="1">
        <v>60892</v>
      </c>
      <c r="D875" s="1" t="s">
        <v>259</v>
      </c>
      <c r="E875" s="1">
        <v>78887</v>
      </c>
      <c r="F875" s="1" t="s">
        <v>8292</v>
      </c>
      <c r="G875" s="1" t="str">
        <f>IF(B875="Issue",VLOOKUP(A875,[1]Customers!$A:$B,2,FALSE),VLOOKUP(A875,[1]Facilities!$A:$B,2,FALSE))</f>
        <v>I_CANM8Z5S5_60892</v>
      </c>
      <c r="H875" s="1" t="str">
        <f>VLOOKUP("D_"&amp;$E875,[1]Facilities!$A:$BB,2,FALSE)</f>
        <v>D_CANL5S1L4_78887</v>
      </c>
      <c r="I875" s="1" t="str">
        <f>VLOOKUP("D_"&amp;$E875,[1]Facilities!$A:$BB,34,FALSE)</f>
        <v>Full Service</v>
      </c>
      <c r="J875" s="1" t="str">
        <f>VLOOKUP("D_"&amp;$E875,[1]Facilities!$A:$BB,36,FALSE)</f>
        <v>NO</v>
      </c>
      <c r="K875" s="1" t="str">
        <f t="shared" si="43"/>
        <v>D_CANL5S1L4_78887</v>
      </c>
      <c r="L875" s="1" t="str">
        <f>VLOOKUP("D_"&amp;RIGHT($K875,5),[1]Facilities!$A:$BB,34,FALSE)</f>
        <v>Full Service</v>
      </c>
      <c r="M875" s="1" t="str">
        <f>VLOOKUP("D_"&amp;RIGHT($K875,5),[1]Facilities!$A:$BB,36,FALSE)</f>
        <v>NO</v>
      </c>
      <c r="N875" s="1" t="str">
        <f t="shared" si="44"/>
        <v>D_CANL5S1L4_78887</v>
      </c>
    </row>
    <row r="876" spans="1:14">
      <c r="A876" s="1" t="str">
        <f t="shared" si="42"/>
        <v>I_74107</v>
      </c>
      <c r="B876" s="1" t="s">
        <v>1797</v>
      </c>
      <c r="C876" s="1">
        <v>74107</v>
      </c>
      <c r="D876" s="1" t="s">
        <v>1697</v>
      </c>
      <c r="E876" s="1">
        <v>78887</v>
      </c>
      <c r="F876" s="1" t="s">
        <v>8292</v>
      </c>
      <c r="G876" s="1" t="str">
        <f>IF(B876="Issue",VLOOKUP(A876,[1]Customers!$A:$B,2,FALSE),VLOOKUP(A876,[1]Facilities!$A:$B,2,FALSE))</f>
        <v>I_CANN6N1K9_74107</v>
      </c>
      <c r="H876" s="1" t="str">
        <f>VLOOKUP("D_"&amp;$E876,[1]Facilities!$A:$BB,2,FALSE)</f>
        <v>D_CANL5S1L4_78887</v>
      </c>
      <c r="I876" s="1" t="str">
        <f>VLOOKUP("D_"&amp;$E876,[1]Facilities!$A:$BB,34,FALSE)</f>
        <v>Full Service</v>
      </c>
      <c r="J876" s="1" t="str">
        <f>VLOOKUP("D_"&amp;$E876,[1]Facilities!$A:$BB,36,FALSE)</f>
        <v>NO</v>
      </c>
      <c r="K876" s="1" t="str">
        <f t="shared" si="43"/>
        <v>D_CANL5S1L4_78887</v>
      </c>
      <c r="L876" s="1" t="str">
        <f>VLOOKUP("D_"&amp;RIGHT($K876,5),[1]Facilities!$A:$BB,34,FALSE)</f>
        <v>Full Service</v>
      </c>
      <c r="M876" s="1" t="str">
        <f>VLOOKUP("D_"&amp;RIGHT($K876,5),[1]Facilities!$A:$BB,36,FALSE)</f>
        <v>NO</v>
      </c>
      <c r="N876" s="1" t="str">
        <f t="shared" si="44"/>
        <v>D_CANL5S1L4_78887</v>
      </c>
    </row>
    <row r="877" spans="1:14">
      <c r="A877" s="1" t="str">
        <f t="shared" si="42"/>
        <v>I_77821</v>
      </c>
      <c r="B877" s="1" t="s">
        <v>1797</v>
      </c>
      <c r="C877" s="1">
        <v>77821</v>
      </c>
      <c r="D877" s="1" t="s">
        <v>7596</v>
      </c>
      <c r="E877" s="1">
        <v>78887</v>
      </c>
      <c r="F877" s="1" t="s">
        <v>8292</v>
      </c>
      <c r="G877" s="1" t="str">
        <f>IF(B877="Issue",VLOOKUP(A877,[1]Customers!$A:$B,2,FALSE),VLOOKUP(A877,[1]Facilities!$A:$B,2,FALSE))</f>
        <v>I_CANL6G1C4_77821</v>
      </c>
      <c r="H877" s="1" t="str">
        <f>VLOOKUP("D_"&amp;$E877,[1]Facilities!$A:$BB,2,FALSE)</f>
        <v>D_CANL5S1L4_78887</v>
      </c>
      <c r="I877" s="1" t="str">
        <f>VLOOKUP("D_"&amp;$E877,[1]Facilities!$A:$BB,34,FALSE)</f>
        <v>Full Service</v>
      </c>
      <c r="J877" s="1" t="str">
        <f>VLOOKUP("D_"&amp;$E877,[1]Facilities!$A:$BB,36,FALSE)</f>
        <v>NO</v>
      </c>
      <c r="K877" s="1" t="str">
        <f t="shared" si="43"/>
        <v>D_CANL5S1L4_78887</v>
      </c>
      <c r="L877" s="1" t="str">
        <f>VLOOKUP("D_"&amp;RIGHT($K877,5),[1]Facilities!$A:$BB,34,FALSE)</f>
        <v>Full Service</v>
      </c>
      <c r="M877" s="1" t="str">
        <f>VLOOKUP("D_"&amp;RIGHT($K877,5),[1]Facilities!$A:$BB,36,FALSE)</f>
        <v>NO</v>
      </c>
      <c r="N877" s="1" t="str">
        <f t="shared" si="44"/>
        <v>D_CANL5S1L4_78887</v>
      </c>
    </row>
    <row r="878" spans="1:14">
      <c r="A878" s="1" t="str">
        <f t="shared" si="42"/>
        <v>I_70869</v>
      </c>
      <c r="B878" s="1" t="s">
        <v>1797</v>
      </c>
      <c r="C878" s="1">
        <v>70869</v>
      </c>
      <c r="D878" s="1" t="s">
        <v>1491</v>
      </c>
      <c r="E878" s="1">
        <v>53786</v>
      </c>
      <c r="F878" s="1" t="s">
        <v>588</v>
      </c>
      <c r="G878" s="1" t="str">
        <f>IF(B878="Issue",VLOOKUP(A878,[1]Customers!$A:$B,2,FALSE),VLOOKUP(A878,[1]Facilities!$A:$B,2,FALSE))</f>
        <v>I_CANV5K4Y3_70869</v>
      </c>
      <c r="H878" s="1" t="str">
        <f>VLOOKUP("D_"&amp;$E878,[1]Facilities!$A:$BB,2,FALSE)</f>
        <v>D_CANV4G1C1_53786</v>
      </c>
      <c r="I878" s="1" t="str">
        <f>VLOOKUP("D_"&amp;$E878,[1]Facilities!$A:$BB,34,FALSE)</f>
        <v>Full Service</v>
      </c>
      <c r="J878" s="1" t="str">
        <f>VLOOKUP("D_"&amp;$E878,[1]Facilities!$A:$BB,36,FALSE)</f>
        <v>NO</v>
      </c>
      <c r="K878" s="1" t="str">
        <f t="shared" si="43"/>
        <v>D_CANV4G1C1_53786</v>
      </c>
      <c r="L878" s="1" t="str">
        <f>VLOOKUP("D_"&amp;RIGHT($K878,5),[1]Facilities!$A:$BB,34,FALSE)</f>
        <v>Full Service</v>
      </c>
      <c r="M878" s="1" t="str">
        <f>VLOOKUP("D_"&amp;RIGHT($K878,5),[1]Facilities!$A:$BB,36,FALSE)</f>
        <v>NO</v>
      </c>
      <c r="N878" s="1" t="str">
        <f t="shared" si="44"/>
        <v>D_CANV4G1C1_53786</v>
      </c>
    </row>
    <row r="879" spans="1:14">
      <c r="A879" s="1" t="str">
        <f t="shared" si="42"/>
        <v>I_53908</v>
      </c>
      <c r="B879" s="1" t="s">
        <v>1797</v>
      </c>
      <c r="C879" s="1">
        <v>53908</v>
      </c>
      <c r="D879" s="1" t="s">
        <v>337</v>
      </c>
      <c r="E879" s="1">
        <v>66797</v>
      </c>
      <c r="F879" s="1" t="s">
        <v>579</v>
      </c>
      <c r="G879" s="1" t="str">
        <f>IF(B879="Issue",VLOOKUP(A879,[1]Customers!$A:$B,2,FALSE),VLOOKUP(A879,[1]Facilities!$A:$B,2,FALSE))</f>
        <v>I_USA22603_53908</v>
      </c>
      <c r="H879" s="1" t="str">
        <f>VLOOKUP("D_"&amp;$E879,[1]Facilities!$A:$BB,2,FALSE)</f>
        <v>D_USA23234_66797</v>
      </c>
      <c r="I879" s="1" t="str">
        <f>VLOOKUP("D_"&amp;$E879,[1]Facilities!$A:$BB,34,FALSE)</f>
        <v>Full Service</v>
      </c>
      <c r="J879" s="1" t="str">
        <f>VLOOKUP("D_"&amp;$E879,[1]Facilities!$A:$BB,36,FALSE)</f>
        <v>NO</v>
      </c>
      <c r="K879" s="1" t="str">
        <f t="shared" si="43"/>
        <v>D_USA23234_66797</v>
      </c>
      <c r="L879" s="1" t="str">
        <f>VLOOKUP("D_"&amp;RIGHT($K879,5),[1]Facilities!$A:$BB,34,FALSE)</f>
        <v>Full Service</v>
      </c>
      <c r="M879" s="1" t="str">
        <f>VLOOKUP("D_"&amp;RIGHT($K879,5),[1]Facilities!$A:$BB,36,FALSE)</f>
        <v>NO</v>
      </c>
      <c r="N879" s="1" t="str">
        <f t="shared" si="44"/>
        <v>D_USA23234_66797</v>
      </c>
    </row>
    <row r="880" spans="1:14">
      <c r="A880" s="1" t="str">
        <f t="shared" si="42"/>
        <v>I_53905</v>
      </c>
      <c r="B880" s="1" t="s">
        <v>1797</v>
      </c>
      <c r="C880" s="1">
        <v>53905</v>
      </c>
      <c r="D880" s="1" t="s">
        <v>326</v>
      </c>
      <c r="E880" s="1">
        <v>67095</v>
      </c>
      <c r="F880" s="1" t="s">
        <v>584</v>
      </c>
      <c r="G880" s="1" t="str">
        <f>IF(B880="Issue",VLOOKUP(A880,[1]Customers!$A:$B,2,FALSE),VLOOKUP(A880,[1]Facilities!$A:$B,2,FALSE))</f>
        <v>I_USA65804_53905</v>
      </c>
      <c r="H880" s="1" t="str">
        <f>VLOOKUP("D_"&amp;$E880,[1]Facilities!$A:$BB,2,FALSE)</f>
        <v>D_USA75212_67095</v>
      </c>
      <c r="I880" s="1" t="str">
        <f>VLOOKUP("D_"&amp;$E880,[1]Facilities!$A:$BB,34,FALSE)</f>
        <v>Full Service</v>
      </c>
      <c r="J880" s="1" t="str">
        <f>VLOOKUP("D_"&amp;$E880,[1]Facilities!$A:$BB,36,FALSE)</f>
        <v>NO</v>
      </c>
      <c r="K880" s="1" t="str">
        <f t="shared" si="43"/>
        <v>D_USA75212_67095</v>
      </c>
      <c r="L880" s="1" t="str">
        <f>VLOOKUP("D_"&amp;RIGHT($K880,5),[1]Facilities!$A:$BB,34,FALSE)</f>
        <v>Full Service</v>
      </c>
      <c r="M880" s="1" t="str">
        <f>VLOOKUP("D_"&amp;RIGHT($K880,5),[1]Facilities!$A:$BB,36,FALSE)</f>
        <v>NO</v>
      </c>
      <c r="N880" s="1" t="str">
        <f t="shared" si="44"/>
        <v>D_USA75212_67095</v>
      </c>
    </row>
    <row r="881" spans="1:14">
      <c r="A881" s="1" t="str">
        <f t="shared" si="42"/>
        <v>I_57752</v>
      </c>
      <c r="B881" s="1" t="s">
        <v>1797</v>
      </c>
      <c r="C881" s="1">
        <v>57752</v>
      </c>
      <c r="D881" s="1" t="s">
        <v>1698</v>
      </c>
      <c r="E881" s="1">
        <v>56353</v>
      </c>
      <c r="F881" s="1" t="s">
        <v>571</v>
      </c>
      <c r="G881" s="1" t="str">
        <f>IF(B881="Issue",VLOOKUP(A881,[1]Customers!$A:$B,2,FALSE),VLOOKUP(A881,[1]Facilities!$A:$B,2,FALSE))</f>
        <v>I_USA61821_57752</v>
      </c>
      <c r="H881" s="1" t="str">
        <f>VLOOKUP("D_"&amp;$E881,[1]Facilities!$A:$BB,2,FALSE)</f>
        <v>D_USA60633_56353</v>
      </c>
      <c r="I881" s="1" t="str">
        <f>VLOOKUP("D_"&amp;$E881,[1]Facilities!$A:$BB,34,FALSE)</f>
        <v>Full Service</v>
      </c>
      <c r="J881" s="1" t="str">
        <f>VLOOKUP("D_"&amp;$E881,[1]Facilities!$A:$BB,36,FALSE)</f>
        <v>NO</v>
      </c>
      <c r="K881" s="1" t="str">
        <f t="shared" si="43"/>
        <v>D_USA60633_56353</v>
      </c>
      <c r="L881" s="1" t="str">
        <f>VLOOKUP("D_"&amp;RIGHT($K881,5),[1]Facilities!$A:$BB,34,FALSE)</f>
        <v>Full Service</v>
      </c>
      <c r="M881" s="1" t="str">
        <f>VLOOKUP("D_"&amp;RIGHT($K881,5),[1]Facilities!$A:$BB,36,FALSE)</f>
        <v>NO</v>
      </c>
      <c r="N881" s="1" t="str">
        <f t="shared" si="44"/>
        <v>D_USA60633_56353</v>
      </c>
    </row>
    <row r="882" spans="1:14">
      <c r="A882" s="1" t="str">
        <f t="shared" si="42"/>
        <v>I_60584</v>
      </c>
      <c r="B882" s="1" t="s">
        <v>1797</v>
      </c>
      <c r="C882" s="1">
        <v>60584</v>
      </c>
      <c r="D882" s="1" t="s">
        <v>285</v>
      </c>
      <c r="E882" s="1">
        <v>61930</v>
      </c>
      <c r="F882" s="1" t="s">
        <v>1235</v>
      </c>
      <c r="G882" s="1" t="str">
        <f>IF(B882="Issue",VLOOKUP(A882,[1]Customers!$A:$B,2,FALSE),VLOOKUP(A882,[1]Facilities!$A:$B,2,FALSE))</f>
        <v>I_USA43420_60584</v>
      </c>
      <c r="H882" s="1" t="str">
        <f>VLOOKUP("D_"&amp;$E882,[1]Facilities!$A:$BB,2,FALSE)</f>
        <v>D_USA43228_61930</v>
      </c>
      <c r="I882" s="1" t="str">
        <f>VLOOKUP("D_"&amp;$E882,[1]Facilities!$A:$BB,34,FALSE)</f>
        <v>Full Service</v>
      </c>
      <c r="J882" s="1" t="str">
        <f>VLOOKUP("D_"&amp;$E882,[1]Facilities!$A:$BB,36,FALSE)</f>
        <v>NO</v>
      </c>
      <c r="K882" s="1" t="str">
        <f t="shared" si="43"/>
        <v>D_USA43228_61930</v>
      </c>
      <c r="L882" s="1" t="str">
        <f>VLOOKUP("D_"&amp;RIGHT($K882,5),[1]Facilities!$A:$BB,34,FALSE)</f>
        <v>Full Service</v>
      </c>
      <c r="M882" s="1" t="str">
        <f>VLOOKUP("D_"&amp;RIGHT($K882,5),[1]Facilities!$A:$BB,36,FALSE)</f>
        <v>NO</v>
      </c>
      <c r="N882" s="1" t="str">
        <f t="shared" si="44"/>
        <v>D_USA43228_61930</v>
      </c>
    </row>
    <row r="883" spans="1:14">
      <c r="A883" s="1" t="str">
        <f t="shared" si="42"/>
        <v>I_53993</v>
      </c>
      <c r="B883" s="1" t="s">
        <v>1797</v>
      </c>
      <c r="C883" s="1">
        <v>53993</v>
      </c>
      <c r="D883" s="1" t="s">
        <v>290</v>
      </c>
      <c r="E883" s="1">
        <v>70497</v>
      </c>
      <c r="F883" s="1" t="s">
        <v>1422</v>
      </c>
      <c r="G883" s="1" t="str">
        <f>IF(B883="Issue",VLOOKUP(A883,[1]Customers!$A:$B,2,FALSE),VLOOKUP(A883,[1]Facilities!$A:$B,2,FALSE))</f>
        <v>I_USA62040_53993</v>
      </c>
      <c r="H883" s="1" t="str">
        <f>VLOOKUP("D_"&amp;$E883,[1]Facilities!$A:$BB,2,FALSE)</f>
        <v>D_USA63042_70497</v>
      </c>
      <c r="I883" s="1" t="str">
        <f>VLOOKUP("D_"&amp;$E883,[1]Facilities!$A:$BB,34,FALSE)</f>
        <v>Full Service</v>
      </c>
      <c r="J883" s="1" t="str">
        <f>VLOOKUP("D_"&amp;$E883,[1]Facilities!$A:$BB,36,FALSE)</f>
        <v>NO</v>
      </c>
      <c r="K883" s="1" t="str">
        <f t="shared" si="43"/>
        <v>D_USA63042_70497</v>
      </c>
      <c r="L883" s="1" t="str">
        <f>VLOOKUP("D_"&amp;RIGHT($K883,5),[1]Facilities!$A:$BB,34,FALSE)</f>
        <v>Full Service</v>
      </c>
      <c r="M883" s="1" t="str">
        <f>VLOOKUP("D_"&amp;RIGHT($K883,5),[1]Facilities!$A:$BB,36,FALSE)</f>
        <v>NO</v>
      </c>
      <c r="N883" s="1" t="str">
        <f t="shared" si="44"/>
        <v>D_USA63042_70497</v>
      </c>
    </row>
    <row r="884" spans="1:14">
      <c r="A884" s="1" t="str">
        <f t="shared" si="42"/>
        <v>I_53906</v>
      </c>
      <c r="B884" s="1" t="s">
        <v>1797</v>
      </c>
      <c r="C884" s="1">
        <v>53906</v>
      </c>
      <c r="D884" s="1" t="s">
        <v>1643</v>
      </c>
      <c r="E884" s="1">
        <v>69016</v>
      </c>
      <c r="F884" s="1" t="s">
        <v>1487</v>
      </c>
      <c r="G884" s="1" t="str">
        <f>IF(B884="Issue",VLOOKUP(A884,[1]Customers!$A:$B,2,FALSE),VLOOKUP(A884,[1]Facilities!$A:$B,2,FALSE))</f>
        <v>I_USA93725_53906</v>
      </c>
      <c r="H884" s="1" t="str">
        <f>VLOOKUP("D_"&amp;$E884,[1]Facilities!$A:$BB,2,FALSE)</f>
        <v>D_USA93616_69016</v>
      </c>
      <c r="I884" s="1" t="str">
        <f>VLOOKUP("D_"&amp;$E884,[1]Facilities!$A:$BB,34,FALSE)</f>
        <v>Full Service</v>
      </c>
      <c r="J884" s="1" t="str">
        <f>VLOOKUP("D_"&amp;$E884,[1]Facilities!$A:$BB,36,FALSE)</f>
        <v>NO</v>
      </c>
      <c r="K884" s="1" t="str">
        <f t="shared" si="43"/>
        <v>D_USA93616_69016</v>
      </c>
      <c r="L884" s="1" t="str">
        <f>VLOOKUP("D_"&amp;RIGHT($K884,5),[1]Facilities!$A:$BB,34,FALSE)</f>
        <v>Full Service</v>
      </c>
      <c r="M884" s="1" t="str">
        <f>VLOOKUP("D_"&amp;RIGHT($K884,5),[1]Facilities!$A:$BB,36,FALSE)</f>
        <v>NO</v>
      </c>
      <c r="N884" s="1" t="str">
        <f t="shared" si="44"/>
        <v>D_USA93616_69016</v>
      </c>
    </row>
    <row r="885" spans="1:14">
      <c r="A885" s="1" t="str">
        <f t="shared" si="42"/>
        <v>I_53843</v>
      </c>
      <c r="B885" s="1" t="s">
        <v>1797</v>
      </c>
      <c r="C885" s="1">
        <v>53843</v>
      </c>
      <c r="D885" s="1" t="s">
        <v>277</v>
      </c>
      <c r="E885" s="1">
        <v>66673</v>
      </c>
      <c r="F885" s="1" t="s">
        <v>572</v>
      </c>
      <c r="G885" s="1" t="str">
        <f>IF(B885="Issue",VLOOKUP(A885,[1]Customers!$A:$B,2,FALSE),VLOOKUP(A885,[1]Facilities!$A:$B,2,FALSE))</f>
        <v>I_USA19904_53843</v>
      </c>
      <c r="H885" s="1" t="str">
        <f>VLOOKUP("D_"&amp;$E885,[1]Facilities!$A:$BB,2,FALSE)</f>
        <v>D_USA08810_66673</v>
      </c>
      <c r="I885" s="1" t="str">
        <f>VLOOKUP("D_"&amp;$E885,[1]Facilities!$A:$BB,34,FALSE)</f>
        <v>Sort Only</v>
      </c>
      <c r="J885" s="1" t="str">
        <f>VLOOKUP("D_"&amp;$E885,[1]Facilities!$A:$BB,36,FALSE)</f>
        <v>NO</v>
      </c>
      <c r="K885" s="1" t="str">
        <f t="shared" si="43"/>
        <v>D_USA08810_66673</v>
      </c>
      <c r="L885" s="1" t="str">
        <f>VLOOKUP("D_"&amp;RIGHT($K885,5),[1]Facilities!$A:$BB,34,FALSE)</f>
        <v>Sort Only</v>
      </c>
      <c r="M885" s="1" t="str">
        <f>VLOOKUP("D_"&amp;RIGHT($K885,5),[1]Facilities!$A:$BB,36,FALSE)</f>
        <v>NO</v>
      </c>
      <c r="N885" s="1" t="str">
        <f t="shared" si="44"/>
        <v>D_USA08810_66673</v>
      </c>
    </row>
    <row r="886" spans="1:14">
      <c r="A886" s="1" t="str">
        <f t="shared" si="42"/>
        <v>I_53847</v>
      </c>
      <c r="B886" s="1" t="s">
        <v>1797</v>
      </c>
      <c r="C886" s="1">
        <v>53847</v>
      </c>
      <c r="D886" s="1" t="s">
        <v>287</v>
      </c>
      <c r="E886" s="1">
        <v>67095</v>
      </c>
      <c r="F886" s="1" t="s">
        <v>584</v>
      </c>
      <c r="G886" s="1" t="str">
        <f>IF(B886="Issue",VLOOKUP(A886,[1]Customers!$A:$B,2,FALSE),VLOOKUP(A886,[1]Facilities!$A:$B,2,FALSE))</f>
        <v>I_USA75042_53847</v>
      </c>
      <c r="H886" s="1" t="str">
        <f>VLOOKUP("D_"&amp;$E886,[1]Facilities!$A:$BB,2,FALSE)</f>
        <v>D_USA75212_67095</v>
      </c>
      <c r="I886" s="1" t="str">
        <f>VLOOKUP("D_"&amp;$E886,[1]Facilities!$A:$BB,34,FALSE)</f>
        <v>Full Service</v>
      </c>
      <c r="J886" s="1" t="str">
        <f>VLOOKUP("D_"&amp;$E886,[1]Facilities!$A:$BB,36,FALSE)</f>
        <v>NO</v>
      </c>
      <c r="K886" s="1" t="str">
        <f t="shared" si="43"/>
        <v>D_USA75212_67095</v>
      </c>
      <c r="L886" s="1" t="str">
        <f>VLOOKUP("D_"&amp;RIGHT($K886,5),[1]Facilities!$A:$BB,34,FALSE)</f>
        <v>Full Service</v>
      </c>
      <c r="M886" s="1" t="str">
        <f>VLOOKUP("D_"&amp;RIGHT($K886,5),[1]Facilities!$A:$BB,36,FALSE)</f>
        <v>NO</v>
      </c>
      <c r="N886" s="1" t="str">
        <f t="shared" si="44"/>
        <v>D_USA75212_67095</v>
      </c>
    </row>
    <row r="887" spans="1:14">
      <c r="A887" s="1" t="str">
        <f t="shared" si="42"/>
        <v>I_53851</v>
      </c>
      <c r="B887" s="1" t="s">
        <v>1797</v>
      </c>
      <c r="C887" s="1">
        <v>53851</v>
      </c>
      <c r="D887" s="1" t="s">
        <v>1840</v>
      </c>
      <c r="E887" s="1">
        <v>75256</v>
      </c>
      <c r="F887" s="1" t="s">
        <v>1732</v>
      </c>
      <c r="G887" s="1" t="str">
        <f>IF(B887="Issue",VLOOKUP(A887,[1]Customers!$A:$B,2,FALSE),VLOOKUP(A887,[1]Facilities!$A:$B,2,FALSE))</f>
        <v>I_USA32202_53851</v>
      </c>
      <c r="H887" s="1" t="str">
        <f>VLOOKUP("D_"&amp;$E887,[1]Facilities!$A:$BB,2,FALSE)</f>
        <v>D_USA32254_75256</v>
      </c>
      <c r="I887" s="1" t="str">
        <f>VLOOKUP("D_"&amp;$E887,[1]Facilities!$A:$BB,34,FALSE)</f>
        <v>Full Service</v>
      </c>
      <c r="J887" s="1" t="str">
        <f>VLOOKUP("D_"&amp;$E887,[1]Facilities!$A:$BB,36,FALSE)</f>
        <v>NO</v>
      </c>
      <c r="K887" s="1" t="str">
        <f t="shared" si="43"/>
        <v>D_USA32254_75256</v>
      </c>
      <c r="L887" s="1" t="str">
        <f>VLOOKUP("D_"&amp;RIGHT($K887,5),[1]Facilities!$A:$BB,34,FALSE)</f>
        <v>Full Service</v>
      </c>
      <c r="M887" s="1" t="str">
        <f>VLOOKUP("D_"&amp;RIGHT($K887,5),[1]Facilities!$A:$BB,36,FALSE)</f>
        <v>NO</v>
      </c>
      <c r="N887" s="1" t="str">
        <f t="shared" si="44"/>
        <v>D_USA32254_75256</v>
      </c>
    </row>
    <row r="888" spans="1:14">
      <c r="A888" s="1" t="str">
        <f t="shared" si="42"/>
        <v>I_60583</v>
      </c>
      <c r="B888" s="1" t="s">
        <v>1797</v>
      </c>
      <c r="C888" s="1">
        <v>60583</v>
      </c>
      <c r="D888" s="1" t="s">
        <v>310</v>
      </c>
      <c r="E888" s="1">
        <v>42677</v>
      </c>
      <c r="F888" s="1" t="s">
        <v>569</v>
      </c>
      <c r="G888" s="1" t="str">
        <f>IF(B888="Issue",VLOOKUP(A888,[1]Customers!$A:$B,2,FALSE),VLOOKUP(A888,[1]Facilities!$A:$B,2,FALSE))</f>
        <v>I_USA52761_60583</v>
      </c>
      <c r="H888" s="1" t="str">
        <f>VLOOKUP("D_"&amp;$E888,[1]Facilities!$A:$BB,2,FALSE)</f>
        <v>D_USA50313_42677</v>
      </c>
      <c r="I888" s="1" t="str">
        <f>VLOOKUP("D_"&amp;$E888,[1]Facilities!$A:$BB,34,FALSE)</f>
        <v>Full Service</v>
      </c>
      <c r="J888" s="1" t="str">
        <f>VLOOKUP("D_"&amp;$E888,[1]Facilities!$A:$BB,36,FALSE)</f>
        <v>NO</v>
      </c>
      <c r="K888" s="1" t="str">
        <f t="shared" si="43"/>
        <v>D_USA50313_42677</v>
      </c>
      <c r="L888" s="1" t="str">
        <f>VLOOKUP("D_"&amp;RIGHT($K888,5),[1]Facilities!$A:$BB,34,FALSE)</f>
        <v>Full Service</v>
      </c>
      <c r="M888" s="1" t="str">
        <f>VLOOKUP("D_"&amp;RIGHT($K888,5),[1]Facilities!$A:$BB,36,FALSE)</f>
        <v>NO</v>
      </c>
      <c r="N888" s="1" t="str">
        <f t="shared" si="44"/>
        <v>D_USA50313_42677</v>
      </c>
    </row>
    <row r="889" spans="1:14">
      <c r="A889" s="1" t="str">
        <f t="shared" si="42"/>
        <v>I_53907</v>
      </c>
      <c r="B889" s="1" t="s">
        <v>1797</v>
      </c>
      <c r="C889" s="1">
        <v>53907</v>
      </c>
      <c r="D889" s="1" t="s">
        <v>303</v>
      </c>
      <c r="E889" s="1">
        <v>70318</v>
      </c>
      <c r="F889" s="1" t="s">
        <v>1402</v>
      </c>
      <c r="G889" s="1" t="str">
        <f>IF(B889="Issue",VLOOKUP(A889,[1]Customers!$A:$B,2,FALSE),VLOOKUP(A889,[1]Facilities!$A:$B,2,FALSE))</f>
        <v>I_USA13367_53907</v>
      </c>
      <c r="H889" s="1" t="str">
        <f>VLOOKUP("D_"&amp;$E889,[1]Facilities!$A:$BB,2,FALSE)</f>
        <v>D_USA12085_70318</v>
      </c>
      <c r="I889" s="1" t="str">
        <f>VLOOKUP("D_"&amp;$E889,[1]Facilities!$A:$BB,34,FALSE)</f>
        <v>Full Service</v>
      </c>
      <c r="J889" s="1" t="str">
        <f>VLOOKUP("D_"&amp;$E889,[1]Facilities!$A:$BB,36,FALSE)</f>
        <v>NO</v>
      </c>
      <c r="K889" s="1" t="str">
        <f t="shared" si="43"/>
        <v>D_USA12085_70318</v>
      </c>
      <c r="L889" s="1" t="str">
        <f>VLOOKUP("D_"&amp;RIGHT($K889,5),[1]Facilities!$A:$BB,34,FALSE)</f>
        <v>Full Service</v>
      </c>
      <c r="M889" s="1" t="str">
        <f>VLOOKUP("D_"&amp;RIGHT($K889,5),[1]Facilities!$A:$BB,36,FALSE)</f>
        <v>NO</v>
      </c>
      <c r="N889" s="1" t="str">
        <f t="shared" si="44"/>
        <v>D_USA12085_70318</v>
      </c>
    </row>
    <row r="890" spans="1:14">
      <c r="A890" s="1" t="str">
        <f t="shared" si="42"/>
        <v>I_54008</v>
      </c>
      <c r="B890" s="1" t="s">
        <v>1797</v>
      </c>
      <c r="C890" s="1">
        <v>54008</v>
      </c>
      <c r="D890" s="1" t="s">
        <v>273</v>
      </c>
      <c r="E890" s="1">
        <v>54027</v>
      </c>
      <c r="F890" s="1" t="s">
        <v>8304</v>
      </c>
      <c r="G890" s="1" t="str">
        <f>IF(B890="Issue",VLOOKUP(A890,[1]Customers!$A:$B,2,FALSE),VLOOKUP(A890,[1]Facilities!$A:$B,2,FALSE))</f>
        <v>I_USA61821_54008</v>
      </c>
      <c r="H890" s="1" t="str">
        <f>VLOOKUP("D_"&amp;$E890,[1]Facilities!$A:$BB,2,FALSE)</f>
        <v>D_USA35490_54027</v>
      </c>
      <c r="I890" s="1" t="str">
        <f>VLOOKUP("D_"&amp;$E890,[1]Facilities!$A:$BB,34,FALSE)</f>
        <v>Manufacturing</v>
      </c>
      <c r="J890" s="1" t="str">
        <f>VLOOKUP("D_"&amp;$E890,[1]Facilities!$A:$BB,36,FALSE)</f>
        <v>NO</v>
      </c>
      <c r="K890" s="1" t="str">
        <f t="shared" si="43"/>
        <v>D_USA35490_54027</v>
      </c>
      <c r="L890" s="1" t="str">
        <f>VLOOKUP("D_"&amp;RIGHT($K890,5),[1]Facilities!$A:$BB,34,FALSE)</f>
        <v>Manufacturing</v>
      </c>
      <c r="M890" s="1" t="str">
        <f>VLOOKUP("D_"&amp;RIGHT($K890,5),[1]Facilities!$A:$BB,36,FALSE)</f>
        <v>NO</v>
      </c>
      <c r="N890" s="1" t="str">
        <f t="shared" si="44"/>
        <v>D_USA35490_54027</v>
      </c>
    </row>
    <row r="891" spans="1:14">
      <c r="A891" s="1" t="str">
        <f t="shared" si="42"/>
        <v>I_60582</v>
      </c>
      <c r="B891" s="1" t="s">
        <v>1797</v>
      </c>
      <c r="C891" s="1">
        <v>60582</v>
      </c>
      <c r="D891" s="1" t="s">
        <v>292</v>
      </c>
      <c r="E891" s="1">
        <v>67093</v>
      </c>
      <c r="F891" s="1" t="s">
        <v>581</v>
      </c>
      <c r="G891" s="1" t="str">
        <f>IF(B891="Issue",VLOOKUP(A891,[1]Customers!$A:$B,2,FALSE),VLOOKUP(A891,[1]Facilities!$A:$B,2,FALSE))</f>
        <v>I_USA49423_60582</v>
      </c>
      <c r="H891" s="1" t="str">
        <f>VLOOKUP("D_"&amp;$E891,[1]Facilities!$A:$BB,2,FALSE)</f>
        <v>D_USA49348_67093</v>
      </c>
      <c r="I891" s="1" t="str">
        <f>VLOOKUP("D_"&amp;$E891,[1]Facilities!$A:$BB,34,FALSE)</f>
        <v>Full Service</v>
      </c>
      <c r="J891" s="1" t="str">
        <f>VLOOKUP("D_"&amp;$E891,[1]Facilities!$A:$BB,36,FALSE)</f>
        <v>NO</v>
      </c>
      <c r="K891" s="1" t="str">
        <f t="shared" si="43"/>
        <v>D_USA49348_67093</v>
      </c>
      <c r="L891" s="1" t="str">
        <f>VLOOKUP("D_"&amp;RIGHT($K891,5),[1]Facilities!$A:$BB,34,FALSE)</f>
        <v>Full Service</v>
      </c>
      <c r="M891" s="1" t="str">
        <f>VLOOKUP("D_"&amp;RIGHT($K891,5),[1]Facilities!$A:$BB,36,FALSE)</f>
        <v>NO</v>
      </c>
      <c r="N891" s="1" t="str">
        <f t="shared" si="44"/>
        <v>D_USA49348_67093</v>
      </c>
    </row>
    <row r="892" spans="1:14">
      <c r="A892" s="1" t="str">
        <f t="shared" si="42"/>
        <v>I_53910</v>
      </c>
      <c r="B892" s="1" t="s">
        <v>1797</v>
      </c>
      <c r="C892" s="1">
        <v>53910</v>
      </c>
      <c r="D892" s="1" t="s">
        <v>336</v>
      </c>
      <c r="E892" s="1">
        <v>76092</v>
      </c>
      <c r="F892" s="1" t="s">
        <v>8291</v>
      </c>
      <c r="G892" s="1" t="str">
        <f>IF(B892="Issue",VLOOKUP(A892,[1]Customers!$A:$B,2,FALSE),VLOOKUP(A892,[1]Facilities!$A:$B,2,FALSE))</f>
        <v>I_USA54403_53910</v>
      </c>
      <c r="H892" s="1" t="str">
        <f>VLOOKUP("D_"&amp;$E892,[1]Facilities!$A:$BB,2,FALSE)</f>
        <v>D_USA55066_76092</v>
      </c>
      <c r="I892" s="1" t="str">
        <f>VLOOKUP("D_"&amp;$E892,[1]Facilities!$A:$BB,34,FALSE)</f>
        <v>Full Service</v>
      </c>
      <c r="J892" s="1" t="str">
        <f>VLOOKUP("D_"&amp;$E892,[1]Facilities!$A:$BB,36,FALSE)</f>
        <v>NO</v>
      </c>
      <c r="K892" s="1" t="str">
        <f t="shared" si="43"/>
        <v>D_USA55066_76092</v>
      </c>
      <c r="L892" s="1" t="str">
        <f>VLOOKUP("D_"&amp;RIGHT($K892,5),[1]Facilities!$A:$BB,34,FALSE)</f>
        <v>Full Service</v>
      </c>
      <c r="M892" s="1" t="str">
        <f>VLOOKUP("D_"&amp;RIGHT($K892,5),[1]Facilities!$A:$BB,36,FALSE)</f>
        <v>NO</v>
      </c>
      <c r="N892" s="1" t="str">
        <f t="shared" si="44"/>
        <v>D_USA55066_76092</v>
      </c>
    </row>
    <row r="893" spans="1:14">
      <c r="A893" s="1" t="str">
        <f t="shared" si="42"/>
        <v>I_60581</v>
      </c>
      <c r="B893" s="1" t="s">
        <v>1797</v>
      </c>
      <c r="C893" s="1">
        <v>60581</v>
      </c>
      <c r="D893" s="1" t="s">
        <v>306</v>
      </c>
      <c r="E893" s="1">
        <v>61930</v>
      </c>
      <c r="F893" s="1" t="s">
        <v>1235</v>
      </c>
      <c r="G893" s="1" t="str">
        <f>IF(B893="Issue",VLOOKUP(A893,[1]Customers!$A:$B,2,FALSE),VLOOKUP(A893,[1]Facilities!$A:$B,2,FALSE))</f>
        <v>I_USA45040_60581</v>
      </c>
      <c r="H893" s="1" t="str">
        <f>VLOOKUP("D_"&amp;$E893,[1]Facilities!$A:$BB,2,FALSE)</f>
        <v>D_USA43228_61930</v>
      </c>
      <c r="I893" s="1" t="str">
        <f>VLOOKUP("D_"&amp;$E893,[1]Facilities!$A:$BB,34,FALSE)</f>
        <v>Full Service</v>
      </c>
      <c r="J893" s="1" t="str">
        <f>VLOOKUP("D_"&amp;$E893,[1]Facilities!$A:$BB,36,FALSE)</f>
        <v>NO</v>
      </c>
      <c r="K893" s="1" t="str">
        <f t="shared" si="43"/>
        <v>D_USA43228_61930</v>
      </c>
      <c r="L893" s="1" t="str">
        <f>VLOOKUP("D_"&amp;RIGHT($K893,5),[1]Facilities!$A:$BB,34,FALSE)</f>
        <v>Full Service</v>
      </c>
      <c r="M893" s="1" t="str">
        <f>VLOOKUP("D_"&amp;RIGHT($K893,5),[1]Facilities!$A:$BB,36,FALSE)</f>
        <v>NO</v>
      </c>
      <c r="N893" s="1" t="str">
        <f t="shared" si="44"/>
        <v>D_USA43228_61930</v>
      </c>
    </row>
    <row r="894" spans="1:14">
      <c r="A894" s="1" t="str">
        <f t="shared" si="42"/>
        <v>I_53856</v>
      </c>
      <c r="B894" s="1" t="s">
        <v>1797</v>
      </c>
      <c r="C894" s="1">
        <v>53856</v>
      </c>
      <c r="D894" s="1" t="s">
        <v>296</v>
      </c>
      <c r="E894" s="1">
        <v>56720</v>
      </c>
      <c r="F894" s="1" t="s">
        <v>570</v>
      </c>
      <c r="G894" s="1" t="str">
        <f>IF(B894="Issue",VLOOKUP(A894,[1]Customers!$A:$B,2,FALSE),VLOOKUP(A894,[1]Facilities!$A:$B,2,FALSE))</f>
        <v>I_USA46755_53856</v>
      </c>
      <c r="H894" s="1" t="str">
        <f>VLOOKUP("D_"&amp;$E894,[1]Facilities!$A:$BB,2,FALSE)</f>
        <v>D_USA46235_56720</v>
      </c>
      <c r="I894" s="1" t="str">
        <f>VLOOKUP("D_"&amp;$E894,[1]Facilities!$A:$BB,34,FALSE)</f>
        <v>Full Service</v>
      </c>
      <c r="J894" s="1" t="str">
        <f>VLOOKUP("D_"&amp;$E894,[1]Facilities!$A:$BB,36,FALSE)</f>
        <v>NO</v>
      </c>
      <c r="K894" s="1" t="str">
        <f t="shared" si="43"/>
        <v>D_USA46235_56720</v>
      </c>
      <c r="L894" s="1" t="str">
        <f>VLOOKUP("D_"&amp;RIGHT($K894,5),[1]Facilities!$A:$BB,34,FALSE)</f>
        <v>Full Service</v>
      </c>
      <c r="M894" s="1" t="str">
        <f>VLOOKUP("D_"&amp;RIGHT($K894,5),[1]Facilities!$A:$BB,36,FALSE)</f>
        <v>NO</v>
      </c>
      <c r="N894" s="1" t="str">
        <f t="shared" si="44"/>
        <v>D_USA46235_56720</v>
      </c>
    </row>
    <row r="895" spans="1:14">
      <c r="A895" s="1" t="str">
        <f t="shared" si="42"/>
        <v>I_66501</v>
      </c>
      <c r="B895" s="1" t="s">
        <v>1797</v>
      </c>
      <c r="C895" s="1">
        <v>66501</v>
      </c>
      <c r="D895" s="1" t="s">
        <v>276</v>
      </c>
      <c r="E895" s="1">
        <v>42677</v>
      </c>
      <c r="F895" s="1" t="s">
        <v>569</v>
      </c>
      <c r="G895" s="1" t="str">
        <f>IF(B895="Issue",VLOOKUP(A895,[1]Customers!$A:$B,2,FALSE),VLOOKUP(A895,[1]Facilities!$A:$B,2,FALSE))</f>
        <v>I_USA52806_66501</v>
      </c>
      <c r="H895" s="1" t="str">
        <f>VLOOKUP("D_"&amp;$E895,[1]Facilities!$A:$BB,2,FALSE)</f>
        <v>D_USA50313_42677</v>
      </c>
      <c r="I895" s="1" t="str">
        <f>VLOOKUP("D_"&amp;$E895,[1]Facilities!$A:$BB,34,FALSE)</f>
        <v>Full Service</v>
      </c>
      <c r="J895" s="1" t="str">
        <f>VLOOKUP("D_"&amp;$E895,[1]Facilities!$A:$BB,36,FALSE)</f>
        <v>NO</v>
      </c>
      <c r="K895" s="1" t="str">
        <f t="shared" si="43"/>
        <v>D_USA50313_42677</v>
      </c>
      <c r="L895" s="1" t="str">
        <f>VLOOKUP("D_"&amp;RIGHT($K895,5),[1]Facilities!$A:$BB,34,FALSE)</f>
        <v>Full Service</v>
      </c>
      <c r="M895" s="1" t="str">
        <f>VLOOKUP("D_"&amp;RIGHT($K895,5),[1]Facilities!$A:$BB,36,FALSE)</f>
        <v>NO</v>
      </c>
      <c r="N895" s="1" t="str">
        <f t="shared" si="44"/>
        <v>D_USA50313_42677</v>
      </c>
    </row>
    <row r="896" spans="1:14">
      <c r="A896" s="1" t="str">
        <f t="shared" si="42"/>
        <v>I_50700</v>
      </c>
      <c r="B896" s="1" t="s">
        <v>1797</v>
      </c>
      <c r="C896" s="1">
        <v>50700</v>
      </c>
      <c r="D896" s="1" t="s">
        <v>265</v>
      </c>
      <c r="E896" s="1">
        <v>70318</v>
      </c>
      <c r="F896" s="1" t="s">
        <v>1402</v>
      </c>
      <c r="G896" s="1" t="str">
        <f>IF(B896="Issue",VLOOKUP(A896,[1]Customers!$A:$B,2,FALSE),VLOOKUP(A896,[1]Facilities!$A:$B,2,FALSE))</f>
        <v>I_USA14414_50700</v>
      </c>
      <c r="H896" s="1" t="str">
        <f>VLOOKUP("D_"&amp;$E896,[1]Facilities!$A:$BB,2,FALSE)</f>
        <v>D_USA12085_70318</v>
      </c>
      <c r="I896" s="1" t="str">
        <f>VLOOKUP("D_"&amp;$E896,[1]Facilities!$A:$BB,34,FALSE)</f>
        <v>Full Service</v>
      </c>
      <c r="J896" s="1" t="str">
        <f>VLOOKUP("D_"&amp;$E896,[1]Facilities!$A:$BB,36,FALSE)</f>
        <v>NO</v>
      </c>
      <c r="K896" s="1" t="str">
        <f t="shared" si="43"/>
        <v>D_USA12085_70318</v>
      </c>
      <c r="L896" s="1" t="str">
        <f>VLOOKUP("D_"&amp;RIGHT($K896,5),[1]Facilities!$A:$BB,34,FALSE)</f>
        <v>Full Service</v>
      </c>
      <c r="M896" s="1" t="str">
        <f>VLOOKUP("D_"&amp;RIGHT($K896,5),[1]Facilities!$A:$BB,36,FALSE)</f>
        <v>NO</v>
      </c>
      <c r="N896" s="1" t="str">
        <f t="shared" si="44"/>
        <v>D_USA12085_70318</v>
      </c>
    </row>
    <row r="897" spans="1:14">
      <c r="A897" s="1" t="str">
        <f t="shared" si="42"/>
        <v>I_53836</v>
      </c>
      <c r="B897" s="1" t="s">
        <v>1797</v>
      </c>
      <c r="C897" s="1">
        <v>53836</v>
      </c>
      <c r="D897" s="1" t="s">
        <v>263</v>
      </c>
      <c r="E897" s="1">
        <v>56353</v>
      </c>
      <c r="F897" s="1" t="s">
        <v>571</v>
      </c>
      <c r="G897" s="1" t="str">
        <f>IF(B897="Issue",VLOOKUP(A897,[1]Customers!$A:$B,2,FALSE),VLOOKUP(A897,[1]Facilities!$A:$B,2,FALSE))</f>
        <v>I_USA60506_53836</v>
      </c>
      <c r="H897" s="1" t="str">
        <f>VLOOKUP("D_"&amp;$E897,[1]Facilities!$A:$BB,2,FALSE)</f>
        <v>D_USA60633_56353</v>
      </c>
      <c r="I897" s="1" t="str">
        <f>VLOOKUP("D_"&amp;$E897,[1]Facilities!$A:$BB,34,FALSE)</f>
        <v>Full Service</v>
      </c>
      <c r="J897" s="1" t="str">
        <f>VLOOKUP("D_"&amp;$E897,[1]Facilities!$A:$BB,36,FALSE)</f>
        <v>NO</v>
      </c>
      <c r="K897" s="1" t="str">
        <f t="shared" si="43"/>
        <v>D_USA60633_56353</v>
      </c>
      <c r="L897" s="1" t="str">
        <f>VLOOKUP("D_"&amp;RIGHT($K897,5),[1]Facilities!$A:$BB,34,FALSE)</f>
        <v>Full Service</v>
      </c>
      <c r="M897" s="1" t="str">
        <f>VLOOKUP("D_"&amp;RIGHT($K897,5),[1]Facilities!$A:$BB,36,FALSE)</f>
        <v>NO</v>
      </c>
      <c r="N897" s="1" t="str">
        <f t="shared" si="44"/>
        <v>D_USA60633_56353</v>
      </c>
    </row>
    <row r="898" spans="1:14">
      <c r="A898" s="1" t="str">
        <f t="shared" si="42"/>
        <v>I_60755</v>
      </c>
      <c r="B898" s="1" t="s">
        <v>1797</v>
      </c>
      <c r="C898" s="1">
        <v>60755</v>
      </c>
      <c r="D898" s="1" t="s">
        <v>317</v>
      </c>
      <c r="E898" s="1">
        <v>56495</v>
      </c>
      <c r="F898" s="1" t="s">
        <v>578</v>
      </c>
      <c r="G898" s="1" t="str">
        <f>IF(B898="Issue",VLOOKUP(A898,[1]Customers!$A:$B,2,FALSE),VLOOKUP(A898,[1]Facilities!$A:$B,2,FALSE))</f>
        <v>I_USA97914_60755</v>
      </c>
      <c r="H898" s="1" t="str">
        <f>VLOOKUP("D_"&amp;$E898,[1]Facilities!$A:$BB,2,FALSE)</f>
        <v>D_USA84119_56495</v>
      </c>
      <c r="I898" s="1" t="str">
        <f>VLOOKUP("D_"&amp;$E898,[1]Facilities!$A:$BB,34,FALSE)</f>
        <v>Full Service</v>
      </c>
      <c r="J898" s="1" t="str">
        <f>VLOOKUP("D_"&amp;$E898,[1]Facilities!$A:$BB,36,FALSE)</f>
        <v>NO</v>
      </c>
      <c r="K898" s="1" t="str">
        <f t="shared" si="43"/>
        <v>D_USA84119_56495</v>
      </c>
      <c r="L898" s="1" t="str">
        <f>VLOOKUP("D_"&amp;RIGHT($K898,5),[1]Facilities!$A:$BB,34,FALSE)</f>
        <v>Full Service</v>
      </c>
      <c r="M898" s="1" t="str">
        <f>VLOOKUP("D_"&amp;RIGHT($K898,5),[1]Facilities!$A:$BB,36,FALSE)</f>
        <v>NO</v>
      </c>
      <c r="N898" s="1" t="str">
        <f t="shared" si="44"/>
        <v>D_USA84119_56495</v>
      </c>
    </row>
    <row r="899" spans="1:14">
      <c r="A899" s="1" t="str">
        <f t="shared" si="42"/>
        <v>I_53992</v>
      </c>
      <c r="B899" s="1" t="s">
        <v>1797</v>
      </c>
      <c r="C899" s="1">
        <v>53992</v>
      </c>
      <c r="D899" s="1" t="s">
        <v>270</v>
      </c>
      <c r="E899" s="1">
        <v>63296</v>
      </c>
      <c r="F899" s="1" t="s">
        <v>8293</v>
      </c>
      <c r="G899" s="1" t="str">
        <f>IF(B899="Issue",VLOOKUP(A899,[1]Customers!$A:$B,2,FALSE),VLOOKUP(A899,[1]Facilities!$A:$B,2,FALSE))</f>
        <v>I_USA60188_53992</v>
      </c>
      <c r="H899" s="1" t="str">
        <f>VLOOKUP("D_"&amp;$E899,[1]Facilities!$A:$BB,2,FALSE)</f>
        <v>D_USA60099_63296</v>
      </c>
      <c r="I899" s="1" t="str">
        <f>VLOOKUP("D_"&amp;$E899,[1]Facilities!$A:$BB,34,FALSE)</f>
        <v>Full Service</v>
      </c>
      <c r="J899" s="1" t="str">
        <f>VLOOKUP("D_"&amp;$E899,[1]Facilities!$A:$BB,36,FALSE)</f>
        <v>NO</v>
      </c>
      <c r="K899" s="1" t="str">
        <f t="shared" si="43"/>
        <v>D_USA60099_63296</v>
      </c>
      <c r="L899" s="1" t="str">
        <f>VLOOKUP("D_"&amp;RIGHT($K899,5),[1]Facilities!$A:$BB,34,FALSE)</f>
        <v>Full Service</v>
      </c>
      <c r="M899" s="1" t="str">
        <f>VLOOKUP("D_"&amp;RIGHT($K899,5),[1]Facilities!$A:$BB,36,FALSE)</f>
        <v>NO</v>
      </c>
      <c r="N899" s="1" t="str">
        <f t="shared" si="44"/>
        <v>D_USA60099_63296</v>
      </c>
    </row>
    <row r="900" spans="1:14">
      <c r="A900" s="1" t="str">
        <f t="shared" ref="A900:A963" si="45">LEFT(B900,1)&amp;"_"&amp;C900</f>
        <v>I_60578</v>
      </c>
      <c r="B900" s="1" t="s">
        <v>1797</v>
      </c>
      <c r="C900" s="1">
        <v>60578</v>
      </c>
      <c r="D900" s="1" t="s">
        <v>321</v>
      </c>
      <c r="E900" s="1">
        <v>61692</v>
      </c>
      <c r="F900" s="1" t="s">
        <v>574</v>
      </c>
      <c r="G900" s="1" t="str">
        <f>IF(B900="Issue",VLOOKUP(A900,[1]Customers!$A:$B,2,FALSE),VLOOKUP(A900,[1]Facilities!$A:$B,2,FALSE))</f>
        <v>I_USA14606_60578</v>
      </c>
      <c r="H900" s="1" t="str">
        <f>VLOOKUP("D_"&amp;$E900,[1]Facilities!$A:$BB,2,FALSE)</f>
        <v>D_USA14031_61692</v>
      </c>
      <c r="I900" s="1" t="str">
        <f>VLOOKUP("D_"&amp;$E900,[1]Facilities!$A:$BB,34,FALSE)</f>
        <v>Full Service</v>
      </c>
      <c r="J900" s="1" t="str">
        <f>VLOOKUP("D_"&amp;$E900,[1]Facilities!$A:$BB,36,FALSE)</f>
        <v>NO</v>
      </c>
      <c r="K900" s="1" t="str">
        <f t="shared" ref="K900:K963" si="46">H900</f>
        <v>D_USA14031_61692</v>
      </c>
      <c r="L900" s="1" t="str">
        <f>VLOOKUP("D_"&amp;RIGHT($K900,5),[1]Facilities!$A:$BB,34,FALSE)</f>
        <v>Full Service</v>
      </c>
      <c r="M900" s="1" t="str">
        <f>VLOOKUP("D_"&amp;RIGHT($K900,5),[1]Facilities!$A:$BB,36,FALSE)</f>
        <v>NO</v>
      </c>
      <c r="N900" s="1" t="str">
        <f t="shared" ref="N900:N963" si="47">K900</f>
        <v>D_USA14031_61692</v>
      </c>
    </row>
    <row r="901" spans="1:14">
      <c r="A901" s="1" t="str">
        <f t="shared" si="45"/>
        <v>I_53904</v>
      </c>
      <c r="B901" s="1" t="s">
        <v>1797</v>
      </c>
      <c r="C901" s="1">
        <v>53904</v>
      </c>
      <c r="D901" s="1" t="s">
        <v>313</v>
      </c>
      <c r="E901" s="1">
        <v>76092</v>
      </c>
      <c r="F901" s="1" t="s">
        <v>8291</v>
      </c>
      <c r="G901" s="1" t="str">
        <f>IF(B901="Issue",VLOOKUP(A901,[1]Customers!$A:$B,2,FALSE),VLOOKUP(A901,[1]Facilities!$A:$B,2,FALSE))</f>
        <v>I_USA56073_53904</v>
      </c>
      <c r="H901" s="1" t="str">
        <f>VLOOKUP("D_"&amp;$E901,[1]Facilities!$A:$BB,2,FALSE)</f>
        <v>D_USA55066_76092</v>
      </c>
      <c r="I901" s="1" t="str">
        <f>VLOOKUP("D_"&amp;$E901,[1]Facilities!$A:$BB,34,FALSE)</f>
        <v>Full Service</v>
      </c>
      <c r="J901" s="1" t="str">
        <f>VLOOKUP("D_"&amp;$E901,[1]Facilities!$A:$BB,36,FALSE)</f>
        <v>NO</v>
      </c>
      <c r="K901" s="1" t="str">
        <f t="shared" si="46"/>
        <v>D_USA55066_76092</v>
      </c>
      <c r="L901" s="1" t="str">
        <f>VLOOKUP("D_"&amp;RIGHT($K901,5),[1]Facilities!$A:$BB,34,FALSE)</f>
        <v>Full Service</v>
      </c>
      <c r="M901" s="1" t="str">
        <f>VLOOKUP("D_"&amp;RIGHT($K901,5),[1]Facilities!$A:$BB,36,FALSE)</f>
        <v>NO</v>
      </c>
      <c r="N901" s="1" t="str">
        <f t="shared" si="47"/>
        <v>D_USA55066_76092</v>
      </c>
    </row>
    <row r="902" spans="1:14">
      <c r="A902" s="1" t="str">
        <f t="shared" si="45"/>
        <v>I_60631</v>
      </c>
      <c r="B902" s="1" t="s">
        <v>1797</v>
      </c>
      <c r="C902" s="1">
        <v>60631</v>
      </c>
      <c r="D902" s="1" t="s">
        <v>324</v>
      </c>
      <c r="E902" s="1">
        <v>75125</v>
      </c>
      <c r="F902" s="1" t="s">
        <v>1675</v>
      </c>
      <c r="G902" s="1" t="str">
        <f>IF(B902="Issue",VLOOKUP(A902,[1]Customers!$A:$B,2,FALSE),VLOOKUP(A902,[1]Facilities!$A:$B,2,FALSE))</f>
        <v>I_USA92154_60631</v>
      </c>
      <c r="H902" s="1" t="str">
        <f>VLOOKUP("D_"&amp;$E902,[1]Facilities!$A:$BB,2,FALSE)</f>
        <v>D_USA92509_75125</v>
      </c>
      <c r="I902" s="1" t="str">
        <f>VLOOKUP("D_"&amp;$E902,[1]Facilities!$A:$BB,34,FALSE)</f>
        <v>Full Service</v>
      </c>
      <c r="J902" s="1" t="str">
        <f>VLOOKUP("D_"&amp;$E902,[1]Facilities!$A:$BB,36,FALSE)</f>
        <v>NO</v>
      </c>
      <c r="K902" s="1" t="str">
        <f t="shared" si="46"/>
        <v>D_USA92509_75125</v>
      </c>
      <c r="L902" s="1" t="str">
        <f>VLOOKUP("D_"&amp;RIGHT($K902,5),[1]Facilities!$A:$BB,34,FALSE)</f>
        <v>Full Service</v>
      </c>
      <c r="M902" s="1" t="str">
        <f>VLOOKUP("D_"&amp;RIGHT($K902,5),[1]Facilities!$A:$BB,36,FALSE)</f>
        <v>NO</v>
      </c>
      <c r="N902" s="1" t="str">
        <f t="shared" si="47"/>
        <v>D_USA92509_75125</v>
      </c>
    </row>
    <row r="903" spans="1:14">
      <c r="A903" s="1" t="str">
        <f t="shared" si="45"/>
        <v>I_53857</v>
      </c>
      <c r="B903" s="1" t="s">
        <v>1797</v>
      </c>
      <c r="C903" s="1">
        <v>53857</v>
      </c>
      <c r="D903" s="1" t="s">
        <v>305</v>
      </c>
      <c r="E903" s="1">
        <v>42677</v>
      </c>
      <c r="F903" s="1" t="s">
        <v>569</v>
      </c>
      <c r="G903" s="1" t="str">
        <f>IF(B903="Issue",VLOOKUP(A903,[1]Customers!$A:$B,2,FALSE),VLOOKUP(A903,[1]Facilities!$A:$B,2,FALSE))</f>
        <v>I_USA50401_53857</v>
      </c>
      <c r="H903" s="1" t="str">
        <f>VLOOKUP("D_"&amp;$E903,[1]Facilities!$A:$BB,2,FALSE)</f>
        <v>D_USA50313_42677</v>
      </c>
      <c r="I903" s="1" t="str">
        <f>VLOOKUP("D_"&amp;$E903,[1]Facilities!$A:$BB,34,FALSE)</f>
        <v>Full Service</v>
      </c>
      <c r="J903" s="1" t="str">
        <f>VLOOKUP("D_"&amp;$E903,[1]Facilities!$A:$BB,36,FALSE)</f>
        <v>NO</v>
      </c>
      <c r="K903" s="1" t="str">
        <f t="shared" si="46"/>
        <v>D_USA50313_42677</v>
      </c>
      <c r="L903" s="1" t="str">
        <f>VLOOKUP("D_"&amp;RIGHT($K903,5),[1]Facilities!$A:$BB,34,FALSE)</f>
        <v>Full Service</v>
      </c>
      <c r="M903" s="1" t="str">
        <f>VLOOKUP("D_"&amp;RIGHT($K903,5),[1]Facilities!$A:$BB,36,FALSE)</f>
        <v>NO</v>
      </c>
      <c r="N903" s="1" t="str">
        <f t="shared" si="47"/>
        <v>D_USA50313_42677</v>
      </c>
    </row>
    <row r="904" spans="1:14">
      <c r="A904" s="1" t="str">
        <f t="shared" si="45"/>
        <v>I_53838</v>
      </c>
      <c r="B904" s="1" t="s">
        <v>1797</v>
      </c>
      <c r="C904" s="1">
        <v>53838</v>
      </c>
      <c r="D904" s="1" t="s">
        <v>266</v>
      </c>
      <c r="E904" s="1">
        <v>58566</v>
      </c>
      <c r="F904" s="1" t="s">
        <v>8310</v>
      </c>
      <c r="G904" s="1" t="str">
        <f>IF(B904="Issue",VLOOKUP(A904,[1]Customers!$A:$B,2,FALSE),VLOOKUP(A904,[1]Facilities!$A:$B,2,FALSE))</f>
        <v>I_USA53916_53838</v>
      </c>
      <c r="H904" s="1" t="str">
        <f>VLOOKUP("D_"&amp;$E904,[1]Facilities!$A:$BB,2,FALSE)</f>
        <v>D_USA54660_58566</v>
      </c>
      <c r="I904" s="1" t="str">
        <f>VLOOKUP("D_"&amp;$E904,[1]Facilities!$A:$BB,34,FALSE)</f>
        <v>Distributor Sort</v>
      </c>
      <c r="J904" s="1" t="str">
        <f>VLOOKUP("D_"&amp;$E904,[1]Facilities!$A:$BB,36,FALSE)</f>
        <v>NO</v>
      </c>
      <c r="K904" s="1" t="str">
        <f t="shared" si="46"/>
        <v>D_USA54660_58566</v>
      </c>
      <c r="L904" s="1" t="str">
        <f>VLOOKUP("D_"&amp;RIGHT($K904,5),[1]Facilities!$A:$BB,34,FALSE)</f>
        <v>Distributor Sort</v>
      </c>
      <c r="M904" s="1" t="str">
        <f>VLOOKUP("D_"&amp;RIGHT($K904,5),[1]Facilities!$A:$BB,36,FALSE)</f>
        <v>NO</v>
      </c>
      <c r="N904" s="1" t="str">
        <f t="shared" si="47"/>
        <v>D_USA54660_58566</v>
      </c>
    </row>
    <row r="905" spans="1:14">
      <c r="A905" s="1" t="str">
        <f t="shared" si="45"/>
        <v>I_60576</v>
      </c>
      <c r="B905" s="1" t="s">
        <v>1797</v>
      </c>
      <c r="C905" s="1">
        <v>60576</v>
      </c>
      <c r="D905" s="1" t="s">
        <v>262</v>
      </c>
      <c r="E905" s="1">
        <v>63875</v>
      </c>
      <c r="F905" s="1" t="s">
        <v>587</v>
      </c>
      <c r="G905" s="1" t="str">
        <f>IF(B905="Issue",VLOOKUP(A905,[1]Customers!$A:$B,2,FALSE),VLOOKUP(A905,[1]Facilities!$A:$B,2,FALSE))</f>
        <v>I_USA30336_60576</v>
      </c>
      <c r="H905" s="1" t="str">
        <f>VLOOKUP("D_"&amp;$E905,[1]Facilities!$A:$BB,2,FALSE)</f>
        <v>D_USA30336_63875</v>
      </c>
      <c r="I905" s="1" t="str">
        <f>VLOOKUP("D_"&amp;$E905,[1]Facilities!$A:$BB,34,FALSE)</f>
        <v>Full Service</v>
      </c>
      <c r="J905" s="1" t="str">
        <f>VLOOKUP("D_"&amp;$E905,[1]Facilities!$A:$BB,36,FALSE)</f>
        <v>NO</v>
      </c>
      <c r="K905" s="1" t="str">
        <f t="shared" si="46"/>
        <v>D_USA30336_63875</v>
      </c>
      <c r="L905" s="1" t="str">
        <f>VLOOKUP("D_"&amp;RIGHT($K905,5),[1]Facilities!$A:$BB,34,FALSE)</f>
        <v>Full Service</v>
      </c>
      <c r="M905" s="1" t="str">
        <f>VLOOKUP("D_"&amp;RIGHT($K905,5),[1]Facilities!$A:$BB,36,FALSE)</f>
        <v>NO</v>
      </c>
      <c r="N905" s="1" t="str">
        <f t="shared" si="47"/>
        <v>D_USA30336_63875</v>
      </c>
    </row>
    <row r="906" spans="1:14">
      <c r="A906" s="1" t="str">
        <f t="shared" si="45"/>
        <v>I_54010</v>
      </c>
      <c r="B906" s="1" t="s">
        <v>1797</v>
      </c>
      <c r="C906" s="1">
        <v>54010</v>
      </c>
      <c r="D906" s="1" t="s">
        <v>297</v>
      </c>
      <c r="E906" s="1">
        <v>42677</v>
      </c>
      <c r="F906" s="1" t="s">
        <v>569</v>
      </c>
      <c r="G906" s="1" t="str">
        <f>IF(B906="Issue",VLOOKUP(A906,[1]Customers!$A:$B,2,FALSE),VLOOKUP(A906,[1]Facilities!$A:$B,2,FALSE))</f>
        <v>I_USA63501_54010</v>
      </c>
      <c r="H906" s="1" t="str">
        <f>VLOOKUP("D_"&amp;$E906,[1]Facilities!$A:$BB,2,FALSE)</f>
        <v>D_USA50313_42677</v>
      </c>
      <c r="I906" s="1" t="str">
        <f>VLOOKUP("D_"&amp;$E906,[1]Facilities!$A:$BB,34,FALSE)</f>
        <v>Full Service</v>
      </c>
      <c r="J906" s="1" t="str">
        <f>VLOOKUP("D_"&amp;$E906,[1]Facilities!$A:$BB,36,FALSE)</f>
        <v>NO</v>
      </c>
      <c r="K906" s="1" t="str">
        <f t="shared" si="46"/>
        <v>D_USA50313_42677</v>
      </c>
      <c r="L906" s="1" t="str">
        <f>VLOOKUP("D_"&amp;RIGHT($K906,5),[1]Facilities!$A:$BB,34,FALSE)</f>
        <v>Full Service</v>
      </c>
      <c r="M906" s="1" t="str">
        <f>VLOOKUP("D_"&amp;RIGHT($K906,5),[1]Facilities!$A:$BB,36,FALSE)</f>
        <v>NO</v>
      </c>
      <c r="N906" s="1" t="str">
        <f t="shared" si="47"/>
        <v>D_USA50313_42677</v>
      </c>
    </row>
    <row r="907" spans="1:14">
      <c r="A907" s="1" t="str">
        <f t="shared" si="45"/>
        <v>I_60577</v>
      </c>
      <c r="B907" s="1" t="s">
        <v>1797</v>
      </c>
      <c r="C907" s="1">
        <v>60577</v>
      </c>
      <c r="D907" s="1" t="s">
        <v>294</v>
      </c>
      <c r="E907" s="1">
        <v>75256</v>
      </c>
      <c r="F907" s="1" t="s">
        <v>1732</v>
      </c>
      <c r="G907" s="1" t="str">
        <f>IF(B907="Issue",VLOOKUP(A907,[1]Customers!$A:$B,2,FALSE),VLOOKUP(A907,[1]Facilities!$A:$B,2,FALSE))</f>
        <v>I_USA32219_60577</v>
      </c>
      <c r="H907" s="1" t="str">
        <f>VLOOKUP("D_"&amp;$E907,[1]Facilities!$A:$BB,2,FALSE)</f>
        <v>D_USA32254_75256</v>
      </c>
      <c r="I907" s="1" t="str">
        <f>VLOOKUP("D_"&amp;$E907,[1]Facilities!$A:$BB,34,FALSE)</f>
        <v>Full Service</v>
      </c>
      <c r="J907" s="1" t="str">
        <f>VLOOKUP("D_"&amp;$E907,[1]Facilities!$A:$BB,36,FALSE)</f>
        <v>NO</v>
      </c>
      <c r="K907" s="1" t="str">
        <f t="shared" si="46"/>
        <v>D_USA32254_75256</v>
      </c>
      <c r="L907" s="1" t="str">
        <f>VLOOKUP("D_"&amp;RIGHT($K907,5),[1]Facilities!$A:$BB,34,FALSE)</f>
        <v>Full Service</v>
      </c>
      <c r="M907" s="1" t="str">
        <f>VLOOKUP("D_"&amp;RIGHT($K907,5),[1]Facilities!$A:$BB,36,FALSE)</f>
        <v>NO</v>
      </c>
      <c r="N907" s="1" t="str">
        <f t="shared" si="47"/>
        <v>D_USA32254_75256</v>
      </c>
    </row>
    <row r="908" spans="1:14">
      <c r="A908" s="1" t="str">
        <f t="shared" si="45"/>
        <v>I_53977</v>
      </c>
      <c r="B908" s="1" t="s">
        <v>1797</v>
      </c>
      <c r="C908" s="1">
        <v>53977</v>
      </c>
      <c r="D908" s="1" t="s">
        <v>329</v>
      </c>
      <c r="E908" s="1">
        <v>69016</v>
      </c>
      <c r="F908" s="1" t="s">
        <v>1487</v>
      </c>
      <c r="G908" s="1" t="str">
        <f>IF(B908="Issue",VLOOKUP(A908,[1]Customers!$A:$B,2,FALSE),VLOOKUP(A908,[1]Facilities!$A:$B,2,FALSE))</f>
        <v>I_USA93274_53977</v>
      </c>
      <c r="H908" s="1" t="str">
        <f>VLOOKUP("D_"&amp;$E908,[1]Facilities!$A:$BB,2,FALSE)</f>
        <v>D_USA93616_69016</v>
      </c>
      <c r="I908" s="1" t="str">
        <f>VLOOKUP("D_"&amp;$E908,[1]Facilities!$A:$BB,34,FALSE)</f>
        <v>Full Service</v>
      </c>
      <c r="J908" s="1" t="str">
        <f>VLOOKUP("D_"&amp;$E908,[1]Facilities!$A:$BB,36,FALSE)</f>
        <v>NO</v>
      </c>
      <c r="K908" s="1" t="str">
        <f t="shared" si="46"/>
        <v>D_USA93616_69016</v>
      </c>
      <c r="L908" s="1" t="str">
        <f>VLOOKUP("D_"&amp;RIGHT($K908,5),[1]Facilities!$A:$BB,34,FALSE)</f>
        <v>Full Service</v>
      </c>
      <c r="M908" s="1" t="str">
        <f>VLOOKUP("D_"&amp;RIGHT($K908,5),[1]Facilities!$A:$BB,36,FALSE)</f>
        <v>NO</v>
      </c>
      <c r="N908" s="1" t="str">
        <f t="shared" si="47"/>
        <v>D_USA93616_69016</v>
      </c>
    </row>
    <row r="909" spans="1:14">
      <c r="A909" s="1" t="str">
        <f t="shared" si="45"/>
        <v>I_53880</v>
      </c>
      <c r="B909" s="1" t="s">
        <v>1797</v>
      </c>
      <c r="C909" s="1">
        <v>53880</v>
      </c>
      <c r="D909" s="1" t="s">
        <v>8085</v>
      </c>
      <c r="E909" s="1">
        <v>61930</v>
      </c>
      <c r="F909" s="1" t="s">
        <v>1235</v>
      </c>
      <c r="G909" s="1" t="str">
        <f>IF(B909="Issue",VLOOKUP(A909,[1]Customers!$A:$B,2,FALSE),VLOOKUP(A909,[1]Facilities!$A:$B,2,FALSE))</f>
        <v>I_USA43125_53880</v>
      </c>
      <c r="H909" s="1" t="str">
        <f>VLOOKUP("D_"&amp;$E909,[1]Facilities!$A:$BB,2,FALSE)</f>
        <v>D_USA43228_61930</v>
      </c>
      <c r="I909" s="1" t="str">
        <f>VLOOKUP("D_"&amp;$E909,[1]Facilities!$A:$BB,34,FALSE)</f>
        <v>Full Service</v>
      </c>
      <c r="J909" s="1" t="str">
        <f>VLOOKUP("D_"&amp;$E909,[1]Facilities!$A:$BB,36,FALSE)</f>
        <v>NO</v>
      </c>
      <c r="K909" s="1" t="str">
        <f t="shared" si="46"/>
        <v>D_USA43228_61930</v>
      </c>
      <c r="L909" s="1" t="str">
        <f>VLOOKUP("D_"&amp;RIGHT($K909,5),[1]Facilities!$A:$BB,34,FALSE)</f>
        <v>Full Service</v>
      </c>
      <c r="M909" s="1" t="str">
        <f>VLOOKUP("D_"&amp;RIGHT($K909,5),[1]Facilities!$A:$BB,36,FALSE)</f>
        <v>NO</v>
      </c>
      <c r="N909" s="1" t="str">
        <f t="shared" si="47"/>
        <v>D_USA43228_61930</v>
      </c>
    </row>
    <row r="910" spans="1:14">
      <c r="A910" s="1" t="str">
        <f t="shared" si="45"/>
        <v>I_60580</v>
      </c>
      <c r="B910" s="1" t="s">
        <v>1797</v>
      </c>
      <c r="C910" s="1">
        <v>60580</v>
      </c>
      <c r="D910" s="1" t="s">
        <v>283</v>
      </c>
      <c r="E910" s="1">
        <v>67095</v>
      </c>
      <c r="F910" s="1" t="s">
        <v>584</v>
      </c>
      <c r="G910" s="1" t="str">
        <f>IF(B910="Issue",VLOOKUP(A910,[1]Customers!$A:$B,2,FALSE),VLOOKUP(A910,[1]Facilities!$A:$B,2,FALSE))</f>
        <v>I_USA76106_60580</v>
      </c>
      <c r="H910" s="1" t="str">
        <f>VLOOKUP("D_"&amp;$E910,[1]Facilities!$A:$BB,2,FALSE)</f>
        <v>D_USA75212_67095</v>
      </c>
      <c r="I910" s="1" t="str">
        <f>VLOOKUP("D_"&amp;$E910,[1]Facilities!$A:$BB,34,FALSE)</f>
        <v>Full Service</v>
      </c>
      <c r="J910" s="1" t="str">
        <f>VLOOKUP("D_"&amp;$E910,[1]Facilities!$A:$BB,36,FALSE)</f>
        <v>NO</v>
      </c>
      <c r="K910" s="1" t="str">
        <f t="shared" si="46"/>
        <v>D_USA75212_67095</v>
      </c>
      <c r="L910" s="1" t="str">
        <f>VLOOKUP("D_"&amp;RIGHT($K910,5),[1]Facilities!$A:$BB,34,FALSE)</f>
        <v>Full Service</v>
      </c>
      <c r="M910" s="1" t="str">
        <f>VLOOKUP("D_"&amp;RIGHT($K910,5),[1]Facilities!$A:$BB,36,FALSE)</f>
        <v>NO</v>
      </c>
      <c r="N910" s="1" t="str">
        <f t="shared" si="47"/>
        <v>D_USA75212_67095</v>
      </c>
    </row>
    <row r="911" spans="1:14">
      <c r="A911" s="1" t="str">
        <f t="shared" si="45"/>
        <v>I_54009</v>
      </c>
      <c r="B911" s="1" t="s">
        <v>1797</v>
      </c>
      <c r="C911" s="1">
        <v>54009</v>
      </c>
      <c r="D911" s="1" t="s">
        <v>274</v>
      </c>
      <c r="E911" s="1">
        <v>70497</v>
      </c>
      <c r="F911" s="1" t="s">
        <v>1422</v>
      </c>
      <c r="G911" s="1" t="str">
        <f>IF(B911="Issue",VLOOKUP(A911,[1]Customers!$A:$B,2,FALSE),VLOOKUP(A911,[1]Facilities!$A:$B,2,FALSE))</f>
        <v>I_USA65202_54009</v>
      </c>
      <c r="H911" s="1" t="str">
        <f>VLOOKUP("D_"&amp;$E911,[1]Facilities!$A:$BB,2,FALSE)</f>
        <v>D_USA63042_70497</v>
      </c>
      <c r="I911" s="1" t="str">
        <f>VLOOKUP("D_"&amp;$E911,[1]Facilities!$A:$BB,34,FALSE)</f>
        <v>Full Service</v>
      </c>
      <c r="J911" s="1" t="str">
        <f>VLOOKUP("D_"&amp;$E911,[1]Facilities!$A:$BB,36,FALSE)</f>
        <v>NO</v>
      </c>
      <c r="K911" s="1" t="str">
        <f t="shared" si="46"/>
        <v>D_USA63042_70497</v>
      </c>
      <c r="L911" s="1" t="str">
        <f>VLOOKUP("D_"&amp;RIGHT($K911,5),[1]Facilities!$A:$BB,34,FALSE)</f>
        <v>Full Service</v>
      </c>
      <c r="M911" s="1" t="str">
        <f>VLOOKUP("D_"&amp;RIGHT($K911,5),[1]Facilities!$A:$BB,36,FALSE)</f>
        <v>NO</v>
      </c>
      <c r="N911" s="1" t="str">
        <f t="shared" si="47"/>
        <v>D_USA63042_70497</v>
      </c>
    </row>
    <row r="912" spans="1:14">
      <c r="A912" s="1" t="str">
        <f t="shared" si="45"/>
        <v>I_54034</v>
      </c>
      <c r="B912" s="1" t="s">
        <v>1797</v>
      </c>
      <c r="C912" s="1">
        <v>54034</v>
      </c>
      <c r="D912" s="1" t="s">
        <v>275</v>
      </c>
      <c r="E912" s="1">
        <v>61930</v>
      </c>
      <c r="F912" s="1" t="s">
        <v>1235</v>
      </c>
      <c r="G912" s="1" t="str">
        <f>IF(B912="Issue",VLOOKUP(A912,[1]Customers!$A:$B,2,FALSE),VLOOKUP(A912,[1]Facilities!$A:$B,2,FALSE))</f>
        <v>I_USA43812_54034</v>
      </c>
      <c r="H912" s="1" t="str">
        <f>VLOOKUP("D_"&amp;$E912,[1]Facilities!$A:$BB,2,FALSE)</f>
        <v>D_USA43228_61930</v>
      </c>
      <c r="I912" s="1" t="str">
        <f>VLOOKUP("D_"&amp;$E912,[1]Facilities!$A:$BB,34,FALSE)</f>
        <v>Full Service</v>
      </c>
      <c r="J912" s="1" t="str">
        <f>VLOOKUP("D_"&amp;$E912,[1]Facilities!$A:$BB,36,FALSE)</f>
        <v>NO</v>
      </c>
      <c r="K912" s="1" t="str">
        <f t="shared" si="46"/>
        <v>D_USA43228_61930</v>
      </c>
      <c r="L912" s="1" t="str">
        <f>VLOOKUP("D_"&amp;RIGHT($K912,5),[1]Facilities!$A:$BB,34,FALSE)</f>
        <v>Full Service</v>
      </c>
      <c r="M912" s="1" t="str">
        <f>VLOOKUP("D_"&amp;RIGHT($K912,5),[1]Facilities!$A:$BB,36,FALSE)</f>
        <v>NO</v>
      </c>
      <c r="N912" s="1" t="str">
        <f t="shared" si="47"/>
        <v>D_USA43228_61930</v>
      </c>
    </row>
    <row r="913" spans="1:14">
      <c r="A913" s="1" t="str">
        <f t="shared" si="45"/>
        <v>I_54178</v>
      </c>
      <c r="B913" s="1" t="s">
        <v>1797</v>
      </c>
      <c r="C913" s="1">
        <v>54178</v>
      </c>
      <c r="D913" s="1" t="s">
        <v>304</v>
      </c>
      <c r="E913" s="1">
        <v>58566</v>
      </c>
      <c r="F913" s="1" t="s">
        <v>8310</v>
      </c>
      <c r="G913" s="1" t="str">
        <f>IF(B913="Issue",VLOOKUP(A913,[1]Customers!$A:$B,2,FALSE),VLOOKUP(A913,[1]Facilities!$A:$B,2,FALSE))</f>
        <v>I_USA54448_54178</v>
      </c>
      <c r="H913" s="1" t="str">
        <f>VLOOKUP("D_"&amp;$E913,[1]Facilities!$A:$BB,2,FALSE)</f>
        <v>D_USA54660_58566</v>
      </c>
      <c r="I913" s="1" t="str">
        <f>VLOOKUP("D_"&amp;$E913,[1]Facilities!$A:$BB,34,FALSE)</f>
        <v>Distributor Sort</v>
      </c>
      <c r="J913" s="1" t="str">
        <f>VLOOKUP("D_"&amp;$E913,[1]Facilities!$A:$BB,36,FALSE)</f>
        <v>NO</v>
      </c>
      <c r="K913" s="1" t="str">
        <f t="shared" si="46"/>
        <v>D_USA54660_58566</v>
      </c>
      <c r="L913" s="1" t="str">
        <f>VLOOKUP("D_"&amp;RIGHT($K913,5),[1]Facilities!$A:$BB,34,FALSE)</f>
        <v>Distributor Sort</v>
      </c>
      <c r="M913" s="1" t="str">
        <f>VLOOKUP("D_"&amp;RIGHT($K913,5),[1]Facilities!$A:$BB,36,FALSE)</f>
        <v>NO</v>
      </c>
      <c r="N913" s="1" t="str">
        <f t="shared" si="47"/>
        <v>D_USA54660_58566</v>
      </c>
    </row>
    <row r="914" spans="1:14">
      <c r="A914" s="1" t="str">
        <f t="shared" si="45"/>
        <v>I_54011</v>
      </c>
      <c r="B914" s="1" t="s">
        <v>1797</v>
      </c>
      <c r="C914" s="1">
        <v>54011</v>
      </c>
      <c r="D914" s="1" t="s">
        <v>314</v>
      </c>
      <c r="E914" s="1">
        <v>60457</v>
      </c>
      <c r="F914" s="1" t="s">
        <v>582</v>
      </c>
      <c r="G914" s="1" t="str">
        <f>IF(B914="Issue",VLOOKUP(A914,[1]Customers!$A:$B,2,FALSE),VLOOKUP(A914,[1]Facilities!$A:$B,2,FALSE))</f>
        <v>I_USA29108_54011</v>
      </c>
      <c r="H914" s="1" t="str">
        <f>VLOOKUP("D_"&amp;$E914,[1]Facilities!$A:$BB,2,FALSE)</f>
        <v>D_USA29340_60457</v>
      </c>
      <c r="I914" s="1" t="str">
        <f>VLOOKUP("D_"&amp;$E914,[1]Facilities!$A:$BB,34,FALSE)</f>
        <v>Full Service</v>
      </c>
      <c r="J914" s="1" t="str">
        <f>VLOOKUP("D_"&amp;$E914,[1]Facilities!$A:$BB,36,FALSE)</f>
        <v>NO</v>
      </c>
      <c r="K914" s="1" t="str">
        <f t="shared" si="46"/>
        <v>D_USA29340_60457</v>
      </c>
      <c r="L914" s="1" t="str">
        <f>VLOOKUP("D_"&amp;RIGHT($K914,5),[1]Facilities!$A:$BB,34,FALSE)</f>
        <v>Full Service</v>
      </c>
      <c r="M914" s="1" t="str">
        <f>VLOOKUP("D_"&amp;RIGHT($K914,5),[1]Facilities!$A:$BB,36,FALSE)</f>
        <v>NO</v>
      </c>
      <c r="N914" s="1" t="str">
        <f t="shared" si="47"/>
        <v>D_USA29340_60457</v>
      </c>
    </row>
    <row r="915" spans="1:14">
      <c r="A915" s="1" t="str">
        <f t="shared" si="45"/>
        <v>I_53984</v>
      </c>
      <c r="B915" s="1" t="s">
        <v>1797</v>
      </c>
      <c r="C915" s="1">
        <v>53984</v>
      </c>
      <c r="D915" s="1" t="s">
        <v>332</v>
      </c>
      <c r="E915" s="1">
        <v>70318</v>
      </c>
      <c r="F915" s="1" t="s">
        <v>1402</v>
      </c>
      <c r="G915" s="1" t="str">
        <f>IF(B915="Issue",VLOOKUP(A915,[1]Customers!$A:$B,2,FALSE),VLOOKUP(A915,[1]Facilities!$A:$B,2,FALSE))</f>
        <v>I_USA13856_53984</v>
      </c>
      <c r="H915" s="1" t="str">
        <f>VLOOKUP("D_"&amp;$E915,[1]Facilities!$A:$BB,2,FALSE)</f>
        <v>D_USA12085_70318</v>
      </c>
      <c r="I915" s="1" t="str">
        <f>VLOOKUP("D_"&amp;$E915,[1]Facilities!$A:$BB,34,FALSE)</f>
        <v>Full Service</v>
      </c>
      <c r="J915" s="1" t="str">
        <f>VLOOKUP("D_"&amp;$E915,[1]Facilities!$A:$BB,36,FALSE)</f>
        <v>NO</v>
      </c>
      <c r="K915" s="1" t="str">
        <f t="shared" si="46"/>
        <v>D_USA12085_70318</v>
      </c>
      <c r="L915" s="1" t="str">
        <f>VLOOKUP("D_"&amp;RIGHT($K915,5),[1]Facilities!$A:$BB,34,FALSE)</f>
        <v>Full Service</v>
      </c>
      <c r="M915" s="1" t="str">
        <f>VLOOKUP("D_"&amp;RIGHT($K915,5),[1]Facilities!$A:$BB,36,FALSE)</f>
        <v>NO</v>
      </c>
      <c r="N915" s="1" t="str">
        <f t="shared" si="47"/>
        <v>D_USA12085_70318</v>
      </c>
    </row>
    <row r="916" spans="1:14">
      <c r="A916" s="1" t="str">
        <f t="shared" si="45"/>
        <v>I_60579</v>
      </c>
      <c r="B916" s="1" t="s">
        <v>1797</v>
      </c>
      <c r="C916" s="1">
        <v>60579</v>
      </c>
      <c r="D916" s="1" t="s">
        <v>280</v>
      </c>
      <c r="E916" s="1">
        <v>45195</v>
      </c>
      <c r="F916" s="1" t="s">
        <v>580</v>
      </c>
      <c r="G916" s="1" t="str">
        <f>IF(B916="Issue",VLOOKUP(A916,[1]Customers!$A:$B,2,FALSE),VLOOKUP(A916,[1]Facilities!$A:$B,2,FALSE))</f>
        <v>I_USA95320_60579</v>
      </c>
      <c r="H916" s="1" t="str">
        <f>VLOOKUP("D_"&amp;$E916,[1]Facilities!$A:$BB,2,FALSE)</f>
        <v>D_USA95304_45195</v>
      </c>
      <c r="I916" s="1" t="str">
        <f>VLOOKUP("D_"&amp;$E916,[1]Facilities!$A:$BB,34,FALSE)</f>
        <v>Full Service</v>
      </c>
      <c r="J916" s="1" t="str">
        <f>VLOOKUP("D_"&amp;$E916,[1]Facilities!$A:$BB,36,FALSE)</f>
        <v>NO</v>
      </c>
      <c r="K916" s="1" t="str">
        <f t="shared" si="46"/>
        <v>D_USA95304_45195</v>
      </c>
      <c r="L916" s="1" t="str">
        <f>VLOOKUP("D_"&amp;RIGHT($K916,5),[1]Facilities!$A:$BB,34,FALSE)</f>
        <v>Full Service</v>
      </c>
      <c r="M916" s="1" t="str">
        <f>VLOOKUP("D_"&amp;RIGHT($K916,5),[1]Facilities!$A:$BB,36,FALSE)</f>
        <v>NO</v>
      </c>
      <c r="N916" s="1" t="str">
        <f t="shared" si="47"/>
        <v>D_USA95304_45195</v>
      </c>
    </row>
    <row r="917" spans="1:14">
      <c r="A917" s="1" t="str">
        <f t="shared" si="45"/>
        <v>I_65698</v>
      </c>
      <c r="B917" s="1" t="s">
        <v>1797</v>
      </c>
      <c r="C917" s="1">
        <v>65698</v>
      </c>
      <c r="D917" s="1" t="s">
        <v>268</v>
      </c>
      <c r="E917" s="1">
        <v>56353</v>
      </c>
      <c r="F917" s="1" t="s">
        <v>571</v>
      </c>
      <c r="G917" s="1" t="str">
        <f>IF(B917="Issue",VLOOKUP(A917,[1]Customers!$A:$B,2,FALSE),VLOOKUP(A917,[1]Facilities!$A:$B,2,FALSE))</f>
        <v>I_USA60440_65698</v>
      </c>
      <c r="H917" s="1" t="str">
        <f>VLOOKUP("D_"&amp;$E917,[1]Facilities!$A:$BB,2,FALSE)</f>
        <v>D_USA60633_56353</v>
      </c>
      <c r="I917" s="1" t="str">
        <f>VLOOKUP("D_"&amp;$E917,[1]Facilities!$A:$BB,34,FALSE)</f>
        <v>Full Service</v>
      </c>
      <c r="J917" s="1" t="str">
        <f>VLOOKUP("D_"&amp;$E917,[1]Facilities!$A:$BB,36,FALSE)</f>
        <v>NO</v>
      </c>
      <c r="K917" s="1" t="str">
        <f t="shared" si="46"/>
        <v>D_USA60633_56353</v>
      </c>
      <c r="L917" s="1" t="str">
        <f>VLOOKUP("D_"&amp;RIGHT($K917,5),[1]Facilities!$A:$BB,34,FALSE)</f>
        <v>Full Service</v>
      </c>
      <c r="M917" s="1" t="str">
        <f>VLOOKUP("D_"&amp;RIGHT($K917,5),[1]Facilities!$A:$BB,36,FALSE)</f>
        <v>NO</v>
      </c>
      <c r="N917" s="1" t="str">
        <f t="shared" si="47"/>
        <v>D_USA60633_56353</v>
      </c>
    </row>
    <row r="918" spans="1:14">
      <c r="A918" s="1" t="str">
        <f t="shared" si="45"/>
        <v>I_54006</v>
      </c>
      <c r="B918" s="1" t="s">
        <v>1797</v>
      </c>
      <c r="C918" s="1">
        <v>54006</v>
      </c>
      <c r="D918" s="1" t="s">
        <v>339</v>
      </c>
      <c r="E918" s="1">
        <v>63296</v>
      </c>
      <c r="F918" s="1" t="s">
        <v>8293</v>
      </c>
      <c r="G918" s="1" t="str">
        <f>IF(B918="Issue",VLOOKUP(A918,[1]Customers!$A:$B,2,FALSE),VLOOKUP(A918,[1]Facilities!$A:$B,2,FALSE))</f>
        <v>I_USA60098_54006</v>
      </c>
      <c r="H918" s="1" t="str">
        <f>VLOOKUP("D_"&amp;$E918,[1]Facilities!$A:$BB,2,FALSE)</f>
        <v>D_USA60099_63296</v>
      </c>
      <c r="I918" s="1" t="str">
        <f>VLOOKUP("D_"&amp;$E918,[1]Facilities!$A:$BB,34,FALSE)</f>
        <v>Full Service</v>
      </c>
      <c r="J918" s="1" t="str">
        <f>VLOOKUP("D_"&amp;$E918,[1]Facilities!$A:$BB,36,FALSE)</f>
        <v>NO</v>
      </c>
      <c r="K918" s="1" t="str">
        <f t="shared" si="46"/>
        <v>D_USA60099_63296</v>
      </c>
      <c r="L918" s="1" t="str">
        <f>VLOOKUP("D_"&amp;RIGHT($K918,5),[1]Facilities!$A:$BB,34,FALSE)</f>
        <v>Full Service</v>
      </c>
      <c r="M918" s="1" t="str">
        <f>VLOOKUP("D_"&amp;RIGHT($K918,5),[1]Facilities!$A:$BB,36,FALSE)</f>
        <v>NO</v>
      </c>
      <c r="N918" s="1" t="str">
        <f t="shared" si="47"/>
        <v>D_USA60099_63296</v>
      </c>
    </row>
    <row r="919" spans="1:14">
      <c r="A919" s="1" t="str">
        <f t="shared" si="45"/>
        <v>I_54174</v>
      </c>
      <c r="B919" s="1" t="s">
        <v>1797</v>
      </c>
      <c r="C919" s="1">
        <v>54174</v>
      </c>
      <c r="D919" s="1" t="s">
        <v>269</v>
      </c>
      <c r="E919" s="1">
        <v>76410</v>
      </c>
      <c r="F919" s="1" t="s">
        <v>8290</v>
      </c>
      <c r="G919" s="1" t="str">
        <f>IF(B919="Issue",VLOOKUP(A919,[1]Customers!$A:$B,2,FALSE),VLOOKUP(A919,[1]Facilities!$A:$B,2,FALSE))</f>
        <v>I_USA38829_54174</v>
      </c>
      <c r="H919" s="1" t="str">
        <f>VLOOKUP("D_"&amp;$E919,[1]Facilities!$A:$BB,2,FALSE)</f>
        <v>D_USA38118_76410</v>
      </c>
      <c r="I919" s="1" t="str">
        <f>VLOOKUP("D_"&amp;$E919,[1]Facilities!$A:$BB,34,FALSE)</f>
        <v>Full Service</v>
      </c>
      <c r="J919" s="1" t="str">
        <f>VLOOKUP("D_"&amp;$E919,[1]Facilities!$A:$BB,36,FALSE)</f>
        <v>NO</v>
      </c>
      <c r="K919" s="1" t="str">
        <f t="shared" si="46"/>
        <v>D_USA38118_76410</v>
      </c>
      <c r="L919" s="1" t="str">
        <f>VLOOKUP("D_"&amp;RIGHT($K919,5),[1]Facilities!$A:$BB,34,FALSE)</f>
        <v>Full Service</v>
      </c>
      <c r="M919" s="1" t="str">
        <f>VLOOKUP("D_"&amp;RIGHT($K919,5),[1]Facilities!$A:$BB,36,FALSE)</f>
        <v>NO</v>
      </c>
      <c r="N919" s="1" t="str">
        <f t="shared" si="47"/>
        <v>D_USA38118_76410</v>
      </c>
    </row>
    <row r="920" spans="1:14">
      <c r="A920" s="1" t="str">
        <f t="shared" si="45"/>
        <v>I_54179</v>
      </c>
      <c r="B920" s="1" t="s">
        <v>1797</v>
      </c>
      <c r="C920" s="1">
        <v>54179</v>
      </c>
      <c r="D920" s="1" t="s">
        <v>307</v>
      </c>
      <c r="E920" s="1">
        <v>58566</v>
      </c>
      <c r="F920" s="1" t="s">
        <v>8310</v>
      </c>
      <c r="G920" s="1" t="str">
        <f>IF(B920="Issue",VLOOKUP(A920,[1]Customers!$A:$B,2,FALSE),VLOOKUP(A920,[1]Facilities!$A:$B,2,FALSE))</f>
        <v>I_USA54451_54179</v>
      </c>
      <c r="H920" s="1" t="str">
        <f>VLOOKUP("D_"&amp;$E920,[1]Facilities!$A:$BB,2,FALSE)</f>
        <v>D_USA54660_58566</v>
      </c>
      <c r="I920" s="1" t="str">
        <f>VLOOKUP("D_"&amp;$E920,[1]Facilities!$A:$BB,34,FALSE)</f>
        <v>Distributor Sort</v>
      </c>
      <c r="J920" s="1" t="str">
        <f>VLOOKUP("D_"&amp;$E920,[1]Facilities!$A:$BB,36,FALSE)</f>
        <v>NO</v>
      </c>
      <c r="K920" s="1" t="str">
        <f t="shared" si="46"/>
        <v>D_USA54660_58566</v>
      </c>
      <c r="L920" s="1" t="str">
        <f>VLOOKUP("D_"&amp;RIGHT($K920,5),[1]Facilities!$A:$BB,34,FALSE)</f>
        <v>Distributor Sort</v>
      </c>
      <c r="M920" s="1" t="str">
        <f>VLOOKUP("D_"&amp;RIGHT($K920,5),[1]Facilities!$A:$BB,36,FALSE)</f>
        <v>NO</v>
      </c>
      <c r="N920" s="1" t="str">
        <f t="shared" si="47"/>
        <v>D_USA54660_58566</v>
      </c>
    </row>
    <row r="921" spans="1:14">
      <c r="A921" s="1" t="str">
        <f t="shared" si="45"/>
        <v>I_53985</v>
      </c>
      <c r="B921" s="1" t="s">
        <v>1797</v>
      </c>
      <c r="C921" s="1">
        <v>53985</v>
      </c>
      <c r="D921" s="1" t="s">
        <v>300</v>
      </c>
      <c r="E921" s="1">
        <v>76092</v>
      </c>
      <c r="F921" s="1" t="s">
        <v>8291</v>
      </c>
      <c r="G921" s="1" t="str">
        <f>IF(B921="Issue",VLOOKUP(A921,[1]Customers!$A:$B,2,FALSE),VLOOKUP(A921,[1]Facilities!$A:$B,2,FALSE))</f>
        <v>I_USA55044_53985</v>
      </c>
      <c r="H921" s="1" t="str">
        <f>VLOOKUP("D_"&amp;$E921,[1]Facilities!$A:$BB,2,FALSE)</f>
        <v>D_USA55066_76092</v>
      </c>
      <c r="I921" s="1" t="str">
        <f>VLOOKUP("D_"&amp;$E921,[1]Facilities!$A:$BB,34,FALSE)</f>
        <v>Full Service</v>
      </c>
      <c r="J921" s="1" t="str">
        <f>VLOOKUP("D_"&amp;$E921,[1]Facilities!$A:$BB,36,FALSE)</f>
        <v>NO</v>
      </c>
      <c r="K921" s="1" t="str">
        <f t="shared" si="46"/>
        <v>D_USA55066_76092</v>
      </c>
      <c r="L921" s="1" t="str">
        <f>VLOOKUP("D_"&amp;RIGHT($K921,5),[1]Facilities!$A:$BB,34,FALSE)</f>
        <v>Full Service</v>
      </c>
      <c r="M921" s="1" t="str">
        <f>VLOOKUP("D_"&amp;RIGHT($K921,5),[1]Facilities!$A:$BB,36,FALSE)</f>
        <v>NO</v>
      </c>
      <c r="N921" s="1" t="str">
        <f t="shared" si="47"/>
        <v>D_USA55066_76092</v>
      </c>
    </row>
    <row r="922" spans="1:14">
      <c r="A922" s="1" t="str">
        <f t="shared" si="45"/>
        <v>I_60637</v>
      </c>
      <c r="B922" s="1" t="s">
        <v>1797</v>
      </c>
      <c r="C922" s="1">
        <v>60637</v>
      </c>
      <c r="D922" s="1" t="s">
        <v>320</v>
      </c>
      <c r="E922" s="1">
        <v>56353</v>
      </c>
      <c r="F922" s="1" t="s">
        <v>571</v>
      </c>
      <c r="G922" s="1" t="str">
        <f>IF(B922="Issue",VLOOKUP(A922,[1]Customers!$A:$B,2,FALSE),VLOOKUP(A922,[1]Facilities!$A:$B,2,FALSE))</f>
        <v>I_USA61068_60637</v>
      </c>
      <c r="H922" s="1" t="str">
        <f>VLOOKUP("D_"&amp;$E922,[1]Facilities!$A:$BB,2,FALSE)</f>
        <v>D_USA60633_56353</v>
      </c>
      <c r="I922" s="1" t="str">
        <f>VLOOKUP("D_"&amp;$E922,[1]Facilities!$A:$BB,34,FALSE)</f>
        <v>Full Service</v>
      </c>
      <c r="J922" s="1" t="str">
        <f>VLOOKUP("D_"&amp;$E922,[1]Facilities!$A:$BB,36,FALSE)</f>
        <v>NO</v>
      </c>
      <c r="K922" s="1" t="str">
        <f t="shared" si="46"/>
        <v>D_USA60633_56353</v>
      </c>
      <c r="L922" s="1" t="str">
        <f>VLOOKUP("D_"&amp;RIGHT($K922,5),[1]Facilities!$A:$BB,34,FALSE)</f>
        <v>Full Service</v>
      </c>
      <c r="M922" s="1" t="str">
        <f>VLOOKUP("D_"&amp;RIGHT($K922,5),[1]Facilities!$A:$BB,36,FALSE)</f>
        <v>NO</v>
      </c>
      <c r="N922" s="1" t="str">
        <f t="shared" si="47"/>
        <v>D_USA60633_56353</v>
      </c>
    </row>
    <row r="923" spans="1:14">
      <c r="A923" s="1" t="str">
        <f t="shared" si="45"/>
        <v>I_54032</v>
      </c>
      <c r="B923" s="1" t="s">
        <v>1797</v>
      </c>
      <c r="C923" s="1">
        <v>54032</v>
      </c>
      <c r="D923" s="1" t="s">
        <v>1515</v>
      </c>
      <c r="E923" s="1">
        <v>56353</v>
      </c>
      <c r="F923" s="1" t="s">
        <v>571</v>
      </c>
      <c r="G923" s="1" t="str">
        <f>IF(B923="Issue",VLOOKUP(A923,[1]Customers!$A:$B,2,FALSE),VLOOKUP(A923,[1]Facilities!$A:$B,2,FALSE))</f>
        <v>I_USA60510_54032</v>
      </c>
      <c r="H923" s="1" t="str">
        <f>VLOOKUP("D_"&amp;$E923,[1]Facilities!$A:$BB,2,FALSE)</f>
        <v>D_USA60633_56353</v>
      </c>
      <c r="I923" s="1" t="str">
        <f>VLOOKUP("D_"&amp;$E923,[1]Facilities!$A:$BB,34,FALSE)</f>
        <v>Full Service</v>
      </c>
      <c r="J923" s="1" t="str">
        <f>VLOOKUP("D_"&amp;$E923,[1]Facilities!$A:$BB,36,FALSE)</f>
        <v>NO</v>
      </c>
      <c r="K923" s="1" t="str">
        <f t="shared" si="46"/>
        <v>D_USA60633_56353</v>
      </c>
      <c r="L923" s="1" t="str">
        <f>VLOOKUP("D_"&amp;RIGHT($K923,5),[1]Facilities!$A:$BB,34,FALSE)</f>
        <v>Full Service</v>
      </c>
      <c r="M923" s="1" t="str">
        <f>VLOOKUP("D_"&amp;RIGHT($K923,5),[1]Facilities!$A:$BB,36,FALSE)</f>
        <v>NO</v>
      </c>
      <c r="N923" s="1" t="str">
        <f t="shared" si="47"/>
        <v>D_USA60633_56353</v>
      </c>
    </row>
    <row r="924" spans="1:14">
      <c r="A924" s="1" t="str">
        <f t="shared" si="45"/>
        <v>I_60901</v>
      </c>
      <c r="B924" s="1" t="s">
        <v>1797</v>
      </c>
      <c r="C924" s="1">
        <v>60901</v>
      </c>
      <c r="D924" s="1" t="s">
        <v>286</v>
      </c>
      <c r="E924" s="1">
        <v>69016</v>
      </c>
      <c r="F924" s="1" t="s">
        <v>1487</v>
      </c>
      <c r="G924" s="1" t="str">
        <f>IF(B924="Issue",VLOOKUP(A924,[1]Customers!$A:$B,2,FALSE),VLOOKUP(A924,[1]Facilities!$A:$B,2,FALSE))</f>
        <v>I_USA93727_60901</v>
      </c>
      <c r="H924" s="1" t="str">
        <f>VLOOKUP("D_"&amp;$E924,[1]Facilities!$A:$BB,2,FALSE)</f>
        <v>D_USA93616_69016</v>
      </c>
      <c r="I924" s="1" t="str">
        <f>VLOOKUP("D_"&amp;$E924,[1]Facilities!$A:$BB,34,FALSE)</f>
        <v>Full Service</v>
      </c>
      <c r="J924" s="1" t="str">
        <f>VLOOKUP("D_"&amp;$E924,[1]Facilities!$A:$BB,36,FALSE)</f>
        <v>NO</v>
      </c>
      <c r="K924" s="1" t="str">
        <f t="shared" si="46"/>
        <v>D_USA93616_69016</v>
      </c>
      <c r="L924" s="1" t="str">
        <f>VLOOKUP("D_"&amp;RIGHT($K924,5),[1]Facilities!$A:$BB,34,FALSE)</f>
        <v>Full Service</v>
      </c>
      <c r="M924" s="1" t="str">
        <f>VLOOKUP("D_"&amp;RIGHT($K924,5),[1]Facilities!$A:$BB,36,FALSE)</f>
        <v>NO</v>
      </c>
      <c r="N924" s="1" t="str">
        <f t="shared" si="47"/>
        <v>D_USA93616_69016</v>
      </c>
    </row>
    <row r="925" spans="1:14">
      <c r="A925" s="1" t="str">
        <f t="shared" si="45"/>
        <v>I_60900</v>
      </c>
      <c r="B925" s="1" t="s">
        <v>1797</v>
      </c>
      <c r="C925" s="1">
        <v>60900</v>
      </c>
      <c r="D925" s="1" t="s">
        <v>281</v>
      </c>
      <c r="E925" s="1">
        <v>61692</v>
      </c>
      <c r="F925" s="1" t="s">
        <v>574</v>
      </c>
      <c r="G925" s="1" t="str">
        <f>IF(B925="Issue",VLOOKUP(A925,[1]Customers!$A:$B,2,FALSE),VLOOKUP(A925,[1]Facilities!$A:$B,2,FALSE))</f>
        <v>I_USA14450_60900</v>
      </c>
      <c r="H925" s="1" t="str">
        <f>VLOOKUP("D_"&amp;$E925,[1]Facilities!$A:$BB,2,FALSE)</f>
        <v>D_USA14031_61692</v>
      </c>
      <c r="I925" s="1" t="str">
        <f>VLOOKUP("D_"&amp;$E925,[1]Facilities!$A:$BB,34,FALSE)</f>
        <v>Full Service</v>
      </c>
      <c r="J925" s="1" t="str">
        <f>VLOOKUP("D_"&amp;$E925,[1]Facilities!$A:$BB,36,FALSE)</f>
        <v>NO</v>
      </c>
      <c r="K925" s="1" t="str">
        <f t="shared" si="46"/>
        <v>D_USA14031_61692</v>
      </c>
      <c r="L925" s="1" t="str">
        <f>VLOOKUP("D_"&amp;RIGHT($K925,5),[1]Facilities!$A:$BB,34,FALSE)</f>
        <v>Full Service</v>
      </c>
      <c r="M925" s="1" t="str">
        <f>VLOOKUP("D_"&amp;RIGHT($K925,5),[1]Facilities!$A:$BB,36,FALSE)</f>
        <v>NO</v>
      </c>
      <c r="N925" s="1" t="str">
        <f t="shared" si="47"/>
        <v>D_USA14031_61692</v>
      </c>
    </row>
    <row r="926" spans="1:14">
      <c r="A926" s="1" t="str">
        <f t="shared" si="45"/>
        <v>I_60641</v>
      </c>
      <c r="B926" s="1" t="s">
        <v>1797</v>
      </c>
      <c r="C926" s="1">
        <v>60641</v>
      </c>
      <c r="D926" s="1" t="s">
        <v>272</v>
      </c>
      <c r="E926" s="1">
        <v>42677</v>
      </c>
      <c r="F926" s="1" t="s">
        <v>569</v>
      </c>
      <c r="G926" s="1" t="str">
        <f>IF(B926="Issue",VLOOKUP(A926,[1]Customers!$A:$B,2,FALSE),VLOOKUP(A926,[1]Facilities!$A:$B,2,FALSE))</f>
        <v>I_USA52404_60641</v>
      </c>
      <c r="H926" s="1" t="str">
        <f>VLOOKUP("D_"&amp;$E926,[1]Facilities!$A:$BB,2,FALSE)</f>
        <v>D_USA50313_42677</v>
      </c>
      <c r="I926" s="1" t="str">
        <f>VLOOKUP("D_"&amp;$E926,[1]Facilities!$A:$BB,34,FALSE)</f>
        <v>Full Service</v>
      </c>
      <c r="J926" s="1" t="str">
        <f>VLOOKUP("D_"&amp;$E926,[1]Facilities!$A:$BB,36,FALSE)</f>
        <v>NO</v>
      </c>
      <c r="K926" s="1" t="str">
        <f t="shared" si="46"/>
        <v>D_USA50313_42677</v>
      </c>
      <c r="L926" s="1" t="str">
        <f>VLOOKUP("D_"&amp;RIGHT($K926,5),[1]Facilities!$A:$BB,34,FALSE)</f>
        <v>Full Service</v>
      </c>
      <c r="M926" s="1" t="str">
        <f>VLOOKUP("D_"&amp;RIGHT($K926,5),[1]Facilities!$A:$BB,36,FALSE)</f>
        <v>NO</v>
      </c>
      <c r="N926" s="1" t="str">
        <f t="shared" si="47"/>
        <v>D_USA50313_42677</v>
      </c>
    </row>
    <row r="927" spans="1:14">
      <c r="A927" s="1" t="str">
        <f t="shared" si="45"/>
        <v>I_58481</v>
      </c>
      <c r="B927" s="1" t="s">
        <v>1797</v>
      </c>
      <c r="C927" s="1">
        <v>58481</v>
      </c>
      <c r="D927" s="1" t="s">
        <v>338</v>
      </c>
      <c r="E927" s="1">
        <v>66797</v>
      </c>
      <c r="F927" s="1" t="s">
        <v>579</v>
      </c>
      <c r="G927" s="1" t="str">
        <f>IF(B927="Issue",VLOOKUP(A927,[1]Customers!$A:$B,2,FALSE),VLOOKUP(A927,[1]Facilities!$A:$B,2,FALSE))</f>
        <v>I_USA23487_58481</v>
      </c>
      <c r="H927" s="1" t="str">
        <f>VLOOKUP("D_"&amp;$E927,[1]Facilities!$A:$BB,2,FALSE)</f>
        <v>D_USA23234_66797</v>
      </c>
      <c r="I927" s="1" t="str">
        <f>VLOOKUP("D_"&amp;$E927,[1]Facilities!$A:$BB,34,FALSE)</f>
        <v>Full Service</v>
      </c>
      <c r="J927" s="1" t="str">
        <f>VLOOKUP("D_"&amp;$E927,[1]Facilities!$A:$BB,36,FALSE)</f>
        <v>NO</v>
      </c>
      <c r="K927" s="1" t="str">
        <f t="shared" si="46"/>
        <v>D_USA23234_66797</v>
      </c>
      <c r="L927" s="1" t="str">
        <f>VLOOKUP("D_"&amp;RIGHT($K927,5),[1]Facilities!$A:$BB,34,FALSE)</f>
        <v>Full Service</v>
      </c>
      <c r="M927" s="1" t="str">
        <f>VLOOKUP("D_"&amp;RIGHT($K927,5),[1]Facilities!$A:$BB,36,FALSE)</f>
        <v>NO</v>
      </c>
      <c r="N927" s="1" t="str">
        <f t="shared" si="47"/>
        <v>D_USA23234_66797</v>
      </c>
    </row>
    <row r="928" spans="1:14">
      <c r="A928" s="1" t="str">
        <f t="shared" si="45"/>
        <v>I_60639</v>
      </c>
      <c r="B928" s="1" t="s">
        <v>1797</v>
      </c>
      <c r="C928" s="1">
        <v>60639</v>
      </c>
      <c r="D928" s="1" t="s">
        <v>261</v>
      </c>
      <c r="E928" s="1">
        <v>46488</v>
      </c>
      <c r="F928" s="1" t="s">
        <v>8301</v>
      </c>
      <c r="G928" s="1" t="str">
        <f>IF(B928="Issue",VLOOKUP(A928,[1]Customers!$A:$B,2,FALSE),VLOOKUP(A928,[1]Facilities!$A:$B,2,FALSE))</f>
        <v>I_USA18106_60639</v>
      </c>
      <c r="H928" s="1" t="str">
        <f>VLOOKUP("D_"&amp;$E928,[1]Facilities!$A:$BB,2,FALSE)</f>
        <v>D_USA22546_46488</v>
      </c>
      <c r="I928" s="1" t="str">
        <f>VLOOKUP("D_"&amp;$E928,[1]Facilities!$A:$BB,34,FALSE)</f>
        <v>Manufacturing</v>
      </c>
      <c r="J928" s="1" t="str">
        <f>VLOOKUP("D_"&amp;$E928,[1]Facilities!$A:$BB,36,FALSE)</f>
        <v>NO</v>
      </c>
      <c r="K928" s="1" t="str">
        <f t="shared" si="46"/>
        <v>D_USA22546_46488</v>
      </c>
      <c r="L928" s="1" t="str">
        <f>VLOOKUP("D_"&amp;RIGHT($K928,5),[1]Facilities!$A:$BB,34,FALSE)</f>
        <v>Manufacturing</v>
      </c>
      <c r="M928" s="1" t="str">
        <f>VLOOKUP("D_"&amp;RIGHT($K928,5),[1]Facilities!$A:$BB,36,FALSE)</f>
        <v>NO</v>
      </c>
      <c r="N928" s="1" t="str">
        <f t="shared" si="47"/>
        <v>D_USA22546_46488</v>
      </c>
    </row>
    <row r="929" spans="1:14">
      <c r="A929" s="1" t="str">
        <f t="shared" si="45"/>
        <v>I_53837</v>
      </c>
      <c r="B929" s="1" t="s">
        <v>1797</v>
      </c>
      <c r="C929" s="1">
        <v>53837</v>
      </c>
      <c r="D929" s="1" t="s">
        <v>264</v>
      </c>
      <c r="E929" s="1">
        <v>56353</v>
      </c>
      <c r="F929" s="1" t="s">
        <v>571</v>
      </c>
      <c r="G929" s="1" t="str">
        <f>IF(B929="Issue",VLOOKUP(A929,[1]Customers!$A:$B,2,FALSE),VLOOKUP(A929,[1]Facilities!$A:$B,2,FALSE))</f>
        <v>I_USA60506_53837</v>
      </c>
      <c r="H929" s="1" t="str">
        <f>VLOOKUP("D_"&amp;$E929,[1]Facilities!$A:$BB,2,FALSE)</f>
        <v>D_USA60633_56353</v>
      </c>
      <c r="I929" s="1" t="str">
        <f>VLOOKUP("D_"&amp;$E929,[1]Facilities!$A:$BB,34,FALSE)</f>
        <v>Full Service</v>
      </c>
      <c r="J929" s="1" t="str">
        <f>VLOOKUP("D_"&amp;$E929,[1]Facilities!$A:$BB,36,FALSE)</f>
        <v>NO</v>
      </c>
      <c r="K929" s="1" t="str">
        <f t="shared" si="46"/>
        <v>D_USA60633_56353</v>
      </c>
      <c r="L929" s="1" t="str">
        <f>VLOOKUP("D_"&amp;RIGHT($K929,5),[1]Facilities!$A:$BB,34,FALSE)</f>
        <v>Full Service</v>
      </c>
      <c r="M929" s="1" t="str">
        <f>VLOOKUP("D_"&amp;RIGHT($K929,5),[1]Facilities!$A:$BB,36,FALSE)</f>
        <v>NO</v>
      </c>
      <c r="N929" s="1" t="str">
        <f t="shared" si="47"/>
        <v>D_USA60633_56353</v>
      </c>
    </row>
    <row r="930" spans="1:14">
      <c r="A930" s="1" t="str">
        <f t="shared" si="45"/>
        <v>I_54014</v>
      </c>
      <c r="B930" s="1" t="s">
        <v>1797</v>
      </c>
      <c r="C930" s="1">
        <v>54014</v>
      </c>
      <c r="D930" s="1" t="s">
        <v>1516</v>
      </c>
      <c r="E930" s="1">
        <v>46488</v>
      </c>
      <c r="F930" s="1" t="s">
        <v>8301</v>
      </c>
      <c r="G930" s="1" t="str">
        <f>IF(B930="Issue",VLOOKUP(A930,[1]Customers!$A:$B,2,FALSE),VLOOKUP(A930,[1]Facilities!$A:$B,2,FALSE))</f>
        <v>I_USA22603_54014</v>
      </c>
      <c r="H930" s="1" t="str">
        <f>VLOOKUP("D_"&amp;$E930,[1]Facilities!$A:$BB,2,FALSE)</f>
        <v>D_USA22546_46488</v>
      </c>
      <c r="I930" s="1" t="str">
        <f>VLOOKUP("D_"&amp;$E930,[1]Facilities!$A:$BB,34,FALSE)</f>
        <v>Manufacturing</v>
      </c>
      <c r="J930" s="1" t="str">
        <f>VLOOKUP("D_"&amp;$E930,[1]Facilities!$A:$BB,36,FALSE)</f>
        <v>NO</v>
      </c>
      <c r="K930" s="1" t="str">
        <f t="shared" si="46"/>
        <v>D_USA22546_46488</v>
      </c>
      <c r="L930" s="1" t="str">
        <f>VLOOKUP("D_"&amp;RIGHT($K930,5),[1]Facilities!$A:$BB,34,FALSE)</f>
        <v>Manufacturing</v>
      </c>
      <c r="M930" s="1" t="str">
        <f>VLOOKUP("D_"&amp;RIGHT($K930,5),[1]Facilities!$A:$BB,36,FALSE)</f>
        <v>NO</v>
      </c>
      <c r="N930" s="1" t="str">
        <f t="shared" si="47"/>
        <v>D_USA22546_46488</v>
      </c>
    </row>
    <row r="931" spans="1:14">
      <c r="A931" s="1" t="str">
        <f t="shared" si="45"/>
        <v>I_53852</v>
      </c>
      <c r="B931" s="1" t="s">
        <v>1797</v>
      </c>
      <c r="C931" s="1">
        <v>53852</v>
      </c>
      <c r="D931" s="1" t="s">
        <v>7670</v>
      </c>
      <c r="E931" s="1">
        <v>75256</v>
      </c>
      <c r="F931" s="1" t="s">
        <v>1732</v>
      </c>
      <c r="G931" s="1" t="str">
        <f>IF(B931="Issue",VLOOKUP(A931,[1]Customers!$A:$B,2,FALSE),VLOOKUP(A931,[1]Facilities!$A:$B,2,FALSE))</f>
        <v>I_USA32219_53852</v>
      </c>
      <c r="H931" s="1" t="str">
        <f>VLOOKUP("D_"&amp;$E931,[1]Facilities!$A:$BB,2,FALSE)</f>
        <v>D_USA32254_75256</v>
      </c>
      <c r="I931" s="1" t="str">
        <f>VLOOKUP("D_"&amp;$E931,[1]Facilities!$A:$BB,34,FALSE)</f>
        <v>Full Service</v>
      </c>
      <c r="J931" s="1" t="str">
        <f>VLOOKUP("D_"&amp;$E931,[1]Facilities!$A:$BB,36,FALSE)</f>
        <v>NO</v>
      </c>
      <c r="K931" s="1" t="str">
        <f t="shared" si="46"/>
        <v>D_USA32254_75256</v>
      </c>
      <c r="L931" s="1" t="str">
        <f>VLOOKUP("D_"&amp;RIGHT($K931,5),[1]Facilities!$A:$BB,34,FALSE)</f>
        <v>Full Service</v>
      </c>
      <c r="M931" s="1" t="str">
        <f>VLOOKUP("D_"&amp;RIGHT($K931,5),[1]Facilities!$A:$BB,36,FALSE)</f>
        <v>NO</v>
      </c>
      <c r="N931" s="1" t="str">
        <f t="shared" si="47"/>
        <v>D_USA32254_75256</v>
      </c>
    </row>
    <row r="932" spans="1:14">
      <c r="A932" s="1" t="str">
        <f t="shared" si="45"/>
        <v>I_54203</v>
      </c>
      <c r="B932" s="1" t="s">
        <v>1797</v>
      </c>
      <c r="C932" s="1">
        <v>54203</v>
      </c>
      <c r="D932" s="1" t="s">
        <v>328</v>
      </c>
      <c r="E932" s="1">
        <v>66797</v>
      </c>
      <c r="F932" s="1" t="s">
        <v>579</v>
      </c>
      <c r="G932" s="1" t="str">
        <f>IF(B932="Issue",VLOOKUP(A932,[1]Customers!$A:$B,2,FALSE),VLOOKUP(A932,[1]Facilities!$A:$B,2,FALSE))</f>
        <v>I_USA23434_54203</v>
      </c>
      <c r="H932" s="1" t="str">
        <f>VLOOKUP("D_"&amp;$E932,[1]Facilities!$A:$BB,2,FALSE)</f>
        <v>D_USA23234_66797</v>
      </c>
      <c r="I932" s="1" t="str">
        <f>VLOOKUP("D_"&amp;$E932,[1]Facilities!$A:$BB,34,FALSE)</f>
        <v>Full Service</v>
      </c>
      <c r="J932" s="1" t="str">
        <f>VLOOKUP("D_"&amp;$E932,[1]Facilities!$A:$BB,36,FALSE)</f>
        <v>NO</v>
      </c>
      <c r="K932" s="1" t="str">
        <f t="shared" si="46"/>
        <v>D_USA23234_66797</v>
      </c>
      <c r="L932" s="1" t="str">
        <f>VLOOKUP("D_"&amp;RIGHT($K932,5),[1]Facilities!$A:$BB,34,FALSE)</f>
        <v>Full Service</v>
      </c>
      <c r="M932" s="1" t="str">
        <f>VLOOKUP("D_"&amp;RIGHT($K932,5),[1]Facilities!$A:$BB,36,FALSE)</f>
        <v>NO</v>
      </c>
      <c r="N932" s="1" t="str">
        <f t="shared" si="47"/>
        <v>D_USA23234_66797</v>
      </c>
    </row>
    <row r="933" spans="1:14">
      <c r="A933" s="1" t="str">
        <f t="shared" si="45"/>
        <v>I_53844</v>
      </c>
      <c r="B933" s="1" t="s">
        <v>1797</v>
      </c>
      <c r="C933" s="1">
        <v>53844</v>
      </c>
      <c r="D933" s="1" t="s">
        <v>284</v>
      </c>
      <c r="E933" s="1">
        <v>67095</v>
      </c>
      <c r="F933" s="1" t="s">
        <v>584</v>
      </c>
      <c r="G933" s="1" t="str">
        <f>IF(B933="Issue",VLOOKUP(A933,[1]Customers!$A:$B,2,FALSE),VLOOKUP(A933,[1]Facilities!$A:$B,2,FALSE))</f>
        <v>I_USA76177_53844</v>
      </c>
      <c r="H933" s="1" t="str">
        <f>VLOOKUP("D_"&amp;$E933,[1]Facilities!$A:$BB,2,FALSE)</f>
        <v>D_USA75212_67095</v>
      </c>
      <c r="I933" s="1" t="str">
        <f>VLOOKUP("D_"&amp;$E933,[1]Facilities!$A:$BB,34,FALSE)</f>
        <v>Full Service</v>
      </c>
      <c r="J933" s="1" t="str">
        <f>VLOOKUP("D_"&amp;$E933,[1]Facilities!$A:$BB,36,FALSE)</f>
        <v>NO</v>
      </c>
      <c r="K933" s="1" t="str">
        <f t="shared" si="46"/>
        <v>D_USA75212_67095</v>
      </c>
      <c r="L933" s="1" t="str">
        <f>VLOOKUP("D_"&amp;RIGHT($K933,5),[1]Facilities!$A:$BB,34,FALSE)</f>
        <v>Full Service</v>
      </c>
      <c r="M933" s="1" t="str">
        <f>VLOOKUP("D_"&amp;RIGHT($K933,5),[1]Facilities!$A:$BB,36,FALSE)</f>
        <v>NO</v>
      </c>
      <c r="N933" s="1" t="str">
        <f t="shared" si="47"/>
        <v>D_USA75212_67095</v>
      </c>
    </row>
    <row r="934" spans="1:14">
      <c r="A934" s="1" t="str">
        <f t="shared" si="45"/>
        <v>I_60640</v>
      </c>
      <c r="B934" s="1" t="s">
        <v>1797</v>
      </c>
      <c r="C934" s="1">
        <v>60640</v>
      </c>
      <c r="D934" s="1" t="s">
        <v>311</v>
      </c>
      <c r="E934" s="1">
        <v>61930</v>
      </c>
      <c r="F934" s="1" t="s">
        <v>1235</v>
      </c>
      <c r="G934" s="1" t="str">
        <f>IF(B934="Issue",VLOOKUP(A934,[1]Customers!$A:$B,2,FALSE),VLOOKUP(A934,[1]Facilities!$A:$B,2,FALSE))</f>
        <v>I_USA44662_60640</v>
      </c>
      <c r="H934" s="1" t="str">
        <f>VLOOKUP("D_"&amp;$E934,[1]Facilities!$A:$BB,2,FALSE)</f>
        <v>D_USA43228_61930</v>
      </c>
      <c r="I934" s="1" t="str">
        <f>VLOOKUP("D_"&amp;$E934,[1]Facilities!$A:$BB,34,FALSE)</f>
        <v>Full Service</v>
      </c>
      <c r="J934" s="1" t="str">
        <f>VLOOKUP("D_"&amp;$E934,[1]Facilities!$A:$BB,36,FALSE)</f>
        <v>NO</v>
      </c>
      <c r="K934" s="1" t="str">
        <f t="shared" si="46"/>
        <v>D_USA43228_61930</v>
      </c>
      <c r="L934" s="1" t="str">
        <f>VLOOKUP("D_"&amp;RIGHT($K934,5),[1]Facilities!$A:$BB,34,FALSE)</f>
        <v>Full Service</v>
      </c>
      <c r="M934" s="1" t="str">
        <f>VLOOKUP("D_"&amp;RIGHT($K934,5),[1]Facilities!$A:$BB,36,FALSE)</f>
        <v>NO</v>
      </c>
      <c r="N934" s="1" t="str">
        <f t="shared" si="47"/>
        <v>D_USA43228_61930</v>
      </c>
    </row>
    <row r="935" spans="1:14">
      <c r="A935" s="1" t="str">
        <f t="shared" si="45"/>
        <v>I_65332</v>
      </c>
      <c r="B935" s="1" t="s">
        <v>1797</v>
      </c>
      <c r="C935" s="1">
        <v>65332</v>
      </c>
      <c r="D935" s="1" t="s">
        <v>322</v>
      </c>
      <c r="E935" s="1">
        <v>56353</v>
      </c>
      <c r="F935" s="1" t="s">
        <v>571</v>
      </c>
      <c r="G935" s="1" t="str">
        <f>IF(B935="Issue",VLOOKUP(A935,[1]Customers!$A:$B,2,FALSE),VLOOKUP(A935,[1]Facilities!$A:$B,2,FALSE))</f>
        <v>I_USA60446_65332</v>
      </c>
      <c r="H935" s="1" t="str">
        <f>VLOOKUP("D_"&amp;$E935,[1]Facilities!$A:$BB,2,FALSE)</f>
        <v>D_USA60633_56353</v>
      </c>
      <c r="I935" s="1" t="str">
        <f>VLOOKUP("D_"&amp;$E935,[1]Facilities!$A:$BB,34,FALSE)</f>
        <v>Full Service</v>
      </c>
      <c r="J935" s="1" t="str">
        <f>VLOOKUP("D_"&amp;$E935,[1]Facilities!$A:$BB,36,FALSE)</f>
        <v>NO</v>
      </c>
      <c r="K935" s="1" t="str">
        <f t="shared" si="46"/>
        <v>D_USA60633_56353</v>
      </c>
      <c r="L935" s="1" t="str">
        <f>VLOOKUP("D_"&amp;RIGHT($K935,5),[1]Facilities!$A:$BB,34,FALSE)</f>
        <v>Full Service</v>
      </c>
      <c r="M935" s="1" t="str">
        <f>VLOOKUP("D_"&amp;RIGHT($K935,5),[1]Facilities!$A:$BB,36,FALSE)</f>
        <v>NO</v>
      </c>
      <c r="N935" s="1" t="str">
        <f t="shared" si="47"/>
        <v>D_USA60633_56353</v>
      </c>
    </row>
    <row r="936" spans="1:14">
      <c r="A936" s="1" t="str">
        <f t="shared" si="45"/>
        <v>I_53863</v>
      </c>
      <c r="B936" s="1" t="s">
        <v>1797</v>
      </c>
      <c r="C936" s="1">
        <v>53863</v>
      </c>
      <c r="D936" s="1" t="s">
        <v>1517</v>
      </c>
      <c r="E936" s="1">
        <v>76410</v>
      </c>
      <c r="F936" s="1" t="s">
        <v>8290</v>
      </c>
      <c r="G936" s="1" t="str">
        <f>IF(B936="Issue",VLOOKUP(A936,[1]Customers!$A:$B,2,FALSE),VLOOKUP(A936,[1]Facilities!$A:$B,2,FALSE))</f>
        <v>I_USA65803_53863</v>
      </c>
      <c r="H936" s="1" t="str">
        <f>VLOOKUP("D_"&amp;$E936,[1]Facilities!$A:$BB,2,FALSE)</f>
        <v>D_USA38118_76410</v>
      </c>
      <c r="I936" s="1" t="str">
        <f>VLOOKUP("D_"&amp;$E936,[1]Facilities!$A:$BB,34,FALSE)</f>
        <v>Full Service</v>
      </c>
      <c r="J936" s="1" t="str">
        <f>VLOOKUP("D_"&amp;$E936,[1]Facilities!$A:$BB,36,FALSE)</f>
        <v>NO</v>
      </c>
      <c r="K936" s="1" t="str">
        <f t="shared" si="46"/>
        <v>D_USA38118_76410</v>
      </c>
      <c r="L936" s="1" t="str">
        <f>VLOOKUP("D_"&amp;RIGHT($K936,5),[1]Facilities!$A:$BB,34,FALSE)</f>
        <v>Full Service</v>
      </c>
      <c r="M936" s="1" t="str">
        <f>VLOOKUP("D_"&amp;RIGHT($K936,5),[1]Facilities!$A:$BB,36,FALSE)</f>
        <v>NO</v>
      </c>
      <c r="N936" s="1" t="str">
        <f t="shared" si="47"/>
        <v>D_USA38118_76410</v>
      </c>
    </row>
    <row r="937" spans="1:14">
      <c r="A937" s="1" t="str">
        <f t="shared" si="45"/>
        <v>I_53909</v>
      </c>
      <c r="B937" s="1" t="s">
        <v>1797</v>
      </c>
      <c r="C937" s="1">
        <v>53909</v>
      </c>
      <c r="D937" s="1" t="s">
        <v>7041</v>
      </c>
      <c r="E937" s="1">
        <v>63296</v>
      </c>
      <c r="F937" s="1" t="s">
        <v>8293</v>
      </c>
      <c r="G937" s="1" t="str">
        <f>IF(B937="Issue",VLOOKUP(A937,[1]Customers!$A:$B,2,FALSE),VLOOKUP(A937,[1]Facilities!$A:$B,2,FALSE))</f>
        <v>I_USA53805_53909</v>
      </c>
      <c r="H937" s="1" t="str">
        <f>VLOOKUP("D_"&amp;$E937,[1]Facilities!$A:$BB,2,FALSE)</f>
        <v>D_USA60099_63296</v>
      </c>
      <c r="I937" s="1" t="str">
        <f>VLOOKUP("D_"&amp;$E937,[1]Facilities!$A:$BB,34,FALSE)</f>
        <v>Full Service</v>
      </c>
      <c r="J937" s="1" t="str">
        <f>VLOOKUP("D_"&amp;$E937,[1]Facilities!$A:$BB,36,FALSE)</f>
        <v>NO</v>
      </c>
      <c r="K937" s="1" t="str">
        <f t="shared" si="46"/>
        <v>D_USA60099_63296</v>
      </c>
      <c r="L937" s="1" t="str">
        <f>VLOOKUP("D_"&amp;RIGHT($K937,5),[1]Facilities!$A:$BB,34,FALSE)</f>
        <v>Full Service</v>
      </c>
      <c r="M937" s="1" t="str">
        <f>VLOOKUP("D_"&amp;RIGHT($K937,5),[1]Facilities!$A:$BB,36,FALSE)</f>
        <v>NO</v>
      </c>
      <c r="N937" s="1" t="str">
        <f t="shared" si="47"/>
        <v>D_USA60099_63296</v>
      </c>
    </row>
    <row r="938" spans="1:14">
      <c r="A938" s="1" t="str">
        <f t="shared" si="45"/>
        <v>I_57660</v>
      </c>
      <c r="B938" s="1" t="s">
        <v>1797</v>
      </c>
      <c r="C938" s="1">
        <v>57660</v>
      </c>
      <c r="D938" s="1" t="s">
        <v>333</v>
      </c>
      <c r="E938" s="1">
        <v>70318</v>
      </c>
      <c r="F938" s="1" t="s">
        <v>1402</v>
      </c>
      <c r="G938" s="1" t="str">
        <f>IF(B938="Issue",VLOOKUP(A938,[1]Customers!$A:$B,2,FALSE),VLOOKUP(A938,[1]Facilities!$A:$B,2,FALSE))</f>
        <v>I_USA01835_57660</v>
      </c>
      <c r="H938" s="1" t="str">
        <f>VLOOKUP("D_"&amp;$E938,[1]Facilities!$A:$BB,2,FALSE)</f>
        <v>D_USA12085_70318</v>
      </c>
      <c r="I938" s="1" t="str">
        <f>VLOOKUP("D_"&amp;$E938,[1]Facilities!$A:$BB,34,FALSE)</f>
        <v>Full Service</v>
      </c>
      <c r="J938" s="1" t="str">
        <f>VLOOKUP("D_"&amp;$E938,[1]Facilities!$A:$BB,36,FALSE)</f>
        <v>NO</v>
      </c>
      <c r="K938" s="1" t="str">
        <f t="shared" si="46"/>
        <v>D_USA12085_70318</v>
      </c>
      <c r="L938" s="1" t="str">
        <f>VLOOKUP("D_"&amp;RIGHT($K938,5),[1]Facilities!$A:$BB,34,FALSE)</f>
        <v>Full Service</v>
      </c>
      <c r="M938" s="1" t="str">
        <f>VLOOKUP("D_"&amp;RIGHT($K938,5),[1]Facilities!$A:$BB,36,FALSE)</f>
        <v>NO</v>
      </c>
      <c r="N938" s="1" t="str">
        <f t="shared" si="47"/>
        <v>D_USA12085_70318</v>
      </c>
    </row>
    <row r="939" spans="1:14">
      <c r="A939" s="1" t="str">
        <f t="shared" si="45"/>
        <v>I_54491</v>
      </c>
      <c r="B939" s="1" t="s">
        <v>1797</v>
      </c>
      <c r="C939" s="1">
        <v>54491</v>
      </c>
      <c r="D939" s="1" t="s">
        <v>318</v>
      </c>
      <c r="E939" s="1">
        <v>75125</v>
      </c>
      <c r="F939" s="1" t="s">
        <v>1675</v>
      </c>
      <c r="G939" s="1" t="str">
        <f>IF(B939="Issue",VLOOKUP(A939,[1]Customers!$A:$B,2,FALSE),VLOOKUP(A939,[1]Facilities!$A:$B,2,FALSE))</f>
        <v>I_USA92570_54491</v>
      </c>
      <c r="H939" s="1" t="str">
        <f>VLOOKUP("D_"&amp;$E939,[1]Facilities!$A:$BB,2,FALSE)</f>
        <v>D_USA92509_75125</v>
      </c>
      <c r="I939" s="1" t="str">
        <f>VLOOKUP("D_"&amp;$E939,[1]Facilities!$A:$BB,34,FALSE)</f>
        <v>Full Service</v>
      </c>
      <c r="J939" s="1" t="str">
        <f>VLOOKUP("D_"&amp;$E939,[1]Facilities!$A:$BB,36,FALSE)</f>
        <v>NO</v>
      </c>
      <c r="K939" s="1" t="str">
        <f t="shared" si="46"/>
        <v>D_USA92509_75125</v>
      </c>
      <c r="L939" s="1" t="str">
        <f>VLOOKUP("D_"&amp;RIGHT($K939,5),[1]Facilities!$A:$BB,34,FALSE)</f>
        <v>Full Service</v>
      </c>
      <c r="M939" s="1" t="str">
        <f>VLOOKUP("D_"&amp;RIGHT($K939,5),[1]Facilities!$A:$BB,36,FALSE)</f>
        <v>NO</v>
      </c>
      <c r="N939" s="1" t="str">
        <f t="shared" si="47"/>
        <v>D_USA92509_75125</v>
      </c>
    </row>
    <row r="940" spans="1:14">
      <c r="A940" s="1" t="str">
        <f t="shared" si="45"/>
        <v>I_64994</v>
      </c>
      <c r="B940" s="1" t="s">
        <v>1797</v>
      </c>
      <c r="C940" s="1">
        <v>64994</v>
      </c>
      <c r="D940" s="1" t="s">
        <v>298</v>
      </c>
      <c r="E940" s="1">
        <v>76410</v>
      </c>
      <c r="F940" s="1" t="s">
        <v>8290</v>
      </c>
      <c r="G940" s="1" t="str">
        <f>IF(B940="Issue",VLOOKUP(A940,[1]Customers!$A:$B,2,FALSE),VLOOKUP(A940,[1]Facilities!$A:$B,2,FALSE))</f>
        <v>I_USA37931_64994</v>
      </c>
      <c r="H940" s="1" t="str">
        <f>VLOOKUP("D_"&amp;$E940,[1]Facilities!$A:$BB,2,FALSE)</f>
        <v>D_USA38118_76410</v>
      </c>
      <c r="I940" s="1" t="str">
        <f>VLOOKUP("D_"&amp;$E940,[1]Facilities!$A:$BB,34,FALSE)</f>
        <v>Full Service</v>
      </c>
      <c r="J940" s="1" t="str">
        <f>VLOOKUP("D_"&amp;$E940,[1]Facilities!$A:$BB,36,FALSE)</f>
        <v>NO</v>
      </c>
      <c r="K940" s="1" t="str">
        <f t="shared" si="46"/>
        <v>D_USA38118_76410</v>
      </c>
      <c r="L940" s="1" t="str">
        <f>VLOOKUP("D_"&amp;RIGHT($K940,5),[1]Facilities!$A:$BB,34,FALSE)</f>
        <v>Full Service</v>
      </c>
      <c r="M940" s="1" t="str">
        <f>VLOOKUP("D_"&amp;RIGHT($K940,5),[1]Facilities!$A:$BB,36,FALSE)</f>
        <v>NO</v>
      </c>
      <c r="N940" s="1" t="str">
        <f t="shared" si="47"/>
        <v>D_USA38118_76410</v>
      </c>
    </row>
    <row r="941" spans="1:14">
      <c r="A941" s="1" t="str">
        <f t="shared" si="45"/>
        <v>I_77869</v>
      </c>
      <c r="B941" s="1" t="s">
        <v>1797</v>
      </c>
      <c r="C941" s="1">
        <v>77869</v>
      </c>
      <c r="D941" s="1" t="s">
        <v>7207</v>
      </c>
      <c r="E941" s="1">
        <v>45195</v>
      </c>
      <c r="F941" s="1" t="s">
        <v>580</v>
      </c>
      <c r="G941" s="1" t="str">
        <f>IF(B941="Issue",VLOOKUP(A941,[1]Customers!$A:$B,2,FALSE),VLOOKUP(A941,[1]Facilities!$A:$B,2,FALSE))</f>
        <v>I_USA95330_77869</v>
      </c>
      <c r="H941" s="1" t="str">
        <f>VLOOKUP("D_"&amp;$E941,[1]Facilities!$A:$BB,2,FALSE)</f>
        <v>D_USA95304_45195</v>
      </c>
      <c r="I941" s="1" t="str">
        <f>VLOOKUP("D_"&amp;$E941,[1]Facilities!$A:$BB,34,FALSE)</f>
        <v>Full Service</v>
      </c>
      <c r="J941" s="1" t="str">
        <f>VLOOKUP("D_"&amp;$E941,[1]Facilities!$A:$BB,36,FALSE)</f>
        <v>NO</v>
      </c>
      <c r="K941" s="1" t="str">
        <f t="shared" si="46"/>
        <v>D_USA95304_45195</v>
      </c>
      <c r="L941" s="1" t="str">
        <f>VLOOKUP("D_"&amp;RIGHT($K941,5),[1]Facilities!$A:$BB,34,FALSE)</f>
        <v>Full Service</v>
      </c>
      <c r="M941" s="1" t="str">
        <f>VLOOKUP("D_"&amp;RIGHT($K941,5),[1]Facilities!$A:$BB,36,FALSE)</f>
        <v>NO</v>
      </c>
      <c r="N941" s="1" t="str">
        <f t="shared" si="47"/>
        <v>D_USA95304_45195</v>
      </c>
    </row>
    <row r="942" spans="1:14">
      <c r="A942" s="1" t="str">
        <f t="shared" si="45"/>
        <v>I_53978</v>
      </c>
      <c r="B942" s="1" t="s">
        <v>1797</v>
      </c>
      <c r="C942" s="1">
        <v>53978</v>
      </c>
      <c r="D942" s="1" t="s">
        <v>302</v>
      </c>
      <c r="E942" s="1">
        <v>56720</v>
      </c>
      <c r="F942" s="1" t="s">
        <v>570</v>
      </c>
      <c r="G942" s="1" t="str">
        <f>IF(B942="Issue",VLOOKUP(A942,[1]Customers!$A:$B,2,FALSE),VLOOKUP(A942,[1]Facilities!$A:$B,2,FALSE))</f>
        <v>I_USA40211_53978</v>
      </c>
      <c r="H942" s="1" t="str">
        <f>VLOOKUP("D_"&amp;$E942,[1]Facilities!$A:$BB,2,FALSE)</f>
        <v>D_USA46235_56720</v>
      </c>
      <c r="I942" s="1" t="str">
        <f>VLOOKUP("D_"&amp;$E942,[1]Facilities!$A:$BB,34,FALSE)</f>
        <v>Full Service</v>
      </c>
      <c r="J942" s="1" t="str">
        <f>VLOOKUP("D_"&amp;$E942,[1]Facilities!$A:$BB,36,FALSE)</f>
        <v>NO</v>
      </c>
      <c r="K942" s="1" t="str">
        <f t="shared" si="46"/>
        <v>D_USA46235_56720</v>
      </c>
      <c r="L942" s="1" t="str">
        <f>VLOOKUP("D_"&amp;RIGHT($K942,5),[1]Facilities!$A:$BB,34,FALSE)</f>
        <v>Full Service</v>
      </c>
      <c r="M942" s="1" t="str">
        <f>VLOOKUP("D_"&amp;RIGHT($K942,5),[1]Facilities!$A:$BB,36,FALSE)</f>
        <v>NO</v>
      </c>
      <c r="N942" s="1" t="str">
        <f t="shared" si="47"/>
        <v>D_USA46235_56720</v>
      </c>
    </row>
    <row r="943" spans="1:14">
      <c r="A943" s="1" t="str">
        <f t="shared" si="45"/>
        <v>I_60905</v>
      </c>
      <c r="B943" s="1" t="s">
        <v>1797</v>
      </c>
      <c r="C943" s="1">
        <v>60905</v>
      </c>
      <c r="D943" s="1" t="s">
        <v>331</v>
      </c>
      <c r="E943" s="1">
        <v>67095</v>
      </c>
      <c r="F943" s="1" t="s">
        <v>584</v>
      </c>
      <c r="G943" s="1" t="str">
        <f>IF(B943="Issue",VLOOKUP(A943,[1]Customers!$A:$B,2,FALSE),VLOOKUP(A943,[1]Facilities!$A:$B,2,FALSE))</f>
        <v>I_USA72956_60905</v>
      </c>
      <c r="H943" s="1" t="str">
        <f>VLOOKUP("D_"&amp;$E943,[1]Facilities!$A:$BB,2,FALSE)</f>
        <v>D_USA75212_67095</v>
      </c>
      <c r="I943" s="1" t="str">
        <f>VLOOKUP("D_"&amp;$E943,[1]Facilities!$A:$BB,34,FALSE)</f>
        <v>Full Service</v>
      </c>
      <c r="J943" s="1" t="str">
        <f>VLOOKUP("D_"&amp;$E943,[1]Facilities!$A:$BB,36,FALSE)</f>
        <v>NO</v>
      </c>
      <c r="K943" s="1" t="str">
        <f t="shared" si="46"/>
        <v>D_USA75212_67095</v>
      </c>
      <c r="L943" s="1" t="str">
        <f>VLOOKUP("D_"&amp;RIGHT($K943,5),[1]Facilities!$A:$BB,34,FALSE)</f>
        <v>Full Service</v>
      </c>
      <c r="M943" s="1" t="str">
        <f>VLOOKUP("D_"&amp;RIGHT($K943,5),[1]Facilities!$A:$BB,36,FALSE)</f>
        <v>NO</v>
      </c>
      <c r="N943" s="1" t="str">
        <f t="shared" si="47"/>
        <v>D_USA75212_67095</v>
      </c>
    </row>
    <row r="944" spans="1:14">
      <c r="A944" s="1" t="str">
        <f t="shared" si="45"/>
        <v>I_66364</v>
      </c>
      <c r="B944" s="1" t="s">
        <v>1797</v>
      </c>
      <c r="C944" s="1">
        <v>66364</v>
      </c>
      <c r="D944" s="1" t="s">
        <v>1699</v>
      </c>
      <c r="E944" s="1">
        <v>56353</v>
      </c>
      <c r="F944" s="1" t="s">
        <v>571</v>
      </c>
      <c r="G944" s="1" t="str">
        <f>IF(B944="Issue",VLOOKUP(A944,[1]Customers!$A:$B,2,FALSE),VLOOKUP(A944,[1]Facilities!$A:$B,2,FALSE))</f>
        <v>I_USA60447_66364</v>
      </c>
      <c r="H944" s="1" t="str">
        <f>VLOOKUP("D_"&amp;$E944,[1]Facilities!$A:$BB,2,FALSE)</f>
        <v>D_USA60633_56353</v>
      </c>
      <c r="I944" s="1" t="str">
        <f>VLOOKUP("D_"&amp;$E944,[1]Facilities!$A:$BB,34,FALSE)</f>
        <v>Full Service</v>
      </c>
      <c r="J944" s="1" t="str">
        <f>VLOOKUP("D_"&amp;$E944,[1]Facilities!$A:$BB,36,FALSE)</f>
        <v>NO</v>
      </c>
      <c r="K944" s="1" t="str">
        <f t="shared" si="46"/>
        <v>D_USA60633_56353</v>
      </c>
      <c r="L944" s="1" t="str">
        <f>VLOOKUP("D_"&amp;RIGHT($K944,5),[1]Facilities!$A:$BB,34,FALSE)</f>
        <v>Full Service</v>
      </c>
      <c r="M944" s="1" t="str">
        <f>VLOOKUP("D_"&amp;RIGHT($K944,5),[1]Facilities!$A:$BB,36,FALSE)</f>
        <v>NO</v>
      </c>
      <c r="N944" s="1" t="str">
        <f t="shared" si="47"/>
        <v>D_USA60633_56353</v>
      </c>
    </row>
    <row r="945" spans="1:14">
      <c r="A945" s="1" t="str">
        <f t="shared" si="45"/>
        <v>I_59349</v>
      </c>
      <c r="B945" s="1" t="s">
        <v>1797</v>
      </c>
      <c r="C945" s="1">
        <v>59349</v>
      </c>
      <c r="D945" s="1" t="s">
        <v>271</v>
      </c>
      <c r="E945" s="1">
        <v>67095</v>
      </c>
      <c r="F945" s="1" t="s">
        <v>584</v>
      </c>
      <c r="G945" s="1" t="str">
        <f>IF(B945="Issue",VLOOKUP(A945,[1]Customers!$A:$B,2,FALSE),VLOOKUP(A945,[1]Facilities!$A:$B,2,FALSE))</f>
        <v>I_USA64836_59349</v>
      </c>
      <c r="H945" s="1" t="str">
        <f>VLOOKUP("D_"&amp;$E945,[1]Facilities!$A:$BB,2,FALSE)</f>
        <v>D_USA75212_67095</v>
      </c>
      <c r="I945" s="1" t="str">
        <f>VLOOKUP("D_"&amp;$E945,[1]Facilities!$A:$BB,34,FALSE)</f>
        <v>Full Service</v>
      </c>
      <c r="J945" s="1" t="str">
        <f>VLOOKUP("D_"&amp;$E945,[1]Facilities!$A:$BB,36,FALSE)</f>
        <v>NO</v>
      </c>
      <c r="K945" s="1" t="str">
        <f t="shared" si="46"/>
        <v>D_USA75212_67095</v>
      </c>
      <c r="L945" s="1" t="str">
        <f>VLOOKUP("D_"&amp;RIGHT($K945,5),[1]Facilities!$A:$BB,34,FALSE)</f>
        <v>Full Service</v>
      </c>
      <c r="M945" s="1" t="str">
        <f>VLOOKUP("D_"&amp;RIGHT($K945,5),[1]Facilities!$A:$BB,36,FALSE)</f>
        <v>NO</v>
      </c>
      <c r="N945" s="1" t="str">
        <f t="shared" si="47"/>
        <v>D_USA75212_67095</v>
      </c>
    </row>
    <row r="946" spans="1:14">
      <c r="A946" s="1" t="str">
        <f t="shared" si="45"/>
        <v>I_53840</v>
      </c>
      <c r="B946" s="1" t="s">
        <v>1797</v>
      </c>
      <c r="C946" s="1">
        <v>53840</v>
      </c>
      <c r="D946" s="1" t="s">
        <v>267</v>
      </c>
      <c r="E946" s="1">
        <v>50843</v>
      </c>
      <c r="F946" s="1" t="s">
        <v>576</v>
      </c>
      <c r="G946" s="1" t="str">
        <f>IF(B946="Issue",VLOOKUP(A946,[1]Customers!$A:$B,2,FALSE),VLOOKUP(A946,[1]Facilities!$A:$B,2,FALSE))</f>
        <v>I_USA18020_53840</v>
      </c>
      <c r="H946" s="1" t="str">
        <f>VLOOKUP("D_"&amp;$E946,[1]Facilities!$A:$BB,2,FALSE)</f>
        <v>D_USA18202_50843</v>
      </c>
      <c r="I946" s="1" t="str">
        <f>VLOOKUP("D_"&amp;$E946,[1]Facilities!$A:$BB,34,FALSE)</f>
        <v>Full Service</v>
      </c>
      <c r="J946" s="1" t="str">
        <f>VLOOKUP("D_"&amp;$E946,[1]Facilities!$A:$BB,36,FALSE)</f>
        <v>NO</v>
      </c>
      <c r="K946" s="1" t="str">
        <f t="shared" si="46"/>
        <v>D_USA18202_50843</v>
      </c>
      <c r="L946" s="1" t="str">
        <f>VLOOKUP("D_"&amp;RIGHT($K946,5),[1]Facilities!$A:$BB,34,FALSE)</f>
        <v>Full Service</v>
      </c>
      <c r="M946" s="1" t="str">
        <f>VLOOKUP("D_"&amp;RIGHT($K946,5),[1]Facilities!$A:$BB,36,FALSE)</f>
        <v>NO</v>
      </c>
      <c r="N946" s="1" t="str">
        <f t="shared" si="47"/>
        <v>D_USA18202_50843</v>
      </c>
    </row>
    <row r="947" spans="1:14">
      <c r="A947" s="1" t="str">
        <f t="shared" si="45"/>
        <v>I_53845</v>
      </c>
      <c r="B947" s="1" t="s">
        <v>1797</v>
      </c>
      <c r="C947" s="1">
        <v>53845</v>
      </c>
      <c r="D947" s="1" t="s">
        <v>282</v>
      </c>
      <c r="E947" s="1">
        <v>67095</v>
      </c>
      <c r="F947" s="1" t="s">
        <v>584</v>
      </c>
      <c r="G947" s="1" t="str">
        <f>IF(B947="Issue",VLOOKUP(A947,[1]Customers!$A:$B,2,FALSE),VLOOKUP(A947,[1]Facilities!$A:$B,2,FALSE))</f>
        <v>I_USA76177_53845</v>
      </c>
      <c r="H947" s="1" t="str">
        <f>VLOOKUP("D_"&amp;$E947,[1]Facilities!$A:$BB,2,FALSE)</f>
        <v>D_USA75212_67095</v>
      </c>
      <c r="I947" s="1" t="str">
        <f>VLOOKUP("D_"&amp;$E947,[1]Facilities!$A:$BB,34,FALSE)</f>
        <v>Full Service</v>
      </c>
      <c r="J947" s="1" t="str">
        <f>VLOOKUP("D_"&amp;$E947,[1]Facilities!$A:$BB,36,FALSE)</f>
        <v>NO</v>
      </c>
      <c r="K947" s="1" t="str">
        <f t="shared" si="46"/>
        <v>D_USA75212_67095</v>
      </c>
      <c r="L947" s="1" t="str">
        <f>VLOOKUP("D_"&amp;RIGHT($K947,5),[1]Facilities!$A:$BB,34,FALSE)</f>
        <v>Full Service</v>
      </c>
      <c r="M947" s="1" t="str">
        <f>VLOOKUP("D_"&amp;RIGHT($K947,5),[1]Facilities!$A:$BB,36,FALSE)</f>
        <v>NO</v>
      </c>
      <c r="N947" s="1" t="str">
        <f t="shared" si="47"/>
        <v>D_USA75212_67095</v>
      </c>
    </row>
    <row r="948" spans="1:14">
      <c r="A948" s="1" t="str">
        <f t="shared" si="45"/>
        <v>I_54180</v>
      </c>
      <c r="B948" s="1" t="s">
        <v>1797</v>
      </c>
      <c r="C948" s="1">
        <v>54180</v>
      </c>
      <c r="D948" s="1" t="s">
        <v>308</v>
      </c>
      <c r="E948" s="1">
        <v>58566</v>
      </c>
      <c r="F948" s="1" t="s">
        <v>8310</v>
      </c>
      <c r="G948" s="1" t="str">
        <f>IF(B948="Issue",VLOOKUP(A948,[1]Customers!$A:$B,2,FALSE),VLOOKUP(A948,[1]Facilities!$A:$B,2,FALSE))</f>
        <v>I_USA54451_54180</v>
      </c>
      <c r="H948" s="1" t="str">
        <f>VLOOKUP("D_"&amp;$E948,[1]Facilities!$A:$BB,2,FALSE)</f>
        <v>D_USA54660_58566</v>
      </c>
      <c r="I948" s="1" t="str">
        <f>VLOOKUP("D_"&amp;$E948,[1]Facilities!$A:$BB,34,FALSE)</f>
        <v>Distributor Sort</v>
      </c>
      <c r="J948" s="1" t="str">
        <f>VLOOKUP("D_"&amp;$E948,[1]Facilities!$A:$BB,36,FALSE)</f>
        <v>NO</v>
      </c>
      <c r="K948" s="1" t="str">
        <f t="shared" si="46"/>
        <v>D_USA54660_58566</v>
      </c>
      <c r="L948" s="1" t="str">
        <f>VLOOKUP("D_"&amp;RIGHT($K948,5),[1]Facilities!$A:$BB,34,FALSE)</f>
        <v>Distributor Sort</v>
      </c>
      <c r="M948" s="1" t="str">
        <f>VLOOKUP("D_"&amp;RIGHT($K948,5),[1]Facilities!$A:$BB,36,FALSE)</f>
        <v>NO</v>
      </c>
      <c r="N948" s="1" t="str">
        <f t="shared" si="47"/>
        <v>D_USA54660_58566</v>
      </c>
    </row>
    <row r="949" spans="1:14">
      <c r="A949" s="1" t="str">
        <f t="shared" si="45"/>
        <v>I_53861</v>
      </c>
      <c r="B949" s="1" t="s">
        <v>1797</v>
      </c>
      <c r="C949" s="1">
        <v>53861</v>
      </c>
      <c r="D949" s="1" t="s">
        <v>316</v>
      </c>
      <c r="E949" s="1">
        <v>75125</v>
      </c>
      <c r="F949" s="1" t="s">
        <v>1675</v>
      </c>
      <c r="G949" s="1" t="str">
        <f>IF(B949="Issue",VLOOKUP(A949,[1]Customers!$A:$B,2,FALSE),VLOOKUP(A949,[1]Facilities!$A:$B,2,FALSE))</f>
        <v>I_USA91761_53861</v>
      </c>
      <c r="H949" s="1" t="str">
        <f>VLOOKUP("D_"&amp;$E949,[1]Facilities!$A:$BB,2,FALSE)</f>
        <v>D_USA92509_75125</v>
      </c>
      <c r="I949" s="1" t="str">
        <f>VLOOKUP("D_"&amp;$E949,[1]Facilities!$A:$BB,34,FALSE)</f>
        <v>Full Service</v>
      </c>
      <c r="J949" s="1" t="str">
        <f>VLOOKUP("D_"&amp;$E949,[1]Facilities!$A:$BB,36,FALSE)</f>
        <v>NO</v>
      </c>
      <c r="K949" s="1" t="str">
        <f t="shared" si="46"/>
        <v>D_USA92509_75125</v>
      </c>
      <c r="L949" s="1" t="str">
        <f>VLOOKUP("D_"&amp;RIGHT($K949,5),[1]Facilities!$A:$BB,34,FALSE)</f>
        <v>Full Service</v>
      </c>
      <c r="M949" s="1" t="str">
        <f>VLOOKUP("D_"&amp;RIGHT($K949,5),[1]Facilities!$A:$BB,36,FALSE)</f>
        <v>NO</v>
      </c>
      <c r="N949" s="1" t="str">
        <f t="shared" si="47"/>
        <v>D_USA92509_75125</v>
      </c>
    </row>
    <row r="950" spans="1:14">
      <c r="A950" s="1" t="str">
        <f t="shared" si="45"/>
        <v>I_54241</v>
      </c>
      <c r="B950" s="1" t="s">
        <v>1797</v>
      </c>
      <c r="C950" s="1">
        <v>54241</v>
      </c>
      <c r="D950" s="1" t="s">
        <v>323</v>
      </c>
      <c r="E950" s="1">
        <v>56353</v>
      </c>
      <c r="F950" s="1" t="s">
        <v>571</v>
      </c>
      <c r="G950" s="1" t="str">
        <f>IF(B950="Issue",VLOOKUP(A950,[1]Customers!$A:$B,2,FALSE),VLOOKUP(A950,[1]Facilities!$A:$B,2,FALSE))</f>
        <v>I_USA60174_54241</v>
      </c>
      <c r="H950" s="1" t="str">
        <f>VLOOKUP("D_"&amp;$E950,[1]Facilities!$A:$BB,2,FALSE)</f>
        <v>D_USA60633_56353</v>
      </c>
      <c r="I950" s="1" t="str">
        <f>VLOOKUP("D_"&amp;$E950,[1]Facilities!$A:$BB,34,FALSE)</f>
        <v>Full Service</v>
      </c>
      <c r="J950" s="1" t="str">
        <f>VLOOKUP("D_"&amp;$E950,[1]Facilities!$A:$BB,36,FALSE)</f>
        <v>NO</v>
      </c>
      <c r="K950" s="1" t="str">
        <f t="shared" si="46"/>
        <v>D_USA60633_56353</v>
      </c>
      <c r="L950" s="1" t="str">
        <f>VLOOKUP("D_"&amp;RIGHT($K950,5),[1]Facilities!$A:$BB,34,FALSE)</f>
        <v>Full Service</v>
      </c>
      <c r="M950" s="1" t="str">
        <f>VLOOKUP("D_"&amp;RIGHT($K950,5),[1]Facilities!$A:$BB,36,FALSE)</f>
        <v>NO</v>
      </c>
      <c r="N950" s="1" t="str">
        <f t="shared" si="47"/>
        <v>D_USA60633_56353</v>
      </c>
    </row>
    <row r="951" spans="1:14">
      <c r="A951" s="1" t="str">
        <f t="shared" si="45"/>
        <v>I_67482</v>
      </c>
      <c r="B951" s="1" t="s">
        <v>1797</v>
      </c>
      <c r="C951" s="1">
        <v>67482</v>
      </c>
      <c r="D951" s="1" t="s">
        <v>289</v>
      </c>
      <c r="E951" s="1">
        <v>67095</v>
      </c>
      <c r="F951" s="1" t="s">
        <v>584</v>
      </c>
      <c r="G951" s="1" t="str">
        <f>IF(B951="Issue",VLOOKUP(A951,[1]Customers!$A:$B,2,FALSE),VLOOKUP(A951,[1]Facilities!$A:$B,2,FALSE))</f>
        <v>I_USA75050_67482</v>
      </c>
      <c r="H951" s="1" t="str">
        <f>VLOOKUP("D_"&amp;$E951,[1]Facilities!$A:$BB,2,FALSE)</f>
        <v>D_USA75212_67095</v>
      </c>
      <c r="I951" s="1" t="str">
        <f>VLOOKUP("D_"&amp;$E951,[1]Facilities!$A:$BB,34,FALSE)</f>
        <v>Full Service</v>
      </c>
      <c r="J951" s="1" t="str">
        <f>VLOOKUP("D_"&amp;$E951,[1]Facilities!$A:$BB,36,FALSE)</f>
        <v>NO</v>
      </c>
      <c r="K951" s="1" t="str">
        <f t="shared" si="46"/>
        <v>D_USA75212_67095</v>
      </c>
      <c r="L951" s="1" t="str">
        <f>VLOOKUP("D_"&amp;RIGHT($K951,5),[1]Facilities!$A:$BB,34,FALSE)</f>
        <v>Full Service</v>
      </c>
      <c r="M951" s="1" t="str">
        <f>VLOOKUP("D_"&amp;RIGHT($K951,5),[1]Facilities!$A:$BB,36,FALSE)</f>
        <v>NO</v>
      </c>
      <c r="N951" s="1" t="str">
        <f t="shared" si="47"/>
        <v>D_USA75212_67095</v>
      </c>
    </row>
    <row r="952" spans="1:14">
      <c r="A952" s="1" t="str">
        <f t="shared" si="45"/>
        <v>I_67269</v>
      </c>
      <c r="B952" s="1" t="s">
        <v>1797</v>
      </c>
      <c r="C952" s="1">
        <v>67269</v>
      </c>
      <c r="D952" s="1" t="s">
        <v>299</v>
      </c>
      <c r="E952" s="1">
        <v>76410</v>
      </c>
      <c r="F952" s="1" t="s">
        <v>8290</v>
      </c>
      <c r="G952" s="1" t="str">
        <f>IF(B952="Issue",VLOOKUP(A952,[1]Customers!$A:$B,2,FALSE),VLOOKUP(A952,[1]Facilities!$A:$B,2,FALSE))</f>
        <v>I_USA37919_67269</v>
      </c>
      <c r="H952" s="1" t="str">
        <f>VLOOKUP("D_"&amp;$E952,[1]Facilities!$A:$BB,2,FALSE)</f>
        <v>D_USA38118_76410</v>
      </c>
      <c r="I952" s="1" t="str">
        <f>VLOOKUP("D_"&amp;$E952,[1]Facilities!$A:$BB,34,FALSE)</f>
        <v>Full Service</v>
      </c>
      <c r="J952" s="1" t="str">
        <f>VLOOKUP("D_"&amp;$E952,[1]Facilities!$A:$BB,36,FALSE)</f>
        <v>NO</v>
      </c>
      <c r="K952" s="1" t="str">
        <f t="shared" si="46"/>
        <v>D_USA38118_76410</v>
      </c>
      <c r="L952" s="1" t="str">
        <f>VLOOKUP("D_"&amp;RIGHT($K952,5),[1]Facilities!$A:$BB,34,FALSE)</f>
        <v>Full Service</v>
      </c>
      <c r="M952" s="1" t="str">
        <f>VLOOKUP("D_"&amp;RIGHT($K952,5),[1]Facilities!$A:$BB,36,FALSE)</f>
        <v>NO</v>
      </c>
      <c r="N952" s="1" t="str">
        <f t="shared" si="47"/>
        <v>D_USA38118_76410</v>
      </c>
    </row>
    <row r="953" spans="1:14">
      <c r="A953" s="1" t="str">
        <f t="shared" si="45"/>
        <v>I_59654</v>
      </c>
      <c r="B953" s="1" t="s">
        <v>1797</v>
      </c>
      <c r="C953" s="1">
        <v>59654</v>
      </c>
      <c r="D953" s="1" t="s">
        <v>301</v>
      </c>
      <c r="E953" s="1">
        <v>46488</v>
      </c>
      <c r="F953" s="1" t="s">
        <v>8301</v>
      </c>
      <c r="G953" s="1" t="str">
        <f>IF(B953="Issue",VLOOKUP(A953,[1]Customers!$A:$B,2,FALSE),VLOOKUP(A953,[1]Facilities!$A:$B,2,FALSE))</f>
        <v>I_USA29072_59654</v>
      </c>
      <c r="H953" s="1" t="str">
        <f>VLOOKUP("D_"&amp;$E953,[1]Facilities!$A:$BB,2,FALSE)</f>
        <v>D_USA22546_46488</v>
      </c>
      <c r="I953" s="1" t="str">
        <f>VLOOKUP("D_"&amp;$E953,[1]Facilities!$A:$BB,34,FALSE)</f>
        <v>Manufacturing</v>
      </c>
      <c r="J953" s="1" t="str">
        <f>VLOOKUP("D_"&amp;$E953,[1]Facilities!$A:$BB,36,FALSE)</f>
        <v>NO</v>
      </c>
      <c r="K953" s="1" t="str">
        <f t="shared" si="46"/>
        <v>D_USA22546_46488</v>
      </c>
      <c r="L953" s="1" t="str">
        <f>VLOOKUP("D_"&amp;RIGHT($K953,5),[1]Facilities!$A:$BB,34,FALSE)</f>
        <v>Manufacturing</v>
      </c>
      <c r="M953" s="1" t="str">
        <f>VLOOKUP("D_"&amp;RIGHT($K953,5),[1]Facilities!$A:$BB,36,FALSE)</f>
        <v>NO</v>
      </c>
      <c r="N953" s="1" t="str">
        <f t="shared" si="47"/>
        <v>D_USA22546_46488</v>
      </c>
    </row>
    <row r="954" spans="1:14">
      <c r="A954" s="1" t="str">
        <f t="shared" si="45"/>
        <v>I_80739</v>
      </c>
      <c r="B954" s="1" t="s">
        <v>1797</v>
      </c>
      <c r="C954" s="1">
        <v>80739</v>
      </c>
      <c r="D954" s="1" t="s">
        <v>8256</v>
      </c>
      <c r="E954" s="1">
        <v>61930</v>
      </c>
      <c r="F954" s="1" t="s">
        <v>1235</v>
      </c>
      <c r="G954" s="1" t="str">
        <f>IF(B954="Issue",VLOOKUP(A954,[1]Customers!$A:$B,2,FALSE),VLOOKUP(A954,[1]Facilities!$A:$B,2,FALSE))</f>
        <v>I_USA45373_80739</v>
      </c>
      <c r="H954" s="1" t="str">
        <f>VLOOKUP("D_"&amp;$E954,[1]Facilities!$A:$BB,2,FALSE)</f>
        <v>D_USA43228_61930</v>
      </c>
      <c r="I954" s="1" t="str">
        <f>VLOOKUP("D_"&amp;$E954,[1]Facilities!$A:$BB,34,FALSE)</f>
        <v>Full Service</v>
      </c>
      <c r="J954" s="1" t="str">
        <f>VLOOKUP("D_"&amp;$E954,[1]Facilities!$A:$BB,36,FALSE)</f>
        <v>NO</v>
      </c>
      <c r="K954" s="1" t="str">
        <f t="shared" si="46"/>
        <v>D_USA43228_61930</v>
      </c>
      <c r="L954" s="1" t="str">
        <f>VLOOKUP("D_"&amp;RIGHT($K954,5),[1]Facilities!$A:$BB,34,FALSE)</f>
        <v>Full Service</v>
      </c>
      <c r="M954" s="1" t="str">
        <f>VLOOKUP("D_"&amp;RIGHT($K954,5),[1]Facilities!$A:$BB,36,FALSE)</f>
        <v>NO</v>
      </c>
      <c r="N954" s="1" t="str">
        <f t="shared" si="47"/>
        <v>D_USA43228_61930</v>
      </c>
    </row>
    <row r="955" spans="1:14">
      <c r="A955" s="1" t="str">
        <f t="shared" si="45"/>
        <v>I_54147</v>
      </c>
      <c r="B955" s="1" t="s">
        <v>1797</v>
      </c>
      <c r="C955" s="1">
        <v>54147</v>
      </c>
      <c r="D955" s="1" t="s">
        <v>334</v>
      </c>
      <c r="E955" s="1">
        <v>61930</v>
      </c>
      <c r="F955" s="1" t="s">
        <v>1235</v>
      </c>
      <c r="G955" s="1" t="str">
        <f>IF(B955="Issue",VLOOKUP(A955,[1]Customers!$A:$B,2,FALSE),VLOOKUP(A955,[1]Facilities!$A:$B,2,FALSE))</f>
        <v>I_USA43160_54147</v>
      </c>
      <c r="H955" s="1" t="str">
        <f>VLOOKUP("D_"&amp;$E955,[1]Facilities!$A:$BB,2,FALSE)</f>
        <v>D_USA43228_61930</v>
      </c>
      <c r="I955" s="1" t="str">
        <f>VLOOKUP("D_"&amp;$E955,[1]Facilities!$A:$BB,34,FALSE)</f>
        <v>Full Service</v>
      </c>
      <c r="J955" s="1" t="str">
        <f>VLOOKUP("D_"&amp;$E955,[1]Facilities!$A:$BB,36,FALSE)</f>
        <v>NO</v>
      </c>
      <c r="K955" s="1" t="str">
        <f t="shared" si="46"/>
        <v>D_USA43228_61930</v>
      </c>
      <c r="L955" s="1" t="str">
        <f>VLOOKUP("D_"&amp;RIGHT($K955,5),[1]Facilities!$A:$BB,34,FALSE)</f>
        <v>Full Service</v>
      </c>
      <c r="M955" s="1" t="str">
        <f>VLOOKUP("D_"&amp;RIGHT($K955,5),[1]Facilities!$A:$BB,36,FALSE)</f>
        <v>NO</v>
      </c>
      <c r="N955" s="1" t="str">
        <f t="shared" si="47"/>
        <v>D_USA43228_61930</v>
      </c>
    </row>
    <row r="956" spans="1:14">
      <c r="A956" s="1" t="str">
        <f t="shared" si="45"/>
        <v>I_71115</v>
      </c>
      <c r="B956" s="1" t="s">
        <v>1797</v>
      </c>
      <c r="C956" s="1">
        <v>71115</v>
      </c>
      <c r="D956" s="1" t="s">
        <v>1438</v>
      </c>
      <c r="E956" s="1">
        <v>78887</v>
      </c>
      <c r="F956" s="1" t="s">
        <v>8292</v>
      </c>
      <c r="G956" s="1" t="str">
        <f>IF(B956="Issue",VLOOKUP(A956,[1]Customers!$A:$B,2,FALSE),VLOOKUP(A956,[1]Facilities!$A:$B,2,FALSE))</f>
        <v>I_CANM9W5C9_71115</v>
      </c>
      <c r="H956" s="1" t="str">
        <f>VLOOKUP("D_"&amp;$E956,[1]Facilities!$A:$BB,2,FALSE)</f>
        <v>D_CANL5S1L4_78887</v>
      </c>
      <c r="I956" s="1" t="str">
        <f>VLOOKUP("D_"&amp;$E956,[1]Facilities!$A:$BB,34,FALSE)</f>
        <v>Full Service</v>
      </c>
      <c r="J956" s="1" t="str">
        <f>VLOOKUP("D_"&amp;$E956,[1]Facilities!$A:$BB,36,FALSE)</f>
        <v>NO</v>
      </c>
      <c r="K956" s="1" t="str">
        <f t="shared" si="46"/>
        <v>D_CANL5S1L4_78887</v>
      </c>
      <c r="L956" s="1" t="str">
        <f>VLOOKUP("D_"&amp;RIGHT($K956,5),[1]Facilities!$A:$BB,34,FALSE)</f>
        <v>Full Service</v>
      </c>
      <c r="M956" s="1" t="str">
        <f>VLOOKUP("D_"&amp;RIGHT($K956,5),[1]Facilities!$A:$BB,36,FALSE)</f>
        <v>NO</v>
      </c>
      <c r="N956" s="1" t="str">
        <f t="shared" si="47"/>
        <v>D_CANL5S1L4_78887</v>
      </c>
    </row>
    <row r="957" spans="1:14">
      <c r="A957" s="1" t="str">
        <f t="shared" si="45"/>
        <v>I_71558</v>
      </c>
      <c r="B957" s="1" t="s">
        <v>1797</v>
      </c>
      <c r="C957" s="1">
        <v>71558</v>
      </c>
      <c r="D957" s="1" t="s">
        <v>1518</v>
      </c>
      <c r="E957" s="1">
        <v>78887</v>
      </c>
      <c r="F957" s="1" t="s">
        <v>8292</v>
      </c>
      <c r="G957" s="1" t="str">
        <f>IF(B957="Issue",VLOOKUP(A957,[1]Customers!$A:$B,2,FALSE),VLOOKUP(A957,[1]Facilities!$A:$B,2,FALSE))</f>
        <v>I_CANM9W6K9_71558</v>
      </c>
      <c r="H957" s="1" t="str">
        <f>VLOOKUP("D_"&amp;$E957,[1]Facilities!$A:$BB,2,FALSE)</f>
        <v>D_CANL5S1L4_78887</v>
      </c>
      <c r="I957" s="1" t="str">
        <f>VLOOKUP("D_"&amp;$E957,[1]Facilities!$A:$BB,34,FALSE)</f>
        <v>Full Service</v>
      </c>
      <c r="J957" s="1" t="str">
        <f>VLOOKUP("D_"&amp;$E957,[1]Facilities!$A:$BB,36,FALSE)</f>
        <v>NO</v>
      </c>
      <c r="K957" s="1" t="str">
        <f t="shared" si="46"/>
        <v>D_CANL5S1L4_78887</v>
      </c>
      <c r="L957" s="1" t="str">
        <f>VLOOKUP("D_"&amp;RIGHT($K957,5),[1]Facilities!$A:$BB,34,FALSE)</f>
        <v>Full Service</v>
      </c>
      <c r="M957" s="1" t="str">
        <f>VLOOKUP("D_"&amp;RIGHT($K957,5),[1]Facilities!$A:$BB,36,FALSE)</f>
        <v>NO</v>
      </c>
      <c r="N957" s="1" t="str">
        <f t="shared" si="47"/>
        <v>D_CANL5S1L4_78887</v>
      </c>
    </row>
    <row r="958" spans="1:14">
      <c r="A958" s="1" t="str">
        <f t="shared" si="45"/>
        <v>I_60638</v>
      </c>
      <c r="B958" s="1" t="s">
        <v>1797</v>
      </c>
      <c r="C958" s="1">
        <v>60638</v>
      </c>
      <c r="D958" s="1" t="s">
        <v>8257</v>
      </c>
      <c r="E958" s="1">
        <v>61930</v>
      </c>
      <c r="F958" s="1" t="s">
        <v>1235</v>
      </c>
      <c r="G958" s="1" t="str">
        <f>IF(B958="Issue",VLOOKUP(A958,[1]Customers!$A:$B,2,FALSE),VLOOKUP(A958,[1]Facilities!$A:$B,2,FALSE))</f>
        <v>I_USA44647_60638</v>
      </c>
      <c r="H958" s="1" t="str">
        <f>VLOOKUP("D_"&amp;$E958,[1]Facilities!$A:$BB,2,FALSE)</f>
        <v>D_USA43228_61930</v>
      </c>
      <c r="I958" s="1" t="str">
        <f>VLOOKUP("D_"&amp;$E958,[1]Facilities!$A:$BB,34,FALSE)</f>
        <v>Full Service</v>
      </c>
      <c r="J958" s="1" t="str">
        <f>VLOOKUP("D_"&amp;$E958,[1]Facilities!$A:$BB,36,FALSE)</f>
        <v>NO</v>
      </c>
      <c r="K958" s="1" t="str">
        <f t="shared" si="46"/>
        <v>D_USA43228_61930</v>
      </c>
      <c r="L958" s="1" t="str">
        <f>VLOOKUP("D_"&amp;RIGHT($K958,5),[1]Facilities!$A:$BB,34,FALSE)</f>
        <v>Full Service</v>
      </c>
      <c r="M958" s="1" t="str">
        <f>VLOOKUP("D_"&amp;RIGHT($K958,5),[1]Facilities!$A:$BB,36,FALSE)</f>
        <v>NO</v>
      </c>
      <c r="N958" s="1" t="str">
        <f t="shared" si="47"/>
        <v>D_USA43228_61930</v>
      </c>
    </row>
    <row r="959" spans="1:14">
      <c r="A959" s="1" t="str">
        <f t="shared" si="45"/>
        <v>I_60903</v>
      </c>
      <c r="B959" s="1" t="s">
        <v>1797</v>
      </c>
      <c r="C959" s="1">
        <v>60903</v>
      </c>
      <c r="D959" s="1" t="s">
        <v>327</v>
      </c>
      <c r="E959" s="1">
        <v>63875</v>
      </c>
      <c r="F959" s="1" t="s">
        <v>587</v>
      </c>
      <c r="G959" s="1" t="str">
        <f>IF(B959="Issue",VLOOKUP(A959,[1]Customers!$A:$B,2,FALSE),VLOOKUP(A959,[1]Facilities!$A:$B,2,FALSE))</f>
        <v>I_USA30083_60903</v>
      </c>
      <c r="H959" s="1" t="str">
        <f>VLOOKUP("D_"&amp;$E959,[1]Facilities!$A:$BB,2,FALSE)</f>
        <v>D_USA30336_63875</v>
      </c>
      <c r="I959" s="1" t="str">
        <f>VLOOKUP("D_"&amp;$E959,[1]Facilities!$A:$BB,34,FALSE)</f>
        <v>Full Service</v>
      </c>
      <c r="J959" s="1" t="str">
        <f>VLOOKUP("D_"&amp;$E959,[1]Facilities!$A:$BB,36,FALSE)</f>
        <v>NO</v>
      </c>
      <c r="K959" s="1" t="str">
        <f t="shared" si="46"/>
        <v>D_USA30336_63875</v>
      </c>
      <c r="L959" s="1" t="str">
        <f>VLOOKUP("D_"&amp;RIGHT($K959,5),[1]Facilities!$A:$BB,34,FALSE)</f>
        <v>Full Service</v>
      </c>
      <c r="M959" s="1" t="str">
        <f>VLOOKUP("D_"&amp;RIGHT($K959,5),[1]Facilities!$A:$BB,36,FALSE)</f>
        <v>NO</v>
      </c>
      <c r="N959" s="1" t="str">
        <f t="shared" si="47"/>
        <v>D_USA30336_63875</v>
      </c>
    </row>
    <row r="960" spans="1:14">
      <c r="A960" s="1" t="str">
        <f t="shared" si="45"/>
        <v>I_74539</v>
      </c>
      <c r="B960" s="1" t="s">
        <v>1797</v>
      </c>
      <c r="C960" s="1">
        <v>74539</v>
      </c>
      <c r="D960" s="1" t="s">
        <v>1776</v>
      </c>
      <c r="E960" s="1">
        <v>56353</v>
      </c>
      <c r="F960" s="1" t="s">
        <v>571</v>
      </c>
      <c r="G960" s="1" t="str">
        <f>IF(B960="Issue",VLOOKUP(A960,[1]Customers!$A:$B,2,FALSE),VLOOKUP(A960,[1]Facilities!$A:$B,2,FALSE))</f>
        <v>I_USA60103_74539</v>
      </c>
      <c r="H960" s="1" t="str">
        <f>VLOOKUP("D_"&amp;$E960,[1]Facilities!$A:$BB,2,FALSE)</f>
        <v>D_USA60633_56353</v>
      </c>
      <c r="I960" s="1" t="str">
        <f>VLOOKUP("D_"&amp;$E960,[1]Facilities!$A:$BB,34,FALSE)</f>
        <v>Full Service</v>
      </c>
      <c r="J960" s="1" t="str">
        <f>VLOOKUP("D_"&amp;$E960,[1]Facilities!$A:$BB,36,FALSE)</f>
        <v>NO</v>
      </c>
      <c r="K960" s="1" t="str">
        <f t="shared" si="46"/>
        <v>D_USA60633_56353</v>
      </c>
      <c r="L960" s="1" t="str">
        <f>VLOOKUP("D_"&amp;RIGHT($K960,5),[1]Facilities!$A:$BB,34,FALSE)</f>
        <v>Full Service</v>
      </c>
      <c r="M960" s="1" t="str">
        <f>VLOOKUP("D_"&amp;RIGHT($K960,5),[1]Facilities!$A:$BB,36,FALSE)</f>
        <v>NO</v>
      </c>
      <c r="N960" s="1" t="str">
        <f t="shared" si="47"/>
        <v>D_USA60633_56353</v>
      </c>
    </row>
    <row r="961" spans="1:14">
      <c r="A961" s="1" t="str">
        <f t="shared" si="45"/>
        <v>I_59783</v>
      </c>
      <c r="B961" s="1" t="s">
        <v>1797</v>
      </c>
      <c r="C961" s="1">
        <v>59783</v>
      </c>
      <c r="D961" s="1" t="s">
        <v>7162</v>
      </c>
      <c r="E961" s="1">
        <v>61930</v>
      </c>
      <c r="F961" s="1" t="s">
        <v>1235</v>
      </c>
      <c r="G961" s="1" t="str">
        <f>IF(B961="Issue",VLOOKUP(A961,[1]Customers!$A:$B,2,FALSE),VLOOKUP(A961,[1]Facilities!$A:$B,2,FALSE))</f>
        <v>I_USA45014_59783</v>
      </c>
      <c r="H961" s="1" t="str">
        <f>VLOOKUP("D_"&amp;$E961,[1]Facilities!$A:$BB,2,FALSE)</f>
        <v>D_USA43228_61930</v>
      </c>
      <c r="I961" s="1" t="str">
        <f>VLOOKUP("D_"&amp;$E961,[1]Facilities!$A:$BB,34,FALSE)</f>
        <v>Full Service</v>
      </c>
      <c r="J961" s="1" t="str">
        <f>VLOOKUP("D_"&amp;$E961,[1]Facilities!$A:$BB,36,FALSE)</f>
        <v>NO</v>
      </c>
      <c r="K961" s="1" t="str">
        <f t="shared" si="46"/>
        <v>D_USA43228_61930</v>
      </c>
      <c r="L961" s="1" t="str">
        <f>VLOOKUP("D_"&amp;RIGHT($K961,5),[1]Facilities!$A:$BB,34,FALSE)</f>
        <v>Full Service</v>
      </c>
      <c r="M961" s="1" t="str">
        <f>VLOOKUP("D_"&amp;RIGHT($K961,5),[1]Facilities!$A:$BB,36,FALSE)</f>
        <v>NO</v>
      </c>
      <c r="N961" s="1" t="str">
        <f t="shared" si="47"/>
        <v>D_USA43228_61930</v>
      </c>
    </row>
    <row r="962" spans="1:14">
      <c r="A962" s="1" t="str">
        <f t="shared" si="45"/>
        <v>I_64878</v>
      </c>
      <c r="B962" s="1" t="s">
        <v>1797</v>
      </c>
      <c r="C962" s="1">
        <v>64878</v>
      </c>
      <c r="D962" s="1" t="s">
        <v>7371</v>
      </c>
      <c r="E962" s="1">
        <v>42677</v>
      </c>
      <c r="F962" s="1" t="s">
        <v>569</v>
      </c>
      <c r="G962" s="1" t="str">
        <f>IF(B962="Issue",VLOOKUP(A962,[1]Customers!$A:$B,2,FALSE),VLOOKUP(A962,[1]Facilities!$A:$B,2,FALSE))</f>
        <v>I_USA52761_64878</v>
      </c>
      <c r="H962" s="1" t="str">
        <f>VLOOKUP("D_"&amp;$E962,[1]Facilities!$A:$BB,2,FALSE)</f>
        <v>D_USA50313_42677</v>
      </c>
      <c r="I962" s="1" t="str">
        <f>VLOOKUP("D_"&amp;$E962,[1]Facilities!$A:$BB,34,FALSE)</f>
        <v>Full Service</v>
      </c>
      <c r="J962" s="1" t="str">
        <f>VLOOKUP("D_"&amp;$E962,[1]Facilities!$A:$BB,36,FALSE)</f>
        <v>NO</v>
      </c>
      <c r="K962" s="1" t="str">
        <f t="shared" si="46"/>
        <v>D_USA50313_42677</v>
      </c>
      <c r="L962" s="1" t="str">
        <f>VLOOKUP("D_"&amp;RIGHT($K962,5),[1]Facilities!$A:$BB,34,FALSE)</f>
        <v>Full Service</v>
      </c>
      <c r="M962" s="1" t="str">
        <f>VLOOKUP("D_"&amp;RIGHT($K962,5),[1]Facilities!$A:$BB,36,FALSE)</f>
        <v>NO</v>
      </c>
      <c r="N962" s="1" t="str">
        <f t="shared" si="47"/>
        <v>D_USA50313_42677</v>
      </c>
    </row>
    <row r="963" spans="1:14">
      <c r="A963" s="1" t="str">
        <f t="shared" si="45"/>
        <v>I_53989</v>
      </c>
      <c r="B963" s="1" t="s">
        <v>1797</v>
      </c>
      <c r="C963" s="1">
        <v>53989</v>
      </c>
      <c r="D963" s="1" t="s">
        <v>315</v>
      </c>
      <c r="E963" s="1">
        <v>42677</v>
      </c>
      <c r="F963" s="1" t="s">
        <v>569</v>
      </c>
      <c r="G963" s="1" t="str">
        <f>IF(B963="Issue",VLOOKUP(A963,[1]Customers!$A:$B,2,FALSE),VLOOKUP(A963,[1]Facilities!$A:$B,2,FALSE))</f>
        <v>I_USA51560_53989</v>
      </c>
      <c r="H963" s="1" t="str">
        <f>VLOOKUP("D_"&amp;$E963,[1]Facilities!$A:$BB,2,FALSE)</f>
        <v>D_USA50313_42677</v>
      </c>
      <c r="I963" s="1" t="str">
        <f>VLOOKUP("D_"&amp;$E963,[1]Facilities!$A:$BB,34,FALSE)</f>
        <v>Full Service</v>
      </c>
      <c r="J963" s="1" t="str">
        <f>VLOOKUP("D_"&amp;$E963,[1]Facilities!$A:$BB,36,FALSE)</f>
        <v>NO</v>
      </c>
      <c r="K963" s="1" t="str">
        <f t="shared" si="46"/>
        <v>D_USA50313_42677</v>
      </c>
      <c r="L963" s="1" t="str">
        <f>VLOOKUP("D_"&amp;RIGHT($K963,5),[1]Facilities!$A:$BB,34,FALSE)</f>
        <v>Full Service</v>
      </c>
      <c r="M963" s="1" t="str">
        <f>VLOOKUP("D_"&amp;RIGHT($K963,5),[1]Facilities!$A:$BB,36,FALSE)</f>
        <v>NO</v>
      </c>
      <c r="N963" s="1" t="str">
        <f t="shared" si="47"/>
        <v>D_USA50313_42677</v>
      </c>
    </row>
    <row r="964" spans="1:14">
      <c r="A964" s="1" t="str">
        <f t="shared" ref="A964:A1027" si="48">LEFT(B964,1)&amp;"_"&amp;C964</f>
        <v>I_53983</v>
      </c>
      <c r="B964" s="1" t="s">
        <v>1797</v>
      </c>
      <c r="C964" s="1">
        <v>53983</v>
      </c>
      <c r="D964" s="1" t="s">
        <v>278</v>
      </c>
      <c r="E964" s="1">
        <v>61930</v>
      </c>
      <c r="F964" s="1" t="s">
        <v>1235</v>
      </c>
      <c r="G964" s="1" t="str">
        <f>IF(B964="Issue",VLOOKUP(A964,[1]Customers!$A:$B,2,FALSE),VLOOKUP(A964,[1]Facilities!$A:$B,2,FALSE))</f>
        <v>I_USA40729_53983</v>
      </c>
      <c r="H964" s="1" t="str">
        <f>VLOOKUP("D_"&amp;$E964,[1]Facilities!$A:$BB,2,FALSE)</f>
        <v>D_USA43228_61930</v>
      </c>
      <c r="I964" s="1" t="str">
        <f>VLOOKUP("D_"&amp;$E964,[1]Facilities!$A:$BB,34,FALSE)</f>
        <v>Full Service</v>
      </c>
      <c r="J964" s="1" t="str">
        <f>VLOOKUP("D_"&amp;$E964,[1]Facilities!$A:$BB,36,FALSE)</f>
        <v>NO</v>
      </c>
      <c r="K964" s="1" t="str">
        <f t="shared" ref="K964:K1027" si="49">H964</f>
        <v>D_USA43228_61930</v>
      </c>
      <c r="L964" s="1" t="str">
        <f>VLOOKUP("D_"&amp;RIGHT($K964,5),[1]Facilities!$A:$BB,34,FALSE)</f>
        <v>Full Service</v>
      </c>
      <c r="M964" s="1" t="str">
        <f>VLOOKUP("D_"&amp;RIGHT($K964,5),[1]Facilities!$A:$BB,36,FALSE)</f>
        <v>NO</v>
      </c>
      <c r="N964" s="1" t="str">
        <f t="shared" ref="N964:N1027" si="50">K964</f>
        <v>D_USA43228_61930</v>
      </c>
    </row>
    <row r="965" spans="1:14">
      <c r="A965" s="1" t="str">
        <f t="shared" si="48"/>
        <v>I_53986</v>
      </c>
      <c r="B965" s="1" t="s">
        <v>1797</v>
      </c>
      <c r="C965" s="1">
        <v>53986</v>
      </c>
      <c r="D965" s="1" t="s">
        <v>288</v>
      </c>
      <c r="E965" s="1">
        <v>67095</v>
      </c>
      <c r="F965" s="1" t="s">
        <v>584</v>
      </c>
      <c r="G965" s="1" t="str">
        <f>IF(B965="Issue",VLOOKUP(A965,[1]Customers!$A:$B,2,FALSE),VLOOKUP(A965,[1]Facilities!$A:$B,2,FALSE))</f>
        <v>I_USA75050_53986</v>
      </c>
      <c r="H965" s="1" t="str">
        <f>VLOOKUP("D_"&amp;$E965,[1]Facilities!$A:$BB,2,FALSE)</f>
        <v>D_USA75212_67095</v>
      </c>
      <c r="I965" s="1" t="str">
        <f>VLOOKUP("D_"&amp;$E965,[1]Facilities!$A:$BB,34,FALSE)</f>
        <v>Full Service</v>
      </c>
      <c r="J965" s="1" t="str">
        <f>VLOOKUP("D_"&amp;$E965,[1]Facilities!$A:$BB,36,FALSE)</f>
        <v>NO</v>
      </c>
      <c r="K965" s="1" t="str">
        <f t="shared" si="49"/>
        <v>D_USA75212_67095</v>
      </c>
      <c r="L965" s="1" t="str">
        <f>VLOOKUP("D_"&amp;RIGHT($K965,5),[1]Facilities!$A:$BB,34,FALSE)</f>
        <v>Full Service</v>
      </c>
      <c r="M965" s="1" t="str">
        <f>VLOOKUP("D_"&amp;RIGHT($K965,5),[1]Facilities!$A:$BB,36,FALSE)</f>
        <v>NO</v>
      </c>
      <c r="N965" s="1" t="str">
        <f t="shared" si="50"/>
        <v>D_USA75212_67095</v>
      </c>
    </row>
    <row r="966" spans="1:14">
      <c r="A966" s="1" t="str">
        <f t="shared" si="48"/>
        <v>I_53973</v>
      </c>
      <c r="B966" s="1" t="s">
        <v>1797</v>
      </c>
      <c r="C966" s="1">
        <v>53973</v>
      </c>
      <c r="D966" s="1" t="s">
        <v>335</v>
      </c>
      <c r="E966" s="1">
        <v>63296</v>
      </c>
      <c r="F966" s="1" t="s">
        <v>8293</v>
      </c>
      <c r="G966" s="1" t="str">
        <f>IF(B966="Issue",VLOOKUP(A966,[1]Customers!$A:$B,2,FALSE),VLOOKUP(A966,[1]Facilities!$A:$B,2,FALSE))</f>
        <v>I_USA54403_53973</v>
      </c>
      <c r="H966" s="1" t="str">
        <f>VLOOKUP("D_"&amp;$E966,[1]Facilities!$A:$BB,2,FALSE)</f>
        <v>D_USA60099_63296</v>
      </c>
      <c r="I966" s="1" t="str">
        <f>VLOOKUP("D_"&amp;$E966,[1]Facilities!$A:$BB,34,FALSE)</f>
        <v>Full Service</v>
      </c>
      <c r="J966" s="1" t="str">
        <f>VLOOKUP("D_"&amp;$E966,[1]Facilities!$A:$BB,36,FALSE)</f>
        <v>NO</v>
      </c>
      <c r="K966" s="1" t="str">
        <f t="shared" si="49"/>
        <v>D_USA60099_63296</v>
      </c>
      <c r="L966" s="1" t="str">
        <f>VLOOKUP("D_"&amp;RIGHT($K966,5),[1]Facilities!$A:$BB,34,FALSE)</f>
        <v>Full Service</v>
      </c>
      <c r="M966" s="1" t="str">
        <f>VLOOKUP("D_"&amp;RIGHT($K966,5),[1]Facilities!$A:$BB,36,FALSE)</f>
        <v>NO</v>
      </c>
      <c r="N966" s="1" t="str">
        <f t="shared" si="50"/>
        <v>D_USA60099_63296</v>
      </c>
    </row>
    <row r="967" spans="1:14">
      <c r="A967" s="1" t="str">
        <f t="shared" si="48"/>
        <v>I_50707</v>
      </c>
      <c r="B967" s="1" t="s">
        <v>1797</v>
      </c>
      <c r="C967" s="1">
        <v>50707</v>
      </c>
      <c r="D967" s="1" t="s">
        <v>291</v>
      </c>
      <c r="E967" s="1">
        <v>65540</v>
      </c>
      <c r="F967" s="1" t="s">
        <v>573</v>
      </c>
      <c r="G967" s="1" t="str">
        <f>IF(B967="Issue",VLOOKUP(A967,[1]Customers!$A:$B,2,FALSE),VLOOKUP(A967,[1]Facilities!$A:$B,2,FALSE))</f>
        <v>I_USA88240_50707</v>
      </c>
      <c r="H967" s="1" t="str">
        <f>VLOOKUP("D_"&amp;$E967,[1]Facilities!$A:$BB,2,FALSE)</f>
        <v>D_USA85043_65540</v>
      </c>
      <c r="I967" s="1" t="str">
        <f>VLOOKUP("D_"&amp;$E967,[1]Facilities!$A:$BB,34,FALSE)</f>
        <v>Full Service</v>
      </c>
      <c r="J967" s="1" t="str">
        <f>VLOOKUP("D_"&amp;$E967,[1]Facilities!$A:$BB,36,FALSE)</f>
        <v>NO</v>
      </c>
      <c r="K967" s="1" t="str">
        <f t="shared" si="49"/>
        <v>D_USA85043_65540</v>
      </c>
      <c r="L967" s="1" t="str">
        <f>VLOOKUP("D_"&amp;RIGHT($K967,5),[1]Facilities!$A:$BB,34,FALSE)</f>
        <v>Full Service</v>
      </c>
      <c r="M967" s="1" t="str">
        <f>VLOOKUP("D_"&amp;RIGHT($K967,5),[1]Facilities!$A:$BB,36,FALSE)</f>
        <v>NO</v>
      </c>
      <c r="N967" s="1" t="str">
        <f t="shared" si="50"/>
        <v>D_USA85043_65540</v>
      </c>
    </row>
    <row r="968" spans="1:14">
      <c r="A968" s="1" t="str">
        <f t="shared" si="48"/>
        <v>I_53990</v>
      </c>
      <c r="B968" s="1" t="s">
        <v>1797</v>
      </c>
      <c r="C968" s="1">
        <v>53990</v>
      </c>
      <c r="D968" s="1" t="s">
        <v>309</v>
      </c>
      <c r="E968" s="1">
        <v>63296</v>
      </c>
      <c r="F968" s="1" t="s">
        <v>8293</v>
      </c>
      <c r="G968" s="1" t="str">
        <f>IF(B968="Issue",VLOOKUP(A968,[1]Customers!$A:$B,2,FALSE),VLOOKUP(A968,[1]Facilities!$A:$B,2,FALSE))</f>
        <v>I_USA53215_53990</v>
      </c>
      <c r="H968" s="1" t="str">
        <f>VLOOKUP("D_"&amp;$E968,[1]Facilities!$A:$BB,2,FALSE)</f>
        <v>D_USA60099_63296</v>
      </c>
      <c r="I968" s="1" t="str">
        <f>VLOOKUP("D_"&amp;$E968,[1]Facilities!$A:$BB,34,FALSE)</f>
        <v>Full Service</v>
      </c>
      <c r="J968" s="1" t="str">
        <f>VLOOKUP("D_"&amp;$E968,[1]Facilities!$A:$BB,36,FALSE)</f>
        <v>NO</v>
      </c>
      <c r="K968" s="1" t="str">
        <f t="shared" si="49"/>
        <v>D_USA60099_63296</v>
      </c>
      <c r="L968" s="1" t="str">
        <f>VLOOKUP("D_"&amp;RIGHT($K968,5),[1]Facilities!$A:$BB,34,FALSE)</f>
        <v>Full Service</v>
      </c>
      <c r="M968" s="1" t="str">
        <f>VLOOKUP("D_"&amp;RIGHT($K968,5),[1]Facilities!$A:$BB,36,FALSE)</f>
        <v>NO</v>
      </c>
      <c r="N968" s="1" t="str">
        <f t="shared" si="50"/>
        <v>D_USA60099_63296</v>
      </c>
    </row>
    <row r="969" spans="1:14">
      <c r="A969" s="1" t="str">
        <f t="shared" si="48"/>
        <v>I_75817</v>
      </c>
      <c r="B969" s="1" t="s">
        <v>1797</v>
      </c>
      <c r="C969" s="1">
        <v>75817</v>
      </c>
      <c r="D969" s="1" t="s">
        <v>7415</v>
      </c>
      <c r="E969" s="1">
        <v>70318</v>
      </c>
      <c r="F969" s="1" t="s">
        <v>1402</v>
      </c>
      <c r="G969" s="1" t="str">
        <f>IF(B969="Issue",VLOOKUP(A969,[1]Customers!$A:$B,2,FALSE),VLOOKUP(A969,[1]Facilities!$A:$B,2,FALSE))</f>
        <v>I_USA13090_75817</v>
      </c>
      <c r="H969" s="1" t="str">
        <f>VLOOKUP("D_"&amp;$E969,[1]Facilities!$A:$BB,2,FALSE)</f>
        <v>D_USA12085_70318</v>
      </c>
      <c r="I969" s="1" t="str">
        <f>VLOOKUP("D_"&amp;$E969,[1]Facilities!$A:$BB,34,FALSE)</f>
        <v>Full Service</v>
      </c>
      <c r="J969" s="1" t="str">
        <f>VLOOKUP("D_"&amp;$E969,[1]Facilities!$A:$BB,36,FALSE)</f>
        <v>NO</v>
      </c>
      <c r="K969" s="1" t="str">
        <f t="shared" si="49"/>
        <v>D_USA12085_70318</v>
      </c>
      <c r="L969" s="1" t="str">
        <f>VLOOKUP("D_"&amp;RIGHT($K969,5),[1]Facilities!$A:$BB,34,FALSE)</f>
        <v>Full Service</v>
      </c>
      <c r="M969" s="1" t="str">
        <f>VLOOKUP("D_"&amp;RIGHT($K969,5),[1]Facilities!$A:$BB,36,FALSE)</f>
        <v>NO</v>
      </c>
      <c r="N969" s="1" t="str">
        <f t="shared" si="50"/>
        <v>D_USA12085_70318</v>
      </c>
    </row>
    <row r="970" spans="1:14">
      <c r="A970" s="1" t="str">
        <f t="shared" si="48"/>
        <v>I_58934</v>
      </c>
      <c r="B970" s="1" t="s">
        <v>1797</v>
      </c>
      <c r="C970" s="1">
        <v>58934</v>
      </c>
      <c r="D970" s="1" t="s">
        <v>312</v>
      </c>
      <c r="E970" s="1">
        <v>50843</v>
      </c>
      <c r="F970" s="1" t="s">
        <v>576</v>
      </c>
      <c r="G970" s="1" t="str">
        <f>IF(B970="Issue",VLOOKUP(A970,[1]Customers!$A:$B,2,FALSE),VLOOKUP(A970,[1]Facilities!$A:$B,2,FALSE))</f>
        <v>I_USA17557_58934</v>
      </c>
      <c r="H970" s="1" t="str">
        <f>VLOOKUP("D_"&amp;$E970,[1]Facilities!$A:$BB,2,FALSE)</f>
        <v>D_USA18202_50843</v>
      </c>
      <c r="I970" s="1" t="str">
        <f>VLOOKUP("D_"&amp;$E970,[1]Facilities!$A:$BB,34,FALSE)</f>
        <v>Full Service</v>
      </c>
      <c r="J970" s="1" t="str">
        <f>VLOOKUP("D_"&amp;$E970,[1]Facilities!$A:$BB,36,FALSE)</f>
        <v>NO</v>
      </c>
      <c r="K970" s="1" t="str">
        <f t="shared" si="49"/>
        <v>D_USA18202_50843</v>
      </c>
      <c r="L970" s="1" t="str">
        <f>VLOOKUP("D_"&amp;RIGHT($K970,5),[1]Facilities!$A:$BB,34,FALSE)</f>
        <v>Full Service</v>
      </c>
      <c r="M970" s="1" t="str">
        <f>VLOOKUP("D_"&amp;RIGHT($K970,5),[1]Facilities!$A:$BB,36,FALSE)</f>
        <v>NO</v>
      </c>
      <c r="N970" s="1" t="str">
        <f t="shared" si="50"/>
        <v>D_USA18202_50843</v>
      </c>
    </row>
    <row r="971" spans="1:14">
      <c r="A971" s="1" t="str">
        <f t="shared" si="48"/>
        <v>I_70811</v>
      </c>
      <c r="B971" s="1" t="s">
        <v>1797</v>
      </c>
      <c r="C971" s="1">
        <v>70811</v>
      </c>
      <c r="D971" s="1" t="s">
        <v>1600</v>
      </c>
      <c r="E971" s="1">
        <v>70917</v>
      </c>
      <c r="F971" s="1" t="s">
        <v>1653</v>
      </c>
      <c r="G971" s="1" t="str">
        <f>IF(B971="Issue",VLOOKUP(A971,[1]Customers!$A:$B,2,FALSE),VLOOKUP(A971,[1]Facilities!$A:$B,2,FALSE))</f>
        <v>I_CANJ0S1H0_70811</v>
      </c>
      <c r="H971" s="1" t="str">
        <f>VLOOKUP("D_"&amp;$E971,[1]Facilities!$A:$BB,2,FALSE)</f>
        <v>D_CANH9P1K9_70917</v>
      </c>
      <c r="I971" s="1" t="str">
        <f>VLOOKUP("D_"&amp;$E971,[1]Facilities!$A:$BB,34,FALSE)</f>
        <v>Full Service</v>
      </c>
      <c r="J971" s="1" t="str">
        <f>VLOOKUP("D_"&amp;$E971,[1]Facilities!$A:$BB,36,FALSE)</f>
        <v>NO</v>
      </c>
      <c r="K971" s="1" t="str">
        <f t="shared" si="49"/>
        <v>D_CANH9P1K9_70917</v>
      </c>
      <c r="L971" s="1" t="str">
        <f>VLOOKUP("D_"&amp;RIGHT($K971,5),[1]Facilities!$A:$BB,34,FALSE)</f>
        <v>Full Service</v>
      </c>
      <c r="M971" s="1" t="str">
        <f>VLOOKUP("D_"&amp;RIGHT($K971,5),[1]Facilities!$A:$BB,36,FALSE)</f>
        <v>NO</v>
      </c>
      <c r="N971" s="1" t="str">
        <f t="shared" si="50"/>
        <v>D_CANH9P1K9_70917</v>
      </c>
    </row>
    <row r="972" spans="1:14">
      <c r="A972" s="1" t="str">
        <f t="shared" si="48"/>
        <v>I_53987</v>
      </c>
      <c r="B972" s="1" t="s">
        <v>1797</v>
      </c>
      <c r="C972" s="1">
        <v>53987</v>
      </c>
      <c r="D972" s="1" t="s">
        <v>279</v>
      </c>
      <c r="E972" s="1">
        <v>76092</v>
      </c>
      <c r="F972" s="1" t="s">
        <v>8291</v>
      </c>
      <c r="G972" s="1" t="str">
        <f>IF(B972="Issue",VLOOKUP(A972,[1]Customers!$A:$B,2,FALSE),VLOOKUP(A972,[1]Facilities!$A:$B,2,FALSE))</f>
        <v>I_USA54703_53987</v>
      </c>
      <c r="H972" s="1" t="str">
        <f>VLOOKUP("D_"&amp;$E972,[1]Facilities!$A:$BB,2,FALSE)</f>
        <v>D_USA55066_76092</v>
      </c>
      <c r="I972" s="1" t="str">
        <f>VLOOKUP("D_"&amp;$E972,[1]Facilities!$A:$BB,34,FALSE)</f>
        <v>Full Service</v>
      </c>
      <c r="J972" s="1" t="str">
        <f>VLOOKUP("D_"&amp;$E972,[1]Facilities!$A:$BB,36,FALSE)</f>
        <v>NO</v>
      </c>
      <c r="K972" s="1" t="str">
        <f t="shared" si="49"/>
        <v>D_USA55066_76092</v>
      </c>
      <c r="L972" s="1" t="str">
        <f>VLOOKUP("D_"&amp;RIGHT($K972,5),[1]Facilities!$A:$BB,34,FALSE)</f>
        <v>Full Service</v>
      </c>
      <c r="M972" s="1" t="str">
        <f>VLOOKUP("D_"&amp;RIGHT($K972,5),[1]Facilities!$A:$BB,36,FALSE)</f>
        <v>NO</v>
      </c>
      <c r="N972" s="1" t="str">
        <f t="shared" si="50"/>
        <v>D_USA55066_76092</v>
      </c>
    </row>
    <row r="973" spans="1:14">
      <c r="A973" s="1" t="str">
        <f t="shared" si="48"/>
        <v>I_60902</v>
      </c>
      <c r="B973" s="1" t="s">
        <v>1797</v>
      </c>
      <c r="C973" s="1">
        <v>60902</v>
      </c>
      <c r="D973" s="1" t="s">
        <v>319</v>
      </c>
      <c r="E973" s="1">
        <v>61024</v>
      </c>
      <c r="F973" s="1" t="s">
        <v>586</v>
      </c>
      <c r="G973" s="1" t="str">
        <f>IF(B973="Issue",VLOOKUP(A973,[1]Customers!$A:$B,2,FALSE),VLOOKUP(A973,[1]Facilities!$A:$B,2,FALSE))</f>
        <v>I_USA97220_60902</v>
      </c>
      <c r="H973" s="1" t="str">
        <f>VLOOKUP("D_"&amp;$E973,[1]Facilities!$A:$BB,2,FALSE)</f>
        <v>D_USA98001_61024</v>
      </c>
      <c r="I973" s="1" t="str">
        <f>VLOOKUP("D_"&amp;$E973,[1]Facilities!$A:$BB,34,FALSE)</f>
        <v>Sort Only</v>
      </c>
      <c r="J973" s="1" t="str">
        <f>VLOOKUP("D_"&amp;$E973,[1]Facilities!$A:$BB,36,FALSE)</f>
        <v>NO</v>
      </c>
      <c r="K973" s="1" t="str">
        <f t="shared" si="49"/>
        <v>D_USA98001_61024</v>
      </c>
      <c r="L973" s="1" t="str">
        <f>VLOOKUP("D_"&amp;RIGHT($K973,5),[1]Facilities!$A:$BB,34,FALSE)</f>
        <v>Sort Only</v>
      </c>
      <c r="M973" s="1" t="str">
        <f>VLOOKUP("D_"&amp;RIGHT($K973,5),[1]Facilities!$A:$BB,36,FALSE)</f>
        <v>NO</v>
      </c>
      <c r="N973" s="1" t="str">
        <f t="shared" si="50"/>
        <v>D_USA98001_61024</v>
      </c>
    </row>
    <row r="974" spans="1:14">
      <c r="A974" s="1" t="str">
        <f t="shared" si="48"/>
        <v>I_70810</v>
      </c>
      <c r="B974" s="1" t="s">
        <v>1797</v>
      </c>
      <c r="C974" s="1">
        <v>70810</v>
      </c>
      <c r="D974" s="1" t="s">
        <v>1449</v>
      </c>
      <c r="E974" s="1">
        <v>70318</v>
      </c>
      <c r="F974" s="1" t="s">
        <v>1402</v>
      </c>
      <c r="G974" s="1" t="str">
        <f>IF(B974="Issue",VLOOKUP(A974,[1]Customers!$A:$B,2,FALSE),VLOOKUP(A974,[1]Facilities!$A:$B,2,FALSE))</f>
        <v>I_USA05143_70810</v>
      </c>
      <c r="H974" s="1" t="str">
        <f>VLOOKUP("D_"&amp;$E974,[1]Facilities!$A:$BB,2,FALSE)</f>
        <v>D_USA12085_70318</v>
      </c>
      <c r="I974" s="1" t="str">
        <f>VLOOKUP("D_"&amp;$E974,[1]Facilities!$A:$BB,34,FALSE)</f>
        <v>Full Service</v>
      </c>
      <c r="J974" s="1" t="str">
        <f>VLOOKUP("D_"&amp;$E974,[1]Facilities!$A:$BB,36,FALSE)</f>
        <v>NO</v>
      </c>
      <c r="K974" s="1" t="str">
        <f t="shared" si="49"/>
        <v>D_USA12085_70318</v>
      </c>
      <c r="L974" s="1" t="str">
        <f>VLOOKUP("D_"&amp;RIGHT($K974,5),[1]Facilities!$A:$BB,34,FALSE)</f>
        <v>Full Service</v>
      </c>
      <c r="M974" s="1" t="str">
        <f>VLOOKUP("D_"&amp;RIGHT($K974,5),[1]Facilities!$A:$BB,36,FALSE)</f>
        <v>NO</v>
      </c>
      <c r="N974" s="1" t="str">
        <f t="shared" si="50"/>
        <v>D_USA12085_70318</v>
      </c>
    </row>
    <row r="975" spans="1:14">
      <c r="A975" s="1" t="str">
        <f t="shared" si="48"/>
        <v>I_53850</v>
      </c>
      <c r="B975" s="1" t="s">
        <v>1797</v>
      </c>
      <c r="C975" s="1">
        <v>53850</v>
      </c>
      <c r="D975" s="1" t="s">
        <v>865</v>
      </c>
      <c r="E975" s="1">
        <v>46488</v>
      </c>
      <c r="F975" s="1" t="s">
        <v>8301</v>
      </c>
      <c r="G975" s="1" t="str">
        <f>IF(B975="Issue",VLOOKUP(A975,[1]Customers!$A:$B,2,FALSE),VLOOKUP(A975,[1]Facilities!$A:$B,2,FALSE))</f>
        <v>I_USA21643_53850</v>
      </c>
      <c r="H975" s="1" t="str">
        <f>VLOOKUP("D_"&amp;$E975,[1]Facilities!$A:$BB,2,FALSE)</f>
        <v>D_USA22546_46488</v>
      </c>
      <c r="I975" s="1" t="str">
        <f>VLOOKUP("D_"&amp;$E975,[1]Facilities!$A:$BB,34,FALSE)</f>
        <v>Manufacturing</v>
      </c>
      <c r="J975" s="1" t="str">
        <f>VLOOKUP("D_"&amp;$E975,[1]Facilities!$A:$BB,36,FALSE)</f>
        <v>NO</v>
      </c>
      <c r="K975" s="1" t="str">
        <f t="shared" si="49"/>
        <v>D_USA22546_46488</v>
      </c>
      <c r="L975" s="1" t="str">
        <f>VLOOKUP("D_"&amp;RIGHT($K975,5),[1]Facilities!$A:$BB,34,FALSE)</f>
        <v>Manufacturing</v>
      </c>
      <c r="M975" s="1" t="str">
        <f>VLOOKUP("D_"&amp;RIGHT($K975,5),[1]Facilities!$A:$BB,36,FALSE)</f>
        <v>NO</v>
      </c>
      <c r="N975" s="1" t="str">
        <f t="shared" si="50"/>
        <v>D_USA22546_46488</v>
      </c>
    </row>
    <row r="976" spans="1:14">
      <c r="A976" s="1" t="str">
        <f t="shared" si="48"/>
        <v>I_61996</v>
      </c>
      <c r="B976" s="1" t="s">
        <v>1797</v>
      </c>
      <c r="C976" s="1">
        <v>61996</v>
      </c>
      <c r="D976" s="1" t="s">
        <v>325</v>
      </c>
      <c r="E976" s="1">
        <v>76092</v>
      </c>
      <c r="F976" s="1" t="s">
        <v>8291</v>
      </c>
      <c r="G976" s="1" t="str">
        <f>IF(B976="Issue",VLOOKUP(A976,[1]Customers!$A:$B,2,FALSE),VLOOKUP(A976,[1]Facilities!$A:$B,2,FALSE))</f>
        <v>I_USA55379_61996</v>
      </c>
      <c r="H976" s="1" t="str">
        <f>VLOOKUP("D_"&amp;$E976,[1]Facilities!$A:$BB,2,FALSE)</f>
        <v>D_USA55066_76092</v>
      </c>
      <c r="I976" s="1" t="str">
        <f>VLOOKUP("D_"&amp;$E976,[1]Facilities!$A:$BB,34,FALSE)</f>
        <v>Full Service</v>
      </c>
      <c r="J976" s="1" t="str">
        <f>VLOOKUP("D_"&amp;$E976,[1]Facilities!$A:$BB,36,FALSE)</f>
        <v>NO</v>
      </c>
      <c r="K976" s="1" t="str">
        <f t="shared" si="49"/>
        <v>D_USA55066_76092</v>
      </c>
      <c r="L976" s="1" t="str">
        <f>VLOOKUP("D_"&amp;RIGHT($K976,5),[1]Facilities!$A:$BB,34,FALSE)</f>
        <v>Full Service</v>
      </c>
      <c r="M976" s="1" t="str">
        <f>VLOOKUP("D_"&amp;RIGHT($K976,5),[1]Facilities!$A:$BB,36,FALSE)</f>
        <v>NO</v>
      </c>
      <c r="N976" s="1" t="str">
        <f t="shared" si="50"/>
        <v>D_USA55066_76092</v>
      </c>
    </row>
    <row r="977" spans="1:14">
      <c r="A977" s="1" t="str">
        <f t="shared" si="48"/>
        <v>I_54031</v>
      </c>
      <c r="B977" s="1" t="s">
        <v>1797</v>
      </c>
      <c r="C977" s="1">
        <v>54031</v>
      </c>
      <c r="D977" s="1" t="s">
        <v>1701</v>
      </c>
      <c r="E977" s="1">
        <v>63296</v>
      </c>
      <c r="F977" s="1" t="s">
        <v>8293</v>
      </c>
      <c r="G977" s="1" t="str">
        <f>IF(B977="Issue",VLOOKUP(A977,[1]Customers!$A:$B,2,FALSE),VLOOKUP(A977,[1]Facilities!$A:$B,2,FALSE))</f>
        <v>I_USA60007_54031</v>
      </c>
      <c r="H977" s="1" t="str">
        <f>VLOOKUP("D_"&amp;$E977,[1]Facilities!$A:$BB,2,FALSE)</f>
        <v>D_USA60099_63296</v>
      </c>
      <c r="I977" s="1" t="str">
        <f>VLOOKUP("D_"&amp;$E977,[1]Facilities!$A:$BB,34,FALSE)</f>
        <v>Full Service</v>
      </c>
      <c r="J977" s="1" t="str">
        <f>VLOOKUP("D_"&amp;$E977,[1]Facilities!$A:$BB,36,FALSE)</f>
        <v>NO</v>
      </c>
      <c r="K977" s="1" t="str">
        <f t="shared" si="49"/>
        <v>D_USA60099_63296</v>
      </c>
      <c r="L977" s="1" t="str">
        <f>VLOOKUP("D_"&amp;RIGHT($K977,5),[1]Facilities!$A:$BB,34,FALSE)</f>
        <v>Full Service</v>
      </c>
      <c r="M977" s="1" t="str">
        <f>VLOOKUP("D_"&amp;RIGHT($K977,5),[1]Facilities!$A:$BB,36,FALSE)</f>
        <v>NO</v>
      </c>
      <c r="N977" s="1" t="str">
        <f t="shared" si="50"/>
        <v>D_USA60099_63296</v>
      </c>
    </row>
    <row r="978" spans="1:14">
      <c r="A978" s="1" t="str">
        <f t="shared" si="48"/>
        <v>I_74397</v>
      </c>
      <c r="B978" s="1" t="s">
        <v>1797</v>
      </c>
      <c r="C978" s="1">
        <v>74397</v>
      </c>
      <c r="D978" s="1" t="s">
        <v>1700</v>
      </c>
      <c r="E978" s="1">
        <v>56353</v>
      </c>
      <c r="F978" s="1" t="s">
        <v>571</v>
      </c>
      <c r="G978" s="1" t="str">
        <f>IF(B978="Issue",VLOOKUP(A978,[1]Customers!$A:$B,2,FALSE),VLOOKUP(A978,[1]Facilities!$A:$B,2,FALSE))</f>
        <v>I_USA60411_74397</v>
      </c>
      <c r="H978" s="1" t="str">
        <f>VLOOKUP("D_"&amp;$E978,[1]Facilities!$A:$BB,2,FALSE)</f>
        <v>D_USA60633_56353</v>
      </c>
      <c r="I978" s="1" t="str">
        <f>VLOOKUP("D_"&amp;$E978,[1]Facilities!$A:$BB,34,FALSE)</f>
        <v>Full Service</v>
      </c>
      <c r="J978" s="1" t="str">
        <f>VLOOKUP("D_"&amp;$E978,[1]Facilities!$A:$BB,36,FALSE)</f>
        <v>NO</v>
      </c>
      <c r="K978" s="1" t="str">
        <f t="shared" si="49"/>
        <v>D_USA60633_56353</v>
      </c>
      <c r="L978" s="1" t="str">
        <f>VLOOKUP("D_"&amp;RIGHT($K978,5),[1]Facilities!$A:$BB,34,FALSE)</f>
        <v>Full Service</v>
      </c>
      <c r="M978" s="1" t="str">
        <f>VLOOKUP("D_"&amp;RIGHT($K978,5),[1]Facilities!$A:$BB,36,FALSE)</f>
        <v>NO</v>
      </c>
      <c r="N978" s="1" t="str">
        <f t="shared" si="50"/>
        <v>D_USA60633_56353</v>
      </c>
    </row>
    <row r="979" spans="1:14">
      <c r="A979" s="1" t="str">
        <f t="shared" si="48"/>
        <v>I_77633</v>
      </c>
      <c r="B979" s="1" t="s">
        <v>1797</v>
      </c>
      <c r="C979" s="1">
        <v>77633</v>
      </c>
      <c r="D979" s="1" t="s">
        <v>7131</v>
      </c>
      <c r="E979" s="1">
        <v>60457</v>
      </c>
      <c r="F979" s="1" t="s">
        <v>582</v>
      </c>
      <c r="G979" s="1" t="str">
        <f>IF(B979="Issue",VLOOKUP(A979,[1]Customers!$A:$B,2,FALSE),VLOOKUP(A979,[1]Facilities!$A:$B,2,FALSE))</f>
        <v>I_USA28312_77633</v>
      </c>
      <c r="H979" s="1" t="str">
        <f>VLOOKUP("D_"&amp;$E979,[1]Facilities!$A:$BB,2,FALSE)</f>
        <v>D_USA29340_60457</v>
      </c>
      <c r="I979" s="1" t="str">
        <f>VLOOKUP("D_"&amp;$E979,[1]Facilities!$A:$BB,34,FALSE)</f>
        <v>Full Service</v>
      </c>
      <c r="J979" s="1" t="str">
        <f>VLOOKUP("D_"&amp;$E979,[1]Facilities!$A:$BB,36,FALSE)</f>
        <v>NO</v>
      </c>
      <c r="K979" s="1" t="str">
        <f t="shared" si="49"/>
        <v>D_USA29340_60457</v>
      </c>
      <c r="L979" s="1" t="str">
        <f>VLOOKUP("D_"&amp;RIGHT($K979,5),[1]Facilities!$A:$BB,34,FALSE)</f>
        <v>Full Service</v>
      </c>
      <c r="M979" s="1" t="str">
        <f>VLOOKUP("D_"&amp;RIGHT($K979,5),[1]Facilities!$A:$BB,36,FALSE)</f>
        <v>NO</v>
      </c>
      <c r="N979" s="1" t="str">
        <f t="shared" si="50"/>
        <v>D_USA29340_60457</v>
      </c>
    </row>
    <row r="980" spans="1:14">
      <c r="A980" s="1" t="str">
        <f t="shared" si="48"/>
        <v>I_59758</v>
      </c>
      <c r="B980" s="1" t="s">
        <v>1797</v>
      </c>
      <c r="C980" s="1">
        <v>59758</v>
      </c>
      <c r="D980" s="1" t="s">
        <v>293</v>
      </c>
      <c r="E980" s="1">
        <v>77169</v>
      </c>
      <c r="F980" s="1" t="s">
        <v>8294</v>
      </c>
      <c r="G980" s="1" t="str">
        <f>IF(B980="Issue",VLOOKUP(A980,[1]Customers!$A:$B,2,FALSE),VLOOKUP(A980,[1]Facilities!$A:$B,2,FALSE))</f>
        <v>I_USA77020_59758</v>
      </c>
      <c r="H980" s="1" t="str">
        <f>VLOOKUP("D_"&amp;$E980,[1]Facilities!$A:$BB,2,FALSE)</f>
        <v>D_USA78218_77169</v>
      </c>
      <c r="I980" s="1" t="str">
        <f>VLOOKUP("D_"&amp;$E980,[1]Facilities!$A:$BB,34,FALSE)</f>
        <v>Full Service</v>
      </c>
      <c r="J980" s="1" t="str">
        <f>VLOOKUP("D_"&amp;$E980,[1]Facilities!$A:$BB,36,FALSE)</f>
        <v>NO</v>
      </c>
      <c r="K980" s="1" t="str">
        <f t="shared" si="49"/>
        <v>D_USA78218_77169</v>
      </c>
      <c r="L980" s="1" t="str">
        <f>VLOOKUP("D_"&amp;RIGHT($K980,5),[1]Facilities!$A:$BB,34,FALSE)</f>
        <v>Full Service</v>
      </c>
      <c r="M980" s="1" t="str">
        <f>VLOOKUP("D_"&amp;RIGHT($K980,5),[1]Facilities!$A:$BB,36,FALSE)</f>
        <v>NO</v>
      </c>
      <c r="N980" s="1" t="str">
        <f t="shared" si="50"/>
        <v>D_USA78218_77169</v>
      </c>
    </row>
    <row r="981" spans="1:14">
      <c r="A981" s="1" t="str">
        <f t="shared" si="48"/>
        <v>I_60906</v>
      </c>
      <c r="B981" s="1" t="s">
        <v>1797</v>
      </c>
      <c r="C981" s="1">
        <v>60906</v>
      </c>
      <c r="D981" s="1" t="s">
        <v>7163</v>
      </c>
      <c r="E981" s="1">
        <v>61930</v>
      </c>
      <c r="F981" s="1" t="s">
        <v>1235</v>
      </c>
      <c r="G981" s="1" t="str">
        <f>IF(B981="Issue",VLOOKUP(A981,[1]Customers!$A:$B,2,FALSE),VLOOKUP(A981,[1]Facilities!$A:$B,2,FALSE))</f>
        <v>I_USA43420_60906</v>
      </c>
      <c r="H981" s="1" t="str">
        <f>VLOOKUP("D_"&amp;$E981,[1]Facilities!$A:$BB,2,FALSE)</f>
        <v>D_USA43228_61930</v>
      </c>
      <c r="I981" s="1" t="str">
        <f>VLOOKUP("D_"&amp;$E981,[1]Facilities!$A:$BB,34,FALSE)</f>
        <v>Full Service</v>
      </c>
      <c r="J981" s="1" t="str">
        <f>VLOOKUP("D_"&amp;$E981,[1]Facilities!$A:$BB,36,FALSE)</f>
        <v>NO</v>
      </c>
      <c r="K981" s="1" t="str">
        <f t="shared" si="49"/>
        <v>D_USA43228_61930</v>
      </c>
      <c r="L981" s="1" t="str">
        <f>VLOOKUP("D_"&amp;RIGHT($K981,5),[1]Facilities!$A:$BB,34,FALSE)</f>
        <v>Full Service</v>
      </c>
      <c r="M981" s="1" t="str">
        <f>VLOOKUP("D_"&amp;RIGHT($K981,5),[1]Facilities!$A:$BB,36,FALSE)</f>
        <v>NO</v>
      </c>
      <c r="N981" s="1" t="str">
        <f t="shared" si="50"/>
        <v>D_USA43228_61930</v>
      </c>
    </row>
    <row r="982" spans="1:14">
      <c r="A982" s="1" t="str">
        <f t="shared" si="48"/>
        <v>I_72387</v>
      </c>
      <c r="B982" s="1" t="s">
        <v>1797</v>
      </c>
      <c r="C982" s="1">
        <v>72387</v>
      </c>
      <c r="D982" s="1" t="s">
        <v>1599</v>
      </c>
      <c r="E982" s="1">
        <v>63296</v>
      </c>
      <c r="F982" s="1" t="s">
        <v>8293</v>
      </c>
      <c r="G982" s="1" t="str">
        <f>IF(B982="Issue",VLOOKUP(A982,[1]Customers!$A:$B,2,FALSE),VLOOKUP(A982,[1]Facilities!$A:$B,2,FALSE))</f>
        <v>I_USA54481_72387</v>
      </c>
      <c r="H982" s="1" t="str">
        <f>VLOOKUP("D_"&amp;$E982,[1]Facilities!$A:$BB,2,FALSE)</f>
        <v>D_USA60099_63296</v>
      </c>
      <c r="I982" s="1" t="str">
        <f>VLOOKUP("D_"&amp;$E982,[1]Facilities!$A:$BB,34,FALSE)</f>
        <v>Full Service</v>
      </c>
      <c r="J982" s="1" t="str">
        <f>VLOOKUP("D_"&amp;$E982,[1]Facilities!$A:$BB,36,FALSE)</f>
        <v>NO</v>
      </c>
      <c r="K982" s="1" t="str">
        <f t="shared" si="49"/>
        <v>D_USA60099_63296</v>
      </c>
      <c r="L982" s="1" t="str">
        <f>VLOOKUP("D_"&amp;RIGHT($K982,5),[1]Facilities!$A:$BB,34,FALSE)</f>
        <v>Full Service</v>
      </c>
      <c r="M982" s="1" t="str">
        <f>VLOOKUP("D_"&amp;RIGHT($K982,5),[1]Facilities!$A:$BB,36,FALSE)</f>
        <v>NO</v>
      </c>
      <c r="N982" s="1" t="str">
        <f t="shared" si="50"/>
        <v>D_USA60099_63296</v>
      </c>
    </row>
    <row r="983" spans="1:14">
      <c r="A983" s="1" t="str">
        <f t="shared" si="48"/>
        <v>I_80605</v>
      </c>
      <c r="B983" s="1" t="s">
        <v>1797</v>
      </c>
      <c r="C983" s="1">
        <v>80605</v>
      </c>
      <c r="D983" s="1" t="s">
        <v>8165</v>
      </c>
      <c r="E983" s="1">
        <v>50843</v>
      </c>
      <c r="F983" s="1" t="s">
        <v>576</v>
      </c>
      <c r="G983" s="1" t="str">
        <f>IF(B983="Issue",VLOOKUP(A983,[1]Customers!$A:$B,2,FALSE),VLOOKUP(A983,[1]Facilities!$A:$B,2,FALSE))</f>
        <v>I_USA16601_80605</v>
      </c>
      <c r="H983" s="1" t="str">
        <f>VLOOKUP("D_"&amp;$E983,[1]Facilities!$A:$BB,2,FALSE)</f>
        <v>D_USA18202_50843</v>
      </c>
      <c r="I983" s="1" t="str">
        <f>VLOOKUP("D_"&amp;$E983,[1]Facilities!$A:$BB,34,FALSE)</f>
        <v>Full Service</v>
      </c>
      <c r="J983" s="1" t="str">
        <f>VLOOKUP("D_"&amp;$E983,[1]Facilities!$A:$BB,36,FALSE)</f>
        <v>NO</v>
      </c>
      <c r="K983" s="1" t="str">
        <f t="shared" si="49"/>
        <v>D_USA18202_50843</v>
      </c>
      <c r="L983" s="1" t="str">
        <f>VLOOKUP("D_"&amp;RIGHT($K983,5),[1]Facilities!$A:$BB,34,FALSE)</f>
        <v>Full Service</v>
      </c>
      <c r="M983" s="1" t="str">
        <f>VLOOKUP("D_"&amp;RIGHT($K983,5),[1]Facilities!$A:$BB,36,FALSE)</f>
        <v>NO</v>
      </c>
      <c r="N983" s="1" t="str">
        <f t="shared" si="50"/>
        <v>D_USA18202_50843</v>
      </c>
    </row>
    <row r="984" spans="1:14">
      <c r="A984" s="1" t="str">
        <f t="shared" si="48"/>
        <v>I_58152</v>
      </c>
      <c r="B984" s="1" t="s">
        <v>1797</v>
      </c>
      <c r="C984" s="1">
        <v>58152</v>
      </c>
      <c r="D984" s="1" t="s">
        <v>1281</v>
      </c>
      <c r="E984" s="1">
        <v>63296</v>
      </c>
      <c r="F984" s="1" t="s">
        <v>8293</v>
      </c>
      <c r="G984" s="1" t="str">
        <f>IF(B984="Issue",VLOOKUP(A984,[1]Customers!$A:$B,2,FALSE),VLOOKUP(A984,[1]Facilities!$A:$B,2,FALSE))</f>
        <v>I_USA54922_58152</v>
      </c>
      <c r="H984" s="1" t="str">
        <f>VLOOKUP("D_"&amp;$E984,[1]Facilities!$A:$BB,2,FALSE)</f>
        <v>D_USA60099_63296</v>
      </c>
      <c r="I984" s="1" t="str">
        <f>VLOOKUP("D_"&amp;$E984,[1]Facilities!$A:$BB,34,FALSE)</f>
        <v>Full Service</v>
      </c>
      <c r="J984" s="1" t="str">
        <f>VLOOKUP("D_"&amp;$E984,[1]Facilities!$A:$BB,36,FALSE)</f>
        <v>NO</v>
      </c>
      <c r="K984" s="1" t="str">
        <f t="shared" si="49"/>
        <v>D_USA60099_63296</v>
      </c>
      <c r="L984" s="1" t="str">
        <f>VLOOKUP("D_"&amp;RIGHT($K984,5),[1]Facilities!$A:$BB,34,FALSE)</f>
        <v>Full Service</v>
      </c>
      <c r="M984" s="1" t="str">
        <f>VLOOKUP("D_"&amp;RIGHT($K984,5),[1]Facilities!$A:$BB,36,FALSE)</f>
        <v>NO</v>
      </c>
      <c r="N984" s="1" t="str">
        <f t="shared" si="50"/>
        <v>D_USA60099_63296</v>
      </c>
    </row>
    <row r="985" spans="1:14">
      <c r="A985" s="1" t="str">
        <f t="shared" si="48"/>
        <v>I_75530</v>
      </c>
      <c r="B985" s="1" t="s">
        <v>1797</v>
      </c>
      <c r="C985" s="1">
        <v>75530</v>
      </c>
      <c r="D985" s="1" t="s">
        <v>1681</v>
      </c>
      <c r="E985" s="1">
        <v>76092</v>
      </c>
      <c r="F985" s="1" t="s">
        <v>8291</v>
      </c>
      <c r="G985" s="1" t="str">
        <f>IF(B985="Issue",VLOOKUP(A985,[1]Customers!$A:$B,2,FALSE),VLOOKUP(A985,[1]Facilities!$A:$B,2,FALSE))</f>
        <v>I_USA56379_75530</v>
      </c>
      <c r="H985" s="1" t="str">
        <f>VLOOKUP("D_"&amp;$E985,[1]Facilities!$A:$BB,2,FALSE)</f>
        <v>D_USA55066_76092</v>
      </c>
      <c r="I985" s="1" t="str">
        <f>VLOOKUP("D_"&amp;$E985,[1]Facilities!$A:$BB,34,FALSE)</f>
        <v>Full Service</v>
      </c>
      <c r="J985" s="1" t="str">
        <f>VLOOKUP("D_"&amp;$E985,[1]Facilities!$A:$BB,36,FALSE)</f>
        <v>NO</v>
      </c>
      <c r="K985" s="1" t="str">
        <f t="shared" si="49"/>
        <v>D_USA55066_76092</v>
      </c>
      <c r="L985" s="1" t="str">
        <f>VLOOKUP("D_"&amp;RIGHT($K985,5),[1]Facilities!$A:$BB,34,FALSE)</f>
        <v>Full Service</v>
      </c>
      <c r="M985" s="1" t="str">
        <f>VLOOKUP("D_"&amp;RIGHT($K985,5),[1]Facilities!$A:$BB,36,FALSE)</f>
        <v>NO</v>
      </c>
      <c r="N985" s="1" t="str">
        <f t="shared" si="50"/>
        <v>D_USA55066_76092</v>
      </c>
    </row>
    <row r="986" spans="1:14">
      <c r="A986" s="1" t="str">
        <f t="shared" si="48"/>
        <v>I_54033</v>
      </c>
      <c r="B986" s="1" t="s">
        <v>1797</v>
      </c>
      <c r="C986" s="1">
        <v>54033</v>
      </c>
      <c r="D986" s="1" t="s">
        <v>295</v>
      </c>
      <c r="E986" s="1">
        <v>56353</v>
      </c>
      <c r="F986" s="1" t="s">
        <v>571</v>
      </c>
      <c r="G986" s="1" t="str">
        <f>IF(B986="Issue",VLOOKUP(A986,[1]Customers!$A:$B,2,FALSE),VLOOKUP(A986,[1]Facilities!$A:$B,2,FALSE))</f>
        <v>I_USA60436_54033</v>
      </c>
      <c r="H986" s="1" t="str">
        <f>VLOOKUP("D_"&amp;$E986,[1]Facilities!$A:$BB,2,FALSE)</f>
        <v>D_USA60633_56353</v>
      </c>
      <c r="I986" s="1" t="str">
        <f>VLOOKUP("D_"&amp;$E986,[1]Facilities!$A:$BB,34,FALSE)</f>
        <v>Full Service</v>
      </c>
      <c r="J986" s="1" t="str">
        <f>VLOOKUP("D_"&amp;$E986,[1]Facilities!$A:$BB,36,FALSE)</f>
        <v>NO</v>
      </c>
      <c r="K986" s="1" t="str">
        <f t="shared" si="49"/>
        <v>D_USA60633_56353</v>
      </c>
      <c r="L986" s="1" t="str">
        <f>VLOOKUP("D_"&amp;RIGHT($K986,5),[1]Facilities!$A:$BB,34,FALSE)</f>
        <v>Full Service</v>
      </c>
      <c r="M986" s="1" t="str">
        <f>VLOOKUP("D_"&amp;RIGHT($K986,5),[1]Facilities!$A:$BB,36,FALSE)</f>
        <v>NO</v>
      </c>
      <c r="N986" s="1" t="str">
        <f t="shared" si="50"/>
        <v>D_USA60633_56353</v>
      </c>
    </row>
    <row r="987" spans="1:14">
      <c r="A987" s="1" t="str">
        <f t="shared" si="48"/>
        <v>I_60904</v>
      </c>
      <c r="B987" s="1" t="s">
        <v>1797</v>
      </c>
      <c r="C987" s="1">
        <v>60904</v>
      </c>
      <c r="D987" s="1" t="s">
        <v>1341</v>
      </c>
      <c r="E987" s="1">
        <v>63296</v>
      </c>
      <c r="F987" s="1" t="s">
        <v>8293</v>
      </c>
      <c r="G987" s="1" t="str">
        <f>IF(B987="Issue",VLOOKUP(A987,[1]Customers!$A:$B,2,FALSE),VLOOKUP(A987,[1]Facilities!$A:$B,2,FALSE))</f>
        <v>I_USA54923_60904</v>
      </c>
      <c r="H987" s="1" t="str">
        <f>VLOOKUP("D_"&amp;$E987,[1]Facilities!$A:$BB,2,FALSE)</f>
        <v>D_USA60099_63296</v>
      </c>
      <c r="I987" s="1" t="str">
        <f>VLOOKUP("D_"&amp;$E987,[1]Facilities!$A:$BB,34,FALSE)</f>
        <v>Full Service</v>
      </c>
      <c r="J987" s="1" t="str">
        <f>VLOOKUP("D_"&amp;$E987,[1]Facilities!$A:$BB,36,FALSE)</f>
        <v>NO</v>
      </c>
      <c r="K987" s="1" t="str">
        <f t="shared" si="49"/>
        <v>D_USA60099_63296</v>
      </c>
      <c r="L987" s="1" t="str">
        <f>VLOOKUP("D_"&amp;RIGHT($K987,5),[1]Facilities!$A:$BB,34,FALSE)</f>
        <v>Full Service</v>
      </c>
      <c r="M987" s="1" t="str">
        <f>VLOOKUP("D_"&amp;RIGHT($K987,5),[1]Facilities!$A:$BB,36,FALSE)</f>
        <v>NO</v>
      </c>
      <c r="N987" s="1" t="str">
        <f t="shared" si="50"/>
        <v>D_USA60099_63296</v>
      </c>
    </row>
    <row r="988" spans="1:14">
      <c r="A988" s="1" t="str">
        <f t="shared" si="48"/>
        <v>I_74710</v>
      </c>
      <c r="B988" s="1" t="s">
        <v>1797</v>
      </c>
      <c r="C988" s="1">
        <v>74710</v>
      </c>
      <c r="D988" s="1" t="s">
        <v>1702</v>
      </c>
      <c r="E988" s="1">
        <v>46488</v>
      </c>
      <c r="F988" s="1" t="s">
        <v>8301</v>
      </c>
      <c r="G988" s="1" t="str">
        <f>IF(B988="Issue",VLOOKUP(A988,[1]Customers!$A:$B,2,FALSE),VLOOKUP(A988,[1]Facilities!$A:$B,2,FALSE))</f>
        <v>I_USA17225_74710</v>
      </c>
      <c r="H988" s="1" t="str">
        <f>VLOOKUP("D_"&amp;$E988,[1]Facilities!$A:$BB,2,FALSE)</f>
        <v>D_USA22546_46488</v>
      </c>
      <c r="I988" s="1" t="str">
        <f>VLOOKUP("D_"&amp;$E988,[1]Facilities!$A:$BB,34,FALSE)</f>
        <v>Manufacturing</v>
      </c>
      <c r="J988" s="1" t="str">
        <f>VLOOKUP("D_"&amp;$E988,[1]Facilities!$A:$BB,36,FALSE)</f>
        <v>NO</v>
      </c>
      <c r="K988" s="1" t="str">
        <f t="shared" si="49"/>
        <v>D_USA22546_46488</v>
      </c>
      <c r="L988" s="1" t="str">
        <f>VLOOKUP("D_"&amp;RIGHT($K988,5),[1]Facilities!$A:$BB,34,FALSE)</f>
        <v>Manufacturing</v>
      </c>
      <c r="M988" s="1" t="str">
        <f>VLOOKUP("D_"&amp;RIGHT($K988,5),[1]Facilities!$A:$BB,36,FALSE)</f>
        <v>NO</v>
      </c>
      <c r="N988" s="1" t="str">
        <f t="shared" si="50"/>
        <v>D_USA22546_46488</v>
      </c>
    </row>
    <row r="989" spans="1:14">
      <c r="A989" s="1" t="str">
        <f t="shared" si="48"/>
        <v>I_75434</v>
      </c>
      <c r="B989" s="1" t="s">
        <v>1797</v>
      </c>
      <c r="C989" s="1">
        <v>75434</v>
      </c>
      <c r="D989" s="1" t="s">
        <v>1680</v>
      </c>
      <c r="E989" s="1">
        <v>61024</v>
      </c>
      <c r="F989" s="1" t="s">
        <v>586</v>
      </c>
      <c r="G989" s="1" t="str">
        <f>IF(B989="Issue",VLOOKUP(A989,[1]Customers!$A:$B,2,FALSE),VLOOKUP(A989,[1]Facilities!$A:$B,2,FALSE))</f>
        <v>I_USA98848_75434</v>
      </c>
      <c r="H989" s="1" t="str">
        <f>VLOOKUP("D_"&amp;$E989,[1]Facilities!$A:$BB,2,FALSE)</f>
        <v>D_USA98001_61024</v>
      </c>
      <c r="I989" s="1" t="str">
        <f>VLOOKUP("D_"&amp;$E989,[1]Facilities!$A:$BB,34,FALSE)</f>
        <v>Sort Only</v>
      </c>
      <c r="J989" s="1" t="str">
        <f>VLOOKUP("D_"&amp;$E989,[1]Facilities!$A:$BB,36,FALSE)</f>
        <v>NO</v>
      </c>
      <c r="K989" s="1" t="str">
        <f t="shared" si="49"/>
        <v>D_USA98001_61024</v>
      </c>
      <c r="L989" s="1" t="str">
        <f>VLOOKUP("D_"&amp;RIGHT($K989,5),[1]Facilities!$A:$BB,34,FALSE)</f>
        <v>Sort Only</v>
      </c>
      <c r="M989" s="1" t="str">
        <f>VLOOKUP("D_"&amp;RIGHT($K989,5),[1]Facilities!$A:$BB,36,FALSE)</f>
        <v>NO</v>
      </c>
      <c r="N989" s="1" t="str">
        <f t="shared" si="50"/>
        <v>D_USA98001_61024</v>
      </c>
    </row>
    <row r="990" spans="1:14">
      <c r="A990" s="1" t="str">
        <f t="shared" si="48"/>
        <v>I_73917</v>
      </c>
      <c r="B990" s="1" t="s">
        <v>1797</v>
      </c>
      <c r="C990" s="1">
        <v>73917</v>
      </c>
      <c r="D990" s="1" t="s">
        <v>1633</v>
      </c>
      <c r="E990" s="1">
        <v>56353</v>
      </c>
      <c r="F990" s="1" t="s">
        <v>571</v>
      </c>
      <c r="G990" s="1" t="str">
        <f>IF(B990="Issue",VLOOKUP(A990,[1]Customers!$A:$B,2,FALSE),VLOOKUP(A990,[1]Facilities!$A:$B,2,FALSE))</f>
        <v>I_USA46368_73917</v>
      </c>
      <c r="H990" s="1" t="str">
        <f>VLOOKUP("D_"&amp;$E990,[1]Facilities!$A:$BB,2,FALSE)</f>
        <v>D_USA60633_56353</v>
      </c>
      <c r="I990" s="1" t="str">
        <f>VLOOKUP("D_"&amp;$E990,[1]Facilities!$A:$BB,34,FALSE)</f>
        <v>Full Service</v>
      </c>
      <c r="J990" s="1" t="str">
        <f>VLOOKUP("D_"&amp;$E990,[1]Facilities!$A:$BB,36,FALSE)</f>
        <v>NO</v>
      </c>
      <c r="K990" s="1" t="str">
        <f t="shared" si="49"/>
        <v>D_USA60633_56353</v>
      </c>
      <c r="L990" s="1" t="str">
        <f>VLOOKUP("D_"&amp;RIGHT($K990,5),[1]Facilities!$A:$BB,34,FALSE)</f>
        <v>Full Service</v>
      </c>
      <c r="M990" s="1" t="str">
        <f>VLOOKUP("D_"&amp;RIGHT($K990,5),[1]Facilities!$A:$BB,36,FALSE)</f>
        <v>NO</v>
      </c>
      <c r="N990" s="1" t="str">
        <f t="shared" si="50"/>
        <v>D_USA60633_56353</v>
      </c>
    </row>
    <row r="991" spans="1:14">
      <c r="A991" s="1" t="str">
        <f t="shared" si="48"/>
        <v>I_60899</v>
      </c>
      <c r="B991" s="1" t="s">
        <v>1797</v>
      </c>
      <c r="C991" s="1">
        <v>60899</v>
      </c>
      <c r="D991" s="1" t="s">
        <v>1282</v>
      </c>
      <c r="E991" s="1">
        <v>67093</v>
      </c>
      <c r="F991" s="1" t="s">
        <v>581</v>
      </c>
      <c r="G991" s="1" t="str">
        <f>IF(B991="Issue",VLOOKUP(A991,[1]Customers!$A:$B,2,FALSE),VLOOKUP(A991,[1]Facilities!$A:$B,2,FALSE))</f>
        <v>I_USA49512_60899</v>
      </c>
      <c r="H991" s="1" t="str">
        <f>VLOOKUP("D_"&amp;$E991,[1]Facilities!$A:$BB,2,FALSE)</f>
        <v>D_USA49348_67093</v>
      </c>
      <c r="I991" s="1" t="str">
        <f>VLOOKUP("D_"&amp;$E991,[1]Facilities!$A:$BB,34,FALSE)</f>
        <v>Full Service</v>
      </c>
      <c r="J991" s="1" t="str">
        <f>VLOOKUP("D_"&amp;$E991,[1]Facilities!$A:$BB,36,FALSE)</f>
        <v>NO</v>
      </c>
      <c r="K991" s="1" t="str">
        <f t="shared" si="49"/>
        <v>D_USA49348_67093</v>
      </c>
      <c r="L991" s="1" t="str">
        <f>VLOOKUP("D_"&amp;RIGHT($K991,5),[1]Facilities!$A:$BB,34,FALSE)</f>
        <v>Full Service</v>
      </c>
      <c r="M991" s="1" t="str">
        <f>VLOOKUP("D_"&amp;RIGHT($K991,5),[1]Facilities!$A:$BB,36,FALSE)</f>
        <v>NO</v>
      </c>
      <c r="N991" s="1" t="str">
        <f t="shared" si="50"/>
        <v>D_USA49348_67093</v>
      </c>
    </row>
    <row r="992" spans="1:14">
      <c r="A992" s="1" t="str">
        <f t="shared" si="48"/>
        <v>I_61514</v>
      </c>
      <c r="B992" s="1" t="s">
        <v>1797</v>
      </c>
      <c r="C992" s="1">
        <v>61514</v>
      </c>
      <c r="D992" s="1" t="s">
        <v>8258</v>
      </c>
      <c r="E992" s="1">
        <v>62469</v>
      </c>
      <c r="F992" s="1" t="s">
        <v>1373</v>
      </c>
      <c r="G992" s="1" t="str">
        <f>IF(B992="Issue",VLOOKUP(A992,[1]Customers!$A:$B,2,FALSE),VLOOKUP(A992,[1]Facilities!$A:$B,2,FALSE))</f>
        <v>I_CANL4K2B9_61514</v>
      </c>
      <c r="H992" s="1" t="str">
        <f>VLOOKUP("D_"&amp;$E992,[1]Facilities!$A:$BB,2,FALSE)</f>
        <v>D_CANL5S1X1_62469</v>
      </c>
      <c r="I992" s="1" t="str">
        <f>VLOOKUP("D_"&amp;$E992,[1]Facilities!$A:$BB,34,FALSE)</f>
        <v>Full Service</v>
      </c>
      <c r="J992" s="1" t="str">
        <f>VLOOKUP("D_"&amp;$E992,[1]Facilities!$A:$BB,36,FALSE)</f>
        <v>NO</v>
      </c>
      <c r="K992" s="1" t="str">
        <f t="shared" si="49"/>
        <v>D_CANL5S1X1_62469</v>
      </c>
      <c r="L992" s="1" t="str">
        <f>VLOOKUP("D_"&amp;RIGHT($K992,5),[1]Facilities!$A:$BB,34,FALSE)</f>
        <v>Full Service</v>
      </c>
      <c r="M992" s="1" t="str">
        <f>VLOOKUP("D_"&amp;RIGHT($K992,5),[1]Facilities!$A:$BB,36,FALSE)</f>
        <v>NO</v>
      </c>
      <c r="N992" s="1" t="str">
        <f t="shared" si="50"/>
        <v>D_CANL5S1X1_62469</v>
      </c>
    </row>
    <row r="993" spans="1:14">
      <c r="A993" s="1" t="str">
        <f t="shared" si="48"/>
        <v>I_79435</v>
      </c>
      <c r="B993" s="1" t="s">
        <v>1797</v>
      </c>
      <c r="C993" s="1">
        <v>79435</v>
      </c>
      <c r="D993" s="1" t="s">
        <v>8259</v>
      </c>
      <c r="E993" s="1">
        <v>70318</v>
      </c>
      <c r="F993" s="1" t="s">
        <v>1402</v>
      </c>
      <c r="G993" s="1" t="str">
        <f>IF(B993="Issue",VLOOKUP(A993,[1]Customers!$A:$B,2,FALSE),VLOOKUP(A993,[1]Facilities!$A:$B,2,FALSE))</f>
        <v>I_USA10120_79435</v>
      </c>
      <c r="H993" s="1" t="str">
        <f>VLOOKUP("D_"&amp;$E993,[1]Facilities!$A:$BB,2,FALSE)</f>
        <v>D_USA12085_70318</v>
      </c>
      <c r="I993" s="1" t="str">
        <f>VLOOKUP("D_"&amp;$E993,[1]Facilities!$A:$BB,34,FALSE)</f>
        <v>Full Service</v>
      </c>
      <c r="J993" s="1" t="str">
        <f>VLOOKUP("D_"&amp;$E993,[1]Facilities!$A:$BB,36,FALSE)</f>
        <v>NO</v>
      </c>
      <c r="K993" s="1" t="str">
        <f t="shared" si="49"/>
        <v>D_USA12085_70318</v>
      </c>
      <c r="L993" s="1" t="str">
        <f>VLOOKUP("D_"&amp;RIGHT($K993,5),[1]Facilities!$A:$BB,34,FALSE)</f>
        <v>Full Service</v>
      </c>
      <c r="M993" s="1" t="str">
        <f>VLOOKUP("D_"&amp;RIGHT($K993,5),[1]Facilities!$A:$BB,36,FALSE)</f>
        <v>NO</v>
      </c>
      <c r="N993" s="1" t="str">
        <f t="shared" si="50"/>
        <v>D_USA12085_70318</v>
      </c>
    </row>
    <row r="994" spans="1:14">
      <c r="A994" s="1" t="str">
        <f t="shared" si="48"/>
        <v>I_60636</v>
      </c>
      <c r="B994" s="1" t="s">
        <v>1797</v>
      </c>
      <c r="C994" s="1">
        <v>60636</v>
      </c>
      <c r="D994" s="1" t="s">
        <v>8260</v>
      </c>
      <c r="E994" s="1">
        <v>66797</v>
      </c>
      <c r="F994" s="1" t="s">
        <v>579</v>
      </c>
      <c r="G994" s="1" t="str">
        <f>IF(B994="Issue",VLOOKUP(A994,[1]Customers!$A:$B,2,FALSE),VLOOKUP(A994,[1]Facilities!$A:$B,2,FALSE))</f>
        <v>I_USA19963_60636</v>
      </c>
      <c r="H994" s="1" t="str">
        <f>VLOOKUP("D_"&amp;$E994,[1]Facilities!$A:$BB,2,FALSE)</f>
        <v>D_USA23234_66797</v>
      </c>
      <c r="I994" s="1" t="str">
        <f>VLOOKUP("D_"&amp;$E994,[1]Facilities!$A:$BB,34,FALSE)</f>
        <v>Full Service</v>
      </c>
      <c r="J994" s="1" t="str">
        <f>VLOOKUP("D_"&amp;$E994,[1]Facilities!$A:$BB,36,FALSE)</f>
        <v>NO</v>
      </c>
      <c r="K994" s="1" t="str">
        <f t="shared" si="49"/>
        <v>D_USA23234_66797</v>
      </c>
      <c r="L994" s="1" t="str">
        <f>VLOOKUP("D_"&amp;RIGHT($K994,5),[1]Facilities!$A:$BB,34,FALSE)</f>
        <v>Full Service</v>
      </c>
      <c r="M994" s="1" t="str">
        <f>VLOOKUP("D_"&amp;RIGHT($K994,5),[1]Facilities!$A:$BB,36,FALSE)</f>
        <v>NO</v>
      </c>
      <c r="N994" s="1" t="str">
        <f t="shared" si="50"/>
        <v>D_USA23234_66797</v>
      </c>
    </row>
    <row r="995" spans="1:14">
      <c r="A995" s="1" t="str">
        <f t="shared" si="48"/>
        <v>I_54240</v>
      </c>
      <c r="B995" s="1" t="s">
        <v>1797</v>
      </c>
      <c r="C995" s="1">
        <v>54240</v>
      </c>
      <c r="D995" s="1" t="s">
        <v>8261</v>
      </c>
      <c r="E995" s="1">
        <v>63296</v>
      </c>
      <c r="F995" s="1" t="s">
        <v>8293</v>
      </c>
      <c r="G995" s="1" t="str">
        <f>IF(B995="Issue",VLOOKUP(A995,[1]Customers!$A:$B,2,FALSE),VLOOKUP(A995,[1]Facilities!$A:$B,2,FALSE))</f>
        <v>I_USA54974_54240</v>
      </c>
      <c r="H995" s="1" t="str">
        <f>VLOOKUP("D_"&amp;$E995,[1]Facilities!$A:$BB,2,FALSE)</f>
        <v>D_USA60099_63296</v>
      </c>
      <c r="I995" s="1" t="str">
        <f>VLOOKUP("D_"&amp;$E995,[1]Facilities!$A:$BB,34,FALSE)</f>
        <v>Full Service</v>
      </c>
      <c r="J995" s="1" t="str">
        <f>VLOOKUP("D_"&amp;$E995,[1]Facilities!$A:$BB,36,FALSE)</f>
        <v>NO</v>
      </c>
      <c r="K995" s="1" t="str">
        <f t="shared" si="49"/>
        <v>D_USA60099_63296</v>
      </c>
      <c r="L995" s="1" t="str">
        <f>VLOOKUP("D_"&amp;RIGHT($K995,5),[1]Facilities!$A:$BB,34,FALSE)</f>
        <v>Full Service</v>
      </c>
      <c r="M995" s="1" t="str">
        <f>VLOOKUP("D_"&amp;RIGHT($K995,5),[1]Facilities!$A:$BB,36,FALSE)</f>
        <v>NO</v>
      </c>
      <c r="N995" s="1" t="str">
        <f t="shared" si="50"/>
        <v>D_USA60099_63296</v>
      </c>
    </row>
    <row r="996" spans="1:14">
      <c r="A996" s="1" t="str">
        <f t="shared" si="48"/>
        <v>I_69011</v>
      </c>
      <c r="B996" s="1" t="s">
        <v>1797</v>
      </c>
      <c r="C996" s="1">
        <v>69011</v>
      </c>
      <c r="D996" s="1" t="s">
        <v>8262</v>
      </c>
      <c r="E996" s="1">
        <v>63296</v>
      </c>
      <c r="F996" s="1" t="s">
        <v>8293</v>
      </c>
      <c r="G996" s="1" t="str">
        <f>IF(B996="Issue",VLOOKUP(A996,[1]Customers!$A:$B,2,FALSE),VLOOKUP(A996,[1]Facilities!$A:$B,2,FALSE))</f>
        <v>I_USA54165_69011</v>
      </c>
      <c r="H996" s="1" t="str">
        <f>VLOOKUP("D_"&amp;$E996,[1]Facilities!$A:$BB,2,FALSE)</f>
        <v>D_USA60099_63296</v>
      </c>
      <c r="I996" s="1" t="str">
        <f>VLOOKUP("D_"&amp;$E996,[1]Facilities!$A:$BB,34,FALSE)</f>
        <v>Full Service</v>
      </c>
      <c r="J996" s="1" t="str">
        <f>VLOOKUP("D_"&amp;$E996,[1]Facilities!$A:$BB,36,FALSE)</f>
        <v>NO</v>
      </c>
      <c r="K996" s="1" t="str">
        <f t="shared" si="49"/>
        <v>D_USA60099_63296</v>
      </c>
      <c r="L996" s="1" t="str">
        <f>VLOOKUP("D_"&amp;RIGHT($K996,5),[1]Facilities!$A:$BB,34,FALSE)</f>
        <v>Full Service</v>
      </c>
      <c r="M996" s="1" t="str">
        <f>VLOOKUP("D_"&amp;RIGHT($K996,5),[1]Facilities!$A:$BB,36,FALSE)</f>
        <v>NO</v>
      </c>
      <c r="N996" s="1" t="str">
        <f t="shared" si="50"/>
        <v>D_USA60099_63296</v>
      </c>
    </row>
    <row r="997" spans="1:14">
      <c r="A997" s="1" t="str">
        <f t="shared" si="48"/>
        <v>I_75818</v>
      </c>
      <c r="B997" s="1" t="s">
        <v>1797</v>
      </c>
      <c r="C997" s="1">
        <v>75818</v>
      </c>
      <c r="D997" s="1" t="s">
        <v>8263</v>
      </c>
      <c r="E997" s="1">
        <v>56353</v>
      </c>
      <c r="F997" s="1" t="s">
        <v>571</v>
      </c>
      <c r="G997" s="1" t="str">
        <f>IF(B997="Issue",VLOOKUP(A997,[1]Customers!$A:$B,2,FALSE),VLOOKUP(A997,[1]Facilities!$A:$B,2,FALSE))</f>
        <v>I_USA60134_75818</v>
      </c>
      <c r="H997" s="1" t="str">
        <f>VLOOKUP("D_"&amp;$E997,[1]Facilities!$A:$BB,2,FALSE)</f>
        <v>D_USA60633_56353</v>
      </c>
      <c r="I997" s="1" t="str">
        <f>VLOOKUP("D_"&amp;$E997,[1]Facilities!$A:$BB,34,FALSE)</f>
        <v>Full Service</v>
      </c>
      <c r="J997" s="1" t="str">
        <f>VLOOKUP("D_"&amp;$E997,[1]Facilities!$A:$BB,36,FALSE)</f>
        <v>NO</v>
      </c>
      <c r="K997" s="1" t="str">
        <f t="shared" si="49"/>
        <v>D_USA60633_56353</v>
      </c>
      <c r="L997" s="1" t="str">
        <f>VLOOKUP("D_"&amp;RIGHT($K997,5),[1]Facilities!$A:$BB,34,FALSE)</f>
        <v>Full Service</v>
      </c>
      <c r="M997" s="1" t="str">
        <f>VLOOKUP("D_"&amp;RIGHT($K997,5),[1]Facilities!$A:$BB,36,FALSE)</f>
        <v>NO</v>
      </c>
      <c r="N997" s="1" t="str">
        <f t="shared" si="50"/>
        <v>D_USA60633_56353</v>
      </c>
    </row>
    <row r="998" spans="1:14">
      <c r="A998" s="1" t="str">
        <f t="shared" si="48"/>
        <v>I_78922</v>
      </c>
      <c r="B998" s="1" t="s">
        <v>1797</v>
      </c>
      <c r="C998" s="1">
        <v>78922</v>
      </c>
      <c r="D998" s="1" t="s">
        <v>8264</v>
      </c>
      <c r="E998" s="1">
        <v>61930</v>
      </c>
      <c r="F998" s="1" t="s">
        <v>1235</v>
      </c>
      <c r="G998" s="1" t="str">
        <f>IF(B998="Issue",VLOOKUP(A998,[1]Customers!$A:$B,2,FALSE),VLOOKUP(A998,[1]Facilities!$A:$B,2,FALSE))</f>
        <v>I_USA45069_78922</v>
      </c>
      <c r="H998" s="1" t="str">
        <f>VLOOKUP("D_"&amp;$E998,[1]Facilities!$A:$BB,2,FALSE)</f>
        <v>D_USA43228_61930</v>
      </c>
      <c r="I998" s="1" t="str">
        <f>VLOOKUP("D_"&amp;$E998,[1]Facilities!$A:$BB,34,FALSE)</f>
        <v>Full Service</v>
      </c>
      <c r="J998" s="1" t="str">
        <f>VLOOKUP("D_"&amp;$E998,[1]Facilities!$A:$BB,36,FALSE)</f>
        <v>NO</v>
      </c>
      <c r="K998" s="1" t="str">
        <f t="shared" si="49"/>
        <v>D_USA43228_61930</v>
      </c>
      <c r="L998" s="1" t="str">
        <f>VLOOKUP("D_"&amp;RIGHT($K998,5),[1]Facilities!$A:$BB,34,FALSE)</f>
        <v>Full Service</v>
      </c>
      <c r="M998" s="1" t="str">
        <f>VLOOKUP("D_"&amp;RIGHT($K998,5),[1]Facilities!$A:$BB,36,FALSE)</f>
        <v>NO</v>
      </c>
      <c r="N998" s="1" t="str">
        <f t="shared" si="50"/>
        <v>D_USA43228_61930</v>
      </c>
    </row>
    <row r="999" spans="1:14">
      <c r="A999" s="1" t="str">
        <f t="shared" si="48"/>
        <v>I_53981</v>
      </c>
      <c r="B999" s="1" t="s">
        <v>1797</v>
      </c>
      <c r="C999" s="1">
        <v>53981</v>
      </c>
      <c r="D999" s="1" t="s">
        <v>8265</v>
      </c>
      <c r="E999" s="1">
        <v>75256</v>
      </c>
      <c r="F999" s="1" t="s">
        <v>1732</v>
      </c>
      <c r="G999" s="1" t="str">
        <f>IF(B999="Issue",VLOOKUP(A999,[1]Customers!$A:$B,2,FALSE),VLOOKUP(A999,[1]Facilities!$A:$B,2,FALSE))</f>
        <v>I_USA31750_53981</v>
      </c>
      <c r="H999" s="1" t="str">
        <f>VLOOKUP("D_"&amp;$E999,[1]Facilities!$A:$BB,2,FALSE)</f>
        <v>D_USA32254_75256</v>
      </c>
      <c r="I999" s="1" t="str">
        <f>VLOOKUP("D_"&amp;$E999,[1]Facilities!$A:$BB,34,FALSE)</f>
        <v>Full Service</v>
      </c>
      <c r="J999" s="1" t="str">
        <f>VLOOKUP("D_"&amp;$E999,[1]Facilities!$A:$BB,36,FALSE)</f>
        <v>NO</v>
      </c>
      <c r="K999" s="1" t="str">
        <f t="shared" si="49"/>
        <v>D_USA32254_75256</v>
      </c>
      <c r="L999" s="1" t="str">
        <f>VLOOKUP("D_"&amp;RIGHT($K999,5),[1]Facilities!$A:$BB,34,FALSE)</f>
        <v>Full Service</v>
      </c>
      <c r="M999" s="1" t="str">
        <f>VLOOKUP("D_"&amp;RIGHT($K999,5),[1]Facilities!$A:$BB,36,FALSE)</f>
        <v>NO</v>
      </c>
      <c r="N999" s="1" t="str">
        <f t="shared" si="50"/>
        <v>D_USA32254_75256</v>
      </c>
    </row>
    <row r="1000" spans="1:14">
      <c r="A1000" s="1" t="str">
        <f t="shared" si="48"/>
        <v>I_60610</v>
      </c>
      <c r="B1000" s="1" t="s">
        <v>1797</v>
      </c>
      <c r="C1000" s="1">
        <v>60610</v>
      </c>
      <c r="D1000" s="1" t="s">
        <v>340</v>
      </c>
      <c r="E1000" s="1">
        <v>75397</v>
      </c>
      <c r="F1000" s="1" t="s">
        <v>1733</v>
      </c>
      <c r="G1000" s="1" t="str">
        <f>IF(B1000="Issue",VLOOKUP(A1000,[1]Customers!$A:$B,2,FALSE),VLOOKUP(A1000,[1]Facilities!$A:$B,2,FALSE))</f>
        <v>I_CANT2B3S5_60610</v>
      </c>
      <c r="H1000" s="1" t="str">
        <f>VLOOKUP("D_"&amp;$E1000,[1]Facilities!$A:$BB,2,FALSE)</f>
        <v>D_CANT2C4N8_75397</v>
      </c>
      <c r="I1000" s="1" t="str">
        <f>VLOOKUP("D_"&amp;$E1000,[1]Facilities!$A:$BB,34,FALSE)</f>
        <v>Sort Only</v>
      </c>
      <c r="J1000" s="1" t="str">
        <f>VLOOKUP("D_"&amp;$E1000,[1]Facilities!$A:$BB,36,FALSE)</f>
        <v>NO</v>
      </c>
      <c r="K1000" s="1" t="str">
        <f t="shared" si="49"/>
        <v>D_CANT2C4N8_75397</v>
      </c>
      <c r="L1000" s="1" t="str">
        <f>VLOOKUP("D_"&amp;RIGHT($K1000,5),[1]Facilities!$A:$BB,34,FALSE)</f>
        <v>Sort Only</v>
      </c>
      <c r="M1000" s="1" t="str">
        <f>VLOOKUP("D_"&amp;RIGHT($K1000,5),[1]Facilities!$A:$BB,36,FALSE)</f>
        <v>NO</v>
      </c>
      <c r="N1000" s="1" t="str">
        <f t="shared" si="50"/>
        <v>D_CANT2C4N8_75397</v>
      </c>
    </row>
    <row r="1001" spans="1:14">
      <c r="A1001" s="1" t="str">
        <f t="shared" si="48"/>
        <v>I_60673</v>
      </c>
      <c r="B1001" s="1" t="s">
        <v>1797</v>
      </c>
      <c r="C1001" s="1">
        <v>60673</v>
      </c>
      <c r="D1001" s="1" t="s">
        <v>341</v>
      </c>
      <c r="E1001" s="1">
        <v>53786</v>
      </c>
      <c r="F1001" s="1" t="s">
        <v>588</v>
      </c>
      <c r="G1001" s="1" t="str">
        <f>IF(B1001="Issue",VLOOKUP(A1001,[1]Customers!$A:$B,2,FALSE),VLOOKUP(A1001,[1]Facilities!$A:$B,2,FALSE))</f>
        <v>I_CANV1M3A7_60673</v>
      </c>
      <c r="H1001" s="1" t="str">
        <f>VLOOKUP("D_"&amp;$E1001,[1]Facilities!$A:$BB,2,FALSE)</f>
        <v>D_CANV4G1C1_53786</v>
      </c>
      <c r="I1001" s="1" t="str">
        <f>VLOOKUP("D_"&amp;$E1001,[1]Facilities!$A:$BB,34,FALSE)</f>
        <v>Full Service</v>
      </c>
      <c r="J1001" s="1" t="str">
        <f>VLOOKUP("D_"&amp;$E1001,[1]Facilities!$A:$BB,36,FALSE)</f>
        <v>NO</v>
      </c>
      <c r="K1001" s="1" t="str">
        <f t="shared" si="49"/>
        <v>D_CANV4G1C1_53786</v>
      </c>
      <c r="L1001" s="1" t="str">
        <f>VLOOKUP("D_"&amp;RIGHT($K1001,5),[1]Facilities!$A:$BB,34,FALSE)</f>
        <v>Full Service</v>
      </c>
      <c r="M1001" s="1" t="str">
        <f>VLOOKUP("D_"&amp;RIGHT($K1001,5),[1]Facilities!$A:$BB,36,FALSE)</f>
        <v>NO</v>
      </c>
      <c r="N1001" s="1" t="str">
        <f t="shared" si="50"/>
        <v>D_CANV4G1C1_53786</v>
      </c>
    </row>
    <row r="1002" spans="1:14">
      <c r="A1002" s="1" t="str">
        <f t="shared" si="48"/>
        <v>I_60678</v>
      </c>
      <c r="B1002" s="1" t="s">
        <v>1797</v>
      </c>
      <c r="C1002" s="1">
        <v>60678</v>
      </c>
      <c r="D1002" s="1" t="s">
        <v>342</v>
      </c>
      <c r="E1002" s="1">
        <v>76954</v>
      </c>
      <c r="F1002" s="1" t="s">
        <v>8296</v>
      </c>
      <c r="G1002" s="1" t="str">
        <f>IF(B1002="Issue",VLOOKUP(A1002,[1]Customers!$A:$B,2,FALSE),VLOOKUP(A1002,[1]Facilities!$A:$B,2,FALSE))</f>
        <v>I_CANR2R2V9_60678</v>
      </c>
      <c r="H1002" s="1" t="str">
        <f>VLOOKUP("D_"&amp;$E1002,[1]Facilities!$A:$BB,2,FALSE)</f>
        <v>D_CANR2J0V1_76954</v>
      </c>
      <c r="I1002" s="1" t="str">
        <f>VLOOKUP("D_"&amp;$E1002,[1]Facilities!$A:$BB,34,FALSE)</f>
        <v>Sort Only</v>
      </c>
      <c r="J1002" s="1" t="str">
        <f>VLOOKUP("D_"&amp;$E1002,[1]Facilities!$A:$BB,36,FALSE)</f>
        <v>NO</v>
      </c>
      <c r="K1002" s="1" t="str">
        <f t="shared" si="49"/>
        <v>D_CANR2J0V1_76954</v>
      </c>
      <c r="L1002" s="1" t="str">
        <f>VLOOKUP("D_"&amp;RIGHT($K1002,5),[1]Facilities!$A:$BB,34,FALSE)</f>
        <v>Sort Only</v>
      </c>
      <c r="M1002" s="1" t="str">
        <f>VLOOKUP("D_"&amp;RIGHT($K1002,5),[1]Facilities!$A:$BB,36,FALSE)</f>
        <v>NO</v>
      </c>
      <c r="N1002" s="1" t="str">
        <f t="shared" si="50"/>
        <v>D_CANR2J0V1_76954</v>
      </c>
    </row>
    <row r="1003" spans="1:14">
      <c r="A1003" s="1" t="str">
        <f t="shared" si="48"/>
        <v>I_80560</v>
      </c>
      <c r="B1003" s="1" t="s">
        <v>1797</v>
      </c>
      <c r="C1003" s="1">
        <v>80560</v>
      </c>
      <c r="D1003" s="1" t="s">
        <v>8266</v>
      </c>
      <c r="E1003" s="1">
        <v>76410</v>
      </c>
      <c r="F1003" s="1" t="s">
        <v>8290</v>
      </c>
      <c r="G1003" s="1" t="str">
        <f>IF(B1003="Issue",VLOOKUP(A1003,[1]Customers!$A:$B,2,FALSE),VLOOKUP(A1003,[1]Facilities!$A:$B,2,FALSE))</f>
        <v>I_USA38107_80560</v>
      </c>
      <c r="H1003" s="1" t="str">
        <f>VLOOKUP("D_"&amp;$E1003,[1]Facilities!$A:$BB,2,FALSE)</f>
        <v>D_USA38118_76410</v>
      </c>
      <c r="I1003" s="1" t="str">
        <f>VLOOKUP("D_"&amp;$E1003,[1]Facilities!$A:$BB,34,FALSE)</f>
        <v>Full Service</v>
      </c>
      <c r="J1003" s="1" t="str">
        <f>VLOOKUP("D_"&amp;$E1003,[1]Facilities!$A:$BB,36,FALSE)</f>
        <v>NO</v>
      </c>
      <c r="K1003" s="1" t="str">
        <f t="shared" si="49"/>
        <v>D_USA38118_76410</v>
      </c>
      <c r="L1003" s="1" t="str">
        <f>VLOOKUP("D_"&amp;RIGHT($K1003,5),[1]Facilities!$A:$BB,34,FALSE)</f>
        <v>Full Service</v>
      </c>
      <c r="M1003" s="1" t="str">
        <f>VLOOKUP("D_"&amp;RIGHT($K1003,5),[1]Facilities!$A:$BB,36,FALSE)</f>
        <v>NO</v>
      </c>
      <c r="N1003" s="1" t="str">
        <f t="shared" si="50"/>
        <v>D_USA38118_76410</v>
      </c>
    </row>
    <row r="1004" spans="1:14">
      <c r="A1004" s="1" t="str">
        <f t="shared" si="48"/>
        <v>I_54350</v>
      </c>
      <c r="B1004" s="1" t="s">
        <v>1797</v>
      </c>
      <c r="C1004" s="1">
        <v>54350</v>
      </c>
      <c r="D1004" s="1" t="s">
        <v>343</v>
      </c>
      <c r="E1004" s="1">
        <v>78887</v>
      </c>
      <c r="F1004" s="1" t="s">
        <v>8292</v>
      </c>
      <c r="G1004" s="1" t="str">
        <f>IF(B1004="Issue",VLOOKUP(A1004,[1]Customers!$A:$B,2,FALSE),VLOOKUP(A1004,[1]Facilities!$A:$B,2,FALSE))</f>
        <v>I_CANN0E1V0_54350</v>
      </c>
      <c r="H1004" s="1" t="str">
        <f>VLOOKUP("D_"&amp;$E1004,[1]Facilities!$A:$BB,2,FALSE)</f>
        <v>D_CANL5S1L4_78887</v>
      </c>
      <c r="I1004" s="1" t="str">
        <f>VLOOKUP("D_"&amp;$E1004,[1]Facilities!$A:$BB,34,FALSE)</f>
        <v>Full Service</v>
      </c>
      <c r="J1004" s="1" t="str">
        <f>VLOOKUP("D_"&amp;$E1004,[1]Facilities!$A:$BB,36,FALSE)</f>
        <v>NO</v>
      </c>
      <c r="K1004" s="1" t="str">
        <f t="shared" si="49"/>
        <v>D_CANL5S1L4_78887</v>
      </c>
      <c r="L1004" s="1" t="str">
        <f>VLOOKUP("D_"&amp;RIGHT($K1004,5),[1]Facilities!$A:$BB,34,FALSE)</f>
        <v>Full Service</v>
      </c>
      <c r="M1004" s="1" t="str">
        <f>VLOOKUP("D_"&amp;RIGHT($K1004,5),[1]Facilities!$A:$BB,36,FALSE)</f>
        <v>NO</v>
      </c>
      <c r="N1004" s="1" t="str">
        <f t="shared" si="50"/>
        <v>D_CANL5S1L4_78887</v>
      </c>
    </row>
    <row r="1005" spans="1:14">
      <c r="A1005" s="1" t="str">
        <f t="shared" si="48"/>
        <v>I_74711</v>
      </c>
      <c r="B1005" s="1" t="s">
        <v>1797</v>
      </c>
      <c r="C1005" s="1">
        <v>74711</v>
      </c>
      <c r="D1005" s="1" t="s">
        <v>7164</v>
      </c>
      <c r="E1005" s="1">
        <v>45195</v>
      </c>
      <c r="F1005" s="1" t="s">
        <v>580</v>
      </c>
      <c r="G1005" s="1" t="str">
        <f>IF(B1005="Issue",VLOOKUP(A1005,[1]Customers!$A:$B,2,FALSE),VLOOKUP(A1005,[1]Facilities!$A:$B,2,FALSE))</f>
        <v>I_USA95403_74711</v>
      </c>
      <c r="H1005" s="1" t="str">
        <f>VLOOKUP("D_"&amp;$E1005,[1]Facilities!$A:$BB,2,FALSE)</f>
        <v>D_USA95304_45195</v>
      </c>
      <c r="I1005" s="1" t="str">
        <f>VLOOKUP("D_"&amp;$E1005,[1]Facilities!$A:$BB,34,FALSE)</f>
        <v>Full Service</v>
      </c>
      <c r="J1005" s="1" t="str">
        <f>VLOOKUP("D_"&amp;$E1005,[1]Facilities!$A:$BB,36,FALSE)</f>
        <v>NO</v>
      </c>
      <c r="K1005" s="1" t="str">
        <f t="shared" si="49"/>
        <v>D_USA95304_45195</v>
      </c>
      <c r="L1005" s="1" t="str">
        <f>VLOOKUP("D_"&amp;RIGHT($K1005,5),[1]Facilities!$A:$BB,34,FALSE)</f>
        <v>Full Service</v>
      </c>
      <c r="M1005" s="1" t="str">
        <f>VLOOKUP("D_"&amp;RIGHT($K1005,5),[1]Facilities!$A:$BB,36,FALSE)</f>
        <v>NO</v>
      </c>
      <c r="N1005" s="1" t="str">
        <f t="shared" si="50"/>
        <v>D_USA95304_45195</v>
      </c>
    </row>
    <row r="1006" spans="1:14">
      <c r="A1006" s="1" t="str">
        <f t="shared" si="48"/>
        <v>I_56065</v>
      </c>
      <c r="B1006" s="1" t="s">
        <v>1797</v>
      </c>
      <c r="C1006" s="1">
        <v>56065</v>
      </c>
      <c r="D1006" s="1" t="s">
        <v>7229</v>
      </c>
      <c r="E1006" s="1">
        <v>45195</v>
      </c>
      <c r="F1006" s="1" t="s">
        <v>580</v>
      </c>
      <c r="G1006" s="1" t="str">
        <f>IF(B1006="Issue",VLOOKUP(A1006,[1]Customers!$A:$B,2,FALSE),VLOOKUP(A1006,[1]Facilities!$A:$B,2,FALSE))</f>
        <v>I_USA95776_56065</v>
      </c>
      <c r="H1006" s="1" t="str">
        <f>VLOOKUP("D_"&amp;$E1006,[1]Facilities!$A:$BB,2,FALSE)</f>
        <v>D_USA95304_45195</v>
      </c>
      <c r="I1006" s="1" t="str">
        <f>VLOOKUP("D_"&amp;$E1006,[1]Facilities!$A:$BB,34,FALSE)</f>
        <v>Full Service</v>
      </c>
      <c r="J1006" s="1" t="str">
        <f>VLOOKUP("D_"&amp;$E1006,[1]Facilities!$A:$BB,36,FALSE)</f>
        <v>NO</v>
      </c>
      <c r="K1006" s="1" t="str">
        <f t="shared" si="49"/>
        <v>D_USA95304_45195</v>
      </c>
      <c r="L1006" s="1" t="str">
        <f>VLOOKUP("D_"&amp;RIGHT($K1006,5),[1]Facilities!$A:$BB,34,FALSE)</f>
        <v>Full Service</v>
      </c>
      <c r="M1006" s="1" t="str">
        <f>VLOOKUP("D_"&amp;RIGHT($K1006,5),[1]Facilities!$A:$BB,36,FALSE)</f>
        <v>NO</v>
      </c>
      <c r="N1006" s="1" t="str">
        <f t="shared" si="50"/>
        <v>D_USA95304_45195</v>
      </c>
    </row>
    <row r="1007" spans="1:14">
      <c r="A1007" s="1" t="str">
        <f t="shared" si="48"/>
        <v>I_61077</v>
      </c>
      <c r="B1007" s="1" t="s">
        <v>1797</v>
      </c>
      <c r="C1007" s="1">
        <v>61077</v>
      </c>
      <c r="D1007" s="1" t="s">
        <v>344</v>
      </c>
      <c r="E1007" s="1">
        <v>56720</v>
      </c>
      <c r="F1007" s="1" t="s">
        <v>570</v>
      </c>
      <c r="G1007" s="1" t="str">
        <f>IF(B1007="Issue",VLOOKUP(A1007,[1]Customers!$A:$B,2,FALSE),VLOOKUP(A1007,[1]Facilities!$A:$B,2,FALSE))</f>
        <v>I_USA47995_61077</v>
      </c>
      <c r="H1007" s="1" t="str">
        <f>VLOOKUP("D_"&amp;$E1007,[1]Facilities!$A:$BB,2,FALSE)</f>
        <v>D_USA46235_56720</v>
      </c>
      <c r="I1007" s="1" t="str">
        <f>VLOOKUP("D_"&amp;$E1007,[1]Facilities!$A:$BB,34,FALSE)</f>
        <v>Full Service</v>
      </c>
      <c r="J1007" s="1" t="str">
        <f>VLOOKUP("D_"&amp;$E1007,[1]Facilities!$A:$BB,36,FALSE)</f>
        <v>NO</v>
      </c>
      <c r="K1007" s="1" t="str">
        <f t="shared" si="49"/>
        <v>D_USA46235_56720</v>
      </c>
      <c r="L1007" s="1" t="str">
        <f>VLOOKUP("D_"&amp;RIGHT($K1007,5),[1]Facilities!$A:$BB,34,FALSE)</f>
        <v>Full Service</v>
      </c>
      <c r="M1007" s="1" t="str">
        <f>VLOOKUP("D_"&amp;RIGHT($K1007,5),[1]Facilities!$A:$BB,36,FALSE)</f>
        <v>NO</v>
      </c>
      <c r="N1007" s="1" t="str">
        <f t="shared" si="50"/>
        <v>D_USA46235_56720</v>
      </c>
    </row>
    <row r="1008" spans="1:14">
      <c r="A1008" s="1" t="str">
        <f t="shared" si="48"/>
        <v>I_57521</v>
      </c>
      <c r="B1008" s="1" t="s">
        <v>1797</v>
      </c>
      <c r="C1008" s="1">
        <v>57521</v>
      </c>
      <c r="D1008" s="1" t="s">
        <v>345</v>
      </c>
      <c r="E1008" s="1">
        <v>70917</v>
      </c>
      <c r="F1008" s="1" t="s">
        <v>1653</v>
      </c>
      <c r="G1008" s="1" t="str">
        <f>IF(B1008="Issue",VLOOKUP(A1008,[1]Customers!$A:$B,2,FALSE),VLOOKUP(A1008,[1]Facilities!$A:$B,2,FALSE))</f>
        <v>I_CANJ4B2X6_57521</v>
      </c>
      <c r="H1008" s="1" t="str">
        <f>VLOOKUP("D_"&amp;$E1008,[1]Facilities!$A:$BB,2,FALSE)</f>
        <v>D_CANH9P1K9_70917</v>
      </c>
      <c r="I1008" s="1" t="str">
        <f>VLOOKUP("D_"&amp;$E1008,[1]Facilities!$A:$BB,34,FALSE)</f>
        <v>Full Service</v>
      </c>
      <c r="J1008" s="1" t="str">
        <f>VLOOKUP("D_"&amp;$E1008,[1]Facilities!$A:$BB,36,FALSE)</f>
        <v>NO</v>
      </c>
      <c r="K1008" s="1" t="str">
        <f t="shared" si="49"/>
        <v>D_CANH9P1K9_70917</v>
      </c>
      <c r="L1008" s="1" t="str">
        <f>VLOOKUP("D_"&amp;RIGHT($K1008,5),[1]Facilities!$A:$BB,34,FALSE)</f>
        <v>Full Service</v>
      </c>
      <c r="M1008" s="1" t="str">
        <f>VLOOKUP("D_"&amp;RIGHT($K1008,5),[1]Facilities!$A:$BB,36,FALSE)</f>
        <v>NO</v>
      </c>
      <c r="N1008" s="1" t="str">
        <f t="shared" si="50"/>
        <v>D_CANH9P1K9_70917</v>
      </c>
    </row>
    <row r="1009" spans="1:14">
      <c r="A1009" s="1" t="str">
        <f t="shared" si="48"/>
        <v>I_80304</v>
      </c>
      <c r="B1009" s="1" t="s">
        <v>1797</v>
      </c>
      <c r="C1009" s="1">
        <v>80304</v>
      </c>
      <c r="D1009" s="1" t="s">
        <v>7821</v>
      </c>
      <c r="E1009" s="1">
        <v>78887</v>
      </c>
      <c r="F1009" s="1" t="s">
        <v>8292</v>
      </c>
      <c r="G1009" s="1" t="str">
        <f>IF(B1009="Issue",VLOOKUP(A1009,[1]Customers!$A:$B,2,FALSE),VLOOKUP(A1009,[1]Facilities!$A:$B,2,FALSE))</f>
        <v>I_CANM8W1Z3_80304</v>
      </c>
      <c r="H1009" s="1" t="str">
        <f>VLOOKUP("D_"&amp;$E1009,[1]Facilities!$A:$BB,2,FALSE)</f>
        <v>D_CANL5S1L4_78887</v>
      </c>
      <c r="I1009" s="1" t="str">
        <f>VLOOKUP("D_"&amp;$E1009,[1]Facilities!$A:$BB,34,FALSE)</f>
        <v>Full Service</v>
      </c>
      <c r="J1009" s="1" t="str">
        <f>VLOOKUP("D_"&amp;$E1009,[1]Facilities!$A:$BB,36,FALSE)</f>
        <v>NO</v>
      </c>
      <c r="K1009" s="1" t="str">
        <f t="shared" si="49"/>
        <v>D_CANL5S1L4_78887</v>
      </c>
      <c r="L1009" s="1" t="str">
        <f>VLOOKUP("D_"&amp;RIGHT($K1009,5),[1]Facilities!$A:$BB,34,FALSE)</f>
        <v>Full Service</v>
      </c>
      <c r="M1009" s="1" t="str">
        <f>VLOOKUP("D_"&amp;RIGHT($K1009,5),[1]Facilities!$A:$BB,36,FALSE)</f>
        <v>NO</v>
      </c>
      <c r="N1009" s="1" t="str">
        <f t="shared" si="50"/>
        <v>D_CANL5S1L4_78887</v>
      </c>
    </row>
    <row r="1010" spans="1:14">
      <c r="A1010" s="1" t="str">
        <f t="shared" si="48"/>
        <v>I_78897</v>
      </c>
      <c r="B1010" s="1" t="s">
        <v>1797</v>
      </c>
      <c r="C1010" s="1">
        <v>78897</v>
      </c>
      <c r="D1010" s="1" t="s">
        <v>7372</v>
      </c>
      <c r="E1010" s="1">
        <v>76082</v>
      </c>
      <c r="F1010" s="1" t="s">
        <v>1787</v>
      </c>
      <c r="G1010" s="1" t="str">
        <f>IF(B1010="Issue",VLOOKUP(A1010,[1]Customers!$A:$B,2,FALSE),VLOOKUP(A1010,[1]Facilities!$A:$B,2,FALSE))</f>
        <v>I_USA80550_78897</v>
      </c>
      <c r="H1010" s="1" t="str">
        <f>VLOOKUP("D_"&amp;$E1010,[1]Facilities!$A:$BB,2,FALSE)</f>
        <v>D_USA80011_76082</v>
      </c>
      <c r="I1010" s="1" t="str">
        <f>VLOOKUP("D_"&amp;$E1010,[1]Facilities!$A:$BB,34,FALSE)</f>
        <v>Full Service</v>
      </c>
      <c r="J1010" s="1" t="str">
        <f>VLOOKUP("D_"&amp;$E1010,[1]Facilities!$A:$BB,36,FALSE)</f>
        <v>NO</v>
      </c>
      <c r="K1010" s="1" t="str">
        <f t="shared" si="49"/>
        <v>D_USA80011_76082</v>
      </c>
      <c r="L1010" s="1" t="str">
        <f>VLOOKUP("D_"&amp;RIGHT($K1010,5),[1]Facilities!$A:$BB,34,FALSE)</f>
        <v>Full Service</v>
      </c>
      <c r="M1010" s="1" t="str">
        <f>VLOOKUP("D_"&amp;RIGHT($K1010,5),[1]Facilities!$A:$BB,36,FALSE)</f>
        <v>NO</v>
      </c>
      <c r="N1010" s="1" t="str">
        <f t="shared" si="50"/>
        <v>D_USA80011_76082</v>
      </c>
    </row>
    <row r="1011" spans="1:14">
      <c r="A1011" s="1" t="str">
        <f t="shared" si="48"/>
        <v>I_45930</v>
      </c>
      <c r="B1011" s="1" t="s">
        <v>1797</v>
      </c>
      <c r="C1011" s="1">
        <v>45930</v>
      </c>
      <c r="D1011" s="1" t="s">
        <v>346</v>
      </c>
      <c r="E1011" s="1">
        <v>56720</v>
      </c>
      <c r="F1011" s="1" t="s">
        <v>570</v>
      </c>
      <c r="G1011" s="1" t="str">
        <f>IF(B1011="Issue",VLOOKUP(A1011,[1]Customers!$A:$B,2,FALSE),VLOOKUP(A1011,[1]Facilities!$A:$B,2,FALSE))</f>
        <v>I_USA61834_45930</v>
      </c>
      <c r="H1011" s="1" t="str">
        <f>VLOOKUP("D_"&amp;$E1011,[1]Facilities!$A:$BB,2,FALSE)</f>
        <v>D_USA46235_56720</v>
      </c>
      <c r="I1011" s="1" t="str">
        <f>VLOOKUP("D_"&amp;$E1011,[1]Facilities!$A:$BB,34,FALSE)</f>
        <v>Full Service</v>
      </c>
      <c r="J1011" s="1" t="str">
        <f>VLOOKUP("D_"&amp;$E1011,[1]Facilities!$A:$BB,36,FALSE)</f>
        <v>NO</v>
      </c>
      <c r="K1011" s="1" t="str">
        <f t="shared" si="49"/>
        <v>D_USA46235_56720</v>
      </c>
      <c r="L1011" s="1" t="str">
        <f>VLOOKUP("D_"&amp;RIGHT($K1011,5),[1]Facilities!$A:$BB,34,FALSE)</f>
        <v>Full Service</v>
      </c>
      <c r="M1011" s="1" t="str">
        <f>VLOOKUP("D_"&amp;RIGHT($K1011,5),[1]Facilities!$A:$BB,36,FALSE)</f>
        <v>NO</v>
      </c>
      <c r="N1011" s="1" t="str">
        <f t="shared" si="50"/>
        <v>D_USA46235_56720</v>
      </c>
    </row>
    <row r="1012" spans="1:14">
      <c r="A1012" s="1" t="str">
        <f t="shared" si="48"/>
        <v>I_74235</v>
      </c>
      <c r="B1012" s="1" t="s">
        <v>1797</v>
      </c>
      <c r="C1012" s="1">
        <v>74235</v>
      </c>
      <c r="D1012" s="1" t="s">
        <v>1586</v>
      </c>
      <c r="E1012" s="1">
        <v>75125</v>
      </c>
      <c r="F1012" s="1" t="s">
        <v>1675</v>
      </c>
      <c r="G1012" s="1" t="str">
        <f>IF(B1012="Issue",VLOOKUP(A1012,[1]Customers!$A:$B,2,FALSE),VLOOKUP(A1012,[1]Facilities!$A:$B,2,FALSE))</f>
        <v>I_USA92551_74235</v>
      </c>
      <c r="H1012" s="1" t="str">
        <f>VLOOKUP("D_"&amp;$E1012,[1]Facilities!$A:$BB,2,FALSE)</f>
        <v>D_USA92509_75125</v>
      </c>
      <c r="I1012" s="1" t="str">
        <f>VLOOKUP("D_"&amp;$E1012,[1]Facilities!$A:$BB,34,FALSE)</f>
        <v>Full Service</v>
      </c>
      <c r="J1012" s="1" t="str">
        <f>VLOOKUP("D_"&amp;$E1012,[1]Facilities!$A:$BB,36,FALSE)</f>
        <v>NO</v>
      </c>
      <c r="K1012" s="1" t="str">
        <f t="shared" si="49"/>
        <v>D_USA92509_75125</v>
      </c>
      <c r="L1012" s="1" t="str">
        <f>VLOOKUP("D_"&amp;RIGHT($K1012,5),[1]Facilities!$A:$BB,34,FALSE)</f>
        <v>Full Service</v>
      </c>
      <c r="M1012" s="1" t="str">
        <f>VLOOKUP("D_"&amp;RIGHT($K1012,5),[1]Facilities!$A:$BB,36,FALSE)</f>
        <v>NO</v>
      </c>
      <c r="N1012" s="1" t="str">
        <f t="shared" si="50"/>
        <v>D_USA92509_75125</v>
      </c>
    </row>
    <row r="1013" spans="1:14">
      <c r="A1013" s="1" t="str">
        <f t="shared" si="48"/>
        <v>I_80737</v>
      </c>
      <c r="B1013" s="1" t="s">
        <v>1797</v>
      </c>
      <c r="C1013" s="1">
        <v>80737</v>
      </c>
      <c r="D1013" s="1" t="s">
        <v>8267</v>
      </c>
      <c r="E1013" s="1">
        <v>60457</v>
      </c>
      <c r="F1013" s="1" t="s">
        <v>582</v>
      </c>
      <c r="G1013" s="1" t="str">
        <f>IF(B1013="Issue",VLOOKUP(A1013,[1]Customers!$A:$B,2,FALSE),VLOOKUP(A1013,[1]Facilities!$A:$B,2,FALSE))</f>
        <v>I_USA29708_80737</v>
      </c>
      <c r="H1013" s="1" t="str">
        <f>VLOOKUP("D_"&amp;$E1013,[1]Facilities!$A:$BB,2,FALSE)</f>
        <v>D_USA29340_60457</v>
      </c>
      <c r="I1013" s="1" t="str">
        <f>VLOOKUP("D_"&amp;$E1013,[1]Facilities!$A:$BB,34,FALSE)</f>
        <v>Full Service</v>
      </c>
      <c r="J1013" s="1" t="str">
        <f>VLOOKUP("D_"&amp;$E1013,[1]Facilities!$A:$BB,36,FALSE)</f>
        <v>NO</v>
      </c>
      <c r="K1013" s="1" t="str">
        <f t="shared" si="49"/>
        <v>D_USA29340_60457</v>
      </c>
      <c r="L1013" s="1" t="str">
        <f>VLOOKUP("D_"&amp;RIGHT($K1013,5),[1]Facilities!$A:$BB,34,FALSE)</f>
        <v>Full Service</v>
      </c>
      <c r="M1013" s="1" t="str">
        <f>VLOOKUP("D_"&amp;RIGHT($K1013,5),[1]Facilities!$A:$BB,36,FALSE)</f>
        <v>NO</v>
      </c>
      <c r="N1013" s="1" t="str">
        <f t="shared" si="50"/>
        <v>D_USA29340_60457</v>
      </c>
    </row>
    <row r="1014" spans="1:14">
      <c r="A1014" s="1" t="str">
        <f t="shared" si="48"/>
        <v>I_45743</v>
      </c>
      <c r="B1014" s="1" t="s">
        <v>1797</v>
      </c>
      <c r="C1014" s="1">
        <v>45743</v>
      </c>
      <c r="D1014" s="1" t="s">
        <v>1703</v>
      </c>
      <c r="E1014" s="1">
        <v>76092</v>
      </c>
      <c r="F1014" s="1" t="s">
        <v>8291</v>
      </c>
      <c r="G1014" s="1" t="str">
        <f>IF(B1014="Issue",VLOOKUP(A1014,[1]Customers!$A:$B,2,FALSE),VLOOKUP(A1014,[1]Facilities!$A:$B,2,FALSE))</f>
        <v>I_USA55379_45743</v>
      </c>
      <c r="H1014" s="1" t="str">
        <f>VLOOKUP("D_"&amp;$E1014,[1]Facilities!$A:$BB,2,FALSE)</f>
        <v>D_USA55066_76092</v>
      </c>
      <c r="I1014" s="1" t="str">
        <f>VLOOKUP("D_"&amp;$E1014,[1]Facilities!$A:$BB,34,FALSE)</f>
        <v>Full Service</v>
      </c>
      <c r="J1014" s="1" t="str">
        <f>VLOOKUP("D_"&amp;$E1014,[1]Facilities!$A:$BB,36,FALSE)</f>
        <v>NO</v>
      </c>
      <c r="K1014" s="1" t="str">
        <f t="shared" si="49"/>
        <v>D_USA55066_76092</v>
      </c>
      <c r="L1014" s="1" t="str">
        <f>VLOOKUP("D_"&amp;RIGHT($K1014,5),[1]Facilities!$A:$BB,34,FALSE)</f>
        <v>Full Service</v>
      </c>
      <c r="M1014" s="1" t="str">
        <f>VLOOKUP("D_"&amp;RIGHT($K1014,5),[1]Facilities!$A:$BB,36,FALSE)</f>
        <v>NO</v>
      </c>
      <c r="N1014" s="1" t="str">
        <f t="shared" si="50"/>
        <v>D_USA55066_76092</v>
      </c>
    </row>
    <row r="1015" spans="1:14">
      <c r="A1015" s="1" t="str">
        <f t="shared" si="48"/>
        <v>I_53024</v>
      </c>
      <c r="B1015" s="1" t="s">
        <v>1797</v>
      </c>
      <c r="C1015" s="1">
        <v>53024</v>
      </c>
      <c r="D1015" s="1" t="s">
        <v>347</v>
      </c>
      <c r="E1015" s="1">
        <v>70917</v>
      </c>
      <c r="F1015" s="1" t="s">
        <v>1653</v>
      </c>
      <c r="G1015" s="1" t="str">
        <f>IF(B1015="Issue",VLOOKUP(A1015,[1]Customers!$A:$B,2,FALSE),VLOOKUP(A1015,[1]Facilities!$A:$B,2,FALSE))</f>
        <v>I_CANK0B1C0_53024</v>
      </c>
      <c r="H1015" s="1" t="str">
        <f>VLOOKUP("D_"&amp;$E1015,[1]Facilities!$A:$BB,2,FALSE)</f>
        <v>D_CANH9P1K9_70917</v>
      </c>
      <c r="I1015" s="1" t="str">
        <f>VLOOKUP("D_"&amp;$E1015,[1]Facilities!$A:$BB,34,FALSE)</f>
        <v>Full Service</v>
      </c>
      <c r="J1015" s="1" t="str">
        <f>VLOOKUP("D_"&amp;$E1015,[1]Facilities!$A:$BB,36,FALSE)</f>
        <v>NO</v>
      </c>
      <c r="K1015" s="1" t="str">
        <f t="shared" si="49"/>
        <v>D_CANH9P1K9_70917</v>
      </c>
      <c r="L1015" s="1" t="str">
        <f>VLOOKUP("D_"&amp;RIGHT($K1015,5),[1]Facilities!$A:$BB,34,FALSE)</f>
        <v>Full Service</v>
      </c>
      <c r="M1015" s="1" t="str">
        <f>VLOOKUP("D_"&amp;RIGHT($K1015,5),[1]Facilities!$A:$BB,36,FALSE)</f>
        <v>NO</v>
      </c>
      <c r="N1015" s="1" t="str">
        <f t="shared" si="50"/>
        <v>D_CANH9P1K9_70917</v>
      </c>
    </row>
    <row r="1016" spans="1:14">
      <c r="A1016" s="1" t="str">
        <f t="shared" si="48"/>
        <v>I_70750</v>
      </c>
      <c r="B1016" s="1" t="s">
        <v>1797</v>
      </c>
      <c r="C1016" s="1">
        <v>70750</v>
      </c>
      <c r="D1016" s="1" t="s">
        <v>8086</v>
      </c>
      <c r="E1016" s="1">
        <v>46488</v>
      </c>
      <c r="F1016" s="1" t="s">
        <v>8301</v>
      </c>
      <c r="G1016" s="1" t="str">
        <f>IF(B1016="Issue",VLOOKUP(A1016,[1]Customers!$A:$B,2,FALSE),VLOOKUP(A1016,[1]Facilities!$A:$B,2,FALSE))</f>
        <v>I_CANH7P4K1_70750</v>
      </c>
      <c r="H1016" s="1" t="str">
        <f>VLOOKUP("D_"&amp;$E1016,[1]Facilities!$A:$BB,2,FALSE)</f>
        <v>D_USA22546_46488</v>
      </c>
      <c r="I1016" s="1" t="str">
        <f>VLOOKUP("D_"&amp;$E1016,[1]Facilities!$A:$BB,34,FALSE)</f>
        <v>Manufacturing</v>
      </c>
      <c r="J1016" s="1" t="str">
        <f>VLOOKUP("D_"&amp;$E1016,[1]Facilities!$A:$BB,36,FALSE)</f>
        <v>NO</v>
      </c>
      <c r="K1016" s="1" t="str">
        <f t="shared" si="49"/>
        <v>D_USA22546_46488</v>
      </c>
      <c r="L1016" s="1" t="str">
        <f>VLOOKUP("D_"&amp;RIGHT($K1016,5),[1]Facilities!$A:$BB,34,FALSE)</f>
        <v>Manufacturing</v>
      </c>
      <c r="M1016" s="1" t="str">
        <f>VLOOKUP("D_"&amp;RIGHT($K1016,5),[1]Facilities!$A:$BB,36,FALSE)</f>
        <v>NO</v>
      </c>
      <c r="N1016" s="1" t="str">
        <f t="shared" si="50"/>
        <v>D_USA22546_46488</v>
      </c>
    </row>
    <row r="1017" spans="1:14">
      <c r="A1017" s="1" t="str">
        <f t="shared" si="48"/>
        <v>I_45787</v>
      </c>
      <c r="B1017" s="1" t="s">
        <v>1797</v>
      </c>
      <c r="C1017" s="1">
        <v>45787</v>
      </c>
      <c r="D1017" s="1" t="s">
        <v>8087</v>
      </c>
      <c r="E1017" s="1">
        <v>70917</v>
      </c>
      <c r="F1017" s="1" t="s">
        <v>1653</v>
      </c>
      <c r="G1017" s="1" t="str">
        <f>IF(B1017="Issue",VLOOKUP(A1017,[1]Customers!$A:$B,2,FALSE),VLOOKUP(A1017,[1]Facilities!$A:$B,2,FALSE))</f>
        <v>I_CANH1J0A1_45787</v>
      </c>
      <c r="H1017" s="1" t="str">
        <f>VLOOKUP("D_"&amp;$E1017,[1]Facilities!$A:$BB,2,FALSE)</f>
        <v>D_CANH9P1K9_70917</v>
      </c>
      <c r="I1017" s="1" t="str">
        <f>VLOOKUP("D_"&amp;$E1017,[1]Facilities!$A:$BB,34,FALSE)</f>
        <v>Full Service</v>
      </c>
      <c r="J1017" s="1" t="str">
        <f>VLOOKUP("D_"&amp;$E1017,[1]Facilities!$A:$BB,36,FALSE)</f>
        <v>NO</v>
      </c>
      <c r="K1017" s="1" t="str">
        <f t="shared" si="49"/>
        <v>D_CANH9P1K9_70917</v>
      </c>
      <c r="L1017" s="1" t="str">
        <f>VLOOKUP("D_"&amp;RIGHT($K1017,5),[1]Facilities!$A:$BB,34,FALSE)</f>
        <v>Full Service</v>
      </c>
      <c r="M1017" s="1" t="str">
        <f>VLOOKUP("D_"&amp;RIGHT($K1017,5),[1]Facilities!$A:$BB,36,FALSE)</f>
        <v>NO</v>
      </c>
      <c r="N1017" s="1" t="str">
        <f t="shared" si="50"/>
        <v>D_CANH9P1K9_70917</v>
      </c>
    </row>
    <row r="1018" spans="1:14">
      <c r="A1018" s="1" t="str">
        <f t="shared" si="48"/>
        <v>I_79678</v>
      </c>
      <c r="B1018" s="1" t="s">
        <v>1797</v>
      </c>
      <c r="C1018" s="1">
        <v>79678</v>
      </c>
      <c r="D1018" s="1" t="s">
        <v>7671</v>
      </c>
      <c r="E1018" s="1">
        <v>70917</v>
      </c>
      <c r="F1018" s="1" t="s">
        <v>1653</v>
      </c>
      <c r="G1018" s="1" t="str">
        <f>IF(B1018="Issue",VLOOKUP(A1018,[1]Customers!$A:$B,2,FALSE),VLOOKUP(A1018,[1]Facilities!$A:$B,2,FALSE))</f>
        <v>I_CANJ0N1E0_79678</v>
      </c>
      <c r="H1018" s="1" t="str">
        <f>VLOOKUP("D_"&amp;$E1018,[1]Facilities!$A:$BB,2,FALSE)</f>
        <v>D_CANH9P1K9_70917</v>
      </c>
      <c r="I1018" s="1" t="str">
        <f>VLOOKUP("D_"&amp;$E1018,[1]Facilities!$A:$BB,34,FALSE)</f>
        <v>Full Service</v>
      </c>
      <c r="J1018" s="1" t="str">
        <f>VLOOKUP("D_"&amp;$E1018,[1]Facilities!$A:$BB,36,FALSE)</f>
        <v>NO</v>
      </c>
      <c r="K1018" s="1" t="str">
        <f t="shared" si="49"/>
        <v>D_CANH9P1K9_70917</v>
      </c>
      <c r="L1018" s="1" t="str">
        <f>VLOOKUP("D_"&amp;RIGHT($K1018,5),[1]Facilities!$A:$BB,34,FALSE)</f>
        <v>Full Service</v>
      </c>
      <c r="M1018" s="1" t="str">
        <f>VLOOKUP("D_"&amp;RIGHT($K1018,5),[1]Facilities!$A:$BB,36,FALSE)</f>
        <v>NO</v>
      </c>
      <c r="N1018" s="1" t="str">
        <f t="shared" si="50"/>
        <v>D_CANH9P1K9_70917</v>
      </c>
    </row>
    <row r="1019" spans="1:14">
      <c r="A1019" s="1" t="str">
        <f t="shared" si="48"/>
        <v>I_71796</v>
      </c>
      <c r="B1019" s="1" t="s">
        <v>1797</v>
      </c>
      <c r="C1019" s="1">
        <v>71796</v>
      </c>
      <c r="D1019" s="1" t="s">
        <v>1601</v>
      </c>
      <c r="E1019" s="1">
        <v>70917</v>
      </c>
      <c r="F1019" s="1" t="s">
        <v>1653</v>
      </c>
      <c r="G1019" s="1" t="str">
        <f>IF(B1019="Issue",VLOOKUP(A1019,[1]Customers!$A:$B,2,FALSE),VLOOKUP(A1019,[1]Facilities!$A:$B,2,FALSE))</f>
        <v>I_CANJ3B7Y5_71796</v>
      </c>
      <c r="H1019" s="1" t="str">
        <f>VLOOKUP("D_"&amp;$E1019,[1]Facilities!$A:$BB,2,FALSE)</f>
        <v>D_CANH9P1K9_70917</v>
      </c>
      <c r="I1019" s="1" t="str">
        <f>VLOOKUP("D_"&amp;$E1019,[1]Facilities!$A:$BB,34,FALSE)</f>
        <v>Full Service</v>
      </c>
      <c r="J1019" s="1" t="str">
        <f>VLOOKUP("D_"&amp;$E1019,[1]Facilities!$A:$BB,36,FALSE)</f>
        <v>NO</v>
      </c>
      <c r="K1019" s="1" t="str">
        <f t="shared" si="49"/>
        <v>D_CANH9P1K9_70917</v>
      </c>
      <c r="L1019" s="1" t="str">
        <f>VLOOKUP("D_"&amp;RIGHT($K1019,5),[1]Facilities!$A:$BB,34,FALSE)</f>
        <v>Full Service</v>
      </c>
      <c r="M1019" s="1" t="str">
        <f>VLOOKUP("D_"&amp;RIGHT($K1019,5),[1]Facilities!$A:$BB,36,FALSE)</f>
        <v>NO</v>
      </c>
      <c r="N1019" s="1" t="str">
        <f t="shared" si="50"/>
        <v>D_CANH9P1K9_70917</v>
      </c>
    </row>
    <row r="1020" spans="1:14">
      <c r="A1020" s="1" t="str">
        <f t="shared" si="48"/>
        <v>I_63166</v>
      </c>
      <c r="B1020" s="1" t="s">
        <v>1797</v>
      </c>
      <c r="C1020" s="1">
        <v>63166</v>
      </c>
      <c r="D1020" s="1" t="s">
        <v>1519</v>
      </c>
      <c r="E1020" s="1">
        <v>78887</v>
      </c>
      <c r="F1020" s="1" t="s">
        <v>8292</v>
      </c>
      <c r="G1020" s="1" t="str">
        <f>IF(B1020="Issue",VLOOKUP(A1020,[1]Customers!$A:$B,2,FALSE),VLOOKUP(A1020,[1]Facilities!$A:$B,2,FALSE))</f>
        <v>I_CANL4K2C1_63166</v>
      </c>
      <c r="H1020" s="1" t="str">
        <f>VLOOKUP("D_"&amp;$E1020,[1]Facilities!$A:$BB,2,FALSE)</f>
        <v>D_CANL5S1L4_78887</v>
      </c>
      <c r="I1020" s="1" t="str">
        <f>VLOOKUP("D_"&amp;$E1020,[1]Facilities!$A:$BB,34,FALSE)</f>
        <v>Full Service</v>
      </c>
      <c r="J1020" s="1" t="str">
        <f>VLOOKUP("D_"&amp;$E1020,[1]Facilities!$A:$BB,36,FALSE)</f>
        <v>NO</v>
      </c>
      <c r="K1020" s="1" t="str">
        <f t="shared" si="49"/>
        <v>D_CANL5S1L4_78887</v>
      </c>
      <c r="L1020" s="1" t="str">
        <f>VLOOKUP("D_"&amp;RIGHT($K1020,5),[1]Facilities!$A:$BB,34,FALSE)</f>
        <v>Full Service</v>
      </c>
      <c r="M1020" s="1" t="str">
        <f>VLOOKUP("D_"&amp;RIGHT($K1020,5),[1]Facilities!$A:$BB,36,FALSE)</f>
        <v>NO</v>
      </c>
      <c r="N1020" s="1" t="str">
        <f t="shared" si="50"/>
        <v>D_CANL5S1L4_78887</v>
      </c>
    </row>
    <row r="1021" spans="1:14">
      <c r="A1021" s="1" t="str">
        <f t="shared" si="48"/>
        <v>I_63167</v>
      </c>
      <c r="B1021" s="1" t="s">
        <v>1797</v>
      </c>
      <c r="C1021" s="1">
        <v>63167</v>
      </c>
      <c r="D1021" s="1" t="s">
        <v>1520</v>
      </c>
      <c r="E1021" s="1">
        <v>70917</v>
      </c>
      <c r="F1021" s="1" t="s">
        <v>1653</v>
      </c>
      <c r="G1021" s="1" t="str">
        <f>IF(B1021="Issue",VLOOKUP(A1021,[1]Customers!$A:$B,2,FALSE),VLOOKUP(A1021,[1]Facilities!$A:$B,2,FALSE))</f>
        <v>I_CANH9B3J1_63167</v>
      </c>
      <c r="H1021" s="1" t="str">
        <f>VLOOKUP("D_"&amp;$E1021,[1]Facilities!$A:$BB,2,FALSE)</f>
        <v>D_CANH9P1K9_70917</v>
      </c>
      <c r="I1021" s="1" t="str">
        <f>VLOOKUP("D_"&amp;$E1021,[1]Facilities!$A:$BB,34,FALSE)</f>
        <v>Full Service</v>
      </c>
      <c r="J1021" s="1" t="str">
        <f>VLOOKUP("D_"&amp;$E1021,[1]Facilities!$A:$BB,36,FALSE)</f>
        <v>NO</v>
      </c>
      <c r="K1021" s="1" t="str">
        <f t="shared" si="49"/>
        <v>D_CANH9P1K9_70917</v>
      </c>
      <c r="L1021" s="1" t="str">
        <f>VLOOKUP("D_"&amp;RIGHT($K1021,5),[1]Facilities!$A:$BB,34,FALSE)</f>
        <v>Full Service</v>
      </c>
      <c r="M1021" s="1" t="str">
        <f>VLOOKUP("D_"&amp;RIGHT($K1021,5),[1]Facilities!$A:$BB,36,FALSE)</f>
        <v>NO</v>
      </c>
      <c r="N1021" s="1" t="str">
        <f t="shared" si="50"/>
        <v>D_CANH9P1K9_70917</v>
      </c>
    </row>
    <row r="1022" spans="1:14">
      <c r="A1022" s="1" t="str">
        <f t="shared" si="48"/>
        <v>I_80103</v>
      </c>
      <c r="B1022" s="1" t="s">
        <v>1797</v>
      </c>
      <c r="C1022" s="1">
        <v>80103</v>
      </c>
      <c r="D1022" s="1" t="s">
        <v>7761</v>
      </c>
      <c r="E1022" s="1">
        <v>70917</v>
      </c>
      <c r="F1022" s="1" t="s">
        <v>1653</v>
      </c>
      <c r="G1022" s="1" t="str">
        <f>IF(B1022="Issue",VLOOKUP(A1022,[1]Customers!$A:$B,2,FALSE),VLOOKUP(A1022,[1]Facilities!$A:$B,2,FALSE))</f>
        <v>I_CANH7P5Z2_80103</v>
      </c>
      <c r="H1022" s="1" t="str">
        <f>VLOOKUP("D_"&amp;$E1022,[1]Facilities!$A:$BB,2,FALSE)</f>
        <v>D_CANH9P1K9_70917</v>
      </c>
      <c r="I1022" s="1" t="str">
        <f>VLOOKUP("D_"&amp;$E1022,[1]Facilities!$A:$BB,34,FALSE)</f>
        <v>Full Service</v>
      </c>
      <c r="J1022" s="1" t="str">
        <f>VLOOKUP("D_"&amp;$E1022,[1]Facilities!$A:$BB,36,FALSE)</f>
        <v>NO</v>
      </c>
      <c r="K1022" s="1" t="str">
        <f t="shared" si="49"/>
        <v>D_CANH9P1K9_70917</v>
      </c>
      <c r="L1022" s="1" t="str">
        <f>VLOOKUP("D_"&amp;RIGHT($K1022,5),[1]Facilities!$A:$BB,34,FALSE)</f>
        <v>Full Service</v>
      </c>
      <c r="M1022" s="1" t="str">
        <f>VLOOKUP("D_"&amp;RIGHT($K1022,5),[1]Facilities!$A:$BB,36,FALSE)</f>
        <v>NO</v>
      </c>
      <c r="N1022" s="1" t="str">
        <f t="shared" si="50"/>
        <v>D_CANH9P1K9_70917</v>
      </c>
    </row>
    <row r="1023" spans="1:14">
      <c r="A1023" s="1" t="str">
        <f t="shared" si="48"/>
        <v>I_70036</v>
      </c>
      <c r="B1023" s="1" t="s">
        <v>1797</v>
      </c>
      <c r="C1023" s="1">
        <v>70036</v>
      </c>
      <c r="D1023" s="1" t="s">
        <v>1430</v>
      </c>
      <c r="E1023" s="1">
        <v>75125</v>
      </c>
      <c r="F1023" s="1" t="s">
        <v>1675</v>
      </c>
      <c r="G1023" s="1" t="str">
        <f>IF(B1023="Issue",VLOOKUP(A1023,[1]Customers!$A:$B,2,FALSE),VLOOKUP(A1023,[1]Facilities!$A:$B,2,FALSE))</f>
        <v>I_USA92407_70036</v>
      </c>
      <c r="H1023" s="1" t="str">
        <f>VLOOKUP("D_"&amp;$E1023,[1]Facilities!$A:$BB,2,FALSE)</f>
        <v>D_USA92509_75125</v>
      </c>
      <c r="I1023" s="1" t="str">
        <f>VLOOKUP("D_"&amp;$E1023,[1]Facilities!$A:$BB,34,FALSE)</f>
        <v>Full Service</v>
      </c>
      <c r="J1023" s="1" t="str">
        <f>VLOOKUP("D_"&amp;$E1023,[1]Facilities!$A:$BB,36,FALSE)</f>
        <v>NO</v>
      </c>
      <c r="K1023" s="1" t="str">
        <f t="shared" si="49"/>
        <v>D_USA92509_75125</v>
      </c>
      <c r="L1023" s="1" t="str">
        <f>VLOOKUP("D_"&amp;RIGHT($K1023,5),[1]Facilities!$A:$BB,34,FALSE)</f>
        <v>Full Service</v>
      </c>
      <c r="M1023" s="1" t="str">
        <f>VLOOKUP("D_"&amp;RIGHT($K1023,5),[1]Facilities!$A:$BB,36,FALSE)</f>
        <v>NO</v>
      </c>
      <c r="N1023" s="1" t="str">
        <f t="shared" si="50"/>
        <v>D_USA92509_75125</v>
      </c>
    </row>
    <row r="1024" spans="1:14">
      <c r="A1024" s="1" t="str">
        <f t="shared" si="48"/>
        <v>I_58463</v>
      </c>
      <c r="B1024" s="1" t="s">
        <v>1797</v>
      </c>
      <c r="C1024" s="1">
        <v>58463</v>
      </c>
      <c r="D1024" s="1" t="s">
        <v>349</v>
      </c>
      <c r="E1024" s="1">
        <v>67095</v>
      </c>
      <c r="F1024" s="1" t="s">
        <v>584</v>
      </c>
      <c r="G1024" s="1" t="str">
        <f>IF(B1024="Issue",VLOOKUP(A1024,[1]Customers!$A:$B,2,FALSE),VLOOKUP(A1024,[1]Facilities!$A:$B,2,FALSE))</f>
        <v>I_USA76177_58463</v>
      </c>
      <c r="H1024" s="1" t="str">
        <f>VLOOKUP("D_"&amp;$E1024,[1]Facilities!$A:$BB,2,FALSE)</f>
        <v>D_USA75212_67095</v>
      </c>
      <c r="I1024" s="1" t="str">
        <f>VLOOKUP("D_"&amp;$E1024,[1]Facilities!$A:$BB,34,FALSE)</f>
        <v>Full Service</v>
      </c>
      <c r="J1024" s="1" t="str">
        <f>VLOOKUP("D_"&amp;$E1024,[1]Facilities!$A:$BB,36,FALSE)</f>
        <v>NO</v>
      </c>
      <c r="K1024" s="1" t="str">
        <f t="shared" si="49"/>
        <v>D_USA75212_67095</v>
      </c>
      <c r="L1024" s="1" t="str">
        <f>VLOOKUP("D_"&amp;RIGHT($K1024,5),[1]Facilities!$A:$BB,34,FALSE)</f>
        <v>Full Service</v>
      </c>
      <c r="M1024" s="1" t="str">
        <f>VLOOKUP("D_"&amp;RIGHT($K1024,5),[1]Facilities!$A:$BB,36,FALSE)</f>
        <v>NO</v>
      </c>
      <c r="N1024" s="1" t="str">
        <f t="shared" si="50"/>
        <v>D_USA75212_67095</v>
      </c>
    </row>
    <row r="1025" spans="1:14">
      <c r="A1025" s="1" t="str">
        <f t="shared" si="48"/>
        <v>I_80107</v>
      </c>
      <c r="B1025" s="1" t="s">
        <v>1797</v>
      </c>
      <c r="C1025" s="1">
        <v>80107</v>
      </c>
      <c r="D1025" s="1" t="s">
        <v>7762</v>
      </c>
      <c r="E1025" s="1">
        <v>61024</v>
      </c>
      <c r="F1025" s="1" t="s">
        <v>586</v>
      </c>
      <c r="G1025" s="1" t="str">
        <f>IF(B1025="Issue",VLOOKUP(A1025,[1]Customers!$A:$B,2,FALSE),VLOOKUP(A1025,[1]Facilities!$A:$B,2,FALSE))</f>
        <v>I_USA98446_80107</v>
      </c>
      <c r="H1025" s="1" t="str">
        <f>VLOOKUP("D_"&amp;$E1025,[1]Facilities!$A:$BB,2,FALSE)</f>
        <v>D_USA98001_61024</v>
      </c>
      <c r="I1025" s="1" t="str">
        <f>VLOOKUP("D_"&amp;$E1025,[1]Facilities!$A:$BB,34,FALSE)</f>
        <v>Sort Only</v>
      </c>
      <c r="J1025" s="1" t="str">
        <f>VLOOKUP("D_"&amp;$E1025,[1]Facilities!$A:$BB,36,FALSE)</f>
        <v>NO</v>
      </c>
      <c r="K1025" s="1" t="str">
        <f t="shared" si="49"/>
        <v>D_USA98001_61024</v>
      </c>
      <c r="L1025" s="1" t="str">
        <f>VLOOKUP("D_"&amp;RIGHT($K1025,5),[1]Facilities!$A:$BB,34,FALSE)</f>
        <v>Sort Only</v>
      </c>
      <c r="M1025" s="1" t="str">
        <f>VLOOKUP("D_"&amp;RIGHT($K1025,5),[1]Facilities!$A:$BB,36,FALSE)</f>
        <v>NO</v>
      </c>
      <c r="N1025" s="1" t="str">
        <f t="shared" si="50"/>
        <v>D_USA98001_61024</v>
      </c>
    </row>
    <row r="1026" spans="1:14">
      <c r="A1026" s="1" t="str">
        <f t="shared" si="48"/>
        <v>I_45933</v>
      </c>
      <c r="B1026" s="1" t="s">
        <v>1797</v>
      </c>
      <c r="C1026" s="1">
        <v>45933</v>
      </c>
      <c r="D1026" s="1" t="s">
        <v>348</v>
      </c>
      <c r="E1026" s="1">
        <v>75125</v>
      </c>
      <c r="F1026" s="1" t="s">
        <v>1675</v>
      </c>
      <c r="G1026" s="1" t="str">
        <f>IF(B1026="Issue",VLOOKUP(A1026,[1]Customers!$A:$B,2,FALSE),VLOOKUP(A1026,[1]Facilities!$A:$B,2,FALSE))</f>
        <v>I_USA92335_45933</v>
      </c>
      <c r="H1026" s="1" t="str">
        <f>VLOOKUP("D_"&amp;$E1026,[1]Facilities!$A:$BB,2,FALSE)</f>
        <v>D_USA92509_75125</v>
      </c>
      <c r="I1026" s="1" t="str">
        <f>VLOOKUP("D_"&amp;$E1026,[1]Facilities!$A:$BB,34,FALSE)</f>
        <v>Full Service</v>
      </c>
      <c r="J1026" s="1" t="str">
        <f>VLOOKUP("D_"&amp;$E1026,[1]Facilities!$A:$BB,36,FALSE)</f>
        <v>NO</v>
      </c>
      <c r="K1026" s="1" t="str">
        <f t="shared" si="49"/>
        <v>D_USA92509_75125</v>
      </c>
      <c r="L1026" s="1" t="str">
        <f>VLOOKUP("D_"&amp;RIGHT($K1026,5),[1]Facilities!$A:$BB,34,FALSE)</f>
        <v>Full Service</v>
      </c>
      <c r="M1026" s="1" t="str">
        <f>VLOOKUP("D_"&amp;RIGHT($K1026,5),[1]Facilities!$A:$BB,36,FALSE)</f>
        <v>NO</v>
      </c>
      <c r="N1026" s="1" t="str">
        <f t="shared" si="50"/>
        <v>D_USA92509_75125</v>
      </c>
    </row>
    <row r="1027" spans="1:14">
      <c r="A1027" s="1" t="str">
        <f t="shared" si="48"/>
        <v>I_80566</v>
      </c>
      <c r="B1027" s="1" t="s">
        <v>1797</v>
      </c>
      <c r="C1027" s="1">
        <v>80566</v>
      </c>
      <c r="D1027" s="1" t="s">
        <v>8166</v>
      </c>
      <c r="E1027" s="1">
        <v>66673</v>
      </c>
      <c r="F1027" s="1" t="s">
        <v>572</v>
      </c>
      <c r="G1027" s="1" t="str">
        <f>IF(B1027="Issue",VLOOKUP(A1027,[1]Customers!$A:$B,2,FALSE),VLOOKUP(A1027,[1]Facilities!$A:$B,2,FALSE))</f>
        <v>I_USA08520_80566</v>
      </c>
      <c r="H1027" s="1" t="str">
        <f>VLOOKUP("D_"&amp;$E1027,[1]Facilities!$A:$BB,2,FALSE)</f>
        <v>D_USA08810_66673</v>
      </c>
      <c r="I1027" s="1" t="str">
        <f>VLOOKUP("D_"&amp;$E1027,[1]Facilities!$A:$BB,34,FALSE)</f>
        <v>Sort Only</v>
      </c>
      <c r="J1027" s="1" t="str">
        <f>VLOOKUP("D_"&amp;$E1027,[1]Facilities!$A:$BB,36,FALSE)</f>
        <v>NO</v>
      </c>
      <c r="K1027" s="1" t="str">
        <f t="shared" si="49"/>
        <v>D_USA08810_66673</v>
      </c>
      <c r="L1027" s="1" t="str">
        <f>VLOOKUP("D_"&amp;RIGHT($K1027,5),[1]Facilities!$A:$BB,34,FALSE)</f>
        <v>Sort Only</v>
      </c>
      <c r="M1027" s="1" t="str">
        <f>VLOOKUP("D_"&amp;RIGHT($K1027,5),[1]Facilities!$A:$BB,36,FALSE)</f>
        <v>NO</v>
      </c>
      <c r="N1027" s="1" t="str">
        <f t="shared" si="50"/>
        <v>D_USA08810_66673</v>
      </c>
    </row>
    <row r="1028" spans="1:14">
      <c r="A1028" s="1" t="str">
        <f t="shared" ref="A1028:A1091" si="51">LEFT(B1028,1)&amp;"_"&amp;C1028</f>
        <v>I_77189</v>
      </c>
      <c r="B1028" s="1" t="s">
        <v>1797</v>
      </c>
      <c r="C1028" s="1">
        <v>77189</v>
      </c>
      <c r="D1028" s="1" t="s">
        <v>8088</v>
      </c>
      <c r="E1028" s="1">
        <v>75125</v>
      </c>
      <c r="F1028" s="1" t="s">
        <v>1675</v>
      </c>
      <c r="G1028" s="1" t="str">
        <f>IF(B1028="Issue",VLOOKUP(A1028,[1]Customers!$A:$B,2,FALSE),VLOOKUP(A1028,[1]Facilities!$A:$B,2,FALSE))</f>
        <v>I_USA92336_77189</v>
      </c>
      <c r="H1028" s="1" t="str">
        <f>VLOOKUP("D_"&amp;$E1028,[1]Facilities!$A:$BB,2,FALSE)</f>
        <v>D_USA92509_75125</v>
      </c>
      <c r="I1028" s="1" t="str">
        <f>VLOOKUP("D_"&amp;$E1028,[1]Facilities!$A:$BB,34,FALSE)</f>
        <v>Full Service</v>
      </c>
      <c r="J1028" s="1" t="str">
        <f>VLOOKUP("D_"&amp;$E1028,[1]Facilities!$A:$BB,36,FALSE)</f>
        <v>NO</v>
      </c>
      <c r="K1028" s="1" t="str">
        <f t="shared" ref="K1028:K1091" si="52">H1028</f>
        <v>D_USA92509_75125</v>
      </c>
      <c r="L1028" s="1" t="str">
        <f>VLOOKUP("D_"&amp;RIGHT($K1028,5),[1]Facilities!$A:$BB,34,FALSE)</f>
        <v>Full Service</v>
      </c>
      <c r="M1028" s="1" t="str">
        <f>VLOOKUP("D_"&amp;RIGHT($K1028,5),[1]Facilities!$A:$BB,36,FALSE)</f>
        <v>NO</v>
      </c>
      <c r="N1028" s="1" t="str">
        <f t="shared" ref="N1028:N1091" si="53">K1028</f>
        <v>D_USA92509_75125</v>
      </c>
    </row>
    <row r="1029" spans="1:14">
      <c r="A1029" s="1" t="str">
        <f t="shared" si="51"/>
        <v>I_45935</v>
      </c>
      <c r="B1029" s="1" t="s">
        <v>1797</v>
      </c>
      <c r="C1029" s="1">
        <v>45935</v>
      </c>
      <c r="D1029" s="1" t="s">
        <v>7416</v>
      </c>
      <c r="E1029" s="1">
        <v>66673</v>
      </c>
      <c r="F1029" s="1" t="s">
        <v>572</v>
      </c>
      <c r="G1029" s="1" t="str">
        <f>IF(B1029="Issue",VLOOKUP(A1029,[1]Customers!$A:$B,2,FALSE),VLOOKUP(A1029,[1]Facilities!$A:$B,2,FALSE))</f>
        <v>I_USA08873_45935</v>
      </c>
      <c r="H1029" s="1" t="str">
        <f>VLOOKUP("D_"&amp;$E1029,[1]Facilities!$A:$BB,2,FALSE)</f>
        <v>D_USA08810_66673</v>
      </c>
      <c r="I1029" s="1" t="str">
        <f>VLOOKUP("D_"&amp;$E1029,[1]Facilities!$A:$BB,34,FALSE)</f>
        <v>Sort Only</v>
      </c>
      <c r="J1029" s="1" t="str">
        <f>VLOOKUP("D_"&amp;$E1029,[1]Facilities!$A:$BB,36,FALSE)</f>
        <v>NO</v>
      </c>
      <c r="K1029" s="1" t="str">
        <f t="shared" si="52"/>
        <v>D_USA08810_66673</v>
      </c>
      <c r="L1029" s="1" t="str">
        <f>VLOOKUP("D_"&amp;RIGHT($K1029,5),[1]Facilities!$A:$BB,34,FALSE)</f>
        <v>Sort Only</v>
      </c>
      <c r="M1029" s="1" t="str">
        <f>VLOOKUP("D_"&amp;RIGHT($K1029,5),[1]Facilities!$A:$BB,36,FALSE)</f>
        <v>NO</v>
      </c>
      <c r="N1029" s="1" t="str">
        <f t="shared" si="53"/>
        <v>D_USA08810_66673</v>
      </c>
    </row>
    <row r="1030" spans="1:14">
      <c r="A1030" s="1" t="str">
        <f t="shared" si="51"/>
        <v>I_61424</v>
      </c>
      <c r="B1030" s="1" t="s">
        <v>1797</v>
      </c>
      <c r="C1030" s="1">
        <v>61424</v>
      </c>
      <c r="D1030" s="1" t="s">
        <v>350</v>
      </c>
      <c r="E1030" s="1">
        <v>53786</v>
      </c>
      <c r="F1030" s="1" t="s">
        <v>588</v>
      </c>
      <c r="G1030" s="1" t="str">
        <f>IF(B1030="Issue",VLOOKUP(A1030,[1]Customers!$A:$B,2,FALSE),VLOOKUP(A1030,[1]Facilities!$A:$B,2,FALSE))</f>
        <v>I_CANV6X1X5_61424</v>
      </c>
      <c r="H1030" s="1" t="str">
        <f>VLOOKUP("D_"&amp;$E1030,[1]Facilities!$A:$BB,2,FALSE)</f>
        <v>D_CANV4G1C1_53786</v>
      </c>
      <c r="I1030" s="1" t="str">
        <f>VLOOKUP("D_"&amp;$E1030,[1]Facilities!$A:$BB,34,FALSE)</f>
        <v>Full Service</v>
      </c>
      <c r="J1030" s="1" t="str">
        <f>VLOOKUP("D_"&amp;$E1030,[1]Facilities!$A:$BB,36,FALSE)</f>
        <v>NO</v>
      </c>
      <c r="K1030" s="1" t="str">
        <f t="shared" si="52"/>
        <v>D_CANV4G1C1_53786</v>
      </c>
      <c r="L1030" s="1" t="str">
        <f>VLOOKUP("D_"&amp;RIGHT($K1030,5),[1]Facilities!$A:$BB,34,FALSE)</f>
        <v>Full Service</v>
      </c>
      <c r="M1030" s="1" t="str">
        <f>VLOOKUP("D_"&amp;RIGHT($K1030,5),[1]Facilities!$A:$BB,36,FALSE)</f>
        <v>NO</v>
      </c>
      <c r="N1030" s="1" t="str">
        <f t="shared" si="53"/>
        <v>D_CANV4G1C1_53786</v>
      </c>
    </row>
    <row r="1031" spans="1:14">
      <c r="A1031" s="1" t="str">
        <f t="shared" si="51"/>
        <v>I_80233</v>
      </c>
      <c r="B1031" s="1" t="s">
        <v>1797</v>
      </c>
      <c r="C1031" s="1">
        <v>80233</v>
      </c>
      <c r="D1031" s="1" t="s">
        <v>7822</v>
      </c>
      <c r="E1031" s="1">
        <v>70917</v>
      </c>
      <c r="F1031" s="1" t="s">
        <v>1653</v>
      </c>
      <c r="G1031" s="1" t="str">
        <f>IF(B1031="Issue",VLOOKUP(A1031,[1]Customers!$A:$B,2,FALSE),VLOOKUP(A1031,[1]Facilities!$A:$B,2,FALSE))</f>
        <v>I_CANH9P2W2_80233</v>
      </c>
      <c r="H1031" s="1" t="str">
        <f>VLOOKUP("D_"&amp;$E1031,[1]Facilities!$A:$BB,2,FALSE)</f>
        <v>D_CANH9P1K9_70917</v>
      </c>
      <c r="I1031" s="1" t="str">
        <f>VLOOKUP("D_"&amp;$E1031,[1]Facilities!$A:$BB,34,FALSE)</f>
        <v>Full Service</v>
      </c>
      <c r="J1031" s="1" t="str">
        <f>VLOOKUP("D_"&amp;$E1031,[1]Facilities!$A:$BB,36,FALSE)</f>
        <v>NO</v>
      </c>
      <c r="K1031" s="1" t="str">
        <f t="shared" si="52"/>
        <v>D_CANH9P1K9_70917</v>
      </c>
      <c r="L1031" s="1" t="str">
        <f>VLOOKUP("D_"&amp;RIGHT($K1031,5),[1]Facilities!$A:$BB,34,FALSE)</f>
        <v>Full Service</v>
      </c>
      <c r="M1031" s="1" t="str">
        <f>VLOOKUP("D_"&amp;RIGHT($K1031,5),[1]Facilities!$A:$BB,36,FALSE)</f>
        <v>NO</v>
      </c>
      <c r="N1031" s="1" t="str">
        <f t="shared" si="53"/>
        <v>D_CANH9P1K9_70917</v>
      </c>
    </row>
    <row r="1032" spans="1:14">
      <c r="A1032" s="1" t="str">
        <f t="shared" si="51"/>
        <v>I_45638</v>
      </c>
      <c r="B1032" s="1" t="s">
        <v>1797</v>
      </c>
      <c r="C1032" s="1">
        <v>45638</v>
      </c>
      <c r="D1032" s="1" t="s">
        <v>351</v>
      </c>
      <c r="E1032" s="1">
        <v>56495</v>
      </c>
      <c r="F1032" s="1" t="s">
        <v>578</v>
      </c>
      <c r="G1032" s="1" t="str">
        <f>IF(B1032="Issue",VLOOKUP(A1032,[1]Customers!$A:$B,2,FALSE),VLOOKUP(A1032,[1]Facilities!$A:$B,2,FALSE))</f>
        <v>I_USA84015_45638</v>
      </c>
      <c r="H1032" s="1" t="str">
        <f>VLOOKUP("D_"&amp;$E1032,[1]Facilities!$A:$BB,2,FALSE)</f>
        <v>D_USA84119_56495</v>
      </c>
      <c r="I1032" s="1" t="str">
        <f>VLOOKUP("D_"&amp;$E1032,[1]Facilities!$A:$BB,34,FALSE)</f>
        <v>Full Service</v>
      </c>
      <c r="J1032" s="1" t="str">
        <f>VLOOKUP("D_"&amp;$E1032,[1]Facilities!$A:$BB,36,FALSE)</f>
        <v>NO</v>
      </c>
      <c r="K1032" s="1" t="str">
        <f t="shared" si="52"/>
        <v>D_USA84119_56495</v>
      </c>
      <c r="L1032" s="1" t="str">
        <f>VLOOKUP("D_"&amp;RIGHT($K1032,5),[1]Facilities!$A:$BB,34,FALSE)</f>
        <v>Full Service</v>
      </c>
      <c r="M1032" s="1" t="str">
        <f>VLOOKUP("D_"&amp;RIGHT($K1032,5),[1]Facilities!$A:$BB,36,FALSE)</f>
        <v>NO</v>
      </c>
      <c r="N1032" s="1" t="str">
        <f t="shared" si="53"/>
        <v>D_USA84119_56495</v>
      </c>
    </row>
    <row r="1033" spans="1:14">
      <c r="A1033" s="1" t="str">
        <f t="shared" si="51"/>
        <v>I_45642</v>
      </c>
      <c r="B1033" s="1" t="s">
        <v>1797</v>
      </c>
      <c r="C1033" s="1">
        <v>45642</v>
      </c>
      <c r="D1033" s="1" t="s">
        <v>7230</v>
      </c>
      <c r="E1033" s="1">
        <v>42677</v>
      </c>
      <c r="F1033" s="1" t="s">
        <v>569</v>
      </c>
      <c r="G1033" s="1" t="str">
        <f>IF(B1033="Issue",VLOOKUP(A1033,[1]Customers!$A:$B,2,FALSE),VLOOKUP(A1033,[1]Facilities!$A:$B,2,FALSE))</f>
        <v>I_USA64116_45642</v>
      </c>
      <c r="H1033" s="1" t="str">
        <f>VLOOKUP("D_"&amp;$E1033,[1]Facilities!$A:$BB,2,FALSE)</f>
        <v>D_USA50313_42677</v>
      </c>
      <c r="I1033" s="1" t="str">
        <f>VLOOKUP("D_"&amp;$E1033,[1]Facilities!$A:$BB,34,FALSE)</f>
        <v>Full Service</v>
      </c>
      <c r="J1033" s="1" t="str">
        <f>VLOOKUP("D_"&amp;$E1033,[1]Facilities!$A:$BB,36,FALSE)</f>
        <v>NO</v>
      </c>
      <c r="K1033" s="1" t="str">
        <f t="shared" si="52"/>
        <v>D_USA50313_42677</v>
      </c>
      <c r="L1033" s="1" t="str">
        <f>VLOOKUP("D_"&amp;RIGHT($K1033,5),[1]Facilities!$A:$BB,34,FALSE)</f>
        <v>Full Service</v>
      </c>
      <c r="M1033" s="1" t="str">
        <f>VLOOKUP("D_"&amp;RIGHT($K1033,5),[1]Facilities!$A:$BB,36,FALSE)</f>
        <v>NO</v>
      </c>
      <c r="N1033" s="1" t="str">
        <f t="shared" si="53"/>
        <v>D_USA50313_42677</v>
      </c>
    </row>
    <row r="1034" spans="1:14">
      <c r="A1034" s="1" t="str">
        <f t="shared" si="51"/>
        <v>I_59398</v>
      </c>
      <c r="B1034" s="1" t="s">
        <v>1797</v>
      </c>
      <c r="C1034" s="1">
        <v>59398</v>
      </c>
      <c r="D1034" s="1" t="s">
        <v>352</v>
      </c>
      <c r="E1034" s="1">
        <v>53786</v>
      </c>
      <c r="F1034" s="1" t="s">
        <v>588</v>
      </c>
      <c r="G1034" s="1" t="str">
        <f>IF(B1034="Issue",VLOOKUP(A1034,[1]Customers!$A:$B,2,FALSE),VLOOKUP(A1034,[1]Facilities!$A:$B,2,FALSE))</f>
        <v>I_CANV3M6K8_59398</v>
      </c>
      <c r="H1034" s="1" t="str">
        <f>VLOOKUP("D_"&amp;$E1034,[1]Facilities!$A:$BB,2,FALSE)</f>
        <v>D_CANV4G1C1_53786</v>
      </c>
      <c r="I1034" s="1" t="str">
        <f>VLOOKUP("D_"&amp;$E1034,[1]Facilities!$A:$BB,34,FALSE)</f>
        <v>Full Service</v>
      </c>
      <c r="J1034" s="1" t="str">
        <f>VLOOKUP("D_"&amp;$E1034,[1]Facilities!$A:$BB,36,FALSE)</f>
        <v>NO</v>
      </c>
      <c r="K1034" s="1" t="str">
        <f t="shared" si="52"/>
        <v>D_CANV4G1C1_53786</v>
      </c>
      <c r="L1034" s="1" t="str">
        <f>VLOOKUP("D_"&amp;RIGHT($K1034,5),[1]Facilities!$A:$BB,34,FALSE)</f>
        <v>Full Service</v>
      </c>
      <c r="M1034" s="1" t="str">
        <f>VLOOKUP("D_"&amp;RIGHT($K1034,5),[1]Facilities!$A:$BB,36,FALSE)</f>
        <v>NO</v>
      </c>
      <c r="N1034" s="1" t="str">
        <f t="shared" si="53"/>
        <v>D_CANV4G1C1_53786</v>
      </c>
    </row>
    <row r="1035" spans="1:14">
      <c r="A1035" s="1" t="str">
        <f t="shared" si="51"/>
        <v>I_80740</v>
      </c>
      <c r="B1035" s="1" t="s">
        <v>1797</v>
      </c>
      <c r="C1035" s="1">
        <v>80740</v>
      </c>
      <c r="D1035" s="1" t="s">
        <v>8268</v>
      </c>
      <c r="E1035" s="1">
        <v>78887</v>
      </c>
      <c r="F1035" s="1" t="s">
        <v>8292</v>
      </c>
      <c r="G1035" s="1" t="str">
        <f>IF(B1035="Issue",VLOOKUP(A1035,[1]Customers!$A:$B,2,FALSE),VLOOKUP(A1035,[1]Facilities!$A:$B,2,FALSE))</f>
        <v>I_CANL5S0A_80740</v>
      </c>
      <c r="H1035" s="1" t="str">
        <f>VLOOKUP("D_"&amp;$E1035,[1]Facilities!$A:$BB,2,FALSE)</f>
        <v>D_CANL5S1L4_78887</v>
      </c>
      <c r="I1035" s="1" t="str">
        <f>VLOOKUP("D_"&amp;$E1035,[1]Facilities!$A:$BB,34,FALSE)</f>
        <v>Full Service</v>
      </c>
      <c r="J1035" s="1" t="str">
        <f>VLOOKUP("D_"&amp;$E1035,[1]Facilities!$A:$BB,36,FALSE)</f>
        <v>NO</v>
      </c>
      <c r="K1035" s="1" t="str">
        <f t="shared" si="52"/>
        <v>D_CANL5S1L4_78887</v>
      </c>
      <c r="L1035" s="1" t="str">
        <f>VLOOKUP("D_"&amp;RIGHT($K1035,5),[1]Facilities!$A:$BB,34,FALSE)</f>
        <v>Full Service</v>
      </c>
      <c r="M1035" s="1" t="str">
        <f>VLOOKUP("D_"&amp;RIGHT($K1035,5),[1]Facilities!$A:$BB,36,FALSE)</f>
        <v>NO</v>
      </c>
      <c r="N1035" s="1" t="str">
        <f t="shared" si="53"/>
        <v>D_CANL5S1L4_78887</v>
      </c>
    </row>
    <row r="1036" spans="1:14">
      <c r="A1036" s="1" t="str">
        <f t="shared" si="51"/>
        <v>I_45657</v>
      </c>
      <c r="B1036" s="1" t="s">
        <v>1797</v>
      </c>
      <c r="C1036" s="1">
        <v>45657</v>
      </c>
      <c r="D1036" s="1" t="s">
        <v>353</v>
      </c>
      <c r="E1036" s="1">
        <v>70318</v>
      </c>
      <c r="F1036" s="1" t="s">
        <v>1402</v>
      </c>
      <c r="G1036" s="1" t="str">
        <f>IF(B1036="Issue",VLOOKUP(A1036,[1]Customers!$A:$B,2,FALSE),VLOOKUP(A1036,[1]Facilities!$A:$B,2,FALSE))</f>
        <v>I_USA03885_45657</v>
      </c>
      <c r="H1036" s="1" t="str">
        <f>VLOOKUP("D_"&amp;$E1036,[1]Facilities!$A:$BB,2,FALSE)</f>
        <v>D_USA12085_70318</v>
      </c>
      <c r="I1036" s="1" t="str">
        <f>VLOOKUP("D_"&amp;$E1036,[1]Facilities!$A:$BB,34,FALSE)</f>
        <v>Full Service</v>
      </c>
      <c r="J1036" s="1" t="str">
        <f>VLOOKUP("D_"&amp;$E1036,[1]Facilities!$A:$BB,36,FALSE)</f>
        <v>NO</v>
      </c>
      <c r="K1036" s="1" t="str">
        <f t="shared" si="52"/>
        <v>D_USA12085_70318</v>
      </c>
      <c r="L1036" s="1" t="str">
        <f>VLOOKUP("D_"&amp;RIGHT($K1036,5),[1]Facilities!$A:$BB,34,FALSE)</f>
        <v>Full Service</v>
      </c>
      <c r="M1036" s="1" t="str">
        <f>VLOOKUP("D_"&amp;RIGHT($K1036,5),[1]Facilities!$A:$BB,36,FALSE)</f>
        <v>NO</v>
      </c>
      <c r="N1036" s="1" t="str">
        <f t="shared" si="53"/>
        <v>D_USA12085_70318</v>
      </c>
    </row>
    <row r="1037" spans="1:14">
      <c r="A1037" s="1" t="str">
        <f t="shared" si="51"/>
        <v>I_59563</v>
      </c>
      <c r="B1037" s="1" t="s">
        <v>1797</v>
      </c>
      <c r="C1037" s="1">
        <v>59563</v>
      </c>
      <c r="D1037" s="1" t="s">
        <v>7287</v>
      </c>
      <c r="E1037" s="1">
        <v>50843</v>
      </c>
      <c r="F1037" s="1" t="s">
        <v>576</v>
      </c>
      <c r="G1037" s="1" t="str">
        <f>IF(B1037="Issue",VLOOKUP(A1037,[1]Customers!$A:$B,2,FALSE),VLOOKUP(A1037,[1]Facilities!$A:$B,2,FALSE))</f>
        <v>I_USA17013_59563</v>
      </c>
      <c r="H1037" s="1" t="str">
        <f>VLOOKUP("D_"&amp;$E1037,[1]Facilities!$A:$BB,2,FALSE)</f>
        <v>D_USA18202_50843</v>
      </c>
      <c r="I1037" s="1" t="str">
        <f>VLOOKUP("D_"&amp;$E1037,[1]Facilities!$A:$BB,34,FALSE)</f>
        <v>Full Service</v>
      </c>
      <c r="J1037" s="1" t="str">
        <f>VLOOKUP("D_"&amp;$E1037,[1]Facilities!$A:$BB,36,FALSE)</f>
        <v>NO</v>
      </c>
      <c r="K1037" s="1" t="str">
        <f t="shared" si="52"/>
        <v>D_USA18202_50843</v>
      </c>
      <c r="L1037" s="1" t="str">
        <f>VLOOKUP("D_"&amp;RIGHT($K1037,5),[1]Facilities!$A:$BB,34,FALSE)</f>
        <v>Full Service</v>
      </c>
      <c r="M1037" s="1" t="str">
        <f>VLOOKUP("D_"&amp;RIGHT($K1037,5),[1]Facilities!$A:$BB,36,FALSE)</f>
        <v>NO</v>
      </c>
      <c r="N1037" s="1" t="str">
        <f t="shared" si="53"/>
        <v>D_USA18202_50843</v>
      </c>
    </row>
    <row r="1038" spans="1:14">
      <c r="A1038" s="1" t="str">
        <f t="shared" si="51"/>
        <v>I_73956</v>
      </c>
      <c r="B1038" s="1" t="s">
        <v>1797</v>
      </c>
      <c r="C1038" s="1">
        <v>73956</v>
      </c>
      <c r="D1038" s="1" t="s">
        <v>8089</v>
      </c>
      <c r="E1038" s="1">
        <v>45195</v>
      </c>
      <c r="F1038" s="1" t="s">
        <v>580</v>
      </c>
      <c r="G1038" s="1" t="str">
        <f>IF(B1038="Issue",VLOOKUP(A1038,[1]Customers!$A:$B,2,FALSE),VLOOKUP(A1038,[1]Facilities!$A:$B,2,FALSE))</f>
        <v>I_USA95377_73956</v>
      </c>
      <c r="H1038" s="1" t="str">
        <f>VLOOKUP("D_"&amp;$E1038,[1]Facilities!$A:$BB,2,FALSE)</f>
        <v>D_USA95304_45195</v>
      </c>
      <c r="I1038" s="1" t="str">
        <f>VLOOKUP("D_"&amp;$E1038,[1]Facilities!$A:$BB,34,FALSE)</f>
        <v>Full Service</v>
      </c>
      <c r="J1038" s="1" t="str">
        <f>VLOOKUP("D_"&amp;$E1038,[1]Facilities!$A:$BB,36,FALSE)</f>
        <v>NO</v>
      </c>
      <c r="K1038" s="1" t="str">
        <f t="shared" si="52"/>
        <v>D_USA95304_45195</v>
      </c>
      <c r="L1038" s="1" t="str">
        <f>VLOOKUP("D_"&amp;RIGHT($K1038,5),[1]Facilities!$A:$BB,34,FALSE)</f>
        <v>Full Service</v>
      </c>
      <c r="M1038" s="1" t="str">
        <f>VLOOKUP("D_"&amp;RIGHT($K1038,5),[1]Facilities!$A:$BB,36,FALSE)</f>
        <v>NO</v>
      </c>
      <c r="N1038" s="1" t="str">
        <f t="shared" si="53"/>
        <v>D_USA95304_45195</v>
      </c>
    </row>
    <row r="1039" spans="1:14">
      <c r="A1039" s="1" t="str">
        <f t="shared" si="51"/>
        <v>I_69502</v>
      </c>
      <c r="B1039" s="1" t="s">
        <v>1797</v>
      </c>
      <c r="C1039" s="1">
        <v>69502</v>
      </c>
      <c r="D1039" s="1" t="s">
        <v>1342</v>
      </c>
      <c r="E1039" s="1">
        <v>61024</v>
      </c>
      <c r="F1039" s="1" t="s">
        <v>586</v>
      </c>
      <c r="G1039" s="1" t="str">
        <f>IF(B1039="Issue",VLOOKUP(A1039,[1]Customers!$A:$B,2,FALSE),VLOOKUP(A1039,[1]Facilities!$A:$B,2,FALSE))</f>
        <v>I_USA97230_69502</v>
      </c>
      <c r="H1039" s="1" t="str">
        <f>VLOOKUP("D_"&amp;$E1039,[1]Facilities!$A:$BB,2,FALSE)</f>
        <v>D_USA98001_61024</v>
      </c>
      <c r="I1039" s="1" t="str">
        <f>VLOOKUP("D_"&amp;$E1039,[1]Facilities!$A:$BB,34,FALSE)</f>
        <v>Sort Only</v>
      </c>
      <c r="J1039" s="1" t="str">
        <f>VLOOKUP("D_"&amp;$E1039,[1]Facilities!$A:$BB,36,FALSE)</f>
        <v>NO</v>
      </c>
      <c r="K1039" s="1" t="str">
        <f t="shared" si="52"/>
        <v>D_USA98001_61024</v>
      </c>
      <c r="L1039" s="1" t="str">
        <f>VLOOKUP("D_"&amp;RIGHT($K1039,5),[1]Facilities!$A:$BB,34,FALSE)</f>
        <v>Sort Only</v>
      </c>
      <c r="M1039" s="1" t="str">
        <f>VLOOKUP("D_"&amp;RIGHT($K1039,5),[1]Facilities!$A:$BB,36,FALSE)</f>
        <v>NO</v>
      </c>
      <c r="N1039" s="1" t="str">
        <f t="shared" si="53"/>
        <v>D_USA98001_61024</v>
      </c>
    </row>
    <row r="1040" spans="1:14">
      <c r="A1040" s="1" t="str">
        <f t="shared" si="51"/>
        <v>I_44277</v>
      </c>
      <c r="B1040" s="1" t="s">
        <v>1797</v>
      </c>
      <c r="C1040" s="1">
        <v>44277</v>
      </c>
      <c r="D1040" s="1" t="s">
        <v>354</v>
      </c>
      <c r="E1040" s="1">
        <v>70318</v>
      </c>
      <c r="F1040" s="1" t="s">
        <v>1402</v>
      </c>
      <c r="G1040" s="1" t="str">
        <f>IF(B1040="Issue",VLOOKUP(A1040,[1]Customers!$A:$B,2,FALSE),VLOOKUP(A1040,[1]Facilities!$A:$B,2,FALSE))</f>
        <v>I_USA11788_44277</v>
      </c>
      <c r="H1040" s="1" t="str">
        <f>VLOOKUP("D_"&amp;$E1040,[1]Facilities!$A:$BB,2,FALSE)</f>
        <v>D_USA12085_70318</v>
      </c>
      <c r="I1040" s="1" t="str">
        <f>VLOOKUP("D_"&amp;$E1040,[1]Facilities!$A:$BB,34,FALSE)</f>
        <v>Full Service</v>
      </c>
      <c r="J1040" s="1" t="str">
        <f>VLOOKUP("D_"&amp;$E1040,[1]Facilities!$A:$BB,36,FALSE)</f>
        <v>NO</v>
      </c>
      <c r="K1040" s="1" t="str">
        <f t="shared" si="52"/>
        <v>D_USA12085_70318</v>
      </c>
      <c r="L1040" s="1" t="str">
        <f>VLOOKUP("D_"&amp;RIGHT($K1040,5),[1]Facilities!$A:$BB,34,FALSE)</f>
        <v>Full Service</v>
      </c>
      <c r="M1040" s="1" t="str">
        <f>VLOOKUP("D_"&amp;RIGHT($K1040,5),[1]Facilities!$A:$BB,36,FALSE)</f>
        <v>NO</v>
      </c>
      <c r="N1040" s="1" t="str">
        <f t="shared" si="53"/>
        <v>D_USA12085_70318</v>
      </c>
    </row>
    <row r="1041" spans="1:14">
      <c r="A1041" s="1" t="str">
        <f t="shared" si="51"/>
        <v>I_61740</v>
      </c>
      <c r="B1041" s="1" t="s">
        <v>1797</v>
      </c>
      <c r="C1041" s="1">
        <v>61740</v>
      </c>
      <c r="D1041" s="1" t="s">
        <v>355</v>
      </c>
      <c r="E1041" s="1">
        <v>76954</v>
      </c>
      <c r="F1041" s="1" t="s">
        <v>8296</v>
      </c>
      <c r="G1041" s="1" t="str">
        <f>IF(B1041="Issue",VLOOKUP(A1041,[1]Customers!$A:$B,2,FALSE),VLOOKUP(A1041,[1]Facilities!$A:$B,2,FALSE))</f>
        <v>I_CANR2J0A2_61740</v>
      </c>
      <c r="H1041" s="1" t="str">
        <f>VLOOKUP("D_"&amp;$E1041,[1]Facilities!$A:$BB,2,FALSE)</f>
        <v>D_CANR2J0V1_76954</v>
      </c>
      <c r="I1041" s="1" t="str">
        <f>VLOOKUP("D_"&amp;$E1041,[1]Facilities!$A:$BB,34,FALSE)</f>
        <v>Sort Only</v>
      </c>
      <c r="J1041" s="1" t="str">
        <f>VLOOKUP("D_"&amp;$E1041,[1]Facilities!$A:$BB,36,FALSE)</f>
        <v>NO</v>
      </c>
      <c r="K1041" s="1" t="str">
        <f t="shared" si="52"/>
        <v>D_CANR2J0V1_76954</v>
      </c>
      <c r="L1041" s="1" t="str">
        <f>VLOOKUP("D_"&amp;RIGHT($K1041,5),[1]Facilities!$A:$BB,34,FALSE)</f>
        <v>Sort Only</v>
      </c>
      <c r="M1041" s="1" t="str">
        <f>VLOOKUP("D_"&amp;RIGHT($K1041,5),[1]Facilities!$A:$BB,36,FALSE)</f>
        <v>NO</v>
      </c>
      <c r="N1041" s="1" t="str">
        <f t="shared" si="53"/>
        <v>D_CANR2J0V1_76954</v>
      </c>
    </row>
    <row r="1042" spans="1:14">
      <c r="A1042" s="1" t="str">
        <f t="shared" si="51"/>
        <v>I_45497</v>
      </c>
      <c r="B1042" s="1" t="s">
        <v>1797</v>
      </c>
      <c r="C1042" s="1">
        <v>45497</v>
      </c>
      <c r="D1042" s="1" t="s">
        <v>1757</v>
      </c>
      <c r="E1042" s="1">
        <v>80235</v>
      </c>
      <c r="F1042" s="1" t="s">
        <v>8311</v>
      </c>
      <c r="G1042" s="1" t="str">
        <f>IF(B1042="Issue",VLOOKUP(A1042,[1]Customers!$A:$B,2,FALSE),VLOOKUP(A1042,[1]Facilities!$A:$B,2,FALSE))</f>
        <v>I_USA78550_45497</v>
      </c>
      <c r="H1042" s="1" t="str">
        <f>VLOOKUP("D_"&amp;$E1042,[1]Facilities!$A:$BB,2,FALSE)</f>
        <v>D_USA78542_80235</v>
      </c>
      <c r="I1042" s="1" t="str">
        <f>VLOOKUP("D_"&amp;$E1042,[1]Facilities!$A:$BB,34,FALSE)</f>
        <v>Sort Only</v>
      </c>
      <c r="J1042" s="1" t="str">
        <f>VLOOKUP("D_"&amp;$E1042,[1]Facilities!$A:$BB,36,FALSE)</f>
        <v>NO</v>
      </c>
      <c r="K1042" s="1" t="str">
        <f t="shared" si="52"/>
        <v>D_USA78542_80235</v>
      </c>
      <c r="L1042" s="1" t="str">
        <f>VLOOKUP("D_"&amp;RIGHT($K1042,5),[1]Facilities!$A:$BB,34,FALSE)</f>
        <v>Sort Only</v>
      </c>
      <c r="M1042" s="1" t="str">
        <f>VLOOKUP("D_"&amp;RIGHT($K1042,5),[1]Facilities!$A:$BB,36,FALSE)</f>
        <v>NO</v>
      </c>
      <c r="N1042" s="1" t="str">
        <f t="shared" si="53"/>
        <v>D_USA78542_80235</v>
      </c>
    </row>
    <row r="1043" spans="1:14">
      <c r="A1043" s="1" t="str">
        <f t="shared" si="51"/>
        <v>I_60657</v>
      </c>
      <c r="B1043" s="1" t="s">
        <v>1797</v>
      </c>
      <c r="C1043" s="1">
        <v>60657</v>
      </c>
      <c r="D1043" s="1" t="s">
        <v>8090</v>
      </c>
      <c r="E1043" s="1">
        <v>70497</v>
      </c>
      <c r="F1043" s="1" t="s">
        <v>1422</v>
      </c>
      <c r="G1043" s="1" t="str">
        <f>IF(B1043="Issue",VLOOKUP(A1043,[1]Customers!$A:$B,2,FALSE),VLOOKUP(A1043,[1]Facilities!$A:$B,2,FALSE))</f>
        <v>I_USA63084_60657</v>
      </c>
      <c r="H1043" s="1" t="str">
        <f>VLOOKUP("D_"&amp;$E1043,[1]Facilities!$A:$BB,2,FALSE)</f>
        <v>D_USA63042_70497</v>
      </c>
      <c r="I1043" s="1" t="str">
        <f>VLOOKUP("D_"&amp;$E1043,[1]Facilities!$A:$BB,34,FALSE)</f>
        <v>Full Service</v>
      </c>
      <c r="J1043" s="1" t="str">
        <f>VLOOKUP("D_"&amp;$E1043,[1]Facilities!$A:$BB,36,FALSE)</f>
        <v>NO</v>
      </c>
      <c r="K1043" s="1" t="str">
        <f t="shared" si="52"/>
        <v>D_USA63042_70497</v>
      </c>
      <c r="L1043" s="1" t="str">
        <f>VLOOKUP("D_"&amp;RIGHT($K1043,5),[1]Facilities!$A:$BB,34,FALSE)</f>
        <v>Full Service</v>
      </c>
      <c r="M1043" s="1" t="str">
        <f>VLOOKUP("D_"&amp;RIGHT($K1043,5),[1]Facilities!$A:$BB,36,FALSE)</f>
        <v>NO</v>
      </c>
      <c r="N1043" s="1" t="str">
        <f t="shared" si="53"/>
        <v>D_USA63042_70497</v>
      </c>
    </row>
    <row r="1044" spans="1:14">
      <c r="A1044" s="1" t="str">
        <f t="shared" si="51"/>
        <v>I_45505</v>
      </c>
      <c r="B1044" s="1" t="s">
        <v>1797</v>
      </c>
      <c r="C1044" s="1">
        <v>45505</v>
      </c>
      <c r="D1044" s="1" t="s">
        <v>8091</v>
      </c>
      <c r="E1044" s="1">
        <v>76410</v>
      </c>
      <c r="F1044" s="1" t="s">
        <v>8290</v>
      </c>
      <c r="G1044" s="1" t="str">
        <f>IF(B1044="Issue",VLOOKUP(A1044,[1]Customers!$A:$B,2,FALSE),VLOOKUP(A1044,[1]Facilities!$A:$B,2,FALSE))</f>
        <v>I_USA38019_45505</v>
      </c>
      <c r="H1044" s="1" t="str">
        <f>VLOOKUP("D_"&amp;$E1044,[1]Facilities!$A:$BB,2,FALSE)</f>
        <v>D_USA38118_76410</v>
      </c>
      <c r="I1044" s="1" t="str">
        <f>VLOOKUP("D_"&amp;$E1044,[1]Facilities!$A:$BB,34,FALSE)</f>
        <v>Full Service</v>
      </c>
      <c r="J1044" s="1" t="str">
        <f>VLOOKUP("D_"&amp;$E1044,[1]Facilities!$A:$BB,36,FALSE)</f>
        <v>NO</v>
      </c>
      <c r="K1044" s="1" t="str">
        <f t="shared" si="52"/>
        <v>D_USA38118_76410</v>
      </c>
      <c r="L1044" s="1" t="str">
        <f>VLOOKUP("D_"&amp;RIGHT($K1044,5),[1]Facilities!$A:$BB,34,FALSE)</f>
        <v>Full Service</v>
      </c>
      <c r="M1044" s="1" t="str">
        <f>VLOOKUP("D_"&amp;RIGHT($K1044,5),[1]Facilities!$A:$BB,36,FALSE)</f>
        <v>NO</v>
      </c>
      <c r="N1044" s="1" t="str">
        <f t="shared" si="53"/>
        <v>D_USA38118_76410</v>
      </c>
    </row>
    <row r="1045" spans="1:14">
      <c r="A1045" s="1" t="str">
        <f t="shared" si="51"/>
        <v>I_60656</v>
      </c>
      <c r="B1045" s="1" t="s">
        <v>1797</v>
      </c>
      <c r="C1045" s="1">
        <v>60656</v>
      </c>
      <c r="D1045" s="1" t="s">
        <v>8093</v>
      </c>
      <c r="E1045" s="1">
        <v>67095</v>
      </c>
      <c r="F1045" s="1" t="s">
        <v>584</v>
      </c>
      <c r="G1045" s="1" t="str">
        <f>IF(B1045="Issue",VLOOKUP(A1045,[1]Customers!$A:$B,2,FALSE),VLOOKUP(A1045,[1]Facilities!$A:$B,2,FALSE))</f>
        <v>I_USA75232_60656</v>
      </c>
      <c r="H1045" s="1" t="str">
        <f>VLOOKUP("D_"&amp;$E1045,[1]Facilities!$A:$BB,2,FALSE)</f>
        <v>D_USA75212_67095</v>
      </c>
      <c r="I1045" s="1" t="str">
        <f>VLOOKUP("D_"&amp;$E1045,[1]Facilities!$A:$BB,34,FALSE)</f>
        <v>Full Service</v>
      </c>
      <c r="J1045" s="1" t="str">
        <f>VLOOKUP("D_"&amp;$E1045,[1]Facilities!$A:$BB,36,FALSE)</f>
        <v>NO</v>
      </c>
      <c r="K1045" s="1" t="str">
        <f t="shared" si="52"/>
        <v>D_USA75212_67095</v>
      </c>
      <c r="L1045" s="1" t="str">
        <f>VLOOKUP("D_"&amp;RIGHT($K1045,5),[1]Facilities!$A:$BB,34,FALSE)</f>
        <v>Full Service</v>
      </c>
      <c r="M1045" s="1" t="str">
        <f>VLOOKUP("D_"&amp;RIGHT($K1045,5),[1]Facilities!$A:$BB,36,FALSE)</f>
        <v>NO</v>
      </c>
      <c r="N1045" s="1" t="str">
        <f t="shared" si="53"/>
        <v>D_USA75212_67095</v>
      </c>
    </row>
    <row r="1046" spans="1:14">
      <c r="A1046" s="1" t="str">
        <f t="shared" si="51"/>
        <v>I_59150</v>
      </c>
      <c r="B1046" s="1" t="s">
        <v>1797</v>
      </c>
      <c r="C1046" s="1">
        <v>59150</v>
      </c>
      <c r="D1046" s="1" t="s">
        <v>8092</v>
      </c>
      <c r="E1046" s="1">
        <v>56720</v>
      </c>
      <c r="F1046" s="1" t="s">
        <v>570</v>
      </c>
      <c r="G1046" s="1" t="str">
        <f>IF(B1046="Issue",VLOOKUP(A1046,[1]Customers!$A:$B,2,FALSE),VLOOKUP(A1046,[1]Facilities!$A:$B,2,FALSE))</f>
        <v>I_USA46168_59150</v>
      </c>
      <c r="H1046" s="1" t="str">
        <f>VLOOKUP("D_"&amp;$E1046,[1]Facilities!$A:$BB,2,FALSE)</f>
        <v>D_USA46235_56720</v>
      </c>
      <c r="I1046" s="1" t="str">
        <f>VLOOKUP("D_"&amp;$E1046,[1]Facilities!$A:$BB,34,FALSE)</f>
        <v>Full Service</v>
      </c>
      <c r="J1046" s="1" t="str">
        <f>VLOOKUP("D_"&amp;$E1046,[1]Facilities!$A:$BB,36,FALSE)</f>
        <v>NO</v>
      </c>
      <c r="K1046" s="1" t="str">
        <f t="shared" si="52"/>
        <v>D_USA46235_56720</v>
      </c>
      <c r="L1046" s="1" t="str">
        <f>VLOOKUP("D_"&amp;RIGHT($K1046,5),[1]Facilities!$A:$BB,34,FALSE)</f>
        <v>Full Service</v>
      </c>
      <c r="M1046" s="1" t="str">
        <f>VLOOKUP("D_"&amp;RIGHT($K1046,5),[1]Facilities!$A:$BB,36,FALSE)</f>
        <v>NO</v>
      </c>
      <c r="N1046" s="1" t="str">
        <f t="shared" si="53"/>
        <v>D_USA46235_56720</v>
      </c>
    </row>
    <row r="1047" spans="1:14">
      <c r="A1047" s="1" t="str">
        <f t="shared" si="51"/>
        <v>I_55038</v>
      </c>
      <c r="B1047" s="1" t="s">
        <v>1797</v>
      </c>
      <c r="C1047" s="1">
        <v>55038</v>
      </c>
      <c r="D1047" s="1" t="s">
        <v>356</v>
      </c>
      <c r="E1047" s="1">
        <v>45195</v>
      </c>
      <c r="F1047" s="1" t="s">
        <v>580</v>
      </c>
      <c r="G1047" s="1" t="str">
        <f>IF(B1047="Issue",VLOOKUP(A1047,[1]Customers!$A:$B,2,FALSE),VLOOKUP(A1047,[1]Facilities!$A:$B,2,FALSE))</f>
        <v>I_USA95037_55038</v>
      </c>
      <c r="H1047" s="1" t="str">
        <f>VLOOKUP("D_"&amp;$E1047,[1]Facilities!$A:$BB,2,FALSE)</f>
        <v>D_USA95304_45195</v>
      </c>
      <c r="I1047" s="1" t="str">
        <f>VLOOKUP("D_"&amp;$E1047,[1]Facilities!$A:$BB,34,FALSE)</f>
        <v>Full Service</v>
      </c>
      <c r="J1047" s="1" t="str">
        <f>VLOOKUP("D_"&amp;$E1047,[1]Facilities!$A:$BB,36,FALSE)</f>
        <v>NO</v>
      </c>
      <c r="K1047" s="1" t="str">
        <f t="shared" si="52"/>
        <v>D_USA95304_45195</v>
      </c>
      <c r="L1047" s="1" t="str">
        <f>VLOOKUP("D_"&amp;RIGHT($K1047,5),[1]Facilities!$A:$BB,34,FALSE)</f>
        <v>Full Service</v>
      </c>
      <c r="M1047" s="1" t="str">
        <f>VLOOKUP("D_"&amp;RIGHT($K1047,5),[1]Facilities!$A:$BB,36,FALSE)</f>
        <v>NO</v>
      </c>
      <c r="N1047" s="1" t="str">
        <f t="shared" si="53"/>
        <v>D_USA95304_45195</v>
      </c>
    </row>
    <row r="1048" spans="1:14">
      <c r="A1048" s="1" t="str">
        <f t="shared" si="51"/>
        <v>I_60574</v>
      </c>
      <c r="B1048" s="1" t="s">
        <v>1797</v>
      </c>
      <c r="C1048" s="1">
        <v>60574</v>
      </c>
      <c r="D1048" s="1" t="s">
        <v>7763</v>
      </c>
      <c r="E1048" s="1">
        <v>74879</v>
      </c>
      <c r="F1048" s="1" t="s">
        <v>1627</v>
      </c>
      <c r="G1048" s="1" t="str">
        <f>IF(B1048="Issue",VLOOKUP(A1048,[1]Customers!$A:$B,2,FALSE),VLOOKUP(A1048,[1]Facilities!$A:$B,2,FALSE))</f>
        <v>I_MEX21210_60574</v>
      </c>
      <c r="H1048" s="1" t="str">
        <f>VLOOKUP("D_"&amp;$E1048,[1]Facilities!$A:$BB,2,FALSE)</f>
        <v>D_USA91761_74879</v>
      </c>
      <c r="I1048" s="1" t="str">
        <f>VLOOKUP("D_"&amp;$E1048,[1]Facilities!$A:$BB,34,FALSE)</f>
        <v>Full Service</v>
      </c>
      <c r="J1048" s="1" t="str">
        <f>VLOOKUP("D_"&amp;$E1048,[1]Facilities!$A:$BB,36,FALSE)</f>
        <v>YES</v>
      </c>
      <c r="K1048" s="6" t="s">
        <v>6766</v>
      </c>
      <c r="L1048" s="1" t="str">
        <f>VLOOKUP("D_"&amp;RIGHT($K1048,5),[1]Facilities!$A:$BB,34,FALSE)</f>
        <v>Full Service</v>
      </c>
      <c r="M1048" s="1" t="str">
        <f>VLOOKUP("D_"&amp;RIGHT($K1048,5),[1]Facilities!$A:$BB,36,FALSE)</f>
        <v>NO</v>
      </c>
      <c r="N1048" s="1" t="str">
        <f t="shared" si="53"/>
        <v>D_USA92509_75125</v>
      </c>
    </row>
    <row r="1049" spans="1:14">
      <c r="A1049" s="1" t="str">
        <f t="shared" si="51"/>
        <v>I_80631</v>
      </c>
      <c r="B1049" s="1" t="s">
        <v>1797</v>
      </c>
      <c r="C1049" s="1">
        <v>80631</v>
      </c>
      <c r="D1049" s="1" t="s">
        <v>8269</v>
      </c>
      <c r="E1049" s="1">
        <v>80235</v>
      </c>
      <c r="F1049" s="1" t="s">
        <v>8311</v>
      </c>
      <c r="G1049" s="1" t="str">
        <f>IF(B1049="Issue",VLOOKUP(A1049,[1]Customers!$A:$B,2,FALSE),VLOOKUP(A1049,[1]Facilities!$A:$B,2,FALSE))</f>
        <v>I_USA78572_80631</v>
      </c>
      <c r="H1049" s="1" t="str">
        <f>VLOOKUP("D_"&amp;$E1049,[1]Facilities!$A:$BB,2,FALSE)</f>
        <v>D_USA78542_80235</v>
      </c>
      <c r="I1049" s="1" t="str">
        <f>VLOOKUP("D_"&amp;$E1049,[1]Facilities!$A:$BB,34,FALSE)</f>
        <v>Sort Only</v>
      </c>
      <c r="J1049" s="1" t="str">
        <f>VLOOKUP("D_"&amp;$E1049,[1]Facilities!$A:$BB,36,FALSE)</f>
        <v>NO</v>
      </c>
      <c r="K1049" s="1" t="str">
        <f t="shared" si="52"/>
        <v>D_USA78542_80235</v>
      </c>
      <c r="L1049" s="1" t="str">
        <f>VLOOKUP("D_"&amp;RIGHT($K1049,5),[1]Facilities!$A:$BB,34,FALSE)</f>
        <v>Sort Only</v>
      </c>
      <c r="M1049" s="1" t="str">
        <f>VLOOKUP("D_"&amp;RIGHT($K1049,5),[1]Facilities!$A:$BB,36,FALSE)</f>
        <v>NO</v>
      </c>
      <c r="N1049" s="1" t="str">
        <f t="shared" si="53"/>
        <v>D_USA78542_80235</v>
      </c>
    </row>
    <row r="1050" spans="1:14">
      <c r="A1050" s="1" t="str">
        <f t="shared" si="51"/>
        <v>I_77132</v>
      </c>
      <c r="B1050" s="1" t="s">
        <v>1797</v>
      </c>
      <c r="C1050" s="1">
        <v>77132</v>
      </c>
      <c r="D1050" s="1" t="s">
        <v>7062</v>
      </c>
      <c r="E1050" s="1">
        <v>67095</v>
      </c>
      <c r="F1050" s="1" t="s">
        <v>584</v>
      </c>
      <c r="G1050" s="1" t="str">
        <f>IF(B1050="Issue",VLOOKUP(A1050,[1]Customers!$A:$B,2,FALSE),VLOOKUP(A1050,[1]Facilities!$A:$B,2,FALSE))</f>
        <v>I_USA75109_77132</v>
      </c>
      <c r="H1050" s="1" t="str">
        <f>VLOOKUP("D_"&amp;$E1050,[1]Facilities!$A:$BB,2,FALSE)</f>
        <v>D_USA75212_67095</v>
      </c>
      <c r="I1050" s="1" t="str">
        <f>VLOOKUP("D_"&amp;$E1050,[1]Facilities!$A:$BB,34,FALSE)</f>
        <v>Full Service</v>
      </c>
      <c r="J1050" s="1" t="str">
        <f>VLOOKUP("D_"&amp;$E1050,[1]Facilities!$A:$BB,36,FALSE)</f>
        <v>NO</v>
      </c>
      <c r="K1050" s="1" t="str">
        <f t="shared" si="52"/>
        <v>D_USA75212_67095</v>
      </c>
      <c r="L1050" s="1" t="str">
        <f>VLOOKUP("D_"&amp;RIGHT($K1050,5),[1]Facilities!$A:$BB,34,FALSE)</f>
        <v>Full Service</v>
      </c>
      <c r="M1050" s="1" t="str">
        <f>VLOOKUP("D_"&amp;RIGHT($K1050,5),[1]Facilities!$A:$BB,36,FALSE)</f>
        <v>NO</v>
      </c>
      <c r="N1050" s="1" t="str">
        <f t="shared" si="53"/>
        <v>D_USA75212_67095</v>
      </c>
    </row>
    <row r="1051" spans="1:14">
      <c r="A1051" s="1" t="str">
        <f t="shared" si="51"/>
        <v>I_79831</v>
      </c>
      <c r="B1051" s="1" t="s">
        <v>1797</v>
      </c>
      <c r="C1051" s="1">
        <v>79831</v>
      </c>
      <c r="D1051" s="1" t="s">
        <v>7672</v>
      </c>
      <c r="E1051" s="1">
        <v>75125</v>
      </c>
      <c r="F1051" s="1" t="s">
        <v>1675</v>
      </c>
      <c r="G1051" s="1" t="str">
        <f>IF(B1051="Issue",VLOOKUP(A1051,[1]Customers!$A:$B,2,FALSE),VLOOKUP(A1051,[1]Facilities!$A:$B,2,FALSE))</f>
        <v>I_USA92056_79831</v>
      </c>
      <c r="H1051" s="1" t="str">
        <f>VLOOKUP("D_"&amp;$E1051,[1]Facilities!$A:$BB,2,FALSE)</f>
        <v>D_USA92509_75125</v>
      </c>
      <c r="I1051" s="1" t="str">
        <f>VLOOKUP("D_"&amp;$E1051,[1]Facilities!$A:$BB,34,FALSE)</f>
        <v>Full Service</v>
      </c>
      <c r="J1051" s="1" t="str">
        <f>VLOOKUP("D_"&amp;$E1051,[1]Facilities!$A:$BB,36,FALSE)</f>
        <v>NO</v>
      </c>
      <c r="K1051" s="1" t="str">
        <f t="shared" si="52"/>
        <v>D_USA92509_75125</v>
      </c>
      <c r="L1051" s="1" t="str">
        <f>VLOOKUP("D_"&amp;RIGHT($K1051,5),[1]Facilities!$A:$BB,34,FALSE)</f>
        <v>Full Service</v>
      </c>
      <c r="M1051" s="1" t="str">
        <f>VLOOKUP("D_"&amp;RIGHT($K1051,5),[1]Facilities!$A:$BB,36,FALSE)</f>
        <v>NO</v>
      </c>
      <c r="N1051" s="1" t="str">
        <f t="shared" si="53"/>
        <v>D_USA92509_75125</v>
      </c>
    </row>
    <row r="1052" spans="1:14">
      <c r="A1052" s="1" t="str">
        <f t="shared" si="51"/>
        <v>I_70522</v>
      </c>
      <c r="B1052" s="1" t="s">
        <v>1797</v>
      </c>
      <c r="C1052" s="1">
        <v>70522</v>
      </c>
      <c r="D1052" s="1" t="s">
        <v>1400</v>
      </c>
      <c r="E1052" s="1">
        <v>76954</v>
      </c>
      <c r="F1052" s="1" t="s">
        <v>8296</v>
      </c>
      <c r="G1052" s="1" t="str">
        <f>IF(B1052="Issue",VLOOKUP(A1052,[1]Customers!$A:$B,2,FALSE),VLOOKUP(A1052,[1]Facilities!$A:$B,2,FALSE))</f>
        <v>I_CANR2R1V4_70522</v>
      </c>
      <c r="H1052" s="1" t="str">
        <f>VLOOKUP("D_"&amp;$E1052,[1]Facilities!$A:$BB,2,FALSE)</f>
        <v>D_CANR2J0V1_76954</v>
      </c>
      <c r="I1052" s="1" t="str">
        <f>VLOOKUP("D_"&amp;$E1052,[1]Facilities!$A:$BB,34,FALSE)</f>
        <v>Sort Only</v>
      </c>
      <c r="J1052" s="1" t="str">
        <f>VLOOKUP("D_"&amp;$E1052,[1]Facilities!$A:$BB,36,FALSE)</f>
        <v>NO</v>
      </c>
      <c r="K1052" s="1" t="str">
        <f t="shared" si="52"/>
        <v>D_CANR2J0V1_76954</v>
      </c>
      <c r="L1052" s="1" t="str">
        <f>VLOOKUP("D_"&amp;RIGHT($K1052,5),[1]Facilities!$A:$BB,34,FALSE)</f>
        <v>Sort Only</v>
      </c>
      <c r="M1052" s="1" t="str">
        <f>VLOOKUP("D_"&amp;RIGHT($K1052,5),[1]Facilities!$A:$BB,36,FALSE)</f>
        <v>NO</v>
      </c>
      <c r="N1052" s="1" t="str">
        <f t="shared" si="53"/>
        <v>D_CANR2J0V1_76954</v>
      </c>
    </row>
    <row r="1053" spans="1:14">
      <c r="A1053" s="1" t="str">
        <f t="shared" si="51"/>
        <v>I_90126</v>
      </c>
      <c r="B1053" s="1" t="s">
        <v>1797</v>
      </c>
      <c r="C1053" s="1">
        <v>90126</v>
      </c>
      <c r="D1053" s="1" t="s">
        <v>7764</v>
      </c>
      <c r="E1053" s="1">
        <v>63577</v>
      </c>
      <c r="F1053" s="1" t="s">
        <v>591</v>
      </c>
      <c r="G1053" s="1" t="str">
        <f>IF(B1053="Issue",VLOOKUP(A1053,[1]Customers!$A:$B,2,FALSE),VLOOKUP(A1053,[1]Facilities!$A:$B,2,FALSE))</f>
        <v>I_USA35768_90126</v>
      </c>
      <c r="H1053" s="1" t="str">
        <f>VLOOKUP("D_"&amp;$E1053,[1]Facilities!$A:$BB,2,FALSE)</f>
        <v>D_USA35401_63577</v>
      </c>
      <c r="I1053" s="1" t="str">
        <f>VLOOKUP("D_"&amp;$E1053,[1]Facilities!$A:$BB,34,FALSE)</f>
        <v>Full Service</v>
      </c>
      <c r="J1053" s="1" t="str">
        <f>VLOOKUP("D_"&amp;$E1053,[1]Facilities!$A:$BB,36,FALSE)</f>
        <v>NO</v>
      </c>
      <c r="K1053" s="1" t="str">
        <f t="shared" si="52"/>
        <v>D_USA35401_63577</v>
      </c>
      <c r="L1053" s="1" t="str">
        <f>VLOOKUP("D_"&amp;RIGHT($K1053,5),[1]Facilities!$A:$BB,34,FALSE)</f>
        <v>Full Service</v>
      </c>
      <c r="M1053" s="1" t="str">
        <f>VLOOKUP("D_"&amp;RIGHT($K1053,5),[1]Facilities!$A:$BB,36,FALSE)</f>
        <v>NO</v>
      </c>
      <c r="N1053" s="1" t="str">
        <f t="shared" si="53"/>
        <v>D_USA35401_63577</v>
      </c>
    </row>
    <row r="1054" spans="1:14">
      <c r="A1054" s="1" t="str">
        <f t="shared" si="51"/>
        <v>I_68850</v>
      </c>
      <c r="B1054" s="1" t="s">
        <v>1797</v>
      </c>
      <c r="C1054" s="1">
        <v>68850</v>
      </c>
      <c r="D1054" s="1" t="s">
        <v>357</v>
      </c>
      <c r="E1054" s="1">
        <v>70917</v>
      </c>
      <c r="F1054" s="1" t="s">
        <v>1653</v>
      </c>
      <c r="G1054" s="1" t="str">
        <f>IF(B1054="Issue",VLOOKUP(A1054,[1]Customers!$A:$B,2,FALSE),VLOOKUP(A1054,[1]Facilities!$A:$B,2,FALSE))</f>
        <v>I_CANG9A5E1_68850</v>
      </c>
      <c r="H1054" s="1" t="str">
        <f>VLOOKUP("D_"&amp;$E1054,[1]Facilities!$A:$BB,2,FALSE)</f>
        <v>D_CANH9P1K9_70917</v>
      </c>
      <c r="I1054" s="1" t="str">
        <f>VLOOKUP("D_"&amp;$E1054,[1]Facilities!$A:$BB,34,FALSE)</f>
        <v>Full Service</v>
      </c>
      <c r="J1054" s="1" t="str">
        <f>VLOOKUP("D_"&amp;$E1054,[1]Facilities!$A:$BB,36,FALSE)</f>
        <v>NO</v>
      </c>
      <c r="K1054" s="1" t="str">
        <f t="shared" si="52"/>
        <v>D_CANH9P1K9_70917</v>
      </c>
      <c r="L1054" s="1" t="str">
        <f>VLOOKUP("D_"&amp;RIGHT($K1054,5),[1]Facilities!$A:$BB,34,FALSE)</f>
        <v>Full Service</v>
      </c>
      <c r="M1054" s="1" t="str">
        <f>VLOOKUP("D_"&amp;RIGHT($K1054,5),[1]Facilities!$A:$BB,36,FALSE)</f>
        <v>NO</v>
      </c>
      <c r="N1054" s="1" t="str">
        <f t="shared" si="53"/>
        <v>D_CANH9P1K9_70917</v>
      </c>
    </row>
    <row r="1055" spans="1:14">
      <c r="A1055" s="1" t="str">
        <f t="shared" si="51"/>
        <v>I_61016</v>
      </c>
      <c r="B1055" s="1" t="s">
        <v>1797</v>
      </c>
      <c r="C1055" s="1">
        <v>61016</v>
      </c>
      <c r="D1055" s="1" t="s">
        <v>358</v>
      </c>
      <c r="E1055" s="1">
        <v>78887</v>
      </c>
      <c r="F1055" s="1" t="s">
        <v>8292</v>
      </c>
      <c r="G1055" s="1" t="str">
        <f>IF(B1055="Issue",VLOOKUP(A1055,[1]Customers!$A:$B,2,FALSE),VLOOKUP(A1055,[1]Facilities!$A:$B,2,FALSE))</f>
        <v>I_CANL7E3B4_61016</v>
      </c>
      <c r="H1055" s="1" t="str">
        <f>VLOOKUP("D_"&amp;$E1055,[1]Facilities!$A:$BB,2,FALSE)</f>
        <v>D_CANL5S1L4_78887</v>
      </c>
      <c r="I1055" s="1" t="str">
        <f>VLOOKUP("D_"&amp;$E1055,[1]Facilities!$A:$BB,34,FALSE)</f>
        <v>Full Service</v>
      </c>
      <c r="J1055" s="1" t="str">
        <f>VLOOKUP("D_"&amp;$E1055,[1]Facilities!$A:$BB,36,FALSE)</f>
        <v>NO</v>
      </c>
      <c r="K1055" s="1" t="str">
        <f t="shared" si="52"/>
        <v>D_CANL5S1L4_78887</v>
      </c>
      <c r="L1055" s="1" t="str">
        <f>VLOOKUP("D_"&amp;RIGHT($K1055,5),[1]Facilities!$A:$BB,34,FALSE)</f>
        <v>Full Service</v>
      </c>
      <c r="M1055" s="1" t="str">
        <f>VLOOKUP("D_"&amp;RIGHT($K1055,5),[1]Facilities!$A:$BB,36,FALSE)</f>
        <v>NO</v>
      </c>
      <c r="N1055" s="1" t="str">
        <f t="shared" si="53"/>
        <v>D_CANL5S1L4_78887</v>
      </c>
    </row>
    <row r="1056" spans="1:14">
      <c r="A1056" s="1" t="str">
        <f t="shared" si="51"/>
        <v>I_61021</v>
      </c>
      <c r="B1056" s="1" t="s">
        <v>1797</v>
      </c>
      <c r="C1056" s="1">
        <v>61021</v>
      </c>
      <c r="D1056" s="1" t="s">
        <v>361</v>
      </c>
      <c r="E1056" s="1">
        <v>78887</v>
      </c>
      <c r="F1056" s="1" t="s">
        <v>8292</v>
      </c>
      <c r="G1056" s="1" t="str">
        <f>IF(B1056="Issue",VLOOKUP(A1056,[1]Customers!$A:$B,2,FALSE),VLOOKUP(A1056,[1]Facilities!$A:$B,2,FALSE))</f>
        <v>I_CANM1B5V3_61021</v>
      </c>
      <c r="H1056" s="1" t="str">
        <f>VLOOKUP("D_"&amp;$E1056,[1]Facilities!$A:$BB,2,FALSE)</f>
        <v>D_CANL5S1L4_78887</v>
      </c>
      <c r="I1056" s="1" t="str">
        <f>VLOOKUP("D_"&amp;$E1056,[1]Facilities!$A:$BB,34,FALSE)</f>
        <v>Full Service</v>
      </c>
      <c r="J1056" s="1" t="str">
        <f>VLOOKUP("D_"&amp;$E1056,[1]Facilities!$A:$BB,36,FALSE)</f>
        <v>NO</v>
      </c>
      <c r="K1056" s="1" t="str">
        <f t="shared" si="52"/>
        <v>D_CANL5S1L4_78887</v>
      </c>
      <c r="L1056" s="1" t="str">
        <f>VLOOKUP("D_"&amp;RIGHT($K1056,5),[1]Facilities!$A:$BB,34,FALSE)</f>
        <v>Full Service</v>
      </c>
      <c r="M1056" s="1" t="str">
        <f>VLOOKUP("D_"&amp;RIGHT($K1056,5),[1]Facilities!$A:$BB,36,FALSE)</f>
        <v>NO</v>
      </c>
      <c r="N1056" s="1" t="str">
        <f t="shared" si="53"/>
        <v>D_CANL5S1L4_78887</v>
      </c>
    </row>
    <row r="1057" spans="1:14">
      <c r="A1057" s="1" t="str">
        <f t="shared" si="51"/>
        <v>I_61017</v>
      </c>
      <c r="B1057" s="1" t="s">
        <v>1797</v>
      </c>
      <c r="C1057" s="1">
        <v>61017</v>
      </c>
      <c r="D1057" s="1" t="s">
        <v>359</v>
      </c>
      <c r="E1057" s="1">
        <v>78887</v>
      </c>
      <c r="F1057" s="1" t="s">
        <v>8292</v>
      </c>
      <c r="G1057" s="1" t="str">
        <f>IF(B1057="Issue",VLOOKUP(A1057,[1]Customers!$A:$B,2,FALSE),VLOOKUP(A1057,[1]Facilities!$A:$B,2,FALSE))</f>
        <v>I_CANL3R3L3_61017</v>
      </c>
      <c r="H1057" s="1" t="str">
        <f>VLOOKUP("D_"&amp;$E1057,[1]Facilities!$A:$BB,2,FALSE)</f>
        <v>D_CANL5S1L4_78887</v>
      </c>
      <c r="I1057" s="1" t="str">
        <f>VLOOKUP("D_"&amp;$E1057,[1]Facilities!$A:$BB,34,FALSE)</f>
        <v>Full Service</v>
      </c>
      <c r="J1057" s="1" t="str">
        <f>VLOOKUP("D_"&amp;$E1057,[1]Facilities!$A:$BB,36,FALSE)</f>
        <v>NO</v>
      </c>
      <c r="K1057" s="1" t="str">
        <f t="shared" si="52"/>
        <v>D_CANL5S1L4_78887</v>
      </c>
      <c r="L1057" s="1" t="str">
        <f>VLOOKUP("D_"&amp;RIGHT($K1057,5),[1]Facilities!$A:$BB,34,FALSE)</f>
        <v>Full Service</v>
      </c>
      <c r="M1057" s="1" t="str">
        <f>VLOOKUP("D_"&amp;RIGHT($K1057,5),[1]Facilities!$A:$BB,36,FALSE)</f>
        <v>NO</v>
      </c>
      <c r="N1057" s="1" t="str">
        <f t="shared" si="53"/>
        <v>D_CANL5S1L4_78887</v>
      </c>
    </row>
    <row r="1058" spans="1:14">
      <c r="A1058" s="1" t="str">
        <f t="shared" si="51"/>
        <v>I_61020</v>
      </c>
      <c r="B1058" s="1" t="s">
        <v>1797</v>
      </c>
      <c r="C1058" s="1">
        <v>61020</v>
      </c>
      <c r="D1058" s="1" t="s">
        <v>360</v>
      </c>
      <c r="E1058" s="1">
        <v>78887</v>
      </c>
      <c r="F1058" s="1" t="s">
        <v>8292</v>
      </c>
      <c r="G1058" s="1" t="str">
        <f>IF(B1058="Issue",VLOOKUP(A1058,[1]Customers!$A:$B,2,FALSE),VLOOKUP(A1058,[1]Facilities!$A:$B,2,FALSE))</f>
        <v>I_CANL6K2E8_61020</v>
      </c>
      <c r="H1058" s="1" t="str">
        <f>VLOOKUP("D_"&amp;$E1058,[1]Facilities!$A:$BB,2,FALSE)</f>
        <v>D_CANL5S1L4_78887</v>
      </c>
      <c r="I1058" s="1" t="str">
        <f>VLOOKUP("D_"&amp;$E1058,[1]Facilities!$A:$BB,34,FALSE)</f>
        <v>Full Service</v>
      </c>
      <c r="J1058" s="1" t="str">
        <f>VLOOKUP("D_"&amp;$E1058,[1]Facilities!$A:$BB,36,FALSE)</f>
        <v>NO</v>
      </c>
      <c r="K1058" s="1" t="str">
        <f t="shared" si="52"/>
        <v>D_CANL5S1L4_78887</v>
      </c>
      <c r="L1058" s="1" t="str">
        <f>VLOOKUP("D_"&amp;RIGHT($K1058,5),[1]Facilities!$A:$BB,34,FALSE)</f>
        <v>Full Service</v>
      </c>
      <c r="M1058" s="1" t="str">
        <f>VLOOKUP("D_"&amp;RIGHT($K1058,5),[1]Facilities!$A:$BB,36,FALSE)</f>
        <v>NO</v>
      </c>
      <c r="N1058" s="1" t="str">
        <f t="shared" si="53"/>
        <v>D_CANL5S1L4_78887</v>
      </c>
    </row>
    <row r="1059" spans="1:14">
      <c r="A1059" s="1" t="str">
        <f t="shared" si="51"/>
        <v>I_61022</v>
      </c>
      <c r="B1059" s="1" t="s">
        <v>1797</v>
      </c>
      <c r="C1059" s="1">
        <v>61022</v>
      </c>
      <c r="D1059" s="1" t="s">
        <v>362</v>
      </c>
      <c r="E1059" s="1">
        <v>78887</v>
      </c>
      <c r="F1059" s="1" t="s">
        <v>8292</v>
      </c>
      <c r="G1059" s="1" t="str">
        <f>IF(B1059="Issue",VLOOKUP(A1059,[1]Customers!$A:$B,2,FALSE),VLOOKUP(A1059,[1]Facilities!$A:$B,2,FALSE))</f>
        <v>I_CANN4V1B9_61022</v>
      </c>
      <c r="H1059" s="1" t="str">
        <f>VLOOKUP("D_"&amp;$E1059,[1]Facilities!$A:$BB,2,FALSE)</f>
        <v>D_CANL5S1L4_78887</v>
      </c>
      <c r="I1059" s="1" t="str">
        <f>VLOOKUP("D_"&amp;$E1059,[1]Facilities!$A:$BB,34,FALSE)</f>
        <v>Full Service</v>
      </c>
      <c r="J1059" s="1" t="str">
        <f>VLOOKUP("D_"&amp;$E1059,[1]Facilities!$A:$BB,36,FALSE)</f>
        <v>NO</v>
      </c>
      <c r="K1059" s="1" t="str">
        <f t="shared" si="52"/>
        <v>D_CANL5S1L4_78887</v>
      </c>
      <c r="L1059" s="1" t="str">
        <f>VLOOKUP("D_"&amp;RIGHT($K1059,5),[1]Facilities!$A:$BB,34,FALSE)</f>
        <v>Full Service</v>
      </c>
      <c r="M1059" s="1" t="str">
        <f>VLOOKUP("D_"&amp;RIGHT($K1059,5),[1]Facilities!$A:$BB,36,FALSE)</f>
        <v>NO</v>
      </c>
      <c r="N1059" s="1" t="str">
        <f t="shared" si="53"/>
        <v>D_CANL5S1L4_78887</v>
      </c>
    </row>
    <row r="1060" spans="1:14">
      <c r="A1060" s="1" t="str">
        <f t="shared" si="51"/>
        <v>I_68462</v>
      </c>
      <c r="B1060" s="1" t="s">
        <v>1797</v>
      </c>
      <c r="C1060" s="1">
        <v>68462</v>
      </c>
      <c r="D1060" s="1" t="s">
        <v>7373</v>
      </c>
      <c r="E1060" s="1">
        <v>78887</v>
      </c>
      <c r="F1060" s="1" t="s">
        <v>8292</v>
      </c>
      <c r="G1060" s="1" t="str">
        <f>IF(B1060="Issue",VLOOKUP(A1060,[1]Customers!$A:$B,2,FALSE),VLOOKUP(A1060,[1]Facilities!$A:$B,2,FALSE))</f>
        <v>I_CANM1X1A3_68462</v>
      </c>
      <c r="H1060" s="1" t="str">
        <f>VLOOKUP("D_"&amp;$E1060,[1]Facilities!$A:$BB,2,FALSE)</f>
        <v>D_CANL5S1L4_78887</v>
      </c>
      <c r="I1060" s="1" t="str">
        <f>VLOOKUP("D_"&amp;$E1060,[1]Facilities!$A:$BB,34,FALSE)</f>
        <v>Full Service</v>
      </c>
      <c r="J1060" s="1" t="str">
        <f>VLOOKUP("D_"&amp;$E1060,[1]Facilities!$A:$BB,36,FALSE)</f>
        <v>NO</v>
      </c>
      <c r="K1060" s="1" t="str">
        <f t="shared" si="52"/>
        <v>D_CANL5S1L4_78887</v>
      </c>
      <c r="L1060" s="1" t="str">
        <f>VLOOKUP("D_"&amp;RIGHT($K1060,5),[1]Facilities!$A:$BB,34,FALSE)</f>
        <v>Full Service</v>
      </c>
      <c r="M1060" s="1" t="str">
        <f>VLOOKUP("D_"&amp;RIGHT($K1060,5),[1]Facilities!$A:$BB,36,FALSE)</f>
        <v>NO</v>
      </c>
      <c r="N1060" s="1" t="str">
        <f t="shared" si="53"/>
        <v>D_CANL5S1L4_78887</v>
      </c>
    </row>
    <row r="1061" spans="1:14">
      <c r="A1061" s="1" t="str">
        <f t="shared" si="51"/>
        <v>I_60957</v>
      </c>
      <c r="B1061" s="1" t="s">
        <v>1797</v>
      </c>
      <c r="C1061" s="1">
        <v>60957</v>
      </c>
      <c r="D1061" s="1" t="s">
        <v>363</v>
      </c>
      <c r="E1061" s="1">
        <v>76410</v>
      </c>
      <c r="F1061" s="1" t="s">
        <v>8290</v>
      </c>
      <c r="G1061" s="1" t="str">
        <f>IF(B1061="Issue",VLOOKUP(A1061,[1]Customers!$A:$B,2,FALSE),VLOOKUP(A1061,[1]Facilities!$A:$B,2,FALSE))</f>
        <v>I_USA38701_60957</v>
      </c>
      <c r="H1061" s="1" t="str">
        <f>VLOOKUP("D_"&amp;$E1061,[1]Facilities!$A:$BB,2,FALSE)</f>
        <v>D_USA38118_76410</v>
      </c>
      <c r="I1061" s="1" t="str">
        <f>VLOOKUP("D_"&amp;$E1061,[1]Facilities!$A:$BB,34,FALSE)</f>
        <v>Full Service</v>
      </c>
      <c r="J1061" s="1" t="str">
        <f>VLOOKUP("D_"&amp;$E1061,[1]Facilities!$A:$BB,36,FALSE)</f>
        <v>NO</v>
      </c>
      <c r="K1061" s="1" t="str">
        <f t="shared" si="52"/>
        <v>D_USA38118_76410</v>
      </c>
      <c r="L1061" s="1" t="str">
        <f>VLOOKUP("D_"&amp;RIGHT($K1061,5),[1]Facilities!$A:$BB,34,FALSE)</f>
        <v>Full Service</v>
      </c>
      <c r="M1061" s="1" t="str">
        <f>VLOOKUP("D_"&amp;RIGHT($K1061,5),[1]Facilities!$A:$BB,36,FALSE)</f>
        <v>NO</v>
      </c>
      <c r="N1061" s="1" t="str">
        <f t="shared" si="53"/>
        <v>D_USA38118_76410</v>
      </c>
    </row>
    <row r="1062" spans="1:14">
      <c r="A1062" s="1" t="str">
        <f t="shared" si="51"/>
        <v>I_60956</v>
      </c>
      <c r="B1062" s="1" t="s">
        <v>1797</v>
      </c>
      <c r="C1062" s="1">
        <v>60956</v>
      </c>
      <c r="D1062" s="1" t="s">
        <v>364</v>
      </c>
      <c r="E1062" s="1">
        <v>76410</v>
      </c>
      <c r="F1062" s="1" t="s">
        <v>8290</v>
      </c>
      <c r="G1062" s="1" t="str">
        <f>IF(B1062="Issue",VLOOKUP(A1062,[1]Customers!$A:$B,2,FALSE),VLOOKUP(A1062,[1]Facilities!$A:$B,2,FALSE))</f>
        <v>I_USA38701_60956</v>
      </c>
      <c r="H1062" s="1" t="str">
        <f>VLOOKUP("D_"&amp;$E1062,[1]Facilities!$A:$BB,2,FALSE)</f>
        <v>D_USA38118_76410</v>
      </c>
      <c r="I1062" s="1" t="str">
        <f>VLOOKUP("D_"&amp;$E1062,[1]Facilities!$A:$BB,34,FALSE)</f>
        <v>Full Service</v>
      </c>
      <c r="J1062" s="1" t="str">
        <f>VLOOKUP("D_"&amp;$E1062,[1]Facilities!$A:$BB,36,FALSE)</f>
        <v>NO</v>
      </c>
      <c r="K1062" s="1" t="str">
        <f t="shared" si="52"/>
        <v>D_USA38118_76410</v>
      </c>
      <c r="L1062" s="1" t="str">
        <f>VLOOKUP("D_"&amp;RIGHT($K1062,5),[1]Facilities!$A:$BB,34,FALSE)</f>
        <v>Full Service</v>
      </c>
      <c r="M1062" s="1" t="str">
        <f>VLOOKUP("D_"&amp;RIGHT($K1062,5),[1]Facilities!$A:$BB,36,FALSE)</f>
        <v>NO</v>
      </c>
      <c r="N1062" s="1" t="str">
        <f t="shared" si="53"/>
        <v>D_USA38118_76410</v>
      </c>
    </row>
    <row r="1063" spans="1:14">
      <c r="A1063" s="1" t="str">
        <f t="shared" si="51"/>
        <v>I_77124</v>
      </c>
      <c r="B1063" s="1" t="s">
        <v>1797</v>
      </c>
      <c r="C1063" s="1">
        <v>77124</v>
      </c>
      <c r="D1063" s="1" t="s">
        <v>7501</v>
      </c>
      <c r="E1063" s="1">
        <v>63875</v>
      </c>
      <c r="F1063" s="1" t="s">
        <v>587</v>
      </c>
      <c r="G1063" s="1" t="str">
        <f>IF(B1063="Issue",VLOOKUP(A1063,[1]Customers!$A:$B,2,FALSE),VLOOKUP(A1063,[1]Facilities!$A:$B,2,FALSE))</f>
        <v>I_USA30152_77124</v>
      </c>
      <c r="H1063" s="1" t="str">
        <f>VLOOKUP("D_"&amp;$E1063,[1]Facilities!$A:$BB,2,FALSE)</f>
        <v>D_USA30336_63875</v>
      </c>
      <c r="I1063" s="1" t="str">
        <f>VLOOKUP("D_"&amp;$E1063,[1]Facilities!$A:$BB,34,FALSE)</f>
        <v>Full Service</v>
      </c>
      <c r="J1063" s="1" t="str">
        <f>VLOOKUP("D_"&amp;$E1063,[1]Facilities!$A:$BB,36,FALSE)</f>
        <v>NO</v>
      </c>
      <c r="K1063" s="1" t="str">
        <f t="shared" si="52"/>
        <v>D_USA30336_63875</v>
      </c>
      <c r="L1063" s="1" t="str">
        <f>VLOOKUP("D_"&amp;RIGHT($K1063,5),[1]Facilities!$A:$BB,34,FALSE)</f>
        <v>Full Service</v>
      </c>
      <c r="M1063" s="1" t="str">
        <f>VLOOKUP("D_"&amp;RIGHT($K1063,5),[1]Facilities!$A:$BB,36,FALSE)</f>
        <v>NO</v>
      </c>
      <c r="N1063" s="1" t="str">
        <f t="shared" si="53"/>
        <v>D_USA30336_63875</v>
      </c>
    </row>
    <row r="1064" spans="1:14">
      <c r="A1064" s="1" t="str">
        <f t="shared" si="51"/>
        <v>I_69213</v>
      </c>
      <c r="B1064" s="1" t="s">
        <v>1797</v>
      </c>
      <c r="C1064" s="1">
        <v>69213</v>
      </c>
      <c r="D1064" s="1" t="s">
        <v>1243</v>
      </c>
      <c r="E1064" s="1">
        <v>75125</v>
      </c>
      <c r="F1064" s="1" t="s">
        <v>1675</v>
      </c>
      <c r="G1064" s="1" t="str">
        <f>IF(B1064="Issue",VLOOKUP(A1064,[1]Customers!$A:$B,2,FALSE),VLOOKUP(A1064,[1]Facilities!$A:$B,2,FALSE))</f>
        <v>I_USA90630_69213</v>
      </c>
      <c r="H1064" s="1" t="str">
        <f>VLOOKUP("D_"&amp;$E1064,[1]Facilities!$A:$BB,2,FALSE)</f>
        <v>D_USA92509_75125</v>
      </c>
      <c r="I1064" s="1" t="str">
        <f>VLOOKUP("D_"&amp;$E1064,[1]Facilities!$A:$BB,34,FALSE)</f>
        <v>Full Service</v>
      </c>
      <c r="J1064" s="1" t="str">
        <f>VLOOKUP("D_"&amp;$E1064,[1]Facilities!$A:$BB,36,FALSE)</f>
        <v>NO</v>
      </c>
      <c r="K1064" s="1" t="str">
        <f t="shared" si="52"/>
        <v>D_USA92509_75125</v>
      </c>
      <c r="L1064" s="1" t="str">
        <f>VLOOKUP("D_"&amp;RIGHT($K1064,5),[1]Facilities!$A:$BB,34,FALSE)</f>
        <v>Full Service</v>
      </c>
      <c r="M1064" s="1" t="str">
        <f>VLOOKUP("D_"&amp;RIGHT($K1064,5),[1]Facilities!$A:$BB,36,FALSE)</f>
        <v>NO</v>
      </c>
      <c r="N1064" s="1" t="str">
        <f t="shared" si="53"/>
        <v>D_USA92509_75125</v>
      </c>
    </row>
    <row r="1065" spans="1:14">
      <c r="A1065" s="1" t="str">
        <f t="shared" si="51"/>
        <v>I_80505</v>
      </c>
      <c r="B1065" s="1" t="s">
        <v>1797</v>
      </c>
      <c r="C1065" s="1">
        <v>80505</v>
      </c>
      <c r="D1065" s="1" t="s">
        <v>8094</v>
      </c>
      <c r="E1065" s="1">
        <v>63296</v>
      </c>
      <c r="F1065" s="1" t="s">
        <v>8293</v>
      </c>
      <c r="G1065" s="1" t="str">
        <f>IF(B1065="Issue",VLOOKUP(A1065,[1]Customers!$A:$B,2,FALSE),VLOOKUP(A1065,[1]Facilities!$A:$B,2,FALSE))</f>
        <v>I_USA60031_80505</v>
      </c>
      <c r="H1065" s="1" t="str">
        <f>VLOOKUP("D_"&amp;$E1065,[1]Facilities!$A:$BB,2,FALSE)</f>
        <v>D_USA60099_63296</v>
      </c>
      <c r="I1065" s="1" t="str">
        <f>VLOOKUP("D_"&amp;$E1065,[1]Facilities!$A:$BB,34,FALSE)</f>
        <v>Full Service</v>
      </c>
      <c r="J1065" s="1" t="str">
        <f>VLOOKUP("D_"&amp;$E1065,[1]Facilities!$A:$BB,36,FALSE)</f>
        <v>NO</v>
      </c>
      <c r="K1065" s="1" t="str">
        <f t="shared" si="52"/>
        <v>D_USA60099_63296</v>
      </c>
      <c r="L1065" s="1" t="str">
        <f>VLOOKUP("D_"&amp;RIGHT($K1065,5),[1]Facilities!$A:$BB,34,FALSE)</f>
        <v>Full Service</v>
      </c>
      <c r="M1065" s="1" t="str">
        <f>VLOOKUP("D_"&amp;RIGHT($K1065,5),[1]Facilities!$A:$BB,36,FALSE)</f>
        <v>NO</v>
      </c>
      <c r="N1065" s="1" t="str">
        <f t="shared" si="53"/>
        <v>D_USA60099_63296</v>
      </c>
    </row>
    <row r="1066" spans="1:14">
      <c r="A1066" s="1" t="str">
        <f t="shared" si="51"/>
        <v>I_69095</v>
      </c>
      <c r="B1066" s="1" t="s">
        <v>1797</v>
      </c>
      <c r="C1066" s="1">
        <v>69095</v>
      </c>
      <c r="D1066" s="1" t="s">
        <v>7108</v>
      </c>
      <c r="E1066" s="1">
        <v>67095</v>
      </c>
      <c r="F1066" s="1" t="s">
        <v>584</v>
      </c>
      <c r="G1066" s="1" t="str">
        <f>IF(B1066="Issue",VLOOKUP(A1066,[1]Customers!$A:$B,2,FALSE),VLOOKUP(A1066,[1]Facilities!$A:$B,2,FALSE))</f>
        <v>I_USA75062_69095</v>
      </c>
      <c r="H1066" s="1" t="str">
        <f>VLOOKUP("D_"&amp;$E1066,[1]Facilities!$A:$BB,2,FALSE)</f>
        <v>D_USA75212_67095</v>
      </c>
      <c r="I1066" s="1" t="str">
        <f>VLOOKUP("D_"&amp;$E1066,[1]Facilities!$A:$BB,34,FALSE)</f>
        <v>Full Service</v>
      </c>
      <c r="J1066" s="1" t="str">
        <f>VLOOKUP("D_"&amp;$E1066,[1]Facilities!$A:$BB,36,FALSE)</f>
        <v>NO</v>
      </c>
      <c r="K1066" s="1" t="str">
        <f t="shared" si="52"/>
        <v>D_USA75212_67095</v>
      </c>
      <c r="L1066" s="1" t="str">
        <f>VLOOKUP("D_"&amp;RIGHT($K1066,5),[1]Facilities!$A:$BB,34,FALSE)</f>
        <v>Full Service</v>
      </c>
      <c r="M1066" s="1" t="str">
        <f>VLOOKUP("D_"&amp;RIGHT($K1066,5),[1]Facilities!$A:$BB,36,FALSE)</f>
        <v>NO</v>
      </c>
      <c r="N1066" s="1" t="str">
        <f t="shared" si="53"/>
        <v>D_USA75212_67095</v>
      </c>
    </row>
    <row r="1067" spans="1:14">
      <c r="A1067" s="1" t="str">
        <f t="shared" si="51"/>
        <v>I_63550</v>
      </c>
      <c r="B1067" s="1" t="s">
        <v>1797</v>
      </c>
      <c r="C1067" s="1">
        <v>63550</v>
      </c>
      <c r="D1067" s="1" t="s">
        <v>374</v>
      </c>
      <c r="E1067" s="1">
        <v>56353</v>
      </c>
      <c r="F1067" s="1" t="s">
        <v>571</v>
      </c>
      <c r="G1067" s="1" t="str">
        <f>IF(B1067="Issue",VLOOKUP(A1067,[1]Customers!$A:$B,2,FALSE),VLOOKUP(A1067,[1]Facilities!$A:$B,2,FALSE))</f>
        <v>I_USA60436_63550</v>
      </c>
      <c r="H1067" s="1" t="str">
        <f>VLOOKUP("D_"&amp;$E1067,[1]Facilities!$A:$BB,2,FALSE)</f>
        <v>D_USA60633_56353</v>
      </c>
      <c r="I1067" s="1" t="str">
        <f>VLOOKUP("D_"&amp;$E1067,[1]Facilities!$A:$BB,34,FALSE)</f>
        <v>Full Service</v>
      </c>
      <c r="J1067" s="1" t="str">
        <f>VLOOKUP("D_"&amp;$E1067,[1]Facilities!$A:$BB,36,FALSE)</f>
        <v>NO</v>
      </c>
      <c r="K1067" s="1" t="str">
        <f t="shared" si="52"/>
        <v>D_USA60633_56353</v>
      </c>
      <c r="L1067" s="1" t="str">
        <f>VLOOKUP("D_"&amp;RIGHT($K1067,5),[1]Facilities!$A:$BB,34,FALSE)</f>
        <v>Full Service</v>
      </c>
      <c r="M1067" s="1" t="str">
        <f>VLOOKUP("D_"&amp;RIGHT($K1067,5),[1]Facilities!$A:$BB,36,FALSE)</f>
        <v>NO</v>
      </c>
      <c r="N1067" s="1" t="str">
        <f t="shared" si="53"/>
        <v>D_USA60633_56353</v>
      </c>
    </row>
    <row r="1068" spans="1:14">
      <c r="A1068" s="1" t="str">
        <f t="shared" si="51"/>
        <v>I_60951</v>
      </c>
      <c r="B1068" s="1" t="s">
        <v>1797</v>
      </c>
      <c r="C1068" s="1">
        <v>60951</v>
      </c>
      <c r="D1068" s="1" t="s">
        <v>373</v>
      </c>
      <c r="E1068" s="1">
        <v>50843</v>
      </c>
      <c r="F1068" s="1" t="s">
        <v>576</v>
      </c>
      <c r="G1068" s="1" t="str">
        <f>IF(B1068="Issue",VLOOKUP(A1068,[1]Customers!$A:$B,2,FALSE),VLOOKUP(A1068,[1]Facilities!$A:$B,2,FALSE))</f>
        <v>I_USA18202_60951</v>
      </c>
      <c r="H1068" s="1" t="str">
        <f>VLOOKUP("D_"&amp;$E1068,[1]Facilities!$A:$BB,2,FALSE)</f>
        <v>D_USA18202_50843</v>
      </c>
      <c r="I1068" s="1" t="str">
        <f>VLOOKUP("D_"&amp;$E1068,[1]Facilities!$A:$BB,34,FALSE)</f>
        <v>Full Service</v>
      </c>
      <c r="J1068" s="1" t="str">
        <f>VLOOKUP("D_"&amp;$E1068,[1]Facilities!$A:$BB,36,FALSE)</f>
        <v>NO</v>
      </c>
      <c r="K1068" s="1" t="str">
        <f t="shared" si="52"/>
        <v>D_USA18202_50843</v>
      </c>
      <c r="L1068" s="1" t="str">
        <f>VLOOKUP("D_"&amp;RIGHT($K1068,5),[1]Facilities!$A:$BB,34,FALSE)</f>
        <v>Full Service</v>
      </c>
      <c r="M1068" s="1" t="str">
        <f>VLOOKUP("D_"&amp;RIGHT($K1068,5),[1]Facilities!$A:$BB,36,FALSE)</f>
        <v>NO</v>
      </c>
      <c r="N1068" s="1" t="str">
        <f t="shared" si="53"/>
        <v>D_USA18202_50843</v>
      </c>
    </row>
    <row r="1069" spans="1:14">
      <c r="A1069" s="1" t="str">
        <f t="shared" si="51"/>
        <v>I_60952</v>
      </c>
      <c r="B1069" s="1" t="s">
        <v>1797</v>
      </c>
      <c r="C1069" s="1">
        <v>60952</v>
      </c>
      <c r="D1069" s="1" t="s">
        <v>375</v>
      </c>
      <c r="E1069" s="1">
        <v>63875</v>
      </c>
      <c r="F1069" s="1" t="s">
        <v>587</v>
      </c>
      <c r="G1069" s="1" t="str">
        <f>IF(B1069="Issue",VLOOKUP(A1069,[1]Customers!$A:$B,2,FALSE),VLOOKUP(A1069,[1]Facilities!$A:$B,2,FALSE))</f>
        <v>I_USA30152_60952</v>
      </c>
      <c r="H1069" s="1" t="str">
        <f>VLOOKUP("D_"&amp;$E1069,[1]Facilities!$A:$BB,2,FALSE)</f>
        <v>D_USA30336_63875</v>
      </c>
      <c r="I1069" s="1" t="str">
        <f>VLOOKUP("D_"&amp;$E1069,[1]Facilities!$A:$BB,34,FALSE)</f>
        <v>Full Service</v>
      </c>
      <c r="J1069" s="1" t="str">
        <f>VLOOKUP("D_"&amp;$E1069,[1]Facilities!$A:$BB,36,FALSE)</f>
        <v>NO</v>
      </c>
      <c r="K1069" s="1" t="str">
        <f t="shared" si="52"/>
        <v>D_USA30336_63875</v>
      </c>
      <c r="L1069" s="1" t="str">
        <f>VLOOKUP("D_"&amp;RIGHT($K1069,5),[1]Facilities!$A:$BB,34,FALSE)</f>
        <v>Full Service</v>
      </c>
      <c r="M1069" s="1" t="str">
        <f>VLOOKUP("D_"&amp;RIGHT($K1069,5),[1]Facilities!$A:$BB,36,FALSE)</f>
        <v>NO</v>
      </c>
      <c r="N1069" s="1" t="str">
        <f t="shared" si="53"/>
        <v>D_USA30336_63875</v>
      </c>
    </row>
    <row r="1070" spans="1:14">
      <c r="A1070" s="1" t="str">
        <f t="shared" si="51"/>
        <v>I_61750</v>
      </c>
      <c r="B1070" s="1" t="s">
        <v>1797</v>
      </c>
      <c r="C1070" s="1">
        <v>61750</v>
      </c>
      <c r="D1070" s="1" t="s">
        <v>367</v>
      </c>
      <c r="E1070" s="1">
        <v>63577</v>
      </c>
      <c r="F1070" s="1" t="s">
        <v>591</v>
      </c>
      <c r="G1070" s="1" t="str">
        <f>IF(B1070="Issue",VLOOKUP(A1070,[1]Customers!$A:$B,2,FALSE),VLOOKUP(A1070,[1]Facilities!$A:$B,2,FALSE))</f>
        <v>I_USA37421_61750</v>
      </c>
      <c r="H1070" s="1" t="str">
        <f>VLOOKUP("D_"&amp;$E1070,[1]Facilities!$A:$BB,2,FALSE)</f>
        <v>D_USA35401_63577</v>
      </c>
      <c r="I1070" s="1" t="str">
        <f>VLOOKUP("D_"&amp;$E1070,[1]Facilities!$A:$BB,34,FALSE)</f>
        <v>Full Service</v>
      </c>
      <c r="J1070" s="1" t="str">
        <f>VLOOKUP("D_"&amp;$E1070,[1]Facilities!$A:$BB,36,FALSE)</f>
        <v>NO</v>
      </c>
      <c r="K1070" s="1" t="str">
        <f t="shared" si="52"/>
        <v>D_USA35401_63577</v>
      </c>
      <c r="L1070" s="1" t="str">
        <f>VLOOKUP("D_"&amp;RIGHT($K1070,5),[1]Facilities!$A:$BB,34,FALSE)</f>
        <v>Full Service</v>
      </c>
      <c r="M1070" s="1" t="str">
        <f>VLOOKUP("D_"&amp;RIGHT($K1070,5),[1]Facilities!$A:$BB,36,FALSE)</f>
        <v>NO</v>
      </c>
      <c r="N1070" s="1" t="str">
        <f t="shared" si="53"/>
        <v>D_USA35401_63577</v>
      </c>
    </row>
    <row r="1071" spans="1:14">
      <c r="A1071" s="1" t="str">
        <f t="shared" si="51"/>
        <v>I_64166</v>
      </c>
      <c r="B1071" s="1" t="s">
        <v>1797</v>
      </c>
      <c r="C1071" s="1">
        <v>64166</v>
      </c>
      <c r="D1071" s="1" t="s">
        <v>365</v>
      </c>
      <c r="E1071" s="1">
        <v>63875</v>
      </c>
      <c r="F1071" s="1" t="s">
        <v>587</v>
      </c>
      <c r="G1071" s="1" t="str">
        <f>IF(B1071="Issue",VLOOKUP(A1071,[1]Customers!$A:$B,2,FALSE),VLOOKUP(A1071,[1]Facilities!$A:$B,2,FALSE))</f>
        <v>I_USA30168_64166</v>
      </c>
      <c r="H1071" s="1" t="str">
        <f>VLOOKUP("D_"&amp;$E1071,[1]Facilities!$A:$BB,2,FALSE)</f>
        <v>D_USA30336_63875</v>
      </c>
      <c r="I1071" s="1" t="str">
        <f>VLOOKUP("D_"&amp;$E1071,[1]Facilities!$A:$BB,34,FALSE)</f>
        <v>Full Service</v>
      </c>
      <c r="J1071" s="1" t="str">
        <f>VLOOKUP("D_"&amp;$E1071,[1]Facilities!$A:$BB,36,FALSE)</f>
        <v>NO</v>
      </c>
      <c r="K1071" s="1" t="str">
        <f t="shared" si="52"/>
        <v>D_USA30336_63875</v>
      </c>
      <c r="L1071" s="1" t="str">
        <f>VLOOKUP("D_"&amp;RIGHT($K1071,5),[1]Facilities!$A:$BB,34,FALSE)</f>
        <v>Full Service</v>
      </c>
      <c r="M1071" s="1" t="str">
        <f>VLOOKUP("D_"&amp;RIGHT($K1071,5),[1]Facilities!$A:$BB,36,FALSE)</f>
        <v>NO</v>
      </c>
      <c r="N1071" s="1" t="str">
        <f t="shared" si="53"/>
        <v>D_USA30336_63875</v>
      </c>
    </row>
    <row r="1072" spans="1:14">
      <c r="A1072" s="1" t="str">
        <f t="shared" si="51"/>
        <v>I_60954</v>
      </c>
      <c r="B1072" s="1" t="s">
        <v>1797</v>
      </c>
      <c r="C1072" s="1">
        <v>60954</v>
      </c>
      <c r="D1072" s="1" t="s">
        <v>378</v>
      </c>
      <c r="E1072" s="1">
        <v>75125</v>
      </c>
      <c r="F1072" s="1" t="s">
        <v>1675</v>
      </c>
      <c r="G1072" s="1" t="str">
        <f>IF(B1072="Issue",VLOOKUP(A1072,[1]Customers!$A:$B,2,FALSE),VLOOKUP(A1072,[1]Facilities!$A:$B,2,FALSE))</f>
        <v>I_USA92394_60954</v>
      </c>
      <c r="H1072" s="1" t="str">
        <f>VLOOKUP("D_"&amp;$E1072,[1]Facilities!$A:$BB,2,FALSE)</f>
        <v>D_USA92509_75125</v>
      </c>
      <c r="I1072" s="1" t="str">
        <f>VLOOKUP("D_"&amp;$E1072,[1]Facilities!$A:$BB,34,FALSE)</f>
        <v>Full Service</v>
      </c>
      <c r="J1072" s="1" t="str">
        <f>VLOOKUP("D_"&amp;$E1072,[1]Facilities!$A:$BB,36,FALSE)</f>
        <v>NO</v>
      </c>
      <c r="K1072" s="1" t="str">
        <f t="shared" si="52"/>
        <v>D_USA92509_75125</v>
      </c>
      <c r="L1072" s="1" t="str">
        <f>VLOOKUP("D_"&amp;RIGHT($K1072,5),[1]Facilities!$A:$BB,34,FALSE)</f>
        <v>Full Service</v>
      </c>
      <c r="M1072" s="1" t="str">
        <f>VLOOKUP("D_"&amp;RIGHT($K1072,5),[1]Facilities!$A:$BB,36,FALSE)</f>
        <v>NO</v>
      </c>
      <c r="N1072" s="1" t="str">
        <f t="shared" si="53"/>
        <v>D_USA92509_75125</v>
      </c>
    </row>
    <row r="1073" spans="1:14">
      <c r="A1073" s="1" t="str">
        <f t="shared" si="51"/>
        <v>I_61751</v>
      </c>
      <c r="B1073" s="1" t="s">
        <v>1797</v>
      </c>
      <c r="C1073" s="1">
        <v>61751</v>
      </c>
      <c r="D1073" s="1" t="s">
        <v>371</v>
      </c>
      <c r="E1073" s="1">
        <v>63875</v>
      </c>
      <c r="F1073" s="1" t="s">
        <v>587</v>
      </c>
      <c r="G1073" s="1" t="str">
        <f>IF(B1073="Issue",VLOOKUP(A1073,[1]Customers!$A:$B,2,FALSE),VLOOKUP(A1073,[1]Facilities!$A:$B,2,FALSE))</f>
        <v>I_USA30542_61751</v>
      </c>
      <c r="H1073" s="1" t="str">
        <f>VLOOKUP("D_"&amp;$E1073,[1]Facilities!$A:$BB,2,FALSE)</f>
        <v>D_USA30336_63875</v>
      </c>
      <c r="I1073" s="1" t="str">
        <f>VLOOKUP("D_"&amp;$E1073,[1]Facilities!$A:$BB,34,FALSE)</f>
        <v>Full Service</v>
      </c>
      <c r="J1073" s="1" t="str">
        <f>VLOOKUP("D_"&amp;$E1073,[1]Facilities!$A:$BB,36,FALSE)</f>
        <v>NO</v>
      </c>
      <c r="K1073" s="1" t="str">
        <f t="shared" si="52"/>
        <v>D_USA30336_63875</v>
      </c>
      <c r="L1073" s="1" t="str">
        <f>VLOOKUP("D_"&amp;RIGHT($K1073,5),[1]Facilities!$A:$BB,34,FALSE)</f>
        <v>Full Service</v>
      </c>
      <c r="M1073" s="1" t="str">
        <f>VLOOKUP("D_"&amp;RIGHT($K1073,5),[1]Facilities!$A:$BB,36,FALSE)</f>
        <v>NO</v>
      </c>
      <c r="N1073" s="1" t="str">
        <f t="shared" si="53"/>
        <v>D_USA30336_63875</v>
      </c>
    </row>
    <row r="1074" spans="1:14">
      <c r="A1074" s="1" t="str">
        <f t="shared" si="51"/>
        <v>I_61754</v>
      </c>
      <c r="B1074" s="1" t="s">
        <v>1797</v>
      </c>
      <c r="C1074" s="1">
        <v>61754</v>
      </c>
      <c r="D1074" s="1" t="s">
        <v>380</v>
      </c>
      <c r="E1074" s="1">
        <v>56353</v>
      </c>
      <c r="F1074" s="1" t="s">
        <v>571</v>
      </c>
      <c r="G1074" s="1" t="str">
        <f>IF(B1074="Issue",VLOOKUP(A1074,[1]Customers!$A:$B,2,FALSE),VLOOKUP(A1074,[1]Facilities!$A:$B,2,FALSE))</f>
        <v>I_USA60560_61754</v>
      </c>
      <c r="H1074" s="1" t="str">
        <f>VLOOKUP("D_"&amp;$E1074,[1]Facilities!$A:$BB,2,FALSE)</f>
        <v>D_USA60633_56353</v>
      </c>
      <c r="I1074" s="1" t="str">
        <f>VLOOKUP("D_"&amp;$E1074,[1]Facilities!$A:$BB,34,FALSE)</f>
        <v>Full Service</v>
      </c>
      <c r="J1074" s="1" t="str">
        <f>VLOOKUP("D_"&amp;$E1074,[1]Facilities!$A:$BB,36,FALSE)</f>
        <v>NO</v>
      </c>
      <c r="K1074" s="1" t="str">
        <f t="shared" si="52"/>
        <v>D_USA60633_56353</v>
      </c>
      <c r="L1074" s="1" t="str">
        <f>VLOOKUP("D_"&amp;RIGHT($K1074,5),[1]Facilities!$A:$BB,34,FALSE)</f>
        <v>Full Service</v>
      </c>
      <c r="M1074" s="1" t="str">
        <f>VLOOKUP("D_"&amp;RIGHT($K1074,5),[1]Facilities!$A:$BB,36,FALSE)</f>
        <v>NO</v>
      </c>
      <c r="N1074" s="1" t="str">
        <f t="shared" si="53"/>
        <v>D_USA60633_56353</v>
      </c>
    </row>
    <row r="1075" spans="1:14">
      <c r="A1075" s="1" t="str">
        <f t="shared" si="51"/>
        <v>I_65244</v>
      </c>
      <c r="B1075" s="1" t="s">
        <v>1797</v>
      </c>
      <c r="C1075" s="1">
        <v>65244</v>
      </c>
      <c r="D1075" s="1" t="s">
        <v>7231</v>
      </c>
      <c r="E1075" s="1">
        <v>50843</v>
      </c>
      <c r="F1075" s="1" t="s">
        <v>576</v>
      </c>
      <c r="G1075" s="1" t="str">
        <f>IF(B1075="Issue",VLOOKUP(A1075,[1]Customers!$A:$B,2,FALSE),VLOOKUP(A1075,[1]Facilities!$A:$B,2,FALSE))</f>
        <v>I_USA18407_65244</v>
      </c>
      <c r="H1075" s="1" t="str">
        <f>VLOOKUP("D_"&amp;$E1075,[1]Facilities!$A:$BB,2,FALSE)</f>
        <v>D_USA18202_50843</v>
      </c>
      <c r="I1075" s="1" t="str">
        <f>VLOOKUP("D_"&amp;$E1075,[1]Facilities!$A:$BB,34,FALSE)</f>
        <v>Full Service</v>
      </c>
      <c r="J1075" s="1" t="str">
        <f>VLOOKUP("D_"&amp;$E1075,[1]Facilities!$A:$BB,36,FALSE)</f>
        <v>NO</v>
      </c>
      <c r="K1075" s="1" t="str">
        <f t="shared" si="52"/>
        <v>D_USA18202_50843</v>
      </c>
      <c r="L1075" s="1" t="str">
        <f>VLOOKUP("D_"&amp;RIGHT($K1075,5),[1]Facilities!$A:$BB,34,FALSE)</f>
        <v>Full Service</v>
      </c>
      <c r="M1075" s="1" t="str">
        <f>VLOOKUP("D_"&amp;RIGHT($K1075,5),[1]Facilities!$A:$BB,36,FALSE)</f>
        <v>NO</v>
      </c>
      <c r="N1075" s="1" t="str">
        <f t="shared" si="53"/>
        <v>D_USA18202_50843</v>
      </c>
    </row>
    <row r="1076" spans="1:14">
      <c r="A1076" s="1" t="str">
        <f t="shared" si="51"/>
        <v>I_62622</v>
      </c>
      <c r="B1076" s="1" t="s">
        <v>1797</v>
      </c>
      <c r="C1076" s="1">
        <v>62622</v>
      </c>
      <c r="D1076" s="1" t="s">
        <v>376</v>
      </c>
      <c r="E1076" s="1">
        <v>61930</v>
      </c>
      <c r="F1076" s="1" t="s">
        <v>1235</v>
      </c>
      <c r="G1076" s="1" t="str">
        <f>IF(B1076="Issue",VLOOKUP(A1076,[1]Customers!$A:$B,2,FALSE),VLOOKUP(A1076,[1]Facilities!$A:$B,2,FALSE))</f>
        <v>I_USA43832_62622</v>
      </c>
      <c r="H1076" s="1" t="str">
        <f>VLOOKUP("D_"&amp;$E1076,[1]Facilities!$A:$BB,2,FALSE)</f>
        <v>D_USA43228_61930</v>
      </c>
      <c r="I1076" s="1" t="str">
        <f>VLOOKUP("D_"&amp;$E1076,[1]Facilities!$A:$BB,34,FALSE)</f>
        <v>Full Service</v>
      </c>
      <c r="J1076" s="1" t="str">
        <f>VLOOKUP("D_"&amp;$E1076,[1]Facilities!$A:$BB,36,FALSE)</f>
        <v>NO</v>
      </c>
      <c r="K1076" s="1" t="str">
        <f t="shared" si="52"/>
        <v>D_USA43228_61930</v>
      </c>
      <c r="L1076" s="1" t="str">
        <f>VLOOKUP("D_"&amp;RIGHT($K1076,5),[1]Facilities!$A:$BB,34,FALSE)</f>
        <v>Full Service</v>
      </c>
      <c r="M1076" s="1" t="str">
        <f>VLOOKUP("D_"&amp;RIGHT($K1076,5),[1]Facilities!$A:$BB,36,FALSE)</f>
        <v>NO</v>
      </c>
      <c r="N1076" s="1" t="str">
        <f t="shared" si="53"/>
        <v>D_USA43228_61930</v>
      </c>
    </row>
    <row r="1077" spans="1:14">
      <c r="A1077" s="1" t="str">
        <f t="shared" si="51"/>
        <v>I_62778</v>
      </c>
      <c r="B1077" s="1" t="s">
        <v>1797</v>
      </c>
      <c r="C1077" s="1">
        <v>62778</v>
      </c>
      <c r="D1077" s="1" t="s">
        <v>370</v>
      </c>
      <c r="E1077" s="1">
        <v>63296</v>
      </c>
      <c r="F1077" s="1" t="s">
        <v>8293</v>
      </c>
      <c r="G1077" s="1" t="str">
        <f>IF(B1077="Issue",VLOOKUP(A1077,[1]Customers!$A:$B,2,FALSE),VLOOKUP(A1077,[1]Facilities!$A:$B,2,FALSE))</f>
        <v>I_USA60007_62778</v>
      </c>
      <c r="H1077" s="1" t="str">
        <f>VLOOKUP("D_"&amp;$E1077,[1]Facilities!$A:$BB,2,FALSE)</f>
        <v>D_USA60099_63296</v>
      </c>
      <c r="I1077" s="1" t="str">
        <f>VLOOKUP("D_"&amp;$E1077,[1]Facilities!$A:$BB,34,FALSE)</f>
        <v>Full Service</v>
      </c>
      <c r="J1077" s="1" t="str">
        <f>VLOOKUP("D_"&amp;$E1077,[1]Facilities!$A:$BB,36,FALSE)</f>
        <v>NO</v>
      </c>
      <c r="K1077" s="1" t="str">
        <f t="shared" si="52"/>
        <v>D_USA60099_63296</v>
      </c>
      <c r="L1077" s="1" t="str">
        <f>VLOOKUP("D_"&amp;RIGHT($K1077,5),[1]Facilities!$A:$BB,34,FALSE)</f>
        <v>Full Service</v>
      </c>
      <c r="M1077" s="1" t="str">
        <f>VLOOKUP("D_"&amp;RIGHT($K1077,5),[1]Facilities!$A:$BB,36,FALSE)</f>
        <v>NO</v>
      </c>
      <c r="N1077" s="1" t="str">
        <f t="shared" si="53"/>
        <v>D_USA60099_63296</v>
      </c>
    </row>
    <row r="1078" spans="1:14">
      <c r="A1078" s="1" t="str">
        <f t="shared" si="51"/>
        <v>I_62777</v>
      </c>
      <c r="B1078" s="1" t="s">
        <v>1797</v>
      </c>
      <c r="C1078" s="1">
        <v>62777</v>
      </c>
      <c r="D1078" s="1" t="s">
        <v>366</v>
      </c>
      <c r="E1078" s="1">
        <v>63296</v>
      </c>
      <c r="F1078" s="1" t="s">
        <v>8293</v>
      </c>
      <c r="G1078" s="1" t="str">
        <f>IF(B1078="Issue",VLOOKUP(A1078,[1]Customers!$A:$B,2,FALSE),VLOOKUP(A1078,[1]Facilities!$A:$B,2,FALSE))</f>
        <v>I_USA60103_62777</v>
      </c>
      <c r="H1078" s="1" t="str">
        <f>VLOOKUP("D_"&amp;$E1078,[1]Facilities!$A:$BB,2,FALSE)</f>
        <v>D_USA60099_63296</v>
      </c>
      <c r="I1078" s="1" t="str">
        <f>VLOOKUP("D_"&amp;$E1078,[1]Facilities!$A:$BB,34,FALSE)</f>
        <v>Full Service</v>
      </c>
      <c r="J1078" s="1" t="str">
        <f>VLOOKUP("D_"&amp;$E1078,[1]Facilities!$A:$BB,36,FALSE)</f>
        <v>NO</v>
      </c>
      <c r="K1078" s="1" t="str">
        <f t="shared" si="52"/>
        <v>D_USA60099_63296</v>
      </c>
      <c r="L1078" s="1" t="str">
        <f>VLOOKUP("D_"&amp;RIGHT($K1078,5),[1]Facilities!$A:$BB,34,FALSE)</f>
        <v>Full Service</v>
      </c>
      <c r="M1078" s="1" t="str">
        <f>VLOOKUP("D_"&amp;RIGHT($K1078,5),[1]Facilities!$A:$BB,36,FALSE)</f>
        <v>NO</v>
      </c>
      <c r="N1078" s="1" t="str">
        <f t="shared" si="53"/>
        <v>D_USA60099_63296</v>
      </c>
    </row>
    <row r="1079" spans="1:14">
      <c r="A1079" s="1" t="str">
        <f t="shared" si="51"/>
        <v>I_61759</v>
      </c>
      <c r="B1079" s="1" t="s">
        <v>1797</v>
      </c>
      <c r="C1079" s="1">
        <v>61759</v>
      </c>
      <c r="D1079" s="1" t="s">
        <v>368</v>
      </c>
      <c r="E1079" s="1">
        <v>76410</v>
      </c>
      <c r="F1079" s="1" t="s">
        <v>8290</v>
      </c>
      <c r="G1079" s="1" t="str">
        <f>IF(B1079="Issue",VLOOKUP(A1079,[1]Customers!$A:$B,2,FALSE),VLOOKUP(A1079,[1]Facilities!$A:$B,2,FALSE))</f>
        <v>I_USA37312_61759</v>
      </c>
      <c r="H1079" s="1" t="str">
        <f>VLOOKUP("D_"&amp;$E1079,[1]Facilities!$A:$BB,2,FALSE)</f>
        <v>D_USA38118_76410</v>
      </c>
      <c r="I1079" s="1" t="str">
        <f>VLOOKUP("D_"&amp;$E1079,[1]Facilities!$A:$BB,34,FALSE)</f>
        <v>Full Service</v>
      </c>
      <c r="J1079" s="1" t="str">
        <f>VLOOKUP("D_"&amp;$E1079,[1]Facilities!$A:$BB,36,FALSE)</f>
        <v>NO</v>
      </c>
      <c r="K1079" s="1" t="str">
        <f t="shared" si="52"/>
        <v>D_USA38118_76410</v>
      </c>
      <c r="L1079" s="1" t="str">
        <f>VLOOKUP("D_"&amp;RIGHT($K1079,5),[1]Facilities!$A:$BB,34,FALSE)</f>
        <v>Full Service</v>
      </c>
      <c r="M1079" s="1" t="str">
        <f>VLOOKUP("D_"&amp;RIGHT($K1079,5),[1]Facilities!$A:$BB,36,FALSE)</f>
        <v>NO</v>
      </c>
      <c r="N1079" s="1" t="str">
        <f t="shared" si="53"/>
        <v>D_USA38118_76410</v>
      </c>
    </row>
    <row r="1080" spans="1:14">
      <c r="A1080" s="1" t="str">
        <f t="shared" si="51"/>
        <v>I_62627</v>
      </c>
      <c r="B1080" s="1" t="s">
        <v>1797</v>
      </c>
      <c r="C1080" s="1">
        <v>62627</v>
      </c>
      <c r="D1080" s="1" t="s">
        <v>372</v>
      </c>
      <c r="E1080" s="1">
        <v>63296</v>
      </c>
      <c r="F1080" s="1" t="s">
        <v>8293</v>
      </c>
      <c r="G1080" s="1" t="str">
        <f>IF(B1080="Issue",VLOOKUP(A1080,[1]Customers!$A:$B,2,FALSE),VLOOKUP(A1080,[1]Facilities!$A:$B,2,FALSE))</f>
        <v>I_USA60134_62627</v>
      </c>
      <c r="H1080" s="1" t="str">
        <f>VLOOKUP("D_"&amp;$E1080,[1]Facilities!$A:$BB,2,FALSE)</f>
        <v>D_USA60099_63296</v>
      </c>
      <c r="I1080" s="1" t="str">
        <f>VLOOKUP("D_"&amp;$E1080,[1]Facilities!$A:$BB,34,FALSE)</f>
        <v>Full Service</v>
      </c>
      <c r="J1080" s="1" t="str">
        <f>VLOOKUP("D_"&amp;$E1080,[1]Facilities!$A:$BB,36,FALSE)</f>
        <v>NO</v>
      </c>
      <c r="K1080" s="1" t="str">
        <f t="shared" si="52"/>
        <v>D_USA60099_63296</v>
      </c>
      <c r="L1080" s="1" t="str">
        <f>VLOOKUP("D_"&amp;RIGHT($K1080,5),[1]Facilities!$A:$BB,34,FALSE)</f>
        <v>Full Service</v>
      </c>
      <c r="M1080" s="1" t="str">
        <f>VLOOKUP("D_"&amp;RIGHT($K1080,5),[1]Facilities!$A:$BB,36,FALSE)</f>
        <v>NO</v>
      </c>
      <c r="N1080" s="1" t="str">
        <f t="shared" si="53"/>
        <v>D_USA60099_63296</v>
      </c>
    </row>
    <row r="1081" spans="1:14">
      <c r="A1081" s="1" t="str">
        <f t="shared" si="51"/>
        <v>I_62631</v>
      </c>
      <c r="B1081" s="1" t="s">
        <v>1797</v>
      </c>
      <c r="C1081" s="1">
        <v>62631</v>
      </c>
      <c r="D1081" s="1" t="s">
        <v>377</v>
      </c>
      <c r="E1081" s="1">
        <v>56353</v>
      </c>
      <c r="F1081" s="1" t="s">
        <v>571</v>
      </c>
      <c r="G1081" s="1" t="str">
        <f>IF(B1081="Issue",VLOOKUP(A1081,[1]Customers!$A:$B,2,FALSE),VLOOKUP(A1081,[1]Facilities!$A:$B,2,FALSE))</f>
        <v>I_USA46368_62631</v>
      </c>
      <c r="H1081" s="1" t="str">
        <f>VLOOKUP("D_"&amp;$E1081,[1]Facilities!$A:$BB,2,FALSE)</f>
        <v>D_USA60633_56353</v>
      </c>
      <c r="I1081" s="1" t="str">
        <f>VLOOKUP("D_"&amp;$E1081,[1]Facilities!$A:$BB,34,FALSE)</f>
        <v>Full Service</v>
      </c>
      <c r="J1081" s="1" t="str">
        <f>VLOOKUP("D_"&amp;$E1081,[1]Facilities!$A:$BB,36,FALSE)</f>
        <v>NO</v>
      </c>
      <c r="K1081" s="1" t="str">
        <f t="shared" si="52"/>
        <v>D_USA60633_56353</v>
      </c>
      <c r="L1081" s="1" t="str">
        <f>VLOOKUP("D_"&amp;RIGHT($K1081,5),[1]Facilities!$A:$BB,34,FALSE)</f>
        <v>Full Service</v>
      </c>
      <c r="M1081" s="1" t="str">
        <f>VLOOKUP("D_"&amp;RIGHT($K1081,5),[1]Facilities!$A:$BB,36,FALSE)</f>
        <v>NO</v>
      </c>
      <c r="N1081" s="1" t="str">
        <f t="shared" si="53"/>
        <v>D_USA60633_56353</v>
      </c>
    </row>
    <row r="1082" spans="1:14">
      <c r="A1082" s="1" t="str">
        <f t="shared" si="51"/>
        <v>I_61763</v>
      </c>
      <c r="B1082" s="1" t="s">
        <v>1797</v>
      </c>
      <c r="C1082" s="1">
        <v>61763</v>
      </c>
      <c r="D1082" s="1" t="s">
        <v>379</v>
      </c>
      <c r="E1082" s="1">
        <v>67095</v>
      </c>
      <c r="F1082" s="1" t="s">
        <v>584</v>
      </c>
      <c r="G1082" s="1" t="str">
        <f>IF(B1082="Issue",VLOOKUP(A1082,[1]Customers!$A:$B,2,FALSE),VLOOKUP(A1082,[1]Facilities!$A:$B,2,FALSE))</f>
        <v>I_USA76712_61763</v>
      </c>
      <c r="H1082" s="1" t="str">
        <f>VLOOKUP("D_"&amp;$E1082,[1]Facilities!$A:$BB,2,FALSE)</f>
        <v>D_USA75212_67095</v>
      </c>
      <c r="I1082" s="1" t="str">
        <f>VLOOKUP("D_"&amp;$E1082,[1]Facilities!$A:$BB,34,FALSE)</f>
        <v>Full Service</v>
      </c>
      <c r="J1082" s="1" t="str">
        <f>VLOOKUP("D_"&amp;$E1082,[1]Facilities!$A:$BB,36,FALSE)</f>
        <v>NO</v>
      </c>
      <c r="K1082" s="1" t="str">
        <f t="shared" si="52"/>
        <v>D_USA75212_67095</v>
      </c>
      <c r="L1082" s="1" t="str">
        <f>VLOOKUP("D_"&amp;RIGHT($K1082,5),[1]Facilities!$A:$BB,34,FALSE)</f>
        <v>Full Service</v>
      </c>
      <c r="M1082" s="1" t="str">
        <f>VLOOKUP("D_"&amp;RIGHT($K1082,5),[1]Facilities!$A:$BB,36,FALSE)</f>
        <v>NO</v>
      </c>
      <c r="N1082" s="1" t="str">
        <f t="shared" si="53"/>
        <v>D_USA75212_67095</v>
      </c>
    </row>
    <row r="1083" spans="1:14">
      <c r="A1083" s="1" t="str">
        <f t="shared" si="51"/>
        <v>I_73043</v>
      </c>
      <c r="B1083" s="1" t="s">
        <v>1797</v>
      </c>
      <c r="C1083" s="1">
        <v>73043</v>
      </c>
      <c r="D1083" s="1" t="s">
        <v>1585</v>
      </c>
      <c r="E1083" s="1">
        <v>50843</v>
      </c>
      <c r="F1083" s="1" t="s">
        <v>576</v>
      </c>
      <c r="G1083" s="1" t="str">
        <f>IF(B1083="Issue",VLOOKUP(A1083,[1]Customers!$A:$B,2,FALSE),VLOOKUP(A1083,[1]Facilities!$A:$B,2,FALSE))</f>
        <v>I_USA19606_73043</v>
      </c>
      <c r="H1083" s="1" t="str">
        <f>VLOOKUP("D_"&amp;$E1083,[1]Facilities!$A:$BB,2,FALSE)</f>
        <v>D_USA18202_50843</v>
      </c>
      <c r="I1083" s="1" t="str">
        <f>VLOOKUP("D_"&amp;$E1083,[1]Facilities!$A:$BB,34,FALSE)</f>
        <v>Full Service</v>
      </c>
      <c r="J1083" s="1" t="str">
        <f>VLOOKUP("D_"&amp;$E1083,[1]Facilities!$A:$BB,36,FALSE)</f>
        <v>NO</v>
      </c>
      <c r="K1083" s="1" t="str">
        <f t="shared" si="52"/>
        <v>D_USA18202_50843</v>
      </c>
      <c r="L1083" s="1" t="str">
        <f>VLOOKUP("D_"&amp;RIGHT($K1083,5),[1]Facilities!$A:$BB,34,FALSE)</f>
        <v>Full Service</v>
      </c>
      <c r="M1083" s="1" t="str">
        <f>VLOOKUP("D_"&amp;RIGHT($K1083,5),[1]Facilities!$A:$BB,36,FALSE)</f>
        <v>NO</v>
      </c>
      <c r="N1083" s="1" t="str">
        <f t="shared" si="53"/>
        <v>D_USA18202_50843</v>
      </c>
    </row>
    <row r="1084" spans="1:14">
      <c r="A1084" s="1" t="str">
        <f t="shared" si="51"/>
        <v>I_67514</v>
      </c>
      <c r="B1084" s="1" t="s">
        <v>1797</v>
      </c>
      <c r="C1084" s="1">
        <v>67514</v>
      </c>
      <c r="D1084" s="1" t="s">
        <v>369</v>
      </c>
      <c r="E1084" s="1">
        <v>61930</v>
      </c>
      <c r="F1084" s="1" t="s">
        <v>1235</v>
      </c>
      <c r="G1084" s="1" t="str">
        <f>IF(B1084="Issue",VLOOKUP(A1084,[1]Customers!$A:$B,2,FALSE),VLOOKUP(A1084,[1]Facilities!$A:$B,2,FALSE))</f>
        <v>I_USA43228_67514</v>
      </c>
      <c r="H1084" s="1" t="str">
        <f>VLOOKUP("D_"&amp;$E1084,[1]Facilities!$A:$BB,2,FALSE)</f>
        <v>D_USA43228_61930</v>
      </c>
      <c r="I1084" s="1" t="str">
        <f>VLOOKUP("D_"&amp;$E1084,[1]Facilities!$A:$BB,34,FALSE)</f>
        <v>Full Service</v>
      </c>
      <c r="J1084" s="1" t="str">
        <f>VLOOKUP("D_"&amp;$E1084,[1]Facilities!$A:$BB,36,FALSE)</f>
        <v>NO</v>
      </c>
      <c r="K1084" s="1" t="str">
        <f t="shared" si="52"/>
        <v>D_USA43228_61930</v>
      </c>
      <c r="L1084" s="1" t="str">
        <f>VLOOKUP("D_"&amp;RIGHT($K1084,5),[1]Facilities!$A:$BB,34,FALSE)</f>
        <v>Full Service</v>
      </c>
      <c r="M1084" s="1" t="str">
        <f>VLOOKUP("D_"&amp;RIGHT($K1084,5),[1]Facilities!$A:$BB,36,FALSE)</f>
        <v>NO</v>
      </c>
      <c r="N1084" s="1" t="str">
        <f t="shared" si="53"/>
        <v>D_USA43228_61930</v>
      </c>
    </row>
    <row r="1085" spans="1:14">
      <c r="A1085" s="1" t="str">
        <f t="shared" si="51"/>
        <v>I_80728</v>
      </c>
      <c r="B1085" s="1" t="s">
        <v>1797</v>
      </c>
      <c r="C1085" s="1">
        <v>80728</v>
      </c>
      <c r="D1085" s="1" t="s">
        <v>8270</v>
      </c>
      <c r="E1085" s="1">
        <v>75924</v>
      </c>
      <c r="F1085" s="1" t="s">
        <v>8297</v>
      </c>
      <c r="G1085" s="1" t="str">
        <f>IF(B1085="Issue",VLOOKUP(A1085,[1]Customers!$A:$B,2,FALSE),VLOOKUP(A1085,[1]Facilities!$A:$B,2,FALSE))</f>
        <v>I_MEX65550_80728</v>
      </c>
      <c r="H1085" s="1" t="str">
        <f>VLOOKUP("D_"&amp;$E1085,[1]Facilities!$A:$BB,2,FALSE)</f>
        <v>D_MEX66052_75924</v>
      </c>
      <c r="I1085" s="1" t="str">
        <f>VLOOKUP("D_"&amp;$E1085,[1]Facilities!$A:$BB,34,FALSE)</f>
        <v>Manufacturing</v>
      </c>
      <c r="J1085" s="1" t="str">
        <f>VLOOKUP("D_"&amp;$E1085,[1]Facilities!$A:$BB,36,FALSE)</f>
        <v>NO</v>
      </c>
      <c r="K1085" s="1" t="str">
        <f t="shared" si="52"/>
        <v>D_MEX66052_75924</v>
      </c>
      <c r="L1085" s="1" t="str">
        <f>VLOOKUP("D_"&amp;RIGHT($K1085,5),[1]Facilities!$A:$BB,34,FALSE)</f>
        <v>Manufacturing</v>
      </c>
      <c r="M1085" s="1" t="str">
        <f>VLOOKUP("D_"&amp;RIGHT($K1085,5),[1]Facilities!$A:$BB,36,FALSE)</f>
        <v>NO</v>
      </c>
      <c r="N1085" s="1" t="str">
        <f t="shared" si="53"/>
        <v>D_MEX66052_75924</v>
      </c>
    </row>
    <row r="1086" spans="1:14">
      <c r="A1086" s="1" t="str">
        <f t="shared" si="51"/>
        <v>I_58582</v>
      </c>
      <c r="B1086" s="1" t="s">
        <v>1797</v>
      </c>
      <c r="C1086" s="1">
        <v>58582</v>
      </c>
      <c r="D1086" s="1" t="s">
        <v>381</v>
      </c>
      <c r="E1086" s="1">
        <v>56495</v>
      </c>
      <c r="F1086" s="1" t="s">
        <v>578</v>
      </c>
      <c r="G1086" s="1" t="str">
        <f>IF(B1086="Issue",VLOOKUP(A1086,[1]Customers!$A:$B,2,FALSE),VLOOKUP(A1086,[1]Facilities!$A:$B,2,FALSE))</f>
        <v>I_USA83350_58582</v>
      </c>
      <c r="H1086" s="1" t="str">
        <f>VLOOKUP("D_"&amp;$E1086,[1]Facilities!$A:$BB,2,FALSE)</f>
        <v>D_USA84119_56495</v>
      </c>
      <c r="I1086" s="1" t="str">
        <f>VLOOKUP("D_"&amp;$E1086,[1]Facilities!$A:$BB,34,FALSE)</f>
        <v>Full Service</v>
      </c>
      <c r="J1086" s="1" t="str">
        <f>VLOOKUP("D_"&amp;$E1086,[1]Facilities!$A:$BB,36,FALSE)</f>
        <v>NO</v>
      </c>
      <c r="K1086" s="1" t="str">
        <f t="shared" si="52"/>
        <v>D_USA84119_56495</v>
      </c>
      <c r="L1086" s="1" t="str">
        <f>VLOOKUP("D_"&amp;RIGHT($K1086,5),[1]Facilities!$A:$BB,34,FALSE)</f>
        <v>Full Service</v>
      </c>
      <c r="M1086" s="1" t="str">
        <f>VLOOKUP("D_"&amp;RIGHT($K1086,5),[1]Facilities!$A:$BB,36,FALSE)</f>
        <v>NO</v>
      </c>
      <c r="N1086" s="1" t="str">
        <f t="shared" si="53"/>
        <v>D_USA84119_56495</v>
      </c>
    </row>
    <row r="1087" spans="1:14">
      <c r="A1087" s="1" t="str">
        <f t="shared" si="51"/>
        <v>I_42294</v>
      </c>
      <c r="B1087" s="1" t="s">
        <v>1797</v>
      </c>
      <c r="C1087" s="1">
        <v>42294</v>
      </c>
      <c r="D1087" s="1" t="s">
        <v>382</v>
      </c>
      <c r="E1087" s="1">
        <v>66797</v>
      </c>
      <c r="F1087" s="1" t="s">
        <v>579</v>
      </c>
      <c r="G1087" s="1" t="str">
        <f>IF(B1087="Issue",VLOOKUP(A1087,[1]Customers!$A:$B,2,FALSE),VLOOKUP(A1087,[1]Facilities!$A:$B,2,FALSE))</f>
        <v>I_USA23434_42294</v>
      </c>
      <c r="H1087" s="1" t="str">
        <f>VLOOKUP("D_"&amp;$E1087,[1]Facilities!$A:$BB,2,FALSE)</f>
        <v>D_USA23234_66797</v>
      </c>
      <c r="I1087" s="1" t="str">
        <f>VLOOKUP("D_"&amp;$E1087,[1]Facilities!$A:$BB,34,FALSE)</f>
        <v>Full Service</v>
      </c>
      <c r="J1087" s="1" t="str">
        <f>VLOOKUP("D_"&amp;$E1087,[1]Facilities!$A:$BB,36,FALSE)</f>
        <v>NO</v>
      </c>
      <c r="K1087" s="1" t="str">
        <f t="shared" si="52"/>
        <v>D_USA23234_66797</v>
      </c>
      <c r="L1087" s="1" t="str">
        <f>VLOOKUP("D_"&amp;RIGHT($K1087,5),[1]Facilities!$A:$BB,34,FALSE)</f>
        <v>Full Service</v>
      </c>
      <c r="M1087" s="1" t="str">
        <f>VLOOKUP("D_"&amp;RIGHT($K1087,5),[1]Facilities!$A:$BB,36,FALSE)</f>
        <v>NO</v>
      </c>
      <c r="N1087" s="1" t="str">
        <f t="shared" si="53"/>
        <v>D_USA23234_66797</v>
      </c>
    </row>
    <row r="1088" spans="1:14">
      <c r="A1088" s="1" t="str">
        <f t="shared" si="51"/>
        <v>I_79289</v>
      </c>
      <c r="B1088" s="1" t="s">
        <v>1797</v>
      </c>
      <c r="C1088" s="1">
        <v>79289</v>
      </c>
      <c r="D1088" s="1" t="s">
        <v>7503</v>
      </c>
      <c r="E1088" s="1">
        <v>63296</v>
      </c>
      <c r="F1088" s="1" t="s">
        <v>8293</v>
      </c>
      <c r="G1088" s="1" t="str">
        <f>IF(B1088="Issue",VLOOKUP(A1088,[1]Customers!$A:$B,2,FALSE),VLOOKUP(A1088,[1]Facilities!$A:$B,2,FALSE))</f>
        <v>I_USA53073_79289</v>
      </c>
      <c r="H1088" s="1" t="str">
        <f>VLOOKUP("D_"&amp;$E1088,[1]Facilities!$A:$BB,2,FALSE)</f>
        <v>D_USA60099_63296</v>
      </c>
      <c r="I1088" s="1" t="str">
        <f>VLOOKUP("D_"&amp;$E1088,[1]Facilities!$A:$BB,34,FALSE)</f>
        <v>Full Service</v>
      </c>
      <c r="J1088" s="1" t="str">
        <f>VLOOKUP("D_"&amp;$E1088,[1]Facilities!$A:$BB,36,FALSE)</f>
        <v>NO</v>
      </c>
      <c r="K1088" s="1" t="str">
        <f t="shared" si="52"/>
        <v>D_USA60099_63296</v>
      </c>
      <c r="L1088" s="1" t="str">
        <f>VLOOKUP("D_"&amp;RIGHT($K1088,5),[1]Facilities!$A:$BB,34,FALSE)</f>
        <v>Full Service</v>
      </c>
      <c r="M1088" s="1" t="str">
        <f>VLOOKUP("D_"&amp;RIGHT($K1088,5),[1]Facilities!$A:$BB,36,FALSE)</f>
        <v>NO</v>
      </c>
      <c r="N1088" s="1" t="str">
        <f t="shared" si="53"/>
        <v>D_USA60099_63296</v>
      </c>
    </row>
    <row r="1089" spans="1:14">
      <c r="A1089" s="1" t="str">
        <f t="shared" si="51"/>
        <v>I_79288</v>
      </c>
      <c r="B1089" s="1" t="s">
        <v>1797</v>
      </c>
      <c r="C1089" s="1">
        <v>79288</v>
      </c>
      <c r="D1089" s="1" t="s">
        <v>7502</v>
      </c>
      <c r="E1089" s="1">
        <v>63296</v>
      </c>
      <c r="F1089" s="1" t="s">
        <v>8293</v>
      </c>
      <c r="G1089" s="1" t="str">
        <f>IF(B1089="Issue",VLOOKUP(A1089,[1]Customers!$A:$B,2,FALSE),VLOOKUP(A1089,[1]Facilities!$A:$B,2,FALSE))</f>
        <v>I_USA53070_79288</v>
      </c>
      <c r="H1089" s="1" t="str">
        <f>VLOOKUP("D_"&amp;$E1089,[1]Facilities!$A:$BB,2,FALSE)</f>
        <v>D_USA60099_63296</v>
      </c>
      <c r="I1089" s="1" t="str">
        <f>VLOOKUP("D_"&amp;$E1089,[1]Facilities!$A:$BB,34,FALSE)</f>
        <v>Full Service</v>
      </c>
      <c r="J1089" s="1" t="str">
        <f>VLOOKUP("D_"&amp;$E1089,[1]Facilities!$A:$BB,36,FALSE)</f>
        <v>NO</v>
      </c>
      <c r="K1089" s="1" t="str">
        <f t="shared" si="52"/>
        <v>D_USA60099_63296</v>
      </c>
      <c r="L1089" s="1" t="str">
        <f>VLOOKUP("D_"&amp;RIGHT($K1089,5),[1]Facilities!$A:$BB,34,FALSE)</f>
        <v>Full Service</v>
      </c>
      <c r="M1089" s="1" t="str">
        <f>VLOOKUP("D_"&amp;RIGHT($K1089,5),[1]Facilities!$A:$BB,36,FALSE)</f>
        <v>NO</v>
      </c>
      <c r="N1089" s="1" t="str">
        <f t="shared" si="53"/>
        <v>D_USA60099_63296</v>
      </c>
    </row>
    <row r="1090" spans="1:14">
      <c r="A1090" s="1" t="str">
        <f t="shared" si="51"/>
        <v>I_70489</v>
      </c>
      <c r="B1090" s="1" t="s">
        <v>1797</v>
      </c>
      <c r="C1090" s="1">
        <v>70489</v>
      </c>
      <c r="D1090" s="1" t="s">
        <v>1401</v>
      </c>
      <c r="E1090" s="1">
        <v>78887</v>
      </c>
      <c r="F1090" s="1" t="s">
        <v>8292</v>
      </c>
      <c r="G1090" s="1" t="str">
        <f>IF(B1090="Issue",VLOOKUP(A1090,[1]Customers!$A:$B,2,FALSE),VLOOKUP(A1090,[1]Facilities!$A:$B,2,FALSE))</f>
        <v>I_CANL5R3W2_70489</v>
      </c>
      <c r="H1090" s="1" t="str">
        <f>VLOOKUP("D_"&amp;$E1090,[1]Facilities!$A:$BB,2,FALSE)</f>
        <v>D_CANL5S1L4_78887</v>
      </c>
      <c r="I1090" s="1" t="str">
        <f>VLOOKUP("D_"&amp;$E1090,[1]Facilities!$A:$BB,34,FALSE)</f>
        <v>Full Service</v>
      </c>
      <c r="J1090" s="1" t="str">
        <f>VLOOKUP("D_"&amp;$E1090,[1]Facilities!$A:$BB,36,FALSE)</f>
        <v>NO</v>
      </c>
      <c r="K1090" s="1" t="str">
        <f t="shared" si="52"/>
        <v>D_CANL5S1L4_78887</v>
      </c>
      <c r="L1090" s="1" t="str">
        <f>VLOOKUP("D_"&amp;RIGHT($K1090,5),[1]Facilities!$A:$BB,34,FALSE)</f>
        <v>Full Service</v>
      </c>
      <c r="M1090" s="1" t="str">
        <f>VLOOKUP("D_"&amp;RIGHT($K1090,5),[1]Facilities!$A:$BB,36,FALSE)</f>
        <v>NO</v>
      </c>
      <c r="N1090" s="1" t="str">
        <f t="shared" si="53"/>
        <v>D_CANL5S1L4_78887</v>
      </c>
    </row>
    <row r="1091" spans="1:14">
      <c r="A1091" s="1" t="str">
        <f t="shared" si="51"/>
        <v>I_76478</v>
      </c>
      <c r="B1091" s="1" t="s">
        <v>1797</v>
      </c>
      <c r="C1091" s="1">
        <v>76478</v>
      </c>
      <c r="D1091" s="1" t="s">
        <v>1841</v>
      </c>
      <c r="E1091" s="1">
        <v>78887</v>
      </c>
      <c r="F1091" s="1" t="s">
        <v>8292</v>
      </c>
      <c r="G1091" s="1" t="str">
        <f>IF(B1091="Issue",VLOOKUP(A1091,[1]Customers!$A:$B,2,FALSE),VLOOKUP(A1091,[1]Facilities!$A:$B,2,FALSE))</f>
        <v>I_CANM8W1Z3_76478</v>
      </c>
      <c r="H1091" s="1" t="str">
        <f>VLOOKUP("D_"&amp;$E1091,[1]Facilities!$A:$BB,2,FALSE)</f>
        <v>D_CANL5S1L4_78887</v>
      </c>
      <c r="I1091" s="1" t="str">
        <f>VLOOKUP("D_"&amp;$E1091,[1]Facilities!$A:$BB,34,FALSE)</f>
        <v>Full Service</v>
      </c>
      <c r="J1091" s="1" t="str">
        <f>VLOOKUP("D_"&amp;$E1091,[1]Facilities!$A:$BB,36,FALSE)</f>
        <v>NO</v>
      </c>
      <c r="K1091" s="1" t="str">
        <f t="shared" si="52"/>
        <v>D_CANL5S1L4_78887</v>
      </c>
      <c r="L1091" s="1" t="str">
        <f>VLOOKUP("D_"&amp;RIGHT($K1091,5),[1]Facilities!$A:$BB,34,FALSE)</f>
        <v>Full Service</v>
      </c>
      <c r="M1091" s="1" t="str">
        <f>VLOOKUP("D_"&amp;RIGHT($K1091,5),[1]Facilities!$A:$BB,36,FALSE)</f>
        <v>NO</v>
      </c>
      <c r="N1091" s="1" t="str">
        <f t="shared" si="53"/>
        <v>D_CANL5S1L4_78887</v>
      </c>
    </row>
    <row r="1092" spans="1:14">
      <c r="A1092" s="1" t="str">
        <f t="shared" ref="A1092:A1155" si="54">LEFT(B1092,1)&amp;"_"&amp;C1092</f>
        <v>I_43637</v>
      </c>
      <c r="B1092" s="1" t="s">
        <v>1797</v>
      </c>
      <c r="C1092" s="1">
        <v>43637</v>
      </c>
      <c r="D1092" s="1" t="s">
        <v>7673</v>
      </c>
      <c r="E1092" s="1">
        <v>70318</v>
      </c>
      <c r="F1092" s="1" t="s">
        <v>1402</v>
      </c>
      <c r="G1092" s="1" t="str">
        <f>IF(B1092="Issue",VLOOKUP(A1092,[1]Customers!$A:$B,2,FALSE),VLOOKUP(A1092,[1]Facilities!$A:$B,2,FALSE))</f>
        <v>I_USA14224_43637</v>
      </c>
      <c r="H1092" s="1" t="str">
        <f>VLOOKUP("D_"&amp;$E1092,[1]Facilities!$A:$BB,2,FALSE)</f>
        <v>D_USA12085_70318</v>
      </c>
      <c r="I1092" s="1" t="str">
        <f>VLOOKUP("D_"&amp;$E1092,[1]Facilities!$A:$BB,34,FALSE)</f>
        <v>Full Service</v>
      </c>
      <c r="J1092" s="1" t="str">
        <f>VLOOKUP("D_"&amp;$E1092,[1]Facilities!$A:$BB,36,FALSE)</f>
        <v>NO</v>
      </c>
      <c r="K1092" s="1" t="str">
        <f t="shared" ref="K1092:K1155" si="55">H1092</f>
        <v>D_USA12085_70318</v>
      </c>
      <c r="L1092" s="1" t="str">
        <f>VLOOKUP("D_"&amp;RIGHT($K1092,5),[1]Facilities!$A:$BB,34,FALSE)</f>
        <v>Full Service</v>
      </c>
      <c r="M1092" s="1" t="str">
        <f>VLOOKUP("D_"&amp;RIGHT($K1092,5),[1]Facilities!$A:$BB,36,FALSE)</f>
        <v>NO</v>
      </c>
      <c r="N1092" s="1" t="str">
        <f t="shared" ref="N1092:N1155" si="56">K1092</f>
        <v>D_USA12085_70318</v>
      </c>
    </row>
    <row r="1093" spans="1:14">
      <c r="A1093" s="1" t="str">
        <f t="shared" si="54"/>
        <v>I_55751</v>
      </c>
      <c r="B1093" s="1" t="s">
        <v>1797</v>
      </c>
      <c r="C1093" s="1">
        <v>55751</v>
      </c>
      <c r="D1093" s="1" t="s">
        <v>383</v>
      </c>
      <c r="E1093" s="1">
        <v>66797</v>
      </c>
      <c r="F1093" s="1" t="s">
        <v>579</v>
      </c>
      <c r="G1093" s="1" t="str">
        <f>IF(B1093="Issue",VLOOKUP(A1093,[1]Customers!$A:$B,2,FALSE),VLOOKUP(A1093,[1]Facilities!$A:$B,2,FALSE))</f>
        <v>I_USA21031_55751</v>
      </c>
      <c r="H1093" s="1" t="str">
        <f>VLOOKUP("D_"&amp;$E1093,[1]Facilities!$A:$BB,2,FALSE)</f>
        <v>D_USA23234_66797</v>
      </c>
      <c r="I1093" s="1" t="str">
        <f>VLOOKUP("D_"&amp;$E1093,[1]Facilities!$A:$BB,34,FALSE)</f>
        <v>Full Service</v>
      </c>
      <c r="J1093" s="1" t="str">
        <f>VLOOKUP("D_"&amp;$E1093,[1]Facilities!$A:$BB,36,FALSE)</f>
        <v>NO</v>
      </c>
      <c r="K1093" s="1" t="str">
        <f t="shared" si="55"/>
        <v>D_USA23234_66797</v>
      </c>
      <c r="L1093" s="1" t="str">
        <f>VLOOKUP("D_"&amp;RIGHT($K1093,5),[1]Facilities!$A:$BB,34,FALSE)</f>
        <v>Full Service</v>
      </c>
      <c r="M1093" s="1" t="str">
        <f>VLOOKUP("D_"&amp;RIGHT($K1093,5),[1]Facilities!$A:$BB,36,FALSE)</f>
        <v>NO</v>
      </c>
      <c r="N1093" s="1" t="str">
        <f t="shared" si="56"/>
        <v>D_USA23234_66797</v>
      </c>
    </row>
    <row r="1094" spans="1:14">
      <c r="A1094" s="1" t="str">
        <f t="shared" si="54"/>
        <v>I_50231</v>
      </c>
      <c r="B1094" s="1" t="s">
        <v>1797</v>
      </c>
      <c r="C1094" s="1">
        <v>50231</v>
      </c>
      <c r="D1094" s="1" t="s">
        <v>8095</v>
      </c>
      <c r="E1094" s="1">
        <v>61024</v>
      </c>
      <c r="F1094" s="1" t="s">
        <v>586</v>
      </c>
      <c r="G1094" s="1" t="str">
        <f>IF(B1094="Issue",VLOOKUP(A1094,[1]Customers!$A:$B,2,FALSE),VLOOKUP(A1094,[1]Facilities!$A:$B,2,FALSE))</f>
        <v>I_USA98148_50231</v>
      </c>
      <c r="H1094" s="1" t="str">
        <f>VLOOKUP("D_"&amp;$E1094,[1]Facilities!$A:$BB,2,FALSE)</f>
        <v>D_USA98001_61024</v>
      </c>
      <c r="I1094" s="1" t="str">
        <f>VLOOKUP("D_"&amp;$E1094,[1]Facilities!$A:$BB,34,FALSE)</f>
        <v>Sort Only</v>
      </c>
      <c r="J1094" s="1" t="str">
        <f>VLOOKUP("D_"&amp;$E1094,[1]Facilities!$A:$BB,36,FALSE)</f>
        <v>NO</v>
      </c>
      <c r="K1094" s="1" t="str">
        <f t="shared" si="55"/>
        <v>D_USA98001_61024</v>
      </c>
      <c r="L1094" s="1" t="str">
        <f>VLOOKUP("D_"&amp;RIGHT($K1094,5),[1]Facilities!$A:$BB,34,FALSE)</f>
        <v>Sort Only</v>
      </c>
      <c r="M1094" s="1" t="str">
        <f>VLOOKUP("D_"&amp;RIGHT($K1094,5),[1]Facilities!$A:$BB,36,FALSE)</f>
        <v>NO</v>
      </c>
      <c r="N1094" s="1" t="str">
        <f t="shared" si="56"/>
        <v>D_USA98001_61024</v>
      </c>
    </row>
    <row r="1095" spans="1:14">
      <c r="A1095" s="1" t="str">
        <f t="shared" si="54"/>
        <v>I_78261</v>
      </c>
      <c r="B1095" s="1" t="s">
        <v>1797</v>
      </c>
      <c r="C1095" s="1">
        <v>78261</v>
      </c>
      <c r="D1095" s="1" t="s">
        <v>7232</v>
      </c>
      <c r="E1095" s="1">
        <v>56720</v>
      </c>
      <c r="F1095" s="1" t="s">
        <v>570</v>
      </c>
      <c r="G1095" s="1" t="str">
        <f>IF(B1095="Issue",VLOOKUP(A1095,[1]Customers!$A:$B,2,FALSE),VLOOKUP(A1095,[1]Facilities!$A:$B,2,FALSE))</f>
        <v>I_USA47711_78261</v>
      </c>
      <c r="H1095" s="1" t="str">
        <f>VLOOKUP("D_"&amp;$E1095,[1]Facilities!$A:$BB,2,FALSE)</f>
        <v>D_USA46235_56720</v>
      </c>
      <c r="I1095" s="1" t="str">
        <f>VLOOKUP("D_"&amp;$E1095,[1]Facilities!$A:$BB,34,FALSE)</f>
        <v>Full Service</v>
      </c>
      <c r="J1095" s="1" t="str">
        <f>VLOOKUP("D_"&amp;$E1095,[1]Facilities!$A:$BB,36,FALSE)</f>
        <v>NO</v>
      </c>
      <c r="K1095" s="1" t="str">
        <f t="shared" si="55"/>
        <v>D_USA46235_56720</v>
      </c>
      <c r="L1095" s="1" t="str">
        <f>VLOOKUP("D_"&amp;RIGHT($K1095,5),[1]Facilities!$A:$BB,34,FALSE)</f>
        <v>Full Service</v>
      </c>
      <c r="M1095" s="1" t="str">
        <f>VLOOKUP("D_"&amp;RIGHT($K1095,5),[1]Facilities!$A:$BB,36,FALSE)</f>
        <v>NO</v>
      </c>
      <c r="N1095" s="1" t="str">
        <f t="shared" si="56"/>
        <v>D_USA46235_56720</v>
      </c>
    </row>
    <row r="1096" spans="1:14">
      <c r="A1096" s="1" t="str">
        <f t="shared" si="54"/>
        <v>I_60792</v>
      </c>
      <c r="B1096" s="1" t="s">
        <v>1797</v>
      </c>
      <c r="C1096" s="1">
        <v>60792</v>
      </c>
      <c r="D1096" s="1" t="s">
        <v>384</v>
      </c>
      <c r="E1096" s="1">
        <v>56720</v>
      </c>
      <c r="F1096" s="1" t="s">
        <v>570</v>
      </c>
      <c r="G1096" s="1" t="str">
        <f>IF(B1096="Issue",VLOOKUP(A1096,[1]Customers!$A:$B,2,FALSE),VLOOKUP(A1096,[1]Facilities!$A:$B,2,FALSE))</f>
        <v>I_USA47620_60792</v>
      </c>
      <c r="H1096" s="1" t="str">
        <f>VLOOKUP("D_"&amp;$E1096,[1]Facilities!$A:$BB,2,FALSE)</f>
        <v>D_USA46235_56720</v>
      </c>
      <c r="I1096" s="1" t="str">
        <f>VLOOKUP("D_"&amp;$E1096,[1]Facilities!$A:$BB,34,FALSE)</f>
        <v>Full Service</v>
      </c>
      <c r="J1096" s="1" t="str">
        <f>VLOOKUP("D_"&amp;$E1096,[1]Facilities!$A:$BB,36,FALSE)</f>
        <v>NO</v>
      </c>
      <c r="K1096" s="1" t="str">
        <f t="shared" si="55"/>
        <v>D_USA46235_56720</v>
      </c>
      <c r="L1096" s="1" t="str">
        <f>VLOOKUP("D_"&amp;RIGHT($K1096,5),[1]Facilities!$A:$BB,34,FALSE)</f>
        <v>Full Service</v>
      </c>
      <c r="M1096" s="1" t="str">
        <f>VLOOKUP("D_"&amp;RIGHT($K1096,5),[1]Facilities!$A:$BB,36,FALSE)</f>
        <v>NO</v>
      </c>
      <c r="N1096" s="1" t="str">
        <f t="shared" si="56"/>
        <v>D_USA46235_56720</v>
      </c>
    </row>
    <row r="1097" spans="1:14">
      <c r="A1097" s="1" t="str">
        <f t="shared" si="54"/>
        <v>I_59772</v>
      </c>
      <c r="B1097" s="1" t="s">
        <v>1797</v>
      </c>
      <c r="C1097" s="1">
        <v>59772</v>
      </c>
      <c r="D1097" s="1" t="s">
        <v>7233</v>
      </c>
      <c r="E1097" s="1">
        <v>67093</v>
      </c>
      <c r="F1097" s="1" t="s">
        <v>581</v>
      </c>
      <c r="G1097" s="1" t="str">
        <f>IF(B1097="Issue",VLOOKUP(A1097,[1]Customers!$A:$B,2,FALSE),VLOOKUP(A1097,[1]Facilities!$A:$B,2,FALSE))</f>
        <v>I_USA49548_59772</v>
      </c>
      <c r="H1097" s="1" t="str">
        <f>VLOOKUP("D_"&amp;$E1097,[1]Facilities!$A:$BB,2,FALSE)</f>
        <v>D_USA49348_67093</v>
      </c>
      <c r="I1097" s="1" t="str">
        <f>VLOOKUP("D_"&amp;$E1097,[1]Facilities!$A:$BB,34,FALSE)</f>
        <v>Full Service</v>
      </c>
      <c r="J1097" s="1" t="str">
        <f>VLOOKUP("D_"&amp;$E1097,[1]Facilities!$A:$BB,36,FALSE)</f>
        <v>NO</v>
      </c>
      <c r="K1097" s="1" t="str">
        <f t="shared" si="55"/>
        <v>D_USA49348_67093</v>
      </c>
      <c r="L1097" s="1" t="str">
        <f>VLOOKUP("D_"&amp;RIGHT($K1097,5),[1]Facilities!$A:$BB,34,FALSE)</f>
        <v>Full Service</v>
      </c>
      <c r="M1097" s="1" t="str">
        <f>VLOOKUP("D_"&amp;RIGHT($K1097,5),[1]Facilities!$A:$BB,36,FALSE)</f>
        <v>NO</v>
      </c>
      <c r="N1097" s="1" t="str">
        <f t="shared" si="56"/>
        <v>D_USA49348_67093</v>
      </c>
    </row>
    <row r="1098" spans="1:14">
      <c r="A1098" s="1" t="str">
        <f t="shared" si="54"/>
        <v>I_59773</v>
      </c>
      <c r="B1098" s="1" t="s">
        <v>1797</v>
      </c>
      <c r="C1098" s="1">
        <v>59773</v>
      </c>
      <c r="D1098" s="1" t="s">
        <v>8096</v>
      </c>
      <c r="E1098" s="1">
        <v>56720</v>
      </c>
      <c r="F1098" s="1" t="s">
        <v>570</v>
      </c>
      <c r="G1098" s="1" t="str">
        <f>IF(B1098="Issue",VLOOKUP(A1098,[1]Customers!$A:$B,2,FALSE),VLOOKUP(A1098,[1]Facilities!$A:$B,2,FALSE))</f>
        <v>I_USA42303_59773</v>
      </c>
      <c r="H1098" s="1" t="str">
        <f>VLOOKUP("D_"&amp;$E1098,[1]Facilities!$A:$BB,2,FALSE)</f>
        <v>D_USA46235_56720</v>
      </c>
      <c r="I1098" s="1" t="str">
        <f>VLOOKUP("D_"&amp;$E1098,[1]Facilities!$A:$BB,34,FALSE)</f>
        <v>Full Service</v>
      </c>
      <c r="J1098" s="1" t="str">
        <f>VLOOKUP("D_"&amp;$E1098,[1]Facilities!$A:$BB,36,FALSE)</f>
        <v>NO</v>
      </c>
      <c r="K1098" s="1" t="str">
        <f t="shared" si="55"/>
        <v>D_USA46235_56720</v>
      </c>
      <c r="L1098" s="1" t="str">
        <f>VLOOKUP("D_"&amp;RIGHT($K1098,5),[1]Facilities!$A:$BB,34,FALSE)</f>
        <v>Full Service</v>
      </c>
      <c r="M1098" s="1" t="str">
        <f>VLOOKUP("D_"&amp;RIGHT($K1098,5),[1]Facilities!$A:$BB,36,FALSE)</f>
        <v>NO</v>
      </c>
      <c r="N1098" s="1" t="str">
        <f t="shared" si="56"/>
        <v>D_USA46235_56720</v>
      </c>
    </row>
    <row r="1099" spans="1:14">
      <c r="A1099" s="1" t="str">
        <f t="shared" si="54"/>
        <v>I_63573</v>
      </c>
      <c r="B1099" s="1" t="s">
        <v>1797</v>
      </c>
      <c r="C1099" s="1">
        <v>63573</v>
      </c>
      <c r="D1099" s="1" t="s">
        <v>385</v>
      </c>
      <c r="E1099" s="1">
        <v>45195</v>
      </c>
      <c r="F1099" s="1" t="s">
        <v>580</v>
      </c>
      <c r="G1099" s="1" t="str">
        <f>IF(B1099="Issue",VLOOKUP(A1099,[1]Customers!$A:$B,2,FALSE),VLOOKUP(A1099,[1]Facilities!$A:$B,2,FALSE))</f>
        <v>I_USA95377_63573</v>
      </c>
      <c r="H1099" s="1" t="str">
        <f>VLOOKUP("D_"&amp;$E1099,[1]Facilities!$A:$BB,2,FALSE)</f>
        <v>D_USA95304_45195</v>
      </c>
      <c r="I1099" s="1" t="str">
        <f>VLOOKUP("D_"&amp;$E1099,[1]Facilities!$A:$BB,34,FALSE)</f>
        <v>Full Service</v>
      </c>
      <c r="J1099" s="1" t="str">
        <f>VLOOKUP("D_"&amp;$E1099,[1]Facilities!$A:$BB,36,FALSE)</f>
        <v>NO</v>
      </c>
      <c r="K1099" s="1" t="str">
        <f t="shared" si="55"/>
        <v>D_USA95304_45195</v>
      </c>
      <c r="L1099" s="1" t="str">
        <f>VLOOKUP("D_"&amp;RIGHT($K1099,5),[1]Facilities!$A:$BB,34,FALSE)</f>
        <v>Full Service</v>
      </c>
      <c r="M1099" s="1" t="str">
        <f>VLOOKUP("D_"&amp;RIGHT($K1099,5),[1]Facilities!$A:$BB,36,FALSE)</f>
        <v>NO</v>
      </c>
      <c r="N1099" s="1" t="str">
        <f t="shared" si="56"/>
        <v>D_USA95304_45195</v>
      </c>
    </row>
    <row r="1100" spans="1:14">
      <c r="A1100" s="1" t="str">
        <f t="shared" si="54"/>
        <v>I_62802</v>
      </c>
      <c r="B1100" s="1" t="s">
        <v>1797</v>
      </c>
      <c r="C1100" s="1">
        <v>62802</v>
      </c>
      <c r="D1100" s="1" t="s">
        <v>7823</v>
      </c>
      <c r="E1100" s="1">
        <v>63875</v>
      </c>
      <c r="F1100" s="1" t="s">
        <v>587</v>
      </c>
      <c r="G1100" s="1" t="str">
        <f>IF(B1100="Issue",VLOOKUP(A1100,[1]Customers!$A:$B,2,FALSE),VLOOKUP(A1100,[1]Facilities!$A:$B,2,FALSE))</f>
        <v>I_USA30253_62802</v>
      </c>
      <c r="H1100" s="1" t="str">
        <f>VLOOKUP("D_"&amp;$E1100,[1]Facilities!$A:$BB,2,FALSE)</f>
        <v>D_USA30336_63875</v>
      </c>
      <c r="I1100" s="1" t="str">
        <f>VLOOKUP("D_"&amp;$E1100,[1]Facilities!$A:$BB,34,FALSE)</f>
        <v>Full Service</v>
      </c>
      <c r="J1100" s="1" t="str">
        <f>VLOOKUP("D_"&amp;$E1100,[1]Facilities!$A:$BB,36,FALSE)</f>
        <v>NO</v>
      </c>
      <c r="K1100" s="1" t="str">
        <f t="shared" si="55"/>
        <v>D_USA30336_63875</v>
      </c>
      <c r="L1100" s="1" t="str">
        <f>VLOOKUP("D_"&amp;RIGHT($K1100,5),[1]Facilities!$A:$BB,34,FALSE)</f>
        <v>Full Service</v>
      </c>
      <c r="M1100" s="1" t="str">
        <f>VLOOKUP("D_"&amp;RIGHT($K1100,5),[1]Facilities!$A:$BB,36,FALSE)</f>
        <v>NO</v>
      </c>
      <c r="N1100" s="1" t="str">
        <f t="shared" si="56"/>
        <v>D_USA30336_63875</v>
      </c>
    </row>
    <row r="1101" spans="1:14">
      <c r="A1101" s="1" t="str">
        <f t="shared" si="54"/>
        <v>I_80540</v>
      </c>
      <c r="B1101" s="1" t="s">
        <v>1797</v>
      </c>
      <c r="C1101" s="1">
        <v>80540</v>
      </c>
      <c r="D1101" s="1" t="s">
        <v>8168</v>
      </c>
      <c r="E1101" s="1">
        <v>65540</v>
      </c>
      <c r="F1101" s="1" t="s">
        <v>573</v>
      </c>
      <c r="G1101" s="1" t="str">
        <f>IF(B1101="Issue",VLOOKUP(A1101,[1]Customers!$A:$B,2,FALSE),VLOOKUP(A1101,[1]Facilities!$A:$B,2,FALSE))</f>
        <v>I_USA85347_80540</v>
      </c>
      <c r="H1101" s="1" t="str">
        <f>VLOOKUP("D_"&amp;$E1101,[1]Facilities!$A:$BB,2,FALSE)</f>
        <v>D_USA85043_65540</v>
      </c>
      <c r="I1101" s="1" t="str">
        <f>VLOOKUP("D_"&amp;$E1101,[1]Facilities!$A:$BB,34,FALSE)</f>
        <v>Full Service</v>
      </c>
      <c r="J1101" s="1" t="str">
        <f>VLOOKUP("D_"&amp;$E1101,[1]Facilities!$A:$BB,36,FALSE)</f>
        <v>NO</v>
      </c>
      <c r="K1101" s="1" t="str">
        <f t="shared" si="55"/>
        <v>D_USA85043_65540</v>
      </c>
      <c r="L1101" s="1" t="str">
        <f>VLOOKUP("D_"&amp;RIGHT($K1101,5),[1]Facilities!$A:$BB,34,FALSE)</f>
        <v>Full Service</v>
      </c>
      <c r="M1101" s="1" t="str">
        <f>VLOOKUP("D_"&amp;RIGHT($K1101,5),[1]Facilities!$A:$BB,36,FALSE)</f>
        <v>NO</v>
      </c>
      <c r="N1101" s="1" t="str">
        <f t="shared" si="56"/>
        <v>D_USA85043_65540</v>
      </c>
    </row>
    <row r="1102" spans="1:14">
      <c r="A1102" s="1" t="str">
        <f t="shared" si="54"/>
        <v>I_80539</v>
      </c>
      <c r="B1102" s="1" t="s">
        <v>1797</v>
      </c>
      <c r="C1102" s="1">
        <v>80539</v>
      </c>
      <c r="D1102" s="1" t="s">
        <v>8167</v>
      </c>
      <c r="E1102" s="1">
        <v>75037</v>
      </c>
      <c r="F1102" s="1" t="s">
        <v>1652</v>
      </c>
      <c r="G1102" s="1" t="str">
        <f>IF(B1102="Issue",VLOOKUP(A1102,[1]Customers!$A:$B,2,FALSE),VLOOKUP(A1102,[1]Facilities!$A:$B,2,FALSE))</f>
        <v>I_USA93250_80539</v>
      </c>
      <c r="H1102" s="1" t="str">
        <f>VLOOKUP("D_"&amp;$E1102,[1]Facilities!$A:$BB,2,FALSE)</f>
        <v>D_USA93311_75037</v>
      </c>
      <c r="I1102" s="1" t="str">
        <f>VLOOKUP("D_"&amp;$E1102,[1]Facilities!$A:$BB,34,FALSE)</f>
        <v>Full Service</v>
      </c>
      <c r="J1102" s="1" t="str">
        <f>VLOOKUP("D_"&amp;$E1102,[1]Facilities!$A:$BB,36,FALSE)</f>
        <v>NO</v>
      </c>
      <c r="K1102" s="1" t="str">
        <f t="shared" si="55"/>
        <v>D_USA93311_75037</v>
      </c>
      <c r="L1102" s="1" t="str">
        <f>VLOOKUP("D_"&amp;RIGHT($K1102,5),[1]Facilities!$A:$BB,34,FALSE)</f>
        <v>Full Service</v>
      </c>
      <c r="M1102" s="1" t="str">
        <f>VLOOKUP("D_"&amp;RIGHT($K1102,5),[1]Facilities!$A:$BB,36,FALSE)</f>
        <v>NO</v>
      </c>
      <c r="N1102" s="1" t="str">
        <f t="shared" si="56"/>
        <v>D_USA93311_75037</v>
      </c>
    </row>
    <row r="1103" spans="1:14">
      <c r="A1103" s="1" t="str">
        <f t="shared" si="54"/>
        <v>I_79521</v>
      </c>
      <c r="B1103" s="1" t="s">
        <v>1797</v>
      </c>
      <c r="C1103" s="1">
        <v>79521</v>
      </c>
      <c r="D1103" s="1" t="s">
        <v>7597</v>
      </c>
      <c r="E1103" s="1">
        <v>56353</v>
      </c>
      <c r="F1103" s="1" t="s">
        <v>571</v>
      </c>
      <c r="G1103" s="1" t="str">
        <f>IF(B1103="Issue",VLOOKUP(A1103,[1]Customers!$A:$B,2,FALSE),VLOOKUP(A1103,[1]Facilities!$A:$B,2,FALSE))</f>
        <v>I_USA60803_79521</v>
      </c>
      <c r="H1103" s="1" t="str">
        <f>VLOOKUP("D_"&amp;$E1103,[1]Facilities!$A:$BB,2,FALSE)</f>
        <v>D_USA60633_56353</v>
      </c>
      <c r="I1103" s="1" t="str">
        <f>VLOOKUP("D_"&amp;$E1103,[1]Facilities!$A:$BB,34,FALSE)</f>
        <v>Full Service</v>
      </c>
      <c r="J1103" s="1" t="str">
        <f>VLOOKUP("D_"&amp;$E1103,[1]Facilities!$A:$BB,36,FALSE)</f>
        <v>NO</v>
      </c>
      <c r="K1103" s="1" t="str">
        <f t="shared" si="55"/>
        <v>D_USA60633_56353</v>
      </c>
      <c r="L1103" s="1" t="str">
        <f>VLOOKUP("D_"&amp;RIGHT($K1103,5),[1]Facilities!$A:$BB,34,FALSE)</f>
        <v>Full Service</v>
      </c>
      <c r="M1103" s="1" t="str">
        <f>VLOOKUP("D_"&amp;RIGHT($K1103,5),[1]Facilities!$A:$BB,36,FALSE)</f>
        <v>NO</v>
      </c>
      <c r="N1103" s="1" t="str">
        <f t="shared" si="56"/>
        <v>D_USA60633_56353</v>
      </c>
    </row>
    <row r="1104" spans="1:14">
      <c r="A1104" s="1" t="str">
        <f t="shared" si="54"/>
        <v>I_79519</v>
      </c>
      <c r="B1104" s="1" t="s">
        <v>1797</v>
      </c>
      <c r="C1104" s="1">
        <v>79519</v>
      </c>
      <c r="D1104" s="1" t="s">
        <v>7598</v>
      </c>
      <c r="E1104" s="1">
        <v>75125</v>
      </c>
      <c r="F1104" s="1" t="s">
        <v>1675</v>
      </c>
      <c r="G1104" s="1" t="str">
        <f>IF(B1104="Issue",VLOOKUP(A1104,[1]Customers!$A:$B,2,FALSE),VLOOKUP(A1104,[1]Facilities!$A:$B,2,FALSE))</f>
        <v>I_USA92337_79519</v>
      </c>
      <c r="H1104" s="1" t="str">
        <f>VLOOKUP("D_"&amp;$E1104,[1]Facilities!$A:$BB,2,FALSE)</f>
        <v>D_USA92509_75125</v>
      </c>
      <c r="I1104" s="1" t="str">
        <f>VLOOKUP("D_"&amp;$E1104,[1]Facilities!$A:$BB,34,FALSE)</f>
        <v>Full Service</v>
      </c>
      <c r="J1104" s="1" t="str">
        <f>VLOOKUP("D_"&amp;$E1104,[1]Facilities!$A:$BB,36,FALSE)</f>
        <v>NO</v>
      </c>
      <c r="K1104" s="1" t="str">
        <f t="shared" si="55"/>
        <v>D_USA92509_75125</v>
      </c>
      <c r="L1104" s="1" t="str">
        <f>VLOOKUP("D_"&amp;RIGHT($K1104,5),[1]Facilities!$A:$BB,34,FALSE)</f>
        <v>Full Service</v>
      </c>
      <c r="M1104" s="1" t="str">
        <f>VLOOKUP("D_"&amp;RIGHT($K1104,5),[1]Facilities!$A:$BB,36,FALSE)</f>
        <v>NO</v>
      </c>
      <c r="N1104" s="1" t="str">
        <f t="shared" si="56"/>
        <v>D_USA92509_75125</v>
      </c>
    </row>
    <row r="1105" spans="1:14">
      <c r="A1105" s="1" t="str">
        <f t="shared" si="54"/>
        <v>I_58774</v>
      </c>
      <c r="B1105" s="1" t="s">
        <v>1797</v>
      </c>
      <c r="C1105" s="1">
        <v>58774</v>
      </c>
      <c r="D1105" s="1" t="s">
        <v>8097</v>
      </c>
      <c r="E1105" s="1">
        <v>66673</v>
      </c>
      <c r="F1105" s="1" t="s">
        <v>572</v>
      </c>
      <c r="G1105" s="1" t="str">
        <f>IF(B1105="Issue",VLOOKUP(A1105,[1]Customers!$A:$B,2,FALSE),VLOOKUP(A1105,[1]Facilities!$A:$B,2,FALSE))</f>
        <v>I_USA08817_58774</v>
      </c>
      <c r="H1105" s="1" t="str">
        <f>VLOOKUP("D_"&amp;$E1105,[1]Facilities!$A:$BB,2,FALSE)</f>
        <v>D_USA08810_66673</v>
      </c>
      <c r="I1105" s="1" t="str">
        <f>VLOOKUP("D_"&amp;$E1105,[1]Facilities!$A:$BB,34,FALSE)</f>
        <v>Sort Only</v>
      </c>
      <c r="J1105" s="1" t="str">
        <f>VLOOKUP("D_"&amp;$E1105,[1]Facilities!$A:$BB,36,FALSE)</f>
        <v>NO</v>
      </c>
      <c r="K1105" s="1" t="str">
        <f t="shared" si="55"/>
        <v>D_USA08810_66673</v>
      </c>
      <c r="L1105" s="1" t="str">
        <f>VLOOKUP("D_"&amp;RIGHT($K1105,5),[1]Facilities!$A:$BB,34,FALSE)</f>
        <v>Sort Only</v>
      </c>
      <c r="M1105" s="1" t="str">
        <f>VLOOKUP("D_"&amp;RIGHT($K1105,5),[1]Facilities!$A:$BB,36,FALSE)</f>
        <v>NO</v>
      </c>
      <c r="N1105" s="1" t="str">
        <f t="shared" si="56"/>
        <v>D_USA08810_66673</v>
      </c>
    </row>
    <row r="1106" spans="1:14">
      <c r="A1106" s="1" t="str">
        <f t="shared" si="54"/>
        <v>I_64085</v>
      </c>
      <c r="B1106" s="1" t="s">
        <v>1797</v>
      </c>
      <c r="C1106" s="1">
        <v>64085</v>
      </c>
      <c r="D1106" s="1" t="s">
        <v>386</v>
      </c>
      <c r="E1106" s="1">
        <v>66673</v>
      </c>
      <c r="F1106" s="1" t="s">
        <v>572</v>
      </c>
      <c r="G1106" s="1" t="str">
        <f>IF(B1106="Issue",VLOOKUP(A1106,[1]Customers!$A:$B,2,FALSE),VLOOKUP(A1106,[1]Facilities!$A:$B,2,FALSE))</f>
        <v>I_USA19134_64085</v>
      </c>
      <c r="H1106" s="1" t="str">
        <f>VLOOKUP("D_"&amp;$E1106,[1]Facilities!$A:$BB,2,FALSE)</f>
        <v>D_USA08810_66673</v>
      </c>
      <c r="I1106" s="1" t="str">
        <f>VLOOKUP("D_"&amp;$E1106,[1]Facilities!$A:$BB,34,FALSE)</f>
        <v>Sort Only</v>
      </c>
      <c r="J1106" s="1" t="str">
        <f>VLOOKUP("D_"&amp;$E1106,[1]Facilities!$A:$BB,36,FALSE)</f>
        <v>NO</v>
      </c>
      <c r="K1106" s="1" t="str">
        <f t="shared" si="55"/>
        <v>D_USA08810_66673</v>
      </c>
      <c r="L1106" s="1" t="str">
        <f>VLOOKUP("D_"&amp;RIGHT($K1106,5),[1]Facilities!$A:$BB,34,FALSE)</f>
        <v>Sort Only</v>
      </c>
      <c r="M1106" s="1" t="str">
        <f>VLOOKUP("D_"&amp;RIGHT($K1106,5),[1]Facilities!$A:$BB,36,FALSE)</f>
        <v>NO</v>
      </c>
      <c r="N1106" s="1" t="str">
        <f t="shared" si="56"/>
        <v>D_USA08810_66673</v>
      </c>
    </row>
    <row r="1107" spans="1:14">
      <c r="A1107" s="1" t="str">
        <f t="shared" si="54"/>
        <v>I_77682</v>
      </c>
      <c r="B1107" s="1" t="s">
        <v>1797</v>
      </c>
      <c r="C1107" s="1">
        <v>77682</v>
      </c>
      <c r="D1107" s="1" t="s">
        <v>7208</v>
      </c>
      <c r="E1107" s="1">
        <v>56353</v>
      </c>
      <c r="F1107" s="1" t="s">
        <v>571</v>
      </c>
      <c r="G1107" s="1" t="str">
        <f>IF(B1107="Issue",VLOOKUP(A1107,[1]Customers!$A:$B,2,FALSE),VLOOKUP(A1107,[1]Facilities!$A:$B,2,FALSE))</f>
        <v>I_USA60417_77682</v>
      </c>
      <c r="H1107" s="1" t="str">
        <f>VLOOKUP("D_"&amp;$E1107,[1]Facilities!$A:$BB,2,FALSE)</f>
        <v>D_USA60633_56353</v>
      </c>
      <c r="I1107" s="1" t="str">
        <f>VLOOKUP("D_"&amp;$E1107,[1]Facilities!$A:$BB,34,FALSE)</f>
        <v>Full Service</v>
      </c>
      <c r="J1107" s="1" t="str">
        <f>VLOOKUP("D_"&amp;$E1107,[1]Facilities!$A:$BB,36,FALSE)</f>
        <v>NO</v>
      </c>
      <c r="K1107" s="1" t="str">
        <f t="shared" si="55"/>
        <v>D_USA60633_56353</v>
      </c>
      <c r="L1107" s="1" t="str">
        <f>VLOOKUP("D_"&amp;RIGHT($K1107,5),[1]Facilities!$A:$BB,34,FALSE)</f>
        <v>Full Service</v>
      </c>
      <c r="M1107" s="1" t="str">
        <f>VLOOKUP("D_"&amp;RIGHT($K1107,5),[1]Facilities!$A:$BB,36,FALSE)</f>
        <v>NO</v>
      </c>
      <c r="N1107" s="1" t="str">
        <f t="shared" si="56"/>
        <v>D_USA60633_56353</v>
      </c>
    </row>
    <row r="1108" spans="1:14">
      <c r="A1108" s="1" t="str">
        <f t="shared" si="54"/>
        <v>I_77622</v>
      </c>
      <c r="B1108" s="1" t="s">
        <v>1797</v>
      </c>
      <c r="C1108" s="1">
        <v>77622</v>
      </c>
      <c r="D1108" s="1" t="s">
        <v>7132</v>
      </c>
      <c r="E1108" s="1">
        <v>80443</v>
      </c>
      <c r="F1108" s="5" t="s">
        <v>8303</v>
      </c>
      <c r="G1108" s="1" t="str">
        <f>IF(B1108="Issue",VLOOKUP(A1108,[1]Customers!$A:$B,2,FALSE),VLOOKUP(A1108,[1]Facilities!$A:$B,2,FALSE))</f>
        <v>I_MEX52000_77622</v>
      </c>
      <c r="H1108" s="1" t="e">
        <f>VLOOKUP("D_"&amp;$E1108,[1]Facilities!$A:$BB,2,FALSE)</f>
        <v>#N/A</v>
      </c>
      <c r="I1108" s="1" t="e">
        <f>VLOOKUP("D_"&amp;$E1108,[1]Facilities!$A:$BB,34,FALSE)</f>
        <v>#N/A</v>
      </c>
      <c r="J1108" s="1" t="e">
        <f>VLOOKUP("D_"&amp;$E1108,[1]Facilities!$A:$BB,36,FALSE)</f>
        <v>#N/A</v>
      </c>
      <c r="K1108" s="6" t="s">
        <v>8289</v>
      </c>
      <c r="L1108" s="1" t="str">
        <f>VLOOKUP("D_"&amp;RIGHT($K1108,5),[1]Facilities!$A:$BB,34,FALSE)</f>
        <v>Manufacturing</v>
      </c>
      <c r="M1108" s="1" t="str">
        <f>VLOOKUP("D_"&amp;RIGHT($K1108,5),[1]Facilities!$A:$BB,36,FALSE)</f>
        <v>NO</v>
      </c>
      <c r="N1108" s="1" t="str">
        <f t="shared" si="56"/>
        <v>D_MEX66052_75924</v>
      </c>
    </row>
    <row r="1109" spans="1:14">
      <c r="A1109" s="1" t="str">
        <f t="shared" si="54"/>
        <v>I_80702</v>
      </c>
      <c r="B1109" s="1" t="s">
        <v>1797</v>
      </c>
      <c r="C1109" s="1">
        <v>80702</v>
      </c>
      <c r="D1109" s="1" t="s">
        <v>8205</v>
      </c>
      <c r="E1109" s="1">
        <v>67095</v>
      </c>
      <c r="F1109" s="1" t="s">
        <v>584</v>
      </c>
      <c r="G1109" s="1" t="str">
        <f>IF(B1109="Issue",VLOOKUP(A1109,[1]Customers!$A:$B,2,FALSE),VLOOKUP(A1109,[1]Facilities!$A:$B,2,FALSE))</f>
        <v>I_USA75460_80702</v>
      </c>
      <c r="H1109" s="1" t="str">
        <f>VLOOKUP("D_"&amp;$E1109,[1]Facilities!$A:$BB,2,FALSE)</f>
        <v>D_USA75212_67095</v>
      </c>
      <c r="I1109" s="1" t="str">
        <f>VLOOKUP("D_"&amp;$E1109,[1]Facilities!$A:$BB,34,FALSE)</f>
        <v>Full Service</v>
      </c>
      <c r="J1109" s="1" t="str">
        <f>VLOOKUP("D_"&amp;$E1109,[1]Facilities!$A:$BB,36,FALSE)</f>
        <v>NO</v>
      </c>
      <c r="K1109" s="1" t="str">
        <f t="shared" si="55"/>
        <v>D_USA75212_67095</v>
      </c>
      <c r="L1109" s="1" t="str">
        <f>VLOOKUP("D_"&amp;RIGHT($K1109,5),[1]Facilities!$A:$BB,34,FALSE)</f>
        <v>Full Service</v>
      </c>
      <c r="M1109" s="1" t="str">
        <f>VLOOKUP("D_"&amp;RIGHT($K1109,5),[1]Facilities!$A:$BB,36,FALSE)</f>
        <v>NO</v>
      </c>
      <c r="N1109" s="1" t="str">
        <f t="shared" si="56"/>
        <v>D_USA75212_67095</v>
      </c>
    </row>
    <row r="1110" spans="1:14">
      <c r="A1110" s="1" t="str">
        <f t="shared" si="54"/>
        <v>I_63135</v>
      </c>
      <c r="B1110" s="1" t="s">
        <v>1797</v>
      </c>
      <c r="C1110" s="1">
        <v>63135</v>
      </c>
      <c r="D1110" s="1" t="s">
        <v>7093</v>
      </c>
      <c r="E1110" s="1">
        <v>46146</v>
      </c>
      <c r="F1110" s="1" t="s">
        <v>8299</v>
      </c>
      <c r="G1110" s="1" t="str">
        <f>IF(B1110="Issue",VLOOKUP(A1110,[1]Customers!$A:$B,2,FALSE),VLOOKUP(A1110,[1]Facilities!$A:$B,2,FALSE))</f>
        <v>I_USA35603_63135</v>
      </c>
      <c r="H1110" s="1" t="str">
        <f>VLOOKUP("D_"&amp;$E1110,[1]Facilities!$A:$BB,2,FALSE)</f>
        <v>D_USA35401_46146</v>
      </c>
      <c r="I1110" s="1" t="str">
        <f>VLOOKUP("D_"&amp;$E1110,[1]Facilities!$A:$BB,34,FALSE)</f>
        <v>Manufacturing</v>
      </c>
      <c r="J1110" s="1" t="str">
        <f>VLOOKUP("D_"&amp;$E1110,[1]Facilities!$A:$BB,36,FALSE)</f>
        <v>NO</v>
      </c>
      <c r="K1110" s="1" t="str">
        <f t="shared" si="55"/>
        <v>D_USA35401_46146</v>
      </c>
      <c r="L1110" s="1" t="str">
        <f>VLOOKUP("D_"&amp;RIGHT($K1110,5),[1]Facilities!$A:$BB,34,FALSE)</f>
        <v>Manufacturing</v>
      </c>
      <c r="M1110" s="1" t="str">
        <f>VLOOKUP("D_"&amp;RIGHT($K1110,5),[1]Facilities!$A:$BB,36,FALSE)</f>
        <v>NO</v>
      </c>
      <c r="N1110" s="1" t="str">
        <f t="shared" si="56"/>
        <v>D_USA35401_46146</v>
      </c>
    </row>
    <row r="1111" spans="1:14">
      <c r="A1111" s="1" t="str">
        <f t="shared" si="54"/>
        <v>I_65262</v>
      </c>
      <c r="B1111" s="1" t="s">
        <v>1797</v>
      </c>
      <c r="C1111" s="1">
        <v>65262</v>
      </c>
      <c r="D1111" s="1" t="s">
        <v>8098</v>
      </c>
      <c r="E1111" s="1">
        <v>63875</v>
      </c>
      <c r="F1111" s="1" t="s">
        <v>587</v>
      </c>
      <c r="G1111" s="1" t="str">
        <f>IF(B1111="Issue",VLOOKUP(A1111,[1]Customers!$A:$B,2,FALSE),VLOOKUP(A1111,[1]Facilities!$A:$B,2,FALSE))</f>
        <v>I_USA30336_65262</v>
      </c>
      <c r="H1111" s="1" t="str">
        <f>VLOOKUP("D_"&amp;$E1111,[1]Facilities!$A:$BB,2,FALSE)</f>
        <v>D_USA30336_63875</v>
      </c>
      <c r="I1111" s="1" t="str">
        <f>VLOOKUP("D_"&amp;$E1111,[1]Facilities!$A:$BB,34,FALSE)</f>
        <v>Full Service</v>
      </c>
      <c r="J1111" s="1" t="str">
        <f>VLOOKUP("D_"&amp;$E1111,[1]Facilities!$A:$BB,36,FALSE)</f>
        <v>NO</v>
      </c>
      <c r="K1111" s="1" t="str">
        <f t="shared" si="55"/>
        <v>D_USA30336_63875</v>
      </c>
      <c r="L1111" s="1" t="str">
        <f>VLOOKUP("D_"&amp;RIGHT($K1111,5),[1]Facilities!$A:$BB,34,FALSE)</f>
        <v>Full Service</v>
      </c>
      <c r="M1111" s="1" t="str">
        <f>VLOOKUP("D_"&amp;RIGHT($K1111,5),[1]Facilities!$A:$BB,36,FALSE)</f>
        <v>NO</v>
      </c>
      <c r="N1111" s="1" t="str">
        <f t="shared" si="56"/>
        <v>D_USA30336_63875</v>
      </c>
    </row>
    <row r="1112" spans="1:14">
      <c r="A1112" s="1" t="str">
        <f t="shared" si="54"/>
        <v>I_70761</v>
      </c>
      <c r="B1112" s="1" t="s">
        <v>1797</v>
      </c>
      <c r="C1112" s="1">
        <v>70761</v>
      </c>
      <c r="D1112" s="1" t="s">
        <v>7063</v>
      </c>
      <c r="E1112" s="1">
        <v>75256</v>
      </c>
      <c r="F1112" s="1" t="s">
        <v>1732</v>
      </c>
      <c r="G1112" s="1" t="str">
        <f>IF(B1112="Issue",VLOOKUP(A1112,[1]Customers!$A:$B,2,FALSE),VLOOKUP(A1112,[1]Facilities!$A:$B,2,FALSE))</f>
        <v>I_USA30458_70761</v>
      </c>
      <c r="H1112" s="1" t="str">
        <f>VLOOKUP("D_"&amp;$E1112,[1]Facilities!$A:$BB,2,FALSE)</f>
        <v>D_USA32254_75256</v>
      </c>
      <c r="I1112" s="1" t="str">
        <f>VLOOKUP("D_"&amp;$E1112,[1]Facilities!$A:$BB,34,FALSE)</f>
        <v>Full Service</v>
      </c>
      <c r="J1112" s="1" t="str">
        <f>VLOOKUP("D_"&amp;$E1112,[1]Facilities!$A:$BB,36,FALSE)</f>
        <v>NO</v>
      </c>
      <c r="K1112" s="1" t="str">
        <f t="shared" si="55"/>
        <v>D_USA32254_75256</v>
      </c>
      <c r="L1112" s="1" t="str">
        <f>VLOOKUP("D_"&amp;RIGHT($K1112,5),[1]Facilities!$A:$BB,34,FALSE)</f>
        <v>Full Service</v>
      </c>
      <c r="M1112" s="1" t="str">
        <f>VLOOKUP("D_"&amp;RIGHT($K1112,5),[1]Facilities!$A:$BB,36,FALSE)</f>
        <v>NO</v>
      </c>
      <c r="N1112" s="1" t="str">
        <f t="shared" si="56"/>
        <v>D_USA32254_75256</v>
      </c>
    </row>
    <row r="1113" spans="1:14">
      <c r="A1113" s="1" t="str">
        <f t="shared" si="54"/>
        <v>I_79001</v>
      </c>
      <c r="B1113" s="1" t="s">
        <v>1797</v>
      </c>
      <c r="C1113" s="1">
        <v>79001</v>
      </c>
      <c r="D1113" s="1" t="s">
        <v>7417</v>
      </c>
      <c r="E1113" s="1">
        <v>78887</v>
      </c>
      <c r="F1113" s="1" t="s">
        <v>8292</v>
      </c>
      <c r="G1113" s="1" t="str">
        <f>IF(B1113="Issue",VLOOKUP(A1113,[1]Customers!$A:$B,2,FALSE),VLOOKUP(A1113,[1]Facilities!$A:$B,2,FALSE))</f>
        <v>I_CANL7E3B1_79001</v>
      </c>
      <c r="H1113" s="1" t="str">
        <f>VLOOKUP("D_"&amp;$E1113,[1]Facilities!$A:$BB,2,FALSE)</f>
        <v>D_CANL5S1L4_78887</v>
      </c>
      <c r="I1113" s="1" t="str">
        <f>VLOOKUP("D_"&amp;$E1113,[1]Facilities!$A:$BB,34,FALSE)</f>
        <v>Full Service</v>
      </c>
      <c r="J1113" s="1" t="str">
        <f>VLOOKUP("D_"&amp;$E1113,[1]Facilities!$A:$BB,36,FALSE)</f>
        <v>NO</v>
      </c>
      <c r="K1113" s="1" t="str">
        <f t="shared" si="55"/>
        <v>D_CANL5S1L4_78887</v>
      </c>
      <c r="L1113" s="1" t="str">
        <f>VLOOKUP("D_"&amp;RIGHT($K1113,5),[1]Facilities!$A:$BB,34,FALSE)</f>
        <v>Full Service</v>
      </c>
      <c r="M1113" s="1" t="str">
        <f>VLOOKUP("D_"&amp;RIGHT($K1113,5),[1]Facilities!$A:$BB,36,FALSE)</f>
        <v>NO</v>
      </c>
      <c r="N1113" s="1" t="str">
        <f t="shared" si="56"/>
        <v>D_CANL5S1L4_78887</v>
      </c>
    </row>
    <row r="1114" spans="1:14">
      <c r="A1114" s="1" t="str">
        <f t="shared" si="54"/>
        <v>I_60831</v>
      </c>
      <c r="B1114" s="1" t="s">
        <v>1797</v>
      </c>
      <c r="C1114" s="1">
        <v>60831</v>
      </c>
      <c r="D1114" s="1" t="s">
        <v>387</v>
      </c>
      <c r="E1114" s="1">
        <v>59068</v>
      </c>
      <c r="F1114" s="1" t="s">
        <v>577</v>
      </c>
      <c r="G1114" s="1" t="str">
        <f>IF(B1114="Issue",VLOOKUP(A1114,[1]Customers!$A:$B,2,FALSE),VLOOKUP(A1114,[1]Facilities!$A:$B,2,FALSE))</f>
        <v>I_USA33172_60831</v>
      </c>
      <c r="H1114" s="1" t="str">
        <f>VLOOKUP("D_"&amp;$E1114,[1]Facilities!$A:$BB,2,FALSE)</f>
        <v>D_USA33815_59068</v>
      </c>
      <c r="I1114" s="1" t="str">
        <f>VLOOKUP("D_"&amp;$E1114,[1]Facilities!$A:$BB,34,FALSE)</f>
        <v>Full Service</v>
      </c>
      <c r="J1114" s="1" t="str">
        <f>VLOOKUP("D_"&amp;$E1114,[1]Facilities!$A:$BB,36,FALSE)</f>
        <v>NO</v>
      </c>
      <c r="K1114" s="1" t="str">
        <f t="shared" si="55"/>
        <v>D_USA33815_59068</v>
      </c>
      <c r="L1114" s="1" t="str">
        <f>VLOOKUP("D_"&amp;RIGHT($K1114,5),[1]Facilities!$A:$BB,34,FALSE)</f>
        <v>Full Service</v>
      </c>
      <c r="M1114" s="1" t="str">
        <f>VLOOKUP("D_"&amp;RIGHT($K1114,5),[1]Facilities!$A:$BB,36,FALSE)</f>
        <v>NO</v>
      </c>
      <c r="N1114" s="1" t="str">
        <f t="shared" si="56"/>
        <v>D_USA33815_59068</v>
      </c>
    </row>
    <row r="1115" spans="1:14">
      <c r="A1115" s="1" t="str">
        <f t="shared" si="54"/>
        <v>I_43968</v>
      </c>
      <c r="B1115" s="1" t="s">
        <v>1797</v>
      </c>
      <c r="C1115" s="1">
        <v>43968</v>
      </c>
      <c r="D1115" s="1" t="s">
        <v>388</v>
      </c>
      <c r="E1115" s="1">
        <v>67093</v>
      </c>
      <c r="F1115" s="1" t="s">
        <v>581</v>
      </c>
      <c r="G1115" s="1" t="str">
        <f>IF(B1115="Issue",VLOOKUP(A1115,[1]Customers!$A:$B,2,FALSE),VLOOKUP(A1115,[1]Facilities!$A:$B,2,FALSE))</f>
        <v>I_USA48706_43968</v>
      </c>
      <c r="H1115" s="1" t="str">
        <f>VLOOKUP("D_"&amp;$E1115,[1]Facilities!$A:$BB,2,FALSE)</f>
        <v>D_USA49348_67093</v>
      </c>
      <c r="I1115" s="1" t="str">
        <f>VLOOKUP("D_"&amp;$E1115,[1]Facilities!$A:$BB,34,FALSE)</f>
        <v>Full Service</v>
      </c>
      <c r="J1115" s="1" t="str">
        <f>VLOOKUP("D_"&amp;$E1115,[1]Facilities!$A:$BB,36,FALSE)</f>
        <v>NO</v>
      </c>
      <c r="K1115" s="1" t="str">
        <f t="shared" si="55"/>
        <v>D_USA49348_67093</v>
      </c>
      <c r="L1115" s="1" t="str">
        <f>VLOOKUP("D_"&amp;RIGHT($K1115,5),[1]Facilities!$A:$BB,34,FALSE)</f>
        <v>Full Service</v>
      </c>
      <c r="M1115" s="1" t="str">
        <f>VLOOKUP("D_"&amp;RIGHT($K1115,5),[1]Facilities!$A:$BB,36,FALSE)</f>
        <v>NO</v>
      </c>
      <c r="N1115" s="1" t="str">
        <f t="shared" si="56"/>
        <v>D_USA49348_67093</v>
      </c>
    </row>
    <row r="1116" spans="1:14">
      <c r="A1116" s="1" t="str">
        <f t="shared" si="54"/>
        <v>I_42258</v>
      </c>
      <c r="B1116" s="1" t="s">
        <v>1797</v>
      </c>
      <c r="C1116" s="1">
        <v>42258</v>
      </c>
      <c r="D1116" s="1" t="s">
        <v>389</v>
      </c>
      <c r="E1116" s="1">
        <v>67093</v>
      </c>
      <c r="F1116" s="1" t="s">
        <v>581</v>
      </c>
      <c r="G1116" s="1" t="str">
        <f>IF(B1116="Issue",VLOOKUP(A1116,[1]Customers!$A:$B,2,FALSE),VLOOKUP(A1116,[1]Facilities!$A:$B,2,FALSE))</f>
        <v>I_USA48759_42258</v>
      </c>
      <c r="H1116" s="1" t="str">
        <f>VLOOKUP("D_"&amp;$E1116,[1]Facilities!$A:$BB,2,FALSE)</f>
        <v>D_USA49348_67093</v>
      </c>
      <c r="I1116" s="1" t="str">
        <f>VLOOKUP("D_"&amp;$E1116,[1]Facilities!$A:$BB,34,FALSE)</f>
        <v>Full Service</v>
      </c>
      <c r="J1116" s="1" t="str">
        <f>VLOOKUP("D_"&amp;$E1116,[1]Facilities!$A:$BB,36,FALSE)</f>
        <v>NO</v>
      </c>
      <c r="K1116" s="1" t="str">
        <f t="shared" si="55"/>
        <v>D_USA49348_67093</v>
      </c>
      <c r="L1116" s="1" t="str">
        <f>VLOOKUP("D_"&amp;RIGHT($K1116,5),[1]Facilities!$A:$BB,34,FALSE)</f>
        <v>Full Service</v>
      </c>
      <c r="M1116" s="1" t="str">
        <f>VLOOKUP("D_"&amp;RIGHT($K1116,5),[1]Facilities!$A:$BB,36,FALSE)</f>
        <v>NO</v>
      </c>
      <c r="N1116" s="1" t="str">
        <f t="shared" si="56"/>
        <v>D_USA49348_67093</v>
      </c>
    </row>
    <row r="1117" spans="1:14">
      <c r="A1117" s="1" t="str">
        <f t="shared" si="54"/>
        <v>I_59151</v>
      </c>
      <c r="B1117" s="1" t="s">
        <v>1797</v>
      </c>
      <c r="C1117" s="1">
        <v>59151</v>
      </c>
      <c r="D1117" s="1" t="s">
        <v>390</v>
      </c>
      <c r="E1117" s="1">
        <v>59139</v>
      </c>
      <c r="F1117" s="1" t="s">
        <v>8307</v>
      </c>
      <c r="G1117" s="1" t="str">
        <f>IF(B1117="Issue",VLOOKUP(A1117,[1]Customers!$A:$B,2,FALSE),VLOOKUP(A1117,[1]Facilities!$A:$B,2,FALSE))</f>
        <v>I_CANC0B1A0_59151</v>
      </c>
      <c r="H1117" s="1" t="str">
        <f>VLOOKUP("D_"&amp;$E1117,[1]Facilities!$A:$BB,2,FALSE)</f>
        <v>D_CANC0B1A0_59139</v>
      </c>
      <c r="I1117" s="1" t="str">
        <f>VLOOKUP("D_"&amp;$E1117,[1]Facilities!$A:$BB,34,FALSE)</f>
        <v>Renter Sort</v>
      </c>
      <c r="J1117" s="1" t="str">
        <f>VLOOKUP("D_"&amp;$E1117,[1]Facilities!$A:$BB,36,FALSE)</f>
        <v>NO</v>
      </c>
      <c r="K1117" s="1" t="str">
        <f t="shared" si="55"/>
        <v>D_CANC0B1A0_59139</v>
      </c>
      <c r="L1117" s="1" t="str">
        <f>VLOOKUP("D_"&amp;RIGHT($K1117,5),[1]Facilities!$A:$BB,34,FALSE)</f>
        <v>Renter Sort</v>
      </c>
      <c r="M1117" s="1" t="str">
        <f>VLOOKUP("D_"&amp;RIGHT($K1117,5),[1]Facilities!$A:$BB,36,FALSE)</f>
        <v>NO</v>
      </c>
      <c r="N1117" s="1" t="str">
        <f t="shared" si="56"/>
        <v>D_CANC0B1A0_59139</v>
      </c>
    </row>
    <row r="1118" spans="1:14">
      <c r="A1118" s="1" t="str">
        <f t="shared" si="54"/>
        <v>I_56618</v>
      </c>
      <c r="B1118" s="1" t="s">
        <v>1797</v>
      </c>
      <c r="C1118" s="1">
        <v>56618</v>
      </c>
      <c r="D1118" s="1" t="s">
        <v>391</v>
      </c>
      <c r="E1118" s="1">
        <v>45195</v>
      </c>
      <c r="F1118" s="1" t="s">
        <v>580</v>
      </c>
      <c r="G1118" s="1" t="str">
        <f>IF(B1118="Issue",VLOOKUP(A1118,[1]Customers!$A:$B,2,FALSE),VLOOKUP(A1118,[1]Facilities!$A:$B,2,FALSE))</f>
        <v>I_USA95337_56618</v>
      </c>
      <c r="H1118" s="1" t="str">
        <f>VLOOKUP("D_"&amp;$E1118,[1]Facilities!$A:$BB,2,FALSE)</f>
        <v>D_USA95304_45195</v>
      </c>
      <c r="I1118" s="1" t="str">
        <f>VLOOKUP("D_"&amp;$E1118,[1]Facilities!$A:$BB,34,FALSE)</f>
        <v>Full Service</v>
      </c>
      <c r="J1118" s="1" t="str">
        <f>VLOOKUP("D_"&amp;$E1118,[1]Facilities!$A:$BB,36,FALSE)</f>
        <v>NO</v>
      </c>
      <c r="K1118" s="1" t="str">
        <f t="shared" si="55"/>
        <v>D_USA95304_45195</v>
      </c>
      <c r="L1118" s="1" t="str">
        <f>VLOOKUP("D_"&amp;RIGHT($K1118,5),[1]Facilities!$A:$BB,34,FALSE)</f>
        <v>Full Service</v>
      </c>
      <c r="M1118" s="1" t="str">
        <f>VLOOKUP("D_"&amp;RIGHT($K1118,5),[1]Facilities!$A:$BB,36,FALSE)</f>
        <v>NO</v>
      </c>
      <c r="N1118" s="1" t="str">
        <f t="shared" si="56"/>
        <v>D_USA95304_45195</v>
      </c>
    </row>
    <row r="1119" spans="1:14">
      <c r="A1119" s="1" t="str">
        <f t="shared" si="54"/>
        <v>I_80397</v>
      </c>
      <c r="B1119" s="1" t="s">
        <v>1797</v>
      </c>
      <c r="C1119" s="1">
        <v>80397</v>
      </c>
      <c r="D1119" s="1" t="s">
        <v>7824</v>
      </c>
      <c r="E1119" s="1">
        <v>63875</v>
      </c>
      <c r="F1119" s="1" t="s">
        <v>587</v>
      </c>
      <c r="G1119" s="1" t="str">
        <f>IF(B1119="Issue",VLOOKUP(A1119,[1]Customers!$A:$B,2,FALSE),VLOOKUP(A1119,[1]Facilities!$A:$B,2,FALSE))</f>
        <v>I_USA30253_80397</v>
      </c>
      <c r="H1119" s="1" t="str">
        <f>VLOOKUP("D_"&amp;$E1119,[1]Facilities!$A:$BB,2,FALSE)</f>
        <v>D_USA30336_63875</v>
      </c>
      <c r="I1119" s="1" t="str">
        <f>VLOOKUP("D_"&amp;$E1119,[1]Facilities!$A:$BB,34,FALSE)</f>
        <v>Full Service</v>
      </c>
      <c r="J1119" s="1" t="str">
        <f>VLOOKUP("D_"&amp;$E1119,[1]Facilities!$A:$BB,36,FALSE)</f>
        <v>NO</v>
      </c>
      <c r="K1119" s="1" t="str">
        <f t="shared" si="55"/>
        <v>D_USA30336_63875</v>
      </c>
      <c r="L1119" s="1" t="str">
        <f>VLOOKUP("D_"&amp;RIGHT($K1119,5),[1]Facilities!$A:$BB,34,FALSE)</f>
        <v>Full Service</v>
      </c>
      <c r="M1119" s="1" t="str">
        <f>VLOOKUP("D_"&amp;RIGHT($K1119,5),[1]Facilities!$A:$BB,36,FALSE)</f>
        <v>NO</v>
      </c>
      <c r="N1119" s="1" t="str">
        <f t="shared" si="56"/>
        <v>D_USA30336_63875</v>
      </c>
    </row>
    <row r="1120" spans="1:14">
      <c r="A1120" s="1" t="str">
        <f t="shared" si="54"/>
        <v>I_80479</v>
      </c>
      <c r="B1120" s="1" t="s">
        <v>1797</v>
      </c>
      <c r="C1120" s="1">
        <v>80479</v>
      </c>
      <c r="D1120" s="1" t="s">
        <v>8099</v>
      </c>
      <c r="E1120" s="1">
        <v>75125</v>
      </c>
      <c r="F1120" s="1" t="s">
        <v>1675</v>
      </c>
      <c r="G1120" s="1" t="str">
        <f>IF(B1120="Issue",VLOOKUP(A1120,[1]Customers!$A:$B,2,FALSE),VLOOKUP(A1120,[1]Facilities!$A:$B,2,FALSE))</f>
        <v>I_USA92508_80479</v>
      </c>
      <c r="H1120" s="1" t="str">
        <f>VLOOKUP("D_"&amp;$E1120,[1]Facilities!$A:$BB,2,FALSE)</f>
        <v>D_USA92509_75125</v>
      </c>
      <c r="I1120" s="1" t="str">
        <f>VLOOKUP("D_"&amp;$E1120,[1]Facilities!$A:$BB,34,FALSE)</f>
        <v>Full Service</v>
      </c>
      <c r="J1120" s="1" t="str">
        <f>VLOOKUP("D_"&amp;$E1120,[1]Facilities!$A:$BB,36,FALSE)</f>
        <v>NO</v>
      </c>
      <c r="K1120" s="1" t="str">
        <f t="shared" si="55"/>
        <v>D_USA92509_75125</v>
      </c>
      <c r="L1120" s="1" t="str">
        <f>VLOOKUP("D_"&amp;RIGHT($K1120,5),[1]Facilities!$A:$BB,34,FALSE)</f>
        <v>Full Service</v>
      </c>
      <c r="M1120" s="1" t="str">
        <f>VLOOKUP("D_"&amp;RIGHT($K1120,5),[1]Facilities!$A:$BB,36,FALSE)</f>
        <v>NO</v>
      </c>
      <c r="N1120" s="1" t="str">
        <f t="shared" si="56"/>
        <v>D_USA92509_75125</v>
      </c>
    </row>
    <row r="1121" spans="1:14">
      <c r="A1121" s="1" t="str">
        <f t="shared" si="54"/>
        <v>I_80475</v>
      </c>
      <c r="B1121" s="1" t="s">
        <v>1797</v>
      </c>
      <c r="C1121" s="1">
        <v>80475</v>
      </c>
      <c r="D1121" s="1" t="s">
        <v>8100</v>
      </c>
      <c r="E1121" s="1">
        <v>56353</v>
      </c>
      <c r="F1121" s="1" t="s">
        <v>571</v>
      </c>
      <c r="G1121" s="1" t="str">
        <f>IF(B1121="Issue",VLOOKUP(A1121,[1]Customers!$A:$B,2,FALSE),VLOOKUP(A1121,[1]Facilities!$A:$B,2,FALSE))</f>
        <v>I_USA60803_80475</v>
      </c>
      <c r="H1121" s="1" t="str">
        <f>VLOOKUP("D_"&amp;$E1121,[1]Facilities!$A:$BB,2,FALSE)</f>
        <v>D_USA60633_56353</v>
      </c>
      <c r="I1121" s="1" t="str">
        <f>VLOOKUP("D_"&amp;$E1121,[1]Facilities!$A:$BB,34,FALSE)</f>
        <v>Full Service</v>
      </c>
      <c r="J1121" s="1" t="str">
        <f>VLOOKUP("D_"&amp;$E1121,[1]Facilities!$A:$BB,36,FALSE)</f>
        <v>NO</v>
      </c>
      <c r="K1121" s="1" t="str">
        <f t="shared" si="55"/>
        <v>D_USA60633_56353</v>
      </c>
      <c r="L1121" s="1" t="str">
        <f>VLOOKUP("D_"&amp;RIGHT($K1121,5),[1]Facilities!$A:$BB,34,FALSE)</f>
        <v>Full Service</v>
      </c>
      <c r="M1121" s="1" t="str">
        <f>VLOOKUP("D_"&amp;RIGHT($K1121,5),[1]Facilities!$A:$BB,36,FALSE)</f>
        <v>NO</v>
      </c>
      <c r="N1121" s="1" t="str">
        <f t="shared" si="56"/>
        <v>D_USA60633_56353</v>
      </c>
    </row>
    <row r="1122" spans="1:14">
      <c r="A1122" s="1" t="str">
        <f t="shared" si="54"/>
        <v>I_78918</v>
      </c>
      <c r="B1122" s="1" t="s">
        <v>1797</v>
      </c>
      <c r="C1122" s="1">
        <v>78918</v>
      </c>
      <c r="D1122" s="1" t="s">
        <v>7418</v>
      </c>
      <c r="E1122" s="1">
        <v>69482</v>
      </c>
      <c r="F1122" s="1" t="s">
        <v>6960</v>
      </c>
      <c r="G1122" s="1" t="str">
        <f>IF(B1122="Issue",VLOOKUP(A1122,[1]Customers!$A:$B,2,FALSE),VLOOKUP(A1122,[1]Facilities!$A:$B,2,FALSE))</f>
        <v>I_CANB0M1L0_78918</v>
      </c>
      <c r="H1122" s="1" t="str">
        <f>VLOOKUP("D_"&amp;$E1122,[1]Facilities!$A:$BB,2,FALSE)</f>
        <v>D_CANE1E2L4_69482</v>
      </c>
      <c r="I1122" s="1" t="str">
        <f>VLOOKUP("D_"&amp;$E1122,[1]Facilities!$A:$BB,34,FALSE)</f>
        <v>Sort Only</v>
      </c>
      <c r="J1122" s="1" t="str">
        <f>VLOOKUP("D_"&amp;$E1122,[1]Facilities!$A:$BB,36,FALSE)</f>
        <v>NO</v>
      </c>
      <c r="K1122" s="1" t="str">
        <f t="shared" si="55"/>
        <v>D_CANE1E2L4_69482</v>
      </c>
      <c r="L1122" s="1" t="str">
        <f>VLOOKUP("D_"&amp;RIGHT($K1122,5),[1]Facilities!$A:$BB,34,FALSE)</f>
        <v>Sort Only</v>
      </c>
      <c r="M1122" s="1" t="str">
        <f>VLOOKUP("D_"&amp;RIGHT($K1122,5),[1]Facilities!$A:$BB,36,FALSE)</f>
        <v>NO</v>
      </c>
      <c r="N1122" s="1" t="str">
        <f t="shared" si="56"/>
        <v>D_CANE1E2L4_69482</v>
      </c>
    </row>
    <row r="1123" spans="1:14">
      <c r="A1123" s="1" t="str">
        <f t="shared" si="54"/>
        <v>I_46607</v>
      </c>
      <c r="B1123" s="1" t="s">
        <v>1797</v>
      </c>
      <c r="C1123" s="1">
        <v>46607</v>
      </c>
      <c r="D1123" s="1" t="s">
        <v>7374</v>
      </c>
      <c r="E1123" s="1">
        <v>80443</v>
      </c>
      <c r="F1123" s="5" t="s">
        <v>8303</v>
      </c>
      <c r="G1123" s="1" t="str">
        <f>IF(B1123="Issue",VLOOKUP(A1123,[1]Customers!$A:$B,2,FALSE),VLOOKUP(A1123,[1]Facilities!$A:$B,2,FALSE))</f>
        <v>I_MEX54940_46607</v>
      </c>
      <c r="H1123" s="1" t="e">
        <f>VLOOKUP("D_"&amp;$E1123,[1]Facilities!$A:$BB,2,FALSE)</f>
        <v>#N/A</v>
      </c>
      <c r="I1123" s="1" t="e">
        <f>VLOOKUP("D_"&amp;$E1123,[1]Facilities!$A:$BB,34,FALSE)</f>
        <v>#N/A</v>
      </c>
      <c r="J1123" s="1" t="e">
        <f>VLOOKUP("D_"&amp;$E1123,[1]Facilities!$A:$BB,36,FALSE)</f>
        <v>#N/A</v>
      </c>
      <c r="K1123" s="6" t="s">
        <v>8289</v>
      </c>
      <c r="L1123" s="1" t="str">
        <f>VLOOKUP("D_"&amp;RIGHT($K1123,5),[1]Facilities!$A:$BB,34,FALSE)</f>
        <v>Manufacturing</v>
      </c>
      <c r="M1123" s="1" t="str">
        <f>VLOOKUP("D_"&amp;RIGHT($K1123,5),[1]Facilities!$A:$BB,36,FALSE)</f>
        <v>NO</v>
      </c>
      <c r="N1123" s="1" t="str">
        <f t="shared" si="56"/>
        <v>D_MEX66052_75924</v>
      </c>
    </row>
    <row r="1124" spans="1:14">
      <c r="A1124" s="1" t="str">
        <f t="shared" si="54"/>
        <v>I_46384</v>
      </c>
      <c r="B1124" s="1" t="s">
        <v>1797</v>
      </c>
      <c r="C1124" s="1">
        <v>46384</v>
      </c>
      <c r="D1124" s="1" t="s">
        <v>1824</v>
      </c>
      <c r="E1124" s="1">
        <v>80235</v>
      </c>
      <c r="F1124" s="1" t="s">
        <v>8311</v>
      </c>
      <c r="G1124" s="1" t="str">
        <f>IF(B1124="Issue",VLOOKUP(A1124,[1]Customers!$A:$B,2,FALSE),VLOOKUP(A1124,[1]Facilities!$A:$B,2,FALSE))</f>
        <v>I_USA78045_46384</v>
      </c>
      <c r="H1124" s="1" t="str">
        <f>VLOOKUP("D_"&amp;$E1124,[1]Facilities!$A:$BB,2,FALSE)</f>
        <v>D_USA78542_80235</v>
      </c>
      <c r="I1124" s="1" t="str">
        <f>VLOOKUP("D_"&amp;$E1124,[1]Facilities!$A:$BB,34,FALSE)</f>
        <v>Sort Only</v>
      </c>
      <c r="J1124" s="1" t="str">
        <f>VLOOKUP("D_"&amp;$E1124,[1]Facilities!$A:$BB,36,FALSE)</f>
        <v>NO</v>
      </c>
      <c r="K1124" s="1" t="str">
        <f t="shared" si="55"/>
        <v>D_USA78542_80235</v>
      </c>
      <c r="L1124" s="1" t="str">
        <f>VLOOKUP("D_"&amp;RIGHT($K1124,5),[1]Facilities!$A:$BB,34,FALSE)</f>
        <v>Sort Only</v>
      </c>
      <c r="M1124" s="1" t="str">
        <f>VLOOKUP("D_"&amp;RIGHT($K1124,5),[1]Facilities!$A:$BB,36,FALSE)</f>
        <v>NO</v>
      </c>
      <c r="N1124" s="1" t="str">
        <f t="shared" si="56"/>
        <v>D_USA78542_80235</v>
      </c>
    </row>
    <row r="1125" spans="1:14">
      <c r="A1125" s="1" t="str">
        <f t="shared" si="54"/>
        <v>I_63824</v>
      </c>
      <c r="B1125" s="1" t="s">
        <v>1797</v>
      </c>
      <c r="C1125" s="1">
        <v>63824</v>
      </c>
      <c r="D1125" s="1" t="s">
        <v>392</v>
      </c>
      <c r="E1125" s="1">
        <v>63577</v>
      </c>
      <c r="F1125" s="1" t="s">
        <v>591</v>
      </c>
      <c r="G1125" s="1" t="str">
        <f>IF(B1125="Issue",VLOOKUP(A1125,[1]Customers!$A:$B,2,FALSE),VLOOKUP(A1125,[1]Facilities!$A:$B,2,FALSE))</f>
        <v>I_USA35022_63824</v>
      </c>
      <c r="H1125" s="1" t="str">
        <f>VLOOKUP("D_"&amp;$E1125,[1]Facilities!$A:$BB,2,FALSE)</f>
        <v>D_USA35401_63577</v>
      </c>
      <c r="I1125" s="1" t="str">
        <f>VLOOKUP("D_"&amp;$E1125,[1]Facilities!$A:$BB,34,FALSE)</f>
        <v>Full Service</v>
      </c>
      <c r="J1125" s="1" t="str">
        <f>VLOOKUP("D_"&amp;$E1125,[1]Facilities!$A:$BB,36,FALSE)</f>
        <v>NO</v>
      </c>
      <c r="K1125" s="1" t="str">
        <f t="shared" si="55"/>
        <v>D_USA35401_63577</v>
      </c>
      <c r="L1125" s="1" t="str">
        <f>VLOOKUP("D_"&amp;RIGHT($K1125,5),[1]Facilities!$A:$BB,34,FALSE)</f>
        <v>Full Service</v>
      </c>
      <c r="M1125" s="1" t="str">
        <f>VLOOKUP("D_"&amp;RIGHT($K1125,5),[1]Facilities!$A:$BB,36,FALSE)</f>
        <v>NO</v>
      </c>
      <c r="N1125" s="1" t="str">
        <f t="shared" si="56"/>
        <v>D_USA35401_63577</v>
      </c>
    </row>
    <row r="1126" spans="1:14">
      <c r="A1126" s="1" t="str">
        <f t="shared" si="54"/>
        <v>I_63823</v>
      </c>
      <c r="B1126" s="1" t="s">
        <v>1797</v>
      </c>
      <c r="C1126" s="1">
        <v>63823</v>
      </c>
      <c r="D1126" s="1" t="s">
        <v>1562</v>
      </c>
      <c r="E1126" s="1">
        <v>67095</v>
      </c>
      <c r="F1126" s="1" t="s">
        <v>584</v>
      </c>
      <c r="G1126" s="1" t="str">
        <f>IF(B1126="Issue",VLOOKUP(A1126,[1]Customers!$A:$B,2,FALSE),VLOOKUP(A1126,[1]Facilities!$A:$B,2,FALSE))</f>
        <v>I_USA74055_63823</v>
      </c>
      <c r="H1126" s="1" t="str">
        <f>VLOOKUP("D_"&amp;$E1126,[1]Facilities!$A:$BB,2,FALSE)</f>
        <v>D_USA75212_67095</v>
      </c>
      <c r="I1126" s="1" t="str">
        <f>VLOOKUP("D_"&amp;$E1126,[1]Facilities!$A:$BB,34,FALSE)</f>
        <v>Full Service</v>
      </c>
      <c r="J1126" s="1" t="str">
        <f>VLOOKUP("D_"&amp;$E1126,[1]Facilities!$A:$BB,36,FALSE)</f>
        <v>NO</v>
      </c>
      <c r="K1126" s="1" t="str">
        <f t="shared" si="55"/>
        <v>D_USA75212_67095</v>
      </c>
      <c r="L1126" s="1" t="str">
        <f>VLOOKUP("D_"&amp;RIGHT($K1126,5),[1]Facilities!$A:$BB,34,FALSE)</f>
        <v>Full Service</v>
      </c>
      <c r="M1126" s="1" t="str">
        <f>VLOOKUP("D_"&amp;RIGHT($K1126,5),[1]Facilities!$A:$BB,36,FALSE)</f>
        <v>NO</v>
      </c>
      <c r="N1126" s="1" t="str">
        <f t="shared" si="56"/>
        <v>D_USA75212_67095</v>
      </c>
    </row>
    <row r="1127" spans="1:14">
      <c r="A1127" s="1" t="str">
        <f t="shared" si="54"/>
        <v>I_76847</v>
      </c>
      <c r="B1127" s="1" t="s">
        <v>1797</v>
      </c>
      <c r="C1127" s="1">
        <v>76847</v>
      </c>
      <c r="D1127" s="1" t="s">
        <v>7004</v>
      </c>
      <c r="E1127" s="1">
        <v>63577</v>
      </c>
      <c r="F1127" s="1" t="s">
        <v>591</v>
      </c>
      <c r="G1127" s="1" t="str">
        <f>IF(B1127="Issue",VLOOKUP(A1127,[1]Customers!$A:$B,2,FALSE),VLOOKUP(A1127,[1]Facilities!$A:$B,2,FALSE))</f>
        <v>I_USA35209_76847</v>
      </c>
      <c r="H1127" s="1" t="str">
        <f>VLOOKUP("D_"&amp;$E1127,[1]Facilities!$A:$BB,2,FALSE)</f>
        <v>D_USA35401_63577</v>
      </c>
      <c r="I1127" s="1" t="str">
        <f>VLOOKUP("D_"&amp;$E1127,[1]Facilities!$A:$BB,34,FALSE)</f>
        <v>Full Service</v>
      </c>
      <c r="J1127" s="1" t="str">
        <f>VLOOKUP("D_"&amp;$E1127,[1]Facilities!$A:$BB,36,FALSE)</f>
        <v>NO</v>
      </c>
      <c r="K1127" s="1" t="str">
        <f t="shared" si="55"/>
        <v>D_USA35401_63577</v>
      </c>
      <c r="L1127" s="1" t="str">
        <f>VLOOKUP("D_"&amp;RIGHT($K1127,5),[1]Facilities!$A:$BB,34,FALSE)</f>
        <v>Full Service</v>
      </c>
      <c r="M1127" s="1" t="str">
        <f>VLOOKUP("D_"&amp;RIGHT($K1127,5),[1]Facilities!$A:$BB,36,FALSE)</f>
        <v>NO</v>
      </c>
      <c r="N1127" s="1" t="str">
        <f t="shared" si="56"/>
        <v>D_USA35401_63577</v>
      </c>
    </row>
    <row r="1128" spans="1:14">
      <c r="A1128" s="1" t="str">
        <f t="shared" si="54"/>
        <v>I_59096</v>
      </c>
      <c r="B1128" s="1" t="s">
        <v>1797</v>
      </c>
      <c r="C1128" s="1">
        <v>59096</v>
      </c>
      <c r="D1128" s="1" t="s">
        <v>394</v>
      </c>
      <c r="E1128" s="1">
        <v>65540</v>
      </c>
      <c r="F1128" s="1" t="s">
        <v>573</v>
      </c>
      <c r="G1128" s="1" t="str">
        <f>IF(B1128="Issue",VLOOKUP(A1128,[1]Customers!$A:$B,2,FALSE),VLOOKUP(A1128,[1]Facilities!$A:$B,2,FALSE))</f>
        <v>I_USA93030_59096</v>
      </c>
      <c r="H1128" s="1" t="str">
        <f>VLOOKUP("D_"&amp;$E1128,[1]Facilities!$A:$BB,2,FALSE)</f>
        <v>D_USA85043_65540</v>
      </c>
      <c r="I1128" s="1" t="str">
        <f>VLOOKUP("D_"&amp;$E1128,[1]Facilities!$A:$BB,34,FALSE)</f>
        <v>Full Service</v>
      </c>
      <c r="J1128" s="1" t="str">
        <f>VLOOKUP("D_"&amp;$E1128,[1]Facilities!$A:$BB,36,FALSE)</f>
        <v>NO</v>
      </c>
      <c r="K1128" s="1" t="str">
        <f t="shared" si="55"/>
        <v>D_USA85043_65540</v>
      </c>
      <c r="L1128" s="1" t="str">
        <f>VLOOKUP("D_"&amp;RIGHT($K1128,5),[1]Facilities!$A:$BB,34,FALSE)</f>
        <v>Full Service</v>
      </c>
      <c r="M1128" s="1" t="str">
        <f>VLOOKUP("D_"&amp;RIGHT($K1128,5),[1]Facilities!$A:$BB,36,FALSE)</f>
        <v>NO</v>
      </c>
      <c r="N1128" s="1" t="str">
        <f t="shared" si="56"/>
        <v>D_USA85043_65540</v>
      </c>
    </row>
    <row r="1129" spans="1:14">
      <c r="A1129" s="1" t="str">
        <f t="shared" si="54"/>
        <v>I_79613</v>
      </c>
      <c r="B1129" s="1" t="s">
        <v>1797</v>
      </c>
      <c r="C1129" s="1">
        <v>79613</v>
      </c>
      <c r="D1129" s="1" t="s">
        <v>7599</v>
      </c>
      <c r="E1129" s="1">
        <v>77169</v>
      </c>
      <c r="F1129" s="1" t="s">
        <v>8294</v>
      </c>
      <c r="G1129" s="1" t="str">
        <f>IF(B1129="Issue",VLOOKUP(A1129,[1]Customers!$A:$B,2,FALSE),VLOOKUP(A1129,[1]Facilities!$A:$B,2,FALSE))</f>
        <v>I_USA78045_79613</v>
      </c>
      <c r="H1129" s="1" t="str">
        <f>VLOOKUP("D_"&amp;$E1129,[1]Facilities!$A:$BB,2,FALSE)</f>
        <v>D_USA78218_77169</v>
      </c>
      <c r="I1129" s="1" t="str">
        <f>VLOOKUP("D_"&amp;$E1129,[1]Facilities!$A:$BB,34,FALSE)</f>
        <v>Full Service</v>
      </c>
      <c r="J1129" s="1" t="str">
        <f>VLOOKUP("D_"&amp;$E1129,[1]Facilities!$A:$BB,36,FALSE)</f>
        <v>NO</v>
      </c>
      <c r="K1129" s="1" t="str">
        <f t="shared" si="55"/>
        <v>D_USA78218_77169</v>
      </c>
      <c r="L1129" s="1" t="str">
        <f>VLOOKUP("D_"&amp;RIGHT($K1129,5),[1]Facilities!$A:$BB,34,FALSE)</f>
        <v>Full Service</v>
      </c>
      <c r="M1129" s="1" t="str">
        <f>VLOOKUP("D_"&amp;RIGHT($K1129,5),[1]Facilities!$A:$BB,36,FALSE)</f>
        <v>NO</v>
      </c>
      <c r="N1129" s="1" t="str">
        <f t="shared" si="56"/>
        <v>D_USA78218_77169</v>
      </c>
    </row>
    <row r="1130" spans="1:14">
      <c r="A1130" s="1" t="str">
        <f t="shared" si="54"/>
        <v>I_45003</v>
      </c>
      <c r="B1130" s="1" t="s">
        <v>1797</v>
      </c>
      <c r="C1130" s="1">
        <v>45003</v>
      </c>
      <c r="D1130" s="1" t="s">
        <v>395</v>
      </c>
      <c r="E1130" s="1">
        <v>66673</v>
      </c>
      <c r="F1130" s="1" t="s">
        <v>572</v>
      </c>
      <c r="G1130" s="1" t="str">
        <f>IF(B1130="Issue",VLOOKUP(A1130,[1]Customers!$A:$B,2,FALSE),VLOOKUP(A1130,[1]Facilities!$A:$B,2,FALSE))</f>
        <v>I_USA08085_45003</v>
      </c>
      <c r="H1130" s="1" t="str">
        <f>VLOOKUP("D_"&amp;$E1130,[1]Facilities!$A:$BB,2,FALSE)</f>
        <v>D_USA08810_66673</v>
      </c>
      <c r="I1130" s="1" t="str">
        <f>VLOOKUP("D_"&amp;$E1130,[1]Facilities!$A:$BB,34,FALSE)</f>
        <v>Sort Only</v>
      </c>
      <c r="J1130" s="1" t="str">
        <f>VLOOKUP("D_"&amp;$E1130,[1]Facilities!$A:$BB,36,FALSE)</f>
        <v>NO</v>
      </c>
      <c r="K1130" s="1" t="str">
        <f t="shared" si="55"/>
        <v>D_USA08810_66673</v>
      </c>
      <c r="L1130" s="1" t="str">
        <f>VLOOKUP("D_"&amp;RIGHT($K1130,5),[1]Facilities!$A:$BB,34,FALSE)</f>
        <v>Sort Only</v>
      </c>
      <c r="M1130" s="1" t="str">
        <f>VLOOKUP("D_"&amp;RIGHT($K1130,5),[1]Facilities!$A:$BB,36,FALSE)</f>
        <v>NO</v>
      </c>
      <c r="N1130" s="1" t="str">
        <f t="shared" si="56"/>
        <v>D_USA08810_66673</v>
      </c>
    </row>
    <row r="1131" spans="1:14">
      <c r="A1131" s="1" t="str">
        <f t="shared" si="54"/>
        <v>I_64423</v>
      </c>
      <c r="B1131" s="1" t="s">
        <v>1797</v>
      </c>
      <c r="C1131" s="1">
        <v>64423</v>
      </c>
      <c r="D1131" s="1" t="s">
        <v>1283</v>
      </c>
      <c r="E1131" s="1">
        <v>75397</v>
      </c>
      <c r="F1131" s="1" t="s">
        <v>1733</v>
      </c>
      <c r="G1131" s="1" t="str">
        <f>IF(B1131="Issue",VLOOKUP(A1131,[1]Customers!$A:$B,2,FALSE),VLOOKUP(A1131,[1]Facilities!$A:$B,2,FALSE))</f>
        <v>I_CANT3J0T5_64423</v>
      </c>
      <c r="H1131" s="1" t="str">
        <f>VLOOKUP("D_"&amp;$E1131,[1]Facilities!$A:$BB,2,FALSE)</f>
        <v>D_CANT2C4N8_75397</v>
      </c>
      <c r="I1131" s="1" t="str">
        <f>VLOOKUP("D_"&amp;$E1131,[1]Facilities!$A:$BB,34,FALSE)</f>
        <v>Sort Only</v>
      </c>
      <c r="J1131" s="1" t="str">
        <f>VLOOKUP("D_"&amp;$E1131,[1]Facilities!$A:$BB,36,FALSE)</f>
        <v>NO</v>
      </c>
      <c r="K1131" s="1" t="str">
        <f t="shared" si="55"/>
        <v>D_CANT2C4N8_75397</v>
      </c>
      <c r="L1131" s="1" t="str">
        <f>VLOOKUP("D_"&amp;RIGHT($K1131,5),[1]Facilities!$A:$BB,34,FALSE)</f>
        <v>Sort Only</v>
      </c>
      <c r="M1131" s="1" t="str">
        <f>VLOOKUP("D_"&amp;RIGHT($K1131,5),[1]Facilities!$A:$BB,36,FALSE)</f>
        <v>NO</v>
      </c>
      <c r="N1131" s="1" t="str">
        <f t="shared" si="56"/>
        <v>D_CANT2C4N8_75397</v>
      </c>
    </row>
    <row r="1132" spans="1:14">
      <c r="A1132" s="1" t="str">
        <f t="shared" si="54"/>
        <v>I_45218</v>
      </c>
      <c r="B1132" s="1" t="s">
        <v>1797</v>
      </c>
      <c r="C1132" s="1">
        <v>45218</v>
      </c>
      <c r="D1132" s="1" t="s">
        <v>7600</v>
      </c>
      <c r="E1132" s="1">
        <v>77169</v>
      </c>
      <c r="F1132" s="1" t="s">
        <v>8294</v>
      </c>
      <c r="G1132" s="1" t="str">
        <f>IF(B1132="Issue",VLOOKUP(A1132,[1]Customers!$A:$B,2,FALSE),VLOOKUP(A1132,[1]Facilities!$A:$B,2,FALSE))</f>
        <v>I_USA75050_45218</v>
      </c>
      <c r="H1132" s="1" t="str">
        <f>VLOOKUP("D_"&amp;$E1132,[1]Facilities!$A:$BB,2,FALSE)</f>
        <v>D_USA78218_77169</v>
      </c>
      <c r="I1132" s="1" t="str">
        <f>VLOOKUP("D_"&amp;$E1132,[1]Facilities!$A:$BB,34,FALSE)</f>
        <v>Full Service</v>
      </c>
      <c r="J1132" s="1" t="str">
        <f>VLOOKUP("D_"&amp;$E1132,[1]Facilities!$A:$BB,36,FALSE)</f>
        <v>NO</v>
      </c>
      <c r="K1132" s="1" t="str">
        <f t="shared" si="55"/>
        <v>D_USA78218_77169</v>
      </c>
      <c r="L1132" s="1" t="str">
        <f>VLOOKUP("D_"&amp;RIGHT($K1132,5),[1]Facilities!$A:$BB,34,FALSE)</f>
        <v>Full Service</v>
      </c>
      <c r="M1132" s="1" t="str">
        <f>VLOOKUP("D_"&amp;RIGHT($K1132,5),[1]Facilities!$A:$BB,36,FALSE)</f>
        <v>NO</v>
      </c>
      <c r="N1132" s="1" t="str">
        <f t="shared" si="56"/>
        <v>D_USA78218_77169</v>
      </c>
    </row>
    <row r="1133" spans="1:14">
      <c r="A1133" s="1" t="str">
        <f t="shared" si="54"/>
        <v>I_53892</v>
      </c>
      <c r="B1133" s="1" t="s">
        <v>1797</v>
      </c>
      <c r="C1133" s="1">
        <v>53892</v>
      </c>
      <c r="D1133" s="1" t="s">
        <v>393</v>
      </c>
      <c r="E1133" s="1">
        <v>78887</v>
      </c>
      <c r="F1133" s="1" t="s">
        <v>8292</v>
      </c>
      <c r="G1133" s="1" t="str">
        <f>IF(B1133="Issue",VLOOKUP(A1133,[1]Customers!$A:$B,2,FALSE),VLOOKUP(A1133,[1]Facilities!$A:$B,2,FALSE))</f>
        <v>I_CANL7R3X5_53892</v>
      </c>
      <c r="H1133" s="1" t="str">
        <f>VLOOKUP("D_"&amp;$E1133,[1]Facilities!$A:$BB,2,FALSE)</f>
        <v>D_CANL5S1L4_78887</v>
      </c>
      <c r="I1133" s="1" t="str">
        <f>VLOOKUP("D_"&amp;$E1133,[1]Facilities!$A:$BB,34,FALSE)</f>
        <v>Full Service</v>
      </c>
      <c r="J1133" s="1" t="str">
        <f>VLOOKUP("D_"&amp;$E1133,[1]Facilities!$A:$BB,36,FALSE)</f>
        <v>NO</v>
      </c>
      <c r="K1133" s="1" t="str">
        <f t="shared" si="55"/>
        <v>D_CANL5S1L4_78887</v>
      </c>
      <c r="L1133" s="1" t="str">
        <f>VLOOKUP("D_"&amp;RIGHT($K1133,5),[1]Facilities!$A:$BB,34,FALSE)</f>
        <v>Full Service</v>
      </c>
      <c r="M1133" s="1" t="str">
        <f>VLOOKUP("D_"&amp;RIGHT($K1133,5),[1]Facilities!$A:$BB,36,FALSE)</f>
        <v>NO</v>
      </c>
      <c r="N1133" s="1" t="str">
        <f t="shared" si="56"/>
        <v>D_CANL5S1L4_78887</v>
      </c>
    </row>
    <row r="1134" spans="1:14">
      <c r="A1134" s="1" t="str">
        <f t="shared" si="54"/>
        <v>I_64567</v>
      </c>
      <c r="B1134" s="1" t="s">
        <v>1797</v>
      </c>
      <c r="C1134" s="1">
        <v>64567</v>
      </c>
      <c r="D1134" s="1" t="s">
        <v>8169</v>
      </c>
      <c r="E1134" s="1">
        <v>63875</v>
      </c>
      <c r="F1134" s="1" t="s">
        <v>587</v>
      </c>
      <c r="G1134" s="1" t="str">
        <f>IF(B1134="Issue",VLOOKUP(A1134,[1]Customers!$A:$B,2,FALSE),VLOOKUP(A1134,[1]Facilities!$A:$B,2,FALSE))</f>
        <v>I_USA30354_64567</v>
      </c>
      <c r="H1134" s="1" t="str">
        <f>VLOOKUP("D_"&amp;$E1134,[1]Facilities!$A:$BB,2,FALSE)</f>
        <v>D_USA30336_63875</v>
      </c>
      <c r="I1134" s="1" t="str">
        <f>VLOOKUP("D_"&amp;$E1134,[1]Facilities!$A:$BB,34,FALSE)</f>
        <v>Full Service</v>
      </c>
      <c r="J1134" s="1" t="str">
        <f>VLOOKUP("D_"&amp;$E1134,[1]Facilities!$A:$BB,36,FALSE)</f>
        <v>NO</v>
      </c>
      <c r="K1134" s="1" t="str">
        <f t="shared" si="55"/>
        <v>D_USA30336_63875</v>
      </c>
      <c r="L1134" s="1" t="str">
        <f>VLOOKUP("D_"&amp;RIGHT($K1134,5),[1]Facilities!$A:$BB,34,FALSE)</f>
        <v>Full Service</v>
      </c>
      <c r="M1134" s="1" t="str">
        <f>VLOOKUP("D_"&amp;RIGHT($K1134,5),[1]Facilities!$A:$BB,36,FALSE)</f>
        <v>NO</v>
      </c>
      <c r="N1134" s="1" t="str">
        <f t="shared" si="56"/>
        <v>D_USA30336_63875</v>
      </c>
    </row>
    <row r="1135" spans="1:14">
      <c r="A1135" s="1" t="str">
        <f t="shared" si="54"/>
        <v>I_54028</v>
      </c>
      <c r="B1135" s="1" t="s">
        <v>1797</v>
      </c>
      <c r="C1135" s="1">
        <v>54028</v>
      </c>
      <c r="D1135" s="1" t="s">
        <v>396</v>
      </c>
      <c r="E1135" s="1">
        <v>59068</v>
      </c>
      <c r="F1135" s="1" t="s">
        <v>577</v>
      </c>
      <c r="G1135" s="1" t="str">
        <f>IF(B1135="Issue",VLOOKUP(A1135,[1]Customers!$A:$B,2,FALSE),VLOOKUP(A1135,[1]Facilities!$A:$B,2,FALSE))</f>
        <v>I_USA33850_54028</v>
      </c>
      <c r="H1135" s="1" t="str">
        <f>VLOOKUP("D_"&amp;$E1135,[1]Facilities!$A:$BB,2,FALSE)</f>
        <v>D_USA33815_59068</v>
      </c>
      <c r="I1135" s="1" t="str">
        <f>VLOOKUP("D_"&amp;$E1135,[1]Facilities!$A:$BB,34,FALSE)</f>
        <v>Full Service</v>
      </c>
      <c r="J1135" s="1" t="str">
        <f>VLOOKUP("D_"&amp;$E1135,[1]Facilities!$A:$BB,36,FALSE)</f>
        <v>NO</v>
      </c>
      <c r="K1135" s="1" t="str">
        <f t="shared" si="55"/>
        <v>D_USA33815_59068</v>
      </c>
      <c r="L1135" s="1" t="str">
        <f>VLOOKUP("D_"&amp;RIGHT($K1135,5),[1]Facilities!$A:$BB,34,FALSE)</f>
        <v>Full Service</v>
      </c>
      <c r="M1135" s="1" t="str">
        <f>VLOOKUP("D_"&amp;RIGHT($K1135,5),[1]Facilities!$A:$BB,36,FALSE)</f>
        <v>NO</v>
      </c>
      <c r="N1135" s="1" t="str">
        <f t="shared" si="56"/>
        <v>D_USA33815_59068</v>
      </c>
    </row>
    <row r="1136" spans="1:14">
      <c r="A1136" s="1" t="str">
        <f t="shared" si="54"/>
        <v>I_80661</v>
      </c>
      <c r="B1136" s="1" t="s">
        <v>1797</v>
      </c>
      <c r="C1136" s="1">
        <v>80661</v>
      </c>
      <c r="D1136" s="1" t="s">
        <v>8206</v>
      </c>
      <c r="E1136" s="1">
        <v>76410</v>
      </c>
      <c r="F1136" s="1" t="s">
        <v>8290</v>
      </c>
      <c r="G1136" s="1" t="str">
        <f>IF(B1136="Issue",VLOOKUP(A1136,[1]Customers!$A:$B,2,FALSE),VLOOKUP(A1136,[1]Facilities!$A:$B,2,FALSE))</f>
        <v>I_USA38555_80661</v>
      </c>
      <c r="H1136" s="1" t="str">
        <f>VLOOKUP("D_"&amp;$E1136,[1]Facilities!$A:$BB,2,FALSE)</f>
        <v>D_USA38118_76410</v>
      </c>
      <c r="I1136" s="1" t="str">
        <f>VLOOKUP("D_"&amp;$E1136,[1]Facilities!$A:$BB,34,FALSE)</f>
        <v>Full Service</v>
      </c>
      <c r="J1136" s="1" t="str">
        <f>VLOOKUP("D_"&amp;$E1136,[1]Facilities!$A:$BB,36,FALSE)</f>
        <v>NO</v>
      </c>
      <c r="K1136" s="1" t="str">
        <f t="shared" si="55"/>
        <v>D_USA38118_76410</v>
      </c>
      <c r="L1136" s="1" t="str">
        <f>VLOOKUP("D_"&amp;RIGHT($K1136,5),[1]Facilities!$A:$BB,34,FALSE)</f>
        <v>Full Service</v>
      </c>
      <c r="M1136" s="1" t="str">
        <f>VLOOKUP("D_"&amp;RIGHT($K1136,5),[1]Facilities!$A:$BB,36,FALSE)</f>
        <v>NO</v>
      </c>
      <c r="N1136" s="1" t="str">
        <f t="shared" si="56"/>
        <v>D_USA38118_76410</v>
      </c>
    </row>
    <row r="1137" spans="1:14">
      <c r="A1137" s="1" t="str">
        <f t="shared" si="54"/>
        <v>I_63702</v>
      </c>
      <c r="B1137" s="1" t="s">
        <v>1797</v>
      </c>
      <c r="C1137" s="1">
        <v>63702</v>
      </c>
      <c r="D1137" s="1" t="s">
        <v>7289</v>
      </c>
      <c r="E1137" s="1">
        <v>59068</v>
      </c>
      <c r="F1137" s="1" t="s">
        <v>577</v>
      </c>
      <c r="G1137" s="1" t="str">
        <f>IF(B1137="Issue",VLOOKUP(A1137,[1]Customers!$A:$B,2,FALSE),VLOOKUP(A1137,[1]Facilities!$A:$B,2,FALSE))</f>
        <v>I_USA30701_63702</v>
      </c>
      <c r="H1137" s="1" t="str">
        <f>VLOOKUP("D_"&amp;$E1137,[1]Facilities!$A:$BB,2,FALSE)</f>
        <v>D_USA33815_59068</v>
      </c>
      <c r="I1137" s="1" t="str">
        <f>VLOOKUP("D_"&amp;$E1137,[1]Facilities!$A:$BB,34,FALSE)</f>
        <v>Full Service</v>
      </c>
      <c r="J1137" s="1" t="str">
        <f>VLOOKUP("D_"&amp;$E1137,[1]Facilities!$A:$BB,36,FALSE)</f>
        <v>NO</v>
      </c>
      <c r="K1137" s="1" t="str">
        <f t="shared" si="55"/>
        <v>D_USA33815_59068</v>
      </c>
      <c r="L1137" s="1" t="str">
        <f>VLOOKUP("D_"&amp;RIGHT($K1137,5),[1]Facilities!$A:$BB,34,FALSE)</f>
        <v>Full Service</v>
      </c>
      <c r="M1137" s="1" t="str">
        <f>VLOOKUP("D_"&amp;RIGHT($K1137,5),[1]Facilities!$A:$BB,36,FALSE)</f>
        <v>NO</v>
      </c>
      <c r="N1137" s="1" t="str">
        <f t="shared" si="56"/>
        <v>D_USA33815_59068</v>
      </c>
    </row>
    <row r="1138" spans="1:14">
      <c r="A1138" s="1" t="str">
        <f t="shared" si="54"/>
        <v>I_64476</v>
      </c>
      <c r="B1138" s="1" t="s">
        <v>1797</v>
      </c>
      <c r="C1138" s="1">
        <v>64476</v>
      </c>
      <c r="D1138" s="1" t="s">
        <v>7288</v>
      </c>
      <c r="E1138" s="1">
        <v>59068</v>
      </c>
      <c r="F1138" s="1" t="s">
        <v>577</v>
      </c>
      <c r="G1138" s="1" t="str">
        <f>IF(B1138="Issue",VLOOKUP(A1138,[1]Customers!$A:$B,2,FALSE),VLOOKUP(A1138,[1]Facilities!$A:$B,2,FALSE))</f>
        <v>I_USA30721_64476</v>
      </c>
      <c r="H1138" s="1" t="str">
        <f>VLOOKUP("D_"&amp;$E1138,[1]Facilities!$A:$BB,2,FALSE)</f>
        <v>D_USA33815_59068</v>
      </c>
      <c r="I1138" s="1" t="str">
        <f>VLOOKUP("D_"&amp;$E1138,[1]Facilities!$A:$BB,34,FALSE)</f>
        <v>Full Service</v>
      </c>
      <c r="J1138" s="1" t="str">
        <f>VLOOKUP("D_"&amp;$E1138,[1]Facilities!$A:$BB,36,FALSE)</f>
        <v>NO</v>
      </c>
      <c r="K1138" s="1" t="str">
        <f t="shared" si="55"/>
        <v>D_USA33815_59068</v>
      </c>
      <c r="L1138" s="1" t="str">
        <f>VLOOKUP("D_"&amp;RIGHT($K1138,5),[1]Facilities!$A:$BB,34,FALSE)</f>
        <v>Full Service</v>
      </c>
      <c r="M1138" s="1" t="str">
        <f>VLOOKUP("D_"&amp;RIGHT($K1138,5),[1]Facilities!$A:$BB,36,FALSE)</f>
        <v>NO</v>
      </c>
      <c r="N1138" s="1" t="str">
        <f t="shared" si="56"/>
        <v>D_USA33815_59068</v>
      </c>
    </row>
    <row r="1139" spans="1:14">
      <c r="A1139" s="1" t="str">
        <f t="shared" si="54"/>
        <v>I_77739</v>
      </c>
      <c r="B1139" s="1" t="s">
        <v>1797</v>
      </c>
      <c r="C1139" s="1">
        <v>77739</v>
      </c>
      <c r="D1139" s="1" t="s">
        <v>7209</v>
      </c>
      <c r="E1139" s="1">
        <v>74879</v>
      </c>
      <c r="F1139" s="1" t="s">
        <v>1627</v>
      </c>
      <c r="G1139" s="1" t="str">
        <f>IF(B1139="Issue",VLOOKUP(A1139,[1]Customers!$A:$B,2,FALSE),VLOOKUP(A1139,[1]Facilities!$A:$B,2,FALSE))</f>
        <v>I_MEX21620_77739</v>
      </c>
      <c r="H1139" s="1" t="str">
        <f>VLOOKUP("D_"&amp;$E1139,[1]Facilities!$A:$BB,2,FALSE)</f>
        <v>D_USA91761_74879</v>
      </c>
      <c r="I1139" s="1" t="str">
        <f>VLOOKUP("D_"&amp;$E1139,[1]Facilities!$A:$BB,34,FALSE)</f>
        <v>Full Service</v>
      </c>
      <c r="J1139" s="1" t="str">
        <f>VLOOKUP("D_"&amp;$E1139,[1]Facilities!$A:$BB,36,FALSE)</f>
        <v>YES</v>
      </c>
      <c r="K1139" s="6" t="s">
        <v>6766</v>
      </c>
      <c r="L1139" s="1" t="str">
        <f>VLOOKUP("D_"&amp;RIGHT($K1139,5),[1]Facilities!$A:$BB,34,FALSE)</f>
        <v>Full Service</v>
      </c>
      <c r="M1139" s="1" t="str">
        <f>VLOOKUP("D_"&amp;RIGHT($K1139,5),[1]Facilities!$A:$BB,36,FALSE)</f>
        <v>NO</v>
      </c>
      <c r="N1139" s="1" t="str">
        <f t="shared" si="56"/>
        <v>D_USA92509_75125</v>
      </c>
    </row>
    <row r="1140" spans="1:14">
      <c r="A1140" s="1" t="str">
        <f t="shared" si="54"/>
        <v>I_45108</v>
      </c>
      <c r="B1140" s="1" t="s">
        <v>1797</v>
      </c>
      <c r="C1140" s="1">
        <v>45108</v>
      </c>
      <c r="D1140" s="1" t="s">
        <v>397</v>
      </c>
      <c r="E1140" s="1">
        <v>46146</v>
      </c>
      <c r="F1140" s="1" t="s">
        <v>8299</v>
      </c>
      <c r="G1140" s="1" t="str">
        <f>IF(B1140="Issue",VLOOKUP(A1140,[1]Customers!$A:$B,2,FALSE),VLOOKUP(A1140,[1]Facilities!$A:$B,2,FALSE))</f>
        <v>I_USA30720_45108</v>
      </c>
      <c r="H1140" s="1" t="str">
        <f>VLOOKUP("D_"&amp;$E1140,[1]Facilities!$A:$BB,2,FALSE)</f>
        <v>D_USA35401_46146</v>
      </c>
      <c r="I1140" s="1" t="str">
        <f>VLOOKUP("D_"&amp;$E1140,[1]Facilities!$A:$BB,34,FALSE)</f>
        <v>Manufacturing</v>
      </c>
      <c r="J1140" s="1" t="str">
        <f>VLOOKUP("D_"&amp;$E1140,[1]Facilities!$A:$BB,36,FALSE)</f>
        <v>NO</v>
      </c>
      <c r="K1140" s="1" t="str">
        <f t="shared" si="55"/>
        <v>D_USA35401_46146</v>
      </c>
      <c r="L1140" s="1" t="str">
        <f>VLOOKUP("D_"&amp;RIGHT($K1140,5),[1]Facilities!$A:$BB,34,FALSE)</f>
        <v>Manufacturing</v>
      </c>
      <c r="M1140" s="1" t="str">
        <f>VLOOKUP("D_"&amp;RIGHT($K1140,5),[1]Facilities!$A:$BB,36,FALSE)</f>
        <v>NO</v>
      </c>
      <c r="N1140" s="1" t="str">
        <f t="shared" si="56"/>
        <v>D_USA35401_46146</v>
      </c>
    </row>
    <row r="1141" spans="1:14">
      <c r="A1141" s="1" t="str">
        <f t="shared" si="54"/>
        <v>I_69785</v>
      </c>
      <c r="B1141" s="1" t="s">
        <v>1797</v>
      </c>
      <c r="C1141" s="1">
        <v>69785</v>
      </c>
      <c r="D1141" s="1" t="s">
        <v>7042</v>
      </c>
      <c r="E1141" s="1">
        <v>70917</v>
      </c>
      <c r="F1141" s="1" t="s">
        <v>1653</v>
      </c>
      <c r="G1141" s="1" t="str">
        <f>IF(B1141="Issue",VLOOKUP(A1141,[1]Customers!$A:$B,2,FALSE),VLOOKUP(A1141,[1]Facilities!$A:$B,2,FALSE))</f>
        <v>I_CANH1N2H8_69785</v>
      </c>
      <c r="H1141" s="1" t="str">
        <f>VLOOKUP("D_"&amp;$E1141,[1]Facilities!$A:$BB,2,FALSE)</f>
        <v>D_CANH9P1K9_70917</v>
      </c>
      <c r="I1141" s="1" t="str">
        <f>VLOOKUP("D_"&amp;$E1141,[1]Facilities!$A:$BB,34,FALSE)</f>
        <v>Full Service</v>
      </c>
      <c r="J1141" s="1" t="str">
        <f>VLOOKUP("D_"&amp;$E1141,[1]Facilities!$A:$BB,36,FALSE)</f>
        <v>NO</v>
      </c>
      <c r="K1141" s="1" t="str">
        <f t="shared" si="55"/>
        <v>D_CANH9P1K9_70917</v>
      </c>
      <c r="L1141" s="1" t="str">
        <f>VLOOKUP("D_"&amp;RIGHT($K1141,5),[1]Facilities!$A:$BB,34,FALSE)</f>
        <v>Full Service</v>
      </c>
      <c r="M1141" s="1" t="str">
        <f>VLOOKUP("D_"&amp;RIGHT($K1141,5),[1]Facilities!$A:$BB,36,FALSE)</f>
        <v>NO</v>
      </c>
      <c r="N1141" s="1" t="str">
        <f t="shared" si="56"/>
        <v>D_CANH9P1K9_70917</v>
      </c>
    </row>
    <row r="1142" spans="1:14">
      <c r="A1142" s="1" t="str">
        <f t="shared" si="54"/>
        <v>I_69786</v>
      </c>
      <c r="B1142" s="1" t="s">
        <v>1797</v>
      </c>
      <c r="C1142" s="1">
        <v>69786</v>
      </c>
      <c r="D1142" s="1" t="s">
        <v>1825</v>
      </c>
      <c r="E1142" s="1">
        <v>70917</v>
      </c>
      <c r="F1142" s="1" t="s">
        <v>1653</v>
      </c>
      <c r="G1142" s="1" t="str">
        <f>IF(B1142="Issue",VLOOKUP(A1142,[1]Customers!$A:$B,2,FALSE),VLOOKUP(A1142,[1]Facilities!$A:$B,2,FALSE))</f>
        <v>I_CANH9R1B1_69786</v>
      </c>
      <c r="H1142" s="1" t="str">
        <f>VLOOKUP("D_"&amp;$E1142,[1]Facilities!$A:$BB,2,FALSE)</f>
        <v>D_CANH9P1K9_70917</v>
      </c>
      <c r="I1142" s="1" t="str">
        <f>VLOOKUP("D_"&amp;$E1142,[1]Facilities!$A:$BB,34,FALSE)</f>
        <v>Full Service</v>
      </c>
      <c r="J1142" s="1" t="str">
        <f>VLOOKUP("D_"&amp;$E1142,[1]Facilities!$A:$BB,36,FALSE)</f>
        <v>NO</v>
      </c>
      <c r="K1142" s="1" t="str">
        <f t="shared" si="55"/>
        <v>D_CANH9P1K9_70917</v>
      </c>
      <c r="L1142" s="1" t="str">
        <f>VLOOKUP("D_"&amp;RIGHT($K1142,5),[1]Facilities!$A:$BB,34,FALSE)</f>
        <v>Full Service</v>
      </c>
      <c r="M1142" s="1" t="str">
        <f>VLOOKUP("D_"&amp;RIGHT($K1142,5),[1]Facilities!$A:$BB,36,FALSE)</f>
        <v>NO</v>
      </c>
      <c r="N1142" s="1" t="str">
        <f t="shared" si="56"/>
        <v>D_CANH9P1K9_70917</v>
      </c>
    </row>
    <row r="1143" spans="1:14">
      <c r="A1143" s="1" t="str">
        <f t="shared" si="54"/>
        <v>I_50808</v>
      </c>
      <c r="B1143" s="1" t="s">
        <v>1797</v>
      </c>
      <c r="C1143" s="1">
        <v>50808</v>
      </c>
      <c r="D1143" s="1" t="s">
        <v>398</v>
      </c>
      <c r="E1143" s="1">
        <v>78887</v>
      </c>
      <c r="F1143" s="1" t="s">
        <v>8292</v>
      </c>
      <c r="G1143" s="1" t="str">
        <f>IF(B1143="Issue",VLOOKUP(A1143,[1]Customers!$A:$B,2,FALSE),VLOOKUP(A1143,[1]Facilities!$A:$B,2,FALSE))</f>
        <v>I_CANLOP1BO_50808</v>
      </c>
      <c r="H1143" s="1" t="str">
        <f>VLOOKUP("D_"&amp;$E1143,[1]Facilities!$A:$BB,2,FALSE)</f>
        <v>D_CANL5S1L4_78887</v>
      </c>
      <c r="I1143" s="1" t="str">
        <f>VLOOKUP("D_"&amp;$E1143,[1]Facilities!$A:$BB,34,FALSE)</f>
        <v>Full Service</v>
      </c>
      <c r="J1143" s="1" t="str">
        <f>VLOOKUP("D_"&amp;$E1143,[1]Facilities!$A:$BB,36,FALSE)</f>
        <v>NO</v>
      </c>
      <c r="K1143" s="1" t="str">
        <f t="shared" si="55"/>
        <v>D_CANL5S1L4_78887</v>
      </c>
      <c r="L1143" s="1" t="str">
        <f>VLOOKUP("D_"&amp;RIGHT($K1143,5),[1]Facilities!$A:$BB,34,FALSE)</f>
        <v>Full Service</v>
      </c>
      <c r="M1143" s="1" t="str">
        <f>VLOOKUP("D_"&amp;RIGHT($K1143,5),[1]Facilities!$A:$BB,36,FALSE)</f>
        <v>NO</v>
      </c>
      <c r="N1143" s="1" t="str">
        <f t="shared" si="56"/>
        <v>D_CANL5S1L4_78887</v>
      </c>
    </row>
    <row r="1144" spans="1:14">
      <c r="A1144" s="1" t="str">
        <f t="shared" si="54"/>
        <v>I_75103</v>
      </c>
      <c r="B1144" s="1" t="s">
        <v>1797</v>
      </c>
      <c r="C1144" s="1">
        <v>75103</v>
      </c>
      <c r="D1144" s="1" t="s">
        <v>1644</v>
      </c>
      <c r="E1144" s="1">
        <v>61024</v>
      </c>
      <c r="F1144" s="1" t="s">
        <v>586</v>
      </c>
      <c r="G1144" s="1" t="str">
        <f>IF(B1144="Issue",VLOOKUP(A1144,[1]Customers!$A:$B,2,FALSE),VLOOKUP(A1144,[1]Facilities!$A:$B,2,FALSE))</f>
        <v>I_USA98942_75103</v>
      </c>
      <c r="H1144" s="1" t="str">
        <f>VLOOKUP("D_"&amp;$E1144,[1]Facilities!$A:$BB,2,FALSE)</f>
        <v>D_USA98001_61024</v>
      </c>
      <c r="I1144" s="1" t="str">
        <f>VLOOKUP("D_"&amp;$E1144,[1]Facilities!$A:$BB,34,FALSE)</f>
        <v>Sort Only</v>
      </c>
      <c r="J1144" s="1" t="str">
        <f>VLOOKUP("D_"&amp;$E1144,[1]Facilities!$A:$BB,36,FALSE)</f>
        <v>NO</v>
      </c>
      <c r="K1144" s="1" t="str">
        <f t="shared" si="55"/>
        <v>D_USA98001_61024</v>
      </c>
      <c r="L1144" s="1" t="str">
        <f>VLOOKUP("D_"&amp;RIGHT($K1144,5),[1]Facilities!$A:$BB,34,FALSE)</f>
        <v>Sort Only</v>
      </c>
      <c r="M1144" s="1" t="str">
        <f>VLOOKUP("D_"&amp;RIGHT($K1144,5),[1]Facilities!$A:$BB,36,FALSE)</f>
        <v>NO</v>
      </c>
      <c r="N1144" s="1" t="str">
        <f t="shared" si="56"/>
        <v>D_USA98001_61024</v>
      </c>
    </row>
    <row r="1145" spans="1:14">
      <c r="A1145" s="1" t="str">
        <f t="shared" si="54"/>
        <v>I_80629</v>
      </c>
      <c r="B1145" s="1" t="s">
        <v>1797</v>
      </c>
      <c r="C1145" s="1">
        <v>80629</v>
      </c>
      <c r="D1145" s="1" t="s">
        <v>8207</v>
      </c>
      <c r="E1145" s="1">
        <v>61024</v>
      </c>
      <c r="F1145" s="1" t="s">
        <v>586</v>
      </c>
      <c r="G1145" s="1" t="str">
        <f>IF(B1145="Issue",VLOOKUP(A1145,[1]Customers!$A:$B,2,FALSE),VLOOKUP(A1145,[1]Facilities!$A:$B,2,FALSE))</f>
        <v>I_USA98953_80629</v>
      </c>
      <c r="H1145" s="1" t="str">
        <f>VLOOKUP("D_"&amp;$E1145,[1]Facilities!$A:$BB,2,FALSE)</f>
        <v>D_USA98001_61024</v>
      </c>
      <c r="I1145" s="1" t="str">
        <f>VLOOKUP("D_"&amp;$E1145,[1]Facilities!$A:$BB,34,FALSE)</f>
        <v>Sort Only</v>
      </c>
      <c r="J1145" s="1" t="str">
        <f>VLOOKUP("D_"&amp;$E1145,[1]Facilities!$A:$BB,36,FALSE)</f>
        <v>NO</v>
      </c>
      <c r="K1145" s="1" t="str">
        <f t="shared" si="55"/>
        <v>D_USA98001_61024</v>
      </c>
      <c r="L1145" s="1" t="str">
        <f>VLOOKUP("D_"&amp;RIGHT($K1145,5),[1]Facilities!$A:$BB,34,FALSE)</f>
        <v>Sort Only</v>
      </c>
      <c r="M1145" s="1" t="str">
        <f>VLOOKUP("D_"&amp;RIGHT($K1145,5),[1]Facilities!$A:$BB,36,FALSE)</f>
        <v>NO</v>
      </c>
      <c r="N1145" s="1" t="str">
        <f t="shared" si="56"/>
        <v>D_USA98001_61024</v>
      </c>
    </row>
    <row r="1146" spans="1:14">
      <c r="A1146" s="1" t="str">
        <f t="shared" si="54"/>
        <v>I_45518</v>
      </c>
      <c r="B1146" s="1" t="s">
        <v>1797</v>
      </c>
      <c r="C1146" s="1">
        <v>45518</v>
      </c>
      <c r="D1146" s="1" t="s">
        <v>399</v>
      </c>
      <c r="E1146" s="1">
        <v>76410</v>
      </c>
      <c r="F1146" s="1" t="s">
        <v>8290</v>
      </c>
      <c r="G1146" s="1" t="str">
        <f>IF(B1146="Issue",VLOOKUP(A1146,[1]Customers!$A:$B,2,FALSE),VLOOKUP(A1146,[1]Facilities!$A:$B,2,FALSE))</f>
        <v>I_USA37774_45518</v>
      </c>
      <c r="H1146" s="1" t="str">
        <f>VLOOKUP("D_"&amp;$E1146,[1]Facilities!$A:$BB,2,FALSE)</f>
        <v>D_USA38118_76410</v>
      </c>
      <c r="I1146" s="1" t="str">
        <f>VLOOKUP("D_"&amp;$E1146,[1]Facilities!$A:$BB,34,FALSE)</f>
        <v>Full Service</v>
      </c>
      <c r="J1146" s="1" t="str">
        <f>VLOOKUP("D_"&amp;$E1146,[1]Facilities!$A:$BB,36,FALSE)</f>
        <v>NO</v>
      </c>
      <c r="K1146" s="1" t="str">
        <f t="shared" si="55"/>
        <v>D_USA38118_76410</v>
      </c>
      <c r="L1146" s="1" t="str">
        <f>VLOOKUP("D_"&amp;RIGHT($K1146,5),[1]Facilities!$A:$BB,34,FALSE)</f>
        <v>Full Service</v>
      </c>
      <c r="M1146" s="1" t="str">
        <f>VLOOKUP("D_"&amp;RIGHT($K1146,5),[1]Facilities!$A:$BB,36,FALSE)</f>
        <v>NO</v>
      </c>
      <c r="N1146" s="1" t="str">
        <f t="shared" si="56"/>
        <v>D_USA38118_76410</v>
      </c>
    </row>
    <row r="1147" spans="1:14">
      <c r="A1147" s="1" t="str">
        <f t="shared" si="54"/>
        <v>I_45550</v>
      </c>
      <c r="B1147" s="1" t="s">
        <v>1797</v>
      </c>
      <c r="C1147" s="1">
        <v>45550</v>
      </c>
      <c r="D1147" s="1" t="s">
        <v>400</v>
      </c>
      <c r="E1147" s="1">
        <v>45195</v>
      </c>
      <c r="F1147" s="1" t="s">
        <v>580</v>
      </c>
      <c r="G1147" s="1" t="str">
        <f>IF(B1147="Issue",VLOOKUP(A1147,[1]Customers!$A:$B,2,FALSE),VLOOKUP(A1147,[1]Facilities!$A:$B,2,FALSE))</f>
        <v>I_USA95038_45550</v>
      </c>
      <c r="H1147" s="1" t="str">
        <f>VLOOKUP("D_"&amp;$E1147,[1]Facilities!$A:$BB,2,FALSE)</f>
        <v>D_USA95304_45195</v>
      </c>
      <c r="I1147" s="1" t="str">
        <f>VLOOKUP("D_"&amp;$E1147,[1]Facilities!$A:$BB,34,FALSE)</f>
        <v>Full Service</v>
      </c>
      <c r="J1147" s="1" t="str">
        <f>VLOOKUP("D_"&amp;$E1147,[1]Facilities!$A:$BB,36,FALSE)</f>
        <v>NO</v>
      </c>
      <c r="K1147" s="1" t="str">
        <f t="shared" si="55"/>
        <v>D_USA95304_45195</v>
      </c>
      <c r="L1147" s="1" t="str">
        <f>VLOOKUP("D_"&amp;RIGHT($K1147,5),[1]Facilities!$A:$BB,34,FALSE)</f>
        <v>Full Service</v>
      </c>
      <c r="M1147" s="1" t="str">
        <f>VLOOKUP("D_"&amp;RIGHT($K1147,5),[1]Facilities!$A:$BB,36,FALSE)</f>
        <v>NO</v>
      </c>
      <c r="N1147" s="1" t="str">
        <f t="shared" si="56"/>
        <v>D_USA95304_45195</v>
      </c>
    </row>
    <row r="1148" spans="1:14">
      <c r="A1148" s="1" t="str">
        <f t="shared" si="54"/>
        <v>I_45548</v>
      </c>
      <c r="B1148" s="1" t="s">
        <v>1797</v>
      </c>
      <c r="C1148" s="1">
        <v>45548</v>
      </c>
      <c r="D1148" s="1" t="s">
        <v>7290</v>
      </c>
      <c r="E1148" s="1">
        <v>45195</v>
      </c>
      <c r="F1148" s="1" t="s">
        <v>580</v>
      </c>
      <c r="G1148" s="1" t="str">
        <f>IF(B1148="Issue",VLOOKUP(A1148,[1]Customers!$A:$B,2,FALSE),VLOOKUP(A1148,[1]Facilities!$A:$B,2,FALSE))</f>
        <v>I_USA95076_45548</v>
      </c>
      <c r="H1148" s="1" t="str">
        <f>VLOOKUP("D_"&amp;$E1148,[1]Facilities!$A:$BB,2,FALSE)</f>
        <v>D_USA95304_45195</v>
      </c>
      <c r="I1148" s="1" t="str">
        <f>VLOOKUP("D_"&amp;$E1148,[1]Facilities!$A:$BB,34,FALSE)</f>
        <v>Full Service</v>
      </c>
      <c r="J1148" s="1" t="str">
        <f>VLOOKUP("D_"&amp;$E1148,[1]Facilities!$A:$BB,36,FALSE)</f>
        <v>NO</v>
      </c>
      <c r="K1148" s="1" t="str">
        <f t="shared" si="55"/>
        <v>D_USA95304_45195</v>
      </c>
      <c r="L1148" s="1" t="str">
        <f>VLOOKUP("D_"&amp;RIGHT($K1148,5),[1]Facilities!$A:$BB,34,FALSE)</f>
        <v>Full Service</v>
      </c>
      <c r="M1148" s="1" t="str">
        <f>VLOOKUP("D_"&amp;RIGHT($K1148,5),[1]Facilities!$A:$BB,36,FALSE)</f>
        <v>NO</v>
      </c>
      <c r="N1148" s="1" t="str">
        <f t="shared" si="56"/>
        <v>D_USA95304_45195</v>
      </c>
    </row>
    <row r="1149" spans="1:14">
      <c r="A1149" s="1" t="str">
        <f t="shared" si="54"/>
        <v>I_45519</v>
      </c>
      <c r="B1149" s="1" t="s">
        <v>1797</v>
      </c>
      <c r="C1149" s="1">
        <v>45519</v>
      </c>
      <c r="D1149" s="1" t="s">
        <v>7291</v>
      </c>
      <c r="E1149" s="1">
        <v>56353</v>
      </c>
      <c r="F1149" s="1" t="s">
        <v>571</v>
      </c>
      <c r="G1149" s="1" t="str">
        <f>IF(B1149="Issue",VLOOKUP(A1149,[1]Customers!$A:$B,2,FALSE),VLOOKUP(A1149,[1]Facilities!$A:$B,2,FALSE))</f>
        <v>I_USA61356_45519</v>
      </c>
      <c r="H1149" s="1" t="str">
        <f>VLOOKUP("D_"&amp;$E1149,[1]Facilities!$A:$BB,2,FALSE)</f>
        <v>D_USA60633_56353</v>
      </c>
      <c r="I1149" s="1" t="str">
        <f>VLOOKUP("D_"&amp;$E1149,[1]Facilities!$A:$BB,34,FALSE)</f>
        <v>Full Service</v>
      </c>
      <c r="J1149" s="1" t="str">
        <f>VLOOKUP("D_"&amp;$E1149,[1]Facilities!$A:$BB,36,FALSE)</f>
        <v>NO</v>
      </c>
      <c r="K1149" s="1" t="str">
        <f t="shared" si="55"/>
        <v>D_USA60633_56353</v>
      </c>
      <c r="L1149" s="1" t="str">
        <f>VLOOKUP("D_"&amp;RIGHT($K1149,5),[1]Facilities!$A:$BB,34,FALSE)</f>
        <v>Full Service</v>
      </c>
      <c r="M1149" s="1" t="str">
        <f>VLOOKUP("D_"&amp;RIGHT($K1149,5),[1]Facilities!$A:$BB,36,FALSE)</f>
        <v>NO</v>
      </c>
      <c r="N1149" s="1" t="str">
        <f t="shared" si="56"/>
        <v>D_USA60633_56353</v>
      </c>
    </row>
    <row r="1150" spans="1:14">
      <c r="A1150" s="1" t="str">
        <f t="shared" si="54"/>
        <v>I_45561</v>
      </c>
      <c r="B1150" s="1" t="s">
        <v>1797</v>
      </c>
      <c r="C1150" s="1">
        <v>45561</v>
      </c>
      <c r="D1150" s="1" t="s">
        <v>401</v>
      </c>
      <c r="E1150" s="1">
        <v>59068</v>
      </c>
      <c r="F1150" s="1" t="s">
        <v>577</v>
      </c>
      <c r="G1150" s="1" t="str">
        <f>IF(B1150="Issue",VLOOKUP(A1150,[1]Customers!$A:$B,2,FALSE),VLOOKUP(A1150,[1]Facilities!$A:$B,2,FALSE))</f>
        <v>I_USA32798_45561</v>
      </c>
      <c r="H1150" s="1" t="str">
        <f>VLOOKUP("D_"&amp;$E1150,[1]Facilities!$A:$BB,2,FALSE)</f>
        <v>D_USA33815_59068</v>
      </c>
      <c r="I1150" s="1" t="str">
        <f>VLOOKUP("D_"&amp;$E1150,[1]Facilities!$A:$BB,34,FALSE)</f>
        <v>Full Service</v>
      </c>
      <c r="J1150" s="1" t="str">
        <f>VLOOKUP("D_"&amp;$E1150,[1]Facilities!$A:$BB,36,FALSE)</f>
        <v>NO</v>
      </c>
      <c r="K1150" s="1" t="str">
        <f t="shared" si="55"/>
        <v>D_USA33815_59068</v>
      </c>
      <c r="L1150" s="1" t="str">
        <f>VLOOKUP("D_"&amp;RIGHT($K1150,5),[1]Facilities!$A:$BB,34,FALSE)</f>
        <v>Full Service</v>
      </c>
      <c r="M1150" s="1" t="str">
        <f>VLOOKUP("D_"&amp;RIGHT($K1150,5),[1]Facilities!$A:$BB,36,FALSE)</f>
        <v>NO</v>
      </c>
      <c r="N1150" s="1" t="str">
        <f t="shared" si="56"/>
        <v>D_USA33815_59068</v>
      </c>
    </row>
    <row r="1151" spans="1:14">
      <c r="A1151" s="1" t="str">
        <f t="shared" si="54"/>
        <v>I_68996</v>
      </c>
      <c r="B1151" s="1" t="s">
        <v>1797</v>
      </c>
      <c r="C1151" s="1">
        <v>68996</v>
      </c>
      <c r="D1151" s="1" t="s">
        <v>1343</v>
      </c>
      <c r="E1151" s="1">
        <v>61930</v>
      </c>
      <c r="F1151" s="1" t="s">
        <v>1235</v>
      </c>
      <c r="G1151" s="1" t="str">
        <f>IF(B1151="Issue",VLOOKUP(A1151,[1]Customers!$A:$B,2,FALSE),VLOOKUP(A1151,[1]Facilities!$A:$B,2,FALSE))</f>
        <v>I_USA40383_68996</v>
      </c>
      <c r="H1151" s="1" t="str">
        <f>VLOOKUP("D_"&amp;$E1151,[1]Facilities!$A:$BB,2,FALSE)</f>
        <v>D_USA43228_61930</v>
      </c>
      <c r="I1151" s="1" t="str">
        <f>VLOOKUP("D_"&amp;$E1151,[1]Facilities!$A:$BB,34,FALSE)</f>
        <v>Full Service</v>
      </c>
      <c r="J1151" s="1" t="str">
        <f>VLOOKUP("D_"&amp;$E1151,[1]Facilities!$A:$BB,36,FALSE)</f>
        <v>NO</v>
      </c>
      <c r="K1151" s="1" t="str">
        <f t="shared" si="55"/>
        <v>D_USA43228_61930</v>
      </c>
      <c r="L1151" s="1" t="str">
        <f>VLOOKUP("D_"&amp;RIGHT($K1151,5),[1]Facilities!$A:$BB,34,FALSE)</f>
        <v>Full Service</v>
      </c>
      <c r="M1151" s="1" t="str">
        <f>VLOOKUP("D_"&amp;RIGHT($K1151,5),[1]Facilities!$A:$BB,36,FALSE)</f>
        <v>NO</v>
      </c>
      <c r="N1151" s="1" t="str">
        <f t="shared" si="56"/>
        <v>D_USA43228_61930</v>
      </c>
    </row>
    <row r="1152" spans="1:14">
      <c r="A1152" s="1" t="str">
        <f t="shared" si="54"/>
        <v>I_67817</v>
      </c>
      <c r="B1152" s="1" t="s">
        <v>1797</v>
      </c>
      <c r="C1152" s="1">
        <v>67817</v>
      </c>
      <c r="D1152" s="1" t="s">
        <v>1826</v>
      </c>
      <c r="E1152" s="1">
        <v>75125</v>
      </c>
      <c r="F1152" s="1" t="s">
        <v>1675</v>
      </c>
      <c r="G1152" s="1" t="str">
        <f>IF(B1152="Issue",VLOOKUP(A1152,[1]Customers!$A:$B,2,FALSE),VLOOKUP(A1152,[1]Facilities!$A:$B,2,FALSE))</f>
        <v>I_USA90630_67817</v>
      </c>
      <c r="H1152" s="1" t="str">
        <f>VLOOKUP("D_"&amp;$E1152,[1]Facilities!$A:$BB,2,FALSE)</f>
        <v>D_USA92509_75125</v>
      </c>
      <c r="I1152" s="1" t="str">
        <f>VLOOKUP("D_"&amp;$E1152,[1]Facilities!$A:$BB,34,FALSE)</f>
        <v>Full Service</v>
      </c>
      <c r="J1152" s="1" t="str">
        <f>VLOOKUP("D_"&amp;$E1152,[1]Facilities!$A:$BB,36,FALSE)</f>
        <v>NO</v>
      </c>
      <c r="K1152" s="1" t="str">
        <f t="shared" si="55"/>
        <v>D_USA92509_75125</v>
      </c>
      <c r="L1152" s="1" t="str">
        <f>VLOOKUP("D_"&amp;RIGHT($K1152,5),[1]Facilities!$A:$BB,34,FALSE)</f>
        <v>Full Service</v>
      </c>
      <c r="M1152" s="1" t="str">
        <f>VLOOKUP("D_"&amp;RIGHT($K1152,5),[1]Facilities!$A:$BB,36,FALSE)</f>
        <v>NO</v>
      </c>
      <c r="N1152" s="1" t="str">
        <f t="shared" si="56"/>
        <v>D_USA92509_75125</v>
      </c>
    </row>
    <row r="1153" spans="1:14">
      <c r="A1153" s="1" t="str">
        <f t="shared" si="54"/>
        <v>I_74734</v>
      </c>
      <c r="B1153" s="1" t="s">
        <v>1797</v>
      </c>
      <c r="C1153" s="1">
        <v>74734</v>
      </c>
      <c r="D1153" s="1" t="s">
        <v>1615</v>
      </c>
      <c r="E1153" s="1">
        <v>56720</v>
      </c>
      <c r="F1153" s="1" t="s">
        <v>570</v>
      </c>
      <c r="G1153" s="1" t="str">
        <f>IF(B1153="Issue",VLOOKUP(A1153,[1]Customers!$A:$B,2,FALSE),VLOOKUP(A1153,[1]Facilities!$A:$B,2,FALSE))</f>
        <v>I_USA47102_74734</v>
      </c>
      <c r="H1153" s="1" t="str">
        <f>VLOOKUP("D_"&amp;$E1153,[1]Facilities!$A:$BB,2,FALSE)</f>
        <v>D_USA46235_56720</v>
      </c>
      <c r="I1153" s="1" t="str">
        <f>VLOOKUP("D_"&amp;$E1153,[1]Facilities!$A:$BB,34,FALSE)</f>
        <v>Full Service</v>
      </c>
      <c r="J1153" s="1" t="str">
        <f>VLOOKUP("D_"&amp;$E1153,[1]Facilities!$A:$BB,36,FALSE)</f>
        <v>NO</v>
      </c>
      <c r="K1153" s="1" t="str">
        <f t="shared" si="55"/>
        <v>D_USA46235_56720</v>
      </c>
      <c r="L1153" s="1" t="str">
        <f>VLOOKUP("D_"&amp;RIGHT($K1153,5),[1]Facilities!$A:$BB,34,FALSE)</f>
        <v>Full Service</v>
      </c>
      <c r="M1153" s="1" t="str">
        <f>VLOOKUP("D_"&amp;RIGHT($K1153,5),[1]Facilities!$A:$BB,36,FALSE)</f>
        <v>NO</v>
      </c>
      <c r="N1153" s="1" t="str">
        <f t="shared" si="56"/>
        <v>D_USA46235_56720</v>
      </c>
    </row>
    <row r="1154" spans="1:14">
      <c r="A1154" s="1" t="str">
        <f t="shared" si="54"/>
        <v>I_80456</v>
      </c>
      <c r="B1154" s="1" t="s">
        <v>1797</v>
      </c>
      <c r="C1154" s="1">
        <v>80456</v>
      </c>
      <c r="D1154" s="1" t="s">
        <v>8101</v>
      </c>
      <c r="E1154" s="1">
        <v>67093</v>
      </c>
      <c r="F1154" s="1" t="s">
        <v>581</v>
      </c>
      <c r="G1154" s="1" t="str">
        <f>IF(B1154="Issue",VLOOKUP(A1154,[1]Customers!$A:$B,2,FALSE),VLOOKUP(A1154,[1]Facilities!$A:$B,2,FALSE))</f>
        <v>I_USA48176_80456</v>
      </c>
      <c r="H1154" s="1" t="str">
        <f>VLOOKUP("D_"&amp;$E1154,[1]Facilities!$A:$BB,2,FALSE)</f>
        <v>D_USA49348_67093</v>
      </c>
      <c r="I1154" s="1" t="str">
        <f>VLOOKUP("D_"&amp;$E1154,[1]Facilities!$A:$BB,34,FALSE)</f>
        <v>Full Service</v>
      </c>
      <c r="J1154" s="1" t="str">
        <f>VLOOKUP("D_"&amp;$E1154,[1]Facilities!$A:$BB,36,FALSE)</f>
        <v>NO</v>
      </c>
      <c r="K1154" s="1" t="str">
        <f t="shared" si="55"/>
        <v>D_USA49348_67093</v>
      </c>
      <c r="L1154" s="1" t="str">
        <f>VLOOKUP("D_"&amp;RIGHT($K1154,5),[1]Facilities!$A:$BB,34,FALSE)</f>
        <v>Full Service</v>
      </c>
      <c r="M1154" s="1" t="str">
        <f>VLOOKUP("D_"&amp;RIGHT($K1154,5),[1]Facilities!$A:$BB,36,FALSE)</f>
        <v>NO</v>
      </c>
      <c r="N1154" s="1" t="str">
        <f t="shared" si="56"/>
        <v>D_USA49348_67093</v>
      </c>
    </row>
    <row r="1155" spans="1:14">
      <c r="A1155" s="1" t="str">
        <f t="shared" si="54"/>
        <v>I_73722</v>
      </c>
      <c r="B1155" s="1" t="s">
        <v>1797</v>
      </c>
      <c r="C1155" s="1">
        <v>73722</v>
      </c>
      <c r="D1155" s="1" t="s">
        <v>7165</v>
      </c>
      <c r="E1155" s="1">
        <v>75125</v>
      </c>
      <c r="F1155" s="1" t="s">
        <v>1675</v>
      </c>
      <c r="G1155" s="1" t="str">
        <f>IF(B1155="Issue",VLOOKUP(A1155,[1]Customers!$A:$B,2,FALSE),VLOOKUP(A1155,[1]Facilities!$A:$B,2,FALSE))</f>
        <v>I_USA91708_73722</v>
      </c>
      <c r="H1155" s="1" t="str">
        <f>VLOOKUP("D_"&amp;$E1155,[1]Facilities!$A:$BB,2,FALSE)</f>
        <v>D_USA92509_75125</v>
      </c>
      <c r="I1155" s="1" t="str">
        <f>VLOOKUP("D_"&amp;$E1155,[1]Facilities!$A:$BB,34,FALSE)</f>
        <v>Full Service</v>
      </c>
      <c r="J1155" s="1" t="str">
        <f>VLOOKUP("D_"&amp;$E1155,[1]Facilities!$A:$BB,36,FALSE)</f>
        <v>NO</v>
      </c>
      <c r="K1155" s="1" t="str">
        <f t="shared" si="55"/>
        <v>D_USA92509_75125</v>
      </c>
      <c r="L1155" s="1" t="str">
        <f>VLOOKUP("D_"&amp;RIGHT($K1155,5),[1]Facilities!$A:$BB,34,FALSE)</f>
        <v>Full Service</v>
      </c>
      <c r="M1155" s="1" t="str">
        <f>VLOOKUP("D_"&amp;RIGHT($K1155,5),[1]Facilities!$A:$BB,36,FALSE)</f>
        <v>NO</v>
      </c>
      <c r="N1155" s="1" t="str">
        <f t="shared" si="56"/>
        <v>D_USA92509_75125</v>
      </c>
    </row>
    <row r="1156" spans="1:14">
      <c r="A1156" s="1" t="str">
        <f t="shared" ref="A1156:A1219" si="57">LEFT(B1156,1)&amp;"_"&amp;C1156</f>
        <v>I_45608</v>
      </c>
      <c r="B1156" s="1" t="s">
        <v>1797</v>
      </c>
      <c r="C1156" s="1">
        <v>45608</v>
      </c>
      <c r="D1156" s="1" t="s">
        <v>7375</v>
      </c>
      <c r="E1156" s="1">
        <v>75125</v>
      </c>
      <c r="F1156" s="1" t="s">
        <v>1675</v>
      </c>
      <c r="G1156" s="1" t="str">
        <f>IF(B1156="Issue",VLOOKUP(A1156,[1]Customers!$A:$B,2,FALSE),VLOOKUP(A1156,[1]Facilities!$A:$B,2,FALSE))</f>
        <v>I_USA91708_45608</v>
      </c>
      <c r="H1156" s="1" t="str">
        <f>VLOOKUP("D_"&amp;$E1156,[1]Facilities!$A:$BB,2,FALSE)</f>
        <v>D_USA92509_75125</v>
      </c>
      <c r="I1156" s="1" t="str">
        <f>VLOOKUP("D_"&amp;$E1156,[1]Facilities!$A:$BB,34,FALSE)</f>
        <v>Full Service</v>
      </c>
      <c r="J1156" s="1" t="str">
        <f>VLOOKUP("D_"&amp;$E1156,[1]Facilities!$A:$BB,36,FALSE)</f>
        <v>NO</v>
      </c>
      <c r="K1156" s="1" t="str">
        <f t="shared" ref="K1156:K1219" si="58">H1156</f>
        <v>D_USA92509_75125</v>
      </c>
      <c r="L1156" s="1" t="str">
        <f>VLOOKUP("D_"&amp;RIGHT($K1156,5),[1]Facilities!$A:$BB,34,FALSE)</f>
        <v>Full Service</v>
      </c>
      <c r="M1156" s="1" t="str">
        <f>VLOOKUP("D_"&amp;RIGHT($K1156,5),[1]Facilities!$A:$BB,36,FALSE)</f>
        <v>NO</v>
      </c>
      <c r="N1156" s="1" t="str">
        <f t="shared" ref="N1156:N1219" si="59">K1156</f>
        <v>D_USA92509_75125</v>
      </c>
    </row>
    <row r="1157" spans="1:14">
      <c r="A1157" s="1" t="str">
        <f t="shared" si="57"/>
        <v>I_77667</v>
      </c>
      <c r="B1157" s="1" t="s">
        <v>1797</v>
      </c>
      <c r="C1157" s="1">
        <v>77667</v>
      </c>
      <c r="D1157" s="1" t="s">
        <v>7166</v>
      </c>
      <c r="E1157" s="1">
        <v>77572</v>
      </c>
      <c r="F1157" s="1" t="s">
        <v>8306</v>
      </c>
      <c r="G1157" s="1" t="str">
        <f>IF(B1157="Issue",VLOOKUP(A1157,[1]Customers!$A:$B,2,FALSE),VLOOKUP(A1157,[1]Facilities!$A:$B,2,FALSE))</f>
        <v>I_USA71101_77667</v>
      </c>
      <c r="H1157" s="1" t="str">
        <f>VLOOKUP("D_"&amp;$E1157,[1]Facilities!$A:$BB,2,FALSE)</f>
        <v>D_USA77571_77572</v>
      </c>
      <c r="I1157" s="1" t="str">
        <f>VLOOKUP("D_"&amp;$E1157,[1]Facilities!$A:$BB,34,FALSE)</f>
        <v>Manufacturing</v>
      </c>
      <c r="J1157" s="1" t="str">
        <f>VLOOKUP("D_"&amp;$E1157,[1]Facilities!$A:$BB,36,FALSE)</f>
        <v>NO</v>
      </c>
      <c r="K1157" s="1" t="str">
        <f t="shared" si="58"/>
        <v>D_USA77571_77572</v>
      </c>
      <c r="L1157" s="1" t="str">
        <f>VLOOKUP("D_"&amp;RIGHT($K1157,5),[1]Facilities!$A:$BB,34,FALSE)</f>
        <v>Manufacturing</v>
      </c>
      <c r="M1157" s="1" t="str">
        <f>VLOOKUP("D_"&amp;RIGHT($K1157,5),[1]Facilities!$A:$BB,36,FALSE)</f>
        <v>NO</v>
      </c>
      <c r="N1157" s="1" t="str">
        <f t="shared" si="59"/>
        <v>D_USA77571_77572</v>
      </c>
    </row>
    <row r="1158" spans="1:14">
      <c r="A1158" s="1" t="str">
        <f t="shared" si="57"/>
        <v>I_66345</v>
      </c>
      <c r="B1158" s="1" t="s">
        <v>1797</v>
      </c>
      <c r="C1158" s="1">
        <v>66345</v>
      </c>
      <c r="D1158" s="1" t="s">
        <v>402</v>
      </c>
      <c r="E1158" s="1">
        <v>76954</v>
      </c>
      <c r="F1158" s="1" t="s">
        <v>8296</v>
      </c>
      <c r="G1158" s="1" t="str">
        <f>IF(B1158="Issue",VLOOKUP(A1158,[1]Customers!$A:$B,2,FALSE),VLOOKUP(A1158,[1]Facilities!$A:$B,2,FALSE))</f>
        <v>I_CANR2X2R4_66345</v>
      </c>
      <c r="H1158" s="1" t="str">
        <f>VLOOKUP("D_"&amp;$E1158,[1]Facilities!$A:$BB,2,FALSE)</f>
        <v>D_CANR2J0V1_76954</v>
      </c>
      <c r="I1158" s="1" t="str">
        <f>VLOOKUP("D_"&amp;$E1158,[1]Facilities!$A:$BB,34,FALSE)</f>
        <v>Sort Only</v>
      </c>
      <c r="J1158" s="1" t="str">
        <f>VLOOKUP("D_"&amp;$E1158,[1]Facilities!$A:$BB,36,FALSE)</f>
        <v>NO</v>
      </c>
      <c r="K1158" s="1" t="str">
        <f t="shared" si="58"/>
        <v>D_CANR2J0V1_76954</v>
      </c>
      <c r="L1158" s="1" t="str">
        <f>VLOOKUP("D_"&amp;RIGHT($K1158,5),[1]Facilities!$A:$BB,34,FALSE)</f>
        <v>Sort Only</v>
      </c>
      <c r="M1158" s="1" t="str">
        <f>VLOOKUP("D_"&amp;RIGHT($K1158,5),[1]Facilities!$A:$BB,36,FALSE)</f>
        <v>NO</v>
      </c>
      <c r="N1158" s="1" t="str">
        <f t="shared" si="59"/>
        <v>D_CANR2J0V1_76954</v>
      </c>
    </row>
    <row r="1159" spans="1:14">
      <c r="A1159" s="1" t="str">
        <f t="shared" si="57"/>
        <v>I_56193</v>
      </c>
      <c r="B1159" s="1" t="s">
        <v>1797</v>
      </c>
      <c r="C1159" s="1">
        <v>56193</v>
      </c>
      <c r="D1159" s="1" t="s">
        <v>1304</v>
      </c>
      <c r="E1159" s="1">
        <v>63296</v>
      </c>
      <c r="F1159" s="1" t="s">
        <v>8293</v>
      </c>
      <c r="G1159" s="1" t="str">
        <f>IF(B1159="Issue",VLOOKUP(A1159,[1]Customers!$A:$B,2,FALSE),VLOOKUP(A1159,[1]Facilities!$A:$B,2,FALSE))</f>
        <v>I_USA54311_56193</v>
      </c>
      <c r="H1159" s="1" t="str">
        <f>VLOOKUP("D_"&amp;$E1159,[1]Facilities!$A:$BB,2,FALSE)</f>
        <v>D_USA60099_63296</v>
      </c>
      <c r="I1159" s="1" t="str">
        <f>VLOOKUP("D_"&amp;$E1159,[1]Facilities!$A:$BB,34,FALSE)</f>
        <v>Full Service</v>
      </c>
      <c r="J1159" s="1" t="str">
        <f>VLOOKUP("D_"&amp;$E1159,[1]Facilities!$A:$BB,36,FALSE)</f>
        <v>NO</v>
      </c>
      <c r="K1159" s="1" t="str">
        <f t="shared" si="58"/>
        <v>D_USA60099_63296</v>
      </c>
      <c r="L1159" s="1" t="str">
        <f>VLOOKUP("D_"&amp;RIGHT($K1159,5),[1]Facilities!$A:$BB,34,FALSE)</f>
        <v>Full Service</v>
      </c>
      <c r="M1159" s="1" t="str">
        <f>VLOOKUP("D_"&amp;RIGHT($K1159,5),[1]Facilities!$A:$BB,36,FALSE)</f>
        <v>NO</v>
      </c>
      <c r="N1159" s="1" t="str">
        <f t="shared" si="59"/>
        <v>D_USA60099_63296</v>
      </c>
    </row>
    <row r="1160" spans="1:14">
      <c r="A1160" s="1" t="str">
        <f t="shared" si="57"/>
        <v>I_62932</v>
      </c>
      <c r="B1160" s="1" t="s">
        <v>1797</v>
      </c>
      <c r="C1160" s="1">
        <v>62932</v>
      </c>
      <c r="D1160" s="1" t="s">
        <v>403</v>
      </c>
      <c r="E1160" s="1">
        <v>75125</v>
      </c>
      <c r="F1160" s="1" t="s">
        <v>1675</v>
      </c>
      <c r="G1160" s="1" t="str">
        <f>IF(B1160="Issue",VLOOKUP(A1160,[1]Customers!$A:$B,2,FALSE),VLOOKUP(A1160,[1]Facilities!$A:$B,2,FALSE))</f>
        <v>I_USA92881_62932</v>
      </c>
      <c r="H1160" s="1" t="str">
        <f>VLOOKUP("D_"&amp;$E1160,[1]Facilities!$A:$BB,2,FALSE)</f>
        <v>D_USA92509_75125</v>
      </c>
      <c r="I1160" s="1" t="str">
        <f>VLOOKUP("D_"&amp;$E1160,[1]Facilities!$A:$BB,34,FALSE)</f>
        <v>Full Service</v>
      </c>
      <c r="J1160" s="1" t="str">
        <f>VLOOKUP("D_"&amp;$E1160,[1]Facilities!$A:$BB,36,FALSE)</f>
        <v>NO</v>
      </c>
      <c r="K1160" s="1" t="str">
        <f t="shared" si="58"/>
        <v>D_USA92509_75125</v>
      </c>
      <c r="L1160" s="1" t="str">
        <f>VLOOKUP("D_"&amp;RIGHT($K1160,5),[1]Facilities!$A:$BB,34,FALSE)</f>
        <v>Full Service</v>
      </c>
      <c r="M1160" s="1" t="str">
        <f>VLOOKUP("D_"&amp;RIGHT($K1160,5),[1]Facilities!$A:$BB,36,FALSE)</f>
        <v>NO</v>
      </c>
      <c r="N1160" s="1" t="str">
        <f t="shared" si="59"/>
        <v>D_USA92509_75125</v>
      </c>
    </row>
    <row r="1161" spans="1:14">
      <c r="A1161" s="1" t="str">
        <f t="shared" si="57"/>
        <v>I_56270</v>
      </c>
      <c r="B1161" s="1" t="s">
        <v>1797</v>
      </c>
      <c r="C1161" s="1">
        <v>56270</v>
      </c>
      <c r="D1161" s="1" t="s">
        <v>8102</v>
      </c>
      <c r="E1161" s="1">
        <v>53786</v>
      </c>
      <c r="F1161" s="1" t="s">
        <v>588</v>
      </c>
      <c r="G1161" s="1" t="str">
        <f>IF(B1161="Issue",VLOOKUP(A1161,[1]Customers!$A:$B,2,FALSE),VLOOKUP(A1161,[1]Facilities!$A:$B,2,FALSE))</f>
        <v>I_CANV3K4S8_56270</v>
      </c>
      <c r="H1161" s="1" t="str">
        <f>VLOOKUP("D_"&amp;$E1161,[1]Facilities!$A:$BB,2,FALSE)</f>
        <v>D_CANV4G1C1_53786</v>
      </c>
      <c r="I1161" s="1" t="str">
        <f>VLOOKUP("D_"&amp;$E1161,[1]Facilities!$A:$BB,34,FALSE)</f>
        <v>Full Service</v>
      </c>
      <c r="J1161" s="1" t="str">
        <f>VLOOKUP("D_"&amp;$E1161,[1]Facilities!$A:$BB,36,FALSE)</f>
        <v>NO</v>
      </c>
      <c r="K1161" s="1" t="str">
        <f t="shared" si="58"/>
        <v>D_CANV4G1C1_53786</v>
      </c>
      <c r="L1161" s="1" t="str">
        <f>VLOOKUP("D_"&amp;RIGHT($K1161,5),[1]Facilities!$A:$BB,34,FALSE)</f>
        <v>Full Service</v>
      </c>
      <c r="M1161" s="1" t="str">
        <f>VLOOKUP("D_"&amp;RIGHT($K1161,5),[1]Facilities!$A:$BB,36,FALSE)</f>
        <v>NO</v>
      </c>
      <c r="N1161" s="1" t="str">
        <f t="shared" si="59"/>
        <v>D_CANV4G1C1_53786</v>
      </c>
    </row>
    <row r="1162" spans="1:14">
      <c r="A1162" s="1" t="str">
        <f t="shared" si="57"/>
        <v>I_43834</v>
      </c>
      <c r="B1162" s="1" t="s">
        <v>1797</v>
      </c>
      <c r="C1162" s="1">
        <v>43834</v>
      </c>
      <c r="D1162" s="1" t="s">
        <v>404</v>
      </c>
      <c r="E1162" s="1">
        <v>46488</v>
      </c>
      <c r="F1162" s="1" t="s">
        <v>8301</v>
      </c>
      <c r="G1162" s="1" t="str">
        <f>IF(B1162="Issue",VLOOKUP(A1162,[1]Customers!$A:$B,2,FALSE),VLOOKUP(A1162,[1]Facilities!$A:$B,2,FALSE))</f>
        <v>I_USA28341_43834</v>
      </c>
      <c r="H1162" s="1" t="str">
        <f>VLOOKUP("D_"&amp;$E1162,[1]Facilities!$A:$BB,2,FALSE)</f>
        <v>D_USA22546_46488</v>
      </c>
      <c r="I1162" s="1" t="str">
        <f>VLOOKUP("D_"&amp;$E1162,[1]Facilities!$A:$BB,34,FALSE)</f>
        <v>Manufacturing</v>
      </c>
      <c r="J1162" s="1" t="str">
        <f>VLOOKUP("D_"&amp;$E1162,[1]Facilities!$A:$BB,36,FALSE)</f>
        <v>NO</v>
      </c>
      <c r="K1162" s="1" t="str">
        <f t="shared" si="58"/>
        <v>D_USA22546_46488</v>
      </c>
      <c r="L1162" s="1" t="str">
        <f>VLOOKUP("D_"&amp;RIGHT($K1162,5),[1]Facilities!$A:$BB,34,FALSE)</f>
        <v>Manufacturing</v>
      </c>
      <c r="M1162" s="1" t="str">
        <f>VLOOKUP("D_"&amp;RIGHT($K1162,5),[1]Facilities!$A:$BB,36,FALSE)</f>
        <v>NO</v>
      </c>
      <c r="N1162" s="1" t="str">
        <f t="shared" si="59"/>
        <v>D_USA22546_46488</v>
      </c>
    </row>
    <row r="1163" spans="1:14">
      <c r="A1163" s="1" t="str">
        <f t="shared" si="57"/>
        <v>I_78720</v>
      </c>
      <c r="B1163" s="1" t="s">
        <v>1797</v>
      </c>
      <c r="C1163" s="1">
        <v>78720</v>
      </c>
      <c r="D1163" s="1" t="s">
        <v>7292</v>
      </c>
      <c r="E1163" s="1">
        <v>45488</v>
      </c>
      <c r="F1163" s="1" t="s">
        <v>1486</v>
      </c>
      <c r="G1163" s="1" t="str">
        <f>IF(B1163="Issue",VLOOKUP(A1163,[1]Customers!$A:$B,2,FALSE),VLOOKUP(A1163,[1]Facilities!$A:$B,2,FALSE))</f>
        <v>I_MEX45340_78720</v>
      </c>
      <c r="H1163" s="1" t="str">
        <f>VLOOKUP("D_"&amp;$E1163,[1]Facilities!$A:$BB,2,FALSE)</f>
        <v>D_MEX44950_45488</v>
      </c>
      <c r="I1163" s="1" t="str">
        <f>VLOOKUP("D_"&amp;$E1163,[1]Facilities!$A:$BB,34,FALSE)</f>
        <v>Full Service</v>
      </c>
      <c r="J1163" s="1" t="str">
        <f>VLOOKUP("D_"&amp;$E1163,[1]Facilities!$A:$BB,36,FALSE)</f>
        <v>NO</v>
      </c>
      <c r="K1163" s="1" t="str">
        <f t="shared" si="58"/>
        <v>D_MEX44950_45488</v>
      </c>
      <c r="L1163" s="1" t="str">
        <f>VLOOKUP("D_"&amp;RIGHT($K1163,5),[1]Facilities!$A:$BB,34,FALSE)</f>
        <v>Full Service</v>
      </c>
      <c r="M1163" s="1" t="str">
        <f>VLOOKUP("D_"&amp;RIGHT($K1163,5),[1]Facilities!$A:$BB,36,FALSE)</f>
        <v>NO</v>
      </c>
      <c r="N1163" s="1" t="str">
        <f t="shared" si="59"/>
        <v>D_MEX44950_45488</v>
      </c>
    </row>
    <row r="1164" spans="1:14">
      <c r="A1164" s="1" t="str">
        <f t="shared" si="57"/>
        <v>I_80195</v>
      </c>
      <c r="B1164" s="1" t="s">
        <v>1797</v>
      </c>
      <c r="C1164" s="1">
        <v>80195</v>
      </c>
      <c r="D1164" s="1" t="s">
        <v>7767</v>
      </c>
      <c r="E1164" s="1">
        <v>77169</v>
      </c>
      <c r="F1164" s="1" t="s">
        <v>8294</v>
      </c>
      <c r="G1164" s="1" t="str">
        <f>IF(B1164="Issue",VLOOKUP(A1164,[1]Customers!$A:$B,2,FALSE),VLOOKUP(A1164,[1]Facilities!$A:$B,2,FALSE))</f>
        <v>I_USA78045_80195</v>
      </c>
      <c r="H1164" s="1" t="str">
        <f>VLOOKUP("D_"&amp;$E1164,[1]Facilities!$A:$BB,2,FALSE)</f>
        <v>D_USA78218_77169</v>
      </c>
      <c r="I1164" s="1" t="str">
        <f>VLOOKUP("D_"&amp;$E1164,[1]Facilities!$A:$BB,34,FALSE)</f>
        <v>Full Service</v>
      </c>
      <c r="J1164" s="1" t="str">
        <f>VLOOKUP("D_"&amp;$E1164,[1]Facilities!$A:$BB,36,FALSE)</f>
        <v>NO</v>
      </c>
      <c r="K1164" s="1" t="str">
        <f t="shared" si="58"/>
        <v>D_USA78218_77169</v>
      </c>
      <c r="L1164" s="1" t="str">
        <f>VLOOKUP("D_"&amp;RIGHT($K1164,5),[1]Facilities!$A:$BB,34,FALSE)</f>
        <v>Full Service</v>
      </c>
      <c r="M1164" s="1" t="str">
        <f>VLOOKUP("D_"&amp;RIGHT($K1164,5),[1]Facilities!$A:$BB,36,FALSE)</f>
        <v>NO</v>
      </c>
      <c r="N1164" s="1" t="str">
        <f t="shared" si="59"/>
        <v>D_USA78218_77169</v>
      </c>
    </row>
    <row r="1165" spans="1:14">
      <c r="A1165" s="1" t="str">
        <f t="shared" si="57"/>
        <v>I_78745</v>
      </c>
      <c r="B1165" s="1" t="s">
        <v>1797</v>
      </c>
      <c r="C1165" s="1">
        <v>78745</v>
      </c>
      <c r="D1165" s="1" t="s">
        <v>7765</v>
      </c>
      <c r="E1165" s="1">
        <v>65540</v>
      </c>
      <c r="F1165" s="1" t="s">
        <v>573</v>
      </c>
      <c r="G1165" s="1" t="str">
        <f>IF(B1165="Issue",VLOOKUP(A1165,[1]Customers!$A:$B,2,FALSE),VLOOKUP(A1165,[1]Facilities!$A:$B,2,FALSE))</f>
        <v>I_USA85621_78745</v>
      </c>
      <c r="H1165" s="1" t="str">
        <f>VLOOKUP("D_"&amp;$E1165,[1]Facilities!$A:$BB,2,FALSE)</f>
        <v>D_USA85043_65540</v>
      </c>
      <c r="I1165" s="1" t="str">
        <f>VLOOKUP("D_"&amp;$E1165,[1]Facilities!$A:$BB,34,FALSE)</f>
        <v>Full Service</v>
      </c>
      <c r="J1165" s="1" t="str">
        <f>VLOOKUP("D_"&amp;$E1165,[1]Facilities!$A:$BB,36,FALSE)</f>
        <v>NO</v>
      </c>
      <c r="K1165" s="1" t="str">
        <f t="shared" si="58"/>
        <v>D_USA85043_65540</v>
      </c>
      <c r="L1165" s="1" t="str">
        <f>VLOOKUP("D_"&amp;RIGHT($K1165,5),[1]Facilities!$A:$BB,34,FALSE)</f>
        <v>Full Service</v>
      </c>
      <c r="M1165" s="1" t="str">
        <f>VLOOKUP("D_"&amp;RIGHT($K1165,5),[1]Facilities!$A:$BB,36,FALSE)</f>
        <v>NO</v>
      </c>
      <c r="N1165" s="1" t="str">
        <f t="shared" si="59"/>
        <v>D_USA85043_65540</v>
      </c>
    </row>
    <row r="1166" spans="1:14">
      <c r="A1166" s="1" t="str">
        <f t="shared" si="57"/>
        <v>I_78746</v>
      </c>
      <c r="B1166" s="1" t="s">
        <v>1797</v>
      </c>
      <c r="C1166" s="1">
        <v>78746</v>
      </c>
      <c r="D1166" s="1" t="s">
        <v>7766</v>
      </c>
      <c r="E1166" s="1">
        <v>61930</v>
      </c>
      <c r="F1166" s="1" t="s">
        <v>1235</v>
      </c>
      <c r="G1166" s="1" t="str">
        <f>IF(B1166="Issue",VLOOKUP(A1166,[1]Customers!$A:$B,2,FALSE),VLOOKUP(A1166,[1]Facilities!$A:$B,2,FALSE))</f>
        <v>I_USA41076_78746</v>
      </c>
      <c r="H1166" s="1" t="str">
        <f>VLOOKUP("D_"&amp;$E1166,[1]Facilities!$A:$BB,2,FALSE)</f>
        <v>D_USA43228_61930</v>
      </c>
      <c r="I1166" s="1" t="str">
        <f>VLOOKUP("D_"&amp;$E1166,[1]Facilities!$A:$BB,34,FALSE)</f>
        <v>Full Service</v>
      </c>
      <c r="J1166" s="1" t="str">
        <f>VLOOKUP("D_"&amp;$E1166,[1]Facilities!$A:$BB,36,FALSE)</f>
        <v>NO</v>
      </c>
      <c r="K1166" s="1" t="str">
        <f t="shared" si="58"/>
        <v>D_USA43228_61930</v>
      </c>
      <c r="L1166" s="1" t="str">
        <f>VLOOKUP("D_"&amp;RIGHT($K1166,5),[1]Facilities!$A:$BB,34,FALSE)</f>
        <v>Full Service</v>
      </c>
      <c r="M1166" s="1" t="str">
        <f>VLOOKUP("D_"&amp;RIGHT($K1166,5),[1]Facilities!$A:$BB,36,FALSE)</f>
        <v>NO</v>
      </c>
      <c r="N1166" s="1" t="str">
        <f t="shared" si="59"/>
        <v>D_USA43228_61930</v>
      </c>
    </row>
    <row r="1167" spans="1:14">
      <c r="A1167" s="1" t="str">
        <f t="shared" si="57"/>
        <v>I_74077</v>
      </c>
      <c r="B1167" s="1" t="s">
        <v>1797</v>
      </c>
      <c r="C1167" s="1">
        <v>74077</v>
      </c>
      <c r="D1167" s="1" t="s">
        <v>1563</v>
      </c>
      <c r="E1167" s="1">
        <v>70917</v>
      </c>
      <c r="F1167" s="1" t="s">
        <v>1653</v>
      </c>
      <c r="G1167" s="1" t="str">
        <f>IF(B1167="Issue",VLOOKUP(A1167,[1]Customers!$A:$B,2,FALSE),VLOOKUP(A1167,[1]Facilities!$A:$B,2,FALSE))</f>
        <v>I_CANH1N3S9_74077</v>
      </c>
      <c r="H1167" s="1" t="str">
        <f>VLOOKUP("D_"&amp;$E1167,[1]Facilities!$A:$BB,2,FALSE)</f>
        <v>D_CANH9P1K9_70917</v>
      </c>
      <c r="I1167" s="1" t="str">
        <f>VLOOKUP("D_"&amp;$E1167,[1]Facilities!$A:$BB,34,FALSE)</f>
        <v>Full Service</v>
      </c>
      <c r="J1167" s="1" t="str">
        <f>VLOOKUP("D_"&amp;$E1167,[1]Facilities!$A:$BB,36,FALSE)</f>
        <v>NO</v>
      </c>
      <c r="K1167" s="1" t="str">
        <f t="shared" si="58"/>
        <v>D_CANH9P1K9_70917</v>
      </c>
      <c r="L1167" s="1" t="str">
        <f>VLOOKUP("D_"&amp;RIGHT($K1167,5),[1]Facilities!$A:$BB,34,FALSE)</f>
        <v>Full Service</v>
      </c>
      <c r="M1167" s="1" t="str">
        <f>VLOOKUP("D_"&amp;RIGHT($K1167,5),[1]Facilities!$A:$BB,36,FALSE)</f>
        <v>NO</v>
      </c>
      <c r="N1167" s="1" t="str">
        <f t="shared" si="59"/>
        <v>D_CANH9P1K9_70917</v>
      </c>
    </row>
    <row r="1168" spans="1:14">
      <c r="A1168" s="1" t="str">
        <f t="shared" si="57"/>
        <v>I_74078</v>
      </c>
      <c r="B1168" s="1" t="s">
        <v>1797</v>
      </c>
      <c r="C1168" s="1">
        <v>74078</v>
      </c>
      <c r="D1168" s="1" t="s">
        <v>1564</v>
      </c>
      <c r="E1168" s="1">
        <v>70917</v>
      </c>
      <c r="F1168" s="1" t="s">
        <v>1653</v>
      </c>
      <c r="G1168" s="1" t="str">
        <f>IF(B1168="Issue",VLOOKUP(A1168,[1]Customers!$A:$B,2,FALSE),VLOOKUP(A1168,[1]Facilities!$A:$B,2,FALSE))</f>
        <v>I_CANH4R2N5_74078</v>
      </c>
      <c r="H1168" s="1" t="str">
        <f>VLOOKUP("D_"&amp;$E1168,[1]Facilities!$A:$BB,2,FALSE)</f>
        <v>D_CANH9P1K9_70917</v>
      </c>
      <c r="I1168" s="1" t="str">
        <f>VLOOKUP("D_"&amp;$E1168,[1]Facilities!$A:$BB,34,FALSE)</f>
        <v>Full Service</v>
      </c>
      <c r="J1168" s="1" t="str">
        <f>VLOOKUP("D_"&amp;$E1168,[1]Facilities!$A:$BB,36,FALSE)</f>
        <v>NO</v>
      </c>
      <c r="K1168" s="1" t="str">
        <f t="shared" si="58"/>
        <v>D_CANH9P1K9_70917</v>
      </c>
      <c r="L1168" s="1" t="str">
        <f>VLOOKUP("D_"&amp;RIGHT($K1168,5),[1]Facilities!$A:$BB,34,FALSE)</f>
        <v>Full Service</v>
      </c>
      <c r="M1168" s="1" t="str">
        <f>VLOOKUP("D_"&amp;RIGHT($K1168,5),[1]Facilities!$A:$BB,36,FALSE)</f>
        <v>NO</v>
      </c>
      <c r="N1168" s="1" t="str">
        <f t="shared" si="59"/>
        <v>D_CANH9P1K9_70917</v>
      </c>
    </row>
    <row r="1169" spans="1:14">
      <c r="A1169" s="1" t="str">
        <f t="shared" si="57"/>
        <v>I_56578</v>
      </c>
      <c r="B1169" s="1" t="s">
        <v>1797</v>
      </c>
      <c r="C1169" s="1">
        <v>56578</v>
      </c>
      <c r="D1169" s="1" t="s">
        <v>1842</v>
      </c>
      <c r="E1169" s="1">
        <v>75125</v>
      </c>
      <c r="F1169" s="1" t="s">
        <v>1675</v>
      </c>
      <c r="G1169" s="1" t="str">
        <f>IF(B1169="Issue",VLOOKUP(A1169,[1]Customers!$A:$B,2,FALSE),VLOOKUP(A1169,[1]Facilities!$A:$B,2,FALSE))</f>
        <v>I_USA91710_56578</v>
      </c>
      <c r="H1169" s="1" t="str">
        <f>VLOOKUP("D_"&amp;$E1169,[1]Facilities!$A:$BB,2,FALSE)</f>
        <v>D_USA92509_75125</v>
      </c>
      <c r="I1169" s="1" t="str">
        <f>VLOOKUP("D_"&amp;$E1169,[1]Facilities!$A:$BB,34,FALSE)</f>
        <v>Full Service</v>
      </c>
      <c r="J1169" s="1" t="str">
        <f>VLOOKUP("D_"&amp;$E1169,[1]Facilities!$A:$BB,36,FALSE)</f>
        <v>NO</v>
      </c>
      <c r="K1169" s="1" t="str">
        <f t="shared" si="58"/>
        <v>D_USA92509_75125</v>
      </c>
      <c r="L1169" s="1" t="str">
        <f>VLOOKUP("D_"&amp;RIGHT($K1169,5),[1]Facilities!$A:$BB,34,FALSE)</f>
        <v>Full Service</v>
      </c>
      <c r="M1169" s="1" t="str">
        <f>VLOOKUP("D_"&amp;RIGHT($K1169,5),[1]Facilities!$A:$BB,36,FALSE)</f>
        <v>NO</v>
      </c>
      <c r="N1169" s="1" t="str">
        <f t="shared" si="59"/>
        <v>D_USA92509_75125</v>
      </c>
    </row>
    <row r="1170" spans="1:14">
      <c r="A1170" s="1" t="str">
        <f t="shared" si="57"/>
        <v>I_56902</v>
      </c>
      <c r="B1170" s="1" t="s">
        <v>1797</v>
      </c>
      <c r="C1170" s="1">
        <v>56902</v>
      </c>
      <c r="D1170" s="1" t="s">
        <v>8103</v>
      </c>
      <c r="E1170" s="1">
        <v>61930</v>
      </c>
      <c r="F1170" s="1" t="s">
        <v>1235</v>
      </c>
      <c r="G1170" s="1" t="str">
        <f>IF(B1170="Issue",VLOOKUP(A1170,[1]Customers!$A:$B,2,FALSE),VLOOKUP(A1170,[1]Facilities!$A:$B,2,FALSE))</f>
        <v>I_USA43217_56902</v>
      </c>
      <c r="H1170" s="1" t="str">
        <f>VLOOKUP("D_"&amp;$E1170,[1]Facilities!$A:$BB,2,FALSE)</f>
        <v>D_USA43228_61930</v>
      </c>
      <c r="I1170" s="1" t="str">
        <f>VLOOKUP("D_"&amp;$E1170,[1]Facilities!$A:$BB,34,FALSE)</f>
        <v>Full Service</v>
      </c>
      <c r="J1170" s="1" t="str">
        <f>VLOOKUP("D_"&amp;$E1170,[1]Facilities!$A:$BB,36,FALSE)</f>
        <v>NO</v>
      </c>
      <c r="K1170" s="1" t="str">
        <f t="shared" si="58"/>
        <v>D_USA43228_61930</v>
      </c>
      <c r="L1170" s="1" t="str">
        <f>VLOOKUP("D_"&amp;RIGHT($K1170,5),[1]Facilities!$A:$BB,34,FALSE)</f>
        <v>Full Service</v>
      </c>
      <c r="M1170" s="1" t="str">
        <f>VLOOKUP("D_"&amp;RIGHT($K1170,5),[1]Facilities!$A:$BB,36,FALSE)</f>
        <v>NO</v>
      </c>
      <c r="N1170" s="1" t="str">
        <f t="shared" si="59"/>
        <v>D_USA43228_61930</v>
      </c>
    </row>
    <row r="1171" spans="1:14">
      <c r="A1171" s="1" t="str">
        <f t="shared" si="57"/>
        <v>I_65186</v>
      </c>
      <c r="B1171" s="1" t="s">
        <v>1797</v>
      </c>
      <c r="C1171" s="1">
        <v>65186</v>
      </c>
      <c r="D1171" s="1" t="s">
        <v>7768</v>
      </c>
      <c r="E1171" s="1">
        <v>61930</v>
      </c>
      <c r="F1171" s="1" t="s">
        <v>1235</v>
      </c>
      <c r="G1171" s="1" t="str">
        <f>IF(B1171="Issue",VLOOKUP(A1171,[1]Customers!$A:$B,2,FALSE),VLOOKUP(A1171,[1]Facilities!$A:$B,2,FALSE))</f>
        <v>I_USA08831_65186</v>
      </c>
      <c r="H1171" s="1" t="str">
        <f>VLOOKUP("D_"&amp;$E1171,[1]Facilities!$A:$BB,2,FALSE)</f>
        <v>D_USA43228_61930</v>
      </c>
      <c r="I1171" s="1" t="str">
        <f>VLOOKUP("D_"&amp;$E1171,[1]Facilities!$A:$BB,34,FALSE)</f>
        <v>Full Service</v>
      </c>
      <c r="J1171" s="1" t="str">
        <f>VLOOKUP("D_"&amp;$E1171,[1]Facilities!$A:$BB,36,FALSE)</f>
        <v>NO</v>
      </c>
      <c r="K1171" s="1" t="str">
        <f t="shared" si="58"/>
        <v>D_USA43228_61930</v>
      </c>
      <c r="L1171" s="1" t="str">
        <f>VLOOKUP("D_"&amp;RIGHT($K1171,5),[1]Facilities!$A:$BB,34,FALSE)</f>
        <v>Full Service</v>
      </c>
      <c r="M1171" s="1" t="str">
        <f>VLOOKUP("D_"&amp;RIGHT($K1171,5),[1]Facilities!$A:$BB,36,FALSE)</f>
        <v>NO</v>
      </c>
      <c r="N1171" s="1" t="str">
        <f t="shared" si="59"/>
        <v>D_USA43228_61930</v>
      </c>
    </row>
    <row r="1172" spans="1:14">
      <c r="A1172" s="1" t="str">
        <f t="shared" si="57"/>
        <v>I_74398</v>
      </c>
      <c r="B1172" s="1" t="s">
        <v>1797</v>
      </c>
      <c r="C1172" s="1">
        <v>74398</v>
      </c>
      <c r="D1172" s="1" t="s">
        <v>1645</v>
      </c>
      <c r="E1172" s="1">
        <v>56353</v>
      </c>
      <c r="F1172" s="1" t="s">
        <v>571</v>
      </c>
      <c r="G1172" s="1" t="str">
        <f>IF(B1172="Issue",VLOOKUP(A1172,[1]Customers!$A:$B,2,FALSE),VLOOKUP(A1172,[1]Facilities!$A:$B,2,FALSE))</f>
        <v>I_USA60446_74398</v>
      </c>
      <c r="H1172" s="1" t="str">
        <f>VLOOKUP("D_"&amp;$E1172,[1]Facilities!$A:$BB,2,FALSE)</f>
        <v>D_USA60633_56353</v>
      </c>
      <c r="I1172" s="1" t="str">
        <f>VLOOKUP("D_"&amp;$E1172,[1]Facilities!$A:$BB,34,FALSE)</f>
        <v>Full Service</v>
      </c>
      <c r="J1172" s="1" t="str">
        <f>VLOOKUP("D_"&amp;$E1172,[1]Facilities!$A:$BB,36,FALSE)</f>
        <v>NO</v>
      </c>
      <c r="K1172" s="1" t="str">
        <f t="shared" si="58"/>
        <v>D_USA60633_56353</v>
      </c>
      <c r="L1172" s="1" t="str">
        <f>VLOOKUP("D_"&amp;RIGHT($K1172,5),[1]Facilities!$A:$BB,34,FALSE)</f>
        <v>Full Service</v>
      </c>
      <c r="M1172" s="1" t="str">
        <f>VLOOKUP("D_"&amp;RIGHT($K1172,5),[1]Facilities!$A:$BB,36,FALSE)</f>
        <v>NO</v>
      </c>
      <c r="N1172" s="1" t="str">
        <f t="shared" si="59"/>
        <v>D_USA60633_56353</v>
      </c>
    </row>
    <row r="1173" spans="1:14">
      <c r="A1173" s="1" t="str">
        <f t="shared" si="57"/>
        <v>I_44446</v>
      </c>
      <c r="B1173" s="1" t="s">
        <v>1797</v>
      </c>
      <c r="C1173" s="1">
        <v>44446</v>
      </c>
      <c r="D1173" s="1" t="s">
        <v>510</v>
      </c>
      <c r="E1173" s="1">
        <v>66091</v>
      </c>
      <c r="F1173" s="1" t="s">
        <v>8312</v>
      </c>
      <c r="G1173" s="1" t="str">
        <f>IF(B1173="Issue",VLOOKUP(A1173,[1]Customers!$A:$B,2,FALSE),VLOOKUP(A1173,[1]Facilities!$A:$B,2,FALSE))</f>
        <v>I_USA64850_44446</v>
      </c>
      <c r="H1173" s="1" t="str">
        <f>VLOOKUP("D_"&amp;$E1173,[1]Facilities!$A:$BB,2,FALSE)</f>
        <v>D_USA64850_66091</v>
      </c>
      <c r="I1173" s="1" t="str">
        <f>VLOOKUP("D_"&amp;$E1173,[1]Facilities!$A:$BB,34,FALSE)</f>
        <v>Renter Sort</v>
      </c>
      <c r="J1173" s="1" t="str">
        <f>VLOOKUP("D_"&amp;$E1173,[1]Facilities!$A:$BB,36,FALSE)</f>
        <v>NO</v>
      </c>
      <c r="K1173" s="1" t="str">
        <f t="shared" si="58"/>
        <v>D_USA64850_66091</v>
      </c>
      <c r="L1173" s="1" t="str">
        <f>VLOOKUP("D_"&amp;RIGHT($K1173,5),[1]Facilities!$A:$BB,34,FALSE)</f>
        <v>Renter Sort</v>
      </c>
      <c r="M1173" s="1" t="str">
        <f>VLOOKUP("D_"&amp;RIGHT($K1173,5),[1]Facilities!$A:$BB,36,FALSE)</f>
        <v>NO</v>
      </c>
      <c r="N1173" s="1" t="str">
        <f t="shared" si="59"/>
        <v>D_USA64850_66091</v>
      </c>
    </row>
    <row r="1174" spans="1:14">
      <c r="A1174" s="1" t="str">
        <f t="shared" si="57"/>
        <v>I_59959</v>
      </c>
      <c r="B1174" s="1" t="s">
        <v>1797</v>
      </c>
      <c r="C1174" s="1">
        <v>59959</v>
      </c>
      <c r="D1174" s="1" t="s">
        <v>8208</v>
      </c>
      <c r="E1174" s="1">
        <v>67095</v>
      </c>
      <c r="F1174" s="1" t="s">
        <v>584</v>
      </c>
      <c r="G1174" s="1" t="str">
        <f>IF(B1174="Issue",VLOOKUP(A1174,[1]Customers!$A:$B,2,FALSE),VLOOKUP(A1174,[1]Facilities!$A:$B,2,FALSE))</f>
        <v>I_USA79936_59959</v>
      </c>
      <c r="H1174" s="1" t="str">
        <f>VLOOKUP("D_"&amp;$E1174,[1]Facilities!$A:$BB,2,FALSE)</f>
        <v>D_USA75212_67095</v>
      </c>
      <c r="I1174" s="1" t="str">
        <f>VLOOKUP("D_"&amp;$E1174,[1]Facilities!$A:$BB,34,FALSE)</f>
        <v>Full Service</v>
      </c>
      <c r="J1174" s="1" t="str">
        <f>VLOOKUP("D_"&amp;$E1174,[1]Facilities!$A:$BB,36,FALSE)</f>
        <v>NO</v>
      </c>
      <c r="K1174" s="1" t="str">
        <f t="shared" si="58"/>
        <v>D_USA75212_67095</v>
      </c>
      <c r="L1174" s="1" t="str">
        <f>VLOOKUP("D_"&amp;RIGHT($K1174,5),[1]Facilities!$A:$BB,34,FALSE)</f>
        <v>Full Service</v>
      </c>
      <c r="M1174" s="1" t="str">
        <f>VLOOKUP("D_"&amp;RIGHT($K1174,5),[1]Facilities!$A:$BB,36,FALSE)</f>
        <v>NO</v>
      </c>
      <c r="N1174" s="1" t="str">
        <f t="shared" si="59"/>
        <v>D_USA75212_67095</v>
      </c>
    </row>
    <row r="1175" spans="1:14">
      <c r="A1175" s="1" t="str">
        <f t="shared" si="57"/>
        <v>I_44072</v>
      </c>
      <c r="B1175" s="1" t="s">
        <v>1797</v>
      </c>
      <c r="C1175" s="1">
        <v>44072</v>
      </c>
      <c r="D1175" s="1" t="s">
        <v>509</v>
      </c>
      <c r="E1175" s="1">
        <v>75125</v>
      </c>
      <c r="F1175" s="1" t="s">
        <v>1675</v>
      </c>
      <c r="G1175" s="1" t="str">
        <f>IF(B1175="Issue",VLOOKUP(A1175,[1]Customers!$A:$B,2,FALSE),VLOOKUP(A1175,[1]Facilities!$A:$B,2,FALSE))</f>
        <v>I_USA92337_44072</v>
      </c>
      <c r="H1175" s="1" t="str">
        <f>VLOOKUP("D_"&amp;$E1175,[1]Facilities!$A:$BB,2,FALSE)</f>
        <v>D_USA92509_75125</v>
      </c>
      <c r="I1175" s="1" t="str">
        <f>VLOOKUP("D_"&amp;$E1175,[1]Facilities!$A:$BB,34,FALSE)</f>
        <v>Full Service</v>
      </c>
      <c r="J1175" s="1" t="str">
        <f>VLOOKUP("D_"&amp;$E1175,[1]Facilities!$A:$BB,36,FALSE)</f>
        <v>NO</v>
      </c>
      <c r="K1175" s="1" t="str">
        <f t="shared" si="58"/>
        <v>D_USA92509_75125</v>
      </c>
      <c r="L1175" s="1" t="str">
        <f>VLOOKUP("D_"&amp;RIGHT($K1175,5),[1]Facilities!$A:$BB,34,FALSE)</f>
        <v>Full Service</v>
      </c>
      <c r="M1175" s="1" t="str">
        <f>VLOOKUP("D_"&amp;RIGHT($K1175,5),[1]Facilities!$A:$BB,36,FALSE)</f>
        <v>NO</v>
      </c>
      <c r="N1175" s="1" t="str">
        <f t="shared" si="59"/>
        <v>D_USA92509_75125</v>
      </c>
    </row>
    <row r="1176" spans="1:14">
      <c r="A1176" s="1" t="str">
        <f t="shared" si="57"/>
        <v>I_69176</v>
      </c>
      <c r="B1176" s="1" t="s">
        <v>1797</v>
      </c>
      <c r="C1176" s="1">
        <v>69176</v>
      </c>
      <c r="D1176" s="1" t="s">
        <v>1284</v>
      </c>
      <c r="E1176" s="1">
        <v>65540</v>
      </c>
      <c r="F1176" s="1" t="s">
        <v>573</v>
      </c>
      <c r="G1176" s="1" t="str">
        <f>IF(B1176="Issue",VLOOKUP(A1176,[1]Customers!$A:$B,2,FALSE),VLOOKUP(A1176,[1]Facilities!$A:$B,2,FALSE))</f>
        <v>I_USA92394_69176</v>
      </c>
      <c r="H1176" s="1" t="str">
        <f>VLOOKUP("D_"&amp;$E1176,[1]Facilities!$A:$BB,2,FALSE)</f>
        <v>D_USA85043_65540</v>
      </c>
      <c r="I1176" s="1" t="str">
        <f>VLOOKUP("D_"&amp;$E1176,[1]Facilities!$A:$BB,34,FALSE)</f>
        <v>Full Service</v>
      </c>
      <c r="J1176" s="1" t="str">
        <f>VLOOKUP("D_"&amp;$E1176,[1]Facilities!$A:$BB,36,FALSE)</f>
        <v>NO</v>
      </c>
      <c r="K1176" s="1" t="str">
        <f t="shared" si="58"/>
        <v>D_USA85043_65540</v>
      </c>
      <c r="L1176" s="1" t="str">
        <f>VLOOKUP("D_"&amp;RIGHT($K1176,5),[1]Facilities!$A:$BB,34,FALSE)</f>
        <v>Full Service</v>
      </c>
      <c r="M1176" s="1" t="str">
        <f>VLOOKUP("D_"&amp;RIGHT($K1176,5),[1]Facilities!$A:$BB,36,FALSE)</f>
        <v>NO</v>
      </c>
      <c r="N1176" s="1" t="str">
        <f t="shared" si="59"/>
        <v>D_USA85043_65540</v>
      </c>
    </row>
    <row r="1177" spans="1:14">
      <c r="A1177" s="1" t="str">
        <f t="shared" si="57"/>
        <v>I_71911</v>
      </c>
      <c r="B1177" s="1" t="s">
        <v>1797</v>
      </c>
      <c r="C1177" s="1">
        <v>71911</v>
      </c>
      <c r="D1177" s="1" t="s">
        <v>7376</v>
      </c>
      <c r="E1177" s="1">
        <v>75125</v>
      </c>
      <c r="F1177" s="1" t="s">
        <v>1675</v>
      </c>
      <c r="G1177" s="1" t="str">
        <f>IF(B1177="Issue",VLOOKUP(A1177,[1]Customers!$A:$B,2,FALSE),VLOOKUP(A1177,[1]Facilities!$A:$B,2,FALSE))</f>
        <v>I_USA90703_71911</v>
      </c>
      <c r="H1177" s="1" t="str">
        <f>VLOOKUP("D_"&amp;$E1177,[1]Facilities!$A:$BB,2,FALSE)</f>
        <v>D_USA92509_75125</v>
      </c>
      <c r="I1177" s="1" t="str">
        <f>VLOOKUP("D_"&amp;$E1177,[1]Facilities!$A:$BB,34,FALSE)</f>
        <v>Full Service</v>
      </c>
      <c r="J1177" s="1" t="str">
        <f>VLOOKUP("D_"&amp;$E1177,[1]Facilities!$A:$BB,36,FALSE)</f>
        <v>NO</v>
      </c>
      <c r="K1177" s="1" t="str">
        <f t="shared" si="58"/>
        <v>D_USA92509_75125</v>
      </c>
      <c r="L1177" s="1" t="str">
        <f>VLOOKUP("D_"&amp;RIGHT($K1177,5),[1]Facilities!$A:$BB,34,FALSE)</f>
        <v>Full Service</v>
      </c>
      <c r="M1177" s="1" t="str">
        <f>VLOOKUP("D_"&amp;RIGHT($K1177,5),[1]Facilities!$A:$BB,36,FALSE)</f>
        <v>NO</v>
      </c>
      <c r="N1177" s="1" t="str">
        <f t="shared" si="59"/>
        <v>D_USA92509_75125</v>
      </c>
    </row>
    <row r="1178" spans="1:14">
      <c r="A1178" s="1" t="str">
        <f t="shared" si="57"/>
        <v>I_55747</v>
      </c>
      <c r="B1178" s="1" t="s">
        <v>1797</v>
      </c>
      <c r="C1178" s="1">
        <v>55747</v>
      </c>
      <c r="D1178" s="1" t="s">
        <v>405</v>
      </c>
      <c r="E1178" s="1">
        <v>67093</v>
      </c>
      <c r="F1178" s="1" t="s">
        <v>581</v>
      </c>
      <c r="G1178" s="1" t="str">
        <f>IF(B1178="Issue",VLOOKUP(A1178,[1]Customers!$A:$B,2,FALSE),VLOOKUP(A1178,[1]Facilities!$A:$B,2,FALSE))</f>
        <v>I_USA60639_55747</v>
      </c>
      <c r="H1178" s="1" t="str">
        <f>VLOOKUP("D_"&amp;$E1178,[1]Facilities!$A:$BB,2,FALSE)</f>
        <v>D_USA49348_67093</v>
      </c>
      <c r="I1178" s="1" t="str">
        <f>VLOOKUP("D_"&amp;$E1178,[1]Facilities!$A:$BB,34,FALSE)</f>
        <v>Full Service</v>
      </c>
      <c r="J1178" s="1" t="str">
        <f>VLOOKUP("D_"&amp;$E1178,[1]Facilities!$A:$BB,36,FALSE)</f>
        <v>NO</v>
      </c>
      <c r="K1178" s="1" t="str">
        <f t="shared" si="58"/>
        <v>D_USA49348_67093</v>
      </c>
      <c r="L1178" s="1" t="str">
        <f>VLOOKUP("D_"&amp;RIGHT($K1178,5),[1]Facilities!$A:$BB,34,FALSE)</f>
        <v>Full Service</v>
      </c>
      <c r="M1178" s="1" t="str">
        <f>VLOOKUP("D_"&amp;RIGHT($K1178,5),[1]Facilities!$A:$BB,36,FALSE)</f>
        <v>NO</v>
      </c>
      <c r="N1178" s="1" t="str">
        <f t="shared" si="59"/>
        <v>D_USA49348_67093</v>
      </c>
    </row>
    <row r="1179" spans="1:14">
      <c r="A1179" s="1" t="str">
        <f t="shared" si="57"/>
        <v>I_66361</v>
      </c>
      <c r="B1179" s="1" t="s">
        <v>1797</v>
      </c>
      <c r="C1179" s="1">
        <v>66361</v>
      </c>
      <c r="D1179" s="1" t="s">
        <v>406</v>
      </c>
      <c r="E1179" s="1">
        <v>54027</v>
      </c>
      <c r="F1179" s="1" t="s">
        <v>8304</v>
      </c>
      <c r="G1179" s="1" t="str">
        <f>IF(B1179="Issue",VLOOKUP(A1179,[1]Customers!$A:$B,2,FALSE),VLOOKUP(A1179,[1]Facilities!$A:$B,2,FALSE))</f>
        <v>I_USA41018_66361</v>
      </c>
      <c r="H1179" s="1" t="str">
        <f>VLOOKUP("D_"&amp;$E1179,[1]Facilities!$A:$BB,2,FALSE)</f>
        <v>D_USA35490_54027</v>
      </c>
      <c r="I1179" s="1" t="str">
        <f>VLOOKUP("D_"&amp;$E1179,[1]Facilities!$A:$BB,34,FALSE)</f>
        <v>Manufacturing</v>
      </c>
      <c r="J1179" s="1" t="str">
        <f>VLOOKUP("D_"&amp;$E1179,[1]Facilities!$A:$BB,36,FALSE)</f>
        <v>NO</v>
      </c>
      <c r="K1179" s="1" t="str">
        <f t="shared" si="58"/>
        <v>D_USA35490_54027</v>
      </c>
      <c r="L1179" s="1" t="str">
        <f>VLOOKUP("D_"&amp;RIGHT($K1179,5),[1]Facilities!$A:$BB,34,FALSE)</f>
        <v>Manufacturing</v>
      </c>
      <c r="M1179" s="1" t="str">
        <f>VLOOKUP("D_"&amp;RIGHT($K1179,5),[1]Facilities!$A:$BB,36,FALSE)</f>
        <v>NO</v>
      </c>
      <c r="N1179" s="1" t="str">
        <f t="shared" si="59"/>
        <v>D_USA35490_54027</v>
      </c>
    </row>
    <row r="1180" spans="1:14">
      <c r="A1180" s="1" t="str">
        <f t="shared" si="57"/>
        <v>I_62547</v>
      </c>
      <c r="B1180" s="1" t="s">
        <v>1797</v>
      </c>
      <c r="C1180" s="1">
        <v>62547</v>
      </c>
      <c r="D1180" s="1" t="s">
        <v>407</v>
      </c>
      <c r="E1180" s="1">
        <v>75125</v>
      </c>
      <c r="F1180" s="1" t="s">
        <v>1675</v>
      </c>
      <c r="G1180" s="1" t="str">
        <f>IF(B1180="Issue",VLOOKUP(A1180,[1]Customers!$A:$B,2,FALSE),VLOOKUP(A1180,[1]Facilities!$A:$B,2,FALSE))</f>
        <v>I_USA90810_62547</v>
      </c>
      <c r="H1180" s="1" t="str">
        <f>VLOOKUP("D_"&amp;$E1180,[1]Facilities!$A:$BB,2,FALSE)</f>
        <v>D_USA92509_75125</v>
      </c>
      <c r="I1180" s="1" t="str">
        <f>VLOOKUP("D_"&amp;$E1180,[1]Facilities!$A:$BB,34,FALSE)</f>
        <v>Full Service</v>
      </c>
      <c r="J1180" s="1" t="str">
        <f>VLOOKUP("D_"&amp;$E1180,[1]Facilities!$A:$BB,36,FALSE)</f>
        <v>NO</v>
      </c>
      <c r="K1180" s="1" t="str">
        <f t="shared" si="58"/>
        <v>D_USA92509_75125</v>
      </c>
      <c r="L1180" s="1" t="str">
        <f>VLOOKUP("D_"&amp;RIGHT($K1180,5),[1]Facilities!$A:$BB,34,FALSE)</f>
        <v>Full Service</v>
      </c>
      <c r="M1180" s="1" t="str">
        <f>VLOOKUP("D_"&amp;RIGHT($K1180,5),[1]Facilities!$A:$BB,36,FALSE)</f>
        <v>NO</v>
      </c>
      <c r="N1180" s="1" t="str">
        <f t="shared" si="59"/>
        <v>D_USA92509_75125</v>
      </c>
    </row>
    <row r="1181" spans="1:14">
      <c r="A1181" s="1" t="str">
        <f t="shared" si="57"/>
        <v>I_70043</v>
      </c>
      <c r="B1181" s="1" t="s">
        <v>1797</v>
      </c>
      <c r="C1181" s="1">
        <v>70043</v>
      </c>
      <c r="D1181" s="1" t="s">
        <v>1758</v>
      </c>
      <c r="E1181" s="1">
        <v>59068</v>
      </c>
      <c r="F1181" s="1" t="s">
        <v>577</v>
      </c>
      <c r="G1181" s="1" t="str">
        <f>IF(B1181="Issue",VLOOKUP(A1181,[1]Customers!$A:$B,2,FALSE),VLOOKUP(A1181,[1]Facilities!$A:$B,2,FALSE))</f>
        <v>I_USA34736_70043</v>
      </c>
      <c r="H1181" s="1" t="str">
        <f>VLOOKUP("D_"&amp;$E1181,[1]Facilities!$A:$BB,2,FALSE)</f>
        <v>D_USA33815_59068</v>
      </c>
      <c r="I1181" s="1" t="str">
        <f>VLOOKUP("D_"&amp;$E1181,[1]Facilities!$A:$BB,34,FALSE)</f>
        <v>Full Service</v>
      </c>
      <c r="J1181" s="1" t="str">
        <f>VLOOKUP("D_"&amp;$E1181,[1]Facilities!$A:$BB,36,FALSE)</f>
        <v>NO</v>
      </c>
      <c r="K1181" s="1" t="str">
        <f t="shared" si="58"/>
        <v>D_USA33815_59068</v>
      </c>
      <c r="L1181" s="1" t="str">
        <f>VLOOKUP("D_"&amp;RIGHT($K1181,5),[1]Facilities!$A:$BB,34,FALSE)</f>
        <v>Full Service</v>
      </c>
      <c r="M1181" s="1" t="str">
        <f>VLOOKUP("D_"&amp;RIGHT($K1181,5),[1]Facilities!$A:$BB,36,FALSE)</f>
        <v>NO</v>
      </c>
      <c r="N1181" s="1" t="str">
        <f t="shared" si="59"/>
        <v>D_USA33815_59068</v>
      </c>
    </row>
    <row r="1182" spans="1:14">
      <c r="A1182" s="1" t="str">
        <f t="shared" si="57"/>
        <v>I_70047</v>
      </c>
      <c r="B1182" s="1" t="s">
        <v>1797</v>
      </c>
      <c r="C1182" s="1">
        <v>70047</v>
      </c>
      <c r="D1182" s="1" t="s">
        <v>1760</v>
      </c>
      <c r="E1182" s="1">
        <v>75125</v>
      </c>
      <c r="F1182" s="1" t="s">
        <v>1675</v>
      </c>
      <c r="G1182" s="1" t="str">
        <f>IF(B1182="Issue",VLOOKUP(A1182,[1]Customers!$A:$B,2,FALSE),VLOOKUP(A1182,[1]Facilities!$A:$B,2,FALSE))</f>
        <v>I_USA92377_70047</v>
      </c>
      <c r="H1182" s="1" t="str">
        <f>VLOOKUP("D_"&amp;$E1182,[1]Facilities!$A:$BB,2,FALSE)</f>
        <v>D_USA92509_75125</v>
      </c>
      <c r="I1182" s="1" t="str">
        <f>VLOOKUP("D_"&amp;$E1182,[1]Facilities!$A:$BB,34,FALSE)</f>
        <v>Full Service</v>
      </c>
      <c r="J1182" s="1" t="str">
        <f>VLOOKUP("D_"&amp;$E1182,[1]Facilities!$A:$BB,36,FALSE)</f>
        <v>NO</v>
      </c>
      <c r="K1182" s="1" t="str">
        <f t="shared" si="58"/>
        <v>D_USA92509_75125</v>
      </c>
      <c r="L1182" s="1" t="str">
        <f>VLOOKUP("D_"&amp;RIGHT($K1182,5),[1]Facilities!$A:$BB,34,FALSE)</f>
        <v>Full Service</v>
      </c>
      <c r="M1182" s="1" t="str">
        <f>VLOOKUP("D_"&amp;RIGHT($K1182,5),[1]Facilities!$A:$BB,36,FALSE)</f>
        <v>NO</v>
      </c>
      <c r="N1182" s="1" t="str">
        <f t="shared" si="59"/>
        <v>D_USA92509_75125</v>
      </c>
    </row>
    <row r="1183" spans="1:14">
      <c r="A1183" s="1" t="str">
        <f t="shared" si="57"/>
        <v>I_74389</v>
      </c>
      <c r="B1183" s="1" t="s">
        <v>1797</v>
      </c>
      <c r="C1183" s="1">
        <v>74389</v>
      </c>
      <c r="D1183" s="1" t="s">
        <v>1759</v>
      </c>
      <c r="E1183" s="1">
        <v>66797</v>
      </c>
      <c r="F1183" s="1" t="s">
        <v>579</v>
      </c>
      <c r="G1183" s="1" t="str">
        <f>IF(B1183="Issue",VLOOKUP(A1183,[1]Customers!$A:$B,2,FALSE),VLOOKUP(A1183,[1]Facilities!$A:$B,2,FALSE))</f>
        <v>I_USA23836_74389</v>
      </c>
      <c r="H1183" s="1" t="str">
        <f>VLOOKUP("D_"&amp;$E1183,[1]Facilities!$A:$BB,2,FALSE)</f>
        <v>D_USA23234_66797</v>
      </c>
      <c r="I1183" s="1" t="str">
        <f>VLOOKUP("D_"&amp;$E1183,[1]Facilities!$A:$BB,34,FALSE)</f>
        <v>Full Service</v>
      </c>
      <c r="J1183" s="1" t="str">
        <f>VLOOKUP("D_"&amp;$E1183,[1]Facilities!$A:$BB,36,FALSE)</f>
        <v>NO</v>
      </c>
      <c r="K1183" s="1" t="str">
        <f t="shared" si="58"/>
        <v>D_USA23234_66797</v>
      </c>
      <c r="L1183" s="1" t="str">
        <f>VLOOKUP("D_"&amp;RIGHT($K1183,5),[1]Facilities!$A:$BB,34,FALSE)</f>
        <v>Full Service</v>
      </c>
      <c r="M1183" s="1" t="str">
        <f>VLOOKUP("D_"&amp;RIGHT($K1183,5),[1]Facilities!$A:$BB,36,FALSE)</f>
        <v>NO</v>
      </c>
      <c r="N1183" s="1" t="str">
        <f t="shared" si="59"/>
        <v>D_USA23234_66797</v>
      </c>
    </row>
    <row r="1184" spans="1:14">
      <c r="A1184" s="1" t="str">
        <f t="shared" si="57"/>
        <v>I_70046</v>
      </c>
      <c r="B1184" s="1" t="s">
        <v>1797</v>
      </c>
      <c r="C1184" s="1">
        <v>70046</v>
      </c>
      <c r="D1184" s="1" t="s">
        <v>1762</v>
      </c>
      <c r="E1184" s="1">
        <v>59068</v>
      </c>
      <c r="F1184" s="1" t="s">
        <v>577</v>
      </c>
      <c r="G1184" s="1" t="str">
        <f>IF(B1184="Issue",VLOOKUP(A1184,[1]Customers!$A:$B,2,FALSE),VLOOKUP(A1184,[1]Facilities!$A:$B,2,FALSE))</f>
        <v>I_USA33478_70046</v>
      </c>
      <c r="H1184" s="1" t="str">
        <f>VLOOKUP("D_"&amp;$E1184,[1]Facilities!$A:$BB,2,FALSE)</f>
        <v>D_USA33815_59068</v>
      </c>
      <c r="I1184" s="1" t="str">
        <f>VLOOKUP("D_"&amp;$E1184,[1]Facilities!$A:$BB,34,FALSE)</f>
        <v>Full Service</v>
      </c>
      <c r="J1184" s="1" t="str">
        <f>VLOOKUP("D_"&amp;$E1184,[1]Facilities!$A:$BB,36,FALSE)</f>
        <v>NO</v>
      </c>
      <c r="K1184" s="1" t="str">
        <f t="shared" si="58"/>
        <v>D_USA33815_59068</v>
      </c>
      <c r="L1184" s="1" t="str">
        <f>VLOOKUP("D_"&amp;RIGHT($K1184,5),[1]Facilities!$A:$BB,34,FALSE)</f>
        <v>Full Service</v>
      </c>
      <c r="M1184" s="1" t="str">
        <f>VLOOKUP("D_"&amp;RIGHT($K1184,5),[1]Facilities!$A:$BB,36,FALSE)</f>
        <v>NO</v>
      </c>
      <c r="N1184" s="1" t="str">
        <f t="shared" si="59"/>
        <v>D_USA33815_59068</v>
      </c>
    </row>
    <row r="1185" spans="1:14">
      <c r="A1185" s="1" t="str">
        <f t="shared" si="57"/>
        <v>I_74390</v>
      </c>
      <c r="B1185" s="1" t="s">
        <v>1797</v>
      </c>
      <c r="C1185" s="1">
        <v>74390</v>
      </c>
      <c r="D1185" s="1" t="s">
        <v>7825</v>
      </c>
      <c r="E1185" s="1">
        <v>63875</v>
      </c>
      <c r="F1185" s="1" t="s">
        <v>587</v>
      </c>
      <c r="G1185" s="1" t="str">
        <f>IF(B1185="Issue",VLOOKUP(A1185,[1]Customers!$A:$B,2,FALSE),VLOOKUP(A1185,[1]Facilities!$A:$B,2,FALSE))</f>
        <v>I_USA30265_74390</v>
      </c>
      <c r="H1185" s="1" t="str">
        <f>VLOOKUP("D_"&amp;$E1185,[1]Facilities!$A:$BB,2,FALSE)</f>
        <v>D_USA30336_63875</v>
      </c>
      <c r="I1185" s="1" t="str">
        <f>VLOOKUP("D_"&amp;$E1185,[1]Facilities!$A:$BB,34,FALSE)</f>
        <v>Full Service</v>
      </c>
      <c r="J1185" s="1" t="str">
        <f>VLOOKUP("D_"&amp;$E1185,[1]Facilities!$A:$BB,36,FALSE)</f>
        <v>NO</v>
      </c>
      <c r="K1185" s="1" t="str">
        <f t="shared" si="58"/>
        <v>D_USA30336_63875</v>
      </c>
      <c r="L1185" s="1" t="str">
        <f>VLOOKUP("D_"&amp;RIGHT($K1185,5),[1]Facilities!$A:$BB,34,FALSE)</f>
        <v>Full Service</v>
      </c>
      <c r="M1185" s="1" t="str">
        <f>VLOOKUP("D_"&amp;RIGHT($K1185,5),[1]Facilities!$A:$BB,36,FALSE)</f>
        <v>NO</v>
      </c>
      <c r="N1185" s="1" t="str">
        <f t="shared" si="59"/>
        <v>D_USA30336_63875</v>
      </c>
    </row>
    <row r="1186" spans="1:14">
      <c r="A1186" s="1" t="str">
        <f t="shared" si="57"/>
        <v>I_74388</v>
      </c>
      <c r="B1186" s="1" t="s">
        <v>1797</v>
      </c>
      <c r="C1186" s="1">
        <v>74388</v>
      </c>
      <c r="D1186" s="1" t="s">
        <v>1761</v>
      </c>
      <c r="E1186" s="1">
        <v>56720</v>
      </c>
      <c r="F1186" s="1" t="s">
        <v>570</v>
      </c>
      <c r="G1186" s="1" t="str">
        <f>IF(B1186="Issue",VLOOKUP(A1186,[1]Customers!$A:$B,2,FALSE),VLOOKUP(A1186,[1]Facilities!$A:$B,2,FALSE))</f>
        <v>I_USA46168_74388</v>
      </c>
      <c r="H1186" s="1" t="str">
        <f>VLOOKUP("D_"&amp;$E1186,[1]Facilities!$A:$BB,2,FALSE)</f>
        <v>D_USA46235_56720</v>
      </c>
      <c r="I1186" s="1" t="str">
        <f>VLOOKUP("D_"&amp;$E1186,[1]Facilities!$A:$BB,34,FALSE)</f>
        <v>Full Service</v>
      </c>
      <c r="J1186" s="1" t="str">
        <f>VLOOKUP("D_"&amp;$E1186,[1]Facilities!$A:$BB,36,FALSE)</f>
        <v>NO</v>
      </c>
      <c r="K1186" s="1" t="str">
        <f t="shared" si="58"/>
        <v>D_USA46235_56720</v>
      </c>
      <c r="L1186" s="1" t="str">
        <f>VLOOKUP("D_"&amp;RIGHT($K1186,5),[1]Facilities!$A:$BB,34,FALSE)</f>
        <v>Full Service</v>
      </c>
      <c r="M1186" s="1" t="str">
        <f>VLOOKUP("D_"&amp;RIGHT($K1186,5),[1]Facilities!$A:$BB,36,FALSE)</f>
        <v>NO</v>
      </c>
      <c r="N1186" s="1" t="str">
        <f t="shared" si="59"/>
        <v>D_USA46235_56720</v>
      </c>
    </row>
    <row r="1187" spans="1:14">
      <c r="A1187" s="1" t="str">
        <f t="shared" si="57"/>
        <v>I_76901</v>
      </c>
      <c r="B1187" s="1" t="s">
        <v>1797</v>
      </c>
      <c r="C1187" s="1">
        <v>76901</v>
      </c>
      <c r="D1187" s="1" t="s">
        <v>7005</v>
      </c>
      <c r="E1187" s="1">
        <v>67095</v>
      </c>
      <c r="F1187" s="1" t="s">
        <v>584</v>
      </c>
      <c r="G1187" s="1" t="str">
        <f>IF(B1187="Issue",VLOOKUP(A1187,[1]Customers!$A:$B,2,FALSE),VLOOKUP(A1187,[1]Facilities!$A:$B,2,FALSE))</f>
        <v>I_USA75236_76901</v>
      </c>
      <c r="H1187" s="1" t="str">
        <f>VLOOKUP("D_"&amp;$E1187,[1]Facilities!$A:$BB,2,FALSE)</f>
        <v>D_USA75212_67095</v>
      </c>
      <c r="I1187" s="1" t="str">
        <f>VLOOKUP("D_"&amp;$E1187,[1]Facilities!$A:$BB,34,FALSE)</f>
        <v>Full Service</v>
      </c>
      <c r="J1187" s="1" t="str">
        <f>VLOOKUP("D_"&amp;$E1187,[1]Facilities!$A:$BB,36,FALSE)</f>
        <v>NO</v>
      </c>
      <c r="K1187" s="1" t="str">
        <f t="shared" si="58"/>
        <v>D_USA75212_67095</v>
      </c>
      <c r="L1187" s="1" t="str">
        <f>VLOOKUP("D_"&amp;RIGHT($K1187,5),[1]Facilities!$A:$BB,34,FALSE)</f>
        <v>Full Service</v>
      </c>
      <c r="M1187" s="1" t="str">
        <f>VLOOKUP("D_"&amp;RIGHT($K1187,5),[1]Facilities!$A:$BB,36,FALSE)</f>
        <v>NO</v>
      </c>
      <c r="N1187" s="1" t="str">
        <f t="shared" si="59"/>
        <v>D_USA75212_67095</v>
      </c>
    </row>
    <row r="1188" spans="1:14">
      <c r="A1188" s="1" t="str">
        <f t="shared" si="57"/>
        <v>I_76902</v>
      </c>
      <c r="B1188" s="1" t="s">
        <v>1797</v>
      </c>
      <c r="C1188" s="1">
        <v>76902</v>
      </c>
      <c r="D1188" s="1" t="s">
        <v>8104</v>
      </c>
      <c r="E1188" s="1">
        <v>65540</v>
      </c>
      <c r="F1188" s="1" t="s">
        <v>573</v>
      </c>
      <c r="G1188" s="1" t="str">
        <f>IF(B1188="Issue",VLOOKUP(A1188,[1]Customers!$A:$B,2,FALSE),VLOOKUP(A1188,[1]Facilities!$A:$B,2,FALSE))</f>
        <v>I_USA85212_76902</v>
      </c>
      <c r="H1188" s="1" t="str">
        <f>VLOOKUP("D_"&amp;$E1188,[1]Facilities!$A:$BB,2,FALSE)</f>
        <v>D_USA85043_65540</v>
      </c>
      <c r="I1188" s="1" t="str">
        <f>VLOOKUP("D_"&amp;$E1188,[1]Facilities!$A:$BB,34,FALSE)</f>
        <v>Full Service</v>
      </c>
      <c r="J1188" s="1" t="str">
        <f>VLOOKUP("D_"&amp;$E1188,[1]Facilities!$A:$BB,36,FALSE)</f>
        <v>NO</v>
      </c>
      <c r="K1188" s="1" t="str">
        <f t="shared" si="58"/>
        <v>D_USA85043_65540</v>
      </c>
      <c r="L1188" s="1" t="str">
        <f>VLOOKUP("D_"&amp;RIGHT($K1188,5),[1]Facilities!$A:$BB,34,FALSE)</f>
        <v>Full Service</v>
      </c>
      <c r="M1188" s="1" t="str">
        <f>VLOOKUP("D_"&amp;RIGHT($K1188,5),[1]Facilities!$A:$BB,36,FALSE)</f>
        <v>NO</v>
      </c>
      <c r="N1188" s="1" t="str">
        <f t="shared" si="59"/>
        <v>D_USA85043_65540</v>
      </c>
    </row>
    <row r="1189" spans="1:14">
      <c r="A1189" s="1" t="str">
        <f t="shared" si="57"/>
        <v>I_76899</v>
      </c>
      <c r="B1189" s="1" t="s">
        <v>1797</v>
      </c>
      <c r="C1189" s="1">
        <v>76899</v>
      </c>
      <c r="D1189" s="1" t="s">
        <v>7006</v>
      </c>
      <c r="E1189" s="1">
        <v>61930</v>
      </c>
      <c r="F1189" s="1" t="s">
        <v>1235</v>
      </c>
      <c r="G1189" s="1" t="str">
        <f>IF(B1189="Issue",VLOOKUP(A1189,[1]Customers!$A:$B,2,FALSE),VLOOKUP(A1189,[1]Facilities!$A:$B,2,FALSE))</f>
        <v>I_USA43230_76899</v>
      </c>
      <c r="H1189" s="1" t="str">
        <f>VLOOKUP("D_"&amp;$E1189,[1]Facilities!$A:$BB,2,FALSE)</f>
        <v>D_USA43228_61930</v>
      </c>
      <c r="I1189" s="1" t="str">
        <f>VLOOKUP("D_"&amp;$E1189,[1]Facilities!$A:$BB,34,FALSE)</f>
        <v>Full Service</v>
      </c>
      <c r="J1189" s="1" t="str">
        <f>VLOOKUP("D_"&amp;$E1189,[1]Facilities!$A:$BB,36,FALSE)</f>
        <v>NO</v>
      </c>
      <c r="K1189" s="1" t="str">
        <f t="shared" si="58"/>
        <v>D_USA43228_61930</v>
      </c>
      <c r="L1189" s="1" t="str">
        <f>VLOOKUP("D_"&amp;RIGHT($K1189,5),[1]Facilities!$A:$BB,34,FALSE)</f>
        <v>Full Service</v>
      </c>
      <c r="M1189" s="1" t="str">
        <f>VLOOKUP("D_"&amp;RIGHT($K1189,5),[1]Facilities!$A:$BB,36,FALSE)</f>
        <v>NO</v>
      </c>
      <c r="N1189" s="1" t="str">
        <f t="shared" si="59"/>
        <v>D_USA43228_61930</v>
      </c>
    </row>
    <row r="1190" spans="1:14">
      <c r="A1190" s="1" t="str">
        <f t="shared" si="57"/>
        <v>I_74393</v>
      </c>
      <c r="B1190" s="1" t="s">
        <v>1797</v>
      </c>
      <c r="C1190" s="1">
        <v>74393</v>
      </c>
      <c r="D1190" s="1" t="s">
        <v>7007</v>
      </c>
      <c r="E1190" s="1">
        <v>65540</v>
      </c>
      <c r="F1190" s="1" t="s">
        <v>573</v>
      </c>
      <c r="G1190" s="1" t="str">
        <f>IF(B1190="Issue",VLOOKUP(A1190,[1]Customers!$A:$B,2,FALSE),VLOOKUP(A1190,[1]Facilities!$A:$B,2,FALSE))</f>
        <v>I_USA85043_74393</v>
      </c>
      <c r="H1190" s="1" t="str">
        <f>VLOOKUP("D_"&amp;$E1190,[1]Facilities!$A:$BB,2,FALSE)</f>
        <v>D_USA85043_65540</v>
      </c>
      <c r="I1190" s="1" t="str">
        <f>VLOOKUP("D_"&amp;$E1190,[1]Facilities!$A:$BB,34,FALSE)</f>
        <v>Full Service</v>
      </c>
      <c r="J1190" s="1" t="str">
        <f>VLOOKUP("D_"&amp;$E1190,[1]Facilities!$A:$BB,36,FALSE)</f>
        <v>NO</v>
      </c>
      <c r="K1190" s="1" t="str">
        <f t="shared" si="58"/>
        <v>D_USA85043_65540</v>
      </c>
      <c r="L1190" s="1" t="str">
        <f>VLOOKUP("D_"&amp;RIGHT($K1190,5),[1]Facilities!$A:$BB,34,FALSE)</f>
        <v>Full Service</v>
      </c>
      <c r="M1190" s="1" t="str">
        <f>VLOOKUP("D_"&amp;RIGHT($K1190,5),[1]Facilities!$A:$BB,36,FALSE)</f>
        <v>NO</v>
      </c>
      <c r="N1190" s="1" t="str">
        <f t="shared" si="59"/>
        <v>D_USA85043_65540</v>
      </c>
    </row>
    <row r="1191" spans="1:14">
      <c r="A1191" s="1" t="str">
        <f t="shared" si="57"/>
        <v>I_76900</v>
      </c>
      <c r="B1191" s="1" t="s">
        <v>1797</v>
      </c>
      <c r="C1191" s="1">
        <v>76900</v>
      </c>
      <c r="D1191" s="1" t="s">
        <v>7009</v>
      </c>
      <c r="E1191" s="1">
        <v>76082</v>
      </c>
      <c r="F1191" s="1" t="s">
        <v>1787</v>
      </c>
      <c r="G1191" s="1" t="str">
        <f>IF(B1191="Issue",VLOOKUP(A1191,[1]Customers!$A:$B,2,FALSE),VLOOKUP(A1191,[1]Facilities!$A:$B,2,FALSE))</f>
        <v>I_USA80019_76900</v>
      </c>
      <c r="H1191" s="1" t="str">
        <f>VLOOKUP("D_"&amp;$E1191,[1]Facilities!$A:$BB,2,FALSE)</f>
        <v>D_USA80011_76082</v>
      </c>
      <c r="I1191" s="1" t="str">
        <f>VLOOKUP("D_"&amp;$E1191,[1]Facilities!$A:$BB,34,FALSE)</f>
        <v>Full Service</v>
      </c>
      <c r="J1191" s="1" t="str">
        <f>VLOOKUP("D_"&amp;$E1191,[1]Facilities!$A:$BB,36,FALSE)</f>
        <v>NO</v>
      </c>
      <c r="K1191" s="1" t="str">
        <f t="shared" si="58"/>
        <v>D_USA80011_76082</v>
      </c>
      <c r="L1191" s="1" t="str">
        <f>VLOOKUP("D_"&amp;RIGHT($K1191,5),[1]Facilities!$A:$BB,34,FALSE)</f>
        <v>Full Service</v>
      </c>
      <c r="M1191" s="1" t="str">
        <f>VLOOKUP("D_"&amp;RIGHT($K1191,5),[1]Facilities!$A:$BB,36,FALSE)</f>
        <v>NO</v>
      </c>
      <c r="N1191" s="1" t="str">
        <f t="shared" si="59"/>
        <v>D_USA80011_76082</v>
      </c>
    </row>
    <row r="1192" spans="1:14">
      <c r="A1192" s="1" t="str">
        <f t="shared" si="57"/>
        <v>I_75431</v>
      </c>
      <c r="B1192" s="1" t="s">
        <v>1797</v>
      </c>
      <c r="C1192" s="1">
        <v>75431</v>
      </c>
      <c r="D1192" s="1" t="s">
        <v>7008</v>
      </c>
      <c r="E1192" s="1">
        <v>75125</v>
      </c>
      <c r="F1192" s="1" t="s">
        <v>1675</v>
      </c>
      <c r="G1192" s="1" t="str">
        <f>IF(B1192="Issue",VLOOKUP(A1192,[1]Customers!$A:$B,2,FALSE),VLOOKUP(A1192,[1]Facilities!$A:$B,2,FALSE))</f>
        <v>I_USA91761_75431</v>
      </c>
      <c r="H1192" s="1" t="str">
        <f>VLOOKUP("D_"&amp;$E1192,[1]Facilities!$A:$BB,2,FALSE)</f>
        <v>D_USA92509_75125</v>
      </c>
      <c r="I1192" s="1" t="str">
        <f>VLOOKUP("D_"&amp;$E1192,[1]Facilities!$A:$BB,34,FALSE)</f>
        <v>Full Service</v>
      </c>
      <c r="J1192" s="1" t="str">
        <f>VLOOKUP("D_"&amp;$E1192,[1]Facilities!$A:$BB,36,FALSE)</f>
        <v>NO</v>
      </c>
      <c r="K1192" s="1" t="str">
        <f t="shared" si="58"/>
        <v>D_USA92509_75125</v>
      </c>
      <c r="L1192" s="1" t="str">
        <f>VLOOKUP("D_"&amp;RIGHT($K1192,5),[1]Facilities!$A:$BB,34,FALSE)</f>
        <v>Full Service</v>
      </c>
      <c r="M1192" s="1" t="str">
        <f>VLOOKUP("D_"&amp;RIGHT($K1192,5),[1]Facilities!$A:$BB,36,FALSE)</f>
        <v>NO</v>
      </c>
      <c r="N1192" s="1" t="str">
        <f t="shared" si="59"/>
        <v>D_USA92509_75125</v>
      </c>
    </row>
    <row r="1193" spans="1:14">
      <c r="A1193" s="1" t="str">
        <f t="shared" si="57"/>
        <v>I_80628</v>
      </c>
      <c r="B1193" s="1" t="s">
        <v>1797</v>
      </c>
      <c r="C1193" s="1">
        <v>80628</v>
      </c>
      <c r="D1193" s="1" t="s">
        <v>8209</v>
      </c>
      <c r="E1193" s="1">
        <v>75125</v>
      </c>
      <c r="F1193" s="1" t="s">
        <v>1675</v>
      </c>
      <c r="G1193" s="1" t="str">
        <f>IF(B1193="Issue",VLOOKUP(A1193,[1]Customers!$A:$B,2,FALSE),VLOOKUP(A1193,[1]Facilities!$A:$B,2,FALSE))</f>
        <v>I_USA92374_80628</v>
      </c>
      <c r="H1193" s="1" t="str">
        <f>VLOOKUP("D_"&amp;$E1193,[1]Facilities!$A:$BB,2,FALSE)</f>
        <v>D_USA92509_75125</v>
      </c>
      <c r="I1193" s="1" t="str">
        <f>VLOOKUP("D_"&amp;$E1193,[1]Facilities!$A:$BB,34,FALSE)</f>
        <v>Full Service</v>
      </c>
      <c r="J1193" s="1" t="str">
        <f>VLOOKUP("D_"&amp;$E1193,[1]Facilities!$A:$BB,36,FALSE)</f>
        <v>NO</v>
      </c>
      <c r="K1193" s="1" t="str">
        <f t="shared" si="58"/>
        <v>D_USA92509_75125</v>
      </c>
      <c r="L1193" s="1" t="str">
        <f>VLOOKUP("D_"&amp;RIGHT($K1193,5),[1]Facilities!$A:$BB,34,FALSE)</f>
        <v>Full Service</v>
      </c>
      <c r="M1193" s="1" t="str">
        <f>VLOOKUP("D_"&amp;RIGHT($K1193,5),[1]Facilities!$A:$BB,36,FALSE)</f>
        <v>NO</v>
      </c>
      <c r="N1193" s="1" t="str">
        <f t="shared" si="59"/>
        <v>D_USA92509_75125</v>
      </c>
    </row>
    <row r="1194" spans="1:14">
      <c r="A1194" s="1" t="str">
        <f t="shared" si="57"/>
        <v>I_76821</v>
      </c>
      <c r="B1194" s="1" t="s">
        <v>1797</v>
      </c>
      <c r="C1194" s="1">
        <v>76821</v>
      </c>
      <c r="D1194" s="1" t="s">
        <v>7010</v>
      </c>
      <c r="E1194" s="1">
        <v>78887</v>
      </c>
      <c r="F1194" s="1" t="s">
        <v>8292</v>
      </c>
      <c r="G1194" s="1" t="str">
        <f>IF(B1194="Issue",VLOOKUP(A1194,[1]Customers!$A:$B,2,FALSE),VLOOKUP(A1194,[1]Facilities!$A:$B,2,FALSE))</f>
        <v>I_CANL5R3Z4_76821</v>
      </c>
      <c r="H1194" s="1" t="str">
        <f>VLOOKUP("D_"&amp;$E1194,[1]Facilities!$A:$BB,2,FALSE)</f>
        <v>D_CANL5S1L4_78887</v>
      </c>
      <c r="I1194" s="1" t="str">
        <f>VLOOKUP("D_"&amp;$E1194,[1]Facilities!$A:$BB,34,FALSE)</f>
        <v>Full Service</v>
      </c>
      <c r="J1194" s="1" t="str">
        <f>VLOOKUP("D_"&amp;$E1194,[1]Facilities!$A:$BB,36,FALSE)</f>
        <v>NO</v>
      </c>
      <c r="K1194" s="1" t="str">
        <f t="shared" si="58"/>
        <v>D_CANL5S1L4_78887</v>
      </c>
      <c r="L1194" s="1" t="str">
        <f>VLOOKUP("D_"&amp;RIGHT($K1194,5),[1]Facilities!$A:$BB,34,FALSE)</f>
        <v>Full Service</v>
      </c>
      <c r="M1194" s="1" t="str">
        <f>VLOOKUP("D_"&amp;RIGHT($K1194,5),[1]Facilities!$A:$BB,36,FALSE)</f>
        <v>NO</v>
      </c>
      <c r="N1194" s="1" t="str">
        <f t="shared" si="59"/>
        <v>D_CANL5S1L4_78887</v>
      </c>
    </row>
    <row r="1195" spans="1:14">
      <c r="A1195" s="1" t="str">
        <f t="shared" si="57"/>
        <v>I_76820</v>
      </c>
      <c r="B1195" s="1" t="s">
        <v>1797</v>
      </c>
      <c r="C1195" s="1">
        <v>76820</v>
      </c>
      <c r="D1195" s="1" t="s">
        <v>7011</v>
      </c>
      <c r="E1195" s="1">
        <v>53786</v>
      </c>
      <c r="F1195" s="1" t="s">
        <v>588</v>
      </c>
      <c r="G1195" s="1" t="str">
        <f>IF(B1195="Issue",VLOOKUP(A1195,[1]Customers!$A:$B,2,FALSE),VLOOKUP(A1195,[1]Facilities!$A:$B,2,FALSE))</f>
        <v>I_CANV4G0A4_76820</v>
      </c>
      <c r="H1195" s="1" t="str">
        <f>VLOOKUP("D_"&amp;$E1195,[1]Facilities!$A:$BB,2,FALSE)</f>
        <v>D_CANV4G1C1_53786</v>
      </c>
      <c r="I1195" s="1" t="str">
        <f>VLOOKUP("D_"&amp;$E1195,[1]Facilities!$A:$BB,34,FALSE)</f>
        <v>Full Service</v>
      </c>
      <c r="J1195" s="1" t="str">
        <f>VLOOKUP("D_"&amp;$E1195,[1]Facilities!$A:$BB,36,FALSE)</f>
        <v>NO</v>
      </c>
      <c r="K1195" s="1" t="str">
        <f t="shared" si="58"/>
        <v>D_CANV4G1C1_53786</v>
      </c>
      <c r="L1195" s="1" t="str">
        <f>VLOOKUP("D_"&amp;RIGHT($K1195,5),[1]Facilities!$A:$BB,34,FALSE)</f>
        <v>Full Service</v>
      </c>
      <c r="M1195" s="1" t="str">
        <f>VLOOKUP("D_"&amp;RIGHT($K1195,5),[1]Facilities!$A:$BB,36,FALSE)</f>
        <v>NO</v>
      </c>
      <c r="N1195" s="1" t="str">
        <f t="shared" si="59"/>
        <v>D_CANV4G1C1_53786</v>
      </c>
    </row>
    <row r="1196" spans="1:14">
      <c r="A1196" s="1" t="str">
        <f t="shared" si="57"/>
        <v>I_46258</v>
      </c>
      <c r="B1196" s="1" t="s">
        <v>1797</v>
      </c>
      <c r="C1196" s="1">
        <v>46258</v>
      </c>
      <c r="D1196" s="1" t="s">
        <v>411</v>
      </c>
      <c r="E1196" s="1">
        <v>77169</v>
      </c>
      <c r="F1196" s="1" t="s">
        <v>8294</v>
      </c>
      <c r="G1196" s="1" t="str">
        <f>IF(B1196="Issue",VLOOKUP(A1196,[1]Customers!$A:$B,2,FALSE),VLOOKUP(A1196,[1]Facilities!$A:$B,2,FALSE))</f>
        <v>I_USA74115_46258</v>
      </c>
      <c r="H1196" s="1" t="str">
        <f>VLOOKUP("D_"&amp;$E1196,[1]Facilities!$A:$BB,2,FALSE)</f>
        <v>D_USA78218_77169</v>
      </c>
      <c r="I1196" s="1" t="str">
        <f>VLOOKUP("D_"&amp;$E1196,[1]Facilities!$A:$BB,34,FALSE)</f>
        <v>Full Service</v>
      </c>
      <c r="J1196" s="1" t="str">
        <f>VLOOKUP("D_"&amp;$E1196,[1]Facilities!$A:$BB,36,FALSE)</f>
        <v>NO</v>
      </c>
      <c r="K1196" s="1" t="str">
        <f t="shared" si="58"/>
        <v>D_USA78218_77169</v>
      </c>
      <c r="L1196" s="1" t="str">
        <f>VLOOKUP("D_"&amp;RIGHT($K1196,5),[1]Facilities!$A:$BB,34,FALSE)</f>
        <v>Full Service</v>
      </c>
      <c r="M1196" s="1" t="str">
        <f>VLOOKUP("D_"&amp;RIGHT($K1196,5),[1]Facilities!$A:$BB,36,FALSE)</f>
        <v>NO</v>
      </c>
      <c r="N1196" s="1" t="str">
        <f t="shared" si="59"/>
        <v>D_USA78218_77169</v>
      </c>
    </row>
    <row r="1197" spans="1:14">
      <c r="A1197" s="1" t="str">
        <f t="shared" si="57"/>
        <v>I_46259</v>
      </c>
      <c r="B1197" s="1" t="s">
        <v>1797</v>
      </c>
      <c r="C1197" s="1">
        <v>46259</v>
      </c>
      <c r="D1197" s="1" t="s">
        <v>409</v>
      </c>
      <c r="E1197" s="1">
        <v>70318</v>
      </c>
      <c r="F1197" s="1" t="s">
        <v>1402</v>
      </c>
      <c r="G1197" s="1" t="str">
        <f>IF(B1197="Issue",VLOOKUP(A1197,[1]Customers!$A:$B,2,FALSE),VLOOKUP(A1197,[1]Facilities!$A:$B,2,FALSE))</f>
        <v>I_USA12734_46259</v>
      </c>
      <c r="H1197" s="1" t="str">
        <f>VLOOKUP("D_"&amp;$E1197,[1]Facilities!$A:$BB,2,FALSE)</f>
        <v>D_USA12085_70318</v>
      </c>
      <c r="I1197" s="1" t="str">
        <f>VLOOKUP("D_"&amp;$E1197,[1]Facilities!$A:$BB,34,FALSE)</f>
        <v>Full Service</v>
      </c>
      <c r="J1197" s="1" t="str">
        <f>VLOOKUP("D_"&amp;$E1197,[1]Facilities!$A:$BB,36,FALSE)</f>
        <v>NO</v>
      </c>
      <c r="K1197" s="1" t="str">
        <f t="shared" si="58"/>
        <v>D_USA12085_70318</v>
      </c>
      <c r="L1197" s="1" t="str">
        <f>VLOOKUP("D_"&amp;RIGHT($K1197,5),[1]Facilities!$A:$BB,34,FALSE)</f>
        <v>Full Service</v>
      </c>
      <c r="M1197" s="1" t="str">
        <f>VLOOKUP("D_"&amp;RIGHT($K1197,5),[1]Facilities!$A:$BB,36,FALSE)</f>
        <v>NO</v>
      </c>
      <c r="N1197" s="1" t="str">
        <f t="shared" si="59"/>
        <v>D_USA12085_70318</v>
      </c>
    </row>
    <row r="1198" spans="1:14">
      <c r="A1198" s="1" t="str">
        <f t="shared" si="57"/>
        <v>I_56592</v>
      </c>
      <c r="B1198" s="1" t="s">
        <v>1797</v>
      </c>
      <c r="C1198" s="1">
        <v>56592</v>
      </c>
      <c r="D1198" s="1" t="s">
        <v>408</v>
      </c>
      <c r="E1198" s="1">
        <v>70917</v>
      </c>
      <c r="F1198" s="1" t="s">
        <v>1653</v>
      </c>
      <c r="G1198" s="1" t="str">
        <f>IF(B1198="Issue",VLOOKUP(A1198,[1]Customers!$A:$B,2,FALSE),VLOOKUP(A1198,[1]Facilities!$A:$B,2,FALSE))</f>
        <v>I_CANH4N1R4_56592</v>
      </c>
      <c r="H1198" s="1" t="str">
        <f>VLOOKUP("D_"&amp;$E1198,[1]Facilities!$A:$BB,2,FALSE)</f>
        <v>D_CANH9P1K9_70917</v>
      </c>
      <c r="I1198" s="1" t="str">
        <f>VLOOKUP("D_"&amp;$E1198,[1]Facilities!$A:$BB,34,FALSE)</f>
        <v>Full Service</v>
      </c>
      <c r="J1198" s="1" t="str">
        <f>VLOOKUP("D_"&amp;$E1198,[1]Facilities!$A:$BB,36,FALSE)</f>
        <v>NO</v>
      </c>
      <c r="K1198" s="1" t="str">
        <f t="shared" si="58"/>
        <v>D_CANH9P1K9_70917</v>
      </c>
      <c r="L1198" s="1" t="str">
        <f>VLOOKUP("D_"&amp;RIGHT($K1198,5),[1]Facilities!$A:$BB,34,FALSE)</f>
        <v>Full Service</v>
      </c>
      <c r="M1198" s="1" t="str">
        <f>VLOOKUP("D_"&amp;RIGHT($K1198,5),[1]Facilities!$A:$BB,36,FALSE)</f>
        <v>NO</v>
      </c>
      <c r="N1198" s="1" t="str">
        <f t="shared" si="59"/>
        <v>D_CANH9P1K9_70917</v>
      </c>
    </row>
    <row r="1199" spans="1:14">
      <c r="A1199" s="1" t="str">
        <f t="shared" si="57"/>
        <v>I_50997</v>
      </c>
      <c r="B1199" s="1" t="s">
        <v>1797</v>
      </c>
      <c r="C1199" s="1">
        <v>50997</v>
      </c>
      <c r="D1199" s="1" t="s">
        <v>410</v>
      </c>
      <c r="E1199" s="1">
        <v>65540</v>
      </c>
      <c r="F1199" s="1" t="s">
        <v>573</v>
      </c>
      <c r="G1199" s="1" t="str">
        <f>IF(B1199="Issue",VLOOKUP(A1199,[1]Customers!$A:$B,2,FALSE),VLOOKUP(A1199,[1]Facilities!$A:$B,2,FALSE))</f>
        <v>I_USA85307_50997</v>
      </c>
      <c r="H1199" s="1" t="str">
        <f>VLOOKUP("D_"&amp;$E1199,[1]Facilities!$A:$BB,2,FALSE)</f>
        <v>D_USA85043_65540</v>
      </c>
      <c r="I1199" s="1" t="str">
        <f>VLOOKUP("D_"&amp;$E1199,[1]Facilities!$A:$BB,34,FALSE)</f>
        <v>Full Service</v>
      </c>
      <c r="J1199" s="1" t="str">
        <f>VLOOKUP("D_"&amp;$E1199,[1]Facilities!$A:$BB,36,FALSE)</f>
        <v>NO</v>
      </c>
      <c r="K1199" s="1" t="str">
        <f t="shared" si="58"/>
        <v>D_USA85043_65540</v>
      </c>
      <c r="L1199" s="1" t="str">
        <f>VLOOKUP("D_"&amp;RIGHT($K1199,5),[1]Facilities!$A:$BB,34,FALSE)</f>
        <v>Full Service</v>
      </c>
      <c r="M1199" s="1" t="str">
        <f>VLOOKUP("D_"&amp;RIGHT($K1199,5),[1]Facilities!$A:$BB,36,FALSE)</f>
        <v>NO</v>
      </c>
      <c r="N1199" s="1" t="str">
        <f t="shared" si="59"/>
        <v>D_USA85043_65540</v>
      </c>
    </row>
    <row r="1200" spans="1:14">
      <c r="A1200" s="1" t="str">
        <f t="shared" si="57"/>
        <v>I_79869</v>
      </c>
      <c r="B1200" s="1" t="s">
        <v>1797</v>
      </c>
      <c r="C1200" s="1">
        <v>79869</v>
      </c>
      <c r="D1200" s="1" t="s">
        <v>8105</v>
      </c>
      <c r="E1200" s="1">
        <v>66673</v>
      </c>
      <c r="F1200" s="1" t="s">
        <v>572</v>
      </c>
      <c r="G1200" s="1" t="str">
        <f>IF(B1200="Issue",VLOOKUP(A1200,[1]Customers!$A:$B,2,FALSE),VLOOKUP(A1200,[1]Facilities!$A:$B,2,FALSE))</f>
        <v>I_USA10926_79869</v>
      </c>
      <c r="H1200" s="1" t="str">
        <f>VLOOKUP("D_"&amp;$E1200,[1]Facilities!$A:$BB,2,FALSE)</f>
        <v>D_USA08810_66673</v>
      </c>
      <c r="I1200" s="1" t="str">
        <f>VLOOKUP("D_"&amp;$E1200,[1]Facilities!$A:$BB,34,FALSE)</f>
        <v>Sort Only</v>
      </c>
      <c r="J1200" s="1" t="str">
        <f>VLOOKUP("D_"&amp;$E1200,[1]Facilities!$A:$BB,36,FALSE)</f>
        <v>NO</v>
      </c>
      <c r="K1200" s="1" t="str">
        <f t="shared" si="58"/>
        <v>D_USA08810_66673</v>
      </c>
      <c r="L1200" s="1" t="str">
        <f>VLOOKUP("D_"&amp;RIGHT($K1200,5),[1]Facilities!$A:$BB,34,FALSE)</f>
        <v>Sort Only</v>
      </c>
      <c r="M1200" s="1" t="str">
        <f>VLOOKUP("D_"&amp;RIGHT($K1200,5),[1]Facilities!$A:$BB,36,FALSE)</f>
        <v>NO</v>
      </c>
      <c r="N1200" s="1" t="str">
        <f t="shared" si="59"/>
        <v>D_USA08810_66673</v>
      </c>
    </row>
    <row r="1201" spans="1:14">
      <c r="A1201" s="1" t="str">
        <f t="shared" si="57"/>
        <v>I_78892</v>
      </c>
      <c r="B1201" s="1" t="s">
        <v>1797</v>
      </c>
      <c r="C1201" s="1">
        <v>78892</v>
      </c>
      <c r="D1201" s="1" t="s">
        <v>7377</v>
      </c>
      <c r="E1201" s="1">
        <v>78887</v>
      </c>
      <c r="F1201" s="1" t="s">
        <v>8292</v>
      </c>
      <c r="G1201" s="1" t="str">
        <f>IF(B1201="Issue",VLOOKUP(A1201,[1]Customers!$A:$B,2,FALSE),VLOOKUP(A1201,[1]Facilities!$A:$B,2,FALSE))</f>
        <v>I_CANL7L2A4_78892</v>
      </c>
      <c r="H1201" s="1" t="str">
        <f>VLOOKUP("D_"&amp;$E1201,[1]Facilities!$A:$BB,2,FALSE)</f>
        <v>D_CANL5S1L4_78887</v>
      </c>
      <c r="I1201" s="1" t="str">
        <f>VLOOKUP("D_"&amp;$E1201,[1]Facilities!$A:$BB,34,FALSE)</f>
        <v>Full Service</v>
      </c>
      <c r="J1201" s="1" t="str">
        <f>VLOOKUP("D_"&amp;$E1201,[1]Facilities!$A:$BB,36,FALSE)</f>
        <v>NO</v>
      </c>
      <c r="K1201" s="1" t="str">
        <f t="shared" si="58"/>
        <v>D_CANL5S1L4_78887</v>
      </c>
      <c r="L1201" s="1" t="str">
        <f>VLOOKUP("D_"&amp;RIGHT($K1201,5),[1]Facilities!$A:$BB,34,FALSE)</f>
        <v>Full Service</v>
      </c>
      <c r="M1201" s="1" t="str">
        <f>VLOOKUP("D_"&amp;RIGHT($K1201,5),[1]Facilities!$A:$BB,36,FALSE)</f>
        <v>NO</v>
      </c>
      <c r="N1201" s="1" t="str">
        <f t="shared" si="59"/>
        <v>D_CANL5S1L4_78887</v>
      </c>
    </row>
    <row r="1202" spans="1:14">
      <c r="A1202" s="1" t="str">
        <f t="shared" si="57"/>
        <v>I_77508</v>
      </c>
      <c r="B1202" s="1" t="s">
        <v>1797</v>
      </c>
      <c r="C1202" s="1">
        <v>77508</v>
      </c>
      <c r="D1202" s="1" t="s">
        <v>8170</v>
      </c>
      <c r="E1202" s="1">
        <v>61024</v>
      </c>
      <c r="F1202" s="1" t="s">
        <v>586</v>
      </c>
      <c r="G1202" s="1" t="str">
        <f>IF(B1202="Issue",VLOOKUP(A1202,[1]Customers!$A:$B,2,FALSE),VLOOKUP(A1202,[1]Facilities!$A:$B,2,FALSE))</f>
        <v>I_USA97471_77508</v>
      </c>
      <c r="H1202" s="1" t="str">
        <f>VLOOKUP("D_"&amp;$E1202,[1]Facilities!$A:$BB,2,FALSE)</f>
        <v>D_USA98001_61024</v>
      </c>
      <c r="I1202" s="1" t="str">
        <f>VLOOKUP("D_"&amp;$E1202,[1]Facilities!$A:$BB,34,FALSE)</f>
        <v>Sort Only</v>
      </c>
      <c r="J1202" s="1" t="str">
        <f>VLOOKUP("D_"&amp;$E1202,[1]Facilities!$A:$BB,36,FALSE)</f>
        <v>NO</v>
      </c>
      <c r="K1202" s="1" t="str">
        <f t="shared" si="58"/>
        <v>D_USA98001_61024</v>
      </c>
      <c r="L1202" s="1" t="str">
        <f>VLOOKUP("D_"&amp;RIGHT($K1202,5),[1]Facilities!$A:$BB,34,FALSE)</f>
        <v>Sort Only</v>
      </c>
      <c r="M1202" s="1" t="str">
        <f>VLOOKUP("D_"&amp;RIGHT($K1202,5),[1]Facilities!$A:$BB,36,FALSE)</f>
        <v>NO</v>
      </c>
      <c r="N1202" s="1" t="str">
        <f t="shared" si="59"/>
        <v>D_USA98001_61024</v>
      </c>
    </row>
    <row r="1203" spans="1:14">
      <c r="A1203" s="1" t="str">
        <f t="shared" si="57"/>
        <v>I_74416</v>
      </c>
      <c r="B1203" s="1" t="s">
        <v>1797</v>
      </c>
      <c r="C1203" s="1">
        <v>74416</v>
      </c>
      <c r="D1203" s="1" t="s">
        <v>8106</v>
      </c>
      <c r="E1203" s="1">
        <v>53786</v>
      </c>
      <c r="F1203" s="1" t="s">
        <v>588</v>
      </c>
      <c r="G1203" s="1" t="str">
        <f>IF(B1203="Issue",VLOOKUP(A1203,[1]Customers!$A:$B,2,FALSE),VLOOKUP(A1203,[1]Facilities!$A:$B,2,FALSE))</f>
        <v>I_CANV4G1K9_74416</v>
      </c>
      <c r="H1203" s="1" t="str">
        <f>VLOOKUP("D_"&amp;$E1203,[1]Facilities!$A:$BB,2,FALSE)</f>
        <v>D_CANV4G1C1_53786</v>
      </c>
      <c r="I1203" s="1" t="str">
        <f>VLOOKUP("D_"&amp;$E1203,[1]Facilities!$A:$BB,34,FALSE)</f>
        <v>Full Service</v>
      </c>
      <c r="J1203" s="1" t="str">
        <f>VLOOKUP("D_"&amp;$E1203,[1]Facilities!$A:$BB,36,FALSE)</f>
        <v>NO</v>
      </c>
      <c r="K1203" s="1" t="str">
        <f t="shared" si="58"/>
        <v>D_CANV4G1C1_53786</v>
      </c>
      <c r="L1203" s="1" t="str">
        <f>VLOOKUP("D_"&amp;RIGHT($K1203,5),[1]Facilities!$A:$BB,34,FALSE)</f>
        <v>Full Service</v>
      </c>
      <c r="M1203" s="1" t="str">
        <f>VLOOKUP("D_"&amp;RIGHT($K1203,5),[1]Facilities!$A:$BB,36,FALSE)</f>
        <v>NO</v>
      </c>
      <c r="N1203" s="1" t="str">
        <f t="shared" si="59"/>
        <v>D_CANV4G1C1_53786</v>
      </c>
    </row>
    <row r="1204" spans="1:14">
      <c r="A1204" s="1" t="str">
        <f t="shared" si="57"/>
        <v>I_61590</v>
      </c>
      <c r="B1204" s="1" t="s">
        <v>1797</v>
      </c>
      <c r="C1204" s="1">
        <v>61590</v>
      </c>
      <c r="D1204" s="1" t="s">
        <v>415</v>
      </c>
      <c r="E1204" s="1">
        <v>45195</v>
      </c>
      <c r="F1204" s="1" t="s">
        <v>580</v>
      </c>
      <c r="G1204" s="1" t="str">
        <f>IF(B1204="Issue",VLOOKUP(A1204,[1]Customers!$A:$B,2,FALSE),VLOOKUP(A1204,[1]Facilities!$A:$B,2,FALSE))</f>
        <v>I_USA95324_61590</v>
      </c>
      <c r="H1204" s="1" t="str">
        <f>VLOOKUP("D_"&amp;$E1204,[1]Facilities!$A:$BB,2,FALSE)</f>
        <v>D_USA95304_45195</v>
      </c>
      <c r="I1204" s="1" t="str">
        <f>VLOOKUP("D_"&amp;$E1204,[1]Facilities!$A:$BB,34,FALSE)</f>
        <v>Full Service</v>
      </c>
      <c r="J1204" s="1" t="str">
        <f>VLOOKUP("D_"&amp;$E1204,[1]Facilities!$A:$BB,36,FALSE)</f>
        <v>NO</v>
      </c>
      <c r="K1204" s="1" t="str">
        <f t="shared" si="58"/>
        <v>D_USA95304_45195</v>
      </c>
      <c r="L1204" s="1" t="str">
        <f>VLOOKUP("D_"&amp;RIGHT($K1204,5),[1]Facilities!$A:$BB,34,FALSE)</f>
        <v>Full Service</v>
      </c>
      <c r="M1204" s="1" t="str">
        <f>VLOOKUP("D_"&amp;RIGHT($K1204,5),[1]Facilities!$A:$BB,36,FALSE)</f>
        <v>NO</v>
      </c>
      <c r="N1204" s="1" t="str">
        <f t="shared" si="59"/>
        <v>D_USA95304_45195</v>
      </c>
    </row>
    <row r="1205" spans="1:14">
      <c r="A1205" s="1" t="str">
        <f t="shared" si="57"/>
        <v>I_64176</v>
      </c>
      <c r="B1205" s="1" t="s">
        <v>1797</v>
      </c>
      <c r="C1205" s="1">
        <v>64176</v>
      </c>
      <c r="D1205" s="1" t="s">
        <v>419</v>
      </c>
      <c r="E1205" s="1">
        <v>56495</v>
      </c>
      <c r="F1205" s="1" t="s">
        <v>578</v>
      </c>
      <c r="G1205" s="1" t="str">
        <f>IF(B1205="Issue",VLOOKUP(A1205,[1]Customers!$A:$B,2,FALSE),VLOOKUP(A1205,[1]Facilities!$A:$B,2,FALSE))</f>
        <v>I_USA84074_64176</v>
      </c>
      <c r="H1205" s="1" t="str">
        <f>VLOOKUP("D_"&amp;$E1205,[1]Facilities!$A:$BB,2,FALSE)</f>
        <v>D_USA84119_56495</v>
      </c>
      <c r="I1205" s="1" t="str">
        <f>VLOOKUP("D_"&amp;$E1205,[1]Facilities!$A:$BB,34,FALSE)</f>
        <v>Full Service</v>
      </c>
      <c r="J1205" s="1" t="str">
        <f>VLOOKUP("D_"&amp;$E1205,[1]Facilities!$A:$BB,36,FALSE)</f>
        <v>NO</v>
      </c>
      <c r="K1205" s="1" t="str">
        <f t="shared" si="58"/>
        <v>D_USA84119_56495</v>
      </c>
      <c r="L1205" s="1" t="str">
        <f>VLOOKUP("D_"&amp;RIGHT($K1205,5),[1]Facilities!$A:$BB,34,FALSE)</f>
        <v>Full Service</v>
      </c>
      <c r="M1205" s="1" t="str">
        <f>VLOOKUP("D_"&amp;RIGHT($K1205,5),[1]Facilities!$A:$BB,36,FALSE)</f>
        <v>NO</v>
      </c>
      <c r="N1205" s="1" t="str">
        <f t="shared" si="59"/>
        <v>D_USA84119_56495</v>
      </c>
    </row>
    <row r="1206" spans="1:14">
      <c r="A1206" s="1" t="str">
        <f t="shared" si="57"/>
        <v>I_60695</v>
      </c>
      <c r="B1206" s="1" t="s">
        <v>1797</v>
      </c>
      <c r="C1206" s="1">
        <v>60695</v>
      </c>
      <c r="D1206" s="1" t="s">
        <v>500</v>
      </c>
      <c r="E1206" s="1">
        <v>75125</v>
      </c>
      <c r="F1206" s="1" t="s">
        <v>1675</v>
      </c>
      <c r="G1206" s="1" t="str">
        <f>IF(B1206="Issue",VLOOKUP(A1206,[1]Customers!$A:$B,2,FALSE),VLOOKUP(A1206,[1]Facilities!$A:$B,2,FALSE))</f>
        <v>I_USA92065_60695</v>
      </c>
      <c r="H1206" s="1" t="str">
        <f>VLOOKUP("D_"&amp;$E1206,[1]Facilities!$A:$BB,2,FALSE)</f>
        <v>D_USA92509_75125</v>
      </c>
      <c r="I1206" s="1" t="str">
        <f>VLOOKUP("D_"&amp;$E1206,[1]Facilities!$A:$BB,34,FALSE)</f>
        <v>Full Service</v>
      </c>
      <c r="J1206" s="1" t="str">
        <f>VLOOKUP("D_"&amp;$E1206,[1]Facilities!$A:$BB,36,FALSE)</f>
        <v>NO</v>
      </c>
      <c r="K1206" s="1" t="str">
        <f t="shared" si="58"/>
        <v>D_USA92509_75125</v>
      </c>
      <c r="L1206" s="1" t="str">
        <f>VLOOKUP("D_"&amp;RIGHT($K1206,5),[1]Facilities!$A:$BB,34,FALSE)</f>
        <v>Full Service</v>
      </c>
      <c r="M1206" s="1" t="str">
        <f>VLOOKUP("D_"&amp;RIGHT($K1206,5),[1]Facilities!$A:$BB,36,FALSE)</f>
        <v>NO</v>
      </c>
      <c r="N1206" s="1" t="str">
        <f t="shared" si="59"/>
        <v>D_USA92509_75125</v>
      </c>
    </row>
    <row r="1207" spans="1:14">
      <c r="A1207" s="1" t="str">
        <f t="shared" si="57"/>
        <v>I_60696</v>
      </c>
      <c r="B1207" s="1" t="s">
        <v>1797</v>
      </c>
      <c r="C1207" s="1">
        <v>60696</v>
      </c>
      <c r="D1207" s="1" t="s">
        <v>7133</v>
      </c>
      <c r="E1207" s="1">
        <v>75037</v>
      </c>
      <c r="F1207" s="1" t="s">
        <v>1652</v>
      </c>
      <c r="G1207" s="1" t="str">
        <f>IF(B1207="Issue",VLOOKUP(A1207,[1]Customers!$A:$B,2,FALSE),VLOOKUP(A1207,[1]Facilities!$A:$B,2,FALSE))</f>
        <v>I_USA93280_60696</v>
      </c>
      <c r="H1207" s="1" t="str">
        <f>VLOOKUP("D_"&amp;$E1207,[1]Facilities!$A:$BB,2,FALSE)</f>
        <v>D_USA93311_75037</v>
      </c>
      <c r="I1207" s="1" t="str">
        <f>VLOOKUP("D_"&amp;$E1207,[1]Facilities!$A:$BB,34,FALSE)</f>
        <v>Full Service</v>
      </c>
      <c r="J1207" s="1" t="str">
        <f>VLOOKUP("D_"&amp;$E1207,[1]Facilities!$A:$BB,36,FALSE)</f>
        <v>NO</v>
      </c>
      <c r="K1207" s="1" t="str">
        <f t="shared" si="58"/>
        <v>D_USA93311_75037</v>
      </c>
      <c r="L1207" s="1" t="str">
        <f>VLOOKUP("D_"&amp;RIGHT($K1207,5),[1]Facilities!$A:$BB,34,FALSE)</f>
        <v>Full Service</v>
      </c>
      <c r="M1207" s="1" t="str">
        <f>VLOOKUP("D_"&amp;RIGHT($K1207,5),[1]Facilities!$A:$BB,36,FALSE)</f>
        <v>NO</v>
      </c>
      <c r="N1207" s="1" t="str">
        <f t="shared" si="59"/>
        <v>D_USA93311_75037</v>
      </c>
    </row>
    <row r="1208" spans="1:14">
      <c r="A1208" s="1" t="str">
        <f t="shared" si="57"/>
        <v>I_60694</v>
      </c>
      <c r="B1208" s="1" t="s">
        <v>1797</v>
      </c>
      <c r="C1208" s="1">
        <v>60694</v>
      </c>
      <c r="D1208" s="1" t="s">
        <v>7167</v>
      </c>
      <c r="E1208" s="1">
        <v>75037</v>
      </c>
      <c r="F1208" s="1" t="s">
        <v>1652</v>
      </c>
      <c r="G1208" s="1" t="str">
        <f>IF(B1208="Issue",VLOOKUP(A1208,[1]Customers!$A:$B,2,FALSE),VLOOKUP(A1208,[1]Facilities!$A:$B,2,FALSE))</f>
        <v>I_USA93215_60694</v>
      </c>
      <c r="H1208" s="1" t="str">
        <f>VLOOKUP("D_"&amp;$E1208,[1]Facilities!$A:$BB,2,FALSE)</f>
        <v>D_USA93311_75037</v>
      </c>
      <c r="I1208" s="1" t="str">
        <f>VLOOKUP("D_"&amp;$E1208,[1]Facilities!$A:$BB,34,FALSE)</f>
        <v>Full Service</v>
      </c>
      <c r="J1208" s="1" t="str">
        <f>VLOOKUP("D_"&amp;$E1208,[1]Facilities!$A:$BB,36,FALSE)</f>
        <v>NO</v>
      </c>
      <c r="K1208" s="1" t="str">
        <f t="shared" si="58"/>
        <v>D_USA93311_75037</v>
      </c>
      <c r="L1208" s="1" t="str">
        <f>VLOOKUP("D_"&amp;RIGHT($K1208,5),[1]Facilities!$A:$BB,34,FALSE)</f>
        <v>Full Service</v>
      </c>
      <c r="M1208" s="1" t="str">
        <f>VLOOKUP("D_"&amp;RIGHT($K1208,5),[1]Facilities!$A:$BB,36,FALSE)</f>
        <v>NO</v>
      </c>
      <c r="N1208" s="1" t="str">
        <f t="shared" si="59"/>
        <v>D_USA93311_75037</v>
      </c>
    </row>
    <row r="1209" spans="1:14">
      <c r="A1209" s="1" t="str">
        <f t="shared" si="57"/>
        <v>I_61591</v>
      </c>
      <c r="B1209" s="1" t="s">
        <v>1797</v>
      </c>
      <c r="C1209" s="1">
        <v>61591</v>
      </c>
      <c r="D1209" s="1" t="s">
        <v>416</v>
      </c>
      <c r="E1209" s="1">
        <v>45195</v>
      </c>
      <c r="F1209" s="1" t="s">
        <v>580</v>
      </c>
      <c r="G1209" s="1" t="str">
        <f>IF(B1209="Issue",VLOOKUP(A1209,[1]Customers!$A:$B,2,FALSE),VLOOKUP(A1209,[1]Facilities!$A:$B,2,FALSE))</f>
        <v>I_USA95324_61591</v>
      </c>
      <c r="H1209" s="1" t="str">
        <f>VLOOKUP("D_"&amp;$E1209,[1]Facilities!$A:$BB,2,FALSE)</f>
        <v>D_USA95304_45195</v>
      </c>
      <c r="I1209" s="1" t="str">
        <f>VLOOKUP("D_"&amp;$E1209,[1]Facilities!$A:$BB,34,FALSE)</f>
        <v>Full Service</v>
      </c>
      <c r="J1209" s="1" t="str">
        <f>VLOOKUP("D_"&amp;$E1209,[1]Facilities!$A:$BB,36,FALSE)</f>
        <v>NO</v>
      </c>
      <c r="K1209" s="1" t="str">
        <f t="shared" si="58"/>
        <v>D_USA95304_45195</v>
      </c>
      <c r="L1209" s="1" t="str">
        <f>VLOOKUP("D_"&amp;RIGHT($K1209,5),[1]Facilities!$A:$BB,34,FALSE)</f>
        <v>Full Service</v>
      </c>
      <c r="M1209" s="1" t="str">
        <f>VLOOKUP("D_"&amp;RIGHT($K1209,5),[1]Facilities!$A:$BB,36,FALSE)</f>
        <v>NO</v>
      </c>
      <c r="N1209" s="1" t="str">
        <f t="shared" si="59"/>
        <v>D_USA95304_45195</v>
      </c>
    </row>
    <row r="1210" spans="1:14">
      <c r="A1210" s="1" t="str">
        <f t="shared" si="57"/>
        <v>I_64289</v>
      </c>
      <c r="B1210" s="1" t="s">
        <v>1797</v>
      </c>
      <c r="C1210" s="1">
        <v>64289</v>
      </c>
      <c r="D1210" s="1" t="s">
        <v>418</v>
      </c>
      <c r="E1210" s="1">
        <v>56495</v>
      </c>
      <c r="F1210" s="1" t="s">
        <v>578</v>
      </c>
      <c r="G1210" s="1" t="str">
        <f>IF(B1210="Issue",VLOOKUP(A1210,[1]Customers!$A:$B,2,FALSE),VLOOKUP(A1210,[1]Facilities!$A:$B,2,FALSE))</f>
        <v>I_USA84626_64289</v>
      </c>
      <c r="H1210" s="1" t="str">
        <f>VLOOKUP("D_"&amp;$E1210,[1]Facilities!$A:$BB,2,FALSE)</f>
        <v>D_USA84119_56495</v>
      </c>
      <c r="I1210" s="1" t="str">
        <f>VLOOKUP("D_"&amp;$E1210,[1]Facilities!$A:$BB,34,FALSE)</f>
        <v>Full Service</v>
      </c>
      <c r="J1210" s="1" t="str">
        <f>VLOOKUP("D_"&amp;$E1210,[1]Facilities!$A:$BB,36,FALSE)</f>
        <v>NO</v>
      </c>
      <c r="K1210" s="1" t="str">
        <f t="shared" si="58"/>
        <v>D_USA84119_56495</v>
      </c>
      <c r="L1210" s="1" t="str">
        <f>VLOOKUP("D_"&amp;RIGHT($K1210,5),[1]Facilities!$A:$BB,34,FALSE)</f>
        <v>Full Service</v>
      </c>
      <c r="M1210" s="1" t="str">
        <f>VLOOKUP("D_"&amp;RIGHT($K1210,5),[1]Facilities!$A:$BB,36,FALSE)</f>
        <v>NO</v>
      </c>
      <c r="N1210" s="1" t="str">
        <f t="shared" si="59"/>
        <v>D_USA84119_56495</v>
      </c>
    </row>
    <row r="1211" spans="1:14">
      <c r="A1211" s="1" t="str">
        <f t="shared" si="57"/>
        <v>I_62080</v>
      </c>
      <c r="B1211" s="1" t="s">
        <v>1797</v>
      </c>
      <c r="C1211" s="1">
        <v>62080</v>
      </c>
      <c r="D1211" s="1" t="s">
        <v>412</v>
      </c>
      <c r="E1211" s="1">
        <v>45195</v>
      </c>
      <c r="F1211" s="1" t="s">
        <v>580</v>
      </c>
      <c r="G1211" s="1" t="str">
        <f>IF(B1211="Issue",VLOOKUP(A1211,[1]Customers!$A:$B,2,FALSE),VLOOKUP(A1211,[1]Facilities!$A:$B,2,FALSE))</f>
        <v>I_USA95301_62080</v>
      </c>
      <c r="H1211" s="1" t="str">
        <f>VLOOKUP("D_"&amp;$E1211,[1]Facilities!$A:$BB,2,FALSE)</f>
        <v>D_USA95304_45195</v>
      </c>
      <c r="I1211" s="1" t="str">
        <f>VLOOKUP("D_"&amp;$E1211,[1]Facilities!$A:$BB,34,FALSE)</f>
        <v>Full Service</v>
      </c>
      <c r="J1211" s="1" t="str">
        <f>VLOOKUP("D_"&amp;$E1211,[1]Facilities!$A:$BB,36,FALSE)</f>
        <v>NO</v>
      </c>
      <c r="K1211" s="1" t="str">
        <f t="shared" si="58"/>
        <v>D_USA95304_45195</v>
      </c>
      <c r="L1211" s="1" t="str">
        <f>VLOOKUP("D_"&amp;RIGHT($K1211,5),[1]Facilities!$A:$BB,34,FALSE)</f>
        <v>Full Service</v>
      </c>
      <c r="M1211" s="1" t="str">
        <f>VLOOKUP("D_"&amp;RIGHT($K1211,5),[1]Facilities!$A:$BB,36,FALSE)</f>
        <v>NO</v>
      </c>
      <c r="N1211" s="1" t="str">
        <f t="shared" si="59"/>
        <v>D_USA95304_45195</v>
      </c>
    </row>
    <row r="1212" spans="1:14">
      <c r="A1212" s="1" t="str">
        <f t="shared" si="57"/>
        <v>I_64179</v>
      </c>
      <c r="B1212" s="1" t="s">
        <v>1797</v>
      </c>
      <c r="C1212" s="1">
        <v>64179</v>
      </c>
      <c r="D1212" s="1" t="s">
        <v>420</v>
      </c>
      <c r="E1212" s="1">
        <v>56495</v>
      </c>
      <c r="F1212" s="1" t="s">
        <v>578</v>
      </c>
      <c r="G1212" s="1" t="str">
        <f>IF(B1212="Issue",VLOOKUP(A1212,[1]Customers!$A:$B,2,FALSE),VLOOKUP(A1212,[1]Facilities!$A:$B,2,FALSE))</f>
        <v>I_USA84660_64179</v>
      </c>
      <c r="H1212" s="1" t="str">
        <f>VLOOKUP("D_"&amp;$E1212,[1]Facilities!$A:$BB,2,FALSE)</f>
        <v>D_USA84119_56495</v>
      </c>
      <c r="I1212" s="1" t="str">
        <f>VLOOKUP("D_"&amp;$E1212,[1]Facilities!$A:$BB,34,FALSE)</f>
        <v>Full Service</v>
      </c>
      <c r="J1212" s="1" t="str">
        <f>VLOOKUP("D_"&amp;$E1212,[1]Facilities!$A:$BB,36,FALSE)</f>
        <v>NO</v>
      </c>
      <c r="K1212" s="1" t="str">
        <f t="shared" si="58"/>
        <v>D_USA84119_56495</v>
      </c>
      <c r="L1212" s="1" t="str">
        <f>VLOOKUP("D_"&amp;RIGHT($K1212,5),[1]Facilities!$A:$BB,34,FALSE)</f>
        <v>Full Service</v>
      </c>
      <c r="M1212" s="1" t="str">
        <f>VLOOKUP("D_"&amp;RIGHT($K1212,5),[1]Facilities!$A:$BB,36,FALSE)</f>
        <v>NO</v>
      </c>
      <c r="N1212" s="1" t="str">
        <f t="shared" si="59"/>
        <v>D_USA84119_56495</v>
      </c>
    </row>
    <row r="1213" spans="1:14">
      <c r="A1213" s="1" t="str">
        <f t="shared" si="57"/>
        <v>I_61592</v>
      </c>
      <c r="B1213" s="1" t="s">
        <v>1797</v>
      </c>
      <c r="C1213" s="1">
        <v>61592</v>
      </c>
      <c r="D1213" s="1" t="s">
        <v>417</v>
      </c>
      <c r="E1213" s="1">
        <v>61024</v>
      </c>
      <c r="F1213" s="1" t="s">
        <v>586</v>
      </c>
      <c r="G1213" s="1" t="str">
        <f>IF(B1213="Issue",VLOOKUP(A1213,[1]Customers!$A:$B,2,FALSE),VLOOKUP(A1213,[1]Facilities!$A:$B,2,FALSE))</f>
        <v>I_USA94952_61592</v>
      </c>
      <c r="H1213" s="1" t="str">
        <f>VLOOKUP("D_"&amp;$E1213,[1]Facilities!$A:$BB,2,FALSE)</f>
        <v>D_USA98001_61024</v>
      </c>
      <c r="I1213" s="1" t="str">
        <f>VLOOKUP("D_"&amp;$E1213,[1]Facilities!$A:$BB,34,FALSE)</f>
        <v>Sort Only</v>
      </c>
      <c r="J1213" s="1" t="str">
        <f>VLOOKUP("D_"&amp;$E1213,[1]Facilities!$A:$BB,36,FALSE)</f>
        <v>NO</v>
      </c>
      <c r="K1213" s="1" t="str">
        <f t="shared" si="58"/>
        <v>D_USA98001_61024</v>
      </c>
      <c r="L1213" s="1" t="str">
        <f>VLOOKUP("D_"&amp;RIGHT($K1213,5),[1]Facilities!$A:$BB,34,FALSE)</f>
        <v>Sort Only</v>
      </c>
      <c r="M1213" s="1" t="str">
        <f>VLOOKUP("D_"&amp;RIGHT($K1213,5),[1]Facilities!$A:$BB,36,FALSE)</f>
        <v>NO</v>
      </c>
      <c r="N1213" s="1" t="str">
        <f t="shared" si="59"/>
        <v>D_USA98001_61024</v>
      </c>
    </row>
    <row r="1214" spans="1:14">
      <c r="A1214" s="1" t="str">
        <f t="shared" si="57"/>
        <v>I_61589</v>
      </c>
      <c r="B1214" s="1" t="s">
        <v>1797</v>
      </c>
      <c r="C1214" s="1">
        <v>61589</v>
      </c>
      <c r="D1214" s="1" t="s">
        <v>414</v>
      </c>
      <c r="E1214" s="1">
        <v>45195</v>
      </c>
      <c r="F1214" s="1" t="s">
        <v>580</v>
      </c>
      <c r="G1214" s="1" t="str">
        <f>IF(B1214="Issue",VLOOKUP(A1214,[1]Customers!$A:$B,2,FALSE),VLOOKUP(A1214,[1]Facilities!$A:$B,2,FALSE))</f>
        <v>I_USA95316_61589</v>
      </c>
      <c r="H1214" s="1" t="str">
        <f>VLOOKUP("D_"&amp;$E1214,[1]Facilities!$A:$BB,2,FALSE)</f>
        <v>D_USA95304_45195</v>
      </c>
      <c r="I1214" s="1" t="str">
        <f>VLOOKUP("D_"&amp;$E1214,[1]Facilities!$A:$BB,34,FALSE)</f>
        <v>Full Service</v>
      </c>
      <c r="J1214" s="1" t="str">
        <f>VLOOKUP("D_"&amp;$E1214,[1]Facilities!$A:$BB,36,FALSE)</f>
        <v>NO</v>
      </c>
      <c r="K1214" s="1" t="str">
        <f t="shared" si="58"/>
        <v>D_USA95304_45195</v>
      </c>
      <c r="L1214" s="1" t="str">
        <f>VLOOKUP("D_"&amp;RIGHT($K1214,5),[1]Facilities!$A:$BB,34,FALSE)</f>
        <v>Full Service</v>
      </c>
      <c r="M1214" s="1" t="str">
        <f>VLOOKUP("D_"&amp;RIGHT($K1214,5),[1]Facilities!$A:$BB,36,FALSE)</f>
        <v>NO</v>
      </c>
      <c r="N1214" s="1" t="str">
        <f t="shared" si="59"/>
        <v>D_USA95304_45195</v>
      </c>
    </row>
    <row r="1215" spans="1:14">
      <c r="A1215" s="1" t="str">
        <f t="shared" si="57"/>
        <v>I_62081</v>
      </c>
      <c r="B1215" s="1" t="s">
        <v>1797</v>
      </c>
      <c r="C1215" s="1">
        <v>62081</v>
      </c>
      <c r="D1215" s="1" t="s">
        <v>7012</v>
      </c>
      <c r="E1215" s="1">
        <v>45195</v>
      </c>
      <c r="F1215" s="1" t="s">
        <v>580</v>
      </c>
      <c r="G1215" s="1" t="str">
        <f>IF(B1215="Issue",VLOOKUP(A1215,[1]Customers!$A:$B,2,FALSE),VLOOKUP(A1215,[1]Facilities!$A:$B,2,FALSE))</f>
        <v>I_USA95315_62081</v>
      </c>
      <c r="H1215" s="1" t="str">
        <f>VLOOKUP("D_"&amp;$E1215,[1]Facilities!$A:$BB,2,FALSE)</f>
        <v>D_USA95304_45195</v>
      </c>
      <c r="I1215" s="1" t="str">
        <f>VLOOKUP("D_"&amp;$E1215,[1]Facilities!$A:$BB,34,FALSE)</f>
        <v>Full Service</v>
      </c>
      <c r="J1215" s="1" t="str">
        <f>VLOOKUP("D_"&amp;$E1215,[1]Facilities!$A:$BB,36,FALSE)</f>
        <v>NO</v>
      </c>
      <c r="K1215" s="1" t="str">
        <f t="shared" si="58"/>
        <v>D_USA95304_45195</v>
      </c>
      <c r="L1215" s="1" t="str">
        <f>VLOOKUP("D_"&amp;RIGHT($K1215,5),[1]Facilities!$A:$BB,34,FALSE)</f>
        <v>Full Service</v>
      </c>
      <c r="M1215" s="1" t="str">
        <f>VLOOKUP("D_"&amp;RIGHT($K1215,5),[1]Facilities!$A:$BB,36,FALSE)</f>
        <v>NO</v>
      </c>
      <c r="N1215" s="1" t="str">
        <f t="shared" si="59"/>
        <v>D_USA95304_45195</v>
      </c>
    </row>
    <row r="1216" spans="1:14">
      <c r="A1216" s="1" t="str">
        <f t="shared" si="57"/>
        <v>I_67023</v>
      </c>
      <c r="B1216" s="1" t="s">
        <v>1797</v>
      </c>
      <c r="C1216" s="1">
        <v>67023</v>
      </c>
      <c r="D1216" s="1" t="s">
        <v>413</v>
      </c>
      <c r="E1216" s="1">
        <v>45195</v>
      </c>
      <c r="F1216" s="1" t="s">
        <v>580</v>
      </c>
      <c r="G1216" s="1" t="str">
        <f>IF(B1216="Issue",VLOOKUP(A1216,[1]Customers!$A:$B,2,FALSE),VLOOKUP(A1216,[1]Facilities!$A:$B,2,FALSE))</f>
        <v>I_USA95380_67023</v>
      </c>
      <c r="H1216" s="1" t="str">
        <f>VLOOKUP("D_"&amp;$E1216,[1]Facilities!$A:$BB,2,FALSE)</f>
        <v>D_USA95304_45195</v>
      </c>
      <c r="I1216" s="1" t="str">
        <f>VLOOKUP("D_"&amp;$E1216,[1]Facilities!$A:$BB,34,FALSE)</f>
        <v>Full Service</v>
      </c>
      <c r="J1216" s="1" t="str">
        <f>VLOOKUP("D_"&amp;$E1216,[1]Facilities!$A:$BB,36,FALSE)</f>
        <v>NO</v>
      </c>
      <c r="K1216" s="1" t="str">
        <f t="shared" si="58"/>
        <v>D_USA95304_45195</v>
      </c>
      <c r="L1216" s="1" t="str">
        <f>VLOOKUP("D_"&amp;RIGHT($K1216,5),[1]Facilities!$A:$BB,34,FALSE)</f>
        <v>Full Service</v>
      </c>
      <c r="M1216" s="1" t="str">
        <f>VLOOKUP("D_"&amp;RIGHT($K1216,5),[1]Facilities!$A:$BB,36,FALSE)</f>
        <v>NO</v>
      </c>
      <c r="N1216" s="1" t="str">
        <f t="shared" si="59"/>
        <v>D_USA95304_45195</v>
      </c>
    </row>
    <row r="1217" spans="1:14">
      <c r="A1217" s="1" t="str">
        <f t="shared" si="57"/>
        <v>I_64177</v>
      </c>
      <c r="B1217" s="1" t="s">
        <v>1797</v>
      </c>
      <c r="C1217" s="1">
        <v>64177</v>
      </c>
      <c r="D1217" s="1" t="s">
        <v>7674</v>
      </c>
      <c r="E1217" s="1">
        <v>65540</v>
      </c>
      <c r="F1217" s="1" t="s">
        <v>573</v>
      </c>
      <c r="G1217" s="1" t="str">
        <f>IF(B1217="Issue",VLOOKUP(A1217,[1]Customers!$A:$B,2,FALSE),VLOOKUP(A1217,[1]Facilities!$A:$B,2,FALSE))</f>
        <v>I_USA85304_64177</v>
      </c>
      <c r="H1217" s="1" t="str">
        <f>VLOOKUP("D_"&amp;$E1217,[1]Facilities!$A:$BB,2,FALSE)</f>
        <v>D_USA85043_65540</v>
      </c>
      <c r="I1217" s="1" t="str">
        <f>VLOOKUP("D_"&amp;$E1217,[1]Facilities!$A:$BB,34,FALSE)</f>
        <v>Full Service</v>
      </c>
      <c r="J1217" s="1" t="str">
        <f>VLOOKUP("D_"&amp;$E1217,[1]Facilities!$A:$BB,36,FALSE)</f>
        <v>NO</v>
      </c>
      <c r="K1217" s="1" t="str">
        <f t="shared" si="58"/>
        <v>D_USA85043_65540</v>
      </c>
      <c r="L1217" s="1" t="str">
        <f>VLOOKUP("D_"&amp;RIGHT($K1217,5),[1]Facilities!$A:$BB,34,FALSE)</f>
        <v>Full Service</v>
      </c>
      <c r="M1217" s="1" t="str">
        <f>VLOOKUP("D_"&amp;RIGHT($K1217,5),[1]Facilities!$A:$BB,36,FALSE)</f>
        <v>NO</v>
      </c>
      <c r="N1217" s="1" t="str">
        <f t="shared" si="59"/>
        <v>D_USA85043_65540</v>
      </c>
    </row>
    <row r="1218" spans="1:14">
      <c r="A1218" s="1" t="str">
        <f t="shared" si="57"/>
        <v>I_80537</v>
      </c>
      <c r="B1218" s="1" t="s">
        <v>1797</v>
      </c>
      <c r="C1218" s="1">
        <v>80537</v>
      </c>
      <c r="D1218" s="1" t="s">
        <v>8171</v>
      </c>
      <c r="E1218" s="1">
        <v>45195</v>
      </c>
      <c r="F1218" s="1" t="s">
        <v>580</v>
      </c>
      <c r="G1218" s="1" t="str">
        <f>IF(B1218="Issue",VLOOKUP(A1218,[1]Customers!$A:$B,2,FALSE),VLOOKUP(A1218,[1]Facilities!$A:$B,2,FALSE))</f>
        <v>I_USA95776_80537</v>
      </c>
      <c r="H1218" s="1" t="str">
        <f>VLOOKUP("D_"&amp;$E1218,[1]Facilities!$A:$BB,2,FALSE)</f>
        <v>D_USA95304_45195</v>
      </c>
      <c r="I1218" s="1" t="str">
        <f>VLOOKUP("D_"&amp;$E1218,[1]Facilities!$A:$BB,34,FALSE)</f>
        <v>Full Service</v>
      </c>
      <c r="J1218" s="1" t="str">
        <f>VLOOKUP("D_"&amp;$E1218,[1]Facilities!$A:$BB,36,FALSE)</f>
        <v>NO</v>
      </c>
      <c r="K1218" s="1" t="str">
        <f t="shared" si="58"/>
        <v>D_USA95304_45195</v>
      </c>
      <c r="L1218" s="1" t="str">
        <f>VLOOKUP("D_"&amp;RIGHT($K1218,5),[1]Facilities!$A:$BB,34,FALSE)</f>
        <v>Full Service</v>
      </c>
      <c r="M1218" s="1" t="str">
        <f>VLOOKUP("D_"&amp;RIGHT($K1218,5),[1]Facilities!$A:$BB,36,FALSE)</f>
        <v>NO</v>
      </c>
      <c r="N1218" s="1" t="str">
        <f t="shared" si="59"/>
        <v>D_USA95304_45195</v>
      </c>
    </row>
    <row r="1219" spans="1:14">
      <c r="A1219" s="1" t="str">
        <f t="shared" si="57"/>
        <v>I_69459</v>
      </c>
      <c r="B1219" s="1" t="s">
        <v>1797</v>
      </c>
      <c r="C1219" s="1">
        <v>69459</v>
      </c>
      <c r="D1219" s="1" t="s">
        <v>1344</v>
      </c>
      <c r="E1219" s="1">
        <v>56495</v>
      </c>
      <c r="F1219" s="1" t="s">
        <v>578</v>
      </c>
      <c r="G1219" s="1" t="str">
        <f>IF(B1219="Issue",VLOOKUP(A1219,[1]Customers!$A:$B,2,FALSE),VLOOKUP(A1219,[1]Facilities!$A:$B,2,FALSE))</f>
        <v>I_USA84320_69459</v>
      </c>
      <c r="H1219" s="1" t="str">
        <f>VLOOKUP("D_"&amp;$E1219,[1]Facilities!$A:$BB,2,FALSE)</f>
        <v>D_USA84119_56495</v>
      </c>
      <c r="I1219" s="1" t="str">
        <f>VLOOKUP("D_"&amp;$E1219,[1]Facilities!$A:$BB,34,FALSE)</f>
        <v>Full Service</v>
      </c>
      <c r="J1219" s="1" t="str">
        <f>VLOOKUP("D_"&amp;$E1219,[1]Facilities!$A:$BB,36,FALSE)</f>
        <v>NO</v>
      </c>
      <c r="K1219" s="1" t="str">
        <f t="shared" si="58"/>
        <v>D_USA84119_56495</v>
      </c>
      <c r="L1219" s="1" t="str">
        <f>VLOOKUP("D_"&amp;RIGHT($K1219,5),[1]Facilities!$A:$BB,34,FALSE)</f>
        <v>Full Service</v>
      </c>
      <c r="M1219" s="1" t="str">
        <f>VLOOKUP("D_"&amp;RIGHT($K1219,5),[1]Facilities!$A:$BB,36,FALSE)</f>
        <v>NO</v>
      </c>
      <c r="N1219" s="1" t="str">
        <f t="shared" si="59"/>
        <v>D_USA84119_56495</v>
      </c>
    </row>
    <row r="1220" spans="1:14">
      <c r="A1220" s="1" t="str">
        <f t="shared" ref="A1220:A1283" si="60">LEFT(B1220,1)&amp;"_"&amp;C1220</f>
        <v>I_75126</v>
      </c>
      <c r="B1220" s="1" t="s">
        <v>1797</v>
      </c>
      <c r="C1220" s="1">
        <v>75126</v>
      </c>
      <c r="D1220" s="1" t="s">
        <v>1646</v>
      </c>
      <c r="E1220" s="1">
        <v>61024</v>
      </c>
      <c r="F1220" s="1" t="s">
        <v>586</v>
      </c>
      <c r="G1220" s="1" t="str">
        <f>IF(B1220="Issue",VLOOKUP(A1220,[1]Customers!$A:$B,2,FALSE),VLOOKUP(A1220,[1]Facilities!$A:$B,2,FALSE))</f>
        <v>I_USA99301_75126</v>
      </c>
      <c r="H1220" s="1" t="str">
        <f>VLOOKUP("D_"&amp;$E1220,[1]Facilities!$A:$BB,2,FALSE)</f>
        <v>D_USA98001_61024</v>
      </c>
      <c r="I1220" s="1" t="str">
        <f>VLOOKUP("D_"&amp;$E1220,[1]Facilities!$A:$BB,34,FALSE)</f>
        <v>Sort Only</v>
      </c>
      <c r="J1220" s="1" t="str">
        <f>VLOOKUP("D_"&amp;$E1220,[1]Facilities!$A:$BB,36,FALSE)</f>
        <v>NO</v>
      </c>
      <c r="K1220" s="1" t="str">
        <f t="shared" ref="K1220:K1283" si="61">H1220</f>
        <v>D_USA98001_61024</v>
      </c>
      <c r="L1220" s="1" t="str">
        <f>VLOOKUP("D_"&amp;RIGHT($K1220,5),[1]Facilities!$A:$BB,34,FALSE)</f>
        <v>Sort Only</v>
      </c>
      <c r="M1220" s="1" t="str">
        <f>VLOOKUP("D_"&amp;RIGHT($K1220,5),[1]Facilities!$A:$BB,36,FALSE)</f>
        <v>NO</v>
      </c>
      <c r="N1220" s="1" t="str">
        <f t="shared" ref="N1220:N1283" si="62">K1220</f>
        <v>D_USA98001_61024</v>
      </c>
    </row>
    <row r="1221" spans="1:14">
      <c r="A1221" s="1" t="str">
        <f t="shared" si="60"/>
        <v>I_45585</v>
      </c>
      <c r="B1221" s="1" t="s">
        <v>1797</v>
      </c>
      <c r="C1221" s="1">
        <v>45585</v>
      </c>
      <c r="D1221" s="1" t="s">
        <v>421</v>
      </c>
      <c r="E1221" s="1">
        <v>61024</v>
      </c>
      <c r="F1221" s="1" t="s">
        <v>586</v>
      </c>
      <c r="G1221" s="1" t="str">
        <f>IF(B1221="Issue",VLOOKUP(A1221,[1]Customers!$A:$B,2,FALSE),VLOOKUP(A1221,[1]Facilities!$A:$B,2,FALSE))</f>
        <v>I_USA98032_45585</v>
      </c>
      <c r="H1221" s="1" t="str">
        <f>VLOOKUP("D_"&amp;$E1221,[1]Facilities!$A:$BB,2,FALSE)</f>
        <v>D_USA98001_61024</v>
      </c>
      <c r="I1221" s="1" t="str">
        <f>VLOOKUP("D_"&amp;$E1221,[1]Facilities!$A:$BB,34,FALSE)</f>
        <v>Sort Only</v>
      </c>
      <c r="J1221" s="1" t="str">
        <f>VLOOKUP("D_"&amp;$E1221,[1]Facilities!$A:$BB,36,FALSE)</f>
        <v>NO</v>
      </c>
      <c r="K1221" s="1" t="str">
        <f t="shared" si="61"/>
        <v>D_USA98001_61024</v>
      </c>
      <c r="L1221" s="1" t="str">
        <f>VLOOKUP("D_"&amp;RIGHT($K1221,5),[1]Facilities!$A:$BB,34,FALSE)</f>
        <v>Sort Only</v>
      </c>
      <c r="M1221" s="1" t="str">
        <f>VLOOKUP("D_"&amp;RIGHT($K1221,5),[1]Facilities!$A:$BB,36,FALSE)</f>
        <v>NO</v>
      </c>
      <c r="N1221" s="1" t="str">
        <f t="shared" si="62"/>
        <v>D_USA98001_61024</v>
      </c>
    </row>
    <row r="1222" spans="1:14">
      <c r="A1222" s="1" t="str">
        <f t="shared" si="60"/>
        <v>I_77076</v>
      </c>
      <c r="B1222" s="1" t="s">
        <v>1797</v>
      </c>
      <c r="C1222" s="1">
        <v>77076</v>
      </c>
      <c r="D1222" s="1" t="s">
        <v>7064</v>
      </c>
      <c r="E1222" s="1">
        <v>69482</v>
      </c>
      <c r="F1222" s="1" t="s">
        <v>6960</v>
      </c>
      <c r="G1222" s="1" t="str">
        <f>IF(B1222="Issue",VLOOKUP(A1222,[1]Customers!$A:$B,2,FALSE),VLOOKUP(A1222,[1]Facilities!$A:$B,2,FALSE))</f>
        <v>I_CANE4P3RE_77076</v>
      </c>
      <c r="H1222" s="1" t="str">
        <f>VLOOKUP("D_"&amp;$E1222,[1]Facilities!$A:$BB,2,FALSE)</f>
        <v>D_CANE1E2L4_69482</v>
      </c>
      <c r="I1222" s="1" t="str">
        <f>VLOOKUP("D_"&amp;$E1222,[1]Facilities!$A:$BB,34,FALSE)</f>
        <v>Sort Only</v>
      </c>
      <c r="J1222" s="1" t="str">
        <f>VLOOKUP("D_"&amp;$E1222,[1]Facilities!$A:$BB,36,FALSE)</f>
        <v>NO</v>
      </c>
      <c r="K1222" s="1" t="str">
        <f t="shared" si="61"/>
        <v>D_CANE1E2L4_69482</v>
      </c>
      <c r="L1222" s="1" t="str">
        <f>VLOOKUP("D_"&amp;RIGHT($K1222,5),[1]Facilities!$A:$BB,34,FALSE)</f>
        <v>Sort Only</v>
      </c>
      <c r="M1222" s="1" t="str">
        <f>VLOOKUP("D_"&amp;RIGHT($K1222,5),[1]Facilities!$A:$BB,36,FALSE)</f>
        <v>NO</v>
      </c>
      <c r="N1222" s="1" t="str">
        <f t="shared" si="62"/>
        <v>D_CANE1E2L4_69482</v>
      </c>
    </row>
    <row r="1223" spans="1:14">
      <c r="A1223" s="1" t="str">
        <f t="shared" si="60"/>
        <v>I_80104</v>
      </c>
      <c r="B1223" s="1" t="s">
        <v>1797</v>
      </c>
      <c r="C1223" s="1">
        <v>80104</v>
      </c>
      <c r="D1223" s="1" t="s">
        <v>7769</v>
      </c>
      <c r="E1223" s="1">
        <v>61930</v>
      </c>
      <c r="F1223" s="1" t="s">
        <v>1235</v>
      </c>
      <c r="G1223" s="1" t="str">
        <f>IF(B1223="Issue",VLOOKUP(A1223,[1]Customers!$A:$B,2,FALSE),VLOOKUP(A1223,[1]Facilities!$A:$B,2,FALSE))</f>
        <v>I_USA43125_80104</v>
      </c>
      <c r="H1223" s="1" t="str">
        <f>VLOOKUP("D_"&amp;$E1223,[1]Facilities!$A:$BB,2,FALSE)</f>
        <v>D_USA43228_61930</v>
      </c>
      <c r="I1223" s="1" t="str">
        <f>VLOOKUP("D_"&amp;$E1223,[1]Facilities!$A:$BB,34,FALSE)</f>
        <v>Full Service</v>
      </c>
      <c r="J1223" s="1" t="str">
        <f>VLOOKUP("D_"&amp;$E1223,[1]Facilities!$A:$BB,36,FALSE)</f>
        <v>NO</v>
      </c>
      <c r="K1223" s="1" t="str">
        <f t="shared" si="61"/>
        <v>D_USA43228_61930</v>
      </c>
      <c r="L1223" s="1" t="str">
        <f>VLOOKUP("D_"&amp;RIGHT($K1223,5),[1]Facilities!$A:$BB,34,FALSE)</f>
        <v>Full Service</v>
      </c>
      <c r="M1223" s="1" t="str">
        <f>VLOOKUP("D_"&amp;RIGHT($K1223,5),[1]Facilities!$A:$BB,36,FALSE)</f>
        <v>NO</v>
      </c>
      <c r="N1223" s="1" t="str">
        <f t="shared" si="62"/>
        <v>D_USA43228_61930</v>
      </c>
    </row>
    <row r="1224" spans="1:14">
      <c r="A1224" s="1" t="str">
        <f t="shared" si="60"/>
        <v>I_77496</v>
      </c>
      <c r="B1224" s="1" t="s">
        <v>1797</v>
      </c>
      <c r="C1224" s="1">
        <v>77496</v>
      </c>
      <c r="D1224" s="1" t="s">
        <v>7827</v>
      </c>
      <c r="E1224" s="1">
        <v>56495</v>
      </c>
      <c r="F1224" s="1" t="s">
        <v>578</v>
      </c>
      <c r="G1224" s="1" t="str">
        <f>IF(B1224="Issue",VLOOKUP(A1224,[1]Customers!$A:$B,2,FALSE),VLOOKUP(A1224,[1]Facilities!$A:$B,2,FALSE))</f>
        <v>I_USA95215_77496</v>
      </c>
      <c r="H1224" s="1" t="str">
        <f>VLOOKUP("D_"&amp;$E1224,[1]Facilities!$A:$BB,2,FALSE)</f>
        <v>D_USA84119_56495</v>
      </c>
      <c r="I1224" s="1" t="str">
        <f>VLOOKUP("D_"&amp;$E1224,[1]Facilities!$A:$BB,34,FALSE)</f>
        <v>Full Service</v>
      </c>
      <c r="J1224" s="1" t="str">
        <f>VLOOKUP("D_"&amp;$E1224,[1]Facilities!$A:$BB,36,FALSE)</f>
        <v>NO</v>
      </c>
      <c r="K1224" s="1" t="str">
        <f t="shared" si="61"/>
        <v>D_USA84119_56495</v>
      </c>
      <c r="L1224" s="1" t="str">
        <f>VLOOKUP("D_"&amp;RIGHT($K1224,5),[1]Facilities!$A:$BB,34,FALSE)</f>
        <v>Full Service</v>
      </c>
      <c r="M1224" s="1" t="str">
        <f>VLOOKUP("D_"&amp;RIGHT($K1224,5),[1]Facilities!$A:$BB,36,FALSE)</f>
        <v>NO</v>
      </c>
      <c r="N1224" s="1" t="str">
        <f t="shared" si="62"/>
        <v>D_USA84119_56495</v>
      </c>
    </row>
    <row r="1225" spans="1:14">
      <c r="A1225" s="1" t="str">
        <f t="shared" si="60"/>
        <v>I_80481</v>
      </c>
      <c r="B1225" s="1" t="s">
        <v>1797</v>
      </c>
      <c r="C1225" s="1">
        <v>80481</v>
      </c>
      <c r="D1225" s="1" t="s">
        <v>8107</v>
      </c>
      <c r="E1225" s="1">
        <v>67095</v>
      </c>
      <c r="F1225" s="1" t="s">
        <v>584</v>
      </c>
      <c r="G1225" s="1" t="str">
        <f>IF(B1225="Issue",VLOOKUP(A1225,[1]Customers!$A:$B,2,FALSE),VLOOKUP(A1225,[1]Facilities!$A:$B,2,FALSE))</f>
        <v>I_USA72904_80481</v>
      </c>
      <c r="H1225" s="1" t="str">
        <f>VLOOKUP("D_"&amp;$E1225,[1]Facilities!$A:$BB,2,FALSE)</f>
        <v>D_USA75212_67095</v>
      </c>
      <c r="I1225" s="1" t="str">
        <f>VLOOKUP("D_"&amp;$E1225,[1]Facilities!$A:$BB,34,FALSE)</f>
        <v>Full Service</v>
      </c>
      <c r="J1225" s="1" t="str">
        <f>VLOOKUP("D_"&amp;$E1225,[1]Facilities!$A:$BB,36,FALSE)</f>
        <v>NO</v>
      </c>
      <c r="K1225" s="1" t="str">
        <f t="shared" si="61"/>
        <v>D_USA75212_67095</v>
      </c>
      <c r="L1225" s="1" t="str">
        <f>VLOOKUP("D_"&amp;RIGHT($K1225,5),[1]Facilities!$A:$BB,34,FALSE)</f>
        <v>Full Service</v>
      </c>
      <c r="M1225" s="1" t="str">
        <f>VLOOKUP("D_"&amp;RIGHT($K1225,5),[1]Facilities!$A:$BB,36,FALSE)</f>
        <v>NO</v>
      </c>
      <c r="N1225" s="1" t="str">
        <f t="shared" si="62"/>
        <v>D_USA75212_67095</v>
      </c>
    </row>
    <row r="1226" spans="1:14">
      <c r="A1226" s="1" t="str">
        <f t="shared" si="60"/>
        <v>I_64972</v>
      </c>
      <c r="B1226" s="1" t="s">
        <v>1797</v>
      </c>
      <c r="C1226" s="1">
        <v>64972</v>
      </c>
      <c r="D1226" s="1" t="s">
        <v>423</v>
      </c>
      <c r="E1226" s="1">
        <v>75397</v>
      </c>
      <c r="F1226" s="1" t="s">
        <v>1733</v>
      </c>
      <c r="G1226" s="1" t="str">
        <f>IF(B1226="Issue",VLOOKUP(A1226,[1]Customers!$A:$B,2,FALSE),VLOOKUP(A1226,[1]Facilities!$A:$B,2,FALSE))</f>
        <v>I_CANT2C0A9_64972</v>
      </c>
      <c r="H1226" s="1" t="str">
        <f>VLOOKUP("D_"&amp;$E1226,[1]Facilities!$A:$BB,2,FALSE)</f>
        <v>D_CANT2C4N8_75397</v>
      </c>
      <c r="I1226" s="1" t="str">
        <f>VLOOKUP("D_"&amp;$E1226,[1]Facilities!$A:$BB,34,FALSE)</f>
        <v>Sort Only</v>
      </c>
      <c r="J1226" s="1" t="str">
        <f>VLOOKUP("D_"&amp;$E1226,[1]Facilities!$A:$BB,36,FALSE)</f>
        <v>NO</v>
      </c>
      <c r="K1226" s="1" t="str">
        <f t="shared" si="61"/>
        <v>D_CANT2C4N8_75397</v>
      </c>
      <c r="L1226" s="1" t="str">
        <f>VLOOKUP("D_"&amp;RIGHT($K1226,5),[1]Facilities!$A:$BB,34,FALSE)</f>
        <v>Sort Only</v>
      </c>
      <c r="M1226" s="1" t="str">
        <f>VLOOKUP("D_"&amp;RIGHT($K1226,5),[1]Facilities!$A:$BB,36,FALSE)</f>
        <v>NO</v>
      </c>
      <c r="N1226" s="1" t="str">
        <f t="shared" si="62"/>
        <v>D_CANT2C4N8_75397</v>
      </c>
    </row>
    <row r="1227" spans="1:14">
      <c r="A1227" s="1" t="str">
        <f t="shared" si="60"/>
        <v>I_64973</v>
      </c>
      <c r="B1227" s="1" t="s">
        <v>1797</v>
      </c>
      <c r="C1227" s="1">
        <v>64973</v>
      </c>
      <c r="D1227" s="1" t="s">
        <v>1602</v>
      </c>
      <c r="E1227" s="1">
        <v>69482</v>
      </c>
      <c r="F1227" s="1" t="s">
        <v>6960</v>
      </c>
      <c r="G1227" s="1" t="str">
        <f>IF(B1227="Issue",VLOOKUP(A1227,[1]Customers!$A:$B,2,FALSE),VLOOKUP(A1227,[1]Facilities!$A:$B,2,FALSE))</f>
        <v>I_CANE7P2K6_64973</v>
      </c>
      <c r="H1227" s="1" t="str">
        <f>VLOOKUP("D_"&amp;$E1227,[1]Facilities!$A:$BB,2,FALSE)</f>
        <v>D_CANE1E2L4_69482</v>
      </c>
      <c r="I1227" s="1" t="str">
        <f>VLOOKUP("D_"&amp;$E1227,[1]Facilities!$A:$BB,34,FALSE)</f>
        <v>Sort Only</v>
      </c>
      <c r="J1227" s="1" t="str">
        <f>VLOOKUP("D_"&amp;$E1227,[1]Facilities!$A:$BB,36,FALSE)</f>
        <v>NO</v>
      </c>
      <c r="K1227" s="1" t="str">
        <f t="shared" si="61"/>
        <v>D_CANE1E2L4_69482</v>
      </c>
      <c r="L1227" s="1" t="str">
        <f>VLOOKUP("D_"&amp;RIGHT($K1227,5),[1]Facilities!$A:$BB,34,FALSE)</f>
        <v>Sort Only</v>
      </c>
      <c r="M1227" s="1" t="str">
        <f>VLOOKUP("D_"&amp;RIGHT($K1227,5),[1]Facilities!$A:$BB,36,FALSE)</f>
        <v>NO</v>
      </c>
      <c r="N1227" s="1" t="str">
        <f t="shared" si="62"/>
        <v>D_CANE1E2L4_69482</v>
      </c>
    </row>
    <row r="1228" spans="1:14">
      <c r="A1228" s="1" t="str">
        <f t="shared" si="60"/>
        <v>I_64970</v>
      </c>
      <c r="B1228" s="1" t="s">
        <v>1797</v>
      </c>
      <c r="C1228" s="1">
        <v>64970</v>
      </c>
      <c r="D1228" s="1" t="s">
        <v>422</v>
      </c>
      <c r="E1228" s="1">
        <v>75397</v>
      </c>
      <c r="F1228" s="1" t="s">
        <v>1733</v>
      </c>
      <c r="G1228" s="1" t="str">
        <f>IF(B1228="Issue",VLOOKUP(A1228,[1]Customers!$A:$B,2,FALSE),VLOOKUP(A1228,[1]Facilities!$A:$B,2,FALSE))</f>
        <v>I_CANT4A2G1_64970</v>
      </c>
      <c r="H1228" s="1" t="str">
        <f>VLOOKUP("D_"&amp;$E1228,[1]Facilities!$A:$BB,2,FALSE)</f>
        <v>D_CANT2C4N8_75397</v>
      </c>
      <c r="I1228" s="1" t="str">
        <f>VLOOKUP("D_"&amp;$E1228,[1]Facilities!$A:$BB,34,FALSE)</f>
        <v>Sort Only</v>
      </c>
      <c r="J1228" s="1" t="str">
        <f>VLOOKUP("D_"&amp;$E1228,[1]Facilities!$A:$BB,36,FALSE)</f>
        <v>NO</v>
      </c>
      <c r="K1228" s="1" t="str">
        <f t="shared" si="61"/>
        <v>D_CANT2C4N8_75397</v>
      </c>
      <c r="L1228" s="1" t="str">
        <f>VLOOKUP("D_"&amp;RIGHT($K1228,5),[1]Facilities!$A:$BB,34,FALSE)</f>
        <v>Sort Only</v>
      </c>
      <c r="M1228" s="1" t="str">
        <f>VLOOKUP("D_"&amp;RIGHT($K1228,5),[1]Facilities!$A:$BB,36,FALSE)</f>
        <v>NO</v>
      </c>
      <c r="N1228" s="1" t="str">
        <f t="shared" si="62"/>
        <v>D_CANT2C4N8_75397</v>
      </c>
    </row>
    <row r="1229" spans="1:14">
      <c r="A1229" s="1" t="str">
        <f t="shared" si="60"/>
        <v>I_64974</v>
      </c>
      <c r="B1229" s="1" t="s">
        <v>1797</v>
      </c>
      <c r="C1229" s="1">
        <v>64974</v>
      </c>
      <c r="D1229" s="1" t="s">
        <v>424</v>
      </c>
      <c r="E1229" s="1">
        <v>76954</v>
      </c>
      <c r="F1229" s="1" t="s">
        <v>8296</v>
      </c>
      <c r="G1229" s="1" t="str">
        <f>IF(B1229="Issue",VLOOKUP(A1229,[1]Customers!$A:$B,2,FALSE),VLOOKUP(A1229,[1]Facilities!$A:$B,2,FALSE))</f>
        <v>I_CANR2X2Y5_64974</v>
      </c>
      <c r="H1229" s="1" t="str">
        <f>VLOOKUP("D_"&amp;$E1229,[1]Facilities!$A:$BB,2,FALSE)</f>
        <v>D_CANR2J0V1_76954</v>
      </c>
      <c r="I1229" s="1" t="str">
        <f>VLOOKUP("D_"&amp;$E1229,[1]Facilities!$A:$BB,34,FALSE)</f>
        <v>Sort Only</v>
      </c>
      <c r="J1229" s="1" t="str">
        <f>VLOOKUP("D_"&amp;$E1229,[1]Facilities!$A:$BB,36,FALSE)</f>
        <v>NO</v>
      </c>
      <c r="K1229" s="1" t="str">
        <f t="shared" si="61"/>
        <v>D_CANR2J0V1_76954</v>
      </c>
      <c r="L1229" s="1" t="str">
        <f>VLOOKUP("D_"&amp;RIGHT($K1229,5),[1]Facilities!$A:$BB,34,FALSE)</f>
        <v>Sort Only</v>
      </c>
      <c r="M1229" s="1" t="str">
        <f>VLOOKUP("D_"&amp;RIGHT($K1229,5),[1]Facilities!$A:$BB,36,FALSE)</f>
        <v>NO</v>
      </c>
      <c r="N1229" s="1" t="str">
        <f t="shared" si="62"/>
        <v>D_CANR2J0V1_76954</v>
      </c>
    </row>
    <row r="1230" spans="1:14">
      <c r="A1230" s="1" t="str">
        <f t="shared" si="60"/>
        <v>I_61677</v>
      </c>
      <c r="B1230" s="1" t="s">
        <v>1797</v>
      </c>
      <c r="C1230" s="1">
        <v>61677</v>
      </c>
      <c r="D1230" s="1" t="s">
        <v>425</v>
      </c>
      <c r="E1230" s="1">
        <v>76954</v>
      </c>
      <c r="F1230" s="1" t="s">
        <v>8296</v>
      </c>
      <c r="G1230" s="1" t="str">
        <f>IF(B1230="Issue",VLOOKUP(A1230,[1]Customers!$A:$B,2,FALSE),VLOOKUP(A1230,[1]Facilities!$A:$B,2,FALSE))</f>
        <v>I_CANR3H0N1_61677</v>
      </c>
      <c r="H1230" s="1" t="str">
        <f>VLOOKUP("D_"&amp;$E1230,[1]Facilities!$A:$BB,2,FALSE)</f>
        <v>D_CANR2J0V1_76954</v>
      </c>
      <c r="I1230" s="1" t="str">
        <f>VLOOKUP("D_"&amp;$E1230,[1]Facilities!$A:$BB,34,FALSE)</f>
        <v>Sort Only</v>
      </c>
      <c r="J1230" s="1" t="str">
        <f>VLOOKUP("D_"&amp;$E1230,[1]Facilities!$A:$BB,36,FALSE)</f>
        <v>NO</v>
      </c>
      <c r="K1230" s="1" t="str">
        <f t="shared" si="61"/>
        <v>D_CANR2J0V1_76954</v>
      </c>
      <c r="L1230" s="1" t="str">
        <f>VLOOKUP("D_"&amp;RIGHT($K1230,5),[1]Facilities!$A:$BB,34,FALSE)</f>
        <v>Sort Only</v>
      </c>
      <c r="M1230" s="1" t="str">
        <f>VLOOKUP("D_"&amp;RIGHT($K1230,5),[1]Facilities!$A:$BB,36,FALSE)</f>
        <v>NO</v>
      </c>
      <c r="N1230" s="1" t="str">
        <f t="shared" si="62"/>
        <v>D_CANR2J0V1_76954</v>
      </c>
    </row>
    <row r="1231" spans="1:14">
      <c r="A1231" s="1" t="str">
        <f t="shared" si="60"/>
        <v>I_72380</v>
      </c>
      <c r="B1231" s="1" t="s">
        <v>1797</v>
      </c>
      <c r="C1231" s="1">
        <v>72380</v>
      </c>
      <c r="D1231" s="1" t="s">
        <v>1522</v>
      </c>
      <c r="E1231" s="1">
        <v>78887</v>
      </c>
      <c r="F1231" s="1" t="s">
        <v>8292</v>
      </c>
      <c r="G1231" s="1" t="str">
        <f>IF(B1231="Issue",VLOOKUP(A1231,[1]Customers!$A:$B,2,FALSE),VLOOKUP(A1231,[1]Facilities!$A:$B,2,FALSE))</f>
        <v>I_CANL6T5G7_72380</v>
      </c>
      <c r="H1231" s="1" t="str">
        <f>VLOOKUP("D_"&amp;$E1231,[1]Facilities!$A:$BB,2,FALSE)</f>
        <v>D_CANL5S1L4_78887</v>
      </c>
      <c r="I1231" s="1" t="str">
        <f>VLOOKUP("D_"&amp;$E1231,[1]Facilities!$A:$BB,34,FALSE)</f>
        <v>Full Service</v>
      </c>
      <c r="J1231" s="1" t="str">
        <f>VLOOKUP("D_"&amp;$E1231,[1]Facilities!$A:$BB,36,FALSE)</f>
        <v>NO</v>
      </c>
      <c r="K1231" s="1" t="str">
        <f t="shared" si="61"/>
        <v>D_CANL5S1L4_78887</v>
      </c>
      <c r="L1231" s="1" t="str">
        <f>VLOOKUP("D_"&amp;RIGHT($K1231,5),[1]Facilities!$A:$BB,34,FALSE)</f>
        <v>Full Service</v>
      </c>
      <c r="M1231" s="1" t="str">
        <f>VLOOKUP("D_"&amp;RIGHT($K1231,5),[1]Facilities!$A:$BB,36,FALSE)</f>
        <v>NO</v>
      </c>
      <c r="N1231" s="1" t="str">
        <f t="shared" si="62"/>
        <v>D_CANL5S1L4_78887</v>
      </c>
    </row>
    <row r="1232" spans="1:14">
      <c r="A1232" s="1" t="str">
        <f t="shared" si="60"/>
        <v>I_72381</v>
      </c>
      <c r="B1232" s="1" t="s">
        <v>1797</v>
      </c>
      <c r="C1232" s="1">
        <v>72381</v>
      </c>
      <c r="D1232" s="1" t="s">
        <v>1521</v>
      </c>
      <c r="E1232" s="1">
        <v>75397</v>
      </c>
      <c r="F1232" s="1" t="s">
        <v>1733</v>
      </c>
      <c r="G1232" s="1" t="str">
        <f>IF(B1232="Issue",VLOOKUP(A1232,[1]Customers!$A:$B,2,FALSE),VLOOKUP(A1232,[1]Facilities!$A:$B,2,FALSE))</f>
        <v>I_CANT3R0A1_72381</v>
      </c>
      <c r="H1232" s="1" t="str">
        <f>VLOOKUP("D_"&amp;$E1232,[1]Facilities!$A:$BB,2,FALSE)</f>
        <v>D_CANT2C4N8_75397</v>
      </c>
      <c r="I1232" s="1" t="str">
        <f>VLOOKUP("D_"&amp;$E1232,[1]Facilities!$A:$BB,34,FALSE)</f>
        <v>Sort Only</v>
      </c>
      <c r="J1232" s="1" t="str">
        <f>VLOOKUP("D_"&amp;$E1232,[1]Facilities!$A:$BB,36,FALSE)</f>
        <v>NO</v>
      </c>
      <c r="K1232" s="1" t="str">
        <f t="shared" si="61"/>
        <v>D_CANT2C4N8_75397</v>
      </c>
      <c r="L1232" s="1" t="str">
        <f>VLOOKUP("D_"&amp;RIGHT($K1232,5),[1]Facilities!$A:$BB,34,FALSE)</f>
        <v>Sort Only</v>
      </c>
      <c r="M1232" s="1" t="str">
        <f>VLOOKUP("D_"&amp;RIGHT($K1232,5),[1]Facilities!$A:$BB,36,FALSE)</f>
        <v>NO</v>
      </c>
      <c r="N1232" s="1" t="str">
        <f t="shared" si="62"/>
        <v>D_CANT2C4N8_75397</v>
      </c>
    </row>
    <row r="1233" spans="1:14">
      <c r="A1233" s="1" t="str">
        <f t="shared" si="60"/>
        <v>I_69738</v>
      </c>
      <c r="B1233" s="1" t="s">
        <v>1797</v>
      </c>
      <c r="C1233" s="1">
        <v>69738</v>
      </c>
      <c r="D1233" s="1" t="s">
        <v>7168</v>
      </c>
      <c r="E1233" s="1">
        <v>56495</v>
      </c>
      <c r="F1233" s="1" t="s">
        <v>578</v>
      </c>
      <c r="G1233" s="1" t="str">
        <f>IF(B1233="Issue",VLOOKUP(A1233,[1]Customers!$A:$B,2,FALSE),VLOOKUP(A1233,[1]Facilities!$A:$B,2,FALSE))</f>
        <v>I_USA84075_69738</v>
      </c>
      <c r="H1233" s="1" t="str">
        <f>VLOOKUP("D_"&amp;$E1233,[1]Facilities!$A:$BB,2,FALSE)</f>
        <v>D_USA84119_56495</v>
      </c>
      <c r="I1233" s="1" t="str">
        <f>VLOOKUP("D_"&amp;$E1233,[1]Facilities!$A:$BB,34,FALSE)</f>
        <v>Full Service</v>
      </c>
      <c r="J1233" s="1" t="str">
        <f>VLOOKUP("D_"&amp;$E1233,[1]Facilities!$A:$BB,36,FALSE)</f>
        <v>NO</v>
      </c>
      <c r="K1233" s="1" t="str">
        <f t="shared" si="61"/>
        <v>D_USA84119_56495</v>
      </c>
      <c r="L1233" s="1" t="str">
        <f>VLOOKUP("D_"&amp;RIGHT($K1233,5),[1]Facilities!$A:$BB,34,FALSE)</f>
        <v>Full Service</v>
      </c>
      <c r="M1233" s="1" t="str">
        <f>VLOOKUP("D_"&amp;RIGHT($K1233,5),[1]Facilities!$A:$BB,36,FALSE)</f>
        <v>NO</v>
      </c>
      <c r="N1233" s="1" t="str">
        <f t="shared" si="62"/>
        <v>D_USA84119_56495</v>
      </c>
    </row>
    <row r="1234" spans="1:14">
      <c r="A1234" s="1" t="str">
        <f t="shared" si="60"/>
        <v>I_79641</v>
      </c>
      <c r="B1234" s="1" t="s">
        <v>1797</v>
      </c>
      <c r="C1234" s="1">
        <v>79641</v>
      </c>
      <c r="D1234" s="1" t="s">
        <v>7675</v>
      </c>
      <c r="E1234" s="1">
        <v>67095</v>
      </c>
      <c r="F1234" s="1" t="s">
        <v>584</v>
      </c>
      <c r="G1234" s="1" t="str">
        <f>IF(B1234="Issue",VLOOKUP(A1234,[1]Customers!$A:$B,2,FALSE),VLOOKUP(A1234,[1]Facilities!$A:$B,2,FALSE))</f>
        <v>I_USA75006_79641</v>
      </c>
      <c r="H1234" s="1" t="str">
        <f>VLOOKUP("D_"&amp;$E1234,[1]Facilities!$A:$BB,2,FALSE)</f>
        <v>D_USA75212_67095</v>
      </c>
      <c r="I1234" s="1" t="str">
        <f>VLOOKUP("D_"&amp;$E1234,[1]Facilities!$A:$BB,34,FALSE)</f>
        <v>Full Service</v>
      </c>
      <c r="J1234" s="1" t="str">
        <f>VLOOKUP("D_"&amp;$E1234,[1]Facilities!$A:$BB,36,FALSE)</f>
        <v>NO</v>
      </c>
      <c r="K1234" s="1" t="str">
        <f t="shared" si="61"/>
        <v>D_USA75212_67095</v>
      </c>
      <c r="L1234" s="1" t="str">
        <f>VLOOKUP("D_"&amp;RIGHT($K1234,5),[1]Facilities!$A:$BB,34,FALSE)</f>
        <v>Full Service</v>
      </c>
      <c r="M1234" s="1" t="str">
        <f>VLOOKUP("D_"&amp;RIGHT($K1234,5),[1]Facilities!$A:$BB,36,FALSE)</f>
        <v>NO</v>
      </c>
      <c r="N1234" s="1" t="str">
        <f t="shared" si="62"/>
        <v>D_USA75212_67095</v>
      </c>
    </row>
    <row r="1235" spans="1:14">
      <c r="A1235" s="1" t="str">
        <f t="shared" si="60"/>
        <v>I_56652</v>
      </c>
      <c r="B1235" s="1" t="s">
        <v>1797</v>
      </c>
      <c r="C1235" s="1">
        <v>56652</v>
      </c>
      <c r="D1235" s="1" t="s">
        <v>426</v>
      </c>
      <c r="E1235" s="1">
        <v>76082</v>
      </c>
      <c r="F1235" s="1" t="s">
        <v>1787</v>
      </c>
      <c r="G1235" s="1" t="str">
        <f>IF(B1235="Issue",VLOOKUP(A1235,[1]Customers!$A:$B,2,FALSE),VLOOKUP(A1235,[1]Facilities!$A:$B,2,FALSE))</f>
        <v>I_USA69343_56652</v>
      </c>
      <c r="H1235" s="1" t="str">
        <f>VLOOKUP("D_"&amp;$E1235,[1]Facilities!$A:$BB,2,FALSE)</f>
        <v>D_USA80011_76082</v>
      </c>
      <c r="I1235" s="1" t="str">
        <f>VLOOKUP("D_"&amp;$E1235,[1]Facilities!$A:$BB,34,FALSE)</f>
        <v>Full Service</v>
      </c>
      <c r="J1235" s="1" t="str">
        <f>VLOOKUP("D_"&amp;$E1235,[1]Facilities!$A:$BB,36,FALSE)</f>
        <v>NO</v>
      </c>
      <c r="K1235" s="1" t="str">
        <f t="shared" si="61"/>
        <v>D_USA80011_76082</v>
      </c>
      <c r="L1235" s="1" t="str">
        <f>VLOOKUP("D_"&amp;RIGHT($K1235,5),[1]Facilities!$A:$BB,34,FALSE)</f>
        <v>Full Service</v>
      </c>
      <c r="M1235" s="1" t="str">
        <f>VLOOKUP("D_"&amp;RIGHT($K1235,5),[1]Facilities!$A:$BB,36,FALSE)</f>
        <v>NO</v>
      </c>
      <c r="N1235" s="1" t="str">
        <f t="shared" si="62"/>
        <v>D_USA80011_76082</v>
      </c>
    </row>
    <row r="1236" spans="1:14">
      <c r="A1236" s="1" t="str">
        <f t="shared" si="60"/>
        <v>I_70862</v>
      </c>
      <c r="B1236" s="1" t="s">
        <v>1797</v>
      </c>
      <c r="C1236" s="1">
        <v>70862</v>
      </c>
      <c r="D1236" s="1" t="s">
        <v>1603</v>
      </c>
      <c r="E1236" s="1">
        <v>61024</v>
      </c>
      <c r="F1236" s="1" t="s">
        <v>586</v>
      </c>
      <c r="G1236" s="1" t="str">
        <f>IF(B1236="Issue",VLOOKUP(A1236,[1]Customers!$A:$B,2,FALSE),VLOOKUP(A1236,[1]Facilities!$A:$B,2,FALSE))</f>
        <v>I_USA97230_70862</v>
      </c>
      <c r="H1236" s="1" t="str">
        <f>VLOOKUP("D_"&amp;$E1236,[1]Facilities!$A:$BB,2,FALSE)</f>
        <v>D_USA98001_61024</v>
      </c>
      <c r="I1236" s="1" t="str">
        <f>VLOOKUP("D_"&amp;$E1236,[1]Facilities!$A:$BB,34,FALSE)</f>
        <v>Sort Only</v>
      </c>
      <c r="J1236" s="1" t="str">
        <f>VLOOKUP("D_"&amp;$E1236,[1]Facilities!$A:$BB,36,FALSE)</f>
        <v>NO</v>
      </c>
      <c r="K1236" s="1" t="str">
        <f t="shared" si="61"/>
        <v>D_USA98001_61024</v>
      </c>
      <c r="L1236" s="1" t="str">
        <f>VLOOKUP("D_"&amp;RIGHT($K1236,5),[1]Facilities!$A:$BB,34,FALSE)</f>
        <v>Sort Only</v>
      </c>
      <c r="M1236" s="1" t="str">
        <f>VLOOKUP("D_"&amp;RIGHT($K1236,5),[1]Facilities!$A:$BB,36,FALSE)</f>
        <v>NO</v>
      </c>
      <c r="N1236" s="1" t="str">
        <f t="shared" si="62"/>
        <v>D_USA98001_61024</v>
      </c>
    </row>
    <row r="1237" spans="1:14">
      <c r="A1237" s="1" t="str">
        <f t="shared" si="60"/>
        <v>I_69092</v>
      </c>
      <c r="B1237" s="1" t="s">
        <v>1797</v>
      </c>
      <c r="C1237" s="1">
        <v>69092</v>
      </c>
      <c r="D1237" s="1" t="s">
        <v>561</v>
      </c>
      <c r="E1237" s="1">
        <v>69016</v>
      </c>
      <c r="F1237" s="1" t="s">
        <v>1487</v>
      </c>
      <c r="G1237" s="1" t="str">
        <f>IF(B1237="Issue",VLOOKUP(A1237,[1]Customers!$A:$B,2,FALSE),VLOOKUP(A1237,[1]Facilities!$A:$B,2,FALSE))</f>
        <v>I_USA93639_69092</v>
      </c>
      <c r="H1237" s="1" t="str">
        <f>VLOOKUP("D_"&amp;$E1237,[1]Facilities!$A:$BB,2,FALSE)</f>
        <v>D_USA93616_69016</v>
      </c>
      <c r="I1237" s="1" t="str">
        <f>VLOOKUP("D_"&amp;$E1237,[1]Facilities!$A:$BB,34,FALSE)</f>
        <v>Full Service</v>
      </c>
      <c r="J1237" s="1" t="str">
        <f>VLOOKUP("D_"&amp;$E1237,[1]Facilities!$A:$BB,36,FALSE)</f>
        <v>NO</v>
      </c>
      <c r="K1237" s="1" t="str">
        <f t="shared" si="61"/>
        <v>D_USA93616_69016</v>
      </c>
      <c r="L1237" s="1" t="str">
        <f>VLOOKUP("D_"&amp;RIGHT($K1237,5),[1]Facilities!$A:$BB,34,FALSE)</f>
        <v>Full Service</v>
      </c>
      <c r="M1237" s="1" t="str">
        <f>VLOOKUP("D_"&amp;RIGHT($K1237,5),[1]Facilities!$A:$BB,36,FALSE)</f>
        <v>NO</v>
      </c>
      <c r="N1237" s="1" t="str">
        <f t="shared" si="62"/>
        <v>D_USA93616_69016</v>
      </c>
    </row>
    <row r="1238" spans="1:14">
      <c r="A1238" s="1" t="str">
        <f t="shared" si="60"/>
        <v>I_71511</v>
      </c>
      <c r="B1238" s="1" t="s">
        <v>1797</v>
      </c>
      <c r="C1238" s="1">
        <v>71511</v>
      </c>
      <c r="D1238" s="1" t="s">
        <v>1450</v>
      </c>
      <c r="E1238" s="1">
        <v>56495</v>
      </c>
      <c r="F1238" s="1" t="s">
        <v>578</v>
      </c>
      <c r="G1238" s="1" t="str">
        <f>IF(B1238="Issue",VLOOKUP(A1238,[1]Customers!$A:$B,2,FALSE),VLOOKUP(A1238,[1]Facilities!$A:$B,2,FALSE))</f>
        <v>I_USA84088_71511</v>
      </c>
      <c r="H1238" s="1" t="str">
        <f>VLOOKUP("D_"&amp;$E1238,[1]Facilities!$A:$BB,2,FALSE)</f>
        <v>D_USA84119_56495</v>
      </c>
      <c r="I1238" s="1" t="str">
        <f>VLOOKUP("D_"&amp;$E1238,[1]Facilities!$A:$BB,34,FALSE)</f>
        <v>Full Service</v>
      </c>
      <c r="J1238" s="1" t="str">
        <f>VLOOKUP("D_"&amp;$E1238,[1]Facilities!$A:$BB,36,FALSE)</f>
        <v>NO</v>
      </c>
      <c r="K1238" s="1" t="str">
        <f t="shared" si="61"/>
        <v>D_USA84119_56495</v>
      </c>
      <c r="L1238" s="1" t="str">
        <f>VLOOKUP("D_"&amp;RIGHT($K1238,5),[1]Facilities!$A:$BB,34,FALSE)</f>
        <v>Full Service</v>
      </c>
      <c r="M1238" s="1" t="str">
        <f>VLOOKUP("D_"&amp;RIGHT($K1238,5),[1]Facilities!$A:$BB,36,FALSE)</f>
        <v>NO</v>
      </c>
      <c r="N1238" s="1" t="str">
        <f t="shared" si="62"/>
        <v>D_USA84119_56495</v>
      </c>
    </row>
    <row r="1239" spans="1:14">
      <c r="A1239" s="1" t="str">
        <f t="shared" si="60"/>
        <v>I_46067</v>
      </c>
      <c r="B1239" s="1" t="s">
        <v>1797</v>
      </c>
      <c r="C1239" s="1">
        <v>46067</v>
      </c>
      <c r="D1239" s="1" t="s">
        <v>427</v>
      </c>
      <c r="E1239" s="1">
        <v>66673</v>
      </c>
      <c r="F1239" s="1" t="s">
        <v>572</v>
      </c>
      <c r="G1239" s="1" t="str">
        <f>IF(B1239="Issue",VLOOKUP(A1239,[1]Customers!$A:$B,2,FALSE),VLOOKUP(A1239,[1]Facilities!$A:$B,2,FALSE))</f>
        <v>I_USA08810_46067</v>
      </c>
      <c r="H1239" s="1" t="str">
        <f>VLOOKUP("D_"&amp;$E1239,[1]Facilities!$A:$BB,2,FALSE)</f>
        <v>D_USA08810_66673</v>
      </c>
      <c r="I1239" s="1" t="str">
        <f>VLOOKUP("D_"&amp;$E1239,[1]Facilities!$A:$BB,34,FALSE)</f>
        <v>Sort Only</v>
      </c>
      <c r="J1239" s="1" t="str">
        <f>VLOOKUP("D_"&amp;$E1239,[1]Facilities!$A:$BB,36,FALSE)</f>
        <v>NO</v>
      </c>
      <c r="K1239" s="1" t="str">
        <f t="shared" si="61"/>
        <v>D_USA08810_66673</v>
      </c>
      <c r="L1239" s="1" t="str">
        <f>VLOOKUP("D_"&amp;RIGHT($K1239,5),[1]Facilities!$A:$BB,34,FALSE)</f>
        <v>Sort Only</v>
      </c>
      <c r="M1239" s="1" t="str">
        <f>VLOOKUP("D_"&amp;RIGHT($K1239,5),[1]Facilities!$A:$BB,36,FALSE)</f>
        <v>NO</v>
      </c>
      <c r="N1239" s="1" t="str">
        <f t="shared" si="62"/>
        <v>D_USA08810_66673</v>
      </c>
    </row>
    <row r="1240" spans="1:14">
      <c r="A1240" s="1" t="str">
        <f t="shared" si="60"/>
        <v>I_69274</v>
      </c>
      <c r="B1240" s="1" t="s">
        <v>1797</v>
      </c>
      <c r="C1240" s="1">
        <v>69274</v>
      </c>
      <c r="D1240" s="1" t="s">
        <v>1244</v>
      </c>
      <c r="E1240" s="1">
        <v>75125</v>
      </c>
      <c r="F1240" s="1" t="s">
        <v>1675</v>
      </c>
      <c r="G1240" s="1" t="str">
        <f>IF(B1240="Issue",VLOOKUP(A1240,[1]Customers!$A:$B,2,FALSE),VLOOKUP(A1240,[1]Facilities!$A:$B,2,FALSE))</f>
        <v>I_USA94612_69274</v>
      </c>
      <c r="H1240" s="1" t="str">
        <f>VLOOKUP("D_"&amp;$E1240,[1]Facilities!$A:$BB,2,FALSE)</f>
        <v>D_USA92509_75125</v>
      </c>
      <c r="I1240" s="1" t="str">
        <f>VLOOKUP("D_"&amp;$E1240,[1]Facilities!$A:$BB,34,FALSE)</f>
        <v>Full Service</v>
      </c>
      <c r="J1240" s="1" t="str">
        <f>VLOOKUP("D_"&amp;$E1240,[1]Facilities!$A:$BB,36,FALSE)</f>
        <v>NO</v>
      </c>
      <c r="K1240" s="1" t="str">
        <f t="shared" si="61"/>
        <v>D_USA92509_75125</v>
      </c>
      <c r="L1240" s="1" t="str">
        <f>VLOOKUP("D_"&amp;RIGHT($K1240,5),[1]Facilities!$A:$BB,34,FALSE)</f>
        <v>Full Service</v>
      </c>
      <c r="M1240" s="1" t="str">
        <f>VLOOKUP("D_"&amp;RIGHT($K1240,5),[1]Facilities!$A:$BB,36,FALSE)</f>
        <v>NO</v>
      </c>
      <c r="N1240" s="1" t="str">
        <f t="shared" si="62"/>
        <v>D_USA92509_75125</v>
      </c>
    </row>
    <row r="1241" spans="1:14">
      <c r="A1241" s="1" t="str">
        <f t="shared" si="60"/>
        <v>I_68929</v>
      </c>
      <c r="B1241" s="1" t="s">
        <v>1797</v>
      </c>
      <c r="C1241" s="1">
        <v>68929</v>
      </c>
      <c r="D1241" s="1" t="s">
        <v>7293</v>
      </c>
      <c r="E1241" s="1">
        <v>45195</v>
      </c>
      <c r="F1241" s="1" t="s">
        <v>580</v>
      </c>
      <c r="G1241" s="1" t="str">
        <f>IF(B1241="Issue",VLOOKUP(A1241,[1]Customers!$A:$B,2,FALSE),VLOOKUP(A1241,[1]Facilities!$A:$B,2,FALSE))</f>
        <v>I_USA94577_68929</v>
      </c>
      <c r="H1241" s="1" t="str">
        <f>VLOOKUP("D_"&amp;$E1241,[1]Facilities!$A:$BB,2,FALSE)</f>
        <v>D_USA95304_45195</v>
      </c>
      <c r="I1241" s="1" t="str">
        <f>VLOOKUP("D_"&amp;$E1241,[1]Facilities!$A:$BB,34,FALSE)</f>
        <v>Full Service</v>
      </c>
      <c r="J1241" s="1" t="str">
        <f>VLOOKUP("D_"&amp;$E1241,[1]Facilities!$A:$BB,36,FALSE)</f>
        <v>NO</v>
      </c>
      <c r="K1241" s="1" t="str">
        <f t="shared" si="61"/>
        <v>D_USA95304_45195</v>
      </c>
      <c r="L1241" s="1" t="str">
        <f>VLOOKUP("D_"&amp;RIGHT($K1241,5),[1]Facilities!$A:$BB,34,FALSE)</f>
        <v>Full Service</v>
      </c>
      <c r="M1241" s="1" t="str">
        <f>VLOOKUP("D_"&amp;RIGHT($K1241,5),[1]Facilities!$A:$BB,36,FALSE)</f>
        <v>NO</v>
      </c>
      <c r="N1241" s="1" t="str">
        <f t="shared" si="62"/>
        <v>D_USA95304_45195</v>
      </c>
    </row>
    <row r="1242" spans="1:14">
      <c r="A1242" s="1" t="str">
        <f t="shared" si="60"/>
        <v>I_79088</v>
      </c>
      <c r="B1242" s="1" t="s">
        <v>1797</v>
      </c>
      <c r="C1242" s="1">
        <v>79088</v>
      </c>
      <c r="D1242" s="1" t="s">
        <v>7676</v>
      </c>
      <c r="E1242" s="1">
        <v>56495</v>
      </c>
      <c r="F1242" s="1" t="s">
        <v>578</v>
      </c>
      <c r="G1242" s="1" t="str">
        <f>IF(B1242="Issue",VLOOKUP(A1242,[1]Customers!$A:$B,2,FALSE),VLOOKUP(A1242,[1]Facilities!$A:$B,2,FALSE))</f>
        <v>I_USA97913_79088</v>
      </c>
      <c r="H1242" s="1" t="str">
        <f>VLOOKUP("D_"&amp;$E1242,[1]Facilities!$A:$BB,2,FALSE)</f>
        <v>D_USA84119_56495</v>
      </c>
      <c r="I1242" s="1" t="str">
        <f>VLOOKUP("D_"&amp;$E1242,[1]Facilities!$A:$BB,34,FALSE)</f>
        <v>Full Service</v>
      </c>
      <c r="J1242" s="1" t="str">
        <f>VLOOKUP("D_"&amp;$E1242,[1]Facilities!$A:$BB,36,FALSE)</f>
        <v>NO</v>
      </c>
      <c r="K1242" s="1" t="str">
        <f t="shared" si="61"/>
        <v>D_USA84119_56495</v>
      </c>
      <c r="L1242" s="1" t="str">
        <f>VLOOKUP("D_"&amp;RIGHT($K1242,5),[1]Facilities!$A:$BB,34,FALSE)</f>
        <v>Full Service</v>
      </c>
      <c r="M1242" s="1" t="str">
        <f>VLOOKUP("D_"&amp;RIGHT($K1242,5),[1]Facilities!$A:$BB,36,FALSE)</f>
        <v>NO</v>
      </c>
      <c r="N1242" s="1" t="str">
        <f t="shared" si="62"/>
        <v>D_USA84119_56495</v>
      </c>
    </row>
    <row r="1243" spans="1:14">
      <c r="A1243" s="1" t="str">
        <f t="shared" si="60"/>
        <v>I_53169</v>
      </c>
      <c r="B1243" s="1" t="s">
        <v>1797</v>
      </c>
      <c r="C1243" s="1">
        <v>53169</v>
      </c>
      <c r="D1243" s="1" t="s">
        <v>428</v>
      </c>
      <c r="E1243" s="1">
        <v>78887</v>
      </c>
      <c r="F1243" s="1" t="s">
        <v>8292</v>
      </c>
      <c r="G1243" s="1" t="str">
        <f>IF(B1243="Issue",VLOOKUP(A1243,[1]Customers!$A:$B,2,FALSE),VLOOKUP(A1243,[1]Facilities!$A:$B,2,FALSE))</f>
        <v>I_CANN3Y4K3_53169</v>
      </c>
      <c r="H1243" s="1" t="str">
        <f>VLOOKUP("D_"&amp;$E1243,[1]Facilities!$A:$BB,2,FALSE)</f>
        <v>D_CANL5S1L4_78887</v>
      </c>
      <c r="I1243" s="1" t="str">
        <f>VLOOKUP("D_"&amp;$E1243,[1]Facilities!$A:$BB,34,FALSE)</f>
        <v>Full Service</v>
      </c>
      <c r="J1243" s="1" t="str">
        <f>VLOOKUP("D_"&amp;$E1243,[1]Facilities!$A:$BB,36,FALSE)</f>
        <v>NO</v>
      </c>
      <c r="K1243" s="1" t="str">
        <f t="shared" si="61"/>
        <v>D_CANL5S1L4_78887</v>
      </c>
      <c r="L1243" s="1" t="str">
        <f>VLOOKUP("D_"&amp;RIGHT($K1243,5),[1]Facilities!$A:$BB,34,FALSE)</f>
        <v>Full Service</v>
      </c>
      <c r="M1243" s="1" t="str">
        <f>VLOOKUP("D_"&amp;RIGHT($K1243,5),[1]Facilities!$A:$BB,36,FALSE)</f>
        <v>NO</v>
      </c>
      <c r="N1243" s="1" t="str">
        <f t="shared" si="62"/>
        <v>D_CANL5S1L4_78887</v>
      </c>
    </row>
    <row r="1244" spans="1:14">
      <c r="A1244" s="1" t="str">
        <f t="shared" si="60"/>
        <v>I_46374</v>
      </c>
      <c r="B1244" s="1" t="s">
        <v>1797</v>
      </c>
      <c r="C1244" s="1">
        <v>46374</v>
      </c>
      <c r="D1244" s="1" t="s">
        <v>7601</v>
      </c>
      <c r="E1244" s="1">
        <v>61024</v>
      </c>
      <c r="F1244" s="1" t="s">
        <v>586</v>
      </c>
      <c r="G1244" s="1" t="str">
        <f>IF(B1244="Issue",VLOOKUP(A1244,[1]Customers!$A:$B,2,FALSE),VLOOKUP(A1244,[1]Facilities!$A:$B,2,FALSE))</f>
        <v>I_USA98595_46374</v>
      </c>
      <c r="H1244" s="1" t="str">
        <f>VLOOKUP("D_"&amp;$E1244,[1]Facilities!$A:$BB,2,FALSE)</f>
        <v>D_USA98001_61024</v>
      </c>
      <c r="I1244" s="1" t="str">
        <f>VLOOKUP("D_"&amp;$E1244,[1]Facilities!$A:$BB,34,FALSE)</f>
        <v>Sort Only</v>
      </c>
      <c r="J1244" s="1" t="str">
        <f>VLOOKUP("D_"&amp;$E1244,[1]Facilities!$A:$BB,36,FALSE)</f>
        <v>NO</v>
      </c>
      <c r="K1244" s="1" t="str">
        <f t="shared" si="61"/>
        <v>D_USA98001_61024</v>
      </c>
      <c r="L1244" s="1" t="str">
        <f>VLOOKUP("D_"&amp;RIGHT($K1244,5),[1]Facilities!$A:$BB,34,FALSE)</f>
        <v>Sort Only</v>
      </c>
      <c r="M1244" s="1" t="str">
        <f>VLOOKUP("D_"&amp;RIGHT($K1244,5),[1]Facilities!$A:$BB,36,FALSE)</f>
        <v>NO</v>
      </c>
      <c r="N1244" s="1" t="str">
        <f t="shared" si="62"/>
        <v>D_USA98001_61024</v>
      </c>
    </row>
    <row r="1245" spans="1:14">
      <c r="A1245" s="1" t="str">
        <f t="shared" si="60"/>
        <v>I_45815</v>
      </c>
      <c r="B1245" s="1" t="s">
        <v>1797</v>
      </c>
      <c r="C1245" s="1">
        <v>45815</v>
      </c>
      <c r="D1245" s="1" t="s">
        <v>429</v>
      </c>
      <c r="E1245" s="1">
        <v>61024</v>
      </c>
      <c r="F1245" s="1" t="s">
        <v>586</v>
      </c>
      <c r="G1245" s="1" t="str">
        <f>IF(B1245="Issue",VLOOKUP(A1245,[1]Customers!$A:$B,2,FALSE),VLOOKUP(A1245,[1]Facilities!$A:$B,2,FALSE))</f>
        <v>I_USA98674_45815</v>
      </c>
      <c r="H1245" s="1" t="str">
        <f>VLOOKUP("D_"&amp;$E1245,[1]Facilities!$A:$BB,2,FALSE)</f>
        <v>D_USA98001_61024</v>
      </c>
      <c r="I1245" s="1" t="str">
        <f>VLOOKUP("D_"&amp;$E1245,[1]Facilities!$A:$BB,34,FALSE)</f>
        <v>Sort Only</v>
      </c>
      <c r="J1245" s="1" t="str">
        <f>VLOOKUP("D_"&amp;$E1245,[1]Facilities!$A:$BB,36,FALSE)</f>
        <v>NO</v>
      </c>
      <c r="K1245" s="1" t="str">
        <f t="shared" si="61"/>
        <v>D_USA98001_61024</v>
      </c>
      <c r="L1245" s="1" t="str">
        <f>VLOOKUP("D_"&amp;RIGHT($K1245,5),[1]Facilities!$A:$BB,34,FALSE)</f>
        <v>Sort Only</v>
      </c>
      <c r="M1245" s="1" t="str">
        <f>VLOOKUP("D_"&amp;RIGHT($K1245,5),[1]Facilities!$A:$BB,36,FALSE)</f>
        <v>NO</v>
      </c>
      <c r="N1245" s="1" t="str">
        <f t="shared" si="62"/>
        <v>D_USA98001_61024</v>
      </c>
    </row>
    <row r="1246" spans="1:14">
      <c r="A1246" s="1" t="str">
        <f t="shared" si="60"/>
        <v>I_45814</v>
      </c>
      <c r="B1246" s="1" t="s">
        <v>1797</v>
      </c>
      <c r="C1246" s="1">
        <v>45814</v>
      </c>
      <c r="D1246" s="1" t="s">
        <v>8108</v>
      </c>
      <c r="E1246" s="1">
        <v>61024</v>
      </c>
      <c r="F1246" s="1" t="s">
        <v>586</v>
      </c>
      <c r="G1246" s="1" t="str">
        <f>IF(B1246="Issue",VLOOKUP(A1246,[1]Customers!$A:$B,2,FALSE),VLOOKUP(A1246,[1]Facilities!$A:$B,2,FALSE))</f>
        <v>I_USA98595_45814</v>
      </c>
      <c r="H1246" s="1" t="str">
        <f>VLOOKUP("D_"&amp;$E1246,[1]Facilities!$A:$BB,2,FALSE)</f>
        <v>D_USA98001_61024</v>
      </c>
      <c r="I1246" s="1" t="str">
        <f>VLOOKUP("D_"&amp;$E1246,[1]Facilities!$A:$BB,34,FALSE)</f>
        <v>Sort Only</v>
      </c>
      <c r="J1246" s="1" t="str">
        <f>VLOOKUP("D_"&amp;$E1246,[1]Facilities!$A:$BB,36,FALSE)</f>
        <v>NO</v>
      </c>
      <c r="K1246" s="1" t="str">
        <f t="shared" si="61"/>
        <v>D_USA98001_61024</v>
      </c>
      <c r="L1246" s="1" t="str">
        <f>VLOOKUP("D_"&amp;RIGHT($K1246,5),[1]Facilities!$A:$BB,34,FALSE)</f>
        <v>Sort Only</v>
      </c>
      <c r="M1246" s="1" t="str">
        <f>VLOOKUP("D_"&amp;RIGHT($K1246,5),[1]Facilities!$A:$BB,36,FALSE)</f>
        <v>NO</v>
      </c>
      <c r="N1246" s="1" t="str">
        <f t="shared" si="62"/>
        <v>D_USA98001_61024</v>
      </c>
    </row>
    <row r="1247" spans="1:14">
      <c r="A1247" s="1" t="str">
        <f t="shared" si="60"/>
        <v>I_71795</v>
      </c>
      <c r="B1247" s="1" t="s">
        <v>1797</v>
      </c>
      <c r="C1247" s="1">
        <v>71795</v>
      </c>
      <c r="D1247" s="1" t="s">
        <v>1468</v>
      </c>
      <c r="E1247" s="1">
        <v>59068</v>
      </c>
      <c r="F1247" s="1" t="s">
        <v>577</v>
      </c>
      <c r="G1247" s="1" t="str">
        <f>IF(B1247="Issue",VLOOKUP(A1247,[1]Customers!$A:$B,2,FALSE),VLOOKUP(A1247,[1]Facilities!$A:$B,2,FALSE))</f>
        <v>I_USA33166_71795</v>
      </c>
      <c r="H1247" s="1" t="str">
        <f>VLOOKUP("D_"&amp;$E1247,[1]Facilities!$A:$BB,2,FALSE)</f>
        <v>D_USA33815_59068</v>
      </c>
      <c r="I1247" s="1" t="str">
        <f>VLOOKUP("D_"&amp;$E1247,[1]Facilities!$A:$BB,34,FALSE)</f>
        <v>Full Service</v>
      </c>
      <c r="J1247" s="1" t="str">
        <f>VLOOKUP("D_"&amp;$E1247,[1]Facilities!$A:$BB,36,FALSE)</f>
        <v>NO</v>
      </c>
      <c r="K1247" s="1" t="str">
        <f t="shared" si="61"/>
        <v>D_USA33815_59068</v>
      </c>
      <c r="L1247" s="1" t="str">
        <f>VLOOKUP("D_"&amp;RIGHT($K1247,5),[1]Facilities!$A:$BB,34,FALSE)</f>
        <v>Full Service</v>
      </c>
      <c r="M1247" s="1" t="str">
        <f>VLOOKUP("D_"&amp;RIGHT($K1247,5),[1]Facilities!$A:$BB,36,FALSE)</f>
        <v>NO</v>
      </c>
      <c r="N1247" s="1" t="str">
        <f t="shared" si="62"/>
        <v>D_USA33815_59068</v>
      </c>
    </row>
    <row r="1248" spans="1:14">
      <c r="A1248" s="1" t="str">
        <f t="shared" si="60"/>
        <v>I_76622</v>
      </c>
      <c r="B1248" s="1" t="s">
        <v>1797</v>
      </c>
      <c r="C1248" s="1">
        <v>76622</v>
      </c>
      <c r="D1248" s="1" t="s">
        <v>1874</v>
      </c>
      <c r="E1248" s="1">
        <v>73248</v>
      </c>
      <c r="F1248" s="1" t="s">
        <v>8298</v>
      </c>
      <c r="G1248" s="1" t="str">
        <f>IF(B1248="Issue",VLOOKUP(A1248,[1]Customers!$A:$B,2,FALSE),VLOOKUP(A1248,[1]Facilities!$A:$B,2,FALSE))</f>
        <v>I_CANH1N3S7_76622</v>
      </c>
      <c r="H1248" s="1" t="str">
        <f>VLOOKUP("D_"&amp;$E1248,[1]Facilities!$A:$BB,2,FALSE)</f>
        <v>D_CANJ0K3H0_73248</v>
      </c>
      <c r="I1248" s="1" t="str">
        <f>VLOOKUP("D_"&amp;$E1248,[1]Facilities!$A:$BB,34,FALSE)</f>
        <v>Full Service</v>
      </c>
      <c r="J1248" s="1" t="str">
        <f>VLOOKUP("D_"&amp;$E1248,[1]Facilities!$A:$BB,36,FALSE)</f>
        <v>NO</v>
      </c>
      <c r="K1248" s="1" t="str">
        <f t="shared" si="61"/>
        <v>D_CANJ0K3H0_73248</v>
      </c>
      <c r="L1248" s="1" t="str">
        <f>VLOOKUP("D_"&amp;RIGHT($K1248,5),[1]Facilities!$A:$BB,34,FALSE)</f>
        <v>Full Service</v>
      </c>
      <c r="M1248" s="1" t="str">
        <f>VLOOKUP("D_"&amp;RIGHT($K1248,5),[1]Facilities!$A:$BB,36,FALSE)</f>
        <v>NO</v>
      </c>
      <c r="N1248" s="1" t="str">
        <f t="shared" si="62"/>
        <v>D_CANJ0K3H0_73248</v>
      </c>
    </row>
    <row r="1249" spans="1:14">
      <c r="A1249" s="1" t="str">
        <f t="shared" si="60"/>
        <v>I_79466</v>
      </c>
      <c r="B1249" s="1" t="s">
        <v>1797</v>
      </c>
      <c r="C1249" s="1">
        <v>79466</v>
      </c>
      <c r="D1249" s="1" t="s">
        <v>7555</v>
      </c>
      <c r="E1249" s="1">
        <v>70318</v>
      </c>
      <c r="F1249" s="1" t="s">
        <v>1402</v>
      </c>
      <c r="G1249" s="1" t="str">
        <f>IF(B1249="Issue",VLOOKUP(A1249,[1]Customers!$A:$B,2,FALSE),VLOOKUP(A1249,[1]Facilities!$A:$B,2,FALSE))</f>
        <v>I_USA13090_79466</v>
      </c>
      <c r="H1249" s="1" t="str">
        <f>VLOOKUP("D_"&amp;$E1249,[1]Facilities!$A:$BB,2,FALSE)</f>
        <v>D_USA12085_70318</v>
      </c>
      <c r="I1249" s="1" t="str">
        <f>VLOOKUP("D_"&amp;$E1249,[1]Facilities!$A:$BB,34,FALSE)</f>
        <v>Full Service</v>
      </c>
      <c r="J1249" s="1" t="str">
        <f>VLOOKUP("D_"&amp;$E1249,[1]Facilities!$A:$BB,36,FALSE)</f>
        <v>NO</v>
      </c>
      <c r="K1249" s="1" t="str">
        <f t="shared" si="61"/>
        <v>D_USA12085_70318</v>
      </c>
      <c r="L1249" s="1" t="str">
        <f>VLOOKUP("D_"&amp;RIGHT($K1249,5),[1]Facilities!$A:$BB,34,FALSE)</f>
        <v>Full Service</v>
      </c>
      <c r="M1249" s="1" t="str">
        <f>VLOOKUP("D_"&amp;RIGHT($K1249,5),[1]Facilities!$A:$BB,36,FALSE)</f>
        <v>NO</v>
      </c>
      <c r="N1249" s="1" t="str">
        <f t="shared" si="62"/>
        <v>D_USA12085_70318</v>
      </c>
    </row>
    <row r="1250" spans="1:14">
      <c r="A1250" s="1" t="str">
        <f t="shared" si="60"/>
        <v>I_70684</v>
      </c>
      <c r="B1250" s="1" t="s">
        <v>1797</v>
      </c>
      <c r="C1250" s="1">
        <v>70684</v>
      </c>
      <c r="D1250" s="1" t="s">
        <v>1404</v>
      </c>
      <c r="E1250" s="1">
        <v>66797</v>
      </c>
      <c r="F1250" s="1" t="s">
        <v>579</v>
      </c>
      <c r="G1250" s="1" t="str">
        <f>IF(B1250="Issue",VLOOKUP(A1250,[1]Customers!$A:$B,2,FALSE),VLOOKUP(A1250,[1]Facilities!$A:$B,2,FALSE))</f>
        <v>I_USA23970_70684</v>
      </c>
      <c r="H1250" s="1" t="str">
        <f>VLOOKUP("D_"&amp;$E1250,[1]Facilities!$A:$BB,2,FALSE)</f>
        <v>D_USA23234_66797</v>
      </c>
      <c r="I1250" s="1" t="str">
        <f>VLOOKUP("D_"&amp;$E1250,[1]Facilities!$A:$BB,34,FALSE)</f>
        <v>Full Service</v>
      </c>
      <c r="J1250" s="1" t="str">
        <f>VLOOKUP("D_"&amp;$E1250,[1]Facilities!$A:$BB,36,FALSE)</f>
        <v>NO</v>
      </c>
      <c r="K1250" s="1" t="str">
        <f t="shared" si="61"/>
        <v>D_USA23234_66797</v>
      </c>
      <c r="L1250" s="1" t="str">
        <f>VLOOKUP("D_"&amp;RIGHT($K1250,5),[1]Facilities!$A:$BB,34,FALSE)</f>
        <v>Full Service</v>
      </c>
      <c r="M1250" s="1" t="str">
        <f>VLOOKUP("D_"&amp;RIGHT($K1250,5),[1]Facilities!$A:$BB,36,FALSE)</f>
        <v>NO</v>
      </c>
      <c r="N1250" s="1" t="str">
        <f t="shared" si="62"/>
        <v>D_USA23234_66797</v>
      </c>
    </row>
    <row r="1251" spans="1:14">
      <c r="A1251" s="1" t="str">
        <f t="shared" si="60"/>
        <v>I_69808</v>
      </c>
      <c r="B1251" s="1" t="s">
        <v>1797</v>
      </c>
      <c r="C1251" s="1">
        <v>69808</v>
      </c>
      <c r="D1251" s="1" t="s">
        <v>7378</v>
      </c>
      <c r="E1251" s="1">
        <v>75125</v>
      </c>
      <c r="F1251" s="1" t="s">
        <v>1675</v>
      </c>
      <c r="G1251" s="1" t="str">
        <f>IF(B1251="Issue",VLOOKUP(A1251,[1]Customers!$A:$B,2,FALSE),VLOOKUP(A1251,[1]Facilities!$A:$B,2,FALSE))</f>
        <v>I_USA91789_69808</v>
      </c>
      <c r="H1251" s="1" t="str">
        <f>VLOOKUP("D_"&amp;$E1251,[1]Facilities!$A:$BB,2,FALSE)</f>
        <v>D_USA92509_75125</v>
      </c>
      <c r="I1251" s="1" t="str">
        <f>VLOOKUP("D_"&amp;$E1251,[1]Facilities!$A:$BB,34,FALSE)</f>
        <v>Full Service</v>
      </c>
      <c r="J1251" s="1" t="str">
        <f>VLOOKUP("D_"&amp;$E1251,[1]Facilities!$A:$BB,36,FALSE)</f>
        <v>NO</v>
      </c>
      <c r="K1251" s="1" t="str">
        <f t="shared" si="61"/>
        <v>D_USA92509_75125</v>
      </c>
      <c r="L1251" s="1" t="str">
        <f>VLOOKUP("D_"&amp;RIGHT($K1251,5),[1]Facilities!$A:$BB,34,FALSE)</f>
        <v>Full Service</v>
      </c>
      <c r="M1251" s="1" t="str">
        <f>VLOOKUP("D_"&amp;RIGHT($K1251,5),[1]Facilities!$A:$BB,36,FALSE)</f>
        <v>NO</v>
      </c>
      <c r="N1251" s="1" t="str">
        <f t="shared" si="62"/>
        <v>D_USA92509_75125</v>
      </c>
    </row>
    <row r="1252" spans="1:14">
      <c r="A1252" s="1" t="str">
        <f t="shared" si="60"/>
        <v>I_90152</v>
      </c>
      <c r="B1252" s="1" t="s">
        <v>1797</v>
      </c>
      <c r="C1252" s="1">
        <v>90152</v>
      </c>
      <c r="D1252" s="1" t="s">
        <v>7828</v>
      </c>
      <c r="E1252" s="1">
        <v>61024</v>
      </c>
      <c r="F1252" s="1" t="s">
        <v>586</v>
      </c>
      <c r="G1252" s="1" t="str">
        <f>IF(B1252="Issue",VLOOKUP(A1252,[1]Customers!$A:$B,2,FALSE),VLOOKUP(A1252,[1]Facilities!$A:$B,2,FALSE))</f>
        <v>I_USA98032_90152</v>
      </c>
      <c r="H1252" s="1" t="str">
        <f>VLOOKUP("D_"&amp;$E1252,[1]Facilities!$A:$BB,2,FALSE)</f>
        <v>D_USA98001_61024</v>
      </c>
      <c r="I1252" s="1" t="str">
        <f>VLOOKUP("D_"&amp;$E1252,[1]Facilities!$A:$BB,34,FALSE)</f>
        <v>Sort Only</v>
      </c>
      <c r="J1252" s="1" t="str">
        <f>VLOOKUP("D_"&amp;$E1252,[1]Facilities!$A:$BB,36,FALSE)</f>
        <v>NO</v>
      </c>
      <c r="K1252" s="1" t="str">
        <f t="shared" si="61"/>
        <v>D_USA98001_61024</v>
      </c>
      <c r="L1252" s="1" t="str">
        <f>VLOOKUP("D_"&amp;RIGHT($K1252,5),[1]Facilities!$A:$BB,34,FALSE)</f>
        <v>Sort Only</v>
      </c>
      <c r="M1252" s="1" t="str">
        <f>VLOOKUP("D_"&amp;RIGHT($K1252,5),[1]Facilities!$A:$BB,36,FALSE)</f>
        <v>NO</v>
      </c>
      <c r="N1252" s="1" t="str">
        <f t="shared" si="62"/>
        <v>D_USA98001_61024</v>
      </c>
    </row>
    <row r="1253" spans="1:14">
      <c r="A1253" s="1" t="str">
        <f t="shared" si="60"/>
        <v>I_90151</v>
      </c>
      <c r="B1253" s="1" t="s">
        <v>1797</v>
      </c>
      <c r="C1253" s="1">
        <v>90151</v>
      </c>
      <c r="D1253" s="1" t="s">
        <v>7829</v>
      </c>
      <c r="E1253" s="1">
        <v>61024</v>
      </c>
      <c r="F1253" s="1" t="s">
        <v>586</v>
      </c>
      <c r="G1253" s="1" t="str">
        <f>IF(B1253="Issue",VLOOKUP(A1253,[1]Customers!$A:$B,2,FALSE),VLOOKUP(A1253,[1]Facilities!$A:$B,2,FALSE))</f>
        <v>I_USA98248_90151</v>
      </c>
      <c r="H1253" s="1" t="str">
        <f>VLOOKUP("D_"&amp;$E1253,[1]Facilities!$A:$BB,2,FALSE)</f>
        <v>D_USA98001_61024</v>
      </c>
      <c r="I1253" s="1" t="str">
        <f>VLOOKUP("D_"&amp;$E1253,[1]Facilities!$A:$BB,34,FALSE)</f>
        <v>Sort Only</v>
      </c>
      <c r="J1253" s="1" t="str">
        <f>VLOOKUP("D_"&amp;$E1253,[1]Facilities!$A:$BB,36,FALSE)</f>
        <v>NO</v>
      </c>
      <c r="K1253" s="1" t="str">
        <f t="shared" si="61"/>
        <v>D_USA98001_61024</v>
      </c>
      <c r="L1253" s="1" t="str">
        <f>VLOOKUP("D_"&amp;RIGHT($K1253,5),[1]Facilities!$A:$BB,34,FALSE)</f>
        <v>Sort Only</v>
      </c>
      <c r="M1253" s="1" t="str">
        <f>VLOOKUP("D_"&amp;RIGHT($K1253,5),[1]Facilities!$A:$BB,36,FALSE)</f>
        <v>NO</v>
      </c>
      <c r="N1253" s="1" t="str">
        <f t="shared" si="62"/>
        <v>D_USA98001_61024</v>
      </c>
    </row>
    <row r="1254" spans="1:14">
      <c r="A1254" s="1" t="str">
        <f t="shared" si="60"/>
        <v>I_69287</v>
      </c>
      <c r="B1254" s="1" t="s">
        <v>1797</v>
      </c>
      <c r="C1254" s="1">
        <v>69287</v>
      </c>
      <c r="D1254" s="1" t="s">
        <v>7419</v>
      </c>
      <c r="E1254" s="1">
        <v>45488</v>
      </c>
      <c r="F1254" s="1" t="s">
        <v>1486</v>
      </c>
      <c r="G1254" s="1" t="str">
        <f>IF(B1254="Issue",VLOOKUP(A1254,[1]Customers!$A:$B,2,FALSE),VLOOKUP(A1254,[1]Facilities!$A:$B,2,FALSE))</f>
        <v>I_MEX32505_69287</v>
      </c>
      <c r="H1254" s="1" t="str">
        <f>VLOOKUP("D_"&amp;$E1254,[1]Facilities!$A:$BB,2,FALSE)</f>
        <v>D_MEX44950_45488</v>
      </c>
      <c r="I1254" s="1" t="str">
        <f>VLOOKUP("D_"&amp;$E1254,[1]Facilities!$A:$BB,34,FALSE)</f>
        <v>Full Service</v>
      </c>
      <c r="J1254" s="1" t="str">
        <f>VLOOKUP("D_"&amp;$E1254,[1]Facilities!$A:$BB,36,FALSE)</f>
        <v>NO</v>
      </c>
      <c r="K1254" s="1" t="str">
        <f t="shared" si="61"/>
        <v>D_MEX44950_45488</v>
      </c>
      <c r="L1254" s="1" t="str">
        <f>VLOOKUP("D_"&amp;RIGHT($K1254,5),[1]Facilities!$A:$BB,34,FALSE)</f>
        <v>Full Service</v>
      </c>
      <c r="M1254" s="1" t="str">
        <f>VLOOKUP("D_"&amp;RIGHT($K1254,5),[1]Facilities!$A:$BB,36,FALSE)</f>
        <v>NO</v>
      </c>
      <c r="N1254" s="1" t="str">
        <f t="shared" si="62"/>
        <v>D_MEX44950_45488</v>
      </c>
    </row>
    <row r="1255" spans="1:14">
      <c r="A1255" s="1" t="str">
        <f t="shared" si="60"/>
        <v>I_64761</v>
      </c>
      <c r="B1255" s="1" t="s">
        <v>1797</v>
      </c>
      <c r="C1255" s="1">
        <v>64761</v>
      </c>
      <c r="D1255" s="1" t="s">
        <v>430</v>
      </c>
      <c r="E1255" s="1">
        <v>63296</v>
      </c>
      <c r="F1255" s="1" t="s">
        <v>8293</v>
      </c>
      <c r="G1255" s="1" t="str">
        <f>IF(B1255="Issue",VLOOKUP(A1255,[1]Customers!$A:$B,2,FALSE),VLOOKUP(A1255,[1]Facilities!$A:$B,2,FALSE))</f>
        <v>I_USA61062_64761</v>
      </c>
      <c r="H1255" s="1" t="str">
        <f>VLOOKUP("D_"&amp;$E1255,[1]Facilities!$A:$BB,2,FALSE)</f>
        <v>D_USA60099_63296</v>
      </c>
      <c r="I1255" s="1" t="str">
        <f>VLOOKUP("D_"&amp;$E1255,[1]Facilities!$A:$BB,34,FALSE)</f>
        <v>Full Service</v>
      </c>
      <c r="J1255" s="1" t="str">
        <f>VLOOKUP("D_"&amp;$E1255,[1]Facilities!$A:$BB,36,FALSE)</f>
        <v>NO</v>
      </c>
      <c r="K1255" s="1" t="str">
        <f t="shared" si="61"/>
        <v>D_USA60099_63296</v>
      </c>
      <c r="L1255" s="1" t="str">
        <f>VLOOKUP("D_"&amp;RIGHT($K1255,5),[1]Facilities!$A:$BB,34,FALSE)</f>
        <v>Full Service</v>
      </c>
      <c r="M1255" s="1" t="str">
        <f>VLOOKUP("D_"&amp;RIGHT($K1255,5),[1]Facilities!$A:$BB,36,FALSE)</f>
        <v>NO</v>
      </c>
      <c r="N1255" s="1" t="str">
        <f t="shared" si="62"/>
        <v>D_USA60099_63296</v>
      </c>
    </row>
    <row r="1256" spans="1:14">
      <c r="A1256" s="1" t="str">
        <f t="shared" si="60"/>
        <v>I_73993</v>
      </c>
      <c r="B1256" s="1" t="s">
        <v>1797</v>
      </c>
      <c r="C1256" s="1">
        <v>73993</v>
      </c>
      <c r="D1256" s="1" t="s">
        <v>1565</v>
      </c>
      <c r="E1256" s="1">
        <v>59068</v>
      </c>
      <c r="F1256" s="1" t="s">
        <v>577</v>
      </c>
      <c r="G1256" s="1" t="str">
        <f>IF(B1256="Issue",VLOOKUP(A1256,[1]Customers!$A:$B,2,FALSE),VLOOKUP(A1256,[1]Facilities!$A:$B,2,FALSE))</f>
        <v>I_USA32837_73993</v>
      </c>
      <c r="H1256" s="1" t="str">
        <f>VLOOKUP("D_"&amp;$E1256,[1]Facilities!$A:$BB,2,FALSE)</f>
        <v>D_USA33815_59068</v>
      </c>
      <c r="I1256" s="1" t="str">
        <f>VLOOKUP("D_"&amp;$E1256,[1]Facilities!$A:$BB,34,FALSE)</f>
        <v>Full Service</v>
      </c>
      <c r="J1256" s="1" t="str">
        <f>VLOOKUP("D_"&amp;$E1256,[1]Facilities!$A:$BB,36,FALSE)</f>
        <v>NO</v>
      </c>
      <c r="K1256" s="1" t="str">
        <f t="shared" si="61"/>
        <v>D_USA33815_59068</v>
      </c>
      <c r="L1256" s="1" t="str">
        <f>VLOOKUP("D_"&amp;RIGHT($K1256,5),[1]Facilities!$A:$BB,34,FALSE)</f>
        <v>Full Service</v>
      </c>
      <c r="M1256" s="1" t="str">
        <f>VLOOKUP("D_"&amp;RIGHT($K1256,5),[1]Facilities!$A:$BB,36,FALSE)</f>
        <v>NO</v>
      </c>
      <c r="N1256" s="1" t="str">
        <f t="shared" si="62"/>
        <v>D_USA33815_59068</v>
      </c>
    </row>
    <row r="1257" spans="1:14">
      <c r="A1257" s="1" t="str">
        <f t="shared" si="60"/>
        <v>I_79513</v>
      </c>
      <c r="B1257" s="1" t="s">
        <v>1797</v>
      </c>
      <c r="C1257" s="1">
        <v>79513</v>
      </c>
      <c r="D1257" s="1" t="s">
        <v>7602</v>
      </c>
      <c r="E1257" s="1">
        <v>42677</v>
      </c>
      <c r="F1257" s="1" t="s">
        <v>569</v>
      </c>
      <c r="G1257" s="1" t="str">
        <f>IF(B1257="Issue",VLOOKUP(A1257,[1]Customers!$A:$B,2,FALSE),VLOOKUP(A1257,[1]Facilities!$A:$B,2,FALSE))</f>
        <v>I_USA64029_79513</v>
      </c>
      <c r="H1257" s="1" t="str">
        <f>VLOOKUP("D_"&amp;$E1257,[1]Facilities!$A:$BB,2,FALSE)</f>
        <v>D_USA50313_42677</v>
      </c>
      <c r="I1257" s="1" t="str">
        <f>VLOOKUP("D_"&amp;$E1257,[1]Facilities!$A:$BB,34,FALSE)</f>
        <v>Full Service</v>
      </c>
      <c r="J1257" s="1" t="str">
        <f>VLOOKUP("D_"&amp;$E1257,[1]Facilities!$A:$BB,36,FALSE)</f>
        <v>NO</v>
      </c>
      <c r="K1257" s="1" t="str">
        <f t="shared" si="61"/>
        <v>D_USA50313_42677</v>
      </c>
      <c r="L1257" s="1" t="str">
        <f>VLOOKUP("D_"&amp;RIGHT($K1257,5),[1]Facilities!$A:$BB,34,FALSE)</f>
        <v>Full Service</v>
      </c>
      <c r="M1257" s="1" t="str">
        <f>VLOOKUP("D_"&amp;RIGHT($K1257,5),[1]Facilities!$A:$BB,36,FALSE)</f>
        <v>NO</v>
      </c>
      <c r="N1257" s="1" t="str">
        <f t="shared" si="62"/>
        <v>D_USA50313_42677</v>
      </c>
    </row>
    <row r="1258" spans="1:14">
      <c r="A1258" s="1" t="str">
        <f t="shared" si="60"/>
        <v>I_80815</v>
      </c>
      <c r="B1258" s="1" t="s">
        <v>1797</v>
      </c>
      <c r="C1258" s="1">
        <v>80815</v>
      </c>
      <c r="D1258" s="1" t="s">
        <v>8271</v>
      </c>
      <c r="E1258" s="1">
        <v>56353</v>
      </c>
      <c r="F1258" s="1" t="s">
        <v>571</v>
      </c>
      <c r="G1258" s="1" t="str">
        <f>IF(B1258="Issue",VLOOKUP(A1258,[1]Customers!$A:$B,2,FALSE),VLOOKUP(A1258,[1]Facilities!$A:$B,2,FALSE))</f>
        <v>I_USA60455_80815</v>
      </c>
      <c r="H1258" s="1" t="str">
        <f>VLOOKUP("D_"&amp;$E1258,[1]Facilities!$A:$BB,2,FALSE)</f>
        <v>D_USA60633_56353</v>
      </c>
      <c r="I1258" s="1" t="str">
        <f>VLOOKUP("D_"&amp;$E1258,[1]Facilities!$A:$BB,34,FALSE)</f>
        <v>Full Service</v>
      </c>
      <c r="J1258" s="1" t="str">
        <f>VLOOKUP("D_"&amp;$E1258,[1]Facilities!$A:$BB,36,FALSE)</f>
        <v>NO</v>
      </c>
      <c r="K1258" s="1" t="str">
        <f t="shared" si="61"/>
        <v>D_USA60633_56353</v>
      </c>
      <c r="L1258" s="1" t="str">
        <f>VLOOKUP("D_"&amp;RIGHT($K1258,5),[1]Facilities!$A:$BB,34,FALSE)</f>
        <v>Full Service</v>
      </c>
      <c r="M1258" s="1" t="str">
        <f>VLOOKUP("D_"&amp;RIGHT($K1258,5),[1]Facilities!$A:$BB,36,FALSE)</f>
        <v>NO</v>
      </c>
      <c r="N1258" s="1" t="str">
        <f t="shared" si="62"/>
        <v>D_USA60633_56353</v>
      </c>
    </row>
    <row r="1259" spans="1:14">
      <c r="A1259" s="1" t="str">
        <f t="shared" si="60"/>
        <v>I_90233</v>
      </c>
      <c r="B1259" s="1" t="s">
        <v>1797</v>
      </c>
      <c r="C1259" s="1">
        <v>90233</v>
      </c>
      <c r="D1259" s="1" t="s">
        <v>8172</v>
      </c>
      <c r="E1259" s="1">
        <v>67095</v>
      </c>
      <c r="F1259" s="1" t="s">
        <v>584</v>
      </c>
      <c r="G1259" s="1" t="str">
        <f>IF(B1259="Issue",VLOOKUP(A1259,[1]Customers!$A:$B,2,FALSE),VLOOKUP(A1259,[1]Facilities!$A:$B,2,FALSE))</f>
        <v>I_USA75024_90233</v>
      </c>
      <c r="H1259" s="1" t="str">
        <f>VLOOKUP("D_"&amp;$E1259,[1]Facilities!$A:$BB,2,FALSE)</f>
        <v>D_USA75212_67095</v>
      </c>
      <c r="I1259" s="1" t="str">
        <f>VLOOKUP("D_"&amp;$E1259,[1]Facilities!$A:$BB,34,FALSE)</f>
        <v>Full Service</v>
      </c>
      <c r="J1259" s="1" t="str">
        <f>VLOOKUP("D_"&amp;$E1259,[1]Facilities!$A:$BB,36,FALSE)</f>
        <v>NO</v>
      </c>
      <c r="K1259" s="1" t="str">
        <f t="shared" si="61"/>
        <v>D_USA75212_67095</v>
      </c>
      <c r="L1259" s="1" t="str">
        <f>VLOOKUP("D_"&amp;RIGHT($K1259,5),[1]Facilities!$A:$BB,34,FALSE)</f>
        <v>Full Service</v>
      </c>
      <c r="M1259" s="1" t="str">
        <f>VLOOKUP("D_"&amp;RIGHT($K1259,5),[1]Facilities!$A:$BB,36,FALSE)</f>
        <v>NO</v>
      </c>
      <c r="N1259" s="1" t="str">
        <f t="shared" si="62"/>
        <v>D_USA75212_67095</v>
      </c>
    </row>
    <row r="1260" spans="1:14">
      <c r="A1260" s="1" t="str">
        <f t="shared" si="60"/>
        <v>I_71788</v>
      </c>
      <c r="B1260" s="1" t="s">
        <v>1797</v>
      </c>
      <c r="C1260" s="1">
        <v>71788</v>
      </c>
      <c r="D1260" s="1" t="s">
        <v>1492</v>
      </c>
      <c r="E1260" s="1">
        <v>69016</v>
      </c>
      <c r="F1260" s="1" t="s">
        <v>1487</v>
      </c>
      <c r="G1260" s="1" t="str">
        <f>IF(B1260="Issue",VLOOKUP(A1260,[1]Customers!$A:$B,2,FALSE),VLOOKUP(A1260,[1]Facilities!$A:$B,2,FALSE))</f>
        <v>I_USA93291_71788</v>
      </c>
      <c r="H1260" s="1" t="str">
        <f>VLOOKUP("D_"&amp;$E1260,[1]Facilities!$A:$BB,2,FALSE)</f>
        <v>D_USA93616_69016</v>
      </c>
      <c r="I1260" s="1" t="str">
        <f>VLOOKUP("D_"&amp;$E1260,[1]Facilities!$A:$BB,34,FALSE)</f>
        <v>Full Service</v>
      </c>
      <c r="J1260" s="1" t="str">
        <f>VLOOKUP("D_"&amp;$E1260,[1]Facilities!$A:$BB,36,FALSE)</f>
        <v>NO</v>
      </c>
      <c r="K1260" s="1" t="str">
        <f t="shared" si="61"/>
        <v>D_USA93616_69016</v>
      </c>
      <c r="L1260" s="1" t="str">
        <f>VLOOKUP("D_"&amp;RIGHT($K1260,5),[1]Facilities!$A:$BB,34,FALSE)</f>
        <v>Full Service</v>
      </c>
      <c r="M1260" s="1" t="str">
        <f>VLOOKUP("D_"&amp;RIGHT($K1260,5),[1]Facilities!$A:$BB,36,FALSE)</f>
        <v>NO</v>
      </c>
      <c r="N1260" s="1" t="str">
        <f t="shared" si="62"/>
        <v>D_USA93616_69016</v>
      </c>
    </row>
    <row r="1261" spans="1:14">
      <c r="A1261" s="1" t="str">
        <f t="shared" si="60"/>
        <v>I_45306</v>
      </c>
      <c r="B1261" s="1" t="s">
        <v>1797</v>
      </c>
      <c r="C1261" s="1">
        <v>45306</v>
      </c>
      <c r="D1261" s="1" t="s">
        <v>1843</v>
      </c>
      <c r="E1261" s="1">
        <v>60457</v>
      </c>
      <c r="F1261" s="1" t="s">
        <v>582</v>
      </c>
      <c r="G1261" s="1" t="str">
        <f>IF(B1261="Issue",VLOOKUP(A1261,[1]Customers!$A:$B,2,FALSE),VLOOKUP(A1261,[1]Facilities!$A:$B,2,FALSE))</f>
        <v>I_USA27360_45306</v>
      </c>
      <c r="H1261" s="1" t="str">
        <f>VLOOKUP("D_"&amp;$E1261,[1]Facilities!$A:$BB,2,FALSE)</f>
        <v>D_USA29340_60457</v>
      </c>
      <c r="I1261" s="1" t="str">
        <f>VLOOKUP("D_"&amp;$E1261,[1]Facilities!$A:$BB,34,FALSE)</f>
        <v>Full Service</v>
      </c>
      <c r="J1261" s="1" t="str">
        <f>VLOOKUP("D_"&amp;$E1261,[1]Facilities!$A:$BB,36,FALSE)</f>
        <v>NO</v>
      </c>
      <c r="K1261" s="1" t="str">
        <f t="shared" si="61"/>
        <v>D_USA29340_60457</v>
      </c>
      <c r="L1261" s="1" t="str">
        <f>VLOOKUP("D_"&amp;RIGHT($K1261,5),[1]Facilities!$A:$BB,34,FALSE)</f>
        <v>Full Service</v>
      </c>
      <c r="M1261" s="1" t="str">
        <f>VLOOKUP("D_"&amp;RIGHT($K1261,5),[1]Facilities!$A:$BB,36,FALSE)</f>
        <v>NO</v>
      </c>
      <c r="N1261" s="1" t="str">
        <f t="shared" si="62"/>
        <v>D_USA29340_60457</v>
      </c>
    </row>
    <row r="1262" spans="1:14">
      <c r="A1262" s="1" t="str">
        <f t="shared" si="60"/>
        <v>I_53231</v>
      </c>
      <c r="B1262" s="1" t="s">
        <v>1797</v>
      </c>
      <c r="C1262" s="1">
        <v>53231</v>
      </c>
      <c r="D1262" s="1" t="s">
        <v>1827</v>
      </c>
      <c r="E1262" s="1">
        <v>66797</v>
      </c>
      <c r="F1262" s="1" t="s">
        <v>579</v>
      </c>
      <c r="G1262" s="1" t="str">
        <f>IF(B1262="Issue",VLOOKUP(A1262,[1]Customers!$A:$B,2,FALSE),VLOOKUP(A1262,[1]Facilities!$A:$B,2,FALSE))</f>
        <v>I_USA27529_53231</v>
      </c>
      <c r="H1262" s="1" t="str">
        <f>VLOOKUP("D_"&amp;$E1262,[1]Facilities!$A:$BB,2,FALSE)</f>
        <v>D_USA23234_66797</v>
      </c>
      <c r="I1262" s="1" t="str">
        <f>VLOOKUP("D_"&amp;$E1262,[1]Facilities!$A:$BB,34,FALSE)</f>
        <v>Full Service</v>
      </c>
      <c r="J1262" s="1" t="str">
        <f>VLOOKUP("D_"&amp;$E1262,[1]Facilities!$A:$BB,36,FALSE)</f>
        <v>NO</v>
      </c>
      <c r="K1262" s="1" t="str">
        <f t="shared" si="61"/>
        <v>D_USA23234_66797</v>
      </c>
      <c r="L1262" s="1" t="str">
        <f>VLOOKUP("D_"&amp;RIGHT($K1262,5),[1]Facilities!$A:$BB,34,FALSE)</f>
        <v>Full Service</v>
      </c>
      <c r="M1262" s="1" t="str">
        <f>VLOOKUP("D_"&amp;RIGHT($K1262,5),[1]Facilities!$A:$BB,36,FALSE)</f>
        <v>NO</v>
      </c>
      <c r="N1262" s="1" t="str">
        <f t="shared" si="62"/>
        <v>D_USA23234_66797</v>
      </c>
    </row>
    <row r="1263" spans="1:14">
      <c r="A1263" s="1" t="str">
        <f t="shared" si="60"/>
        <v>I_42281</v>
      </c>
      <c r="B1263" s="1" t="s">
        <v>1797</v>
      </c>
      <c r="C1263" s="1">
        <v>42281</v>
      </c>
      <c r="D1263" s="1" t="s">
        <v>431</v>
      </c>
      <c r="E1263" s="1">
        <v>61692</v>
      </c>
      <c r="F1263" s="1" t="s">
        <v>574</v>
      </c>
      <c r="G1263" s="1" t="str">
        <f>IF(B1263="Issue",VLOOKUP(A1263,[1]Customers!$A:$B,2,FALSE),VLOOKUP(A1263,[1]Facilities!$A:$B,2,FALSE))</f>
        <v>I_USA14001_42281</v>
      </c>
      <c r="H1263" s="1" t="str">
        <f>VLOOKUP("D_"&amp;$E1263,[1]Facilities!$A:$BB,2,FALSE)</f>
        <v>D_USA14031_61692</v>
      </c>
      <c r="I1263" s="1" t="str">
        <f>VLOOKUP("D_"&amp;$E1263,[1]Facilities!$A:$BB,34,FALSE)</f>
        <v>Full Service</v>
      </c>
      <c r="J1263" s="1" t="str">
        <f>VLOOKUP("D_"&amp;$E1263,[1]Facilities!$A:$BB,36,FALSE)</f>
        <v>NO</v>
      </c>
      <c r="K1263" s="1" t="str">
        <f t="shared" si="61"/>
        <v>D_USA14031_61692</v>
      </c>
      <c r="L1263" s="1" t="str">
        <f>VLOOKUP("D_"&amp;RIGHT($K1263,5),[1]Facilities!$A:$BB,34,FALSE)</f>
        <v>Full Service</v>
      </c>
      <c r="M1263" s="1" t="str">
        <f>VLOOKUP("D_"&amp;RIGHT($K1263,5),[1]Facilities!$A:$BB,36,FALSE)</f>
        <v>NO</v>
      </c>
      <c r="N1263" s="1" t="str">
        <f t="shared" si="62"/>
        <v>D_USA14031_61692</v>
      </c>
    </row>
    <row r="1264" spans="1:14">
      <c r="A1264" s="1" t="str">
        <f t="shared" si="60"/>
        <v>I_64086</v>
      </c>
      <c r="B1264" s="1" t="s">
        <v>1797</v>
      </c>
      <c r="C1264" s="1">
        <v>64086</v>
      </c>
      <c r="D1264" s="1" t="s">
        <v>432</v>
      </c>
      <c r="E1264" s="1">
        <v>56495</v>
      </c>
      <c r="F1264" s="1" t="s">
        <v>578</v>
      </c>
      <c r="G1264" s="1" t="str">
        <f>IF(B1264="Issue",VLOOKUP(A1264,[1]Customers!$A:$B,2,FALSE),VLOOKUP(A1264,[1]Facilities!$A:$B,2,FALSE))</f>
        <v>I_USA84663_64086</v>
      </c>
      <c r="H1264" s="1" t="str">
        <f>VLOOKUP("D_"&amp;$E1264,[1]Facilities!$A:$BB,2,FALSE)</f>
        <v>D_USA84119_56495</v>
      </c>
      <c r="I1264" s="1" t="str">
        <f>VLOOKUP("D_"&amp;$E1264,[1]Facilities!$A:$BB,34,FALSE)</f>
        <v>Full Service</v>
      </c>
      <c r="J1264" s="1" t="str">
        <f>VLOOKUP("D_"&amp;$E1264,[1]Facilities!$A:$BB,36,FALSE)</f>
        <v>NO</v>
      </c>
      <c r="K1264" s="1" t="str">
        <f t="shared" si="61"/>
        <v>D_USA84119_56495</v>
      </c>
      <c r="L1264" s="1" t="str">
        <f>VLOOKUP("D_"&amp;RIGHT($K1264,5),[1]Facilities!$A:$BB,34,FALSE)</f>
        <v>Full Service</v>
      </c>
      <c r="M1264" s="1" t="str">
        <f>VLOOKUP("D_"&amp;RIGHT($K1264,5),[1]Facilities!$A:$BB,36,FALSE)</f>
        <v>NO</v>
      </c>
      <c r="N1264" s="1" t="str">
        <f t="shared" si="62"/>
        <v>D_USA84119_56495</v>
      </c>
    </row>
    <row r="1265" spans="1:14">
      <c r="A1265" s="1" t="str">
        <f t="shared" si="60"/>
        <v>I_70814</v>
      </c>
      <c r="B1265" s="1" t="s">
        <v>1797</v>
      </c>
      <c r="C1265" s="1">
        <v>70814</v>
      </c>
      <c r="D1265" s="1" t="s">
        <v>7134</v>
      </c>
      <c r="E1265" s="1">
        <v>42677</v>
      </c>
      <c r="F1265" s="1" t="s">
        <v>569</v>
      </c>
      <c r="G1265" s="1" t="str">
        <f>IF(B1265="Issue",VLOOKUP(A1265,[1]Customers!$A:$B,2,FALSE),VLOOKUP(A1265,[1]Facilities!$A:$B,2,FALSE))</f>
        <v>I_USA68138_70814</v>
      </c>
      <c r="H1265" s="1" t="str">
        <f>VLOOKUP("D_"&amp;$E1265,[1]Facilities!$A:$BB,2,FALSE)</f>
        <v>D_USA50313_42677</v>
      </c>
      <c r="I1265" s="1" t="str">
        <f>VLOOKUP("D_"&amp;$E1265,[1]Facilities!$A:$BB,34,FALSE)</f>
        <v>Full Service</v>
      </c>
      <c r="J1265" s="1" t="str">
        <f>VLOOKUP("D_"&amp;$E1265,[1]Facilities!$A:$BB,36,FALSE)</f>
        <v>NO</v>
      </c>
      <c r="K1265" s="1" t="str">
        <f t="shared" si="61"/>
        <v>D_USA50313_42677</v>
      </c>
      <c r="L1265" s="1" t="str">
        <f>VLOOKUP("D_"&amp;RIGHT($K1265,5),[1]Facilities!$A:$BB,34,FALSE)</f>
        <v>Full Service</v>
      </c>
      <c r="M1265" s="1" t="str">
        <f>VLOOKUP("D_"&amp;RIGHT($K1265,5),[1]Facilities!$A:$BB,36,FALSE)</f>
        <v>NO</v>
      </c>
      <c r="N1265" s="1" t="str">
        <f t="shared" si="62"/>
        <v>D_USA50313_42677</v>
      </c>
    </row>
    <row r="1266" spans="1:14">
      <c r="A1266" s="1" t="str">
        <f t="shared" si="60"/>
        <v>I_54627</v>
      </c>
      <c r="B1266" s="1" t="s">
        <v>1797</v>
      </c>
      <c r="C1266" s="1">
        <v>54627</v>
      </c>
      <c r="D1266" s="1" t="s">
        <v>7294</v>
      </c>
      <c r="E1266" s="1">
        <v>56720</v>
      </c>
      <c r="F1266" s="1" t="s">
        <v>570</v>
      </c>
      <c r="G1266" s="1" t="str">
        <f>IF(B1266="Issue",VLOOKUP(A1266,[1]Customers!$A:$B,2,FALSE),VLOOKUP(A1266,[1]Facilities!$A:$B,2,FALSE))</f>
        <v>I_USA46168_54627</v>
      </c>
      <c r="H1266" s="1" t="str">
        <f>VLOOKUP("D_"&amp;$E1266,[1]Facilities!$A:$BB,2,FALSE)</f>
        <v>D_USA46235_56720</v>
      </c>
      <c r="I1266" s="1" t="str">
        <f>VLOOKUP("D_"&amp;$E1266,[1]Facilities!$A:$BB,34,FALSE)</f>
        <v>Full Service</v>
      </c>
      <c r="J1266" s="1" t="str">
        <f>VLOOKUP("D_"&amp;$E1266,[1]Facilities!$A:$BB,36,FALSE)</f>
        <v>NO</v>
      </c>
      <c r="K1266" s="1" t="str">
        <f t="shared" si="61"/>
        <v>D_USA46235_56720</v>
      </c>
      <c r="L1266" s="1" t="str">
        <f>VLOOKUP("D_"&amp;RIGHT($K1266,5),[1]Facilities!$A:$BB,34,FALSE)</f>
        <v>Full Service</v>
      </c>
      <c r="M1266" s="1" t="str">
        <f>VLOOKUP("D_"&amp;RIGHT($K1266,5),[1]Facilities!$A:$BB,36,FALSE)</f>
        <v>NO</v>
      </c>
      <c r="N1266" s="1" t="str">
        <f t="shared" si="62"/>
        <v>D_USA46235_56720</v>
      </c>
    </row>
    <row r="1267" spans="1:14">
      <c r="A1267" s="1" t="str">
        <f t="shared" si="60"/>
        <v>I_54628</v>
      </c>
      <c r="B1267" s="1" t="s">
        <v>1797</v>
      </c>
      <c r="C1267" s="1">
        <v>54628</v>
      </c>
      <c r="D1267" s="1" t="s">
        <v>7295</v>
      </c>
      <c r="E1267" s="1">
        <v>75125</v>
      </c>
      <c r="F1267" s="1" t="s">
        <v>1675</v>
      </c>
      <c r="G1267" s="1" t="str">
        <f>IF(B1267="Issue",VLOOKUP(A1267,[1]Customers!$A:$B,2,FALSE),VLOOKUP(A1267,[1]Facilities!$A:$B,2,FALSE))</f>
        <v>I_USA91355_54628</v>
      </c>
      <c r="H1267" s="1" t="str">
        <f>VLOOKUP("D_"&amp;$E1267,[1]Facilities!$A:$BB,2,FALSE)</f>
        <v>D_USA92509_75125</v>
      </c>
      <c r="I1267" s="1" t="str">
        <f>VLOOKUP("D_"&amp;$E1267,[1]Facilities!$A:$BB,34,FALSE)</f>
        <v>Full Service</v>
      </c>
      <c r="J1267" s="1" t="str">
        <f>VLOOKUP("D_"&amp;$E1267,[1]Facilities!$A:$BB,36,FALSE)</f>
        <v>NO</v>
      </c>
      <c r="K1267" s="1" t="str">
        <f t="shared" si="61"/>
        <v>D_USA92509_75125</v>
      </c>
      <c r="L1267" s="1" t="str">
        <f>VLOOKUP("D_"&amp;RIGHT($K1267,5),[1]Facilities!$A:$BB,34,FALSE)</f>
        <v>Full Service</v>
      </c>
      <c r="M1267" s="1" t="str">
        <f>VLOOKUP("D_"&amp;RIGHT($K1267,5),[1]Facilities!$A:$BB,36,FALSE)</f>
        <v>NO</v>
      </c>
      <c r="N1267" s="1" t="str">
        <f t="shared" si="62"/>
        <v>D_USA92509_75125</v>
      </c>
    </row>
    <row r="1268" spans="1:14">
      <c r="A1268" s="1" t="str">
        <f t="shared" si="60"/>
        <v>I_59138</v>
      </c>
      <c r="B1268" s="1" t="s">
        <v>1797</v>
      </c>
      <c r="C1268" s="1">
        <v>59138</v>
      </c>
      <c r="D1268" s="1" t="s">
        <v>7296</v>
      </c>
      <c r="E1268" s="1">
        <v>63875</v>
      </c>
      <c r="F1268" s="1" t="s">
        <v>587</v>
      </c>
      <c r="G1268" s="1" t="str">
        <f>IF(B1268="Issue",VLOOKUP(A1268,[1]Customers!$A:$B,2,FALSE),VLOOKUP(A1268,[1]Facilities!$A:$B,2,FALSE))</f>
        <v>I_USA30236_59138</v>
      </c>
      <c r="H1268" s="1" t="str">
        <f>VLOOKUP("D_"&amp;$E1268,[1]Facilities!$A:$BB,2,FALSE)</f>
        <v>D_USA30336_63875</v>
      </c>
      <c r="I1268" s="1" t="str">
        <f>VLOOKUP("D_"&amp;$E1268,[1]Facilities!$A:$BB,34,FALSE)</f>
        <v>Full Service</v>
      </c>
      <c r="J1268" s="1" t="str">
        <f>VLOOKUP("D_"&amp;$E1268,[1]Facilities!$A:$BB,36,FALSE)</f>
        <v>NO</v>
      </c>
      <c r="K1268" s="1" t="str">
        <f t="shared" si="61"/>
        <v>D_USA30336_63875</v>
      </c>
      <c r="L1268" s="1" t="str">
        <f>VLOOKUP("D_"&amp;RIGHT($K1268,5),[1]Facilities!$A:$BB,34,FALSE)</f>
        <v>Full Service</v>
      </c>
      <c r="M1268" s="1" t="str">
        <f>VLOOKUP("D_"&amp;RIGHT($K1268,5),[1]Facilities!$A:$BB,36,FALSE)</f>
        <v>NO</v>
      </c>
      <c r="N1268" s="1" t="str">
        <f t="shared" si="62"/>
        <v>D_USA30336_63875</v>
      </c>
    </row>
    <row r="1269" spans="1:14">
      <c r="A1269" s="1" t="str">
        <f t="shared" si="60"/>
        <v>I_77119</v>
      </c>
      <c r="B1269" s="1" t="s">
        <v>1797</v>
      </c>
      <c r="C1269" s="1">
        <v>77119</v>
      </c>
      <c r="D1269" s="1" t="s">
        <v>7065</v>
      </c>
      <c r="E1269" s="1">
        <v>78887</v>
      </c>
      <c r="F1269" s="1" t="s">
        <v>8292</v>
      </c>
      <c r="G1269" s="1" t="str">
        <f>IF(B1269="Issue",VLOOKUP(A1269,[1]Customers!$A:$B,2,FALSE),VLOOKUP(A1269,[1]Facilities!$A:$B,2,FALSE))</f>
        <v>I_CANN2V2L8_77119</v>
      </c>
      <c r="H1269" s="1" t="str">
        <f>VLOOKUP("D_"&amp;$E1269,[1]Facilities!$A:$BB,2,FALSE)</f>
        <v>D_CANL5S1L4_78887</v>
      </c>
      <c r="I1269" s="1" t="str">
        <f>VLOOKUP("D_"&amp;$E1269,[1]Facilities!$A:$BB,34,FALSE)</f>
        <v>Full Service</v>
      </c>
      <c r="J1269" s="1" t="str">
        <f>VLOOKUP("D_"&amp;$E1269,[1]Facilities!$A:$BB,36,FALSE)</f>
        <v>NO</v>
      </c>
      <c r="K1269" s="1" t="str">
        <f t="shared" si="61"/>
        <v>D_CANL5S1L4_78887</v>
      </c>
      <c r="L1269" s="1" t="str">
        <f>VLOOKUP("D_"&amp;RIGHT($K1269,5),[1]Facilities!$A:$BB,34,FALSE)</f>
        <v>Full Service</v>
      </c>
      <c r="M1269" s="1" t="str">
        <f>VLOOKUP("D_"&amp;RIGHT($K1269,5),[1]Facilities!$A:$BB,36,FALSE)</f>
        <v>NO</v>
      </c>
      <c r="N1269" s="1" t="str">
        <f t="shared" si="62"/>
        <v>D_CANL5S1L4_78887</v>
      </c>
    </row>
    <row r="1270" spans="1:14">
      <c r="A1270" s="1" t="str">
        <f t="shared" si="60"/>
        <v>I_60508</v>
      </c>
      <c r="B1270" s="1" t="s">
        <v>1797</v>
      </c>
      <c r="C1270" s="1">
        <v>60508</v>
      </c>
      <c r="D1270" s="1" t="s">
        <v>433</v>
      </c>
      <c r="E1270" s="1">
        <v>59068</v>
      </c>
      <c r="F1270" s="1" t="s">
        <v>577</v>
      </c>
      <c r="G1270" s="1" t="str">
        <f>IF(B1270="Issue",VLOOKUP(A1270,[1]Customers!$A:$B,2,FALSE),VLOOKUP(A1270,[1]Facilities!$A:$B,2,FALSE))</f>
        <v>I_USA33430_60508</v>
      </c>
      <c r="H1270" s="1" t="str">
        <f>VLOOKUP("D_"&amp;$E1270,[1]Facilities!$A:$BB,2,FALSE)</f>
        <v>D_USA33815_59068</v>
      </c>
      <c r="I1270" s="1" t="str">
        <f>VLOOKUP("D_"&amp;$E1270,[1]Facilities!$A:$BB,34,FALSE)</f>
        <v>Full Service</v>
      </c>
      <c r="J1270" s="1" t="str">
        <f>VLOOKUP("D_"&amp;$E1270,[1]Facilities!$A:$BB,36,FALSE)</f>
        <v>NO</v>
      </c>
      <c r="K1270" s="1" t="str">
        <f t="shared" si="61"/>
        <v>D_USA33815_59068</v>
      </c>
      <c r="L1270" s="1" t="str">
        <f>VLOOKUP("D_"&amp;RIGHT($K1270,5),[1]Facilities!$A:$BB,34,FALSE)</f>
        <v>Full Service</v>
      </c>
      <c r="M1270" s="1" t="str">
        <f>VLOOKUP("D_"&amp;RIGHT($K1270,5),[1]Facilities!$A:$BB,36,FALSE)</f>
        <v>NO</v>
      </c>
      <c r="N1270" s="1" t="str">
        <f t="shared" si="62"/>
        <v>D_USA33815_59068</v>
      </c>
    </row>
    <row r="1271" spans="1:14">
      <c r="A1271" s="1" t="str">
        <f t="shared" si="60"/>
        <v>I_64892</v>
      </c>
      <c r="B1271" s="1" t="s">
        <v>1797</v>
      </c>
      <c r="C1271" s="1">
        <v>64892</v>
      </c>
      <c r="D1271" s="1" t="s">
        <v>434</v>
      </c>
      <c r="E1271" s="1">
        <v>54027</v>
      </c>
      <c r="F1271" s="1" t="s">
        <v>8304</v>
      </c>
      <c r="G1271" s="1" t="str">
        <f>IF(B1271="Issue",VLOOKUP(A1271,[1]Customers!$A:$B,2,FALSE),VLOOKUP(A1271,[1]Facilities!$A:$B,2,FALSE))</f>
        <v>I_USA39110_64892</v>
      </c>
      <c r="H1271" s="1" t="str">
        <f>VLOOKUP("D_"&amp;$E1271,[1]Facilities!$A:$BB,2,FALSE)</f>
        <v>D_USA35490_54027</v>
      </c>
      <c r="I1271" s="1" t="str">
        <f>VLOOKUP("D_"&amp;$E1271,[1]Facilities!$A:$BB,34,FALSE)</f>
        <v>Manufacturing</v>
      </c>
      <c r="J1271" s="1" t="str">
        <f>VLOOKUP("D_"&amp;$E1271,[1]Facilities!$A:$BB,36,FALSE)</f>
        <v>NO</v>
      </c>
      <c r="K1271" s="1" t="str">
        <f t="shared" si="61"/>
        <v>D_USA35490_54027</v>
      </c>
      <c r="L1271" s="1" t="str">
        <f>VLOOKUP("D_"&amp;RIGHT($K1271,5),[1]Facilities!$A:$BB,34,FALSE)</f>
        <v>Manufacturing</v>
      </c>
      <c r="M1271" s="1" t="str">
        <f>VLOOKUP("D_"&amp;RIGHT($K1271,5),[1]Facilities!$A:$BB,36,FALSE)</f>
        <v>NO</v>
      </c>
      <c r="N1271" s="1" t="str">
        <f t="shared" si="62"/>
        <v>D_USA35490_54027</v>
      </c>
    </row>
    <row r="1272" spans="1:14">
      <c r="A1272" s="1" t="str">
        <f t="shared" si="60"/>
        <v>I_54245</v>
      </c>
      <c r="B1272" s="1" t="s">
        <v>1797</v>
      </c>
      <c r="C1272" s="1">
        <v>54245</v>
      </c>
      <c r="D1272" s="1" t="s">
        <v>435</v>
      </c>
      <c r="E1272" s="1">
        <v>63296</v>
      </c>
      <c r="F1272" s="1" t="s">
        <v>8293</v>
      </c>
      <c r="G1272" s="1" t="str">
        <f>IF(B1272="Issue",VLOOKUP(A1272,[1]Customers!$A:$B,2,FALSE),VLOOKUP(A1272,[1]Facilities!$A:$B,2,FALSE))</f>
        <v>I_USA53719_54245</v>
      </c>
      <c r="H1272" s="1" t="str">
        <f>VLOOKUP("D_"&amp;$E1272,[1]Facilities!$A:$BB,2,FALSE)</f>
        <v>D_USA60099_63296</v>
      </c>
      <c r="I1272" s="1" t="str">
        <f>VLOOKUP("D_"&amp;$E1272,[1]Facilities!$A:$BB,34,FALSE)</f>
        <v>Full Service</v>
      </c>
      <c r="J1272" s="1" t="str">
        <f>VLOOKUP("D_"&amp;$E1272,[1]Facilities!$A:$BB,36,FALSE)</f>
        <v>NO</v>
      </c>
      <c r="K1272" s="1" t="str">
        <f t="shared" si="61"/>
        <v>D_USA60099_63296</v>
      </c>
      <c r="L1272" s="1" t="str">
        <f>VLOOKUP("D_"&amp;RIGHT($K1272,5),[1]Facilities!$A:$BB,34,FALSE)</f>
        <v>Full Service</v>
      </c>
      <c r="M1272" s="1" t="str">
        <f>VLOOKUP("D_"&amp;RIGHT($K1272,5),[1]Facilities!$A:$BB,36,FALSE)</f>
        <v>NO</v>
      </c>
      <c r="N1272" s="1" t="str">
        <f t="shared" si="62"/>
        <v>D_USA60099_63296</v>
      </c>
    </row>
    <row r="1273" spans="1:14">
      <c r="A1273" s="1" t="str">
        <f t="shared" si="60"/>
        <v>I_54654</v>
      </c>
      <c r="B1273" s="1" t="s">
        <v>1797</v>
      </c>
      <c r="C1273" s="1">
        <v>54654</v>
      </c>
      <c r="D1273" s="1" t="s">
        <v>436</v>
      </c>
      <c r="E1273" s="1">
        <v>58951</v>
      </c>
      <c r="F1273" s="1" t="s">
        <v>8313</v>
      </c>
      <c r="G1273" s="1" t="str">
        <f>IF(B1273="Issue",VLOOKUP(A1273,[1]Customers!$A:$B,2,FALSE),VLOOKUP(A1273,[1]Facilities!$A:$B,2,FALSE))</f>
        <v>I_USA64081_54654</v>
      </c>
      <c r="H1273" s="1" t="str">
        <f>VLOOKUP("D_"&amp;$E1273,[1]Facilities!$A:$BB,2,FALSE)</f>
        <v>D_USA66106_58951</v>
      </c>
      <c r="I1273" s="1" t="str">
        <f>VLOOKUP("D_"&amp;$E1273,[1]Facilities!$A:$BB,34,FALSE)</f>
        <v>Distributor Sort</v>
      </c>
      <c r="J1273" s="1" t="str">
        <f>VLOOKUP("D_"&amp;$E1273,[1]Facilities!$A:$BB,36,FALSE)</f>
        <v>NO</v>
      </c>
      <c r="K1273" s="1" t="str">
        <f t="shared" si="61"/>
        <v>D_USA66106_58951</v>
      </c>
      <c r="L1273" s="1" t="str">
        <f>VLOOKUP("D_"&amp;RIGHT($K1273,5),[1]Facilities!$A:$BB,34,FALSE)</f>
        <v>Distributor Sort</v>
      </c>
      <c r="M1273" s="1" t="str">
        <f>VLOOKUP("D_"&amp;RIGHT($K1273,5),[1]Facilities!$A:$BB,36,FALSE)</f>
        <v>NO</v>
      </c>
      <c r="N1273" s="1" t="str">
        <f t="shared" si="62"/>
        <v>D_USA66106_58951</v>
      </c>
    </row>
    <row r="1274" spans="1:14">
      <c r="A1274" s="1" t="str">
        <f t="shared" si="60"/>
        <v>I_66544</v>
      </c>
      <c r="B1274" s="1" t="s">
        <v>1797</v>
      </c>
      <c r="C1274" s="1">
        <v>66544</v>
      </c>
      <c r="D1274" s="1" t="s">
        <v>437</v>
      </c>
      <c r="E1274" s="1">
        <v>63296</v>
      </c>
      <c r="F1274" s="1" t="s">
        <v>8293</v>
      </c>
      <c r="G1274" s="1" t="str">
        <f>IF(B1274="Issue",VLOOKUP(A1274,[1]Customers!$A:$B,2,FALSE),VLOOKUP(A1274,[1]Facilities!$A:$B,2,FALSE))</f>
        <v>I_USA53560_66544</v>
      </c>
      <c r="H1274" s="1" t="str">
        <f>VLOOKUP("D_"&amp;$E1274,[1]Facilities!$A:$BB,2,FALSE)</f>
        <v>D_USA60099_63296</v>
      </c>
      <c r="I1274" s="1" t="str">
        <f>VLOOKUP("D_"&amp;$E1274,[1]Facilities!$A:$BB,34,FALSE)</f>
        <v>Full Service</v>
      </c>
      <c r="J1274" s="1" t="str">
        <f>VLOOKUP("D_"&amp;$E1274,[1]Facilities!$A:$BB,36,FALSE)</f>
        <v>NO</v>
      </c>
      <c r="K1274" s="1" t="str">
        <f t="shared" si="61"/>
        <v>D_USA60099_63296</v>
      </c>
      <c r="L1274" s="1" t="str">
        <f>VLOOKUP("D_"&amp;RIGHT($K1274,5),[1]Facilities!$A:$BB,34,FALSE)</f>
        <v>Full Service</v>
      </c>
      <c r="M1274" s="1" t="str">
        <f>VLOOKUP("D_"&amp;RIGHT($K1274,5),[1]Facilities!$A:$BB,36,FALSE)</f>
        <v>NO</v>
      </c>
      <c r="N1274" s="1" t="str">
        <f t="shared" si="62"/>
        <v>D_USA60099_63296</v>
      </c>
    </row>
    <row r="1275" spans="1:14">
      <c r="A1275" s="1" t="str">
        <f t="shared" si="60"/>
        <v>I_70808</v>
      </c>
      <c r="B1275" s="1" t="s">
        <v>1797</v>
      </c>
      <c r="C1275" s="1">
        <v>70808</v>
      </c>
      <c r="D1275" s="1" t="s">
        <v>1424</v>
      </c>
      <c r="E1275" s="1">
        <v>45195</v>
      </c>
      <c r="F1275" s="1" t="s">
        <v>580</v>
      </c>
      <c r="G1275" s="1" t="str">
        <f>IF(B1275="Issue",VLOOKUP(A1275,[1]Customers!$A:$B,2,FALSE),VLOOKUP(A1275,[1]Facilities!$A:$B,2,FALSE))</f>
        <v>I_USA95230_70808</v>
      </c>
      <c r="H1275" s="1" t="str">
        <f>VLOOKUP("D_"&amp;$E1275,[1]Facilities!$A:$BB,2,FALSE)</f>
        <v>D_USA95304_45195</v>
      </c>
      <c r="I1275" s="1" t="str">
        <f>VLOOKUP("D_"&amp;$E1275,[1]Facilities!$A:$BB,34,FALSE)</f>
        <v>Full Service</v>
      </c>
      <c r="J1275" s="1" t="str">
        <f>VLOOKUP("D_"&amp;$E1275,[1]Facilities!$A:$BB,36,FALSE)</f>
        <v>NO</v>
      </c>
      <c r="K1275" s="1" t="str">
        <f t="shared" si="61"/>
        <v>D_USA95304_45195</v>
      </c>
      <c r="L1275" s="1" t="str">
        <f>VLOOKUP("D_"&amp;RIGHT($K1275,5),[1]Facilities!$A:$BB,34,FALSE)</f>
        <v>Full Service</v>
      </c>
      <c r="M1275" s="1" t="str">
        <f>VLOOKUP("D_"&amp;RIGHT($K1275,5),[1]Facilities!$A:$BB,36,FALSE)</f>
        <v>NO</v>
      </c>
      <c r="N1275" s="1" t="str">
        <f t="shared" si="62"/>
        <v>D_USA95304_45195</v>
      </c>
    </row>
    <row r="1276" spans="1:14">
      <c r="A1276" s="1" t="str">
        <f t="shared" si="60"/>
        <v>I_60500</v>
      </c>
      <c r="B1276" s="1" t="s">
        <v>1797</v>
      </c>
      <c r="C1276" s="1">
        <v>60500</v>
      </c>
      <c r="D1276" s="1" t="s">
        <v>438</v>
      </c>
      <c r="E1276" s="1">
        <v>70497</v>
      </c>
      <c r="F1276" s="1" t="s">
        <v>1422</v>
      </c>
      <c r="G1276" s="1" t="str">
        <f>IF(B1276="Issue",VLOOKUP(A1276,[1]Customers!$A:$B,2,FALSE),VLOOKUP(A1276,[1]Facilities!$A:$B,2,FALSE))</f>
        <v>I_USA63069_60500</v>
      </c>
      <c r="H1276" s="1" t="str">
        <f>VLOOKUP("D_"&amp;$E1276,[1]Facilities!$A:$BB,2,FALSE)</f>
        <v>D_USA63042_70497</v>
      </c>
      <c r="I1276" s="1" t="str">
        <f>VLOOKUP("D_"&amp;$E1276,[1]Facilities!$A:$BB,34,FALSE)</f>
        <v>Full Service</v>
      </c>
      <c r="J1276" s="1" t="str">
        <f>VLOOKUP("D_"&amp;$E1276,[1]Facilities!$A:$BB,36,FALSE)</f>
        <v>NO</v>
      </c>
      <c r="K1276" s="1" t="str">
        <f t="shared" si="61"/>
        <v>D_USA63042_70497</v>
      </c>
      <c r="L1276" s="1" t="str">
        <f>VLOOKUP("D_"&amp;RIGHT($K1276,5),[1]Facilities!$A:$BB,34,FALSE)</f>
        <v>Full Service</v>
      </c>
      <c r="M1276" s="1" t="str">
        <f>VLOOKUP("D_"&amp;RIGHT($K1276,5),[1]Facilities!$A:$BB,36,FALSE)</f>
        <v>NO</v>
      </c>
      <c r="N1276" s="1" t="str">
        <f t="shared" si="62"/>
        <v>D_USA63042_70497</v>
      </c>
    </row>
    <row r="1277" spans="1:14">
      <c r="A1277" s="1" t="str">
        <f t="shared" si="60"/>
        <v>I_74886</v>
      </c>
      <c r="B1277" s="1" t="s">
        <v>1797</v>
      </c>
      <c r="C1277" s="1">
        <v>74886</v>
      </c>
      <c r="D1277" s="1" t="s">
        <v>1828</v>
      </c>
      <c r="E1277" s="1">
        <v>70497</v>
      </c>
      <c r="F1277" s="1" t="s">
        <v>1422</v>
      </c>
      <c r="G1277" s="1" t="str">
        <f>IF(B1277="Issue",VLOOKUP(A1277,[1]Customers!$A:$B,2,FALSE),VLOOKUP(A1277,[1]Facilities!$A:$B,2,FALSE))</f>
        <v>I_USA63069_74886</v>
      </c>
      <c r="H1277" s="1" t="str">
        <f>VLOOKUP("D_"&amp;$E1277,[1]Facilities!$A:$BB,2,FALSE)</f>
        <v>D_USA63042_70497</v>
      </c>
      <c r="I1277" s="1" t="str">
        <f>VLOOKUP("D_"&amp;$E1277,[1]Facilities!$A:$BB,34,FALSE)</f>
        <v>Full Service</v>
      </c>
      <c r="J1277" s="1" t="str">
        <f>VLOOKUP("D_"&amp;$E1277,[1]Facilities!$A:$BB,36,FALSE)</f>
        <v>NO</v>
      </c>
      <c r="K1277" s="1" t="str">
        <f t="shared" si="61"/>
        <v>D_USA63042_70497</v>
      </c>
      <c r="L1277" s="1" t="str">
        <f>VLOOKUP("D_"&amp;RIGHT($K1277,5),[1]Facilities!$A:$BB,34,FALSE)</f>
        <v>Full Service</v>
      </c>
      <c r="M1277" s="1" t="str">
        <f>VLOOKUP("D_"&amp;RIGHT($K1277,5),[1]Facilities!$A:$BB,36,FALSE)</f>
        <v>NO</v>
      </c>
      <c r="N1277" s="1" t="str">
        <f t="shared" si="62"/>
        <v>D_USA63042_70497</v>
      </c>
    </row>
    <row r="1278" spans="1:14">
      <c r="A1278" s="1" t="str">
        <f t="shared" si="60"/>
        <v>I_76684</v>
      </c>
      <c r="B1278" s="1" t="s">
        <v>1797</v>
      </c>
      <c r="C1278" s="1">
        <v>76684</v>
      </c>
      <c r="D1278" s="1" t="s">
        <v>1875</v>
      </c>
      <c r="E1278" s="1">
        <v>67095</v>
      </c>
      <c r="F1278" s="1" t="s">
        <v>584</v>
      </c>
      <c r="G1278" s="1" t="str">
        <f>IF(B1278="Issue",VLOOKUP(A1278,[1]Customers!$A:$B,2,FALSE),VLOOKUP(A1278,[1]Facilities!$A:$B,2,FALSE))</f>
        <v>I_USA76504_76684</v>
      </c>
      <c r="H1278" s="1" t="str">
        <f>VLOOKUP("D_"&amp;$E1278,[1]Facilities!$A:$BB,2,FALSE)</f>
        <v>D_USA75212_67095</v>
      </c>
      <c r="I1278" s="1" t="str">
        <f>VLOOKUP("D_"&amp;$E1278,[1]Facilities!$A:$BB,34,FALSE)</f>
        <v>Full Service</v>
      </c>
      <c r="J1278" s="1" t="str">
        <f>VLOOKUP("D_"&amp;$E1278,[1]Facilities!$A:$BB,36,FALSE)</f>
        <v>NO</v>
      </c>
      <c r="K1278" s="1" t="str">
        <f t="shared" si="61"/>
        <v>D_USA75212_67095</v>
      </c>
      <c r="L1278" s="1" t="str">
        <f>VLOOKUP("D_"&amp;RIGHT($K1278,5),[1]Facilities!$A:$BB,34,FALSE)</f>
        <v>Full Service</v>
      </c>
      <c r="M1278" s="1" t="str">
        <f>VLOOKUP("D_"&amp;RIGHT($K1278,5),[1]Facilities!$A:$BB,36,FALSE)</f>
        <v>NO</v>
      </c>
      <c r="N1278" s="1" t="str">
        <f t="shared" si="62"/>
        <v>D_USA75212_67095</v>
      </c>
    </row>
    <row r="1279" spans="1:14">
      <c r="A1279" s="1" t="str">
        <f t="shared" si="60"/>
        <v>I_43703</v>
      </c>
      <c r="B1279" s="1" t="s">
        <v>1797</v>
      </c>
      <c r="C1279" s="1">
        <v>43703</v>
      </c>
      <c r="D1279" s="1" t="s">
        <v>440</v>
      </c>
      <c r="E1279" s="1">
        <v>67095</v>
      </c>
      <c r="F1279" s="1" t="s">
        <v>584</v>
      </c>
      <c r="G1279" s="1" t="str">
        <f>IF(B1279="Issue",VLOOKUP(A1279,[1]Customers!$A:$B,2,FALSE),VLOOKUP(A1279,[1]Facilities!$A:$B,2,FALSE))</f>
        <v>I_USA75051_43703</v>
      </c>
      <c r="H1279" s="1" t="str">
        <f>VLOOKUP("D_"&amp;$E1279,[1]Facilities!$A:$BB,2,FALSE)</f>
        <v>D_USA75212_67095</v>
      </c>
      <c r="I1279" s="1" t="str">
        <f>VLOOKUP("D_"&amp;$E1279,[1]Facilities!$A:$BB,34,FALSE)</f>
        <v>Full Service</v>
      </c>
      <c r="J1279" s="1" t="str">
        <f>VLOOKUP("D_"&amp;$E1279,[1]Facilities!$A:$BB,36,FALSE)</f>
        <v>NO</v>
      </c>
      <c r="K1279" s="1" t="str">
        <f t="shared" si="61"/>
        <v>D_USA75212_67095</v>
      </c>
      <c r="L1279" s="1" t="str">
        <f>VLOOKUP("D_"&amp;RIGHT($K1279,5),[1]Facilities!$A:$BB,34,FALSE)</f>
        <v>Full Service</v>
      </c>
      <c r="M1279" s="1" t="str">
        <f>VLOOKUP("D_"&amp;RIGHT($K1279,5),[1]Facilities!$A:$BB,36,FALSE)</f>
        <v>NO</v>
      </c>
      <c r="N1279" s="1" t="str">
        <f t="shared" si="62"/>
        <v>D_USA75212_67095</v>
      </c>
    </row>
    <row r="1280" spans="1:14">
      <c r="A1280" s="1" t="str">
        <f t="shared" si="60"/>
        <v>I_63707</v>
      </c>
      <c r="B1280" s="1" t="s">
        <v>1797</v>
      </c>
      <c r="C1280" s="1">
        <v>63707</v>
      </c>
      <c r="D1280" s="1" t="s">
        <v>439</v>
      </c>
      <c r="E1280" s="1">
        <v>60457</v>
      </c>
      <c r="F1280" s="1" t="s">
        <v>582</v>
      </c>
      <c r="G1280" s="1" t="str">
        <f>IF(B1280="Issue",VLOOKUP(A1280,[1]Customers!$A:$B,2,FALSE),VLOOKUP(A1280,[1]Facilities!$A:$B,2,FALSE))</f>
        <v>I_USA29706_63707</v>
      </c>
      <c r="H1280" s="1" t="str">
        <f>VLOOKUP("D_"&amp;$E1280,[1]Facilities!$A:$BB,2,FALSE)</f>
        <v>D_USA29340_60457</v>
      </c>
      <c r="I1280" s="1" t="str">
        <f>VLOOKUP("D_"&amp;$E1280,[1]Facilities!$A:$BB,34,FALSE)</f>
        <v>Full Service</v>
      </c>
      <c r="J1280" s="1" t="str">
        <f>VLOOKUP("D_"&amp;$E1280,[1]Facilities!$A:$BB,36,FALSE)</f>
        <v>NO</v>
      </c>
      <c r="K1280" s="1" t="str">
        <f t="shared" si="61"/>
        <v>D_USA29340_60457</v>
      </c>
      <c r="L1280" s="1" t="str">
        <f>VLOOKUP("D_"&amp;RIGHT($K1280,5),[1]Facilities!$A:$BB,34,FALSE)</f>
        <v>Full Service</v>
      </c>
      <c r="M1280" s="1" t="str">
        <f>VLOOKUP("D_"&amp;RIGHT($K1280,5),[1]Facilities!$A:$BB,36,FALSE)</f>
        <v>NO</v>
      </c>
      <c r="N1280" s="1" t="str">
        <f t="shared" si="62"/>
        <v>D_USA29340_60457</v>
      </c>
    </row>
    <row r="1281" spans="1:14">
      <c r="A1281" s="1" t="str">
        <f t="shared" si="60"/>
        <v>I_74506</v>
      </c>
      <c r="B1281" s="1" t="s">
        <v>1797</v>
      </c>
      <c r="C1281" s="1">
        <v>74506</v>
      </c>
      <c r="D1281" s="1" t="s">
        <v>7297</v>
      </c>
      <c r="E1281" s="1">
        <v>76092</v>
      </c>
      <c r="F1281" s="1" t="s">
        <v>8291</v>
      </c>
      <c r="G1281" s="1" t="str">
        <f>IF(B1281="Issue",VLOOKUP(A1281,[1]Customers!$A:$B,2,FALSE),VLOOKUP(A1281,[1]Facilities!$A:$B,2,FALSE))</f>
        <v>I_USA55016_74506</v>
      </c>
      <c r="H1281" s="1" t="str">
        <f>VLOOKUP("D_"&amp;$E1281,[1]Facilities!$A:$BB,2,FALSE)</f>
        <v>D_USA55066_76092</v>
      </c>
      <c r="I1281" s="1" t="str">
        <f>VLOOKUP("D_"&amp;$E1281,[1]Facilities!$A:$BB,34,FALSE)</f>
        <v>Full Service</v>
      </c>
      <c r="J1281" s="1" t="str">
        <f>VLOOKUP("D_"&amp;$E1281,[1]Facilities!$A:$BB,36,FALSE)</f>
        <v>NO</v>
      </c>
      <c r="K1281" s="1" t="str">
        <f t="shared" si="61"/>
        <v>D_USA55066_76092</v>
      </c>
      <c r="L1281" s="1" t="str">
        <f>VLOOKUP("D_"&amp;RIGHT($K1281,5),[1]Facilities!$A:$BB,34,FALSE)</f>
        <v>Full Service</v>
      </c>
      <c r="M1281" s="1" t="str">
        <f>VLOOKUP("D_"&amp;RIGHT($K1281,5),[1]Facilities!$A:$BB,36,FALSE)</f>
        <v>NO</v>
      </c>
      <c r="N1281" s="1" t="str">
        <f t="shared" si="62"/>
        <v>D_USA55066_76092</v>
      </c>
    </row>
    <row r="1282" spans="1:14">
      <c r="A1282" s="1" t="str">
        <f t="shared" si="60"/>
        <v>I_43714</v>
      </c>
      <c r="B1282" s="1" t="s">
        <v>1797</v>
      </c>
      <c r="C1282" s="1">
        <v>43714</v>
      </c>
      <c r="D1282" s="1" t="s">
        <v>441</v>
      </c>
      <c r="E1282" s="1">
        <v>46494</v>
      </c>
      <c r="F1282" s="1" t="s">
        <v>590</v>
      </c>
      <c r="G1282" s="1" t="str">
        <f>IF(B1282="Issue",VLOOKUP(A1282,[1]Customers!$A:$B,2,FALSE),VLOOKUP(A1282,[1]Facilities!$A:$B,2,FALSE))</f>
        <v>I_USA89053_43714</v>
      </c>
      <c r="H1282" s="1" t="str">
        <f>VLOOKUP("D_"&amp;$E1282,[1]Facilities!$A:$BB,2,FALSE)</f>
        <v>D_USA89115_46494</v>
      </c>
      <c r="I1282" s="1" t="str">
        <f>VLOOKUP("D_"&amp;$E1282,[1]Facilities!$A:$BB,34,FALSE)</f>
        <v>Full Service</v>
      </c>
      <c r="J1282" s="1" t="str">
        <f>VLOOKUP("D_"&amp;$E1282,[1]Facilities!$A:$BB,36,FALSE)</f>
        <v>NO</v>
      </c>
      <c r="K1282" s="1" t="str">
        <f t="shared" si="61"/>
        <v>D_USA89115_46494</v>
      </c>
      <c r="L1282" s="1" t="str">
        <f>VLOOKUP("D_"&amp;RIGHT($K1282,5),[1]Facilities!$A:$BB,34,FALSE)</f>
        <v>Full Service</v>
      </c>
      <c r="M1282" s="1" t="str">
        <f>VLOOKUP("D_"&amp;RIGHT($K1282,5),[1]Facilities!$A:$BB,36,FALSE)</f>
        <v>NO</v>
      </c>
      <c r="N1282" s="1" t="str">
        <f t="shared" si="62"/>
        <v>D_USA89115_46494</v>
      </c>
    </row>
    <row r="1283" spans="1:14">
      <c r="A1283" s="1" t="str">
        <f t="shared" si="60"/>
        <v>I_46416</v>
      </c>
      <c r="B1283" s="1" t="s">
        <v>1797</v>
      </c>
      <c r="C1283" s="1">
        <v>46416</v>
      </c>
      <c r="D1283" s="1" t="s">
        <v>442</v>
      </c>
      <c r="E1283" s="1">
        <v>78887</v>
      </c>
      <c r="F1283" s="1" t="s">
        <v>8292</v>
      </c>
      <c r="G1283" s="1" t="str">
        <f>IF(B1283="Issue",VLOOKUP(A1283,[1]Customers!$A:$B,2,FALSE),VLOOKUP(A1283,[1]Facilities!$A:$B,2,FALSE))</f>
        <v>I_CANM8Z2R5_46416</v>
      </c>
      <c r="H1283" s="1" t="str">
        <f>VLOOKUP("D_"&amp;$E1283,[1]Facilities!$A:$BB,2,FALSE)</f>
        <v>D_CANL5S1L4_78887</v>
      </c>
      <c r="I1283" s="1" t="str">
        <f>VLOOKUP("D_"&amp;$E1283,[1]Facilities!$A:$BB,34,FALSE)</f>
        <v>Full Service</v>
      </c>
      <c r="J1283" s="1" t="str">
        <f>VLOOKUP("D_"&amp;$E1283,[1]Facilities!$A:$BB,36,FALSE)</f>
        <v>NO</v>
      </c>
      <c r="K1283" s="1" t="str">
        <f t="shared" si="61"/>
        <v>D_CANL5S1L4_78887</v>
      </c>
      <c r="L1283" s="1" t="str">
        <f>VLOOKUP("D_"&amp;RIGHT($K1283,5),[1]Facilities!$A:$BB,34,FALSE)</f>
        <v>Full Service</v>
      </c>
      <c r="M1283" s="1" t="str">
        <f>VLOOKUP("D_"&amp;RIGHT($K1283,5),[1]Facilities!$A:$BB,36,FALSE)</f>
        <v>NO</v>
      </c>
      <c r="N1283" s="1" t="str">
        <f t="shared" si="62"/>
        <v>D_CANL5S1L4_78887</v>
      </c>
    </row>
    <row r="1284" spans="1:14">
      <c r="A1284" s="1" t="str">
        <f t="shared" ref="A1284:A1347" si="63">LEFT(B1284,1)&amp;"_"&amp;C1284</f>
        <v>I_44431</v>
      </c>
      <c r="B1284" s="1" t="s">
        <v>1797</v>
      </c>
      <c r="C1284" s="1">
        <v>44431</v>
      </c>
      <c r="D1284" s="1" t="s">
        <v>443</v>
      </c>
      <c r="E1284" s="1">
        <v>70318</v>
      </c>
      <c r="F1284" s="1" t="s">
        <v>1402</v>
      </c>
      <c r="G1284" s="1" t="str">
        <f>IF(B1284="Issue",VLOOKUP(A1284,[1]Customers!$A:$B,2,FALSE),VLOOKUP(A1284,[1]Facilities!$A:$B,2,FALSE))</f>
        <v>I_USA01590_44431</v>
      </c>
      <c r="H1284" s="1" t="str">
        <f>VLOOKUP("D_"&amp;$E1284,[1]Facilities!$A:$BB,2,FALSE)</f>
        <v>D_USA12085_70318</v>
      </c>
      <c r="I1284" s="1" t="str">
        <f>VLOOKUP("D_"&amp;$E1284,[1]Facilities!$A:$BB,34,FALSE)</f>
        <v>Full Service</v>
      </c>
      <c r="J1284" s="1" t="str">
        <f>VLOOKUP("D_"&amp;$E1284,[1]Facilities!$A:$BB,36,FALSE)</f>
        <v>NO</v>
      </c>
      <c r="K1284" s="1" t="str">
        <f t="shared" ref="K1284:K1347" si="64">H1284</f>
        <v>D_USA12085_70318</v>
      </c>
      <c r="L1284" s="1" t="str">
        <f>VLOOKUP("D_"&amp;RIGHT($K1284,5),[1]Facilities!$A:$BB,34,FALSE)</f>
        <v>Full Service</v>
      </c>
      <c r="M1284" s="1" t="str">
        <f>VLOOKUP("D_"&amp;RIGHT($K1284,5),[1]Facilities!$A:$BB,36,FALSE)</f>
        <v>NO</v>
      </c>
      <c r="N1284" s="1" t="str">
        <f t="shared" ref="N1284:N1347" si="65">K1284</f>
        <v>D_USA12085_70318</v>
      </c>
    </row>
    <row r="1285" spans="1:14">
      <c r="A1285" s="1" t="str">
        <f t="shared" si="63"/>
        <v>I_59356</v>
      </c>
      <c r="B1285" s="1" t="s">
        <v>1797</v>
      </c>
      <c r="C1285" s="1">
        <v>59356</v>
      </c>
      <c r="D1285" s="1" t="s">
        <v>444</v>
      </c>
      <c r="E1285" s="1">
        <v>46488</v>
      </c>
      <c r="F1285" s="1" t="s">
        <v>8301</v>
      </c>
      <c r="G1285" s="1" t="str">
        <f>IF(B1285="Issue",VLOOKUP(A1285,[1]Customers!$A:$B,2,FALSE),VLOOKUP(A1285,[1]Facilities!$A:$B,2,FALSE))</f>
        <v>I_USA27809_59356</v>
      </c>
      <c r="H1285" s="1" t="str">
        <f>VLOOKUP("D_"&amp;$E1285,[1]Facilities!$A:$BB,2,FALSE)</f>
        <v>D_USA22546_46488</v>
      </c>
      <c r="I1285" s="1" t="str">
        <f>VLOOKUP("D_"&amp;$E1285,[1]Facilities!$A:$BB,34,FALSE)</f>
        <v>Manufacturing</v>
      </c>
      <c r="J1285" s="1" t="str">
        <f>VLOOKUP("D_"&amp;$E1285,[1]Facilities!$A:$BB,36,FALSE)</f>
        <v>NO</v>
      </c>
      <c r="K1285" s="1" t="str">
        <f t="shared" si="64"/>
        <v>D_USA22546_46488</v>
      </c>
      <c r="L1285" s="1" t="str">
        <f>VLOOKUP("D_"&amp;RIGHT($K1285,5),[1]Facilities!$A:$BB,34,FALSE)</f>
        <v>Manufacturing</v>
      </c>
      <c r="M1285" s="1" t="str">
        <f>VLOOKUP("D_"&amp;RIGHT($K1285,5),[1]Facilities!$A:$BB,36,FALSE)</f>
        <v>NO</v>
      </c>
      <c r="N1285" s="1" t="str">
        <f t="shared" si="65"/>
        <v>D_USA22546_46488</v>
      </c>
    </row>
    <row r="1286" spans="1:14">
      <c r="A1286" s="1" t="str">
        <f t="shared" si="63"/>
        <v>I_80750</v>
      </c>
      <c r="B1286" s="1" t="s">
        <v>1797</v>
      </c>
      <c r="C1286" s="1">
        <v>80750</v>
      </c>
      <c r="D1286" s="1" t="s">
        <v>8272</v>
      </c>
      <c r="E1286" s="1">
        <v>75256</v>
      </c>
      <c r="F1286" s="1" t="s">
        <v>1732</v>
      </c>
      <c r="G1286" s="1" t="str">
        <f>IF(B1286="Issue",VLOOKUP(A1286,[1]Customers!$A:$B,2,FALSE),VLOOKUP(A1286,[1]Facilities!$A:$B,2,FALSE))</f>
        <v>I_USA31324_80750</v>
      </c>
      <c r="H1286" s="1" t="str">
        <f>VLOOKUP("D_"&amp;$E1286,[1]Facilities!$A:$BB,2,FALSE)</f>
        <v>D_USA32254_75256</v>
      </c>
      <c r="I1286" s="1" t="str">
        <f>VLOOKUP("D_"&amp;$E1286,[1]Facilities!$A:$BB,34,FALSE)</f>
        <v>Full Service</v>
      </c>
      <c r="J1286" s="1" t="str">
        <f>VLOOKUP("D_"&amp;$E1286,[1]Facilities!$A:$BB,36,FALSE)</f>
        <v>NO</v>
      </c>
      <c r="K1286" s="1" t="str">
        <f t="shared" si="64"/>
        <v>D_USA32254_75256</v>
      </c>
      <c r="L1286" s="1" t="str">
        <f>VLOOKUP("D_"&amp;RIGHT($K1286,5),[1]Facilities!$A:$BB,34,FALSE)</f>
        <v>Full Service</v>
      </c>
      <c r="M1286" s="1" t="str">
        <f>VLOOKUP("D_"&amp;RIGHT($K1286,5),[1]Facilities!$A:$BB,36,FALSE)</f>
        <v>NO</v>
      </c>
      <c r="N1286" s="1" t="str">
        <f t="shared" si="65"/>
        <v>D_USA32254_75256</v>
      </c>
    </row>
    <row r="1287" spans="1:14">
      <c r="A1287" s="1" t="str">
        <f t="shared" si="63"/>
        <v>I_67785</v>
      </c>
      <c r="B1287" s="1" t="s">
        <v>1797</v>
      </c>
      <c r="C1287" s="1">
        <v>67785</v>
      </c>
      <c r="D1287" s="1" t="s">
        <v>445</v>
      </c>
      <c r="E1287" s="1">
        <v>66673</v>
      </c>
      <c r="F1287" s="1" t="s">
        <v>572</v>
      </c>
      <c r="G1287" s="1" t="str">
        <f>IF(B1287="Issue",VLOOKUP(A1287,[1]Customers!$A:$B,2,FALSE),VLOOKUP(A1287,[1]Facilities!$A:$B,2,FALSE))</f>
        <v>I_USA08512_67785</v>
      </c>
      <c r="H1287" s="1" t="str">
        <f>VLOOKUP("D_"&amp;$E1287,[1]Facilities!$A:$BB,2,FALSE)</f>
        <v>D_USA08810_66673</v>
      </c>
      <c r="I1287" s="1" t="str">
        <f>VLOOKUP("D_"&amp;$E1287,[1]Facilities!$A:$BB,34,FALSE)</f>
        <v>Sort Only</v>
      </c>
      <c r="J1287" s="1" t="str">
        <f>VLOOKUP("D_"&amp;$E1287,[1]Facilities!$A:$BB,36,FALSE)</f>
        <v>NO</v>
      </c>
      <c r="K1287" s="1" t="str">
        <f t="shared" si="64"/>
        <v>D_USA08810_66673</v>
      </c>
      <c r="L1287" s="1" t="str">
        <f>VLOOKUP("D_"&amp;RIGHT($K1287,5),[1]Facilities!$A:$BB,34,FALSE)</f>
        <v>Sort Only</v>
      </c>
      <c r="M1287" s="1" t="str">
        <f>VLOOKUP("D_"&amp;RIGHT($K1287,5),[1]Facilities!$A:$BB,36,FALSE)</f>
        <v>NO</v>
      </c>
      <c r="N1287" s="1" t="str">
        <f t="shared" si="65"/>
        <v>D_USA08810_66673</v>
      </c>
    </row>
    <row r="1288" spans="1:14">
      <c r="A1288" s="1" t="str">
        <f t="shared" si="63"/>
        <v>I_66954</v>
      </c>
      <c r="B1288" s="1" t="s">
        <v>1797</v>
      </c>
      <c r="C1288" s="1">
        <v>66954</v>
      </c>
      <c r="D1288" s="1" t="s">
        <v>446</v>
      </c>
      <c r="E1288" s="1">
        <v>78887</v>
      </c>
      <c r="F1288" s="1" t="s">
        <v>8292</v>
      </c>
      <c r="G1288" s="1" t="str">
        <f>IF(B1288="Issue",VLOOKUP(A1288,[1]Customers!$A:$B,2,FALSE),VLOOKUP(A1288,[1]Facilities!$A:$B,2,FALSE))</f>
        <v>I_CANL2G3R8_66954</v>
      </c>
      <c r="H1288" s="1" t="str">
        <f>VLOOKUP("D_"&amp;$E1288,[1]Facilities!$A:$BB,2,FALSE)</f>
        <v>D_CANL5S1L4_78887</v>
      </c>
      <c r="I1288" s="1" t="str">
        <f>VLOOKUP("D_"&amp;$E1288,[1]Facilities!$A:$BB,34,FALSE)</f>
        <v>Full Service</v>
      </c>
      <c r="J1288" s="1" t="str">
        <f>VLOOKUP("D_"&amp;$E1288,[1]Facilities!$A:$BB,36,FALSE)</f>
        <v>NO</v>
      </c>
      <c r="K1288" s="1" t="str">
        <f t="shared" si="64"/>
        <v>D_CANL5S1L4_78887</v>
      </c>
      <c r="L1288" s="1" t="str">
        <f>VLOOKUP("D_"&amp;RIGHT($K1288,5),[1]Facilities!$A:$BB,34,FALSE)</f>
        <v>Full Service</v>
      </c>
      <c r="M1288" s="1" t="str">
        <f>VLOOKUP("D_"&amp;RIGHT($K1288,5),[1]Facilities!$A:$BB,36,FALSE)</f>
        <v>NO</v>
      </c>
      <c r="N1288" s="1" t="str">
        <f t="shared" si="65"/>
        <v>D_CANL5S1L4_78887</v>
      </c>
    </row>
    <row r="1289" spans="1:14">
      <c r="A1289" s="1" t="str">
        <f t="shared" si="63"/>
        <v>I_79766</v>
      </c>
      <c r="B1289" s="1" t="s">
        <v>1797</v>
      </c>
      <c r="C1289" s="1">
        <v>79766</v>
      </c>
      <c r="D1289" s="1" t="s">
        <v>7677</v>
      </c>
      <c r="E1289" s="1">
        <v>79522</v>
      </c>
      <c r="F1289" s="1" t="s">
        <v>8302</v>
      </c>
      <c r="G1289" s="1" t="str">
        <f>IF(B1289="Issue",VLOOKUP(A1289,[1]Customers!$A:$B,2,FALSE),VLOOKUP(A1289,[1]Facilities!$A:$B,2,FALSE))</f>
        <v>I_MEX45650_79766</v>
      </c>
      <c r="H1289" s="1" t="str">
        <f>VLOOKUP("D_"&amp;$E1289,[1]Facilities!$A:$BB,2,FALSE)</f>
        <v>D_MEX54840_79522</v>
      </c>
      <c r="I1289" s="1" t="str">
        <f>VLOOKUP("D_"&amp;$E1289,[1]Facilities!$A:$BB,34,FALSE)</f>
        <v>Full Service</v>
      </c>
      <c r="J1289" s="1" t="str">
        <f>VLOOKUP("D_"&amp;$E1289,[1]Facilities!$A:$BB,36,FALSE)</f>
        <v>NO</v>
      </c>
      <c r="K1289" s="1" t="str">
        <f t="shared" si="64"/>
        <v>D_MEX54840_79522</v>
      </c>
      <c r="L1289" s="1" t="str">
        <f>VLOOKUP("D_"&amp;RIGHT($K1289,5),[1]Facilities!$A:$BB,34,FALSE)</f>
        <v>Full Service</v>
      </c>
      <c r="M1289" s="1" t="str">
        <f>VLOOKUP("D_"&amp;RIGHT($K1289,5),[1]Facilities!$A:$BB,36,FALSE)</f>
        <v>NO</v>
      </c>
      <c r="N1289" s="1" t="str">
        <f t="shared" si="65"/>
        <v>D_MEX54840_79522</v>
      </c>
    </row>
    <row r="1290" spans="1:14">
      <c r="A1290" s="1" t="str">
        <f t="shared" si="63"/>
        <v>I_69071</v>
      </c>
      <c r="B1290" s="1" t="s">
        <v>1797</v>
      </c>
      <c r="C1290" s="1">
        <v>69071</v>
      </c>
      <c r="D1290" s="1" t="s">
        <v>8173</v>
      </c>
      <c r="E1290" s="1">
        <v>46488</v>
      </c>
      <c r="F1290" s="1" t="s">
        <v>8301</v>
      </c>
      <c r="G1290" s="1" t="str">
        <f>IF(B1290="Issue",VLOOKUP(A1290,[1]Customers!$A:$B,2,FALSE),VLOOKUP(A1290,[1]Facilities!$A:$B,2,FALSE))</f>
        <v>I_USA28786_69071</v>
      </c>
      <c r="H1290" s="1" t="str">
        <f>VLOOKUP("D_"&amp;$E1290,[1]Facilities!$A:$BB,2,FALSE)</f>
        <v>D_USA22546_46488</v>
      </c>
      <c r="I1290" s="1" t="str">
        <f>VLOOKUP("D_"&amp;$E1290,[1]Facilities!$A:$BB,34,FALSE)</f>
        <v>Manufacturing</v>
      </c>
      <c r="J1290" s="1" t="str">
        <f>VLOOKUP("D_"&amp;$E1290,[1]Facilities!$A:$BB,36,FALSE)</f>
        <v>NO</v>
      </c>
      <c r="K1290" s="1" t="str">
        <f t="shared" si="64"/>
        <v>D_USA22546_46488</v>
      </c>
      <c r="L1290" s="1" t="str">
        <f>VLOOKUP("D_"&amp;RIGHT($K1290,5),[1]Facilities!$A:$BB,34,FALSE)</f>
        <v>Manufacturing</v>
      </c>
      <c r="M1290" s="1" t="str">
        <f>VLOOKUP("D_"&amp;RIGHT($K1290,5),[1]Facilities!$A:$BB,36,FALSE)</f>
        <v>NO</v>
      </c>
      <c r="N1290" s="1" t="str">
        <f t="shared" si="65"/>
        <v>D_USA22546_46488</v>
      </c>
    </row>
    <row r="1291" spans="1:14">
      <c r="A1291" s="1" t="str">
        <f t="shared" si="63"/>
        <v>I_58854</v>
      </c>
      <c r="B1291" s="1" t="s">
        <v>1797</v>
      </c>
      <c r="C1291" s="1">
        <v>58854</v>
      </c>
      <c r="D1291" s="1" t="s">
        <v>447</v>
      </c>
      <c r="E1291" s="1">
        <v>66673</v>
      </c>
      <c r="F1291" s="1" t="s">
        <v>572</v>
      </c>
      <c r="G1291" s="1" t="str">
        <f>IF(B1291="Issue",VLOOKUP(A1291,[1]Customers!$A:$B,2,FALSE),VLOOKUP(A1291,[1]Facilities!$A:$B,2,FALSE))</f>
        <v>I_USA07506_58854</v>
      </c>
      <c r="H1291" s="1" t="str">
        <f>VLOOKUP("D_"&amp;$E1291,[1]Facilities!$A:$BB,2,FALSE)</f>
        <v>D_USA08810_66673</v>
      </c>
      <c r="I1291" s="1" t="str">
        <f>VLOOKUP("D_"&amp;$E1291,[1]Facilities!$A:$BB,34,FALSE)</f>
        <v>Sort Only</v>
      </c>
      <c r="J1291" s="1" t="str">
        <f>VLOOKUP("D_"&amp;$E1291,[1]Facilities!$A:$BB,36,FALSE)</f>
        <v>NO</v>
      </c>
      <c r="K1291" s="1" t="str">
        <f t="shared" si="64"/>
        <v>D_USA08810_66673</v>
      </c>
      <c r="L1291" s="1" t="str">
        <f>VLOOKUP("D_"&amp;RIGHT($K1291,5),[1]Facilities!$A:$BB,34,FALSE)</f>
        <v>Sort Only</v>
      </c>
      <c r="M1291" s="1" t="str">
        <f>VLOOKUP("D_"&amp;RIGHT($K1291,5),[1]Facilities!$A:$BB,36,FALSE)</f>
        <v>NO</v>
      </c>
      <c r="N1291" s="1" t="str">
        <f t="shared" si="65"/>
        <v>D_USA08810_66673</v>
      </c>
    </row>
    <row r="1292" spans="1:14">
      <c r="A1292" s="1" t="str">
        <f t="shared" si="63"/>
        <v>I_80194</v>
      </c>
      <c r="B1292" s="1" t="s">
        <v>1797</v>
      </c>
      <c r="C1292" s="1">
        <v>80194</v>
      </c>
      <c r="D1292" s="1" t="s">
        <v>7770</v>
      </c>
      <c r="E1292" s="1">
        <v>75256</v>
      </c>
      <c r="F1292" s="1" t="s">
        <v>1732</v>
      </c>
      <c r="G1292" s="1" t="str">
        <f>IF(B1292="Issue",VLOOKUP(A1292,[1]Customers!$A:$B,2,FALSE),VLOOKUP(A1292,[1]Facilities!$A:$B,2,FALSE))</f>
        <v>I_USA31535_80194</v>
      </c>
      <c r="H1292" s="1" t="str">
        <f>VLOOKUP("D_"&amp;$E1292,[1]Facilities!$A:$BB,2,FALSE)</f>
        <v>D_USA32254_75256</v>
      </c>
      <c r="I1292" s="1" t="str">
        <f>VLOOKUP("D_"&amp;$E1292,[1]Facilities!$A:$BB,34,FALSE)</f>
        <v>Full Service</v>
      </c>
      <c r="J1292" s="1" t="str">
        <f>VLOOKUP("D_"&amp;$E1292,[1]Facilities!$A:$BB,36,FALSE)</f>
        <v>NO</v>
      </c>
      <c r="K1292" s="1" t="str">
        <f t="shared" si="64"/>
        <v>D_USA32254_75256</v>
      </c>
      <c r="L1292" s="1" t="str">
        <f>VLOOKUP("D_"&amp;RIGHT($K1292,5),[1]Facilities!$A:$BB,34,FALSE)</f>
        <v>Full Service</v>
      </c>
      <c r="M1292" s="1" t="str">
        <f>VLOOKUP("D_"&amp;RIGHT($K1292,5),[1]Facilities!$A:$BB,36,FALSE)</f>
        <v>NO</v>
      </c>
      <c r="N1292" s="1" t="str">
        <f t="shared" si="65"/>
        <v>D_USA32254_75256</v>
      </c>
    </row>
    <row r="1293" spans="1:14">
      <c r="A1293" s="1" t="str">
        <f t="shared" si="63"/>
        <v>I_74995</v>
      </c>
      <c r="B1293" s="1" t="s">
        <v>1797</v>
      </c>
      <c r="C1293" s="1">
        <v>74995</v>
      </c>
      <c r="D1293" s="1" t="s">
        <v>1634</v>
      </c>
      <c r="E1293" s="1">
        <v>67095</v>
      </c>
      <c r="F1293" s="1" t="s">
        <v>584</v>
      </c>
      <c r="G1293" s="1" t="str">
        <f>IF(B1293="Issue",VLOOKUP(A1293,[1]Customers!$A:$B,2,FALSE),VLOOKUP(A1293,[1]Facilities!$A:$B,2,FALSE))</f>
        <v>I_USA76177_74995</v>
      </c>
      <c r="H1293" s="1" t="str">
        <f>VLOOKUP("D_"&amp;$E1293,[1]Facilities!$A:$BB,2,FALSE)</f>
        <v>D_USA75212_67095</v>
      </c>
      <c r="I1293" s="1" t="str">
        <f>VLOOKUP("D_"&amp;$E1293,[1]Facilities!$A:$BB,34,FALSE)</f>
        <v>Full Service</v>
      </c>
      <c r="J1293" s="1" t="str">
        <f>VLOOKUP("D_"&amp;$E1293,[1]Facilities!$A:$BB,36,FALSE)</f>
        <v>NO</v>
      </c>
      <c r="K1293" s="1" t="str">
        <f t="shared" si="64"/>
        <v>D_USA75212_67095</v>
      </c>
      <c r="L1293" s="1" t="str">
        <f>VLOOKUP("D_"&amp;RIGHT($K1293,5),[1]Facilities!$A:$BB,34,FALSE)</f>
        <v>Full Service</v>
      </c>
      <c r="M1293" s="1" t="str">
        <f>VLOOKUP("D_"&amp;RIGHT($K1293,5),[1]Facilities!$A:$BB,36,FALSE)</f>
        <v>NO</v>
      </c>
      <c r="N1293" s="1" t="str">
        <f t="shared" si="65"/>
        <v>D_USA75212_67095</v>
      </c>
    </row>
    <row r="1294" spans="1:14">
      <c r="A1294" s="1" t="str">
        <f t="shared" si="63"/>
        <v>I_80015</v>
      </c>
      <c r="B1294" s="1" t="s">
        <v>1797</v>
      </c>
      <c r="C1294" s="1">
        <v>80015</v>
      </c>
      <c r="D1294" s="1" t="s">
        <v>7831</v>
      </c>
      <c r="E1294" s="1">
        <v>76082</v>
      </c>
      <c r="F1294" s="1" t="s">
        <v>1787</v>
      </c>
      <c r="G1294" s="1" t="str">
        <f>IF(B1294="Issue",VLOOKUP(A1294,[1]Customers!$A:$B,2,FALSE),VLOOKUP(A1294,[1]Facilities!$A:$B,2,FALSE))</f>
        <v>I_USA81125_80015</v>
      </c>
      <c r="H1294" s="1" t="str">
        <f>VLOOKUP("D_"&amp;$E1294,[1]Facilities!$A:$BB,2,FALSE)</f>
        <v>D_USA80011_76082</v>
      </c>
      <c r="I1294" s="1" t="str">
        <f>VLOOKUP("D_"&amp;$E1294,[1]Facilities!$A:$BB,34,FALSE)</f>
        <v>Full Service</v>
      </c>
      <c r="J1294" s="1" t="str">
        <f>VLOOKUP("D_"&amp;$E1294,[1]Facilities!$A:$BB,36,FALSE)</f>
        <v>NO</v>
      </c>
      <c r="K1294" s="1" t="str">
        <f t="shared" si="64"/>
        <v>D_USA80011_76082</v>
      </c>
      <c r="L1294" s="1" t="str">
        <f>VLOOKUP("D_"&amp;RIGHT($K1294,5),[1]Facilities!$A:$BB,34,FALSE)</f>
        <v>Full Service</v>
      </c>
      <c r="M1294" s="1" t="str">
        <f>VLOOKUP("D_"&amp;RIGHT($K1294,5),[1]Facilities!$A:$BB,36,FALSE)</f>
        <v>NO</v>
      </c>
      <c r="N1294" s="1" t="str">
        <f t="shared" si="65"/>
        <v>D_USA80011_76082</v>
      </c>
    </row>
    <row r="1295" spans="1:14">
      <c r="A1295" s="1" t="str">
        <f t="shared" si="63"/>
        <v>I_54497</v>
      </c>
      <c r="B1295" s="1" t="s">
        <v>1797</v>
      </c>
      <c r="C1295" s="1">
        <v>54497</v>
      </c>
      <c r="D1295" s="1" t="s">
        <v>7603</v>
      </c>
      <c r="E1295" s="1">
        <v>56495</v>
      </c>
      <c r="F1295" s="1" t="s">
        <v>578</v>
      </c>
      <c r="G1295" s="1" t="str">
        <f>IF(B1295="Issue",VLOOKUP(A1295,[1]Customers!$A:$B,2,FALSE),VLOOKUP(A1295,[1]Facilities!$A:$B,2,FALSE))</f>
        <v>I_USA84032_54497</v>
      </c>
      <c r="H1295" s="1" t="str">
        <f>VLOOKUP("D_"&amp;$E1295,[1]Facilities!$A:$BB,2,FALSE)</f>
        <v>D_USA84119_56495</v>
      </c>
      <c r="I1295" s="1" t="str">
        <f>VLOOKUP("D_"&amp;$E1295,[1]Facilities!$A:$BB,34,FALSE)</f>
        <v>Full Service</v>
      </c>
      <c r="J1295" s="1" t="str">
        <f>VLOOKUP("D_"&amp;$E1295,[1]Facilities!$A:$BB,36,FALSE)</f>
        <v>NO</v>
      </c>
      <c r="K1295" s="1" t="str">
        <f t="shared" si="64"/>
        <v>D_USA84119_56495</v>
      </c>
      <c r="L1295" s="1" t="str">
        <f>VLOOKUP("D_"&amp;RIGHT($K1295,5),[1]Facilities!$A:$BB,34,FALSE)</f>
        <v>Full Service</v>
      </c>
      <c r="M1295" s="1" t="str">
        <f>VLOOKUP("D_"&amp;RIGHT($K1295,5),[1]Facilities!$A:$BB,36,FALSE)</f>
        <v>NO</v>
      </c>
      <c r="N1295" s="1" t="str">
        <f t="shared" si="65"/>
        <v>D_USA84119_56495</v>
      </c>
    </row>
    <row r="1296" spans="1:14">
      <c r="A1296" s="1" t="str">
        <f t="shared" si="63"/>
        <v>I_90130</v>
      </c>
      <c r="B1296" s="1" t="s">
        <v>1797</v>
      </c>
      <c r="C1296" s="1">
        <v>90130</v>
      </c>
      <c r="D1296" s="1" t="s">
        <v>7771</v>
      </c>
      <c r="E1296" s="1">
        <v>45488</v>
      </c>
      <c r="F1296" s="1" t="s">
        <v>1486</v>
      </c>
      <c r="G1296" s="1" t="str">
        <f>IF(B1296="Issue",VLOOKUP(A1296,[1]Customers!$A:$B,2,FALSE),VLOOKUP(A1296,[1]Facilities!$A:$B,2,FALSE))</f>
        <v>I_MEX53470_90130</v>
      </c>
      <c r="H1296" s="1" t="str">
        <f>VLOOKUP("D_"&amp;$E1296,[1]Facilities!$A:$BB,2,FALSE)</f>
        <v>D_MEX44950_45488</v>
      </c>
      <c r="I1296" s="1" t="str">
        <f>VLOOKUP("D_"&amp;$E1296,[1]Facilities!$A:$BB,34,FALSE)</f>
        <v>Full Service</v>
      </c>
      <c r="J1296" s="1" t="str">
        <f>VLOOKUP("D_"&amp;$E1296,[1]Facilities!$A:$BB,36,FALSE)</f>
        <v>NO</v>
      </c>
      <c r="K1296" s="1" t="str">
        <f t="shared" si="64"/>
        <v>D_MEX44950_45488</v>
      </c>
      <c r="L1296" s="1" t="str">
        <f>VLOOKUP("D_"&amp;RIGHT($K1296,5),[1]Facilities!$A:$BB,34,FALSE)</f>
        <v>Full Service</v>
      </c>
      <c r="M1296" s="1" t="str">
        <f>VLOOKUP("D_"&amp;RIGHT($K1296,5),[1]Facilities!$A:$BB,36,FALSE)</f>
        <v>NO</v>
      </c>
      <c r="N1296" s="1" t="str">
        <f t="shared" si="65"/>
        <v>D_MEX44950_45488</v>
      </c>
    </row>
    <row r="1297" spans="1:14">
      <c r="A1297" s="1" t="str">
        <f t="shared" si="63"/>
        <v>I_64251</v>
      </c>
      <c r="B1297" s="1" t="s">
        <v>1797</v>
      </c>
      <c r="C1297" s="1">
        <v>64251</v>
      </c>
      <c r="D1297" s="1" t="s">
        <v>1345</v>
      </c>
      <c r="E1297" s="1">
        <v>70917</v>
      </c>
      <c r="F1297" s="1" t="s">
        <v>1653</v>
      </c>
      <c r="G1297" s="1" t="str">
        <f>IF(B1297="Issue",VLOOKUP(A1297,[1]Customers!$A:$B,2,FALSE),VLOOKUP(A1297,[1]Facilities!$A:$B,2,FALSE))</f>
        <v>I_CANJ4G1M1_64251</v>
      </c>
      <c r="H1297" s="1" t="str">
        <f>VLOOKUP("D_"&amp;$E1297,[1]Facilities!$A:$BB,2,FALSE)</f>
        <v>D_CANH9P1K9_70917</v>
      </c>
      <c r="I1297" s="1" t="str">
        <f>VLOOKUP("D_"&amp;$E1297,[1]Facilities!$A:$BB,34,FALSE)</f>
        <v>Full Service</v>
      </c>
      <c r="J1297" s="1" t="str">
        <f>VLOOKUP("D_"&amp;$E1297,[1]Facilities!$A:$BB,36,FALSE)</f>
        <v>NO</v>
      </c>
      <c r="K1297" s="1" t="str">
        <f t="shared" si="64"/>
        <v>D_CANH9P1K9_70917</v>
      </c>
      <c r="L1297" s="1" t="str">
        <f>VLOOKUP("D_"&amp;RIGHT($K1297,5),[1]Facilities!$A:$BB,34,FALSE)</f>
        <v>Full Service</v>
      </c>
      <c r="M1297" s="1" t="str">
        <f>VLOOKUP("D_"&amp;RIGHT($K1297,5),[1]Facilities!$A:$BB,36,FALSE)</f>
        <v>NO</v>
      </c>
      <c r="N1297" s="1" t="str">
        <f t="shared" si="65"/>
        <v>D_CANH9P1K9_70917</v>
      </c>
    </row>
    <row r="1298" spans="1:14">
      <c r="A1298" s="1" t="str">
        <f t="shared" si="63"/>
        <v>I_58890</v>
      </c>
      <c r="B1298" s="1" t="s">
        <v>1797</v>
      </c>
      <c r="C1298" s="1">
        <v>58890</v>
      </c>
      <c r="D1298" s="1" t="s">
        <v>448</v>
      </c>
      <c r="E1298" s="1">
        <v>73248</v>
      </c>
      <c r="F1298" s="1" t="s">
        <v>8298</v>
      </c>
      <c r="G1298" s="1" t="str">
        <f>IF(B1298="Issue",VLOOKUP(A1298,[1]Customers!$A:$B,2,FALSE),VLOOKUP(A1298,[1]Facilities!$A:$B,2,FALSE))</f>
        <v>I_CANJ6E0L8_58890</v>
      </c>
      <c r="H1298" s="1" t="str">
        <f>VLOOKUP("D_"&amp;$E1298,[1]Facilities!$A:$BB,2,FALSE)</f>
        <v>D_CANJ0K3H0_73248</v>
      </c>
      <c r="I1298" s="1" t="str">
        <f>VLOOKUP("D_"&amp;$E1298,[1]Facilities!$A:$BB,34,FALSE)</f>
        <v>Full Service</v>
      </c>
      <c r="J1298" s="1" t="str">
        <f>VLOOKUP("D_"&amp;$E1298,[1]Facilities!$A:$BB,36,FALSE)</f>
        <v>NO</v>
      </c>
      <c r="K1298" s="1" t="str">
        <f t="shared" si="64"/>
        <v>D_CANJ0K3H0_73248</v>
      </c>
      <c r="L1298" s="1" t="str">
        <f>VLOOKUP("D_"&amp;RIGHT($K1298,5),[1]Facilities!$A:$BB,34,FALSE)</f>
        <v>Full Service</v>
      </c>
      <c r="M1298" s="1" t="str">
        <f>VLOOKUP("D_"&amp;RIGHT($K1298,5),[1]Facilities!$A:$BB,36,FALSE)</f>
        <v>NO</v>
      </c>
      <c r="N1298" s="1" t="str">
        <f t="shared" si="65"/>
        <v>D_CANJ0K3H0_73248</v>
      </c>
    </row>
    <row r="1299" spans="1:14">
      <c r="A1299" s="1" t="str">
        <f t="shared" si="63"/>
        <v>I_73389</v>
      </c>
      <c r="B1299" s="1" t="s">
        <v>1797</v>
      </c>
      <c r="C1299" s="1">
        <v>73389</v>
      </c>
      <c r="D1299" s="1" t="s">
        <v>1604</v>
      </c>
      <c r="E1299" s="1">
        <v>45195</v>
      </c>
      <c r="F1299" s="1" t="s">
        <v>580</v>
      </c>
      <c r="G1299" s="1" t="str">
        <f>IF(B1299="Issue",VLOOKUP(A1299,[1]Customers!$A:$B,2,FALSE),VLOOKUP(A1299,[1]Facilities!$A:$B,2,FALSE))</f>
        <v>I_USA94587_73389</v>
      </c>
      <c r="H1299" s="1" t="str">
        <f>VLOOKUP("D_"&amp;$E1299,[1]Facilities!$A:$BB,2,FALSE)</f>
        <v>D_USA95304_45195</v>
      </c>
      <c r="I1299" s="1" t="str">
        <f>VLOOKUP("D_"&amp;$E1299,[1]Facilities!$A:$BB,34,FALSE)</f>
        <v>Full Service</v>
      </c>
      <c r="J1299" s="1" t="str">
        <f>VLOOKUP("D_"&amp;$E1299,[1]Facilities!$A:$BB,36,FALSE)</f>
        <v>NO</v>
      </c>
      <c r="K1299" s="1" t="str">
        <f t="shared" si="64"/>
        <v>D_USA95304_45195</v>
      </c>
      <c r="L1299" s="1" t="str">
        <f>VLOOKUP("D_"&amp;RIGHT($K1299,5),[1]Facilities!$A:$BB,34,FALSE)</f>
        <v>Full Service</v>
      </c>
      <c r="M1299" s="1" t="str">
        <f>VLOOKUP("D_"&amp;RIGHT($K1299,5),[1]Facilities!$A:$BB,36,FALSE)</f>
        <v>NO</v>
      </c>
      <c r="N1299" s="1" t="str">
        <f t="shared" si="65"/>
        <v>D_USA95304_45195</v>
      </c>
    </row>
    <row r="1300" spans="1:14">
      <c r="A1300" s="1" t="str">
        <f t="shared" si="63"/>
        <v>I_73388</v>
      </c>
      <c r="B1300" s="1" t="s">
        <v>1797</v>
      </c>
      <c r="C1300" s="1">
        <v>73388</v>
      </c>
      <c r="D1300" s="1" t="s">
        <v>1605</v>
      </c>
      <c r="E1300" s="1">
        <v>53786</v>
      </c>
      <c r="F1300" s="1" t="s">
        <v>588</v>
      </c>
      <c r="G1300" s="1" t="str">
        <f>IF(B1300="Issue",VLOOKUP(A1300,[1]Customers!$A:$B,2,FALSE),VLOOKUP(A1300,[1]Facilities!$A:$B,2,FALSE))</f>
        <v>I_CANV3V4H2_73388</v>
      </c>
      <c r="H1300" s="1" t="str">
        <f>VLOOKUP("D_"&amp;$E1300,[1]Facilities!$A:$BB,2,FALSE)</f>
        <v>D_CANV4G1C1_53786</v>
      </c>
      <c r="I1300" s="1" t="str">
        <f>VLOOKUP("D_"&amp;$E1300,[1]Facilities!$A:$BB,34,FALSE)</f>
        <v>Full Service</v>
      </c>
      <c r="J1300" s="1" t="str">
        <f>VLOOKUP("D_"&amp;$E1300,[1]Facilities!$A:$BB,36,FALSE)</f>
        <v>NO</v>
      </c>
      <c r="K1300" s="1" t="str">
        <f t="shared" si="64"/>
        <v>D_CANV4G1C1_53786</v>
      </c>
      <c r="L1300" s="1" t="str">
        <f>VLOOKUP("D_"&amp;RIGHT($K1300,5),[1]Facilities!$A:$BB,34,FALSE)</f>
        <v>Full Service</v>
      </c>
      <c r="M1300" s="1" t="str">
        <f>VLOOKUP("D_"&amp;RIGHT($K1300,5),[1]Facilities!$A:$BB,36,FALSE)</f>
        <v>NO</v>
      </c>
      <c r="N1300" s="1" t="str">
        <f t="shared" si="65"/>
        <v>D_CANV4G1C1_53786</v>
      </c>
    </row>
    <row r="1301" spans="1:14">
      <c r="A1301" s="1" t="str">
        <f t="shared" si="63"/>
        <v>I_79089</v>
      </c>
      <c r="B1301" s="1" t="s">
        <v>1797</v>
      </c>
      <c r="C1301" s="1">
        <v>79089</v>
      </c>
      <c r="D1301" s="1" t="s">
        <v>7504</v>
      </c>
      <c r="E1301" s="1">
        <v>54027</v>
      </c>
      <c r="F1301" s="1" t="s">
        <v>8304</v>
      </c>
      <c r="G1301" s="1" t="str">
        <f>IF(B1301="Issue",VLOOKUP(A1301,[1]Customers!$A:$B,2,FALSE),VLOOKUP(A1301,[1]Facilities!$A:$B,2,FALSE))</f>
        <v>I_USA41048_79089</v>
      </c>
      <c r="H1301" s="1" t="str">
        <f>VLOOKUP("D_"&amp;$E1301,[1]Facilities!$A:$BB,2,FALSE)</f>
        <v>D_USA35490_54027</v>
      </c>
      <c r="I1301" s="1" t="str">
        <f>VLOOKUP("D_"&amp;$E1301,[1]Facilities!$A:$BB,34,FALSE)</f>
        <v>Manufacturing</v>
      </c>
      <c r="J1301" s="1" t="str">
        <f>VLOOKUP("D_"&amp;$E1301,[1]Facilities!$A:$BB,36,FALSE)</f>
        <v>NO</v>
      </c>
      <c r="K1301" s="1" t="str">
        <f t="shared" si="64"/>
        <v>D_USA35490_54027</v>
      </c>
      <c r="L1301" s="1" t="str">
        <f>VLOOKUP("D_"&amp;RIGHT($K1301,5),[1]Facilities!$A:$BB,34,FALSE)</f>
        <v>Manufacturing</v>
      </c>
      <c r="M1301" s="1" t="str">
        <f>VLOOKUP("D_"&amp;RIGHT($K1301,5),[1]Facilities!$A:$BB,36,FALSE)</f>
        <v>NO</v>
      </c>
      <c r="N1301" s="1" t="str">
        <f t="shared" si="65"/>
        <v>D_USA35490_54027</v>
      </c>
    </row>
    <row r="1302" spans="1:14">
      <c r="A1302" s="1" t="str">
        <f t="shared" si="63"/>
        <v>I_77452</v>
      </c>
      <c r="B1302" s="1" t="s">
        <v>1797</v>
      </c>
      <c r="C1302" s="1">
        <v>77452</v>
      </c>
      <c r="D1302" s="1" t="s">
        <v>7094</v>
      </c>
      <c r="E1302" s="1">
        <v>75125</v>
      </c>
      <c r="F1302" s="1" t="s">
        <v>1675</v>
      </c>
      <c r="G1302" s="1" t="str">
        <f>IF(B1302="Issue",VLOOKUP(A1302,[1]Customers!$A:$B,2,FALSE),VLOOKUP(A1302,[1]Facilities!$A:$B,2,FALSE))</f>
        <v>I_USA90220_77452</v>
      </c>
      <c r="H1302" s="1" t="str">
        <f>VLOOKUP("D_"&amp;$E1302,[1]Facilities!$A:$BB,2,FALSE)</f>
        <v>D_USA92509_75125</v>
      </c>
      <c r="I1302" s="1" t="str">
        <f>VLOOKUP("D_"&amp;$E1302,[1]Facilities!$A:$BB,34,FALSE)</f>
        <v>Full Service</v>
      </c>
      <c r="J1302" s="1" t="str">
        <f>VLOOKUP("D_"&amp;$E1302,[1]Facilities!$A:$BB,36,FALSE)</f>
        <v>NO</v>
      </c>
      <c r="K1302" s="1" t="str">
        <f t="shared" si="64"/>
        <v>D_USA92509_75125</v>
      </c>
      <c r="L1302" s="1" t="str">
        <f>VLOOKUP("D_"&amp;RIGHT($K1302,5),[1]Facilities!$A:$BB,34,FALSE)</f>
        <v>Full Service</v>
      </c>
      <c r="M1302" s="1" t="str">
        <f>VLOOKUP("D_"&amp;RIGHT($K1302,5),[1]Facilities!$A:$BB,36,FALSE)</f>
        <v>NO</v>
      </c>
      <c r="N1302" s="1" t="str">
        <f t="shared" si="65"/>
        <v>D_USA92509_75125</v>
      </c>
    </row>
    <row r="1303" spans="1:14">
      <c r="A1303" s="1" t="str">
        <f t="shared" si="63"/>
        <v>I_45781</v>
      </c>
      <c r="B1303" s="1" t="s">
        <v>1797</v>
      </c>
      <c r="C1303" s="1">
        <v>45781</v>
      </c>
      <c r="D1303" s="1" t="s">
        <v>450</v>
      </c>
      <c r="E1303" s="1">
        <v>66673</v>
      </c>
      <c r="F1303" s="1" t="s">
        <v>572</v>
      </c>
      <c r="G1303" s="1" t="str">
        <f>IF(B1303="Issue",VLOOKUP(A1303,[1]Customers!$A:$B,2,FALSE),VLOOKUP(A1303,[1]Facilities!$A:$B,2,FALSE))</f>
        <v>I_USA08110_45781</v>
      </c>
      <c r="H1303" s="1" t="str">
        <f>VLOOKUP("D_"&amp;$E1303,[1]Facilities!$A:$BB,2,FALSE)</f>
        <v>D_USA08810_66673</v>
      </c>
      <c r="I1303" s="1" t="str">
        <f>VLOOKUP("D_"&amp;$E1303,[1]Facilities!$A:$BB,34,FALSE)</f>
        <v>Sort Only</v>
      </c>
      <c r="J1303" s="1" t="str">
        <f>VLOOKUP("D_"&amp;$E1303,[1]Facilities!$A:$BB,36,FALSE)</f>
        <v>NO</v>
      </c>
      <c r="K1303" s="1" t="str">
        <f t="shared" si="64"/>
        <v>D_USA08810_66673</v>
      </c>
      <c r="L1303" s="1" t="str">
        <f>VLOOKUP("D_"&amp;RIGHT($K1303,5),[1]Facilities!$A:$BB,34,FALSE)</f>
        <v>Sort Only</v>
      </c>
      <c r="M1303" s="1" t="str">
        <f>VLOOKUP("D_"&amp;RIGHT($K1303,5),[1]Facilities!$A:$BB,36,FALSE)</f>
        <v>NO</v>
      </c>
      <c r="N1303" s="1" t="str">
        <f t="shared" si="65"/>
        <v>D_USA08810_66673</v>
      </c>
    </row>
    <row r="1304" spans="1:14">
      <c r="A1304" s="1" t="str">
        <f t="shared" si="63"/>
        <v>I_45782</v>
      </c>
      <c r="B1304" s="1" t="s">
        <v>1797</v>
      </c>
      <c r="C1304" s="1">
        <v>45782</v>
      </c>
      <c r="D1304" s="1" t="s">
        <v>451</v>
      </c>
      <c r="E1304" s="1">
        <v>75125</v>
      </c>
      <c r="F1304" s="1" t="s">
        <v>1675</v>
      </c>
      <c r="G1304" s="1" t="str">
        <f>IF(B1304="Issue",VLOOKUP(A1304,[1]Customers!$A:$B,2,FALSE),VLOOKUP(A1304,[1]Facilities!$A:$B,2,FALSE))</f>
        <v>I_USA90220_45782</v>
      </c>
      <c r="H1304" s="1" t="str">
        <f>VLOOKUP("D_"&amp;$E1304,[1]Facilities!$A:$BB,2,FALSE)</f>
        <v>D_USA92509_75125</v>
      </c>
      <c r="I1304" s="1" t="str">
        <f>VLOOKUP("D_"&amp;$E1304,[1]Facilities!$A:$BB,34,FALSE)</f>
        <v>Full Service</v>
      </c>
      <c r="J1304" s="1" t="str">
        <f>VLOOKUP("D_"&amp;$E1304,[1]Facilities!$A:$BB,36,FALSE)</f>
        <v>NO</v>
      </c>
      <c r="K1304" s="1" t="str">
        <f t="shared" si="64"/>
        <v>D_USA92509_75125</v>
      </c>
      <c r="L1304" s="1" t="str">
        <f>VLOOKUP("D_"&amp;RIGHT($K1304,5),[1]Facilities!$A:$BB,34,FALSE)</f>
        <v>Full Service</v>
      </c>
      <c r="M1304" s="1" t="str">
        <f>VLOOKUP("D_"&amp;RIGHT($K1304,5),[1]Facilities!$A:$BB,36,FALSE)</f>
        <v>NO</v>
      </c>
      <c r="N1304" s="1" t="str">
        <f t="shared" si="65"/>
        <v>D_USA92509_75125</v>
      </c>
    </row>
    <row r="1305" spans="1:14">
      <c r="A1305" s="1" t="str">
        <f t="shared" si="63"/>
        <v>I_45783</v>
      </c>
      <c r="B1305" s="1" t="s">
        <v>1797</v>
      </c>
      <c r="C1305" s="1">
        <v>45783</v>
      </c>
      <c r="D1305" s="1" t="s">
        <v>449</v>
      </c>
      <c r="E1305" s="1">
        <v>56353</v>
      </c>
      <c r="F1305" s="1" t="s">
        <v>571</v>
      </c>
      <c r="G1305" s="1" t="str">
        <f>IF(B1305="Issue",VLOOKUP(A1305,[1]Customers!$A:$B,2,FALSE),VLOOKUP(A1305,[1]Facilities!$A:$B,2,FALSE))</f>
        <v>I_USA53144_45783</v>
      </c>
      <c r="H1305" s="1" t="str">
        <f>VLOOKUP("D_"&amp;$E1305,[1]Facilities!$A:$BB,2,FALSE)</f>
        <v>D_USA60633_56353</v>
      </c>
      <c r="I1305" s="1" t="str">
        <f>VLOOKUP("D_"&amp;$E1305,[1]Facilities!$A:$BB,34,FALSE)</f>
        <v>Full Service</v>
      </c>
      <c r="J1305" s="1" t="str">
        <f>VLOOKUP("D_"&amp;$E1305,[1]Facilities!$A:$BB,36,FALSE)</f>
        <v>NO</v>
      </c>
      <c r="K1305" s="1" t="str">
        <f t="shared" si="64"/>
        <v>D_USA60633_56353</v>
      </c>
      <c r="L1305" s="1" t="str">
        <f>VLOOKUP("D_"&amp;RIGHT($K1305,5),[1]Facilities!$A:$BB,34,FALSE)</f>
        <v>Full Service</v>
      </c>
      <c r="M1305" s="1" t="str">
        <f>VLOOKUP("D_"&amp;RIGHT($K1305,5),[1]Facilities!$A:$BB,36,FALSE)</f>
        <v>NO</v>
      </c>
      <c r="N1305" s="1" t="str">
        <f t="shared" si="65"/>
        <v>D_USA60633_56353</v>
      </c>
    </row>
    <row r="1306" spans="1:14">
      <c r="A1306" s="1" t="str">
        <f t="shared" si="63"/>
        <v>I_69300</v>
      </c>
      <c r="B1306" s="1" t="s">
        <v>1797</v>
      </c>
      <c r="C1306" s="1">
        <v>69300</v>
      </c>
      <c r="D1306" s="1" t="s">
        <v>7678</v>
      </c>
      <c r="E1306" s="1">
        <v>64111</v>
      </c>
      <c r="F1306" s="1" t="s">
        <v>1779</v>
      </c>
      <c r="G1306" s="1" t="str">
        <f>IF(B1306="Issue",VLOOKUP(A1306,[1]Customers!$A:$B,2,FALSE),VLOOKUP(A1306,[1]Facilities!$A:$B,2,FALSE))</f>
        <v>I_USA60525_69300</v>
      </c>
      <c r="H1306" s="1" t="str">
        <f>VLOOKUP("D_"&amp;$E1306,[1]Facilities!$A:$BB,2,FALSE)</f>
        <v>D_USA60432_64111</v>
      </c>
      <c r="I1306" s="1" t="str">
        <f>VLOOKUP("D_"&amp;$E1306,[1]Facilities!$A:$BB,34,FALSE)</f>
        <v>Full Service</v>
      </c>
      <c r="J1306" s="1" t="str">
        <f>VLOOKUP("D_"&amp;$E1306,[1]Facilities!$A:$BB,36,FALSE)</f>
        <v>NO</v>
      </c>
      <c r="K1306" s="1" t="str">
        <f t="shared" si="64"/>
        <v>D_USA60432_64111</v>
      </c>
      <c r="L1306" s="1" t="str">
        <f>VLOOKUP("D_"&amp;RIGHT($K1306,5),[1]Facilities!$A:$BB,34,FALSE)</f>
        <v>Full Service</v>
      </c>
      <c r="M1306" s="1" t="str">
        <f>VLOOKUP("D_"&amp;RIGHT($K1306,5),[1]Facilities!$A:$BB,36,FALSE)</f>
        <v>NO</v>
      </c>
      <c r="N1306" s="1" t="str">
        <f t="shared" si="65"/>
        <v>D_USA60432_64111</v>
      </c>
    </row>
    <row r="1307" spans="1:14">
      <c r="A1307" s="1" t="str">
        <f t="shared" si="63"/>
        <v>I_58664</v>
      </c>
      <c r="B1307" s="1" t="s">
        <v>1797</v>
      </c>
      <c r="C1307" s="1">
        <v>58664</v>
      </c>
      <c r="D1307" s="1" t="s">
        <v>452</v>
      </c>
      <c r="E1307" s="1">
        <v>78887</v>
      </c>
      <c r="F1307" s="1" t="s">
        <v>8292</v>
      </c>
      <c r="G1307" s="1" t="str">
        <f>IF(B1307="Issue",VLOOKUP(A1307,[1]Customers!$A:$B,2,FALSE),VLOOKUP(A1307,[1]Facilities!$A:$B,2,FALSE))</f>
        <v>I_CANL5T1T6_58664</v>
      </c>
      <c r="H1307" s="1" t="str">
        <f>VLOOKUP("D_"&amp;$E1307,[1]Facilities!$A:$BB,2,FALSE)</f>
        <v>D_CANL5S1L4_78887</v>
      </c>
      <c r="I1307" s="1" t="str">
        <f>VLOOKUP("D_"&amp;$E1307,[1]Facilities!$A:$BB,34,FALSE)</f>
        <v>Full Service</v>
      </c>
      <c r="J1307" s="1" t="str">
        <f>VLOOKUP("D_"&amp;$E1307,[1]Facilities!$A:$BB,36,FALSE)</f>
        <v>NO</v>
      </c>
      <c r="K1307" s="1" t="str">
        <f t="shared" si="64"/>
        <v>D_CANL5S1L4_78887</v>
      </c>
      <c r="L1307" s="1" t="str">
        <f>VLOOKUP("D_"&amp;RIGHT($K1307,5),[1]Facilities!$A:$BB,34,FALSE)</f>
        <v>Full Service</v>
      </c>
      <c r="M1307" s="1" t="str">
        <f>VLOOKUP("D_"&amp;RIGHT($K1307,5),[1]Facilities!$A:$BB,36,FALSE)</f>
        <v>NO</v>
      </c>
      <c r="N1307" s="1" t="str">
        <f t="shared" si="65"/>
        <v>D_CANL5S1L4_78887</v>
      </c>
    </row>
    <row r="1308" spans="1:14">
      <c r="A1308" s="1" t="str">
        <f t="shared" si="63"/>
        <v>I_75253</v>
      </c>
      <c r="B1308" s="1" t="s">
        <v>1797</v>
      </c>
      <c r="C1308" s="1">
        <v>75253</v>
      </c>
      <c r="D1308" s="1" t="s">
        <v>1844</v>
      </c>
      <c r="E1308" s="1">
        <v>63296</v>
      </c>
      <c r="F1308" s="1" t="s">
        <v>8293</v>
      </c>
      <c r="G1308" s="1" t="str">
        <f>IF(B1308="Issue",VLOOKUP(A1308,[1]Customers!$A:$B,2,FALSE),VLOOKUP(A1308,[1]Facilities!$A:$B,2,FALSE))</f>
        <v>I_USA53207_75253</v>
      </c>
      <c r="H1308" s="1" t="str">
        <f>VLOOKUP("D_"&amp;$E1308,[1]Facilities!$A:$BB,2,FALSE)</f>
        <v>D_USA60099_63296</v>
      </c>
      <c r="I1308" s="1" t="str">
        <f>VLOOKUP("D_"&amp;$E1308,[1]Facilities!$A:$BB,34,FALSE)</f>
        <v>Full Service</v>
      </c>
      <c r="J1308" s="1" t="str">
        <f>VLOOKUP("D_"&amp;$E1308,[1]Facilities!$A:$BB,36,FALSE)</f>
        <v>NO</v>
      </c>
      <c r="K1308" s="1" t="str">
        <f t="shared" si="64"/>
        <v>D_USA60099_63296</v>
      </c>
      <c r="L1308" s="1" t="str">
        <f>VLOOKUP("D_"&amp;RIGHT($K1308,5),[1]Facilities!$A:$BB,34,FALSE)</f>
        <v>Full Service</v>
      </c>
      <c r="M1308" s="1" t="str">
        <f>VLOOKUP("D_"&amp;RIGHT($K1308,5),[1]Facilities!$A:$BB,36,FALSE)</f>
        <v>NO</v>
      </c>
      <c r="N1308" s="1" t="str">
        <f t="shared" si="65"/>
        <v>D_USA60099_63296</v>
      </c>
    </row>
    <row r="1309" spans="1:14">
      <c r="A1309" s="1" t="str">
        <f t="shared" si="63"/>
        <v>I_58688</v>
      </c>
      <c r="B1309" s="1" t="s">
        <v>1797</v>
      </c>
      <c r="C1309" s="1">
        <v>58688</v>
      </c>
      <c r="D1309" s="1" t="s">
        <v>453</v>
      </c>
      <c r="E1309" s="1">
        <v>63296</v>
      </c>
      <c r="F1309" s="1" t="s">
        <v>8293</v>
      </c>
      <c r="G1309" s="1" t="str">
        <f>IF(B1309="Issue",VLOOKUP(A1309,[1]Customers!$A:$B,2,FALSE),VLOOKUP(A1309,[1]Facilities!$A:$B,2,FALSE))</f>
        <v>I_USA54914_58688</v>
      </c>
      <c r="H1309" s="1" t="str">
        <f>VLOOKUP("D_"&amp;$E1309,[1]Facilities!$A:$BB,2,FALSE)</f>
        <v>D_USA60099_63296</v>
      </c>
      <c r="I1309" s="1" t="str">
        <f>VLOOKUP("D_"&amp;$E1309,[1]Facilities!$A:$BB,34,FALSE)</f>
        <v>Full Service</v>
      </c>
      <c r="J1309" s="1" t="str">
        <f>VLOOKUP("D_"&amp;$E1309,[1]Facilities!$A:$BB,36,FALSE)</f>
        <v>NO</v>
      </c>
      <c r="K1309" s="1" t="str">
        <f t="shared" si="64"/>
        <v>D_USA60099_63296</v>
      </c>
      <c r="L1309" s="1" t="str">
        <f>VLOOKUP("D_"&amp;RIGHT($K1309,5),[1]Facilities!$A:$BB,34,FALSE)</f>
        <v>Full Service</v>
      </c>
      <c r="M1309" s="1" t="str">
        <f>VLOOKUP("D_"&amp;RIGHT($K1309,5),[1]Facilities!$A:$BB,36,FALSE)</f>
        <v>NO</v>
      </c>
      <c r="N1309" s="1" t="str">
        <f t="shared" si="65"/>
        <v>D_USA60099_63296</v>
      </c>
    </row>
    <row r="1310" spans="1:14">
      <c r="A1310" s="1" t="str">
        <f t="shared" si="63"/>
        <v>I_71692</v>
      </c>
      <c r="B1310" s="1" t="s">
        <v>1797</v>
      </c>
      <c r="C1310" s="1">
        <v>71692</v>
      </c>
      <c r="D1310" s="1" t="s">
        <v>1469</v>
      </c>
      <c r="E1310" s="1">
        <v>60457</v>
      </c>
      <c r="F1310" s="1" t="s">
        <v>582</v>
      </c>
      <c r="G1310" s="1" t="str">
        <f>IF(B1310="Issue",VLOOKUP(A1310,[1]Customers!$A:$B,2,FALSE),VLOOKUP(A1310,[1]Facilities!$A:$B,2,FALSE))</f>
        <v>I_USA28092_71692</v>
      </c>
      <c r="H1310" s="1" t="str">
        <f>VLOOKUP("D_"&amp;$E1310,[1]Facilities!$A:$BB,2,FALSE)</f>
        <v>D_USA29340_60457</v>
      </c>
      <c r="I1310" s="1" t="str">
        <f>VLOOKUP("D_"&amp;$E1310,[1]Facilities!$A:$BB,34,FALSE)</f>
        <v>Full Service</v>
      </c>
      <c r="J1310" s="1" t="str">
        <f>VLOOKUP("D_"&amp;$E1310,[1]Facilities!$A:$BB,36,FALSE)</f>
        <v>NO</v>
      </c>
      <c r="K1310" s="1" t="str">
        <f t="shared" si="64"/>
        <v>D_USA29340_60457</v>
      </c>
      <c r="L1310" s="1" t="str">
        <f>VLOOKUP("D_"&amp;RIGHT($K1310,5),[1]Facilities!$A:$BB,34,FALSE)</f>
        <v>Full Service</v>
      </c>
      <c r="M1310" s="1" t="str">
        <f>VLOOKUP("D_"&amp;RIGHT($K1310,5),[1]Facilities!$A:$BB,36,FALSE)</f>
        <v>NO</v>
      </c>
      <c r="N1310" s="1" t="str">
        <f t="shared" si="65"/>
        <v>D_USA29340_60457</v>
      </c>
    </row>
    <row r="1311" spans="1:14">
      <c r="A1311" s="1" t="str">
        <f t="shared" si="63"/>
        <v>I_58389</v>
      </c>
      <c r="B1311" s="1" t="s">
        <v>1797</v>
      </c>
      <c r="C1311" s="1">
        <v>58389</v>
      </c>
      <c r="D1311" s="1" t="s">
        <v>1470</v>
      </c>
      <c r="E1311" s="1">
        <v>46494</v>
      </c>
      <c r="F1311" s="1" t="s">
        <v>590</v>
      </c>
      <c r="G1311" s="1" t="str">
        <f>IF(B1311="Issue",VLOOKUP(A1311,[1]Customers!$A:$B,2,FALSE),VLOOKUP(A1311,[1]Facilities!$A:$B,2,FALSE))</f>
        <v>I_USA89115_58389</v>
      </c>
      <c r="H1311" s="1" t="str">
        <f>VLOOKUP("D_"&amp;$E1311,[1]Facilities!$A:$BB,2,FALSE)</f>
        <v>D_USA89115_46494</v>
      </c>
      <c r="I1311" s="1" t="str">
        <f>VLOOKUP("D_"&amp;$E1311,[1]Facilities!$A:$BB,34,FALSE)</f>
        <v>Full Service</v>
      </c>
      <c r="J1311" s="1" t="str">
        <f>VLOOKUP("D_"&amp;$E1311,[1]Facilities!$A:$BB,36,FALSE)</f>
        <v>NO</v>
      </c>
      <c r="K1311" s="1" t="str">
        <f t="shared" si="64"/>
        <v>D_USA89115_46494</v>
      </c>
      <c r="L1311" s="1" t="str">
        <f>VLOOKUP("D_"&amp;RIGHT($K1311,5),[1]Facilities!$A:$BB,34,FALSE)</f>
        <v>Full Service</v>
      </c>
      <c r="M1311" s="1" t="str">
        <f>VLOOKUP("D_"&amp;RIGHT($K1311,5),[1]Facilities!$A:$BB,36,FALSE)</f>
        <v>NO</v>
      </c>
      <c r="N1311" s="1" t="str">
        <f t="shared" si="65"/>
        <v>D_USA89115_46494</v>
      </c>
    </row>
    <row r="1312" spans="1:14">
      <c r="A1312" s="1" t="str">
        <f t="shared" si="63"/>
        <v>I_79512</v>
      </c>
      <c r="B1312" s="1" t="s">
        <v>1797</v>
      </c>
      <c r="C1312" s="1">
        <v>79512</v>
      </c>
      <c r="D1312" s="1" t="s">
        <v>7604</v>
      </c>
      <c r="E1312" s="1">
        <v>78887</v>
      </c>
      <c r="F1312" s="1" t="s">
        <v>8292</v>
      </c>
      <c r="G1312" s="1" t="str">
        <f>IF(B1312="Issue",VLOOKUP(A1312,[1]Customers!$A:$B,2,FALSE),VLOOKUP(A1312,[1]Facilities!$A:$B,2,FALSE))</f>
        <v>I_CANL4V1M5_79512</v>
      </c>
      <c r="H1312" s="1" t="str">
        <f>VLOOKUP("D_"&amp;$E1312,[1]Facilities!$A:$BB,2,FALSE)</f>
        <v>D_CANL5S1L4_78887</v>
      </c>
      <c r="I1312" s="1" t="str">
        <f>VLOOKUP("D_"&amp;$E1312,[1]Facilities!$A:$BB,34,FALSE)</f>
        <v>Full Service</v>
      </c>
      <c r="J1312" s="1" t="str">
        <f>VLOOKUP("D_"&amp;$E1312,[1]Facilities!$A:$BB,36,FALSE)</f>
        <v>NO</v>
      </c>
      <c r="K1312" s="1" t="str">
        <f t="shared" si="64"/>
        <v>D_CANL5S1L4_78887</v>
      </c>
      <c r="L1312" s="1" t="str">
        <f>VLOOKUP("D_"&amp;RIGHT($K1312,5),[1]Facilities!$A:$BB,34,FALSE)</f>
        <v>Full Service</v>
      </c>
      <c r="M1312" s="1" t="str">
        <f>VLOOKUP("D_"&amp;RIGHT($K1312,5),[1]Facilities!$A:$BB,36,FALSE)</f>
        <v>NO</v>
      </c>
      <c r="N1312" s="1" t="str">
        <f t="shared" si="65"/>
        <v>D_CANL5S1L4_78887</v>
      </c>
    </row>
    <row r="1313" spans="1:14">
      <c r="A1313" s="1" t="str">
        <f t="shared" si="63"/>
        <v>I_80314</v>
      </c>
      <c r="B1313" s="1" t="s">
        <v>1797</v>
      </c>
      <c r="C1313" s="1">
        <v>80314</v>
      </c>
      <c r="D1313" s="1" t="s">
        <v>7832</v>
      </c>
      <c r="E1313" s="1">
        <v>53786</v>
      </c>
      <c r="F1313" s="1" t="s">
        <v>588</v>
      </c>
      <c r="G1313" s="1" t="str">
        <f>IF(B1313="Issue",VLOOKUP(A1313,[1]Customers!$A:$B,2,FALSE),VLOOKUP(A1313,[1]Facilities!$A:$B,2,FALSE))</f>
        <v>I_CANT3N1T7_80314</v>
      </c>
      <c r="H1313" s="1" t="str">
        <f>VLOOKUP("D_"&amp;$E1313,[1]Facilities!$A:$BB,2,FALSE)</f>
        <v>D_CANV4G1C1_53786</v>
      </c>
      <c r="I1313" s="1" t="str">
        <f>VLOOKUP("D_"&amp;$E1313,[1]Facilities!$A:$BB,34,FALSE)</f>
        <v>Full Service</v>
      </c>
      <c r="J1313" s="1" t="str">
        <f>VLOOKUP("D_"&amp;$E1313,[1]Facilities!$A:$BB,36,FALSE)</f>
        <v>NO</v>
      </c>
      <c r="K1313" s="1" t="str">
        <f t="shared" si="64"/>
        <v>D_CANV4G1C1_53786</v>
      </c>
      <c r="L1313" s="1" t="str">
        <f>VLOOKUP("D_"&amp;RIGHT($K1313,5),[1]Facilities!$A:$BB,34,FALSE)</f>
        <v>Full Service</v>
      </c>
      <c r="M1313" s="1" t="str">
        <f>VLOOKUP("D_"&amp;RIGHT($K1313,5),[1]Facilities!$A:$BB,36,FALSE)</f>
        <v>NO</v>
      </c>
      <c r="N1313" s="1" t="str">
        <f t="shared" si="65"/>
        <v>D_CANV4G1C1_53786</v>
      </c>
    </row>
    <row r="1314" spans="1:14">
      <c r="A1314" s="1" t="str">
        <f t="shared" si="63"/>
        <v>I_60444</v>
      </c>
      <c r="B1314" s="1" t="s">
        <v>1797</v>
      </c>
      <c r="C1314" s="1">
        <v>60444</v>
      </c>
      <c r="D1314" s="1" t="s">
        <v>454</v>
      </c>
      <c r="E1314" s="1">
        <v>63296</v>
      </c>
      <c r="F1314" s="1" t="s">
        <v>8293</v>
      </c>
      <c r="G1314" s="1" t="str">
        <f>IF(B1314="Issue",VLOOKUP(A1314,[1]Customers!$A:$B,2,FALSE),VLOOKUP(A1314,[1]Facilities!$A:$B,2,FALSE))</f>
        <v>I_USA60103_60444</v>
      </c>
      <c r="H1314" s="1" t="str">
        <f>VLOOKUP("D_"&amp;$E1314,[1]Facilities!$A:$BB,2,FALSE)</f>
        <v>D_USA60099_63296</v>
      </c>
      <c r="I1314" s="1" t="str">
        <f>VLOOKUP("D_"&amp;$E1314,[1]Facilities!$A:$BB,34,FALSE)</f>
        <v>Full Service</v>
      </c>
      <c r="J1314" s="1" t="str">
        <f>VLOOKUP("D_"&amp;$E1314,[1]Facilities!$A:$BB,36,FALSE)</f>
        <v>NO</v>
      </c>
      <c r="K1314" s="1" t="str">
        <f t="shared" si="64"/>
        <v>D_USA60099_63296</v>
      </c>
      <c r="L1314" s="1" t="str">
        <f>VLOOKUP("D_"&amp;RIGHT($K1314,5),[1]Facilities!$A:$BB,34,FALSE)</f>
        <v>Full Service</v>
      </c>
      <c r="M1314" s="1" t="str">
        <f>VLOOKUP("D_"&amp;RIGHT($K1314,5),[1]Facilities!$A:$BB,36,FALSE)</f>
        <v>NO</v>
      </c>
      <c r="N1314" s="1" t="str">
        <f t="shared" si="65"/>
        <v>D_USA60099_63296</v>
      </c>
    </row>
    <row r="1315" spans="1:14">
      <c r="A1315" s="1" t="str">
        <f t="shared" si="63"/>
        <v>I_75035</v>
      </c>
      <c r="B1315" s="1" t="s">
        <v>1797</v>
      </c>
      <c r="C1315" s="1">
        <v>75035</v>
      </c>
      <c r="D1315" s="1" t="s">
        <v>7679</v>
      </c>
      <c r="E1315" s="1">
        <v>56353</v>
      </c>
      <c r="F1315" s="1" t="s">
        <v>571</v>
      </c>
      <c r="G1315" s="1" t="str">
        <f>IF(B1315="Issue",VLOOKUP(A1315,[1]Customers!$A:$B,2,FALSE),VLOOKUP(A1315,[1]Facilities!$A:$B,2,FALSE))</f>
        <v>I_USA60632_75035</v>
      </c>
      <c r="H1315" s="1" t="str">
        <f>VLOOKUP("D_"&amp;$E1315,[1]Facilities!$A:$BB,2,FALSE)</f>
        <v>D_USA60633_56353</v>
      </c>
      <c r="I1315" s="1" t="str">
        <f>VLOOKUP("D_"&amp;$E1315,[1]Facilities!$A:$BB,34,FALSE)</f>
        <v>Full Service</v>
      </c>
      <c r="J1315" s="1" t="str">
        <f>VLOOKUP("D_"&amp;$E1315,[1]Facilities!$A:$BB,36,FALSE)</f>
        <v>NO</v>
      </c>
      <c r="K1315" s="1" t="str">
        <f t="shared" si="64"/>
        <v>D_USA60633_56353</v>
      </c>
      <c r="L1315" s="1" t="str">
        <f>VLOOKUP("D_"&amp;RIGHT($K1315,5),[1]Facilities!$A:$BB,34,FALSE)</f>
        <v>Full Service</v>
      </c>
      <c r="M1315" s="1" t="str">
        <f>VLOOKUP("D_"&amp;RIGHT($K1315,5),[1]Facilities!$A:$BB,36,FALSE)</f>
        <v>NO</v>
      </c>
      <c r="N1315" s="1" t="str">
        <f t="shared" si="65"/>
        <v>D_USA60633_56353</v>
      </c>
    </row>
    <row r="1316" spans="1:14">
      <c r="A1316" s="1" t="str">
        <f t="shared" si="63"/>
        <v>I_70033</v>
      </c>
      <c r="B1316" s="1" t="s">
        <v>1797</v>
      </c>
      <c r="C1316" s="1">
        <v>70033</v>
      </c>
      <c r="D1316" s="1" t="s">
        <v>7605</v>
      </c>
      <c r="E1316" s="1">
        <v>78887</v>
      </c>
      <c r="F1316" s="1" t="s">
        <v>8292</v>
      </c>
      <c r="G1316" s="1" t="str">
        <f>IF(B1316="Issue",VLOOKUP(A1316,[1]Customers!$A:$B,2,FALSE),VLOOKUP(A1316,[1]Facilities!$A:$B,2,FALSE))</f>
        <v>I_CANN0B2K0_70033</v>
      </c>
      <c r="H1316" s="1" t="str">
        <f>VLOOKUP("D_"&amp;$E1316,[1]Facilities!$A:$BB,2,FALSE)</f>
        <v>D_CANL5S1L4_78887</v>
      </c>
      <c r="I1316" s="1" t="str">
        <f>VLOOKUP("D_"&amp;$E1316,[1]Facilities!$A:$BB,34,FALSE)</f>
        <v>Full Service</v>
      </c>
      <c r="J1316" s="1" t="str">
        <f>VLOOKUP("D_"&amp;$E1316,[1]Facilities!$A:$BB,36,FALSE)</f>
        <v>NO</v>
      </c>
      <c r="K1316" s="1" t="str">
        <f t="shared" si="64"/>
        <v>D_CANL5S1L4_78887</v>
      </c>
      <c r="L1316" s="1" t="str">
        <f>VLOOKUP("D_"&amp;RIGHT($K1316,5),[1]Facilities!$A:$BB,34,FALSE)</f>
        <v>Full Service</v>
      </c>
      <c r="M1316" s="1" t="str">
        <f>VLOOKUP("D_"&amp;RIGHT($K1316,5),[1]Facilities!$A:$BB,36,FALSE)</f>
        <v>NO</v>
      </c>
      <c r="N1316" s="1" t="str">
        <f t="shared" si="65"/>
        <v>D_CANL5S1L4_78887</v>
      </c>
    </row>
    <row r="1317" spans="1:14">
      <c r="A1317" s="1" t="str">
        <f t="shared" si="63"/>
        <v>I_65000</v>
      </c>
      <c r="B1317" s="1" t="s">
        <v>1797</v>
      </c>
      <c r="C1317" s="1">
        <v>65000</v>
      </c>
      <c r="D1317" s="1" t="s">
        <v>456</v>
      </c>
      <c r="E1317" s="1">
        <v>56495</v>
      </c>
      <c r="F1317" s="1" t="s">
        <v>578</v>
      </c>
      <c r="G1317" s="1" t="str">
        <f>IF(B1317="Issue",VLOOKUP(A1317,[1]Customers!$A:$B,2,FALSE),VLOOKUP(A1317,[1]Facilities!$A:$B,2,FALSE))</f>
        <v>I_USA84404_65000</v>
      </c>
      <c r="H1317" s="1" t="str">
        <f>VLOOKUP("D_"&amp;$E1317,[1]Facilities!$A:$BB,2,FALSE)</f>
        <v>D_USA84119_56495</v>
      </c>
      <c r="I1317" s="1" t="str">
        <f>VLOOKUP("D_"&amp;$E1317,[1]Facilities!$A:$BB,34,FALSE)</f>
        <v>Full Service</v>
      </c>
      <c r="J1317" s="1" t="str">
        <f>VLOOKUP("D_"&amp;$E1317,[1]Facilities!$A:$BB,36,FALSE)</f>
        <v>NO</v>
      </c>
      <c r="K1317" s="1" t="str">
        <f t="shared" si="64"/>
        <v>D_USA84119_56495</v>
      </c>
      <c r="L1317" s="1" t="str">
        <f>VLOOKUP("D_"&amp;RIGHT($K1317,5),[1]Facilities!$A:$BB,34,FALSE)</f>
        <v>Full Service</v>
      </c>
      <c r="M1317" s="1" t="str">
        <f>VLOOKUP("D_"&amp;RIGHT($K1317,5),[1]Facilities!$A:$BB,36,FALSE)</f>
        <v>NO</v>
      </c>
      <c r="N1317" s="1" t="str">
        <f t="shared" si="65"/>
        <v>D_USA84119_56495</v>
      </c>
    </row>
    <row r="1318" spans="1:14">
      <c r="A1318" s="1" t="str">
        <f t="shared" si="63"/>
        <v>I_65857</v>
      </c>
      <c r="B1318" s="1" t="s">
        <v>1797</v>
      </c>
      <c r="C1318" s="1">
        <v>65857</v>
      </c>
      <c r="D1318" s="1" t="s">
        <v>457</v>
      </c>
      <c r="E1318" s="1">
        <v>63875</v>
      </c>
      <c r="F1318" s="1" t="s">
        <v>587</v>
      </c>
      <c r="G1318" s="1" t="str">
        <f>IF(B1318="Issue",VLOOKUP(A1318,[1]Customers!$A:$B,2,FALSE),VLOOKUP(A1318,[1]Facilities!$A:$B,2,FALSE))</f>
        <v>I_USA30680_65857</v>
      </c>
      <c r="H1318" s="1" t="str">
        <f>VLOOKUP("D_"&amp;$E1318,[1]Facilities!$A:$BB,2,FALSE)</f>
        <v>D_USA30336_63875</v>
      </c>
      <c r="I1318" s="1" t="str">
        <f>VLOOKUP("D_"&amp;$E1318,[1]Facilities!$A:$BB,34,FALSE)</f>
        <v>Full Service</v>
      </c>
      <c r="J1318" s="1" t="str">
        <f>VLOOKUP("D_"&amp;$E1318,[1]Facilities!$A:$BB,36,FALSE)</f>
        <v>NO</v>
      </c>
      <c r="K1318" s="1" t="str">
        <f t="shared" si="64"/>
        <v>D_USA30336_63875</v>
      </c>
      <c r="L1318" s="1" t="str">
        <f>VLOOKUP("D_"&amp;RIGHT($K1318,5),[1]Facilities!$A:$BB,34,FALSE)</f>
        <v>Full Service</v>
      </c>
      <c r="M1318" s="1" t="str">
        <f>VLOOKUP("D_"&amp;RIGHT($K1318,5),[1]Facilities!$A:$BB,36,FALSE)</f>
        <v>NO</v>
      </c>
      <c r="N1318" s="1" t="str">
        <f t="shared" si="65"/>
        <v>D_USA30336_63875</v>
      </c>
    </row>
    <row r="1319" spans="1:14">
      <c r="A1319" s="1" t="str">
        <f t="shared" si="63"/>
        <v>I_65855</v>
      </c>
      <c r="B1319" s="1" t="s">
        <v>1797</v>
      </c>
      <c r="C1319" s="1">
        <v>65855</v>
      </c>
      <c r="D1319" s="1" t="s">
        <v>1431</v>
      </c>
      <c r="E1319" s="1">
        <v>67093</v>
      </c>
      <c r="F1319" s="1" t="s">
        <v>581</v>
      </c>
      <c r="G1319" s="1" t="str">
        <f>IF(B1319="Issue",VLOOKUP(A1319,[1]Customers!$A:$B,2,FALSE),VLOOKUP(A1319,[1]Facilities!$A:$B,2,FALSE))</f>
        <v>I_USA60446_65855</v>
      </c>
      <c r="H1319" s="1" t="str">
        <f>VLOOKUP("D_"&amp;$E1319,[1]Facilities!$A:$BB,2,FALSE)</f>
        <v>D_USA49348_67093</v>
      </c>
      <c r="I1319" s="1" t="str">
        <f>VLOOKUP("D_"&amp;$E1319,[1]Facilities!$A:$BB,34,FALSE)</f>
        <v>Full Service</v>
      </c>
      <c r="J1319" s="1" t="str">
        <f>VLOOKUP("D_"&amp;$E1319,[1]Facilities!$A:$BB,36,FALSE)</f>
        <v>NO</v>
      </c>
      <c r="K1319" s="1" t="str">
        <f t="shared" si="64"/>
        <v>D_USA49348_67093</v>
      </c>
      <c r="L1319" s="1" t="str">
        <f>VLOOKUP("D_"&amp;RIGHT($K1319,5),[1]Facilities!$A:$BB,34,FALSE)</f>
        <v>Full Service</v>
      </c>
      <c r="M1319" s="1" t="str">
        <f>VLOOKUP("D_"&amp;RIGHT($K1319,5),[1]Facilities!$A:$BB,36,FALSE)</f>
        <v>NO</v>
      </c>
      <c r="N1319" s="1" t="str">
        <f t="shared" si="65"/>
        <v>D_USA49348_67093</v>
      </c>
    </row>
    <row r="1320" spans="1:14">
      <c r="A1320" s="1" t="str">
        <f t="shared" si="63"/>
        <v>I_64999</v>
      </c>
      <c r="B1320" s="1" t="s">
        <v>1797</v>
      </c>
      <c r="C1320" s="1">
        <v>64999</v>
      </c>
      <c r="D1320" s="1" t="s">
        <v>455</v>
      </c>
      <c r="E1320" s="1">
        <v>67095</v>
      </c>
      <c r="F1320" s="1" t="s">
        <v>584</v>
      </c>
      <c r="G1320" s="1" t="str">
        <f>IF(B1320="Issue",VLOOKUP(A1320,[1]Customers!$A:$B,2,FALSE),VLOOKUP(A1320,[1]Facilities!$A:$B,2,FALSE))</f>
        <v>I_USA76207_64999</v>
      </c>
      <c r="H1320" s="1" t="str">
        <f>VLOOKUP("D_"&amp;$E1320,[1]Facilities!$A:$BB,2,FALSE)</f>
        <v>D_USA75212_67095</v>
      </c>
      <c r="I1320" s="1" t="str">
        <f>VLOOKUP("D_"&amp;$E1320,[1]Facilities!$A:$BB,34,FALSE)</f>
        <v>Full Service</v>
      </c>
      <c r="J1320" s="1" t="str">
        <f>VLOOKUP("D_"&amp;$E1320,[1]Facilities!$A:$BB,36,FALSE)</f>
        <v>NO</v>
      </c>
      <c r="K1320" s="1" t="str">
        <f t="shared" si="64"/>
        <v>D_USA75212_67095</v>
      </c>
      <c r="L1320" s="1" t="str">
        <f>VLOOKUP("D_"&amp;RIGHT($K1320,5),[1]Facilities!$A:$BB,34,FALSE)</f>
        <v>Full Service</v>
      </c>
      <c r="M1320" s="1" t="str">
        <f>VLOOKUP("D_"&amp;RIGHT($K1320,5),[1]Facilities!$A:$BB,36,FALSE)</f>
        <v>NO</v>
      </c>
      <c r="N1320" s="1" t="str">
        <f t="shared" si="65"/>
        <v>D_USA75212_67095</v>
      </c>
    </row>
    <row r="1321" spans="1:14">
      <c r="A1321" s="1" t="str">
        <f t="shared" si="63"/>
        <v>I_44526</v>
      </c>
      <c r="B1321" s="1" t="s">
        <v>1797</v>
      </c>
      <c r="C1321" s="1">
        <v>44526</v>
      </c>
      <c r="D1321" s="1" t="s">
        <v>458</v>
      </c>
      <c r="E1321" s="1">
        <v>78887</v>
      </c>
      <c r="F1321" s="1" t="s">
        <v>8292</v>
      </c>
      <c r="G1321" s="1" t="str">
        <f>IF(B1321="Issue",VLOOKUP(A1321,[1]Customers!$A:$B,2,FALSE),VLOOKUP(A1321,[1]Facilities!$A:$B,2,FALSE))</f>
        <v>I_CANL9T6W3_44526</v>
      </c>
      <c r="H1321" s="1" t="str">
        <f>VLOOKUP("D_"&amp;$E1321,[1]Facilities!$A:$BB,2,FALSE)</f>
        <v>D_CANL5S1L4_78887</v>
      </c>
      <c r="I1321" s="1" t="str">
        <f>VLOOKUP("D_"&amp;$E1321,[1]Facilities!$A:$BB,34,FALSE)</f>
        <v>Full Service</v>
      </c>
      <c r="J1321" s="1" t="str">
        <f>VLOOKUP("D_"&amp;$E1321,[1]Facilities!$A:$BB,36,FALSE)</f>
        <v>NO</v>
      </c>
      <c r="K1321" s="1" t="str">
        <f t="shared" si="64"/>
        <v>D_CANL5S1L4_78887</v>
      </c>
      <c r="L1321" s="1" t="str">
        <f>VLOOKUP("D_"&amp;RIGHT($K1321,5),[1]Facilities!$A:$BB,34,FALSE)</f>
        <v>Full Service</v>
      </c>
      <c r="M1321" s="1" t="str">
        <f>VLOOKUP("D_"&amp;RIGHT($K1321,5),[1]Facilities!$A:$BB,36,FALSE)</f>
        <v>NO</v>
      </c>
      <c r="N1321" s="1" t="str">
        <f t="shared" si="65"/>
        <v>D_CANL5S1L4_78887</v>
      </c>
    </row>
    <row r="1322" spans="1:14">
      <c r="A1322" s="1" t="str">
        <f t="shared" si="63"/>
        <v>I_80626</v>
      </c>
      <c r="B1322" s="1" t="s">
        <v>1797</v>
      </c>
      <c r="C1322" s="1">
        <v>80626</v>
      </c>
      <c r="D1322" s="1" t="s">
        <v>8174</v>
      </c>
      <c r="E1322" s="1">
        <v>79522</v>
      </c>
      <c r="F1322" s="1" t="s">
        <v>8302</v>
      </c>
      <c r="G1322" s="1" t="str">
        <f>IF(B1322="Issue",VLOOKUP(A1322,[1]Customers!$A:$B,2,FALSE),VLOOKUP(A1322,[1]Facilities!$A:$B,2,FALSE))</f>
        <v>I_MEX54010_80626</v>
      </c>
      <c r="H1322" s="1" t="str">
        <f>VLOOKUP("D_"&amp;$E1322,[1]Facilities!$A:$BB,2,FALSE)</f>
        <v>D_MEX54840_79522</v>
      </c>
      <c r="I1322" s="1" t="str">
        <f>VLOOKUP("D_"&amp;$E1322,[1]Facilities!$A:$BB,34,FALSE)</f>
        <v>Full Service</v>
      </c>
      <c r="J1322" s="1" t="str">
        <f>VLOOKUP("D_"&amp;$E1322,[1]Facilities!$A:$BB,36,FALSE)</f>
        <v>NO</v>
      </c>
      <c r="K1322" s="1" t="str">
        <f t="shared" si="64"/>
        <v>D_MEX54840_79522</v>
      </c>
      <c r="L1322" s="1" t="str">
        <f>VLOOKUP("D_"&amp;RIGHT($K1322,5),[1]Facilities!$A:$BB,34,FALSE)</f>
        <v>Full Service</v>
      </c>
      <c r="M1322" s="1" t="str">
        <f>VLOOKUP("D_"&amp;RIGHT($K1322,5),[1]Facilities!$A:$BB,36,FALSE)</f>
        <v>NO</v>
      </c>
      <c r="N1322" s="1" t="str">
        <f t="shared" si="65"/>
        <v>D_MEX54840_79522</v>
      </c>
    </row>
    <row r="1323" spans="1:14">
      <c r="A1323" s="1" t="str">
        <f t="shared" si="63"/>
        <v>I_80625</v>
      </c>
      <c r="B1323" s="1" t="s">
        <v>1797</v>
      </c>
      <c r="C1323" s="1">
        <v>80625</v>
      </c>
      <c r="D1323" s="1" t="s">
        <v>8175</v>
      </c>
      <c r="E1323" s="1">
        <v>79522</v>
      </c>
      <c r="F1323" s="1" t="s">
        <v>8302</v>
      </c>
      <c r="G1323" s="1" t="str">
        <f>IF(B1323="Issue",VLOOKUP(A1323,[1]Customers!$A:$B,2,FALSE),VLOOKUP(A1323,[1]Facilities!$A:$B,2,FALSE))</f>
        <v>I_MEX52986_80625</v>
      </c>
      <c r="H1323" s="1" t="str">
        <f>VLOOKUP("D_"&amp;$E1323,[1]Facilities!$A:$BB,2,FALSE)</f>
        <v>D_MEX54840_79522</v>
      </c>
      <c r="I1323" s="1" t="str">
        <f>VLOOKUP("D_"&amp;$E1323,[1]Facilities!$A:$BB,34,FALSE)</f>
        <v>Full Service</v>
      </c>
      <c r="J1323" s="1" t="str">
        <f>VLOOKUP("D_"&amp;$E1323,[1]Facilities!$A:$BB,36,FALSE)</f>
        <v>NO</v>
      </c>
      <c r="K1323" s="1" t="str">
        <f t="shared" si="64"/>
        <v>D_MEX54840_79522</v>
      </c>
      <c r="L1323" s="1" t="str">
        <f>VLOOKUP("D_"&amp;RIGHT($K1323,5),[1]Facilities!$A:$BB,34,FALSE)</f>
        <v>Full Service</v>
      </c>
      <c r="M1323" s="1" t="str">
        <f>VLOOKUP("D_"&amp;RIGHT($K1323,5),[1]Facilities!$A:$BB,36,FALSE)</f>
        <v>NO</v>
      </c>
      <c r="N1323" s="1" t="str">
        <f t="shared" si="65"/>
        <v>D_MEX54840_79522</v>
      </c>
    </row>
    <row r="1324" spans="1:14">
      <c r="A1324" s="1" t="str">
        <f t="shared" si="63"/>
        <v>I_59845</v>
      </c>
      <c r="B1324" s="1" t="s">
        <v>1797</v>
      </c>
      <c r="C1324" s="1">
        <v>59845</v>
      </c>
      <c r="D1324" s="1" t="s">
        <v>7210</v>
      </c>
      <c r="E1324" s="1">
        <v>56720</v>
      </c>
      <c r="F1324" s="1" t="s">
        <v>570</v>
      </c>
      <c r="G1324" s="1" t="str">
        <f>IF(B1324="Issue",VLOOKUP(A1324,[1]Customers!$A:$B,2,FALSE),VLOOKUP(A1324,[1]Facilities!$A:$B,2,FALSE))</f>
        <v>I_USA46740_59845</v>
      </c>
      <c r="H1324" s="1" t="str">
        <f>VLOOKUP("D_"&amp;$E1324,[1]Facilities!$A:$BB,2,FALSE)</f>
        <v>D_USA46235_56720</v>
      </c>
      <c r="I1324" s="1" t="str">
        <f>VLOOKUP("D_"&amp;$E1324,[1]Facilities!$A:$BB,34,FALSE)</f>
        <v>Full Service</v>
      </c>
      <c r="J1324" s="1" t="str">
        <f>VLOOKUP("D_"&amp;$E1324,[1]Facilities!$A:$BB,36,FALSE)</f>
        <v>NO</v>
      </c>
      <c r="K1324" s="1" t="str">
        <f t="shared" si="64"/>
        <v>D_USA46235_56720</v>
      </c>
      <c r="L1324" s="1" t="str">
        <f>VLOOKUP("D_"&amp;RIGHT($K1324,5),[1]Facilities!$A:$BB,34,FALSE)</f>
        <v>Full Service</v>
      </c>
      <c r="M1324" s="1" t="str">
        <f>VLOOKUP("D_"&amp;RIGHT($K1324,5),[1]Facilities!$A:$BB,36,FALSE)</f>
        <v>NO</v>
      </c>
      <c r="N1324" s="1" t="str">
        <f t="shared" si="65"/>
        <v>D_USA46235_56720</v>
      </c>
    </row>
    <row r="1325" spans="1:14">
      <c r="A1325" s="1" t="str">
        <f t="shared" si="63"/>
        <v>I_59844</v>
      </c>
      <c r="B1325" s="1" t="s">
        <v>1797</v>
      </c>
      <c r="C1325" s="1">
        <v>59844</v>
      </c>
      <c r="D1325" s="1" t="s">
        <v>7110</v>
      </c>
      <c r="E1325" s="1">
        <v>56720</v>
      </c>
      <c r="F1325" s="1" t="s">
        <v>570</v>
      </c>
      <c r="G1325" s="1" t="str">
        <f>IF(B1325="Issue",VLOOKUP(A1325,[1]Customers!$A:$B,2,FALSE),VLOOKUP(A1325,[1]Facilities!$A:$B,2,FALSE))</f>
        <v>I_USA46036_59844</v>
      </c>
      <c r="H1325" s="1" t="str">
        <f>VLOOKUP("D_"&amp;$E1325,[1]Facilities!$A:$BB,2,FALSE)</f>
        <v>D_USA46235_56720</v>
      </c>
      <c r="I1325" s="1" t="str">
        <f>VLOOKUP("D_"&amp;$E1325,[1]Facilities!$A:$BB,34,FALSE)</f>
        <v>Full Service</v>
      </c>
      <c r="J1325" s="1" t="str">
        <f>VLOOKUP("D_"&amp;$E1325,[1]Facilities!$A:$BB,36,FALSE)</f>
        <v>NO</v>
      </c>
      <c r="K1325" s="1" t="str">
        <f t="shared" si="64"/>
        <v>D_USA46235_56720</v>
      </c>
      <c r="L1325" s="1" t="str">
        <f>VLOOKUP("D_"&amp;RIGHT($K1325,5),[1]Facilities!$A:$BB,34,FALSE)</f>
        <v>Full Service</v>
      </c>
      <c r="M1325" s="1" t="str">
        <f>VLOOKUP("D_"&amp;RIGHT($K1325,5),[1]Facilities!$A:$BB,36,FALSE)</f>
        <v>NO</v>
      </c>
      <c r="N1325" s="1" t="str">
        <f t="shared" si="65"/>
        <v>D_USA46235_56720</v>
      </c>
    </row>
    <row r="1326" spans="1:14">
      <c r="A1326" s="1" t="str">
        <f t="shared" si="63"/>
        <v>I_42285</v>
      </c>
      <c r="B1326" s="1" t="s">
        <v>1797</v>
      </c>
      <c r="C1326" s="1">
        <v>42285</v>
      </c>
      <c r="D1326" s="1" t="s">
        <v>7211</v>
      </c>
      <c r="E1326" s="1">
        <v>56720</v>
      </c>
      <c r="F1326" s="1" t="s">
        <v>570</v>
      </c>
      <c r="G1326" s="1" t="str">
        <f>IF(B1326="Issue",VLOOKUP(A1326,[1]Customers!$A:$B,2,FALSE),VLOOKUP(A1326,[1]Facilities!$A:$B,2,FALSE))</f>
        <v>I_USA46063_42285</v>
      </c>
      <c r="H1326" s="1" t="str">
        <f>VLOOKUP("D_"&amp;$E1326,[1]Facilities!$A:$BB,2,FALSE)</f>
        <v>D_USA46235_56720</v>
      </c>
      <c r="I1326" s="1" t="str">
        <f>VLOOKUP("D_"&amp;$E1326,[1]Facilities!$A:$BB,34,FALSE)</f>
        <v>Full Service</v>
      </c>
      <c r="J1326" s="1" t="str">
        <f>VLOOKUP("D_"&amp;$E1326,[1]Facilities!$A:$BB,36,FALSE)</f>
        <v>NO</v>
      </c>
      <c r="K1326" s="1" t="str">
        <f t="shared" si="64"/>
        <v>D_USA46235_56720</v>
      </c>
      <c r="L1326" s="1" t="str">
        <f>VLOOKUP("D_"&amp;RIGHT($K1326,5),[1]Facilities!$A:$BB,34,FALSE)</f>
        <v>Full Service</v>
      </c>
      <c r="M1326" s="1" t="str">
        <f>VLOOKUP("D_"&amp;RIGHT($K1326,5),[1]Facilities!$A:$BB,36,FALSE)</f>
        <v>NO</v>
      </c>
      <c r="N1326" s="1" t="str">
        <f t="shared" si="65"/>
        <v>D_USA46235_56720</v>
      </c>
    </row>
    <row r="1327" spans="1:14">
      <c r="A1327" s="1" t="str">
        <f t="shared" si="63"/>
        <v>I_64926</v>
      </c>
      <c r="B1327" s="1" t="s">
        <v>1797</v>
      </c>
      <c r="C1327" s="1">
        <v>64926</v>
      </c>
      <c r="D1327" s="1" t="s">
        <v>459</v>
      </c>
      <c r="E1327" s="1">
        <v>76092</v>
      </c>
      <c r="F1327" s="1" t="s">
        <v>8291</v>
      </c>
      <c r="G1327" s="1" t="str">
        <f>IF(B1327="Issue",VLOOKUP(A1327,[1]Customers!$A:$B,2,FALSE),VLOOKUP(A1327,[1]Facilities!$A:$B,2,FALSE))</f>
        <v>I_USA58102_64926</v>
      </c>
      <c r="H1327" s="1" t="str">
        <f>VLOOKUP("D_"&amp;$E1327,[1]Facilities!$A:$BB,2,FALSE)</f>
        <v>D_USA55066_76092</v>
      </c>
      <c r="I1327" s="1" t="str">
        <f>VLOOKUP("D_"&amp;$E1327,[1]Facilities!$A:$BB,34,FALSE)</f>
        <v>Full Service</v>
      </c>
      <c r="J1327" s="1" t="str">
        <f>VLOOKUP("D_"&amp;$E1327,[1]Facilities!$A:$BB,36,FALSE)</f>
        <v>NO</v>
      </c>
      <c r="K1327" s="1" t="str">
        <f t="shared" si="64"/>
        <v>D_USA55066_76092</v>
      </c>
      <c r="L1327" s="1" t="str">
        <f>VLOOKUP("D_"&amp;RIGHT($K1327,5),[1]Facilities!$A:$BB,34,FALSE)</f>
        <v>Full Service</v>
      </c>
      <c r="M1327" s="1" t="str">
        <f>VLOOKUP("D_"&amp;RIGHT($K1327,5),[1]Facilities!$A:$BB,36,FALSE)</f>
        <v>NO</v>
      </c>
      <c r="N1327" s="1" t="str">
        <f t="shared" si="65"/>
        <v>D_USA55066_76092</v>
      </c>
    </row>
    <row r="1328" spans="1:14">
      <c r="A1328" s="1" t="str">
        <f t="shared" si="63"/>
        <v>I_64927</v>
      </c>
      <c r="B1328" s="1" t="s">
        <v>1797</v>
      </c>
      <c r="C1328" s="1">
        <v>64927</v>
      </c>
      <c r="D1328" s="1" t="s">
        <v>460</v>
      </c>
      <c r="E1328" s="1">
        <v>67095</v>
      </c>
      <c r="F1328" s="1" t="s">
        <v>584</v>
      </c>
      <c r="G1328" s="1" t="str">
        <f>IF(B1328="Issue",VLOOKUP(A1328,[1]Customers!$A:$B,2,FALSE),VLOOKUP(A1328,[1]Facilities!$A:$B,2,FALSE))</f>
        <v>I_USA79403_64927</v>
      </c>
      <c r="H1328" s="1" t="str">
        <f>VLOOKUP("D_"&amp;$E1328,[1]Facilities!$A:$BB,2,FALSE)</f>
        <v>D_USA75212_67095</v>
      </c>
      <c r="I1328" s="1" t="str">
        <f>VLOOKUP("D_"&amp;$E1328,[1]Facilities!$A:$BB,34,FALSE)</f>
        <v>Full Service</v>
      </c>
      <c r="J1328" s="1" t="str">
        <f>VLOOKUP("D_"&amp;$E1328,[1]Facilities!$A:$BB,36,FALSE)</f>
        <v>NO</v>
      </c>
      <c r="K1328" s="1" t="str">
        <f t="shared" si="64"/>
        <v>D_USA75212_67095</v>
      </c>
      <c r="L1328" s="1" t="str">
        <f>VLOOKUP("D_"&amp;RIGHT($K1328,5),[1]Facilities!$A:$BB,34,FALSE)</f>
        <v>Full Service</v>
      </c>
      <c r="M1328" s="1" t="str">
        <f>VLOOKUP("D_"&amp;RIGHT($K1328,5),[1]Facilities!$A:$BB,36,FALSE)</f>
        <v>NO</v>
      </c>
      <c r="N1328" s="1" t="str">
        <f t="shared" si="65"/>
        <v>D_USA75212_67095</v>
      </c>
    </row>
    <row r="1329" spans="1:14">
      <c r="A1329" s="1" t="str">
        <f t="shared" si="63"/>
        <v>I_70037</v>
      </c>
      <c r="B1329" s="1" t="s">
        <v>1797</v>
      </c>
      <c r="C1329" s="1">
        <v>70037</v>
      </c>
      <c r="D1329" s="1" t="s">
        <v>1372</v>
      </c>
      <c r="E1329" s="1">
        <v>59068</v>
      </c>
      <c r="F1329" s="1" t="s">
        <v>577</v>
      </c>
      <c r="G1329" s="1" t="str">
        <f>IF(B1329="Issue",VLOOKUP(A1329,[1]Customers!$A:$B,2,FALSE),VLOOKUP(A1329,[1]Facilities!$A:$B,2,FALSE))</f>
        <v>I_USA33314_70037</v>
      </c>
      <c r="H1329" s="1" t="str">
        <f>VLOOKUP("D_"&amp;$E1329,[1]Facilities!$A:$BB,2,FALSE)</f>
        <v>D_USA33815_59068</v>
      </c>
      <c r="I1329" s="1" t="str">
        <f>VLOOKUP("D_"&amp;$E1329,[1]Facilities!$A:$BB,34,FALSE)</f>
        <v>Full Service</v>
      </c>
      <c r="J1329" s="1" t="str">
        <f>VLOOKUP("D_"&amp;$E1329,[1]Facilities!$A:$BB,36,FALSE)</f>
        <v>NO</v>
      </c>
      <c r="K1329" s="1" t="str">
        <f t="shared" si="64"/>
        <v>D_USA33815_59068</v>
      </c>
      <c r="L1329" s="1" t="str">
        <f>VLOOKUP("D_"&amp;RIGHT($K1329,5),[1]Facilities!$A:$BB,34,FALSE)</f>
        <v>Full Service</v>
      </c>
      <c r="M1329" s="1" t="str">
        <f>VLOOKUP("D_"&amp;RIGHT($K1329,5),[1]Facilities!$A:$BB,36,FALSE)</f>
        <v>NO</v>
      </c>
      <c r="N1329" s="1" t="str">
        <f t="shared" si="65"/>
        <v>D_USA33815_59068</v>
      </c>
    </row>
    <row r="1330" spans="1:14">
      <c r="A1330" s="1" t="str">
        <f t="shared" si="63"/>
        <v>I_71632</v>
      </c>
      <c r="B1330" s="1" t="s">
        <v>1797</v>
      </c>
      <c r="C1330" s="1">
        <v>71632</v>
      </c>
      <c r="D1330" s="1" t="s">
        <v>1453</v>
      </c>
      <c r="E1330" s="1">
        <v>70497</v>
      </c>
      <c r="F1330" s="1" t="s">
        <v>1422</v>
      </c>
      <c r="G1330" s="1" t="str">
        <f>IF(B1330="Issue",VLOOKUP(A1330,[1]Customers!$A:$B,2,FALSE),VLOOKUP(A1330,[1]Facilities!$A:$B,2,FALSE))</f>
        <v>I_USA63043_71632</v>
      </c>
      <c r="H1330" s="1" t="str">
        <f>VLOOKUP("D_"&amp;$E1330,[1]Facilities!$A:$BB,2,FALSE)</f>
        <v>D_USA63042_70497</v>
      </c>
      <c r="I1330" s="1" t="str">
        <f>VLOOKUP("D_"&amp;$E1330,[1]Facilities!$A:$BB,34,FALSE)</f>
        <v>Full Service</v>
      </c>
      <c r="J1330" s="1" t="str">
        <f>VLOOKUP("D_"&amp;$E1330,[1]Facilities!$A:$BB,36,FALSE)</f>
        <v>NO</v>
      </c>
      <c r="K1330" s="1" t="str">
        <f t="shared" si="64"/>
        <v>D_USA63042_70497</v>
      </c>
      <c r="L1330" s="1" t="str">
        <f>VLOOKUP("D_"&amp;RIGHT($K1330,5),[1]Facilities!$A:$BB,34,FALSE)</f>
        <v>Full Service</v>
      </c>
      <c r="M1330" s="1" t="str">
        <f>VLOOKUP("D_"&amp;RIGHT($K1330,5),[1]Facilities!$A:$BB,36,FALSE)</f>
        <v>NO</v>
      </c>
      <c r="N1330" s="1" t="str">
        <f t="shared" si="65"/>
        <v>D_USA63042_70497</v>
      </c>
    </row>
    <row r="1331" spans="1:14">
      <c r="A1331" s="1" t="str">
        <f t="shared" si="63"/>
        <v>I_71630</v>
      </c>
      <c r="B1331" s="1" t="s">
        <v>1797</v>
      </c>
      <c r="C1331" s="1">
        <v>71630</v>
      </c>
      <c r="D1331" s="1" t="s">
        <v>1451</v>
      </c>
      <c r="E1331" s="1">
        <v>61692</v>
      </c>
      <c r="F1331" s="1" t="s">
        <v>574</v>
      </c>
      <c r="G1331" s="1" t="str">
        <f>IF(B1331="Issue",VLOOKUP(A1331,[1]Customers!$A:$B,2,FALSE),VLOOKUP(A1331,[1]Facilities!$A:$B,2,FALSE))</f>
        <v>I_USA14048_71630</v>
      </c>
      <c r="H1331" s="1" t="str">
        <f>VLOOKUP("D_"&amp;$E1331,[1]Facilities!$A:$BB,2,FALSE)</f>
        <v>D_USA14031_61692</v>
      </c>
      <c r="I1331" s="1" t="str">
        <f>VLOOKUP("D_"&amp;$E1331,[1]Facilities!$A:$BB,34,FALSE)</f>
        <v>Full Service</v>
      </c>
      <c r="J1331" s="1" t="str">
        <f>VLOOKUP("D_"&amp;$E1331,[1]Facilities!$A:$BB,36,FALSE)</f>
        <v>NO</v>
      </c>
      <c r="K1331" s="1" t="str">
        <f t="shared" si="64"/>
        <v>D_USA14031_61692</v>
      </c>
      <c r="L1331" s="1" t="str">
        <f>VLOOKUP("D_"&amp;RIGHT($K1331,5),[1]Facilities!$A:$BB,34,FALSE)</f>
        <v>Full Service</v>
      </c>
      <c r="M1331" s="1" t="str">
        <f>VLOOKUP("D_"&amp;RIGHT($K1331,5),[1]Facilities!$A:$BB,36,FALSE)</f>
        <v>NO</v>
      </c>
      <c r="N1331" s="1" t="str">
        <f t="shared" si="65"/>
        <v>D_USA14031_61692</v>
      </c>
    </row>
    <row r="1332" spans="1:14">
      <c r="A1332" s="1" t="str">
        <f t="shared" si="63"/>
        <v>I_71633</v>
      </c>
      <c r="B1332" s="1" t="s">
        <v>1797</v>
      </c>
      <c r="C1332" s="1">
        <v>71633</v>
      </c>
      <c r="D1332" s="1" t="s">
        <v>1454</v>
      </c>
      <c r="E1332" s="1">
        <v>77169</v>
      </c>
      <c r="F1332" s="1" t="s">
        <v>8294</v>
      </c>
      <c r="G1332" s="1" t="str">
        <f>IF(B1332="Issue",VLOOKUP(A1332,[1]Customers!$A:$B,2,FALSE),VLOOKUP(A1332,[1]Facilities!$A:$B,2,FALSE))</f>
        <v>I_USA78219_71633</v>
      </c>
      <c r="H1332" s="1" t="str">
        <f>VLOOKUP("D_"&amp;$E1332,[1]Facilities!$A:$BB,2,FALSE)</f>
        <v>D_USA78218_77169</v>
      </c>
      <c r="I1332" s="1" t="str">
        <f>VLOOKUP("D_"&amp;$E1332,[1]Facilities!$A:$BB,34,FALSE)</f>
        <v>Full Service</v>
      </c>
      <c r="J1332" s="1" t="str">
        <f>VLOOKUP("D_"&amp;$E1332,[1]Facilities!$A:$BB,36,FALSE)</f>
        <v>NO</v>
      </c>
      <c r="K1332" s="1" t="str">
        <f t="shared" si="64"/>
        <v>D_USA78218_77169</v>
      </c>
      <c r="L1332" s="1" t="str">
        <f>VLOOKUP("D_"&amp;RIGHT($K1332,5),[1]Facilities!$A:$BB,34,FALSE)</f>
        <v>Full Service</v>
      </c>
      <c r="M1332" s="1" t="str">
        <f>VLOOKUP("D_"&amp;RIGHT($K1332,5),[1]Facilities!$A:$BB,36,FALSE)</f>
        <v>NO</v>
      </c>
      <c r="N1332" s="1" t="str">
        <f t="shared" si="65"/>
        <v>D_USA78218_77169</v>
      </c>
    </row>
    <row r="1333" spans="1:14">
      <c r="A1333" s="1" t="str">
        <f t="shared" si="63"/>
        <v>I_71631</v>
      </c>
      <c r="B1333" s="1" t="s">
        <v>1797</v>
      </c>
      <c r="C1333" s="1">
        <v>71631</v>
      </c>
      <c r="D1333" s="1" t="s">
        <v>1452</v>
      </c>
      <c r="E1333" s="1">
        <v>67095</v>
      </c>
      <c r="F1333" s="1" t="s">
        <v>584</v>
      </c>
      <c r="G1333" s="1" t="str">
        <f>IF(B1333="Issue",VLOOKUP(A1333,[1]Customers!$A:$B,2,FALSE),VLOOKUP(A1333,[1]Facilities!$A:$B,2,FALSE))</f>
        <v>I_USA64801_71631</v>
      </c>
      <c r="H1333" s="1" t="str">
        <f>VLOOKUP("D_"&amp;$E1333,[1]Facilities!$A:$BB,2,FALSE)</f>
        <v>D_USA75212_67095</v>
      </c>
      <c r="I1333" s="1" t="str">
        <f>VLOOKUP("D_"&amp;$E1333,[1]Facilities!$A:$BB,34,FALSE)</f>
        <v>Full Service</v>
      </c>
      <c r="J1333" s="1" t="str">
        <f>VLOOKUP("D_"&amp;$E1333,[1]Facilities!$A:$BB,36,FALSE)</f>
        <v>NO</v>
      </c>
      <c r="K1333" s="1" t="str">
        <f t="shared" si="64"/>
        <v>D_USA75212_67095</v>
      </c>
      <c r="L1333" s="1" t="str">
        <f>VLOOKUP("D_"&amp;RIGHT($K1333,5),[1]Facilities!$A:$BB,34,FALSE)</f>
        <v>Full Service</v>
      </c>
      <c r="M1333" s="1" t="str">
        <f>VLOOKUP("D_"&amp;RIGHT($K1333,5),[1]Facilities!$A:$BB,36,FALSE)</f>
        <v>NO</v>
      </c>
      <c r="N1333" s="1" t="str">
        <f t="shared" si="65"/>
        <v>D_USA75212_67095</v>
      </c>
    </row>
    <row r="1334" spans="1:14">
      <c r="A1334" s="1" t="str">
        <f t="shared" si="63"/>
        <v>I_71651</v>
      </c>
      <c r="B1334" s="1" t="s">
        <v>1797</v>
      </c>
      <c r="C1334" s="1">
        <v>71651</v>
      </c>
      <c r="D1334" s="1" t="s">
        <v>1472</v>
      </c>
      <c r="E1334" s="1">
        <v>76410</v>
      </c>
      <c r="F1334" s="1" t="s">
        <v>8290</v>
      </c>
      <c r="G1334" s="1" t="str">
        <f>IF(B1334="Issue",VLOOKUP(A1334,[1]Customers!$A:$B,2,FALSE),VLOOKUP(A1334,[1]Facilities!$A:$B,2,FALSE))</f>
        <v>I_USA63801_71651</v>
      </c>
      <c r="H1334" s="1" t="str">
        <f>VLOOKUP("D_"&amp;$E1334,[1]Facilities!$A:$BB,2,FALSE)</f>
        <v>D_USA38118_76410</v>
      </c>
      <c r="I1334" s="1" t="str">
        <f>VLOOKUP("D_"&amp;$E1334,[1]Facilities!$A:$BB,34,FALSE)</f>
        <v>Full Service</v>
      </c>
      <c r="J1334" s="1" t="str">
        <f>VLOOKUP("D_"&amp;$E1334,[1]Facilities!$A:$BB,36,FALSE)</f>
        <v>NO</v>
      </c>
      <c r="K1334" s="1" t="str">
        <f t="shared" si="64"/>
        <v>D_USA38118_76410</v>
      </c>
      <c r="L1334" s="1" t="str">
        <f>VLOOKUP("D_"&amp;RIGHT($K1334,5),[1]Facilities!$A:$BB,34,FALSE)</f>
        <v>Full Service</v>
      </c>
      <c r="M1334" s="1" t="str">
        <f>VLOOKUP("D_"&amp;RIGHT($K1334,5),[1]Facilities!$A:$BB,36,FALSE)</f>
        <v>NO</v>
      </c>
      <c r="N1334" s="1" t="str">
        <f t="shared" si="65"/>
        <v>D_USA38118_76410</v>
      </c>
    </row>
    <row r="1335" spans="1:14">
      <c r="A1335" s="1" t="str">
        <f t="shared" si="63"/>
        <v>I_71638</v>
      </c>
      <c r="B1335" s="1" t="s">
        <v>1797</v>
      </c>
      <c r="C1335" s="1">
        <v>71638</v>
      </c>
      <c r="D1335" s="1" t="s">
        <v>1456</v>
      </c>
      <c r="E1335" s="1">
        <v>67095</v>
      </c>
      <c r="F1335" s="1" t="s">
        <v>584</v>
      </c>
      <c r="G1335" s="1" t="str">
        <f>IF(B1335="Issue",VLOOKUP(A1335,[1]Customers!$A:$B,2,FALSE),VLOOKUP(A1335,[1]Facilities!$A:$B,2,FALSE))</f>
        <v>I_USA76155_71638</v>
      </c>
      <c r="H1335" s="1" t="str">
        <f>VLOOKUP("D_"&amp;$E1335,[1]Facilities!$A:$BB,2,FALSE)</f>
        <v>D_USA75212_67095</v>
      </c>
      <c r="I1335" s="1" t="str">
        <f>VLOOKUP("D_"&amp;$E1335,[1]Facilities!$A:$BB,34,FALSE)</f>
        <v>Full Service</v>
      </c>
      <c r="J1335" s="1" t="str">
        <f>VLOOKUP("D_"&amp;$E1335,[1]Facilities!$A:$BB,36,FALSE)</f>
        <v>NO</v>
      </c>
      <c r="K1335" s="1" t="str">
        <f t="shared" si="64"/>
        <v>D_USA75212_67095</v>
      </c>
      <c r="L1335" s="1" t="str">
        <f>VLOOKUP("D_"&amp;RIGHT($K1335,5),[1]Facilities!$A:$BB,34,FALSE)</f>
        <v>Full Service</v>
      </c>
      <c r="M1335" s="1" t="str">
        <f>VLOOKUP("D_"&amp;RIGHT($K1335,5),[1]Facilities!$A:$BB,36,FALSE)</f>
        <v>NO</v>
      </c>
      <c r="N1335" s="1" t="str">
        <f t="shared" si="65"/>
        <v>D_USA75212_67095</v>
      </c>
    </row>
    <row r="1336" spans="1:14">
      <c r="A1336" s="1" t="str">
        <f t="shared" si="63"/>
        <v>I_71652</v>
      </c>
      <c r="B1336" s="1" t="s">
        <v>1797</v>
      </c>
      <c r="C1336" s="1">
        <v>71652</v>
      </c>
      <c r="D1336" s="1" t="s">
        <v>1471</v>
      </c>
      <c r="E1336" s="1">
        <v>59068</v>
      </c>
      <c r="F1336" s="1" t="s">
        <v>577</v>
      </c>
      <c r="G1336" s="1" t="str">
        <f>IF(B1336="Issue",VLOOKUP(A1336,[1]Customers!$A:$B,2,FALSE),VLOOKUP(A1336,[1]Facilities!$A:$B,2,FALSE))</f>
        <v>I_USA33605_71652</v>
      </c>
      <c r="H1336" s="1" t="str">
        <f>VLOOKUP("D_"&amp;$E1336,[1]Facilities!$A:$BB,2,FALSE)</f>
        <v>D_USA33815_59068</v>
      </c>
      <c r="I1336" s="1" t="str">
        <f>VLOOKUP("D_"&amp;$E1336,[1]Facilities!$A:$BB,34,FALSE)</f>
        <v>Full Service</v>
      </c>
      <c r="J1336" s="1" t="str">
        <f>VLOOKUP("D_"&amp;$E1336,[1]Facilities!$A:$BB,36,FALSE)</f>
        <v>NO</v>
      </c>
      <c r="K1336" s="1" t="str">
        <f t="shared" si="64"/>
        <v>D_USA33815_59068</v>
      </c>
      <c r="L1336" s="1" t="str">
        <f>VLOOKUP("D_"&amp;RIGHT($K1336,5),[1]Facilities!$A:$BB,34,FALSE)</f>
        <v>Full Service</v>
      </c>
      <c r="M1336" s="1" t="str">
        <f>VLOOKUP("D_"&amp;RIGHT($K1336,5),[1]Facilities!$A:$BB,36,FALSE)</f>
        <v>NO</v>
      </c>
      <c r="N1336" s="1" t="str">
        <f t="shared" si="65"/>
        <v>D_USA33815_59068</v>
      </c>
    </row>
    <row r="1337" spans="1:14">
      <c r="A1337" s="1" t="str">
        <f t="shared" si="63"/>
        <v>I_71634</v>
      </c>
      <c r="B1337" s="1" t="s">
        <v>1797</v>
      </c>
      <c r="C1337" s="1">
        <v>71634</v>
      </c>
      <c r="D1337" s="1" t="s">
        <v>1455</v>
      </c>
      <c r="E1337" s="1">
        <v>58941</v>
      </c>
      <c r="F1337" s="1" t="s">
        <v>8308</v>
      </c>
      <c r="G1337" s="1" t="str">
        <f>IF(B1337="Issue",VLOOKUP(A1337,[1]Customers!$A:$B,2,FALSE),VLOOKUP(A1337,[1]Facilities!$A:$B,2,FALSE))</f>
        <v>I_USA27893_71634</v>
      </c>
      <c r="H1337" s="1" t="str">
        <f>VLOOKUP("D_"&amp;$E1337,[1]Facilities!$A:$BB,2,FALSE)</f>
        <v>D_USA23803_58941</v>
      </c>
      <c r="I1337" s="1" t="str">
        <f>VLOOKUP("D_"&amp;$E1337,[1]Facilities!$A:$BB,34,FALSE)</f>
        <v>Distributor Sort</v>
      </c>
      <c r="J1337" s="1" t="str">
        <f>VLOOKUP("D_"&amp;$E1337,[1]Facilities!$A:$BB,36,FALSE)</f>
        <v>NO</v>
      </c>
      <c r="K1337" s="1" t="str">
        <f t="shared" si="64"/>
        <v>D_USA23803_58941</v>
      </c>
      <c r="L1337" s="1" t="str">
        <f>VLOOKUP("D_"&amp;RIGHT($K1337,5),[1]Facilities!$A:$BB,34,FALSE)</f>
        <v>Distributor Sort</v>
      </c>
      <c r="M1337" s="1" t="str">
        <f>VLOOKUP("D_"&amp;RIGHT($K1337,5),[1]Facilities!$A:$BB,36,FALSE)</f>
        <v>NO</v>
      </c>
      <c r="N1337" s="1" t="str">
        <f t="shared" si="65"/>
        <v>D_USA23803_58941</v>
      </c>
    </row>
    <row r="1338" spans="1:14">
      <c r="A1338" s="1" t="str">
        <f t="shared" si="63"/>
        <v>I_71635</v>
      </c>
      <c r="B1338" s="1" t="s">
        <v>1797</v>
      </c>
      <c r="C1338" s="1">
        <v>71635</v>
      </c>
      <c r="D1338" s="1" t="s">
        <v>1457</v>
      </c>
      <c r="E1338" s="1">
        <v>50843</v>
      </c>
      <c r="F1338" s="1" t="s">
        <v>576</v>
      </c>
      <c r="G1338" s="1" t="str">
        <f>IF(B1338="Issue",VLOOKUP(A1338,[1]Customers!$A:$B,2,FALSE),VLOOKUP(A1338,[1]Facilities!$A:$B,2,FALSE))</f>
        <v>I_USA19342_71635</v>
      </c>
      <c r="H1338" s="1" t="str">
        <f>VLOOKUP("D_"&amp;$E1338,[1]Facilities!$A:$BB,2,FALSE)</f>
        <v>D_USA18202_50843</v>
      </c>
      <c r="I1338" s="1" t="str">
        <f>VLOOKUP("D_"&amp;$E1338,[1]Facilities!$A:$BB,34,FALSE)</f>
        <v>Full Service</v>
      </c>
      <c r="J1338" s="1" t="str">
        <f>VLOOKUP("D_"&amp;$E1338,[1]Facilities!$A:$BB,36,FALSE)</f>
        <v>NO</v>
      </c>
      <c r="K1338" s="1" t="str">
        <f t="shared" si="64"/>
        <v>D_USA18202_50843</v>
      </c>
      <c r="L1338" s="1" t="str">
        <f>VLOOKUP("D_"&amp;RIGHT($K1338,5),[1]Facilities!$A:$BB,34,FALSE)</f>
        <v>Full Service</v>
      </c>
      <c r="M1338" s="1" t="str">
        <f>VLOOKUP("D_"&amp;RIGHT($K1338,5),[1]Facilities!$A:$BB,36,FALSE)</f>
        <v>NO</v>
      </c>
      <c r="N1338" s="1" t="str">
        <f t="shared" si="65"/>
        <v>D_USA18202_50843</v>
      </c>
    </row>
    <row r="1339" spans="1:14">
      <c r="A1339" s="1" t="str">
        <f t="shared" si="63"/>
        <v>I_71658</v>
      </c>
      <c r="B1339" s="1" t="s">
        <v>1797</v>
      </c>
      <c r="C1339" s="1">
        <v>71658</v>
      </c>
      <c r="D1339" s="1" t="s">
        <v>1763</v>
      </c>
      <c r="E1339" s="1">
        <v>75125</v>
      </c>
      <c r="F1339" s="1" t="s">
        <v>1675</v>
      </c>
      <c r="G1339" s="1" t="str">
        <f>IF(B1339="Issue",VLOOKUP(A1339,[1]Customers!$A:$B,2,FALSE),VLOOKUP(A1339,[1]Facilities!$A:$B,2,FALSE))</f>
        <v>I_USA91761_71658</v>
      </c>
      <c r="H1339" s="1" t="str">
        <f>VLOOKUP("D_"&amp;$E1339,[1]Facilities!$A:$BB,2,FALSE)</f>
        <v>D_USA92509_75125</v>
      </c>
      <c r="I1339" s="1" t="str">
        <f>VLOOKUP("D_"&amp;$E1339,[1]Facilities!$A:$BB,34,FALSE)</f>
        <v>Full Service</v>
      </c>
      <c r="J1339" s="1" t="str">
        <f>VLOOKUP("D_"&amp;$E1339,[1]Facilities!$A:$BB,36,FALSE)</f>
        <v>NO</v>
      </c>
      <c r="K1339" s="1" t="str">
        <f t="shared" si="64"/>
        <v>D_USA92509_75125</v>
      </c>
      <c r="L1339" s="1" t="str">
        <f>VLOOKUP("D_"&amp;RIGHT($K1339,5),[1]Facilities!$A:$BB,34,FALSE)</f>
        <v>Full Service</v>
      </c>
      <c r="M1339" s="1" t="str">
        <f>VLOOKUP("D_"&amp;RIGHT($K1339,5),[1]Facilities!$A:$BB,36,FALSE)</f>
        <v>NO</v>
      </c>
      <c r="N1339" s="1" t="str">
        <f t="shared" si="65"/>
        <v>D_USA92509_75125</v>
      </c>
    </row>
    <row r="1340" spans="1:14">
      <c r="A1340" s="1" t="str">
        <f t="shared" si="63"/>
        <v>I_71655</v>
      </c>
      <c r="B1340" s="1" t="s">
        <v>1797</v>
      </c>
      <c r="C1340" s="1">
        <v>71655</v>
      </c>
      <c r="D1340" s="1" t="s">
        <v>1473</v>
      </c>
      <c r="E1340" s="1">
        <v>61024</v>
      </c>
      <c r="F1340" s="1" t="s">
        <v>586</v>
      </c>
      <c r="G1340" s="1" t="str">
        <f>IF(B1340="Issue",VLOOKUP(A1340,[1]Customers!$A:$B,2,FALSE),VLOOKUP(A1340,[1]Facilities!$A:$B,2,FALSE))</f>
        <v>I_USA99362_71655</v>
      </c>
      <c r="H1340" s="1" t="str">
        <f>VLOOKUP("D_"&amp;$E1340,[1]Facilities!$A:$BB,2,FALSE)</f>
        <v>D_USA98001_61024</v>
      </c>
      <c r="I1340" s="1" t="str">
        <f>VLOOKUP("D_"&amp;$E1340,[1]Facilities!$A:$BB,34,FALSE)</f>
        <v>Sort Only</v>
      </c>
      <c r="J1340" s="1" t="str">
        <f>VLOOKUP("D_"&amp;$E1340,[1]Facilities!$A:$BB,36,FALSE)</f>
        <v>NO</v>
      </c>
      <c r="K1340" s="1" t="str">
        <f t="shared" si="64"/>
        <v>D_USA98001_61024</v>
      </c>
      <c r="L1340" s="1" t="str">
        <f>VLOOKUP("D_"&amp;RIGHT($K1340,5),[1]Facilities!$A:$BB,34,FALSE)</f>
        <v>Sort Only</v>
      </c>
      <c r="M1340" s="1" t="str">
        <f>VLOOKUP("D_"&amp;RIGHT($K1340,5),[1]Facilities!$A:$BB,36,FALSE)</f>
        <v>NO</v>
      </c>
      <c r="N1340" s="1" t="str">
        <f t="shared" si="65"/>
        <v>D_USA98001_61024</v>
      </c>
    </row>
    <row r="1341" spans="1:14">
      <c r="A1341" s="1" t="str">
        <f t="shared" si="63"/>
        <v>I_71697</v>
      </c>
      <c r="B1341" s="1" t="s">
        <v>1797</v>
      </c>
      <c r="C1341" s="1">
        <v>71697</v>
      </c>
      <c r="D1341" s="1" t="s">
        <v>1474</v>
      </c>
      <c r="E1341" s="1">
        <v>75125</v>
      </c>
      <c r="F1341" s="1" t="s">
        <v>1675</v>
      </c>
      <c r="G1341" s="1" t="str">
        <f>IF(B1341="Issue",VLOOKUP(A1341,[1]Customers!$A:$B,2,FALSE),VLOOKUP(A1341,[1]Facilities!$A:$B,2,FALSE))</f>
        <v>I_USA92408_71697</v>
      </c>
      <c r="H1341" s="1" t="str">
        <f>VLOOKUP("D_"&amp;$E1341,[1]Facilities!$A:$BB,2,FALSE)</f>
        <v>D_USA92509_75125</v>
      </c>
      <c r="I1341" s="1" t="str">
        <f>VLOOKUP("D_"&amp;$E1341,[1]Facilities!$A:$BB,34,FALSE)</f>
        <v>Full Service</v>
      </c>
      <c r="J1341" s="1" t="str">
        <f>VLOOKUP("D_"&amp;$E1341,[1]Facilities!$A:$BB,36,FALSE)</f>
        <v>NO</v>
      </c>
      <c r="K1341" s="1" t="str">
        <f t="shared" si="64"/>
        <v>D_USA92509_75125</v>
      </c>
      <c r="L1341" s="1" t="str">
        <f>VLOOKUP("D_"&amp;RIGHT($K1341,5),[1]Facilities!$A:$BB,34,FALSE)</f>
        <v>Full Service</v>
      </c>
      <c r="M1341" s="1" t="str">
        <f>VLOOKUP("D_"&amp;RIGHT($K1341,5),[1]Facilities!$A:$BB,36,FALSE)</f>
        <v>NO</v>
      </c>
      <c r="N1341" s="1" t="str">
        <f t="shared" si="65"/>
        <v>D_USA92509_75125</v>
      </c>
    </row>
    <row r="1342" spans="1:14">
      <c r="A1342" s="1" t="str">
        <f t="shared" si="63"/>
        <v>I_71748</v>
      </c>
      <c r="B1342" s="1" t="s">
        <v>1797</v>
      </c>
      <c r="C1342" s="1">
        <v>71748</v>
      </c>
      <c r="D1342" s="1" t="s">
        <v>1566</v>
      </c>
      <c r="E1342" s="1">
        <v>60457</v>
      </c>
      <c r="F1342" s="1" t="s">
        <v>582</v>
      </c>
      <c r="G1342" s="1" t="str">
        <f>IF(B1342="Issue",VLOOKUP(A1342,[1]Customers!$A:$B,2,FALSE),VLOOKUP(A1342,[1]Facilities!$A:$B,2,FALSE))</f>
        <v>I_USA29650_71748</v>
      </c>
      <c r="H1342" s="1" t="str">
        <f>VLOOKUP("D_"&amp;$E1342,[1]Facilities!$A:$BB,2,FALSE)</f>
        <v>D_USA29340_60457</v>
      </c>
      <c r="I1342" s="1" t="str">
        <f>VLOOKUP("D_"&amp;$E1342,[1]Facilities!$A:$BB,34,FALSE)</f>
        <v>Full Service</v>
      </c>
      <c r="J1342" s="1" t="str">
        <f>VLOOKUP("D_"&amp;$E1342,[1]Facilities!$A:$BB,36,FALSE)</f>
        <v>NO</v>
      </c>
      <c r="K1342" s="1" t="str">
        <f t="shared" si="64"/>
        <v>D_USA29340_60457</v>
      </c>
      <c r="L1342" s="1" t="str">
        <f>VLOOKUP("D_"&amp;RIGHT($K1342,5),[1]Facilities!$A:$BB,34,FALSE)</f>
        <v>Full Service</v>
      </c>
      <c r="M1342" s="1" t="str">
        <f>VLOOKUP("D_"&amp;RIGHT($K1342,5),[1]Facilities!$A:$BB,36,FALSE)</f>
        <v>NO</v>
      </c>
      <c r="N1342" s="1" t="str">
        <f t="shared" si="65"/>
        <v>D_USA29340_60457</v>
      </c>
    </row>
    <row r="1343" spans="1:14">
      <c r="A1343" s="1" t="str">
        <f t="shared" si="63"/>
        <v>I_79631</v>
      </c>
      <c r="B1343" s="1" t="s">
        <v>1797</v>
      </c>
      <c r="C1343" s="1">
        <v>79631</v>
      </c>
      <c r="D1343" s="1" t="s">
        <v>7606</v>
      </c>
      <c r="E1343" s="1">
        <v>56720</v>
      </c>
      <c r="F1343" s="1" t="s">
        <v>570</v>
      </c>
      <c r="G1343" s="1" t="str">
        <f>IF(B1343="Issue",VLOOKUP(A1343,[1]Customers!$A:$B,2,FALSE),VLOOKUP(A1343,[1]Facilities!$A:$B,2,FALSE))</f>
        <v>I_USA47714_79631</v>
      </c>
      <c r="H1343" s="1" t="str">
        <f>VLOOKUP("D_"&amp;$E1343,[1]Facilities!$A:$BB,2,FALSE)</f>
        <v>D_USA46235_56720</v>
      </c>
      <c r="I1343" s="1" t="str">
        <f>VLOOKUP("D_"&amp;$E1343,[1]Facilities!$A:$BB,34,FALSE)</f>
        <v>Full Service</v>
      </c>
      <c r="J1343" s="1" t="str">
        <f>VLOOKUP("D_"&amp;$E1343,[1]Facilities!$A:$BB,36,FALSE)</f>
        <v>NO</v>
      </c>
      <c r="K1343" s="1" t="str">
        <f t="shared" si="64"/>
        <v>D_USA46235_56720</v>
      </c>
      <c r="L1343" s="1" t="str">
        <f>VLOOKUP("D_"&amp;RIGHT($K1343,5),[1]Facilities!$A:$BB,34,FALSE)</f>
        <v>Full Service</v>
      </c>
      <c r="M1343" s="1" t="str">
        <f>VLOOKUP("D_"&amp;RIGHT($K1343,5),[1]Facilities!$A:$BB,36,FALSE)</f>
        <v>NO</v>
      </c>
      <c r="N1343" s="1" t="str">
        <f t="shared" si="65"/>
        <v>D_USA46235_56720</v>
      </c>
    </row>
    <row r="1344" spans="1:14">
      <c r="A1344" s="1" t="str">
        <f t="shared" si="63"/>
        <v>I_71682</v>
      </c>
      <c r="B1344" s="1" t="s">
        <v>1797</v>
      </c>
      <c r="C1344" s="1">
        <v>71682</v>
      </c>
      <c r="D1344" s="1" t="s">
        <v>1475</v>
      </c>
      <c r="E1344" s="1">
        <v>63875</v>
      </c>
      <c r="F1344" s="1" t="s">
        <v>587</v>
      </c>
      <c r="G1344" s="1" t="str">
        <f>IF(B1344="Issue",VLOOKUP(A1344,[1]Customers!$A:$B,2,FALSE),VLOOKUP(A1344,[1]Facilities!$A:$B,2,FALSE))</f>
        <v>I_USA31901_71682</v>
      </c>
      <c r="H1344" s="1" t="str">
        <f>VLOOKUP("D_"&amp;$E1344,[1]Facilities!$A:$BB,2,FALSE)</f>
        <v>D_USA30336_63875</v>
      </c>
      <c r="I1344" s="1" t="str">
        <f>VLOOKUP("D_"&amp;$E1344,[1]Facilities!$A:$BB,34,FALSE)</f>
        <v>Full Service</v>
      </c>
      <c r="J1344" s="1" t="str">
        <f>VLOOKUP("D_"&amp;$E1344,[1]Facilities!$A:$BB,36,FALSE)</f>
        <v>NO</v>
      </c>
      <c r="K1344" s="1" t="str">
        <f t="shared" si="64"/>
        <v>D_USA30336_63875</v>
      </c>
      <c r="L1344" s="1" t="str">
        <f>VLOOKUP("D_"&amp;RIGHT($K1344,5),[1]Facilities!$A:$BB,34,FALSE)</f>
        <v>Full Service</v>
      </c>
      <c r="M1344" s="1" t="str">
        <f>VLOOKUP("D_"&amp;RIGHT($K1344,5),[1]Facilities!$A:$BB,36,FALSE)</f>
        <v>NO</v>
      </c>
      <c r="N1344" s="1" t="str">
        <f t="shared" si="65"/>
        <v>D_USA30336_63875</v>
      </c>
    </row>
    <row r="1345" spans="1:14">
      <c r="A1345" s="1" t="str">
        <f t="shared" si="63"/>
        <v>I_74190</v>
      </c>
      <c r="B1345" s="1" t="s">
        <v>1797</v>
      </c>
      <c r="C1345" s="1">
        <v>74190</v>
      </c>
      <c r="D1345" s="1" t="s">
        <v>7477</v>
      </c>
      <c r="E1345" s="1">
        <v>53786</v>
      </c>
      <c r="F1345" s="1" t="s">
        <v>588</v>
      </c>
      <c r="G1345" s="1" t="str">
        <f>IF(B1345="Issue",VLOOKUP(A1345,[1]Customers!$A:$B,2,FALSE),VLOOKUP(A1345,[1]Facilities!$A:$B,2,FALSE))</f>
        <v>I_CANV3S5X7_74190</v>
      </c>
      <c r="H1345" s="1" t="str">
        <f>VLOOKUP("D_"&amp;$E1345,[1]Facilities!$A:$BB,2,FALSE)</f>
        <v>D_CANV4G1C1_53786</v>
      </c>
      <c r="I1345" s="1" t="str">
        <f>VLOOKUP("D_"&amp;$E1345,[1]Facilities!$A:$BB,34,FALSE)</f>
        <v>Full Service</v>
      </c>
      <c r="J1345" s="1" t="str">
        <f>VLOOKUP("D_"&amp;$E1345,[1]Facilities!$A:$BB,36,FALSE)</f>
        <v>NO</v>
      </c>
      <c r="K1345" s="1" t="str">
        <f t="shared" si="64"/>
        <v>D_CANV4G1C1_53786</v>
      </c>
      <c r="L1345" s="1" t="str">
        <f>VLOOKUP("D_"&amp;RIGHT($K1345,5),[1]Facilities!$A:$BB,34,FALSE)</f>
        <v>Full Service</v>
      </c>
      <c r="M1345" s="1" t="str">
        <f>VLOOKUP("D_"&amp;RIGHT($K1345,5),[1]Facilities!$A:$BB,36,FALSE)</f>
        <v>NO</v>
      </c>
      <c r="N1345" s="1" t="str">
        <f t="shared" si="65"/>
        <v>D_CANV4G1C1_53786</v>
      </c>
    </row>
    <row r="1346" spans="1:14">
      <c r="A1346" s="1" t="str">
        <f t="shared" si="63"/>
        <v>I_71747</v>
      </c>
      <c r="B1346" s="1" t="s">
        <v>1797</v>
      </c>
      <c r="C1346" s="1">
        <v>71747</v>
      </c>
      <c r="D1346" s="1" t="s">
        <v>8176</v>
      </c>
      <c r="E1346" s="1">
        <v>66673</v>
      </c>
      <c r="F1346" s="1" t="s">
        <v>572</v>
      </c>
      <c r="G1346" s="1" t="str">
        <f>IF(B1346="Issue",VLOOKUP(A1346,[1]Customers!$A:$B,2,FALSE),VLOOKUP(A1346,[1]Facilities!$A:$B,2,FALSE))</f>
        <v>I_USA07885_71747</v>
      </c>
      <c r="H1346" s="1" t="str">
        <f>VLOOKUP("D_"&amp;$E1346,[1]Facilities!$A:$BB,2,FALSE)</f>
        <v>D_USA08810_66673</v>
      </c>
      <c r="I1346" s="1" t="str">
        <f>VLOOKUP("D_"&amp;$E1346,[1]Facilities!$A:$BB,34,FALSE)</f>
        <v>Sort Only</v>
      </c>
      <c r="J1346" s="1" t="str">
        <f>VLOOKUP("D_"&amp;$E1346,[1]Facilities!$A:$BB,36,FALSE)</f>
        <v>NO</v>
      </c>
      <c r="K1346" s="1" t="str">
        <f t="shared" si="64"/>
        <v>D_USA08810_66673</v>
      </c>
      <c r="L1346" s="1" t="str">
        <f>VLOOKUP("D_"&amp;RIGHT($K1346,5),[1]Facilities!$A:$BB,34,FALSE)</f>
        <v>Sort Only</v>
      </c>
      <c r="M1346" s="1" t="str">
        <f>VLOOKUP("D_"&amp;RIGHT($K1346,5),[1]Facilities!$A:$BB,36,FALSE)</f>
        <v>NO</v>
      </c>
      <c r="N1346" s="1" t="str">
        <f t="shared" si="65"/>
        <v>D_USA08810_66673</v>
      </c>
    </row>
    <row r="1347" spans="1:14">
      <c r="A1347" s="1" t="str">
        <f t="shared" si="63"/>
        <v>I_79681</v>
      </c>
      <c r="B1347" s="1" t="s">
        <v>1797</v>
      </c>
      <c r="C1347" s="1">
        <v>79681</v>
      </c>
      <c r="D1347" s="1" t="s">
        <v>7680</v>
      </c>
      <c r="E1347" s="1">
        <v>75125</v>
      </c>
      <c r="F1347" s="1" t="s">
        <v>1675</v>
      </c>
      <c r="G1347" s="1" t="str">
        <f>IF(B1347="Issue",VLOOKUP(A1347,[1]Customers!$A:$B,2,FALSE),VLOOKUP(A1347,[1]Facilities!$A:$B,2,FALSE))</f>
        <v>I_USA92880_79681</v>
      </c>
      <c r="H1347" s="1" t="str">
        <f>VLOOKUP("D_"&amp;$E1347,[1]Facilities!$A:$BB,2,FALSE)</f>
        <v>D_USA92509_75125</v>
      </c>
      <c r="I1347" s="1" t="str">
        <f>VLOOKUP("D_"&amp;$E1347,[1]Facilities!$A:$BB,34,FALSE)</f>
        <v>Full Service</v>
      </c>
      <c r="J1347" s="1" t="str">
        <f>VLOOKUP("D_"&amp;$E1347,[1]Facilities!$A:$BB,36,FALSE)</f>
        <v>NO</v>
      </c>
      <c r="K1347" s="1" t="str">
        <f t="shared" si="64"/>
        <v>D_USA92509_75125</v>
      </c>
      <c r="L1347" s="1" t="str">
        <f>VLOOKUP("D_"&amp;RIGHT($K1347,5),[1]Facilities!$A:$BB,34,FALSE)</f>
        <v>Full Service</v>
      </c>
      <c r="M1347" s="1" t="str">
        <f>VLOOKUP("D_"&amp;RIGHT($K1347,5),[1]Facilities!$A:$BB,36,FALSE)</f>
        <v>NO</v>
      </c>
      <c r="N1347" s="1" t="str">
        <f t="shared" si="65"/>
        <v>D_USA92509_75125</v>
      </c>
    </row>
    <row r="1348" spans="1:14">
      <c r="A1348" s="1" t="str">
        <f t="shared" ref="A1348:A1411" si="66">LEFT(B1348,1)&amp;"_"&amp;C1348</f>
        <v>I_70302</v>
      </c>
      <c r="B1348" s="1" t="s">
        <v>1797</v>
      </c>
      <c r="C1348" s="1">
        <v>70302</v>
      </c>
      <c r="D1348" s="1" t="s">
        <v>1382</v>
      </c>
      <c r="E1348" s="1">
        <v>61930</v>
      </c>
      <c r="F1348" s="1" t="s">
        <v>1235</v>
      </c>
      <c r="G1348" s="1" t="str">
        <f>IF(B1348="Issue",VLOOKUP(A1348,[1]Customers!$A:$B,2,FALSE),VLOOKUP(A1348,[1]Facilities!$A:$B,2,FALSE))</f>
        <v>I_USA37309_70302</v>
      </c>
      <c r="H1348" s="1" t="str">
        <f>VLOOKUP("D_"&amp;$E1348,[1]Facilities!$A:$BB,2,FALSE)</f>
        <v>D_USA43228_61930</v>
      </c>
      <c r="I1348" s="1" t="str">
        <f>VLOOKUP("D_"&amp;$E1348,[1]Facilities!$A:$BB,34,FALSE)</f>
        <v>Full Service</v>
      </c>
      <c r="J1348" s="1" t="str">
        <f>VLOOKUP("D_"&amp;$E1348,[1]Facilities!$A:$BB,36,FALSE)</f>
        <v>NO</v>
      </c>
      <c r="K1348" s="1" t="str">
        <f t="shared" ref="K1348:K1411" si="67">H1348</f>
        <v>D_USA43228_61930</v>
      </c>
      <c r="L1348" s="1" t="str">
        <f>VLOOKUP("D_"&amp;RIGHT($K1348,5),[1]Facilities!$A:$BB,34,FALSE)</f>
        <v>Full Service</v>
      </c>
      <c r="M1348" s="1" t="str">
        <f>VLOOKUP("D_"&amp;RIGHT($K1348,5),[1]Facilities!$A:$BB,36,FALSE)</f>
        <v>NO</v>
      </c>
      <c r="N1348" s="1" t="str">
        <f t="shared" ref="N1348:N1411" si="68">K1348</f>
        <v>D_USA43228_61930</v>
      </c>
    </row>
    <row r="1349" spans="1:14">
      <c r="A1349" s="1" t="str">
        <f t="shared" si="66"/>
        <v>I_71629</v>
      </c>
      <c r="B1349" s="1" t="s">
        <v>1797</v>
      </c>
      <c r="C1349" s="1">
        <v>71629</v>
      </c>
      <c r="D1349" s="1" t="s">
        <v>7298</v>
      </c>
      <c r="E1349" s="1">
        <v>59068</v>
      </c>
      <c r="F1349" s="1" t="s">
        <v>577</v>
      </c>
      <c r="G1349" s="1" t="str">
        <f>IF(B1349="Issue",VLOOKUP(A1349,[1]Customers!$A:$B,2,FALSE),VLOOKUP(A1349,[1]Facilities!$A:$B,2,FALSE))</f>
        <v>I_USA32771_71629</v>
      </c>
      <c r="H1349" s="1" t="str">
        <f>VLOOKUP("D_"&amp;$E1349,[1]Facilities!$A:$BB,2,FALSE)</f>
        <v>D_USA33815_59068</v>
      </c>
      <c r="I1349" s="1" t="str">
        <f>VLOOKUP("D_"&amp;$E1349,[1]Facilities!$A:$BB,34,FALSE)</f>
        <v>Full Service</v>
      </c>
      <c r="J1349" s="1" t="str">
        <f>VLOOKUP("D_"&amp;$E1349,[1]Facilities!$A:$BB,36,FALSE)</f>
        <v>NO</v>
      </c>
      <c r="K1349" s="1" t="str">
        <f t="shared" si="67"/>
        <v>D_USA33815_59068</v>
      </c>
      <c r="L1349" s="1" t="str">
        <f>VLOOKUP("D_"&amp;RIGHT($K1349,5),[1]Facilities!$A:$BB,34,FALSE)</f>
        <v>Full Service</v>
      </c>
      <c r="M1349" s="1" t="str">
        <f>VLOOKUP("D_"&amp;RIGHT($K1349,5),[1]Facilities!$A:$BB,36,FALSE)</f>
        <v>NO</v>
      </c>
      <c r="N1349" s="1" t="str">
        <f t="shared" si="68"/>
        <v>D_USA33815_59068</v>
      </c>
    </row>
    <row r="1350" spans="1:14">
      <c r="A1350" s="1" t="str">
        <f t="shared" si="66"/>
        <v>I_75406</v>
      </c>
      <c r="B1350" s="1" t="s">
        <v>1797</v>
      </c>
      <c r="C1350" s="1">
        <v>75406</v>
      </c>
      <c r="D1350" s="1" t="s">
        <v>7681</v>
      </c>
      <c r="E1350" s="1">
        <v>66797</v>
      </c>
      <c r="F1350" s="1" t="s">
        <v>579</v>
      </c>
      <c r="G1350" s="1" t="str">
        <f>IF(B1350="Issue",VLOOKUP(A1350,[1]Customers!$A:$B,2,FALSE),VLOOKUP(A1350,[1]Facilities!$A:$B,2,FALSE))</f>
        <v>I_USA21740_75406</v>
      </c>
      <c r="H1350" s="1" t="str">
        <f>VLOOKUP("D_"&amp;$E1350,[1]Facilities!$A:$BB,2,FALSE)</f>
        <v>D_USA23234_66797</v>
      </c>
      <c r="I1350" s="1" t="str">
        <f>VLOOKUP("D_"&amp;$E1350,[1]Facilities!$A:$BB,34,FALSE)</f>
        <v>Full Service</v>
      </c>
      <c r="J1350" s="1" t="str">
        <f>VLOOKUP("D_"&amp;$E1350,[1]Facilities!$A:$BB,36,FALSE)</f>
        <v>NO</v>
      </c>
      <c r="K1350" s="1" t="str">
        <f t="shared" si="67"/>
        <v>D_USA23234_66797</v>
      </c>
      <c r="L1350" s="1" t="str">
        <f>VLOOKUP("D_"&amp;RIGHT($K1350,5),[1]Facilities!$A:$BB,34,FALSE)</f>
        <v>Full Service</v>
      </c>
      <c r="M1350" s="1" t="str">
        <f>VLOOKUP("D_"&amp;RIGHT($K1350,5),[1]Facilities!$A:$BB,36,FALSE)</f>
        <v>NO</v>
      </c>
      <c r="N1350" s="1" t="str">
        <f t="shared" si="68"/>
        <v>D_USA23234_66797</v>
      </c>
    </row>
    <row r="1351" spans="1:14">
      <c r="A1351" s="1" t="str">
        <f t="shared" si="66"/>
        <v>I_77781</v>
      </c>
      <c r="B1351" s="1" t="s">
        <v>1797</v>
      </c>
      <c r="C1351" s="1">
        <v>77781</v>
      </c>
      <c r="D1351" s="1" t="s">
        <v>7169</v>
      </c>
      <c r="E1351" s="1">
        <v>76410</v>
      </c>
      <c r="F1351" s="1" t="s">
        <v>8290</v>
      </c>
      <c r="G1351" s="1" t="str">
        <f>IF(B1351="Issue",VLOOKUP(A1351,[1]Customers!$A:$B,2,FALSE),VLOOKUP(A1351,[1]Facilities!$A:$B,2,FALSE))</f>
        <v>I_USA72401_77781</v>
      </c>
      <c r="H1351" s="1" t="str">
        <f>VLOOKUP("D_"&amp;$E1351,[1]Facilities!$A:$BB,2,FALSE)</f>
        <v>D_USA38118_76410</v>
      </c>
      <c r="I1351" s="1" t="str">
        <f>VLOOKUP("D_"&amp;$E1351,[1]Facilities!$A:$BB,34,FALSE)</f>
        <v>Full Service</v>
      </c>
      <c r="J1351" s="1" t="str">
        <f>VLOOKUP("D_"&amp;$E1351,[1]Facilities!$A:$BB,36,FALSE)</f>
        <v>NO</v>
      </c>
      <c r="K1351" s="1" t="str">
        <f t="shared" si="67"/>
        <v>D_USA38118_76410</v>
      </c>
      <c r="L1351" s="1" t="str">
        <f>VLOOKUP("D_"&amp;RIGHT($K1351,5),[1]Facilities!$A:$BB,34,FALSE)</f>
        <v>Full Service</v>
      </c>
      <c r="M1351" s="1" t="str">
        <f>VLOOKUP("D_"&amp;RIGHT($K1351,5),[1]Facilities!$A:$BB,36,FALSE)</f>
        <v>NO</v>
      </c>
      <c r="N1351" s="1" t="str">
        <f t="shared" si="68"/>
        <v>D_USA38118_76410</v>
      </c>
    </row>
    <row r="1352" spans="1:14">
      <c r="A1352" s="1" t="str">
        <f t="shared" si="66"/>
        <v>I_77782</v>
      </c>
      <c r="B1352" s="1" t="s">
        <v>1797</v>
      </c>
      <c r="C1352" s="1">
        <v>77782</v>
      </c>
      <c r="D1352" s="1" t="s">
        <v>7170</v>
      </c>
      <c r="E1352" s="1">
        <v>76410</v>
      </c>
      <c r="F1352" s="1" t="s">
        <v>8290</v>
      </c>
      <c r="G1352" s="1" t="str">
        <f>IF(B1352="Issue",VLOOKUP(A1352,[1]Customers!$A:$B,2,FALSE),VLOOKUP(A1352,[1]Facilities!$A:$B,2,FALSE))</f>
        <v>I_USA72160_77782</v>
      </c>
      <c r="H1352" s="1" t="str">
        <f>VLOOKUP("D_"&amp;$E1352,[1]Facilities!$A:$BB,2,FALSE)</f>
        <v>D_USA38118_76410</v>
      </c>
      <c r="I1352" s="1" t="str">
        <f>VLOOKUP("D_"&amp;$E1352,[1]Facilities!$A:$BB,34,FALSE)</f>
        <v>Full Service</v>
      </c>
      <c r="J1352" s="1" t="str">
        <f>VLOOKUP("D_"&amp;$E1352,[1]Facilities!$A:$BB,36,FALSE)</f>
        <v>NO</v>
      </c>
      <c r="K1352" s="1" t="str">
        <f t="shared" si="67"/>
        <v>D_USA38118_76410</v>
      </c>
      <c r="L1352" s="1" t="str">
        <f>VLOOKUP("D_"&amp;RIGHT($K1352,5),[1]Facilities!$A:$BB,34,FALSE)</f>
        <v>Full Service</v>
      </c>
      <c r="M1352" s="1" t="str">
        <f>VLOOKUP("D_"&amp;RIGHT($K1352,5),[1]Facilities!$A:$BB,36,FALSE)</f>
        <v>NO</v>
      </c>
      <c r="N1352" s="1" t="str">
        <f t="shared" si="68"/>
        <v>D_USA38118_76410</v>
      </c>
    </row>
    <row r="1353" spans="1:14">
      <c r="A1353" s="1" t="str">
        <f t="shared" si="66"/>
        <v>I_74529</v>
      </c>
      <c r="B1353" s="1" t="s">
        <v>1797</v>
      </c>
      <c r="C1353" s="1">
        <v>74529</v>
      </c>
      <c r="D1353" s="1" t="s">
        <v>1606</v>
      </c>
      <c r="E1353" s="1">
        <v>70917</v>
      </c>
      <c r="F1353" s="1" t="s">
        <v>1653</v>
      </c>
      <c r="G1353" s="1" t="str">
        <f>IF(B1353="Issue",VLOOKUP(A1353,[1]Customers!$A:$B,2,FALSE),VLOOKUP(A1353,[1]Facilities!$A:$B,2,FALSE))</f>
        <v>I_CANJ0K2M0_74529</v>
      </c>
      <c r="H1353" s="1" t="str">
        <f>VLOOKUP("D_"&amp;$E1353,[1]Facilities!$A:$BB,2,FALSE)</f>
        <v>D_CANH9P1K9_70917</v>
      </c>
      <c r="I1353" s="1" t="str">
        <f>VLOOKUP("D_"&amp;$E1353,[1]Facilities!$A:$BB,34,FALSE)</f>
        <v>Full Service</v>
      </c>
      <c r="J1353" s="1" t="str">
        <f>VLOOKUP("D_"&amp;$E1353,[1]Facilities!$A:$BB,36,FALSE)</f>
        <v>NO</v>
      </c>
      <c r="K1353" s="1" t="str">
        <f t="shared" si="67"/>
        <v>D_CANH9P1K9_70917</v>
      </c>
      <c r="L1353" s="1" t="str">
        <f>VLOOKUP("D_"&amp;RIGHT($K1353,5),[1]Facilities!$A:$BB,34,FALSE)</f>
        <v>Full Service</v>
      </c>
      <c r="M1353" s="1" t="str">
        <f>VLOOKUP("D_"&amp;RIGHT($K1353,5),[1]Facilities!$A:$BB,36,FALSE)</f>
        <v>NO</v>
      </c>
      <c r="N1353" s="1" t="str">
        <f t="shared" si="68"/>
        <v>D_CANH9P1K9_70917</v>
      </c>
    </row>
    <row r="1354" spans="1:14">
      <c r="A1354" s="1" t="str">
        <f t="shared" si="66"/>
        <v>I_74528</v>
      </c>
      <c r="B1354" s="1" t="s">
        <v>1797</v>
      </c>
      <c r="C1354" s="1">
        <v>74528</v>
      </c>
      <c r="D1354" s="1" t="s">
        <v>1607</v>
      </c>
      <c r="E1354" s="1">
        <v>78887</v>
      </c>
      <c r="F1354" s="1" t="s">
        <v>8292</v>
      </c>
      <c r="G1354" s="1" t="str">
        <f>IF(B1354="Issue",VLOOKUP(A1354,[1]Customers!$A:$B,2,FALSE),VLOOKUP(A1354,[1]Facilities!$A:$B,2,FALSE))</f>
        <v>I_CANL5T2M7_74528</v>
      </c>
      <c r="H1354" s="1" t="str">
        <f>VLOOKUP("D_"&amp;$E1354,[1]Facilities!$A:$BB,2,FALSE)</f>
        <v>D_CANL5S1L4_78887</v>
      </c>
      <c r="I1354" s="1" t="str">
        <f>VLOOKUP("D_"&amp;$E1354,[1]Facilities!$A:$BB,34,FALSE)</f>
        <v>Full Service</v>
      </c>
      <c r="J1354" s="1" t="str">
        <f>VLOOKUP("D_"&amp;$E1354,[1]Facilities!$A:$BB,36,FALSE)</f>
        <v>NO</v>
      </c>
      <c r="K1354" s="1" t="str">
        <f t="shared" si="67"/>
        <v>D_CANL5S1L4_78887</v>
      </c>
      <c r="L1354" s="1" t="str">
        <f>VLOOKUP("D_"&amp;RIGHT($K1354,5),[1]Facilities!$A:$BB,34,FALSE)</f>
        <v>Full Service</v>
      </c>
      <c r="M1354" s="1" t="str">
        <f>VLOOKUP("D_"&amp;RIGHT($K1354,5),[1]Facilities!$A:$BB,36,FALSE)</f>
        <v>NO</v>
      </c>
      <c r="N1354" s="1" t="str">
        <f t="shared" si="68"/>
        <v>D_CANL5S1L4_78887</v>
      </c>
    </row>
    <row r="1355" spans="1:14">
      <c r="A1355" s="1" t="str">
        <f t="shared" si="66"/>
        <v>I_74525</v>
      </c>
      <c r="B1355" s="1" t="s">
        <v>1797</v>
      </c>
      <c r="C1355" s="1">
        <v>74525</v>
      </c>
      <c r="D1355" s="1" t="s">
        <v>1608</v>
      </c>
      <c r="E1355" s="1">
        <v>75397</v>
      </c>
      <c r="F1355" s="1" t="s">
        <v>1733</v>
      </c>
      <c r="G1355" s="1" t="str">
        <f>IF(B1355="Issue",VLOOKUP(A1355,[1]Customers!$A:$B,2,FALSE),VLOOKUP(A1355,[1]Facilities!$A:$B,2,FALSE))</f>
        <v>I_CANT0M0E0_74525</v>
      </c>
      <c r="H1355" s="1" t="str">
        <f>VLOOKUP("D_"&amp;$E1355,[1]Facilities!$A:$BB,2,FALSE)</f>
        <v>D_CANT2C4N8_75397</v>
      </c>
      <c r="I1355" s="1" t="str">
        <f>VLOOKUP("D_"&amp;$E1355,[1]Facilities!$A:$BB,34,FALSE)</f>
        <v>Sort Only</v>
      </c>
      <c r="J1355" s="1" t="str">
        <f>VLOOKUP("D_"&amp;$E1355,[1]Facilities!$A:$BB,36,FALSE)</f>
        <v>NO</v>
      </c>
      <c r="K1355" s="1" t="str">
        <f t="shared" si="67"/>
        <v>D_CANT2C4N8_75397</v>
      </c>
      <c r="L1355" s="1" t="str">
        <f>VLOOKUP("D_"&amp;RIGHT($K1355,5),[1]Facilities!$A:$BB,34,FALSE)</f>
        <v>Sort Only</v>
      </c>
      <c r="M1355" s="1" t="str">
        <f>VLOOKUP("D_"&amp;RIGHT($K1355,5),[1]Facilities!$A:$BB,36,FALSE)</f>
        <v>NO</v>
      </c>
      <c r="N1355" s="1" t="str">
        <f t="shared" si="68"/>
        <v>D_CANT2C4N8_75397</v>
      </c>
    </row>
    <row r="1356" spans="1:14">
      <c r="A1356" s="1" t="str">
        <f t="shared" si="66"/>
        <v>I_74527</v>
      </c>
      <c r="B1356" s="1" t="s">
        <v>1797</v>
      </c>
      <c r="C1356" s="1">
        <v>74527</v>
      </c>
      <c r="D1356" s="1" t="s">
        <v>7772</v>
      </c>
      <c r="E1356" s="1">
        <v>70917</v>
      </c>
      <c r="F1356" s="1" t="s">
        <v>1653</v>
      </c>
      <c r="G1356" s="1" t="str">
        <f>IF(B1356="Issue",VLOOKUP(A1356,[1]Customers!$A:$B,2,FALSE),VLOOKUP(A1356,[1]Facilities!$A:$B,2,FALSE))</f>
        <v>I_CANH8T3M5_74527</v>
      </c>
      <c r="H1356" s="1" t="str">
        <f>VLOOKUP("D_"&amp;$E1356,[1]Facilities!$A:$BB,2,FALSE)</f>
        <v>D_CANH9P1K9_70917</v>
      </c>
      <c r="I1356" s="1" t="str">
        <f>VLOOKUP("D_"&amp;$E1356,[1]Facilities!$A:$BB,34,FALSE)</f>
        <v>Full Service</v>
      </c>
      <c r="J1356" s="1" t="str">
        <f>VLOOKUP("D_"&amp;$E1356,[1]Facilities!$A:$BB,36,FALSE)</f>
        <v>NO</v>
      </c>
      <c r="K1356" s="1" t="str">
        <f t="shared" si="67"/>
        <v>D_CANH9P1K9_70917</v>
      </c>
      <c r="L1356" s="1" t="str">
        <f>VLOOKUP("D_"&amp;RIGHT($K1356,5),[1]Facilities!$A:$BB,34,FALSE)</f>
        <v>Full Service</v>
      </c>
      <c r="M1356" s="1" t="str">
        <f>VLOOKUP("D_"&amp;RIGHT($K1356,5),[1]Facilities!$A:$BB,36,FALSE)</f>
        <v>NO</v>
      </c>
      <c r="N1356" s="1" t="str">
        <f t="shared" si="68"/>
        <v>D_CANH9P1K9_70917</v>
      </c>
    </row>
    <row r="1357" spans="1:14">
      <c r="A1357" s="1" t="str">
        <f t="shared" si="66"/>
        <v>I_63073</v>
      </c>
      <c r="B1357" s="1" t="s">
        <v>1797</v>
      </c>
      <c r="C1357" s="1">
        <v>63073</v>
      </c>
      <c r="D1357" s="1" t="s">
        <v>461</v>
      </c>
      <c r="E1357" s="1">
        <v>78887</v>
      </c>
      <c r="F1357" s="1" t="s">
        <v>8292</v>
      </c>
      <c r="G1357" s="1" t="str">
        <f>IF(B1357="Issue",VLOOKUP(A1357,[1]Customers!$A:$B,2,FALSE),VLOOKUP(A1357,[1]Facilities!$A:$B,2,FALSE))</f>
        <v>I_CANL4K4G3_63073</v>
      </c>
      <c r="H1357" s="1" t="str">
        <f>VLOOKUP("D_"&amp;$E1357,[1]Facilities!$A:$BB,2,FALSE)</f>
        <v>D_CANL5S1L4_78887</v>
      </c>
      <c r="I1357" s="1" t="str">
        <f>VLOOKUP("D_"&amp;$E1357,[1]Facilities!$A:$BB,34,FALSE)</f>
        <v>Full Service</v>
      </c>
      <c r="J1357" s="1" t="str">
        <f>VLOOKUP("D_"&amp;$E1357,[1]Facilities!$A:$BB,36,FALSE)</f>
        <v>NO</v>
      </c>
      <c r="K1357" s="1" t="str">
        <f t="shared" si="67"/>
        <v>D_CANL5S1L4_78887</v>
      </c>
      <c r="L1357" s="1" t="str">
        <f>VLOOKUP("D_"&amp;RIGHT($K1357,5),[1]Facilities!$A:$BB,34,FALSE)</f>
        <v>Full Service</v>
      </c>
      <c r="M1357" s="1" t="str">
        <f>VLOOKUP("D_"&amp;RIGHT($K1357,5),[1]Facilities!$A:$BB,36,FALSE)</f>
        <v>NO</v>
      </c>
      <c r="N1357" s="1" t="str">
        <f t="shared" si="68"/>
        <v>D_CANL5S1L4_78887</v>
      </c>
    </row>
    <row r="1358" spans="1:14">
      <c r="A1358" s="1" t="str">
        <f t="shared" si="66"/>
        <v>I_79677</v>
      </c>
      <c r="B1358" s="1" t="s">
        <v>1797</v>
      </c>
      <c r="C1358" s="1">
        <v>79677</v>
      </c>
      <c r="D1358" s="1" t="s">
        <v>7682</v>
      </c>
      <c r="E1358" s="1">
        <v>78887</v>
      </c>
      <c r="F1358" s="1" t="s">
        <v>8292</v>
      </c>
      <c r="G1358" s="1" t="str">
        <f>IF(B1358="Issue",VLOOKUP(A1358,[1]Customers!$A:$B,2,FALSE),VLOOKUP(A1358,[1]Facilities!$A:$B,2,FALSE))</f>
        <v>I_CANL3Y4V9_79677</v>
      </c>
      <c r="H1358" s="1" t="str">
        <f>VLOOKUP("D_"&amp;$E1358,[1]Facilities!$A:$BB,2,FALSE)</f>
        <v>D_CANL5S1L4_78887</v>
      </c>
      <c r="I1358" s="1" t="str">
        <f>VLOOKUP("D_"&amp;$E1358,[1]Facilities!$A:$BB,34,FALSE)</f>
        <v>Full Service</v>
      </c>
      <c r="J1358" s="1" t="str">
        <f>VLOOKUP("D_"&amp;$E1358,[1]Facilities!$A:$BB,36,FALSE)</f>
        <v>NO</v>
      </c>
      <c r="K1358" s="1" t="str">
        <f t="shared" si="67"/>
        <v>D_CANL5S1L4_78887</v>
      </c>
      <c r="L1358" s="1" t="str">
        <f>VLOOKUP("D_"&amp;RIGHT($K1358,5),[1]Facilities!$A:$BB,34,FALSE)</f>
        <v>Full Service</v>
      </c>
      <c r="M1358" s="1" t="str">
        <f>VLOOKUP("D_"&amp;RIGHT($K1358,5),[1]Facilities!$A:$BB,36,FALSE)</f>
        <v>NO</v>
      </c>
      <c r="N1358" s="1" t="str">
        <f t="shared" si="68"/>
        <v>D_CANL5S1L4_78887</v>
      </c>
    </row>
    <row r="1359" spans="1:14">
      <c r="A1359" s="1" t="str">
        <f t="shared" si="66"/>
        <v>I_76814</v>
      </c>
      <c r="B1359" s="1" t="s">
        <v>1797</v>
      </c>
      <c r="C1359" s="1">
        <v>76814</v>
      </c>
      <c r="D1359" s="1" t="s">
        <v>7234</v>
      </c>
      <c r="E1359" s="1">
        <v>59068</v>
      </c>
      <c r="F1359" s="1" t="s">
        <v>577</v>
      </c>
      <c r="G1359" s="1" t="str">
        <f>IF(B1359="Issue",VLOOKUP(A1359,[1]Customers!$A:$B,2,FALSE),VLOOKUP(A1359,[1]Facilities!$A:$B,2,FALSE))</f>
        <v>I_USA34951_76814</v>
      </c>
      <c r="H1359" s="1" t="str">
        <f>VLOOKUP("D_"&amp;$E1359,[1]Facilities!$A:$BB,2,FALSE)</f>
        <v>D_USA33815_59068</v>
      </c>
      <c r="I1359" s="1" t="str">
        <f>VLOOKUP("D_"&amp;$E1359,[1]Facilities!$A:$BB,34,FALSE)</f>
        <v>Full Service</v>
      </c>
      <c r="J1359" s="1" t="str">
        <f>VLOOKUP("D_"&amp;$E1359,[1]Facilities!$A:$BB,36,FALSE)</f>
        <v>NO</v>
      </c>
      <c r="K1359" s="1" t="str">
        <f t="shared" si="67"/>
        <v>D_USA33815_59068</v>
      </c>
      <c r="L1359" s="1" t="str">
        <f>VLOOKUP("D_"&amp;RIGHT($K1359,5),[1]Facilities!$A:$BB,34,FALSE)</f>
        <v>Full Service</v>
      </c>
      <c r="M1359" s="1" t="str">
        <f>VLOOKUP("D_"&amp;RIGHT($K1359,5),[1]Facilities!$A:$BB,36,FALSE)</f>
        <v>NO</v>
      </c>
      <c r="N1359" s="1" t="str">
        <f t="shared" si="68"/>
        <v>D_USA33815_59068</v>
      </c>
    </row>
    <row r="1360" spans="1:14">
      <c r="A1360" s="1" t="str">
        <f t="shared" si="66"/>
        <v>I_80704</v>
      </c>
      <c r="B1360" s="1" t="s">
        <v>1797</v>
      </c>
      <c r="C1360" s="1">
        <v>80704</v>
      </c>
      <c r="D1360" s="1" t="s">
        <v>8210</v>
      </c>
      <c r="E1360" s="1">
        <v>56720</v>
      </c>
      <c r="F1360" s="1" t="s">
        <v>570</v>
      </c>
      <c r="G1360" s="1" t="str">
        <f>IF(B1360="Issue",VLOOKUP(A1360,[1]Customers!$A:$B,2,FALSE),VLOOKUP(A1360,[1]Facilities!$A:$B,2,FALSE))</f>
        <v>I_USA46226_80704</v>
      </c>
      <c r="H1360" s="1" t="str">
        <f>VLOOKUP("D_"&amp;$E1360,[1]Facilities!$A:$BB,2,FALSE)</f>
        <v>D_USA46235_56720</v>
      </c>
      <c r="I1360" s="1" t="str">
        <f>VLOOKUP("D_"&amp;$E1360,[1]Facilities!$A:$BB,34,FALSE)</f>
        <v>Full Service</v>
      </c>
      <c r="J1360" s="1" t="str">
        <f>VLOOKUP("D_"&amp;$E1360,[1]Facilities!$A:$BB,36,FALSE)</f>
        <v>NO</v>
      </c>
      <c r="K1360" s="1" t="str">
        <f t="shared" si="67"/>
        <v>D_USA46235_56720</v>
      </c>
      <c r="L1360" s="1" t="str">
        <f>VLOOKUP("D_"&amp;RIGHT($K1360,5),[1]Facilities!$A:$BB,34,FALSE)</f>
        <v>Full Service</v>
      </c>
      <c r="M1360" s="1" t="str">
        <f>VLOOKUP("D_"&amp;RIGHT($K1360,5),[1]Facilities!$A:$BB,36,FALSE)</f>
        <v>NO</v>
      </c>
      <c r="N1360" s="1" t="str">
        <f t="shared" si="68"/>
        <v>D_USA46235_56720</v>
      </c>
    </row>
    <row r="1361" spans="1:14">
      <c r="A1361" s="1" t="str">
        <f t="shared" si="66"/>
        <v>I_80666</v>
      </c>
      <c r="B1361" s="1" t="s">
        <v>1797</v>
      </c>
      <c r="C1361" s="1">
        <v>80666</v>
      </c>
      <c r="D1361" s="1" t="s">
        <v>8211</v>
      </c>
      <c r="E1361" s="1">
        <v>77169</v>
      </c>
      <c r="F1361" s="1" t="s">
        <v>8294</v>
      </c>
      <c r="G1361" s="1" t="str">
        <f>IF(B1361="Issue",VLOOKUP(A1361,[1]Customers!$A:$B,2,FALSE),VLOOKUP(A1361,[1]Facilities!$A:$B,2,FALSE))</f>
        <v>I_USA72762_80666</v>
      </c>
      <c r="H1361" s="1" t="str">
        <f>VLOOKUP("D_"&amp;$E1361,[1]Facilities!$A:$BB,2,FALSE)</f>
        <v>D_USA78218_77169</v>
      </c>
      <c r="I1361" s="1" t="str">
        <f>VLOOKUP("D_"&amp;$E1361,[1]Facilities!$A:$BB,34,FALSE)</f>
        <v>Full Service</v>
      </c>
      <c r="J1361" s="1" t="str">
        <f>VLOOKUP("D_"&amp;$E1361,[1]Facilities!$A:$BB,36,FALSE)</f>
        <v>NO</v>
      </c>
      <c r="K1361" s="1" t="str">
        <f t="shared" si="67"/>
        <v>D_USA78218_77169</v>
      </c>
      <c r="L1361" s="1" t="str">
        <f>VLOOKUP("D_"&amp;RIGHT($K1361,5),[1]Facilities!$A:$BB,34,FALSE)</f>
        <v>Full Service</v>
      </c>
      <c r="M1361" s="1" t="str">
        <f>VLOOKUP("D_"&amp;RIGHT($K1361,5),[1]Facilities!$A:$BB,36,FALSE)</f>
        <v>NO</v>
      </c>
      <c r="N1361" s="1" t="str">
        <f t="shared" si="68"/>
        <v>D_USA78218_77169</v>
      </c>
    </row>
    <row r="1362" spans="1:14">
      <c r="A1362" s="1" t="str">
        <f t="shared" si="66"/>
        <v>I_80663</v>
      </c>
      <c r="B1362" s="1" t="s">
        <v>1797</v>
      </c>
      <c r="C1362" s="1">
        <v>80663</v>
      </c>
      <c r="D1362" s="1" t="s">
        <v>8212</v>
      </c>
      <c r="E1362" s="1">
        <v>76092</v>
      </c>
      <c r="F1362" s="1" t="s">
        <v>8291</v>
      </c>
      <c r="G1362" s="1" t="str">
        <f>IF(B1362="Issue",VLOOKUP(A1362,[1]Customers!$A:$B,2,FALSE),VLOOKUP(A1362,[1]Facilities!$A:$B,2,FALSE))</f>
        <v>I_USA55414_80663</v>
      </c>
      <c r="H1362" s="1" t="str">
        <f>VLOOKUP("D_"&amp;$E1362,[1]Facilities!$A:$BB,2,FALSE)</f>
        <v>D_USA55066_76092</v>
      </c>
      <c r="I1362" s="1" t="str">
        <f>VLOOKUP("D_"&amp;$E1362,[1]Facilities!$A:$BB,34,FALSE)</f>
        <v>Full Service</v>
      </c>
      <c r="J1362" s="1" t="str">
        <f>VLOOKUP("D_"&amp;$E1362,[1]Facilities!$A:$BB,36,FALSE)</f>
        <v>NO</v>
      </c>
      <c r="K1362" s="1" t="str">
        <f t="shared" si="67"/>
        <v>D_USA55066_76092</v>
      </c>
      <c r="L1362" s="1" t="str">
        <f>VLOOKUP("D_"&amp;RIGHT($K1362,5),[1]Facilities!$A:$BB,34,FALSE)</f>
        <v>Full Service</v>
      </c>
      <c r="M1362" s="1" t="str">
        <f>VLOOKUP("D_"&amp;RIGHT($K1362,5),[1]Facilities!$A:$BB,36,FALSE)</f>
        <v>NO</v>
      </c>
      <c r="N1362" s="1" t="str">
        <f t="shared" si="68"/>
        <v>D_USA55066_76092</v>
      </c>
    </row>
    <row r="1363" spans="1:14">
      <c r="A1363" s="1" t="str">
        <f t="shared" si="66"/>
        <v>I_80665</v>
      </c>
      <c r="B1363" s="1" t="s">
        <v>1797</v>
      </c>
      <c r="C1363" s="1">
        <v>80665</v>
      </c>
      <c r="D1363" s="1" t="s">
        <v>8273</v>
      </c>
      <c r="E1363" s="1">
        <v>75125</v>
      </c>
      <c r="F1363" s="1" t="s">
        <v>1675</v>
      </c>
      <c r="G1363" s="1" t="str">
        <f>IF(B1363="Issue",VLOOKUP(A1363,[1]Customers!$A:$B,2,FALSE),VLOOKUP(A1363,[1]Facilities!$A:$B,2,FALSE))</f>
        <v>I_USA92614_80665</v>
      </c>
      <c r="H1363" s="1" t="str">
        <f>VLOOKUP("D_"&amp;$E1363,[1]Facilities!$A:$BB,2,FALSE)</f>
        <v>D_USA92509_75125</v>
      </c>
      <c r="I1363" s="1" t="str">
        <f>VLOOKUP("D_"&amp;$E1363,[1]Facilities!$A:$BB,34,FALSE)</f>
        <v>Full Service</v>
      </c>
      <c r="J1363" s="1" t="str">
        <f>VLOOKUP("D_"&amp;$E1363,[1]Facilities!$A:$BB,36,FALSE)</f>
        <v>NO</v>
      </c>
      <c r="K1363" s="1" t="str">
        <f t="shared" si="67"/>
        <v>D_USA92509_75125</v>
      </c>
      <c r="L1363" s="1" t="str">
        <f>VLOOKUP("D_"&amp;RIGHT($K1363,5),[1]Facilities!$A:$BB,34,FALSE)</f>
        <v>Full Service</v>
      </c>
      <c r="M1363" s="1" t="str">
        <f>VLOOKUP("D_"&amp;RIGHT($K1363,5),[1]Facilities!$A:$BB,36,FALSE)</f>
        <v>NO</v>
      </c>
      <c r="N1363" s="1" t="str">
        <f t="shared" si="68"/>
        <v>D_USA92509_75125</v>
      </c>
    </row>
    <row r="1364" spans="1:14">
      <c r="A1364" s="1" t="str">
        <f t="shared" si="66"/>
        <v>I_80662</v>
      </c>
      <c r="B1364" s="1" t="s">
        <v>1797</v>
      </c>
      <c r="C1364" s="1">
        <v>80662</v>
      </c>
      <c r="D1364" s="1" t="s">
        <v>8274</v>
      </c>
      <c r="E1364" s="1">
        <v>76092</v>
      </c>
      <c r="F1364" s="1" t="s">
        <v>8291</v>
      </c>
      <c r="G1364" s="1" t="str">
        <f>IF(B1364="Issue",VLOOKUP(A1364,[1]Customers!$A:$B,2,FALSE),VLOOKUP(A1364,[1]Facilities!$A:$B,2,FALSE))</f>
        <v>I_USA54022_80662</v>
      </c>
      <c r="H1364" s="1" t="str">
        <f>VLOOKUP("D_"&amp;$E1364,[1]Facilities!$A:$BB,2,FALSE)</f>
        <v>D_USA55066_76092</v>
      </c>
      <c r="I1364" s="1" t="str">
        <f>VLOOKUP("D_"&amp;$E1364,[1]Facilities!$A:$BB,34,FALSE)</f>
        <v>Full Service</v>
      </c>
      <c r="J1364" s="1" t="str">
        <f>VLOOKUP("D_"&amp;$E1364,[1]Facilities!$A:$BB,36,FALSE)</f>
        <v>NO</v>
      </c>
      <c r="K1364" s="1" t="str">
        <f t="shared" si="67"/>
        <v>D_USA55066_76092</v>
      </c>
      <c r="L1364" s="1" t="str">
        <f>VLOOKUP("D_"&amp;RIGHT($K1364,5),[1]Facilities!$A:$BB,34,FALSE)</f>
        <v>Full Service</v>
      </c>
      <c r="M1364" s="1" t="str">
        <f>VLOOKUP("D_"&amp;RIGHT($K1364,5),[1]Facilities!$A:$BB,36,FALSE)</f>
        <v>NO</v>
      </c>
      <c r="N1364" s="1" t="str">
        <f t="shared" si="68"/>
        <v>D_USA55066_76092</v>
      </c>
    </row>
    <row r="1365" spans="1:14">
      <c r="A1365" s="1" t="str">
        <f t="shared" si="66"/>
        <v>I_76683</v>
      </c>
      <c r="B1365" s="1" t="s">
        <v>1797</v>
      </c>
      <c r="C1365" s="1">
        <v>76683</v>
      </c>
      <c r="D1365" s="1" t="s">
        <v>1876</v>
      </c>
      <c r="E1365" s="1">
        <v>61024</v>
      </c>
      <c r="F1365" s="1" t="s">
        <v>586</v>
      </c>
      <c r="G1365" s="1" t="str">
        <f>IF(B1365="Issue",VLOOKUP(A1365,[1]Customers!$A:$B,2,FALSE),VLOOKUP(A1365,[1]Facilities!$A:$B,2,FALSE))</f>
        <v>I_USA99346_76683</v>
      </c>
      <c r="H1365" s="1" t="str">
        <f>VLOOKUP("D_"&amp;$E1365,[1]Facilities!$A:$BB,2,FALSE)</f>
        <v>D_USA98001_61024</v>
      </c>
      <c r="I1365" s="1" t="str">
        <f>VLOOKUP("D_"&amp;$E1365,[1]Facilities!$A:$BB,34,FALSE)</f>
        <v>Sort Only</v>
      </c>
      <c r="J1365" s="1" t="str">
        <f>VLOOKUP("D_"&amp;$E1365,[1]Facilities!$A:$BB,36,FALSE)</f>
        <v>NO</v>
      </c>
      <c r="K1365" s="1" t="str">
        <f t="shared" si="67"/>
        <v>D_USA98001_61024</v>
      </c>
      <c r="L1365" s="1" t="str">
        <f>VLOOKUP("D_"&amp;RIGHT($K1365,5),[1]Facilities!$A:$BB,34,FALSE)</f>
        <v>Sort Only</v>
      </c>
      <c r="M1365" s="1" t="str">
        <f>VLOOKUP("D_"&amp;RIGHT($K1365,5),[1]Facilities!$A:$BB,36,FALSE)</f>
        <v>NO</v>
      </c>
      <c r="N1365" s="1" t="str">
        <f t="shared" si="68"/>
        <v>D_USA98001_61024</v>
      </c>
    </row>
    <row r="1366" spans="1:14">
      <c r="A1366" s="1" t="str">
        <f t="shared" si="66"/>
        <v>I_63757</v>
      </c>
      <c r="B1366" s="1" t="s">
        <v>1797</v>
      </c>
      <c r="C1366" s="1">
        <v>63757</v>
      </c>
      <c r="D1366" s="1" t="s">
        <v>462</v>
      </c>
      <c r="E1366" s="1">
        <v>76082</v>
      </c>
      <c r="F1366" s="1" t="s">
        <v>1787</v>
      </c>
      <c r="G1366" s="1" t="str">
        <f>IF(B1366="Issue",VLOOKUP(A1366,[1]Customers!$A:$B,2,FALSE),VLOOKUP(A1366,[1]Facilities!$A:$B,2,FALSE))</f>
        <v>I_USA80528_63757</v>
      </c>
      <c r="H1366" s="1" t="str">
        <f>VLOOKUP("D_"&amp;$E1366,[1]Facilities!$A:$BB,2,FALSE)</f>
        <v>D_USA80011_76082</v>
      </c>
      <c r="I1366" s="1" t="str">
        <f>VLOOKUP("D_"&amp;$E1366,[1]Facilities!$A:$BB,34,FALSE)</f>
        <v>Full Service</v>
      </c>
      <c r="J1366" s="1" t="str">
        <f>VLOOKUP("D_"&amp;$E1366,[1]Facilities!$A:$BB,36,FALSE)</f>
        <v>NO</v>
      </c>
      <c r="K1366" s="1" t="str">
        <f t="shared" si="67"/>
        <v>D_USA80011_76082</v>
      </c>
      <c r="L1366" s="1" t="str">
        <f>VLOOKUP("D_"&amp;RIGHT($K1366,5),[1]Facilities!$A:$BB,34,FALSE)</f>
        <v>Full Service</v>
      </c>
      <c r="M1366" s="1" t="str">
        <f>VLOOKUP("D_"&amp;RIGHT($K1366,5),[1]Facilities!$A:$BB,36,FALSE)</f>
        <v>NO</v>
      </c>
      <c r="N1366" s="1" t="str">
        <f t="shared" si="68"/>
        <v>D_USA80011_76082</v>
      </c>
    </row>
    <row r="1367" spans="1:14">
      <c r="A1367" s="1" t="str">
        <f t="shared" si="66"/>
        <v>I_76848</v>
      </c>
      <c r="B1367" s="1" t="s">
        <v>1797</v>
      </c>
      <c r="C1367" s="1">
        <v>76848</v>
      </c>
      <c r="D1367" s="1" t="s">
        <v>7235</v>
      </c>
      <c r="E1367" s="1">
        <v>42677</v>
      </c>
      <c r="F1367" s="1" t="s">
        <v>569</v>
      </c>
      <c r="G1367" s="1" t="str">
        <f>IF(B1367="Issue",VLOOKUP(A1367,[1]Customers!$A:$B,2,FALSE),VLOOKUP(A1367,[1]Facilities!$A:$B,2,FALSE))</f>
        <v>I_USA50317_76848</v>
      </c>
      <c r="H1367" s="1" t="str">
        <f>VLOOKUP("D_"&amp;$E1367,[1]Facilities!$A:$BB,2,FALSE)</f>
        <v>D_USA50313_42677</v>
      </c>
      <c r="I1367" s="1" t="str">
        <f>VLOOKUP("D_"&amp;$E1367,[1]Facilities!$A:$BB,34,FALSE)</f>
        <v>Full Service</v>
      </c>
      <c r="J1367" s="1" t="str">
        <f>VLOOKUP("D_"&amp;$E1367,[1]Facilities!$A:$BB,36,FALSE)</f>
        <v>NO</v>
      </c>
      <c r="K1367" s="1" t="str">
        <f t="shared" si="67"/>
        <v>D_USA50313_42677</v>
      </c>
      <c r="L1367" s="1" t="str">
        <f>VLOOKUP("D_"&amp;RIGHT($K1367,5),[1]Facilities!$A:$BB,34,FALSE)</f>
        <v>Full Service</v>
      </c>
      <c r="M1367" s="1" t="str">
        <f>VLOOKUP("D_"&amp;RIGHT($K1367,5),[1]Facilities!$A:$BB,36,FALSE)</f>
        <v>NO</v>
      </c>
      <c r="N1367" s="1" t="str">
        <f t="shared" si="68"/>
        <v>D_USA50313_42677</v>
      </c>
    </row>
    <row r="1368" spans="1:14">
      <c r="A1368" s="1" t="str">
        <f t="shared" si="66"/>
        <v>I_44796</v>
      </c>
      <c r="B1368" s="1" t="s">
        <v>1797</v>
      </c>
      <c r="C1368" s="1">
        <v>44796</v>
      </c>
      <c r="D1368" s="1" t="s">
        <v>463</v>
      </c>
      <c r="E1368" s="1">
        <v>59068</v>
      </c>
      <c r="F1368" s="1" t="s">
        <v>577</v>
      </c>
      <c r="G1368" s="1" t="str">
        <f>IF(B1368="Issue",VLOOKUP(A1368,[1]Customers!$A:$B,2,FALSE),VLOOKUP(A1368,[1]Facilities!$A:$B,2,FALSE))</f>
        <v>I_USA31402_44796</v>
      </c>
      <c r="H1368" s="1" t="str">
        <f>VLOOKUP("D_"&amp;$E1368,[1]Facilities!$A:$BB,2,FALSE)</f>
        <v>D_USA33815_59068</v>
      </c>
      <c r="I1368" s="1" t="str">
        <f>VLOOKUP("D_"&amp;$E1368,[1]Facilities!$A:$BB,34,FALSE)</f>
        <v>Full Service</v>
      </c>
      <c r="J1368" s="1" t="str">
        <f>VLOOKUP("D_"&amp;$E1368,[1]Facilities!$A:$BB,36,FALSE)</f>
        <v>NO</v>
      </c>
      <c r="K1368" s="1" t="str">
        <f t="shared" si="67"/>
        <v>D_USA33815_59068</v>
      </c>
      <c r="L1368" s="1" t="str">
        <f>VLOOKUP("D_"&amp;RIGHT($K1368,5),[1]Facilities!$A:$BB,34,FALSE)</f>
        <v>Full Service</v>
      </c>
      <c r="M1368" s="1" t="str">
        <f>VLOOKUP("D_"&amp;RIGHT($K1368,5),[1]Facilities!$A:$BB,36,FALSE)</f>
        <v>NO</v>
      </c>
      <c r="N1368" s="1" t="str">
        <f t="shared" si="68"/>
        <v>D_USA33815_59068</v>
      </c>
    </row>
    <row r="1369" spans="1:14">
      <c r="A1369" s="1" t="str">
        <f t="shared" si="66"/>
        <v>I_69025</v>
      </c>
      <c r="B1369" s="1" t="s">
        <v>1797</v>
      </c>
      <c r="C1369" s="1">
        <v>69025</v>
      </c>
      <c r="D1369" s="1" t="s">
        <v>565</v>
      </c>
      <c r="E1369" s="1">
        <v>56720</v>
      </c>
      <c r="F1369" s="1" t="s">
        <v>570</v>
      </c>
      <c r="G1369" s="1" t="str">
        <f>IF(B1369="Issue",VLOOKUP(A1369,[1]Customers!$A:$B,2,FALSE),VLOOKUP(A1369,[1]Facilities!$A:$B,2,FALSE))</f>
        <v>I_USA47274_69025</v>
      </c>
      <c r="H1369" s="1" t="str">
        <f>VLOOKUP("D_"&amp;$E1369,[1]Facilities!$A:$BB,2,FALSE)</f>
        <v>D_USA46235_56720</v>
      </c>
      <c r="I1369" s="1" t="str">
        <f>VLOOKUP("D_"&amp;$E1369,[1]Facilities!$A:$BB,34,FALSE)</f>
        <v>Full Service</v>
      </c>
      <c r="J1369" s="1" t="str">
        <f>VLOOKUP("D_"&amp;$E1369,[1]Facilities!$A:$BB,36,FALSE)</f>
        <v>NO</v>
      </c>
      <c r="K1369" s="1" t="str">
        <f t="shared" si="67"/>
        <v>D_USA46235_56720</v>
      </c>
      <c r="L1369" s="1" t="str">
        <f>VLOOKUP("D_"&amp;RIGHT($K1369,5),[1]Facilities!$A:$BB,34,FALSE)</f>
        <v>Full Service</v>
      </c>
      <c r="M1369" s="1" t="str">
        <f>VLOOKUP("D_"&amp;RIGHT($K1369,5),[1]Facilities!$A:$BB,36,FALSE)</f>
        <v>NO</v>
      </c>
      <c r="N1369" s="1" t="str">
        <f t="shared" si="68"/>
        <v>D_USA46235_56720</v>
      </c>
    </row>
    <row r="1370" spans="1:14">
      <c r="A1370" s="1" t="str">
        <f t="shared" si="66"/>
        <v>I_68071</v>
      </c>
      <c r="B1370" s="1" t="s">
        <v>1797</v>
      </c>
      <c r="C1370" s="1">
        <v>68071</v>
      </c>
      <c r="D1370" s="1" t="s">
        <v>468</v>
      </c>
      <c r="E1370" s="1">
        <v>46488</v>
      </c>
      <c r="F1370" s="1" t="s">
        <v>8301</v>
      </c>
      <c r="G1370" s="1" t="str">
        <f>IF(B1370="Issue",VLOOKUP(A1370,[1]Customers!$A:$B,2,FALSE),VLOOKUP(A1370,[1]Facilities!$A:$B,2,FALSE))</f>
        <v>I_USA27860_68071</v>
      </c>
      <c r="H1370" s="1" t="str">
        <f>VLOOKUP("D_"&amp;$E1370,[1]Facilities!$A:$BB,2,FALSE)</f>
        <v>D_USA22546_46488</v>
      </c>
      <c r="I1370" s="1" t="str">
        <f>VLOOKUP("D_"&amp;$E1370,[1]Facilities!$A:$BB,34,FALSE)</f>
        <v>Manufacturing</v>
      </c>
      <c r="J1370" s="1" t="str">
        <f>VLOOKUP("D_"&amp;$E1370,[1]Facilities!$A:$BB,36,FALSE)</f>
        <v>NO</v>
      </c>
      <c r="K1370" s="1" t="str">
        <f t="shared" si="67"/>
        <v>D_USA22546_46488</v>
      </c>
      <c r="L1370" s="1" t="str">
        <f>VLOOKUP("D_"&amp;RIGHT($K1370,5),[1]Facilities!$A:$BB,34,FALSE)</f>
        <v>Manufacturing</v>
      </c>
      <c r="M1370" s="1" t="str">
        <f>VLOOKUP("D_"&amp;RIGHT($K1370,5),[1]Facilities!$A:$BB,36,FALSE)</f>
        <v>NO</v>
      </c>
      <c r="N1370" s="1" t="str">
        <f t="shared" si="68"/>
        <v>D_USA22546_46488</v>
      </c>
    </row>
    <row r="1371" spans="1:14">
      <c r="A1371" s="1" t="str">
        <f t="shared" si="66"/>
        <v>I_70929</v>
      </c>
      <c r="B1371" s="1" t="s">
        <v>1797</v>
      </c>
      <c r="C1371" s="1">
        <v>70929</v>
      </c>
      <c r="D1371" s="1" t="s">
        <v>1432</v>
      </c>
      <c r="E1371" s="1">
        <v>65540</v>
      </c>
      <c r="F1371" s="1" t="s">
        <v>573</v>
      </c>
      <c r="G1371" s="1" t="str">
        <f>IF(B1371="Issue",VLOOKUP(A1371,[1]Customers!$A:$B,2,FALSE),VLOOKUP(A1371,[1]Facilities!$A:$B,2,FALSE))</f>
        <v>I_USA85348_70929</v>
      </c>
      <c r="H1371" s="1" t="str">
        <f>VLOOKUP("D_"&amp;$E1371,[1]Facilities!$A:$BB,2,FALSE)</f>
        <v>D_USA85043_65540</v>
      </c>
      <c r="I1371" s="1" t="str">
        <f>VLOOKUP("D_"&amp;$E1371,[1]Facilities!$A:$BB,34,FALSE)</f>
        <v>Full Service</v>
      </c>
      <c r="J1371" s="1" t="str">
        <f>VLOOKUP("D_"&amp;$E1371,[1]Facilities!$A:$BB,36,FALSE)</f>
        <v>NO</v>
      </c>
      <c r="K1371" s="1" t="str">
        <f t="shared" si="67"/>
        <v>D_USA85043_65540</v>
      </c>
      <c r="L1371" s="1" t="str">
        <f>VLOOKUP("D_"&amp;RIGHT($K1371,5),[1]Facilities!$A:$BB,34,FALSE)</f>
        <v>Full Service</v>
      </c>
      <c r="M1371" s="1" t="str">
        <f>VLOOKUP("D_"&amp;RIGHT($K1371,5),[1]Facilities!$A:$BB,36,FALSE)</f>
        <v>NO</v>
      </c>
      <c r="N1371" s="1" t="str">
        <f t="shared" si="68"/>
        <v>D_USA85043_65540</v>
      </c>
    </row>
    <row r="1372" spans="1:14">
      <c r="A1372" s="1" t="str">
        <f t="shared" si="66"/>
        <v>I_67505</v>
      </c>
      <c r="B1372" s="1" t="s">
        <v>1797</v>
      </c>
      <c r="C1372" s="1">
        <v>67505</v>
      </c>
      <c r="D1372" s="1" t="s">
        <v>466</v>
      </c>
      <c r="E1372" s="1">
        <v>42677</v>
      </c>
      <c r="F1372" s="1" t="s">
        <v>569</v>
      </c>
      <c r="G1372" s="1" t="str">
        <f>IF(B1372="Issue",VLOOKUP(A1372,[1]Customers!$A:$B,2,FALSE),VLOOKUP(A1372,[1]Facilities!$A:$B,2,FALSE))</f>
        <v>I_USA65336_67505</v>
      </c>
      <c r="H1372" s="1" t="str">
        <f>VLOOKUP("D_"&amp;$E1372,[1]Facilities!$A:$BB,2,FALSE)</f>
        <v>D_USA50313_42677</v>
      </c>
      <c r="I1372" s="1" t="str">
        <f>VLOOKUP("D_"&amp;$E1372,[1]Facilities!$A:$BB,34,FALSE)</f>
        <v>Full Service</v>
      </c>
      <c r="J1372" s="1" t="str">
        <f>VLOOKUP("D_"&amp;$E1372,[1]Facilities!$A:$BB,36,FALSE)</f>
        <v>NO</v>
      </c>
      <c r="K1372" s="1" t="str">
        <f t="shared" si="67"/>
        <v>D_USA50313_42677</v>
      </c>
      <c r="L1372" s="1" t="str">
        <f>VLOOKUP("D_"&amp;RIGHT($K1372,5),[1]Facilities!$A:$BB,34,FALSE)</f>
        <v>Full Service</v>
      </c>
      <c r="M1372" s="1" t="str">
        <f>VLOOKUP("D_"&amp;RIGHT($K1372,5),[1]Facilities!$A:$BB,36,FALSE)</f>
        <v>NO</v>
      </c>
      <c r="N1372" s="1" t="str">
        <f t="shared" si="68"/>
        <v>D_USA50313_42677</v>
      </c>
    </row>
    <row r="1373" spans="1:14">
      <c r="A1373" s="1" t="str">
        <f t="shared" si="66"/>
        <v>I_70927</v>
      </c>
      <c r="B1373" s="1" t="s">
        <v>1797</v>
      </c>
      <c r="C1373" s="1">
        <v>70927</v>
      </c>
      <c r="D1373" s="1" t="s">
        <v>1433</v>
      </c>
      <c r="E1373" s="1">
        <v>42677</v>
      </c>
      <c r="F1373" s="1" t="s">
        <v>569</v>
      </c>
      <c r="G1373" s="1" t="str">
        <f>IF(B1373="Issue",VLOOKUP(A1373,[1]Customers!$A:$B,2,FALSE),VLOOKUP(A1373,[1]Facilities!$A:$B,2,FALSE))</f>
        <v>I_USA50115_70927</v>
      </c>
      <c r="H1373" s="1" t="str">
        <f>VLOOKUP("D_"&amp;$E1373,[1]Facilities!$A:$BB,2,FALSE)</f>
        <v>D_USA50313_42677</v>
      </c>
      <c r="I1373" s="1" t="str">
        <f>VLOOKUP("D_"&amp;$E1373,[1]Facilities!$A:$BB,34,FALSE)</f>
        <v>Full Service</v>
      </c>
      <c r="J1373" s="1" t="str">
        <f>VLOOKUP("D_"&amp;$E1373,[1]Facilities!$A:$BB,36,FALSE)</f>
        <v>NO</v>
      </c>
      <c r="K1373" s="1" t="str">
        <f t="shared" si="67"/>
        <v>D_USA50313_42677</v>
      </c>
      <c r="L1373" s="1" t="str">
        <f>VLOOKUP("D_"&amp;RIGHT($K1373,5),[1]Facilities!$A:$BB,34,FALSE)</f>
        <v>Full Service</v>
      </c>
      <c r="M1373" s="1" t="str">
        <f>VLOOKUP("D_"&amp;RIGHT($K1373,5),[1]Facilities!$A:$BB,36,FALSE)</f>
        <v>NO</v>
      </c>
      <c r="N1373" s="1" t="str">
        <f t="shared" si="68"/>
        <v>D_USA50313_42677</v>
      </c>
    </row>
    <row r="1374" spans="1:14">
      <c r="A1374" s="1" t="str">
        <f t="shared" si="66"/>
        <v>I_71444</v>
      </c>
      <c r="B1374" s="1" t="s">
        <v>1797</v>
      </c>
      <c r="C1374" s="1">
        <v>71444</v>
      </c>
      <c r="D1374" s="1" t="s">
        <v>1437</v>
      </c>
      <c r="E1374" s="1">
        <v>42677</v>
      </c>
      <c r="F1374" s="1" t="s">
        <v>569</v>
      </c>
      <c r="G1374" s="1" t="str">
        <f>IF(B1374="Issue",VLOOKUP(A1374,[1]Customers!$A:$B,2,FALSE),VLOOKUP(A1374,[1]Facilities!$A:$B,2,FALSE))</f>
        <v>I_USA50273_71444</v>
      </c>
      <c r="H1374" s="1" t="str">
        <f>VLOOKUP("D_"&amp;$E1374,[1]Facilities!$A:$BB,2,FALSE)</f>
        <v>D_USA50313_42677</v>
      </c>
      <c r="I1374" s="1" t="str">
        <f>VLOOKUP("D_"&amp;$E1374,[1]Facilities!$A:$BB,34,FALSE)</f>
        <v>Full Service</v>
      </c>
      <c r="J1374" s="1" t="str">
        <f>VLOOKUP("D_"&amp;$E1374,[1]Facilities!$A:$BB,36,FALSE)</f>
        <v>NO</v>
      </c>
      <c r="K1374" s="1" t="str">
        <f t="shared" si="67"/>
        <v>D_USA50313_42677</v>
      </c>
      <c r="L1374" s="1" t="str">
        <f>VLOOKUP("D_"&amp;RIGHT($K1374,5),[1]Facilities!$A:$BB,34,FALSE)</f>
        <v>Full Service</v>
      </c>
      <c r="M1374" s="1" t="str">
        <f>VLOOKUP("D_"&amp;RIGHT($K1374,5),[1]Facilities!$A:$BB,36,FALSE)</f>
        <v>NO</v>
      </c>
      <c r="N1374" s="1" t="str">
        <f t="shared" si="68"/>
        <v>D_USA50313_42677</v>
      </c>
    </row>
    <row r="1375" spans="1:14">
      <c r="A1375" s="1" t="str">
        <f t="shared" si="66"/>
        <v>I_67506</v>
      </c>
      <c r="B1375" s="1" t="s">
        <v>1797</v>
      </c>
      <c r="C1375" s="1">
        <v>67506</v>
      </c>
      <c r="D1375" s="1" t="s">
        <v>465</v>
      </c>
      <c r="E1375" s="1">
        <v>77169</v>
      </c>
      <c r="F1375" s="1" t="s">
        <v>8294</v>
      </c>
      <c r="G1375" s="1" t="str">
        <f>IF(B1375="Issue",VLOOKUP(A1375,[1]Customers!$A:$B,2,FALSE),VLOOKUP(A1375,[1]Facilities!$A:$B,2,FALSE))</f>
        <v>I_USA63349_67506</v>
      </c>
      <c r="H1375" s="1" t="str">
        <f>VLOOKUP("D_"&amp;$E1375,[1]Facilities!$A:$BB,2,FALSE)</f>
        <v>D_USA78218_77169</v>
      </c>
      <c r="I1375" s="1" t="str">
        <f>VLOOKUP("D_"&amp;$E1375,[1]Facilities!$A:$BB,34,FALSE)</f>
        <v>Full Service</v>
      </c>
      <c r="J1375" s="1" t="str">
        <f>VLOOKUP("D_"&amp;$E1375,[1]Facilities!$A:$BB,36,FALSE)</f>
        <v>NO</v>
      </c>
      <c r="K1375" s="1" t="str">
        <f t="shared" si="67"/>
        <v>D_USA78218_77169</v>
      </c>
      <c r="L1375" s="1" t="str">
        <f>VLOOKUP("D_"&amp;RIGHT($K1375,5),[1]Facilities!$A:$BB,34,FALSE)</f>
        <v>Full Service</v>
      </c>
      <c r="M1375" s="1" t="str">
        <f>VLOOKUP("D_"&amp;RIGHT($K1375,5),[1]Facilities!$A:$BB,36,FALSE)</f>
        <v>NO</v>
      </c>
      <c r="N1375" s="1" t="str">
        <f t="shared" si="68"/>
        <v>D_USA78218_77169</v>
      </c>
    </row>
    <row r="1376" spans="1:14">
      <c r="A1376" s="1" t="str">
        <f t="shared" si="66"/>
        <v>I_67507</v>
      </c>
      <c r="B1376" s="1" t="s">
        <v>1797</v>
      </c>
      <c r="C1376" s="1">
        <v>67507</v>
      </c>
      <c r="D1376" s="1" t="s">
        <v>467</v>
      </c>
      <c r="E1376" s="1">
        <v>46146</v>
      </c>
      <c r="F1376" s="1" t="s">
        <v>8299</v>
      </c>
      <c r="G1376" s="1" t="str">
        <f>IF(B1376="Issue",VLOOKUP(A1376,[1]Customers!$A:$B,2,FALSE),VLOOKUP(A1376,[1]Facilities!$A:$B,2,FALSE))</f>
        <v>I_USA30650_67507</v>
      </c>
      <c r="H1376" s="1" t="str">
        <f>VLOOKUP("D_"&amp;$E1376,[1]Facilities!$A:$BB,2,FALSE)</f>
        <v>D_USA35401_46146</v>
      </c>
      <c r="I1376" s="1" t="str">
        <f>VLOOKUP("D_"&amp;$E1376,[1]Facilities!$A:$BB,34,FALSE)</f>
        <v>Manufacturing</v>
      </c>
      <c r="J1376" s="1" t="str">
        <f>VLOOKUP("D_"&amp;$E1376,[1]Facilities!$A:$BB,36,FALSE)</f>
        <v>NO</v>
      </c>
      <c r="K1376" s="1" t="str">
        <f t="shared" si="67"/>
        <v>D_USA35401_46146</v>
      </c>
      <c r="L1376" s="1" t="str">
        <f>VLOOKUP("D_"&amp;RIGHT($K1376,5),[1]Facilities!$A:$BB,34,FALSE)</f>
        <v>Manufacturing</v>
      </c>
      <c r="M1376" s="1" t="str">
        <f>VLOOKUP("D_"&amp;RIGHT($K1376,5),[1]Facilities!$A:$BB,36,FALSE)</f>
        <v>NO</v>
      </c>
      <c r="N1376" s="1" t="str">
        <f t="shared" si="68"/>
        <v>D_USA35401_46146</v>
      </c>
    </row>
    <row r="1377" spans="1:14">
      <c r="A1377" s="1" t="str">
        <f t="shared" si="66"/>
        <v>I_70928</v>
      </c>
      <c r="B1377" s="1" t="s">
        <v>1797</v>
      </c>
      <c r="C1377" s="1">
        <v>70928</v>
      </c>
      <c r="D1377" s="1" t="s">
        <v>1434</v>
      </c>
      <c r="E1377" s="1">
        <v>42677</v>
      </c>
      <c r="F1377" s="1" t="s">
        <v>569</v>
      </c>
      <c r="G1377" s="1" t="str">
        <f>IF(B1377="Issue",VLOOKUP(A1377,[1]Customers!$A:$B,2,FALSE),VLOOKUP(A1377,[1]Facilities!$A:$B,2,FALSE))</f>
        <v>I_USA50250_70928</v>
      </c>
      <c r="H1377" s="1" t="str">
        <f>VLOOKUP("D_"&amp;$E1377,[1]Facilities!$A:$BB,2,FALSE)</f>
        <v>D_USA50313_42677</v>
      </c>
      <c r="I1377" s="1" t="str">
        <f>VLOOKUP("D_"&amp;$E1377,[1]Facilities!$A:$BB,34,FALSE)</f>
        <v>Full Service</v>
      </c>
      <c r="J1377" s="1" t="str">
        <f>VLOOKUP("D_"&amp;$E1377,[1]Facilities!$A:$BB,36,FALSE)</f>
        <v>NO</v>
      </c>
      <c r="K1377" s="1" t="str">
        <f t="shared" si="67"/>
        <v>D_USA50313_42677</v>
      </c>
      <c r="L1377" s="1" t="str">
        <f>VLOOKUP("D_"&amp;RIGHT($K1377,5),[1]Facilities!$A:$BB,34,FALSE)</f>
        <v>Full Service</v>
      </c>
      <c r="M1377" s="1" t="str">
        <f>VLOOKUP("D_"&amp;RIGHT($K1377,5),[1]Facilities!$A:$BB,36,FALSE)</f>
        <v>NO</v>
      </c>
      <c r="N1377" s="1" t="str">
        <f t="shared" si="68"/>
        <v>D_USA50313_42677</v>
      </c>
    </row>
    <row r="1378" spans="1:14">
      <c r="A1378" s="1" t="str">
        <f t="shared" si="66"/>
        <v>I_69030</v>
      </c>
      <c r="B1378" s="1" t="s">
        <v>1797</v>
      </c>
      <c r="C1378" s="1">
        <v>69030</v>
      </c>
      <c r="D1378" s="1" t="s">
        <v>562</v>
      </c>
      <c r="E1378" s="1">
        <v>56720</v>
      </c>
      <c r="F1378" s="1" t="s">
        <v>570</v>
      </c>
      <c r="G1378" s="1" t="str">
        <f>IF(B1378="Issue",VLOOKUP(A1378,[1]Customers!$A:$B,2,FALSE),VLOOKUP(A1378,[1]Facilities!$A:$B,2,FALSE))</f>
        <v>I_USA47946_69030</v>
      </c>
      <c r="H1378" s="1" t="str">
        <f>VLOOKUP("D_"&amp;$E1378,[1]Facilities!$A:$BB,2,FALSE)</f>
        <v>D_USA46235_56720</v>
      </c>
      <c r="I1378" s="1" t="str">
        <f>VLOOKUP("D_"&amp;$E1378,[1]Facilities!$A:$BB,34,FALSE)</f>
        <v>Full Service</v>
      </c>
      <c r="J1378" s="1" t="str">
        <f>VLOOKUP("D_"&amp;$E1378,[1]Facilities!$A:$BB,36,FALSE)</f>
        <v>NO</v>
      </c>
      <c r="K1378" s="1" t="str">
        <f t="shared" si="67"/>
        <v>D_USA46235_56720</v>
      </c>
      <c r="L1378" s="1" t="str">
        <f>VLOOKUP("D_"&amp;RIGHT($K1378,5),[1]Facilities!$A:$BB,34,FALSE)</f>
        <v>Full Service</v>
      </c>
      <c r="M1378" s="1" t="str">
        <f>VLOOKUP("D_"&amp;RIGHT($K1378,5),[1]Facilities!$A:$BB,36,FALSE)</f>
        <v>NO</v>
      </c>
      <c r="N1378" s="1" t="str">
        <f t="shared" si="68"/>
        <v>D_USA46235_56720</v>
      </c>
    </row>
    <row r="1379" spans="1:14">
      <c r="A1379" s="1" t="str">
        <f t="shared" si="66"/>
        <v>I_67503</v>
      </c>
      <c r="B1379" s="1" t="s">
        <v>1797</v>
      </c>
      <c r="C1379" s="1">
        <v>67503</v>
      </c>
      <c r="D1379" s="1" t="s">
        <v>464</v>
      </c>
      <c r="E1379" s="1">
        <v>63875</v>
      </c>
      <c r="F1379" s="1" t="s">
        <v>587</v>
      </c>
      <c r="G1379" s="1" t="str">
        <f>IF(B1379="Issue",VLOOKUP(A1379,[1]Customers!$A:$B,2,FALSE),VLOOKUP(A1379,[1]Facilities!$A:$B,2,FALSE))</f>
        <v>I_USA30520_67503</v>
      </c>
      <c r="H1379" s="1" t="str">
        <f>VLOOKUP("D_"&amp;$E1379,[1]Facilities!$A:$BB,2,FALSE)</f>
        <v>D_USA30336_63875</v>
      </c>
      <c r="I1379" s="1" t="str">
        <f>VLOOKUP("D_"&amp;$E1379,[1]Facilities!$A:$BB,34,FALSE)</f>
        <v>Full Service</v>
      </c>
      <c r="J1379" s="1" t="str">
        <f>VLOOKUP("D_"&amp;$E1379,[1]Facilities!$A:$BB,36,FALSE)</f>
        <v>NO</v>
      </c>
      <c r="K1379" s="1" t="str">
        <f t="shared" si="67"/>
        <v>D_USA30336_63875</v>
      </c>
      <c r="L1379" s="1" t="str">
        <f>VLOOKUP("D_"&amp;RIGHT($K1379,5),[1]Facilities!$A:$BB,34,FALSE)</f>
        <v>Full Service</v>
      </c>
      <c r="M1379" s="1" t="str">
        <f>VLOOKUP("D_"&amp;RIGHT($K1379,5),[1]Facilities!$A:$BB,36,FALSE)</f>
        <v>NO</v>
      </c>
      <c r="N1379" s="1" t="str">
        <f t="shared" si="68"/>
        <v>D_USA30336_63875</v>
      </c>
    </row>
    <row r="1380" spans="1:14">
      <c r="A1380" s="1" t="str">
        <f t="shared" si="66"/>
        <v>I_69027</v>
      </c>
      <c r="B1380" s="1" t="s">
        <v>1797</v>
      </c>
      <c r="C1380" s="1">
        <v>69027</v>
      </c>
      <c r="D1380" s="1" t="s">
        <v>563</v>
      </c>
      <c r="E1380" s="1">
        <v>70497</v>
      </c>
      <c r="F1380" s="1" t="s">
        <v>1422</v>
      </c>
      <c r="G1380" s="1" t="str">
        <f>IF(B1380="Issue",VLOOKUP(A1380,[1]Customers!$A:$B,2,FALSE),VLOOKUP(A1380,[1]Facilities!$A:$B,2,FALSE))</f>
        <v>I_USA62245_69027</v>
      </c>
      <c r="H1380" s="1" t="str">
        <f>VLOOKUP("D_"&amp;$E1380,[1]Facilities!$A:$BB,2,FALSE)</f>
        <v>D_USA63042_70497</v>
      </c>
      <c r="I1380" s="1" t="str">
        <f>VLOOKUP("D_"&amp;$E1380,[1]Facilities!$A:$BB,34,FALSE)</f>
        <v>Full Service</v>
      </c>
      <c r="J1380" s="1" t="str">
        <f>VLOOKUP("D_"&amp;$E1380,[1]Facilities!$A:$BB,36,FALSE)</f>
        <v>NO</v>
      </c>
      <c r="K1380" s="1" t="str">
        <f t="shared" si="67"/>
        <v>D_USA63042_70497</v>
      </c>
      <c r="L1380" s="1" t="str">
        <f>VLOOKUP("D_"&amp;RIGHT($K1380,5),[1]Facilities!$A:$BB,34,FALSE)</f>
        <v>Full Service</v>
      </c>
      <c r="M1380" s="1" t="str">
        <f>VLOOKUP("D_"&amp;RIGHT($K1380,5),[1]Facilities!$A:$BB,36,FALSE)</f>
        <v>NO</v>
      </c>
      <c r="N1380" s="1" t="str">
        <f t="shared" si="68"/>
        <v>D_USA63042_70497</v>
      </c>
    </row>
    <row r="1381" spans="1:14">
      <c r="A1381" s="1" t="str">
        <f t="shared" si="66"/>
        <v>I_69028</v>
      </c>
      <c r="B1381" s="1" t="s">
        <v>1797</v>
      </c>
      <c r="C1381" s="1">
        <v>69028</v>
      </c>
      <c r="D1381" s="1" t="s">
        <v>564</v>
      </c>
      <c r="E1381" s="1">
        <v>56720</v>
      </c>
      <c r="F1381" s="1" t="s">
        <v>570</v>
      </c>
      <c r="G1381" s="1" t="str">
        <f>IF(B1381="Issue",VLOOKUP(A1381,[1]Customers!$A:$B,2,FALSE),VLOOKUP(A1381,[1]Facilities!$A:$B,2,FALSE))</f>
        <v>I_USA47265_69028</v>
      </c>
      <c r="H1381" s="1" t="str">
        <f>VLOOKUP("D_"&amp;$E1381,[1]Facilities!$A:$BB,2,FALSE)</f>
        <v>D_USA46235_56720</v>
      </c>
      <c r="I1381" s="1" t="str">
        <f>VLOOKUP("D_"&amp;$E1381,[1]Facilities!$A:$BB,34,FALSE)</f>
        <v>Full Service</v>
      </c>
      <c r="J1381" s="1" t="str">
        <f>VLOOKUP("D_"&amp;$E1381,[1]Facilities!$A:$BB,36,FALSE)</f>
        <v>NO</v>
      </c>
      <c r="K1381" s="1" t="str">
        <f t="shared" si="67"/>
        <v>D_USA46235_56720</v>
      </c>
      <c r="L1381" s="1" t="str">
        <f>VLOOKUP("D_"&amp;RIGHT($K1381,5),[1]Facilities!$A:$BB,34,FALSE)</f>
        <v>Full Service</v>
      </c>
      <c r="M1381" s="1" t="str">
        <f>VLOOKUP("D_"&amp;RIGHT($K1381,5),[1]Facilities!$A:$BB,36,FALSE)</f>
        <v>NO</v>
      </c>
      <c r="N1381" s="1" t="str">
        <f t="shared" si="68"/>
        <v>D_USA46235_56720</v>
      </c>
    </row>
    <row r="1382" spans="1:14">
      <c r="A1382" s="1" t="str">
        <f t="shared" si="66"/>
        <v>I_59238</v>
      </c>
      <c r="B1382" s="1" t="s">
        <v>1797</v>
      </c>
      <c r="C1382" s="1">
        <v>59238</v>
      </c>
      <c r="D1382" s="1" t="s">
        <v>469</v>
      </c>
      <c r="E1382" s="1">
        <v>70917</v>
      </c>
      <c r="F1382" s="1" t="s">
        <v>1653</v>
      </c>
      <c r="G1382" s="1" t="str">
        <f>IF(B1382="Issue",VLOOKUP(A1382,[1]Customers!$A:$B,2,FALSE),VLOOKUP(A1382,[1]Facilities!$A:$B,2,FALSE))</f>
        <v>I_CANH4N2B5_59238</v>
      </c>
      <c r="H1382" s="1" t="str">
        <f>VLOOKUP("D_"&amp;$E1382,[1]Facilities!$A:$BB,2,FALSE)</f>
        <v>D_CANH9P1K9_70917</v>
      </c>
      <c r="I1382" s="1" t="str">
        <f>VLOOKUP("D_"&amp;$E1382,[1]Facilities!$A:$BB,34,FALSE)</f>
        <v>Full Service</v>
      </c>
      <c r="J1382" s="1" t="str">
        <f>VLOOKUP("D_"&amp;$E1382,[1]Facilities!$A:$BB,36,FALSE)</f>
        <v>NO</v>
      </c>
      <c r="K1382" s="1" t="str">
        <f t="shared" si="67"/>
        <v>D_CANH9P1K9_70917</v>
      </c>
      <c r="L1382" s="1" t="str">
        <f>VLOOKUP("D_"&amp;RIGHT($K1382,5),[1]Facilities!$A:$BB,34,FALSE)</f>
        <v>Full Service</v>
      </c>
      <c r="M1382" s="1" t="str">
        <f>VLOOKUP("D_"&amp;RIGHT($K1382,5),[1]Facilities!$A:$BB,36,FALSE)</f>
        <v>NO</v>
      </c>
      <c r="N1382" s="1" t="str">
        <f t="shared" si="68"/>
        <v>D_CANH9P1K9_70917</v>
      </c>
    </row>
    <row r="1383" spans="1:14">
      <c r="A1383" s="1" t="str">
        <f t="shared" si="66"/>
        <v>I_80596</v>
      </c>
      <c r="B1383" s="1" t="s">
        <v>1797</v>
      </c>
      <c r="C1383" s="1">
        <v>80596</v>
      </c>
      <c r="D1383" s="1" t="s">
        <v>8177</v>
      </c>
      <c r="E1383" s="1">
        <v>76082</v>
      </c>
      <c r="F1383" s="1" t="s">
        <v>1787</v>
      </c>
      <c r="G1383" s="1" t="str">
        <f>IF(B1383="Issue",VLOOKUP(A1383,[1]Customers!$A:$B,2,FALSE),VLOOKUP(A1383,[1]Facilities!$A:$B,2,FALSE))</f>
        <v>I_USA80907_80596</v>
      </c>
      <c r="H1383" s="1" t="str">
        <f>VLOOKUP("D_"&amp;$E1383,[1]Facilities!$A:$BB,2,FALSE)</f>
        <v>D_USA80011_76082</v>
      </c>
      <c r="I1383" s="1" t="str">
        <f>VLOOKUP("D_"&amp;$E1383,[1]Facilities!$A:$BB,34,FALSE)</f>
        <v>Full Service</v>
      </c>
      <c r="J1383" s="1" t="str">
        <f>VLOOKUP("D_"&amp;$E1383,[1]Facilities!$A:$BB,36,FALSE)</f>
        <v>NO</v>
      </c>
      <c r="K1383" s="1" t="str">
        <f t="shared" si="67"/>
        <v>D_USA80011_76082</v>
      </c>
      <c r="L1383" s="1" t="str">
        <f>VLOOKUP("D_"&amp;RIGHT($K1383,5),[1]Facilities!$A:$BB,34,FALSE)</f>
        <v>Full Service</v>
      </c>
      <c r="M1383" s="1" t="str">
        <f>VLOOKUP("D_"&amp;RIGHT($K1383,5),[1]Facilities!$A:$BB,36,FALSE)</f>
        <v>NO</v>
      </c>
      <c r="N1383" s="1" t="str">
        <f t="shared" si="68"/>
        <v>D_USA80011_76082</v>
      </c>
    </row>
    <row r="1384" spans="1:14">
      <c r="A1384" s="1" t="str">
        <f t="shared" si="66"/>
        <v>I_53125</v>
      </c>
      <c r="B1384" s="1" t="s">
        <v>1797</v>
      </c>
      <c r="C1384" s="1">
        <v>53125</v>
      </c>
      <c r="D1384" s="1" t="s">
        <v>470</v>
      </c>
      <c r="E1384" s="1">
        <v>78887</v>
      </c>
      <c r="F1384" s="1" t="s">
        <v>8292</v>
      </c>
      <c r="G1384" s="1" t="str">
        <f>IF(B1384="Issue",VLOOKUP(A1384,[1]Customers!$A:$B,2,FALSE),VLOOKUP(A1384,[1]Facilities!$A:$B,2,FALSE))</f>
        <v>I_CANL0H1G0_53125</v>
      </c>
      <c r="H1384" s="1" t="str">
        <f>VLOOKUP("D_"&amp;$E1384,[1]Facilities!$A:$BB,2,FALSE)</f>
        <v>D_CANL5S1L4_78887</v>
      </c>
      <c r="I1384" s="1" t="str">
        <f>VLOOKUP("D_"&amp;$E1384,[1]Facilities!$A:$BB,34,FALSE)</f>
        <v>Full Service</v>
      </c>
      <c r="J1384" s="1" t="str">
        <f>VLOOKUP("D_"&amp;$E1384,[1]Facilities!$A:$BB,36,FALSE)</f>
        <v>NO</v>
      </c>
      <c r="K1384" s="1" t="str">
        <f t="shared" si="67"/>
        <v>D_CANL5S1L4_78887</v>
      </c>
      <c r="L1384" s="1" t="str">
        <f>VLOOKUP("D_"&amp;RIGHT($K1384,5),[1]Facilities!$A:$BB,34,FALSE)</f>
        <v>Full Service</v>
      </c>
      <c r="M1384" s="1" t="str">
        <f>VLOOKUP("D_"&amp;RIGHT($K1384,5),[1]Facilities!$A:$BB,36,FALSE)</f>
        <v>NO</v>
      </c>
      <c r="N1384" s="1" t="str">
        <f t="shared" si="68"/>
        <v>D_CANL5S1L4_78887</v>
      </c>
    </row>
    <row r="1385" spans="1:14">
      <c r="A1385" s="1" t="str">
        <f t="shared" si="66"/>
        <v>I_66425</v>
      </c>
      <c r="B1385" s="1" t="s">
        <v>1797</v>
      </c>
      <c r="C1385" s="1">
        <v>66425</v>
      </c>
      <c r="D1385" s="1" t="s">
        <v>1288</v>
      </c>
      <c r="E1385" s="1">
        <v>46146</v>
      </c>
      <c r="F1385" s="1" t="s">
        <v>8299</v>
      </c>
      <c r="G1385" s="1" t="str">
        <f>IF(B1385="Issue",VLOOKUP(A1385,[1]Customers!$A:$B,2,FALSE),VLOOKUP(A1385,[1]Facilities!$A:$B,2,FALSE))</f>
        <v>I_USA35224_66425</v>
      </c>
      <c r="H1385" s="1" t="str">
        <f>VLOOKUP("D_"&amp;$E1385,[1]Facilities!$A:$BB,2,FALSE)</f>
        <v>D_USA35401_46146</v>
      </c>
      <c r="I1385" s="1" t="str">
        <f>VLOOKUP("D_"&amp;$E1385,[1]Facilities!$A:$BB,34,FALSE)</f>
        <v>Manufacturing</v>
      </c>
      <c r="J1385" s="1" t="str">
        <f>VLOOKUP("D_"&amp;$E1385,[1]Facilities!$A:$BB,36,FALSE)</f>
        <v>NO</v>
      </c>
      <c r="K1385" s="1" t="str">
        <f t="shared" si="67"/>
        <v>D_USA35401_46146</v>
      </c>
      <c r="L1385" s="1" t="str">
        <f>VLOOKUP("D_"&amp;RIGHT($K1385,5),[1]Facilities!$A:$BB,34,FALSE)</f>
        <v>Manufacturing</v>
      </c>
      <c r="M1385" s="1" t="str">
        <f>VLOOKUP("D_"&amp;RIGHT($K1385,5),[1]Facilities!$A:$BB,36,FALSE)</f>
        <v>NO</v>
      </c>
      <c r="N1385" s="1" t="str">
        <f t="shared" si="68"/>
        <v>D_USA35401_46146</v>
      </c>
    </row>
    <row r="1386" spans="1:14">
      <c r="A1386" s="1" t="str">
        <f t="shared" si="66"/>
        <v>I_66426</v>
      </c>
      <c r="B1386" s="1" t="s">
        <v>1797</v>
      </c>
      <c r="C1386" s="1">
        <v>66426</v>
      </c>
      <c r="D1386" s="1" t="s">
        <v>7607</v>
      </c>
      <c r="E1386" s="1">
        <v>67095</v>
      </c>
      <c r="F1386" s="1" t="s">
        <v>584</v>
      </c>
      <c r="G1386" s="1" t="str">
        <f>IF(B1386="Issue",VLOOKUP(A1386,[1]Customers!$A:$B,2,FALSE),VLOOKUP(A1386,[1]Facilities!$A:$B,2,FALSE))</f>
        <v>I_USA75402_66426</v>
      </c>
      <c r="H1386" s="1" t="str">
        <f>VLOOKUP("D_"&amp;$E1386,[1]Facilities!$A:$BB,2,FALSE)</f>
        <v>D_USA75212_67095</v>
      </c>
      <c r="I1386" s="1" t="str">
        <f>VLOOKUP("D_"&amp;$E1386,[1]Facilities!$A:$BB,34,FALSE)</f>
        <v>Full Service</v>
      </c>
      <c r="J1386" s="1" t="str">
        <f>VLOOKUP("D_"&amp;$E1386,[1]Facilities!$A:$BB,36,FALSE)</f>
        <v>NO</v>
      </c>
      <c r="K1386" s="1" t="str">
        <f t="shared" si="67"/>
        <v>D_USA75212_67095</v>
      </c>
      <c r="L1386" s="1" t="str">
        <f>VLOOKUP("D_"&amp;RIGHT($K1386,5),[1]Facilities!$A:$BB,34,FALSE)</f>
        <v>Full Service</v>
      </c>
      <c r="M1386" s="1" t="str">
        <f>VLOOKUP("D_"&amp;RIGHT($K1386,5),[1]Facilities!$A:$BB,36,FALSE)</f>
        <v>NO</v>
      </c>
      <c r="N1386" s="1" t="str">
        <f t="shared" si="68"/>
        <v>D_USA75212_67095</v>
      </c>
    </row>
    <row r="1387" spans="1:14">
      <c r="A1387" s="1" t="str">
        <f t="shared" si="66"/>
        <v>I_45286</v>
      </c>
      <c r="B1387" s="1" t="s">
        <v>1797</v>
      </c>
      <c r="C1387" s="1">
        <v>45286</v>
      </c>
      <c r="D1387" s="1" t="s">
        <v>508</v>
      </c>
      <c r="E1387" s="1">
        <v>60457</v>
      </c>
      <c r="F1387" s="1" t="s">
        <v>582</v>
      </c>
      <c r="G1387" s="1" t="str">
        <f>IF(B1387="Issue",VLOOKUP(A1387,[1]Customers!$A:$B,2,FALSE),VLOOKUP(A1387,[1]Facilities!$A:$B,2,FALSE))</f>
        <v>I_USA29334_45286</v>
      </c>
      <c r="H1387" s="1" t="str">
        <f>VLOOKUP("D_"&amp;$E1387,[1]Facilities!$A:$BB,2,FALSE)</f>
        <v>D_USA29340_60457</v>
      </c>
      <c r="I1387" s="1" t="str">
        <f>VLOOKUP("D_"&amp;$E1387,[1]Facilities!$A:$BB,34,FALSE)</f>
        <v>Full Service</v>
      </c>
      <c r="J1387" s="1" t="str">
        <f>VLOOKUP("D_"&amp;$E1387,[1]Facilities!$A:$BB,36,FALSE)</f>
        <v>NO</v>
      </c>
      <c r="K1387" s="1" t="str">
        <f t="shared" si="67"/>
        <v>D_USA29340_60457</v>
      </c>
      <c r="L1387" s="1" t="str">
        <f>VLOOKUP("D_"&amp;RIGHT($K1387,5),[1]Facilities!$A:$BB,34,FALSE)</f>
        <v>Full Service</v>
      </c>
      <c r="M1387" s="1" t="str">
        <f>VLOOKUP("D_"&amp;RIGHT($K1387,5),[1]Facilities!$A:$BB,36,FALSE)</f>
        <v>NO</v>
      </c>
      <c r="N1387" s="1" t="str">
        <f t="shared" si="68"/>
        <v>D_USA29340_60457</v>
      </c>
    </row>
    <row r="1388" spans="1:14">
      <c r="A1388" s="1" t="str">
        <f t="shared" si="66"/>
        <v>I_44931</v>
      </c>
      <c r="B1388" s="1" t="s">
        <v>1797</v>
      </c>
      <c r="C1388" s="1">
        <v>44931</v>
      </c>
      <c r="D1388" s="1" t="s">
        <v>471</v>
      </c>
      <c r="E1388" s="1">
        <v>65540</v>
      </c>
      <c r="F1388" s="1" t="s">
        <v>573</v>
      </c>
      <c r="G1388" s="1" t="str">
        <f>IF(B1388="Issue",VLOOKUP(A1388,[1]Customers!$A:$B,2,FALSE),VLOOKUP(A1388,[1]Facilities!$A:$B,2,FALSE))</f>
        <v>I_USA85007_44931</v>
      </c>
      <c r="H1388" s="1" t="str">
        <f>VLOOKUP("D_"&amp;$E1388,[1]Facilities!$A:$BB,2,FALSE)</f>
        <v>D_USA85043_65540</v>
      </c>
      <c r="I1388" s="1" t="str">
        <f>VLOOKUP("D_"&amp;$E1388,[1]Facilities!$A:$BB,34,FALSE)</f>
        <v>Full Service</v>
      </c>
      <c r="J1388" s="1" t="str">
        <f>VLOOKUP("D_"&amp;$E1388,[1]Facilities!$A:$BB,36,FALSE)</f>
        <v>NO</v>
      </c>
      <c r="K1388" s="1" t="str">
        <f t="shared" si="67"/>
        <v>D_USA85043_65540</v>
      </c>
      <c r="L1388" s="1" t="str">
        <f>VLOOKUP("D_"&amp;RIGHT($K1388,5),[1]Facilities!$A:$BB,34,FALSE)</f>
        <v>Full Service</v>
      </c>
      <c r="M1388" s="1" t="str">
        <f>VLOOKUP("D_"&amp;RIGHT($K1388,5),[1]Facilities!$A:$BB,36,FALSE)</f>
        <v>NO</v>
      </c>
      <c r="N1388" s="1" t="str">
        <f t="shared" si="68"/>
        <v>D_USA85043_65540</v>
      </c>
    </row>
    <row r="1389" spans="1:14">
      <c r="A1389" s="1" t="str">
        <f t="shared" si="66"/>
        <v>I_60536</v>
      </c>
      <c r="B1389" s="1" t="s">
        <v>1797</v>
      </c>
      <c r="C1389" s="1">
        <v>60536</v>
      </c>
      <c r="D1389" s="1" t="s">
        <v>7833</v>
      </c>
      <c r="E1389" s="1">
        <v>53786</v>
      </c>
      <c r="F1389" s="1" t="s">
        <v>588</v>
      </c>
      <c r="G1389" s="1" t="str">
        <f>IF(B1389="Issue",VLOOKUP(A1389,[1]Customers!$A:$B,2,FALSE),VLOOKUP(A1389,[1]Facilities!$A:$B,2,FALSE))</f>
        <v>I_CANV4K3N2_60536</v>
      </c>
      <c r="H1389" s="1" t="str">
        <f>VLOOKUP("D_"&amp;$E1389,[1]Facilities!$A:$BB,2,FALSE)</f>
        <v>D_CANV4G1C1_53786</v>
      </c>
      <c r="I1389" s="1" t="str">
        <f>VLOOKUP("D_"&amp;$E1389,[1]Facilities!$A:$BB,34,FALSE)</f>
        <v>Full Service</v>
      </c>
      <c r="J1389" s="1" t="str">
        <f>VLOOKUP("D_"&amp;$E1389,[1]Facilities!$A:$BB,36,FALSE)</f>
        <v>NO</v>
      </c>
      <c r="K1389" s="1" t="str">
        <f t="shared" si="67"/>
        <v>D_CANV4G1C1_53786</v>
      </c>
      <c r="L1389" s="1" t="str">
        <f>VLOOKUP("D_"&amp;RIGHT($K1389,5),[1]Facilities!$A:$BB,34,FALSE)</f>
        <v>Full Service</v>
      </c>
      <c r="M1389" s="1" t="str">
        <f>VLOOKUP("D_"&amp;RIGHT($K1389,5),[1]Facilities!$A:$BB,36,FALSE)</f>
        <v>NO</v>
      </c>
      <c r="N1389" s="1" t="str">
        <f t="shared" si="68"/>
        <v>D_CANV4G1C1_53786</v>
      </c>
    </row>
    <row r="1390" spans="1:14">
      <c r="A1390" s="1" t="str">
        <f t="shared" si="66"/>
        <v>I_59471</v>
      </c>
      <c r="B1390" s="1" t="s">
        <v>1797</v>
      </c>
      <c r="C1390" s="1">
        <v>59471</v>
      </c>
      <c r="D1390" s="1" t="s">
        <v>7379</v>
      </c>
      <c r="E1390" s="1">
        <v>66673</v>
      </c>
      <c r="F1390" s="1" t="s">
        <v>572</v>
      </c>
      <c r="G1390" s="1" t="str">
        <f>IF(B1390="Issue",VLOOKUP(A1390,[1]Customers!$A:$B,2,FALSE),VLOOKUP(A1390,[1]Facilities!$A:$B,2,FALSE))</f>
        <v>I_USA08872_59471</v>
      </c>
      <c r="H1390" s="1" t="str">
        <f>VLOOKUP("D_"&amp;$E1390,[1]Facilities!$A:$BB,2,FALSE)</f>
        <v>D_USA08810_66673</v>
      </c>
      <c r="I1390" s="1" t="str">
        <f>VLOOKUP("D_"&amp;$E1390,[1]Facilities!$A:$BB,34,FALSE)</f>
        <v>Sort Only</v>
      </c>
      <c r="J1390" s="1" t="str">
        <f>VLOOKUP("D_"&amp;$E1390,[1]Facilities!$A:$BB,36,FALSE)</f>
        <v>NO</v>
      </c>
      <c r="K1390" s="1" t="str">
        <f t="shared" si="67"/>
        <v>D_USA08810_66673</v>
      </c>
      <c r="L1390" s="1" t="str">
        <f>VLOOKUP("D_"&amp;RIGHT($K1390,5),[1]Facilities!$A:$BB,34,FALSE)</f>
        <v>Sort Only</v>
      </c>
      <c r="M1390" s="1" t="str">
        <f>VLOOKUP("D_"&amp;RIGHT($K1390,5),[1]Facilities!$A:$BB,36,FALSE)</f>
        <v>NO</v>
      </c>
      <c r="N1390" s="1" t="str">
        <f t="shared" si="68"/>
        <v>D_USA08810_66673</v>
      </c>
    </row>
    <row r="1391" spans="1:14">
      <c r="A1391" s="1" t="str">
        <f t="shared" si="66"/>
        <v>I_59470</v>
      </c>
      <c r="B1391" s="1" t="s">
        <v>1797</v>
      </c>
      <c r="C1391" s="1">
        <v>59470</v>
      </c>
      <c r="D1391" s="1" t="s">
        <v>472</v>
      </c>
      <c r="E1391" s="1">
        <v>75125</v>
      </c>
      <c r="F1391" s="1" t="s">
        <v>1675</v>
      </c>
      <c r="G1391" s="1" t="str">
        <f>IF(B1391="Issue",VLOOKUP(A1391,[1]Customers!$A:$B,2,FALSE),VLOOKUP(A1391,[1]Facilities!$A:$B,2,FALSE))</f>
        <v>I_USA92507_59470</v>
      </c>
      <c r="H1391" s="1" t="str">
        <f>VLOOKUP("D_"&amp;$E1391,[1]Facilities!$A:$BB,2,FALSE)</f>
        <v>D_USA92509_75125</v>
      </c>
      <c r="I1391" s="1" t="str">
        <f>VLOOKUP("D_"&amp;$E1391,[1]Facilities!$A:$BB,34,FALSE)</f>
        <v>Full Service</v>
      </c>
      <c r="J1391" s="1" t="str">
        <f>VLOOKUP("D_"&amp;$E1391,[1]Facilities!$A:$BB,36,FALSE)</f>
        <v>NO</v>
      </c>
      <c r="K1391" s="1" t="str">
        <f t="shared" si="67"/>
        <v>D_USA92509_75125</v>
      </c>
      <c r="L1391" s="1" t="str">
        <f>VLOOKUP("D_"&amp;RIGHT($K1391,5),[1]Facilities!$A:$BB,34,FALSE)</f>
        <v>Full Service</v>
      </c>
      <c r="M1391" s="1" t="str">
        <f>VLOOKUP("D_"&amp;RIGHT($K1391,5),[1]Facilities!$A:$BB,36,FALSE)</f>
        <v>NO</v>
      </c>
      <c r="N1391" s="1" t="str">
        <f t="shared" si="68"/>
        <v>D_USA92509_75125</v>
      </c>
    </row>
    <row r="1392" spans="1:14">
      <c r="A1392" s="1" t="str">
        <f t="shared" si="66"/>
        <v>I_50621</v>
      </c>
      <c r="B1392" s="1" t="s">
        <v>1797</v>
      </c>
      <c r="C1392" s="1">
        <v>50621</v>
      </c>
      <c r="D1392" s="1" t="s">
        <v>473</v>
      </c>
      <c r="E1392" s="1">
        <v>61692</v>
      </c>
      <c r="F1392" s="1" t="s">
        <v>574</v>
      </c>
      <c r="G1392" s="1" t="str">
        <f>IF(B1392="Issue",VLOOKUP(A1392,[1]Customers!$A:$B,2,FALSE),VLOOKUP(A1392,[1]Facilities!$A:$B,2,FALSE))</f>
        <v>I_USA16433_50621</v>
      </c>
      <c r="H1392" s="1" t="str">
        <f>VLOOKUP("D_"&amp;$E1392,[1]Facilities!$A:$BB,2,FALSE)</f>
        <v>D_USA14031_61692</v>
      </c>
      <c r="I1392" s="1" t="str">
        <f>VLOOKUP("D_"&amp;$E1392,[1]Facilities!$A:$BB,34,FALSE)</f>
        <v>Full Service</v>
      </c>
      <c r="J1392" s="1" t="str">
        <f>VLOOKUP("D_"&amp;$E1392,[1]Facilities!$A:$BB,36,FALSE)</f>
        <v>NO</v>
      </c>
      <c r="K1392" s="1" t="str">
        <f t="shared" si="67"/>
        <v>D_USA14031_61692</v>
      </c>
      <c r="L1392" s="1" t="str">
        <f>VLOOKUP("D_"&amp;RIGHT($K1392,5),[1]Facilities!$A:$BB,34,FALSE)</f>
        <v>Full Service</v>
      </c>
      <c r="M1392" s="1" t="str">
        <f>VLOOKUP("D_"&amp;RIGHT($K1392,5),[1]Facilities!$A:$BB,36,FALSE)</f>
        <v>NO</v>
      </c>
      <c r="N1392" s="1" t="str">
        <f t="shared" si="68"/>
        <v>D_USA14031_61692</v>
      </c>
    </row>
    <row r="1393" spans="1:14">
      <c r="A1393" s="1" t="str">
        <f t="shared" si="66"/>
        <v>I_46231</v>
      </c>
      <c r="B1393" s="1" t="s">
        <v>1797</v>
      </c>
      <c r="C1393" s="1">
        <v>46231</v>
      </c>
      <c r="D1393" s="1" t="s">
        <v>474</v>
      </c>
      <c r="E1393" s="1">
        <v>80443</v>
      </c>
      <c r="F1393" s="5" t="s">
        <v>8303</v>
      </c>
      <c r="G1393" s="1" t="str">
        <f>IF(B1393="Issue",VLOOKUP(A1393,[1]Customers!$A:$B,2,FALSE),VLOOKUP(A1393,[1]Facilities!$A:$B,2,FALSE))</f>
        <v>I_MEX50200_46231</v>
      </c>
      <c r="H1393" s="1" t="e">
        <f>VLOOKUP("D_"&amp;$E1393,[1]Facilities!$A:$BB,2,FALSE)</f>
        <v>#N/A</v>
      </c>
      <c r="I1393" s="1" t="e">
        <f>VLOOKUP("D_"&amp;$E1393,[1]Facilities!$A:$BB,34,FALSE)</f>
        <v>#N/A</v>
      </c>
      <c r="J1393" s="1" t="e">
        <f>VLOOKUP("D_"&amp;$E1393,[1]Facilities!$A:$BB,36,FALSE)</f>
        <v>#N/A</v>
      </c>
      <c r="K1393" s="6" t="s">
        <v>8289</v>
      </c>
      <c r="L1393" s="1" t="str">
        <f>VLOOKUP("D_"&amp;RIGHT($K1393,5),[1]Facilities!$A:$BB,34,FALSE)</f>
        <v>Manufacturing</v>
      </c>
      <c r="M1393" s="1" t="str">
        <f>VLOOKUP("D_"&amp;RIGHT($K1393,5),[1]Facilities!$A:$BB,36,FALSE)</f>
        <v>NO</v>
      </c>
      <c r="N1393" s="1" t="str">
        <f t="shared" si="68"/>
        <v>D_MEX66052_75924</v>
      </c>
    </row>
    <row r="1394" spans="1:14">
      <c r="A1394" s="1" t="str">
        <f t="shared" si="66"/>
        <v>I_67229</v>
      </c>
      <c r="B1394" s="1" t="s">
        <v>1797</v>
      </c>
      <c r="C1394" s="1">
        <v>67229</v>
      </c>
      <c r="D1394" s="1" t="s">
        <v>475</v>
      </c>
      <c r="E1394" s="1">
        <v>46488</v>
      </c>
      <c r="F1394" s="1" t="s">
        <v>8301</v>
      </c>
      <c r="G1394" s="1" t="str">
        <f>IF(B1394="Issue",VLOOKUP(A1394,[1]Customers!$A:$B,2,FALSE),VLOOKUP(A1394,[1]Facilities!$A:$B,2,FALSE))</f>
        <v>I_USA08854_67229</v>
      </c>
      <c r="H1394" s="1" t="str">
        <f>VLOOKUP("D_"&amp;$E1394,[1]Facilities!$A:$BB,2,FALSE)</f>
        <v>D_USA22546_46488</v>
      </c>
      <c r="I1394" s="1" t="str">
        <f>VLOOKUP("D_"&amp;$E1394,[1]Facilities!$A:$BB,34,FALSE)</f>
        <v>Manufacturing</v>
      </c>
      <c r="J1394" s="1" t="str">
        <f>VLOOKUP("D_"&amp;$E1394,[1]Facilities!$A:$BB,36,FALSE)</f>
        <v>NO</v>
      </c>
      <c r="K1394" s="1" t="str">
        <f t="shared" si="67"/>
        <v>D_USA22546_46488</v>
      </c>
      <c r="L1394" s="1" t="str">
        <f>VLOOKUP("D_"&amp;RIGHT($K1394,5),[1]Facilities!$A:$BB,34,FALSE)</f>
        <v>Manufacturing</v>
      </c>
      <c r="M1394" s="1" t="str">
        <f>VLOOKUP("D_"&amp;RIGHT($K1394,5),[1]Facilities!$A:$BB,36,FALSE)</f>
        <v>NO</v>
      </c>
      <c r="N1394" s="1" t="str">
        <f t="shared" si="68"/>
        <v>D_USA22546_46488</v>
      </c>
    </row>
    <row r="1395" spans="1:14">
      <c r="A1395" s="1" t="str">
        <f t="shared" si="66"/>
        <v>I_79655</v>
      </c>
      <c r="B1395" s="1" t="s">
        <v>1797</v>
      </c>
      <c r="C1395" s="1">
        <v>79655</v>
      </c>
      <c r="D1395" s="1" t="s">
        <v>7683</v>
      </c>
      <c r="E1395" s="1">
        <v>63875</v>
      </c>
      <c r="F1395" s="1" t="s">
        <v>587</v>
      </c>
      <c r="G1395" s="1" t="str">
        <f>IF(B1395="Issue",VLOOKUP(A1395,[1]Customers!$A:$B,2,FALSE),VLOOKUP(A1395,[1]Facilities!$A:$B,2,FALSE))</f>
        <v>I_USA30291_79655</v>
      </c>
      <c r="H1395" s="1" t="str">
        <f>VLOOKUP("D_"&amp;$E1395,[1]Facilities!$A:$BB,2,FALSE)</f>
        <v>D_USA30336_63875</v>
      </c>
      <c r="I1395" s="1" t="str">
        <f>VLOOKUP("D_"&amp;$E1395,[1]Facilities!$A:$BB,34,FALSE)</f>
        <v>Full Service</v>
      </c>
      <c r="J1395" s="1" t="str">
        <f>VLOOKUP("D_"&amp;$E1395,[1]Facilities!$A:$BB,36,FALSE)</f>
        <v>NO</v>
      </c>
      <c r="K1395" s="1" t="str">
        <f t="shared" si="67"/>
        <v>D_USA30336_63875</v>
      </c>
      <c r="L1395" s="1" t="str">
        <f>VLOOKUP("D_"&amp;RIGHT($K1395,5),[1]Facilities!$A:$BB,34,FALSE)</f>
        <v>Full Service</v>
      </c>
      <c r="M1395" s="1" t="str">
        <f>VLOOKUP("D_"&amp;RIGHT($K1395,5),[1]Facilities!$A:$BB,36,FALSE)</f>
        <v>NO</v>
      </c>
      <c r="N1395" s="1" t="str">
        <f t="shared" si="68"/>
        <v>D_USA30336_63875</v>
      </c>
    </row>
    <row r="1396" spans="1:14">
      <c r="A1396" s="1" t="str">
        <f t="shared" si="66"/>
        <v>I_44189</v>
      </c>
      <c r="B1396" s="1" t="s">
        <v>1797</v>
      </c>
      <c r="C1396" s="1">
        <v>44189</v>
      </c>
      <c r="D1396" s="1" t="s">
        <v>1245</v>
      </c>
      <c r="E1396" s="1">
        <v>59068</v>
      </c>
      <c r="F1396" s="1" t="s">
        <v>577</v>
      </c>
      <c r="G1396" s="1" t="str">
        <f>IF(B1396="Issue",VLOOKUP(A1396,[1]Customers!$A:$B,2,FALSE),VLOOKUP(A1396,[1]Facilities!$A:$B,2,FALSE))</f>
        <v>I_USA33801_44189</v>
      </c>
      <c r="H1396" s="1" t="str">
        <f>VLOOKUP("D_"&amp;$E1396,[1]Facilities!$A:$BB,2,FALSE)</f>
        <v>D_USA33815_59068</v>
      </c>
      <c r="I1396" s="1" t="str">
        <f>VLOOKUP("D_"&amp;$E1396,[1]Facilities!$A:$BB,34,FALSE)</f>
        <v>Full Service</v>
      </c>
      <c r="J1396" s="1" t="str">
        <f>VLOOKUP("D_"&amp;$E1396,[1]Facilities!$A:$BB,36,FALSE)</f>
        <v>NO</v>
      </c>
      <c r="K1396" s="1" t="str">
        <f t="shared" si="67"/>
        <v>D_USA33815_59068</v>
      </c>
      <c r="L1396" s="1" t="str">
        <f>VLOOKUP("D_"&amp;RIGHT($K1396,5),[1]Facilities!$A:$BB,34,FALSE)</f>
        <v>Full Service</v>
      </c>
      <c r="M1396" s="1" t="str">
        <f>VLOOKUP("D_"&amp;RIGHT($K1396,5),[1]Facilities!$A:$BB,36,FALSE)</f>
        <v>NO</v>
      </c>
      <c r="N1396" s="1" t="str">
        <f t="shared" si="68"/>
        <v>D_USA33815_59068</v>
      </c>
    </row>
    <row r="1397" spans="1:14">
      <c r="A1397" s="1" t="str">
        <f t="shared" si="66"/>
        <v>I_45045</v>
      </c>
      <c r="B1397" s="1" t="s">
        <v>1797</v>
      </c>
      <c r="C1397" s="1">
        <v>45045</v>
      </c>
      <c r="D1397" s="1" t="s">
        <v>7299</v>
      </c>
      <c r="E1397" s="1">
        <v>69021</v>
      </c>
      <c r="F1397" s="1" t="s">
        <v>8314</v>
      </c>
      <c r="G1397" s="1" t="str">
        <f>IF(B1397="Issue",VLOOKUP(A1397,[1]Customers!$A:$B,2,FALSE),VLOOKUP(A1397,[1]Facilities!$A:$B,2,FALSE))</f>
        <v>I_USA28273_45045</v>
      </c>
      <c r="H1397" s="1" t="str">
        <f>VLOOKUP("D_"&amp;$E1397,[1]Facilities!$A:$BB,2,FALSE)</f>
        <v>D_USA28092_69021</v>
      </c>
      <c r="I1397" s="1" t="str">
        <f>VLOOKUP("D_"&amp;$E1397,[1]Facilities!$A:$BB,34,FALSE)</f>
        <v>Distributor Sort</v>
      </c>
      <c r="J1397" s="1" t="str">
        <f>VLOOKUP("D_"&amp;$E1397,[1]Facilities!$A:$BB,36,FALSE)</f>
        <v>NO</v>
      </c>
      <c r="K1397" s="1" t="str">
        <f t="shared" si="67"/>
        <v>D_USA28092_69021</v>
      </c>
      <c r="L1397" s="1" t="str">
        <f>VLOOKUP("D_"&amp;RIGHT($K1397,5),[1]Facilities!$A:$BB,34,FALSE)</f>
        <v>Distributor Sort</v>
      </c>
      <c r="M1397" s="1" t="str">
        <f>VLOOKUP("D_"&amp;RIGHT($K1397,5),[1]Facilities!$A:$BB,36,FALSE)</f>
        <v>NO</v>
      </c>
      <c r="N1397" s="1" t="str">
        <f t="shared" si="68"/>
        <v>D_USA28092_69021</v>
      </c>
    </row>
    <row r="1398" spans="1:14">
      <c r="A1398" s="1" t="str">
        <f t="shared" si="66"/>
        <v>I_59900</v>
      </c>
      <c r="B1398" s="1" t="s">
        <v>1797</v>
      </c>
      <c r="C1398" s="1">
        <v>59900</v>
      </c>
      <c r="D1398" s="1" t="s">
        <v>1247</v>
      </c>
      <c r="E1398" s="1">
        <v>67095</v>
      </c>
      <c r="F1398" s="1" t="s">
        <v>584</v>
      </c>
      <c r="G1398" s="1" t="str">
        <f>IF(B1398="Issue",VLOOKUP(A1398,[1]Customers!$A:$B,2,FALSE),VLOOKUP(A1398,[1]Facilities!$A:$B,2,FALSE))</f>
        <v>I_USA76266_59900</v>
      </c>
      <c r="H1398" s="1" t="str">
        <f>VLOOKUP("D_"&amp;$E1398,[1]Facilities!$A:$BB,2,FALSE)</f>
        <v>D_USA75212_67095</v>
      </c>
      <c r="I1398" s="1" t="str">
        <f>VLOOKUP("D_"&amp;$E1398,[1]Facilities!$A:$BB,34,FALSE)</f>
        <v>Full Service</v>
      </c>
      <c r="J1398" s="1" t="str">
        <f>VLOOKUP("D_"&amp;$E1398,[1]Facilities!$A:$BB,36,FALSE)</f>
        <v>NO</v>
      </c>
      <c r="K1398" s="1" t="str">
        <f t="shared" si="67"/>
        <v>D_USA75212_67095</v>
      </c>
      <c r="L1398" s="1" t="str">
        <f>VLOOKUP("D_"&amp;RIGHT($K1398,5),[1]Facilities!$A:$BB,34,FALSE)</f>
        <v>Full Service</v>
      </c>
      <c r="M1398" s="1" t="str">
        <f>VLOOKUP("D_"&amp;RIGHT($K1398,5),[1]Facilities!$A:$BB,36,FALSE)</f>
        <v>NO</v>
      </c>
      <c r="N1398" s="1" t="str">
        <f t="shared" si="68"/>
        <v>D_USA75212_67095</v>
      </c>
    </row>
    <row r="1399" spans="1:14">
      <c r="A1399" s="1" t="str">
        <f t="shared" si="66"/>
        <v>I_65474</v>
      </c>
      <c r="B1399" s="1" t="s">
        <v>1797</v>
      </c>
      <c r="C1399" s="1">
        <v>65474</v>
      </c>
      <c r="D1399" s="1" t="s">
        <v>1248</v>
      </c>
      <c r="E1399" s="1">
        <v>76410</v>
      </c>
      <c r="F1399" s="1" t="s">
        <v>8290</v>
      </c>
      <c r="G1399" s="1" t="str">
        <f>IF(B1399="Issue",VLOOKUP(A1399,[1]Customers!$A:$B,2,FALSE),VLOOKUP(A1399,[1]Facilities!$A:$B,2,FALSE))</f>
        <v>I_USA72143_65474</v>
      </c>
      <c r="H1399" s="1" t="str">
        <f>VLOOKUP("D_"&amp;$E1399,[1]Facilities!$A:$BB,2,FALSE)</f>
        <v>D_USA38118_76410</v>
      </c>
      <c r="I1399" s="1" t="str">
        <f>VLOOKUP("D_"&amp;$E1399,[1]Facilities!$A:$BB,34,FALSE)</f>
        <v>Full Service</v>
      </c>
      <c r="J1399" s="1" t="str">
        <f>VLOOKUP("D_"&amp;$E1399,[1]Facilities!$A:$BB,36,FALSE)</f>
        <v>NO</v>
      </c>
      <c r="K1399" s="1" t="str">
        <f t="shared" si="67"/>
        <v>D_USA38118_76410</v>
      </c>
      <c r="L1399" s="1" t="str">
        <f>VLOOKUP("D_"&amp;RIGHT($K1399,5),[1]Facilities!$A:$BB,34,FALSE)</f>
        <v>Full Service</v>
      </c>
      <c r="M1399" s="1" t="str">
        <f>VLOOKUP("D_"&amp;RIGHT($K1399,5),[1]Facilities!$A:$BB,36,FALSE)</f>
        <v>NO</v>
      </c>
      <c r="N1399" s="1" t="str">
        <f t="shared" si="68"/>
        <v>D_USA38118_76410</v>
      </c>
    </row>
    <row r="1400" spans="1:14">
      <c r="A1400" s="1" t="str">
        <f t="shared" si="66"/>
        <v>I_59899</v>
      </c>
      <c r="B1400" s="1" t="s">
        <v>1797</v>
      </c>
      <c r="C1400" s="1">
        <v>59899</v>
      </c>
      <c r="D1400" s="1" t="s">
        <v>1246</v>
      </c>
      <c r="E1400" s="1">
        <v>77169</v>
      </c>
      <c r="F1400" s="1" t="s">
        <v>8294</v>
      </c>
      <c r="G1400" s="1" t="str">
        <f>IF(B1400="Issue",VLOOKUP(A1400,[1]Customers!$A:$B,2,FALSE),VLOOKUP(A1400,[1]Facilities!$A:$B,2,FALSE))</f>
        <v>I_USA78130_59899</v>
      </c>
      <c r="H1400" s="1" t="str">
        <f>VLOOKUP("D_"&amp;$E1400,[1]Facilities!$A:$BB,2,FALSE)</f>
        <v>D_USA78218_77169</v>
      </c>
      <c r="I1400" s="1" t="str">
        <f>VLOOKUP("D_"&amp;$E1400,[1]Facilities!$A:$BB,34,FALSE)</f>
        <v>Full Service</v>
      </c>
      <c r="J1400" s="1" t="str">
        <f>VLOOKUP("D_"&amp;$E1400,[1]Facilities!$A:$BB,36,FALSE)</f>
        <v>NO</v>
      </c>
      <c r="K1400" s="1" t="str">
        <f t="shared" si="67"/>
        <v>D_USA78218_77169</v>
      </c>
      <c r="L1400" s="1" t="str">
        <f>VLOOKUP("D_"&amp;RIGHT($K1400,5),[1]Facilities!$A:$BB,34,FALSE)</f>
        <v>Full Service</v>
      </c>
      <c r="M1400" s="1" t="str">
        <f>VLOOKUP("D_"&amp;RIGHT($K1400,5),[1]Facilities!$A:$BB,36,FALSE)</f>
        <v>NO</v>
      </c>
      <c r="N1400" s="1" t="str">
        <f t="shared" si="68"/>
        <v>D_USA78218_77169</v>
      </c>
    </row>
    <row r="1401" spans="1:14">
      <c r="A1401" s="1" t="str">
        <f t="shared" si="66"/>
        <v>I_80215</v>
      </c>
      <c r="B1401" s="1" t="s">
        <v>1797</v>
      </c>
      <c r="C1401" s="1">
        <v>80215</v>
      </c>
      <c r="D1401" s="1" t="s">
        <v>8178</v>
      </c>
      <c r="E1401" s="1">
        <v>59068</v>
      </c>
      <c r="F1401" s="1" t="s">
        <v>577</v>
      </c>
      <c r="G1401" s="1" t="str">
        <f>IF(B1401="Issue",VLOOKUP(A1401,[1]Customers!$A:$B,2,FALSE),VLOOKUP(A1401,[1]Facilities!$A:$B,2,FALSE))</f>
        <v>I_USA29472_80215</v>
      </c>
      <c r="H1401" s="1" t="str">
        <f>VLOOKUP("D_"&amp;$E1401,[1]Facilities!$A:$BB,2,FALSE)</f>
        <v>D_USA33815_59068</v>
      </c>
      <c r="I1401" s="1" t="str">
        <f>VLOOKUP("D_"&amp;$E1401,[1]Facilities!$A:$BB,34,FALSE)</f>
        <v>Full Service</v>
      </c>
      <c r="J1401" s="1" t="str">
        <f>VLOOKUP("D_"&amp;$E1401,[1]Facilities!$A:$BB,36,FALSE)</f>
        <v>NO</v>
      </c>
      <c r="K1401" s="1" t="str">
        <f t="shared" si="67"/>
        <v>D_USA33815_59068</v>
      </c>
      <c r="L1401" s="1" t="str">
        <f>VLOOKUP("D_"&amp;RIGHT($K1401,5),[1]Facilities!$A:$BB,34,FALSE)</f>
        <v>Full Service</v>
      </c>
      <c r="M1401" s="1" t="str">
        <f>VLOOKUP("D_"&amp;RIGHT($K1401,5),[1]Facilities!$A:$BB,36,FALSE)</f>
        <v>NO</v>
      </c>
      <c r="N1401" s="1" t="str">
        <f t="shared" si="68"/>
        <v>D_USA33815_59068</v>
      </c>
    </row>
    <row r="1402" spans="1:14">
      <c r="A1402" s="1" t="str">
        <f t="shared" si="66"/>
        <v>I_76846</v>
      </c>
      <c r="B1402" s="1" t="s">
        <v>1797</v>
      </c>
      <c r="C1402" s="1">
        <v>76846</v>
      </c>
      <c r="D1402" s="1" t="s">
        <v>7013</v>
      </c>
      <c r="E1402" s="1">
        <v>76082</v>
      </c>
      <c r="F1402" s="1" t="s">
        <v>1787</v>
      </c>
      <c r="G1402" s="1" t="str">
        <f>IF(B1402="Issue",VLOOKUP(A1402,[1]Customers!$A:$B,2,FALSE),VLOOKUP(A1402,[1]Facilities!$A:$B,2,FALSE))</f>
        <v>I_USA80537_76846</v>
      </c>
      <c r="H1402" s="1" t="str">
        <f>VLOOKUP("D_"&amp;$E1402,[1]Facilities!$A:$BB,2,FALSE)</f>
        <v>D_USA80011_76082</v>
      </c>
      <c r="I1402" s="1" t="str">
        <f>VLOOKUP("D_"&amp;$E1402,[1]Facilities!$A:$BB,34,FALSE)</f>
        <v>Full Service</v>
      </c>
      <c r="J1402" s="1" t="str">
        <f>VLOOKUP("D_"&amp;$E1402,[1]Facilities!$A:$BB,36,FALSE)</f>
        <v>NO</v>
      </c>
      <c r="K1402" s="1" t="str">
        <f t="shared" si="67"/>
        <v>D_USA80011_76082</v>
      </c>
      <c r="L1402" s="1" t="str">
        <f>VLOOKUP("D_"&amp;RIGHT($K1402,5),[1]Facilities!$A:$BB,34,FALSE)</f>
        <v>Full Service</v>
      </c>
      <c r="M1402" s="1" t="str">
        <f>VLOOKUP("D_"&amp;RIGHT($K1402,5),[1]Facilities!$A:$BB,36,FALSE)</f>
        <v>NO</v>
      </c>
      <c r="N1402" s="1" t="str">
        <f t="shared" si="68"/>
        <v>D_USA80011_76082</v>
      </c>
    </row>
    <row r="1403" spans="1:14">
      <c r="A1403" s="1" t="str">
        <f t="shared" si="66"/>
        <v>I_80691</v>
      </c>
      <c r="B1403" s="1" t="s">
        <v>1797</v>
      </c>
      <c r="C1403" s="1">
        <v>80691</v>
      </c>
      <c r="D1403" s="1" t="s">
        <v>8213</v>
      </c>
      <c r="E1403" s="1">
        <v>77169</v>
      </c>
      <c r="F1403" s="1" t="s">
        <v>8294</v>
      </c>
      <c r="G1403" s="1" t="str">
        <f>IF(B1403="Issue",VLOOKUP(A1403,[1]Customers!$A:$B,2,FALSE),VLOOKUP(A1403,[1]Facilities!$A:$B,2,FALSE))</f>
        <v>I_USA77535_80691</v>
      </c>
      <c r="H1403" s="1" t="str">
        <f>VLOOKUP("D_"&amp;$E1403,[1]Facilities!$A:$BB,2,FALSE)</f>
        <v>D_USA78218_77169</v>
      </c>
      <c r="I1403" s="1" t="str">
        <f>VLOOKUP("D_"&amp;$E1403,[1]Facilities!$A:$BB,34,FALSE)</f>
        <v>Full Service</v>
      </c>
      <c r="J1403" s="1" t="str">
        <f>VLOOKUP("D_"&amp;$E1403,[1]Facilities!$A:$BB,36,FALSE)</f>
        <v>NO</v>
      </c>
      <c r="K1403" s="1" t="str">
        <f t="shared" si="67"/>
        <v>D_USA78218_77169</v>
      </c>
      <c r="L1403" s="1" t="str">
        <f>VLOOKUP("D_"&amp;RIGHT($K1403,5),[1]Facilities!$A:$BB,34,FALSE)</f>
        <v>Full Service</v>
      </c>
      <c r="M1403" s="1" t="str">
        <f>VLOOKUP("D_"&amp;RIGHT($K1403,5),[1]Facilities!$A:$BB,36,FALSE)</f>
        <v>NO</v>
      </c>
      <c r="N1403" s="1" t="str">
        <f t="shared" si="68"/>
        <v>D_USA78218_77169</v>
      </c>
    </row>
    <row r="1404" spans="1:14">
      <c r="A1404" s="1" t="str">
        <f t="shared" si="66"/>
        <v>I_77675</v>
      </c>
      <c r="B1404" s="1" t="s">
        <v>1797</v>
      </c>
      <c r="C1404" s="1">
        <v>77675</v>
      </c>
      <c r="D1404" s="1" t="s">
        <v>7300</v>
      </c>
      <c r="E1404" s="1">
        <v>60457</v>
      </c>
      <c r="F1404" s="1" t="s">
        <v>582</v>
      </c>
      <c r="G1404" s="1" t="str">
        <f>IF(B1404="Issue",VLOOKUP(A1404,[1]Customers!$A:$B,2,FALSE),VLOOKUP(A1404,[1]Facilities!$A:$B,2,FALSE))</f>
        <v>I_USA29486_77675</v>
      </c>
      <c r="H1404" s="1" t="str">
        <f>VLOOKUP("D_"&amp;$E1404,[1]Facilities!$A:$BB,2,FALSE)</f>
        <v>D_USA29340_60457</v>
      </c>
      <c r="I1404" s="1" t="str">
        <f>VLOOKUP("D_"&amp;$E1404,[1]Facilities!$A:$BB,34,FALSE)</f>
        <v>Full Service</v>
      </c>
      <c r="J1404" s="1" t="str">
        <f>VLOOKUP("D_"&amp;$E1404,[1]Facilities!$A:$BB,36,FALSE)</f>
        <v>NO</v>
      </c>
      <c r="K1404" s="1" t="str">
        <f t="shared" si="67"/>
        <v>D_USA29340_60457</v>
      </c>
      <c r="L1404" s="1" t="str">
        <f>VLOOKUP("D_"&amp;RIGHT($K1404,5),[1]Facilities!$A:$BB,34,FALSE)</f>
        <v>Full Service</v>
      </c>
      <c r="M1404" s="1" t="str">
        <f>VLOOKUP("D_"&amp;RIGHT($K1404,5),[1]Facilities!$A:$BB,36,FALSE)</f>
        <v>NO</v>
      </c>
      <c r="N1404" s="1" t="str">
        <f t="shared" si="68"/>
        <v>D_USA29340_60457</v>
      </c>
    </row>
    <row r="1405" spans="1:14">
      <c r="A1405" s="1" t="str">
        <f t="shared" si="66"/>
        <v>I_76959</v>
      </c>
      <c r="B1405" s="1" t="s">
        <v>1797</v>
      </c>
      <c r="C1405" s="1">
        <v>76959</v>
      </c>
      <c r="D1405" s="1" t="s">
        <v>7301</v>
      </c>
      <c r="E1405" s="1">
        <v>77572</v>
      </c>
      <c r="F1405" s="1" t="s">
        <v>8306</v>
      </c>
      <c r="G1405" s="1" t="str">
        <f>IF(B1405="Issue",VLOOKUP(A1405,[1]Customers!$A:$B,2,FALSE),VLOOKUP(A1405,[1]Facilities!$A:$B,2,FALSE))</f>
        <v>I_USA77523_76959</v>
      </c>
      <c r="H1405" s="1" t="str">
        <f>VLOOKUP("D_"&amp;$E1405,[1]Facilities!$A:$BB,2,FALSE)</f>
        <v>D_USA77571_77572</v>
      </c>
      <c r="I1405" s="1" t="str">
        <f>VLOOKUP("D_"&amp;$E1405,[1]Facilities!$A:$BB,34,FALSE)</f>
        <v>Manufacturing</v>
      </c>
      <c r="J1405" s="1" t="str">
        <f>VLOOKUP("D_"&amp;$E1405,[1]Facilities!$A:$BB,36,FALSE)</f>
        <v>NO</v>
      </c>
      <c r="K1405" s="1" t="str">
        <f t="shared" si="67"/>
        <v>D_USA77571_77572</v>
      </c>
      <c r="L1405" s="1" t="str">
        <f>VLOOKUP("D_"&amp;RIGHT($K1405,5),[1]Facilities!$A:$BB,34,FALSE)</f>
        <v>Manufacturing</v>
      </c>
      <c r="M1405" s="1" t="str">
        <f>VLOOKUP("D_"&amp;RIGHT($K1405,5),[1]Facilities!$A:$BB,36,FALSE)</f>
        <v>NO</v>
      </c>
      <c r="N1405" s="1" t="str">
        <f t="shared" si="68"/>
        <v>D_USA77571_77572</v>
      </c>
    </row>
    <row r="1406" spans="1:14">
      <c r="A1406" s="1" t="str">
        <f t="shared" si="66"/>
        <v>I_90237</v>
      </c>
      <c r="B1406" s="1" t="s">
        <v>1797</v>
      </c>
      <c r="C1406" s="1">
        <v>90237</v>
      </c>
      <c r="D1406" s="1" t="s">
        <v>8214</v>
      </c>
      <c r="E1406" s="1">
        <v>66797</v>
      </c>
      <c r="F1406" s="1" t="s">
        <v>579</v>
      </c>
      <c r="G1406" s="1" t="str">
        <f>IF(B1406="Issue",VLOOKUP(A1406,[1]Customers!$A:$B,2,FALSE),VLOOKUP(A1406,[1]Facilities!$A:$B,2,FALSE))</f>
        <v>I_USA23875_90237</v>
      </c>
      <c r="H1406" s="1" t="str">
        <f>VLOOKUP("D_"&amp;$E1406,[1]Facilities!$A:$BB,2,FALSE)</f>
        <v>D_USA23234_66797</v>
      </c>
      <c r="I1406" s="1" t="str">
        <f>VLOOKUP("D_"&amp;$E1406,[1]Facilities!$A:$BB,34,FALSE)</f>
        <v>Full Service</v>
      </c>
      <c r="J1406" s="1" t="str">
        <f>VLOOKUP("D_"&amp;$E1406,[1]Facilities!$A:$BB,36,FALSE)</f>
        <v>NO</v>
      </c>
      <c r="K1406" s="1" t="str">
        <f t="shared" si="67"/>
        <v>D_USA23234_66797</v>
      </c>
      <c r="L1406" s="1" t="str">
        <f>VLOOKUP("D_"&amp;RIGHT($K1406,5),[1]Facilities!$A:$BB,34,FALSE)</f>
        <v>Full Service</v>
      </c>
      <c r="M1406" s="1" t="str">
        <f>VLOOKUP("D_"&amp;RIGHT($K1406,5),[1]Facilities!$A:$BB,36,FALSE)</f>
        <v>NO</v>
      </c>
      <c r="N1406" s="1" t="str">
        <f t="shared" si="68"/>
        <v>D_USA23234_66797</v>
      </c>
    </row>
    <row r="1407" spans="1:14">
      <c r="A1407" s="1" t="str">
        <f t="shared" si="66"/>
        <v>I_77020</v>
      </c>
      <c r="B1407" s="1" t="s">
        <v>1797</v>
      </c>
      <c r="C1407" s="1">
        <v>77020</v>
      </c>
      <c r="D1407" s="1" t="s">
        <v>7505</v>
      </c>
      <c r="E1407" s="1">
        <v>75125</v>
      </c>
      <c r="F1407" s="1" t="s">
        <v>1675</v>
      </c>
      <c r="G1407" s="1" t="str">
        <f>IF(B1407="Issue",VLOOKUP(A1407,[1]Customers!$A:$B,2,FALSE),VLOOKUP(A1407,[1]Facilities!$A:$B,2,FALSE))</f>
        <v>I_USA92324_77020</v>
      </c>
      <c r="H1407" s="1" t="str">
        <f>VLOOKUP("D_"&amp;$E1407,[1]Facilities!$A:$BB,2,FALSE)</f>
        <v>D_USA92509_75125</v>
      </c>
      <c r="I1407" s="1" t="str">
        <f>VLOOKUP("D_"&amp;$E1407,[1]Facilities!$A:$BB,34,FALSE)</f>
        <v>Full Service</v>
      </c>
      <c r="J1407" s="1" t="str">
        <f>VLOOKUP("D_"&amp;$E1407,[1]Facilities!$A:$BB,36,FALSE)</f>
        <v>NO</v>
      </c>
      <c r="K1407" s="1" t="str">
        <f t="shared" si="67"/>
        <v>D_USA92509_75125</v>
      </c>
      <c r="L1407" s="1" t="str">
        <f>VLOOKUP("D_"&amp;RIGHT($K1407,5),[1]Facilities!$A:$BB,34,FALSE)</f>
        <v>Full Service</v>
      </c>
      <c r="M1407" s="1" t="str">
        <f>VLOOKUP("D_"&amp;RIGHT($K1407,5),[1]Facilities!$A:$BB,36,FALSE)</f>
        <v>NO</v>
      </c>
      <c r="N1407" s="1" t="str">
        <f t="shared" si="68"/>
        <v>D_USA92509_75125</v>
      </c>
    </row>
    <row r="1408" spans="1:14">
      <c r="A1408" s="1" t="str">
        <f t="shared" si="66"/>
        <v>I_79614</v>
      </c>
      <c r="B1408" s="1" t="s">
        <v>1797</v>
      </c>
      <c r="C1408" s="1">
        <v>79614</v>
      </c>
      <c r="D1408" s="1" t="s">
        <v>7608</v>
      </c>
      <c r="E1408" s="1">
        <v>67095</v>
      </c>
      <c r="F1408" s="1" t="s">
        <v>584</v>
      </c>
      <c r="G1408" s="1" t="str">
        <f>IF(B1408="Issue",VLOOKUP(A1408,[1]Customers!$A:$B,2,FALSE),VLOOKUP(A1408,[1]Facilities!$A:$B,2,FALSE))</f>
        <v>I_USA76140_79614</v>
      </c>
      <c r="H1408" s="1" t="str">
        <f>VLOOKUP("D_"&amp;$E1408,[1]Facilities!$A:$BB,2,FALSE)</f>
        <v>D_USA75212_67095</v>
      </c>
      <c r="I1408" s="1" t="str">
        <f>VLOOKUP("D_"&amp;$E1408,[1]Facilities!$A:$BB,34,FALSE)</f>
        <v>Full Service</v>
      </c>
      <c r="J1408" s="1" t="str">
        <f>VLOOKUP("D_"&amp;$E1408,[1]Facilities!$A:$BB,36,FALSE)</f>
        <v>NO</v>
      </c>
      <c r="K1408" s="1" t="str">
        <f t="shared" si="67"/>
        <v>D_USA75212_67095</v>
      </c>
      <c r="L1408" s="1" t="str">
        <f>VLOOKUP("D_"&amp;RIGHT($K1408,5),[1]Facilities!$A:$BB,34,FALSE)</f>
        <v>Full Service</v>
      </c>
      <c r="M1408" s="1" t="str">
        <f>VLOOKUP("D_"&amp;RIGHT($K1408,5),[1]Facilities!$A:$BB,36,FALSE)</f>
        <v>NO</v>
      </c>
      <c r="N1408" s="1" t="str">
        <f t="shared" si="68"/>
        <v>D_USA75212_67095</v>
      </c>
    </row>
    <row r="1409" spans="1:14">
      <c r="A1409" s="1" t="str">
        <f t="shared" si="66"/>
        <v>I_64284</v>
      </c>
      <c r="B1409" s="1" t="s">
        <v>1797</v>
      </c>
      <c r="C1409" s="1">
        <v>64284</v>
      </c>
      <c r="D1409" s="1" t="s">
        <v>476</v>
      </c>
      <c r="E1409" s="1">
        <v>45195</v>
      </c>
      <c r="F1409" s="1" t="s">
        <v>580</v>
      </c>
      <c r="G1409" s="1" t="str">
        <f>IF(B1409="Issue",VLOOKUP(A1409,[1]Customers!$A:$B,2,FALSE),VLOOKUP(A1409,[1]Facilities!$A:$B,2,FALSE))</f>
        <v>I_USA94577_64284</v>
      </c>
      <c r="H1409" s="1" t="str">
        <f>VLOOKUP("D_"&amp;$E1409,[1]Facilities!$A:$BB,2,FALSE)</f>
        <v>D_USA95304_45195</v>
      </c>
      <c r="I1409" s="1" t="str">
        <f>VLOOKUP("D_"&amp;$E1409,[1]Facilities!$A:$BB,34,FALSE)</f>
        <v>Full Service</v>
      </c>
      <c r="J1409" s="1" t="str">
        <f>VLOOKUP("D_"&amp;$E1409,[1]Facilities!$A:$BB,36,FALSE)</f>
        <v>NO</v>
      </c>
      <c r="K1409" s="1" t="str">
        <f t="shared" si="67"/>
        <v>D_USA95304_45195</v>
      </c>
      <c r="L1409" s="1" t="str">
        <f>VLOOKUP("D_"&amp;RIGHT($K1409,5),[1]Facilities!$A:$BB,34,FALSE)</f>
        <v>Full Service</v>
      </c>
      <c r="M1409" s="1" t="str">
        <f>VLOOKUP("D_"&amp;RIGHT($K1409,5),[1]Facilities!$A:$BB,36,FALSE)</f>
        <v>NO</v>
      </c>
      <c r="N1409" s="1" t="str">
        <f t="shared" si="68"/>
        <v>D_USA95304_45195</v>
      </c>
    </row>
    <row r="1410" spans="1:14">
      <c r="A1410" s="1" t="str">
        <f t="shared" si="66"/>
        <v>I_68656</v>
      </c>
      <c r="B1410" s="1" t="s">
        <v>1797</v>
      </c>
      <c r="C1410" s="1">
        <v>68656</v>
      </c>
      <c r="D1410" s="1" t="s">
        <v>477</v>
      </c>
      <c r="E1410" s="1">
        <v>65540</v>
      </c>
      <c r="F1410" s="1" t="s">
        <v>573</v>
      </c>
      <c r="G1410" s="1" t="str">
        <f>IF(B1410="Issue",VLOOKUP(A1410,[1]Customers!$A:$B,2,FALSE),VLOOKUP(A1410,[1]Facilities!$A:$B,2,FALSE))</f>
        <v>I_USA93033_68656</v>
      </c>
      <c r="H1410" s="1" t="str">
        <f>VLOOKUP("D_"&amp;$E1410,[1]Facilities!$A:$BB,2,FALSE)</f>
        <v>D_USA85043_65540</v>
      </c>
      <c r="I1410" s="1" t="str">
        <f>VLOOKUP("D_"&amp;$E1410,[1]Facilities!$A:$BB,34,FALSE)</f>
        <v>Full Service</v>
      </c>
      <c r="J1410" s="1" t="str">
        <f>VLOOKUP("D_"&amp;$E1410,[1]Facilities!$A:$BB,36,FALSE)</f>
        <v>NO</v>
      </c>
      <c r="K1410" s="1" t="str">
        <f t="shared" si="67"/>
        <v>D_USA85043_65540</v>
      </c>
      <c r="L1410" s="1" t="str">
        <f>VLOOKUP("D_"&amp;RIGHT($K1410,5),[1]Facilities!$A:$BB,34,FALSE)</f>
        <v>Full Service</v>
      </c>
      <c r="M1410" s="1" t="str">
        <f>VLOOKUP("D_"&amp;RIGHT($K1410,5),[1]Facilities!$A:$BB,36,FALSE)</f>
        <v>NO</v>
      </c>
      <c r="N1410" s="1" t="str">
        <f t="shared" si="68"/>
        <v>D_USA85043_65540</v>
      </c>
    </row>
    <row r="1411" spans="1:14">
      <c r="A1411" s="1" t="str">
        <f t="shared" si="66"/>
        <v>I_56763</v>
      </c>
      <c r="B1411" s="1" t="s">
        <v>1797</v>
      </c>
      <c r="C1411" s="1">
        <v>56763</v>
      </c>
      <c r="D1411" s="1" t="s">
        <v>480</v>
      </c>
      <c r="E1411" s="1">
        <v>63296</v>
      </c>
      <c r="F1411" s="1" t="s">
        <v>8293</v>
      </c>
      <c r="G1411" s="1" t="str">
        <f>IF(B1411="Issue",VLOOKUP(A1411,[1]Customers!$A:$B,2,FALSE),VLOOKUP(A1411,[1]Facilities!$A:$B,2,FALSE))</f>
        <v>I_USA53073_56763</v>
      </c>
      <c r="H1411" s="1" t="str">
        <f>VLOOKUP("D_"&amp;$E1411,[1]Facilities!$A:$BB,2,FALSE)</f>
        <v>D_USA60099_63296</v>
      </c>
      <c r="I1411" s="1" t="str">
        <f>VLOOKUP("D_"&amp;$E1411,[1]Facilities!$A:$BB,34,FALSE)</f>
        <v>Full Service</v>
      </c>
      <c r="J1411" s="1" t="str">
        <f>VLOOKUP("D_"&amp;$E1411,[1]Facilities!$A:$BB,36,FALSE)</f>
        <v>NO</v>
      </c>
      <c r="K1411" s="1" t="str">
        <f t="shared" si="67"/>
        <v>D_USA60099_63296</v>
      </c>
      <c r="L1411" s="1" t="str">
        <f>VLOOKUP("D_"&amp;RIGHT($K1411,5),[1]Facilities!$A:$BB,34,FALSE)</f>
        <v>Full Service</v>
      </c>
      <c r="M1411" s="1" t="str">
        <f>VLOOKUP("D_"&amp;RIGHT($K1411,5),[1]Facilities!$A:$BB,36,FALSE)</f>
        <v>NO</v>
      </c>
      <c r="N1411" s="1" t="str">
        <f t="shared" si="68"/>
        <v>D_USA60099_63296</v>
      </c>
    </row>
    <row r="1412" spans="1:14">
      <c r="A1412" s="1" t="str">
        <f t="shared" ref="A1412:A1475" si="69">LEFT(B1412,1)&amp;"_"&amp;C1412</f>
        <v>I_56761</v>
      </c>
      <c r="B1412" s="1" t="s">
        <v>1797</v>
      </c>
      <c r="C1412" s="1">
        <v>56761</v>
      </c>
      <c r="D1412" s="1" t="s">
        <v>478</v>
      </c>
      <c r="E1412" s="1">
        <v>63296</v>
      </c>
      <c r="F1412" s="1" t="s">
        <v>8293</v>
      </c>
      <c r="G1412" s="1" t="str">
        <f>IF(B1412="Issue",VLOOKUP(A1412,[1]Customers!$A:$B,2,FALSE),VLOOKUP(A1412,[1]Facilities!$A:$B,2,FALSE))</f>
        <v>I_USA54129_56761</v>
      </c>
      <c r="H1412" s="1" t="str">
        <f>VLOOKUP("D_"&amp;$E1412,[1]Facilities!$A:$BB,2,FALSE)</f>
        <v>D_USA60099_63296</v>
      </c>
      <c r="I1412" s="1" t="str">
        <f>VLOOKUP("D_"&amp;$E1412,[1]Facilities!$A:$BB,34,FALSE)</f>
        <v>Full Service</v>
      </c>
      <c r="J1412" s="1" t="str">
        <f>VLOOKUP("D_"&amp;$E1412,[1]Facilities!$A:$BB,36,FALSE)</f>
        <v>NO</v>
      </c>
      <c r="K1412" s="1" t="str">
        <f t="shared" ref="K1412:K1475" si="70">H1412</f>
        <v>D_USA60099_63296</v>
      </c>
      <c r="L1412" s="1" t="str">
        <f>VLOOKUP("D_"&amp;RIGHT($K1412,5),[1]Facilities!$A:$BB,34,FALSE)</f>
        <v>Full Service</v>
      </c>
      <c r="M1412" s="1" t="str">
        <f>VLOOKUP("D_"&amp;RIGHT($K1412,5),[1]Facilities!$A:$BB,36,FALSE)</f>
        <v>NO</v>
      </c>
      <c r="N1412" s="1" t="str">
        <f t="shared" ref="N1412:N1475" si="71">K1412</f>
        <v>D_USA60099_63296</v>
      </c>
    </row>
    <row r="1413" spans="1:14">
      <c r="A1413" s="1" t="str">
        <f t="shared" si="69"/>
        <v>I_56762</v>
      </c>
      <c r="B1413" s="1" t="s">
        <v>1797</v>
      </c>
      <c r="C1413" s="1">
        <v>56762</v>
      </c>
      <c r="D1413" s="1" t="s">
        <v>479</v>
      </c>
      <c r="E1413" s="1">
        <v>63296</v>
      </c>
      <c r="F1413" s="1" t="s">
        <v>8293</v>
      </c>
      <c r="G1413" s="1" t="str">
        <f>IF(B1413="Issue",VLOOKUP(A1413,[1]Customers!$A:$B,2,FALSE),VLOOKUP(A1413,[1]Facilities!$A:$B,2,FALSE))</f>
        <v>I_USA53042_56762</v>
      </c>
      <c r="H1413" s="1" t="str">
        <f>VLOOKUP("D_"&amp;$E1413,[1]Facilities!$A:$BB,2,FALSE)</f>
        <v>D_USA60099_63296</v>
      </c>
      <c r="I1413" s="1" t="str">
        <f>VLOOKUP("D_"&amp;$E1413,[1]Facilities!$A:$BB,34,FALSE)</f>
        <v>Full Service</v>
      </c>
      <c r="J1413" s="1" t="str">
        <f>VLOOKUP("D_"&amp;$E1413,[1]Facilities!$A:$BB,36,FALSE)</f>
        <v>NO</v>
      </c>
      <c r="K1413" s="1" t="str">
        <f t="shared" si="70"/>
        <v>D_USA60099_63296</v>
      </c>
      <c r="L1413" s="1" t="str">
        <f>VLOOKUP("D_"&amp;RIGHT($K1413,5),[1]Facilities!$A:$BB,34,FALSE)</f>
        <v>Full Service</v>
      </c>
      <c r="M1413" s="1" t="str">
        <f>VLOOKUP("D_"&amp;RIGHT($K1413,5),[1]Facilities!$A:$BB,36,FALSE)</f>
        <v>NO</v>
      </c>
      <c r="N1413" s="1" t="str">
        <f t="shared" si="71"/>
        <v>D_USA60099_63296</v>
      </c>
    </row>
    <row r="1414" spans="1:14">
      <c r="A1414" s="1" t="str">
        <f t="shared" si="69"/>
        <v>I_74533</v>
      </c>
      <c r="B1414" s="1" t="s">
        <v>1797</v>
      </c>
      <c r="C1414" s="1">
        <v>74533</v>
      </c>
      <c r="D1414" s="1" t="s">
        <v>7380</v>
      </c>
      <c r="E1414" s="1">
        <v>54027</v>
      </c>
      <c r="F1414" s="1" t="s">
        <v>8304</v>
      </c>
      <c r="G1414" s="1" t="str">
        <f>IF(B1414="Issue",VLOOKUP(A1414,[1]Customers!$A:$B,2,FALSE),VLOOKUP(A1414,[1]Facilities!$A:$B,2,FALSE))</f>
        <v>I_USA53073_74533</v>
      </c>
      <c r="H1414" s="1" t="str">
        <f>VLOOKUP("D_"&amp;$E1414,[1]Facilities!$A:$BB,2,FALSE)</f>
        <v>D_USA35490_54027</v>
      </c>
      <c r="I1414" s="1" t="str">
        <f>VLOOKUP("D_"&amp;$E1414,[1]Facilities!$A:$BB,34,FALSE)</f>
        <v>Manufacturing</v>
      </c>
      <c r="J1414" s="1" t="str">
        <f>VLOOKUP("D_"&amp;$E1414,[1]Facilities!$A:$BB,36,FALSE)</f>
        <v>NO</v>
      </c>
      <c r="K1414" s="1" t="str">
        <f t="shared" si="70"/>
        <v>D_USA35490_54027</v>
      </c>
      <c r="L1414" s="1" t="str">
        <f>VLOOKUP("D_"&amp;RIGHT($K1414,5),[1]Facilities!$A:$BB,34,FALSE)</f>
        <v>Manufacturing</v>
      </c>
      <c r="M1414" s="1" t="str">
        <f>VLOOKUP("D_"&amp;RIGHT($K1414,5),[1]Facilities!$A:$BB,36,FALSE)</f>
        <v>NO</v>
      </c>
      <c r="N1414" s="1" t="str">
        <f t="shared" si="71"/>
        <v>D_USA35490_54027</v>
      </c>
    </row>
    <row r="1415" spans="1:14">
      <c r="A1415" s="1" t="str">
        <f t="shared" si="69"/>
        <v>I_67443</v>
      </c>
      <c r="B1415" s="1" t="s">
        <v>1797</v>
      </c>
      <c r="C1415" s="1">
        <v>67443</v>
      </c>
      <c r="D1415" s="1" t="s">
        <v>7381</v>
      </c>
      <c r="E1415" s="1">
        <v>54027</v>
      </c>
      <c r="F1415" s="1" t="s">
        <v>8304</v>
      </c>
      <c r="G1415" s="1" t="str">
        <f>IF(B1415="Issue",VLOOKUP(A1415,[1]Customers!$A:$B,2,FALSE),VLOOKUP(A1415,[1]Facilities!$A:$B,2,FALSE))</f>
        <v>I_USA53042_67443</v>
      </c>
      <c r="H1415" s="1" t="str">
        <f>VLOOKUP("D_"&amp;$E1415,[1]Facilities!$A:$BB,2,FALSE)</f>
        <v>D_USA35490_54027</v>
      </c>
      <c r="I1415" s="1" t="str">
        <f>VLOOKUP("D_"&amp;$E1415,[1]Facilities!$A:$BB,34,FALSE)</f>
        <v>Manufacturing</v>
      </c>
      <c r="J1415" s="1" t="str">
        <f>VLOOKUP("D_"&amp;$E1415,[1]Facilities!$A:$BB,36,FALSE)</f>
        <v>NO</v>
      </c>
      <c r="K1415" s="1" t="str">
        <f t="shared" si="70"/>
        <v>D_USA35490_54027</v>
      </c>
      <c r="L1415" s="1" t="str">
        <f>VLOOKUP("D_"&amp;RIGHT($K1415,5),[1]Facilities!$A:$BB,34,FALSE)</f>
        <v>Manufacturing</v>
      </c>
      <c r="M1415" s="1" t="str">
        <f>VLOOKUP("D_"&amp;RIGHT($K1415,5),[1]Facilities!$A:$BB,36,FALSE)</f>
        <v>NO</v>
      </c>
      <c r="N1415" s="1" t="str">
        <f t="shared" si="71"/>
        <v>D_USA35490_54027</v>
      </c>
    </row>
    <row r="1416" spans="1:14">
      <c r="A1416" s="1" t="str">
        <f t="shared" si="69"/>
        <v>I_79465</v>
      </c>
      <c r="B1416" s="1" t="s">
        <v>1797</v>
      </c>
      <c r="C1416" s="1">
        <v>79465</v>
      </c>
      <c r="D1416" s="1" t="s">
        <v>7556</v>
      </c>
      <c r="E1416" s="1">
        <v>63296</v>
      </c>
      <c r="F1416" s="1" t="s">
        <v>8293</v>
      </c>
      <c r="G1416" s="1" t="str">
        <f>IF(B1416="Issue",VLOOKUP(A1416,[1]Customers!$A:$B,2,FALSE),VLOOKUP(A1416,[1]Facilities!$A:$B,2,FALSE))</f>
        <v>I_USA54302_79465</v>
      </c>
      <c r="H1416" s="1" t="str">
        <f>VLOOKUP("D_"&amp;$E1416,[1]Facilities!$A:$BB,2,FALSE)</f>
        <v>D_USA60099_63296</v>
      </c>
      <c r="I1416" s="1" t="str">
        <f>VLOOKUP("D_"&amp;$E1416,[1]Facilities!$A:$BB,34,FALSE)</f>
        <v>Full Service</v>
      </c>
      <c r="J1416" s="1" t="str">
        <f>VLOOKUP("D_"&amp;$E1416,[1]Facilities!$A:$BB,36,FALSE)</f>
        <v>NO</v>
      </c>
      <c r="K1416" s="1" t="str">
        <f t="shared" si="70"/>
        <v>D_USA60099_63296</v>
      </c>
      <c r="L1416" s="1" t="str">
        <f>VLOOKUP("D_"&amp;RIGHT($K1416,5),[1]Facilities!$A:$BB,34,FALSE)</f>
        <v>Full Service</v>
      </c>
      <c r="M1416" s="1" t="str">
        <f>VLOOKUP("D_"&amp;RIGHT($K1416,5),[1]Facilities!$A:$BB,36,FALSE)</f>
        <v>NO</v>
      </c>
      <c r="N1416" s="1" t="str">
        <f t="shared" si="71"/>
        <v>D_USA60099_63296</v>
      </c>
    </row>
    <row r="1417" spans="1:14">
      <c r="A1417" s="1" t="str">
        <f t="shared" si="69"/>
        <v>I_77839</v>
      </c>
      <c r="B1417" s="1" t="s">
        <v>1797</v>
      </c>
      <c r="C1417" s="1">
        <v>77839</v>
      </c>
      <c r="D1417" s="1" t="s">
        <v>7382</v>
      </c>
      <c r="E1417" s="1">
        <v>61930</v>
      </c>
      <c r="F1417" s="1" t="s">
        <v>1235</v>
      </c>
      <c r="G1417" s="1" t="str">
        <f>IF(B1417="Issue",VLOOKUP(A1417,[1]Customers!$A:$B,2,FALSE),VLOOKUP(A1417,[1]Facilities!$A:$B,2,FALSE))</f>
        <v>I_USA44613_77839</v>
      </c>
      <c r="H1417" s="1" t="str">
        <f>VLOOKUP("D_"&amp;$E1417,[1]Facilities!$A:$BB,2,FALSE)</f>
        <v>D_USA43228_61930</v>
      </c>
      <c r="I1417" s="1" t="str">
        <f>VLOOKUP("D_"&amp;$E1417,[1]Facilities!$A:$BB,34,FALSE)</f>
        <v>Full Service</v>
      </c>
      <c r="J1417" s="1" t="str">
        <f>VLOOKUP("D_"&amp;$E1417,[1]Facilities!$A:$BB,36,FALSE)</f>
        <v>NO</v>
      </c>
      <c r="K1417" s="1" t="str">
        <f t="shared" si="70"/>
        <v>D_USA43228_61930</v>
      </c>
      <c r="L1417" s="1" t="str">
        <f>VLOOKUP("D_"&amp;RIGHT($K1417,5),[1]Facilities!$A:$BB,34,FALSE)</f>
        <v>Full Service</v>
      </c>
      <c r="M1417" s="1" t="str">
        <f>VLOOKUP("D_"&amp;RIGHT($K1417,5),[1]Facilities!$A:$BB,36,FALSE)</f>
        <v>NO</v>
      </c>
      <c r="N1417" s="1" t="str">
        <f t="shared" si="71"/>
        <v>D_USA43228_61930</v>
      </c>
    </row>
    <row r="1418" spans="1:14">
      <c r="A1418" s="1" t="str">
        <f t="shared" si="69"/>
        <v>I_79854</v>
      </c>
      <c r="B1418" s="1" t="s">
        <v>1797</v>
      </c>
      <c r="C1418" s="1">
        <v>79854</v>
      </c>
      <c r="D1418" s="1" t="s">
        <v>7684</v>
      </c>
      <c r="E1418" s="1">
        <v>50843</v>
      </c>
      <c r="F1418" s="1" t="s">
        <v>576</v>
      </c>
      <c r="G1418" s="1" t="str">
        <f>IF(B1418="Issue",VLOOKUP(A1418,[1]Customers!$A:$B,2,FALSE),VLOOKUP(A1418,[1]Facilities!$A:$B,2,FALSE))</f>
        <v>I_USA17522_79854</v>
      </c>
      <c r="H1418" s="1" t="str">
        <f>VLOOKUP("D_"&amp;$E1418,[1]Facilities!$A:$BB,2,FALSE)</f>
        <v>D_USA18202_50843</v>
      </c>
      <c r="I1418" s="1" t="str">
        <f>VLOOKUP("D_"&amp;$E1418,[1]Facilities!$A:$BB,34,FALSE)</f>
        <v>Full Service</v>
      </c>
      <c r="J1418" s="1" t="str">
        <f>VLOOKUP("D_"&amp;$E1418,[1]Facilities!$A:$BB,36,FALSE)</f>
        <v>NO</v>
      </c>
      <c r="K1418" s="1" t="str">
        <f t="shared" si="70"/>
        <v>D_USA18202_50843</v>
      </c>
      <c r="L1418" s="1" t="str">
        <f>VLOOKUP("D_"&amp;RIGHT($K1418,5),[1]Facilities!$A:$BB,34,FALSE)</f>
        <v>Full Service</v>
      </c>
      <c r="M1418" s="1" t="str">
        <f>VLOOKUP("D_"&amp;RIGHT($K1418,5),[1]Facilities!$A:$BB,36,FALSE)</f>
        <v>NO</v>
      </c>
      <c r="N1418" s="1" t="str">
        <f t="shared" si="71"/>
        <v>D_USA18202_50843</v>
      </c>
    </row>
    <row r="1419" spans="1:14">
      <c r="A1419" s="1" t="str">
        <f t="shared" si="69"/>
        <v>I_70911</v>
      </c>
      <c r="B1419" s="1" t="s">
        <v>1797</v>
      </c>
      <c r="C1419" s="1">
        <v>70911</v>
      </c>
      <c r="D1419" s="1" t="s">
        <v>1777</v>
      </c>
      <c r="E1419" s="1">
        <v>61024</v>
      </c>
      <c r="F1419" s="1" t="s">
        <v>586</v>
      </c>
      <c r="G1419" s="1" t="str">
        <f>IF(B1419="Issue",VLOOKUP(A1419,[1]Customers!$A:$B,2,FALSE),VLOOKUP(A1419,[1]Facilities!$A:$B,2,FALSE))</f>
        <v>I_USA98421_70911</v>
      </c>
      <c r="H1419" s="1" t="str">
        <f>VLOOKUP("D_"&amp;$E1419,[1]Facilities!$A:$BB,2,FALSE)</f>
        <v>D_USA98001_61024</v>
      </c>
      <c r="I1419" s="1" t="str">
        <f>VLOOKUP("D_"&amp;$E1419,[1]Facilities!$A:$BB,34,FALSE)</f>
        <v>Sort Only</v>
      </c>
      <c r="J1419" s="1" t="str">
        <f>VLOOKUP("D_"&amp;$E1419,[1]Facilities!$A:$BB,36,FALSE)</f>
        <v>NO</v>
      </c>
      <c r="K1419" s="1" t="str">
        <f t="shared" si="70"/>
        <v>D_USA98001_61024</v>
      </c>
      <c r="L1419" s="1" t="str">
        <f>VLOOKUP("D_"&amp;RIGHT($K1419,5),[1]Facilities!$A:$BB,34,FALSE)</f>
        <v>Sort Only</v>
      </c>
      <c r="M1419" s="1" t="str">
        <f>VLOOKUP("D_"&amp;RIGHT($K1419,5),[1]Facilities!$A:$BB,36,FALSE)</f>
        <v>NO</v>
      </c>
      <c r="N1419" s="1" t="str">
        <f t="shared" si="71"/>
        <v>D_USA98001_61024</v>
      </c>
    </row>
    <row r="1420" spans="1:14">
      <c r="A1420" s="1" t="str">
        <f t="shared" si="69"/>
        <v>I_80530</v>
      </c>
      <c r="B1420" s="1" t="s">
        <v>1797</v>
      </c>
      <c r="C1420" s="1">
        <v>80530</v>
      </c>
      <c r="D1420" s="1" t="s">
        <v>8215</v>
      </c>
      <c r="E1420" s="1">
        <v>56720</v>
      </c>
      <c r="F1420" s="1" t="s">
        <v>570</v>
      </c>
      <c r="G1420" s="1" t="str">
        <f>IF(B1420="Issue",VLOOKUP(A1420,[1]Customers!$A:$B,2,FALSE),VLOOKUP(A1420,[1]Facilities!$A:$B,2,FALSE))</f>
        <v>I_USA47561_80530</v>
      </c>
      <c r="H1420" s="1" t="str">
        <f>VLOOKUP("D_"&amp;$E1420,[1]Facilities!$A:$BB,2,FALSE)</f>
        <v>D_USA46235_56720</v>
      </c>
      <c r="I1420" s="1" t="str">
        <f>VLOOKUP("D_"&amp;$E1420,[1]Facilities!$A:$BB,34,FALSE)</f>
        <v>Full Service</v>
      </c>
      <c r="J1420" s="1" t="str">
        <f>VLOOKUP("D_"&amp;$E1420,[1]Facilities!$A:$BB,36,FALSE)</f>
        <v>NO</v>
      </c>
      <c r="K1420" s="1" t="str">
        <f t="shared" si="70"/>
        <v>D_USA46235_56720</v>
      </c>
      <c r="L1420" s="1" t="str">
        <f>VLOOKUP("D_"&amp;RIGHT($K1420,5),[1]Facilities!$A:$BB,34,FALSE)</f>
        <v>Full Service</v>
      </c>
      <c r="M1420" s="1" t="str">
        <f>VLOOKUP("D_"&amp;RIGHT($K1420,5),[1]Facilities!$A:$BB,36,FALSE)</f>
        <v>NO</v>
      </c>
      <c r="N1420" s="1" t="str">
        <f t="shared" si="71"/>
        <v>D_USA46235_56720</v>
      </c>
    </row>
    <row r="1421" spans="1:14">
      <c r="A1421" s="1" t="str">
        <f t="shared" si="69"/>
        <v>I_78942</v>
      </c>
      <c r="B1421" s="1" t="s">
        <v>1797</v>
      </c>
      <c r="C1421" s="1">
        <v>78942</v>
      </c>
      <c r="D1421" s="1" t="s">
        <v>7420</v>
      </c>
      <c r="E1421" s="1">
        <v>77572</v>
      </c>
      <c r="F1421" s="1" t="s">
        <v>8306</v>
      </c>
      <c r="G1421" s="1" t="str">
        <f>IF(B1421="Issue",VLOOKUP(A1421,[1]Customers!$A:$B,2,FALSE),VLOOKUP(A1421,[1]Facilities!$A:$B,2,FALSE))</f>
        <v>I_USA64836_78942</v>
      </c>
      <c r="H1421" s="1" t="str">
        <f>VLOOKUP("D_"&amp;$E1421,[1]Facilities!$A:$BB,2,FALSE)</f>
        <v>D_USA77571_77572</v>
      </c>
      <c r="I1421" s="1" t="str">
        <f>VLOOKUP("D_"&amp;$E1421,[1]Facilities!$A:$BB,34,FALSE)</f>
        <v>Manufacturing</v>
      </c>
      <c r="J1421" s="1" t="str">
        <f>VLOOKUP("D_"&amp;$E1421,[1]Facilities!$A:$BB,36,FALSE)</f>
        <v>NO</v>
      </c>
      <c r="K1421" s="1" t="str">
        <f t="shared" si="70"/>
        <v>D_USA77571_77572</v>
      </c>
      <c r="L1421" s="1" t="str">
        <f>VLOOKUP("D_"&amp;RIGHT($K1421,5),[1]Facilities!$A:$BB,34,FALSE)</f>
        <v>Manufacturing</v>
      </c>
      <c r="M1421" s="1" t="str">
        <f>VLOOKUP("D_"&amp;RIGHT($K1421,5),[1]Facilities!$A:$BB,36,FALSE)</f>
        <v>NO</v>
      </c>
      <c r="N1421" s="1" t="str">
        <f t="shared" si="71"/>
        <v>D_USA77571_77572</v>
      </c>
    </row>
    <row r="1422" spans="1:14">
      <c r="A1422" s="1" t="str">
        <f t="shared" si="69"/>
        <v>I_78939</v>
      </c>
      <c r="B1422" s="1" t="s">
        <v>1797</v>
      </c>
      <c r="C1422" s="1">
        <v>78939</v>
      </c>
      <c r="D1422" s="1" t="s">
        <v>7422</v>
      </c>
      <c r="E1422" s="1">
        <v>67095</v>
      </c>
      <c r="F1422" s="1" t="s">
        <v>584</v>
      </c>
      <c r="G1422" s="1" t="str">
        <f>IF(B1422="Issue",VLOOKUP(A1422,[1]Customers!$A:$B,2,FALSE),VLOOKUP(A1422,[1]Facilities!$A:$B,2,FALSE))</f>
        <v>I_USA76401_78939</v>
      </c>
      <c r="H1422" s="1" t="str">
        <f>VLOOKUP("D_"&amp;$E1422,[1]Facilities!$A:$BB,2,FALSE)</f>
        <v>D_USA75212_67095</v>
      </c>
      <c r="I1422" s="1" t="str">
        <f>VLOOKUP("D_"&amp;$E1422,[1]Facilities!$A:$BB,34,FALSE)</f>
        <v>Full Service</v>
      </c>
      <c r="J1422" s="1" t="str">
        <f>VLOOKUP("D_"&amp;$E1422,[1]Facilities!$A:$BB,36,FALSE)</f>
        <v>NO</v>
      </c>
      <c r="K1422" s="1" t="str">
        <f t="shared" si="70"/>
        <v>D_USA75212_67095</v>
      </c>
      <c r="L1422" s="1" t="str">
        <f>VLOOKUP("D_"&amp;RIGHT($K1422,5),[1]Facilities!$A:$BB,34,FALSE)</f>
        <v>Full Service</v>
      </c>
      <c r="M1422" s="1" t="str">
        <f>VLOOKUP("D_"&amp;RIGHT($K1422,5),[1]Facilities!$A:$BB,36,FALSE)</f>
        <v>NO</v>
      </c>
      <c r="N1422" s="1" t="str">
        <f t="shared" si="71"/>
        <v>D_USA75212_67095</v>
      </c>
    </row>
    <row r="1423" spans="1:14">
      <c r="A1423" s="1" t="str">
        <f t="shared" si="69"/>
        <v>I_79009</v>
      </c>
      <c r="B1423" s="1" t="s">
        <v>1797</v>
      </c>
      <c r="C1423" s="1">
        <v>79009</v>
      </c>
      <c r="D1423" s="1" t="s">
        <v>7506</v>
      </c>
      <c r="E1423" s="1">
        <v>67095</v>
      </c>
      <c r="F1423" s="1" t="s">
        <v>584</v>
      </c>
      <c r="G1423" s="1" t="str">
        <f>IF(B1423="Issue",VLOOKUP(A1423,[1]Customers!$A:$B,2,FALSE),VLOOKUP(A1423,[1]Facilities!$A:$B,2,FALSE))</f>
        <v>I_USA65708_79009</v>
      </c>
      <c r="H1423" s="1" t="str">
        <f>VLOOKUP("D_"&amp;$E1423,[1]Facilities!$A:$BB,2,FALSE)</f>
        <v>D_USA75212_67095</v>
      </c>
      <c r="I1423" s="1" t="str">
        <f>VLOOKUP("D_"&amp;$E1423,[1]Facilities!$A:$BB,34,FALSE)</f>
        <v>Full Service</v>
      </c>
      <c r="J1423" s="1" t="str">
        <f>VLOOKUP("D_"&amp;$E1423,[1]Facilities!$A:$BB,36,FALSE)</f>
        <v>NO</v>
      </c>
      <c r="K1423" s="1" t="str">
        <f t="shared" si="70"/>
        <v>D_USA75212_67095</v>
      </c>
      <c r="L1423" s="1" t="str">
        <f>VLOOKUP("D_"&amp;RIGHT($K1423,5),[1]Facilities!$A:$BB,34,FALSE)</f>
        <v>Full Service</v>
      </c>
      <c r="M1423" s="1" t="str">
        <f>VLOOKUP("D_"&amp;RIGHT($K1423,5),[1]Facilities!$A:$BB,36,FALSE)</f>
        <v>NO</v>
      </c>
      <c r="N1423" s="1" t="str">
        <f t="shared" si="71"/>
        <v>D_USA75212_67095</v>
      </c>
    </row>
    <row r="1424" spans="1:14">
      <c r="A1424" s="1" t="str">
        <f t="shared" si="69"/>
        <v>I_80243</v>
      </c>
      <c r="B1424" s="1" t="s">
        <v>1797</v>
      </c>
      <c r="C1424" s="1">
        <v>80243</v>
      </c>
      <c r="D1424" s="1" t="s">
        <v>7834</v>
      </c>
      <c r="E1424" s="1">
        <v>42677</v>
      </c>
      <c r="F1424" s="1" t="s">
        <v>569</v>
      </c>
      <c r="G1424" s="1" t="str">
        <f>IF(B1424="Issue",VLOOKUP(A1424,[1]Customers!$A:$B,2,FALSE),VLOOKUP(A1424,[1]Facilities!$A:$B,2,FALSE))</f>
        <v>I_USA64735_80243</v>
      </c>
      <c r="H1424" s="1" t="str">
        <f>VLOOKUP("D_"&amp;$E1424,[1]Facilities!$A:$BB,2,FALSE)</f>
        <v>D_USA50313_42677</v>
      </c>
      <c r="I1424" s="1" t="str">
        <f>VLOOKUP("D_"&amp;$E1424,[1]Facilities!$A:$BB,34,FALSE)</f>
        <v>Full Service</v>
      </c>
      <c r="J1424" s="1" t="str">
        <f>VLOOKUP("D_"&amp;$E1424,[1]Facilities!$A:$BB,36,FALSE)</f>
        <v>NO</v>
      </c>
      <c r="K1424" s="1" t="str">
        <f t="shared" si="70"/>
        <v>D_USA50313_42677</v>
      </c>
      <c r="L1424" s="1" t="str">
        <f>VLOOKUP("D_"&amp;RIGHT($K1424,5),[1]Facilities!$A:$BB,34,FALSE)</f>
        <v>Full Service</v>
      </c>
      <c r="M1424" s="1" t="str">
        <f>VLOOKUP("D_"&amp;RIGHT($K1424,5),[1]Facilities!$A:$BB,36,FALSE)</f>
        <v>NO</v>
      </c>
      <c r="N1424" s="1" t="str">
        <f t="shared" si="71"/>
        <v>D_USA50313_42677</v>
      </c>
    </row>
    <row r="1425" spans="1:14">
      <c r="A1425" s="1" t="str">
        <f t="shared" si="69"/>
        <v>I_79427</v>
      </c>
      <c r="B1425" s="1" t="s">
        <v>1797</v>
      </c>
      <c r="C1425" s="1">
        <v>79427</v>
      </c>
      <c r="D1425" s="1" t="s">
        <v>7557</v>
      </c>
      <c r="E1425" s="1">
        <v>63296</v>
      </c>
      <c r="F1425" s="1" t="s">
        <v>8293</v>
      </c>
      <c r="G1425" s="1" t="str">
        <f>IF(B1425="Issue",VLOOKUP(A1425,[1]Customers!$A:$B,2,FALSE),VLOOKUP(A1425,[1]Facilities!$A:$B,2,FALSE))</f>
        <v>I_USA53581_79427</v>
      </c>
      <c r="H1425" s="1" t="str">
        <f>VLOOKUP("D_"&amp;$E1425,[1]Facilities!$A:$BB,2,FALSE)</f>
        <v>D_USA60099_63296</v>
      </c>
      <c r="I1425" s="1" t="str">
        <f>VLOOKUP("D_"&amp;$E1425,[1]Facilities!$A:$BB,34,FALSE)</f>
        <v>Full Service</v>
      </c>
      <c r="J1425" s="1" t="str">
        <f>VLOOKUP("D_"&amp;$E1425,[1]Facilities!$A:$BB,36,FALSE)</f>
        <v>NO</v>
      </c>
      <c r="K1425" s="1" t="str">
        <f t="shared" si="70"/>
        <v>D_USA60099_63296</v>
      </c>
      <c r="L1425" s="1" t="str">
        <f>VLOOKUP("D_"&amp;RIGHT($K1425,5),[1]Facilities!$A:$BB,34,FALSE)</f>
        <v>Full Service</v>
      </c>
      <c r="M1425" s="1" t="str">
        <f>VLOOKUP("D_"&amp;RIGHT($K1425,5),[1]Facilities!$A:$BB,36,FALSE)</f>
        <v>NO</v>
      </c>
      <c r="N1425" s="1" t="str">
        <f t="shared" si="71"/>
        <v>D_USA60099_63296</v>
      </c>
    </row>
    <row r="1426" spans="1:14">
      <c r="A1426" s="1" t="str">
        <f t="shared" si="69"/>
        <v>I_79683</v>
      </c>
      <c r="B1426" s="1" t="s">
        <v>1797</v>
      </c>
      <c r="C1426" s="1">
        <v>79683</v>
      </c>
      <c r="D1426" s="1" t="s">
        <v>7685</v>
      </c>
      <c r="E1426" s="1">
        <v>67093</v>
      </c>
      <c r="F1426" s="1" t="s">
        <v>581</v>
      </c>
      <c r="G1426" s="1" t="str">
        <f>IF(B1426="Issue",VLOOKUP(A1426,[1]Customers!$A:$B,2,FALSE),VLOOKUP(A1426,[1]Facilities!$A:$B,2,FALSE))</f>
        <v>I_USA49508_79683</v>
      </c>
      <c r="H1426" s="1" t="str">
        <f>VLOOKUP("D_"&amp;$E1426,[1]Facilities!$A:$BB,2,FALSE)</f>
        <v>D_USA49348_67093</v>
      </c>
      <c r="I1426" s="1" t="str">
        <f>VLOOKUP("D_"&amp;$E1426,[1]Facilities!$A:$BB,34,FALSE)</f>
        <v>Full Service</v>
      </c>
      <c r="J1426" s="1" t="str">
        <f>VLOOKUP("D_"&amp;$E1426,[1]Facilities!$A:$BB,36,FALSE)</f>
        <v>NO</v>
      </c>
      <c r="K1426" s="1" t="str">
        <f t="shared" si="70"/>
        <v>D_USA49348_67093</v>
      </c>
      <c r="L1426" s="1" t="str">
        <f>VLOOKUP("D_"&amp;RIGHT($K1426,5),[1]Facilities!$A:$BB,34,FALSE)</f>
        <v>Full Service</v>
      </c>
      <c r="M1426" s="1" t="str">
        <f>VLOOKUP("D_"&amp;RIGHT($K1426,5),[1]Facilities!$A:$BB,36,FALSE)</f>
        <v>NO</v>
      </c>
      <c r="N1426" s="1" t="str">
        <f t="shared" si="71"/>
        <v>D_USA49348_67093</v>
      </c>
    </row>
    <row r="1427" spans="1:14">
      <c r="A1427" s="1" t="str">
        <f t="shared" si="69"/>
        <v>I_78940</v>
      </c>
      <c r="B1427" s="1" t="s">
        <v>1797</v>
      </c>
      <c r="C1427" s="1">
        <v>78940</v>
      </c>
      <c r="D1427" s="1" t="s">
        <v>7421</v>
      </c>
      <c r="E1427" s="1">
        <v>56495</v>
      </c>
      <c r="F1427" s="1" t="s">
        <v>578</v>
      </c>
      <c r="G1427" s="1" t="str">
        <f>IF(B1427="Issue",VLOOKUP(A1427,[1]Customers!$A:$B,2,FALSE),VLOOKUP(A1427,[1]Facilities!$A:$B,2,FALSE))</f>
        <v>I_USA84321_78940</v>
      </c>
      <c r="H1427" s="1" t="str">
        <f>VLOOKUP("D_"&amp;$E1427,[1]Facilities!$A:$BB,2,FALSE)</f>
        <v>D_USA84119_56495</v>
      </c>
      <c r="I1427" s="1" t="str">
        <f>VLOOKUP("D_"&amp;$E1427,[1]Facilities!$A:$BB,34,FALSE)</f>
        <v>Full Service</v>
      </c>
      <c r="J1427" s="1" t="str">
        <f>VLOOKUP("D_"&amp;$E1427,[1]Facilities!$A:$BB,36,FALSE)</f>
        <v>NO</v>
      </c>
      <c r="K1427" s="1" t="str">
        <f t="shared" si="70"/>
        <v>D_USA84119_56495</v>
      </c>
      <c r="L1427" s="1" t="str">
        <f>VLOOKUP("D_"&amp;RIGHT($K1427,5),[1]Facilities!$A:$BB,34,FALSE)</f>
        <v>Full Service</v>
      </c>
      <c r="M1427" s="1" t="str">
        <f>VLOOKUP("D_"&amp;RIGHT($K1427,5),[1]Facilities!$A:$BB,36,FALSE)</f>
        <v>NO</v>
      </c>
      <c r="N1427" s="1" t="str">
        <f t="shared" si="71"/>
        <v>D_USA84119_56495</v>
      </c>
    </row>
    <row r="1428" spans="1:14">
      <c r="A1428" s="1" t="str">
        <f t="shared" si="69"/>
        <v>I_79010</v>
      </c>
      <c r="B1428" s="1" t="s">
        <v>1797</v>
      </c>
      <c r="C1428" s="1">
        <v>79010</v>
      </c>
      <c r="D1428" s="1" t="s">
        <v>7508</v>
      </c>
      <c r="E1428" s="1">
        <v>63296</v>
      </c>
      <c r="F1428" s="1" t="s">
        <v>8293</v>
      </c>
      <c r="G1428" s="1" t="str">
        <f>IF(B1428="Issue",VLOOKUP(A1428,[1]Customers!$A:$B,2,FALSE),VLOOKUP(A1428,[1]Facilities!$A:$B,2,FALSE))</f>
        <v>I_USA53581_79010</v>
      </c>
      <c r="H1428" s="1" t="str">
        <f>VLOOKUP("D_"&amp;$E1428,[1]Facilities!$A:$BB,2,FALSE)</f>
        <v>D_USA60099_63296</v>
      </c>
      <c r="I1428" s="1" t="str">
        <f>VLOOKUP("D_"&amp;$E1428,[1]Facilities!$A:$BB,34,FALSE)</f>
        <v>Full Service</v>
      </c>
      <c r="J1428" s="1" t="str">
        <f>VLOOKUP("D_"&amp;$E1428,[1]Facilities!$A:$BB,36,FALSE)</f>
        <v>NO</v>
      </c>
      <c r="K1428" s="1" t="str">
        <f t="shared" si="70"/>
        <v>D_USA60099_63296</v>
      </c>
      <c r="L1428" s="1" t="str">
        <f>VLOOKUP("D_"&amp;RIGHT($K1428,5),[1]Facilities!$A:$BB,34,FALSE)</f>
        <v>Full Service</v>
      </c>
      <c r="M1428" s="1" t="str">
        <f>VLOOKUP("D_"&amp;RIGHT($K1428,5),[1]Facilities!$A:$BB,36,FALSE)</f>
        <v>NO</v>
      </c>
      <c r="N1428" s="1" t="str">
        <f t="shared" si="71"/>
        <v>D_USA60099_63296</v>
      </c>
    </row>
    <row r="1429" spans="1:14">
      <c r="A1429" s="1" t="str">
        <f t="shared" si="69"/>
        <v>I_79008</v>
      </c>
      <c r="B1429" s="1" t="s">
        <v>1797</v>
      </c>
      <c r="C1429" s="1">
        <v>79008</v>
      </c>
      <c r="D1429" s="1" t="s">
        <v>7507</v>
      </c>
      <c r="E1429" s="1">
        <v>56495</v>
      </c>
      <c r="F1429" s="1" t="s">
        <v>578</v>
      </c>
      <c r="G1429" s="1" t="str">
        <f>IF(B1429="Issue",VLOOKUP(A1429,[1]Customers!$A:$B,2,FALSE),VLOOKUP(A1429,[1]Facilities!$A:$B,2,FALSE))</f>
        <v>I_USA84335_79008</v>
      </c>
      <c r="H1429" s="1" t="str">
        <f>VLOOKUP("D_"&amp;$E1429,[1]Facilities!$A:$BB,2,FALSE)</f>
        <v>D_USA84119_56495</v>
      </c>
      <c r="I1429" s="1" t="str">
        <f>VLOOKUP("D_"&amp;$E1429,[1]Facilities!$A:$BB,34,FALSE)</f>
        <v>Full Service</v>
      </c>
      <c r="J1429" s="1" t="str">
        <f>VLOOKUP("D_"&amp;$E1429,[1]Facilities!$A:$BB,36,FALSE)</f>
        <v>NO</v>
      </c>
      <c r="K1429" s="1" t="str">
        <f t="shared" si="70"/>
        <v>D_USA84119_56495</v>
      </c>
      <c r="L1429" s="1" t="str">
        <f>VLOOKUP("D_"&amp;RIGHT($K1429,5),[1]Facilities!$A:$BB,34,FALSE)</f>
        <v>Full Service</v>
      </c>
      <c r="M1429" s="1" t="str">
        <f>VLOOKUP("D_"&amp;RIGHT($K1429,5),[1]Facilities!$A:$BB,36,FALSE)</f>
        <v>NO</v>
      </c>
      <c r="N1429" s="1" t="str">
        <f t="shared" si="71"/>
        <v>D_USA84119_56495</v>
      </c>
    </row>
    <row r="1430" spans="1:14">
      <c r="A1430" s="1" t="str">
        <f t="shared" si="69"/>
        <v>I_78941</v>
      </c>
      <c r="B1430" s="1" t="s">
        <v>1797</v>
      </c>
      <c r="C1430" s="1">
        <v>78941</v>
      </c>
      <c r="D1430" s="1" t="s">
        <v>7559</v>
      </c>
      <c r="E1430" s="1">
        <v>67095</v>
      </c>
      <c r="F1430" s="1" t="s">
        <v>584</v>
      </c>
      <c r="G1430" s="1" t="str">
        <f>IF(B1430="Issue",VLOOKUP(A1430,[1]Customers!$A:$B,2,FALSE),VLOOKUP(A1430,[1]Facilities!$A:$B,2,FALSE))</f>
        <v>I_USA65712_78941</v>
      </c>
      <c r="H1430" s="1" t="str">
        <f>VLOOKUP("D_"&amp;$E1430,[1]Facilities!$A:$BB,2,FALSE)</f>
        <v>D_USA75212_67095</v>
      </c>
      <c r="I1430" s="1" t="str">
        <f>VLOOKUP("D_"&amp;$E1430,[1]Facilities!$A:$BB,34,FALSE)</f>
        <v>Full Service</v>
      </c>
      <c r="J1430" s="1" t="str">
        <f>VLOOKUP("D_"&amp;$E1430,[1]Facilities!$A:$BB,36,FALSE)</f>
        <v>NO</v>
      </c>
      <c r="K1430" s="1" t="str">
        <f t="shared" si="70"/>
        <v>D_USA75212_67095</v>
      </c>
      <c r="L1430" s="1" t="str">
        <f>VLOOKUP("D_"&amp;RIGHT($K1430,5),[1]Facilities!$A:$BB,34,FALSE)</f>
        <v>Full Service</v>
      </c>
      <c r="M1430" s="1" t="str">
        <f>VLOOKUP("D_"&amp;RIGHT($K1430,5),[1]Facilities!$A:$BB,36,FALSE)</f>
        <v>NO</v>
      </c>
      <c r="N1430" s="1" t="str">
        <f t="shared" si="71"/>
        <v>D_USA75212_67095</v>
      </c>
    </row>
    <row r="1431" spans="1:14">
      <c r="A1431" s="1" t="str">
        <f t="shared" si="69"/>
        <v>I_79428</v>
      </c>
      <c r="B1431" s="1" t="s">
        <v>1797</v>
      </c>
      <c r="C1431" s="1">
        <v>79428</v>
      </c>
      <c r="D1431" s="1" t="s">
        <v>7558</v>
      </c>
      <c r="E1431" s="1">
        <v>63296</v>
      </c>
      <c r="F1431" s="1" t="s">
        <v>8293</v>
      </c>
      <c r="G1431" s="1" t="str">
        <f>IF(B1431="Issue",VLOOKUP(A1431,[1]Customers!$A:$B,2,FALSE),VLOOKUP(A1431,[1]Facilities!$A:$B,2,FALSE))</f>
        <v>I_USA53095_79428</v>
      </c>
      <c r="H1431" s="1" t="str">
        <f>VLOOKUP("D_"&amp;$E1431,[1]Facilities!$A:$BB,2,FALSE)</f>
        <v>D_USA60099_63296</v>
      </c>
      <c r="I1431" s="1" t="str">
        <f>VLOOKUP("D_"&amp;$E1431,[1]Facilities!$A:$BB,34,FALSE)</f>
        <v>Full Service</v>
      </c>
      <c r="J1431" s="1" t="str">
        <f>VLOOKUP("D_"&amp;$E1431,[1]Facilities!$A:$BB,36,FALSE)</f>
        <v>NO</v>
      </c>
      <c r="K1431" s="1" t="str">
        <f t="shared" si="70"/>
        <v>D_USA60099_63296</v>
      </c>
      <c r="L1431" s="1" t="str">
        <f>VLOOKUP("D_"&amp;RIGHT($K1431,5),[1]Facilities!$A:$BB,34,FALSE)</f>
        <v>Full Service</v>
      </c>
      <c r="M1431" s="1" t="str">
        <f>VLOOKUP("D_"&amp;RIGHT($K1431,5),[1]Facilities!$A:$BB,36,FALSE)</f>
        <v>NO</v>
      </c>
      <c r="N1431" s="1" t="str">
        <f t="shared" si="71"/>
        <v>D_USA60099_63296</v>
      </c>
    </row>
    <row r="1432" spans="1:14">
      <c r="A1432" s="1" t="str">
        <f t="shared" si="69"/>
        <v>I_78734</v>
      </c>
      <c r="B1432" s="1" t="s">
        <v>1797</v>
      </c>
      <c r="C1432" s="1">
        <v>78734</v>
      </c>
      <c r="D1432" s="1" t="s">
        <v>8275</v>
      </c>
      <c r="E1432" s="1">
        <v>63296</v>
      </c>
      <c r="F1432" s="1" t="s">
        <v>8293</v>
      </c>
      <c r="G1432" s="1" t="str">
        <f>IF(B1432="Issue",VLOOKUP(A1432,[1]Customers!$A:$B,2,FALSE),VLOOKUP(A1432,[1]Facilities!$A:$B,2,FALSE))</f>
        <v>I_USA54115_78734</v>
      </c>
      <c r="H1432" s="1" t="str">
        <f>VLOOKUP("D_"&amp;$E1432,[1]Facilities!$A:$BB,2,FALSE)</f>
        <v>D_USA60099_63296</v>
      </c>
      <c r="I1432" s="1" t="str">
        <f>VLOOKUP("D_"&amp;$E1432,[1]Facilities!$A:$BB,34,FALSE)</f>
        <v>Full Service</v>
      </c>
      <c r="J1432" s="1" t="str">
        <f>VLOOKUP("D_"&amp;$E1432,[1]Facilities!$A:$BB,36,FALSE)</f>
        <v>NO</v>
      </c>
      <c r="K1432" s="1" t="str">
        <f t="shared" si="70"/>
        <v>D_USA60099_63296</v>
      </c>
      <c r="L1432" s="1" t="str">
        <f>VLOOKUP("D_"&amp;RIGHT($K1432,5),[1]Facilities!$A:$BB,34,FALSE)</f>
        <v>Full Service</v>
      </c>
      <c r="M1432" s="1" t="str">
        <f>VLOOKUP("D_"&amp;RIGHT($K1432,5),[1]Facilities!$A:$BB,36,FALSE)</f>
        <v>NO</v>
      </c>
      <c r="N1432" s="1" t="str">
        <f t="shared" si="71"/>
        <v>D_USA60099_63296</v>
      </c>
    </row>
    <row r="1433" spans="1:14">
      <c r="A1433" s="1" t="str">
        <f t="shared" si="69"/>
        <v>I_90131</v>
      </c>
      <c r="B1433" s="1" t="s">
        <v>1797</v>
      </c>
      <c r="C1433" s="1">
        <v>90131</v>
      </c>
      <c r="D1433" s="1" t="s">
        <v>7773</v>
      </c>
      <c r="E1433" s="1">
        <v>45488</v>
      </c>
      <c r="F1433" s="1" t="s">
        <v>1486</v>
      </c>
      <c r="G1433" s="1" t="str">
        <f>IF(B1433="Issue",VLOOKUP(A1433,[1]Customers!$A:$B,2,FALSE),VLOOKUP(A1433,[1]Facilities!$A:$B,2,FALSE))</f>
        <v>I_MEX36275_90131</v>
      </c>
      <c r="H1433" s="1" t="str">
        <f>VLOOKUP("D_"&amp;$E1433,[1]Facilities!$A:$BB,2,FALSE)</f>
        <v>D_MEX44950_45488</v>
      </c>
      <c r="I1433" s="1" t="str">
        <f>VLOOKUP("D_"&amp;$E1433,[1]Facilities!$A:$BB,34,FALSE)</f>
        <v>Full Service</v>
      </c>
      <c r="J1433" s="1" t="str">
        <f>VLOOKUP("D_"&amp;$E1433,[1]Facilities!$A:$BB,36,FALSE)</f>
        <v>NO</v>
      </c>
      <c r="K1433" s="1" t="str">
        <f t="shared" si="70"/>
        <v>D_MEX44950_45488</v>
      </c>
      <c r="L1433" s="1" t="str">
        <f>VLOOKUP("D_"&amp;RIGHT($K1433,5),[1]Facilities!$A:$BB,34,FALSE)</f>
        <v>Full Service</v>
      </c>
      <c r="M1433" s="1" t="str">
        <f>VLOOKUP("D_"&amp;RIGHT($K1433,5),[1]Facilities!$A:$BB,36,FALSE)</f>
        <v>NO</v>
      </c>
      <c r="N1433" s="1" t="str">
        <f t="shared" si="71"/>
        <v>D_MEX44950_45488</v>
      </c>
    </row>
    <row r="1434" spans="1:14">
      <c r="A1434" s="1" t="str">
        <f t="shared" si="69"/>
        <v>I_74213</v>
      </c>
      <c r="B1434" s="1" t="s">
        <v>1797</v>
      </c>
      <c r="C1434" s="1">
        <v>74213</v>
      </c>
      <c r="D1434" s="1" t="s">
        <v>1800</v>
      </c>
      <c r="E1434" s="1">
        <v>61024</v>
      </c>
      <c r="F1434" s="1" t="s">
        <v>586</v>
      </c>
      <c r="G1434" s="1" t="str">
        <f>IF(B1434="Issue",VLOOKUP(A1434,[1]Customers!$A:$B,2,FALSE),VLOOKUP(A1434,[1]Facilities!$A:$B,2,FALSE))</f>
        <v>I_USA98057_74213</v>
      </c>
      <c r="H1434" s="1" t="str">
        <f>VLOOKUP("D_"&amp;$E1434,[1]Facilities!$A:$BB,2,FALSE)</f>
        <v>D_USA98001_61024</v>
      </c>
      <c r="I1434" s="1" t="str">
        <f>VLOOKUP("D_"&amp;$E1434,[1]Facilities!$A:$BB,34,FALSE)</f>
        <v>Sort Only</v>
      </c>
      <c r="J1434" s="1" t="str">
        <f>VLOOKUP("D_"&amp;$E1434,[1]Facilities!$A:$BB,36,FALSE)</f>
        <v>NO</v>
      </c>
      <c r="K1434" s="1" t="str">
        <f t="shared" si="70"/>
        <v>D_USA98001_61024</v>
      </c>
      <c r="L1434" s="1" t="str">
        <f>VLOOKUP("D_"&amp;RIGHT($K1434,5),[1]Facilities!$A:$BB,34,FALSE)</f>
        <v>Sort Only</v>
      </c>
      <c r="M1434" s="1" t="str">
        <f>VLOOKUP("D_"&amp;RIGHT($K1434,5),[1]Facilities!$A:$BB,36,FALSE)</f>
        <v>NO</v>
      </c>
      <c r="N1434" s="1" t="str">
        <f t="shared" si="71"/>
        <v>D_USA98001_61024</v>
      </c>
    </row>
    <row r="1435" spans="1:14">
      <c r="A1435" s="1" t="str">
        <f t="shared" si="69"/>
        <v>I_57747</v>
      </c>
      <c r="B1435" s="1" t="s">
        <v>1797</v>
      </c>
      <c r="C1435" s="1">
        <v>57747</v>
      </c>
      <c r="D1435" s="1" t="s">
        <v>481</v>
      </c>
      <c r="E1435" s="1">
        <v>61024</v>
      </c>
      <c r="F1435" s="1" t="s">
        <v>586</v>
      </c>
      <c r="G1435" s="1" t="str">
        <f>IF(B1435="Issue",VLOOKUP(A1435,[1]Customers!$A:$B,2,FALSE),VLOOKUP(A1435,[1]Facilities!$A:$B,2,FALSE))</f>
        <v>I_USA98108_57747</v>
      </c>
      <c r="H1435" s="1" t="str">
        <f>VLOOKUP("D_"&amp;$E1435,[1]Facilities!$A:$BB,2,FALSE)</f>
        <v>D_USA98001_61024</v>
      </c>
      <c r="I1435" s="1" t="str">
        <f>VLOOKUP("D_"&amp;$E1435,[1]Facilities!$A:$BB,34,FALSE)</f>
        <v>Sort Only</v>
      </c>
      <c r="J1435" s="1" t="str">
        <f>VLOOKUP("D_"&amp;$E1435,[1]Facilities!$A:$BB,36,FALSE)</f>
        <v>NO</v>
      </c>
      <c r="K1435" s="1" t="str">
        <f t="shared" si="70"/>
        <v>D_USA98001_61024</v>
      </c>
      <c r="L1435" s="1" t="str">
        <f>VLOOKUP("D_"&amp;RIGHT($K1435,5),[1]Facilities!$A:$BB,34,FALSE)</f>
        <v>Sort Only</v>
      </c>
      <c r="M1435" s="1" t="str">
        <f>VLOOKUP("D_"&amp;RIGHT($K1435,5),[1]Facilities!$A:$BB,36,FALSE)</f>
        <v>NO</v>
      </c>
      <c r="N1435" s="1" t="str">
        <f t="shared" si="71"/>
        <v>D_USA98001_61024</v>
      </c>
    </row>
    <row r="1436" spans="1:14">
      <c r="A1436" s="1" t="str">
        <f t="shared" si="69"/>
        <v>I_46370</v>
      </c>
      <c r="B1436" s="1" t="s">
        <v>1797</v>
      </c>
      <c r="C1436" s="1">
        <v>46370</v>
      </c>
      <c r="D1436" s="1" t="s">
        <v>7383</v>
      </c>
      <c r="E1436" s="1">
        <v>66673</v>
      </c>
      <c r="F1436" s="1" t="s">
        <v>572</v>
      </c>
      <c r="G1436" s="1" t="str">
        <f>IF(B1436="Issue",VLOOKUP(A1436,[1]Customers!$A:$B,2,FALSE),VLOOKUP(A1436,[1]Facilities!$A:$B,2,FALSE))</f>
        <v>I_USA07828_46370</v>
      </c>
      <c r="H1436" s="1" t="str">
        <f>VLOOKUP("D_"&amp;$E1436,[1]Facilities!$A:$BB,2,FALSE)</f>
        <v>D_USA08810_66673</v>
      </c>
      <c r="I1436" s="1" t="str">
        <f>VLOOKUP("D_"&amp;$E1436,[1]Facilities!$A:$BB,34,FALSE)</f>
        <v>Sort Only</v>
      </c>
      <c r="J1436" s="1" t="str">
        <f>VLOOKUP("D_"&amp;$E1436,[1]Facilities!$A:$BB,36,FALSE)</f>
        <v>NO</v>
      </c>
      <c r="K1436" s="1" t="str">
        <f t="shared" si="70"/>
        <v>D_USA08810_66673</v>
      </c>
      <c r="L1436" s="1" t="str">
        <f>VLOOKUP("D_"&amp;RIGHT($K1436,5),[1]Facilities!$A:$BB,34,FALSE)</f>
        <v>Sort Only</v>
      </c>
      <c r="M1436" s="1" t="str">
        <f>VLOOKUP("D_"&amp;RIGHT($K1436,5),[1]Facilities!$A:$BB,36,FALSE)</f>
        <v>NO</v>
      </c>
      <c r="N1436" s="1" t="str">
        <f t="shared" si="71"/>
        <v>D_USA08810_66673</v>
      </c>
    </row>
    <row r="1437" spans="1:14">
      <c r="A1437" s="1" t="str">
        <f t="shared" si="69"/>
        <v>I_80457</v>
      </c>
      <c r="B1437" s="1" t="s">
        <v>1797</v>
      </c>
      <c r="C1437" s="1">
        <v>80457</v>
      </c>
      <c r="D1437" s="1" t="s">
        <v>8109</v>
      </c>
      <c r="E1437" s="1">
        <v>75125</v>
      </c>
      <c r="F1437" s="1" t="s">
        <v>1675</v>
      </c>
      <c r="G1437" s="1" t="str">
        <f>IF(B1437="Issue",VLOOKUP(A1437,[1]Customers!$A:$B,2,FALSE),VLOOKUP(A1437,[1]Facilities!$A:$B,2,FALSE))</f>
        <v>I_USA91710_80457</v>
      </c>
      <c r="H1437" s="1" t="str">
        <f>VLOOKUP("D_"&amp;$E1437,[1]Facilities!$A:$BB,2,FALSE)</f>
        <v>D_USA92509_75125</v>
      </c>
      <c r="I1437" s="1" t="str">
        <f>VLOOKUP("D_"&amp;$E1437,[1]Facilities!$A:$BB,34,FALSE)</f>
        <v>Full Service</v>
      </c>
      <c r="J1437" s="1" t="str">
        <f>VLOOKUP("D_"&amp;$E1437,[1]Facilities!$A:$BB,36,FALSE)</f>
        <v>NO</v>
      </c>
      <c r="K1437" s="1" t="str">
        <f t="shared" si="70"/>
        <v>D_USA92509_75125</v>
      </c>
      <c r="L1437" s="1" t="str">
        <f>VLOOKUP("D_"&amp;RIGHT($K1437,5),[1]Facilities!$A:$BB,34,FALSE)</f>
        <v>Full Service</v>
      </c>
      <c r="M1437" s="1" t="str">
        <f>VLOOKUP("D_"&amp;RIGHT($K1437,5),[1]Facilities!$A:$BB,36,FALSE)</f>
        <v>NO</v>
      </c>
      <c r="N1437" s="1" t="str">
        <f t="shared" si="71"/>
        <v>D_USA92509_75125</v>
      </c>
    </row>
    <row r="1438" spans="1:14">
      <c r="A1438" s="1" t="str">
        <f t="shared" si="69"/>
        <v>I_76610</v>
      </c>
      <c r="B1438" s="1" t="s">
        <v>1797</v>
      </c>
      <c r="C1438" s="1">
        <v>76610</v>
      </c>
      <c r="D1438" s="1" t="s">
        <v>1877</v>
      </c>
      <c r="E1438" s="1">
        <v>60457</v>
      </c>
      <c r="F1438" s="1" t="s">
        <v>582</v>
      </c>
      <c r="G1438" s="1" t="str">
        <f>IF(B1438="Issue",VLOOKUP(A1438,[1]Customers!$A:$B,2,FALSE),VLOOKUP(A1438,[1]Facilities!$A:$B,2,FALSE))</f>
        <v>I_USA27537_76610</v>
      </c>
      <c r="H1438" s="1" t="str">
        <f>VLOOKUP("D_"&amp;$E1438,[1]Facilities!$A:$BB,2,FALSE)</f>
        <v>D_USA29340_60457</v>
      </c>
      <c r="I1438" s="1" t="str">
        <f>VLOOKUP("D_"&amp;$E1438,[1]Facilities!$A:$BB,34,FALSE)</f>
        <v>Full Service</v>
      </c>
      <c r="J1438" s="1" t="str">
        <f>VLOOKUP("D_"&amp;$E1438,[1]Facilities!$A:$BB,36,FALSE)</f>
        <v>NO</v>
      </c>
      <c r="K1438" s="1" t="str">
        <f t="shared" si="70"/>
        <v>D_USA29340_60457</v>
      </c>
      <c r="L1438" s="1" t="str">
        <f>VLOOKUP("D_"&amp;RIGHT($K1438,5),[1]Facilities!$A:$BB,34,FALSE)</f>
        <v>Full Service</v>
      </c>
      <c r="M1438" s="1" t="str">
        <f>VLOOKUP("D_"&amp;RIGHT($K1438,5),[1]Facilities!$A:$BB,36,FALSE)</f>
        <v>NO</v>
      </c>
      <c r="N1438" s="1" t="str">
        <f t="shared" si="71"/>
        <v>D_USA29340_60457</v>
      </c>
    </row>
    <row r="1439" spans="1:14">
      <c r="A1439" s="1" t="str">
        <f t="shared" si="69"/>
        <v>I_76879</v>
      </c>
      <c r="B1439" s="1" t="s">
        <v>1797</v>
      </c>
      <c r="C1439" s="1">
        <v>76879</v>
      </c>
      <c r="D1439" s="1" t="s">
        <v>7014</v>
      </c>
      <c r="E1439" s="1">
        <v>75125</v>
      </c>
      <c r="F1439" s="1" t="s">
        <v>1675</v>
      </c>
      <c r="G1439" s="1" t="str">
        <f>IF(B1439="Issue",VLOOKUP(A1439,[1]Customers!$A:$B,2,FALSE),VLOOKUP(A1439,[1]Facilities!$A:$B,2,FALSE))</f>
        <v>I_USA92553_76879</v>
      </c>
      <c r="H1439" s="1" t="str">
        <f>VLOOKUP("D_"&amp;$E1439,[1]Facilities!$A:$BB,2,FALSE)</f>
        <v>D_USA92509_75125</v>
      </c>
      <c r="I1439" s="1" t="str">
        <f>VLOOKUP("D_"&amp;$E1439,[1]Facilities!$A:$BB,34,FALSE)</f>
        <v>Full Service</v>
      </c>
      <c r="J1439" s="1" t="str">
        <f>VLOOKUP("D_"&amp;$E1439,[1]Facilities!$A:$BB,36,FALSE)</f>
        <v>NO</v>
      </c>
      <c r="K1439" s="1" t="str">
        <f t="shared" si="70"/>
        <v>D_USA92509_75125</v>
      </c>
      <c r="L1439" s="1" t="str">
        <f>VLOOKUP("D_"&amp;RIGHT($K1439,5),[1]Facilities!$A:$BB,34,FALSE)</f>
        <v>Full Service</v>
      </c>
      <c r="M1439" s="1" t="str">
        <f>VLOOKUP("D_"&amp;RIGHT($K1439,5),[1]Facilities!$A:$BB,36,FALSE)</f>
        <v>NO</v>
      </c>
      <c r="N1439" s="1" t="str">
        <f t="shared" si="71"/>
        <v>D_USA92509_75125</v>
      </c>
    </row>
    <row r="1440" spans="1:14">
      <c r="A1440" s="1" t="str">
        <f t="shared" si="69"/>
        <v>I_76875</v>
      </c>
      <c r="B1440" s="1" t="s">
        <v>1797</v>
      </c>
      <c r="C1440" s="1">
        <v>76875</v>
      </c>
      <c r="D1440" s="1" t="s">
        <v>7095</v>
      </c>
      <c r="E1440" s="1">
        <v>50843</v>
      </c>
      <c r="F1440" s="1" t="s">
        <v>576</v>
      </c>
      <c r="G1440" s="1" t="str">
        <f>IF(B1440="Issue",VLOOKUP(A1440,[1]Customers!$A:$B,2,FALSE),VLOOKUP(A1440,[1]Facilities!$A:$B,2,FALSE))</f>
        <v>I_USA18202_76875</v>
      </c>
      <c r="H1440" s="1" t="str">
        <f>VLOOKUP("D_"&amp;$E1440,[1]Facilities!$A:$BB,2,FALSE)</f>
        <v>D_USA18202_50843</v>
      </c>
      <c r="I1440" s="1" t="str">
        <f>VLOOKUP("D_"&amp;$E1440,[1]Facilities!$A:$BB,34,FALSE)</f>
        <v>Full Service</v>
      </c>
      <c r="J1440" s="1" t="str">
        <f>VLOOKUP("D_"&amp;$E1440,[1]Facilities!$A:$BB,36,FALSE)</f>
        <v>NO</v>
      </c>
      <c r="K1440" s="1" t="str">
        <f t="shared" si="70"/>
        <v>D_USA18202_50843</v>
      </c>
      <c r="L1440" s="1" t="str">
        <f>VLOOKUP("D_"&amp;RIGHT($K1440,5),[1]Facilities!$A:$BB,34,FALSE)</f>
        <v>Full Service</v>
      </c>
      <c r="M1440" s="1" t="str">
        <f>VLOOKUP("D_"&amp;RIGHT($K1440,5),[1]Facilities!$A:$BB,36,FALSE)</f>
        <v>NO</v>
      </c>
      <c r="N1440" s="1" t="str">
        <f t="shared" si="71"/>
        <v>D_USA18202_50843</v>
      </c>
    </row>
    <row r="1441" spans="1:14">
      <c r="A1441" s="1" t="str">
        <f t="shared" si="69"/>
        <v>I_76876</v>
      </c>
      <c r="B1441" s="1" t="s">
        <v>1797</v>
      </c>
      <c r="C1441" s="1">
        <v>76876</v>
      </c>
      <c r="D1441" s="1" t="s">
        <v>7017</v>
      </c>
      <c r="E1441" s="1">
        <v>61024</v>
      </c>
      <c r="F1441" s="1" t="s">
        <v>586</v>
      </c>
      <c r="G1441" s="1" t="str">
        <f>IF(B1441="Issue",VLOOKUP(A1441,[1]Customers!$A:$B,2,FALSE),VLOOKUP(A1441,[1]Facilities!$A:$B,2,FALSE))</f>
        <v>I_USA98371_76876</v>
      </c>
      <c r="H1441" s="1" t="str">
        <f>VLOOKUP("D_"&amp;$E1441,[1]Facilities!$A:$BB,2,FALSE)</f>
        <v>D_USA98001_61024</v>
      </c>
      <c r="I1441" s="1" t="str">
        <f>VLOOKUP("D_"&amp;$E1441,[1]Facilities!$A:$BB,34,FALSE)</f>
        <v>Sort Only</v>
      </c>
      <c r="J1441" s="1" t="str">
        <f>VLOOKUP("D_"&amp;$E1441,[1]Facilities!$A:$BB,36,FALSE)</f>
        <v>NO</v>
      </c>
      <c r="K1441" s="1" t="str">
        <f t="shared" si="70"/>
        <v>D_USA98001_61024</v>
      </c>
      <c r="L1441" s="1" t="str">
        <f>VLOOKUP("D_"&amp;RIGHT($K1441,5),[1]Facilities!$A:$BB,34,FALSE)</f>
        <v>Sort Only</v>
      </c>
      <c r="M1441" s="1" t="str">
        <f>VLOOKUP("D_"&amp;RIGHT($K1441,5),[1]Facilities!$A:$BB,36,FALSE)</f>
        <v>NO</v>
      </c>
      <c r="N1441" s="1" t="str">
        <f t="shared" si="71"/>
        <v>D_USA98001_61024</v>
      </c>
    </row>
    <row r="1442" spans="1:14">
      <c r="A1442" s="1" t="str">
        <f t="shared" si="69"/>
        <v>I_76874</v>
      </c>
      <c r="B1442" s="1" t="s">
        <v>1797</v>
      </c>
      <c r="C1442" s="1">
        <v>76874</v>
      </c>
      <c r="D1442" s="1" t="s">
        <v>7020</v>
      </c>
      <c r="E1442" s="1">
        <v>77169</v>
      </c>
      <c r="F1442" s="1" t="s">
        <v>8294</v>
      </c>
      <c r="G1442" s="1" t="str">
        <f>IF(B1442="Issue",VLOOKUP(A1442,[1]Customers!$A:$B,2,FALSE),VLOOKUP(A1442,[1]Facilities!$A:$B,2,FALSE))</f>
        <v>I_USA77064_76874</v>
      </c>
      <c r="H1442" s="1" t="str">
        <f>VLOOKUP("D_"&amp;$E1442,[1]Facilities!$A:$BB,2,FALSE)</f>
        <v>D_USA78218_77169</v>
      </c>
      <c r="I1442" s="1" t="str">
        <f>VLOOKUP("D_"&amp;$E1442,[1]Facilities!$A:$BB,34,FALSE)</f>
        <v>Full Service</v>
      </c>
      <c r="J1442" s="1" t="str">
        <f>VLOOKUP("D_"&amp;$E1442,[1]Facilities!$A:$BB,36,FALSE)</f>
        <v>NO</v>
      </c>
      <c r="K1442" s="1" t="str">
        <f t="shared" si="70"/>
        <v>D_USA78218_77169</v>
      </c>
      <c r="L1442" s="1" t="str">
        <f>VLOOKUP("D_"&amp;RIGHT($K1442,5),[1]Facilities!$A:$BB,34,FALSE)</f>
        <v>Full Service</v>
      </c>
      <c r="M1442" s="1" t="str">
        <f>VLOOKUP("D_"&amp;RIGHT($K1442,5),[1]Facilities!$A:$BB,36,FALSE)</f>
        <v>NO</v>
      </c>
      <c r="N1442" s="1" t="str">
        <f t="shared" si="71"/>
        <v>D_USA78218_77169</v>
      </c>
    </row>
    <row r="1443" spans="1:14">
      <c r="A1443" s="1" t="str">
        <f t="shared" si="69"/>
        <v>I_76877</v>
      </c>
      <c r="B1443" s="1" t="s">
        <v>1797</v>
      </c>
      <c r="C1443" s="1">
        <v>76877</v>
      </c>
      <c r="D1443" s="1" t="s">
        <v>7015</v>
      </c>
      <c r="E1443" s="1">
        <v>63296</v>
      </c>
      <c r="F1443" s="1" t="s">
        <v>8293</v>
      </c>
      <c r="G1443" s="1" t="str">
        <f>IF(B1443="Issue",VLOOKUP(A1443,[1]Customers!$A:$B,2,FALSE),VLOOKUP(A1443,[1]Facilities!$A:$B,2,FALSE))</f>
        <v>I_USA53546_76877</v>
      </c>
      <c r="H1443" s="1" t="str">
        <f>VLOOKUP("D_"&amp;$E1443,[1]Facilities!$A:$BB,2,FALSE)</f>
        <v>D_USA60099_63296</v>
      </c>
      <c r="I1443" s="1" t="str">
        <f>VLOOKUP("D_"&amp;$E1443,[1]Facilities!$A:$BB,34,FALSE)</f>
        <v>Full Service</v>
      </c>
      <c r="J1443" s="1" t="str">
        <f>VLOOKUP("D_"&amp;$E1443,[1]Facilities!$A:$BB,36,FALSE)</f>
        <v>NO</v>
      </c>
      <c r="K1443" s="1" t="str">
        <f t="shared" si="70"/>
        <v>D_USA60099_63296</v>
      </c>
      <c r="L1443" s="1" t="str">
        <f>VLOOKUP("D_"&amp;RIGHT($K1443,5),[1]Facilities!$A:$BB,34,FALSE)</f>
        <v>Full Service</v>
      </c>
      <c r="M1443" s="1" t="str">
        <f>VLOOKUP("D_"&amp;RIGHT($K1443,5),[1]Facilities!$A:$BB,36,FALSE)</f>
        <v>NO</v>
      </c>
      <c r="N1443" s="1" t="str">
        <f t="shared" si="71"/>
        <v>D_USA60099_63296</v>
      </c>
    </row>
    <row r="1444" spans="1:14">
      <c r="A1444" s="1" t="str">
        <f t="shared" si="69"/>
        <v>I_76872</v>
      </c>
      <c r="B1444" s="1" t="s">
        <v>1797</v>
      </c>
      <c r="C1444" s="1">
        <v>76872</v>
      </c>
      <c r="D1444" s="1" t="s">
        <v>7018</v>
      </c>
      <c r="E1444" s="1">
        <v>65540</v>
      </c>
      <c r="F1444" s="1" t="s">
        <v>573</v>
      </c>
      <c r="G1444" s="1" t="str">
        <f>IF(B1444="Issue",VLOOKUP(A1444,[1]Customers!$A:$B,2,FALSE),VLOOKUP(A1444,[1]Facilities!$A:$B,2,FALSE))</f>
        <v>I_USA85353_76872</v>
      </c>
      <c r="H1444" s="1" t="str">
        <f>VLOOKUP("D_"&amp;$E1444,[1]Facilities!$A:$BB,2,FALSE)</f>
        <v>D_USA85043_65540</v>
      </c>
      <c r="I1444" s="1" t="str">
        <f>VLOOKUP("D_"&amp;$E1444,[1]Facilities!$A:$BB,34,FALSE)</f>
        <v>Full Service</v>
      </c>
      <c r="J1444" s="1" t="str">
        <f>VLOOKUP("D_"&amp;$E1444,[1]Facilities!$A:$BB,36,FALSE)</f>
        <v>NO</v>
      </c>
      <c r="K1444" s="1" t="str">
        <f t="shared" si="70"/>
        <v>D_USA85043_65540</v>
      </c>
      <c r="L1444" s="1" t="str">
        <f>VLOOKUP("D_"&amp;RIGHT($K1444,5),[1]Facilities!$A:$BB,34,FALSE)</f>
        <v>Full Service</v>
      </c>
      <c r="M1444" s="1" t="str">
        <f>VLOOKUP("D_"&amp;RIGHT($K1444,5),[1]Facilities!$A:$BB,36,FALSE)</f>
        <v>NO</v>
      </c>
      <c r="N1444" s="1" t="str">
        <f t="shared" si="71"/>
        <v>D_USA85043_65540</v>
      </c>
    </row>
    <row r="1445" spans="1:14">
      <c r="A1445" s="1" t="str">
        <f t="shared" si="69"/>
        <v>I_76878</v>
      </c>
      <c r="B1445" s="1" t="s">
        <v>1797</v>
      </c>
      <c r="C1445" s="1">
        <v>76878</v>
      </c>
      <c r="D1445" s="1" t="s">
        <v>7016</v>
      </c>
      <c r="E1445" s="1">
        <v>75256</v>
      </c>
      <c r="F1445" s="1" t="s">
        <v>1732</v>
      </c>
      <c r="G1445" s="1" t="str">
        <f>IF(B1445="Issue",VLOOKUP(A1445,[1]Customers!$A:$B,2,FALSE),VLOOKUP(A1445,[1]Facilities!$A:$B,2,FALSE))</f>
        <v>I_USA31503_76878</v>
      </c>
      <c r="H1445" s="1" t="str">
        <f>VLOOKUP("D_"&amp;$E1445,[1]Facilities!$A:$BB,2,FALSE)</f>
        <v>D_USA32254_75256</v>
      </c>
      <c r="I1445" s="1" t="str">
        <f>VLOOKUP("D_"&amp;$E1445,[1]Facilities!$A:$BB,34,FALSE)</f>
        <v>Full Service</v>
      </c>
      <c r="J1445" s="1" t="str">
        <f>VLOOKUP("D_"&amp;$E1445,[1]Facilities!$A:$BB,36,FALSE)</f>
        <v>NO</v>
      </c>
      <c r="K1445" s="1" t="str">
        <f t="shared" si="70"/>
        <v>D_USA32254_75256</v>
      </c>
      <c r="L1445" s="1" t="str">
        <f>VLOOKUP("D_"&amp;RIGHT($K1445,5),[1]Facilities!$A:$BB,34,FALSE)</f>
        <v>Full Service</v>
      </c>
      <c r="M1445" s="1" t="str">
        <f>VLOOKUP("D_"&amp;RIGHT($K1445,5),[1]Facilities!$A:$BB,36,FALSE)</f>
        <v>NO</v>
      </c>
      <c r="N1445" s="1" t="str">
        <f t="shared" si="71"/>
        <v>D_USA32254_75256</v>
      </c>
    </row>
    <row r="1446" spans="1:14">
      <c r="A1446" s="1" t="str">
        <f t="shared" si="69"/>
        <v>I_76912</v>
      </c>
      <c r="B1446" s="1" t="s">
        <v>1797</v>
      </c>
      <c r="C1446" s="1">
        <v>76912</v>
      </c>
      <c r="D1446" s="1" t="s">
        <v>7171</v>
      </c>
      <c r="E1446" s="1">
        <v>61930</v>
      </c>
      <c r="F1446" s="1" t="s">
        <v>1235</v>
      </c>
      <c r="G1446" s="1" t="str">
        <f>IF(B1446="Issue",VLOOKUP(A1446,[1]Customers!$A:$B,2,FALSE),VLOOKUP(A1446,[1]Facilities!$A:$B,2,FALSE))</f>
        <v>I_USA14701_76912</v>
      </c>
      <c r="H1446" s="1" t="str">
        <f>VLOOKUP("D_"&amp;$E1446,[1]Facilities!$A:$BB,2,FALSE)</f>
        <v>D_USA43228_61930</v>
      </c>
      <c r="I1446" s="1" t="str">
        <f>VLOOKUP("D_"&amp;$E1446,[1]Facilities!$A:$BB,34,FALSE)</f>
        <v>Full Service</v>
      </c>
      <c r="J1446" s="1" t="str">
        <f>VLOOKUP("D_"&amp;$E1446,[1]Facilities!$A:$BB,36,FALSE)</f>
        <v>NO</v>
      </c>
      <c r="K1446" s="1" t="str">
        <f t="shared" si="70"/>
        <v>D_USA43228_61930</v>
      </c>
      <c r="L1446" s="1" t="str">
        <f>VLOOKUP("D_"&amp;RIGHT($K1446,5),[1]Facilities!$A:$BB,34,FALSE)</f>
        <v>Full Service</v>
      </c>
      <c r="M1446" s="1" t="str">
        <f>VLOOKUP("D_"&amp;RIGHT($K1446,5),[1]Facilities!$A:$BB,36,FALSE)</f>
        <v>NO</v>
      </c>
      <c r="N1446" s="1" t="str">
        <f t="shared" si="71"/>
        <v>D_USA43228_61930</v>
      </c>
    </row>
    <row r="1447" spans="1:14">
      <c r="A1447" s="1" t="str">
        <f t="shared" si="69"/>
        <v>I_76873</v>
      </c>
      <c r="B1447" s="1" t="s">
        <v>1797</v>
      </c>
      <c r="C1447" s="1">
        <v>76873</v>
      </c>
      <c r="D1447" s="1" t="s">
        <v>7019</v>
      </c>
      <c r="E1447" s="1">
        <v>76082</v>
      </c>
      <c r="F1447" s="1" t="s">
        <v>1787</v>
      </c>
      <c r="G1447" s="1" t="str">
        <f>IF(B1447="Issue",VLOOKUP(A1447,[1]Customers!$A:$B,2,FALSE),VLOOKUP(A1447,[1]Facilities!$A:$B,2,FALSE))</f>
        <v>I_USA80011_76873</v>
      </c>
      <c r="H1447" s="1" t="str">
        <f>VLOOKUP("D_"&amp;$E1447,[1]Facilities!$A:$BB,2,FALSE)</f>
        <v>D_USA80011_76082</v>
      </c>
      <c r="I1447" s="1" t="str">
        <f>VLOOKUP("D_"&amp;$E1447,[1]Facilities!$A:$BB,34,FALSE)</f>
        <v>Full Service</v>
      </c>
      <c r="J1447" s="1" t="str">
        <f>VLOOKUP("D_"&amp;$E1447,[1]Facilities!$A:$BB,36,FALSE)</f>
        <v>NO</v>
      </c>
      <c r="K1447" s="1" t="str">
        <f t="shared" si="70"/>
        <v>D_USA80011_76082</v>
      </c>
      <c r="L1447" s="1" t="str">
        <f>VLOOKUP("D_"&amp;RIGHT($K1447,5),[1]Facilities!$A:$BB,34,FALSE)</f>
        <v>Full Service</v>
      </c>
      <c r="M1447" s="1" t="str">
        <f>VLOOKUP("D_"&amp;RIGHT($K1447,5),[1]Facilities!$A:$BB,36,FALSE)</f>
        <v>NO</v>
      </c>
      <c r="N1447" s="1" t="str">
        <f t="shared" si="71"/>
        <v>D_USA80011_76082</v>
      </c>
    </row>
    <row r="1448" spans="1:14">
      <c r="A1448" s="1" t="str">
        <f t="shared" si="69"/>
        <v>I_77471</v>
      </c>
      <c r="B1448" s="1" t="s">
        <v>1797</v>
      </c>
      <c r="C1448" s="1">
        <v>77471</v>
      </c>
      <c r="D1448" s="1" t="s">
        <v>7686</v>
      </c>
      <c r="E1448" s="1">
        <v>59068</v>
      </c>
      <c r="F1448" s="1" t="s">
        <v>577</v>
      </c>
      <c r="G1448" s="1" t="str">
        <f>IF(B1448="Issue",VLOOKUP(A1448,[1]Customers!$A:$B,2,FALSE),VLOOKUP(A1448,[1]Facilities!$A:$B,2,FALSE))</f>
        <v>I_USA33404_77471</v>
      </c>
      <c r="H1448" s="1" t="str">
        <f>VLOOKUP("D_"&amp;$E1448,[1]Facilities!$A:$BB,2,FALSE)</f>
        <v>D_USA33815_59068</v>
      </c>
      <c r="I1448" s="1" t="str">
        <f>VLOOKUP("D_"&amp;$E1448,[1]Facilities!$A:$BB,34,FALSE)</f>
        <v>Full Service</v>
      </c>
      <c r="J1448" s="1" t="str">
        <f>VLOOKUP("D_"&amp;$E1448,[1]Facilities!$A:$BB,36,FALSE)</f>
        <v>NO</v>
      </c>
      <c r="K1448" s="1" t="str">
        <f t="shared" si="70"/>
        <v>D_USA33815_59068</v>
      </c>
      <c r="L1448" s="1" t="str">
        <f>VLOOKUP("D_"&amp;RIGHT($K1448,5),[1]Facilities!$A:$BB,34,FALSE)</f>
        <v>Full Service</v>
      </c>
      <c r="M1448" s="1" t="str">
        <f>VLOOKUP("D_"&amp;RIGHT($K1448,5),[1]Facilities!$A:$BB,36,FALSE)</f>
        <v>NO</v>
      </c>
      <c r="N1448" s="1" t="str">
        <f t="shared" si="71"/>
        <v>D_USA33815_59068</v>
      </c>
    </row>
    <row r="1449" spans="1:14">
      <c r="A1449" s="1" t="str">
        <f t="shared" si="69"/>
        <v>I_69887</v>
      </c>
      <c r="B1449" s="1" t="s">
        <v>1797</v>
      </c>
      <c r="C1449" s="1">
        <v>69887</v>
      </c>
      <c r="D1449" s="1" t="s">
        <v>1364</v>
      </c>
      <c r="E1449" s="1">
        <v>45488</v>
      </c>
      <c r="F1449" s="1" t="s">
        <v>1486</v>
      </c>
      <c r="G1449" s="1" t="str">
        <f>IF(B1449="Issue",VLOOKUP(A1449,[1]Customers!$A:$B,2,FALSE),VLOOKUP(A1449,[1]Facilities!$A:$B,2,FALSE))</f>
        <v>I_MEX44940_69887</v>
      </c>
      <c r="H1449" s="1" t="str">
        <f>VLOOKUP("D_"&amp;$E1449,[1]Facilities!$A:$BB,2,FALSE)</f>
        <v>D_MEX44950_45488</v>
      </c>
      <c r="I1449" s="1" t="str">
        <f>VLOOKUP("D_"&amp;$E1449,[1]Facilities!$A:$BB,34,FALSE)</f>
        <v>Full Service</v>
      </c>
      <c r="J1449" s="1" t="str">
        <f>VLOOKUP("D_"&amp;$E1449,[1]Facilities!$A:$BB,36,FALSE)</f>
        <v>NO</v>
      </c>
      <c r="K1449" s="1" t="str">
        <f t="shared" si="70"/>
        <v>D_MEX44950_45488</v>
      </c>
      <c r="L1449" s="1" t="str">
        <f>VLOOKUP("D_"&amp;RIGHT($K1449,5),[1]Facilities!$A:$BB,34,FALSE)</f>
        <v>Full Service</v>
      </c>
      <c r="M1449" s="1" t="str">
        <f>VLOOKUP("D_"&amp;RIGHT($K1449,5),[1]Facilities!$A:$BB,36,FALSE)</f>
        <v>NO</v>
      </c>
      <c r="N1449" s="1" t="str">
        <f t="shared" si="71"/>
        <v>D_MEX44950_45488</v>
      </c>
    </row>
    <row r="1450" spans="1:14">
      <c r="A1450" s="1" t="str">
        <f t="shared" si="69"/>
        <v>I_80655</v>
      </c>
      <c r="B1450" s="1" t="s">
        <v>1797</v>
      </c>
      <c r="C1450" s="1">
        <v>80655</v>
      </c>
      <c r="D1450" s="1" t="s">
        <v>8216</v>
      </c>
      <c r="E1450" s="1">
        <v>46055</v>
      </c>
      <c r="F1450" s="1" t="s">
        <v>8315</v>
      </c>
      <c r="G1450" s="1" t="str">
        <f>IF(B1450="Issue",VLOOKUP(A1450,[1]Customers!$A:$B,2,FALSE),VLOOKUP(A1450,[1]Facilities!$A:$B,2,FALSE))</f>
        <v>I_MEX66367_80655</v>
      </c>
      <c r="H1450" s="1" t="str">
        <f>VLOOKUP("D_"&amp;$E1450,[1]Facilities!$A:$BB,2,FALSE)</f>
        <v>D_MEX66600_46055</v>
      </c>
      <c r="I1450" s="1" t="str">
        <f>VLOOKUP("D_"&amp;$E1450,[1]Facilities!$A:$BB,34,FALSE)</f>
        <v>Sort Only</v>
      </c>
      <c r="J1450" s="1" t="str">
        <f>VLOOKUP("D_"&amp;$E1450,[1]Facilities!$A:$BB,36,FALSE)</f>
        <v>NO</v>
      </c>
      <c r="K1450" s="1" t="str">
        <f t="shared" si="70"/>
        <v>D_MEX66600_46055</v>
      </c>
      <c r="L1450" s="1" t="str">
        <f>VLOOKUP("D_"&amp;RIGHT($K1450,5),[1]Facilities!$A:$BB,34,FALSE)</f>
        <v>Sort Only</v>
      </c>
      <c r="M1450" s="1" t="str">
        <f>VLOOKUP("D_"&amp;RIGHT($K1450,5),[1]Facilities!$A:$BB,36,FALSE)</f>
        <v>NO</v>
      </c>
      <c r="N1450" s="1" t="str">
        <f t="shared" si="71"/>
        <v>D_MEX66600_46055</v>
      </c>
    </row>
    <row r="1451" spans="1:14">
      <c r="A1451" s="1" t="str">
        <f t="shared" si="69"/>
        <v>I_58529</v>
      </c>
      <c r="B1451" s="1" t="s">
        <v>1797</v>
      </c>
      <c r="C1451" s="1">
        <v>58529</v>
      </c>
      <c r="D1451" s="1" t="s">
        <v>483</v>
      </c>
      <c r="E1451" s="1">
        <v>66797</v>
      </c>
      <c r="F1451" s="1" t="s">
        <v>579</v>
      </c>
      <c r="G1451" s="1" t="str">
        <f>IF(B1451="Issue",VLOOKUP(A1451,[1]Customers!$A:$B,2,FALSE),VLOOKUP(A1451,[1]Facilities!$A:$B,2,FALSE))</f>
        <v>I_USA23851_58529</v>
      </c>
      <c r="H1451" s="1" t="str">
        <f>VLOOKUP("D_"&amp;$E1451,[1]Facilities!$A:$BB,2,FALSE)</f>
        <v>D_USA23234_66797</v>
      </c>
      <c r="I1451" s="1" t="str">
        <f>VLOOKUP("D_"&amp;$E1451,[1]Facilities!$A:$BB,34,FALSE)</f>
        <v>Full Service</v>
      </c>
      <c r="J1451" s="1" t="str">
        <f>VLOOKUP("D_"&amp;$E1451,[1]Facilities!$A:$BB,36,FALSE)</f>
        <v>NO</v>
      </c>
      <c r="K1451" s="1" t="str">
        <f t="shared" si="70"/>
        <v>D_USA23234_66797</v>
      </c>
      <c r="L1451" s="1" t="str">
        <f>VLOOKUP("D_"&amp;RIGHT($K1451,5),[1]Facilities!$A:$BB,34,FALSE)</f>
        <v>Full Service</v>
      </c>
      <c r="M1451" s="1" t="str">
        <f>VLOOKUP("D_"&amp;RIGHT($K1451,5),[1]Facilities!$A:$BB,36,FALSE)</f>
        <v>NO</v>
      </c>
      <c r="N1451" s="1" t="str">
        <f t="shared" si="71"/>
        <v>D_USA23234_66797</v>
      </c>
    </row>
    <row r="1452" spans="1:14">
      <c r="A1452" s="1" t="str">
        <f t="shared" si="69"/>
        <v>I_51391</v>
      </c>
      <c r="B1452" s="1" t="s">
        <v>1797</v>
      </c>
      <c r="C1452" s="1">
        <v>51391</v>
      </c>
      <c r="D1452" s="1" t="s">
        <v>1801</v>
      </c>
      <c r="E1452" s="1">
        <v>46488</v>
      </c>
      <c r="F1452" s="1" t="s">
        <v>8301</v>
      </c>
      <c r="G1452" s="1" t="str">
        <f>IF(B1452="Issue",VLOOKUP(A1452,[1]Customers!$A:$B,2,FALSE),VLOOKUP(A1452,[1]Facilities!$A:$B,2,FALSE))</f>
        <v>I_USA27877_51391</v>
      </c>
      <c r="H1452" s="1" t="str">
        <f>VLOOKUP("D_"&amp;$E1452,[1]Facilities!$A:$BB,2,FALSE)</f>
        <v>D_USA22546_46488</v>
      </c>
      <c r="I1452" s="1" t="str">
        <f>VLOOKUP("D_"&amp;$E1452,[1]Facilities!$A:$BB,34,FALSE)</f>
        <v>Manufacturing</v>
      </c>
      <c r="J1452" s="1" t="str">
        <f>VLOOKUP("D_"&amp;$E1452,[1]Facilities!$A:$BB,36,FALSE)</f>
        <v>NO</v>
      </c>
      <c r="K1452" s="1" t="str">
        <f t="shared" si="70"/>
        <v>D_USA22546_46488</v>
      </c>
      <c r="L1452" s="1" t="str">
        <f>VLOOKUP("D_"&amp;RIGHT($K1452,5),[1]Facilities!$A:$BB,34,FALSE)</f>
        <v>Manufacturing</v>
      </c>
      <c r="M1452" s="1" t="str">
        <f>VLOOKUP("D_"&amp;RIGHT($K1452,5),[1]Facilities!$A:$BB,36,FALSE)</f>
        <v>NO</v>
      </c>
      <c r="N1452" s="1" t="str">
        <f t="shared" si="71"/>
        <v>D_USA22546_46488</v>
      </c>
    </row>
    <row r="1453" spans="1:14">
      <c r="A1453" s="1" t="str">
        <f t="shared" si="69"/>
        <v>I_55035</v>
      </c>
      <c r="B1453" s="1" t="s">
        <v>1797</v>
      </c>
      <c r="C1453" s="1">
        <v>55035</v>
      </c>
      <c r="D1453" s="1" t="s">
        <v>482</v>
      </c>
      <c r="E1453" s="1">
        <v>65540</v>
      </c>
      <c r="F1453" s="1" t="s">
        <v>573</v>
      </c>
      <c r="G1453" s="1" t="str">
        <f>IF(B1453="Issue",VLOOKUP(A1453,[1]Customers!$A:$B,2,FALSE),VLOOKUP(A1453,[1]Facilities!$A:$B,2,FALSE))</f>
        <v>I_USA88130_55035</v>
      </c>
      <c r="H1453" s="1" t="str">
        <f>VLOOKUP("D_"&amp;$E1453,[1]Facilities!$A:$BB,2,FALSE)</f>
        <v>D_USA85043_65540</v>
      </c>
      <c r="I1453" s="1" t="str">
        <f>VLOOKUP("D_"&amp;$E1453,[1]Facilities!$A:$BB,34,FALSE)</f>
        <v>Full Service</v>
      </c>
      <c r="J1453" s="1" t="str">
        <f>VLOOKUP("D_"&amp;$E1453,[1]Facilities!$A:$BB,36,FALSE)</f>
        <v>NO</v>
      </c>
      <c r="K1453" s="1" t="str">
        <f t="shared" si="70"/>
        <v>D_USA85043_65540</v>
      </c>
      <c r="L1453" s="1" t="str">
        <f>VLOOKUP("D_"&amp;RIGHT($K1453,5),[1]Facilities!$A:$BB,34,FALSE)</f>
        <v>Full Service</v>
      </c>
      <c r="M1453" s="1" t="str">
        <f>VLOOKUP("D_"&amp;RIGHT($K1453,5),[1]Facilities!$A:$BB,36,FALSE)</f>
        <v>NO</v>
      </c>
      <c r="N1453" s="1" t="str">
        <f t="shared" si="71"/>
        <v>D_USA85043_65540</v>
      </c>
    </row>
    <row r="1454" spans="1:14">
      <c r="A1454" s="1" t="str">
        <f t="shared" si="69"/>
        <v>I_45105</v>
      </c>
      <c r="B1454" s="1" t="s">
        <v>1797</v>
      </c>
      <c r="C1454" s="1">
        <v>45105</v>
      </c>
      <c r="D1454" s="1" t="s">
        <v>484</v>
      </c>
      <c r="E1454" s="1">
        <v>66673</v>
      </c>
      <c r="F1454" s="1" t="s">
        <v>572</v>
      </c>
      <c r="G1454" s="1" t="str">
        <f>IF(B1454="Issue",VLOOKUP(A1454,[1]Customers!$A:$B,2,FALSE),VLOOKUP(A1454,[1]Facilities!$A:$B,2,FALSE))</f>
        <v>I_USA11530_45105</v>
      </c>
      <c r="H1454" s="1" t="str">
        <f>VLOOKUP("D_"&amp;$E1454,[1]Facilities!$A:$BB,2,FALSE)</f>
        <v>D_USA08810_66673</v>
      </c>
      <c r="I1454" s="1" t="str">
        <f>VLOOKUP("D_"&amp;$E1454,[1]Facilities!$A:$BB,34,FALSE)</f>
        <v>Sort Only</v>
      </c>
      <c r="J1454" s="1" t="str">
        <f>VLOOKUP("D_"&amp;$E1454,[1]Facilities!$A:$BB,36,FALSE)</f>
        <v>NO</v>
      </c>
      <c r="K1454" s="1" t="str">
        <f t="shared" si="70"/>
        <v>D_USA08810_66673</v>
      </c>
      <c r="L1454" s="1" t="str">
        <f>VLOOKUP("D_"&amp;RIGHT($K1454,5),[1]Facilities!$A:$BB,34,FALSE)</f>
        <v>Sort Only</v>
      </c>
      <c r="M1454" s="1" t="str">
        <f>VLOOKUP("D_"&amp;RIGHT($K1454,5),[1]Facilities!$A:$BB,36,FALSE)</f>
        <v>NO</v>
      </c>
      <c r="N1454" s="1" t="str">
        <f t="shared" si="71"/>
        <v>D_USA08810_66673</v>
      </c>
    </row>
    <row r="1455" spans="1:14">
      <c r="A1455" s="1" t="str">
        <f t="shared" si="69"/>
        <v>I_80654</v>
      </c>
      <c r="B1455" s="1" t="s">
        <v>1797</v>
      </c>
      <c r="C1455" s="1">
        <v>80654</v>
      </c>
      <c r="D1455" s="1" t="s">
        <v>8276</v>
      </c>
      <c r="E1455" s="1">
        <v>66673</v>
      </c>
      <c r="F1455" s="1" t="s">
        <v>572</v>
      </c>
      <c r="G1455" s="1" t="str">
        <f>IF(B1455="Issue",VLOOKUP(A1455,[1]Customers!$A:$B,2,FALSE),VLOOKUP(A1455,[1]Facilities!$A:$B,2,FALSE))</f>
        <v>I_USA11788_80654</v>
      </c>
      <c r="H1455" s="1" t="str">
        <f>VLOOKUP("D_"&amp;$E1455,[1]Facilities!$A:$BB,2,FALSE)</f>
        <v>D_USA08810_66673</v>
      </c>
      <c r="I1455" s="1" t="str">
        <f>VLOOKUP("D_"&amp;$E1455,[1]Facilities!$A:$BB,34,FALSE)</f>
        <v>Sort Only</v>
      </c>
      <c r="J1455" s="1" t="str">
        <f>VLOOKUP("D_"&amp;$E1455,[1]Facilities!$A:$BB,36,FALSE)</f>
        <v>NO</v>
      </c>
      <c r="K1455" s="1" t="str">
        <f t="shared" si="70"/>
        <v>D_USA08810_66673</v>
      </c>
      <c r="L1455" s="1" t="str">
        <f>VLOOKUP("D_"&amp;RIGHT($K1455,5),[1]Facilities!$A:$BB,34,FALSE)</f>
        <v>Sort Only</v>
      </c>
      <c r="M1455" s="1" t="str">
        <f>VLOOKUP("D_"&amp;RIGHT($K1455,5),[1]Facilities!$A:$BB,36,FALSE)</f>
        <v>NO</v>
      </c>
      <c r="N1455" s="1" t="str">
        <f t="shared" si="71"/>
        <v>D_USA08810_66673</v>
      </c>
    </row>
    <row r="1456" spans="1:14">
      <c r="A1456" s="1" t="str">
        <f t="shared" si="69"/>
        <v>I_66955</v>
      </c>
      <c r="B1456" s="1" t="s">
        <v>1797</v>
      </c>
      <c r="C1456" s="1">
        <v>66955</v>
      </c>
      <c r="D1456" s="1" t="s">
        <v>485</v>
      </c>
      <c r="E1456" s="1">
        <v>62469</v>
      </c>
      <c r="F1456" s="1" t="s">
        <v>1373</v>
      </c>
      <c r="G1456" s="1" t="str">
        <f>IF(B1456="Issue",VLOOKUP(A1456,[1]Customers!$A:$B,2,FALSE),VLOOKUP(A1456,[1]Facilities!$A:$B,2,FALSE))</f>
        <v>I_CANH4S1P4_66955</v>
      </c>
      <c r="H1456" s="1" t="str">
        <f>VLOOKUP("D_"&amp;$E1456,[1]Facilities!$A:$BB,2,FALSE)</f>
        <v>D_CANL5S1X1_62469</v>
      </c>
      <c r="I1456" s="1" t="str">
        <f>VLOOKUP("D_"&amp;$E1456,[1]Facilities!$A:$BB,34,FALSE)</f>
        <v>Full Service</v>
      </c>
      <c r="J1456" s="1" t="str">
        <f>VLOOKUP("D_"&amp;$E1456,[1]Facilities!$A:$BB,36,FALSE)</f>
        <v>NO</v>
      </c>
      <c r="K1456" s="1" t="str">
        <f t="shared" si="70"/>
        <v>D_CANL5S1X1_62469</v>
      </c>
      <c r="L1456" s="1" t="str">
        <f>VLOOKUP("D_"&amp;RIGHT($K1456,5),[1]Facilities!$A:$BB,34,FALSE)</f>
        <v>Full Service</v>
      </c>
      <c r="M1456" s="1" t="str">
        <f>VLOOKUP("D_"&amp;RIGHT($K1456,5),[1]Facilities!$A:$BB,36,FALSE)</f>
        <v>NO</v>
      </c>
      <c r="N1456" s="1" t="str">
        <f t="shared" si="71"/>
        <v>D_CANL5S1X1_62469</v>
      </c>
    </row>
    <row r="1457" spans="1:14">
      <c r="A1457" s="1" t="str">
        <f t="shared" si="69"/>
        <v>I_80692</v>
      </c>
      <c r="B1457" s="1" t="s">
        <v>1797</v>
      </c>
      <c r="C1457" s="1">
        <v>80692</v>
      </c>
      <c r="D1457" s="1" t="s">
        <v>8277</v>
      </c>
      <c r="E1457" s="1">
        <v>70917</v>
      </c>
      <c r="F1457" s="1" t="s">
        <v>1653</v>
      </c>
      <c r="G1457" s="1" t="str">
        <f>IF(B1457="Issue",VLOOKUP(A1457,[1]Customers!$A:$B,2,FALSE),VLOOKUP(A1457,[1]Facilities!$A:$B,2,FALSE))</f>
        <v>I_CANH9P1J_80692</v>
      </c>
      <c r="H1457" s="1" t="str">
        <f>VLOOKUP("D_"&amp;$E1457,[1]Facilities!$A:$BB,2,FALSE)</f>
        <v>D_CANH9P1K9_70917</v>
      </c>
      <c r="I1457" s="1" t="str">
        <f>VLOOKUP("D_"&amp;$E1457,[1]Facilities!$A:$BB,34,FALSE)</f>
        <v>Full Service</v>
      </c>
      <c r="J1457" s="1" t="str">
        <f>VLOOKUP("D_"&amp;$E1457,[1]Facilities!$A:$BB,36,FALSE)</f>
        <v>NO</v>
      </c>
      <c r="K1457" s="1" t="str">
        <f t="shared" si="70"/>
        <v>D_CANH9P1K9_70917</v>
      </c>
      <c r="L1457" s="1" t="str">
        <f>VLOOKUP("D_"&amp;RIGHT($K1457,5),[1]Facilities!$A:$BB,34,FALSE)</f>
        <v>Full Service</v>
      </c>
      <c r="M1457" s="1" t="str">
        <f>VLOOKUP("D_"&amp;RIGHT($K1457,5),[1]Facilities!$A:$BB,36,FALSE)</f>
        <v>NO</v>
      </c>
      <c r="N1457" s="1" t="str">
        <f t="shared" si="71"/>
        <v>D_CANH9P1K9_70917</v>
      </c>
    </row>
    <row r="1458" spans="1:14">
      <c r="A1458" s="1" t="str">
        <f t="shared" si="69"/>
        <v>I_90236</v>
      </c>
      <c r="B1458" s="1" t="s">
        <v>1797</v>
      </c>
      <c r="C1458" s="1">
        <v>90236</v>
      </c>
      <c r="D1458" s="1" t="s">
        <v>8217</v>
      </c>
      <c r="E1458" s="1">
        <v>76410</v>
      </c>
      <c r="F1458" s="1" t="s">
        <v>8290</v>
      </c>
      <c r="G1458" s="1" t="str">
        <f>IF(B1458="Issue",VLOOKUP(A1458,[1]Customers!$A:$B,2,FALSE),VLOOKUP(A1458,[1]Facilities!$A:$B,2,FALSE))</f>
        <v>I_USA38637_90236</v>
      </c>
      <c r="H1458" s="1" t="str">
        <f>VLOOKUP("D_"&amp;$E1458,[1]Facilities!$A:$BB,2,FALSE)</f>
        <v>D_USA38118_76410</v>
      </c>
      <c r="I1458" s="1" t="str">
        <f>VLOOKUP("D_"&amp;$E1458,[1]Facilities!$A:$BB,34,FALSE)</f>
        <v>Full Service</v>
      </c>
      <c r="J1458" s="1" t="str">
        <f>VLOOKUP("D_"&amp;$E1458,[1]Facilities!$A:$BB,36,FALSE)</f>
        <v>NO</v>
      </c>
      <c r="K1458" s="1" t="str">
        <f t="shared" si="70"/>
        <v>D_USA38118_76410</v>
      </c>
      <c r="L1458" s="1" t="str">
        <f>VLOOKUP("D_"&amp;RIGHT($K1458,5),[1]Facilities!$A:$BB,34,FALSE)</f>
        <v>Full Service</v>
      </c>
      <c r="M1458" s="1" t="str">
        <f>VLOOKUP("D_"&amp;RIGHT($K1458,5),[1]Facilities!$A:$BB,36,FALSE)</f>
        <v>NO</v>
      </c>
      <c r="N1458" s="1" t="str">
        <f t="shared" si="71"/>
        <v>D_USA38118_76410</v>
      </c>
    </row>
    <row r="1459" spans="1:14">
      <c r="A1459" s="1" t="str">
        <f t="shared" si="69"/>
        <v>I_80432</v>
      </c>
      <c r="B1459" s="1" t="s">
        <v>1797</v>
      </c>
      <c r="C1459" s="1">
        <v>80432</v>
      </c>
      <c r="D1459" s="1" t="s">
        <v>7830</v>
      </c>
      <c r="E1459" s="1">
        <v>45195</v>
      </c>
      <c r="F1459" s="1" t="s">
        <v>580</v>
      </c>
      <c r="G1459" s="1" t="str">
        <f>IF(B1459="Issue",VLOOKUP(A1459,[1]Customers!$A:$B,2,FALSE),VLOOKUP(A1459,[1]Facilities!$A:$B,2,FALSE))</f>
        <v>I_USA94080_80432</v>
      </c>
      <c r="H1459" s="1" t="str">
        <f>VLOOKUP("D_"&amp;$E1459,[1]Facilities!$A:$BB,2,FALSE)</f>
        <v>D_USA95304_45195</v>
      </c>
      <c r="I1459" s="1" t="str">
        <f>VLOOKUP("D_"&amp;$E1459,[1]Facilities!$A:$BB,34,FALSE)</f>
        <v>Full Service</v>
      </c>
      <c r="J1459" s="1" t="str">
        <f>VLOOKUP("D_"&amp;$E1459,[1]Facilities!$A:$BB,36,FALSE)</f>
        <v>NO</v>
      </c>
      <c r="K1459" s="1" t="str">
        <f t="shared" si="70"/>
        <v>D_USA95304_45195</v>
      </c>
      <c r="L1459" s="1" t="str">
        <f>VLOOKUP("D_"&amp;RIGHT($K1459,5),[1]Facilities!$A:$BB,34,FALSE)</f>
        <v>Full Service</v>
      </c>
      <c r="M1459" s="1" t="str">
        <f>VLOOKUP("D_"&amp;RIGHT($K1459,5),[1]Facilities!$A:$BB,36,FALSE)</f>
        <v>NO</v>
      </c>
      <c r="N1459" s="1" t="str">
        <f t="shared" si="71"/>
        <v>D_USA95304_45195</v>
      </c>
    </row>
    <row r="1460" spans="1:14">
      <c r="A1460" s="1" t="str">
        <f t="shared" si="69"/>
        <v>I_55720</v>
      </c>
      <c r="B1460" s="1" t="s">
        <v>1797</v>
      </c>
      <c r="C1460" s="1">
        <v>55720</v>
      </c>
      <c r="D1460" s="1" t="s">
        <v>486</v>
      </c>
      <c r="E1460" s="1">
        <v>61930</v>
      </c>
      <c r="F1460" s="1" t="s">
        <v>1235</v>
      </c>
      <c r="G1460" s="1" t="str">
        <f>IF(B1460="Issue",VLOOKUP(A1460,[1]Customers!$A:$B,2,FALSE),VLOOKUP(A1460,[1]Facilities!$A:$B,2,FALSE))</f>
        <v>I_USA44646_55720</v>
      </c>
      <c r="H1460" s="1" t="str">
        <f>VLOOKUP("D_"&amp;$E1460,[1]Facilities!$A:$BB,2,FALSE)</f>
        <v>D_USA43228_61930</v>
      </c>
      <c r="I1460" s="1" t="str">
        <f>VLOOKUP("D_"&amp;$E1460,[1]Facilities!$A:$BB,34,FALSE)</f>
        <v>Full Service</v>
      </c>
      <c r="J1460" s="1" t="str">
        <f>VLOOKUP("D_"&amp;$E1460,[1]Facilities!$A:$BB,36,FALSE)</f>
        <v>NO</v>
      </c>
      <c r="K1460" s="1" t="str">
        <f t="shared" si="70"/>
        <v>D_USA43228_61930</v>
      </c>
      <c r="L1460" s="1" t="str">
        <f>VLOOKUP("D_"&amp;RIGHT($K1460,5),[1]Facilities!$A:$BB,34,FALSE)</f>
        <v>Full Service</v>
      </c>
      <c r="M1460" s="1" t="str">
        <f>VLOOKUP("D_"&amp;RIGHT($K1460,5),[1]Facilities!$A:$BB,36,FALSE)</f>
        <v>NO</v>
      </c>
      <c r="N1460" s="1" t="str">
        <f t="shared" si="71"/>
        <v>D_USA43228_61930</v>
      </c>
    </row>
    <row r="1461" spans="1:14">
      <c r="A1461" s="1" t="str">
        <f t="shared" si="69"/>
        <v>I_69225</v>
      </c>
      <c r="B1461" s="1" t="s">
        <v>1797</v>
      </c>
      <c r="C1461" s="1">
        <v>69225</v>
      </c>
      <c r="D1461" s="1" t="s">
        <v>1249</v>
      </c>
      <c r="E1461" s="1">
        <v>65540</v>
      </c>
      <c r="F1461" s="1" t="s">
        <v>573</v>
      </c>
      <c r="G1461" s="1" t="str">
        <f>IF(B1461="Issue",VLOOKUP(A1461,[1]Customers!$A:$B,2,FALSE),VLOOKUP(A1461,[1]Facilities!$A:$B,2,FALSE))</f>
        <v>I_USA85043_69225</v>
      </c>
      <c r="H1461" s="1" t="str">
        <f>VLOOKUP("D_"&amp;$E1461,[1]Facilities!$A:$BB,2,FALSE)</f>
        <v>D_USA85043_65540</v>
      </c>
      <c r="I1461" s="1" t="str">
        <f>VLOOKUP("D_"&amp;$E1461,[1]Facilities!$A:$BB,34,FALSE)</f>
        <v>Full Service</v>
      </c>
      <c r="J1461" s="1" t="str">
        <f>VLOOKUP("D_"&amp;$E1461,[1]Facilities!$A:$BB,36,FALSE)</f>
        <v>NO</v>
      </c>
      <c r="K1461" s="1" t="str">
        <f t="shared" si="70"/>
        <v>D_USA85043_65540</v>
      </c>
      <c r="L1461" s="1" t="str">
        <f>VLOOKUP("D_"&amp;RIGHT($K1461,5),[1]Facilities!$A:$BB,34,FALSE)</f>
        <v>Full Service</v>
      </c>
      <c r="M1461" s="1" t="str">
        <f>VLOOKUP("D_"&amp;RIGHT($K1461,5),[1]Facilities!$A:$BB,36,FALSE)</f>
        <v>NO</v>
      </c>
      <c r="N1461" s="1" t="str">
        <f t="shared" si="71"/>
        <v>D_USA85043_65540</v>
      </c>
    </row>
    <row r="1462" spans="1:14">
      <c r="A1462" s="1" t="str">
        <f t="shared" si="69"/>
        <v>I_73975</v>
      </c>
      <c r="B1462" s="1" t="s">
        <v>1797</v>
      </c>
      <c r="C1462" s="1">
        <v>73975</v>
      </c>
      <c r="D1462" s="1" t="s">
        <v>1567</v>
      </c>
      <c r="E1462" s="1">
        <v>61930</v>
      </c>
      <c r="F1462" s="1" t="s">
        <v>1235</v>
      </c>
      <c r="G1462" s="1" t="str">
        <f>IF(B1462="Issue",VLOOKUP(A1462,[1]Customers!$A:$B,2,FALSE),VLOOKUP(A1462,[1]Facilities!$A:$B,2,FALSE))</f>
        <v>I_USA16441_73975</v>
      </c>
      <c r="H1462" s="1" t="str">
        <f>VLOOKUP("D_"&amp;$E1462,[1]Facilities!$A:$BB,2,FALSE)</f>
        <v>D_USA43228_61930</v>
      </c>
      <c r="I1462" s="1" t="str">
        <f>VLOOKUP("D_"&amp;$E1462,[1]Facilities!$A:$BB,34,FALSE)</f>
        <v>Full Service</v>
      </c>
      <c r="J1462" s="1" t="str">
        <f>VLOOKUP("D_"&amp;$E1462,[1]Facilities!$A:$BB,36,FALSE)</f>
        <v>NO</v>
      </c>
      <c r="K1462" s="1" t="str">
        <f t="shared" si="70"/>
        <v>D_USA43228_61930</v>
      </c>
      <c r="L1462" s="1" t="str">
        <f>VLOOKUP("D_"&amp;RIGHT($K1462,5),[1]Facilities!$A:$BB,34,FALSE)</f>
        <v>Full Service</v>
      </c>
      <c r="M1462" s="1" t="str">
        <f>VLOOKUP("D_"&amp;RIGHT($K1462,5),[1]Facilities!$A:$BB,36,FALSE)</f>
        <v>NO</v>
      </c>
      <c r="N1462" s="1" t="str">
        <f t="shared" si="71"/>
        <v>D_USA43228_61930</v>
      </c>
    </row>
    <row r="1463" spans="1:14">
      <c r="A1463" s="1" t="str">
        <f t="shared" si="69"/>
        <v>I_67877</v>
      </c>
      <c r="B1463" s="1" t="s">
        <v>1797</v>
      </c>
      <c r="C1463" s="1">
        <v>67877</v>
      </c>
      <c r="D1463" s="1" t="s">
        <v>487</v>
      </c>
      <c r="E1463" s="1">
        <v>61692</v>
      </c>
      <c r="F1463" s="1" t="s">
        <v>574</v>
      </c>
      <c r="G1463" s="1" t="str">
        <f>IF(B1463="Issue",VLOOKUP(A1463,[1]Customers!$A:$B,2,FALSE),VLOOKUP(A1463,[1]Facilities!$A:$B,2,FALSE))</f>
        <v>I_USA16428_67877</v>
      </c>
      <c r="H1463" s="1" t="str">
        <f>VLOOKUP("D_"&amp;$E1463,[1]Facilities!$A:$BB,2,FALSE)</f>
        <v>D_USA14031_61692</v>
      </c>
      <c r="I1463" s="1" t="str">
        <f>VLOOKUP("D_"&amp;$E1463,[1]Facilities!$A:$BB,34,FALSE)</f>
        <v>Full Service</v>
      </c>
      <c r="J1463" s="1" t="str">
        <f>VLOOKUP("D_"&amp;$E1463,[1]Facilities!$A:$BB,36,FALSE)</f>
        <v>NO</v>
      </c>
      <c r="K1463" s="1" t="str">
        <f t="shared" si="70"/>
        <v>D_USA14031_61692</v>
      </c>
      <c r="L1463" s="1" t="str">
        <f>VLOOKUP("D_"&amp;RIGHT($K1463,5),[1]Facilities!$A:$BB,34,FALSE)</f>
        <v>Full Service</v>
      </c>
      <c r="M1463" s="1" t="str">
        <f>VLOOKUP("D_"&amp;RIGHT($K1463,5),[1]Facilities!$A:$BB,36,FALSE)</f>
        <v>NO</v>
      </c>
      <c r="N1463" s="1" t="str">
        <f t="shared" si="71"/>
        <v>D_USA14031_61692</v>
      </c>
    </row>
    <row r="1464" spans="1:14">
      <c r="A1464" s="1" t="str">
        <f t="shared" si="69"/>
        <v>I_76647</v>
      </c>
      <c r="B1464" s="1" t="s">
        <v>1797</v>
      </c>
      <c r="C1464" s="1">
        <v>76647</v>
      </c>
      <c r="D1464" s="1" t="s">
        <v>7212</v>
      </c>
      <c r="E1464" s="1">
        <v>63296</v>
      </c>
      <c r="F1464" s="1" t="s">
        <v>8293</v>
      </c>
      <c r="G1464" s="1" t="str">
        <f>IF(B1464="Issue",VLOOKUP(A1464,[1]Customers!$A:$B,2,FALSE),VLOOKUP(A1464,[1]Facilities!$A:$B,2,FALSE))</f>
        <v>I_USA53092_76647</v>
      </c>
      <c r="H1464" s="1" t="str">
        <f>VLOOKUP("D_"&amp;$E1464,[1]Facilities!$A:$BB,2,FALSE)</f>
        <v>D_USA60099_63296</v>
      </c>
      <c r="I1464" s="1" t="str">
        <f>VLOOKUP("D_"&amp;$E1464,[1]Facilities!$A:$BB,34,FALSE)</f>
        <v>Full Service</v>
      </c>
      <c r="J1464" s="1" t="str">
        <f>VLOOKUP("D_"&amp;$E1464,[1]Facilities!$A:$BB,36,FALSE)</f>
        <v>NO</v>
      </c>
      <c r="K1464" s="1" t="str">
        <f t="shared" si="70"/>
        <v>D_USA60099_63296</v>
      </c>
      <c r="L1464" s="1" t="str">
        <f>VLOOKUP("D_"&amp;RIGHT($K1464,5),[1]Facilities!$A:$BB,34,FALSE)</f>
        <v>Full Service</v>
      </c>
      <c r="M1464" s="1" t="str">
        <f>VLOOKUP("D_"&amp;RIGHT($K1464,5),[1]Facilities!$A:$BB,36,FALSE)</f>
        <v>NO</v>
      </c>
      <c r="N1464" s="1" t="str">
        <f t="shared" si="71"/>
        <v>D_USA60099_63296</v>
      </c>
    </row>
    <row r="1465" spans="1:14">
      <c r="A1465" s="1" t="str">
        <f t="shared" si="69"/>
        <v>I_67997</v>
      </c>
      <c r="B1465" s="1" t="s">
        <v>1797</v>
      </c>
      <c r="C1465" s="1">
        <v>67997</v>
      </c>
      <c r="D1465" s="1" t="s">
        <v>488</v>
      </c>
      <c r="E1465" s="1">
        <v>78887</v>
      </c>
      <c r="F1465" s="1" t="s">
        <v>8292</v>
      </c>
      <c r="G1465" s="1" t="str">
        <f>IF(B1465="Issue",VLOOKUP(A1465,[1]Customers!$A:$B,2,FALSE),VLOOKUP(A1465,[1]Facilities!$A:$B,2,FALSE))</f>
        <v>I_CANM1P2X4_67997</v>
      </c>
      <c r="H1465" s="1" t="str">
        <f>VLOOKUP("D_"&amp;$E1465,[1]Facilities!$A:$BB,2,FALSE)</f>
        <v>D_CANL5S1L4_78887</v>
      </c>
      <c r="I1465" s="1" t="str">
        <f>VLOOKUP("D_"&amp;$E1465,[1]Facilities!$A:$BB,34,FALSE)</f>
        <v>Full Service</v>
      </c>
      <c r="J1465" s="1" t="str">
        <f>VLOOKUP("D_"&amp;$E1465,[1]Facilities!$A:$BB,36,FALSE)</f>
        <v>NO</v>
      </c>
      <c r="K1465" s="1" t="str">
        <f t="shared" si="70"/>
        <v>D_CANL5S1L4_78887</v>
      </c>
      <c r="L1465" s="1" t="str">
        <f>VLOOKUP("D_"&amp;RIGHT($K1465,5),[1]Facilities!$A:$BB,34,FALSE)</f>
        <v>Full Service</v>
      </c>
      <c r="M1465" s="1" t="str">
        <f>VLOOKUP("D_"&amp;RIGHT($K1465,5),[1]Facilities!$A:$BB,36,FALSE)</f>
        <v>NO</v>
      </c>
      <c r="N1465" s="1" t="str">
        <f t="shared" si="71"/>
        <v>D_CANL5S1L4_78887</v>
      </c>
    </row>
    <row r="1466" spans="1:14">
      <c r="A1466" s="1" t="str">
        <f t="shared" si="69"/>
        <v>I_67955</v>
      </c>
      <c r="B1466" s="1" t="s">
        <v>1797</v>
      </c>
      <c r="C1466" s="1">
        <v>67955</v>
      </c>
      <c r="D1466" s="1" t="s">
        <v>7423</v>
      </c>
      <c r="E1466" s="1">
        <v>50843</v>
      </c>
      <c r="F1466" s="1" t="s">
        <v>576</v>
      </c>
      <c r="G1466" s="1" t="str">
        <f>IF(B1466="Issue",VLOOKUP(A1466,[1]Customers!$A:$B,2,FALSE),VLOOKUP(A1466,[1]Facilities!$A:$B,2,FALSE))</f>
        <v>I_USA14527_67955</v>
      </c>
      <c r="H1466" s="1" t="str">
        <f>VLOOKUP("D_"&amp;$E1466,[1]Facilities!$A:$BB,2,FALSE)</f>
        <v>D_USA18202_50843</v>
      </c>
      <c r="I1466" s="1" t="str">
        <f>VLOOKUP("D_"&amp;$E1466,[1]Facilities!$A:$BB,34,FALSE)</f>
        <v>Full Service</v>
      </c>
      <c r="J1466" s="1" t="str">
        <f>VLOOKUP("D_"&amp;$E1466,[1]Facilities!$A:$BB,36,FALSE)</f>
        <v>NO</v>
      </c>
      <c r="K1466" s="1" t="str">
        <f t="shared" si="70"/>
        <v>D_USA18202_50843</v>
      </c>
      <c r="L1466" s="1" t="str">
        <f>VLOOKUP("D_"&amp;RIGHT($K1466,5),[1]Facilities!$A:$BB,34,FALSE)</f>
        <v>Full Service</v>
      </c>
      <c r="M1466" s="1" t="str">
        <f>VLOOKUP("D_"&amp;RIGHT($K1466,5),[1]Facilities!$A:$BB,36,FALSE)</f>
        <v>NO</v>
      </c>
      <c r="N1466" s="1" t="str">
        <f t="shared" si="71"/>
        <v>D_USA18202_50843</v>
      </c>
    </row>
    <row r="1467" spans="1:14">
      <c r="A1467" s="1" t="str">
        <f t="shared" si="69"/>
        <v>I_60360</v>
      </c>
      <c r="B1467" s="1" t="s">
        <v>1797</v>
      </c>
      <c r="C1467" s="1">
        <v>60360</v>
      </c>
      <c r="D1467" s="1" t="s">
        <v>489</v>
      </c>
      <c r="E1467" s="1">
        <v>42677</v>
      </c>
      <c r="F1467" s="1" t="s">
        <v>569</v>
      </c>
      <c r="G1467" s="1" t="str">
        <f>IF(B1467="Issue",VLOOKUP(A1467,[1]Customers!$A:$B,2,FALSE),VLOOKUP(A1467,[1]Facilities!$A:$B,2,FALSE))</f>
        <v>I_USA66801_60360</v>
      </c>
      <c r="H1467" s="1" t="str">
        <f>VLOOKUP("D_"&amp;$E1467,[1]Facilities!$A:$BB,2,FALSE)</f>
        <v>D_USA50313_42677</v>
      </c>
      <c r="I1467" s="1" t="str">
        <f>VLOOKUP("D_"&amp;$E1467,[1]Facilities!$A:$BB,34,FALSE)</f>
        <v>Full Service</v>
      </c>
      <c r="J1467" s="1" t="str">
        <f>VLOOKUP("D_"&amp;$E1467,[1]Facilities!$A:$BB,36,FALSE)</f>
        <v>NO</v>
      </c>
      <c r="K1467" s="1" t="str">
        <f t="shared" si="70"/>
        <v>D_USA50313_42677</v>
      </c>
      <c r="L1467" s="1" t="str">
        <f>VLOOKUP("D_"&amp;RIGHT($K1467,5),[1]Facilities!$A:$BB,34,FALSE)</f>
        <v>Full Service</v>
      </c>
      <c r="M1467" s="1" t="str">
        <f>VLOOKUP("D_"&amp;RIGHT($K1467,5),[1]Facilities!$A:$BB,36,FALSE)</f>
        <v>NO</v>
      </c>
      <c r="N1467" s="1" t="str">
        <f t="shared" si="71"/>
        <v>D_USA50313_42677</v>
      </c>
    </row>
    <row r="1468" spans="1:14">
      <c r="A1468" s="1" t="str">
        <f t="shared" si="69"/>
        <v>I_65426</v>
      </c>
      <c r="B1468" s="1" t="s">
        <v>1797</v>
      </c>
      <c r="C1468" s="1">
        <v>65426</v>
      </c>
      <c r="D1468" s="1" t="s">
        <v>8110</v>
      </c>
      <c r="E1468" s="1">
        <v>76410</v>
      </c>
      <c r="F1468" s="1" t="s">
        <v>8290</v>
      </c>
      <c r="G1468" s="1" t="str">
        <f>IF(B1468="Issue",VLOOKUP(A1468,[1]Customers!$A:$B,2,FALSE),VLOOKUP(A1468,[1]Facilities!$A:$B,2,FALSE))</f>
        <v>I_USA72761_65426</v>
      </c>
      <c r="H1468" s="1" t="str">
        <f>VLOOKUP("D_"&amp;$E1468,[1]Facilities!$A:$BB,2,FALSE)</f>
        <v>D_USA38118_76410</v>
      </c>
      <c r="I1468" s="1" t="str">
        <f>VLOOKUP("D_"&amp;$E1468,[1]Facilities!$A:$BB,34,FALSE)</f>
        <v>Full Service</v>
      </c>
      <c r="J1468" s="1" t="str">
        <f>VLOOKUP("D_"&amp;$E1468,[1]Facilities!$A:$BB,36,FALSE)</f>
        <v>NO</v>
      </c>
      <c r="K1468" s="1" t="str">
        <f t="shared" si="70"/>
        <v>D_USA38118_76410</v>
      </c>
      <c r="L1468" s="1" t="str">
        <f>VLOOKUP("D_"&amp;RIGHT($K1468,5),[1]Facilities!$A:$BB,34,FALSE)</f>
        <v>Full Service</v>
      </c>
      <c r="M1468" s="1" t="str">
        <f>VLOOKUP("D_"&amp;RIGHT($K1468,5),[1]Facilities!$A:$BB,36,FALSE)</f>
        <v>NO</v>
      </c>
      <c r="N1468" s="1" t="str">
        <f t="shared" si="71"/>
        <v>D_USA38118_76410</v>
      </c>
    </row>
    <row r="1469" spans="1:14">
      <c r="A1469" s="1" t="str">
        <f t="shared" si="69"/>
        <v>I_76366</v>
      </c>
      <c r="B1469" s="1" t="s">
        <v>1797</v>
      </c>
      <c r="C1469" s="1">
        <v>76366</v>
      </c>
      <c r="D1469" s="1" t="s">
        <v>7835</v>
      </c>
      <c r="E1469" s="1">
        <v>42677</v>
      </c>
      <c r="F1469" s="1" t="s">
        <v>569</v>
      </c>
      <c r="G1469" s="1" t="str">
        <f>IF(B1469="Issue",VLOOKUP(A1469,[1]Customers!$A:$B,2,FALSE),VLOOKUP(A1469,[1]Facilities!$A:$B,2,FALSE))</f>
        <v>I_USA52068_76366</v>
      </c>
      <c r="H1469" s="1" t="str">
        <f>VLOOKUP("D_"&amp;$E1469,[1]Facilities!$A:$BB,2,FALSE)</f>
        <v>D_USA50313_42677</v>
      </c>
      <c r="I1469" s="1" t="str">
        <f>VLOOKUP("D_"&amp;$E1469,[1]Facilities!$A:$BB,34,FALSE)</f>
        <v>Full Service</v>
      </c>
      <c r="J1469" s="1" t="str">
        <f>VLOOKUP("D_"&amp;$E1469,[1]Facilities!$A:$BB,36,FALSE)</f>
        <v>NO</v>
      </c>
      <c r="K1469" s="1" t="str">
        <f t="shared" si="70"/>
        <v>D_USA50313_42677</v>
      </c>
      <c r="L1469" s="1" t="str">
        <f>VLOOKUP("D_"&amp;RIGHT($K1469,5),[1]Facilities!$A:$BB,34,FALSE)</f>
        <v>Full Service</v>
      </c>
      <c r="M1469" s="1" t="str">
        <f>VLOOKUP("D_"&amp;RIGHT($K1469,5),[1]Facilities!$A:$BB,36,FALSE)</f>
        <v>NO</v>
      </c>
      <c r="N1469" s="1" t="str">
        <f t="shared" si="71"/>
        <v>D_USA50313_42677</v>
      </c>
    </row>
    <row r="1470" spans="1:14">
      <c r="A1470" s="1" t="str">
        <f t="shared" si="69"/>
        <v>I_60362</v>
      </c>
      <c r="B1470" s="1" t="s">
        <v>1797</v>
      </c>
      <c r="C1470" s="1">
        <v>60362</v>
      </c>
      <c r="D1470" s="1" t="s">
        <v>7836</v>
      </c>
      <c r="E1470" s="1">
        <v>78887</v>
      </c>
      <c r="F1470" s="1" t="s">
        <v>8292</v>
      </c>
      <c r="G1470" s="1" t="str">
        <f>IF(B1470="Issue",VLOOKUP(A1470,[1]Customers!$A:$B,2,FALSE),VLOOKUP(A1470,[1]Facilities!$A:$B,2,FALSE))</f>
        <v>I_CANL5N1B1_60362</v>
      </c>
      <c r="H1470" s="1" t="str">
        <f>VLOOKUP("D_"&amp;$E1470,[1]Facilities!$A:$BB,2,FALSE)</f>
        <v>D_CANL5S1L4_78887</v>
      </c>
      <c r="I1470" s="1" t="str">
        <f>VLOOKUP("D_"&amp;$E1470,[1]Facilities!$A:$BB,34,FALSE)</f>
        <v>Full Service</v>
      </c>
      <c r="J1470" s="1" t="str">
        <f>VLOOKUP("D_"&amp;$E1470,[1]Facilities!$A:$BB,36,FALSE)</f>
        <v>NO</v>
      </c>
      <c r="K1470" s="1" t="str">
        <f t="shared" si="70"/>
        <v>D_CANL5S1L4_78887</v>
      </c>
      <c r="L1470" s="1" t="str">
        <f>VLOOKUP("D_"&amp;RIGHT($K1470,5),[1]Facilities!$A:$BB,34,FALSE)</f>
        <v>Full Service</v>
      </c>
      <c r="M1470" s="1" t="str">
        <f>VLOOKUP("D_"&amp;RIGHT($K1470,5),[1]Facilities!$A:$BB,36,FALSE)</f>
        <v>NO</v>
      </c>
      <c r="N1470" s="1" t="str">
        <f t="shared" si="71"/>
        <v>D_CANL5S1L4_78887</v>
      </c>
    </row>
    <row r="1471" spans="1:14">
      <c r="A1471" s="1" t="str">
        <f t="shared" si="69"/>
        <v>I_90220</v>
      </c>
      <c r="B1471" s="1" t="s">
        <v>1797</v>
      </c>
      <c r="C1471" s="1">
        <v>90220</v>
      </c>
      <c r="D1471" s="1" t="s">
        <v>8111</v>
      </c>
      <c r="E1471" s="1">
        <v>56353</v>
      </c>
      <c r="F1471" s="1" t="s">
        <v>571</v>
      </c>
      <c r="G1471" s="1" t="str">
        <f>IF(B1471="Issue",VLOOKUP(A1471,[1]Customers!$A:$B,2,FALSE),VLOOKUP(A1471,[1]Facilities!$A:$B,2,FALSE))</f>
        <v>I_USA60654_90220</v>
      </c>
      <c r="H1471" s="1" t="str">
        <f>VLOOKUP("D_"&amp;$E1471,[1]Facilities!$A:$BB,2,FALSE)</f>
        <v>D_USA60633_56353</v>
      </c>
      <c r="I1471" s="1" t="str">
        <f>VLOOKUP("D_"&amp;$E1471,[1]Facilities!$A:$BB,34,FALSE)</f>
        <v>Full Service</v>
      </c>
      <c r="J1471" s="1" t="str">
        <f>VLOOKUP("D_"&amp;$E1471,[1]Facilities!$A:$BB,36,FALSE)</f>
        <v>NO</v>
      </c>
      <c r="K1471" s="1" t="str">
        <f t="shared" si="70"/>
        <v>D_USA60633_56353</v>
      </c>
      <c r="L1471" s="1" t="str">
        <f>VLOOKUP("D_"&amp;RIGHT($K1471,5),[1]Facilities!$A:$BB,34,FALSE)</f>
        <v>Full Service</v>
      </c>
      <c r="M1471" s="1" t="str">
        <f>VLOOKUP("D_"&amp;RIGHT($K1471,5),[1]Facilities!$A:$BB,36,FALSE)</f>
        <v>NO</v>
      </c>
      <c r="N1471" s="1" t="str">
        <f t="shared" si="71"/>
        <v>D_USA60633_56353</v>
      </c>
    </row>
    <row r="1472" spans="1:14">
      <c r="A1472" s="1" t="str">
        <f t="shared" si="69"/>
        <v>I_90221</v>
      </c>
      <c r="B1472" s="1" t="s">
        <v>1797</v>
      </c>
      <c r="C1472" s="1">
        <v>90221</v>
      </c>
      <c r="D1472" s="1" t="s">
        <v>8112</v>
      </c>
      <c r="E1472" s="1">
        <v>56353</v>
      </c>
      <c r="F1472" s="1" t="s">
        <v>571</v>
      </c>
      <c r="G1472" s="1" t="str">
        <f>IF(B1472="Issue",VLOOKUP(A1472,[1]Customers!$A:$B,2,FALSE),VLOOKUP(A1472,[1]Facilities!$A:$B,2,FALSE))</f>
        <v>I_USA46360_90221</v>
      </c>
      <c r="H1472" s="1" t="str">
        <f>VLOOKUP("D_"&amp;$E1472,[1]Facilities!$A:$BB,2,FALSE)</f>
        <v>D_USA60633_56353</v>
      </c>
      <c r="I1472" s="1" t="str">
        <f>VLOOKUP("D_"&amp;$E1472,[1]Facilities!$A:$BB,34,FALSE)</f>
        <v>Full Service</v>
      </c>
      <c r="J1472" s="1" t="str">
        <f>VLOOKUP("D_"&amp;$E1472,[1]Facilities!$A:$BB,36,FALSE)</f>
        <v>NO</v>
      </c>
      <c r="K1472" s="1" t="str">
        <f t="shared" si="70"/>
        <v>D_USA60633_56353</v>
      </c>
      <c r="L1472" s="1" t="str">
        <f>VLOOKUP("D_"&amp;RIGHT($K1472,5),[1]Facilities!$A:$BB,34,FALSE)</f>
        <v>Full Service</v>
      </c>
      <c r="M1472" s="1" t="str">
        <f>VLOOKUP("D_"&amp;RIGHT($K1472,5),[1]Facilities!$A:$BB,36,FALSE)</f>
        <v>NO</v>
      </c>
      <c r="N1472" s="1" t="str">
        <f t="shared" si="71"/>
        <v>D_USA60633_56353</v>
      </c>
    </row>
    <row r="1473" spans="1:14">
      <c r="A1473" s="1" t="str">
        <f t="shared" si="69"/>
        <v>I_67919</v>
      </c>
      <c r="B1473" s="1" t="s">
        <v>1797</v>
      </c>
      <c r="C1473" s="1">
        <v>67919</v>
      </c>
      <c r="D1473" s="1" t="s">
        <v>1764</v>
      </c>
      <c r="E1473" s="1">
        <v>65540</v>
      </c>
      <c r="F1473" s="1" t="s">
        <v>573</v>
      </c>
      <c r="G1473" s="1" t="str">
        <f>IF(B1473="Issue",VLOOKUP(A1473,[1]Customers!$A:$B,2,FALSE),VLOOKUP(A1473,[1]Facilities!$A:$B,2,FALSE))</f>
        <v>I_USA85353_67919</v>
      </c>
      <c r="H1473" s="1" t="str">
        <f>VLOOKUP("D_"&amp;$E1473,[1]Facilities!$A:$BB,2,FALSE)</f>
        <v>D_USA85043_65540</v>
      </c>
      <c r="I1473" s="1" t="str">
        <f>VLOOKUP("D_"&amp;$E1473,[1]Facilities!$A:$BB,34,FALSE)</f>
        <v>Full Service</v>
      </c>
      <c r="J1473" s="1" t="str">
        <f>VLOOKUP("D_"&amp;$E1473,[1]Facilities!$A:$BB,36,FALSE)</f>
        <v>NO</v>
      </c>
      <c r="K1473" s="1" t="str">
        <f t="shared" si="70"/>
        <v>D_USA85043_65540</v>
      </c>
      <c r="L1473" s="1" t="str">
        <f>VLOOKUP("D_"&amp;RIGHT($K1473,5),[1]Facilities!$A:$BB,34,FALSE)</f>
        <v>Full Service</v>
      </c>
      <c r="M1473" s="1" t="str">
        <f>VLOOKUP("D_"&amp;RIGHT($K1473,5),[1]Facilities!$A:$BB,36,FALSE)</f>
        <v>NO</v>
      </c>
      <c r="N1473" s="1" t="str">
        <f t="shared" si="71"/>
        <v>D_USA85043_65540</v>
      </c>
    </row>
    <row r="1474" spans="1:14">
      <c r="A1474" s="1" t="str">
        <f t="shared" si="69"/>
        <v>I_68523</v>
      </c>
      <c r="B1474" s="1" t="s">
        <v>1797</v>
      </c>
      <c r="C1474" s="1">
        <v>68523</v>
      </c>
      <c r="D1474" s="1" t="s">
        <v>1829</v>
      </c>
      <c r="E1474" s="1">
        <v>76410</v>
      </c>
      <c r="F1474" s="1" t="s">
        <v>8290</v>
      </c>
      <c r="G1474" s="1" t="str">
        <f>IF(B1474="Issue",VLOOKUP(A1474,[1]Customers!$A:$B,2,FALSE),VLOOKUP(A1474,[1]Facilities!$A:$B,2,FALSE))</f>
        <v>I_USA37086_68523</v>
      </c>
      <c r="H1474" s="1" t="str">
        <f>VLOOKUP("D_"&amp;$E1474,[1]Facilities!$A:$BB,2,FALSE)</f>
        <v>D_USA38118_76410</v>
      </c>
      <c r="I1474" s="1" t="str">
        <f>VLOOKUP("D_"&amp;$E1474,[1]Facilities!$A:$BB,34,FALSE)</f>
        <v>Full Service</v>
      </c>
      <c r="J1474" s="1" t="str">
        <f>VLOOKUP("D_"&amp;$E1474,[1]Facilities!$A:$BB,36,FALSE)</f>
        <v>NO</v>
      </c>
      <c r="K1474" s="1" t="str">
        <f t="shared" si="70"/>
        <v>D_USA38118_76410</v>
      </c>
      <c r="L1474" s="1" t="str">
        <f>VLOOKUP("D_"&amp;RIGHT($K1474,5),[1]Facilities!$A:$BB,34,FALSE)</f>
        <v>Full Service</v>
      </c>
      <c r="M1474" s="1" t="str">
        <f>VLOOKUP("D_"&amp;RIGHT($K1474,5),[1]Facilities!$A:$BB,36,FALSE)</f>
        <v>NO</v>
      </c>
      <c r="N1474" s="1" t="str">
        <f t="shared" si="71"/>
        <v>D_USA38118_76410</v>
      </c>
    </row>
    <row r="1475" spans="1:14">
      <c r="A1475" s="1" t="str">
        <f t="shared" si="69"/>
        <v>I_77697</v>
      </c>
      <c r="B1475" s="1" t="s">
        <v>1797</v>
      </c>
      <c r="C1475" s="1">
        <v>77697</v>
      </c>
      <c r="D1475" s="1" t="s">
        <v>7384</v>
      </c>
      <c r="E1475" s="1">
        <v>75125</v>
      </c>
      <c r="F1475" s="1" t="s">
        <v>1675</v>
      </c>
      <c r="G1475" s="1" t="str">
        <f>IF(B1475="Issue",VLOOKUP(A1475,[1]Customers!$A:$B,2,FALSE),VLOOKUP(A1475,[1]Facilities!$A:$B,2,FALSE))</f>
        <v>I_USA92507_77697</v>
      </c>
      <c r="H1475" s="1" t="str">
        <f>VLOOKUP("D_"&amp;$E1475,[1]Facilities!$A:$BB,2,FALSE)</f>
        <v>D_USA92509_75125</v>
      </c>
      <c r="I1475" s="1" t="str">
        <f>VLOOKUP("D_"&amp;$E1475,[1]Facilities!$A:$BB,34,FALSE)</f>
        <v>Full Service</v>
      </c>
      <c r="J1475" s="1" t="str">
        <f>VLOOKUP("D_"&amp;$E1475,[1]Facilities!$A:$BB,36,FALSE)</f>
        <v>NO</v>
      </c>
      <c r="K1475" s="1" t="str">
        <f t="shared" si="70"/>
        <v>D_USA92509_75125</v>
      </c>
      <c r="L1475" s="1" t="str">
        <f>VLOOKUP("D_"&amp;RIGHT($K1475,5),[1]Facilities!$A:$BB,34,FALSE)</f>
        <v>Full Service</v>
      </c>
      <c r="M1475" s="1" t="str">
        <f>VLOOKUP("D_"&amp;RIGHT($K1475,5),[1]Facilities!$A:$BB,36,FALSE)</f>
        <v>NO</v>
      </c>
      <c r="N1475" s="1" t="str">
        <f t="shared" si="71"/>
        <v>D_USA92509_75125</v>
      </c>
    </row>
    <row r="1476" spans="1:14">
      <c r="A1476" s="1" t="str">
        <f t="shared" ref="A1476:A1539" si="72">LEFT(B1476,1)&amp;"_"&amp;C1476</f>
        <v>I_79309</v>
      </c>
      <c r="B1476" s="1" t="s">
        <v>1797</v>
      </c>
      <c r="C1476" s="1">
        <v>79309</v>
      </c>
      <c r="D1476" s="1" t="s">
        <v>7560</v>
      </c>
      <c r="E1476" s="1">
        <v>53786</v>
      </c>
      <c r="F1476" s="1" t="s">
        <v>588</v>
      </c>
      <c r="G1476" s="1" t="str">
        <f>IF(B1476="Issue",VLOOKUP(A1476,[1]Customers!$A:$B,2,FALSE),VLOOKUP(A1476,[1]Facilities!$A:$B,2,FALSE))</f>
        <v>I_CANV3S3W7_79309</v>
      </c>
      <c r="H1476" s="1" t="str">
        <f>VLOOKUP("D_"&amp;$E1476,[1]Facilities!$A:$BB,2,FALSE)</f>
        <v>D_CANV4G1C1_53786</v>
      </c>
      <c r="I1476" s="1" t="str">
        <f>VLOOKUP("D_"&amp;$E1476,[1]Facilities!$A:$BB,34,FALSE)</f>
        <v>Full Service</v>
      </c>
      <c r="J1476" s="1" t="str">
        <f>VLOOKUP("D_"&amp;$E1476,[1]Facilities!$A:$BB,36,FALSE)</f>
        <v>NO</v>
      </c>
      <c r="K1476" s="1" t="str">
        <f t="shared" ref="K1476:K1539" si="73">H1476</f>
        <v>D_CANV4G1C1_53786</v>
      </c>
      <c r="L1476" s="1" t="str">
        <f>VLOOKUP("D_"&amp;RIGHT($K1476,5),[1]Facilities!$A:$BB,34,FALSE)</f>
        <v>Full Service</v>
      </c>
      <c r="M1476" s="1" t="str">
        <f>VLOOKUP("D_"&amp;RIGHT($K1476,5),[1]Facilities!$A:$BB,36,FALSE)</f>
        <v>NO</v>
      </c>
      <c r="N1476" s="1" t="str">
        <f t="shared" ref="N1476:N1539" si="74">K1476</f>
        <v>D_CANV4G1C1_53786</v>
      </c>
    </row>
    <row r="1477" spans="1:14">
      <c r="A1477" s="1" t="str">
        <f t="shared" si="72"/>
        <v>I_72252</v>
      </c>
      <c r="B1477" s="1" t="s">
        <v>1797</v>
      </c>
      <c r="C1477" s="1">
        <v>72252</v>
      </c>
      <c r="D1477" s="1" t="s">
        <v>1476</v>
      </c>
      <c r="E1477" s="1">
        <v>70917</v>
      </c>
      <c r="F1477" s="1" t="s">
        <v>1653</v>
      </c>
      <c r="G1477" s="1" t="str">
        <f>IF(B1477="Issue",VLOOKUP(A1477,[1]Customers!$A:$B,2,FALSE),VLOOKUP(A1477,[1]Facilities!$A:$B,2,FALSE))</f>
        <v>I_CANK0B1P0_72252</v>
      </c>
      <c r="H1477" s="1" t="str">
        <f>VLOOKUP("D_"&amp;$E1477,[1]Facilities!$A:$BB,2,FALSE)</f>
        <v>D_CANH9P1K9_70917</v>
      </c>
      <c r="I1477" s="1" t="str">
        <f>VLOOKUP("D_"&amp;$E1477,[1]Facilities!$A:$BB,34,FALSE)</f>
        <v>Full Service</v>
      </c>
      <c r="J1477" s="1" t="str">
        <f>VLOOKUP("D_"&amp;$E1477,[1]Facilities!$A:$BB,36,FALSE)</f>
        <v>NO</v>
      </c>
      <c r="K1477" s="1" t="str">
        <f t="shared" si="73"/>
        <v>D_CANH9P1K9_70917</v>
      </c>
      <c r="L1477" s="1" t="str">
        <f>VLOOKUP("D_"&amp;RIGHT($K1477,5),[1]Facilities!$A:$BB,34,FALSE)</f>
        <v>Full Service</v>
      </c>
      <c r="M1477" s="1" t="str">
        <f>VLOOKUP("D_"&amp;RIGHT($K1477,5),[1]Facilities!$A:$BB,36,FALSE)</f>
        <v>NO</v>
      </c>
      <c r="N1477" s="1" t="str">
        <f t="shared" si="74"/>
        <v>D_CANH9P1K9_70917</v>
      </c>
    </row>
    <row r="1478" spans="1:14">
      <c r="A1478" s="1" t="str">
        <f t="shared" si="72"/>
        <v>I_64437</v>
      </c>
      <c r="B1478" s="1" t="s">
        <v>1797</v>
      </c>
      <c r="C1478" s="1">
        <v>64437</v>
      </c>
      <c r="D1478" s="1" t="s">
        <v>490</v>
      </c>
      <c r="E1478" s="1">
        <v>76954</v>
      </c>
      <c r="F1478" s="1" t="s">
        <v>8296</v>
      </c>
      <c r="G1478" s="1" t="str">
        <f>IF(B1478="Issue",VLOOKUP(A1478,[1]Customers!$A:$B,2,FALSE),VLOOKUP(A1478,[1]Facilities!$A:$B,2,FALSE))</f>
        <v>I_CANR2J3V4_64437</v>
      </c>
      <c r="H1478" s="1" t="str">
        <f>VLOOKUP("D_"&amp;$E1478,[1]Facilities!$A:$BB,2,FALSE)</f>
        <v>D_CANR2J0V1_76954</v>
      </c>
      <c r="I1478" s="1" t="str">
        <f>VLOOKUP("D_"&amp;$E1478,[1]Facilities!$A:$BB,34,FALSE)</f>
        <v>Sort Only</v>
      </c>
      <c r="J1478" s="1" t="str">
        <f>VLOOKUP("D_"&amp;$E1478,[1]Facilities!$A:$BB,36,FALSE)</f>
        <v>NO</v>
      </c>
      <c r="K1478" s="1" t="str">
        <f t="shared" si="73"/>
        <v>D_CANR2J0V1_76954</v>
      </c>
      <c r="L1478" s="1" t="str">
        <f>VLOOKUP("D_"&amp;RIGHT($K1478,5),[1]Facilities!$A:$BB,34,FALSE)</f>
        <v>Sort Only</v>
      </c>
      <c r="M1478" s="1" t="str">
        <f>VLOOKUP("D_"&amp;RIGHT($K1478,5),[1]Facilities!$A:$BB,36,FALSE)</f>
        <v>NO</v>
      </c>
      <c r="N1478" s="1" t="str">
        <f t="shared" si="74"/>
        <v>D_CANR2J0V1_76954</v>
      </c>
    </row>
    <row r="1479" spans="1:14">
      <c r="A1479" s="1" t="str">
        <f t="shared" si="72"/>
        <v>I_62087</v>
      </c>
      <c r="B1479" s="1" t="s">
        <v>1797</v>
      </c>
      <c r="C1479" s="1">
        <v>62087</v>
      </c>
      <c r="D1479" s="1" t="s">
        <v>491</v>
      </c>
      <c r="E1479" s="1">
        <v>54027</v>
      </c>
      <c r="F1479" s="1" t="s">
        <v>8304</v>
      </c>
      <c r="G1479" s="1" t="str">
        <f>IF(B1479="Issue",VLOOKUP(A1479,[1]Customers!$A:$B,2,FALSE),VLOOKUP(A1479,[1]Facilities!$A:$B,2,FALSE))</f>
        <v>I_USA38878_62087</v>
      </c>
      <c r="H1479" s="1" t="str">
        <f>VLOOKUP("D_"&amp;$E1479,[1]Facilities!$A:$BB,2,FALSE)</f>
        <v>D_USA35490_54027</v>
      </c>
      <c r="I1479" s="1" t="str">
        <f>VLOOKUP("D_"&amp;$E1479,[1]Facilities!$A:$BB,34,FALSE)</f>
        <v>Manufacturing</v>
      </c>
      <c r="J1479" s="1" t="str">
        <f>VLOOKUP("D_"&amp;$E1479,[1]Facilities!$A:$BB,36,FALSE)</f>
        <v>NO</v>
      </c>
      <c r="K1479" s="1" t="str">
        <f t="shared" si="73"/>
        <v>D_USA35490_54027</v>
      </c>
      <c r="L1479" s="1" t="str">
        <f>VLOOKUP("D_"&amp;RIGHT($K1479,5),[1]Facilities!$A:$BB,34,FALSE)</f>
        <v>Manufacturing</v>
      </c>
      <c r="M1479" s="1" t="str">
        <f>VLOOKUP("D_"&amp;RIGHT($K1479,5),[1]Facilities!$A:$BB,36,FALSE)</f>
        <v>NO</v>
      </c>
      <c r="N1479" s="1" t="str">
        <f t="shared" si="74"/>
        <v>D_USA35490_54027</v>
      </c>
    </row>
    <row r="1480" spans="1:14">
      <c r="A1480" s="1" t="str">
        <f t="shared" si="72"/>
        <v>I_60357</v>
      </c>
      <c r="B1480" s="1" t="s">
        <v>1797</v>
      </c>
      <c r="C1480" s="1">
        <v>60357</v>
      </c>
      <c r="D1480" s="1" t="s">
        <v>492</v>
      </c>
      <c r="E1480" s="1">
        <v>53786</v>
      </c>
      <c r="F1480" s="1" t="s">
        <v>588</v>
      </c>
      <c r="G1480" s="1" t="str">
        <f>IF(B1480="Issue",VLOOKUP(A1480,[1]Customers!$A:$B,2,FALSE),VLOOKUP(A1480,[1]Facilities!$A:$B,2,FALSE))</f>
        <v>I_CANV2S4J8_60357</v>
      </c>
      <c r="H1480" s="1" t="str">
        <f>VLOOKUP("D_"&amp;$E1480,[1]Facilities!$A:$BB,2,FALSE)</f>
        <v>D_CANV4G1C1_53786</v>
      </c>
      <c r="I1480" s="1" t="str">
        <f>VLOOKUP("D_"&amp;$E1480,[1]Facilities!$A:$BB,34,FALSE)</f>
        <v>Full Service</v>
      </c>
      <c r="J1480" s="1" t="str">
        <f>VLOOKUP("D_"&amp;$E1480,[1]Facilities!$A:$BB,36,FALSE)</f>
        <v>NO</v>
      </c>
      <c r="K1480" s="1" t="str">
        <f t="shared" si="73"/>
        <v>D_CANV4G1C1_53786</v>
      </c>
      <c r="L1480" s="1" t="str">
        <f>VLOOKUP("D_"&amp;RIGHT($K1480,5),[1]Facilities!$A:$BB,34,FALSE)</f>
        <v>Full Service</v>
      </c>
      <c r="M1480" s="1" t="str">
        <f>VLOOKUP("D_"&amp;RIGHT($K1480,5),[1]Facilities!$A:$BB,36,FALSE)</f>
        <v>NO</v>
      </c>
      <c r="N1480" s="1" t="str">
        <f t="shared" si="74"/>
        <v>D_CANV4G1C1_53786</v>
      </c>
    </row>
    <row r="1481" spans="1:14">
      <c r="A1481" s="1" t="str">
        <f t="shared" si="72"/>
        <v>I_71909</v>
      </c>
      <c r="B1481" s="1" t="s">
        <v>1797</v>
      </c>
      <c r="C1481" s="1">
        <v>71909</v>
      </c>
      <c r="D1481" s="1" t="s">
        <v>1477</v>
      </c>
      <c r="E1481" s="1">
        <v>67093</v>
      </c>
      <c r="F1481" s="1" t="s">
        <v>581</v>
      </c>
      <c r="G1481" s="1" t="str">
        <f>IF(B1481="Issue",VLOOKUP(A1481,[1]Customers!$A:$B,2,FALSE),VLOOKUP(A1481,[1]Facilities!$A:$B,2,FALSE))</f>
        <v>I_USA49026_71909</v>
      </c>
      <c r="H1481" s="1" t="str">
        <f>VLOOKUP("D_"&amp;$E1481,[1]Facilities!$A:$BB,2,FALSE)</f>
        <v>D_USA49348_67093</v>
      </c>
      <c r="I1481" s="1" t="str">
        <f>VLOOKUP("D_"&amp;$E1481,[1]Facilities!$A:$BB,34,FALSE)</f>
        <v>Full Service</v>
      </c>
      <c r="J1481" s="1" t="str">
        <f>VLOOKUP("D_"&amp;$E1481,[1]Facilities!$A:$BB,36,FALSE)</f>
        <v>NO</v>
      </c>
      <c r="K1481" s="1" t="str">
        <f t="shared" si="73"/>
        <v>D_USA49348_67093</v>
      </c>
      <c r="L1481" s="1" t="str">
        <f>VLOOKUP("D_"&amp;RIGHT($K1481,5),[1]Facilities!$A:$BB,34,FALSE)</f>
        <v>Full Service</v>
      </c>
      <c r="M1481" s="1" t="str">
        <f>VLOOKUP("D_"&amp;RIGHT($K1481,5),[1]Facilities!$A:$BB,36,FALSE)</f>
        <v>NO</v>
      </c>
      <c r="N1481" s="1" t="str">
        <f t="shared" si="74"/>
        <v>D_USA49348_67093</v>
      </c>
    </row>
    <row r="1482" spans="1:14">
      <c r="A1482" s="1" t="str">
        <f t="shared" si="72"/>
        <v>I_69805</v>
      </c>
      <c r="B1482" s="1" t="s">
        <v>1797</v>
      </c>
      <c r="C1482" s="1">
        <v>69805</v>
      </c>
      <c r="D1482" s="1" t="s">
        <v>1346</v>
      </c>
      <c r="E1482" s="1">
        <v>77169</v>
      </c>
      <c r="F1482" s="1" t="s">
        <v>8294</v>
      </c>
      <c r="G1482" s="1" t="str">
        <f>IF(B1482="Issue",VLOOKUP(A1482,[1]Customers!$A:$B,2,FALSE),VLOOKUP(A1482,[1]Facilities!$A:$B,2,FALSE))</f>
        <v>I_USA74036_69805</v>
      </c>
      <c r="H1482" s="1" t="str">
        <f>VLOOKUP("D_"&amp;$E1482,[1]Facilities!$A:$BB,2,FALSE)</f>
        <v>D_USA78218_77169</v>
      </c>
      <c r="I1482" s="1" t="str">
        <f>VLOOKUP("D_"&amp;$E1482,[1]Facilities!$A:$BB,34,FALSE)</f>
        <v>Full Service</v>
      </c>
      <c r="J1482" s="1" t="str">
        <f>VLOOKUP("D_"&amp;$E1482,[1]Facilities!$A:$BB,36,FALSE)</f>
        <v>NO</v>
      </c>
      <c r="K1482" s="1" t="str">
        <f t="shared" si="73"/>
        <v>D_USA78218_77169</v>
      </c>
      <c r="L1482" s="1" t="str">
        <f>VLOOKUP("D_"&amp;RIGHT($K1482,5),[1]Facilities!$A:$BB,34,FALSE)</f>
        <v>Full Service</v>
      </c>
      <c r="M1482" s="1" t="str">
        <f>VLOOKUP("D_"&amp;RIGHT($K1482,5),[1]Facilities!$A:$BB,36,FALSE)</f>
        <v>NO</v>
      </c>
      <c r="N1482" s="1" t="str">
        <f t="shared" si="74"/>
        <v>D_USA78218_77169</v>
      </c>
    </row>
    <row r="1483" spans="1:14">
      <c r="A1483" s="1" t="str">
        <f t="shared" si="72"/>
        <v>I_66911</v>
      </c>
      <c r="B1483" s="1" t="s">
        <v>1797</v>
      </c>
      <c r="C1483" s="1">
        <v>66911</v>
      </c>
      <c r="D1483" s="1" t="s">
        <v>493</v>
      </c>
      <c r="E1483" s="1">
        <v>61930</v>
      </c>
      <c r="F1483" s="1" t="s">
        <v>1235</v>
      </c>
      <c r="G1483" s="1" t="str">
        <f>IF(B1483="Issue",VLOOKUP(A1483,[1]Customers!$A:$B,2,FALSE),VLOOKUP(A1483,[1]Facilities!$A:$B,2,FALSE))</f>
        <v>I_USA43113_66911</v>
      </c>
      <c r="H1483" s="1" t="str">
        <f>VLOOKUP("D_"&amp;$E1483,[1]Facilities!$A:$BB,2,FALSE)</f>
        <v>D_USA43228_61930</v>
      </c>
      <c r="I1483" s="1" t="str">
        <f>VLOOKUP("D_"&amp;$E1483,[1]Facilities!$A:$BB,34,FALSE)</f>
        <v>Full Service</v>
      </c>
      <c r="J1483" s="1" t="str">
        <f>VLOOKUP("D_"&amp;$E1483,[1]Facilities!$A:$BB,36,FALSE)</f>
        <v>NO</v>
      </c>
      <c r="K1483" s="1" t="str">
        <f t="shared" si="73"/>
        <v>D_USA43228_61930</v>
      </c>
      <c r="L1483" s="1" t="str">
        <f>VLOOKUP("D_"&amp;RIGHT($K1483,5),[1]Facilities!$A:$BB,34,FALSE)</f>
        <v>Full Service</v>
      </c>
      <c r="M1483" s="1" t="str">
        <f>VLOOKUP("D_"&amp;RIGHT($K1483,5),[1]Facilities!$A:$BB,36,FALSE)</f>
        <v>NO</v>
      </c>
      <c r="N1483" s="1" t="str">
        <f t="shared" si="74"/>
        <v>D_USA43228_61930</v>
      </c>
    </row>
    <row r="1484" spans="1:14">
      <c r="A1484" s="1" t="str">
        <f t="shared" si="72"/>
        <v>I_66914</v>
      </c>
      <c r="B1484" s="1" t="s">
        <v>1797</v>
      </c>
      <c r="C1484" s="1">
        <v>66914</v>
      </c>
      <c r="D1484" s="1" t="s">
        <v>497</v>
      </c>
      <c r="E1484" s="1">
        <v>65540</v>
      </c>
      <c r="F1484" s="1" t="s">
        <v>573</v>
      </c>
      <c r="G1484" s="1" t="str">
        <f>IF(B1484="Issue",VLOOKUP(A1484,[1]Customers!$A:$B,2,FALSE),VLOOKUP(A1484,[1]Facilities!$A:$B,2,FALSE))</f>
        <v>I_USA89115_66914</v>
      </c>
      <c r="H1484" s="1" t="str">
        <f>VLOOKUP("D_"&amp;$E1484,[1]Facilities!$A:$BB,2,FALSE)</f>
        <v>D_USA85043_65540</v>
      </c>
      <c r="I1484" s="1" t="str">
        <f>VLOOKUP("D_"&amp;$E1484,[1]Facilities!$A:$BB,34,FALSE)</f>
        <v>Full Service</v>
      </c>
      <c r="J1484" s="1" t="str">
        <f>VLOOKUP("D_"&amp;$E1484,[1]Facilities!$A:$BB,36,FALSE)</f>
        <v>NO</v>
      </c>
      <c r="K1484" s="1" t="str">
        <f t="shared" si="73"/>
        <v>D_USA85043_65540</v>
      </c>
      <c r="L1484" s="1" t="str">
        <f>VLOOKUP("D_"&amp;RIGHT($K1484,5),[1]Facilities!$A:$BB,34,FALSE)</f>
        <v>Full Service</v>
      </c>
      <c r="M1484" s="1" t="str">
        <f>VLOOKUP("D_"&amp;RIGHT($K1484,5),[1]Facilities!$A:$BB,36,FALSE)</f>
        <v>NO</v>
      </c>
      <c r="N1484" s="1" t="str">
        <f t="shared" si="74"/>
        <v>D_USA85043_65540</v>
      </c>
    </row>
    <row r="1485" spans="1:14">
      <c r="A1485" s="1" t="str">
        <f t="shared" si="72"/>
        <v>I_64933</v>
      </c>
      <c r="B1485" s="1" t="s">
        <v>1797</v>
      </c>
      <c r="C1485" s="1">
        <v>64933</v>
      </c>
      <c r="D1485" s="1" t="s">
        <v>496</v>
      </c>
      <c r="E1485" s="1">
        <v>58851</v>
      </c>
      <c r="F1485" s="1" t="s">
        <v>8316</v>
      </c>
      <c r="G1485" s="1" t="str">
        <f>IF(B1485="Issue",VLOOKUP(A1485,[1]Customers!$A:$B,2,FALSE),VLOOKUP(A1485,[1]Facilities!$A:$B,2,FALSE))</f>
        <v>I_USA39401_64933</v>
      </c>
      <c r="H1485" s="1" t="str">
        <f>VLOOKUP("D_"&amp;$E1485,[1]Facilities!$A:$BB,2,FALSE)</f>
        <v>D_USA70401_58851</v>
      </c>
      <c r="I1485" s="1" t="str">
        <f>VLOOKUP("D_"&amp;$E1485,[1]Facilities!$A:$BB,34,FALSE)</f>
        <v>Distributor Sort</v>
      </c>
      <c r="J1485" s="1" t="str">
        <f>VLOOKUP("D_"&amp;$E1485,[1]Facilities!$A:$BB,36,FALSE)</f>
        <v>NO</v>
      </c>
      <c r="K1485" s="1" t="str">
        <f t="shared" si="73"/>
        <v>D_USA70401_58851</v>
      </c>
      <c r="L1485" s="1" t="str">
        <f>VLOOKUP("D_"&amp;RIGHT($K1485,5),[1]Facilities!$A:$BB,34,FALSE)</f>
        <v>Distributor Sort</v>
      </c>
      <c r="M1485" s="1" t="str">
        <f>VLOOKUP("D_"&amp;RIGHT($K1485,5),[1]Facilities!$A:$BB,36,FALSE)</f>
        <v>NO</v>
      </c>
      <c r="N1485" s="1" t="str">
        <f t="shared" si="74"/>
        <v>D_USA70401_58851</v>
      </c>
    </row>
    <row r="1486" spans="1:14">
      <c r="A1486" s="1" t="str">
        <f t="shared" si="72"/>
        <v>I_60961</v>
      </c>
      <c r="B1486" s="1" t="s">
        <v>1797</v>
      </c>
      <c r="C1486" s="1">
        <v>60961</v>
      </c>
      <c r="D1486" s="1" t="s">
        <v>494</v>
      </c>
      <c r="E1486" s="1">
        <v>63296</v>
      </c>
      <c r="F1486" s="1" t="s">
        <v>8293</v>
      </c>
      <c r="G1486" s="1" t="str">
        <f>IF(B1486="Issue",VLOOKUP(A1486,[1]Customers!$A:$B,2,FALSE),VLOOKUP(A1486,[1]Facilities!$A:$B,2,FALSE))</f>
        <v>I_USA54303_60961</v>
      </c>
      <c r="H1486" s="1" t="str">
        <f>VLOOKUP("D_"&amp;$E1486,[1]Facilities!$A:$BB,2,FALSE)</f>
        <v>D_USA60099_63296</v>
      </c>
      <c r="I1486" s="1" t="str">
        <f>VLOOKUP("D_"&amp;$E1486,[1]Facilities!$A:$BB,34,FALSE)</f>
        <v>Full Service</v>
      </c>
      <c r="J1486" s="1" t="str">
        <f>VLOOKUP("D_"&amp;$E1486,[1]Facilities!$A:$BB,36,FALSE)</f>
        <v>NO</v>
      </c>
      <c r="K1486" s="1" t="str">
        <f t="shared" si="73"/>
        <v>D_USA60099_63296</v>
      </c>
      <c r="L1486" s="1" t="str">
        <f>VLOOKUP("D_"&amp;RIGHT($K1486,5),[1]Facilities!$A:$BB,34,FALSE)</f>
        <v>Full Service</v>
      </c>
      <c r="M1486" s="1" t="str">
        <f>VLOOKUP("D_"&amp;RIGHT($K1486,5),[1]Facilities!$A:$BB,36,FALSE)</f>
        <v>NO</v>
      </c>
      <c r="N1486" s="1" t="str">
        <f t="shared" si="74"/>
        <v>D_USA60099_63296</v>
      </c>
    </row>
    <row r="1487" spans="1:14">
      <c r="A1487" s="1" t="str">
        <f t="shared" si="72"/>
        <v>I_66912</v>
      </c>
      <c r="B1487" s="1" t="s">
        <v>1797</v>
      </c>
      <c r="C1487" s="1">
        <v>66912</v>
      </c>
      <c r="D1487" s="1" t="s">
        <v>495</v>
      </c>
      <c r="E1487" s="1">
        <v>59068</v>
      </c>
      <c r="F1487" s="1" t="s">
        <v>577</v>
      </c>
      <c r="G1487" s="1" t="str">
        <f>IF(B1487="Issue",VLOOKUP(A1487,[1]Customers!$A:$B,2,FALSE),VLOOKUP(A1487,[1]Facilities!$A:$B,2,FALSE))</f>
        <v>I_USA33844_66912</v>
      </c>
      <c r="H1487" s="1" t="str">
        <f>VLOOKUP("D_"&amp;$E1487,[1]Facilities!$A:$BB,2,FALSE)</f>
        <v>D_USA33815_59068</v>
      </c>
      <c r="I1487" s="1" t="str">
        <f>VLOOKUP("D_"&amp;$E1487,[1]Facilities!$A:$BB,34,FALSE)</f>
        <v>Full Service</v>
      </c>
      <c r="J1487" s="1" t="str">
        <f>VLOOKUP("D_"&amp;$E1487,[1]Facilities!$A:$BB,36,FALSE)</f>
        <v>NO</v>
      </c>
      <c r="K1487" s="1" t="str">
        <f t="shared" si="73"/>
        <v>D_USA33815_59068</v>
      </c>
      <c r="L1487" s="1" t="str">
        <f>VLOOKUP("D_"&amp;RIGHT($K1487,5),[1]Facilities!$A:$BB,34,FALSE)</f>
        <v>Full Service</v>
      </c>
      <c r="M1487" s="1" t="str">
        <f>VLOOKUP("D_"&amp;RIGHT($K1487,5),[1]Facilities!$A:$BB,36,FALSE)</f>
        <v>NO</v>
      </c>
      <c r="N1487" s="1" t="str">
        <f t="shared" si="74"/>
        <v>D_USA33815_59068</v>
      </c>
    </row>
    <row r="1488" spans="1:14">
      <c r="A1488" s="1" t="str">
        <f t="shared" si="72"/>
        <v>I_77139</v>
      </c>
      <c r="B1488" s="1" t="s">
        <v>1797</v>
      </c>
      <c r="C1488" s="1">
        <v>77139</v>
      </c>
      <c r="D1488" s="1" t="s">
        <v>7385</v>
      </c>
      <c r="E1488" s="1">
        <v>60457</v>
      </c>
      <c r="F1488" s="1" t="s">
        <v>582</v>
      </c>
      <c r="G1488" s="1" t="str">
        <f>IF(B1488="Issue",VLOOKUP(A1488,[1]Customers!$A:$B,2,FALSE),VLOOKUP(A1488,[1]Facilities!$A:$B,2,FALSE))</f>
        <v>I_USA27537_77139</v>
      </c>
      <c r="H1488" s="1" t="str">
        <f>VLOOKUP("D_"&amp;$E1488,[1]Facilities!$A:$BB,2,FALSE)</f>
        <v>D_USA29340_60457</v>
      </c>
      <c r="I1488" s="1" t="str">
        <f>VLOOKUP("D_"&amp;$E1488,[1]Facilities!$A:$BB,34,FALSE)</f>
        <v>Full Service</v>
      </c>
      <c r="J1488" s="1" t="str">
        <f>VLOOKUP("D_"&amp;$E1488,[1]Facilities!$A:$BB,36,FALSE)</f>
        <v>NO</v>
      </c>
      <c r="K1488" s="1" t="str">
        <f t="shared" si="73"/>
        <v>D_USA29340_60457</v>
      </c>
      <c r="L1488" s="1" t="str">
        <f>VLOOKUP("D_"&amp;RIGHT($K1488,5),[1]Facilities!$A:$BB,34,FALSE)</f>
        <v>Full Service</v>
      </c>
      <c r="M1488" s="1" t="str">
        <f>VLOOKUP("D_"&amp;RIGHT($K1488,5),[1]Facilities!$A:$BB,36,FALSE)</f>
        <v>NO</v>
      </c>
      <c r="N1488" s="1" t="str">
        <f t="shared" si="74"/>
        <v>D_USA29340_60457</v>
      </c>
    </row>
    <row r="1489" spans="1:14">
      <c r="A1489" s="1" t="str">
        <f t="shared" si="72"/>
        <v>I_77163</v>
      </c>
      <c r="B1489" s="1" t="s">
        <v>1797</v>
      </c>
      <c r="C1489" s="1">
        <v>77163</v>
      </c>
      <c r="D1489" s="1" t="s">
        <v>7096</v>
      </c>
      <c r="E1489" s="1">
        <v>77572</v>
      </c>
      <c r="F1489" s="1" t="s">
        <v>8306</v>
      </c>
      <c r="G1489" s="1" t="str">
        <f>IF(B1489="Issue",VLOOKUP(A1489,[1]Customers!$A:$B,2,FALSE),VLOOKUP(A1489,[1]Facilities!$A:$B,2,FALSE))</f>
        <v>I_USA77303_77163</v>
      </c>
      <c r="H1489" s="1" t="str">
        <f>VLOOKUP("D_"&amp;$E1489,[1]Facilities!$A:$BB,2,FALSE)</f>
        <v>D_USA77571_77572</v>
      </c>
      <c r="I1489" s="1" t="str">
        <f>VLOOKUP("D_"&amp;$E1489,[1]Facilities!$A:$BB,34,FALSE)</f>
        <v>Manufacturing</v>
      </c>
      <c r="J1489" s="1" t="str">
        <f>VLOOKUP("D_"&amp;$E1489,[1]Facilities!$A:$BB,36,FALSE)</f>
        <v>NO</v>
      </c>
      <c r="K1489" s="1" t="str">
        <f t="shared" si="73"/>
        <v>D_USA77571_77572</v>
      </c>
      <c r="L1489" s="1" t="str">
        <f>VLOOKUP("D_"&amp;RIGHT($K1489,5),[1]Facilities!$A:$BB,34,FALSE)</f>
        <v>Manufacturing</v>
      </c>
      <c r="M1489" s="1" t="str">
        <f>VLOOKUP("D_"&amp;RIGHT($K1489,5),[1]Facilities!$A:$BB,36,FALSE)</f>
        <v>NO</v>
      </c>
      <c r="N1489" s="1" t="str">
        <f t="shared" si="74"/>
        <v>D_USA77571_77572</v>
      </c>
    </row>
    <row r="1490" spans="1:14">
      <c r="A1490" s="1" t="str">
        <f t="shared" si="72"/>
        <v>I_66845</v>
      </c>
      <c r="B1490" s="1" t="s">
        <v>1797</v>
      </c>
      <c r="C1490" s="1">
        <v>66845</v>
      </c>
      <c r="D1490" s="1" t="s">
        <v>498</v>
      </c>
      <c r="E1490" s="1">
        <v>46488</v>
      </c>
      <c r="F1490" s="1" t="s">
        <v>8301</v>
      </c>
      <c r="G1490" s="1" t="str">
        <f>IF(B1490="Issue",VLOOKUP(A1490,[1]Customers!$A:$B,2,FALSE),VLOOKUP(A1490,[1]Facilities!$A:$B,2,FALSE))</f>
        <v>I_USA29730_66845</v>
      </c>
      <c r="H1490" s="1" t="str">
        <f>VLOOKUP("D_"&amp;$E1490,[1]Facilities!$A:$BB,2,FALSE)</f>
        <v>D_USA22546_46488</v>
      </c>
      <c r="I1490" s="1" t="str">
        <f>VLOOKUP("D_"&amp;$E1490,[1]Facilities!$A:$BB,34,FALSE)</f>
        <v>Manufacturing</v>
      </c>
      <c r="J1490" s="1" t="str">
        <f>VLOOKUP("D_"&amp;$E1490,[1]Facilities!$A:$BB,36,FALSE)</f>
        <v>NO</v>
      </c>
      <c r="K1490" s="1" t="str">
        <f t="shared" si="73"/>
        <v>D_USA22546_46488</v>
      </c>
      <c r="L1490" s="1" t="str">
        <f>VLOOKUP("D_"&amp;RIGHT($K1490,5),[1]Facilities!$A:$BB,34,FALSE)</f>
        <v>Manufacturing</v>
      </c>
      <c r="M1490" s="1" t="str">
        <f>VLOOKUP("D_"&amp;RIGHT($K1490,5),[1]Facilities!$A:$BB,36,FALSE)</f>
        <v>NO</v>
      </c>
      <c r="N1490" s="1" t="str">
        <f t="shared" si="74"/>
        <v>D_USA22546_46488</v>
      </c>
    </row>
    <row r="1491" spans="1:14">
      <c r="A1491" s="1" t="str">
        <f t="shared" si="72"/>
        <v>I_74537</v>
      </c>
      <c r="B1491" s="1" t="s">
        <v>1797</v>
      </c>
      <c r="C1491" s="1">
        <v>74537</v>
      </c>
      <c r="D1491" s="1" t="s">
        <v>7424</v>
      </c>
      <c r="E1491" s="1">
        <v>75256</v>
      </c>
      <c r="F1491" s="1" t="s">
        <v>1732</v>
      </c>
      <c r="G1491" s="1" t="str">
        <f>IF(B1491="Issue",VLOOKUP(A1491,[1]Customers!$A:$B,2,FALSE),VLOOKUP(A1491,[1]Facilities!$A:$B,2,FALSE))</f>
        <v>I_USA32177_74537</v>
      </c>
      <c r="H1491" s="1" t="str">
        <f>VLOOKUP("D_"&amp;$E1491,[1]Facilities!$A:$BB,2,FALSE)</f>
        <v>D_USA32254_75256</v>
      </c>
      <c r="I1491" s="1" t="str">
        <f>VLOOKUP("D_"&amp;$E1491,[1]Facilities!$A:$BB,34,FALSE)</f>
        <v>Full Service</v>
      </c>
      <c r="J1491" s="1" t="str">
        <f>VLOOKUP("D_"&amp;$E1491,[1]Facilities!$A:$BB,36,FALSE)</f>
        <v>NO</v>
      </c>
      <c r="K1491" s="1" t="str">
        <f t="shared" si="73"/>
        <v>D_USA32254_75256</v>
      </c>
      <c r="L1491" s="1" t="str">
        <f>VLOOKUP("D_"&amp;RIGHT($K1491,5),[1]Facilities!$A:$BB,34,FALSE)</f>
        <v>Full Service</v>
      </c>
      <c r="M1491" s="1" t="str">
        <f>VLOOKUP("D_"&amp;RIGHT($K1491,5),[1]Facilities!$A:$BB,36,FALSE)</f>
        <v>NO</v>
      </c>
      <c r="N1491" s="1" t="str">
        <f t="shared" si="74"/>
        <v>D_USA32254_75256</v>
      </c>
    </row>
    <row r="1492" spans="1:14">
      <c r="A1492" s="1" t="str">
        <f t="shared" si="72"/>
        <v>I_80238</v>
      </c>
      <c r="B1492" s="1" t="s">
        <v>1797</v>
      </c>
      <c r="C1492" s="1">
        <v>80238</v>
      </c>
      <c r="D1492" s="1" t="s">
        <v>7837</v>
      </c>
      <c r="E1492" s="1">
        <v>70917</v>
      </c>
      <c r="F1492" s="1" t="s">
        <v>1653</v>
      </c>
      <c r="G1492" s="1" t="str">
        <f>IF(B1492="Issue",VLOOKUP(A1492,[1]Customers!$A:$B,2,FALSE),VLOOKUP(A1492,[1]Facilities!$A:$B,2,FALSE))</f>
        <v>I_CANL5S1L4_80238</v>
      </c>
      <c r="H1492" s="1" t="str">
        <f>VLOOKUP("D_"&amp;$E1492,[1]Facilities!$A:$BB,2,FALSE)</f>
        <v>D_CANH9P1K9_70917</v>
      </c>
      <c r="I1492" s="1" t="str">
        <f>VLOOKUP("D_"&amp;$E1492,[1]Facilities!$A:$BB,34,FALSE)</f>
        <v>Full Service</v>
      </c>
      <c r="J1492" s="1" t="str">
        <f>VLOOKUP("D_"&amp;$E1492,[1]Facilities!$A:$BB,36,FALSE)</f>
        <v>NO</v>
      </c>
      <c r="K1492" s="1" t="str">
        <f t="shared" si="73"/>
        <v>D_CANH9P1K9_70917</v>
      </c>
      <c r="L1492" s="1" t="str">
        <f>VLOOKUP("D_"&amp;RIGHT($K1492,5),[1]Facilities!$A:$BB,34,FALSE)</f>
        <v>Full Service</v>
      </c>
      <c r="M1492" s="1" t="str">
        <f>VLOOKUP("D_"&amp;RIGHT($K1492,5),[1]Facilities!$A:$BB,36,FALSE)</f>
        <v>NO</v>
      </c>
      <c r="N1492" s="1" t="str">
        <f t="shared" si="74"/>
        <v>D_CANH9P1K9_70917</v>
      </c>
    </row>
    <row r="1493" spans="1:14">
      <c r="A1493" s="1" t="str">
        <f t="shared" si="72"/>
        <v>I_45208</v>
      </c>
      <c r="B1493" s="1" t="s">
        <v>1797</v>
      </c>
      <c r="C1493" s="1">
        <v>45208</v>
      </c>
      <c r="D1493" s="1" t="s">
        <v>499</v>
      </c>
      <c r="E1493" s="1">
        <v>63296</v>
      </c>
      <c r="F1493" s="1" t="s">
        <v>8293</v>
      </c>
      <c r="G1493" s="1" t="str">
        <f>IF(B1493="Issue",VLOOKUP(A1493,[1]Customers!$A:$B,2,FALSE),VLOOKUP(A1493,[1]Facilities!$A:$B,2,FALSE))</f>
        <v>I_USA54952_45208</v>
      </c>
      <c r="H1493" s="1" t="str">
        <f>VLOOKUP("D_"&amp;$E1493,[1]Facilities!$A:$BB,2,FALSE)</f>
        <v>D_USA60099_63296</v>
      </c>
      <c r="I1493" s="1" t="str">
        <f>VLOOKUP("D_"&amp;$E1493,[1]Facilities!$A:$BB,34,FALSE)</f>
        <v>Full Service</v>
      </c>
      <c r="J1493" s="1" t="str">
        <f>VLOOKUP("D_"&amp;$E1493,[1]Facilities!$A:$BB,36,FALSE)</f>
        <v>NO</v>
      </c>
      <c r="K1493" s="1" t="str">
        <f t="shared" si="73"/>
        <v>D_USA60099_63296</v>
      </c>
      <c r="L1493" s="1" t="str">
        <f>VLOOKUP("D_"&amp;RIGHT($K1493,5),[1]Facilities!$A:$BB,34,FALSE)</f>
        <v>Full Service</v>
      </c>
      <c r="M1493" s="1" t="str">
        <f>VLOOKUP("D_"&amp;RIGHT($K1493,5),[1]Facilities!$A:$BB,36,FALSE)</f>
        <v>NO</v>
      </c>
      <c r="N1493" s="1" t="str">
        <f t="shared" si="74"/>
        <v>D_USA60099_63296</v>
      </c>
    </row>
    <row r="1494" spans="1:14">
      <c r="A1494" s="1" t="str">
        <f t="shared" si="72"/>
        <v>I_76686</v>
      </c>
      <c r="B1494" s="1" t="s">
        <v>1797</v>
      </c>
      <c r="C1494" s="1">
        <v>76686</v>
      </c>
      <c r="D1494" s="1" t="s">
        <v>1878</v>
      </c>
      <c r="E1494" s="1">
        <v>50843</v>
      </c>
      <c r="F1494" s="1" t="s">
        <v>576</v>
      </c>
      <c r="G1494" s="1" t="str">
        <f>IF(B1494="Issue",VLOOKUP(A1494,[1]Customers!$A:$B,2,FALSE),VLOOKUP(A1494,[1]Facilities!$A:$B,2,FALSE))</f>
        <v>I_USA17112_76686</v>
      </c>
      <c r="H1494" s="1" t="str">
        <f>VLOOKUP("D_"&amp;$E1494,[1]Facilities!$A:$BB,2,FALSE)</f>
        <v>D_USA18202_50843</v>
      </c>
      <c r="I1494" s="1" t="str">
        <f>VLOOKUP("D_"&amp;$E1494,[1]Facilities!$A:$BB,34,FALSE)</f>
        <v>Full Service</v>
      </c>
      <c r="J1494" s="1" t="str">
        <f>VLOOKUP("D_"&amp;$E1494,[1]Facilities!$A:$BB,36,FALSE)</f>
        <v>NO</v>
      </c>
      <c r="K1494" s="1" t="str">
        <f t="shared" si="73"/>
        <v>D_USA18202_50843</v>
      </c>
      <c r="L1494" s="1" t="str">
        <f>VLOOKUP("D_"&amp;RIGHT($K1494,5),[1]Facilities!$A:$BB,34,FALSE)</f>
        <v>Full Service</v>
      </c>
      <c r="M1494" s="1" t="str">
        <f>VLOOKUP("D_"&amp;RIGHT($K1494,5),[1]Facilities!$A:$BB,36,FALSE)</f>
        <v>NO</v>
      </c>
      <c r="N1494" s="1" t="str">
        <f t="shared" si="74"/>
        <v>D_USA18202_50843</v>
      </c>
    </row>
    <row r="1495" spans="1:14">
      <c r="A1495" s="1" t="str">
        <f t="shared" si="72"/>
        <v>I_77304</v>
      </c>
      <c r="B1495" s="1" t="s">
        <v>1797</v>
      </c>
      <c r="C1495" s="1">
        <v>77304</v>
      </c>
      <c r="D1495" s="1" t="s">
        <v>7097</v>
      </c>
      <c r="E1495" s="1">
        <v>66673</v>
      </c>
      <c r="F1495" s="1" t="s">
        <v>572</v>
      </c>
      <c r="G1495" s="1" t="str">
        <f>IF(B1495="Issue",VLOOKUP(A1495,[1]Customers!$A:$B,2,FALSE),VLOOKUP(A1495,[1]Facilities!$A:$B,2,FALSE))</f>
        <v>I_USA08360_77304</v>
      </c>
      <c r="H1495" s="1" t="str">
        <f>VLOOKUP("D_"&amp;$E1495,[1]Facilities!$A:$BB,2,FALSE)</f>
        <v>D_USA08810_66673</v>
      </c>
      <c r="I1495" s="1" t="str">
        <f>VLOOKUP("D_"&amp;$E1495,[1]Facilities!$A:$BB,34,FALSE)</f>
        <v>Sort Only</v>
      </c>
      <c r="J1495" s="1" t="str">
        <f>VLOOKUP("D_"&amp;$E1495,[1]Facilities!$A:$BB,36,FALSE)</f>
        <v>NO</v>
      </c>
      <c r="K1495" s="1" t="str">
        <f t="shared" si="73"/>
        <v>D_USA08810_66673</v>
      </c>
      <c r="L1495" s="1" t="str">
        <f>VLOOKUP("D_"&amp;RIGHT($K1495,5),[1]Facilities!$A:$BB,34,FALSE)</f>
        <v>Sort Only</v>
      </c>
      <c r="M1495" s="1" t="str">
        <f>VLOOKUP("D_"&amp;RIGHT($K1495,5),[1]Facilities!$A:$BB,36,FALSE)</f>
        <v>NO</v>
      </c>
      <c r="N1495" s="1" t="str">
        <f t="shared" si="74"/>
        <v>D_USA08810_66673</v>
      </c>
    </row>
    <row r="1496" spans="1:14">
      <c r="A1496" s="1" t="str">
        <f t="shared" si="72"/>
        <v>I_99691</v>
      </c>
      <c r="B1496" s="1" t="s">
        <v>1797</v>
      </c>
      <c r="C1496" s="1">
        <v>99691</v>
      </c>
      <c r="D1496" s="1" t="s">
        <v>7838</v>
      </c>
      <c r="E1496" s="1">
        <v>67095</v>
      </c>
      <c r="F1496" s="1" t="s">
        <v>584</v>
      </c>
      <c r="G1496" s="1" t="str">
        <f>IF(B1496="Issue",VLOOKUP(A1496,[1]Customers!$A:$B,2,FALSE),VLOOKUP(A1496,[1]Facilities!$A:$B,2,FALSE))</f>
        <v>I_USA78744_99691</v>
      </c>
      <c r="H1496" s="1" t="str">
        <f>VLOOKUP("D_"&amp;$E1496,[1]Facilities!$A:$BB,2,FALSE)</f>
        <v>D_USA75212_67095</v>
      </c>
      <c r="I1496" s="1" t="str">
        <f>VLOOKUP("D_"&amp;$E1496,[1]Facilities!$A:$BB,34,FALSE)</f>
        <v>Full Service</v>
      </c>
      <c r="J1496" s="1" t="str">
        <f>VLOOKUP("D_"&amp;$E1496,[1]Facilities!$A:$BB,36,FALSE)</f>
        <v>NO</v>
      </c>
      <c r="K1496" s="1" t="str">
        <f t="shared" si="73"/>
        <v>D_USA75212_67095</v>
      </c>
      <c r="L1496" s="1" t="str">
        <f>VLOOKUP("D_"&amp;RIGHT($K1496,5),[1]Facilities!$A:$BB,34,FALSE)</f>
        <v>Full Service</v>
      </c>
      <c r="M1496" s="1" t="str">
        <f>VLOOKUP("D_"&amp;RIGHT($K1496,5),[1]Facilities!$A:$BB,36,FALSE)</f>
        <v>NO</v>
      </c>
      <c r="N1496" s="1" t="str">
        <f t="shared" si="74"/>
        <v>D_USA75212_67095</v>
      </c>
    </row>
    <row r="1497" spans="1:14">
      <c r="A1497" s="1" t="str">
        <f t="shared" si="72"/>
        <v>I_64323</v>
      </c>
      <c r="B1497" s="1" t="s">
        <v>1797</v>
      </c>
      <c r="C1497" s="1">
        <v>64323</v>
      </c>
      <c r="D1497" s="1" t="s">
        <v>501</v>
      </c>
      <c r="E1497" s="1">
        <v>76410</v>
      </c>
      <c r="F1497" s="1" t="s">
        <v>8290</v>
      </c>
      <c r="G1497" s="1" t="str">
        <f>IF(B1497="Issue",VLOOKUP(A1497,[1]Customers!$A:$B,2,FALSE),VLOOKUP(A1497,[1]Facilities!$A:$B,2,FALSE))</f>
        <v>I_USA72021_64323</v>
      </c>
      <c r="H1497" s="1" t="str">
        <f>VLOOKUP("D_"&amp;$E1497,[1]Facilities!$A:$BB,2,FALSE)</f>
        <v>D_USA38118_76410</v>
      </c>
      <c r="I1497" s="1" t="str">
        <f>VLOOKUP("D_"&amp;$E1497,[1]Facilities!$A:$BB,34,FALSE)</f>
        <v>Full Service</v>
      </c>
      <c r="J1497" s="1" t="str">
        <f>VLOOKUP("D_"&amp;$E1497,[1]Facilities!$A:$BB,36,FALSE)</f>
        <v>NO</v>
      </c>
      <c r="K1497" s="1" t="str">
        <f t="shared" si="73"/>
        <v>D_USA38118_76410</v>
      </c>
      <c r="L1497" s="1" t="str">
        <f>VLOOKUP("D_"&amp;RIGHT($K1497,5),[1]Facilities!$A:$BB,34,FALSE)</f>
        <v>Full Service</v>
      </c>
      <c r="M1497" s="1" t="str">
        <f>VLOOKUP("D_"&amp;RIGHT($K1497,5),[1]Facilities!$A:$BB,36,FALSE)</f>
        <v>NO</v>
      </c>
      <c r="N1497" s="1" t="str">
        <f t="shared" si="74"/>
        <v>D_USA38118_76410</v>
      </c>
    </row>
    <row r="1498" spans="1:14">
      <c r="A1498" s="1" t="str">
        <f t="shared" si="72"/>
        <v>I_76720</v>
      </c>
      <c r="B1498" s="1" t="s">
        <v>1797</v>
      </c>
      <c r="C1498" s="1">
        <v>76720</v>
      </c>
      <c r="D1498" s="1" t="s">
        <v>1879</v>
      </c>
      <c r="E1498" s="1">
        <v>59068</v>
      </c>
      <c r="F1498" s="1" t="s">
        <v>577</v>
      </c>
      <c r="G1498" s="1" t="str">
        <f>IF(B1498="Issue",VLOOKUP(A1498,[1]Customers!$A:$B,2,FALSE),VLOOKUP(A1498,[1]Facilities!$A:$B,2,FALSE))</f>
        <v>I_USA32809_76720</v>
      </c>
      <c r="H1498" s="1" t="str">
        <f>VLOOKUP("D_"&amp;$E1498,[1]Facilities!$A:$BB,2,FALSE)</f>
        <v>D_USA33815_59068</v>
      </c>
      <c r="I1498" s="1" t="str">
        <f>VLOOKUP("D_"&amp;$E1498,[1]Facilities!$A:$BB,34,FALSE)</f>
        <v>Full Service</v>
      </c>
      <c r="J1498" s="1" t="str">
        <f>VLOOKUP("D_"&amp;$E1498,[1]Facilities!$A:$BB,36,FALSE)</f>
        <v>NO</v>
      </c>
      <c r="K1498" s="1" t="str">
        <f t="shared" si="73"/>
        <v>D_USA33815_59068</v>
      </c>
      <c r="L1498" s="1" t="str">
        <f>VLOOKUP("D_"&amp;RIGHT($K1498,5),[1]Facilities!$A:$BB,34,FALSE)</f>
        <v>Full Service</v>
      </c>
      <c r="M1498" s="1" t="str">
        <f>VLOOKUP("D_"&amp;RIGHT($K1498,5),[1]Facilities!$A:$BB,36,FALSE)</f>
        <v>NO</v>
      </c>
      <c r="N1498" s="1" t="str">
        <f t="shared" si="74"/>
        <v>D_USA33815_59068</v>
      </c>
    </row>
    <row r="1499" spans="1:14">
      <c r="A1499" s="1" t="str">
        <f t="shared" si="72"/>
        <v>I_76718</v>
      </c>
      <c r="B1499" s="1" t="s">
        <v>1797</v>
      </c>
      <c r="C1499" s="1">
        <v>76718</v>
      </c>
      <c r="D1499" s="1" t="s">
        <v>1880</v>
      </c>
      <c r="E1499" s="1">
        <v>75037</v>
      </c>
      <c r="F1499" s="1" t="s">
        <v>1652</v>
      </c>
      <c r="G1499" s="1" t="str">
        <f>IF(B1499="Issue",VLOOKUP(A1499,[1]Customers!$A:$B,2,FALSE),VLOOKUP(A1499,[1]Facilities!$A:$B,2,FALSE))</f>
        <v>I_USA93210_76718</v>
      </c>
      <c r="H1499" s="1" t="str">
        <f>VLOOKUP("D_"&amp;$E1499,[1]Facilities!$A:$BB,2,FALSE)</f>
        <v>D_USA93311_75037</v>
      </c>
      <c r="I1499" s="1" t="str">
        <f>VLOOKUP("D_"&amp;$E1499,[1]Facilities!$A:$BB,34,FALSE)</f>
        <v>Full Service</v>
      </c>
      <c r="J1499" s="1" t="str">
        <f>VLOOKUP("D_"&amp;$E1499,[1]Facilities!$A:$BB,36,FALSE)</f>
        <v>NO</v>
      </c>
      <c r="K1499" s="1" t="str">
        <f t="shared" si="73"/>
        <v>D_USA93311_75037</v>
      </c>
      <c r="L1499" s="1" t="str">
        <f>VLOOKUP("D_"&amp;RIGHT($K1499,5),[1]Facilities!$A:$BB,34,FALSE)</f>
        <v>Full Service</v>
      </c>
      <c r="M1499" s="1" t="str">
        <f>VLOOKUP("D_"&amp;RIGHT($K1499,5),[1]Facilities!$A:$BB,36,FALSE)</f>
        <v>NO</v>
      </c>
      <c r="N1499" s="1" t="str">
        <f t="shared" si="74"/>
        <v>D_USA93311_75037</v>
      </c>
    </row>
    <row r="1500" spans="1:14">
      <c r="A1500" s="1" t="str">
        <f t="shared" si="72"/>
        <v>I_59171</v>
      </c>
      <c r="B1500" s="1" t="s">
        <v>1797</v>
      </c>
      <c r="C1500" s="1">
        <v>59171</v>
      </c>
      <c r="D1500" s="1" t="s">
        <v>7386</v>
      </c>
      <c r="E1500" s="1">
        <v>78887</v>
      </c>
      <c r="F1500" s="1" t="s">
        <v>8292</v>
      </c>
      <c r="G1500" s="1" t="str">
        <f>IF(B1500="Issue",VLOOKUP(A1500,[1]Customers!$A:$B,2,FALSE),VLOOKUP(A1500,[1]Facilities!$A:$B,2,FALSE))</f>
        <v>I_CANL3R9R5_59171</v>
      </c>
      <c r="H1500" s="1" t="str">
        <f>VLOOKUP("D_"&amp;$E1500,[1]Facilities!$A:$BB,2,FALSE)</f>
        <v>D_CANL5S1L4_78887</v>
      </c>
      <c r="I1500" s="1" t="str">
        <f>VLOOKUP("D_"&amp;$E1500,[1]Facilities!$A:$BB,34,FALSE)</f>
        <v>Full Service</v>
      </c>
      <c r="J1500" s="1" t="str">
        <f>VLOOKUP("D_"&amp;$E1500,[1]Facilities!$A:$BB,36,FALSE)</f>
        <v>NO</v>
      </c>
      <c r="K1500" s="1" t="str">
        <f t="shared" si="73"/>
        <v>D_CANL5S1L4_78887</v>
      </c>
      <c r="L1500" s="1" t="str">
        <f>VLOOKUP("D_"&amp;RIGHT($K1500,5),[1]Facilities!$A:$BB,34,FALSE)</f>
        <v>Full Service</v>
      </c>
      <c r="M1500" s="1" t="str">
        <f>VLOOKUP("D_"&amp;RIGHT($K1500,5),[1]Facilities!$A:$BB,36,FALSE)</f>
        <v>NO</v>
      </c>
      <c r="N1500" s="1" t="str">
        <f t="shared" si="74"/>
        <v>D_CANL5S1L4_78887</v>
      </c>
    </row>
    <row r="1501" spans="1:14">
      <c r="A1501" s="1" t="str">
        <f t="shared" si="72"/>
        <v>I_45584</v>
      </c>
      <c r="B1501" s="1" t="s">
        <v>1797</v>
      </c>
      <c r="C1501" s="1">
        <v>45584</v>
      </c>
      <c r="D1501" s="1" t="s">
        <v>502</v>
      </c>
      <c r="E1501" s="1">
        <v>75125</v>
      </c>
      <c r="F1501" s="1" t="s">
        <v>1675</v>
      </c>
      <c r="G1501" s="1" t="str">
        <f>IF(B1501="Issue",VLOOKUP(A1501,[1]Customers!$A:$B,2,FALSE),VLOOKUP(A1501,[1]Facilities!$A:$B,2,FALSE))</f>
        <v>I_USA90058_45584</v>
      </c>
      <c r="H1501" s="1" t="str">
        <f>VLOOKUP("D_"&amp;$E1501,[1]Facilities!$A:$BB,2,FALSE)</f>
        <v>D_USA92509_75125</v>
      </c>
      <c r="I1501" s="1" t="str">
        <f>VLOOKUP("D_"&amp;$E1501,[1]Facilities!$A:$BB,34,FALSE)</f>
        <v>Full Service</v>
      </c>
      <c r="J1501" s="1" t="str">
        <f>VLOOKUP("D_"&amp;$E1501,[1]Facilities!$A:$BB,36,FALSE)</f>
        <v>NO</v>
      </c>
      <c r="K1501" s="1" t="str">
        <f t="shared" si="73"/>
        <v>D_USA92509_75125</v>
      </c>
      <c r="L1501" s="1" t="str">
        <f>VLOOKUP("D_"&amp;RIGHT($K1501,5),[1]Facilities!$A:$BB,34,FALSE)</f>
        <v>Full Service</v>
      </c>
      <c r="M1501" s="1" t="str">
        <f>VLOOKUP("D_"&amp;RIGHT($K1501,5),[1]Facilities!$A:$BB,36,FALSE)</f>
        <v>NO</v>
      </c>
      <c r="N1501" s="1" t="str">
        <f t="shared" si="74"/>
        <v>D_USA92509_75125</v>
      </c>
    </row>
    <row r="1502" spans="1:14">
      <c r="A1502" s="1" t="str">
        <f t="shared" si="72"/>
        <v>I_45592</v>
      </c>
      <c r="B1502" s="1" t="s">
        <v>1797</v>
      </c>
      <c r="C1502" s="1">
        <v>45592</v>
      </c>
      <c r="D1502" s="1" t="s">
        <v>503</v>
      </c>
      <c r="E1502" s="1">
        <v>50843</v>
      </c>
      <c r="F1502" s="1" t="s">
        <v>576</v>
      </c>
      <c r="G1502" s="1" t="str">
        <f>IF(B1502="Issue",VLOOKUP(A1502,[1]Customers!$A:$B,2,FALSE),VLOOKUP(A1502,[1]Facilities!$A:$B,2,FALSE))</f>
        <v>I_USA17968_45592</v>
      </c>
      <c r="H1502" s="1" t="str">
        <f>VLOOKUP("D_"&amp;$E1502,[1]Facilities!$A:$BB,2,FALSE)</f>
        <v>D_USA18202_50843</v>
      </c>
      <c r="I1502" s="1" t="str">
        <f>VLOOKUP("D_"&amp;$E1502,[1]Facilities!$A:$BB,34,FALSE)</f>
        <v>Full Service</v>
      </c>
      <c r="J1502" s="1" t="str">
        <f>VLOOKUP("D_"&amp;$E1502,[1]Facilities!$A:$BB,36,FALSE)</f>
        <v>NO</v>
      </c>
      <c r="K1502" s="1" t="str">
        <f t="shared" si="73"/>
        <v>D_USA18202_50843</v>
      </c>
      <c r="L1502" s="1" t="str">
        <f>VLOOKUP("D_"&amp;RIGHT($K1502,5),[1]Facilities!$A:$BB,34,FALSE)</f>
        <v>Full Service</v>
      </c>
      <c r="M1502" s="1" t="str">
        <f>VLOOKUP("D_"&amp;RIGHT($K1502,5),[1]Facilities!$A:$BB,36,FALSE)</f>
        <v>NO</v>
      </c>
      <c r="N1502" s="1" t="str">
        <f t="shared" si="74"/>
        <v>D_USA18202_50843</v>
      </c>
    </row>
    <row r="1503" spans="1:14">
      <c r="A1503" s="1" t="str">
        <f t="shared" si="72"/>
        <v>I_63408</v>
      </c>
      <c r="B1503" s="1" t="s">
        <v>1797</v>
      </c>
      <c r="C1503" s="1">
        <v>63408</v>
      </c>
      <c r="D1503" s="1" t="s">
        <v>8218</v>
      </c>
      <c r="E1503" s="1">
        <v>75125</v>
      </c>
      <c r="F1503" s="1" t="s">
        <v>1675</v>
      </c>
      <c r="G1503" s="1" t="str">
        <f>IF(B1503="Issue",VLOOKUP(A1503,[1]Customers!$A:$B,2,FALSE),VLOOKUP(A1503,[1]Facilities!$A:$B,2,FALSE))</f>
        <v>I_USA92081_63408</v>
      </c>
      <c r="H1503" s="1" t="str">
        <f>VLOOKUP("D_"&amp;$E1503,[1]Facilities!$A:$BB,2,FALSE)</f>
        <v>D_USA92509_75125</v>
      </c>
      <c r="I1503" s="1" t="str">
        <f>VLOOKUP("D_"&amp;$E1503,[1]Facilities!$A:$BB,34,FALSE)</f>
        <v>Full Service</v>
      </c>
      <c r="J1503" s="1" t="str">
        <f>VLOOKUP("D_"&amp;$E1503,[1]Facilities!$A:$BB,36,FALSE)</f>
        <v>NO</v>
      </c>
      <c r="K1503" s="1" t="str">
        <f t="shared" si="73"/>
        <v>D_USA92509_75125</v>
      </c>
      <c r="L1503" s="1" t="str">
        <f>VLOOKUP("D_"&amp;RIGHT($K1503,5),[1]Facilities!$A:$BB,34,FALSE)</f>
        <v>Full Service</v>
      </c>
      <c r="M1503" s="1" t="str">
        <f>VLOOKUP("D_"&amp;RIGHT($K1503,5),[1]Facilities!$A:$BB,36,FALSE)</f>
        <v>NO</v>
      </c>
      <c r="N1503" s="1" t="str">
        <f t="shared" si="74"/>
        <v>D_USA92509_75125</v>
      </c>
    </row>
    <row r="1504" spans="1:14">
      <c r="A1504" s="1" t="str">
        <f t="shared" si="72"/>
        <v>I_65236</v>
      </c>
      <c r="B1504" s="1" t="s">
        <v>1797</v>
      </c>
      <c r="C1504" s="1">
        <v>65236</v>
      </c>
      <c r="D1504" s="1" t="s">
        <v>504</v>
      </c>
      <c r="E1504" s="1">
        <v>66797</v>
      </c>
      <c r="F1504" s="1" t="s">
        <v>579</v>
      </c>
      <c r="G1504" s="1" t="str">
        <f>IF(B1504="Issue",VLOOKUP(A1504,[1]Customers!$A:$B,2,FALSE),VLOOKUP(A1504,[1]Facilities!$A:$B,2,FALSE))</f>
        <v>I_USA23231_65236</v>
      </c>
      <c r="H1504" s="1" t="str">
        <f>VLOOKUP("D_"&amp;$E1504,[1]Facilities!$A:$BB,2,FALSE)</f>
        <v>D_USA23234_66797</v>
      </c>
      <c r="I1504" s="1" t="str">
        <f>VLOOKUP("D_"&amp;$E1504,[1]Facilities!$A:$BB,34,FALSE)</f>
        <v>Full Service</v>
      </c>
      <c r="J1504" s="1" t="str">
        <f>VLOOKUP("D_"&amp;$E1504,[1]Facilities!$A:$BB,36,FALSE)</f>
        <v>NO</v>
      </c>
      <c r="K1504" s="1" t="str">
        <f t="shared" si="73"/>
        <v>D_USA23234_66797</v>
      </c>
      <c r="L1504" s="1" t="str">
        <f>VLOOKUP("D_"&amp;RIGHT($K1504,5),[1]Facilities!$A:$BB,34,FALSE)</f>
        <v>Full Service</v>
      </c>
      <c r="M1504" s="1" t="str">
        <f>VLOOKUP("D_"&amp;RIGHT($K1504,5),[1]Facilities!$A:$BB,36,FALSE)</f>
        <v>NO</v>
      </c>
      <c r="N1504" s="1" t="str">
        <f t="shared" si="74"/>
        <v>D_USA23234_66797</v>
      </c>
    </row>
    <row r="1505" spans="1:14">
      <c r="A1505" s="1" t="str">
        <f t="shared" si="72"/>
        <v>I_46178</v>
      </c>
      <c r="B1505" s="1" t="s">
        <v>1797</v>
      </c>
      <c r="C1505" s="1">
        <v>46178</v>
      </c>
      <c r="D1505" s="1" t="s">
        <v>7425</v>
      </c>
      <c r="E1505" s="1">
        <v>66673</v>
      </c>
      <c r="F1505" s="1" t="s">
        <v>572</v>
      </c>
      <c r="G1505" s="1" t="str">
        <f>IF(B1505="Issue",VLOOKUP(A1505,[1]Customers!$A:$B,2,FALSE),VLOOKUP(A1505,[1]Facilities!$A:$B,2,FALSE))</f>
        <v>I_USA08875_46178</v>
      </c>
      <c r="H1505" s="1" t="str">
        <f>VLOOKUP("D_"&amp;$E1505,[1]Facilities!$A:$BB,2,FALSE)</f>
        <v>D_USA08810_66673</v>
      </c>
      <c r="I1505" s="1" t="str">
        <f>VLOOKUP("D_"&amp;$E1505,[1]Facilities!$A:$BB,34,FALSE)</f>
        <v>Sort Only</v>
      </c>
      <c r="J1505" s="1" t="str">
        <f>VLOOKUP("D_"&amp;$E1505,[1]Facilities!$A:$BB,36,FALSE)</f>
        <v>NO</v>
      </c>
      <c r="K1505" s="1" t="str">
        <f t="shared" si="73"/>
        <v>D_USA08810_66673</v>
      </c>
      <c r="L1505" s="1" t="str">
        <f>VLOOKUP("D_"&amp;RIGHT($K1505,5),[1]Facilities!$A:$BB,34,FALSE)</f>
        <v>Sort Only</v>
      </c>
      <c r="M1505" s="1" t="str">
        <f>VLOOKUP("D_"&amp;RIGHT($K1505,5),[1]Facilities!$A:$BB,36,FALSE)</f>
        <v>NO</v>
      </c>
      <c r="N1505" s="1" t="str">
        <f t="shared" si="74"/>
        <v>D_USA08810_66673</v>
      </c>
    </row>
    <row r="1506" spans="1:14">
      <c r="A1506" s="1" t="str">
        <f t="shared" si="72"/>
        <v>I_61725</v>
      </c>
      <c r="B1506" s="1" t="s">
        <v>1797</v>
      </c>
      <c r="C1506" s="1">
        <v>61725</v>
      </c>
      <c r="D1506" s="1" t="s">
        <v>505</v>
      </c>
      <c r="E1506" s="1">
        <v>62101</v>
      </c>
      <c r="F1506" s="1" t="s">
        <v>8317</v>
      </c>
      <c r="G1506" s="1" t="str">
        <f>IF(B1506="Issue",VLOOKUP(A1506,[1]Customers!$A:$B,2,FALSE),VLOOKUP(A1506,[1]Facilities!$A:$B,2,FALSE))</f>
        <v>I_CANE4M2G1_61725</v>
      </c>
      <c r="H1506" s="1" t="str">
        <f>VLOOKUP("D_"&amp;$E1506,[1]Facilities!$A:$BB,2,FALSE)</f>
        <v>D_CANE4M2G1_62101</v>
      </c>
      <c r="I1506" s="1" t="str">
        <f>VLOOKUP("D_"&amp;$E1506,[1]Facilities!$A:$BB,34,FALSE)</f>
        <v>Renter Sort</v>
      </c>
      <c r="J1506" s="1" t="str">
        <f>VLOOKUP("D_"&amp;$E1506,[1]Facilities!$A:$BB,36,FALSE)</f>
        <v>NO</v>
      </c>
      <c r="K1506" s="1" t="str">
        <f t="shared" si="73"/>
        <v>D_CANE4M2G1_62101</v>
      </c>
      <c r="L1506" s="1" t="str">
        <f>VLOOKUP("D_"&amp;RIGHT($K1506,5),[1]Facilities!$A:$BB,34,FALSE)</f>
        <v>Renter Sort</v>
      </c>
      <c r="M1506" s="1" t="str">
        <f>VLOOKUP("D_"&amp;RIGHT($K1506,5),[1]Facilities!$A:$BB,36,FALSE)</f>
        <v>NO</v>
      </c>
      <c r="N1506" s="1" t="str">
        <f t="shared" si="74"/>
        <v>D_CANE4M2G1_62101</v>
      </c>
    </row>
    <row r="1507" spans="1:14">
      <c r="A1507" s="1" t="str">
        <f t="shared" si="72"/>
        <v>I_69276</v>
      </c>
      <c r="B1507" s="1" t="s">
        <v>1797</v>
      </c>
      <c r="C1507" s="1">
        <v>69276</v>
      </c>
      <c r="D1507" s="1" t="s">
        <v>1250</v>
      </c>
      <c r="E1507" s="1">
        <v>77169</v>
      </c>
      <c r="F1507" s="1" t="s">
        <v>8294</v>
      </c>
      <c r="G1507" s="1" t="str">
        <f>IF(B1507="Issue",VLOOKUP(A1507,[1]Customers!$A:$B,2,FALSE),VLOOKUP(A1507,[1]Facilities!$A:$B,2,FALSE))</f>
        <v>I_USA78409_69276</v>
      </c>
      <c r="H1507" s="1" t="str">
        <f>VLOOKUP("D_"&amp;$E1507,[1]Facilities!$A:$BB,2,FALSE)</f>
        <v>D_USA78218_77169</v>
      </c>
      <c r="I1507" s="1" t="str">
        <f>VLOOKUP("D_"&amp;$E1507,[1]Facilities!$A:$BB,34,FALSE)</f>
        <v>Full Service</v>
      </c>
      <c r="J1507" s="1" t="str">
        <f>VLOOKUP("D_"&amp;$E1507,[1]Facilities!$A:$BB,36,FALSE)</f>
        <v>NO</v>
      </c>
      <c r="K1507" s="1" t="str">
        <f t="shared" si="73"/>
        <v>D_USA78218_77169</v>
      </c>
      <c r="L1507" s="1" t="str">
        <f>VLOOKUP("D_"&amp;RIGHT($K1507,5),[1]Facilities!$A:$BB,34,FALSE)</f>
        <v>Full Service</v>
      </c>
      <c r="M1507" s="1" t="str">
        <f>VLOOKUP("D_"&amp;RIGHT($K1507,5),[1]Facilities!$A:$BB,36,FALSE)</f>
        <v>NO</v>
      </c>
      <c r="N1507" s="1" t="str">
        <f t="shared" si="74"/>
        <v>D_USA78218_77169</v>
      </c>
    </row>
    <row r="1508" spans="1:14">
      <c r="A1508" s="1" t="str">
        <f t="shared" si="72"/>
        <v>I_63470</v>
      </c>
      <c r="B1508" s="1" t="s">
        <v>1797</v>
      </c>
      <c r="C1508" s="1">
        <v>63470</v>
      </c>
      <c r="D1508" s="1" t="s">
        <v>506</v>
      </c>
      <c r="E1508" s="1">
        <v>78887</v>
      </c>
      <c r="F1508" s="1" t="s">
        <v>8292</v>
      </c>
      <c r="G1508" s="1" t="str">
        <f>IF(B1508="Issue",VLOOKUP(A1508,[1]Customers!$A:$B,2,FALSE),VLOOKUP(A1508,[1]Facilities!$A:$B,2,FALSE))</f>
        <v>I_CANL4L8H2_63470</v>
      </c>
      <c r="H1508" s="1" t="str">
        <f>VLOOKUP("D_"&amp;$E1508,[1]Facilities!$A:$BB,2,FALSE)</f>
        <v>D_CANL5S1L4_78887</v>
      </c>
      <c r="I1508" s="1" t="str">
        <f>VLOOKUP("D_"&amp;$E1508,[1]Facilities!$A:$BB,34,FALSE)</f>
        <v>Full Service</v>
      </c>
      <c r="J1508" s="1" t="str">
        <f>VLOOKUP("D_"&amp;$E1508,[1]Facilities!$A:$BB,36,FALSE)</f>
        <v>NO</v>
      </c>
      <c r="K1508" s="1" t="str">
        <f t="shared" si="73"/>
        <v>D_CANL5S1L4_78887</v>
      </c>
      <c r="L1508" s="1" t="str">
        <f>VLOOKUP("D_"&amp;RIGHT($K1508,5),[1]Facilities!$A:$BB,34,FALSE)</f>
        <v>Full Service</v>
      </c>
      <c r="M1508" s="1" t="str">
        <f>VLOOKUP("D_"&amp;RIGHT($K1508,5),[1]Facilities!$A:$BB,36,FALSE)</f>
        <v>NO</v>
      </c>
      <c r="N1508" s="1" t="str">
        <f t="shared" si="74"/>
        <v>D_CANL5S1L4_78887</v>
      </c>
    </row>
    <row r="1509" spans="1:14">
      <c r="A1509" s="1" t="str">
        <f t="shared" si="72"/>
        <v>I_43323</v>
      </c>
      <c r="B1509" s="1" t="s">
        <v>1797</v>
      </c>
      <c r="C1509" s="1">
        <v>43323</v>
      </c>
      <c r="D1509" s="1" t="s">
        <v>507</v>
      </c>
      <c r="E1509" s="1">
        <v>61692</v>
      </c>
      <c r="F1509" s="1" t="s">
        <v>574</v>
      </c>
      <c r="G1509" s="1" t="str">
        <f>IF(B1509="Issue",VLOOKUP(A1509,[1]Customers!$A:$B,2,FALSE),VLOOKUP(A1509,[1]Facilities!$A:$B,2,FALSE))</f>
        <v>I_USA14028_43323</v>
      </c>
      <c r="H1509" s="1" t="str">
        <f>VLOOKUP("D_"&amp;$E1509,[1]Facilities!$A:$BB,2,FALSE)</f>
        <v>D_USA14031_61692</v>
      </c>
      <c r="I1509" s="1" t="str">
        <f>VLOOKUP("D_"&amp;$E1509,[1]Facilities!$A:$BB,34,FALSE)</f>
        <v>Full Service</v>
      </c>
      <c r="J1509" s="1" t="str">
        <f>VLOOKUP("D_"&amp;$E1509,[1]Facilities!$A:$BB,36,FALSE)</f>
        <v>NO</v>
      </c>
      <c r="K1509" s="1" t="str">
        <f t="shared" si="73"/>
        <v>D_USA14031_61692</v>
      </c>
      <c r="L1509" s="1" t="str">
        <f>VLOOKUP("D_"&amp;RIGHT($K1509,5),[1]Facilities!$A:$BB,34,FALSE)</f>
        <v>Full Service</v>
      </c>
      <c r="M1509" s="1" t="str">
        <f>VLOOKUP("D_"&amp;RIGHT($K1509,5),[1]Facilities!$A:$BB,36,FALSE)</f>
        <v>NO</v>
      </c>
      <c r="N1509" s="1" t="str">
        <f t="shared" si="74"/>
        <v>D_USA14031_61692</v>
      </c>
    </row>
    <row r="1510" spans="1:14">
      <c r="A1510" s="1" t="str">
        <f t="shared" si="72"/>
        <v>I_65344</v>
      </c>
      <c r="B1510" s="1" t="s">
        <v>1797</v>
      </c>
      <c r="C1510" s="1">
        <v>65344</v>
      </c>
      <c r="D1510" s="1" t="s">
        <v>7236</v>
      </c>
      <c r="E1510" s="1">
        <v>53786</v>
      </c>
      <c r="F1510" s="1" t="s">
        <v>588</v>
      </c>
      <c r="G1510" s="1" t="str">
        <f>IF(B1510="Issue",VLOOKUP(A1510,[1]Customers!$A:$B,2,FALSE),VLOOKUP(A1510,[1]Facilities!$A:$B,2,FALSE))</f>
        <v>I_CANV6W1J5_65344</v>
      </c>
      <c r="H1510" s="1" t="str">
        <f>VLOOKUP("D_"&amp;$E1510,[1]Facilities!$A:$BB,2,FALSE)</f>
        <v>D_CANV4G1C1_53786</v>
      </c>
      <c r="I1510" s="1" t="str">
        <f>VLOOKUP("D_"&amp;$E1510,[1]Facilities!$A:$BB,34,FALSE)</f>
        <v>Full Service</v>
      </c>
      <c r="J1510" s="1" t="str">
        <f>VLOOKUP("D_"&amp;$E1510,[1]Facilities!$A:$BB,36,FALSE)</f>
        <v>NO</v>
      </c>
      <c r="K1510" s="1" t="str">
        <f t="shared" si="73"/>
        <v>D_CANV4G1C1_53786</v>
      </c>
      <c r="L1510" s="1" t="str">
        <f>VLOOKUP("D_"&amp;RIGHT($K1510,5),[1]Facilities!$A:$BB,34,FALSE)</f>
        <v>Full Service</v>
      </c>
      <c r="M1510" s="1" t="str">
        <f>VLOOKUP("D_"&amp;RIGHT($K1510,5),[1]Facilities!$A:$BB,36,FALSE)</f>
        <v>NO</v>
      </c>
      <c r="N1510" s="1" t="str">
        <f t="shared" si="74"/>
        <v>D_CANV4G1C1_53786</v>
      </c>
    </row>
    <row r="1511" spans="1:14">
      <c r="A1511" s="1" t="str">
        <f t="shared" si="72"/>
        <v>I_74240</v>
      </c>
      <c r="B1511" s="1" t="s">
        <v>1797</v>
      </c>
      <c r="C1511" s="1">
        <v>74240</v>
      </c>
      <c r="D1511" s="1" t="s">
        <v>1587</v>
      </c>
      <c r="E1511" s="1">
        <v>61024</v>
      </c>
      <c r="F1511" s="1" t="s">
        <v>586</v>
      </c>
      <c r="G1511" s="1" t="str">
        <f>IF(B1511="Issue",VLOOKUP(A1511,[1]Customers!$A:$B,2,FALSE),VLOOKUP(A1511,[1]Facilities!$A:$B,2,FALSE))</f>
        <v>I_USA97116_74240</v>
      </c>
      <c r="H1511" s="1" t="str">
        <f>VLOOKUP("D_"&amp;$E1511,[1]Facilities!$A:$BB,2,FALSE)</f>
        <v>D_USA98001_61024</v>
      </c>
      <c r="I1511" s="1" t="str">
        <f>VLOOKUP("D_"&amp;$E1511,[1]Facilities!$A:$BB,34,FALSE)</f>
        <v>Sort Only</v>
      </c>
      <c r="J1511" s="1" t="str">
        <f>VLOOKUP("D_"&amp;$E1511,[1]Facilities!$A:$BB,36,FALSE)</f>
        <v>NO</v>
      </c>
      <c r="K1511" s="1" t="str">
        <f t="shared" si="73"/>
        <v>D_USA98001_61024</v>
      </c>
      <c r="L1511" s="1" t="str">
        <f>VLOOKUP("D_"&amp;RIGHT($K1511,5),[1]Facilities!$A:$BB,34,FALSE)</f>
        <v>Sort Only</v>
      </c>
      <c r="M1511" s="1" t="str">
        <f>VLOOKUP("D_"&amp;RIGHT($K1511,5),[1]Facilities!$A:$BB,36,FALSE)</f>
        <v>NO</v>
      </c>
      <c r="N1511" s="1" t="str">
        <f t="shared" si="74"/>
        <v>D_USA98001_61024</v>
      </c>
    </row>
    <row r="1512" spans="1:14">
      <c r="A1512" s="1" t="str">
        <f t="shared" si="72"/>
        <v>I_78896</v>
      </c>
      <c r="B1512" s="1" t="s">
        <v>1797</v>
      </c>
      <c r="C1512" s="1">
        <v>78896</v>
      </c>
      <c r="D1512" s="1" t="s">
        <v>7387</v>
      </c>
      <c r="E1512" s="1">
        <v>61024</v>
      </c>
      <c r="F1512" s="1" t="s">
        <v>586</v>
      </c>
      <c r="G1512" s="1" t="str">
        <f>IF(B1512="Issue",VLOOKUP(A1512,[1]Customers!$A:$B,2,FALSE),VLOOKUP(A1512,[1]Facilities!$A:$B,2,FALSE))</f>
        <v>I_USA98424_78896</v>
      </c>
      <c r="H1512" s="1" t="str">
        <f>VLOOKUP("D_"&amp;$E1512,[1]Facilities!$A:$BB,2,FALSE)</f>
        <v>D_USA98001_61024</v>
      </c>
      <c r="I1512" s="1" t="str">
        <f>VLOOKUP("D_"&amp;$E1512,[1]Facilities!$A:$BB,34,FALSE)</f>
        <v>Sort Only</v>
      </c>
      <c r="J1512" s="1" t="str">
        <f>VLOOKUP("D_"&amp;$E1512,[1]Facilities!$A:$BB,36,FALSE)</f>
        <v>NO</v>
      </c>
      <c r="K1512" s="1" t="str">
        <f t="shared" si="73"/>
        <v>D_USA98001_61024</v>
      </c>
      <c r="L1512" s="1" t="str">
        <f>VLOOKUP("D_"&amp;RIGHT($K1512,5),[1]Facilities!$A:$BB,34,FALSE)</f>
        <v>Sort Only</v>
      </c>
      <c r="M1512" s="1" t="str">
        <f>VLOOKUP("D_"&amp;RIGHT($K1512,5),[1]Facilities!$A:$BB,36,FALSE)</f>
        <v>NO</v>
      </c>
      <c r="N1512" s="1" t="str">
        <f t="shared" si="74"/>
        <v>D_USA98001_61024</v>
      </c>
    </row>
    <row r="1513" spans="1:14">
      <c r="A1513" s="1" t="str">
        <f t="shared" si="72"/>
        <v>I_45668</v>
      </c>
      <c r="B1513" s="1" t="s">
        <v>1797</v>
      </c>
      <c r="C1513" s="1">
        <v>45668</v>
      </c>
      <c r="D1513" s="1" t="s">
        <v>511</v>
      </c>
      <c r="E1513" s="1">
        <v>56353</v>
      </c>
      <c r="F1513" s="1" t="s">
        <v>571</v>
      </c>
      <c r="G1513" s="1" t="str">
        <f>IF(B1513="Issue",VLOOKUP(A1513,[1]Customers!$A:$B,2,FALSE),VLOOKUP(A1513,[1]Facilities!$A:$B,2,FALSE))</f>
        <v>I_USA60510_45668</v>
      </c>
      <c r="H1513" s="1" t="str">
        <f>VLOOKUP("D_"&amp;$E1513,[1]Facilities!$A:$BB,2,FALSE)</f>
        <v>D_USA60633_56353</v>
      </c>
      <c r="I1513" s="1" t="str">
        <f>VLOOKUP("D_"&amp;$E1513,[1]Facilities!$A:$BB,34,FALSE)</f>
        <v>Full Service</v>
      </c>
      <c r="J1513" s="1" t="str">
        <f>VLOOKUP("D_"&amp;$E1513,[1]Facilities!$A:$BB,36,FALSE)</f>
        <v>NO</v>
      </c>
      <c r="K1513" s="1" t="str">
        <f t="shared" si="73"/>
        <v>D_USA60633_56353</v>
      </c>
      <c r="L1513" s="1" t="str">
        <f>VLOOKUP("D_"&amp;RIGHT($K1513,5),[1]Facilities!$A:$BB,34,FALSE)</f>
        <v>Full Service</v>
      </c>
      <c r="M1513" s="1" t="str">
        <f>VLOOKUP("D_"&amp;RIGHT($K1513,5),[1]Facilities!$A:$BB,36,FALSE)</f>
        <v>NO</v>
      </c>
      <c r="N1513" s="1" t="str">
        <f t="shared" si="74"/>
        <v>D_USA60633_56353</v>
      </c>
    </row>
    <row r="1514" spans="1:14">
      <c r="A1514" s="1" t="str">
        <f t="shared" si="72"/>
        <v>I_46459</v>
      </c>
      <c r="B1514" s="1" t="s">
        <v>1797</v>
      </c>
      <c r="C1514" s="1">
        <v>46459</v>
      </c>
      <c r="D1514" s="1" t="s">
        <v>7388</v>
      </c>
      <c r="E1514" s="1">
        <v>45195</v>
      </c>
      <c r="F1514" s="1" t="s">
        <v>580</v>
      </c>
      <c r="G1514" s="1" t="str">
        <f>IF(B1514="Issue",VLOOKUP(A1514,[1]Customers!$A:$B,2,FALSE),VLOOKUP(A1514,[1]Facilities!$A:$B,2,FALSE))</f>
        <v>I_USA95776_46459</v>
      </c>
      <c r="H1514" s="1" t="str">
        <f>VLOOKUP("D_"&amp;$E1514,[1]Facilities!$A:$BB,2,FALSE)</f>
        <v>D_USA95304_45195</v>
      </c>
      <c r="I1514" s="1" t="str">
        <f>VLOOKUP("D_"&amp;$E1514,[1]Facilities!$A:$BB,34,FALSE)</f>
        <v>Full Service</v>
      </c>
      <c r="J1514" s="1" t="str">
        <f>VLOOKUP("D_"&amp;$E1514,[1]Facilities!$A:$BB,36,FALSE)</f>
        <v>NO</v>
      </c>
      <c r="K1514" s="1" t="str">
        <f t="shared" si="73"/>
        <v>D_USA95304_45195</v>
      </c>
      <c r="L1514" s="1" t="str">
        <f>VLOOKUP("D_"&amp;RIGHT($K1514,5),[1]Facilities!$A:$BB,34,FALSE)</f>
        <v>Full Service</v>
      </c>
      <c r="M1514" s="1" t="str">
        <f>VLOOKUP("D_"&amp;RIGHT($K1514,5),[1]Facilities!$A:$BB,36,FALSE)</f>
        <v>NO</v>
      </c>
      <c r="N1514" s="1" t="str">
        <f t="shared" si="74"/>
        <v>D_USA95304_45195</v>
      </c>
    </row>
    <row r="1515" spans="1:14">
      <c r="A1515" s="1" t="str">
        <f t="shared" si="72"/>
        <v>I_79078</v>
      </c>
      <c r="B1515" s="1" t="s">
        <v>1797</v>
      </c>
      <c r="C1515" s="1">
        <v>79078</v>
      </c>
      <c r="D1515" s="1" t="s">
        <v>7509</v>
      </c>
      <c r="E1515" s="1">
        <v>67095</v>
      </c>
      <c r="F1515" s="1" t="s">
        <v>584</v>
      </c>
      <c r="G1515" s="1" t="str">
        <f>IF(B1515="Issue",VLOOKUP(A1515,[1]Customers!$A:$B,2,FALSE),VLOOKUP(A1515,[1]Facilities!$A:$B,2,FALSE))</f>
        <v>I_USA75092_79078</v>
      </c>
      <c r="H1515" s="1" t="str">
        <f>VLOOKUP("D_"&amp;$E1515,[1]Facilities!$A:$BB,2,FALSE)</f>
        <v>D_USA75212_67095</v>
      </c>
      <c r="I1515" s="1" t="str">
        <f>VLOOKUP("D_"&amp;$E1515,[1]Facilities!$A:$BB,34,FALSE)</f>
        <v>Full Service</v>
      </c>
      <c r="J1515" s="1" t="str">
        <f>VLOOKUP("D_"&amp;$E1515,[1]Facilities!$A:$BB,36,FALSE)</f>
        <v>NO</v>
      </c>
      <c r="K1515" s="1" t="str">
        <f t="shared" si="73"/>
        <v>D_USA75212_67095</v>
      </c>
      <c r="L1515" s="1" t="str">
        <f>VLOOKUP("D_"&amp;RIGHT($K1515,5),[1]Facilities!$A:$BB,34,FALSE)</f>
        <v>Full Service</v>
      </c>
      <c r="M1515" s="1" t="str">
        <f>VLOOKUP("D_"&amp;RIGHT($K1515,5),[1]Facilities!$A:$BB,36,FALSE)</f>
        <v>NO</v>
      </c>
      <c r="N1515" s="1" t="str">
        <f t="shared" si="74"/>
        <v>D_USA75212_67095</v>
      </c>
    </row>
    <row r="1516" spans="1:14">
      <c r="A1516" s="1" t="str">
        <f t="shared" si="72"/>
        <v>I_80014</v>
      </c>
      <c r="B1516" s="1" t="s">
        <v>1797</v>
      </c>
      <c r="C1516" s="1">
        <v>80014</v>
      </c>
      <c r="D1516" s="1" t="s">
        <v>7689</v>
      </c>
      <c r="E1516" s="1">
        <v>63875</v>
      </c>
      <c r="F1516" s="1" t="s">
        <v>587</v>
      </c>
      <c r="G1516" s="1" t="str">
        <f>IF(B1516="Issue",VLOOKUP(A1516,[1]Customers!$A:$B,2,FALSE),VLOOKUP(A1516,[1]Facilities!$A:$B,2,FALSE))</f>
        <v>I_USA30336_80014</v>
      </c>
      <c r="H1516" s="1" t="str">
        <f>VLOOKUP("D_"&amp;$E1516,[1]Facilities!$A:$BB,2,FALSE)</f>
        <v>D_USA30336_63875</v>
      </c>
      <c r="I1516" s="1" t="str">
        <f>VLOOKUP("D_"&amp;$E1516,[1]Facilities!$A:$BB,34,FALSE)</f>
        <v>Full Service</v>
      </c>
      <c r="J1516" s="1" t="str">
        <f>VLOOKUP("D_"&amp;$E1516,[1]Facilities!$A:$BB,36,FALSE)</f>
        <v>NO</v>
      </c>
      <c r="K1516" s="1" t="str">
        <f t="shared" si="73"/>
        <v>D_USA30336_63875</v>
      </c>
      <c r="L1516" s="1" t="str">
        <f>VLOOKUP("D_"&amp;RIGHT($K1516,5),[1]Facilities!$A:$BB,34,FALSE)</f>
        <v>Full Service</v>
      </c>
      <c r="M1516" s="1" t="str">
        <f>VLOOKUP("D_"&amp;RIGHT($K1516,5),[1]Facilities!$A:$BB,36,FALSE)</f>
        <v>NO</v>
      </c>
      <c r="N1516" s="1" t="str">
        <f t="shared" si="74"/>
        <v>D_USA30336_63875</v>
      </c>
    </row>
    <row r="1517" spans="1:14">
      <c r="A1517" s="1" t="str">
        <f t="shared" si="72"/>
        <v>I_45140</v>
      </c>
      <c r="B1517" s="1" t="s">
        <v>1797</v>
      </c>
      <c r="C1517" s="1">
        <v>45140</v>
      </c>
      <c r="D1517" s="1" t="s">
        <v>512</v>
      </c>
      <c r="E1517" s="1">
        <v>45195</v>
      </c>
      <c r="F1517" s="1" t="s">
        <v>580</v>
      </c>
      <c r="G1517" s="1" t="str">
        <f>IF(B1517="Issue",VLOOKUP(A1517,[1]Customers!$A:$B,2,FALSE),VLOOKUP(A1517,[1]Facilities!$A:$B,2,FALSE))</f>
        <v>I_USA95354_45140</v>
      </c>
      <c r="H1517" s="1" t="str">
        <f>VLOOKUP("D_"&amp;$E1517,[1]Facilities!$A:$BB,2,FALSE)</f>
        <v>D_USA95304_45195</v>
      </c>
      <c r="I1517" s="1" t="str">
        <f>VLOOKUP("D_"&amp;$E1517,[1]Facilities!$A:$BB,34,FALSE)</f>
        <v>Full Service</v>
      </c>
      <c r="J1517" s="1" t="str">
        <f>VLOOKUP("D_"&amp;$E1517,[1]Facilities!$A:$BB,36,FALSE)</f>
        <v>NO</v>
      </c>
      <c r="K1517" s="1" t="str">
        <f t="shared" si="73"/>
        <v>D_USA95304_45195</v>
      </c>
      <c r="L1517" s="1" t="str">
        <f>VLOOKUP("D_"&amp;RIGHT($K1517,5),[1]Facilities!$A:$BB,34,FALSE)</f>
        <v>Full Service</v>
      </c>
      <c r="M1517" s="1" t="str">
        <f>VLOOKUP("D_"&amp;RIGHT($K1517,5),[1]Facilities!$A:$BB,36,FALSE)</f>
        <v>NO</v>
      </c>
      <c r="N1517" s="1" t="str">
        <f t="shared" si="74"/>
        <v>D_USA95304_45195</v>
      </c>
    </row>
    <row r="1518" spans="1:14">
      <c r="A1518" s="1" t="str">
        <f t="shared" si="72"/>
        <v>I_63087</v>
      </c>
      <c r="B1518" s="1" t="s">
        <v>1797</v>
      </c>
      <c r="C1518" s="1">
        <v>63087</v>
      </c>
      <c r="D1518" s="1" t="s">
        <v>513</v>
      </c>
      <c r="E1518" s="1">
        <v>75125</v>
      </c>
      <c r="F1518" s="1" t="s">
        <v>1675</v>
      </c>
      <c r="G1518" s="1" t="str">
        <f>IF(B1518="Issue",VLOOKUP(A1518,[1]Customers!$A:$B,2,FALSE),VLOOKUP(A1518,[1]Facilities!$A:$B,2,FALSE))</f>
        <v>I_USA91711_63087</v>
      </c>
      <c r="H1518" s="1" t="str">
        <f>VLOOKUP("D_"&amp;$E1518,[1]Facilities!$A:$BB,2,FALSE)</f>
        <v>D_USA92509_75125</v>
      </c>
      <c r="I1518" s="1" t="str">
        <f>VLOOKUP("D_"&amp;$E1518,[1]Facilities!$A:$BB,34,FALSE)</f>
        <v>Full Service</v>
      </c>
      <c r="J1518" s="1" t="str">
        <f>VLOOKUP("D_"&amp;$E1518,[1]Facilities!$A:$BB,36,FALSE)</f>
        <v>NO</v>
      </c>
      <c r="K1518" s="1" t="str">
        <f t="shared" si="73"/>
        <v>D_USA92509_75125</v>
      </c>
      <c r="L1518" s="1" t="str">
        <f>VLOOKUP("D_"&amp;RIGHT($K1518,5),[1]Facilities!$A:$BB,34,FALSE)</f>
        <v>Full Service</v>
      </c>
      <c r="M1518" s="1" t="str">
        <f>VLOOKUP("D_"&amp;RIGHT($K1518,5),[1]Facilities!$A:$BB,36,FALSE)</f>
        <v>NO</v>
      </c>
      <c r="N1518" s="1" t="str">
        <f t="shared" si="74"/>
        <v>D_USA92509_75125</v>
      </c>
    </row>
    <row r="1519" spans="1:14">
      <c r="A1519" s="1" t="str">
        <f t="shared" si="72"/>
        <v>I_44904</v>
      </c>
      <c r="B1519" s="1" t="s">
        <v>1797</v>
      </c>
      <c r="C1519" s="1">
        <v>44904</v>
      </c>
      <c r="D1519" s="1" t="s">
        <v>516</v>
      </c>
      <c r="E1519" s="1">
        <v>63178</v>
      </c>
      <c r="F1519" s="1" t="s">
        <v>1523</v>
      </c>
      <c r="G1519" s="1" t="str">
        <f>IF(B1519="Issue",VLOOKUP(A1519,[1]Customers!$A:$B,2,FALSE),VLOOKUP(A1519,[1]Facilities!$A:$B,2,FALSE))</f>
        <v>I_USA35582_44904</v>
      </c>
      <c r="H1519" s="1" t="str">
        <f>VLOOKUP("D_"&amp;$E1519,[1]Facilities!$A:$BB,2,FALSE)</f>
        <v>D_USA35674_63178</v>
      </c>
      <c r="I1519" s="1" t="str">
        <f>VLOOKUP("D_"&amp;$E1519,[1]Facilities!$A:$BB,34,FALSE)</f>
        <v>Full Service</v>
      </c>
      <c r="J1519" s="1" t="str">
        <f>VLOOKUP("D_"&amp;$E1519,[1]Facilities!$A:$BB,36,FALSE)</f>
        <v>NO</v>
      </c>
      <c r="K1519" s="1" t="str">
        <f t="shared" si="73"/>
        <v>D_USA35674_63178</v>
      </c>
      <c r="L1519" s="1" t="str">
        <f>VLOOKUP("D_"&amp;RIGHT($K1519,5),[1]Facilities!$A:$BB,34,FALSE)</f>
        <v>Full Service</v>
      </c>
      <c r="M1519" s="1" t="str">
        <f>VLOOKUP("D_"&amp;RIGHT($K1519,5),[1]Facilities!$A:$BB,36,FALSE)</f>
        <v>NO</v>
      </c>
      <c r="N1519" s="1" t="str">
        <f t="shared" si="74"/>
        <v>D_USA35674_63178</v>
      </c>
    </row>
    <row r="1520" spans="1:14">
      <c r="A1520" s="1" t="str">
        <f t="shared" si="72"/>
        <v>I_45029</v>
      </c>
      <c r="B1520" s="1" t="s">
        <v>1797</v>
      </c>
      <c r="C1520" s="1">
        <v>45029</v>
      </c>
      <c r="D1520" s="1" t="s">
        <v>517</v>
      </c>
      <c r="E1520" s="1">
        <v>63178</v>
      </c>
      <c r="F1520" s="1" t="s">
        <v>1523</v>
      </c>
      <c r="G1520" s="1" t="str">
        <f>IF(B1520="Issue",VLOOKUP(A1520,[1]Customers!$A:$B,2,FALSE),VLOOKUP(A1520,[1]Facilities!$A:$B,2,FALSE))</f>
        <v>I_USA38801_45029</v>
      </c>
      <c r="H1520" s="1" t="str">
        <f>VLOOKUP("D_"&amp;$E1520,[1]Facilities!$A:$BB,2,FALSE)</f>
        <v>D_USA35674_63178</v>
      </c>
      <c r="I1520" s="1" t="str">
        <f>VLOOKUP("D_"&amp;$E1520,[1]Facilities!$A:$BB,34,FALSE)</f>
        <v>Full Service</v>
      </c>
      <c r="J1520" s="1" t="str">
        <f>VLOOKUP("D_"&amp;$E1520,[1]Facilities!$A:$BB,36,FALSE)</f>
        <v>NO</v>
      </c>
      <c r="K1520" s="1" t="str">
        <f t="shared" si="73"/>
        <v>D_USA35674_63178</v>
      </c>
      <c r="L1520" s="1" t="str">
        <f>VLOOKUP("D_"&amp;RIGHT($K1520,5),[1]Facilities!$A:$BB,34,FALSE)</f>
        <v>Full Service</v>
      </c>
      <c r="M1520" s="1" t="str">
        <f>VLOOKUP("D_"&amp;RIGHT($K1520,5),[1]Facilities!$A:$BB,36,FALSE)</f>
        <v>NO</v>
      </c>
      <c r="N1520" s="1" t="str">
        <f t="shared" si="74"/>
        <v>D_USA35674_63178</v>
      </c>
    </row>
    <row r="1521" spans="1:14">
      <c r="A1521" s="1" t="str">
        <f t="shared" si="72"/>
        <v>I_44479</v>
      </c>
      <c r="B1521" s="1" t="s">
        <v>1797</v>
      </c>
      <c r="C1521" s="1">
        <v>44479</v>
      </c>
      <c r="D1521" s="1" t="s">
        <v>515</v>
      </c>
      <c r="E1521" s="1">
        <v>59853</v>
      </c>
      <c r="F1521" s="1" t="s">
        <v>8318</v>
      </c>
      <c r="G1521" s="1" t="str">
        <f>IF(B1521="Issue",VLOOKUP(A1521,[1]Customers!$A:$B,2,FALSE),VLOOKUP(A1521,[1]Facilities!$A:$B,2,FALSE))</f>
        <v>I_USA24558_44479</v>
      </c>
      <c r="H1521" s="1" t="str">
        <f>VLOOKUP("D_"&amp;$E1521,[1]Facilities!$A:$BB,2,FALSE)</f>
        <v>D_USA24558_59853</v>
      </c>
      <c r="I1521" s="1" t="str">
        <f>VLOOKUP("D_"&amp;$E1521,[1]Facilities!$A:$BB,34,FALSE)</f>
        <v>Renter Sort</v>
      </c>
      <c r="J1521" s="1" t="str">
        <f>VLOOKUP("D_"&amp;$E1521,[1]Facilities!$A:$BB,36,FALSE)</f>
        <v>NO</v>
      </c>
      <c r="K1521" s="1" t="str">
        <f t="shared" si="73"/>
        <v>D_USA24558_59853</v>
      </c>
      <c r="L1521" s="1" t="str">
        <f>VLOOKUP("D_"&amp;RIGHT($K1521,5),[1]Facilities!$A:$BB,34,FALSE)</f>
        <v>Renter Sort</v>
      </c>
      <c r="M1521" s="1" t="str">
        <f>VLOOKUP("D_"&amp;RIGHT($K1521,5),[1]Facilities!$A:$BB,36,FALSE)</f>
        <v>NO</v>
      </c>
      <c r="N1521" s="1" t="str">
        <f t="shared" si="74"/>
        <v>D_USA24558_59853</v>
      </c>
    </row>
    <row r="1522" spans="1:14">
      <c r="A1522" s="1" t="str">
        <f t="shared" si="72"/>
        <v>I_50358</v>
      </c>
      <c r="B1522" s="1" t="s">
        <v>1797</v>
      </c>
      <c r="C1522" s="1">
        <v>50358</v>
      </c>
      <c r="D1522" s="1" t="s">
        <v>518</v>
      </c>
      <c r="E1522" s="1">
        <v>63178</v>
      </c>
      <c r="F1522" s="1" t="s">
        <v>1523</v>
      </c>
      <c r="G1522" s="1" t="str">
        <f>IF(B1522="Issue",VLOOKUP(A1522,[1]Customers!$A:$B,2,FALSE),VLOOKUP(A1522,[1]Facilities!$A:$B,2,FALSE))</f>
        <v>I_USA35582_50358</v>
      </c>
      <c r="H1522" s="1" t="str">
        <f>VLOOKUP("D_"&amp;$E1522,[1]Facilities!$A:$BB,2,FALSE)</f>
        <v>D_USA35674_63178</v>
      </c>
      <c r="I1522" s="1" t="str">
        <f>VLOOKUP("D_"&amp;$E1522,[1]Facilities!$A:$BB,34,FALSE)</f>
        <v>Full Service</v>
      </c>
      <c r="J1522" s="1" t="str">
        <f>VLOOKUP("D_"&amp;$E1522,[1]Facilities!$A:$BB,36,FALSE)</f>
        <v>NO</v>
      </c>
      <c r="K1522" s="1" t="str">
        <f t="shared" si="73"/>
        <v>D_USA35674_63178</v>
      </c>
      <c r="L1522" s="1" t="str">
        <f>VLOOKUP("D_"&amp;RIGHT($K1522,5),[1]Facilities!$A:$BB,34,FALSE)</f>
        <v>Full Service</v>
      </c>
      <c r="M1522" s="1" t="str">
        <f>VLOOKUP("D_"&amp;RIGHT($K1522,5),[1]Facilities!$A:$BB,36,FALSE)</f>
        <v>NO</v>
      </c>
      <c r="N1522" s="1" t="str">
        <f t="shared" si="74"/>
        <v>D_USA35674_63178</v>
      </c>
    </row>
    <row r="1523" spans="1:14">
      <c r="A1523" s="1" t="str">
        <f t="shared" si="72"/>
        <v>I_59027</v>
      </c>
      <c r="B1523" s="1" t="s">
        <v>1797</v>
      </c>
      <c r="C1523" s="1">
        <v>59027</v>
      </c>
      <c r="D1523" s="1" t="s">
        <v>7043</v>
      </c>
      <c r="E1523" s="1">
        <v>59068</v>
      </c>
      <c r="F1523" s="1" t="s">
        <v>577</v>
      </c>
      <c r="G1523" s="1" t="str">
        <f>IF(B1523="Issue",VLOOKUP(A1523,[1]Customers!$A:$B,2,FALSE),VLOOKUP(A1523,[1]Facilities!$A:$B,2,FALSE))</f>
        <v>I_USA31021_59027</v>
      </c>
      <c r="H1523" s="1" t="str">
        <f>VLOOKUP("D_"&amp;$E1523,[1]Facilities!$A:$BB,2,FALSE)</f>
        <v>D_USA33815_59068</v>
      </c>
      <c r="I1523" s="1" t="str">
        <f>VLOOKUP("D_"&amp;$E1523,[1]Facilities!$A:$BB,34,FALSE)</f>
        <v>Full Service</v>
      </c>
      <c r="J1523" s="1" t="str">
        <f>VLOOKUP("D_"&amp;$E1523,[1]Facilities!$A:$BB,36,FALSE)</f>
        <v>NO</v>
      </c>
      <c r="K1523" s="1" t="str">
        <f t="shared" si="73"/>
        <v>D_USA33815_59068</v>
      </c>
      <c r="L1523" s="1" t="str">
        <f>VLOOKUP("D_"&amp;RIGHT($K1523,5),[1]Facilities!$A:$BB,34,FALSE)</f>
        <v>Full Service</v>
      </c>
      <c r="M1523" s="1" t="str">
        <f>VLOOKUP("D_"&amp;RIGHT($K1523,5),[1]Facilities!$A:$BB,36,FALSE)</f>
        <v>NO</v>
      </c>
      <c r="N1523" s="1" t="str">
        <f t="shared" si="74"/>
        <v>D_USA33815_59068</v>
      </c>
    </row>
    <row r="1524" spans="1:14">
      <c r="A1524" s="1" t="str">
        <f t="shared" si="72"/>
        <v>I_78881</v>
      </c>
      <c r="B1524" s="1" t="s">
        <v>1797</v>
      </c>
      <c r="C1524" s="1">
        <v>78881</v>
      </c>
      <c r="D1524" s="1" t="s">
        <v>7510</v>
      </c>
      <c r="E1524" s="1">
        <v>67093</v>
      </c>
      <c r="F1524" s="1" t="s">
        <v>581</v>
      </c>
      <c r="G1524" s="1" t="str">
        <f>IF(B1524="Issue",VLOOKUP(A1524,[1]Customers!$A:$B,2,FALSE),VLOOKUP(A1524,[1]Facilities!$A:$B,2,FALSE))</f>
        <v>I_USA46514_78881</v>
      </c>
      <c r="H1524" s="1" t="str">
        <f>VLOOKUP("D_"&amp;$E1524,[1]Facilities!$A:$BB,2,FALSE)</f>
        <v>D_USA49348_67093</v>
      </c>
      <c r="I1524" s="1" t="str">
        <f>VLOOKUP("D_"&amp;$E1524,[1]Facilities!$A:$BB,34,FALSE)</f>
        <v>Full Service</v>
      </c>
      <c r="J1524" s="1" t="str">
        <f>VLOOKUP("D_"&amp;$E1524,[1]Facilities!$A:$BB,36,FALSE)</f>
        <v>NO</v>
      </c>
      <c r="K1524" s="1" t="str">
        <f t="shared" si="73"/>
        <v>D_USA49348_67093</v>
      </c>
      <c r="L1524" s="1" t="str">
        <f>VLOOKUP("D_"&amp;RIGHT($K1524,5),[1]Facilities!$A:$BB,34,FALSE)</f>
        <v>Full Service</v>
      </c>
      <c r="M1524" s="1" t="str">
        <f>VLOOKUP("D_"&amp;RIGHT($K1524,5),[1]Facilities!$A:$BB,36,FALSE)</f>
        <v>NO</v>
      </c>
      <c r="N1524" s="1" t="str">
        <f t="shared" si="74"/>
        <v>D_USA49348_67093</v>
      </c>
    </row>
    <row r="1525" spans="1:14">
      <c r="A1525" s="1" t="str">
        <f t="shared" si="72"/>
        <v>I_59841</v>
      </c>
      <c r="B1525" s="1" t="s">
        <v>1797</v>
      </c>
      <c r="C1525" s="1">
        <v>59841</v>
      </c>
      <c r="D1525" s="1" t="s">
        <v>514</v>
      </c>
      <c r="E1525" s="1">
        <v>46488</v>
      </c>
      <c r="F1525" s="1" t="s">
        <v>8301</v>
      </c>
      <c r="G1525" s="1" t="str">
        <f>IF(B1525="Issue",VLOOKUP(A1525,[1]Customers!$A:$B,2,FALSE),VLOOKUP(A1525,[1]Facilities!$A:$B,2,FALSE))</f>
        <v>I_USA28590_59841</v>
      </c>
      <c r="H1525" s="1" t="str">
        <f>VLOOKUP("D_"&amp;$E1525,[1]Facilities!$A:$BB,2,FALSE)</f>
        <v>D_USA22546_46488</v>
      </c>
      <c r="I1525" s="1" t="str">
        <f>VLOOKUP("D_"&amp;$E1525,[1]Facilities!$A:$BB,34,FALSE)</f>
        <v>Manufacturing</v>
      </c>
      <c r="J1525" s="1" t="str">
        <f>VLOOKUP("D_"&amp;$E1525,[1]Facilities!$A:$BB,36,FALSE)</f>
        <v>NO</v>
      </c>
      <c r="K1525" s="1" t="str">
        <f t="shared" si="73"/>
        <v>D_USA22546_46488</v>
      </c>
      <c r="L1525" s="1" t="str">
        <f>VLOOKUP("D_"&amp;RIGHT($K1525,5),[1]Facilities!$A:$BB,34,FALSE)</f>
        <v>Manufacturing</v>
      </c>
      <c r="M1525" s="1" t="str">
        <f>VLOOKUP("D_"&amp;RIGHT($K1525,5),[1]Facilities!$A:$BB,36,FALSE)</f>
        <v>NO</v>
      </c>
      <c r="N1525" s="1" t="str">
        <f t="shared" si="74"/>
        <v>D_USA22546_46488</v>
      </c>
    </row>
    <row r="1526" spans="1:14">
      <c r="A1526" s="1" t="str">
        <f t="shared" si="72"/>
        <v>I_75993</v>
      </c>
      <c r="B1526" s="1" t="s">
        <v>1797</v>
      </c>
      <c r="C1526" s="1">
        <v>75993</v>
      </c>
      <c r="D1526" s="1" t="s">
        <v>7173</v>
      </c>
      <c r="E1526" s="1">
        <v>53786</v>
      </c>
      <c r="F1526" s="1" t="s">
        <v>588</v>
      </c>
      <c r="G1526" s="1" t="str">
        <f>IF(B1526="Issue",VLOOKUP(A1526,[1]Customers!$A:$B,2,FALSE),VLOOKUP(A1526,[1]Facilities!$A:$B,2,FALSE))</f>
        <v>I_CANV6V1P3_75993</v>
      </c>
      <c r="H1526" s="1" t="str">
        <f>VLOOKUP("D_"&amp;$E1526,[1]Facilities!$A:$BB,2,FALSE)</f>
        <v>D_CANV4G1C1_53786</v>
      </c>
      <c r="I1526" s="1" t="str">
        <f>VLOOKUP("D_"&amp;$E1526,[1]Facilities!$A:$BB,34,FALSE)</f>
        <v>Full Service</v>
      </c>
      <c r="J1526" s="1" t="str">
        <f>VLOOKUP("D_"&amp;$E1526,[1]Facilities!$A:$BB,36,FALSE)</f>
        <v>NO</v>
      </c>
      <c r="K1526" s="1" t="str">
        <f t="shared" si="73"/>
        <v>D_CANV4G1C1_53786</v>
      </c>
      <c r="L1526" s="1" t="str">
        <f>VLOOKUP("D_"&amp;RIGHT($K1526,5),[1]Facilities!$A:$BB,34,FALSE)</f>
        <v>Full Service</v>
      </c>
      <c r="M1526" s="1" t="str">
        <f>VLOOKUP("D_"&amp;RIGHT($K1526,5),[1]Facilities!$A:$BB,36,FALSE)</f>
        <v>NO</v>
      </c>
      <c r="N1526" s="1" t="str">
        <f t="shared" si="74"/>
        <v>D_CANV4G1C1_53786</v>
      </c>
    </row>
    <row r="1527" spans="1:14">
      <c r="A1527" s="1" t="str">
        <f t="shared" si="72"/>
        <v>I_45775</v>
      </c>
      <c r="B1527" s="1" t="s">
        <v>1797</v>
      </c>
      <c r="C1527" s="1">
        <v>45775</v>
      </c>
      <c r="D1527" s="1" t="s">
        <v>519</v>
      </c>
      <c r="E1527" s="1">
        <v>80443</v>
      </c>
      <c r="F1527" s="5" t="s">
        <v>8303</v>
      </c>
      <c r="G1527" s="1" t="str">
        <f>IF(B1527="Issue",VLOOKUP(A1527,[1]Customers!$A:$B,2,FALSE),VLOOKUP(A1527,[1]Facilities!$A:$B,2,FALSE))</f>
        <v>I_MEX20358_45775</v>
      </c>
      <c r="H1527" s="1" t="e">
        <f>VLOOKUP("D_"&amp;$E1527,[1]Facilities!$A:$BB,2,FALSE)</f>
        <v>#N/A</v>
      </c>
      <c r="I1527" s="1" t="e">
        <f>VLOOKUP("D_"&amp;$E1527,[1]Facilities!$A:$BB,34,FALSE)</f>
        <v>#N/A</v>
      </c>
      <c r="J1527" s="1" t="e">
        <f>VLOOKUP("D_"&amp;$E1527,[1]Facilities!$A:$BB,36,FALSE)</f>
        <v>#N/A</v>
      </c>
      <c r="K1527" s="6" t="s">
        <v>8289</v>
      </c>
      <c r="L1527" s="1" t="str">
        <f>VLOOKUP("D_"&amp;RIGHT($K1527,5),[1]Facilities!$A:$BB,34,FALSE)</f>
        <v>Manufacturing</v>
      </c>
      <c r="M1527" s="1" t="str">
        <f>VLOOKUP("D_"&amp;RIGHT($K1527,5),[1]Facilities!$A:$BB,36,FALSE)</f>
        <v>NO</v>
      </c>
      <c r="N1527" s="1" t="str">
        <f t="shared" si="74"/>
        <v>D_MEX66052_75924</v>
      </c>
    </row>
    <row r="1528" spans="1:14">
      <c r="A1528" s="1" t="str">
        <f t="shared" si="72"/>
        <v>I_59750</v>
      </c>
      <c r="B1528" s="1" t="s">
        <v>1797</v>
      </c>
      <c r="C1528" s="1">
        <v>59750</v>
      </c>
      <c r="D1528" s="1" t="s">
        <v>1830</v>
      </c>
      <c r="E1528" s="1">
        <v>45195</v>
      </c>
      <c r="F1528" s="1" t="s">
        <v>580</v>
      </c>
      <c r="G1528" s="1" t="str">
        <f>IF(B1528="Issue",VLOOKUP(A1528,[1]Customers!$A:$B,2,FALSE),VLOOKUP(A1528,[1]Facilities!$A:$B,2,FALSE))</f>
        <v>I_USA95242_59750</v>
      </c>
      <c r="H1528" s="1" t="str">
        <f>VLOOKUP("D_"&amp;$E1528,[1]Facilities!$A:$BB,2,FALSE)</f>
        <v>D_USA95304_45195</v>
      </c>
      <c r="I1528" s="1" t="str">
        <f>VLOOKUP("D_"&amp;$E1528,[1]Facilities!$A:$BB,34,FALSE)</f>
        <v>Full Service</v>
      </c>
      <c r="J1528" s="1" t="str">
        <f>VLOOKUP("D_"&amp;$E1528,[1]Facilities!$A:$BB,36,FALSE)</f>
        <v>NO</v>
      </c>
      <c r="K1528" s="1" t="str">
        <f t="shared" si="73"/>
        <v>D_USA95304_45195</v>
      </c>
      <c r="L1528" s="1" t="str">
        <f>VLOOKUP("D_"&amp;RIGHT($K1528,5),[1]Facilities!$A:$BB,34,FALSE)</f>
        <v>Full Service</v>
      </c>
      <c r="M1528" s="1" t="str">
        <f>VLOOKUP("D_"&amp;RIGHT($K1528,5),[1]Facilities!$A:$BB,36,FALSE)</f>
        <v>NO</v>
      </c>
      <c r="N1528" s="1" t="str">
        <f t="shared" si="74"/>
        <v>D_USA95304_45195</v>
      </c>
    </row>
    <row r="1529" spans="1:14">
      <c r="A1529" s="1" t="str">
        <f t="shared" si="72"/>
        <v>I_76857</v>
      </c>
      <c r="B1529" s="1" t="s">
        <v>1797</v>
      </c>
      <c r="C1529" s="1">
        <v>76857</v>
      </c>
      <c r="D1529" s="1" t="s">
        <v>7021</v>
      </c>
      <c r="E1529" s="1">
        <v>60457</v>
      </c>
      <c r="F1529" s="1" t="s">
        <v>582</v>
      </c>
      <c r="G1529" s="1" t="str">
        <f>IF(B1529="Issue",VLOOKUP(A1529,[1]Customers!$A:$B,2,FALSE),VLOOKUP(A1529,[1]Facilities!$A:$B,2,FALSE))</f>
        <v>I_USA29154_76857</v>
      </c>
      <c r="H1529" s="1" t="str">
        <f>VLOOKUP("D_"&amp;$E1529,[1]Facilities!$A:$BB,2,FALSE)</f>
        <v>D_USA29340_60457</v>
      </c>
      <c r="I1529" s="1" t="str">
        <f>VLOOKUP("D_"&amp;$E1529,[1]Facilities!$A:$BB,34,FALSE)</f>
        <v>Full Service</v>
      </c>
      <c r="J1529" s="1" t="str">
        <f>VLOOKUP("D_"&amp;$E1529,[1]Facilities!$A:$BB,36,FALSE)</f>
        <v>NO</v>
      </c>
      <c r="K1529" s="1" t="str">
        <f t="shared" si="73"/>
        <v>D_USA29340_60457</v>
      </c>
      <c r="L1529" s="1" t="str">
        <f>VLOOKUP("D_"&amp;RIGHT($K1529,5),[1]Facilities!$A:$BB,34,FALSE)</f>
        <v>Full Service</v>
      </c>
      <c r="M1529" s="1" t="str">
        <f>VLOOKUP("D_"&amp;RIGHT($K1529,5),[1]Facilities!$A:$BB,36,FALSE)</f>
        <v>NO</v>
      </c>
      <c r="N1529" s="1" t="str">
        <f t="shared" si="74"/>
        <v>D_USA29340_60457</v>
      </c>
    </row>
    <row r="1530" spans="1:14">
      <c r="A1530" s="1" t="str">
        <f t="shared" si="72"/>
        <v>I_68730</v>
      </c>
      <c r="B1530" s="1" t="s">
        <v>1797</v>
      </c>
      <c r="C1530" s="1">
        <v>68730</v>
      </c>
      <c r="D1530" s="1" t="s">
        <v>520</v>
      </c>
      <c r="E1530" s="1">
        <v>70318</v>
      </c>
      <c r="F1530" s="1" t="s">
        <v>1402</v>
      </c>
      <c r="G1530" s="1" t="str">
        <f>IF(B1530="Issue",VLOOKUP(A1530,[1]Customers!$A:$B,2,FALSE),VLOOKUP(A1530,[1]Facilities!$A:$B,2,FALSE))</f>
        <v>I_USA01610_68730</v>
      </c>
      <c r="H1530" s="1" t="str">
        <f>VLOOKUP("D_"&amp;$E1530,[1]Facilities!$A:$BB,2,FALSE)</f>
        <v>D_USA12085_70318</v>
      </c>
      <c r="I1530" s="1" t="str">
        <f>VLOOKUP("D_"&amp;$E1530,[1]Facilities!$A:$BB,34,FALSE)</f>
        <v>Full Service</v>
      </c>
      <c r="J1530" s="1" t="str">
        <f>VLOOKUP("D_"&amp;$E1530,[1]Facilities!$A:$BB,36,FALSE)</f>
        <v>NO</v>
      </c>
      <c r="K1530" s="1" t="str">
        <f t="shared" si="73"/>
        <v>D_USA12085_70318</v>
      </c>
      <c r="L1530" s="1" t="str">
        <f>VLOOKUP("D_"&amp;RIGHT($K1530,5),[1]Facilities!$A:$BB,34,FALSE)</f>
        <v>Full Service</v>
      </c>
      <c r="M1530" s="1" t="str">
        <f>VLOOKUP("D_"&amp;RIGHT($K1530,5),[1]Facilities!$A:$BB,36,FALSE)</f>
        <v>NO</v>
      </c>
      <c r="N1530" s="1" t="str">
        <f t="shared" si="74"/>
        <v>D_USA12085_70318</v>
      </c>
    </row>
    <row r="1531" spans="1:14">
      <c r="A1531" s="1" t="str">
        <f t="shared" si="72"/>
        <v>I_80722</v>
      </c>
      <c r="B1531" s="1" t="s">
        <v>1797</v>
      </c>
      <c r="C1531" s="1">
        <v>80722</v>
      </c>
      <c r="D1531" s="1" t="s">
        <v>8278</v>
      </c>
      <c r="E1531" s="1">
        <v>66673</v>
      </c>
      <c r="F1531" s="1" t="s">
        <v>572</v>
      </c>
      <c r="G1531" s="1" t="str">
        <f>IF(B1531="Issue",VLOOKUP(A1531,[1]Customers!$A:$B,2,FALSE),VLOOKUP(A1531,[1]Facilities!$A:$B,2,FALSE))</f>
        <v>I_USA07305_80722</v>
      </c>
      <c r="H1531" s="1" t="str">
        <f>VLOOKUP("D_"&amp;$E1531,[1]Facilities!$A:$BB,2,FALSE)</f>
        <v>D_USA08810_66673</v>
      </c>
      <c r="I1531" s="1" t="str">
        <f>VLOOKUP("D_"&amp;$E1531,[1]Facilities!$A:$BB,34,FALSE)</f>
        <v>Sort Only</v>
      </c>
      <c r="J1531" s="1" t="str">
        <f>VLOOKUP("D_"&amp;$E1531,[1]Facilities!$A:$BB,36,FALSE)</f>
        <v>NO</v>
      </c>
      <c r="K1531" s="1" t="str">
        <f t="shared" si="73"/>
        <v>D_USA08810_66673</v>
      </c>
      <c r="L1531" s="1" t="str">
        <f>VLOOKUP("D_"&amp;RIGHT($K1531,5),[1]Facilities!$A:$BB,34,FALSE)</f>
        <v>Sort Only</v>
      </c>
      <c r="M1531" s="1" t="str">
        <f>VLOOKUP("D_"&amp;RIGHT($K1531,5),[1]Facilities!$A:$BB,36,FALSE)</f>
        <v>NO</v>
      </c>
      <c r="N1531" s="1" t="str">
        <f t="shared" si="74"/>
        <v>D_USA08810_66673</v>
      </c>
    </row>
    <row r="1532" spans="1:14">
      <c r="A1532" s="1" t="str">
        <f t="shared" si="72"/>
        <v>I_77217</v>
      </c>
      <c r="B1532" s="1" t="s">
        <v>1797</v>
      </c>
      <c r="C1532" s="1">
        <v>77217</v>
      </c>
      <c r="D1532" s="1" t="s">
        <v>7099</v>
      </c>
      <c r="E1532" s="1">
        <v>50843</v>
      </c>
      <c r="F1532" s="1" t="s">
        <v>576</v>
      </c>
      <c r="G1532" s="1" t="str">
        <f>IF(B1532="Issue",VLOOKUP(A1532,[1]Customers!$A:$B,2,FALSE),VLOOKUP(A1532,[1]Facilities!$A:$B,2,FALSE))</f>
        <v>I_USA18640_77217</v>
      </c>
      <c r="H1532" s="1" t="str">
        <f>VLOOKUP("D_"&amp;$E1532,[1]Facilities!$A:$BB,2,FALSE)</f>
        <v>D_USA18202_50843</v>
      </c>
      <c r="I1532" s="1" t="str">
        <f>VLOOKUP("D_"&amp;$E1532,[1]Facilities!$A:$BB,34,FALSE)</f>
        <v>Full Service</v>
      </c>
      <c r="J1532" s="1" t="str">
        <f>VLOOKUP("D_"&amp;$E1532,[1]Facilities!$A:$BB,36,FALSE)</f>
        <v>NO</v>
      </c>
      <c r="K1532" s="1" t="str">
        <f t="shared" si="73"/>
        <v>D_USA18202_50843</v>
      </c>
      <c r="L1532" s="1" t="str">
        <f>VLOOKUP("D_"&amp;RIGHT($K1532,5),[1]Facilities!$A:$BB,34,FALSE)</f>
        <v>Full Service</v>
      </c>
      <c r="M1532" s="1" t="str">
        <f>VLOOKUP("D_"&amp;RIGHT($K1532,5),[1]Facilities!$A:$BB,36,FALSE)</f>
        <v>NO</v>
      </c>
      <c r="N1532" s="1" t="str">
        <f t="shared" si="74"/>
        <v>D_USA18202_50843</v>
      </c>
    </row>
    <row r="1533" spans="1:14">
      <c r="A1533" s="1" t="str">
        <f t="shared" si="72"/>
        <v>I_67451</v>
      </c>
      <c r="B1533" s="1" t="s">
        <v>1797</v>
      </c>
      <c r="C1533" s="1">
        <v>67451</v>
      </c>
      <c r="D1533" s="1" t="s">
        <v>7098</v>
      </c>
      <c r="E1533" s="1">
        <v>46488</v>
      </c>
      <c r="F1533" s="1" t="s">
        <v>8301</v>
      </c>
      <c r="G1533" s="1" t="str">
        <f>IF(B1533="Issue",VLOOKUP(A1533,[1]Customers!$A:$B,2,FALSE),VLOOKUP(A1533,[1]Facilities!$A:$B,2,FALSE))</f>
        <v>I_USA28166_67451</v>
      </c>
      <c r="H1533" s="1" t="str">
        <f>VLOOKUP("D_"&amp;$E1533,[1]Facilities!$A:$BB,2,FALSE)</f>
        <v>D_USA22546_46488</v>
      </c>
      <c r="I1533" s="1" t="str">
        <f>VLOOKUP("D_"&amp;$E1533,[1]Facilities!$A:$BB,34,FALSE)</f>
        <v>Manufacturing</v>
      </c>
      <c r="J1533" s="1" t="str">
        <f>VLOOKUP("D_"&amp;$E1533,[1]Facilities!$A:$BB,36,FALSE)</f>
        <v>NO</v>
      </c>
      <c r="K1533" s="1" t="str">
        <f t="shared" si="73"/>
        <v>D_USA22546_46488</v>
      </c>
      <c r="L1533" s="1" t="str">
        <f>VLOOKUP("D_"&amp;RIGHT($K1533,5),[1]Facilities!$A:$BB,34,FALSE)</f>
        <v>Manufacturing</v>
      </c>
      <c r="M1533" s="1" t="str">
        <f>VLOOKUP("D_"&amp;RIGHT($K1533,5),[1]Facilities!$A:$BB,36,FALSE)</f>
        <v>NO</v>
      </c>
      <c r="N1533" s="1" t="str">
        <f t="shared" si="74"/>
        <v>D_USA22546_46488</v>
      </c>
    </row>
    <row r="1534" spans="1:14">
      <c r="A1534" s="1" t="str">
        <f t="shared" si="72"/>
        <v>I_43944</v>
      </c>
      <c r="B1534" s="1" t="s">
        <v>1797</v>
      </c>
      <c r="C1534" s="1">
        <v>43944</v>
      </c>
      <c r="D1534" s="1" t="s">
        <v>7609</v>
      </c>
      <c r="E1534" s="1">
        <v>61024</v>
      </c>
      <c r="F1534" s="1" t="s">
        <v>586</v>
      </c>
      <c r="G1534" s="1" t="str">
        <f>IF(B1534="Issue",VLOOKUP(A1534,[1]Customers!$A:$B,2,FALSE),VLOOKUP(A1534,[1]Facilities!$A:$B,2,FALSE))</f>
        <v>I_USA98050_43944</v>
      </c>
      <c r="H1534" s="1" t="str">
        <f>VLOOKUP("D_"&amp;$E1534,[1]Facilities!$A:$BB,2,FALSE)</f>
        <v>D_USA98001_61024</v>
      </c>
      <c r="I1534" s="1" t="str">
        <f>VLOOKUP("D_"&amp;$E1534,[1]Facilities!$A:$BB,34,FALSE)</f>
        <v>Sort Only</v>
      </c>
      <c r="J1534" s="1" t="str">
        <f>VLOOKUP("D_"&amp;$E1534,[1]Facilities!$A:$BB,36,FALSE)</f>
        <v>NO</v>
      </c>
      <c r="K1534" s="1" t="str">
        <f t="shared" si="73"/>
        <v>D_USA98001_61024</v>
      </c>
      <c r="L1534" s="1" t="str">
        <f>VLOOKUP("D_"&amp;RIGHT($K1534,5),[1]Facilities!$A:$BB,34,FALSE)</f>
        <v>Sort Only</v>
      </c>
      <c r="M1534" s="1" t="str">
        <f>VLOOKUP("D_"&amp;RIGHT($K1534,5),[1]Facilities!$A:$BB,36,FALSE)</f>
        <v>NO</v>
      </c>
      <c r="N1534" s="1" t="str">
        <f t="shared" si="74"/>
        <v>D_USA98001_61024</v>
      </c>
    </row>
    <row r="1535" spans="1:14">
      <c r="A1535" s="1" t="str">
        <f t="shared" si="72"/>
        <v>I_60697</v>
      </c>
      <c r="B1535" s="1" t="s">
        <v>1797</v>
      </c>
      <c r="C1535" s="1">
        <v>60697</v>
      </c>
      <c r="D1535" s="1" t="s">
        <v>7690</v>
      </c>
      <c r="E1535" s="1">
        <v>77169</v>
      </c>
      <c r="F1535" s="1" t="s">
        <v>8294</v>
      </c>
      <c r="G1535" s="1" t="str">
        <f>IF(B1535="Issue",VLOOKUP(A1535,[1]Customers!$A:$B,2,FALSE),VLOOKUP(A1535,[1]Facilities!$A:$B,2,FALSE))</f>
        <v>I_USA71913_60697</v>
      </c>
      <c r="H1535" s="1" t="str">
        <f>VLOOKUP("D_"&amp;$E1535,[1]Facilities!$A:$BB,2,FALSE)</f>
        <v>D_USA78218_77169</v>
      </c>
      <c r="I1535" s="1" t="str">
        <f>VLOOKUP("D_"&amp;$E1535,[1]Facilities!$A:$BB,34,FALSE)</f>
        <v>Full Service</v>
      </c>
      <c r="J1535" s="1" t="str">
        <f>VLOOKUP("D_"&amp;$E1535,[1]Facilities!$A:$BB,36,FALSE)</f>
        <v>NO</v>
      </c>
      <c r="K1535" s="1" t="str">
        <f t="shared" si="73"/>
        <v>D_USA78218_77169</v>
      </c>
      <c r="L1535" s="1" t="str">
        <f>VLOOKUP("D_"&amp;RIGHT($K1535,5),[1]Facilities!$A:$BB,34,FALSE)</f>
        <v>Full Service</v>
      </c>
      <c r="M1535" s="1" t="str">
        <f>VLOOKUP("D_"&amp;RIGHT($K1535,5),[1]Facilities!$A:$BB,36,FALSE)</f>
        <v>NO</v>
      </c>
      <c r="N1535" s="1" t="str">
        <f t="shared" si="74"/>
        <v>D_USA78218_77169</v>
      </c>
    </row>
    <row r="1536" spans="1:14">
      <c r="A1536" s="1" t="str">
        <f t="shared" si="72"/>
        <v>I_80374</v>
      </c>
      <c r="B1536" s="1" t="s">
        <v>1797</v>
      </c>
      <c r="C1536" s="1">
        <v>80374</v>
      </c>
      <c r="D1536" s="1" t="s">
        <v>7839</v>
      </c>
      <c r="E1536" s="1">
        <v>75256</v>
      </c>
      <c r="F1536" s="1" t="s">
        <v>1732</v>
      </c>
      <c r="G1536" s="1" t="str">
        <f>IF(B1536="Issue",VLOOKUP(A1536,[1]Customers!$A:$B,2,FALSE),VLOOKUP(A1536,[1]Facilities!$A:$B,2,FALSE))</f>
        <v>I_USA32218_80374</v>
      </c>
      <c r="H1536" s="1" t="str">
        <f>VLOOKUP("D_"&amp;$E1536,[1]Facilities!$A:$BB,2,FALSE)</f>
        <v>D_USA32254_75256</v>
      </c>
      <c r="I1536" s="1" t="str">
        <f>VLOOKUP("D_"&amp;$E1536,[1]Facilities!$A:$BB,34,FALSE)</f>
        <v>Full Service</v>
      </c>
      <c r="J1536" s="1" t="str">
        <f>VLOOKUP("D_"&amp;$E1536,[1]Facilities!$A:$BB,36,FALSE)</f>
        <v>NO</v>
      </c>
      <c r="K1536" s="1" t="str">
        <f t="shared" si="73"/>
        <v>D_USA32254_75256</v>
      </c>
      <c r="L1536" s="1" t="str">
        <f>VLOOKUP("D_"&amp;RIGHT($K1536,5),[1]Facilities!$A:$BB,34,FALSE)</f>
        <v>Full Service</v>
      </c>
      <c r="M1536" s="1" t="str">
        <f>VLOOKUP("D_"&amp;RIGHT($K1536,5),[1]Facilities!$A:$BB,36,FALSE)</f>
        <v>NO</v>
      </c>
      <c r="N1536" s="1" t="str">
        <f t="shared" si="74"/>
        <v>D_USA32254_75256</v>
      </c>
    </row>
    <row r="1537" spans="1:14">
      <c r="A1537" s="1" t="str">
        <f t="shared" si="72"/>
        <v>I_70870</v>
      </c>
      <c r="B1537" s="1" t="s">
        <v>1797</v>
      </c>
      <c r="C1537" s="1">
        <v>70870</v>
      </c>
      <c r="D1537" s="1" t="s">
        <v>1425</v>
      </c>
      <c r="E1537" s="1">
        <v>70318</v>
      </c>
      <c r="F1537" s="1" t="s">
        <v>1402</v>
      </c>
      <c r="G1537" s="1" t="str">
        <f>IF(B1537="Issue",VLOOKUP(A1537,[1]Customers!$A:$B,2,FALSE),VLOOKUP(A1537,[1]Facilities!$A:$B,2,FALSE))</f>
        <v>I_USA02852_70870</v>
      </c>
      <c r="H1537" s="1" t="str">
        <f>VLOOKUP("D_"&amp;$E1537,[1]Facilities!$A:$BB,2,FALSE)</f>
        <v>D_USA12085_70318</v>
      </c>
      <c r="I1537" s="1" t="str">
        <f>VLOOKUP("D_"&amp;$E1537,[1]Facilities!$A:$BB,34,FALSE)</f>
        <v>Full Service</v>
      </c>
      <c r="J1537" s="1" t="str">
        <f>VLOOKUP("D_"&amp;$E1537,[1]Facilities!$A:$BB,36,FALSE)</f>
        <v>NO</v>
      </c>
      <c r="K1537" s="1" t="str">
        <f t="shared" si="73"/>
        <v>D_USA12085_70318</v>
      </c>
      <c r="L1537" s="1" t="str">
        <f>VLOOKUP("D_"&amp;RIGHT($K1537,5),[1]Facilities!$A:$BB,34,FALSE)</f>
        <v>Full Service</v>
      </c>
      <c r="M1537" s="1" t="str">
        <f>VLOOKUP("D_"&amp;RIGHT($K1537,5),[1]Facilities!$A:$BB,36,FALSE)</f>
        <v>NO</v>
      </c>
      <c r="N1537" s="1" t="str">
        <f t="shared" si="74"/>
        <v>D_USA12085_70318</v>
      </c>
    </row>
    <row r="1538" spans="1:14">
      <c r="A1538" s="1" t="str">
        <f t="shared" si="72"/>
        <v>I_63161</v>
      </c>
      <c r="B1538" s="1" t="s">
        <v>1797</v>
      </c>
      <c r="C1538" s="1">
        <v>63161</v>
      </c>
      <c r="D1538" s="1" t="s">
        <v>522</v>
      </c>
      <c r="E1538" s="1">
        <v>45195</v>
      </c>
      <c r="F1538" s="1" t="s">
        <v>580</v>
      </c>
      <c r="G1538" s="1" t="str">
        <f>IF(B1538="Issue",VLOOKUP(A1538,[1]Customers!$A:$B,2,FALSE),VLOOKUP(A1538,[1]Facilities!$A:$B,2,FALSE))</f>
        <v>I_USA93901_63161</v>
      </c>
      <c r="H1538" s="1" t="str">
        <f>VLOOKUP("D_"&amp;$E1538,[1]Facilities!$A:$BB,2,FALSE)</f>
        <v>D_USA95304_45195</v>
      </c>
      <c r="I1538" s="1" t="str">
        <f>VLOOKUP("D_"&amp;$E1538,[1]Facilities!$A:$BB,34,FALSE)</f>
        <v>Full Service</v>
      </c>
      <c r="J1538" s="1" t="str">
        <f>VLOOKUP("D_"&amp;$E1538,[1]Facilities!$A:$BB,36,FALSE)</f>
        <v>NO</v>
      </c>
      <c r="K1538" s="1" t="str">
        <f t="shared" si="73"/>
        <v>D_USA95304_45195</v>
      </c>
      <c r="L1538" s="1" t="str">
        <f>VLOOKUP("D_"&amp;RIGHT($K1538,5),[1]Facilities!$A:$BB,34,FALSE)</f>
        <v>Full Service</v>
      </c>
      <c r="M1538" s="1" t="str">
        <f>VLOOKUP("D_"&amp;RIGHT($K1538,5),[1]Facilities!$A:$BB,36,FALSE)</f>
        <v>NO</v>
      </c>
      <c r="N1538" s="1" t="str">
        <f t="shared" si="74"/>
        <v>D_USA95304_45195</v>
      </c>
    </row>
    <row r="1539" spans="1:14">
      <c r="A1539" s="1" t="str">
        <f t="shared" si="72"/>
        <v>I_70577</v>
      </c>
      <c r="B1539" s="1" t="s">
        <v>1797</v>
      </c>
      <c r="C1539" s="1">
        <v>70577</v>
      </c>
      <c r="D1539" s="1" t="s">
        <v>1435</v>
      </c>
      <c r="E1539" s="1">
        <v>69016</v>
      </c>
      <c r="F1539" s="1" t="s">
        <v>1487</v>
      </c>
      <c r="G1539" s="1" t="str">
        <f>IF(B1539="Issue",VLOOKUP(A1539,[1]Customers!$A:$B,2,FALSE),VLOOKUP(A1539,[1]Facilities!$A:$B,2,FALSE))</f>
        <v>I_USA95045_70577</v>
      </c>
      <c r="H1539" s="1" t="str">
        <f>VLOOKUP("D_"&amp;$E1539,[1]Facilities!$A:$BB,2,FALSE)</f>
        <v>D_USA93616_69016</v>
      </c>
      <c r="I1539" s="1" t="str">
        <f>VLOOKUP("D_"&amp;$E1539,[1]Facilities!$A:$BB,34,FALSE)</f>
        <v>Full Service</v>
      </c>
      <c r="J1539" s="1" t="str">
        <f>VLOOKUP("D_"&amp;$E1539,[1]Facilities!$A:$BB,36,FALSE)</f>
        <v>NO</v>
      </c>
      <c r="K1539" s="1" t="str">
        <f t="shared" si="73"/>
        <v>D_USA93616_69016</v>
      </c>
      <c r="L1539" s="1" t="str">
        <f>VLOOKUP("D_"&amp;RIGHT($K1539,5),[1]Facilities!$A:$BB,34,FALSE)</f>
        <v>Full Service</v>
      </c>
      <c r="M1539" s="1" t="str">
        <f>VLOOKUP("D_"&amp;RIGHT($K1539,5),[1]Facilities!$A:$BB,36,FALSE)</f>
        <v>NO</v>
      </c>
      <c r="N1539" s="1" t="str">
        <f t="shared" si="74"/>
        <v>D_USA93616_69016</v>
      </c>
    </row>
    <row r="1540" spans="1:14">
      <c r="A1540" s="1" t="str">
        <f t="shared" ref="A1540:A1603" si="75">LEFT(B1540,1)&amp;"_"&amp;C1540</f>
        <v>I_63160</v>
      </c>
      <c r="B1540" s="1" t="s">
        <v>1797</v>
      </c>
      <c r="C1540" s="1">
        <v>63160</v>
      </c>
      <c r="D1540" s="1" t="s">
        <v>521</v>
      </c>
      <c r="E1540" s="1">
        <v>45195</v>
      </c>
      <c r="F1540" s="1" t="s">
        <v>580</v>
      </c>
      <c r="G1540" s="1" t="str">
        <f>IF(B1540="Issue",VLOOKUP(A1540,[1]Customers!$A:$B,2,FALSE),VLOOKUP(A1540,[1]Facilities!$A:$B,2,FALSE))</f>
        <v>I_USA93926_63160</v>
      </c>
      <c r="H1540" s="1" t="str">
        <f>VLOOKUP("D_"&amp;$E1540,[1]Facilities!$A:$BB,2,FALSE)</f>
        <v>D_USA95304_45195</v>
      </c>
      <c r="I1540" s="1" t="str">
        <f>VLOOKUP("D_"&amp;$E1540,[1]Facilities!$A:$BB,34,FALSE)</f>
        <v>Full Service</v>
      </c>
      <c r="J1540" s="1" t="str">
        <f>VLOOKUP("D_"&amp;$E1540,[1]Facilities!$A:$BB,36,FALSE)</f>
        <v>NO</v>
      </c>
      <c r="K1540" s="1" t="str">
        <f t="shared" ref="K1540:K1603" si="76">H1540</f>
        <v>D_USA95304_45195</v>
      </c>
      <c r="L1540" s="1" t="str">
        <f>VLOOKUP("D_"&amp;RIGHT($K1540,5),[1]Facilities!$A:$BB,34,FALSE)</f>
        <v>Full Service</v>
      </c>
      <c r="M1540" s="1" t="str">
        <f>VLOOKUP("D_"&amp;RIGHT($K1540,5),[1]Facilities!$A:$BB,36,FALSE)</f>
        <v>NO</v>
      </c>
      <c r="N1540" s="1" t="str">
        <f t="shared" ref="N1540:N1603" si="77">K1540</f>
        <v>D_USA95304_45195</v>
      </c>
    </row>
    <row r="1541" spans="1:14">
      <c r="A1541" s="1" t="str">
        <f t="shared" si="75"/>
        <v>I_71576</v>
      </c>
      <c r="B1541" s="1" t="s">
        <v>1797</v>
      </c>
      <c r="C1541" s="1">
        <v>71576</v>
      </c>
      <c r="D1541" s="1" t="s">
        <v>1831</v>
      </c>
      <c r="E1541" s="1">
        <v>75125</v>
      </c>
      <c r="F1541" s="1" t="s">
        <v>1675</v>
      </c>
      <c r="G1541" s="1" t="str">
        <f>IF(B1541="Issue",VLOOKUP(A1541,[1]Customers!$A:$B,2,FALSE),VLOOKUP(A1541,[1]Facilities!$A:$B,2,FALSE))</f>
        <v>I_USA85365_71576</v>
      </c>
      <c r="H1541" s="1" t="str">
        <f>VLOOKUP("D_"&amp;$E1541,[1]Facilities!$A:$BB,2,FALSE)</f>
        <v>D_USA92509_75125</v>
      </c>
      <c r="I1541" s="1" t="str">
        <f>VLOOKUP("D_"&amp;$E1541,[1]Facilities!$A:$BB,34,FALSE)</f>
        <v>Full Service</v>
      </c>
      <c r="J1541" s="1" t="str">
        <f>VLOOKUP("D_"&amp;$E1541,[1]Facilities!$A:$BB,36,FALSE)</f>
        <v>NO</v>
      </c>
      <c r="K1541" s="1" t="str">
        <f t="shared" si="76"/>
        <v>D_USA92509_75125</v>
      </c>
      <c r="L1541" s="1" t="str">
        <f>VLOOKUP("D_"&amp;RIGHT($K1541,5),[1]Facilities!$A:$BB,34,FALSE)</f>
        <v>Full Service</v>
      </c>
      <c r="M1541" s="1" t="str">
        <f>VLOOKUP("D_"&amp;RIGHT($K1541,5),[1]Facilities!$A:$BB,36,FALSE)</f>
        <v>NO</v>
      </c>
      <c r="N1541" s="1" t="str">
        <f t="shared" si="77"/>
        <v>D_USA92509_75125</v>
      </c>
    </row>
    <row r="1542" spans="1:14">
      <c r="A1542" s="1" t="str">
        <f t="shared" si="75"/>
        <v>I_80241</v>
      </c>
      <c r="B1542" s="1" t="s">
        <v>1797</v>
      </c>
      <c r="C1542" s="1">
        <v>80241</v>
      </c>
      <c r="D1542" s="1" t="s">
        <v>7840</v>
      </c>
      <c r="E1542" s="1">
        <v>78887</v>
      </c>
      <c r="F1542" s="1" t="s">
        <v>8292</v>
      </c>
      <c r="G1542" s="1" t="str">
        <f>IF(B1542="Issue",VLOOKUP(A1542,[1]Customers!$A:$B,2,FALSE),VLOOKUP(A1542,[1]Facilities!$A:$B,2,FALSE))</f>
        <v>I_CANL4K0E2_80241</v>
      </c>
      <c r="H1542" s="1" t="str">
        <f>VLOOKUP("D_"&amp;$E1542,[1]Facilities!$A:$BB,2,FALSE)</f>
        <v>D_CANL5S1L4_78887</v>
      </c>
      <c r="I1542" s="1" t="str">
        <f>VLOOKUP("D_"&amp;$E1542,[1]Facilities!$A:$BB,34,FALSE)</f>
        <v>Full Service</v>
      </c>
      <c r="J1542" s="1" t="str">
        <f>VLOOKUP("D_"&amp;$E1542,[1]Facilities!$A:$BB,36,FALSE)</f>
        <v>NO</v>
      </c>
      <c r="K1542" s="1" t="str">
        <f t="shared" si="76"/>
        <v>D_CANL5S1L4_78887</v>
      </c>
      <c r="L1542" s="1" t="str">
        <f>VLOOKUP("D_"&amp;RIGHT($K1542,5),[1]Facilities!$A:$BB,34,FALSE)</f>
        <v>Full Service</v>
      </c>
      <c r="M1542" s="1" t="str">
        <f>VLOOKUP("D_"&amp;RIGHT($K1542,5),[1]Facilities!$A:$BB,36,FALSE)</f>
        <v>NO</v>
      </c>
      <c r="N1542" s="1" t="str">
        <f t="shared" si="77"/>
        <v>D_CANL5S1L4_78887</v>
      </c>
    </row>
    <row r="1543" spans="1:14">
      <c r="A1543" s="1" t="str">
        <f t="shared" si="75"/>
        <v>I_42230</v>
      </c>
      <c r="B1543" s="1" t="s">
        <v>1797</v>
      </c>
      <c r="C1543" s="1">
        <v>42230</v>
      </c>
      <c r="D1543" s="1" t="s">
        <v>523</v>
      </c>
      <c r="E1543" s="1">
        <v>56353</v>
      </c>
      <c r="F1543" s="1" t="s">
        <v>571</v>
      </c>
      <c r="G1543" s="1" t="str">
        <f>IF(B1543="Issue",VLOOKUP(A1543,[1]Customers!$A:$B,2,FALSE),VLOOKUP(A1543,[1]Facilities!$A:$B,2,FALSE))</f>
        <v>I_USA60942_42230</v>
      </c>
      <c r="H1543" s="1" t="str">
        <f>VLOOKUP("D_"&amp;$E1543,[1]Facilities!$A:$BB,2,FALSE)</f>
        <v>D_USA60633_56353</v>
      </c>
      <c r="I1543" s="1" t="str">
        <f>VLOOKUP("D_"&amp;$E1543,[1]Facilities!$A:$BB,34,FALSE)</f>
        <v>Full Service</v>
      </c>
      <c r="J1543" s="1" t="str">
        <f>VLOOKUP("D_"&amp;$E1543,[1]Facilities!$A:$BB,36,FALSE)</f>
        <v>NO</v>
      </c>
      <c r="K1543" s="1" t="str">
        <f t="shared" si="76"/>
        <v>D_USA60633_56353</v>
      </c>
      <c r="L1543" s="1" t="str">
        <f>VLOOKUP("D_"&amp;RIGHT($K1543,5),[1]Facilities!$A:$BB,34,FALSE)</f>
        <v>Full Service</v>
      </c>
      <c r="M1543" s="1" t="str">
        <f>VLOOKUP("D_"&amp;RIGHT($K1543,5),[1]Facilities!$A:$BB,36,FALSE)</f>
        <v>NO</v>
      </c>
      <c r="N1543" s="1" t="str">
        <f t="shared" si="77"/>
        <v>D_USA60633_56353</v>
      </c>
    </row>
    <row r="1544" spans="1:14">
      <c r="A1544" s="1" t="str">
        <f t="shared" si="75"/>
        <v>I_79316</v>
      </c>
      <c r="B1544" s="1" t="s">
        <v>1797</v>
      </c>
      <c r="C1544" s="1">
        <v>79316</v>
      </c>
      <c r="D1544" s="1" t="s">
        <v>7561</v>
      </c>
      <c r="E1544" s="1">
        <v>67093</v>
      </c>
      <c r="F1544" s="1" t="s">
        <v>581</v>
      </c>
      <c r="G1544" s="1" t="str">
        <f>IF(B1544="Issue",VLOOKUP(A1544,[1]Customers!$A:$B,2,FALSE),VLOOKUP(A1544,[1]Facilities!$A:$B,2,FALSE))</f>
        <v>I_USA49655_79316</v>
      </c>
      <c r="H1544" s="1" t="str">
        <f>VLOOKUP("D_"&amp;$E1544,[1]Facilities!$A:$BB,2,FALSE)</f>
        <v>D_USA49348_67093</v>
      </c>
      <c r="I1544" s="1" t="str">
        <f>VLOOKUP("D_"&amp;$E1544,[1]Facilities!$A:$BB,34,FALSE)</f>
        <v>Full Service</v>
      </c>
      <c r="J1544" s="1" t="str">
        <f>VLOOKUP("D_"&amp;$E1544,[1]Facilities!$A:$BB,36,FALSE)</f>
        <v>NO</v>
      </c>
      <c r="K1544" s="1" t="str">
        <f t="shared" si="76"/>
        <v>D_USA49348_67093</v>
      </c>
      <c r="L1544" s="1" t="str">
        <f>VLOOKUP("D_"&amp;RIGHT($K1544,5),[1]Facilities!$A:$BB,34,FALSE)</f>
        <v>Full Service</v>
      </c>
      <c r="M1544" s="1" t="str">
        <f>VLOOKUP("D_"&amp;RIGHT($K1544,5),[1]Facilities!$A:$BB,36,FALSE)</f>
        <v>NO</v>
      </c>
      <c r="N1544" s="1" t="str">
        <f t="shared" si="77"/>
        <v>D_USA49348_67093</v>
      </c>
    </row>
    <row r="1545" spans="1:14">
      <c r="A1545" s="1" t="str">
        <f t="shared" si="75"/>
        <v>I_75890</v>
      </c>
      <c r="B1545" s="1" t="s">
        <v>1797</v>
      </c>
      <c r="C1545" s="1">
        <v>75890</v>
      </c>
      <c r="D1545" s="1" t="s">
        <v>1778</v>
      </c>
      <c r="E1545" s="1">
        <v>77572</v>
      </c>
      <c r="F1545" s="1" t="s">
        <v>8306</v>
      </c>
      <c r="G1545" s="1" t="str">
        <f>IF(B1545="Issue",VLOOKUP(A1545,[1]Customers!$A:$B,2,FALSE),VLOOKUP(A1545,[1]Facilities!$A:$B,2,FALSE))</f>
        <v>I_USA77303_75890</v>
      </c>
      <c r="H1545" s="1" t="str">
        <f>VLOOKUP("D_"&amp;$E1545,[1]Facilities!$A:$BB,2,FALSE)</f>
        <v>D_USA77571_77572</v>
      </c>
      <c r="I1545" s="1" t="str">
        <f>VLOOKUP("D_"&amp;$E1545,[1]Facilities!$A:$BB,34,FALSE)</f>
        <v>Manufacturing</v>
      </c>
      <c r="J1545" s="1" t="str">
        <f>VLOOKUP("D_"&amp;$E1545,[1]Facilities!$A:$BB,36,FALSE)</f>
        <v>NO</v>
      </c>
      <c r="K1545" s="1" t="str">
        <f t="shared" si="76"/>
        <v>D_USA77571_77572</v>
      </c>
      <c r="L1545" s="1" t="str">
        <f>VLOOKUP("D_"&amp;RIGHT($K1545,5),[1]Facilities!$A:$BB,34,FALSE)</f>
        <v>Manufacturing</v>
      </c>
      <c r="M1545" s="1" t="str">
        <f>VLOOKUP("D_"&amp;RIGHT($K1545,5),[1]Facilities!$A:$BB,36,FALSE)</f>
        <v>NO</v>
      </c>
      <c r="N1545" s="1" t="str">
        <f t="shared" si="77"/>
        <v>D_USA77571_77572</v>
      </c>
    </row>
    <row r="1546" spans="1:14">
      <c r="A1546" s="1" t="str">
        <f t="shared" si="75"/>
        <v>I_60453</v>
      </c>
      <c r="B1546" s="1" t="s">
        <v>1797</v>
      </c>
      <c r="C1546" s="1">
        <v>60453</v>
      </c>
      <c r="D1546" s="1" t="s">
        <v>1705</v>
      </c>
      <c r="E1546" s="1">
        <v>50843</v>
      </c>
      <c r="F1546" s="1" t="s">
        <v>576</v>
      </c>
      <c r="G1546" s="1" t="str">
        <f>IF(B1546="Issue",VLOOKUP(A1546,[1]Customers!$A:$B,2,FALSE),VLOOKUP(A1546,[1]Facilities!$A:$B,2,FALSE))</f>
        <v>I_USA18202_60453</v>
      </c>
      <c r="H1546" s="1" t="str">
        <f>VLOOKUP("D_"&amp;$E1546,[1]Facilities!$A:$BB,2,FALSE)</f>
        <v>D_USA18202_50843</v>
      </c>
      <c r="I1546" s="1" t="str">
        <f>VLOOKUP("D_"&amp;$E1546,[1]Facilities!$A:$BB,34,FALSE)</f>
        <v>Full Service</v>
      </c>
      <c r="J1546" s="1" t="str">
        <f>VLOOKUP("D_"&amp;$E1546,[1]Facilities!$A:$BB,36,FALSE)</f>
        <v>NO</v>
      </c>
      <c r="K1546" s="1" t="str">
        <f t="shared" si="76"/>
        <v>D_USA18202_50843</v>
      </c>
      <c r="L1546" s="1" t="str">
        <f>VLOOKUP("D_"&amp;RIGHT($K1546,5),[1]Facilities!$A:$BB,34,FALSE)</f>
        <v>Full Service</v>
      </c>
      <c r="M1546" s="1" t="str">
        <f>VLOOKUP("D_"&amp;RIGHT($K1546,5),[1]Facilities!$A:$BB,36,FALSE)</f>
        <v>NO</v>
      </c>
      <c r="N1546" s="1" t="str">
        <f t="shared" si="77"/>
        <v>D_USA18202_50843</v>
      </c>
    </row>
    <row r="1547" spans="1:14">
      <c r="A1547" s="1" t="str">
        <f t="shared" si="75"/>
        <v>I_69047</v>
      </c>
      <c r="B1547" s="1" t="s">
        <v>1797</v>
      </c>
      <c r="C1547" s="1">
        <v>69047</v>
      </c>
      <c r="D1547" s="1" t="s">
        <v>1704</v>
      </c>
      <c r="E1547" s="1">
        <v>56495</v>
      </c>
      <c r="F1547" s="1" t="s">
        <v>578</v>
      </c>
      <c r="G1547" s="1" t="str">
        <f>IF(B1547="Issue",VLOOKUP(A1547,[1]Customers!$A:$B,2,FALSE),VLOOKUP(A1547,[1]Facilities!$A:$B,2,FALSE))</f>
        <v>I_USA89431_69047</v>
      </c>
      <c r="H1547" s="1" t="str">
        <f>VLOOKUP("D_"&amp;$E1547,[1]Facilities!$A:$BB,2,FALSE)</f>
        <v>D_USA84119_56495</v>
      </c>
      <c r="I1547" s="1" t="str">
        <f>VLOOKUP("D_"&amp;$E1547,[1]Facilities!$A:$BB,34,FALSE)</f>
        <v>Full Service</v>
      </c>
      <c r="J1547" s="1" t="str">
        <f>VLOOKUP("D_"&amp;$E1547,[1]Facilities!$A:$BB,36,FALSE)</f>
        <v>NO</v>
      </c>
      <c r="K1547" s="1" t="str">
        <f t="shared" si="76"/>
        <v>D_USA84119_56495</v>
      </c>
      <c r="L1547" s="1" t="str">
        <f>VLOOKUP("D_"&amp;RIGHT($K1547,5),[1]Facilities!$A:$BB,34,FALSE)</f>
        <v>Full Service</v>
      </c>
      <c r="M1547" s="1" t="str">
        <f>VLOOKUP("D_"&amp;RIGHT($K1547,5),[1]Facilities!$A:$BB,36,FALSE)</f>
        <v>NO</v>
      </c>
      <c r="N1547" s="1" t="str">
        <f t="shared" si="77"/>
        <v>D_USA84119_56495</v>
      </c>
    </row>
    <row r="1548" spans="1:14">
      <c r="A1548" s="1" t="str">
        <f t="shared" si="75"/>
        <v>I_79637</v>
      </c>
      <c r="B1548" s="1" t="s">
        <v>1797</v>
      </c>
      <c r="C1548" s="1">
        <v>79637</v>
      </c>
      <c r="D1548" s="1" t="s">
        <v>7691</v>
      </c>
      <c r="E1548" s="1">
        <v>45195</v>
      </c>
      <c r="F1548" s="1" t="s">
        <v>580</v>
      </c>
      <c r="G1548" s="1" t="str">
        <f>IF(B1548="Issue",VLOOKUP(A1548,[1]Customers!$A:$B,2,FALSE),VLOOKUP(A1548,[1]Facilities!$A:$B,2,FALSE))</f>
        <v>I_USA95330_79637</v>
      </c>
      <c r="H1548" s="1" t="str">
        <f>VLOOKUP("D_"&amp;$E1548,[1]Facilities!$A:$BB,2,FALSE)</f>
        <v>D_USA95304_45195</v>
      </c>
      <c r="I1548" s="1" t="str">
        <f>VLOOKUP("D_"&amp;$E1548,[1]Facilities!$A:$BB,34,FALSE)</f>
        <v>Full Service</v>
      </c>
      <c r="J1548" s="1" t="str">
        <f>VLOOKUP("D_"&amp;$E1548,[1]Facilities!$A:$BB,36,FALSE)</f>
        <v>NO</v>
      </c>
      <c r="K1548" s="1" t="str">
        <f t="shared" si="76"/>
        <v>D_USA95304_45195</v>
      </c>
      <c r="L1548" s="1" t="str">
        <f>VLOOKUP("D_"&amp;RIGHT($K1548,5),[1]Facilities!$A:$BB,34,FALSE)</f>
        <v>Full Service</v>
      </c>
      <c r="M1548" s="1" t="str">
        <f>VLOOKUP("D_"&amp;RIGHT($K1548,5),[1]Facilities!$A:$BB,36,FALSE)</f>
        <v>NO</v>
      </c>
      <c r="N1548" s="1" t="str">
        <f t="shared" si="77"/>
        <v>D_USA95304_45195</v>
      </c>
    </row>
    <row r="1549" spans="1:14">
      <c r="A1549" s="1" t="str">
        <f t="shared" si="75"/>
        <v>I_80535</v>
      </c>
      <c r="B1549" s="1" t="s">
        <v>1797</v>
      </c>
      <c r="C1549" s="1">
        <v>80535</v>
      </c>
      <c r="D1549" s="1" t="s">
        <v>8219</v>
      </c>
      <c r="E1549" s="1">
        <v>75125</v>
      </c>
      <c r="F1549" s="1" t="s">
        <v>1675</v>
      </c>
      <c r="G1549" s="1" t="str">
        <f>IF(B1549="Issue",VLOOKUP(A1549,[1]Customers!$A:$B,2,FALSE),VLOOKUP(A1549,[1]Facilities!$A:$B,2,FALSE))</f>
        <v>I_USA92555_80535</v>
      </c>
      <c r="H1549" s="1" t="str">
        <f>VLOOKUP("D_"&amp;$E1549,[1]Facilities!$A:$BB,2,FALSE)</f>
        <v>D_USA92509_75125</v>
      </c>
      <c r="I1549" s="1" t="str">
        <f>VLOOKUP("D_"&amp;$E1549,[1]Facilities!$A:$BB,34,FALSE)</f>
        <v>Full Service</v>
      </c>
      <c r="J1549" s="1" t="str">
        <f>VLOOKUP("D_"&amp;$E1549,[1]Facilities!$A:$BB,36,FALSE)</f>
        <v>NO</v>
      </c>
      <c r="K1549" s="1" t="str">
        <f t="shared" si="76"/>
        <v>D_USA92509_75125</v>
      </c>
      <c r="L1549" s="1" t="str">
        <f>VLOOKUP("D_"&amp;RIGHT($K1549,5),[1]Facilities!$A:$BB,34,FALSE)</f>
        <v>Full Service</v>
      </c>
      <c r="M1549" s="1" t="str">
        <f>VLOOKUP("D_"&amp;RIGHT($K1549,5),[1]Facilities!$A:$BB,36,FALSE)</f>
        <v>NO</v>
      </c>
      <c r="N1549" s="1" t="str">
        <f t="shared" si="77"/>
        <v>D_USA92509_75125</v>
      </c>
    </row>
    <row r="1550" spans="1:14">
      <c r="A1550" s="1" t="str">
        <f t="shared" si="75"/>
        <v>I_80297</v>
      </c>
      <c r="B1550" s="1" t="s">
        <v>1797</v>
      </c>
      <c r="C1550" s="1">
        <v>80297</v>
      </c>
      <c r="D1550" s="1" t="s">
        <v>7841</v>
      </c>
      <c r="E1550" s="1">
        <v>56720</v>
      </c>
      <c r="F1550" s="1" t="s">
        <v>570</v>
      </c>
      <c r="G1550" s="1" t="str">
        <f>IF(B1550="Issue",VLOOKUP(A1550,[1]Customers!$A:$B,2,FALSE),VLOOKUP(A1550,[1]Facilities!$A:$B,2,FALSE))</f>
        <v>I_USA45882_80297</v>
      </c>
      <c r="H1550" s="1" t="str">
        <f>VLOOKUP("D_"&amp;$E1550,[1]Facilities!$A:$BB,2,FALSE)</f>
        <v>D_USA46235_56720</v>
      </c>
      <c r="I1550" s="1" t="str">
        <f>VLOOKUP("D_"&amp;$E1550,[1]Facilities!$A:$BB,34,FALSE)</f>
        <v>Full Service</v>
      </c>
      <c r="J1550" s="1" t="str">
        <f>VLOOKUP("D_"&amp;$E1550,[1]Facilities!$A:$BB,36,FALSE)</f>
        <v>NO</v>
      </c>
      <c r="K1550" s="1" t="str">
        <f t="shared" si="76"/>
        <v>D_USA46235_56720</v>
      </c>
      <c r="L1550" s="1" t="str">
        <f>VLOOKUP("D_"&amp;RIGHT($K1550,5),[1]Facilities!$A:$BB,34,FALSE)</f>
        <v>Full Service</v>
      </c>
      <c r="M1550" s="1" t="str">
        <f>VLOOKUP("D_"&amp;RIGHT($K1550,5),[1]Facilities!$A:$BB,36,FALSE)</f>
        <v>NO</v>
      </c>
      <c r="N1550" s="1" t="str">
        <f t="shared" si="77"/>
        <v>D_USA46235_56720</v>
      </c>
    </row>
    <row r="1551" spans="1:14">
      <c r="A1551" s="1" t="str">
        <f t="shared" si="75"/>
        <v>I_80298</v>
      </c>
      <c r="B1551" s="1" t="s">
        <v>1797</v>
      </c>
      <c r="C1551" s="1">
        <v>80298</v>
      </c>
      <c r="D1551" s="1" t="s">
        <v>7842</v>
      </c>
      <c r="E1551" s="1">
        <v>61930</v>
      </c>
      <c r="F1551" s="1" t="s">
        <v>1235</v>
      </c>
      <c r="G1551" s="1" t="str">
        <f>IF(B1551="Issue",VLOOKUP(A1551,[1]Customers!$A:$B,2,FALSE),VLOOKUP(A1551,[1]Facilities!$A:$B,2,FALSE))</f>
        <v>I_USA43420_80298</v>
      </c>
      <c r="H1551" s="1" t="str">
        <f>VLOOKUP("D_"&amp;$E1551,[1]Facilities!$A:$BB,2,FALSE)</f>
        <v>D_USA43228_61930</v>
      </c>
      <c r="I1551" s="1" t="str">
        <f>VLOOKUP("D_"&amp;$E1551,[1]Facilities!$A:$BB,34,FALSE)</f>
        <v>Full Service</v>
      </c>
      <c r="J1551" s="1" t="str">
        <f>VLOOKUP("D_"&amp;$E1551,[1]Facilities!$A:$BB,36,FALSE)</f>
        <v>NO</v>
      </c>
      <c r="K1551" s="1" t="str">
        <f t="shared" si="76"/>
        <v>D_USA43228_61930</v>
      </c>
      <c r="L1551" s="1" t="str">
        <f>VLOOKUP("D_"&amp;RIGHT($K1551,5),[1]Facilities!$A:$BB,34,FALSE)</f>
        <v>Full Service</v>
      </c>
      <c r="M1551" s="1" t="str">
        <f>VLOOKUP("D_"&amp;RIGHT($K1551,5),[1]Facilities!$A:$BB,36,FALSE)</f>
        <v>NO</v>
      </c>
      <c r="N1551" s="1" t="str">
        <f t="shared" si="77"/>
        <v>D_USA43228_61930</v>
      </c>
    </row>
    <row r="1552" spans="1:14">
      <c r="A1552" s="1" t="str">
        <f t="shared" si="75"/>
        <v>I_80296</v>
      </c>
      <c r="B1552" s="1" t="s">
        <v>1797</v>
      </c>
      <c r="C1552" s="1">
        <v>80296</v>
      </c>
      <c r="D1552" s="1" t="s">
        <v>7843</v>
      </c>
      <c r="E1552" s="1">
        <v>61930</v>
      </c>
      <c r="F1552" s="1" t="s">
        <v>1235</v>
      </c>
      <c r="G1552" s="1" t="str">
        <f>IF(B1552="Issue",VLOOKUP(A1552,[1]Customers!$A:$B,2,FALSE),VLOOKUP(A1552,[1]Facilities!$A:$B,2,FALSE))</f>
        <v>I_USA44094_80296</v>
      </c>
      <c r="H1552" s="1" t="str">
        <f>VLOOKUP("D_"&amp;$E1552,[1]Facilities!$A:$BB,2,FALSE)</f>
        <v>D_USA43228_61930</v>
      </c>
      <c r="I1552" s="1" t="str">
        <f>VLOOKUP("D_"&amp;$E1552,[1]Facilities!$A:$BB,34,FALSE)</f>
        <v>Full Service</v>
      </c>
      <c r="J1552" s="1" t="str">
        <f>VLOOKUP("D_"&amp;$E1552,[1]Facilities!$A:$BB,36,FALSE)</f>
        <v>NO</v>
      </c>
      <c r="K1552" s="1" t="str">
        <f t="shared" si="76"/>
        <v>D_USA43228_61930</v>
      </c>
      <c r="L1552" s="1" t="str">
        <f>VLOOKUP("D_"&amp;RIGHT($K1552,5),[1]Facilities!$A:$BB,34,FALSE)</f>
        <v>Full Service</v>
      </c>
      <c r="M1552" s="1" t="str">
        <f>VLOOKUP("D_"&amp;RIGHT($K1552,5),[1]Facilities!$A:$BB,36,FALSE)</f>
        <v>NO</v>
      </c>
      <c r="N1552" s="1" t="str">
        <f t="shared" si="77"/>
        <v>D_USA43228_61930</v>
      </c>
    </row>
    <row r="1553" spans="1:14">
      <c r="A1553" s="1" t="str">
        <f t="shared" si="75"/>
        <v>I_78943</v>
      </c>
      <c r="B1553" s="1" t="s">
        <v>1797</v>
      </c>
      <c r="C1553" s="1">
        <v>78943</v>
      </c>
      <c r="D1553" s="1" t="s">
        <v>7426</v>
      </c>
      <c r="E1553" s="1">
        <v>78887</v>
      </c>
      <c r="F1553" s="1" t="s">
        <v>8292</v>
      </c>
      <c r="G1553" s="1" t="str">
        <f>IF(B1553="Issue",VLOOKUP(A1553,[1]Customers!$A:$B,2,FALSE),VLOOKUP(A1553,[1]Facilities!$A:$B,2,FALSE))</f>
        <v>I_CANL4Z1V4_78943</v>
      </c>
      <c r="H1553" s="1" t="str">
        <f>VLOOKUP("D_"&amp;$E1553,[1]Facilities!$A:$BB,2,FALSE)</f>
        <v>D_CANL5S1L4_78887</v>
      </c>
      <c r="I1553" s="1" t="str">
        <f>VLOOKUP("D_"&amp;$E1553,[1]Facilities!$A:$BB,34,FALSE)</f>
        <v>Full Service</v>
      </c>
      <c r="J1553" s="1" t="str">
        <f>VLOOKUP("D_"&amp;$E1553,[1]Facilities!$A:$BB,36,FALSE)</f>
        <v>NO</v>
      </c>
      <c r="K1553" s="1" t="str">
        <f t="shared" si="76"/>
        <v>D_CANL5S1L4_78887</v>
      </c>
      <c r="L1553" s="1" t="str">
        <f>VLOOKUP("D_"&amp;RIGHT($K1553,5),[1]Facilities!$A:$BB,34,FALSE)</f>
        <v>Full Service</v>
      </c>
      <c r="M1553" s="1" t="str">
        <f>VLOOKUP("D_"&amp;RIGHT($K1553,5),[1]Facilities!$A:$BB,36,FALSE)</f>
        <v>NO</v>
      </c>
      <c r="N1553" s="1" t="str">
        <f t="shared" si="77"/>
        <v>D_CANL5S1L4_78887</v>
      </c>
    </row>
    <row r="1554" spans="1:14">
      <c r="A1554" s="1" t="str">
        <f t="shared" si="75"/>
        <v>I_67827</v>
      </c>
      <c r="B1554" s="1" t="s">
        <v>1797</v>
      </c>
      <c r="C1554" s="1">
        <v>67827</v>
      </c>
      <c r="D1554" s="1" t="s">
        <v>524</v>
      </c>
      <c r="E1554" s="1">
        <v>45195</v>
      </c>
      <c r="F1554" s="1" t="s">
        <v>580</v>
      </c>
      <c r="G1554" s="1" t="str">
        <f>IF(B1554="Issue",VLOOKUP(A1554,[1]Customers!$A:$B,2,FALSE),VLOOKUP(A1554,[1]Facilities!$A:$B,2,FALSE))</f>
        <v>I_USA94534_67827</v>
      </c>
      <c r="H1554" s="1" t="str">
        <f>VLOOKUP("D_"&amp;$E1554,[1]Facilities!$A:$BB,2,FALSE)</f>
        <v>D_USA95304_45195</v>
      </c>
      <c r="I1554" s="1" t="str">
        <f>VLOOKUP("D_"&amp;$E1554,[1]Facilities!$A:$BB,34,FALSE)</f>
        <v>Full Service</v>
      </c>
      <c r="J1554" s="1" t="str">
        <f>VLOOKUP("D_"&amp;$E1554,[1]Facilities!$A:$BB,36,FALSE)</f>
        <v>NO</v>
      </c>
      <c r="K1554" s="1" t="str">
        <f t="shared" si="76"/>
        <v>D_USA95304_45195</v>
      </c>
      <c r="L1554" s="1" t="str">
        <f>VLOOKUP("D_"&amp;RIGHT($K1554,5),[1]Facilities!$A:$BB,34,FALSE)</f>
        <v>Full Service</v>
      </c>
      <c r="M1554" s="1" t="str">
        <f>VLOOKUP("D_"&amp;RIGHT($K1554,5),[1]Facilities!$A:$BB,36,FALSE)</f>
        <v>NO</v>
      </c>
      <c r="N1554" s="1" t="str">
        <f t="shared" si="77"/>
        <v>D_USA95304_45195</v>
      </c>
    </row>
    <row r="1555" spans="1:14">
      <c r="A1555" s="1" t="str">
        <f t="shared" si="75"/>
        <v>I_77574</v>
      </c>
      <c r="B1555" s="1" t="s">
        <v>1797</v>
      </c>
      <c r="C1555" s="1">
        <v>77574</v>
      </c>
      <c r="D1555" s="1" t="s">
        <v>7135</v>
      </c>
      <c r="E1555" s="1">
        <v>59068</v>
      </c>
      <c r="F1555" s="1" t="s">
        <v>577</v>
      </c>
      <c r="G1555" s="1" t="str">
        <f>IF(B1555="Issue",VLOOKUP(A1555,[1]Customers!$A:$B,2,FALSE),VLOOKUP(A1555,[1]Facilities!$A:$B,2,FALSE))</f>
        <v>I_USA33064_77574</v>
      </c>
      <c r="H1555" s="1" t="str">
        <f>VLOOKUP("D_"&amp;$E1555,[1]Facilities!$A:$BB,2,FALSE)</f>
        <v>D_USA33815_59068</v>
      </c>
      <c r="I1555" s="1" t="str">
        <f>VLOOKUP("D_"&amp;$E1555,[1]Facilities!$A:$BB,34,FALSE)</f>
        <v>Full Service</v>
      </c>
      <c r="J1555" s="1" t="str">
        <f>VLOOKUP("D_"&amp;$E1555,[1]Facilities!$A:$BB,36,FALSE)</f>
        <v>NO</v>
      </c>
      <c r="K1555" s="1" t="str">
        <f t="shared" si="76"/>
        <v>D_USA33815_59068</v>
      </c>
      <c r="L1555" s="1" t="str">
        <f>VLOOKUP("D_"&amp;RIGHT($K1555,5),[1]Facilities!$A:$BB,34,FALSE)</f>
        <v>Full Service</v>
      </c>
      <c r="M1555" s="1" t="str">
        <f>VLOOKUP("D_"&amp;RIGHT($K1555,5),[1]Facilities!$A:$BB,36,FALSE)</f>
        <v>NO</v>
      </c>
      <c r="N1555" s="1" t="str">
        <f t="shared" si="77"/>
        <v>D_USA33815_59068</v>
      </c>
    </row>
    <row r="1556" spans="1:14">
      <c r="A1556" s="1" t="str">
        <f t="shared" si="75"/>
        <v>I_59585</v>
      </c>
      <c r="B1556" s="1" t="s">
        <v>1797</v>
      </c>
      <c r="C1556" s="1">
        <v>59585</v>
      </c>
      <c r="D1556" s="1" t="s">
        <v>8179</v>
      </c>
      <c r="E1556" s="1">
        <v>56353</v>
      </c>
      <c r="F1556" s="1" t="s">
        <v>571</v>
      </c>
      <c r="G1556" s="1" t="str">
        <f>IF(B1556="Issue",VLOOKUP(A1556,[1]Customers!$A:$B,2,FALSE),VLOOKUP(A1556,[1]Facilities!$A:$B,2,FALSE))</f>
        <v>I_USA60178_59585</v>
      </c>
      <c r="H1556" s="1" t="str">
        <f>VLOOKUP("D_"&amp;$E1556,[1]Facilities!$A:$BB,2,FALSE)</f>
        <v>D_USA60633_56353</v>
      </c>
      <c r="I1556" s="1" t="str">
        <f>VLOOKUP("D_"&amp;$E1556,[1]Facilities!$A:$BB,34,FALSE)</f>
        <v>Full Service</v>
      </c>
      <c r="J1556" s="1" t="str">
        <f>VLOOKUP("D_"&amp;$E1556,[1]Facilities!$A:$BB,36,FALSE)</f>
        <v>NO</v>
      </c>
      <c r="K1556" s="1" t="str">
        <f t="shared" si="76"/>
        <v>D_USA60633_56353</v>
      </c>
      <c r="L1556" s="1" t="str">
        <f>VLOOKUP("D_"&amp;RIGHT($K1556,5),[1]Facilities!$A:$BB,34,FALSE)</f>
        <v>Full Service</v>
      </c>
      <c r="M1556" s="1" t="str">
        <f>VLOOKUP("D_"&amp;RIGHT($K1556,5),[1]Facilities!$A:$BB,36,FALSE)</f>
        <v>NO</v>
      </c>
      <c r="N1556" s="1" t="str">
        <f t="shared" si="77"/>
        <v>D_USA60633_56353</v>
      </c>
    </row>
    <row r="1557" spans="1:14">
      <c r="A1557" s="1" t="str">
        <f t="shared" si="75"/>
        <v>I_63170</v>
      </c>
      <c r="B1557" s="1" t="s">
        <v>1797</v>
      </c>
      <c r="C1557" s="1">
        <v>63170</v>
      </c>
      <c r="D1557" s="1" t="s">
        <v>525</v>
      </c>
      <c r="E1557" s="1">
        <v>76082</v>
      </c>
      <c r="F1557" s="1" t="s">
        <v>1787</v>
      </c>
      <c r="G1557" s="1" t="str">
        <f>IF(B1557="Issue",VLOOKUP(A1557,[1]Customers!$A:$B,2,FALSE),VLOOKUP(A1557,[1]Facilities!$A:$B,2,FALSE))</f>
        <v>I_USA80021_63170</v>
      </c>
      <c r="H1557" s="1" t="str">
        <f>VLOOKUP("D_"&amp;$E1557,[1]Facilities!$A:$BB,2,FALSE)</f>
        <v>D_USA80011_76082</v>
      </c>
      <c r="I1557" s="1" t="str">
        <f>VLOOKUP("D_"&amp;$E1557,[1]Facilities!$A:$BB,34,FALSE)</f>
        <v>Full Service</v>
      </c>
      <c r="J1557" s="1" t="str">
        <f>VLOOKUP("D_"&amp;$E1557,[1]Facilities!$A:$BB,36,FALSE)</f>
        <v>NO</v>
      </c>
      <c r="K1557" s="1" t="str">
        <f t="shared" si="76"/>
        <v>D_USA80011_76082</v>
      </c>
      <c r="L1557" s="1" t="str">
        <f>VLOOKUP("D_"&amp;RIGHT($K1557,5),[1]Facilities!$A:$BB,34,FALSE)</f>
        <v>Full Service</v>
      </c>
      <c r="M1557" s="1" t="str">
        <f>VLOOKUP("D_"&amp;RIGHT($K1557,5),[1]Facilities!$A:$BB,36,FALSE)</f>
        <v>NO</v>
      </c>
      <c r="N1557" s="1" t="str">
        <f t="shared" si="77"/>
        <v>D_USA80011_76082</v>
      </c>
    </row>
    <row r="1558" spans="1:14">
      <c r="A1558" s="1" t="str">
        <f t="shared" si="75"/>
        <v>I_58965</v>
      </c>
      <c r="B1558" s="1" t="s">
        <v>1797</v>
      </c>
      <c r="C1558" s="1">
        <v>58965</v>
      </c>
      <c r="D1558" s="1" t="s">
        <v>526</v>
      </c>
      <c r="E1558" s="1">
        <v>61930</v>
      </c>
      <c r="F1558" s="1" t="s">
        <v>1235</v>
      </c>
      <c r="G1558" s="1" t="str">
        <f>IF(B1558="Issue",VLOOKUP(A1558,[1]Customers!$A:$B,2,FALSE),VLOOKUP(A1558,[1]Facilities!$A:$B,2,FALSE))</f>
        <v>I_CANL6Y5Z4_58965</v>
      </c>
      <c r="H1558" s="1" t="str">
        <f>VLOOKUP("D_"&amp;$E1558,[1]Facilities!$A:$BB,2,FALSE)</f>
        <v>D_USA43228_61930</v>
      </c>
      <c r="I1558" s="1" t="str">
        <f>VLOOKUP("D_"&amp;$E1558,[1]Facilities!$A:$BB,34,FALSE)</f>
        <v>Full Service</v>
      </c>
      <c r="J1558" s="1" t="str">
        <f>VLOOKUP("D_"&amp;$E1558,[1]Facilities!$A:$BB,36,FALSE)</f>
        <v>NO</v>
      </c>
      <c r="K1558" s="1" t="str">
        <f t="shared" si="76"/>
        <v>D_USA43228_61930</v>
      </c>
      <c r="L1558" s="1" t="str">
        <f>VLOOKUP("D_"&amp;RIGHT($K1558,5),[1]Facilities!$A:$BB,34,FALSE)</f>
        <v>Full Service</v>
      </c>
      <c r="M1558" s="1" t="str">
        <f>VLOOKUP("D_"&amp;RIGHT($K1558,5),[1]Facilities!$A:$BB,36,FALSE)</f>
        <v>NO</v>
      </c>
      <c r="N1558" s="1" t="str">
        <f t="shared" si="77"/>
        <v>D_USA43228_61930</v>
      </c>
    </row>
    <row r="1559" spans="1:14">
      <c r="A1559" s="1" t="str">
        <f t="shared" si="75"/>
        <v>I_62994</v>
      </c>
      <c r="B1559" s="1" t="s">
        <v>1797</v>
      </c>
      <c r="C1559" s="1">
        <v>62994</v>
      </c>
      <c r="D1559" s="1" t="s">
        <v>527</v>
      </c>
      <c r="E1559" s="1">
        <v>62101</v>
      </c>
      <c r="F1559" s="1" t="s">
        <v>8317</v>
      </c>
      <c r="G1559" s="1" t="str">
        <f>IF(B1559="Issue",VLOOKUP(A1559,[1]Customers!$A:$B,2,FALSE),VLOOKUP(A1559,[1]Facilities!$A:$B,2,FALSE))</f>
        <v>I_CANE4M2L2_62994</v>
      </c>
      <c r="H1559" s="1" t="str">
        <f>VLOOKUP("D_"&amp;$E1559,[1]Facilities!$A:$BB,2,FALSE)</f>
        <v>D_CANE4M2G1_62101</v>
      </c>
      <c r="I1559" s="1" t="str">
        <f>VLOOKUP("D_"&amp;$E1559,[1]Facilities!$A:$BB,34,FALSE)</f>
        <v>Renter Sort</v>
      </c>
      <c r="J1559" s="1" t="str">
        <f>VLOOKUP("D_"&amp;$E1559,[1]Facilities!$A:$BB,36,FALSE)</f>
        <v>NO</v>
      </c>
      <c r="K1559" s="1" t="str">
        <f t="shared" si="76"/>
        <v>D_CANE4M2G1_62101</v>
      </c>
      <c r="L1559" s="1" t="str">
        <f>VLOOKUP("D_"&amp;RIGHT($K1559,5),[1]Facilities!$A:$BB,34,FALSE)</f>
        <v>Renter Sort</v>
      </c>
      <c r="M1559" s="1" t="str">
        <f>VLOOKUP("D_"&amp;RIGHT($K1559,5),[1]Facilities!$A:$BB,36,FALSE)</f>
        <v>NO</v>
      </c>
      <c r="N1559" s="1" t="str">
        <f t="shared" si="77"/>
        <v>D_CANE4M2G1_62101</v>
      </c>
    </row>
    <row r="1560" spans="1:14">
      <c r="A1560" s="1" t="str">
        <f t="shared" si="75"/>
        <v>I_44146</v>
      </c>
      <c r="B1560" s="1" t="s">
        <v>1797</v>
      </c>
      <c r="C1560" s="1">
        <v>44146</v>
      </c>
      <c r="D1560" s="1" t="s">
        <v>1832</v>
      </c>
      <c r="E1560" s="1">
        <v>59068</v>
      </c>
      <c r="F1560" s="1" t="s">
        <v>577</v>
      </c>
      <c r="G1560" s="1" t="str">
        <f>IF(B1560="Issue",VLOOKUP(A1560,[1]Customers!$A:$B,2,FALSE),VLOOKUP(A1560,[1]Facilities!$A:$B,2,FALSE))</f>
        <v>I_USA33430_44146</v>
      </c>
      <c r="H1560" s="1" t="str">
        <f>VLOOKUP("D_"&amp;$E1560,[1]Facilities!$A:$BB,2,FALSE)</f>
        <v>D_USA33815_59068</v>
      </c>
      <c r="I1560" s="1" t="str">
        <f>VLOOKUP("D_"&amp;$E1560,[1]Facilities!$A:$BB,34,FALSE)</f>
        <v>Full Service</v>
      </c>
      <c r="J1560" s="1" t="str">
        <f>VLOOKUP("D_"&amp;$E1560,[1]Facilities!$A:$BB,36,FALSE)</f>
        <v>NO</v>
      </c>
      <c r="K1560" s="1" t="str">
        <f t="shared" si="76"/>
        <v>D_USA33815_59068</v>
      </c>
      <c r="L1560" s="1" t="str">
        <f>VLOOKUP("D_"&amp;RIGHT($K1560,5),[1]Facilities!$A:$BB,34,FALSE)</f>
        <v>Full Service</v>
      </c>
      <c r="M1560" s="1" t="str">
        <f>VLOOKUP("D_"&amp;RIGHT($K1560,5),[1]Facilities!$A:$BB,36,FALSE)</f>
        <v>NO</v>
      </c>
      <c r="N1560" s="1" t="str">
        <f t="shared" si="77"/>
        <v>D_USA33815_59068</v>
      </c>
    </row>
    <row r="1561" spans="1:14">
      <c r="A1561" s="1" t="str">
        <f t="shared" si="75"/>
        <v>I_69022</v>
      </c>
      <c r="B1561" s="1" t="s">
        <v>1797</v>
      </c>
      <c r="C1561" s="1">
        <v>69022</v>
      </c>
      <c r="D1561" s="1" t="s">
        <v>566</v>
      </c>
      <c r="E1561" s="1">
        <v>46488</v>
      </c>
      <c r="F1561" s="1" t="s">
        <v>8301</v>
      </c>
      <c r="G1561" s="1" t="str">
        <f>IF(B1561="Issue",VLOOKUP(A1561,[1]Customers!$A:$B,2,FALSE),VLOOKUP(A1561,[1]Facilities!$A:$B,2,FALSE))</f>
        <v>I_USA19311_69022</v>
      </c>
      <c r="H1561" s="1" t="str">
        <f>VLOOKUP("D_"&amp;$E1561,[1]Facilities!$A:$BB,2,FALSE)</f>
        <v>D_USA22546_46488</v>
      </c>
      <c r="I1561" s="1" t="str">
        <f>VLOOKUP("D_"&amp;$E1561,[1]Facilities!$A:$BB,34,FALSE)</f>
        <v>Manufacturing</v>
      </c>
      <c r="J1561" s="1" t="str">
        <f>VLOOKUP("D_"&amp;$E1561,[1]Facilities!$A:$BB,36,FALSE)</f>
        <v>NO</v>
      </c>
      <c r="K1561" s="1" t="str">
        <f t="shared" si="76"/>
        <v>D_USA22546_46488</v>
      </c>
      <c r="L1561" s="1" t="str">
        <f>VLOOKUP("D_"&amp;RIGHT($K1561,5),[1]Facilities!$A:$BB,34,FALSE)</f>
        <v>Manufacturing</v>
      </c>
      <c r="M1561" s="1" t="str">
        <f>VLOOKUP("D_"&amp;RIGHT($K1561,5),[1]Facilities!$A:$BB,36,FALSE)</f>
        <v>NO</v>
      </c>
      <c r="N1561" s="1" t="str">
        <f t="shared" si="77"/>
        <v>D_USA22546_46488</v>
      </c>
    </row>
    <row r="1562" spans="1:14">
      <c r="A1562" s="1" t="str">
        <f t="shared" si="75"/>
        <v>I_58988</v>
      </c>
      <c r="B1562" s="1" t="s">
        <v>1797</v>
      </c>
      <c r="C1562" s="1">
        <v>58988</v>
      </c>
      <c r="D1562" s="1" t="s">
        <v>528</v>
      </c>
      <c r="E1562" s="1">
        <v>78887</v>
      </c>
      <c r="F1562" s="1" t="s">
        <v>8292</v>
      </c>
      <c r="G1562" s="1" t="str">
        <f>IF(B1562="Issue",VLOOKUP(A1562,[1]Customers!$A:$B,2,FALSE),VLOOKUP(A1562,[1]Facilities!$A:$B,2,FALSE))</f>
        <v>I_CANL4V1G4_58988</v>
      </c>
      <c r="H1562" s="1" t="str">
        <f>VLOOKUP("D_"&amp;$E1562,[1]Facilities!$A:$BB,2,FALSE)</f>
        <v>D_CANL5S1L4_78887</v>
      </c>
      <c r="I1562" s="1" t="str">
        <f>VLOOKUP("D_"&amp;$E1562,[1]Facilities!$A:$BB,34,FALSE)</f>
        <v>Full Service</v>
      </c>
      <c r="J1562" s="1" t="str">
        <f>VLOOKUP("D_"&amp;$E1562,[1]Facilities!$A:$BB,36,FALSE)</f>
        <v>NO</v>
      </c>
      <c r="K1562" s="1" t="str">
        <f t="shared" si="76"/>
        <v>D_CANL5S1L4_78887</v>
      </c>
      <c r="L1562" s="1" t="str">
        <f>VLOOKUP("D_"&amp;RIGHT($K1562,5),[1]Facilities!$A:$BB,34,FALSE)</f>
        <v>Full Service</v>
      </c>
      <c r="M1562" s="1" t="str">
        <f>VLOOKUP("D_"&amp;RIGHT($K1562,5),[1]Facilities!$A:$BB,36,FALSE)</f>
        <v>NO</v>
      </c>
      <c r="N1562" s="1" t="str">
        <f t="shared" si="77"/>
        <v>D_CANL5S1L4_78887</v>
      </c>
    </row>
    <row r="1563" spans="1:14">
      <c r="A1563" s="1" t="str">
        <f t="shared" si="75"/>
        <v>I_63437</v>
      </c>
      <c r="B1563" s="1" t="s">
        <v>1797</v>
      </c>
      <c r="C1563" s="1">
        <v>63437</v>
      </c>
      <c r="D1563" s="1" t="s">
        <v>529</v>
      </c>
      <c r="E1563" s="1">
        <v>53786</v>
      </c>
      <c r="F1563" s="1" t="s">
        <v>588</v>
      </c>
      <c r="G1563" s="1" t="str">
        <f>IF(B1563="Issue",VLOOKUP(A1563,[1]Customers!$A:$B,2,FALSE),VLOOKUP(A1563,[1]Facilities!$A:$B,2,FALSE))</f>
        <v>I_CANV1M3A7_63437</v>
      </c>
      <c r="H1563" s="1" t="str">
        <f>VLOOKUP("D_"&amp;$E1563,[1]Facilities!$A:$BB,2,FALSE)</f>
        <v>D_CANV4G1C1_53786</v>
      </c>
      <c r="I1563" s="1" t="str">
        <f>VLOOKUP("D_"&amp;$E1563,[1]Facilities!$A:$BB,34,FALSE)</f>
        <v>Full Service</v>
      </c>
      <c r="J1563" s="1" t="str">
        <f>VLOOKUP("D_"&amp;$E1563,[1]Facilities!$A:$BB,36,FALSE)</f>
        <v>NO</v>
      </c>
      <c r="K1563" s="1" t="str">
        <f t="shared" si="76"/>
        <v>D_CANV4G1C1_53786</v>
      </c>
      <c r="L1563" s="1" t="str">
        <f>VLOOKUP("D_"&amp;RIGHT($K1563,5),[1]Facilities!$A:$BB,34,FALSE)</f>
        <v>Full Service</v>
      </c>
      <c r="M1563" s="1" t="str">
        <f>VLOOKUP("D_"&amp;RIGHT($K1563,5),[1]Facilities!$A:$BB,36,FALSE)</f>
        <v>NO</v>
      </c>
      <c r="N1563" s="1" t="str">
        <f t="shared" si="77"/>
        <v>D_CANV4G1C1_53786</v>
      </c>
    </row>
    <row r="1564" spans="1:14">
      <c r="A1564" s="1" t="str">
        <f t="shared" si="75"/>
        <v>I_44108</v>
      </c>
      <c r="B1564" s="1" t="s">
        <v>1797</v>
      </c>
      <c r="C1564" s="1">
        <v>44108</v>
      </c>
      <c r="D1564" s="1" t="s">
        <v>530</v>
      </c>
      <c r="E1564" s="1">
        <v>59068</v>
      </c>
      <c r="F1564" s="1" t="s">
        <v>577</v>
      </c>
      <c r="G1564" s="1" t="str">
        <f>IF(B1564="Issue",VLOOKUP(A1564,[1]Customers!$A:$B,2,FALSE),VLOOKUP(A1564,[1]Facilities!$A:$B,2,FALSE))</f>
        <v>I_USA32808_44108</v>
      </c>
      <c r="H1564" s="1" t="str">
        <f>VLOOKUP("D_"&amp;$E1564,[1]Facilities!$A:$BB,2,FALSE)</f>
        <v>D_USA33815_59068</v>
      </c>
      <c r="I1564" s="1" t="str">
        <f>VLOOKUP("D_"&amp;$E1564,[1]Facilities!$A:$BB,34,FALSE)</f>
        <v>Full Service</v>
      </c>
      <c r="J1564" s="1" t="str">
        <f>VLOOKUP("D_"&amp;$E1564,[1]Facilities!$A:$BB,36,FALSE)</f>
        <v>NO</v>
      </c>
      <c r="K1564" s="1" t="str">
        <f t="shared" si="76"/>
        <v>D_USA33815_59068</v>
      </c>
      <c r="L1564" s="1" t="str">
        <f>VLOOKUP("D_"&amp;RIGHT($K1564,5),[1]Facilities!$A:$BB,34,FALSE)</f>
        <v>Full Service</v>
      </c>
      <c r="M1564" s="1" t="str">
        <f>VLOOKUP("D_"&amp;RIGHT($K1564,5),[1]Facilities!$A:$BB,36,FALSE)</f>
        <v>NO</v>
      </c>
      <c r="N1564" s="1" t="str">
        <f t="shared" si="77"/>
        <v>D_USA33815_59068</v>
      </c>
    </row>
    <row r="1565" spans="1:14">
      <c r="A1565" s="1" t="str">
        <f t="shared" si="75"/>
        <v>I_44161</v>
      </c>
      <c r="B1565" s="1" t="s">
        <v>1797</v>
      </c>
      <c r="C1565" s="1">
        <v>44161</v>
      </c>
      <c r="D1565" s="1" t="s">
        <v>531</v>
      </c>
      <c r="E1565" s="1">
        <v>59068</v>
      </c>
      <c r="F1565" s="1" t="s">
        <v>577</v>
      </c>
      <c r="G1565" s="1" t="str">
        <f>IF(B1565="Issue",VLOOKUP(A1565,[1]Customers!$A:$B,2,FALSE),VLOOKUP(A1565,[1]Facilities!$A:$B,2,FALSE))</f>
        <v>I_USA33566_44161</v>
      </c>
      <c r="H1565" s="1" t="str">
        <f>VLOOKUP("D_"&amp;$E1565,[1]Facilities!$A:$BB,2,FALSE)</f>
        <v>D_USA33815_59068</v>
      </c>
      <c r="I1565" s="1" t="str">
        <f>VLOOKUP("D_"&amp;$E1565,[1]Facilities!$A:$BB,34,FALSE)</f>
        <v>Full Service</v>
      </c>
      <c r="J1565" s="1" t="str">
        <f>VLOOKUP("D_"&amp;$E1565,[1]Facilities!$A:$BB,36,FALSE)</f>
        <v>NO</v>
      </c>
      <c r="K1565" s="1" t="str">
        <f t="shared" si="76"/>
        <v>D_USA33815_59068</v>
      </c>
      <c r="L1565" s="1" t="str">
        <f>VLOOKUP("D_"&amp;RIGHT($K1565,5),[1]Facilities!$A:$BB,34,FALSE)</f>
        <v>Full Service</v>
      </c>
      <c r="M1565" s="1" t="str">
        <f>VLOOKUP("D_"&amp;RIGHT($K1565,5),[1]Facilities!$A:$BB,36,FALSE)</f>
        <v>NO</v>
      </c>
      <c r="N1565" s="1" t="str">
        <f t="shared" si="77"/>
        <v>D_USA33815_59068</v>
      </c>
    </row>
    <row r="1566" spans="1:14">
      <c r="A1566" s="1" t="str">
        <f t="shared" si="75"/>
        <v>I_45184</v>
      </c>
      <c r="B1566" s="1" t="s">
        <v>1797</v>
      </c>
      <c r="C1566" s="1">
        <v>45184</v>
      </c>
      <c r="D1566" s="1" t="s">
        <v>7114</v>
      </c>
      <c r="E1566" s="1">
        <v>61024</v>
      </c>
      <c r="F1566" s="1" t="s">
        <v>586</v>
      </c>
      <c r="G1566" s="1" t="str">
        <f>IF(B1566="Issue",VLOOKUP(A1566,[1]Customers!$A:$B,2,FALSE),VLOOKUP(A1566,[1]Facilities!$A:$B,2,FALSE))</f>
        <v>I_USA97024_45184</v>
      </c>
      <c r="H1566" s="1" t="str">
        <f>VLOOKUP("D_"&amp;$E1566,[1]Facilities!$A:$BB,2,FALSE)</f>
        <v>D_USA98001_61024</v>
      </c>
      <c r="I1566" s="1" t="str">
        <f>VLOOKUP("D_"&amp;$E1566,[1]Facilities!$A:$BB,34,FALSE)</f>
        <v>Sort Only</v>
      </c>
      <c r="J1566" s="1" t="str">
        <f>VLOOKUP("D_"&amp;$E1566,[1]Facilities!$A:$BB,36,FALSE)</f>
        <v>NO</v>
      </c>
      <c r="K1566" s="1" t="str">
        <f t="shared" si="76"/>
        <v>D_USA98001_61024</v>
      </c>
      <c r="L1566" s="1" t="str">
        <f>VLOOKUP("D_"&amp;RIGHT($K1566,5),[1]Facilities!$A:$BB,34,FALSE)</f>
        <v>Sort Only</v>
      </c>
      <c r="M1566" s="1" t="str">
        <f>VLOOKUP("D_"&amp;RIGHT($K1566,5),[1]Facilities!$A:$BB,36,FALSE)</f>
        <v>NO</v>
      </c>
      <c r="N1566" s="1" t="str">
        <f t="shared" si="77"/>
        <v>D_USA98001_61024</v>
      </c>
    </row>
    <row r="1567" spans="1:14">
      <c r="A1567" s="1" t="str">
        <f t="shared" si="75"/>
        <v>I_54249</v>
      </c>
      <c r="B1567" s="1" t="s">
        <v>1797</v>
      </c>
      <c r="C1567" s="1">
        <v>54249</v>
      </c>
      <c r="D1567" s="1" t="s">
        <v>532</v>
      </c>
      <c r="E1567" s="1">
        <v>66673</v>
      </c>
      <c r="F1567" s="1" t="s">
        <v>572</v>
      </c>
      <c r="G1567" s="1" t="str">
        <f>IF(B1567="Issue",VLOOKUP(A1567,[1]Customers!$A:$B,2,FALSE),VLOOKUP(A1567,[1]Facilities!$A:$B,2,FALSE))</f>
        <v>I_USA08360_54249</v>
      </c>
      <c r="H1567" s="1" t="str">
        <f>VLOOKUP("D_"&amp;$E1567,[1]Facilities!$A:$BB,2,FALSE)</f>
        <v>D_USA08810_66673</v>
      </c>
      <c r="I1567" s="1" t="str">
        <f>VLOOKUP("D_"&amp;$E1567,[1]Facilities!$A:$BB,34,FALSE)</f>
        <v>Sort Only</v>
      </c>
      <c r="J1567" s="1" t="str">
        <f>VLOOKUP("D_"&amp;$E1567,[1]Facilities!$A:$BB,36,FALSE)</f>
        <v>NO</v>
      </c>
      <c r="K1567" s="1" t="str">
        <f t="shared" si="76"/>
        <v>D_USA08810_66673</v>
      </c>
      <c r="L1567" s="1" t="str">
        <f>VLOOKUP("D_"&amp;RIGHT($K1567,5),[1]Facilities!$A:$BB,34,FALSE)</f>
        <v>Sort Only</v>
      </c>
      <c r="M1567" s="1" t="str">
        <f>VLOOKUP("D_"&amp;RIGHT($K1567,5),[1]Facilities!$A:$BB,36,FALSE)</f>
        <v>NO</v>
      </c>
      <c r="N1567" s="1" t="str">
        <f t="shared" si="77"/>
        <v>D_USA08810_66673</v>
      </c>
    </row>
    <row r="1568" spans="1:14">
      <c r="A1568" s="1" t="str">
        <f t="shared" si="75"/>
        <v>I_65157</v>
      </c>
      <c r="B1568" s="1" t="s">
        <v>1797</v>
      </c>
      <c r="C1568" s="1">
        <v>65157</v>
      </c>
      <c r="D1568" s="1" t="s">
        <v>1706</v>
      </c>
      <c r="E1568" s="1">
        <v>54027</v>
      </c>
      <c r="F1568" s="1" t="s">
        <v>8304</v>
      </c>
      <c r="G1568" s="1" t="str">
        <f>IF(B1568="Issue",VLOOKUP(A1568,[1]Customers!$A:$B,2,FALSE),VLOOKUP(A1568,[1]Facilities!$A:$B,2,FALSE))</f>
        <v>I_USA29209_65157</v>
      </c>
      <c r="H1568" s="1" t="str">
        <f>VLOOKUP("D_"&amp;$E1568,[1]Facilities!$A:$BB,2,FALSE)</f>
        <v>D_USA35490_54027</v>
      </c>
      <c r="I1568" s="1" t="str">
        <f>VLOOKUP("D_"&amp;$E1568,[1]Facilities!$A:$BB,34,FALSE)</f>
        <v>Manufacturing</v>
      </c>
      <c r="J1568" s="1" t="str">
        <f>VLOOKUP("D_"&amp;$E1568,[1]Facilities!$A:$BB,36,FALSE)</f>
        <v>NO</v>
      </c>
      <c r="K1568" s="1" t="str">
        <f t="shared" si="76"/>
        <v>D_USA35490_54027</v>
      </c>
      <c r="L1568" s="1" t="str">
        <f>VLOOKUP("D_"&amp;RIGHT($K1568,5),[1]Facilities!$A:$BB,34,FALSE)</f>
        <v>Manufacturing</v>
      </c>
      <c r="M1568" s="1" t="str">
        <f>VLOOKUP("D_"&amp;RIGHT($K1568,5),[1]Facilities!$A:$BB,36,FALSE)</f>
        <v>NO</v>
      </c>
      <c r="N1568" s="1" t="str">
        <f t="shared" si="77"/>
        <v>D_USA35490_54027</v>
      </c>
    </row>
    <row r="1569" spans="1:14">
      <c r="A1569" s="1" t="str">
        <f t="shared" si="75"/>
        <v>I_65601</v>
      </c>
      <c r="B1569" s="1" t="s">
        <v>1797</v>
      </c>
      <c r="C1569" s="1">
        <v>65601</v>
      </c>
      <c r="D1569" s="1" t="s">
        <v>7136</v>
      </c>
      <c r="E1569" s="1">
        <v>63296</v>
      </c>
      <c r="F1569" s="1" t="s">
        <v>8293</v>
      </c>
      <c r="G1569" s="1" t="str">
        <f>IF(B1569="Issue",VLOOKUP(A1569,[1]Customers!$A:$B,2,FALSE),VLOOKUP(A1569,[1]Facilities!$A:$B,2,FALSE))</f>
        <v>I_USA54949_65601</v>
      </c>
      <c r="H1569" s="1" t="str">
        <f>VLOOKUP("D_"&amp;$E1569,[1]Facilities!$A:$BB,2,FALSE)</f>
        <v>D_USA60099_63296</v>
      </c>
      <c r="I1569" s="1" t="str">
        <f>VLOOKUP("D_"&amp;$E1569,[1]Facilities!$A:$BB,34,FALSE)</f>
        <v>Full Service</v>
      </c>
      <c r="J1569" s="1" t="str">
        <f>VLOOKUP("D_"&amp;$E1569,[1]Facilities!$A:$BB,36,FALSE)</f>
        <v>NO</v>
      </c>
      <c r="K1569" s="1" t="str">
        <f t="shared" si="76"/>
        <v>D_USA60099_63296</v>
      </c>
      <c r="L1569" s="1" t="str">
        <f>VLOOKUP("D_"&amp;RIGHT($K1569,5),[1]Facilities!$A:$BB,34,FALSE)</f>
        <v>Full Service</v>
      </c>
      <c r="M1569" s="1" t="str">
        <f>VLOOKUP("D_"&amp;RIGHT($K1569,5),[1]Facilities!$A:$BB,36,FALSE)</f>
        <v>NO</v>
      </c>
      <c r="N1569" s="1" t="str">
        <f t="shared" si="77"/>
        <v>D_USA60099_63296</v>
      </c>
    </row>
    <row r="1570" spans="1:14">
      <c r="A1570" s="1" t="str">
        <f t="shared" si="75"/>
        <v>I_65955</v>
      </c>
      <c r="B1570" s="1" t="s">
        <v>1797</v>
      </c>
      <c r="C1570" s="1">
        <v>65955</v>
      </c>
      <c r="D1570" s="1" t="s">
        <v>1647</v>
      </c>
      <c r="E1570" s="1">
        <v>76410</v>
      </c>
      <c r="F1570" s="1" t="s">
        <v>8290</v>
      </c>
      <c r="G1570" s="1" t="str">
        <f>IF(B1570="Issue",VLOOKUP(A1570,[1]Customers!$A:$B,2,FALSE),VLOOKUP(A1570,[1]Facilities!$A:$B,2,FALSE))</f>
        <v>I_USA42445_65955</v>
      </c>
      <c r="H1570" s="1" t="str">
        <f>VLOOKUP("D_"&amp;$E1570,[1]Facilities!$A:$BB,2,FALSE)</f>
        <v>D_USA38118_76410</v>
      </c>
      <c r="I1570" s="1" t="str">
        <f>VLOOKUP("D_"&amp;$E1570,[1]Facilities!$A:$BB,34,FALSE)</f>
        <v>Full Service</v>
      </c>
      <c r="J1570" s="1" t="str">
        <f>VLOOKUP("D_"&amp;$E1570,[1]Facilities!$A:$BB,36,FALSE)</f>
        <v>NO</v>
      </c>
      <c r="K1570" s="1" t="str">
        <f t="shared" si="76"/>
        <v>D_USA38118_76410</v>
      </c>
      <c r="L1570" s="1" t="str">
        <f>VLOOKUP("D_"&amp;RIGHT($K1570,5),[1]Facilities!$A:$BB,34,FALSE)</f>
        <v>Full Service</v>
      </c>
      <c r="M1570" s="1" t="str">
        <f>VLOOKUP("D_"&amp;RIGHT($K1570,5),[1]Facilities!$A:$BB,36,FALSE)</f>
        <v>NO</v>
      </c>
      <c r="N1570" s="1" t="str">
        <f t="shared" si="77"/>
        <v>D_USA38118_76410</v>
      </c>
    </row>
    <row r="1571" spans="1:14">
      <c r="A1571" s="1" t="str">
        <f t="shared" si="75"/>
        <v>I_65780</v>
      </c>
      <c r="B1571" s="1" t="s">
        <v>1797</v>
      </c>
      <c r="C1571" s="1">
        <v>65780</v>
      </c>
      <c r="D1571" s="1" t="s">
        <v>1707</v>
      </c>
      <c r="E1571" s="1">
        <v>56495</v>
      </c>
      <c r="F1571" s="1" t="s">
        <v>578</v>
      </c>
      <c r="G1571" s="1" t="str">
        <f>IF(B1571="Issue",VLOOKUP(A1571,[1]Customers!$A:$B,2,FALSE),VLOOKUP(A1571,[1]Facilities!$A:$B,2,FALSE))</f>
        <v>I_USA84404_65780</v>
      </c>
      <c r="H1571" s="1" t="str">
        <f>VLOOKUP("D_"&amp;$E1571,[1]Facilities!$A:$BB,2,FALSE)</f>
        <v>D_USA84119_56495</v>
      </c>
      <c r="I1571" s="1" t="str">
        <f>VLOOKUP("D_"&amp;$E1571,[1]Facilities!$A:$BB,34,FALSE)</f>
        <v>Full Service</v>
      </c>
      <c r="J1571" s="1" t="str">
        <f>VLOOKUP("D_"&amp;$E1571,[1]Facilities!$A:$BB,36,FALSE)</f>
        <v>NO</v>
      </c>
      <c r="K1571" s="1" t="str">
        <f t="shared" si="76"/>
        <v>D_USA84119_56495</v>
      </c>
      <c r="L1571" s="1" t="str">
        <f>VLOOKUP("D_"&amp;RIGHT($K1571,5),[1]Facilities!$A:$BB,34,FALSE)</f>
        <v>Full Service</v>
      </c>
      <c r="M1571" s="1" t="str">
        <f>VLOOKUP("D_"&amp;RIGHT($K1571,5),[1]Facilities!$A:$BB,36,FALSE)</f>
        <v>NO</v>
      </c>
      <c r="N1571" s="1" t="str">
        <f t="shared" si="77"/>
        <v>D_USA84119_56495</v>
      </c>
    </row>
    <row r="1572" spans="1:14">
      <c r="A1572" s="1" t="str">
        <f t="shared" si="75"/>
        <v>I_66600</v>
      </c>
      <c r="B1572" s="1" t="s">
        <v>1797</v>
      </c>
      <c r="C1572" s="1">
        <v>66600</v>
      </c>
      <c r="D1572" s="1" t="s">
        <v>1708</v>
      </c>
      <c r="E1572" s="1">
        <v>56720</v>
      </c>
      <c r="F1572" s="1" t="s">
        <v>570</v>
      </c>
      <c r="G1572" s="1" t="str">
        <f>IF(B1572="Issue",VLOOKUP(A1572,[1]Customers!$A:$B,2,FALSE),VLOOKUP(A1572,[1]Facilities!$A:$B,2,FALSE))</f>
        <v>I_USA40010_66600</v>
      </c>
      <c r="H1572" s="1" t="str">
        <f>VLOOKUP("D_"&amp;$E1572,[1]Facilities!$A:$BB,2,FALSE)</f>
        <v>D_USA46235_56720</v>
      </c>
      <c r="I1572" s="1" t="str">
        <f>VLOOKUP("D_"&amp;$E1572,[1]Facilities!$A:$BB,34,FALSE)</f>
        <v>Full Service</v>
      </c>
      <c r="J1572" s="1" t="str">
        <f>VLOOKUP("D_"&amp;$E1572,[1]Facilities!$A:$BB,36,FALSE)</f>
        <v>NO</v>
      </c>
      <c r="K1572" s="1" t="str">
        <f t="shared" si="76"/>
        <v>D_USA46235_56720</v>
      </c>
      <c r="L1572" s="1" t="str">
        <f>VLOOKUP("D_"&amp;RIGHT($K1572,5),[1]Facilities!$A:$BB,34,FALSE)</f>
        <v>Full Service</v>
      </c>
      <c r="M1572" s="1" t="str">
        <f>VLOOKUP("D_"&amp;RIGHT($K1572,5),[1]Facilities!$A:$BB,36,FALSE)</f>
        <v>NO</v>
      </c>
      <c r="N1572" s="1" t="str">
        <f t="shared" si="77"/>
        <v>D_USA46235_56720</v>
      </c>
    </row>
    <row r="1573" spans="1:14">
      <c r="A1573" s="1" t="str">
        <f t="shared" si="75"/>
        <v>I_65148</v>
      </c>
      <c r="B1573" s="1" t="s">
        <v>1797</v>
      </c>
      <c r="C1573" s="1">
        <v>65148</v>
      </c>
      <c r="D1573" s="1" t="s">
        <v>1709</v>
      </c>
      <c r="E1573" s="1">
        <v>50843</v>
      </c>
      <c r="F1573" s="1" t="s">
        <v>576</v>
      </c>
      <c r="G1573" s="1" t="str">
        <f>IF(B1573="Issue",VLOOKUP(A1573,[1]Customers!$A:$B,2,FALSE),VLOOKUP(A1573,[1]Facilities!$A:$B,2,FALSE))</f>
        <v>I_USA21613_65148</v>
      </c>
      <c r="H1573" s="1" t="str">
        <f>VLOOKUP("D_"&amp;$E1573,[1]Facilities!$A:$BB,2,FALSE)</f>
        <v>D_USA18202_50843</v>
      </c>
      <c r="I1573" s="1" t="str">
        <f>VLOOKUP("D_"&amp;$E1573,[1]Facilities!$A:$BB,34,FALSE)</f>
        <v>Full Service</v>
      </c>
      <c r="J1573" s="1" t="str">
        <f>VLOOKUP("D_"&amp;$E1573,[1]Facilities!$A:$BB,36,FALSE)</f>
        <v>NO</v>
      </c>
      <c r="K1573" s="1" t="str">
        <f t="shared" si="76"/>
        <v>D_USA18202_50843</v>
      </c>
      <c r="L1573" s="1" t="str">
        <f>VLOOKUP("D_"&amp;RIGHT($K1573,5),[1]Facilities!$A:$BB,34,FALSE)</f>
        <v>Full Service</v>
      </c>
      <c r="M1573" s="1" t="str">
        <f>VLOOKUP("D_"&amp;RIGHT($K1573,5),[1]Facilities!$A:$BB,36,FALSE)</f>
        <v>NO</v>
      </c>
      <c r="N1573" s="1" t="str">
        <f t="shared" si="77"/>
        <v>D_USA18202_50843</v>
      </c>
    </row>
    <row r="1574" spans="1:14">
      <c r="A1574" s="1" t="str">
        <f t="shared" si="75"/>
        <v>I_65965</v>
      </c>
      <c r="B1574" s="1" t="s">
        <v>1797</v>
      </c>
      <c r="C1574" s="1">
        <v>65965</v>
      </c>
      <c r="D1574" s="1" t="s">
        <v>1710</v>
      </c>
      <c r="E1574" s="1">
        <v>78887</v>
      </c>
      <c r="F1574" s="1" t="s">
        <v>8292</v>
      </c>
      <c r="G1574" s="1" t="str">
        <f>IF(B1574="Issue",VLOOKUP(A1574,[1]Customers!$A:$B,2,FALSE),VLOOKUP(A1574,[1]Facilities!$A:$B,2,FALSE))</f>
        <v>I_CANL4B4R3_65965</v>
      </c>
      <c r="H1574" s="1" t="str">
        <f>VLOOKUP("D_"&amp;$E1574,[1]Facilities!$A:$BB,2,FALSE)</f>
        <v>D_CANL5S1L4_78887</v>
      </c>
      <c r="I1574" s="1" t="str">
        <f>VLOOKUP("D_"&amp;$E1574,[1]Facilities!$A:$BB,34,FALSE)</f>
        <v>Full Service</v>
      </c>
      <c r="J1574" s="1" t="str">
        <f>VLOOKUP("D_"&amp;$E1574,[1]Facilities!$A:$BB,36,FALSE)</f>
        <v>NO</v>
      </c>
      <c r="K1574" s="1" t="str">
        <f t="shared" si="76"/>
        <v>D_CANL5S1L4_78887</v>
      </c>
      <c r="L1574" s="1" t="str">
        <f>VLOOKUP("D_"&amp;RIGHT($K1574,5),[1]Facilities!$A:$BB,34,FALSE)</f>
        <v>Full Service</v>
      </c>
      <c r="M1574" s="1" t="str">
        <f>VLOOKUP("D_"&amp;RIGHT($K1574,5),[1]Facilities!$A:$BB,36,FALSE)</f>
        <v>NO</v>
      </c>
      <c r="N1574" s="1" t="str">
        <f t="shared" si="77"/>
        <v>D_CANL5S1L4_78887</v>
      </c>
    </row>
    <row r="1575" spans="1:14">
      <c r="A1575" s="1" t="str">
        <f t="shared" si="75"/>
        <v>I_65772</v>
      </c>
      <c r="B1575" s="1" t="s">
        <v>1797</v>
      </c>
      <c r="C1575" s="1">
        <v>65772</v>
      </c>
      <c r="D1575" s="1" t="s">
        <v>7774</v>
      </c>
      <c r="E1575" s="1">
        <v>61692</v>
      </c>
      <c r="F1575" s="1" t="s">
        <v>574</v>
      </c>
      <c r="G1575" s="1" t="str">
        <f>IF(B1575="Issue",VLOOKUP(A1575,[1]Customers!$A:$B,2,FALSE),VLOOKUP(A1575,[1]Facilities!$A:$B,2,FALSE))</f>
        <v>I_USA16428_65772</v>
      </c>
      <c r="H1575" s="1" t="str">
        <f>VLOOKUP("D_"&amp;$E1575,[1]Facilities!$A:$BB,2,FALSE)</f>
        <v>D_USA14031_61692</v>
      </c>
      <c r="I1575" s="1" t="str">
        <f>VLOOKUP("D_"&amp;$E1575,[1]Facilities!$A:$BB,34,FALSE)</f>
        <v>Full Service</v>
      </c>
      <c r="J1575" s="1" t="str">
        <f>VLOOKUP("D_"&amp;$E1575,[1]Facilities!$A:$BB,36,FALSE)</f>
        <v>NO</v>
      </c>
      <c r="K1575" s="1" t="str">
        <f t="shared" si="76"/>
        <v>D_USA14031_61692</v>
      </c>
      <c r="L1575" s="1" t="str">
        <f>VLOOKUP("D_"&amp;RIGHT($K1575,5),[1]Facilities!$A:$BB,34,FALSE)</f>
        <v>Full Service</v>
      </c>
      <c r="M1575" s="1" t="str">
        <f>VLOOKUP("D_"&amp;RIGHT($K1575,5),[1]Facilities!$A:$BB,36,FALSE)</f>
        <v>NO</v>
      </c>
      <c r="N1575" s="1" t="str">
        <f t="shared" si="77"/>
        <v>D_USA14031_61692</v>
      </c>
    </row>
    <row r="1576" spans="1:14">
      <c r="A1576" s="1" t="str">
        <f t="shared" si="75"/>
        <v>I_65632</v>
      </c>
      <c r="B1576" s="1" t="s">
        <v>1797</v>
      </c>
      <c r="C1576" s="1">
        <v>65632</v>
      </c>
      <c r="D1576" s="1" t="s">
        <v>1713</v>
      </c>
      <c r="E1576" s="1">
        <v>67095</v>
      </c>
      <c r="F1576" s="1" t="s">
        <v>584</v>
      </c>
      <c r="G1576" s="1" t="str">
        <f>IF(B1576="Issue",VLOOKUP(A1576,[1]Customers!$A:$B,2,FALSE),VLOOKUP(A1576,[1]Facilities!$A:$B,2,FALSE))</f>
        <v>I_USA75006_65632</v>
      </c>
      <c r="H1576" s="1" t="str">
        <f>VLOOKUP("D_"&amp;$E1576,[1]Facilities!$A:$BB,2,FALSE)</f>
        <v>D_USA75212_67095</v>
      </c>
      <c r="I1576" s="1" t="str">
        <f>VLOOKUP("D_"&amp;$E1576,[1]Facilities!$A:$BB,34,FALSE)</f>
        <v>Full Service</v>
      </c>
      <c r="J1576" s="1" t="str">
        <f>VLOOKUP("D_"&amp;$E1576,[1]Facilities!$A:$BB,36,FALSE)</f>
        <v>NO</v>
      </c>
      <c r="K1576" s="1" t="str">
        <f t="shared" si="76"/>
        <v>D_USA75212_67095</v>
      </c>
      <c r="L1576" s="1" t="str">
        <f>VLOOKUP("D_"&amp;RIGHT($K1576,5),[1]Facilities!$A:$BB,34,FALSE)</f>
        <v>Full Service</v>
      </c>
      <c r="M1576" s="1" t="str">
        <f>VLOOKUP("D_"&amp;RIGHT($K1576,5),[1]Facilities!$A:$BB,36,FALSE)</f>
        <v>NO</v>
      </c>
      <c r="N1576" s="1" t="str">
        <f t="shared" si="77"/>
        <v>D_USA75212_67095</v>
      </c>
    </row>
    <row r="1577" spans="1:14">
      <c r="A1577" s="1" t="str">
        <f t="shared" si="75"/>
        <v>I_65128</v>
      </c>
      <c r="B1577" s="1" t="s">
        <v>1797</v>
      </c>
      <c r="C1577" s="1">
        <v>65128</v>
      </c>
      <c r="D1577" s="1" t="s">
        <v>1711</v>
      </c>
      <c r="E1577" s="1">
        <v>50843</v>
      </c>
      <c r="F1577" s="1" t="s">
        <v>576</v>
      </c>
      <c r="G1577" s="1" t="str">
        <f>IF(B1577="Issue",VLOOKUP(A1577,[1]Customers!$A:$B,2,FALSE),VLOOKUP(A1577,[1]Facilities!$A:$B,2,FALSE))</f>
        <v>I_USA17331_65128</v>
      </c>
      <c r="H1577" s="1" t="str">
        <f>VLOOKUP("D_"&amp;$E1577,[1]Facilities!$A:$BB,2,FALSE)</f>
        <v>D_USA18202_50843</v>
      </c>
      <c r="I1577" s="1" t="str">
        <f>VLOOKUP("D_"&amp;$E1577,[1]Facilities!$A:$BB,34,FALSE)</f>
        <v>Full Service</v>
      </c>
      <c r="J1577" s="1" t="str">
        <f>VLOOKUP("D_"&amp;$E1577,[1]Facilities!$A:$BB,36,FALSE)</f>
        <v>NO</v>
      </c>
      <c r="K1577" s="1" t="str">
        <f t="shared" si="76"/>
        <v>D_USA18202_50843</v>
      </c>
      <c r="L1577" s="1" t="str">
        <f>VLOOKUP("D_"&amp;RIGHT($K1577,5),[1]Facilities!$A:$BB,34,FALSE)</f>
        <v>Full Service</v>
      </c>
      <c r="M1577" s="1" t="str">
        <f>VLOOKUP("D_"&amp;RIGHT($K1577,5),[1]Facilities!$A:$BB,36,FALSE)</f>
        <v>NO</v>
      </c>
      <c r="N1577" s="1" t="str">
        <f t="shared" si="77"/>
        <v>D_USA18202_50843</v>
      </c>
    </row>
    <row r="1578" spans="1:14">
      <c r="A1578" s="1" t="str">
        <f t="shared" si="75"/>
        <v>I_65760</v>
      </c>
      <c r="B1578" s="1" t="s">
        <v>1797</v>
      </c>
      <c r="C1578" s="1">
        <v>65760</v>
      </c>
      <c r="D1578" s="1" t="s">
        <v>1712</v>
      </c>
      <c r="E1578" s="1">
        <v>76092</v>
      </c>
      <c r="F1578" s="1" t="s">
        <v>8291</v>
      </c>
      <c r="G1578" s="1" t="str">
        <f>IF(B1578="Issue",VLOOKUP(A1578,[1]Customers!$A:$B,2,FALSE),VLOOKUP(A1578,[1]Facilities!$A:$B,2,FALSE))</f>
        <v>I_USA55044_65760</v>
      </c>
      <c r="H1578" s="1" t="str">
        <f>VLOOKUP("D_"&amp;$E1578,[1]Facilities!$A:$BB,2,FALSE)</f>
        <v>D_USA55066_76092</v>
      </c>
      <c r="I1578" s="1" t="str">
        <f>VLOOKUP("D_"&amp;$E1578,[1]Facilities!$A:$BB,34,FALSE)</f>
        <v>Full Service</v>
      </c>
      <c r="J1578" s="1" t="str">
        <f>VLOOKUP("D_"&amp;$E1578,[1]Facilities!$A:$BB,36,FALSE)</f>
        <v>NO</v>
      </c>
      <c r="K1578" s="1" t="str">
        <f t="shared" si="76"/>
        <v>D_USA55066_76092</v>
      </c>
      <c r="L1578" s="1" t="str">
        <f>VLOOKUP("D_"&amp;RIGHT($K1578,5),[1]Facilities!$A:$BB,34,FALSE)</f>
        <v>Full Service</v>
      </c>
      <c r="M1578" s="1" t="str">
        <f>VLOOKUP("D_"&amp;RIGHT($K1578,5),[1]Facilities!$A:$BB,36,FALSE)</f>
        <v>NO</v>
      </c>
      <c r="N1578" s="1" t="str">
        <f t="shared" si="77"/>
        <v>D_USA55066_76092</v>
      </c>
    </row>
    <row r="1579" spans="1:14">
      <c r="A1579" s="1" t="str">
        <f t="shared" si="75"/>
        <v>I_65166</v>
      </c>
      <c r="B1579" s="1" t="s">
        <v>1797</v>
      </c>
      <c r="C1579" s="1">
        <v>65166</v>
      </c>
      <c r="D1579" s="1" t="s">
        <v>1714</v>
      </c>
      <c r="E1579" s="1">
        <v>78887</v>
      </c>
      <c r="F1579" s="1" t="s">
        <v>8292</v>
      </c>
      <c r="G1579" s="1" t="str">
        <f>IF(B1579="Issue",VLOOKUP(A1579,[1]Customers!$A:$B,2,FALSE),VLOOKUP(A1579,[1]Facilities!$A:$B,2,FALSE))</f>
        <v>I_CANL8E5S3_65166</v>
      </c>
      <c r="H1579" s="1" t="str">
        <f>VLOOKUP("D_"&amp;$E1579,[1]Facilities!$A:$BB,2,FALSE)</f>
        <v>D_CANL5S1L4_78887</v>
      </c>
      <c r="I1579" s="1" t="str">
        <f>VLOOKUP("D_"&amp;$E1579,[1]Facilities!$A:$BB,34,FALSE)</f>
        <v>Full Service</v>
      </c>
      <c r="J1579" s="1" t="str">
        <f>VLOOKUP("D_"&amp;$E1579,[1]Facilities!$A:$BB,36,FALSE)</f>
        <v>NO</v>
      </c>
      <c r="K1579" s="1" t="str">
        <f t="shared" si="76"/>
        <v>D_CANL5S1L4_78887</v>
      </c>
      <c r="L1579" s="1" t="str">
        <f>VLOOKUP("D_"&amp;RIGHT($K1579,5),[1]Facilities!$A:$BB,34,FALSE)</f>
        <v>Full Service</v>
      </c>
      <c r="M1579" s="1" t="str">
        <f>VLOOKUP("D_"&amp;RIGHT($K1579,5),[1]Facilities!$A:$BB,36,FALSE)</f>
        <v>NO</v>
      </c>
      <c r="N1579" s="1" t="str">
        <f t="shared" si="77"/>
        <v>D_CANL5S1L4_78887</v>
      </c>
    </row>
    <row r="1580" spans="1:14">
      <c r="A1580" s="1" t="str">
        <f t="shared" si="75"/>
        <v>I_65956</v>
      </c>
      <c r="B1580" s="1" t="s">
        <v>1797</v>
      </c>
      <c r="C1580" s="1">
        <v>65956</v>
      </c>
      <c r="D1580" s="1" t="s">
        <v>1717</v>
      </c>
      <c r="E1580" s="1">
        <v>65540</v>
      </c>
      <c r="F1580" s="1" t="s">
        <v>573</v>
      </c>
      <c r="G1580" s="1" t="str">
        <f>IF(B1580="Issue",VLOOKUP(A1580,[1]Customers!$A:$B,2,FALSE),VLOOKUP(A1580,[1]Facilities!$A:$B,2,FALSE))</f>
        <v>I_USA85353_65956</v>
      </c>
      <c r="H1580" s="1" t="str">
        <f>VLOOKUP("D_"&amp;$E1580,[1]Facilities!$A:$BB,2,FALSE)</f>
        <v>D_USA85043_65540</v>
      </c>
      <c r="I1580" s="1" t="str">
        <f>VLOOKUP("D_"&amp;$E1580,[1]Facilities!$A:$BB,34,FALSE)</f>
        <v>Full Service</v>
      </c>
      <c r="J1580" s="1" t="str">
        <f>VLOOKUP("D_"&amp;$E1580,[1]Facilities!$A:$BB,36,FALSE)</f>
        <v>NO</v>
      </c>
      <c r="K1580" s="1" t="str">
        <f t="shared" si="76"/>
        <v>D_USA85043_65540</v>
      </c>
      <c r="L1580" s="1" t="str">
        <f>VLOOKUP("D_"&amp;RIGHT($K1580,5),[1]Facilities!$A:$BB,34,FALSE)</f>
        <v>Full Service</v>
      </c>
      <c r="M1580" s="1" t="str">
        <f>VLOOKUP("D_"&amp;RIGHT($K1580,5),[1]Facilities!$A:$BB,36,FALSE)</f>
        <v>NO</v>
      </c>
      <c r="N1580" s="1" t="str">
        <f t="shared" si="77"/>
        <v>D_USA85043_65540</v>
      </c>
    </row>
    <row r="1581" spans="1:14">
      <c r="A1581" s="1" t="str">
        <f t="shared" si="75"/>
        <v>I_65129</v>
      </c>
      <c r="B1581" s="1" t="s">
        <v>1797</v>
      </c>
      <c r="C1581" s="1">
        <v>65129</v>
      </c>
      <c r="D1581" s="1" t="s">
        <v>1718</v>
      </c>
      <c r="E1581" s="1">
        <v>50843</v>
      </c>
      <c r="F1581" s="1" t="s">
        <v>576</v>
      </c>
      <c r="G1581" s="1" t="str">
        <f>IF(B1581="Issue",VLOOKUP(A1581,[1]Customers!$A:$B,2,FALSE),VLOOKUP(A1581,[1]Facilities!$A:$B,2,FALSE))</f>
        <v>I_USA17602_65129</v>
      </c>
      <c r="H1581" s="1" t="str">
        <f>VLOOKUP("D_"&amp;$E1581,[1]Facilities!$A:$BB,2,FALSE)</f>
        <v>D_USA18202_50843</v>
      </c>
      <c r="I1581" s="1" t="str">
        <f>VLOOKUP("D_"&amp;$E1581,[1]Facilities!$A:$BB,34,FALSE)</f>
        <v>Full Service</v>
      </c>
      <c r="J1581" s="1" t="str">
        <f>VLOOKUP("D_"&amp;$E1581,[1]Facilities!$A:$BB,36,FALSE)</f>
        <v>NO</v>
      </c>
      <c r="K1581" s="1" t="str">
        <f t="shared" si="76"/>
        <v>D_USA18202_50843</v>
      </c>
      <c r="L1581" s="1" t="str">
        <f>VLOOKUP("D_"&amp;RIGHT($K1581,5),[1]Facilities!$A:$BB,34,FALSE)</f>
        <v>Full Service</v>
      </c>
      <c r="M1581" s="1" t="str">
        <f>VLOOKUP("D_"&amp;RIGHT($K1581,5),[1]Facilities!$A:$BB,36,FALSE)</f>
        <v>NO</v>
      </c>
      <c r="N1581" s="1" t="str">
        <f t="shared" si="77"/>
        <v>D_USA18202_50843</v>
      </c>
    </row>
    <row r="1582" spans="1:14">
      <c r="A1582" s="1" t="str">
        <f t="shared" si="75"/>
        <v>I_65784</v>
      </c>
      <c r="B1582" s="1" t="s">
        <v>1797</v>
      </c>
      <c r="C1582" s="1">
        <v>65784</v>
      </c>
      <c r="D1582" s="1" t="s">
        <v>1716</v>
      </c>
      <c r="E1582" s="1">
        <v>56353</v>
      </c>
      <c r="F1582" s="1" t="s">
        <v>571</v>
      </c>
      <c r="G1582" s="1" t="str">
        <f>IF(B1582="Issue",VLOOKUP(A1582,[1]Customers!$A:$B,2,FALSE),VLOOKUP(A1582,[1]Facilities!$A:$B,2,FALSE))</f>
        <v>I_USA61063_65784</v>
      </c>
      <c r="H1582" s="1" t="str">
        <f>VLOOKUP("D_"&amp;$E1582,[1]Facilities!$A:$BB,2,FALSE)</f>
        <v>D_USA60633_56353</v>
      </c>
      <c r="I1582" s="1" t="str">
        <f>VLOOKUP("D_"&amp;$E1582,[1]Facilities!$A:$BB,34,FALSE)</f>
        <v>Full Service</v>
      </c>
      <c r="J1582" s="1" t="str">
        <f>VLOOKUP("D_"&amp;$E1582,[1]Facilities!$A:$BB,36,FALSE)</f>
        <v>NO</v>
      </c>
      <c r="K1582" s="1" t="str">
        <f t="shared" si="76"/>
        <v>D_USA60633_56353</v>
      </c>
      <c r="L1582" s="1" t="str">
        <f>VLOOKUP("D_"&amp;RIGHT($K1582,5),[1]Facilities!$A:$BB,34,FALSE)</f>
        <v>Full Service</v>
      </c>
      <c r="M1582" s="1" t="str">
        <f>VLOOKUP("D_"&amp;RIGHT($K1582,5),[1]Facilities!$A:$BB,36,FALSE)</f>
        <v>NO</v>
      </c>
      <c r="N1582" s="1" t="str">
        <f t="shared" si="77"/>
        <v>D_USA60633_56353</v>
      </c>
    </row>
    <row r="1583" spans="1:14">
      <c r="A1583" s="1" t="str">
        <f t="shared" si="75"/>
        <v>I_65602</v>
      </c>
      <c r="B1583" s="1" t="s">
        <v>1797</v>
      </c>
      <c r="C1583" s="1">
        <v>65602</v>
      </c>
      <c r="D1583" s="1" t="s">
        <v>1715</v>
      </c>
      <c r="E1583" s="1">
        <v>77169</v>
      </c>
      <c r="F1583" s="1" t="s">
        <v>8294</v>
      </c>
      <c r="G1583" s="1" t="str">
        <f>IF(B1583="Issue",VLOOKUP(A1583,[1]Customers!$A:$B,2,FALSE),VLOOKUP(A1583,[1]Facilities!$A:$B,2,FALSE))</f>
        <v>I_USA78227_65602</v>
      </c>
      <c r="H1583" s="1" t="str">
        <f>VLOOKUP("D_"&amp;$E1583,[1]Facilities!$A:$BB,2,FALSE)</f>
        <v>D_USA78218_77169</v>
      </c>
      <c r="I1583" s="1" t="str">
        <f>VLOOKUP("D_"&amp;$E1583,[1]Facilities!$A:$BB,34,FALSE)</f>
        <v>Full Service</v>
      </c>
      <c r="J1583" s="1" t="str">
        <f>VLOOKUP("D_"&amp;$E1583,[1]Facilities!$A:$BB,36,FALSE)</f>
        <v>NO</v>
      </c>
      <c r="K1583" s="1" t="str">
        <f t="shared" si="76"/>
        <v>D_USA78218_77169</v>
      </c>
      <c r="L1583" s="1" t="str">
        <f>VLOOKUP("D_"&amp;RIGHT($K1583,5),[1]Facilities!$A:$BB,34,FALSE)</f>
        <v>Full Service</v>
      </c>
      <c r="M1583" s="1" t="str">
        <f>VLOOKUP("D_"&amp;RIGHT($K1583,5),[1]Facilities!$A:$BB,36,FALSE)</f>
        <v>NO</v>
      </c>
      <c r="N1583" s="1" t="str">
        <f t="shared" si="77"/>
        <v>D_USA78218_77169</v>
      </c>
    </row>
    <row r="1584" spans="1:14">
      <c r="A1584" s="1" t="str">
        <f t="shared" si="75"/>
        <v>I_65737</v>
      </c>
      <c r="B1584" s="1" t="s">
        <v>1797</v>
      </c>
      <c r="C1584" s="1">
        <v>65737</v>
      </c>
      <c r="D1584" s="1" t="s">
        <v>1649</v>
      </c>
      <c r="E1584" s="1">
        <v>63296</v>
      </c>
      <c r="F1584" s="1" t="s">
        <v>8293</v>
      </c>
      <c r="G1584" s="1" t="str">
        <f>IF(B1584="Issue",VLOOKUP(A1584,[1]Customers!$A:$B,2,FALSE),VLOOKUP(A1584,[1]Facilities!$A:$B,2,FALSE))</f>
        <v>I_USA54303_65737</v>
      </c>
      <c r="H1584" s="1" t="str">
        <f>VLOOKUP("D_"&amp;$E1584,[1]Facilities!$A:$BB,2,FALSE)</f>
        <v>D_USA60099_63296</v>
      </c>
      <c r="I1584" s="1" t="str">
        <f>VLOOKUP("D_"&amp;$E1584,[1]Facilities!$A:$BB,34,FALSE)</f>
        <v>Full Service</v>
      </c>
      <c r="J1584" s="1" t="str">
        <f>VLOOKUP("D_"&amp;$E1584,[1]Facilities!$A:$BB,36,FALSE)</f>
        <v>NO</v>
      </c>
      <c r="K1584" s="1" t="str">
        <f t="shared" si="76"/>
        <v>D_USA60099_63296</v>
      </c>
      <c r="L1584" s="1" t="str">
        <f>VLOOKUP("D_"&amp;RIGHT($K1584,5),[1]Facilities!$A:$BB,34,FALSE)</f>
        <v>Full Service</v>
      </c>
      <c r="M1584" s="1" t="str">
        <f>VLOOKUP("D_"&amp;RIGHT($K1584,5),[1]Facilities!$A:$BB,36,FALSE)</f>
        <v>NO</v>
      </c>
      <c r="N1584" s="1" t="str">
        <f t="shared" si="77"/>
        <v>D_USA60099_63296</v>
      </c>
    </row>
    <row r="1585" spans="1:14">
      <c r="A1585" s="1" t="str">
        <f t="shared" si="75"/>
        <v>I_77108</v>
      </c>
      <c r="B1585" s="1" t="s">
        <v>1797</v>
      </c>
      <c r="C1585" s="1">
        <v>77108</v>
      </c>
      <c r="D1585" s="1" t="s">
        <v>7137</v>
      </c>
      <c r="E1585" s="1">
        <v>70497</v>
      </c>
      <c r="F1585" s="1" t="s">
        <v>1422</v>
      </c>
      <c r="G1585" s="1" t="str">
        <f>IF(B1585="Issue",VLOOKUP(A1585,[1]Customers!$A:$B,2,FALSE),VLOOKUP(A1585,[1]Facilities!$A:$B,2,FALSE))</f>
        <v>I_USA63111_77108</v>
      </c>
      <c r="H1585" s="1" t="str">
        <f>VLOOKUP("D_"&amp;$E1585,[1]Facilities!$A:$BB,2,FALSE)</f>
        <v>D_USA63042_70497</v>
      </c>
      <c r="I1585" s="1" t="str">
        <f>VLOOKUP("D_"&amp;$E1585,[1]Facilities!$A:$BB,34,FALSE)</f>
        <v>Full Service</v>
      </c>
      <c r="J1585" s="1" t="str">
        <f>VLOOKUP("D_"&amp;$E1585,[1]Facilities!$A:$BB,36,FALSE)</f>
        <v>NO</v>
      </c>
      <c r="K1585" s="1" t="str">
        <f t="shared" si="76"/>
        <v>D_USA63042_70497</v>
      </c>
      <c r="L1585" s="1" t="str">
        <f>VLOOKUP("D_"&amp;RIGHT($K1585,5),[1]Facilities!$A:$BB,34,FALSE)</f>
        <v>Full Service</v>
      </c>
      <c r="M1585" s="1" t="str">
        <f>VLOOKUP("D_"&amp;RIGHT($K1585,5),[1]Facilities!$A:$BB,36,FALSE)</f>
        <v>NO</v>
      </c>
      <c r="N1585" s="1" t="str">
        <f t="shared" si="77"/>
        <v>D_USA63042_70497</v>
      </c>
    </row>
    <row r="1586" spans="1:14">
      <c r="A1586" s="1" t="str">
        <f t="shared" si="75"/>
        <v>I_65163</v>
      </c>
      <c r="B1586" s="1" t="s">
        <v>1797</v>
      </c>
      <c r="C1586" s="1">
        <v>65163</v>
      </c>
      <c r="D1586" s="1" t="s">
        <v>1719</v>
      </c>
      <c r="E1586" s="1">
        <v>78887</v>
      </c>
      <c r="F1586" s="1" t="s">
        <v>8292</v>
      </c>
      <c r="G1586" s="1" t="str">
        <f>IF(B1586="Issue",VLOOKUP(A1586,[1]Customers!$A:$B,2,FALSE),VLOOKUP(A1586,[1]Facilities!$A:$B,2,FALSE))</f>
        <v>I_CANN3V1E8_65163</v>
      </c>
      <c r="H1586" s="1" t="str">
        <f>VLOOKUP("D_"&amp;$E1586,[1]Facilities!$A:$BB,2,FALSE)</f>
        <v>D_CANL5S1L4_78887</v>
      </c>
      <c r="I1586" s="1" t="str">
        <f>VLOOKUP("D_"&amp;$E1586,[1]Facilities!$A:$BB,34,FALSE)</f>
        <v>Full Service</v>
      </c>
      <c r="J1586" s="1" t="str">
        <f>VLOOKUP("D_"&amp;$E1586,[1]Facilities!$A:$BB,36,FALSE)</f>
        <v>NO</v>
      </c>
      <c r="K1586" s="1" t="str">
        <f t="shared" si="76"/>
        <v>D_CANL5S1L4_78887</v>
      </c>
      <c r="L1586" s="1" t="str">
        <f>VLOOKUP("D_"&amp;RIGHT($K1586,5),[1]Facilities!$A:$BB,34,FALSE)</f>
        <v>Full Service</v>
      </c>
      <c r="M1586" s="1" t="str">
        <f>VLOOKUP("D_"&amp;RIGHT($K1586,5),[1]Facilities!$A:$BB,36,FALSE)</f>
        <v>NO</v>
      </c>
      <c r="N1586" s="1" t="str">
        <f t="shared" si="77"/>
        <v>D_CANL5S1L4_78887</v>
      </c>
    </row>
    <row r="1587" spans="1:14">
      <c r="A1587" s="1" t="str">
        <f t="shared" si="75"/>
        <v>I_65603</v>
      </c>
      <c r="B1587" s="1" t="s">
        <v>1797</v>
      </c>
      <c r="C1587" s="1">
        <v>65603</v>
      </c>
      <c r="D1587" s="1" t="s">
        <v>1720</v>
      </c>
      <c r="E1587" s="1">
        <v>63875</v>
      </c>
      <c r="F1587" s="1" t="s">
        <v>587</v>
      </c>
      <c r="G1587" s="1" t="str">
        <f>IF(B1587="Issue",VLOOKUP(A1587,[1]Customers!$A:$B,2,FALSE),VLOOKUP(A1587,[1]Facilities!$A:$B,2,FALSE))</f>
        <v>I_USA30297_65603</v>
      </c>
      <c r="H1587" s="1" t="str">
        <f>VLOOKUP("D_"&amp;$E1587,[1]Facilities!$A:$BB,2,FALSE)</f>
        <v>D_USA30336_63875</v>
      </c>
      <c r="I1587" s="1" t="str">
        <f>VLOOKUP("D_"&amp;$E1587,[1]Facilities!$A:$BB,34,FALSE)</f>
        <v>Full Service</v>
      </c>
      <c r="J1587" s="1" t="str">
        <f>VLOOKUP("D_"&amp;$E1587,[1]Facilities!$A:$BB,36,FALSE)</f>
        <v>NO</v>
      </c>
      <c r="K1587" s="1" t="str">
        <f t="shared" si="76"/>
        <v>D_USA30336_63875</v>
      </c>
      <c r="L1587" s="1" t="str">
        <f>VLOOKUP("D_"&amp;RIGHT($K1587,5),[1]Facilities!$A:$BB,34,FALSE)</f>
        <v>Full Service</v>
      </c>
      <c r="M1587" s="1" t="str">
        <f>VLOOKUP("D_"&amp;RIGHT($K1587,5),[1]Facilities!$A:$BB,36,FALSE)</f>
        <v>NO</v>
      </c>
      <c r="N1587" s="1" t="str">
        <f t="shared" si="77"/>
        <v>D_USA30336_63875</v>
      </c>
    </row>
    <row r="1588" spans="1:14">
      <c r="A1588" s="1" t="str">
        <f t="shared" si="75"/>
        <v>I_65530</v>
      </c>
      <c r="B1588" s="1" t="s">
        <v>1797</v>
      </c>
      <c r="C1588" s="1">
        <v>65530</v>
      </c>
      <c r="D1588" s="1" t="s">
        <v>1721</v>
      </c>
      <c r="E1588" s="1">
        <v>61692</v>
      </c>
      <c r="F1588" s="1" t="s">
        <v>574</v>
      </c>
      <c r="G1588" s="1" t="str">
        <f>IF(B1588="Issue",VLOOKUP(A1588,[1]Customers!$A:$B,2,FALSE),VLOOKUP(A1588,[1]Facilities!$A:$B,2,FALSE))</f>
        <v>I_USA14228_65530</v>
      </c>
      <c r="H1588" s="1" t="str">
        <f>VLOOKUP("D_"&amp;$E1588,[1]Facilities!$A:$BB,2,FALSE)</f>
        <v>D_USA14031_61692</v>
      </c>
      <c r="I1588" s="1" t="str">
        <f>VLOOKUP("D_"&amp;$E1588,[1]Facilities!$A:$BB,34,FALSE)</f>
        <v>Full Service</v>
      </c>
      <c r="J1588" s="1" t="str">
        <f>VLOOKUP("D_"&amp;$E1588,[1]Facilities!$A:$BB,36,FALSE)</f>
        <v>NO</v>
      </c>
      <c r="K1588" s="1" t="str">
        <f t="shared" si="76"/>
        <v>D_USA14031_61692</v>
      </c>
      <c r="L1588" s="1" t="str">
        <f>VLOOKUP("D_"&amp;RIGHT($K1588,5),[1]Facilities!$A:$BB,34,FALSE)</f>
        <v>Full Service</v>
      </c>
      <c r="M1588" s="1" t="str">
        <f>VLOOKUP("D_"&amp;RIGHT($K1588,5),[1]Facilities!$A:$BB,36,FALSE)</f>
        <v>NO</v>
      </c>
      <c r="N1588" s="1" t="str">
        <f t="shared" si="77"/>
        <v>D_USA14031_61692</v>
      </c>
    </row>
    <row r="1589" spans="1:14">
      <c r="A1589" s="1" t="str">
        <f t="shared" si="75"/>
        <v>I_65631</v>
      </c>
      <c r="B1589" s="1" t="s">
        <v>1797</v>
      </c>
      <c r="C1589" s="1">
        <v>65631</v>
      </c>
      <c r="D1589" s="1" t="s">
        <v>1725</v>
      </c>
      <c r="E1589" s="1">
        <v>66797</v>
      </c>
      <c r="F1589" s="1" t="s">
        <v>579</v>
      </c>
      <c r="G1589" s="1" t="str">
        <f>IF(B1589="Issue",VLOOKUP(A1589,[1]Customers!$A:$B,2,FALSE),VLOOKUP(A1589,[1]Facilities!$A:$B,2,FALSE))</f>
        <v>I_USA28341_65631</v>
      </c>
      <c r="H1589" s="1" t="str">
        <f>VLOOKUP("D_"&amp;$E1589,[1]Facilities!$A:$BB,2,FALSE)</f>
        <v>D_USA23234_66797</v>
      </c>
      <c r="I1589" s="1" t="str">
        <f>VLOOKUP("D_"&amp;$E1589,[1]Facilities!$A:$BB,34,FALSE)</f>
        <v>Full Service</v>
      </c>
      <c r="J1589" s="1" t="str">
        <f>VLOOKUP("D_"&amp;$E1589,[1]Facilities!$A:$BB,36,FALSE)</f>
        <v>NO</v>
      </c>
      <c r="K1589" s="1" t="str">
        <f t="shared" si="76"/>
        <v>D_USA23234_66797</v>
      </c>
      <c r="L1589" s="1" t="str">
        <f>VLOOKUP("D_"&amp;RIGHT($K1589,5),[1]Facilities!$A:$BB,34,FALSE)</f>
        <v>Full Service</v>
      </c>
      <c r="M1589" s="1" t="str">
        <f>VLOOKUP("D_"&amp;RIGHT($K1589,5),[1]Facilities!$A:$BB,36,FALSE)</f>
        <v>NO</v>
      </c>
      <c r="N1589" s="1" t="str">
        <f t="shared" si="77"/>
        <v>D_USA23234_66797</v>
      </c>
    </row>
    <row r="1590" spans="1:14">
      <c r="A1590" s="1" t="str">
        <f t="shared" si="75"/>
        <v>I_66634</v>
      </c>
      <c r="B1590" s="1" t="s">
        <v>1797</v>
      </c>
      <c r="C1590" s="1">
        <v>66634</v>
      </c>
      <c r="D1590" s="1" t="s">
        <v>8113</v>
      </c>
      <c r="E1590" s="1">
        <v>78887</v>
      </c>
      <c r="F1590" s="1" t="s">
        <v>8292</v>
      </c>
      <c r="G1590" s="1" t="str">
        <f>IF(B1590="Issue",VLOOKUP(A1590,[1]Customers!$A:$B,2,FALSE),VLOOKUP(A1590,[1]Facilities!$A:$B,2,FALSE))</f>
        <v>I_CANL7G4R7_66634</v>
      </c>
      <c r="H1590" s="1" t="str">
        <f>VLOOKUP("D_"&amp;$E1590,[1]Facilities!$A:$BB,2,FALSE)</f>
        <v>D_CANL5S1L4_78887</v>
      </c>
      <c r="I1590" s="1" t="str">
        <f>VLOOKUP("D_"&amp;$E1590,[1]Facilities!$A:$BB,34,FALSE)</f>
        <v>Full Service</v>
      </c>
      <c r="J1590" s="1" t="str">
        <f>VLOOKUP("D_"&amp;$E1590,[1]Facilities!$A:$BB,36,FALSE)</f>
        <v>NO</v>
      </c>
      <c r="K1590" s="1" t="str">
        <f t="shared" si="76"/>
        <v>D_CANL5S1L4_78887</v>
      </c>
      <c r="L1590" s="1" t="str">
        <f>VLOOKUP("D_"&amp;RIGHT($K1590,5),[1]Facilities!$A:$BB,34,FALSE)</f>
        <v>Full Service</v>
      </c>
      <c r="M1590" s="1" t="str">
        <f>VLOOKUP("D_"&amp;RIGHT($K1590,5),[1]Facilities!$A:$BB,36,FALSE)</f>
        <v>NO</v>
      </c>
      <c r="N1590" s="1" t="str">
        <f t="shared" si="77"/>
        <v>D_CANL5S1L4_78887</v>
      </c>
    </row>
    <row r="1591" spans="1:14">
      <c r="A1591" s="1" t="str">
        <f t="shared" si="75"/>
        <v>I_65953</v>
      </c>
      <c r="B1591" s="1" t="s">
        <v>1797</v>
      </c>
      <c r="C1591" s="1">
        <v>65953</v>
      </c>
      <c r="D1591" s="1" t="s">
        <v>1650</v>
      </c>
      <c r="E1591" s="1">
        <v>67093</v>
      </c>
      <c r="F1591" s="1" t="s">
        <v>581</v>
      </c>
      <c r="G1591" s="1" t="str">
        <f>IF(B1591="Issue",VLOOKUP(A1591,[1]Customers!$A:$B,2,FALSE),VLOOKUP(A1591,[1]Facilities!$A:$B,2,FALSE))</f>
        <v>I_USA49348_65953</v>
      </c>
      <c r="H1591" s="1" t="str">
        <f>VLOOKUP("D_"&amp;$E1591,[1]Facilities!$A:$BB,2,FALSE)</f>
        <v>D_USA49348_67093</v>
      </c>
      <c r="I1591" s="1" t="str">
        <f>VLOOKUP("D_"&amp;$E1591,[1]Facilities!$A:$BB,34,FALSE)</f>
        <v>Full Service</v>
      </c>
      <c r="J1591" s="1" t="str">
        <f>VLOOKUP("D_"&amp;$E1591,[1]Facilities!$A:$BB,36,FALSE)</f>
        <v>NO</v>
      </c>
      <c r="K1591" s="1" t="str">
        <f t="shared" si="76"/>
        <v>D_USA49348_67093</v>
      </c>
      <c r="L1591" s="1" t="str">
        <f>VLOOKUP("D_"&amp;RIGHT($K1591,5),[1]Facilities!$A:$BB,34,FALSE)</f>
        <v>Full Service</v>
      </c>
      <c r="M1591" s="1" t="str">
        <f>VLOOKUP("D_"&amp;RIGHT($K1591,5),[1]Facilities!$A:$BB,36,FALSE)</f>
        <v>NO</v>
      </c>
      <c r="N1591" s="1" t="str">
        <f t="shared" si="77"/>
        <v>D_USA49348_67093</v>
      </c>
    </row>
    <row r="1592" spans="1:14">
      <c r="A1592" s="1" t="str">
        <f t="shared" si="75"/>
        <v>I_65747</v>
      </c>
      <c r="B1592" s="1" t="s">
        <v>1797</v>
      </c>
      <c r="C1592" s="1">
        <v>65747</v>
      </c>
      <c r="D1592" s="1" t="s">
        <v>7776</v>
      </c>
      <c r="E1592" s="1">
        <v>63296</v>
      </c>
      <c r="F1592" s="1" t="s">
        <v>8293</v>
      </c>
      <c r="G1592" s="1" t="str">
        <f>IF(B1592="Issue",VLOOKUP(A1592,[1]Customers!$A:$B,2,FALSE),VLOOKUP(A1592,[1]Facilities!$A:$B,2,FALSE))</f>
        <v>I_USA53142_65747</v>
      </c>
      <c r="H1592" s="1" t="str">
        <f>VLOOKUP("D_"&amp;$E1592,[1]Facilities!$A:$BB,2,FALSE)</f>
        <v>D_USA60099_63296</v>
      </c>
      <c r="I1592" s="1" t="str">
        <f>VLOOKUP("D_"&amp;$E1592,[1]Facilities!$A:$BB,34,FALSE)</f>
        <v>Full Service</v>
      </c>
      <c r="J1592" s="1" t="str">
        <f>VLOOKUP("D_"&amp;$E1592,[1]Facilities!$A:$BB,36,FALSE)</f>
        <v>NO</v>
      </c>
      <c r="K1592" s="1" t="str">
        <f t="shared" si="76"/>
        <v>D_USA60099_63296</v>
      </c>
      <c r="L1592" s="1" t="str">
        <f>VLOOKUP("D_"&amp;RIGHT($K1592,5),[1]Facilities!$A:$BB,34,FALSE)</f>
        <v>Full Service</v>
      </c>
      <c r="M1592" s="1" t="str">
        <f>VLOOKUP("D_"&amp;RIGHT($K1592,5),[1]Facilities!$A:$BB,36,FALSE)</f>
        <v>NO</v>
      </c>
      <c r="N1592" s="1" t="str">
        <f t="shared" si="77"/>
        <v>D_USA60099_63296</v>
      </c>
    </row>
    <row r="1593" spans="1:14">
      <c r="A1593" s="1" t="str">
        <f t="shared" si="75"/>
        <v>I_65127</v>
      </c>
      <c r="B1593" s="1" t="s">
        <v>1797</v>
      </c>
      <c r="C1593" s="1">
        <v>65127</v>
      </c>
      <c r="D1593" s="1" t="s">
        <v>7775</v>
      </c>
      <c r="E1593" s="1">
        <v>70318</v>
      </c>
      <c r="F1593" s="1" t="s">
        <v>1402</v>
      </c>
      <c r="G1593" s="1" t="str">
        <f>IF(B1593="Issue",VLOOKUP(A1593,[1]Customers!$A:$B,2,FALSE),VLOOKUP(A1593,[1]Facilities!$A:$B,2,FALSE))</f>
        <v>I_USA14103_65127</v>
      </c>
      <c r="H1593" s="1" t="str">
        <f>VLOOKUP("D_"&amp;$E1593,[1]Facilities!$A:$BB,2,FALSE)</f>
        <v>D_USA12085_70318</v>
      </c>
      <c r="I1593" s="1" t="str">
        <f>VLOOKUP("D_"&amp;$E1593,[1]Facilities!$A:$BB,34,FALSE)</f>
        <v>Full Service</v>
      </c>
      <c r="J1593" s="1" t="str">
        <f>VLOOKUP("D_"&amp;$E1593,[1]Facilities!$A:$BB,36,FALSE)</f>
        <v>NO</v>
      </c>
      <c r="K1593" s="1" t="str">
        <f t="shared" si="76"/>
        <v>D_USA12085_70318</v>
      </c>
      <c r="L1593" s="1" t="str">
        <f>VLOOKUP("D_"&amp;RIGHT($K1593,5),[1]Facilities!$A:$BB,34,FALSE)</f>
        <v>Full Service</v>
      </c>
      <c r="M1593" s="1" t="str">
        <f>VLOOKUP("D_"&amp;RIGHT($K1593,5),[1]Facilities!$A:$BB,36,FALSE)</f>
        <v>NO</v>
      </c>
      <c r="N1593" s="1" t="str">
        <f t="shared" si="77"/>
        <v>D_USA12085_70318</v>
      </c>
    </row>
    <row r="1594" spans="1:14">
      <c r="A1594" s="1" t="str">
        <f t="shared" si="75"/>
        <v>I_66635</v>
      </c>
      <c r="B1594" s="1" t="s">
        <v>1797</v>
      </c>
      <c r="C1594" s="1">
        <v>66635</v>
      </c>
      <c r="D1594" s="1" t="s">
        <v>1651</v>
      </c>
      <c r="E1594" s="1">
        <v>78887</v>
      </c>
      <c r="F1594" s="1" t="s">
        <v>8292</v>
      </c>
      <c r="G1594" s="1" t="str">
        <f>IF(B1594="Issue",VLOOKUP(A1594,[1]Customers!$A:$B,2,FALSE),VLOOKUP(A1594,[1]Facilities!$A:$B,2,FALSE))</f>
        <v>I_CANN2R1E9_66635</v>
      </c>
      <c r="H1594" s="1" t="str">
        <f>VLOOKUP("D_"&amp;$E1594,[1]Facilities!$A:$BB,2,FALSE)</f>
        <v>D_CANL5S1L4_78887</v>
      </c>
      <c r="I1594" s="1" t="str">
        <f>VLOOKUP("D_"&amp;$E1594,[1]Facilities!$A:$BB,34,FALSE)</f>
        <v>Full Service</v>
      </c>
      <c r="J1594" s="1" t="str">
        <f>VLOOKUP("D_"&amp;$E1594,[1]Facilities!$A:$BB,36,FALSE)</f>
        <v>NO</v>
      </c>
      <c r="K1594" s="1" t="str">
        <f t="shared" si="76"/>
        <v>D_CANL5S1L4_78887</v>
      </c>
      <c r="L1594" s="1" t="str">
        <f>VLOOKUP("D_"&amp;RIGHT($K1594,5),[1]Facilities!$A:$BB,34,FALSE)</f>
        <v>Full Service</v>
      </c>
      <c r="M1594" s="1" t="str">
        <f>VLOOKUP("D_"&amp;RIGHT($K1594,5),[1]Facilities!$A:$BB,36,FALSE)</f>
        <v>NO</v>
      </c>
      <c r="N1594" s="1" t="str">
        <f t="shared" si="77"/>
        <v>D_CANL5S1L4_78887</v>
      </c>
    </row>
    <row r="1595" spans="1:14">
      <c r="A1595" s="1" t="str">
        <f t="shared" si="75"/>
        <v>I_66678</v>
      </c>
      <c r="B1595" s="1" t="s">
        <v>1797</v>
      </c>
      <c r="C1595" s="1">
        <v>66678</v>
      </c>
      <c r="D1595" s="1" t="s">
        <v>1722</v>
      </c>
      <c r="E1595" s="1">
        <v>56353</v>
      </c>
      <c r="F1595" s="1" t="s">
        <v>571</v>
      </c>
      <c r="G1595" s="1" t="str">
        <f>IF(B1595="Issue",VLOOKUP(A1595,[1]Customers!$A:$B,2,FALSE),VLOOKUP(A1595,[1]Facilities!$A:$B,2,FALSE))</f>
        <v>I_USA61020_66678</v>
      </c>
      <c r="H1595" s="1" t="str">
        <f>VLOOKUP("D_"&amp;$E1595,[1]Facilities!$A:$BB,2,FALSE)</f>
        <v>D_USA60633_56353</v>
      </c>
      <c r="I1595" s="1" t="str">
        <f>VLOOKUP("D_"&amp;$E1595,[1]Facilities!$A:$BB,34,FALSE)</f>
        <v>Full Service</v>
      </c>
      <c r="J1595" s="1" t="str">
        <f>VLOOKUP("D_"&amp;$E1595,[1]Facilities!$A:$BB,36,FALSE)</f>
        <v>NO</v>
      </c>
      <c r="K1595" s="1" t="str">
        <f t="shared" si="76"/>
        <v>D_USA60633_56353</v>
      </c>
      <c r="L1595" s="1" t="str">
        <f>VLOOKUP("D_"&amp;RIGHT($K1595,5),[1]Facilities!$A:$BB,34,FALSE)</f>
        <v>Full Service</v>
      </c>
      <c r="M1595" s="1" t="str">
        <f>VLOOKUP("D_"&amp;RIGHT($K1595,5),[1]Facilities!$A:$BB,36,FALSE)</f>
        <v>NO</v>
      </c>
      <c r="N1595" s="1" t="str">
        <f t="shared" si="77"/>
        <v>D_USA60633_56353</v>
      </c>
    </row>
    <row r="1596" spans="1:14">
      <c r="A1596" s="1" t="str">
        <f t="shared" si="75"/>
        <v>I_65153</v>
      </c>
      <c r="B1596" s="1" t="s">
        <v>1797</v>
      </c>
      <c r="C1596" s="1">
        <v>65153</v>
      </c>
      <c r="D1596" s="1" t="s">
        <v>1723</v>
      </c>
      <c r="E1596" s="1">
        <v>50843</v>
      </c>
      <c r="F1596" s="1" t="s">
        <v>576</v>
      </c>
      <c r="G1596" s="1" t="str">
        <f>IF(B1596="Issue",VLOOKUP(A1596,[1]Customers!$A:$B,2,FALSE),VLOOKUP(A1596,[1]Facilities!$A:$B,2,FALSE))</f>
        <v>I_USA17013_65153</v>
      </c>
      <c r="H1596" s="1" t="str">
        <f>VLOOKUP("D_"&amp;$E1596,[1]Facilities!$A:$BB,2,FALSE)</f>
        <v>D_USA18202_50843</v>
      </c>
      <c r="I1596" s="1" t="str">
        <f>VLOOKUP("D_"&amp;$E1596,[1]Facilities!$A:$BB,34,FALSE)</f>
        <v>Full Service</v>
      </c>
      <c r="J1596" s="1" t="str">
        <f>VLOOKUP("D_"&amp;$E1596,[1]Facilities!$A:$BB,36,FALSE)</f>
        <v>NO</v>
      </c>
      <c r="K1596" s="1" t="str">
        <f t="shared" si="76"/>
        <v>D_USA18202_50843</v>
      </c>
      <c r="L1596" s="1" t="str">
        <f>VLOOKUP("D_"&amp;RIGHT($K1596,5),[1]Facilities!$A:$BB,34,FALSE)</f>
        <v>Full Service</v>
      </c>
      <c r="M1596" s="1" t="str">
        <f>VLOOKUP("D_"&amp;RIGHT($K1596,5),[1]Facilities!$A:$BB,36,FALSE)</f>
        <v>NO</v>
      </c>
      <c r="N1596" s="1" t="str">
        <f t="shared" si="77"/>
        <v>D_USA18202_50843</v>
      </c>
    </row>
    <row r="1597" spans="1:14">
      <c r="A1597" s="1" t="str">
        <f t="shared" si="75"/>
        <v>I_65155</v>
      </c>
      <c r="B1597" s="1" t="s">
        <v>1797</v>
      </c>
      <c r="C1597" s="1">
        <v>65155</v>
      </c>
      <c r="D1597" s="1" t="s">
        <v>1727</v>
      </c>
      <c r="E1597" s="1">
        <v>60457</v>
      </c>
      <c r="F1597" s="1" t="s">
        <v>582</v>
      </c>
      <c r="G1597" s="1" t="str">
        <f>IF(B1597="Issue",VLOOKUP(A1597,[1]Customers!$A:$B,2,FALSE),VLOOKUP(A1597,[1]Facilities!$A:$B,2,FALSE))</f>
        <v>I_USA28086_65155</v>
      </c>
      <c r="H1597" s="1" t="str">
        <f>VLOOKUP("D_"&amp;$E1597,[1]Facilities!$A:$BB,2,FALSE)</f>
        <v>D_USA29340_60457</v>
      </c>
      <c r="I1597" s="1" t="str">
        <f>VLOOKUP("D_"&amp;$E1597,[1]Facilities!$A:$BB,34,FALSE)</f>
        <v>Full Service</v>
      </c>
      <c r="J1597" s="1" t="str">
        <f>VLOOKUP("D_"&amp;$E1597,[1]Facilities!$A:$BB,36,FALSE)</f>
        <v>NO</v>
      </c>
      <c r="K1597" s="1" t="str">
        <f t="shared" si="76"/>
        <v>D_USA29340_60457</v>
      </c>
      <c r="L1597" s="1" t="str">
        <f>VLOOKUP("D_"&amp;RIGHT($K1597,5),[1]Facilities!$A:$BB,34,FALSE)</f>
        <v>Full Service</v>
      </c>
      <c r="M1597" s="1" t="str">
        <f>VLOOKUP("D_"&amp;RIGHT($K1597,5),[1]Facilities!$A:$BB,36,FALSE)</f>
        <v>NO</v>
      </c>
      <c r="N1597" s="1" t="str">
        <f t="shared" si="77"/>
        <v>D_USA29340_60457</v>
      </c>
    </row>
    <row r="1598" spans="1:14">
      <c r="A1598" s="1" t="str">
        <f t="shared" si="75"/>
        <v>I_74232</v>
      </c>
      <c r="B1598" s="1" t="s">
        <v>1797</v>
      </c>
      <c r="C1598" s="1">
        <v>74232</v>
      </c>
      <c r="D1598" s="1" t="s">
        <v>1731</v>
      </c>
      <c r="E1598" s="1">
        <v>67095</v>
      </c>
      <c r="F1598" s="1" t="s">
        <v>584</v>
      </c>
      <c r="G1598" s="1" t="str">
        <f>IF(B1598="Issue",VLOOKUP(A1598,[1]Customers!$A:$B,2,FALSE),VLOOKUP(A1598,[1]Facilities!$A:$B,2,FALSE))</f>
        <v>I_USA75237_74232</v>
      </c>
      <c r="H1598" s="1" t="str">
        <f>VLOOKUP("D_"&amp;$E1598,[1]Facilities!$A:$BB,2,FALSE)</f>
        <v>D_USA75212_67095</v>
      </c>
      <c r="I1598" s="1" t="str">
        <f>VLOOKUP("D_"&amp;$E1598,[1]Facilities!$A:$BB,34,FALSE)</f>
        <v>Full Service</v>
      </c>
      <c r="J1598" s="1" t="str">
        <f>VLOOKUP("D_"&amp;$E1598,[1]Facilities!$A:$BB,36,FALSE)</f>
        <v>NO</v>
      </c>
      <c r="K1598" s="1" t="str">
        <f t="shared" si="76"/>
        <v>D_USA75212_67095</v>
      </c>
      <c r="L1598" s="1" t="str">
        <f>VLOOKUP("D_"&amp;RIGHT($K1598,5),[1]Facilities!$A:$BB,34,FALSE)</f>
        <v>Full Service</v>
      </c>
      <c r="M1598" s="1" t="str">
        <f>VLOOKUP("D_"&amp;RIGHT($K1598,5),[1]Facilities!$A:$BB,36,FALSE)</f>
        <v>NO</v>
      </c>
      <c r="N1598" s="1" t="str">
        <f t="shared" si="77"/>
        <v>D_USA75212_67095</v>
      </c>
    </row>
    <row r="1599" spans="1:14">
      <c r="A1599" s="1" t="str">
        <f t="shared" si="75"/>
        <v>I_65156</v>
      </c>
      <c r="B1599" s="1" t="s">
        <v>1797</v>
      </c>
      <c r="C1599" s="1">
        <v>65156</v>
      </c>
      <c r="D1599" s="1" t="s">
        <v>1729</v>
      </c>
      <c r="E1599" s="1">
        <v>45195</v>
      </c>
      <c r="F1599" s="1" t="s">
        <v>580</v>
      </c>
      <c r="G1599" s="1" t="str">
        <f>IF(B1599="Issue",VLOOKUP(A1599,[1]Customers!$A:$B,2,FALSE),VLOOKUP(A1599,[1]Facilities!$A:$B,2,FALSE))</f>
        <v>I_USA95206_65156</v>
      </c>
      <c r="H1599" s="1" t="str">
        <f>VLOOKUP("D_"&amp;$E1599,[1]Facilities!$A:$BB,2,FALSE)</f>
        <v>D_USA95304_45195</v>
      </c>
      <c r="I1599" s="1" t="str">
        <f>VLOOKUP("D_"&amp;$E1599,[1]Facilities!$A:$BB,34,FALSE)</f>
        <v>Full Service</v>
      </c>
      <c r="J1599" s="1" t="str">
        <f>VLOOKUP("D_"&amp;$E1599,[1]Facilities!$A:$BB,36,FALSE)</f>
        <v>NO</v>
      </c>
      <c r="K1599" s="1" t="str">
        <f t="shared" si="76"/>
        <v>D_USA95304_45195</v>
      </c>
      <c r="L1599" s="1" t="str">
        <f>VLOOKUP("D_"&amp;RIGHT($K1599,5),[1]Facilities!$A:$BB,34,FALSE)</f>
        <v>Full Service</v>
      </c>
      <c r="M1599" s="1" t="str">
        <f>VLOOKUP("D_"&amp;RIGHT($K1599,5),[1]Facilities!$A:$BB,36,FALSE)</f>
        <v>NO</v>
      </c>
      <c r="N1599" s="1" t="str">
        <f t="shared" si="77"/>
        <v>D_USA95304_45195</v>
      </c>
    </row>
    <row r="1600" spans="1:14">
      <c r="A1600" s="1" t="str">
        <f t="shared" si="75"/>
        <v>I_65958</v>
      </c>
      <c r="B1600" s="1" t="s">
        <v>1797</v>
      </c>
      <c r="C1600" s="1">
        <v>65958</v>
      </c>
      <c r="D1600" s="1" t="s">
        <v>8114</v>
      </c>
      <c r="E1600" s="1">
        <v>42677</v>
      </c>
      <c r="F1600" s="1" t="s">
        <v>569</v>
      </c>
      <c r="G1600" s="1" t="str">
        <f>IF(B1600="Issue",VLOOKUP(A1600,[1]Customers!$A:$B,2,FALSE),VLOOKUP(A1600,[1]Facilities!$A:$B,2,FALSE))</f>
        <v>I_USA52404_65958</v>
      </c>
      <c r="H1600" s="1" t="str">
        <f>VLOOKUP("D_"&amp;$E1600,[1]Facilities!$A:$BB,2,FALSE)</f>
        <v>D_USA50313_42677</v>
      </c>
      <c r="I1600" s="1" t="str">
        <f>VLOOKUP("D_"&amp;$E1600,[1]Facilities!$A:$BB,34,FALSE)</f>
        <v>Full Service</v>
      </c>
      <c r="J1600" s="1" t="str">
        <f>VLOOKUP("D_"&amp;$E1600,[1]Facilities!$A:$BB,36,FALSE)</f>
        <v>NO</v>
      </c>
      <c r="K1600" s="1" t="str">
        <f t="shared" si="76"/>
        <v>D_USA50313_42677</v>
      </c>
      <c r="L1600" s="1" t="str">
        <f>VLOOKUP("D_"&amp;RIGHT($K1600,5),[1]Facilities!$A:$BB,34,FALSE)</f>
        <v>Full Service</v>
      </c>
      <c r="M1600" s="1" t="str">
        <f>VLOOKUP("D_"&amp;RIGHT($K1600,5),[1]Facilities!$A:$BB,36,FALSE)</f>
        <v>NO</v>
      </c>
      <c r="N1600" s="1" t="str">
        <f t="shared" si="77"/>
        <v>D_USA50313_42677</v>
      </c>
    </row>
    <row r="1601" spans="1:14">
      <c r="A1601" s="1" t="str">
        <f t="shared" si="75"/>
        <v>I_65523</v>
      </c>
      <c r="B1601" s="1" t="s">
        <v>1797</v>
      </c>
      <c r="C1601" s="1">
        <v>65523</v>
      </c>
      <c r="D1601" s="1" t="s">
        <v>1730</v>
      </c>
      <c r="E1601" s="1">
        <v>63296</v>
      </c>
      <c r="F1601" s="1" t="s">
        <v>8293</v>
      </c>
      <c r="G1601" s="1" t="str">
        <f>IF(B1601="Issue",VLOOKUP(A1601,[1]Customers!$A:$B,2,FALSE),VLOOKUP(A1601,[1]Facilities!$A:$B,2,FALSE))</f>
        <v>I_USA61080_65523</v>
      </c>
      <c r="H1601" s="1" t="str">
        <f>VLOOKUP("D_"&amp;$E1601,[1]Facilities!$A:$BB,2,FALSE)</f>
        <v>D_USA60099_63296</v>
      </c>
      <c r="I1601" s="1" t="str">
        <f>VLOOKUP("D_"&amp;$E1601,[1]Facilities!$A:$BB,34,FALSE)</f>
        <v>Full Service</v>
      </c>
      <c r="J1601" s="1" t="str">
        <f>VLOOKUP("D_"&amp;$E1601,[1]Facilities!$A:$BB,36,FALSE)</f>
        <v>NO</v>
      </c>
      <c r="K1601" s="1" t="str">
        <f t="shared" si="76"/>
        <v>D_USA60099_63296</v>
      </c>
      <c r="L1601" s="1" t="str">
        <f>VLOOKUP("D_"&amp;RIGHT($K1601,5),[1]Facilities!$A:$BB,34,FALSE)</f>
        <v>Full Service</v>
      </c>
      <c r="M1601" s="1" t="str">
        <f>VLOOKUP("D_"&amp;RIGHT($K1601,5),[1]Facilities!$A:$BB,36,FALSE)</f>
        <v>NO</v>
      </c>
      <c r="N1601" s="1" t="str">
        <f t="shared" si="77"/>
        <v>D_USA60099_63296</v>
      </c>
    </row>
    <row r="1602" spans="1:14">
      <c r="A1602" s="1" t="str">
        <f t="shared" si="75"/>
        <v>I_65152</v>
      </c>
      <c r="B1602" s="1" t="s">
        <v>1797</v>
      </c>
      <c r="C1602" s="1">
        <v>65152</v>
      </c>
      <c r="D1602" s="1" t="s">
        <v>1728</v>
      </c>
      <c r="E1602" s="1">
        <v>56720</v>
      </c>
      <c r="F1602" s="1" t="s">
        <v>570</v>
      </c>
      <c r="G1602" s="1" t="str">
        <f>IF(B1602="Issue",VLOOKUP(A1602,[1]Customers!$A:$B,2,FALSE),VLOOKUP(A1602,[1]Facilities!$A:$B,2,FALSE))</f>
        <v>I_USA40010_65152</v>
      </c>
      <c r="H1602" s="1" t="str">
        <f>VLOOKUP("D_"&amp;$E1602,[1]Facilities!$A:$BB,2,FALSE)</f>
        <v>D_USA46235_56720</v>
      </c>
      <c r="I1602" s="1" t="str">
        <f>VLOOKUP("D_"&amp;$E1602,[1]Facilities!$A:$BB,34,FALSE)</f>
        <v>Full Service</v>
      </c>
      <c r="J1602" s="1" t="str">
        <f>VLOOKUP("D_"&amp;$E1602,[1]Facilities!$A:$BB,36,FALSE)</f>
        <v>NO</v>
      </c>
      <c r="K1602" s="1" t="str">
        <f t="shared" si="76"/>
        <v>D_USA46235_56720</v>
      </c>
      <c r="L1602" s="1" t="str">
        <f>VLOOKUP("D_"&amp;RIGHT($K1602,5),[1]Facilities!$A:$BB,34,FALSE)</f>
        <v>Full Service</v>
      </c>
      <c r="M1602" s="1" t="str">
        <f>VLOOKUP("D_"&amp;RIGHT($K1602,5),[1]Facilities!$A:$BB,36,FALSE)</f>
        <v>NO</v>
      </c>
      <c r="N1602" s="1" t="str">
        <f t="shared" si="77"/>
        <v>D_USA46235_56720</v>
      </c>
    </row>
    <row r="1603" spans="1:14">
      <c r="A1603" s="1" t="str">
        <f t="shared" si="75"/>
        <v>I_75903</v>
      </c>
      <c r="B1603" s="1" t="s">
        <v>1797</v>
      </c>
      <c r="C1603" s="1">
        <v>75903</v>
      </c>
      <c r="D1603" s="1" t="s">
        <v>7140</v>
      </c>
      <c r="E1603" s="1">
        <v>78887</v>
      </c>
      <c r="F1603" s="1" t="s">
        <v>8292</v>
      </c>
      <c r="G1603" s="1" t="str">
        <f>IF(B1603="Issue",VLOOKUP(A1603,[1]Customers!$A:$B,2,FALSE),VLOOKUP(A1603,[1]Facilities!$A:$B,2,FALSE))</f>
        <v>I_CANN3V0A6_75903</v>
      </c>
      <c r="H1603" s="1" t="str">
        <f>VLOOKUP("D_"&amp;$E1603,[1]Facilities!$A:$BB,2,FALSE)</f>
        <v>D_CANL5S1L4_78887</v>
      </c>
      <c r="I1603" s="1" t="str">
        <f>VLOOKUP("D_"&amp;$E1603,[1]Facilities!$A:$BB,34,FALSE)</f>
        <v>Full Service</v>
      </c>
      <c r="J1603" s="1" t="str">
        <f>VLOOKUP("D_"&amp;$E1603,[1]Facilities!$A:$BB,36,FALSE)</f>
        <v>NO</v>
      </c>
      <c r="K1603" s="1" t="str">
        <f t="shared" si="76"/>
        <v>D_CANL5S1L4_78887</v>
      </c>
      <c r="L1603" s="1" t="str">
        <f>VLOOKUP("D_"&amp;RIGHT($K1603,5),[1]Facilities!$A:$BB,34,FALSE)</f>
        <v>Full Service</v>
      </c>
      <c r="M1603" s="1" t="str">
        <f>VLOOKUP("D_"&amp;RIGHT($K1603,5),[1]Facilities!$A:$BB,36,FALSE)</f>
        <v>NO</v>
      </c>
      <c r="N1603" s="1" t="str">
        <f t="shared" si="77"/>
        <v>D_CANL5S1L4_78887</v>
      </c>
    </row>
    <row r="1604" spans="1:14">
      <c r="A1604" s="1" t="str">
        <f t="shared" ref="A1604:A1667" si="78">LEFT(B1604,1)&amp;"_"&amp;C1604</f>
        <v>I_65165</v>
      </c>
      <c r="B1604" s="1" t="s">
        <v>1797</v>
      </c>
      <c r="C1604" s="1">
        <v>65165</v>
      </c>
      <c r="D1604" s="1" t="s">
        <v>8279</v>
      </c>
      <c r="E1604" s="1">
        <v>78887</v>
      </c>
      <c r="F1604" s="1" t="s">
        <v>8292</v>
      </c>
      <c r="G1604" s="1" t="str">
        <f>IF(B1604="Issue",VLOOKUP(A1604,[1]Customers!$A:$B,2,FALSE),VLOOKUP(A1604,[1]Facilities!$A:$B,2,FALSE))</f>
        <v>I_CANN2R1E9_65165</v>
      </c>
      <c r="H1604" s="1" t="str">
        <f>VLOOKUP("D_"&amp;$E1604,[1]Facilities!$A:$BB,2,FALSE)</f>
        <v>D_CANL5S1L4_78887</v>
      </c>
      <c r="I1604" s="1" t="str">
        <f>VLOOKUP("D_"&amp;$E1604,[1]Facilities!$A:$BB,34,FALSE)</f>
        <v>Full Service</v>
      </c>
      <c r="J1604" s="1" t="str">
        <f>VLOOKUP("D_"&amp;$E1604,[1]Facilities!$A:$BB,36,FALSE)</f>
        <v>NO</v>
      </c>
      <c r="K1604" s="1" t="str">
        <f t="shared" ref="K1604:K1667" si="79">H1604</f>
        <v>D_CANL5S1L4_78887</v>
      </c>
      <c r="L1604" s="1" t="str">
        <f>VLOOKUP("D_"&amp;RIGHT($K1604,5),[1]Facilities!$A:$BB,34,FALSE)</f>
        <v>Full Service</v>
      </c>
      <c r="M1604" s="1" t="str">
        <f>VLOOKUP("D_"&amp;RIGHT($K1604,5),[1]Facilities!$A:$BB,36,FALSE)</f>
        <v>NO</v>
      </c>
      <c r="N1604" s="1" t="str">
        <f t="shared" ref="N1604:N1667" si="80">K1604</f>
        <v>D_CANL5S1L4_78887</v>
      </c>
    </row>
    <row r="1605" spans="1:14">
      <c r="A1605" s="1" t="str">
        <f t="shared" si="78"/>
        <v>I_66680</v>
      </c>
      <c r="B1605" s="1" t="s">
        <v>1797</v>
      </c>
      <c r="C1605" s="1">
        <v>66680</v>
      </c>
      <c r="D1605" s="1" t="s">
        <v>7138</v>
      </c>
      <c r="E1605" s="1">
        <v>80235</v>
      </c>
      <c r="F1605" s="1" t="s">
        <v>8311</v>
      </c>
      <c r="G1605" s="1" t="str">
        <f>IF(B1605="Issue",VLOOKUP(A1605,[1]Customers!$A:$B,2,FALSE),VLOOKUP(A1605,[1]Facilities!$A:$B,2,FALSE))</f>
        <v>I_USA78045_66680</v>
      </c>
      <c r="H1605" s="1" t="str">
        <f>VLOOKUP("D_"&amp;$E1605,[1]Facilities!$A:$BB,2,FALSE)</f>
        <v>D_USA78542_80235</v>
      </c>
      <c r="I1605" s="1" t="str">
        <f>VLOOKUP("D_"&amp;$E1605,[1]Facilities!$A:$BB,34,FALSE)</f>
        <v>Sort Only</v>
      </c>
      <c r="J1605" s="1" t="str">
        <f>VLOOKUP("D_"&amp;$E1605,[1]Facilities!$A:$BB,36,FALSE)</f>
        <v>NO</v>
      </c>
      <c r="K1605" s="1" t="str">
        <f t="shared" si="79"/>
        <v>D_USA78542_80235</v>
      </c>
      <c r="L1605" s="1" t="str">
        <f>VLOOKUP("D_"&amp;RIGHT($K1605,5),[1]Facilities!$A:$BB,34,FALSE)</f>
        <v>Sort Only</v>
      </c>
      <c r="M1605" s="1" t="str">
        <f>VLOOKUP("D_"&amp;RIGHT($K1605,5),[1]Facilities!$A:$BB,36,FALSE)</f>
        <v>NO</v>
      </c>
      <c r="N1605" s="1" t="str">
        <f t="shared" si="80"/>
        <v>D_USA78542_80235</v>
      </c>
    </row>
    <row r="1606" spans="1:14">
      <c r="A1606" s="1" t="str">
        <f t="shared" si="78"/>
        <v>I_65126</v>
      </c>
      <c r="B1606" s="1" t="s">
        <v>1797</v>
      </c>
      <c r="C1606" s="1">
        <v>65126</v>
      </c>
      <c r="D1606" s="1" t="s">
        <v>1726</v>
      </c>
      <c r="E1606" s="1">
        <v>56720</v>
      </c>
      <c r="F1606" s="1" t="s">
        <v>570</v>
      </c>
      <c r="G1606" s="1" t="str">
        <f>IF(B1606="Issue",VLOOKUP(A1606,[1]Customers!$A:$B,2,FALSE),VLOOKUP(A1606,[1]Facilities!$A:$B,2,FALSE))</f>
        <v>I_USA46148_65126</v>
      </c>
      <c r="H1606" s="1" t="str">
        <f>VLOOKUP("D_"&amp;$E1606,[1]Facilities!$A:$BB,2,FALSE)</f>
        <v>D_USA46235_56720</v>
      </c>
      <c r="I1606" s="1" t="str">
        <f>VLOOKUP("D_"&amp;$E1606,[1]Facilities!$A:$BB,34,FALSE)</f>
        <v>Full Service</v>
      </c>
      <c r="J1606" s="1" t="str">
        <f>VLOOKUP("D_"&amp;$E1606,[1]Facilities!$A:$BB,36,FALSE)</f>
        <v>NO</v>
      </c>
      <c r="K1606" s="1" t="str">
        <f t="shared" si="79"/>
        <v>D_USA46235_56720</v>
      </c>
      <c r="L1606" s="1" t="str">
        <f>VLOOKUP("D_"&amp;RIGHT($K1606,5),[1]Facilities!$A:$BB,34,FALSE)</f>
        <v>Full Service</v>
      </c>
      <c r="M1606" s="1" t="str">
        <f>VLOOKUP("D_"&amp;RIGHT($K1606,5),[1]Facilities!$A:$BB,36,FALSE)</f>
        <v>NO</v>
      </c>
      <c r="N1606" s="1" t="str">
        <f t="shared" si="80"/>
        <v>D_USA46235_56720</v>
      </c>
    </row>
    <row r="1607" spans="1:14">
      <c r="A1607" s="1" t="str">
        <f t="shared" si="78"/>
        <v>I_75408</v>
      </c>
      <c r="B1607" s="1" t="s">
        <v>1797</v>
      </c>
      <c r="C1607" s="1">
        <v>75408</v>
      </c>
      <c r="D1607" s="1" t="s">
        <v>7174</v>
      </c>
      <c r="E1607" s="1">
        <v>75256</v>
      </c>
      <c r="F1607" s="1" t="s">
        <v>1732</v>
      </c>
      <c r="G1607" s="1" t="str">
        <f>IF(B1607="Issue",VLOOKUP(A1607,[1]Customers!$A:$B,2,FALSE),VLOOKUP(A1607,[1]Facilities!$A:$B,2,FALSE))</f>
        <v>I_USA29172_75408</v>
      </c>
      <c r="H1607" s="1" t="str">
        <f>VLOOKUP("D_"&amp;$E1607,[1]Facilities!$A:$BB,2,FALSE)</f>
        <v>D_USA32254_75256</v>
      </c>
      <c r="I1607" s="1" t="str">
        <f>VLOOKUP("D_"&amp;$E1607,[1]Facilities!$A:$BB,34,FALSE)</f>
        <v>Full Service</v>
      </c>
      <c r="J1607" s="1" t="str">
        <f>VLOOKUP("D_"&amp;$E1607,[1]Facilities!$A:$BB,36,FALSE)</f>
        <v>NO</v>
      </c>
      <c r="K1607" s="1" t="str">
        <f t="shared" si="79"/>
        <v>D_USA32254_75256</v>
      </c>
      <c r="L1607" s="1" t="str">
        <f>VLOOKUP("D_"&amp;RIGHT($K1607,5),[1]Facilities!$A:$BB,34,FALSE)</f>
        <v>Full Service</v>
      </c>
      <c r="M1607" s="1" t="str">
        <f>VLOOKUP("D_"&amp;RIGHT($K1607,5),[1]Facilities!$A:$BB,36,FALSE)</f>
        <v>NO</v>
      </c>
      <c r="N1607" s="1" t="str">
        <f t="shared" si="80"/>
        <v>D_USA32254_75256</v>
      </c>
    </row>
    <row r="1608" spans="1:14">
      <c r="A1608" s="1" t="str">
        <f t="shared" si="78"/>
        <v>I_66480</v>
      </c>
      <c r="B1608" s="1" t="s">
        <v>1797</v>
      </c>
      <c r="C1608" s="1">
        <v>66480</v>
      </c>
      <c r="D1608" s="1" t="s">
        <v>7778</v>
      </c>
      <c r="E1608" s="1">
        <v>63296</v>
      </c>
      <c r="F1608" s="1" t="s">
        <v>8293</v>
      </c>
      <c r="G1608" s="1" t="str">
        <f>IF(B1608="Issue",VLOOKUP(A1608,[1]Customers!$A:$B,2,FALSE),VLOOKUP(A1608,[1]Facilities!$A:$B,2,FALSE))</f>
        <v>I_USA53223_66480</v>
      </c>
      <c r="H1608" s="1" t="str">
        <f>VLOOKUP("D_"&amp;$E1608,[1]Facilities!$A:$BB,2,FALSE)</f>
        <v>D_USA60099_63296</v>
      </c>
      <c r="I1608" s="1" t="str">
        <f>VLOOKUP("D_"&amp;$E1608,[1]Facilities!$A:$BB,34,FALSE)</f>
        <v>Full Service</v>
      </c>
      <c r="J1608" s="1" t="str">
        <f>VLOOKUP("D_"&amp;$E1608,[1]Facilities!$A:$BB,36,FALSE)</f>
        <v>NO</v>
      </c>
      <c r="K1608" s="1" t="str">
        <f t="shared" si="79"/>
        <v>D_USA60099_63296</v>
      </c>
      <c r="L1608" s="1" t="str">
        <f>VLOOKUP("D_"&amp;RIGHT($K1608,5),[1]Facilities!$A:$BB,34,FALSE)</f>
        <v>Full Service</v>
      </c>
      <c r="M1608" s="1" t="str">
        <f>VLOOKUP("D_"&amp;RIGHT($K1608,5),[1]Facilities!$A:$BB,36,FALSE)</f>
        <v>NO</v>
      </c>
      <c r="N1608" s="1" t="str">
        <f t="shared" si="80"/>
        <v>D_USA60099_63296</v>
      </c>
    </row>
    <row r="1609" spans="1:14">
      <c r="A1609" s="1" t="str">
        <f t="shared" si="78"/>
        <v>I_67291</v>
      </c>
      <c r="B1609" s="1" t="s">
        <v>1797</v>
      </c>
      <c r="C1609" s="1">
        <v>67291</v>
      </c>
      <c r="D1609" s="1" t="s">
        <v>7139</v>
      </c>
      <c r="E1609" s="1">
        <v>56353</v>
      </c>
      <c r="F1609" s="1" t="s">
        <v>571</v>
      </c>
      <c r="G1609" s="1" t="str">
        <f>IF(B1609="Issue",VLOOKUP(A1609,[1]Customers!$A:$B,2,FALSE),VLOOKUP(A1609,[1]Facilities!$A:$B,2,FALSE))</f>
        <v>I_USA60174_67291</v>
      </c>
      <c r="H1609" s="1" t="str">
        <f>VLOOKUP("D_"&amp;$E1609,[1]Facilities!$A:$BB,2,FALSE)</f>
        <v>D_USA60633_56353</v>
      </c>
      <c r="I1609" s="1" t="str">
        <f>VLOOKUP("D_"&amp;$E1609,[1]Facilities!$A:$BB,34,FALSE)</f>
        <v>Full Service</v>
      </c>
      <c r="J1609" s="1" t="str">
        <f>VLOOKUP("D_"&amp;$E1609,[1]Facilities!$A:$BB,36,FALSE)</f>
        <v>NO</v>
      </c>
      <c r="K1609" s="1" t="str">
        <f t="shared" si="79"/>
        <v>D_USA60633_56353</v>
      </c>
      <c r="L1609" s="1" t="str">
        <f>VLOOKUP("D_"&amp;RIGHT($K1609,5),[1]Facilities!$A:$BB,34,FALSE)</f>
        <v>Full Service</v>
      </c>
      <c r="M1609" s="1" t="str">
        <f>VLOOKUP("D_"&amp;RIGHT($K1609,5),[1]Facilities!$A:$BB,36,FALSE)</f>
        <v>NO</v>
      </c>
      <c r="N1609" s="1" t="str">
        <f t="shared" si="80"/>
        <v>D_USA60633_56353</v>
      </c>
    </row>
    <row r="1610" spans="1:14">
      <c r="A1610" s="1" t="str">
        <f t="shared" si="78"/>
        <v>I_65125</v>
      </c>
      <c r="B1610" s="1" t="s">
        <v>1797</v>
      </c>
      <c r="C1610" s="1">
        <v>65125</v>
      </c>
      <c r="D1610" s="1" t="s">
        <v>1724</v>
      </c>
      <c r="E1610" s="1">
        <v>63296</v>
      </c>
      <c r="F1610" s="1" t="s">
        <v>8293</v>
      </c>
      <c r="G1610" s="1" t="str">
        <f>IF(B1610="Issue",VLOOKUP(A1610,[1]Customers!$A:$B,2,FALSE),VLOOKUP(A1610,[1]Facilities!$A:$B,2,FALSE))</f>
        <v>I_USA61068_65125</v>
      </c>
      <c r="H1610" s="1" t="str">
        <f>VLOOKUP("D_"&amp;$E1610,[1]Facilities!$A:$BB,2,FALSE)</f>
        <v>D_USA60099_63296</v>
      </c>
      <c r="I1610" s="1" t="str">
        <f>VLOOKUP("D_"&amp;$E1610,[1]Facilities!$A:$BB,34,FALSE)</f>
        <v>Full Service</v>
      </c>
      <c r="J1610" s="1" t="str">
        <f>VLOOKUP("D_"&amp;$E1610,[1]Facilities!$A:$BB,36,FALSE)</f>
        <v>NO</v>
      </c>
      <c r="K1610" s="1" t="str">
        <f t="shared" si="79"/>
        <v>D_USA60099_63296</v>
      </c>
      <c r="L1610" s="1" t="str">
        <f>VLOOKUP("D_"&amp;RIGHT($K1610,5),[1]Facilities!$A:$BB,34,FALSE)</f>
        <v>Full Service</v>
      </c>
      <c r="M1610" s="1" t="str">
        <f>VLOOKUP("D_"&amp;RIGHT($K1610,5),[1]Facilities!$A:$BB,36,FALSE)</f>
        <v>NO</v>
      </c>
      <c r="N1610" s="1" t="str">
        <f t="shared" si="80"/>
        <v>D_USA60099_63296</v>
      </c>
    </row>
    <row r="1611" spans="1:14">
      <c r="A1611" s="1" t="str">
        <f t="shared" si="78"/>
        <v>I_65521</v>
      </c>
      <c r="B1611" s="1" t="s">
        <v>1797</v>
      </c>
      <c r="C1611" s="1">
        <v>65521</v>
      </c>
      <c r="D1611" s="1" t="s">
        <v>7777</v>
      </c>
      <c r="E1611" s="1">
        <v>63875</v>
      </c>
      <c r="F1611" s="1" t="s">
        <v>587</v>
      </c>
      <c r="G1611" s="1" t="str">
        <f>IF(B1611="Issue",VLOOKUP(A1611,[1]Customers!$A:$B,2,FALSE),VLOOKUP(A1611,[1]Facilities!$A:$B,2,FALSE))</f>
        <v>I_USA30349_65521</v>
      </c>
      <c r="H1611" s="1" t="str">
        <f>VLOOKUP("D_"&amp;$E1611,[1]Facilities!$A:$BB,2,FALSE)</f>
        <v>D_USA30336_63875</v>
      </c>
      <c r="I1611" s="1" t="str">
        <f>VLOOKUP("D_"&amp;$E1611,[1]Facilities!$A:$BB,34,FALSE)</f>
        <v>Full Service</v>
      </c>
      <c r="J1611" s="1" t="str">
        <f>VLOOKUP("D_"&amp;$E1611,[1]Facilities!$A:$BB,36,FALSE)</f>
        <v>NO</v>
      </c>
      <c r="K1611" s="1" t="str">
        <f t="shared" si="79"/>
        <v>D_USA30336_63875</v>
      </c>
      <c r="L1611" s="1" t="str">
        <f>VLOOKUP("D_"&amp;RIGHT($K1611,5),[1]Facilities!$A:$BB,34,FALSE)</f>
        <v>Full Service</v>
      </c>
      <c r="M1611" s="1" t="str">
        <f>VLOOKUP("D_"&amp;RIGHT($K1611,5),[1]Facilities!$A:$BB,36,FALSE)</f>
        <v>NO</v>
      </c>
      <c r="N1611" s="1" t="str">
        <f t="shared" si="80"/>
        <v>D_USA30336_63875</v>
      </c>
    </row>
    <row r="1612" spans="1:14">
      <c r="A1612" s="1" t="str">
        <f t="shared" si="78"/>
        <v>I_65154</v>
      </c>
      <c r="B1612" s="1" t="s">
        <v>1797</v>
      </c>
      <c r="C1612" s="1">
        <v>65154</v>
      </c>
      <c r="D1612" s="1" t="s">
        <v>7142</v>
      </c>
      <c r="E1612" s="1">
        <v>67095</v>
      </c>
      <c r="F1612" s="1" t="s">
        <v>584</v>
      </c>
      <c r="G1612" s="1" t="str">
        <f>IF(B1612="Issue",VLOOKUP(A1612,[1]Customers!$A:$B,2,FALSE),VLOOKUP(A1612,[1]Facilities!$A:$B,2,FALSE))</f>
        <v>I_USA75050_65154</v>
      </c>
      <c r="H1612" s="1" t="str">
        <f>VLOOKUP("D_"&amp;$E1612,[1]Facilities!$A:$BB,2,FALSE)</f>
        <v>D_USA75212_67095</v>
      </c>
      <c r="I1612" s="1" t="str">
        <f>VLOOKUP("D_"&amp;$E1612,[1]Facilities!$A:$BB,34,FALSE)</f>
        <v>Full Service</v>
      </c>
      <c r="J1612" s="1" t="str">
        <f>VLOOKUP("D_"&amp;$E1612,[1]Facilities!$A:$BB,36,FALSE)</f>
        <v>NO</v>
      </c>
      <c r="K1612" s="1" t="str">
        <f t="shared" si="79"/>
        <v>D_USA75212_67095</v>
      </c>
      <c r="L1612" s="1" t="str">
        <f>VLOOKUP("D_"&amp;RIGHT($K1612,5),[1]Facilities!$A:$BB,34,FALSE)</f>
        <v>Full Service</v>
      </c>
      <c r="M1612" s="1" t="str">
        <f>VLOOKUP("D_"&amp;RIGHT($K1612,5),[1]Facilities!$A:$BB,36,FALSE)</f>
        <v>NO</v>
      </c>
      <c r="N1612" s="1" t="str">
        <f t="shared" si="80"/>
        <v>D_USA75212_67095</v>
      </c>
    </row>
    <row r="1613" spans="1:14">
      <c r="A1613" s="1" t="str">
        <f t="shared" si="78"/>
        <v>I_74015</v>
      </c>
      <c r="B1613" s="1" t="s">
        <v>1797</v>
      </c>
      <c r="C1613" s="1">
        <v>74015</v>
      </c>
      <c r="D1613" s="1" t="s">
        <v>7175</v>
      </c>
      <c r="E1613" s="1">
        <v>70318</v>
      </c>
      <c r="F1613" s="1" t="s">
        <v>1402</v>
      </c>
      <c r="G1613" s="1" t="str">
        <f>IF(B1613="Issue",VLOOKUP(A1613,[1]Customers!$A:$B,2,FALSE),VLOOKUP(A1613,[1]Facilities!$A:$B,2,FALSE))</f>
        <v>I_USA18337_74015</v>
      </c>
      <c r="H1613" s="1" t="str">
        <f>VLOOKUP("D_"&amp;$E1613,[1]Facilities!$A:$BB,2,FALSE)</f>
        <v>D_USA12085_70318</v>
      </c>
      <c r="I1613" s="1" t="str">
        <f>VLOOKUP("D_"&amp;$E1613,[1]Facilities!$A:$BB,34,FALSE)</f>
        <v>Full Service</v>
      </c>
      <c r="J1613" s="1" t="str">
        <f>VLOOKUP("D_"&amp;$E1613,[1]Facilities!$A:$BB,36,FALSE)</f>
        <v>NO</v>
      </c>
      <c r="K1613" s="1" t="str">
        <f t="shared" si="79"/>
        <v>D_USA12085_70318</v>
      </c>
      <c r="L1613" s="1" t="str">
        <f>VLOOKUP("D_"&amp;RIGHT($K1613,5),[1]Facilities!$A:$BB,34,FALSE)</f>
        <v>Full Service</v>
      </c>
      <c r="M1613" s="1" t="str">
        <f>VLOOKUP("D_"&amp;RIGHT($K1613,5),[1]Facilities!$A:$BB,36,FALSE)</f>
        <v>NO</v>
      </c>
      <c r="N1613" s="1" t="str">
        <f t="shared" si="80"/>
        <v>D_USA12085_70318</v>
      </c>
    </row>
    <row r="1614" spans="1:14">
      <c r="A1614" s="1" t="str">
        <f t="shared" si="78"/>
        <v>I_77835</v>
      </c>
      <c r="B1614" s="1" t="s">
        <v>1797</v>
      </c>
      <c r="C1614" s="1">
        <v>77835</v>
      </c>
      <c r="D1614" s="1" t="s">
        <v>8116</v>
      </c>
      <c r="E1614" s="1">
        <v>63296</v>
      </c>
      <c r="F1614" s="1" t="s">
        <v>8293</v>
      </c>
      <c r="G1614" s="1" t="str">
        <f>IF(B1614="Issue",VLOOKUP(A1614,[1]Customers!$A:$B,2,FALSE),VLOOKUP(A1614,[1]Facilities!$A:$B,2,FALSE))</f>
        <v>I_USA60085_77835</v>
      </c>
      <c r="H1614" s="1" t="str">
        <f>VLOOKUP("D_"&amp;$E1614,[1]Facilities!$A:$BB,2,FALSE)</f>
        <v>D_USA60099_63296</v>
      </c>
      <c r="I1614" s="1" t="str">
        <f>VLOOKUP("D_"&amp;$E1614,[1]Facilities!$A:$BB,34,FALSE)</f>
        <v>Full Service</v>
      </c>
      <c r="J1614" s="1" t="str">
        <f>VLOOKUP("D_"&amp;$E1614,[1]Facilities!$A:$BB,36,FALSE)</f>
        <v>NO</v>
      </c>
      <c r="K1614" s="1" t="str">
        <f t="shared" si="79"/>
        <v>D_USA60099_63296</v>
      </c>
      <c r="L1614" s="1" t="str">
        <f>VLOOKUP("D_"&amp;RIGHT($K1614,5),[1]Facilities!$A:$BB,34,FALSE)</f>
        <v>Full Service</v>
      </c>
      <c r="M1614" s="1" t="str">
        <f>VLOOKUP("D_"&amp;RIGHT($K1614,5),[1]Facilities!$A:$BB,36,FALSE)</f>
        <v>NO</v>
      </c>
      <c r="N1614" s="1" t="str">
        <f t="shared" si="80"/>
        <v>D_USA60099_63296</v>
      </c>
    </row>
    <row r="1615" spans="1:14">
      <c r="A1615" s="1" t="str">
        <f t="shared" si="78"/>
        <v>I_72382</v>
      </c>
      <c r="B1615" s="1" t="s">
        <v>1797</v>
      </c>
      <c r="C1615" s="1">
        <v>72382</v>
      </c>
      <c r="D1615" s="1" t="s">
        <v>7141</v>
      </c>
      <c r="E1615" s="1">
        <v>67093</v>
      </c>
      <c r="F1615" s="1" t="s">
        <v>581</v>
      </c>
      <c r="G1615" s="1" t="str">
        <f>IF(B1615="Issue",VLOOKUP(A1615,[1]Customers!$A:$B,2,FALSE),VLOOKUP(A1615,[1]Facilities!$A:$B,2,FALSE))</f>
        <v>I_USA49629_72382</v>
      </c>
      <c r="H1615" s="1" t="str">
        <f>VLOOKUP("D_"&amp;$E1615,[1]Facilities!$A:$BB,2,FALSE)</f>
        <v>D_USA49348_67093</v>
      </c>
      <c r="I1615" s="1" t="str">
        <f>VLOOKUP("D_"&amp;$E1615,[1]Facilities!$A:$BB,34,FALSE)</f>
        <v>Full Service</v>
      </c>
      <c r="J1615" s="1" t="str">
        <f>VLOOKUP("D_"&amp;$E1615,[1]Facilities!$A:$BB,36,FALSE)</f>
        <v>NO</v>
      </c>
      <c r="K1615" s="1" t="str">
        <f t="shared" si="79"/>
        <v>D_USA49348_67093</v>
      </c>
      <c r="L1615" s="1" t="str">
        <f>VLOOKUP("D_"&amp;RIGHT($K1615,5),[1]Facilities!$A:$BB,34,FALSE)</f>
        <v>Full Service</v>
      </c>
      <c r="M1615" s="1" t="str">
        <f>VLOOKUP("D_"&amp;RIGHT($K1615,5),[1]Facilities!$A:$BB,36,FALSE)</f>
        <v>NO</v>
      </c>
      <c r="N1615" s="1" t="str">
        <f t="shared" si="80"/>
        <v>D_USA49348_67093</v>
      </c>
    </row>
    <row r="1616" spans="1:14">
      <c r="A1616" s="1" t="str">
        <f t="shared" si="78"/>
        <v>I_77097</v>
      </c>
      <c r="B1616" s="1" t="s">
        <v>1797</v>
      </c>
      <c r="C1616" s="1">
        <v>77097</v>
      </c>
      <c r="D1616" s="1" t="s">
        <v>7238</v>
      </c>
      <c r="E1616" s="1">
        <v>78887</v>
      </c>
      <c r="F1616" s="1" t="s">
        <v>8292</v>
      </c>
      <c r="G1616" s="1" t="str">
        <f>IF(B1616="Issue",VLOOKUP(A1616,[1]Customers!$A:$B,2,FALSE),VLOOKUP(A1616,[1]Facilities!$A:$B,2,FALSE))</f>
        <v>I_CANN3V6T1_77097</v>
      </c>
      <c r="H1616" s="1" t="str">
        <f>VLOOKUP("D_"&amp;$E1616,[1]Facilities!$A:$BB,2,FALSE)</f>
        <v>D_CANL5S1L4_78887</v>
      </c>
      <c r="I1616" s="1" t="str">
        <f>VLOOKUP("D_"&amp;$E1616,[1]Facilities!$A:$BB,34,FALSE)</f>
        <v>Full Service</v>
      </c>
      <c r="J1616" s="1" t="str">
        <f>VLOOKUP("D_"&amp;$E1616,[1]Facilities!$A:$BB,36,FALSE)</f>
        <v>NO</v>
      </c>
      <c r="K1616" s="1" t="str">
        <f t="shared" si="79"/>
        <v>D_CANL5S1L4_78887</v>
      </c>
      <c r="L1616" s="1" t="str">
        <f>VLOOKUP("D_"&amp;RIGHT($K1616,5),[1]Facilities!$A:$BB,34,FALSE)</f>
        <v>Full Service</v>
      </c>
      <c r="M1616" s="1" t="str">
        <f>VLOOKUP("D_"&amp;RIGHT($K1616,5),[1]Facilities!$A:$BB,36,FALSE)</f>
        <v>NO</v>
      </c>
      <c r="N1616" s="1" t="str">
        <f t="shared" si="80"/>
        <v>D_CANL5S1L4_78887</v>
      </c>
    </row>
    <row r="1617" spans="1:14">
      <c r="A1617" s="1" t="str">
        <f t="shared" si="78"/>
        <v>I_72383</v>
      </c>
      <c r="B1617" s="1" t="s">
        <v>1797</v>
      </c>
      <c r="C1617" s="1">
        <v>72383</v>
      </c>
      <c r="D1617" s="1" t="s">
        <v>7143</v>
      </c>
      <c r="E1617" s="1">
        <v>78887</v>
      </c>
      <c r="F1617" s="1" t="s">
        <v>8292</v>
      </c>
      <c r="G1617" s="1" t="str">
        <f>IF(B1617="Issue",VLOOKUP(A1617,[1]Customers!$A:$B,2,FALSE),VLOOKUP(A1617,[1]Facilities!$A:$B,2,FALSE))</f>
        <v>I_CANM3A1A3_72383</v>
      </c>
      <c r="H1617" s="1" t="str">
        <f>VLOOKUP("D_"&amp;$E1617,[1]Facilities!$A:$BB,2,FALSE)</f>
        <v>D_CANL5S1L4_78887</v>
      </c>
      <c r="I1617" s="1" t="str">
        <f>VLOOKUP("D_"&amp;$E1617,[1]Facilities!$A:$BB,34,FALSE)</f>
        <v>Full Service</v>
      </c>
      <c r="J1617" s="1" t="str">
        <f>VLOOKUP("D_"&amp;$E1617,[1]Facilities!$A:$BB,36,FALSE)</f>
        <v>NO</v>
      </c>
      <c r="K1617" s="1" t="str">
        <f t="shared" si="79"/>
        <v>D_CANL5S1L4_78887</v>
      </c>
      <c r="L1617" s="1" t="str">
        <f>VLOOKUP("D_"&amp;RIGHT($K1617,5),[1]Facilities!$A:$BB,34,FALSE)</f>
        <v>Full Service</v>
      </c>
      <c r="M1617" s="1" t="str">
        <f>VLOOKUP("D_"&amp;RIGHT($K1617,5),[1]Facilities!$A:$BB,36,FALSE)</f>
        <v>NO</v>
      </c>
      <c r="N1617" s="1" t="str">
        <f t="shared" si="80"/>
        <v>D_CANL5S1L4_78887</v>
      </c>
    </row>
    <row r="1618" spans="1:14">
      <c r="A1618" s="1" t="str">
        <f t="shared" si="78"/>
        <v>I_80389</v>
      </c>
      <c r="B1618" s="1" t="s">
        <v>1797</v>
      </c>
      <c r="C1618" s="1">
        <v>80389</v>
      </c>
      <c r="D1618" s="1" t="s">
        <v>8115</v>
      </c>
      <c r="E1618" s="1">
        <v>78887</v>
      </c>
      <c r="F1618" s="1" t="s">
        <v>8292</v>
      </c>
      <c r="G1618" s="1" t="str">
        <f>IF(B1618="Issue",VLOOKUP(A1618,[1]Customers!$A:$B,2,FALSE),VLOOKUP(A1618,[1]Facilities!$A:$B,2,FALSE))</f>
        <v>I_CANL8E2B4_80389</v>
      </c>
      <c r="H1618" s="1" t="str">
        <f>VLOOKUP("D_"&amp;$E1618,[1]Facilities!$A:$BB,2,FALSE)</f>
        <v>D_CANL5S1L4_78887</v>
      </c>
      <c r="I1618" s="1" t="str">
        <f>VLOOKUP("D_"&amp;$E1618,[1]Facilities!$A:$BB,34,FALSE)</f>
        <v>Full Service</v>
      </c>
      <c r="J1618" s="1" t="str">
        <f>VLOOKUP("D_"&amp;$E1618,[1]Facilities!$A:$BB,36,FALSE)</f>
        <v>NO</v>
      </c>
      <c r="K1618" s="1" t="str">
        <f t="shared" si="79"/>
        <v>D_CANL5S1L4_78887</v>
      </c>
      <c r="L1618" s="1" t="str">
        <f>VLOOKUP("D_"&amp;RIGHT($K1618,5),[1]Facilities!$A:$BB,34,FALSE)</f>
        <v>Full Service</v>
      </c>
      <c r="M1618" s="1" t="str">
        <f>VLOOKUP("D_"&amp;RIGHT($K1618,5),[1]Facilities!$A:$BB,36,FALSE)</f>
        <v>NO</v>
      </c>
      <c r="N1618" s="1" t="str">
        <f t="shared" si="80"/>
        <v>D_CANL5S1L4_78887</v>
      </c>
    </row>
    <row r="1619" spans="1:14">
      <c r="A1619" s="1" t="str">
        <f t="shared" si="78"/>
        <v>I_65630</v>
      </c>
      <c r="B1619" s="1" t="s">
        <v>1797</v>
      </c>
      <c r="C1619" s="1">
        <v>65630</v>
      </c>
      <c r="D1619" s="1" t="s">
        <v>7427</v>
      </c>
      <c r="E1619" s="1">
        <v>67095</v>
      </c>
      <c r="F1619" s="1" t="s">
        <v>584</v>
      </c>
      <c r="G1619" s="1" t="str">
        <f>IF(B1619="Issue",VLOOKUP(A1619,[1]Customers!$A:$B,2,FALSE),VLOOKUP(A1619,[1]Facilities!$A:$B,2,FALSE))</f>
        <v>I_USA64120_65630</v>
      </c>
      <c r="H1619" s="1" t="str">
        <f>VLOOKUP("D_"&amp;$E1619,[1]Facilities!$A:$BB,2,FALSE)</f>
        <v>D_USA75212_67095</v>
      </c>
      <c r="I1619" s="1" t="str">
        <f>VLOOKUP("D_"&amp;$E1619,[1]Facilities!$A:$BB,34,FALSE)</f>
        <v>Full Service</v>
      </c>
      <c r="J1619" s="1" t="str">
        <f>VLOOKUP("D_"&amp;$E1619,[1]Facilities!$A:$BB,36,FALSE)</f>
        <v>NO</v>
      </c>
      <c r="K1619" s="1" t="str">
        <f t="shared" si="79"/>
        <v>D_USA75212_67095</v>
      </c>
      <c r="L1619" s="1" t="str">
        <f>VLOOKUP("D_"&amp;RIGHT($K1619,5),[1]Facilities!$A:$BB,34,FALSE)</f>
        <v>Full Service</v>
      </c>
      <c r="M1619" s="1" t="str">
        <f>VLOOKUP("D_"&amp;RIGHT($K1619,5),[1]Facilities!$A:$BB,36,FALSE)</f>
        <v>NO</v>
      </c>
      <c r="N1619" s="1" t="str">
        <f t="shared" si="80"/>
        <v>D_USA75212_67095</v>
      </c>
    </row>
    <row r="1620" spans="1:14">
      <c r="A1620" s="1" t="str">
        <f t="shared" si="78"/>
        <v>I_75522</v>
      </c>
      <c r="B1620" s="1" t="s">
        <v>1797</v>
      </c>
      <c r="C1620" s="1">
        <v>75522</v>
      </c>
      <c r="D1620" s="1" t="s">
        <v>7692</v>
      </c>
      <c r="E1620" s="1">
        <v>70318</v>
      </c>
      <c r="F1620" s="1" t="s">
        <v>1402</v>
      </c>
      <c r="G1620" s="1" t="str">
        <f>IF(B1620="Issue",VLOOKUP(A1620,[1]Customers!$A:$B,2,FALSE),VLOOKUP(A1620,[1]Facilities!$A:$B,2,FALSE))</f>
        <v>I_USA10926_75522</v>
      </c>
      <c r="H1620" s="1" t="str">
        <f>VLOOKUP("D_"&amp;$E1620,[1]Facilities!$A:$BB,2,FALSE)</f>
        <v>D_USA12085_70318</v>
      </c>
      <c r="I1620" s="1" t="str">
        <f>VLOOKUP("D_"&amp;$E1620,[1]Facilities!$A:$BB,34,FALSE)</f>
        <v>Full Service</v>
      </c>
      <c r="J1620" s="1" t="str">
        <f>VLOOKUP("D_"&amp;$E1620,[1]Facilities!$A:$BB,36,FALSE)</f>
        <v>NO</v>
      </c>
      <c r="K1620" s="1" t="str">
        <f t="shared" si="79"/>
        <v>D_USA12085_70318</v>
      </c>
      <c r="L1620" s="1" t="str">
        <f>VLOOKUP("D_"&amp;RIGHT($K1620,5),[1]Facilities!$A:$BB,34,FALSE)</f>
        <v>Full Service</v>
      </c>
      <c r="M1620" s="1" t="str">
        <f>VLOOKUP("D_"&amp;RIGHT($K1620,5),[1]Facilities!$A:$BB,36,FALSE)</f>
        <v>NO</v>
      </c>
      <c r="N1620" s="1" t="str">
        <f t="shared" si="80"/>
        <v>D_USA12085_70318</v>
      </c>
    </row>
    <row r="1621" spans="1:14">
      <c r="A1621" s="1" t="str">
        <f t="shared" si="78"/>
        <v>I_77099</v>
      </c>
      <c r="B1621" s="1" t="s">
        <v>1797</v>
      </c>
      <c r="C1621" s="1">
        <v>77099</v>
      </c>
      <c r="D1621" s="1" t="s">
        <v>7237</v>
      </c>
      <c r="E1621" s="1">
        <v>67093</v>
      </c>
      <c r="F1621" s="1" t="s">
        <v>581</v>
      </c>
      <c r="G1621" s="1" t="str">
        <f>IF(B1621="Issue",VLOOKUP(A1621,[1]Customers!$A:$B,2,FALSE),VLOOKUP(A1621,[1]Facilities!$A:$B,2,FALSE))</f>
        <v>I_USA46410_77099</v>
      </c>
      <c r="H1621" s="1" t="str">
        <f>VLOOKUP("D_"&amp;$E1621,[1]Facilities!$A:$BB,2,FALSE)</f>
        <v>D_USA49348_67093</v>
      </c>
      <c r="I1621" s="1" t="str">
        <f>VLOOKUP("D_"&amp;$E1621,[1]Facilities!$A:$BB,34,FALSE)</f>
        <v>Full Service</v>
      </c>
      <c r="J1621" s="1" t="str">
        <f>VLOOKUP("D_"&amp;$E1621,[1]Facilities!$A:$BB,36,FALSE)</f>
        <v>NO</v>
      </c>
      <c r="K1621" s="1" t="str">
        <f t="shared" si="79"/>
        <v>D_USA49348_67093</v>
      </c>
      <c r="L1621" s="1" t="str">
        <f>VLOOKUP("D_"&amp;RIGHT($K1621,5),[1]Facilities!$A:$BB,34,FALSE)</f>
        <v>Full Service</v>
      </c>
      <c r="M1621" s="1" t="str">
        <f>VLOOKUP("D_"&amp;RIGHT($K1621,5),[1]Facilities!$A:$BB,36,FALSE)</f>
        <v>NO</v>
      </c>
      <c r="N1621" s="1" t="str">
        <f t="shared" si="80"/>
        <v>D_USA49348_67093</v>
      </c>
    </row>
    <row r="1622" spans="1:14">
      <c r="A1622" s="1" t="str">
        <f t="shared" si="78"/>
        <v>I_68317</v>
      </c>
      <c r="B1622" s="1" t="s">
        <v>1797</v>
      </c>
      <c r="C1622" s="1">
        <v>68317</v>
      </c>
      <c r="D1622" s="1" t="s">
        <v>7144</v>
      </c>
      <c r="E1622" s="1">
        <v>70917</v>
      </c>
      <c r="F1622" s="1" t="s">
        <v>1653</v>
      </c>
      <c r="G1622" s="1" t="str">
        <f>IF(B1622="Issue",VLOOKUP(A1622,[1]Customers!$A:$B,2,FALSE),VLOOKUP(A1622,[1]Facilities!$A:$B,2,FALSE))</f>
        <v>I_CANK0C1M0_68317</v>
      </c>
      <c r="H1622" s="1" t="str">
        <f>VLOOKUP("D_"&amp;$E1622,[1]Facilities!$A:$BB,2,FALSE)</f>
        <v>D_CANH9P1K9_70917</v>
      </c>
      <c r="I1622" s="1" t="str">
        <f>VLOOKUP("D_"&amp;$E1622,[1]Facilities!$A:$BB,34,FALSE)</f>
        <v>Full Service</v>
      </c>
      <c r="J1622" s="1" t="str">
        <f>VLOOKUP("D_"&amp;$E1622,[1]Facilities!$A:$BB,36,FALSE)</f>
        <v>NO</v>
      </c>
      <c r="K1622" s="1" t="str">
        <f t="shared" si="79"/>
        <v>D_CANH9P1K9_70917</v>
      </c>
      <c r="L1622" s="1" t="str">
        <f>VLOOKUP("D_"&amp;RIGHT($K1622,5),[1]Facilities!$A:$BB,34,FALSE)</f>
        <v>Full Service</v>
      </c>
      <c r="M1622" s="1" t="str">
        <f>VLOOKUP("D_"&amp;RIGHT($K1622,5),[1]Facilities!$A:$BB,36,FALSE)</f>
        <v>NO</v>
      </c>
      <c r="N1622" s="1" t="str">
        <f t="shared" si="80"/>
        <v>D_CANH9P1K9_70917</v>
      </c>
    </row>
    <row r="1623" spans="1:14">
      <c r="A1623" s="1" t="str">
        <f t="shared" si="78"/>
        <v>I_69781</v>
      </c>
      <c r="B1623" s="1" t="s">
        <v>1797</v>
      </c>
      <c r="C1623" s="1">
        <v>69781</v>
      </c>
      <c r="D1623" s="1" t="s">
        <v>1348</v>
      </c>
      <c r="E1623" s="1">
        <v>78887</v>
      </c>
      <c r="F1623" s="1" t="s">
        <v>8292</v>
      </c>
      <c r="G1623" s="1" t="str">
        <f>IF(B1623="Issue",VLOOKUP(A1623,[1]Customers!$A:$B,2,FALSE),VLOOKUP(A1623,[1]Facilities!$A:$B,2,FALSE))</f>
        <v>I_CANK8V4S4_69781</v>
      </c>
      <c r="H1623" s="1" t="str">
        <f>VLOOKUP("D_"&amp;$E1623,[1]Facilities!$A:$BB,2,FALSE)</f>
        <v>D_CANL5S1L4_78887</v>
      </c>
      <c r="I1623" s="1" t="str">
        <f>VLOOKUP("D_"&amp;$E1623,[1]Facilities!$A:$BB,34,FALSE)</f>
        <v>Full Service</v>
      </c>
      <c r="J1623" s="1" t="str">
        <f>VLOOKUP("D_"&amp;$E1623,[1]Facilities!$A:$BB,36,FALSE)</f>
        <v>NO</v>
      </c>
      <c r="K1623" s="1" t="str">
        <f t="shared" si="79"/>
        <v>D_CANL5S1L4_78887</v>
      </c>
      <c r="L1623" s="1" t="str">
        <f>VLOOKUP("D_"&amp;RIGHT($K1623,5),[1]Facilities!$A:$BB,34,FALSE)</f>
        <v>Full Service</v>
      </c>
      <c r="M1623" s="1" t="str">
        <f>VLOOKUP("D_"&amp;RIGHT($K1623,5),[1]Facilities!$A:$BB,36,FALSE)</f>
        <v>NO</v>
      </c>
      <c r="N1623" s="1" t="str">
        <f t="shared" si="80"/>
        <v>D_CANL5S1L4_78887</v>
      </c>
    </row>
    <row r="1624" spans="1:14">
      <c r="A1624" s="1" t="str">
        <f t="shared" si="78"/>
        <v>I_69780</v>
      </c>
      <c r="B1624" s="1" t="s">
        <v>1797</v>
      </c>
      <c r="C1624" s="1">
        <v>69780</v>
      </c>
      <c r="D1624" s="1" t="s">
        <v>1347</v>
      </c>
      <c r="E1624" s="1">
        <v>78887</v>
      </c>
      <c r="F1624" s="1" t="s">
        <v>8292</v>
      </c>
      <c r="G1624" s="1" t="str">
        <f>IF(B1624="Issue",VLOOKUP(A1624,[1]Customers!$A:$B,2,FALSE),VLOOKUP(A1624,[1]Facilities!$A:$B,2,FALSE))</f>
        <v>I_CANM9L1W4_69780</v>
      </c>
      <c r="H1624" s="1" t="str">
        <f>VLOOKUP("D_"&amp;$E1624,[1]Facilities!$A:$BB,2,FALSE)</f>
        <v>D_CANL5S1L4_78887</v>
      </c>
      <c r="I1624" s="1" t="str">
        <f>VLOOKUP("D_"&amp;$E1624,[1]Facilities!$A:$BB,34,FALSE)</f>
        <v>Full Service</v>
      </c>
      <c r="J1624" s="1" t="str">
        <f>VLOOKUP("D_"&amp;$E1624,[1]Facilities!$A:$BB,36,FALSE)</f>
        <v>NO</v>
      </c>
      <c r="K1624" s="1" t="str">
        <f t="shared" si="79"/>
        <v>D_CANL5S1L4_78887</v>
      </c>
      <c r="L1624" s="1" t="str">
        <f>VLOOKUP("D_"&amp;RIGHT($K1624,5),[1]Facilities!$A:$BB,34,FALSE)</f>
        <v>Full Service</v>
      </c>
      <c r="M1624" s="1" t="str">
        <f>VLOOKUP("D_"&amp;RIGHT($K1624,5),[1]Facilities!$A:$BB,36,FALSE)</f>
        <v>NO</v>
      </c>
      <c r="N1624" s="1" t="str">
        <f t="shared" si="80"/>
        <v>D_CANL5S1L4_78887</v>
      </c>
    </row>
    <row r="1625" spans="1:14">
      <c r="A1625" s="1" t="str">
        <f t="shared" si="78"/>
        <v>I_80207</v>
      </c>
      <c r="B1625" s="1" t="s">
        <v>1797</v>
      </c>
      <c r="C1625" s="1">
        <v>80207</v>
      </c>
      <c r="D1625" s="1" t="s">
        <v>7779</v>
      </c>
      <c r="E1625" s="1">
        <v>78887</v>
      </c>
      <c r="F1625" s="1" t="s">
        <v>8292</v>
      </c>
      <c r="G1625" s="1" t="str">
        <f>IF(B1625="Issue",VLOOKUP(A1625,[1]Customers!$A:$B,2,FALSE),VLOOKUP(A1625,[1]Facilities!$A:$B,2,FALSE))</f>
        <v>I_CANN0B2J0_80207</v>
      </c>
      <c r="H1625" s="1" t="str">
        <f>VLOOKUP("D_"&amp;$E1625,[1]Facilities!$A:$BB,2,FALSE)</f>
        <v>D_CANL5S1L4_78887</v>
      </c>
      <c r="I1625" s="1" t="str">
        <f>VLOOKUP("D_"&amp;$E1625,[1]Facilities!$A:$BB,34,FALSE)</f>
        <v>Full Service</v>
      </c>
      <c r="J1625" s="1" t="str">
        <f>VLOOKUP("D_"&amp;$E1625,[1]Facilities!$A:$BB,36,FALSE)</f>
        <v>NO</v>
      </c>
      <c r="K1625" s="1" t="str">
        <f t="shared" si="79"/>
        <v>D_CANL5S1L4_78887</v>
      </c>
      <c r="L1625" s="1" t="str">
        <f>VLOOKUP("D_"&amp;RIGHT($K1625,5),[1]Facilities!$A:$BB,34,FALSE)</f>
        <v>Full Service</v>
      </c>
      <c r="M1625" s="1" t="str">
        <f>VLOOKUP("D_"&amp;RIGHT($K1625,5),[1]Facilities!$A:$BB,36,FALSE)</f>
        <v>NO</v>
      </c>
      <c r="N1625" s="1" t="str">
        <f t="shared" si="80"/>
        <v>D_CANL5S1L4_78887</v>
      </c>
    </row>
    <row r="1626" spans="1:14">
      <c r="A1626" s="1" t="str">
        <f t="shared" si="78"/>
        <v>I_77578</v>
      </c>
      <c r="B1626" s="1" t="s">
        <v>1797</v>
      </c>
      <c r="C1626" s="1">
        <v>77578</v>
      </c>
      <c r="D1626" s="1" t="s">
        <v>7145</v>
      </c>
      <c r="E1626" s="1">
        <v>80443</v>
      </c>
      <c r="F1626" s="5" t="s">
        <v>8303</v>
      </c>
      <c r="G1626" s="1" t="str">
        <f>IF(B1626="Issue",VLOOKUP(A1626,[1]Customers!$A:$B,2,FALSE),VLOOKUP(A1626,[1]Facilities!$A:$B,2,FALSE))</f>
        <v>I_MEX59750_77578</v>
      </c>
      <c r="H1626" s="1" t="e">
        <f>VLOOKUP("D_"&amp;$E1626,[1]Facilities!$A:$BB,2,FALSE)</f>
        <v>#N/A</v>
      </c>
      <c r="I1626" s="1" t="e">
        <f>VLOOKUP("D_"&amp;$E1626,[1]Facilities!$A:$BB,34,FALSE)</f>
        <v>#N/A</v>
      </c>
      <c r="J1626" s="1" t="e">
        <f>VLOOKUP("D_"&amp;$E1626,[1]Facilities!$A:$BB,36,FALSE)</f>
        <v>#N/A</v>
      </c>
      <c r="K1626" s="6" t="s">
        <v>8289</v>
      </c>
      <c r="L1626" s="1" t="str">
        <f>VLOOKUP("D_"&amp;RIGHT($K1626,5),[1]Facilities!$A:$BB,34,FALSE)</f>
        <v>Manufacturing</v>
      </c>
      <c r="M1626" s="1" t="str">
        <f>VLOOKUP("D_"&amp;RIGHT($K1626,5),[1]Facilities!$A:$BB,36,FALSE)</f>
        <v>NO</v>
      </c>
      <c r="N1626" s="1" t="str">
        <f t="shared" si="80"/>
        <v>D_MEX66052_75924</v>
      </c>
    </row>
    <row r="1627" spans="1:14">
      <c r="A1627" s="1" t="str">
        <f t="shared" si="78"/>
        <v>I_57733</v>
      </c>
      <c r="B1627" s="1" t="s">
        <v>1797</v>
      </c>
      <c r="C1627" s="1">
        <v>57733</v>
      </c>
      <c r="D1627" s="1" t="s">
        <v>7176</v>
      </c>
      <c r="E1627" s="1">
        <v>66673</v>
      </c>
      <c r="F1627" s="1" t="s">
        <v>572</v>
      </c>
      <c r="G1627" s="1" t="str">
        <f>IF(B1627="Issue",VLOOKUP(A1627,[1]Customers!$A:$B,2,FALSE),VLOOKUP(A1627,[1]Facilities!$A:$B,2,FALSE))</f>
        <v>I_USA11967_57733</v>
      </c>
      <c r="H1627" s="1" t="str">
        <f>VLOOKUP("D_"&amp;$E1627,[1]Facilities!$A:$BB,2,FALSE)</f>
        <v>D_USA08810_66673</v>
      </c>
      <c r="I1627" s="1" t="str">
        <f>VLOOKUP("D_"&amp;$E1627,[1]Facilities!$A:$BB,34,FALSE)</f>
        <v>Sort Only</v>
      </c>
      <c r="J1627" s="1" t="str">
        <f>VLOOKUP("D_"&amp;$E1627,[1]Facilities!$A:$BB,36,FALSE)</f>
        <v>NO</v>
      </c>
      <c r="K1627" s="1" t="str">
        <f t="shared" si="79"/>
        <v>D_USA08810_66673</v>
      </c>
      <c r="L1627" s="1" t="str">
        <f>VLOOKUP("D_"&amp;RIGHT($K1627,5),[1]Facilities!$A:$BB,34,FALSE)</f>
        <v>Sort Only</v>
      </c>
      <c r="M1627" s="1" t="str">
        <f>VLOOKUP("D_"&amp;RIGHT($K1627,5),[1]Facilities!$A:$BB,36,FALSE)</f>
        <v>NO</v>
      </c>
      <c r="N1627" s="1" t="str">
        <f t="shared" si="80"/>
        <v>D_USA08810_66673</v>
      </c>
    </row>
    <row r="1628" spans="1:14">
      <c r="A1628" s="1" t="str">
        <f t="shared" si="78"/>
        <v>I_75869</v>
      </c>
      <c r="B1628" s="1" t="s">
        <v>1797</v>
      </c>
      <c r="C1628" s="1">
        <v>75869</v>
      </c>
      <c r="D1628" s="1" t="s">
        <v>7693</v>
      </c>
      <c r="E1628" s="1">
        <v>70497</v>
      </c>
      <c r="F1628" s="1" t="s">
        <v>1422</v>
      </c>
      <c r="G1628" s="1" t="str">
        <f>IF(B1628="Issue",VLOOKUP(A1628,[1]Customers!$A:$B,2,FALSE),VLOOKUP(A1628,[1]Facilities!$A:$B,2,FALSE))</f>
        <v>I_USA62025_75869</v>
      </c>
      <c r="H1628" s="1" t="str">
        <f>VLOOKUP("D_"&amp;$E1628,[1]Facilities!$A:$BB,2,FALSE)</f>
        <v>D_USA63042_70497</v>
      </c>
      <c r="I1628" s="1" t="str">
        <f>VLOOKUP("D_"&amp;$E1628,[1]Facilities!$A:$BB,34,FALSE)</f>
        <v>Full Service</v>
      </c>
      <c r="J1628" s="1" t="str">
        <f>VLOOKUP("D_"&amp;$E1628,[1]Facilities!$A:$BB,36,FALSE)</f>
        <v>NO</v>
      </c>
      <c r="K1628" s="1" t="str">
        <f t="shared" si="79"/>
        <v>D_USA63042_70497</v>
      </c>
      <c r="L1628" s="1" t="str">
        <f>VLOOKUP("D_"&amp;RIGHT($K1628,5),[1]Facilities!$A:$BB,34,FALSE)</f>
        <v>Full Service</v>
      </c>
      <c r="M1628" s="1" t="str">
        <f>VLOOKUP("D_"&amp;RIGHT($K1628,5),[1]Facilities!$A:$BB,36,FALSE)</f>
        <v>NO</v>
      </c>
      <c r="N1628" s="1" t="str">
        <f t="shared" si="80"/>
        <v>D_USA63042_70497</v>
      </c>
    </row>
    <row r="1629" spans="1:14">
      <c r="A1629" s="1" t="str">
        <f t="shared" si="78"/>
        <v>I_75875</v>
      </c>
      <c r="B1629" s="1" t="s">
        <v>1797</v>
      </c>
      <c r="C1629" s="1">
        <v>75875</v>
      </c>
      <c r="D1629" s="1" t="s">
        <v>7694</v>
      </c>
      <c r="E1629" s="1">
        <v>50843</v>
      </c>
      <c r="F1629" s="1" t="s">
        <v>576</v>
      </c>
      <c r="G1629" s="1" t="str">
        <f>IF(B1629="Issue",VLOOKUP(A1629,[1]Customers!$A:$B,2,FALSE),VLOOKUP(A1629,[1]Facilities!$A:$B,2,FALSE))</f>
        <v>I_USA17241_75875</v>
      </c>
      <c r="H1629" s="1" t="str">
        <f>VLOOKUP("D_"&amp;$E1629,[1]Facilities!$A:$BB,2,FALSE)</f>
        <v>D_USA18202_50843</v>
      </c>
      <c r="I1629" s="1" t="str">
        <f>VLOOKUP("D_"&amp;$E1629,[1]Facilities!$A:$BB,34,FALSE)</f>
        <v>Full Service</v>
      </c>
      <c r="J1629" s="1" t="str">
        <f>VLOOKUP("D_"&amp;$E1629,[1]Facilities!$A:$BB,36,FALSE)</f>
        <v>NO</v>
      </c>
      <c r="K1629" s="1" t="str">
        <f t="shared" si="79"/>
        <v>D_USA18202_50843</v>
      </c>
      <c r="L1629" s="1" t="str">
        <f>VLOOKUP("D_"&amp;RIGHT($K1629,5),[1]Facilities!$A:$BB,34,FALSE)</f>
        <v>Full Service</v>
      </c>
      <c r="M1629" s="1" t="str">
        <f>VLOOKUP("D_"&amp;RIGHT($K1629,5),[1]Facilities!$A:$BB,36,FALSE)</f>
        <v>NO</v>
      </c>
      <c r="N1629" s="1" t="str">
        <f t="shared" si="80"/>
        <v>D_USA18202_50843</v>
      </c>
    </row>
    <row r="1630" spans="1:14">
      <c r="A1630" s="1" t="str">
        <f t="shared" si="78"/>
        <v>I_77082</v>
      </c>
      <c r="B1630" s="1" t="s">
        <v>1797</v>
      </c>
      <c r="C1630" s="1">
        <v>77082</v>
      </c>
      <c r="D1630" s="1" t="s">
        <v>7695</v>
      </c>
      <c r="E1630" s="1">
        <v>70497</v>
      </c>
      <c r="F1630" s="1" t="s">
        <v>1422</v>
      </c>
      <c r="G1630" s="1" t="str">
        <f>IF(B1630="Issue",VLOOKUP(A1630,[1]Customers!$A:$B,2,FALSE),VLOOKUP(A1630,[1]Facilities!$A:$B,2,FALSE))</f>
        <v>I_USA65043_77082</v>
      </c>
      <c r="H1630" s="1" t="str">
        <f>VLOOKUP("D_"&amp;$E1630,[1]Facilities!$A:$BB,2,FALSE)</f>
        <v>D_USA63042_70497</v>
      </c>
      <c r="I1630" s="1" t="str">
        <f>VLOOKUP("D_"&amp;$E1630,[1]Facilities!$A:$BB,34,FALSE)</f>
        <v>Full Service</v>
      </c>
      <c r="J1630" s="1" t="str">
        <f>VLOOKUP("D_"&amp;$E1630,[1]Facilities!$A:$BB,36,FALSE)</f>
        <v>NO</v>
      </c>
      <c r="K1630" s="1" t="str">
        <f t="shared" si="79"/>
        <v>D_USA63042_70497</v>
      </c>
      <c r="L1630" s="1" t="str">
        <f>VLOOKUP("D_"&amp;RIGHT($K1630,5),[1]Facilities!$A:$BB,34,FALSE)</f>
        <v>Full Service</v>
      </c>
      <c r="M1630" s="1" t="str">
        <f>VLOOKUP("D_"&amp;RIGHT($K1630,5),[1]Facilities!$A:$BB,36,FALSE)</f>
        <v>NO</v>
      </c>
      <c r="N1630" s="1" t="str">
        <f t="shared" si="80"/>
        <v>D_USA63042_70497</v>
      </c>
    </row>
    <row r="1631" spans="1:14">
      <c r="A1631" s="1" t="str">
        <f t="shared" si="78"/>
        <v>I_75873</v>
      </c>
      <c r="B1631" s="1" t="s">
        <v>1797</v>
      </c>
      <c r="C1631" s="1">
        <v>75873</v>
      </c>
      <c r="D1631" s="1" t="s">
        <v>7696</v>
      </c>
      <c r="E1631" s="1">
        <v>75125</v>
      </c>
      <c r="F1631" s="1" t="s">
        <v>1675</v>
      </c>
      <c r="G1631" s="1" t="str">
        <f>IF(B1631="Issue",VLOOKUP(A1631,[1]Customers!$A:$B,2,FALSE),VLOOKUP(A1631,[1]Facilities!$A:$B,2,FALSE))</f>
        <v>I_USA92316_75873</v>
      </c>
      <c r="H1631" s="1" t="str">
        <f>VLOOKUP("D_"&amp;$E1631,[1]Facilities!$A:$BB,2,FALSE)</f>
        <v>D_USA92509_75125</v>
      </c>
      <c r="I1631" s="1" t="str">
        <f>VLOOKUP("D_"&amp;$E1631,[1]Facilities!$A:$BB,34,FALSE)</f>
        <v>Full Service</v>
      </c>
      <c r="J1631" s="1" t="str">
        <f>VLOOKUP("D_"&amp;$E1631,[1]Facilities!$A:$BB,36,FALSE)</f>
        <v>NO</v>
      </c>
      <c r="K1631" s="1" t="str">
        <f t="shared" si="79"/>
        <v>D_USA92509_75125</v>
      </c>
      <c r="L1631" s="1" t="str">
        <f>VLOOKUP("D_"&amp;RIGHT($K1631,5),[1]Facilities!$A:$BB,34,FALSE)</f>
        <v>Full Service</v>
      </c>
      <c r="M1631" s="1" t="str">
        <f>VLOOKUP("D_"&amp;RIGHT($K1631,5),[1]Facilities!$A:$BB,36,FALSE)</f>
        <v>NO</v>
      </c>
      <c r="N1631" s="1" t="str">
        <f t="shared" si="80"/>
        <v>D_USA92509_75125</v>
      </c>
    </row>
    <row r="1632" spans="1:14">
      <c r="A1632" s="1" t="str">
        <f t="shared" si="78"/>
        <v>I_79076</v>
      </c>
      <c r="B1632" s="1" t="s">
        <v>1797</v>
      </c>
      <c r="C1632" s="1">
        <v>79076</v>
      </c>
      <c r="D1632" s="1" t="s">
        <v>7512</v>
      </c>
      <c r="E1632" s="1">
        <v>61930</v>
      </c>
      <c r="F1632" s="1" t="s">
        <v>1235</v>
      </c>
      <c r="G1632" s="1" t="str">
        <f>IF(B1632="Issue",VLOOKUP(A1632,[1]Customers!$A:$B,2,FALSE),VLOOKUP(A1632,[1]Facilities!$A:$B,2,FALSE))</f>
        <v>I_USA45217_79076</v>
      </c>
      <c r="H1632" s="1" t="str">
        <f>VLOOKUP("D_"&amp;$E1632,[1]Facilities!$A:$BB,2,FALSE)</f>
        <v>D_USA43228_61930</v>
      </c>
      <c r="I1632" s="1" t="str">
        <f>VLOOKUP("D_"&amp;$E1632,[1]Facilities!$A:$BB,34,FALSE)</f>
        <v>Full Service</v>
      </c>
      <c r="J1632" s="1" t="str">
        <f>VLOOKUP("D_"&amp;$E1632,[1]Facilities!$A:$BB,36,FALSE)</f>
        <v>NO</v>
      </c>
      <c r="K1632" s="1" t="str">
        <f t="shared" si="79"/>
        <v>D_USA43228_61930</v>
      </c>
      <c r="L1632" s="1" t="str">
        <f>VLOOKUP("D_"&amp;RIGHT($K1632,5),[1]Facilities!$A:$BB,34,FALSE)</f>
        <v>Full Service</v>
      </c>
      <c r="M1632" s="1" t="str">
        <f>VLOOKUP("D_"&amp;RIGHT($K1632,5),[1]Facilities!$A:$BB,36,FALSE)</f>
        <v>NO</v>
      </c>
      <c r="N1632" s="1" t="str">
        <f t="shared" si="80"/>
        <v>D_USA43228_61930</v>
      </c>
    </row>
    <row r="1633" spans="1:14">
      <c r="A1633" s="1" t="str">
        <f t="shared" si="78"/>
        <v>I_76443</v>
      </c>
      <c r="B1633" s="1" t="s">
        <v>1797</v>
      </c>
      <c r="C1633" s="1">
        <v>76443</v>
      </c>
      <c r="D1633" s="1" t="s">
        <v>7697</v>
      </c>
      <c r="E1633" s="1">
        <v>75256</v>
      </c>
      <c r="F1633" s="1" t="s">
        <v>1732</v>
      </c>
      <c r="G1633" s="1" t="str">
        <f>IF(B1633="Issue",VLOOKUP(A1633,[1]Customers!$A:$B,2,FALSE),VLOOKUP(A1633,[1]Facilities!$A:$B,2,FALSE))</f>
        <v>I_USA32200_76443</v>
      </c>
      <c r="H1633" s="1" t="str">
        <f>VLOOKUP("D_"&amp;$E1633,[1]Facilities!$A:$BB,2,FALSE)</f>
        <v>D_USA32254_75256</v>
      </c>
      <c r="I1633" s="1" t="str">
        <f>VLOOKUP("D_"&amp;$E1633,[1]Facilities!$A:$BB,34,FALSE)</f>
        <v>Full Service</v>
      </c>
      <c r="J1633" s="1" t="str">
        <f>VLOOKUP("D_"&amp;$E1633,[1]Facilities!$A:$BB,36,FALSE)</f>
        <v>NO</v>
      </c>
      <c r="K1633" s="1" t="str">
        <f t="shared" si="79"/>
        <v>D_USA32254_75256</v>
      </c>
      <c r="L1633" s="1" t="str">
        <f>VLOOKUP("D_"&amp;RIGHT($K1633,5),[1]Facilities!$A:$BB,34,FALSE)</f>
        <v>Full Service</v>
      </c>
      <c r="M1633" s="1" t="str">
        <f>VLOOKUP("D_"&amp;RIGHT($K1633,5),[1]Facilities!$A:$BB,36,FALSE)</f>
        <v>NO</v>
      </c>
      <c r="N1633" s="1" t="str">
        <f t="shared" si="80"/>
        <v>D_USA32254_75256</v>
      </c>
    </row>
    <row r="1634" spans="1:14">
      <c r="A1634" s="1" t="str">
        <f t="shared" si="78"/>
        <v>I_79077</v>
      </c>
      <c r="B1634" s="1" t="s">
        <v>1797</v>
      </c>
      <c r="C1634" s="1">
        <v>79077</v>
      </c>
      <c r="D1634" s="1" t="s">
        <v>7511</v>
      </c>
      <c r="E1634" s="1">
        <v>67095</v>
      </c>
      <c r="F1634" s="1" t="s">
        <v>584</v>
      </c>
      <c r="G1634" s="1" t="str">
        <f>IF(B1634="Issue",VLOOKUP(A1634,[1]Customers!$A:$B,2,FALSE),VLOOKUP(A1634,[1]Facilities!$A:$B,2,FALSE))</f>
        <v>I_USA75019_79077</v>
      </c>
      <c r="H1634" s="1" t="str">
        <f>VLOOKUP("D_"&amp;$E1634,[1]Facilities!$A:$BB,2,FALSE)</f>
        <v>D_USA75212_67095</v>
      </c>
      <c r="I1634" s="1" t="str">
        <f>VLOOKUP("D_"&amp;$E1634,[1]Facilities!$A:$BB,34,FALSE)</f>
        <v>Full Service</v>
      </c>
      <c r="J1634" s="1" t="str">
        <f>VLOOKUP("D_"&amp;$E1634,[1]Facilities!$A:$BB,36,FALSE)</f>
        <v>NO</v>
      </c>
      <c r="K1634" s="1" t="str">
        <f t="shared" si="79"/>
        <v>D_USA75212_67095</v>
      </c>
      <c r="L1634" s="1" t="str">
        <f>VLOOKUP("D_"&amp;RIGHT($K1634,5),[1]Facilities!$A:$BB,34,FALSE)</f>
        <v>Full Service</v>
      </c>
      <c r="M1634" s="1" t="str">
        <f>VLOOKUP("D_"&amp;RIGHT($K1634,5),[1]Facilities!$A:$BB,36,FALSE)</f>
        <v>NO</v>
      </c>
      <c r="N1634" s="1" t="str">
        <f t="shared" si="80"/>
        <v>D_USA75212_67095</v>
      </c>
    </row>
    <row r="1635" spans="1:14">
      <c r="A1635" s="1" t="str">
        <f t="shared" si="78"/>
        <v>I_80146</v>
      </c>
      <c r="B1635" s="1" t="s">
        <v>1797</v>
      </c>
      <c r="C1635" s="1">
        <v>80146</v>
      </c>
      <c r="D1635" s="1" t="s">
        <v>7780</v>
      </c>
      <c r="E1635" s="1">
        <v>75125</v>
      </c>
      <c r="F1635" s="1" t="s">
        <v>1675</v>
      </c>
      <c r="G1635" s="1" t="str">
        <f>IF(B1635="Issue",VLOOKUP(A1635,[1]Customers!$A:$B,2,FALSE),VLOOKUP(A1635,[1]Facilities!$A:$B,2,FALSE))</f>
        <v>I_USA92058_80146</v>
      </c>
      <c r="H1635" s="1" t="str">
        <f>VLOOKUP("D_"&amp;$E1635,[1]Facilities!$A:$BB,2,FALSE)</f>
        <v>D_USA92509_75125</v>
      </c>
      <c r="I1635" s="1" t="str">
        <f>VLOOKUP("D_"&amp;$E1635,[1]Facilities!$A:$BB,34,FALSE)</f>
        <v>Full Service</v>
      </c>
      <c r="J1635" s="1" t="str">
        <f>VLOOKUP("D_"&amp;$E1635,[1]Facilities!$A:$BB,36,FALSE)</f>
        <v>NO</v>
      </c>
      <c r="K1635" s="1" t="str">
        <f t="shared" si="79"/>
        <v>D_USA92509_75125</v>
      </c>
      <c r="L1635" s="1" t="str">
        <f>VLOOKUP("D_"&amp;RIGHT($K1635,5),[1]Facilities!$A:$BB,34,FALSE)</f>
        <v>Full Service</v>
      </c>
      <c r="M1635" s="1" t="str">
        <f>VLOOKUP("D_"&amp;RIGHT($K1635,5),[1]Facilities!$A:$BB,36,FALSE)</f>
        <v>NO</v>
      </c>
      <c r="N1635" s="1" t="str">
        <f t="shared" si="80"/>
        <v>D_USA92509_75125</v>
      </c>
    </row>
    <row r="1636" spans="1:14">
      <c r="A1636" s="1" t="str">
        <f t="shared" si="78"/>
        <v>I_80147</v>
      </c>
      <c r="B1636" s="1" t="s">
        <v>1797</v>
      </c>
      <c r="C1636" s="1">
        <v>80147</v>
      </c>
      <c r="D1636" s="1" t="s">
        <v>7781</v>
      </c>
      <c r="E1636" s="1">
        <v>67095</v>
      </c>
      <c r="F1636" s="1" t="s">
        <v>584</v>
      </c>
      <c r="G1636" s="1" t="str">
        <f>IF(B1636="Issue",VLOOKUP(A1636,[1]Customers!$A:$B,2,FALSE),VLOOKUP(A1636,[1]Facilities!$A:$B,2,FALSE))</f>
        <v>I_USA76262_80147</v>
      </c>
      <c r="H1636" s="1" t="str">
        <f>VLOOKUP("D_"&amp;$E1636,[1]Facilities!$A:$BB,2,FALSE)</f>
        <v>D_USA75212_67095</v>
      </c>
      <c r="I1636" s="1" t="str">
        <f>VLOOKUP("D_"&amp;$E1636,[1]Facilities!$A:$BB,34,FALSE)</f>
        <v>Full Service</v>
      </c>
      <c r="J1636" s="1" t="str">
        <f>VLOOKUP("D_"&amp;$E1636,[1]Facilities!$A:$BB,36,FALSE)</f>
        <v>NO</v>
      </c>
      <c r="K1636" s="1" t="str">
        <f t="shared" si="79"/>
        <v>D_USA75212_67095</v>
      </c>
      <c r="L1636" s="1" t="str">
        <f>VLOOKUP("D_"&amp;RIGHT($K1636,5),[1]Facilities!$A:$BB,34,FALSE)</f>
        <v>Full Service</v>
      </c>
      <c r="M1636" s="1" t="str">
        <f>VLOOKUP("D_"&amp;RIGHT($K1636,5),[1]Facilities!$A:$BB,36,FALSE)</f>
        <v>NO</v>
      </c>
      <c r="N1636" s="1" t="str">
        <f t="shared" si="80"/>
        <v>D_USA75212_67095</v>
      </c>
    </row>
    <row r="1637" spans="1:14">
      <c r="A1637" s="1" t="str">
        <f t="shared" si="78"/>
        <v>I_60415</v>
      </c>
      <c r="B1637" s="1" t="s">
        <v>1797</v>
      </c>
      <c r="C1637" s="1">
        <v>60415</v>
      </c>
      <c r="D1637" s="1" t="s">
        <v>1285</v>
      </c>
      <c r="E1637" s="1">
        <v>56353</v>
      </c>
      <c r="F1637" s="1" t="s">
        <v>571</v>
      </c>
      <c r="G1637" s="1" t="str">
        <f>IF(B1637="Issue",VLOOKUP(A1637,[1]Customers!$A:$B,2,FALSE),VLOOKUP(A1637,[1]Facilities!$A:$B,2,FALSE))</f>
        <v>I_USA46368_60415</v>
      </c>
      <c r="H1637" s="1" t="str">
        <f>VLOOKUP("D_"&amp;$E1637,[1]Facilities!$A:$BB,2,FALSE)</f>
        <v>D_USA60633_56353</v>
      </c>
      <c r="I1637" s="1" t="str">
        <f>VLOOKUP("D_"&amp;$E1637,[1]Facilities!$A:$BB,34,FALSE)</f>
        <v>Full Service</v>
      </c>
      <c r="J1637" s="1" t="str">
        <f>VLOOKUP("D_"&amp;$E1637,[1]Facilities!$A:$BB,36,FALSE)</f>
        <v>NO</v>
      </c>
      <c r="K1637" s="1" t="str">
        <f t="shared" si="79"/>
        <v>D_USA60633_56353</v>
      </c>
      <c r="L1637" s="1" t="str">
        <f>VLOOKUP("D_"&amp;RIGHT($K1637,5),[1]Facilities!$A:$BB,34,FALSE)</f>
        <v>Full Service</v>
      </c>
      <c r="M1637" s="1" t="str">
        <f>VLOOKUP("D_"&amp;RIGHT($K1637,5),[1]Facilities!$A:$BB,36,FALSE)</f>
        <v>NO</v>
      </c>
      <c r="N1637" s="1" t="str">
        <f t="shared" si="80"/>
        <v>D_USA60633_56353</v>
      </c>
    </row>
    <row r="1638" spans="1:14">
      <c r="A1638" s="1" t="str">
        <f t="shared" si="78"/>
        <v>I_80366</v>
      </c>
      <c r="B1638" s="1" t="s">
        <v>1797</v>
      </c>
      <c r="C1638" s="1">
        <v>80366</v>
      </c>
      <c r="D1638" s="1" t="s">
        <v>7844</v>
      </c>
      <c r="E1638" s="1">
        <v>75125</v>
      </c>
      <c r="F1638" s="1" t="s">
        <v>1675</v>
      </c>
      <c r="G1638" s="1" t="str">
        <f>IF(B1638="Issue",VLOOKUP(A1638,[1]Customers!$A:$B,2,FALSE),VLOOKUP(A1638,[1]Facilities!$A:$B,2,FALSE))</f>
        <v>I_USA32508_80366</v>
      </c>
      <c r="H1638" s="1" t="str">
        <f>VLOOKUP("D_"&amp;$E1638,[1]Facilities!$A:$BB,2,FALSE)</f>
        <v>D_USA92509_75125</v>
      </c>
      <c r="I1638" s="1" t="str">
        <f>VLOOKUP("D_"&amp;$E1638,[1]Facilities!$A:$BB,34,FALSE)</f>
        <v>Full Service</v>
      </c>
      <c r="J1638" s="1" t="str">
        <f>VLOOKUP("D_"&amp;$E1638,[1]Facilities!$A:$BB,36,FALSE)</f>
        <v>NO</v>
      </c>
      <c r="K1638" s="1" t="str">
        <f t="shared" si="79"/>
        <v>D_USA92509_75125</v>
      </c>
      <c r="L1638" s="1" t="str">
        <f>VLOOKUP("D_"&amp;RIGHT($K1638,5),[1]Facilities!$A:$BB,34,FALSE)</f>
        <v>Full Service</v>
      </c>
      <c r="M1638" s="1" t="str">
        <f>VLOOKUP("D_"&amp;RIGHT($K1638,5),[1]Facilities!$A:$BB,36,FALSE)</f>
        <v>NO</v>
      </c>
      <c r="N1638" s="1" t="str">
        <f t="shared" si="80"/>
        <v>D_USA92509_75125</v>
      </c>
    </row>
    <row r="1639" spans="1:14">
      <c r="A1639" s="1" t="str">
        <f t="shared" si="78"/>
        <v>I_80148</v>
      </c>
      <c r="B1639" s="1" t="s">
        <v>1797</v>
      </c>
      <c r="C1639" s="1">
        <v>80148</v>
      </c>
      <c r="D1639" s="1" t="s">
        <v>7782</v>
      </c>
      <c r="E1639" s="1">
        <v>56720</v>
      </c>
      <c r="F1639" s="1" t="s">
        <v>570</v>
      </c>
      <c r="G1639" s="1" t="str">
        <f>IF(B1639="Issue",VLOOKUP(A1639,[1]Customers!$A:$B,2,FALSE),VLOOKUP(A1639,[1]Facilities!$A:$B,2,FALSE))</f>
        <v>I_USA46143_80148</v>
      </c>
      <c r="H1639" s="1" t="str">
        <f>VLOOKUP("D_"&amp;$E1639,[1]Facilities!$A:$BB,2,FALSE)</f>
        <v>D_USA46235_56720</v>
      </c>
      <c r="I1639" s="1" t="str">
        <f>VLOOKUP("D_"&amp;$E1639,[1]Facilities!$A:$BB,34,FALSE)</f>
        <v>Full Service</v>
      </c>
      <c r="J1639" s="1" t="str">
        <f>VLOOKUP("D_"&amp;$E1639,[1]Facilities!$A:$BB,36,FALSE)</f>
        <v>NO</v>
      </c>
      <c r="K1639" s="1" t="str">
        <f t="shared" si="79"/>
        <v>D_USA46235_56720</v>
      </c>
      <c r="L1639" s="1" t="str">
        <f>VLOOKUP("D_"&amp;RIGHT($K1639,5),[1]Facilities!$A:$BB,34,FALSE)</f>
        <v>Full Service</v>
      </c>
      <c r="M1639" s="1" t="str">
        <f>VLOOKUP("D_"&amp;RIGHT($K1639,5),[1]Facilities!$A:$BB,36,FALSE)</f>
        <v>NO</v>
      </c>
      <c r="N1639" s="1" t="str">
        <f t="shared" si="80"/>
        <v>D_USA46235_56720</v>
      </c>
    </row>
    <row r="1640" spans="1:14">
      <c r="A1640" s="1" t="str">
        <f t="shared" si="78"/>
        <v>I_79645</v>
      </c>
      <c r="B1640" s="1" t="s">
        <v>1797</v>
      </c>
      <c r="C1640" s="1">
        <v>79645</v>
      </c>
      <c r="D1640" s="1" t="s">
        <v>7698</v>
      </c>
      <c r="E1640" s="1">
        <v>67093</v>
      </c>
      <c r="F1640" s="1" t="s">
        <v>581</v>
      </c>
      <c r="G1640" s="1" t="str">
        <f>IF(B1640="Issue",VLOOKUP(A1640,[1]Customers!$A:$B,2,FALSE),VLOOKUP(A1640,[1]Facilities!$A:$B,2,FALSE))</f>
        <v>I_CANL4K3L8_79645</v>
      </c>
      <c r="H1640" s="1" t="str">
        <f>VLOOKUP("D_"&amp;$E1640,[1]Facilities!$A:$BB,2,FALSE)</f>
        <v>D_USA49348_67093</v>
      </c>
      <c r="I1640" s="1" t="str">
        <f>VLOOKUP("D_"&amp;$E1640,[1]Facilities!$A:$BB,34,FALSE)</f>
        <v>Full Service</v>
      </c>
      <c r="J1640" s="1" t="str">
        <f>VLOOKUP("D_"&amp;$E1640,[1]Facilities!$A:$BB,36,FALSE)</f>
        <v>NO</v>
      </c>
      <c r="K1640" s="1" t="str">
        <f t="shared" si="79"/>
        <v>D_USA49348_67093</v>
      </c>
      <c r="L1640" s="1" t="str">
        <f>VLOOKUP("D_"&amp;RIGHT($K1640,5),[1]Facilities!$A:$BB,34,FALSE)</f>
        <v>Full Service</v>
      </c>
      <c r="M1640" s="1" t="str">
        <f>VLOOKUP("D_"&amp;RIGHT($K1640,5),[1]Facilities!$A:$BB,36,FALSE)</f>
        <v>NO</v>
      </c>
      <c r="N1640" s="1" t="str">
        <f t="shared" si="80"/>
        <v>D_USA49348_67093</v>
      </c>
    </row>
    <row r="1641" spans="1:14">
      <c r="A1641" s="1" t="str">
        <f t="shared" si="78"/>
        <v>I_76635</v>
      </c>
      <c r="B1641" s="1" t="s">
        <v>1797</v>
      </c>
      <c r="C1641" s="1">
        <v>76635</v>
      </c>
      <c r="D1641" s="1" t="s">
        <v>1881</v>
      </c>
      <c r="E1641" s="1">
        <v>63577</v>
      </c>
      <c r="F1641" s="1" t="s">
        <v>591</v>
      </c>
      <c r="G1641" s="1" t="str">
        <f>IF(B1641="Issue",VLOOKUP(A1641,[1]Customers!$A:$B,2,FALSE),VLOOKUP(A1641,[1]Facilities!$A:$B,2,FALSE))</f>
        <v>I_USA38666_76635</v>
      </c>
      <c r="H1641" s="1" t="str">
        <f>VLOOKUP("D_"&amp;$E1641,[1]Facilities!$A:$BB,2,FALSE)</f>
        <v>D_USA35401_63577</v>
      </c>
      <c r="I1641" s="1" t="str">
        <f>VLOOKUP("D_"&amp;$E1641,[1]Facilities!$A:$BB,34,FALSE)</f>
        <v>Full Service</v>
      </c>
      <c r="J1641" s="1" t="str">
        <f>VLOOKUP("D_"&amp;$E1641,[1]Facilities!$A:$BB,36,FALSE)</f>
        <v>NO</v>
      </c>
      <c r="K1641" s="1" t="str">
        <f t="shared" si="79"/>
        <v>D_USA35401_63577</v>
      </c>
      <c r="L1641" s="1" t="str">
        <f>VLOOKUP("D_"&amp;RIGHT($K1641,5),[1]Facilities!$A:$BB,34,FALSE)</f>
        <v>Full Service</v>
      </c>
      <c r="M1641" s="1" t="str">
        <f>VLOOKUP("D_"&amp;RIGHT($K1641,5),[1]Facilities!$A:$BB,36,FALSE)</f>
        <v>NO</v>
      </c>
      <c r="N1641" s="1" t="str">
        <f t="shared" si="80"/>
        <v>D_USA35401_63577</v>
      </c>
    </row>
    <row r="1642" spans="1:14">
      <c r="A1642" s="1" t="str">
        <f t="shared" si="78"/>
        <v>I_90222</v>
      </c>
      <c r="B1642" s="1" t="s">
        <v>1797</v>
      </c>
      <c r="C1642" s="1">
        <v>90222</v>
      </c>
      <c r="D1642" s="1" t="s">
        <v>8117</v>
      </c>
      <c r="E1642" s="1">
        <v>74879</v>
      </c>
      <c r="F1642" s="1" t="s">
        <v>1627</v>
      </c>
      <c r="G1642" s="1" t="str">
        <f>IF(B1642="Issue",VLOOKUP(A1642,[1]Customers!$A:$B,2,FALSE),VLOOKUP(A1642,[1]Facilities!$A:$B,2,FALSE))</f>
        <v>I_USA90640_90222</v>
      </c>
      <c r="H1642" s="1" t="str">
        <f>VLOOKUP("D_"&amp;$E1642,[1]Facilities!$A:$BB,2,FALSE)</f>
        <v>D_USA91761_74879</v>
      </c>
      <c r="I1642" s="1" t="str">
        <f>VLOOKUP("D_"&amp;$E1642,[1]Facilities!$A:$BB,34,FALSE)</f>
        <v>Full Service</v>
      </c>
      <c r="J1642" s="1" t="str">
        <f>VLOOKUP("D_"&amp;$E1642,[1]Facilities!$A:$BB,36,FALSE)</f>
        <v>YES</v>
      </c>
      <c r="K1642" s="6" t="s">
        <v>6766</v>
      </c>
      <c r="L1642" s="1" t="str">
        <f>VLOOKUP("D_"&amp;RIGHT($K1642,5),[1]Facilities!$A:$BB,34,FALSE)</f>
        <v>Full Service</v>
      </c>
      <c r="M1642" s="1" t="str">
        <f>VLOOKUP("D_"&amp;RIGHT($K1642,5),[1]Facilities!$A:$BB,36,FALSE)</f>
        <v>NO</v>
      </c>
      <c r="N1642" s="1" t="str">
        <f t="shared" si="80"/>
        <v>D_USA92509_75125</v>
      </c>
    </row>
    <row r="1643" spans="1:14">
      <c r="A1643" s="1" t="str">
        <f t="shared" si="78"/>
        <v>I_90223</v>
      </c>
      <c r="B1643" s="1" t="s">
        <v>1797</v>
      </c>
      <c r="C1643" s="1">
        <v>90223</v>
      </c>
      <c r="D1643" s="1" t="s">
        <v>8118</v>
      </c>
      <c r="E1643" s="1">
        <v>60457</v>
      </c>
      <c r="F1643" s="1" t="s">
        <v>582</v>
      </c>
      <c r="G1643" s="1" t="str">
        <f>IF(B1643="Issue",VLOOKUP(A1643,[1]Customers!$A:$B,2,FALSE),VLOOKUP(A1643,[1]Facilities!$A:$B,2,FALSE))</f>
        <v>I_USA28655_90223</v>
      </c>
      <c r="H1643" s="1" t="str">
        <f>VLOOKUP("D_"&amp;$E1643,[1]Facilities!$A:$BB,2,FALSE)</f>
        <v>D_USA29340_60457</v>
      </c>
      <c r="I1643" s="1" t="str">
        <f>VLOOKUP("D_"&amp;$E1643,[1]Facilities!$A:$BB,34,FALSE)</f>
        <v>Full Service</v>
      </c>
      <c r="J1643" s="1" t="str">
        <f>VLOOKUP("D_"&amp;$E1643,[1]Facilities!$A:$BB,36,FALSE)</f>
        <v>NO</v>
      </c>
      <c r="K1643" s="1" t="str">
        <f t="shared" si="79"/>
        <v>D_USA29340_60457</v>
      </c>
      <c r="L1643" s="1" t="str">
        <f>VLOOKUP("D_"&amp;RIGHT($K1643,5),[1]Facilities!$A:$BB,34,FALSE)</f>
        <v>Full Service</v>
      </c>
      <c r="M1643" s="1" t="str">
        <f>VLOOKUP("D_"&amp;RIGHT($K1643,5),[1]Facilities!$A:$BB,36,FALSE)</f>
        <v>NO</v>
      </c>
      <c r="N1643" s="1" t="str">
        <f t="shared" si="80"/>
        <v>D_USA29340_60457</v>
      </c>
    </row>
    <row r="1644" spans="1:14">
      <c r="A1644" s="1" t="str">
        <f t="shared" si="78"/>
        <v>I_60476</v>
      </c>
      <c r="B1644" s="1" t="s">
        <v>1797</v>
      </c>
      <c r="C1644" s="1">
        <v>60476</v>
      </c>
      <c r="D1644" s="1" t="s">
        <v>535</v>
      </c>
      <c r="E1644" s="1">
        <v>61692</v>
      </c>
      <c r="F1644" s="1" t="s">
        <v>574</v>
      </c>
      <c r="G1644" s="1" t="str">
        <f>IF(B1644="Issue",VLOOKUP(A1644,[1]Customers!$A:$B,2,FALSE),VLOOKUP(A1644,[1]Facilities!$A:$B,2,FALSE))</f>
        <v>I_USA14424_60476</v>
      </c>
      <c r="H1644" s="1" t="str">
        <f>VLOOKUP("D_"&amp;$E1644,[1]Facilities!$A:$BB,2,FALSE)</f>
        <v>D_USA14031_61692</v>
      </c>
      <c r="I1644" s="1" t="str">
        <f>VLOOKUP("D_"&amp;$E1644,[1]Facilities!$A:$BB,34,FALSE)</f>
        <v>Full Service</v>
      </c>
      <c r="J1644" s="1" t="str">
        <f>VLOOKUP("D_"&amp;$E1644,[1]Facilities!$A:$BB,36,FALSE)</f>
        <v>NO</v>
      </c>
      <c r="K1644" s="1" t="str">
        <f t="shared" si="79"/>
        <v>D_USA14031_61692</v>
      </c>
      <c r="L1644" s="1" t="str">
        <f>VLOOKUP("D_"&amp;RIGHT($K1644,5),[1]Facilities!$A:$BB,34,FALSE)</f>
        <v>Full Service</v>
      </c>
      <c r="M1644" s="1" t="str">
        <f>VLOOKUP("D_"&amp;RIGHT($K1644,5),[1]Facilities!$A:$BB,36,FALSE)</f>
        <v>NO</v>
      </c>
      <c r="N1644" s="1" t="str">
        <f t="shared" si="80"/>
        <v>D_USA14031_61692</v>
      </c>
    </row>
    <row r="1645" spans="1:14">
      <c r="A1645" s="1" t="str">
        <f t="shared" si="78"/>
        <v>I_60730</v>
      </c>
      <c r="B1645" s="1" t="s">
        <v>1797</v>
      </c>
      <c r="C1645" s="1">
        <v>60730</v>
      </c>
      <c r="D1645" s="1" t="s">
        <v>534</v>
      </c>
      <c r="E1645" s="1">
        <v>70318</v>
      </c>
      <c r="F1645" s="1" t="s">
        <v>1402</v>
      </c>
      <c r="G1645" s="1" t="str">
        <f>IF(B1645="Issue",VLOOKUP(A1645,[1]Customers!$A:$B,2,FALSE),VLOOKUP(A1645,[1]Facilities!$A:$B,2,FALSE))</f>
        <v>I_USA12967_60730</v>
      </c>
      <c r="H1645" s="1" t="str">
        <f>VLOOKUP("D_"&amp;$E1645,[1]Facilities!$A:$BB,2,FALSE)</f>
        <v>D_USA12085_70318</v>
      </c>
      <c r="I1645" s="1" t="str">
        <f>VLOOKUP("D_"&amp;$E1645,[1]Facilities!$A:$BB,34,FALSE)</f>
        <v>Full Service</v>
      </c>
      <c r="J1645" s="1" t="str">
        <f>VLOOKUP("D_"&amp;$E1645,[1]Facilities!$A:$BB,36,FALSE)</f>
        <v>NO</v>
      </c>
      <c r="K1645" s="1" t="str">
        <f t="shared" si="79"/>
        <v>D_USA12085_70318</v>
      </c>
      <c r="L1645" s="1" t="str">
        <f>VLOOKUP("D_"&amp;RIGHT($K1645,5),[1]Facilities!$A:$BB,34,FALSE)</f>
        <v>Full Service</v>
      </c>
      <c r="M1645" s="1" t="str">
        <f>VLOOKUP("D_"&amp;RIGHT($K1645,5),[1]Facilities!$A:$BB,36,FALSE)</f>
        <v>NO</v>
      </c>
      <c r="N1645" s="1" t="str">
        <f t="shared" si="80"/>
        <v>D_USA12085_70318</v>
      </c>
    </row>
    <row r="1646" spans="1:14">
      <c r="A1646" s="1" t="str">
        <f t="shared" si="78"/>
        <v>I_75179</v>
      </c>
      <c r="B1646" s="1" t="s">
        <v>1797</v>
      </c>
      <c r="C1646" s="1">
        <v>75179</v>
      </c>
      <c r="D1646" s="1" t="s">
        <v>7390</v>
      </c>
      <c r="E1646" s="1">
        <v>70318</v>
      </c>
      <c r="F1646" s="1" t="s">
        <v>1402</v>
      </c>
      <c r="G1646" s="1" t="str">
        <f>IF(B1646="Issue",VLOOKUP(A1646,[1]Customers!$A:$B,2,FALSE),VLOOKUP(A1646,[1]Facilities!$A:$B,2,FALSE))</f>
        <v>I_USA14020_75179</v>
      </c>
      <c r="H1646" s="1" t="str">
        <f>VLOOKUP("D_"&amp;$E1646,[1]Facilities!$A:$BB,2,FALSE)</f>
        <v>D_USA12085_70318</v>
      </c>
      <c r="I1646" s="1" t="str">
        <f>VLOOKUP("D_"&amp;$E1646,[1]Facilities!$A:$BB,34,FALSE)</f>
        <v>Full Service</v>
      </c>
      <c r="J1646" s="1" t="str">
        <f>VLOOKUP("D_"&amp;$E1646,[1]Facilities!$A:$BB,36,FALSE)</f>
        <v>NO</v>
      </c>
      <c r="K1646" s="1" t="str">
        <f t="shared" si="79"/>
        <v>D_USA12085_70318</v>
      </c>
      <c r="L1646" s="1" t="str">
        <f>VLOOKUP("D_"&amp;RIGHT($K1646,5),[1]Facilities!$A:$BB,34,FALSE)</f>
        <v>Full Service</v>
      </c>
      <c r="M1646" s="1" t="str">
        <f>VLOOKUP("D_"&amp;RIGHT($K1646,5),[1]Facilities!$A:$BB,36,FALSE)</f>
        <v>NO</v>
      </c>
      <c r="N1646" s="1" t="str">
        <f t="shared" si="80"/>
        <v>D_USA12085_70318</v>
      </c>
    </row>
    <row r="1647" spans="1:14">
      <c r="A1647" s="1" t="str">
        <f t="shared" si="78"/>
        <v>I_60475</v>
      </c>
      <c r="B1647" s="1" t="s">
        <v>1797</v>
      </c>
      <c r="C1647" s="1">
        <v>60475</v>
      </c>
      <c r="D1647" s="1" t="s">
        <v>7389</v>
      </c>
      <c r="E1647" s="1">
        <v>61692</v>
      </c>
      <c r="F1647" s="1" t="s">
        <v>574</v>
      </c>
      <c r="G1647" s="1" t="str">
        <f>IF(B1647="Issue",VLOOKUP(A1647,[1]Customers!$A:$B,2,FALSE),VLOOKUP(A1647,[1]Facilities!$A:$B,2,FALSE))</f>
        <v>I_USA14225_60475</v>
      </c>
      <c r="H1647" s="1" t="str">
        <f>VLOOKUP("D_"&amp;$E1647,[1]Facilities!$A:$BB,2,FALSE)</f>
        <v>D_USA14031_61692</v>
      </c>
      <c r="I1647" s="1" t="str">
        <f>VLOOKUP("D_"&amp;$E1647,[1]Facilities!$A:$BB,34,FALSE)</f>
        <v>Full Service</v>
      </c>
      <c r="J1647" s="1" t="str">
        <f>VLOOKUP("D_"&amp;$E1647,[1]Facilities!$A:$BB,36,FALSE)</f>
        <v>NO</v>
      </c>
      <c r="K1647" s="1" t="str">
        <f t="shared" si="79"/>
        <v>D_USA14031_61692</v>
      </c>
      <c r="L1647" s="1" t="str">
        <f>VLOOKUP("D_"&amp;RIGHT($K1647,5),[1]Facilities!$A:$BB,34,FALSE)</f>
        <v>Full Service</v>
      </c>
      <c r="M1647" s="1" t="str">
        <f>VLOOKUP("D_"&amp;RIGHT($K1647,5),[1]Facilities!$A:$BB,36,FALSE)</f>
        <v>NO</v>
      </c>
      <c r="N1647" s="1" t="str">
        <f t="shared" si="80"/>
        <v>D_USA14031_61692</v>
      </c>
    </row>
    <row r="1648" spans="1:14">
      <c r="A1648" s="1" t="str">
        <f t="shared" si="78"/>
        <v>I_78929</v>
      </c>
      <c r="B1648" s="1" t="s">
        <v>1797</v>
      </c>
      <c r="C1648" s="1">
        <v>78929</v>
      </c>
      <c r="D1648" s="1" t="s">
        <v>7428</v>
      </c>
      <c r="E1648" s="1">
        <v>75125</v>
      </c>
      <c r="F1648" s="1" t="s">
        <v>1675</v>
      </c>
      <c r="G1648" s="1" t="str">
        <f>IF(B1648="Issue",VLOOKUP(A1648,[1]Customers!$A:$B,2,FALSE),VLOOKUP(A1648,[1]Facilities!$A:$B,2,FALSE))</f>
        <v>I_USA92507_78929</v>
      </c>
      <c r="H1648" s="1" t="str">
        <f>VLOOKUP("D_"&amp;$E1648,[1]Facilities!$A:$BB,2,FALSE)</f>
        <v>D_USA92509_75125</v>
      </c>
      <c r="I1648" s="1" t="str">
        <f>VLOOKUP("D_"&amp;$E1648,[1]Facilities!$A:$BB,34,FALSE)</f>
        <v>Full Service</v>
      </c>
      <c r="J1648" s="1" t="str">
        <f>VLOOKUP("D_"&amp;$E1648,[1]Facilities!$A:$BB,36,FALSE)</f>
        <v>NO</v>
      </c>
      <c r="K1648" s="1" t="str">
        <f t="shared" si="79"/>
        <v>D_USA92509_75125</v>
      </c>
      <c r="L1648" s="1" t="str">
        <f>VLOOKUP("D_"&amp;RIGHT($K1648,5),[1]Facilities!$A:$BB,34,FALSE)</f>
        <v>Full Service</v>
      </c>
      <c r="M1648" s="1" t="str">
        <f>VLOOKUP("D_"&amp;RIGHT($K1648,5),[1]Facilities!$A:$BB,36,FALSE)</f>
        <v>NO</v>
      </c>
      <c r="N1648" s="1" t="str">
        <f t="shared" si="80"/>
        <v>D_USA92509_75125</v>
      </c>
    </row>
    <row r="1649" spans="1:14">
      <c r="A1649" s="1" t="str">
        <f t="shared" si="78"/>
        <v>I_45515</v>
      </c>
      <c r="B1649" s="1" t="s">
        <v>1797</v>
      </c>
      <c r="C1649" s="1">
        <v>45515</v>
      </c>
      <c r="D1649" s="1" t="s">
        <v>536</v>
      </c>
      <c r="E1649" s="1">
        <v>56353</v>
      </c>
      <c r="F1649" s="1" t="s">
        <v>571</v>
      </c>
      <c r="G1649" s="1" t="str">
        <f>IF(B1649="Issue",VLOOKUP(A1649,[1]Customers!$A:$B,2,FALSE),VLOOKUP(A1649,[1]Facilities!$A:$B,2,FALSE))</f>
        <v>I_USA60608_45515</v>
      </c>
      <c r="H1649" s="1" t="str">
        <f>VLOOKUP("D_"&amp;$E1649,[1]Facilities!$A:$BB,2,FALSE)</f>
        <v>D_USA60633_56353</v>
      </c>
      <c r="I1649" s="1" t="str">
        <f>VLOOKUP("D_"&amp;$E1649,[1]Facilities!$A:$BB,34,FALSE)</f>
        <v>Full Service</v>
      </c>
      <c r="J1649" s="1" t="str">
        <f>VLOOKUP("D_"&amp;$E1649,[1]Facilities!$A:$BB,36,FALSE)</f>
        <v>NO</v>
      </c>
      <c r="K1649" s="1" t="str">
        <f t="shared" si="79"/>
        <v>D_USA60633_56353</v>
      </c>
      <c r="L1649" s="1" t="str">
        <f>VLOOKUP("D_"&amp;RIGHT($K1649,5),[1]Facilities!$A:$BB,34,FALSE)</f>
        <v>Full Service</v>
      </c>
      <c r="M1649" s="1" t="str">
        <f>VLOOKUP("D_"&amp;RIGHT($K1649,5),[1]Facilities!$A:$BB,36,FALSE)</f>
        <v>NO</v>
      </c>
      <c r="N1649" s="1" t="str">
        <f t="shared" si="80"/>
        <v>D_USA60633_56353</v>
      </c>
    </row>
    <row r="1650" spans="1:14">
      <c r="A1650" s="1" t="str">
        <f t="shared" si="78"/>
        <v>I_79650</v>
      </c>
      <c r="B1650" s="1" t="s">
        <v>1797</v>
      </c>
      <c r="C1650" s="1">
        <v>79650</v>
      </c>
      <c r="D1650" s="1" t="s">
        <v>7699</v>
      </c>
      <c r="E1650" s="1">
        <v>76410</v>
      </c>
      <c r="F1650" s="1" t="s">
        <v>8290</v>
      </c>
      <c r="G1650" s="1" t="str">
        <f>IF(B1650="Issue",VLOOKUP(A1650,[1]Customers!$A:$B,2,FALSE),VLOOKUP(A1650,[1]Facilities!$A:$B,2,FALSE))</f>
        <v>I_USA38829_79650</v>
      </c>
      <c r="H1650" s="1" t="str">
        <f>VLOOKUP("D_"&amp;$E1650,[1]Facilities!$A:$BB,2,FALSE)</f>
        <v>D_USA38118_76410</v>
      </c>
      <c r="I1650" s="1" t="str">
        <f>VLOOKUP("D_"&amp;$E1650,[1]Facilities!$A:$BB,34,FALSE)</f>
        <v>Full Service</v>
      </c>
      <c r="J1650" s="1" t="str">
        <f>VLOOKUP("D_"&amp;$E1650,[1]Facilities!$A:$BB,36,FALSE)</f>
        <v>NO</v>
      </c>
      <c r="K1650" s="1" t="str">
        <f t="shared" si="79"/>
        <v>D_USA38118_76410</v>
      </c>
      <c r="L1650" s="1" t="str">
        <f>VLOOKUP("D_"&amp;RIGHT($K1650,5),[1]Facilities!$A:$BB,34,FALSE)</f>
        <v>Full Service</v>
      </c>
      <c r="M1650" s="1" t="str">
        <f>VLOOKUP("D_"&amp;RIGHT($K1650,5),[1]Facilities!$A:$BB,36,FALSE)</f>
        <v>NO</v>
      </c>
      <c r="N1650" s="1" t="str">
        <f t="shared" si="80"/>
        <v>D_USA38118_76410</v>
      </c>
    </row>
    <row r="1651" spans="1:14">
      <c r="A1651" s="1" t="str">
        <f t="shared" si="78"/>
        <v>I_45253</v>
      </c>
      <c r="B1651" s="1" t="s">
        <v>1797</v>
      </c>
      <c r="C1651" s="1">
        <v>45253</v>
      </c>
      <c r="D1651" s="1" t="s">
        <v>1365</v>
      </c>
      <c r="E1651" s="1">
        <v>45195</v>
      </c>
      <c r="F1651" s="1" t="s">
        <v>580</v>
      </c>
      <c r="G1651" s="1" t="str">
        <f>IF(B1651="Issue",VLOOKUP(A1651,[1]Customers!$A:$B,2,FALSE),VLOOKUP(A1651,[1]Facilities!$A:$B,2,FALSE))</f>
        <v>I_USA94510_45253</v>
      </c>
      <c r="H1651" s="1" t="str">
        <f>VLOOKUP("D_"&amp;$E1651,[1]Facilities!$A:$BB,2,FALSE)</f>
        <v>D_USA95304_45195</v>
      </c>
      <c r="I1651" s="1" t="str">
        <f>VLOOKUP("D_"&amp;$E1651,[1]Facilities!$A:$BB,34,FALSE)</f>
        <v>Full Service</v>
      </c>
      <c r="J1651" s="1" t="str">
        <f>VLOOKUP("D_"&amp;$E1651,[1]Facilities!$A:$BB,36,FALSE)</f>
        <v>NO</v>
      </c>
      <c r="K1651" s="1" t="str">
        <f t="shared" si="79"/>
        <v>D_USA95304_45195</v>
      </c>
      <c r="L1651" s="1" t="str">
        <f>VLOOKUP("D_"&amp;RIGHT($K1651,5),[1]Facilities!$A:$BB,34,FALSE)</f>
        <v>Full Service</v>
      </c>
      <c r="M1651" s="1" t="str">
        <f>VLOOKUP("D_"&amp;RIGHT($K1651,5),[1]Facilities!$A:$BB,36,FALSE)</f>
        <v>NO</v>
      </c>
      <c r="N1651" s="1" t="str">
        <f t="shared" si="80"/>
        <v>D_USA95304_45195</v>
      </c>
    </row>
    <row r="1652" spans="1:14">
      <c r="A1652" s="1" t="str">
        <f t="shared" si="78"/>
        <v>I_45254</v>
      </c>
      <c r="B1652" s="1" t="s">
        <v>1797</v>
      </c>
      <c r="C1652" s="1">
        <v>45254</v>
      </c>
      <c r="D1652" s="1" t="s">
        <v>537</v>
      </c>
      <c r="E1652" s="1">
        <v>45195</v>
      </c>
      <c r="F1652" s="1" t="s">
        <v>580</v>
      </c>
      <c r="G1652" s="1" t="str">
        <f>IF(B1652="Issue",VLOOKUP(A1652,[1]Customers!$A:$B,2,FALSE),VLOOKUP(A1652,[1]Facilities!$A:$B,2,FALSE))</f>
        <v>I_USA95991_45254</v>
      </c>
      <c r="H1652" s="1" t="str">
        <f>VLOOKUP("D_"&amp;$E1652,[1]Facilities!$A:$BB,2,FALSE)</f>
        <v>D_USA95304_45195</v>
      </c>
      <c r="I1652" s="1" t="str">
        <f>VLOOKUP("D_"&amp;$E1652,[1]Facilities!$A:$BB,34,FALSE)</f>
        <v>Full Service</v>
      </c>
      <c r="J1652" s="1" t="str">
        <f>VLOOKUP("D_"&amp;$E1652,[1]Facilities!$A:$BB,36,FALSE)</f>
        <v>NO</v>
      </c>
      <c r="K1652" s="1" t="str">
        <f t="shared" si="79"/>
        <v>D_USA95304_45195</v>
      </c>
      <c r="L1652" s="1" t="str">
        <f>VLOOKUP("D_"&amp;RIGHT($K1652,5),[1]Facilities!$A:$BB,34,FALSE)</f>
        <v>Full Service</v>
      </c>
      <c r="M1652" s="1" t="str">
        <f>VLOOKUP("D_"&amp;RIGHT($K1652,5),[1]Facilities!$A:$BB,36,FALSE)</f>
        <v>NO</v>
      </c>
      <c r="N1652" s="1" t="str">
        <f t="shared" si="80"/>
        <v>D_USA95304_45195</v>
      </c>
    </row>
    <row r="1653" spans="1:14">
      <c r="A1653" s="1" t="str">
        <f t="shared" si="78"/>
        <v>I_74633</v>
      </c>
      <c r="B1653" s="1" t="s">
        <v>1797</v>
      </c>
      <c r="C1653" s="1">
        <v>74633</v>
      </c>
      <c r="D1653" s="1" t="s">
        <v>1609</v>
      </c>
      <c r="E1653" s="1">
        <v>70917</v>
      </c>
      <c r="F1653" s="1" t="s">
        <v>1653</v>
      </c>
      <c r="G1653" s="1" t="str">
        <f>IF(B1653="Issue",VLOOKUP(A1653,[1]Customers!$A:$B,2,FALSE),VLOOKUP(A1653,[1]Facilities!$A:$B,2,FALSE))</f>
        <v>I_CANJ0E1A0_74633</v>
      </c>
      <c r="H1653" s="1" t="str">
        <f>VLOOKUP("D_"&amp;$E1653,[1]Facilities!$A:$BB,2,FALSE)</f>
        <v>D_CANH9P1K9_70917</v>
      </c>
      <c r="I1653" s="1" t="str">
        <f>VLOOKUP("D_"&amp;$E1653,[1]Facilities!$A:$BB,34,FALSE)</f>
        <v>Full Service</v>
      </c>
      <c r="J1653" s="1" t="str">
        <f>VLOOKUP("D_"&amp;$E1653,[1]Facilities!$A:$BB,36,FALSE)</f>
        <v>NO</v>
      </c>
      <c r="K1653" s="1" t="str">
        <f t="shared" si="79"/>
        <v>D_CANH9P1K9_70917</v>
      </c>
      <c r="L1653" s="1" t="str">
        <f>VLOOKUP("D_"&amp;RIGHT($K1653,5),[1]Facilities!$A:$BB,34,FALSE)</f>
        <v>Full Service</v>
      </c>
      <c r="M1653" s="1" t="str">
        <f>VLOOKUP("D_"&amp;RIGHT($K1653,5),[1]Facilities!$A:$BB,36,FALSE)</f>
        <v>NO</v>
      </c>
      <c r="N1653" s="1" t="str">
        <f t="shared" si="80"/>
        <v>D_CANH9P1K9_70917</v>
      </c>
    </row>
    <row r="1654" spans="1:14">
      <c r="A1654" s="1" t="str">
        <f t="shared" si="78"/>
        <v>I_58885</v>
      </c>
      <c r="B1654" s="1" t="s">
        <v>1797</v>
      </c>
      <c r="C1654" s="1">
        <v>58885</v>
      </c>
      <c r="D1654" s="1" t="s">
        <v>538</v>
      </c>
      <c r="E1654" s="1">
        <v>70917</v>
      </c>
      <c r="F1654" s="1" t="s">
        <v>1653</v>
      </c>
      <c r="G1654" s="1" t="str">
        <f>IF(B1654="Issue",VLOOKUP(A1654,[1]Customers!$A:$B,2,FALSE),VLOOKUP(A1654,[1]Facilities!$A:$B,2,FALSE))</f>
        <v>I_CANJ0E1A0_58885</v>
      </c>
      <c r="H1654" s="1" t="str">
        <f>VLOOKUP("D_"&amp;$E1654,[1]Facilities!$A:$BB,2,FALSE)</f>
        <v>D_CANH9P1K9_70917</v>
      </c>
      <c r="I1654" s="1" t="str">
        <f>VLOOKUP("D_"&amp;$E1654,[1]Facilities!$A:$BB,34,FALSE)</f>
        <v>Full Service</v>
      </c>
      <c r="J1654" s="1" t="str">
        <f>VLOOKUP("D_"&amp;$E1654,[1]Facilities!$A:$BB,36,FALSE)</f>
        <v>NO</v>
      </c>
      <c r="K1654" s="1" t="str">
        <f t="shared" si="79"/>
        <v>D_CANH9P1K9_70917</v>
      </c>
      <c r="L1654" s="1" t="str">
        <f>VLOOKUP("D_"&amp;RIGHT($K1654,5),[1]Facilities!$A:$BB,34,FALSE)</f>
        <v>Full Service</v>
      </c>
      <c r="M1654" s="1" t="str">
        <f>VLOOKUP("D_"&amp;RIGHT($K1654,5),[1]Facilities!$A:$BB,36,FALSE)</f>
        <v>NO</v>
      </c>
      <c r="N1654" s="1" t="str">
        <f t="shared" si="80"/>
        <v>D_CANH9P1K9_70917</v>
      </c>
    </row>
    <row r="1655" spans="1:14">
      <c r="A1655" s="1" t="str">
        <f t="shared" si="78"/>
        <v>I_73442</v>
      </c>
      <c r="B1655" s="1" t="s">
        <v>1797</v>
      </c>
      <c r="C1655" s="1">
        <v>73442</v>
      </c>
      <c r="D1655" s="1" t="s">
        <v>7022</v>
      </c>
      <c r="E1655" s="1">
        <v>53786</v>
      </c>
      <c r="F1655" s="1" t="s">
        <v>588</v>
      </c>
      <c r="G1655" s="1" t="str">
        <f>IF(B1655="Issue",VLOOKUP(A1655,[1]Customers!$A:$B,2,FALSE),VLOOKUP(A1655,[1]Facilities!$A:$B,2,FALSE))</f>
        <v>I_CANV3W3B1_73442</v>
      </c>
      <c r="H1655" s="1" t="str">
        <f>VLOOKUP("D_"&amp;$E1655,[1]Facilities!$A:$BB,2,FALSE)</f>
        <v>D_CANV4G1C1_53786</v>
      </c>
      <c r="I1655" s="1" t="str">
        <f>VLOOKUP("D_"&amp;$E1655,[1]Facilities!$A:$BB,34,FALSE)</f>
        <v>Full Service</v>
      </c>
      <c r="J1655" s="1" t="str">
        <f>VLOOKUP("D_"&amp;$E1655,[1]Facilities!$A:$BB,36,FALSE)</f>
        <v>NO</v>
      </c>
      <c r="K1655" s="1" t="str">
        <f t="shared" si="79"/>
        <v>D_CANV4G1C1_53786</v>
      </c>
      <c r="L1655" s="1" t="str">
        <f>VLOOKUP("D_"&amp;RIGHT($K1655,5),[1]Facilities!$A:$BB,34,FALSE)</f>
        <v>Full Service</v>
      </c>
      <c r="M1655" s="1" t="str">
        <f>VLOOKUP("D_"&amp;RIGHT($K1655,5),[1]Facilities!$A:$BB,36,FALSE)</f>
        <v>NO</v>
      </c>
      <c r="N1655" s="1" t="str">
        <f t="shared" si="80"/>
        <v>D_CANV4G1C1_53786</v>
      </c>
    </row>
    <row r="1656" spans="1:14">
      <c r="A1656" s="1" t="str">
        <f t="shared" si="78"/>
        <v>I_73441</v>
      </c>
      <c r="B1656" s="1" t="s">
        <v>1797</v>
      </c>
      <c r="C1656" s="1">
        <v>73441</v>
      </c>
      <c r="D1656" s="1" t="s">
        <v>1588</v>
      </c>
      <c r="E1656" s="1">
        <v>78887</v>
      </c>
      <c r="F1656" s="1" t="s">
        <v>8292</v>
      </c>
      <c r="G1656" s="1" t="str">
        <f>IF(B1656="Issue",VLOOKUP(A1656,[1]Customers!$A:$B,2,FALSE),VLOOKUP(A1656,[1]Facilities!$A:$B,2,FALSE))</f>
        <v>I_CANL5S1B8_73441</v>
      </c>
      <c r="H1656" s="1" t="str">
        <f>VLOOKUP("D_"&amp;$E1656,[1]Facilities!$A:$BB,2,FALSE)</f>
        <v>D_CANL5S1L4_78887</v>
      </c>
      <c r="I1656" s="1" t="str">
        <f>VLOOKUP("D_"&amp;$E1656,[1]Facilities!$A:$BB,34,FALSE)</f>
        <v>Full Service</v>
      </c>
      <c r="J1656" s="1" t="str">
        <f>VLOOKUP("D_"&amp;$E1656,[1]Facilities!$A:$BB,36,FALSE)</f>
        <v>NO</v>
      </c>
      <c r="K1656" s="1" t="str">
        <f t="shared" si="79"/>
        <v>D_CANL5S1L4_78887</v>
      </c>
      <c r="L1656" s="1" t="str">
        <f>VLOOKUP("D_"&amp;RIGHT($K1656,5),[1]Facilities!$A:$BB,34,FALSE)</f>
        <v>Full Service</v>
      </c>
      <c r="M1656" s="1" t="str">
        <f>VLOOKUP("D_"&amp;RIGHT($K1656,5),[1]Facilities!$A:$BB,36,FALSE)</f>
        <v>NO</v>
      </c>
      <c r="N1656" s="1" t="str">
        <f t="shared" si="80"/>
        <v>D_CANL5S1L4_78887</v>
      </c>
    </row>
    <row r="1657" spans="1:14">
      <c r="A1657" s="1" t="str">
        <f t="shared" si="78"/>
        <v>I_79654</v>
      </c>
      <c r="B1657" s="1" t="s">
        <v>1797</v>
      </c>
      <c r="C1657" s="1">
        <v>79654</v>
      </c>
      <c r="D1657" s="1" t="s">
        <v>7700</v>
      </c>
      <c r="E1657" s="1">
        <v>76410</v>
      </c>
      <c r="F1657" s="1" t="s">
        <v>8290</v>
      </c>
      <c r="G1657" s="1" t="str">
        <f>IF(B1657="Issue",VLOOKUP(A1657,[1]Customers!$A:$B,2,FALSE),VLOOKUP(A1657,[1]Facilities!$A:$B,2,FALSE))</f>
        <v>I_USA37167_79654</v>
      </c>
      <c r="H1657" s="1" t="str">
        <f>VLOOKUP("D_"&amp;$E1657,[1]Facilities!$A:$BB,2,FALSE)</f>
        <v>D_USA38118_76410</v>
      </c>
      <c r="I1657" s="1" t="str">
        <f>VLOOKUP("D_"&amp;$E1657,[1]Facilities!$A:$BB,34,FALSE)</f>
        <v>Full Service</v>
      </c>
      <c r="J1657" s="1" t="str">
        <f>VLOOKUP("D_"&amp;$E1657,[1]Facilities!$A:$BB,36,FALSE)</f>
        <v>NO</v>
      </c>
      <c r="K1657" s="1" t="str">
        <f t="shared" si="79"/>
        <v>D_USA38118_76410</v>
      </c>
      <c r="L1657" s="1" t="str">
        <f>VLOOKUP("D_"&amp;RIGHT($K1657,5),[1]Facilities!$A:$BB,34,FALSE)</f>
        <v>Full Service</v>
      </c>
      <c r="M1657" s="1" t="str">
        <f>VLOOKUP("D_"&amp;RIGHT($K1657,5),[1]Facilities!$A:$BB,36,FALSE)</f>
        <v>NO</v>
      </c>
      <c r="N1657" s="1" t="str">
        <f t="shared" si="80"/>
        <v>D_USA38118_76410</v>
      </c>
    </row>
    <row r="1658" spans="1:14">
      <c r="A1658" s="1" t="str">
        <f t="shared" si="78"/>
        <v>I_79653</v>
      </c>
      <c r="B1658" s="1" t="s">
        <v>1797</v>
      </c>
      <c r="C1658" s="1">
        <v>79653</v>
      </c>
      <c r="D1658" s="1" t="s">
        <v>7701</v>
      </c>
      <c r="E1658" s="1">
        <v>70497</v>
      </c>
      <c r="F1658" s="1" t="s">
        <v>1422</v>
      </c>
      <c r="G1658" s="1" t="str">
        <f>IF(B1658="Issue",VLOOKUP(A1658,[1]Customers!$A:$B,2,FALSE),VLOOKUP(A1658,[1]Facilities!$A:$B,2,FALSE))</f>
        <v>I_USA63114_79653</v>
      </c>
      <c r="H1658" s="1" t="str">
        <f>VLOOKUP("D_"&amp;$E1658,[1]Facilities!$A:$BB,2,FALSE)</f>
        <v>D_USA63042_70497</v>
      </c>
      <c r="I1658" s="1" t="str">
        <f>VLOOKUP("D_"&amp;$E1658,[1]Facilities!$A:$BB,34,FALSE)</f>
        <v>Full Service</v>
      </c>
      <c r="J1658" s="1" t="str">
        <f>VLOOKUP("D_"&amp;$E1658,[1]Facilities!$A:$BB,36,FALSE)</f>
        <v>NO</v>
      </c>
      <c r="K1658" s="1" t="str">
        <f t="shared" si="79"/>
        <v>D_USA63042_70497</v>
      </c>
      <c r="L1658" s="1" t="str">
        <f>VLOOKUP("D_"&amp;RIGHT($K1658,5),[1]Facilities!$A:$BB,34,FALSE)</f>
        <v>Full Service</v>
      </c>
      <c r="M1658" s="1" t="str">
        <f>VLOOKUP("D_"&amp;RIGHT($K1658,5),[1]Facilities!$A:$BB,36,FALSE)</f>
        <v>NO</v>
      </c>
      <c r="N1658" s="1" t="str">
        <f t="shared" si="80"/>
        <v>D_USA63042_70497</v>
      </c>
    </row>
    <row r="1659" spans="1:14">
      <c r="A1659" s="1" t="str">
        <f t="shared" si="78"/>
        <v>I_79651</v>
      </c>
      <c r="B1659" s="1" t="s">
        <v>1797</v>
      </c>
      <c r="C1659" s="1">
        <v>79651</v>
      </c>
      <c r="D1659" s="1" t="s">
        <v>7845</v>
      </c>
      <c r="E1659" s="1">
        <v>76410</v>
      </c>
      <c r="F1659" s="1" t="s">
        <v>8290</v>
      </c>
      <c r="G1659" s="1" t="str">
        <f>IF(B1659="Issue",VLOOKUP(A1659,[1]Customers!$A:$B,2,FALSE),VLOOKUP(A1659,[1]Facilities!$A:$B,2,FALSE))</f>
        <v>I_USA37122_79651</v>
      </c>
      <c r="H1659" s="1" t="str">
        <f>VLOOKUP("D_"&amp;$E1659,[1]Facilities!$A:$BB,2,FALSE)</f>
        <v>D_USA38118_76410</v>
      </c>
      <c r="I1659" s="1" t="str">
        <f>VLOOKUP("D_"&amp;$E1659,[1]Facilities!$A:$BB,34,FALSE)</f>
        <v>Full Service</v>
      </c>
      <c r="J1659" s="1" t="str">
        <f>VLOOKUP("D_"&amp;$E1659,[1]Facilities!$A:$BB,36,FALSE)</f>
        <v>NO</v>
      </c>
      <c r="K1659" s="1" t="str">
        <f t="shared" si="79"/>
        <v>D_USA38118_76410</v>
      </c>
      <c r="L1659" s="1" t="str">
        <f>VLOOKUP("D_"&amp;RIGHT($K1659,5),[1]Facilities!$A:$BB,34,FALSE)</f>
        <v>Full Service</v>
      </c>
      <c r="M1659" s="1" t="str">
        <f>VLOOKUP("D_"&amp;RIGHT($K1659,5),[1]Facilities!$A:$BB,36,FALSE)</f>
        <v>NO</v>
      </c>
      <c r="N1659" s="1" t="str">
        <f t="shared" si="80"/>
        <v>D_USA38118_76410</v>
      </c>
    </row>
    <row r="1660" spans="1:14">
      <c r="A1660" s="1" t="str">
        <f t="shared" si="78"/>
        <v>I_58862</v>
      </c>
      <c r="B1660" s="1" t="s">
        <v>1797</v>
      </c>
      <c r="C1660" s="1">
        <v>58862</v>
      </c>
      <c r="D1660" s="1" t="s">
        <v>539</v>
      </c>
      <c r="E1660" s="1">
        <v>75125</v>
      </c>
      <c r="F1660" s="1" t="s">
        <v>1675</v>
      </c>
      <c r="G1660" s="1" t="str">
        <f>IF(B1660="Issue",VLOOKUP(A1660,[1]Customers!$A:$B,2,FALSE),VLOOKUP(A1660,[1]Facilities!$A:$B,2,FALSE))</f>
        <v>I_USA92780_58862</v>
      </c>
      <c r="H1660" s="1" t="str">
        <f>VLOOKUP("D_"&amp;$E1660,[1]Facilities!$A:$BB,2,FALSE)</f>
        <v>D_USA92509_75125</v>
      </c>
      <c r="I1660" s="1" t="str">
        <f>VLOOKUP("D_"&amp;$E1660,[1]Facilities!$A:$BB,34,FALSE)</f>
        <v>Full Service</v>
      </c>
      <c r="J1660" s="1" t="str">
        <f>VLOOKUP("D_"&amp;$E1660,[1]Facilities!$A:$BB,36,FALSE)</f>
        <v>NO</v>
      </c>
      <c r="K1660" s="1" t="str">
        <f t="shared" si="79"/>
        <v>D_USA92509_75125</v>
      </c>
      <c r="L1660" s="1" t="str">
        <f>VLOOKUP("D_"&amp;RIGHT($K1660,5),[1]Facilities!$A:$BB,34,FALSE)</f>
        <v>Full Service</v>
      </c>
      <c r="M1660" s="1" t="str">
        <f>VLOOKUP("D_"&amp;RIGHT($K1660,5),[1]Facilities!$A:$BB,36,FALSE)</f>
        <v>NO</v>
      </c>
      <c r="N1660" s="1" t="str">
        <f t="shared" si="80"/>
        <v>D_USA92509_75125</v>
      </c>
    </row>
    <row r="1661" spans="1:14">
      <c r="A1661" s="1" t="str">
        <f t="shared" si="78"/>
        <v>I_64487</v>
      </c>
      <c r="B1661" s="1" t="s">
        <v>1797</v>
      </c>
      <c r="C1661" s="1">
        <v>64487</v>
      </c>
      <c r="D1661" s="1" t="s">
        <v>540</v>
      </c>
      <c r="E1661" s="1">
        <v>78887</v>
      </c>
      <c r="F1661" s="1" t="s">
        <v>8292</v>
      </c>
      <c r="G1661" s="1" t="str">
        <f>IF(B1661="Issue",VLOOKUP(A1661,[1]Customers!$A:$B,2,FALSE),VLOOKUP(A1661,[1]Facilities!$A:$B,2,FALSE))</f>
        <v>I_CANK8N3A3_64487</v>
      </c>
      <c r="H1661" s="1" t="str">
        <f>VLOOKUP("D_"&amp;$E1661,[1]Facilities!$A:$BB,2,FALSE)</f>
        <v>D_CANL5S1L4_78887</v>
      </c>
      <c r="I1661" s="1" t="str">
        <f>VLOOKUP("D_"&amp;$E1661,[1]Facilities!$A:$BB,34,FALSE)</f>
        <v>Full Service</v>
      </c>
      <c r="J1661" s="1" t="str">
        <f>VLOOKUP("D_"&amp;$E1661,[1]Facilities!$A:$BB,36,FALSE)</f>
        <v>NO</v>
      </c>
      <c r="K1661" s="1" t="str">
        <f t="shared" si="79"/>
        <v>D_CANL5S1L4_78887</v>
      </c>
      <c r="L1661" s="1" t="str">
        <f>VLOOKUP("D_"&amp;RIGHT($K1661,5),[1]Facilities!$A:$BB,34,FALSE)</f>
        <v>Full Service</v>
      </c>
      <c r="M1661" s="1" t="str">
        <f>VLOOKUP("D_"&amp;RIGHT($K1661,5),[1]Facilities!$A:$BB,36,FALSE)</f>
        <v>NO</v>
      </c>
      <c r="N1661" s="1" t="str">
        <f t="shared" si="80"/>
        <v>D_CANL5S1L4_78887</v>
      </c>
    </row>
    <row r="1662" spans="1:14">
      <c r="A1662" s="1" t="str">
        <f t="shared" si="78"/>
        <v>I_60759</v>
      </c>
      <c r="B1662" s="1" t="s">
        <v>1797</v>
      </c>
      <c r="C1662" s="1">
        <v>60759</v>
      </c>
      <c r="D1662" s="1" t="s">
        <v>543</v>
      </c>
      <c r="E1662" s="1">
        <v>60457</v>
      </c>
      <c r="F1662" s="1" t="s">
        <v>582</v>
      </c>
      <c r="G1662" s="1" t="str">
        <f>IF(B1662="Issue",VLOOKUP(A1662,[1]Customers!$A:$B,2,FALSE),VLOOKUP(A1662,[1]Facilities!$A:$B,2,FALSE))</f>
        <v>I_USA29123_60759</v>
      </c>
      <c r="H1662" s="1" t="str">
        <f>VLOOKUP("D_"&amp;$E1662,[1]Facilities!$A:$BB,2,FALSE)</f>
        <v>D_USA29340_60457</v>
      </c>
      <c r="I1662" s="1" t="str">
        <f>VLOOKUP("D_"&amp;$E1662,[1]Facilities!$A:$BB,34,FALSE)</f>
        <v>Full Service</v>
      </c>
      <c r="J1662" s="1" t="str">
        <f>VLOOKUP("D_"&amp;$E1662,[1]Facilities!$A:$BB,36,FALSE)</f>
        <v>NO</v>
      </c>
      <c r="K1662" s="1" t="str">
        <f t="shared" si="79"/>
        <v>D_USA29340_60457</v>
      </c>
      <c r="L1662" s="1" t="str">
        <f>VLOOKUP("D_"&amp;RIGHT($K1662,5),[1]Facilities!$A:$BB,34,FALSE)</f>
        <v>Full Service</v>
      </c>
      <c r="M1662" s="1" t="str">
        <f>VLOOKUP("D_"&amp;RIGHT($K1662,5),[1]Facilities!$A:$BB,36,FALSE)</f>
        <v>NO</v>
      </c>
      <c r="N1662" s="1" t="str">
        <f t="shared" si="80"/>
        <v>D_USA29340_60457</v>
      </c>
    </row>
    <row r="1663" spans="1:14">
      <c r="A1663" s="1" t="str">
        <f t="shared" si="78"/>
        <v>I_60808</v>
      </c>
      <c r="B1663" s="1" t="s">
        <v>1797</v>
      </c>
      <c r="C1663" s="1">
        <v>60808</v>
      </c>
      <c r="D1663" s="1" t="s">
        <v>541</v>
      </c>
      <c r="E1663" s="1">
        <v>75256</v>
      </c>
      <c r="F1663" s="1" t="s">
        <v>1732</v>
      </c>
      <c r="G1663" s="1" t="str">
        <f>IF(B1663="Issue",VLOOKUP(A1663,[1]Customers!$A:$B,2,FALSE),VLOOKUP(A1663,[1]Facilities!$A:$B,2,FALSE))</f>
        <v>I_USA32110_60808</v>
      </c>
      <c r="H1663" s="1" t="str">
        <f>VLOOKUP("D_"&amp;$E1663,[1]Facilities!$A:$BB,2,FALSE)</f>
        <v>D_USA32254_75256</v>
      </c>
      <c r="I1663" s="1" t="str">
        <f>VLOOKUP("D_"&amp;$E1663,[1]Facilities!$A:$BB,34,FALSE)</f>
        <v>Full Service</v>
      </c>
      <c r="J1663" s="1" t="str">
        <f>VLOOKUP("D_"&amp;$E1663,[1]Facilities!$A:$BB,36,FALSE)</f>
        <v>NO</v>
      </c>
      <c r="K1663" s="1" t="str">
        <f t="shared" si="79"/>
        <v>D_USA32254_75256</v>
      </c>
      <c r="L1663" s="1" t="str">
        <f>VLOOKUP("D_"&amp;RIGHT($K1663,5),[1]Facilities!$A:$BB,34,FALSE)</f>
        <v>Full Service</v>
      </c>
      <c r="M1663" s="1" t="str">
        <f>VLOOKUP("D_"&amp;RIGHT($K1663,5),[1]Facilities!$A:$BB,36,FALSE)</f>
        <v>NO</v>
      </c>
      <c r="N1663" s="1" t="str">
        <f t="shared" si="80"/>
        <v>D_USA32254_75256</v>
      </c>
    </row>
    <row r="1664" spans="1:14">
      <c r="A1664" s="1" t="str">
        <f t="shared" si="78"/>
        <v>I_67794</v>
      </c>
      <c r="B1664" s="1" t="s">
        <v>1797</v>
      </c>
      <c r="C1664" s="1">
        <v>67794</v>
      </c>
      <c r="D1664" s="1" t="s">
        <v>7391</v>
      </c>
      <c r="E1664" s="1">
        <v>50843</v>
      </c>
      <c r="F1664" s="1" t="s">
        <v>576</v>
      </c>
      <c r="G1664" s="1" t="str">
        <f>IF(B1664="Issue",VLOOKUP(A1664,[1]Customers!$A:$B,2,FALSE),VLOOKUP(A1664,[1]Facilities!$A:$B,2,FALSE))</f>
        <v>I_USA15501_67794</v>
      </c>
      <c r="H1664" s="1" t="str">
        <f>VLOOKUP("D_"&amp;$E1664,[1]Facilities!$A:$BB,2,FALSE)</f>
        <v>D_USA18202_50843</v>
      </c>
      <c r="I1664" s="1" t="str">
        <f>VLOOKUP("D_"&amp;$E1664,[1]Facilities!$A:$BB,34,FALSE)</f>
        <v>Full Service</v>
      </c>
      <c r="J1664" s="1" t="str">
        <f>VLOOKUP("D_"&amp;$E1664,[1]Facilities!$A:$BB,36,FALSE)</f>
        <v>NO</v>
      </c>
      <c r="K1664" s="1" t="str">
        <f t="shared" si="79"/>
        <v>D_USA18202_50843</v>
      </c>
      <c r="L1664" s="1" t="str">
        <f>VLOOKUP("D_"&amp;RIGHT($K1664,5),[1]Facilities!$A:$BB,34,FALSE)</f>
        <v>Full Service</v>
      </c>
      <c r="M1664" s="1" t="str">
        <f>VLOOKUP("D_"&amp;RIGHT($K1664,5),[1]Facilities!$A:$BB,36,FALSE)</f>
        <v>NO</v>
      </c>
      <c r="N1664" s="1" t="str">
        <f t="shared" si="80"/>
        <v>D_USA18202_50843</v>
      </c>
    </row>
    <row r="1665" spans="1:14">
      <c r="A1665" s="1" t="str">
        <f t="shared" si="78"/>
        <v>I_60756</v>
      </c>
      <c r="B1665" s="1" t="s">
        <v>1797</v>
      </c>
      <c r="C1665" s="1">
        <v>60756</v>
      </c>
      <c r="D1665" s="1" t="s">
        <v>542</v>
      </c>
      <c r="E1665" s="1">
        <v>66797</v>
      </c>
      <c r="F1665" s="1" t="s">
        <v>579</v>
      </c>
      <c r="G1665" s="1" t="str">
        <f>IF(B1665="Issue",VLOOKUP(A1665,[1]Customers!$A:$B,2,FALSE),VLOOKUP(A1665,[1]Facilities!$A:$B,2,FALSE))</f>
        <v>I_USA24328_60756</v>
      </c>
      <c r="H1665" s="1" t="str">
        <f>VLOOKUP("D_"&amp;$E1665,[1]Facilities!$A:$BB,2,FALSE)</f>
        <v>D_USA23234_66797</v>
      </c>
      <c r="I1665" s="1" t="str">
        <f>VLOOKUP("D_"&amp;$E1665,[1]Facilities!$A:$BB,34,FALSE)</f>
        <v>Full Service</v>
      </c>
      <c r="J1665" s="1" t="str">
        <f>VLOOKUP("D_"&amp;$E1665,[1]Facilities!$A:$BB,36,FALSE)</f>
        <v>NO</v>
      </c>
      <c r="K1665" s="1" t="str">
        <f t="shared" si="79"/>
        <v>D_USA23234_66797</v>
      </c>
      <c r="L1665" s="1" t="str">
        <f>VLOOKUP("D_"&amp;RIGHT($K1665,5),[1]Facilities!$A:$BB,34,FALSE)</f>
        <v>Full Service</v>
      </c>
      <c r="M1665" s="1" t="str">
        <f>VLOOKUP("D_"&amp;RIGHT($K1665,5),[1]Facilities!$A:$BB,36,FALSE)</f>
        <v>NO</v>
      </c>
      <c r="N1665" s="1" t="str">
        <f t="shared" si="80"/>
        <v>D_USA23234_66797</v>
      </c>
    </row>
    <row r="1666" spans="1:14">
      <c r="A1666" s="1" t="str">
        <f t="shared" si="78"/>
        <v>I_80149</v>
      </c>
      <c r="B1666" s="1" t="s">
        <v>1797</v>
      </c>
      <c r="C1666" s="1">
        <v>80149</v>
      </c>
      <c r="D1666" s="1" t="s">
        <v>7783</v>
      </c>
      <c r="E1666" s="1">
        <v>56720</v>
      </c>
      <c r="F1666" s="1" t="s">
        <v>570</v>
      </c>
      <c r="G1666" s="1" t="str">
        <f>IF(B1666="Issue",VLOOKUP(A1666,[1]Customers!$A:$B,2,FALSE),VLOOKUP(A1666,[1]Facilities!$A:$B,2,FALSE))</f>
        <v>I_USA49089_80149</v>
      </c>
      <c r="H1666" s="1" t="str">
        <f>VLOOKUP("D_"&amp;$E1666,[1]Facilities!$A:$BB,2,FALSE)</f>
        <v>D_USA46235_56720</v>
      </c>
      <c r="I1666" s="1" t="str">
        <f>VLOOKUP("D_"&amp;$E1666,[1]Facilities!$A:$BB,34,FALSE)</f>
        <v>Full Service</v>
      </c>
      <c r="J1666" s="1" t="str">
        <f>VLOOKUP("D_"&amp;$E1666,[1]Facilities!$A:$BB,36,FALSE)</f>
        <v>NO</v>
      </c>
      <c r="K1666" s="1" t="str">
        <f t="shared" si="79"/>
        <v>D_USA46235_56720</v>
      </c>
      <c r="L1666" s="1" t="str">
        <f>VLOOKUP("D_"&amp;RIGHT($K1666,5),[1]Facilities!$A:$BB,34,FALSE)</f>
        <v>Full Service</v>
      </c>
      <c r="M1666" s="1" t="str">
        <f>VLOOKUP("D_"&amp;RIGHT($K1666,5),[1]Facilities!$A:$BB,36,FALSE)</f>
        <v>NO</v>
      </c>
      <c r="N1666" s="1" t="str">
        <f t="shared" si="80"/>
        <v>D_USA46235_56720</v>
      </c>
    </row>
    <row r="1667" spans="1:14">
      <c r="A1667" s="1" t="str">
        <f t="shared" si="78"/>
        <v>I_80598</v>
      </c>
      <c r="B1667" s="1" t="s">
        <v>1797</v>
      </c>
      <c r="C1667" s="1">
        <v>80598</v>
      </c>
      <c r="D1667" s="1" t="s">
        <v>8180</v>
      </c>
      <c r="E1667" s="1">
        <v>61024</v>
      </c>
      <c r="F1667" s="1" t="s">
        <v>586</v>
      </c>
      <c r="G1667" s="1" t="str">
        <f>IF(B1667="Issue",VLOOKUP(A1667,[1]Customers!$A:$B,2,FALSE),VLOOKUP(A1667,[1]Facilities!$A:$B,2,FALSE))</f>
        <v>I_USA98032_80598</v>
      </c>
      <c r="H1667" s="1" t="str">
        <f>VLOOKUP("D_"&amp;$E1667,[1]Facilities!$A:$BB,2,FALSE)</f>
        <v>D_USA98001_61024</v>
      </c>
      <c r="I1667" s="1" t="str">
        <f>VLOOKUP("D_"&amp;$E1667,[1]Facilities!$A:$BB,34,FALSE)</f>
        <v>Sort Only</v>
      </c>
      <c r="J1667" s="1" t="str">
        <f>VLOOKUP("D_"&amp;$E1667,[1]Facilities!$A:$BB,36,FALSE)</f>
        <v>NO</v>
      </c>
      <c r="K1667" s="1" t="str">
        <f t="shared" si="79"/>
        <v>D_USA98001_61024</v>
      </c>
      <c r="L1667" s="1" t="str">
        <f>VLOOKUP("D_"&amp;RIGHT($K1667,5),[1]Facilities!$A:$BB,34,FALSE)</f>
        <v>Sort Only</v>
      </c>
      <c r="M1667" s="1" t="str">
        <f>VLOOKUP("D_"&amp;RIGHT($K1667,5),[1]Facilities!$A:$BB,36,FALSE)</f>
        <v>NO</v>
      </c>
      <c r="N1667" s="1" t="str">
        <f t="shared" si="80"/>
        <v>D_USA98001_61024</v>
      </c>
    </row>
    <row r="1668" spans="1:14">
      <c r="A1668" s="1" t="str">
        <f t="shared" ref="A1668:A1731" si="81">LEFT(B1668,1)&amp;"_"&amp;C1668</f>
        <v>I_69404</v>
      </c>
      <c r="B1668" s="1" t="s">
        <v>1797</v>
      </c>
      <c r="C1668" s="1">
        <v>69404</v>
      </c>
      <c r="D1668" s="1" t="s">
        <v>8181</v>
      </c>
      <c r="E1668" s="1">
        <v>53786</v>
      </c>
      <c r="F1668" s="1" t="s">
        <v>588</v>
      </c>
      <c r="G1668" s="1" t="str">
        <f>IF(B1668="Issue",VLOOKUP(A1668,[1]Customers!$A:$B,2,FALSE),VLOOKUP(A1668,[1]Facilities!$A:$B,2,FALSE))</f>
        <v>I_USA98032_69404</v>
      </c>
      <c r="H1668" s="1" t="str">
        <f>VLOOKUP("D_"&amp;$E1668,[1]Facilities!$A:$BB,2,FALSE)</f>
        <v>D_CANV4G1C1_53786</v>
      </c>
      <c r="I1668" s="1" t="str">
        <f>VLOOKUP("D_"&amp;$E1668,[1]Facilities!$A:$BB,34,FALSE)</f>
        <v>Full Service</v>
      </c>
      <c r="J1668" s="1" t="str">
        <f>VLOOKUP("D_"&amp;$E1668,[1]Facilities!$A:$BB,36,FALSE)</f>
        <v>NO</v>
      </c>
      <c r="K1668" s="1" t="str">
        <f t="shared" ref="K1668:K1731" si="82">H1668</f>
        <v>D_CANV4G1C1_53786</v>
      </c>
      <c r="L1668" s="1" t="str">
        <f>VLOOKUP("D_"&amp;RIGHT($K1668,5),[1]Facilities!$A:$BB,34,FALSE)</f>
        <v>Full Service</v>
      </c>
      <c r="M1668" s="1" t="str">
        <f>VLOOKUP("D_"&amp;RIGHT($K1668,5),[1]Facilities!$A:$BB,36,FALSE)</f>
        <v>NO</v>
      </c>
      <c r="N1668" s="1" t="str">
        <f t="shared" ref="N1668:N1731" si="83">K1668</f>
        <v>D_CANV4G1C1_53786</v>
      </c>
    </row>
    <row r="1669" spans="1:14">
      <c r="A1669" s="1" t="str">
        <f t="shared" si="81"/>
        <v>I_79315</v>
      </c>
      <c r="B1669" s="1" t="s">
        <v>1797</v>
      </c>
      <c r="C1669" s="1">
        <v>79315</v>
      </c>
      <c r="D1669" s="1" t="s">
        <v>7562</v>
      </c>
      <c r="E1669" s="1">
        <v>61930</v>
      </c>
      <c r="F1669" s="1" t="s">
        <v>1235</v>
      </c>
      <c r="G1669" s="1" t="str">
        <f>IF(B1669="Issue",VLOOKUP(A1669,[1]Customers!$A:$B,2,FALSE),VLOOKUP(A1669,[1]Facilities!$A:$B,2,FALSE))</f>
        <v>I_USA45380_79315</v>
      </c>
      <c r="H1669" s="1" t="str">
        <f>VLOOKUP("D_"&amp;$E1669,[1]Facilities!$A:$BB,2,FALSE)</f>
        <v>D_USA43228_61930</v>
      </c>
      <c r="I1669" s="1" t="str">
        <f>VLOOKUP("D_"&amp;$E1669,[1]Facilities!$A:$BB,34,FALSE)</f>
        <v>Full Service</v>
      </c>
      <c r="J1669" s="1" t="str">
        <f>VLOOKUP("D_"&amp;$E1669,[1]Facilities!$A:$BB,36,FALSE)</f>
        <v>NO</v>
      </c>
      <c r="K1669" s="1" t="str">
        <f t="shared" si="82"/>
        <v>D_USA43228_61930</v>
      </c>
      <c r="L1669" s="1" t="str">
        <f>VLOOKUP("D_"&amp;RIGHT($K1669,5),[1]Facilities!$A:$BB,34,FALSE)</f>
        <v>Full Service</v>
      </c>
      <c r="M1669" s="1" t="str">
        <f>VLOOKUP("D_"&amp;RIGHT($K1669,5),[1]Facilities!$A:$BB,36,FALSE)</f>
        <v>NO</v>
      </c>
      <c r="N1669" s="1" t="str">
        <f t="shared" si="83"/>
        <v>D_USA43228_61930</v>
      </c>
    </row>
    <row r="1670" spans="1:14">
      <c r="A1670" s="1" t="str">
        <f t="shared" si="81"/>
        <v>I_79746</v>
      </c>
      <c r="B1670" s="1" t="s">
        <v>1797</v>
      </c>
      <c r="C1670" s="1">
        <v>79746</v>
      </c>
      <c r="D1670" s="1" t="s">
        <v>7702</v>
      </c>
      <c r="E1670" s="1">
        <v>56720</v>
      </c>
      <c r="F1670" s="1" t="s">
        <v>570</v>
      </c>
      <c r="G1670" s="1" t="str">
        <f>IF(B1670="Issue",VLOOKUP(A1670,[1]Customers!$A:$B,2,FALSE),VLOOKUP(A1670,[1]Facilities!$A:$B,2,FALSE))</f>
        <v>I_USA46991_79746</v>
      </c>
      <c r="H1670" s="1" t="str">
        <f>VLOOKUP("D_"&amp;$E1670,[1]Facilities!$A:$BB,2,FALSE)</f>
        <v>D_USA46235_56720</v>
      </c>
      <c r="I1670" s="1" t="str">
        <f>VLOOKUP("D_"&amp;$E1670,[1]Facilities!$A:$BB,34,FALSE)</f>
        <v>Full Service</v>
      </c>
      <c r="J1670" s="1" t="str">
        <f>VLOOKUP("D_"&amp;$E1670,[1]Facilities!$A:$BB,36,FALSE)</f>
        <v>NO</v>
      </c>
      <c r="K1670" s="1" t="str">
        <f t="shared" si="82"/>
        <v>D_USA46235_56720</v>
      </c>
      <c r="L1670" s="1" t="str">
        <f>VLOOKUP("D_"&amp;RIGHT($K1670,5),[1]Facilities!$A:$BB,34,FALSE)</f>
        <v>Full Service</v>
      </c>
      <c r="M1670" s="1" t="str">
        <f>VLOOKUP("D_"&amp;RIGHT($K1670,5),[1]Facilities!$A:$BB,36,FALSE)</f>
        <v>NO</v>
      </c>
      <c r="N1670" s="1" t="str">
        <f t="shared" si="83"/>
        <v>D_USA46235_56720</v>
      </c>
    </row>
    <row r="1671" spans="1:14">
      <c r="A1671" s="1" t="str">
        <f t="shared" si="81"/>
        <v>I_77454</v>
      </c>
      <c r="B1671" s="1" t="s">
        <v>1797</v>
      </c>
      <c r="C1671" s="1">
        <v>77454</v>
      </c>
      <c r="D1671" s="1" t="s">
        <v>7100</v>
      </c>
      <c r="E1671" s="1">
        <v>56720</v>
      </c>
      <c r="F1671" s="1" t="s">
        <v>570</v>
      </c>
      <c r="G1671" s="1" t="str">
        <f>IF(B1671="Issue",VLOOKUP(A1671,[1]Customers!$A:$B,2,FALSE),VLOOKUP(A1671,[1]Facilities!$A:$B,2,FALSE))</f>
        <v>I_USA46075_77454</v>
      </c>
      <c r="H1671" s="1" t="str">
        <f>VLOOKUP("D_"&amp;$E1671,[1]Facilities!$A:$BB,2,FALSE)</f>
        <v>D_USA46235_56720</v>
      </c>
      <c r="I1671" s="1" t="str">
        <f>VLOOKUP("D_"&amp;$E1671,[1]Facilities!$A:$BB,34,FALSE)</f>
        <v>Full Service</v>
      </c>
      <c r="J1671" s="1" t="str">
        <f>VLOOKUP("D_"&amp;$E1671,[1]Facilities!$A:$BB,36,FALSE)</f>
        <v>NO</v>
      </c>
      <c r="K1671" s="1" t="str">
        <f t="shared" si="82"/>
        <v>D_USA46235_56720</v>
      </c>
      <c r="L1671" s="1" t="str">
        <f>VLOOKUP("D_"&amp;RIGHT($K1671,5),[1]Facilities!$A:$BB,34,FALSE)</f>
        <v>Full Service</v>
      </c>
      <c r="M1671" s="1" t="str">
        <f>VLOOKUP("D_"&amp;RIGHT($K1671,5),[1]Facilities!$A:$BB,36,FALSE)</f>
        <v>NO</v>
      </c>
      <c r="N1671" s="1" t="str">
        <f t="shared" si="83"/>
        <v>D_USA46235_56720</v>
      </c>
    </row>
    <row r="1672" spans="1:14">
      <c r="A1672" s="1" t="str">
        <f t="shared" si="81"/>
        <v>I_45612</v>
      </c>
      <c r="B1672" s="1" t="s">
        <v>1797</v>
      </c>
      <c r="C1672" s="1">
        <v>45612</v>
      </c>
      <c r="D1672" s="1" t="s">
        <v>544</v>
      </c>
      <c r="E1672" s="1">
        <v>65540</v>
      </c>
      <c r="F1672" s="1" t="s">
        <v>573</v>
      </c>
      <c r="G1672" s="1" t="str">
        <f>IF(B1672="Issue",VLOOKUP(A1672,[1]Customers!$A:$B,2,FALSE),VLOOKUP(A1672,[1]Facilities!$A:$B,2,FALSE))</f>
        <v>I_USA91405_45612</v>
      </c>
      <c r="H1672" s="1" t="str">
        <f>VLOOKUP("D_"&amp;$E1672,[1]Facilities!$A:$BB,2,FALSE)</f>
        <v>D_USA85043_65540</v>
      </c>
      <c r="I1672" s="1" t="str">
        <f>VLOOKUP("D_"&amp;$E1672,[1]Facilities!$A:$BB,34,FALSE)</f>
        <v>Full Service</v>
      </c>
      <c r="J1672" s="1" t="str">
        <f>VLOOKUP("D_"&amp;$E1672,[1]Facilities!$A:$BB,36,FALSE)</f>
        <v>NO</v>
      </c>
      <c r="K1672" s="1" t="str">
        <f t="shared" si="82"/>
        <v>D_USA85043_65540</v>
      </c>
      <c r="L1672" s="1" t="str">
        <f>VLOOKUP("D_"&amp;RIGHT($K1672,5),[1]Facilities!$A:$BB,34,FALSE)</f>
        <v>Full Service</v>
      </c>
      <c r="M1672" s="1" t="str">
        <f>VLOOKUP("D_"&amp;RIGHT($K1672,5),[1]Facilities!$A:$BB,36,FALSE)</f>
        <v>NO</v>
      </c>
      <c r="N1672" s="1" t="str">
        <f t="shared" si="83"/>
        <v>D_USA85043_65540</v>
      </c>
    </row>
    <row r="1673" spans="1:14">
      <c r="A1673" s="1" t="str">
        <f t="shared" si="81"/>
        <v>I_65690</v>
      </c>
      <c r="B1673" s="1" t="s">
        <v>1797</v>
      </c>
      <c r="C1673" s="1">
        <v>65690</v>
      </c>
      <c r="D1673" s="1" t="s">
        <v>7688</v>
      </c>
      <c r="E1673" s="1">
        <v>75397</v>
      </c>
      <c r="F1673" s="1" t="s">
        <v>1733</v>
      </c>
      <c r="G1673" s="1" t="str">
        <f>IF(B1673="Issue",VLOOKUP(A1673,[1]Customers!$A:$B,2,FALSE),VLOOKUP(A1673,[1]Facilities!$A:$B,2,FALSE))</f>
        <v>I_CANT4G1A3_65690</v>
      </c>
      <c r="H1673" s="1" t="str">
        <f>VLOOKUP("D_"&amp;$E1673,[1]Facilities!$A:$BB,2,FALSE)</f>
        <v>D_CANT2C4N8_75397</v>
      </c>
      <c r="I1673" s="1" t="str">
        <f>VLOOKUP("D_"&amp;$E1673,[1]Facilities!$A:$BB,34,FALSE)</f>
        <v>Sort Only</v>
      </c>
      <c r="J1673" s="1" t="str">
        <f>VLOOKUP("D_"&amp;$E1673,[1]Facilities!$A:$BB,36,FALSE)</f>
        <v>NO</v>
      </c>
      <c r="K1673" s="1" t="str">
        <f t="shared" si="82"/>
        <v>D_CANT2C4N8_75397</v>
      </c>
      <c r="L1673" s="1" t="str">
        <f>VLOOKUP("D_"&amp;RIGHT($K1673,5),[1]Facilities!$A:$BB,34,FALSE)</f>
        <v>Sort Only</v>
      </c>
      <c r="M1673" s="1" t="str">
        <f>VLOOKUP("D_"&amp;RIGHT($K1673,5),[1]Facilities!$A:$BB,36,FALSE)</f>
        <v>NO</v>
      </c>
      <c r="N1673" s="1" t="str">
        <f t="shared" si="83"/>
        <v>D_CANT2C4N8_75397</v>
      </c>
    </row>
    <row r="1674" spans="1:14">
      <c r="A1674" s="1" t="str">
        <f t="shared" si="81"/>
        <v>I_44013</v>
      </c>
      <c r="B1674" s="1" t="s">
        <v>1797</v>
      </c>
      <c r="C1674" s="1">
        <v>44013</v>
      </c>
      <c r="D1674" s="1" t="s">
        <v>7513</v>
      </c>
      <c r="E1674" s="1">
        <v>61024</v>
      </c>
      <c r="F1674" s="1" t="s">
        <v>586</v>
      </c>
      <c r="G1674" s="1" t="str">
        <f>IF(B1674="Issue",VLOOKUP(A1674,[1]Customers!$A:$B,2,FALSE),VLOOKUP(A1674,[1]Facilities!$A:$B,2,FALSE))</f>
        <v>I_USA98031_44013</v>
      </c>
      <c r="H1674" s="1" t="str">
        <f>VLOOKUP("D_"&amp;$E1674,[1]Facilities!$A:$BB,2,FALSE)</f>
        <v>D_USA98001_61024</v>
      </c>
      <c r="I1674" s="1" t="str">
        <f>VLOOKUP("D_"&amp;$E1674,[1]Facilities!$A:$BB,34,FALSE)</f>
        <v>Sort Only</v>
      </c>
      <c r="J1674" s="1" t="str">
        <f>VLOOKUP("D_"&amp;$E1674,[1]Facilities!$A:$BB,36,FALSE)</f>
        <v>NO</v>
      </c>
      <c r="K1674" s="1" t="str">
        <f t="shared" si="82"/>
        <v>D_USA98001_61024</v>
      </c>
      <c r="L1674" s="1" t="str">
        <f>VLOOKUP("D_"&amp;RIGHT($K1674,5),[1]Facilities!$A:$BB,34,FALSE)</f>
        <v>Sort Only</v>
      </c>
      <c r="M1674" s="1" t="str">
        <f>VLOOKUP("D_"&amp;RIGHT($K1674,5),[1]Facilities!$A:$BB,36,FALSE)</f>
        <v>NO</v>
      </c>
      <c r="N1674" s="1" t="str">
        <f t="shared" si="83"/>
        <v>D_USA98001_61024</v>
      </c>
    </row>
    <row r="1675" spans="1:14">
      <c r="A1675" s="1" t="str">
        <f t="shared" si="81"/>
        <v>I_61385</v>
      </c>
      <c r="B1675" s="1" t="s">
        <v>1797</v>
      </c>
      <c r="C1675" s="1">
        <v>61385</v>
      </c>
      <c r="D1675" s="1" t="s">
        <v>553</v>
      </c>
      <c r="E1675" s="1">
        <v>70917</v>
      </c>
      <c r="F1675" s="1" t="s">
        <v>1653</v>
      </c>
      <c r="G1675" s="1" t="str">
        <f>IF(B1675="Issue",VLOOKUP(A1675,[1]Customers!$A:$B,2,FALSE),VLOOKUP(A1675,[1]Facilities!$A:$B,2,FALSE))</f>
        <v>I_CANH4P1H7_61385</v>
      </c>
      <c r="H1675" s="1" t="str">
        <f>VLOOKUP("D_"&amp;$E1675,[1]Facilities!$A:$BB,2,FALSE)</f>
        <v>D_CANH9P1K9_70917</v>
      </c>
      <c r="I1675" s="1" t="str">
        <f>VLOOKUP("D_"&amp;$E1675,[1]Facilities!$A:$BB,34,FALSE)</f>
        <v>Full Service</v>
      </c>
      <c r="J1675" s="1" t="str">
        <f>VLOOKUP("D_"&amp;$E1675,[1]Facilities!$A:$BB,36,FALSE)</f>
        <v>NO</v>
      </c>
      <c r="K1675" s="1" t="str">
        <f t="shared" si="82"/>
        <v>D_CANH9P1K9_70917</v>
      </c>
      <c r="L1675" s="1" t="str">
        <f>VLOOKUP("D_"&amp;RIGHT($K1675,5),[1]Facilities!$A:$BB,34,FALSE)</f>
        <v>Full Service</v>
      </c>
      <c r="M1675" s="1" t="str">
        <f>VLOOKUP("D_"&amp;RIGHT($K1675,5),[1]Facilities!$A:$BB,36,FALSE)</f>
        <v>NO</v>
      </c>
      <c r="N1675" s="1" t="str">
        <f t="shared" si="83"/>
        <v>D_CANH9P1K9_70917</v>
      </c>
    </row>
    <row r="1676" spans="1:14">
      <c r="A1676" s="1" t="str">
        <f t="shared" si="81"/>
        <v>I_61384</v>
      </c>
      <c r="B1676" s="1" t="s">
        <v>1797</v>
      </c>
      <c r="C1676" s="1">
        <v>61384</v>
      </c>
      <c r="D1676" s="1" t="s">
        <v>552</v>
      </c>
      <c r="E1676" s="1">
        <v>78887</v>
      </c>
      <c r="F1676" s="1" t="s">
        <v>8292</v>
      </c>
      <c r="G1676" s="1" t="str">
        <f>IF(B1676="Issue",VLOOKUP(A1676,[1]Customers!$A:$B,2,FALSE),VLOOKUP(A1676,[1]Facilities!$A:$B,2,FALSE))</f>
        <v>I_CANL9T5V7_61384</v>
      </c>
      <c r="H1676" s="1" t="str">
        <f>VLOOKUP("D_"&amp;$E1676,[1]Facilities!$A:$BB,2,FALSE)</f>
        <v>D_CANL5S1L4_78887</v>
      </c>
      <c r="I1676" s="1" t="str">
        <f>VLOOKUP("D_"&amp;$E1676,[1]Facilities!$A:$BB,34,FALSE)</f>
        <v>Full Service</v>
      </c>
      <c r="J1676" s="1" t="str">
        <f>VLOOKUP("D_"&amp;$E1676,[1]Facilities!$A:$BB,36,FALSE)</f>
        <v>NO</v>
      </c>
      <c r="K1676" s="1" t="str">
        <f t="shared" si="82"/>
        <v>D_CANL5S1L4_78887</v>
      </c>
      <c r="L1676" s="1" t="str">
        <f>VLOOKUP("D_"&amp;RIGHT($K1676,5),[1]Facilities!$A:$BB,34,FALSE)</f>
        <v>Full Service</v>
      </c>
      <c r="M1676" s="1" t="str">
        <f>VLOOKUP("D_"&amp;RIGHT($K1676,5),[1]Facilities!$A:$BB,36,FALSE)</f>
        <v>NO</v>
      </c>
      <c r="N1676" s="1" t="str">
        <f t="shared" si="83"/>
        <v>D_CANL5S1L4_78887</v>
      </c>
    </row>
    <row r="1677" spans="1:14">
      <c r="A1677" s="1" t="str">
        <f t="shared" si="81"/>
        <v>I_61383</v>
      </c>
      <c r="B1677" s="1" t="s">
        <v>1797</v>
      </c>
      <c r="C1677" s="1">
        <v>61383</v>
      </c>
      <c r="D1677" s="1" t="s">
        <v>550</v>
      </c>
      <c r="E1677" s="1">
        <v>78887</v>
      </c>
      <c r="F1677" s="1" t="s">
        <v>8292</v>
      </c>
      <c r="G1677" s="1" t="str">
        <f>IF(B1677="Issue",VLOOKUP(A1677,[1]Customers!$A:$B,2,FALSE),VLOOKUP(A1677,[1]Facilities!$A:$B,2,FALSE))</f>
        <v>I_CANN1H7K3_61383</v>
      </c>
      <c r="H1677" s="1" t="str">
        <f>VLOOKUP("D_"&amp;$E1677,[1]Facilities!$A:$BB,2,FALSE)</f>
        <v>D_CANL5S1L4_78887</v>
      </c>
      <c r="I1677" s="1" t="str">
        <f>VLOOKUP("D_"&amp;$E1677,[1]Facilities!$A:$BB,34,FALSE)</f>
        <v>Full Service</v>
      </c>
      <c r="J1677" s="1" t="str">
        <f>VLOOKUP("D_"&amp;$E1677,[1]Facilities!$A:$BB,36,FALSE)</f>
        <v>NO</v>
      </c>
      <c r="K1677" s="1" t="str">
        <f t="shared" si="82"/>
        <v>D_CANL5S1L4_78887</v>
      </c>
      <c r="L1677" s="1" t="str">
        <f>VLOOKUP("D_"&amp;RIGHT($K1677,5),[1]Facilities!$A:$BB,34,FALSE)</f>
        <v>Full Service</v>
      </c>
      <c r="M1677" s="1" t="str">
        <f>VLOOKUP("D_"&amp;RIGHT($K1677,5),[1]Facilities!$A:$BB,36,FALSE)</f>
        <v>NO</v>
      </c>
      <c r="N1677" s="1" t="str">
        <f t="shared" si="83"/>
        <v>D_CANL5S1L4_78887</v>
      </c>
    </row>
    <row r="1678" spans="1:14">
      <c r="A1678" s="1" t="str">
        <f t="shared" si="81"/>
        <v>I_58317</v>
      </c>
      <c r="B1678" s="1" t="s">
        <v>1797</v>
      </c>
      <c r="C1678" s="1">
        <v>58317</v>
      </c>
      <c r="D1678" s="1" t="s">
        <v>545</v>
      </c>
      <c r="E1678" s="1">
        <v>61692</v>
      </c>
      <c r="F1678" s="1" t="s">
        <v>574</v>
      </c>
      <c r="G1678" s="1" t="str">
        <f>IF(B1678="Issue",VLOOKUP(A1678,[1]Customers!$A:$B,2,FALSE),VLOOKUP(A1678,[1]Facilities!$A:$B,2,FALSE))</f>
        <v>I_USA13031_58317</v>
      </c>
      <c r="H1678" s="1" t="str">
        <f>VLOOKUP("D_"&amp;$E1678,[1]Facilities!$A:$BB,2,FALSE)</f>
        <v>D_USA14031_61692</v>
      </c>
      <c r="I1678" s="1" t="str">
        <f>VLOOKUP("D_"&amp;$E1678,[1]Facilities!$A:$BB,34,FALSE)</f>
        <v>Full Service</v>
      </c>
      <c r="J1678" s="1" t="str">
        <f>VLOOKUP("D_"&amp;$E1678,[1]Facilities!$A:$BB,36,FALSE)</f>
        <v>NO</v>
      </c>
      <c r="K1678" s="1" t="str">
        <f t="shared" si="82"/>
        <v>D_USA14031_61692</v>
      </c>
      <c r="L1678" s="1" t="str">
        <f>VLOOKUP("D_"&amp;RIGHT($K1678,5),[1]Facilities!$A:$BB,34,FALSE)</f>
        <v>Full Service</v>
      </c>
      <c r="M1678" s="1" t="str">
        <f>VLOOKUP("D_"&amp;RIGHT($K1678,5),[1]Facilities!$A:$BB,36,FALSE)</f>
        <v>NO</v>
      </c>
      <c r="N1678" s="1" t="str">
        <f t="shared" si="83"/>
        <v>D_USA14031_61692</v>
      </c>
    </row>
    <row r="1679" spans="1:14">
      <c r="A1679" s="1" t="str">
        <f t="shared" si="81"/>
        <v>I_54615</v>
      </c>
      <c r="B1679" s="1" t="s">
        <v>1797</v>
      </c>
      <c r="C1679" s="1">
        <v>54615</v>
      </c>
      <c r="D1679" s="1" t="s">
        <v>556</v>
      </c>
      <c r="E1679" s="1">
        <v>70917</v>
      </c>
      <c r="F1679" s="1" t="s">
        <v>1653</v>
      </c>
      <c r="G1679" s="1" t="str">
        <f>IF(B1679="Issue",VLOOKUP(A1679,[1]Customers!$A:$B,2,FALSE),VLOOKUP(A1679,[1]Facilities!$A:$B,2,FALSE))</f>
        <v>I_CANJ0A1M0_54615</v>
      </c>
      <c r="H1679" s="1" t="str">
        <f>VLOOKUP("D_"&amp;$E1679,[1]Facilities!$A:$BB,2,FALSE)</f>
        <v>D_CANH9P1K9_70917</v>
      </c>
      <c r="I1679" s="1" t="str">
        <f>VLOOKUP("D_"&amp;$E1679,[1]Facilities!$A:$BB,34,FALSE)</f>
        <v>Full Service</v>
      </c>
      <c r="J1679" s="1" t="str">
        <f>VLOOKUP("D_"&amp;$E1679,[1]Facilities!$A:$BB,36,FALSE)</f>
        <v>NO</v>
      </c>
      <c r="K1679" s="1" t="str">
        <f t="shared" si="82"/>
        <v>D_CANH9P1K9_70917</v>
      </c>
      <c r="L1679" s="1" t="str">
        <f>VLOOKUP("D_"&amp;RIGHT($K1679,5),[1]Facilities!$A:$BB,34,FALSE)</f>
        <v>Full Service</v>
      </c>
      <c r="M1679" s="1" t="str">
        <f>VLOOKUP("D_"&amp;RIGHT($K1679,5),[1]Facilities!$A:$BB,36,FALSE)</f>
        <v>NO</v>
      </c>
      <c r="N1679" s="1" t="str">
        <f t="shared" si="83"/>
        <v>D_CANH9P1K9_70917</v>
      </c>
    </row>
    <row r="1680" spans="1:14">
      <c r="A1680" s="1" t="str">
        <f t="shared" si="81"/>
        <v>I_46325</v>
      </c>
      <c r="B1680" s="1" t="s">
        <v>1797</v>
      </c>
      <c r="C1680" s="1">
        <v>46325</v>
      </c>
      <c r="D1680" s="1" t="s">
        <v>549</v>
      </c>
      <c r="E1680" s="1">
        <v>45195</v>
      </c>
      <c r="F1680" s="1" t="s">
        <v>580</v>
      </c>
      <c r="G1680" s="1" t="str">
        <f>IF(B1680="Issue",VLOOKUP(A1680,[1]Customers!$A:$B,2,FALSE),VLOOKUP(A1680,[1]Facilities!$A:$B,2,FALSE))</f>
        <v>I_USA93725_46325</v>
      </c>
      <c r="H1680" s="1" t="str">
        <f>VLOOKUP("D_"&amp;$E1680,[1]Facilities!$A:$BB,2,FALSE)</f>
        <v>D_USA95304_45195</v>
      </c>
      <c r="I1680" s="1" t="str">
        <f>VLOOKUP("D_"&amp;$E1680,[1]Facilities!$A:$BB,34,FALSE)</f>
        <v>Full Service</v>
      </c>
      <c r="J1680" s="1" t="str">
        <f>VLOOKUP("D_"&amp;$E1680,[1]Facilities!$A:$BB,36,FALSE)</f>
        <v>NO</v>
      </c>
      <c r="K1680" s="1" t="str">
        <f t="shared" si="82"/>
        <v>D_USA95304_45195</v>
      </c>
      <c r="L1680" s="1" t="str">
        <f>VLOOKUP("D_"&amp;RIGHT($K1680,5),[1]Facilities!$A:$BB,34,FALSE)</f>
        <v>Full Service</v>
      </c>
      <c r="M1680" s="1" t="str">
        <f>VLOOKUP("D_"&amp;RIGHT($K1680,5),[1]Facilities!$A:$BB,36,FALSE)</f>
        <v>NO</v>
      </c>
      <c r="N1680" s="1" t="str">
        <f t="shared" si="83"/>
        <v>D_USA95304_45195</v>
      </c>
    </row>
    <row r="1681" spans="1:14">
      <c r="A1681" s="1" t="str">
        <f t="shared" si="81"/>
        <v>I_54821</v>
      </c>
      <c r="B1681" s="1" t="s">
        <v>1797</v>
      </c>
      <c r="C1681" s="1">
        <v>54821</v>
      </c>
      <c r="D1681" s="1" t="s">
        <v>555</v>
      </c>
      <c r="E1681" s="1">
        <v>70917</v>
      </c>
      <c r="F1681" s="1" t="s">
        <v>1653</v>
      </c>
      <c r="G1681" s="1" t="str">
        <f>IF(B1681="Issue",VLOOKUP(A1681,[1]Customers!$A:$B,2,FALSE),VLOOKUP(A1681,[1]Facilities!$A:$B,2,FALSE))</f>
        <v>I_CANG6E3H2_54821</v>
      </c>
      <c r="H1681" s="1" t="str">
        <f>VLOOKUP("D_"&amp;$E1681,[1]Facilities!$A:$BB,2,FALSE)</f>
        <v>D_CANH9P1K9_70917</v>
      </c>
      <c r="I1681" s="1" t="str">
        <f>VLOOKUP("D_"&amp;$E1681,[1]Facilities!$A:$BB,34,FALSE)</f>
        <v>Full Service</v>
      </c>
      <c r="J1681" s="1" t="str">
        <f>VLOOKUP("D_"&amp;$E1681,[1]Facilities!$A:$BB,36,FALSE)</f>
        <v>NO</v>
      </c>
      <c r="K1681" s="1" t="str">
        <f t="shared" si="82"/>
        <v>D_CANH9P1K9_70917</v>
      </c>
      <c r="L1681" s="1" t="str">
        <f>VLOOKUP("D_"&amp;RIGHT($K1681,5),[1]Facilities!$A:$BB,34,FALSE)</f>
        <v>Full Service</v>
      </c>
      <c r="M1681" s="1" t="str">
        <f>VLOOKUP("D_"&amp;RIGHT($K1681,5),[1]Facilities!$A:$BB,36,FALSE)</f>
        <v>NO</v>
      </c>
      <c r="N1681" s="1" t="str">
        <f t="shared" si="83"/>
        <v>D_CANH9P1K9_70917</v>
      </c>
    </row>
    <row r="1682" spans="1:14">
      <c r="A1682" s="1" t="str">
        <f t="shared" si="81"/>
        <v>I_46408</v>
      </c>
      <c r="B1682" s="1" t="s">
        <v>1797</v>
      </c>
      <c r="C1682" s="1">
        <v>46408</v>
      </c>
      <c r="D1682" s="1" t="s">
        <v>546</v>
      </c>
      <c r="E1682" s="1">
        <v>75125</v>
      </c>
      <c r="F1682" s="1" t="s">
        <v>1675</v>
      </c>
      <c r="G1682" s="1" t="str">
        <f>IF(B1682="Issue",VLOOKUP(A1682,[1]Customers!$A:$B,2,FALSE),VLOOKUP(A1682,[1]Facilities!$A:$B,2,FALSE))</f>
        <v>I_USA90703_46408</v>
      </c>
      <c r="H1682" s="1" t="str">
        <f>VLOOKUP("D_"&amp;$E1682,[1]Facilities!$A:$BB,2,FALSE)</f>
        <v>D_USA92509_75125</v>
      </c>
      <c r="I1682" s="1" t="str">
        <f>VLOOKUP("D_"&amp;$E1682,[1]Facilities!$A:$BB,34,FALSE)</f>
        <v>Full Service</v>
      </c>
      <c r="J1682" s="1" t="str">
        <f>VLOOKUP("D_"&amp;$E1682,[1]Facilities!$A:$BB,36,FALSE)</f>
        <v>NO</v>
      </c>
      <c r="K1682" s="1" t="str">
        <f t="shared" si="82"/>
        <v>D_USA92509_75125</v>
      </c>
      <c r="L1682" s="1" t="str">
        <f>VLOOKUP("D_"&amp;RIGHT($K1682,5),[1]Facilities!$A:$BB,34,FALSE)</f>
        <v>Full Service</v>
      </c>
      <c r="M1682" s="1" t="str">
        <f>VLOOKUP("D_"&amp;RIGHT($K1682,5),[1]Facilities!$A:$BB,36,FALSE)</f>
        <v>NO</v>
      </c>
      <c r="N1682" s="1" t="str">
        <f t="shared" si="83"/>
        <v>D_USA92509_75125</v>
      </c>
    </row>
    <row r="1683" spans="1:14">
      <c r="A1683" s="1" t="str">
        <f t="shared" si="81"/>
        <v>I_64760</v>
      </c>
      <c r="B1683" s="1" t="s">
        <v>1797</v>
      </c>
      <c r="C1683" s="1">
        <v>64760</v>
      </c>
      <c r="D1683" s="1" t="s">
        <v>554</v>
      </c>
      <c r="E1683" s="1">
        <v>76092</v>
      </c>
      <c r="F1683" s="1" t="s">
        <v>8291</v>
      </c>
      <c r="G1683" s="1" t="str">
        <f>IF(B1683="Issue",VLOOKUP(A1683,[1]Customers!$A:$B,2,FALSE),VLOOKUP(A1683,[1]Facilities!$A:$B,2,FALSE))</f>
        <v>I_USA56303_64760</v>
      </c>
      <c r="H1683" s="1" t="str">
        <f>VLOOKUP("D_"&amp;$E1683,[1]Facilities!$A:$BB,2,FALSE)</f>
        <v>D_USA55066_76092</v>
      </c>
      <c r="I1683" s="1" t="str">
        <f>VLOOKUP("D_"&amp;$E1683,[1]Facilities!$A:$BB,34,FALSE)</f>
        <v>Full Service</v>
      </c>
      <c r="J1683" s="1" t="str">
        <f>VLOOKUP("D_"&amp;$E1683,[1]Facilities!$A:$BB,36,FALSE)</f>
        <v>NO</v>
      </c>
      <c r="K1683" s="1" t="str">
        <f t="shared" si="82"/>
        <v>D_USA55066_76092</v>
      </c>
      <c r="L1683" s="1" t="str">
        <f>VLOOKUP("D_"&amp;RIGHT($K1683,5),[1]Facilities!$A:$BB,34,FALSE)</f>
        <v>Full Service</v>
      </c>
      <c r="M1683" s="1" t="str">
        <f>VLOOKUP("D_"&amp;RIGHT($K1683,5),[1]Facilities!$A:$BB,36,FALSE)</f>
        <v>NO</v>
      </c>
      <c r="N1683" s="1" t="str">
        <f t="shared" si="83"/>
        <v>D_USA55066_76092</v>
      </c>
    </row>
    <row r="1684" spans="1:14">
      <c r="A1684" s="1" t="str">
        <f t="shared" si="81"/>
        <v>I_61382</v>
      </c>
      <c r="B1684" s="1" t="s">
        <v>1797</v>
      </c>
      <c r="C1684" s="1">
        <v>61382</v>
      </c>
      <c r="D1684" s="1" t="s">
        <v>548</v>
      </c>
      <c r="E1684" s="1">
        <v>78887</v>
      </c>
      <c r="F1684" s="1" t="s">
        <v>8292</v>
      </c>
      <c r="G1684" s="1" t="str">
        <f>IF(B1684="Issue",VLOOKUP(A1684,[1]Customers!$A:$B,2,FALSE),VLOOKUP(A1684,[1]Facilities!$A:$B,2,FALSE))</f>
        <v>I_CANM8Z4N8_61382</v>
      </c>
      <c r="H1684" s="1" t="str">
        <f>VLOOKUP("D_"&amp;$E1684,[1]Facilities!$A:$BB,2,FALSE)</f>
        <v>D_CANL5S1L4_78887</v>
      </c>
      <c r="I1684" s="1" t="str">
        <f>VLOOKUP("D_"&amp;$E1684,[1]Facilities!$A:$BB,34,FALSE)</f>
        <v>Full Service</v>
      </c>
      <c r="J1684" s="1" t="str">
        <f>VLOOKUP("D_"&amp;$E1684,[1]Facilities!$A:$BB,36,FALSE)</f>
        <v>NO</v>
      </c>
      <c r="K1684" s="1" t="str">
        <f t="shared" si="82"/>
        <v>D_CANL5S1L4_78887</v>
      </c>
      <c r="L1684" s="1" t="str">
        <f>VLOOKUP("D_"&amp;RIGHT($K1684,5),[1]Facilities!$A:$BB,34,FALSE)</f>
        <v>Full Service</v>
      </c>
      <c r="M1684" s="1" t="str">
        <f>VLOOKUP("D_"&amp;RIGHT($K1684,5),[1]Facilities!$A:$BB,36,FALSE)</f>
        <v>NO</v>
      </c>
      <c r="N1684" s="1" t="str">
        <f t="shared" si="83"/>
        <v>D_CANL5S1L4_78887</v>
      </c>
    </row>
    <row r="1685" spans="1:14">
      <c r="A1685" s="1" t="str">
        <f t="shared" si="81"/>
        <v>I_45792</v>
      </c>
      <c r="B1685" s="1" t="s">
        <v>1797</v>
      </c>
      <c r="C1685" s="1">
        <v>45792</v>
      </c>
      <c r="D1685" s="1" t="s">
        <v>7044</v>
      </c>
      <c r="E1685" s="1">
        <v>70318</v>
      </c>
      <c r="F1685" s="1" t="s">
        <v>1402</v>
      </c>
      <c r="G1685" s="1" t="str">
        <f>IF(B1685="Issue",VLOOKUP(A1685,[1]Customers!$A:$B,2,FALSE),VLOOKUP(A1685,[1]Facilities!$A:$B,2,FALSE))</f>
        <v>I_USA01880_45792</v>
      </c>
      <c r="H1685" s="1" t="str">
        <f>VLOOKUP("D_"&amp;$E1685,[1]Facilities!$A:$BB,2,FALSE)</f>
        <v>D_USA12085_70318</v>
      </c>
      <c r="I1685" s="1" t="str">
        <f>VLOOKUP("D_"&amp;$E1685,[1]Facilities!$A:$BB,34,FALSE)</f>
        <v>Full Service</v>
      </c>
      <c r="J1685" s="1" t="str">
        <f>VLOOKUP("D_"&amp;$E1685,[1]Facilities!$A:$BB,36,FALSE)</f>
        <v>NO</v>
      </c>
      <c r="K1685" s="1" t="str">
        <f t="shared" si="82"/>
        <v>D_USA12085_70318</v>
      </c>
      <c r="L1685" s="1" t="str">
        <f>VLOOKUP("D_"&amp;RIGHT($K1685,5),[1]Facilities!$A:$BB,34,FALSE)</f>
        <v>Full Service</v>
      </c>
      <c r="M1685" s="1" t="str">
        <f>VLOOKUP("D_"&amp;RIGHT($K1685,5),[1]Facilities!$A:$BB,36,FALSE)</f>
        <v>NO</v>
      </c>
      <c r="N1685" s="1" t="str">
        <f t="shared" si="83"/>
        <v>D_USA12085_70318</v>
      </c>
    </row>
    <row r="1686" spans="1:14">
      <c r="A1686" s="1" t="str">
        <f t="shared" si="81"/>
        <v>I_54651</v>
      </c>
      <c r="B1686" s="1" t="s">
        <v>1797</v>
      </c>
      <c r="C1686" s="1">
        <v>54651</v>
      </c>
      <c r="D1686" s="1" t="s">
        <v>547</v>
      </c>
      <c r="E1686" s="1">
        <v>76410</v>
      </c>
      <c r="F1686" s="1" t="s">
        <v>8290</v>
      </c>
      <c r="G1686" s="1" t="str">
        <f>IF(B1686="Issue",VLOOKUP(A1686,[1]Customers!$A:$B,2,FALSE),VLOOKUP(A1686,[1]Facilities!$A:$B,2,FALSE))</f>
        <v>I_USA72032_54651</v>
      </c>
      <c r="H1686" s="1" t="str">
        <f>VLOOKUP("D_"&amp;$E1686,[1]Facilities!$A:$BB,2,FALSE)</f>
        <v>D_USA38118_76410</v>
      </c>
      <c r="I1686" s="1" t="str">
        <f>VLOOKUP("D_"&amp;$E1686,[1]Facilities!$A:$BB,34,FALSE)</f>
        <v>Full Service</v>
      </c>
      <c r="J1686" s="1" t="str">
        <f>VLOOKUP("D_"&amp;$E1686,[1]Facilities!$A:$BB,36,FALSE)</f>
        <v>NO</v>
      </c>
      <c r="K1686" s="1" t="str">
        <f t="shared" si="82"/>
        <v>D_USA38118_76410</v>
      </c>
      <c r="L1686" s="1" t="str">
        <f>VLOOKUP("D_"&amp;RIGHT($K1686,5),[1]Facilities!$A:$BB,34,FALSE)</f>
        <v>Full Service</v>
      </c>
      <c r="M1686" s="1" t="str">
        <f>VLOOKUP("D_"&amp;RIGHT($K1686,5),[1]Facilities!$A:$BB,36,FALSE)</f>
        <v>NO</v>
      </c>
      <c r="N1686" s="1" t="str">
        <f t="shared" si="83"/>
        <v>D_USA38118_76410</v>
      </c>
    </row>
    <row r="1687" spans="1:14">
      <c r="A1687" s="1" t="str">
        <f t="shared" si="81"/>
        <v>I_44287</v>
      </c>
      <c r="B1687" s="1" t="s">
        <v>1797</v>
      </c>
      <c r="C1687" s="1">
        <v>44287</v>
      </c>
      <c r="D1687" s="1" t="s">
        <v>7239</v>
      </c>
      <c r="E1687" s="1">
        <v>61024</v>
      </c>
      <c r="F1687" s="1" t="s">
        <v>586</v>
      </c>
      <c r="G1687" s="1" t="str">
        <f>IF(B1687="Issue",VLOOKUP(A1687,[1]Customers!$A:$B,2,FALSE),VLOOKUP(A1687,[1]Facilities!$A:$B,2,FALSE))</f>
        <v>I_USA97203_44287</v>
      </c>
      <c r="H1687" s="1" t="str">
        <f>VLOOKUP("D_"&amp;$E1687,[1]Facilities!$A:$BB,2,FALSE)</f>
        <v>D_USA98001_61024</v>
      </c>
      <c r="I1687" s="1" t="str">
        <f>VLOOKUP("D_"&amp;$E1687,[1]Facilities!$A:$BB,34,FALSE)</f>
        <v>Sort Only</v>
      </c>
      <c r="J1687" s="1" t="str">
        <f>VLOOKUP("D_"&amp;$E1687,[1]Facilities!$A:$BB,36,FALSE)</f>
        <v>NO</v>
      </c>
      <c r="K1687" s="1" t="str">
        <f t="shared" si="82"/>
        <v>D_USA98001_61024</v>
      </c>
      <c r="L1687" s="1" t="str">
        <f>VLOOKUP("D_"&amp;RIGHT($K1687,5),[1]Facilities!$A:$BB,34,FALSE)</f>
        <v>Sort Only</v>
      </c>
      <c r="M1687" s="1" t="str">
        <f>VLOOKUP("D_"&amp;RIGHT($K1687,5),[1]Facilities!$A:$BB,36,FALSE)</f>
        <v>NO</v>
      </c>
      <c r="N1687" s="1" t="str">
        <f t="shared" si="83"/>
        <v>D_USA98001_61024</v>
      </c>
    </row>
    <row r="1688" spans="1:14">
      <c r="A1688" s="1" t="str">
        <f t="shared" si="81"/>
        <v>I_45847</v>
      </c>
      <c r="B1688" s="1" t="s">
        <v>1797</v>
      </c>
      <c r="C1688" s="1">
        <v>45847</v>
      </c>
      <c r="D1688" s="1" t="s">
        <v>551</v>
      </c>
      <c r="E1688" s="1">
        <v>45195</v>
      </c>
      <c r="F1688" s="1" t="s">
        <v>580</v>
      </c>
      <c r="G1688" s="1" t="str">
        <f>IF(B1688="Issue",VLOOKUP(A1688,[1]Customers!$A:$B,2,FALSE),VLOOKUP(A1688,[1]Facilities!$A:$B,2,FALSE))</f>
        <v>I_USA95035_45847</v>
      </c>
      <c r="H1688" s="1" t="str">
        <f>VLOOKUP("D_"&amp;$E1688,[1]Facilities!$A:$BB,2,FALSE)</f>
        <v>D_USA95304_45195</v>
      </c>
      <c r="I1688" s="1" t="str">
        <f>VLOOKUP("D_"&amp;$E1688,[1]Facilities!$A:$BB,34,FALSE)</f>
        <v>Full Service</v>
      </c>
      <c r="J1688" s="1" t="str">
        <f>VLOOKUP("D_"&amp;$E1688,[1]Facilities!$A:$BB,36,FALSE)</f>
        <v>NO</v>
      </c>
      <c r="K1688" s="1" t="str">
        <f t="shared" si="82"/>
        <v>D_USA95304_45195</v>
      </c>
      <c r="L1688" s="1" t="str">
        <f>VLOOKUP("D_"&amp;RIGHT($K1688,5),[1]Facilities!$A:$BB,34,FALSE)</f>
        <v>Full Service</v>
      </c>
      <c r="M1688" s="1" t="str">
        <f>VLOOKUP("D_"&amp;RIGHT($K1688,5),[1]Facilities!$A:$BB,36,FALSE)</f>
        <v>NO</v>
      </c>
      <c r="N1688" s="1" t="str">
        <f t="shared" si="83"/>
        <v>D_USA95304_45195</v>
      </c>
    </row>
    <row r="1689" spans="1:14">
      <c r="A1689" s="1" t="str">
        <f t="shared" si="81"/>
        <v>I_79016</v>
      </c>
      <c r="B1689" s="1" t="s">
        <v>1797</v>
      </c>
      <c r="C1689" s="1">
        <v>79016</v>
      </c>
      <c r="D1689" s="1" t="s">
        <v>7514</v>
      </c>
      <c r="E1689" s="1">
        <v>67095</v>
      </c>
      <c r="F1689" s="1" t="s">
        <v>584</v>
      </c>
      <c r="G1689" s="1" t="str">
        <f>IF(B1689="Issue",VLOOKUP(A1689,[1]Customers!$A:$B,2,FALSE),VLOOKUP(A1689,[1]Facilities!$A:$B,2,FALSE))</f>
        <v>I_USA76134_79016</v>
      </c>
      <c r="H1689" s="1" t="str">
        <f>VLOOKUP("D_"&amp;$E1689,[1]Facilities!$A:$BB,2,FALSE)</f>
        <v>D_USA75212_67095</v>
      </c>
      <c r="I1689" s="1" t="str">
        <f>VLOOKUP("D_"&amp;$E1689,[1]Facilities!$A:$BB,34,FALSE)</f>
        <v>Full Service</v>
      </c>
      <c r="J1689" s="1" t="str">
        <f>VLOOKUP("D_"&amp;$E1689,[1]Facilities!$A:$BB,36,FALSE)</f>
        <v>NO</v>
      </c>
      <c r="K1689" s="1" t="str">
        <f t="shared" si="82"/>
        <v>D_USA75212_67095</v>
      </c>
      <c r="L1689" s="1" t="str">
        <f>VLOOKUP("D_"&amp;RIGHT($K1689,5),[1]Facilities!$A:$BB,34,FALSE)</f>
        <v>Full Service</v>
      </c>
      <c r="M1689" s="1" t="str">
        <f>VLOOKUP("D_"&amp;RIGHT($K1689,5),[1]Facilities!$A:$BB,36,FALSE)</f>
        <v>NO</v>
      </c>
      <c r="N1689" s="1" t="str">
        <f t="shared" si="83"/>
        <v>D_USA75212_67095</v>
      </c>
    </row>
    <row r="1690" spans="1:14">
      <c r="A1690" s="1" t="str">
        <f t="shared" si="81"/>
        <v>I_55083</v>
      </c>
      <c r="B1690" s="1" t="s">
        <v>1797</v>
      </c>
      <c r="C1690" s="1">
        <v>55083</v>
      </c>
      <c r="D1690" s="1" t="s">
        <v>8280</v>
      </c>
      <c r="E1690" s="1">
        <v>75256</v>
      </c>
      <c r="F1690" s="1" t="s">
        <v>1732</v>
      </c>
      <c r="G1690" s="1" t="str">
        <f>IF(B1690="Issue",VLOOKUP(A1690,[1]Customers!$A:$B,2,FALSE),VLOOKUP(A1690,[1]Facilities!$A:$B,2,FALSE))</f>
        <v>I_USA32034_55083</v>
      </c>
      <c r="H1690" s="1" t="str">
        <f>VLOOKUP("D_"&amp;$E1690,[1]Facilities!$A:$BB,2,FALSE)</f>
        <v>D_USA32254_75256</v>
      </c>
      <c r="I1690" s="1" t="str">
        <f>VLOOKUP("D_"&amp;$E1690,[1]Facilities!$A:$BB,34,FALSE)</f>
        <v>Full Service</v>
      </c>
      <c r="J1690" s="1" t="str">
        <f>VLOOKUP("D_"&amp;$E1690,[1]Facilities!$A:$BB,36,FALSE)</f>
        <v>NO</v>
      </c>
      <c r="K1690" s="1" t="str">
        <f t="shared" si="82"/>
        <v>D_USA32254_75256</v>
      </c>
      <c r="L1690" s="1" t="str">
        <f>VLOOKUP("D_"&amp;RIGHT($K1690,5),[1]Facilities!$A:$BB,34,FALSE)</f>
        <v>Full Service</v>
      </c>
      <c r="M1690" s="1" t="str">
        <f>VLOOKUP("D_"&amp;RIGHT($K1690,5),[1]Facilities!$A:$BB,36,FALSE)</f>
        <v>NO</v>
      </c>
      <c r="N1690" s="1" t="str">
        <f t="shared" si="83"/>
        <v>D_USA32254_75256</v>
      </c>
    </row>
    <row r="1691" spans="1:14">
      <c r="A1691" s="1" t="str">
        <f t="shared" si="81"/>
        <v>I_46122</v>
      </c>
      <c r="B1691" s="1" t="s">
        <v>1797</v>
      </c>
      <c r="C1691" s="1">
        <v>46122</v>
      </c>
      <c r="D1691" s="1" t="s">
        <v>557</v>
      </c>
      <c r="E1691" s="1">
        <v>61024</v>
      </c>
      <c r="F1691" s="1" t="s">
        <v>586</v>
      </c>
      <c r="G1691" s="1" t="str">
        <f>IF(B1691="Issue",VLOOKUP(A1691,[1]Customers!$A:$B,2,FALSE),VLOOKUP(A1691,[1]Facilities!$A:$B,2,FALSE))</f>
        <v>I_USA98272_46122</v>
      </c>
      <c r="H1691" s="1" t="str">
        <f>VLOOKUP("D_"&amp;$E1691,[1]Facilities!$A:$BB,2,FALSE)</f>
        <v>D_USA98001_61024</v>
      </c>
      <c r="I1691" s="1" t="str">
        <f>VLOOKUP("D_"&amp;$E1691,[1]Facilities!$A:$BB,34,FALSE)</f>
        <v>Sort Only</v>
      </c>
      <c r="J1691" s="1" t="str">
        <f>VLOOKUP("D_"&amp;$E1691,[1]Facilities!$A:$BB,36,FALSE)</f>
        <v>NO</v>
      </c>
      <c r="K1691" s="1" t="str">
        <f t="shared" si="82"/>
        <v>D_USA98001_61024</v>
      </c>
      <c r="L1691" s="1" t="str">
        <f>VLOOKUP("D_"&amp;RIGHT($K1691,5),[1]Facilities!$A:$BB,34,FALSE)</f>
        <v>Sort Only</v>
      </c>
      <c r="M1691" s="1" t="str">
        <f>VLOOKUP("D_"&amp;RIGHT($K1691,5),[1]Facilities!$A:$BB,36,FALSE)</f>
        <v>NO</v>
      </c>
      <c r="N1691" s="1" t="str">
        <f t="shared" si="83"/>
        <v>D_USA98001_61024</v>
      </c>
    </row>
    <row r="1692" spans="1:14">
      <c r="A1692" s="1" t="str">
        <f t="shared" si="81"/>
        <v>I_74516</v>
      </c>
      <c r="B1692" s="1" t="s">
        <v>1797</v>
      </c>
      <c r="C1692" s="1">
        <v>74516</v>
      </c>
      <c r="D1692" s="1" t="s">
        <v>7101</v>
      </c>
      <c r="E1692" s="1">
        <v>54027</v>
      </c>
      <c r="F1692" s="1" t="s">
        <v>8304</v>
      </c>
      <c r="G1692" s="1" t="str">
        <f>IF(B1692="Issue",VLOOKUP(A1692,[1]Customers!$A:$B,2,FALSE),VLOOKUP(A1692,[1]Facilities!$A:$B,2,FALSE))</f>
        <v>I_USA40391_74516</v>
      </c>
      <c r="H1692" s="1" t="str">
        <f>VLOOKUP("D_"&amp;$E1692,[1]Facilities!$A:$BB,2,FALSE)</f>
        <v>D_USA35490_54027</v>
      </c>
      <c r="I1692" s="1" t="str">
        <f>VLOOKUP("D_"&amp;$E1692,[1]Facilities!$A:$BB,34,FALSE)</f>
        <v>Manufacturing</v>
      </c>
      <c r="J1692" s="1" t="str">
        <f>VLOOKUP("D_"&amp;$E1692,[1]Facilities!$A:$BB,36,FALSE)</f>
        <v>NO</v>
      </c>
      <c r="K1692" s="1" t="str">
        <f t="shared" si="82"/>
        <v>D_USA35490_54027</v>
      </c>
      <c r="L1692" s="1" t="str">
        <f>VLOOKUP("D_"&amp;RIGHT($K1692,5),[1]Facilities!$A:$BB,34,FALSE)</f>
        <v>Manufacturing</v>
      </c>
      <c r="M1692" s="1" t="str">
        <f>VLOOKUP("D_"&amp;RIGHT($K1692,5),[1]Facilities!$A:$BB,36,FALSE)</f>
        <v>NO</v>
      </c>
      <c r="N1692" s="1" t="str">
        <f t="shared" si="83"/>
        <v>D_USA35490_54027</v>
      </c>
    </row>
    <row r="1693" spans="1:14">
      <c r="A1693" s="1" t="str">
        <f t="shared" si="81"/>
        <v>I_79626</v>
      </c>
      <c r="B1693" s="1" t="s">
        <v>1797</v>
      </c>
      <c r="C1693" s="1">
        <v>79626</v>
      </c>
      <c r="D1693" s="1" t="s">
        <v>7611</v>
      </c>
      <c r="E1693" s="1">
        <v>42677</v>
      </c>
      <c r="F1693" s="1" t="s">
        <v>569</v>
      </c>
      <c r="G1693" s="1" t="str">
        <f>IF(B1693="Issue",VLOOKUP(A1693,[1]Customers!$A:$B,2,FALSE),VLOOKUP(A1693,[1]Facilities!$A:$B,2,FALSE))</f>
        <v>I_USA64024_79626</v>
      </c>
      <c r="H1693" s="1" t="str">
        <f>VLOOKUP("D_"&amp;$E1693,[1]Facilities!$A:$BB,2,FALSE)</f>
        <v>D_USA50313_42677</v>
      </c>
      <c r="I1693" s="1" t="str">
        <f>VLOOKUP("D_"&amp;$E1693,[1]Facilities!$A:$BB,34,FALSE)</f>
        <v>Full Service</v>
      </c>
      <c r="J1693" s="1" t="str">
        <f>VLOOKUP("D_"&amp;$E1693,[1]Facilities!$A:$BB,36,FALSE)</f>
        <v>NO</v>
      </c>
      <c r="K1693" s="1" t="str">
        <f t="shared" si="82"/>
        <v>D_USA50313_42677</v>
      </c>
      <c r="L1693" s="1" t="str">
        <f>VLOOKUP("D_"&amp;RIGHT($K1693,5),[1]Facilities!$A:$BB,34,FALSE)</f>
        <v>Full Service</v>
      </c>
      <c r="M1693" s="1" t="str">
        <f>VLOOKUP("D_"&amp;RIGHT($K1693,5),[1]Facilities!$A:$BB,36,FALSE)</f>
        <v>NO</v>
      </c>
      <c r="N1693" s="1" t="str">
        <f t="shared" si="83"/>
        <v>D_USA50313_42677</v>
      </c>
    </row>
    <row r="1694" spans="1:14">
      <c r="A1694" s="1" t="str">
        <f t="shared" si="81"/>
        <v>I_79619</v>
      </c>
      <c r="B1694" s="1" t="s">
        <v>1797</v>
      </c>
      <c r="C1694" s="1">
        <v>79619</v>
      </c>
      <c r="D1694" s="1" t="s">
        <v>7615</v>
      </c>
      <c r="E1694" s="1">
        <v>78887</v>
      </c>
      <c r="F1694" s="1" t="s">
        <v>8292</v>
      </c>
      <c r="G1694" s="1" t="str">
        <f>IF(B1694="Issue",VLOOKUP(A1694,[1]Customers!$A:$B,2,FALSE),VLOOKUP(A1694,[1]Facilities!$A:$B,2,FALSE))</f>
        <v>I_CANL8E5S3_79619</v>
      </c>
      <c r="H1694" s="1" t="str">
        <f>VLOOKUP("D_"&amp;$E1694,[1]Facilities!$A:$BB,2,FALSE)</f>
        <v>D_CANL5S1L4_78887</v>
      </c>
      <c r="I1694" s="1" t="str">
        <f>VLOOKUP("D_"&amp;$E1694,[1]Facilities!$A:$BB,34,FALSE)</f>
        <v>Full Service</v>
      </c>
      <c r="J1694" s="1" t="str">
        <f>VLOOKUP("D_"&amp;$E1694,[1]Facilities!$A:$BB,36,FALSE)</f>
        <v>NO</v>
      </c>
      <c r="K1694" s="1" t="str">
        <f t="shared" si="82"/>
        <v>D_CANL5S1L4_78887</v>
      </c>
      <c r="L1694" s="1" t="str">
        <f>VLOOKUP("D_"&amp;RIGHT($K1694,5),[1]Facilities!$A:$BB,34,FALSE)</f>
        <v>Full Service</v>
      </c>
      <c r="M1694" s="1" t="str">
        <f>VLOOKUP("D_"&amp;RIGHT($K1694,5),[1]Facilities!$A:$BB,36,FALSE)</f>
        <v>NO</v>
      </c>
      <c r="N1694" s="1" t="str">
        <f t="shared" si="83"/>
        <v>D_CANL5S1L4_78887</v>
      </c>
    </row>
    <row r="1695" spans="1:14">
      <c r="A1695" s="1" t="str">
        <f t="shared" si="81"/>
        <v>I_79620</v>
      </c>
      <c r="B1695" s="1" t="s">
        <v>1797</v>
      </c>
      <c r="C1695" s="1">
        <v>79620</v>
      </c>
      <c r="D1695" s="1" t="s">
        <v>7613</v>
      </c>
      <c r="E1695" s="1">
        <v>61692</v>
      </c>
      <c r="F1695" s="1" t="s">
        <v>574</v>
      </c>
      <c r="G1695" s="1" t="str">
        <f>IF(B1695="Issue",VLOOKUP(A1695,[1]Customers!$A:$B,2,FALSE),VLOOKUP(A1695,[1]Facilities!$A:$B,2,FALSE))</f>
        <v>I_USA16428_79620</v>
      </c>
      <c r="H1695" s="1" t="str">
        <f>VLOOKUP("D_"&amp;$E1695,[1]Facilities!$A:$BB,2,FALSE)</f>
        <v>D_USA14031_61692</v>
      </c>
      <c r="I1695" s="1" t="str">
        <f>VLOOKUP("D_"&amp;$E1695,[1]Facilities!$A:$BB,34,FALSE)</f>
        <v>Full Service</v>
      </c>
      <c r="J1695" s="1" t="str">
        <f>VLOOKUP("D_"&amp;$E1695,[1]Facilities!$A:$BB,36,FALSE)</f>
        <v>NO</v>
      </c>
      <c r="K1695" s="1" t="str">
        <f t="shared" si="82"/>
        <v>D_USA14031_61692</v>
      </c>
      <c r="L1695" s="1" t="str">
        <f>VLOOKUP("D_"&amp;RIGHT($K1695,5),[1]Facilities!$A:$BB,34,FALSE)</f>
        <v>Full Service</v>
      </c>
      <c r="M1695" s="1" t="str">
        <f>VLOOKUP("D_"&amp;RIGHT($K1695,5),[1]Facilities!$A:$BB,36,FALSE)</f>
        <v>NO</v>
      </c>
      <c r="N1695" s="1" t="str">
        <f t="shared" si="83"/>
        <v>D_USA14031_61692</v>
      </c>
    </row>
    <row r="1696" spans="1:14">
      <c r="A1696" s="1" t="str">
        <f t="shared" si="81"/>
        <v>I_79621</v>
      </c>
      <c r="B1696" s="1" t="s">
        <v>1797</v>
      </c>
      <c r="C1696" s="1">
        <v>79621</v>
      </c>
      <c r="D1696" s="1" t="s">
        <v>7620</v>
      </c>
      <c r="E1696" s="1">
        <v>63875</v>
      </c>
      <c r="F1696" s="1" t="s">
        <v>587</v>
      </c>
      <c r="G1696" s="1" t="str">
        <f>IF(B1696="Issue",VLOOKUP(A1696,[1]Customers!$A:$B,2,FALSE),VLOOKUP(A1696,[1]Facilities!$A:$B,2,FALSE))</f>
        <v>I_USA30349_79621</v>
      </c>
      <c r="H1696" s="1" t="str">
        <f>VLOOKUP("D_"&amp;$E1696,[1]Facilities!$A:$BB,2,FALSE)</f>
        <v>D_USA30336_63875</v>
      </c>
      <c r="I1696" s="1" t="str">
        <f>VLOOKUP("D_"&amp;$E1696,[1]Facilities!$A:$BB,34,FALSE)</f>
        <v>Full Service</v>
      </c>
      <c r="J1696" s="1" t="str">
        <f>VLOOKUP("D_"&amp;$E1696,[1]Facilities!$A:$BB,36,FALSE)</f>
        <v>NO</v>
      </c>
      <c r="K1696" s="1" t="str">
        <f t="shared" si="82"/>
        <v>D_USA30336_63875</v>
      </c>
      <c r="L1696" s="1" t="str">
        <f>VLOOKUP("D_"&amp;RIGHT($K1696,5),[1]Facilities!$A:$BB,34,FALSE)</f>
        <v>Full Service</v>
      </c>
      <c r="M1696" s="1" t="str">
        <f>VLOOKUP("D_"&amp;RIGHT($K1696,5),[1]Facilities!$A:$BB,36,FALSE)</f>
        <v>NO</v>
      </c>
      <c r="N1696" s="1" t="str">
        <f t="shared" si="83"/>
        <v>D_USA30336_63875</v>
      </c>
    </row>
    <row r="1697" spans="1:14">
      <c r="A1697" s="1" t="str">
        <f t="shared" si="81"/>
        <v>I_79622</v>
      </c>
      <c r="B1697" s="1" t="s">
        <v>1797</v>
      </c>
      <c r="C1697" s="1">
        <v>79622</v>
      </c>
      <c r="D1697" s="1" t="s">
        <v>7612</v>
      </c>
      <c r="E1697" s="1">
        <v>56720</v>
      </c>
      <c r="F1697" s="1" t="s">
        <v>570</v>
      </c>
      <c r="G1697" s="1" t="str">
        <f>IF(B1697="Issue",VLOOKUP(A1697,[1]Customers!$A:$B,2,FALSE),VLOOKUP(A1697,[1]Facilities!$A:$B,2,FALSE))</f>
        <v>I_USA40010_79622</v>
      </c>
      <c r="H1697" s="1" t="str">
        <f>VLOOKUP("D_"&amp;$E1697,[1]Facilities!$A:$BB,2,FALSE)</f>
        <v>D_USA46235_56720</v>
      </c>
      <c r="I1697" s="1" t="str">
        <f>VLOOKUP("D_"&amp;$E1697,[1]Facilities!$A:$BB,34,FALSE)</f>
        <v>Full Service</v>
      </c>
      <c r="J1697" s="1" t="str">
        <f>VLOOKUP("D_"&amp;$E1697,[1]Facilities!$A:$BB,36,FALSE)</f>
        <v>NO</v>
      </c>
      <c r="K1697" s="1" t="str">
        <f t="shared" si="82"/>
        <v>D_USA46235_56720</v>
      </c>
      <c r="L1697" s="1" t="str">
        <f>VLOOKUP("D_"&amp;RIGHT($K1697,5),[1]Facilities!$A:$BB,34,FALSE)</f>
        <v>Full Service</v>
      </c>
      <c r="M1697" s="1" t="str">
        <f>VLOOKUP("D_"&amp;RIGHT($K1697,5),[1]Facilities!$A:$BB,36,FALSE)</f>
        <v>NO</v>
      </c>
      <c r="N1697" s="1" t="str">
        <f t="shared" si="83"/>
        <v>D_USA46235_56720</v>
      </c>
    </row>
    <row r="1698" spans="1:14">
      <c r="A1698" s="1" t="str">
        <f t="shared" si="81"/>
        <v>I_79623</v>
      </c>
      <c r="B1698" s="1" t="s">
        <v>1797</v>
      </c>
      <c r="C1698" s="1">
        <v>79623</v>
      </c>
      <c r="D1698" s="1" t="s">
        <v>7616</v>
      </c>
      <c r="E1698" s="1">
        <v>65540</v>
      </c>
      <c r="F1698" s="1" t="s">
        <v>573</v>
      </c>
      <c r="G1698" s="1" t="str">
        <f>IF(B1698="Issue",VLOOKUP(A1698,[1]Customers!$A:$B,2,FALSE),VLOOKUP(A1698,[1]Facilities!$A:$B,2,FALSE))</f>
        <v>I_USA85353_79623</v>
      </c>
      <c r="H1698" s="1" t="str">
        <f>VLOOKUP("D_"&amp;$E1698,[1]Facilities!$A:$BB,2,FALSE)</f>
        <v>D_USA85043_65540</v>
      </c>
      <c r="I1698" s="1" t="str">
        <f>VLOOKUP("D_"&amp;$E1698,[1]Facilities!$A:$BB,34,FALSE)</f>
        <v>Full Service</v>
      </c>
      <c r="J1698" s="1" t="str">
        <f>VLOOKUP("D_"&amp;$E1698,[1]Facilities!$A:$BB,36,FALSE)</f>
        <v>NO</v>
      </c>
      <c r="K1698" s="1" t="str">
        <f t="shared" si="82"/>
        <v>D_USA85043_65540</v>
      </c>
      <c r="L1698" s="1" t="str">
        <f>VLOOKUP("D_"&amp;RIGHT($K1698,5),[1]Facilities!$A:$BB,34,FALSE)</f>
        <v>Full Service</v>
      </c>
      <c r="M1698" s="1" t="str">
        <f>VLOOKUP("D_"&amp;RIGHT($K1698,5),[1]Facilities!$A:$BB,36,FALSE)</f>
        <v>NO</v>
      </c>
      <c r="N1698" s="1" t="str">
        <f t="shared" si="83"/>
        <v>D_USA85043_65540</v>
      </c>
    </row>
    <row r="1699" spans="1:14">
      <c r="A1699" s="1" t="str">
        <f t="shared" si="81"/>
        <v>I_79624</v>
      </c>
      <c r="B1699" s="1" t="s">
        <v>1797</v>
      </c>
      <c r="C1699" s="1">
        <v>79624</v>
      </c>
      <c r="D1699" s="1" t="s">
        <v>7610</v>
      </c>
      <c r="E1699" s="1">
        <v>54027</v>
      </c>
      <c r="F1699" s="1" t="s">
        <v>8304</v>
      </c>
      <c r="G1699" s="1" t="str">
        <f>IF(B1699="Issue",VLOOKUP(A1699,[1]Customers!$A:$B,2,FALSE),VLOOKUP(A1699,[1]Facilities!$A:$B,2,FALSE))</f>
        <v>I_USA29209_79624</v>
      </c>
      <c r="H1699" s="1" t="str">
        <f>VLOOKUP("D_"&amp;$E1699,[1]Facilities!$A:$BB,2,FALSE)</f>
        <v>D_USA35490_54027</v>
      </c>
      <c r="I1699" s="1" t="str">
        <f>VLOOKUP("D_"&amp;$E1699,[1]Facilities!$A:$BB,34,FALSE)</f>
        <v>Manufacturing</v>
      </c>
      <c r="J1699" s="1" t="str">
        <f>VLOOKUP("D_"&amp;$E1699,[1]Facilities!$A:$BB,36,FALSE)</f>
        <v>NO</v>
      </c>
      <c r="K1699" s="1" t="str">
        <f t="shared" si="82"/>
        <v>D_USA35490_54027</v>
      </c>
      <c r="L1699" s="1" t="str">
        <f>VLOOKUP("D_"&amp;RIGHT($K1699,5),[1]Facilities!$A:$BB,34,FALSE)</f>
        <v>Manufacturing</v>
      </c>
      <c r="M1699" s="1" t="str">
        <f>VLOOKUP("D_"&amp;RIGHT($K1699,5),[1]Facilities!$A:$BB,36,FALSE)</f>
        <v>NO</v>
      </c>
      <c r="N1699" s="1" t="str">
        <f t="shared" si="83"/>
        <v>D_USA35490_54027</v>
      </c>
    </row>
    <row r="1700" spans="1:14">
      <c r="A1700" s="1" t="str">
        <f t="shared" si="81"/>
        <v>I_79625</v>
      </c>
      <c r="B1700" s="1" t="s">
        <v>1797</v>
      </c>
      <c r="C1700" s="1">
        <v>79625</v>
      </c>
      <c r="D1700" s="1" t="s">
        <v>7617</v>
      </c>
      <c r="E1700" s="1">
        <v>77169</v>
      </c>
      <c r="F1700" s="1" t="s">
        <v>8294</v>
      </c>
      <c r="G1700" s="1" t="str">
        <f>IF(B1700="Issue",VLOOKUP(A1700,[1]Customers!$A:$B,2,FALSE),VLOOKUP(A1700,[1]Facilities!$A:$B,2,FALSE))</f>
        <v>I_USA78227_79625</v>
      </c>
      <c r="H1700" s="1" t="str">
        <f>VLOOKUP("D_"&amp;$E1700,[1]Facilities!$A:$BB,2,FALSE)</f>
        <v>D_USA78218_77169</v>
      </c>
      <c r="I1700" s="1" t="str">
        <f>VLOOKUP("D_"&amp;$E1700,[1]Facilities!$A:$BB,34,FALSE)</f>
        <v>Full Service</v>
      </c>
      <c r="J1700" s="1" t="str">
        <f>VLOOKUP("D_"&amp;$E1700,[1]Facilities!$A:$BB,36,FALSE)</f>
        <v>NO</v>
      </c>
      <c r="K1700" s="1" t="str">
        <f t="shared" si="82"/>
        <v>D_USA78218_77169</v>
      </c>
      <c r="L1700" s="1" t="str">
        <f>VLOOKUP("D_"&amp;RIGHT($K1700,5),[1]Facilities!$A:$BB,34,FALSE)</f>
        <v>Full Service</v>
      </c>
      <c r="M1700" s="1" t="str">
        <f>VLOOKUP("D_"&amp;RIGHT($K1700,5),[1]Facilities!$A:$BB,36,FALSE)</f>
        <v>NO</v>
      </c>
      <c r="N1700" s="1" t="str">
        <f t="shared" si="83"/>
        <v>D_USA78218_77169</v>
      </c>
    </row>
    <row r="1701" spans="1:14">
      <c r="A1701" s="1" t="str">
        <f t="shared" si="81"/>
        <v>I_79627</v>
      </c>
      <c r="B1701" s="1" t="s">
        <v>1797</v>
      </c>
      <c r="C1701" s="1">
        <v>79627</v>
      </c>
      <c r="D1701" s="1" t="s">
        <v>7614</v>
      </c>
      <c r="E1701" s="1">
        <v>70497</v>
      </c>
      <c r="F1701" s="1" t="s">
        <v>1422</v>
      </c>
      <c r="G1701" s="1" t="str">
        <f>IF(B1701="Issue",VLOOKUP(A1701,[1]Customers!$A:$B,2,FALSE),VLOOKUP(A1701,[1]Facilities!$A:$B,2,FALSE))</f>
        <v>I_USA63111_79627</v>
      </c>
      <c r="H1701" s="1" t="str">
        <f>VLOOKUP("D_"&amp;$E1701,[1]Facilities!$A:$BB,2,FALSE)</f>
        <v>D_USA63042_70497</v>
      </c>
      <c r="I1701" s="1" t="str">
        <f>VLOOKUP("D_"&amp;$E1701,[1]Facilities!$A:$BB,34,FALSE)</f>
        <v>Full Service</v>
      </c>
      <c r="J1701" s="1" t="str">
        <f>VLOOKUP("D_"&amp;$E1701,[1]Facilities!$A:$BB,36,FALSE)</f>
        <v>NO</v>
      </c>
      <c r="K1701" s="1" t="str">
        <f t="shared" si="82"/>
        <v>D_USA63042_70497</v>
      </c>
      <c r="L1701" s="1" t="str">
        <f>VLOOKUP("D_"&amp;RIGHT($K1701,5),[1]Facilities!$A:$BB,34,FALSE)</f>
        <v>Full Service</v>
      </c>
      <c r="M1701" s="1" t="str">
        <f>VLOOKUP("D_"&amp;RIGHT($K1701,5),[1]Facilities!$A:$BB,36,FALSE)</f>
        <v>NO</v>
      </c>
      <c r="N1701" s="1" t="str">
        <f t="shared" si="83"/>
        <v>D_USA63042_70497</v>
      </c>
    </row>
    <row r="1702" spans="1:14">
      <c r="A1702" s="1" t="str">
        <f t="shared" si="81"/>
        <v>I_79628</v>
      </c>
      <c r="B1702" s="1" t="s">
        <v>1797</v>
      </c>
      <c r="C1702" s="1">
        <v>79628</v>
      </c>
      <c r="D1702" s="1" t="s">
        <v>7621</v>
      </c>
      <c r="E1702" s="1">
        <v>63296</v>
      </c>
      <c r="F1702" s="1" t="s">
        <v>8293</v>
      </c>
      <c r="G1702" s="1" t="str">
        <f>IF(B1702="Issue",VLOOKUP(A1702,[1]Customers!$A:$B,2,FALSE),VLOOKUP(A1702,[1]Facilities!$A:$B,2,FALSE))</f>
        <v>I_USA53223_79628</v>
      </c>
      <c r="H1702" s="1" t="str">
        <f>VLOOKUP("D_"&amp;$E1702,[1]Facilities!$A:$BB,2,FALSE)</f>
        <v>D_USA60099_63296</v>
      </c>
      <c r="I1702" s="1" t="str">
        <f>VLOOKUP("D_"&amp;$E1702,[1]Facilities!$A:$BB,34,FALSE)</f>
        <v>Full Service</v>
      </c>
      <c r="J1702" s="1" t="str">
        <f>VLOOKUP("D_"&amp;$E1702,[1]Facilities!$A:$BB,36,FALSE)</f>
        <v>NO</v>
      </c>
      <c r="K1702" s="1" t="str">
        <f t="shared" si="82"/>
        <v>D_USA60099_63296</v>
      </c>
      <c r="L1702" s="1" t="str">
        <f>VLOOKUP("D_"&amp;RIGHT($K1702,5),[1]Facilities!$A:$BB,34,FALSE)</f>
        <v>Full Service</v>
      </c>
      <c r="M1702" s="1" t="str">
        <f>VLOOKUP("D_"&amp;RIGHT($K1702,5),[1]Facilities!$A:$BB,36,FALSE)</f>
        <v>NO</v>
      </c>
      <c r="N1702" s="1" t="str">
        <f t="shared" si="83"/>
        <v>D_USA60099_63296</v>
      </c>
    </row>
    <row r="1703" spans="1:14">
      <c r="A1703" s="1" t="str">
        <f t="shared" si="81"/>
        <v>I_79629</v>
      </c>
      <c r="B1703" s="1" t="s">
        <v>1797</v>
      </c>
      <c r="C1703" s="1">
        <v>79629</v>
      </c>
      <c r="D1703" s="1" t="s">
        <v>7618</v>
      </c>
      <c r="E1703" s="1">
        <v>70318</v>
      </c>
      <c r="F1703" s="1" t="s">
        <v>1402</v>
      </c>
      <c r="G1703" s="1" t="str">
        <f>IF(B1703="Issue",VLOOKUP(A1703,[1]Customers!$A:$B,2,FALSE),VLOOKUP(A1703,[1]Facilities!$A:$B,2,FALSE))</f>
        <v>I_USA14103_79629</v>
      </c>
      <c r="H1703" s="1" t="str">
        <f>VLOOKUP("D_"&amp;$E1703,[1]Facilities!$A:$BB,2,FALSE)</f>
        <v>D_USA12085_70318</v>
      </c>
      <c r="I1703" s="1" t="str">
        <f>VLOOKUP("D_"&amp;$E1703,[1]Facilities!$A:$BB,34,FALSE)</f>
        <v>Full Service</v>
      </c>
      <c r="J1703" s="1" t="str">
        <f>VLOOKUP("D_"&amp;$E1703,[1]Facilities!$A:$BB,36,FALSE)</f>
        <v>NO</v>
      </c>
      <c r="K1703" s="1" t="str">
        <f t="shared" si="82"/>
        <v>D_USA12085_70318</v>
      </c>
      <c r="L1703" s="1" t="str">
        <f>VLOOKUP("D_"&amp;RIGHT($K1703,5),[1]Facilities!$A:$BB,34,FALSE)</f>
        <v>Full Service</v>
      </c>
      <c r="M1703" s="1" t="str">
        <f>VLOOKUP("D_"&amp;RIGHT($K1703,5),[1]Facilities!$A:$BB,36,FALSE)</f>
        <v>NO</v>
      </c>
      <c r="N1703" s="1" t="str">
        <f t="shared" si="83"/>
        <v>D_USA12085_70318</v>
      </c>
    </row>
    <row r="1704" spans="1:14">
      <c r="A1704" s="1" t="str">
        <f t="shared" si="81"/>
        <v>I_79630</v>
      </c>
      <c r="B1704" s="1" t="s">
        <v>1797</v>
      </c>
      <c r="C1704" s="1">
        <v>79630</v>
      </c>
      <c r="D1704" s="1" t="s">
        <v>7619</v>
      </c>
      <c r="E1704" s="1">
        <v>63296</v>
      </c>
      <c r="F1704" s="1" t="s">
        <v>8293</v>
      </c>
      <c r="G1704" s="1" t="str">
        <f>IF(B1704="Issue",VLOOKUP(A1704,[1]Customers!$A:$B,2,FALSE),VLOOKUP(A1704,[1]Facilities!$A:$B,2,FALSE))</f>
        <v>I_USA53142_79630</v>
      </c>
      <c r="H1704" s="1" t="str">
        <f>VLOOKUP("D_"&amp;$E1704,[1]Facilities!$A:$BB,2,FALSE)</f>
        <v>D_USA60099_63296</v>
      </c>
      <c r="I1704" s="1" t="str">
        <f>VLOOKUP("D_"&amp;$E1704,[1]Facilities!$A:$BB,34,FALSE)</f>
        <v>Full Service</v>
      </c>
      <c r="J1704" s="1" t="str">
        <f>VLOOKUP("D_"&amp;$E1704,[1]Facilities!$A:$BB,36,FALSE)</f>
        <v>NO</v>
      </c>
      <c r="K1704" s="1" t="str">
        <f t="shared" si="82"/>
        <v>D_USA60099_63296</v>
      </c>
      <c r="L1704" s="1" t="str">
        <f>VLOOKUP("D_"&amp;RIGHT($K1704,5),[1]Facilities!$A:$BB,34,FALSE)</f>
        <v>Full Service</v>
      </c>
      <c r="M1704" s="1" t="str">
        <f>VLOOKUP("D_"&amp;RIGHT($K1704,5),[1]Facilities!$A:$BB,36,FALSE)</f>
        <v>NO</v>
      </c>
      <c r="N1704" s="1" t="str">
        <f t="shared" si="83"/>
        <v>D_USA60099_63296</v>
      </c>
    </row>
    <row r="1705" spans="1:14">
      <c r="A1705" s="1" t="str">
        <f t="shared" si="81"/>
        <v>I_62913</v>
      </c>
      <c r="B1705" s="1" t="s">
        <v>1797</v>
      </c>
      <c r="C1705" s="1">
        <v>62913</v>
      </c>
      <c r="D1705" s="1" t="s">
        <v>558</v>
      </c>
      <c r="E1705" s="1">
        <v>58749</v>
      </c>
      <c r="F1705" s="1" t="s">
        <v>8319</v>
      </c>
      <c r="G1705" s="1" t="str">
        <f>IF(B1705="Issue",VLOOKUP(A1705,[1]Customers!$A:$B,2,FALSE),VLOOKUP(A1705,[1]Facilities!$A:$B,2,FALSE))</f>
        <v>I_USA17342_62913</v>
      </c>
      <c r="H1705" s="1" t="str">
        <f>VLOOKUP("D_"&amp;$E1705,[1]Facilities!$A:$BB,2,FALSE)</f>
        <v>D_USA18706_58749</v>
      </c>
      <c r="I1705" s="1" t="str">
        <f>VLOOKUP("D_"&amp;$E1705,[1]Facilities!$A:$BB,34,FALSE)</f>
        <v>Distributor Sort</v>
      </c>
      <c r="J1705" s="1" t="str">
        <f>VLOOKUP("D_"&amp;$E1705,[1]Facilities!$A:$BB,36,FALSE)</f>
        <v>NO</v>
      </c>
      <c r="K1705" s="1" t="str">
        <f t="shared" si="82"/>
        <v>D_USA18706_58749</v>
      </c>
      <c r="L1705" s="1" t="str">
        <f>VLOOKUP("D_"&amp;RIGHT($K1705,5),[1]Facilities!$A:$BB,34,FALSE)</f>
        <v>Distributor Sort</v>
      </c>
      <c r="M1705" s="1" t="str">
        <f>VLOOKUP("D_"&amp;RIGHT($K1705,5),[1]Facilities!$A:$BB,36,FALSE)</f>
        <v>NO</v>
      </c>
      <c r="N1705" s="1" t="str">
        <f t="shared" si="83"/>
        <v>D_USA18706_58749</v>
      </c>
    </row>
    <row r="1706" spans="1:14">
      <c r="A1706" s="1" t="str">
        <f t="shared" si="81"/>
        <v>I_71337</v>
      </c>
      <c r="B1706" s="1" t="s">
        <v>1797</v>
      </c>
      <c r="C1706" s="1">
        <v>71337</v>
      </c>
      <c r="D1706" s="1" t="s">
        <v>1436</v>
      </c>
      <c r="E1706" s="1">
        <v>59068</v>
      </c>
      <c r="F1706" s="1" t="s">
        <v>577</v>
      </c>
      <c r="G1706" s="1" t="str">
        <f>IF(B1706="Issue",VLOOKUP(A1706,[1]Customers!$A:$B,2,FALSE),VLOOKUP(A1706,[1]Facilities!$A:$B,2,FALSE))</f>
        <v>I_USA33815_71337</v>
      </c>
      <c r="H1706" s="1" t="str">
        <f>VLOOKUP("D_"&amp;$E1706,[1]Facilities!$A:$BB,2,FALSE)</f>
        <v>D_USA33815_59068</v>
      </c>
      <c r="I1706" s="1" t="str">
        <f>VLOOKUP("D_"&amp;$E1706,[1]Facilities!$A:$BB,34,FALSE)</f>
        <v>Full Service</v>
      </c>
      <c r="J1706" s="1" t="str">
        <f>VLOOKUP("D_"&amp;$E1706,[1]Facilities!$A:$BB,36,FALSE)</f>
        <v>NO</v>
      </c>
      <c r="K1706" s="1" t="str">
        <f t="shared" si="82"/>
        <v>D_USA33815_59068</v>
      </c>
      <c r="L1706" s="1" t="str">
        <f>VLOOKUP("D_"&amp;RIGHT($K1706,5),[1]Facilities!$A:$BB,34,FALSE)</f>
        <v>Full Service</v>
      </c>
      <c r="M1706" s="1" t="str">
        <f>VLOOKUP("D_"&amp;RIGHT($K1706,5),[1]Facilities!$A:$BB,36,FALSE)</f>
        <v>NO</v>
      </c>
      <c r="N1706" s="1" t="str">
        <f t="shared" si="83"/>
        <v>D_USA33815_59068</v>
      </c>
    </row>
    <row r="1707" spans="1:14">
      <c r="A1707" s="1" t="str">
        <f t="shared" si="81"/>
        <v>I_71475</v>
      </c>
      <c r="B1707" s="1" t="s">
        <v>1797</v>
      </c>
      <c r="C1707" s="1">
        <v>71475</v>
      </c>
      <c r="D1707" s="1" t="s">
        <v>1478</v>
      </c>
      <c r="E1707" s="1">
        <v>75256</v>
      </c>
      <c r="F1707" s="1" t="s">
        <v>1732</v>
      </c>
      <c r="G1707" s="1" t="str">
        <f>IF(B1707="Issue",VLOOKUP(A1707,[1]Customers!$A:$B,2,FALSE),VLOOKUP(A1707,[1]Facilities!$A:$B,2,FALSE))</f>
        <v>I_USA32254_71475</v>
      </c>
      <c r="H1707" s="1" t="str">
        <f>VLOOKUP("D_"&amp;$E1707,[1]Facilities!$A:$BB,2,FALSE)</f>
        <v>D_USA32254_75256</v>
      </c>
      <c r="I1707" s="1" t="str">
        <f>VLOOKUP("D_"&amp;$E1707,[1]Facilities!$A:$BB,34,FALSE)</f>
        <v>Full Service</v>
      </c>
      <c r="J1707" s="1" t="str">
        <f>VLOOKUP("D_"&amp;$E1707,[1]Facilities!$A:$BB,36,FALSE)</f>
        <v>NO</v>
      </c>
      <c r="K1707" s="1" t="str">
        <f t="shared" si="82"/>
        <v>D_USA32254_75256</v>
      </c>
      <c r="L1707" s="1" t="str">
        <f>VLOOKUP("D_"&amp;RIGHT($K1707,5),[1]Facilities!$A:$BB,34,FALSE)</f>
        <v>Full Service</v>
      </c>
      <c r="M1707" s="1" t="str">
        <f>VLOOKUP("D_"&amp;RIGHT($K1707,5),[1]Facilities!$A:$BB,36,FALSE)</f>
        <v>NO</v>
      </c>
      <c r="N1707" s="1" t="str">
        <f t="shared" si="83"/>
        <v>D_USA32254_75256</v>
      </c>
    </row>
    <row r="1708" spans="1:14">
      <c r="A1708" s="1" t="str">
        <f t="shared" si="81"/>
        <v>I_78719</v>
      </c>
      <c r="B1708" s="1" t="s">
        <v>1797</v>
      </c>
      <c r="C1708" s="1">
        <v>78719</v>
      </c>
      <c r="D1708" s="1" t="s">
        <v>7240</v>
      </c>
      <c r="E1708" s="1">
        <v>46146</v>
      </c>
      <c r="F1708" s="1" t="s">
        <v>8299</v>
      </c>
      <c r="G1708" s="1" t="str">
        <f>IF(B1708="Issue",VLOOKUP(A1708,[1]Customers!$A:$B,2,FALSE),VLOOKUP(A1708,[1]Facilities!$A:$B,2,FALSE))</f>
        <v>I_USA30252_78719</v>
      </c>
      <c r="H1708" s="1" t="str">
        <f>VLOOKUP("D_"&amp;$E1708,[1]Facilities!$A:$BB,2,FALSE)</f>
        <v>D_USA35401_46146</v>
      </c>
      <c r="I1708" s="1" t="str">
        <f>VLOOKUP("D_"&amp;$E1708,[1]Facilities!$A:$BB,34,FALSE)</f>
        <v>Manufacturing</v>
      </c>
      <c r="J1708" s="1" t="str">
        <f>VLOOKUP("D_"&amp;$E1708,[1]Facilities!$A:$BB,36,FALSE)</f>
        <v>NO</v>
      </c>
      <c r="K1708" s="1" t="str">
        <f t="shared" si="82"/>
        <v>D_USA35401_46146</v>
      </c>
      <c r="L1708" s="1" t="str">
        <f>VLOOKUP("D_"&amp;RIGHT($K1708,5),[1]Facilities!$A:$BB,34,FALSE)</f>
        <v>Manufacturing</v>
      </c>
      <c r="M1708" s="1" t="str">
        <f>VLOOKUP("D_"&amp;RIGHT($K1708,5),[1]Facilities!$A:$BB,36,FALSE)</f>
        <v>NO</v>
      </c>
      <c r="N1708" s="1" t="str">
        <f t="shared" si="83"/>
        <v>D_USA35401_46146</v>
      </c>
    </row>
    <row r="1709" spans="1:14">
      <c r="A1709" s="1" t="str">
        <f t="shared" si="81"/>
        <v>I_71338</v>
      </c>
      <c r="B1709" s="1" t="s">
        <v>1797</v>
      </c>
      <c r="C1709" s="1">
        <v>71338</v>
      </c>
      <c r="D1709" s="1" t="s">
        <v>7116</v>
      </c>
      <c r="E1709" s="1">
        <v>59068</v>
      </c>
      <c r="F1709" s="1" t="s">
        <v>577</v>
      </c>
      <c r="G1709" s="1" t="str">
        <f>IF(B1709="Issue",VLOOKUP(A1709,[1]Customers!$A:$B,2,FALSE),VLOOKUP(A1709,[1]Facilities!$A:$B,2,FALSE))</f>
        <v>I_USA33801_71338</v>
      </c>
      <c r="H1709" s="1" t="str">
        <f>VLOOKUP("D_"&amp;$E1709,[1]Facilities!$A:$BB,2,FALSE)</f>
        <v>D_USA33815_59068</v>
      </c>
      <c r="I1709" s="1" t="str">
        <f>VLOOKUP("D_"&amp;$E1709,[1]Facilities!$A:$BB,34,FALSE)</f>
        <v>Full Service</v>
      </c>
      <c r="J1709" s="1" t="str">
        <f>VLOOKUP("D_"&amp;$E1709,[1]Facilities!$A:$BB,36,FALSE)</f>
        <v>NO</v>
      </c>
      <c r="K1709" s="1" t="str">
        <f t="shared" si="82"/>
        <v>D_USA33815_59068</v>
      </c>
      <c r="L1709" s="1" t="str">
        <f>VLOOKUP("D_"&amp;RIGHT($K1709,5),[1]Facilities!$A:$BB,34,FALSE)</f>
        <v>Full Service</v>
      </c>
      <c r="M1709" s="1" t="str">
        <f>VLOOKUP("D_"&amp;RIGHT($K1709,5),[1]Facilities!$A:$BB,36,FALSE)</f>
        <v>NO</v>
      </c>
      <c r="N1709" s="1" t="str">
        <f t="shared" si="83"/>
        <v>D_USA33815_59068</v>
      </c>
    </row>
    <row r="1710" spans="1:14">
      <c r="A1710" s="1" t="str">
        <f t="shared" si="81"/>
        <v>I_55971</v>
      </c>
      <c r="B1710" s="1" t="s">
        <v>1797</v>
      </c>
      <c r="C1710" s="1">
        <v>55971</v>
      </c>
      <c r="D1710" s="1" t="s">
        <v>533</v>
      </c>
      <c r="E1710" s="1">
        <v>66673</v>
      </c>
      <c r="F1710" s="1" t="s">
        <v>572</v>
      </c>
      <c r="G1710" s="1" t="str">
        <f>IF(B1710="Issue",VLOOKUP(A1710,[1]Customers!$A:$B,2,FALSE),VLOOKUP(A1710,[1]Facilities!$A:$B,2,FALSE))</f>
        <v>I_USA08817_55971</v>
      </c>
      <c r="H1710" s="1" t="str">
        <f>VLOOKUP("D_"&amp;$E1710,[1]Facilities!$A:$BB,2,FALSE)</f>
        <v>D_USA08810_66673</v>
      </c>
      <c r="I1710" s="1" t="str">
        <f>VLOOKUP("D_"&amp;$E1710,[1]Facilities!$A:$BB,34,FALSE)</f>
        <v>Sort Only</v>
      </c>
      <c r="J1710" s="1" t="str">
        <f>VLOOKUP("D_"&amp;$E1710,[1]Facilities!$A:$BB,36,FALSE)</f>
        <v>NO</v>
      </c>
      <c r="K1710" s="1" t="str">
        <f t="shared" si="82"/>
        <v>D_USA08810_66673</v>
      </c>
      <c r="L1710" s="1" t="str">
        <f>VLOOKUP("D_"&amp;RIGHT($K1710,5),[1]Facilities!$A:$BB,34,FALSE)</f>
        <v>Sort Only</v>
      </c>
      <c r="M1710" s="1" t="str">
        <f>VLOOKUP("D_"&amp;RIGHT($K1710,5),[1]Facilities!$A:$BB,36,FALSE)</f>
        <v>NO</v>
      </c>
      <c r="N1710" s="1" t="str">
        <f t="shared" si="83"/>
        <v>D_USA08810_66673</v>
      </c>
    </row>
    <row r="1711" spans="1:14">
      <c r="A1711" s="1" t="str">
        <f t="shared" si="81"/>
        <v>I_79079</v>
      </c>
      <c r="B1711" s="1" t="s">
        <v>1797</v>
      </c>
      <c r="C1711" s="1">
        <v>79079</v>
      </c>
      <c r="D1711" s="1" t="s">
        <v>7515</v>
      </c>
      <c r="E1711" s="1">
        <v>63296</v>
      </c>
      <c r="F1711" s="1" t="s">
        <v>8293</v>
      </c>
      <c r="G1711" s="1" t="str">
        <f>IF(B1711="Issue",VLOOKUP(A1711,[1]Customers!$A:$B,2,FALSE),VLOOKUP(A1711,[1]Facilities!$A:$B,2,FALSE))</f>
        <v>I_USA60085_79079</v>
      </c>
      <c r="H1711" s="1" t="str">
        <f>VLOOKUP("D_"&amp;$E1711,[1]Facilities!$A:$BB,2,FALSE)</f>
        <v>D_USA60099_63296</v>
      </c>
      <c r="I1711" s="1" t="str">
        <f>VLOOKUP("D_"&amp;$E1711,[1]Facilities!$A:$BB,34,FALSE)</f>
        <v>Full Service</v>
      </c>
      <c r="J1711" s="1" t="str">
        <f>VLOOKUP("D_"&amp;$E1711,[1]Facilities!$A:$BB,36,FALSE)</f>
        <v>NO</v>
      </c>
      <c r="K1711" s="1" t="str">
        <f t="shared" si="82"/>
        <v>D_USA60099_63296</v>
      </c>
      <c r="L1711" s="1" t="str">
        <f>VLOOKUP("D_"&amp;RIGHT($K1711,5),[1]Facilities!$A:$BB,34,FALSE)</f>
        <v>Full Service</v>
      </c>
      <c r="M1711" s="1" t="str">
        <f>VLOOKUP("D_"&amp;RIGHT($K1711,5),[1]Facilities!$A:$BB,36,FALSE)</f>
        <v>NO</v>
      </c>
      <c r="N1711" s="1" t="str">
        <f t="shared" si="83"/>
        <v>D_USA60099_63296</v>
      </c>
    </row>
    <row r="1712" spans="1:14">
      <c r="A1712" s="1" t="str">
        <f t="shared" si="81"/>
        <v>I_45985</v>
      </c>
      <c r="B1712" s="1" t="s">
        <v>1797</v>
      </c>
      <c r="C1712" s="1">
        <v>45985</v>
      </c>
      <c r="D1712" s="1" t="s">
        <v>7066</v>
      </c>
      <c r="E1712" s="1">
        <v>75125</v>
      </c>
      <c r="F1712" s="1" t="s">
        <v>1675</v>
      </c>
      <c r="G1712" s="1" t="str">
        <f>IF(B1712="Issue",VLOOKUP(A1712,[1]Customers!$A:$B,2,FALSE),VLOOKUP(A1712,[1]Facilities!$A:$B,2,FALSE))</f>
        <v>I_USA92407_45985</v>
      </c>
      <c r="H1712" s="1" t="str">
        <f>VLOOKUP("D_"&amp;$E1712,[1]Facilities!$A:$BB,2,FALSE)</f>
        <v>D_USA92509_75125</v>
      </c>
      <c r="I1712" s="1" t="str">
        <f>VLOOKUP("D_"&amp;$E1712,[1]Facilities!$A:$BB,34,FALSE)</f>
        <v>Full Service</v>
      </c>
      <c r="J1712" s="1" t="str">
        <f>VLOOKUP("D_"&amp;$E1712,[1]Facilities!$A:$BB,36,FALSE)</f>
        <v>NO</v>
      </c>
      <c r="K1712" s="1" t="str">
        <f t="shared" si="82"/>
        <v>D_USA92509_75125</v>
      </c>
      <c r="L1712" s="1" t="str">
        <f>VLOOKUP("D_"&amp;RIGHT($K1712,5),[1]Facilities!$A:$BB,34,FALSE)</f>
        <v>Full Service</v>
      </c>
      <c r="M1712" s="1" t="str">
        <f>VLOOKUP("D_"&amp;RIGHT($K1712,5),[1]Facilities!$A:$BB,36,FALSE)</f>
        <v>NO</v>
      </c>
      <c r="N1712" s="1" t="str">
        <f t="shared" si="83"/>
        <v>D_USA92509_75125</v>
      </c>
    </row>
    <row r="1713" spans="1:14">
      <c r="A1713" s="1" t="str">
        <f t="shared" si="81"/>
        <v>I_44204</v>
      </c>
      <c r="B1713" s="1" t="s">
        <v>1797</v>
      </c>
      <c r="C1713" s="1">
        <v>44204</v>
      </c>
      <c r="D1713" s="1" t="s">
        <v>559</v>
      </c>
      <c r="E1713" s="1">
        <v>66673</v>
      </c>
      <c r="F1713" s="1" t="s">
        <v>572</v>
      </c>
      <c r="G1713" s="1" t="str">
        <f>IF(B1713="Issue",VLOOKUP(A1713,[1]Customers!$A:$B,2,FALSE),VLOOKUP(A1713,[1]Facilities!$A:$B,2,FALSE))</f>
        <v>I_USA07503_44204</v>
      </c>
      <c r="H1713" s="1" t="str">
        <f>VLOOKUP("D_"&amp;$E1713,[1]Facilities!$A:$BB,2,FALSE)</f>
        <v>D_USA08810_66673</v>
      </c>
      <c r="I1713" s="1" t="str">
        <f>VLOOKUP("D_"&amp;$E1713,[1]Facilities!$A:$BB,34,FALSE)</f>
        <v>Sort Only</v>
      </c>
      <c r="J1713" s="1" t="str">
        <f>VLOOKUP("D_"&amp;$E1713,[1]Facilities!$A:$BB,36,FALSE)</f>
        <v>NO</v>
      </c>
      <c r="K1713" s="1" t="str">
        <f t="shared" si="82"/>
        <v>D_USA08810_66673</v>
      </c>
      <c r="L1713" s="1" t="str">
        <f>VLOOKUP("D_"&amp;RIGHT($K1713,5),[1]Facilities!$A:$BB,34,FALSE)</f>
        <v>Sort Only</v>
      </c>
      <c r="M1713" s="1" t="str">
        <f>VLOOKUP("D_"&amp;RIGHT($K1713,5),[1]Facilities!$A:$BB,36,FALSE)</f>
        <v>NO</v>
      </c>
      <c r="N1713" s="1" t="str">
        <f t="shared" si="83"/>
        <v>D_USA08810_66673</v>
      </c>
    </row>
    <row r="1714" spans="1:14">
      <c r="A1714" s="1" t="str">
        <f t="shared" si="81"/>
        <v>I_77015</v>
      </c>
      <c r="B1714" s="1" t="s">
        <v>1797</v>
      </c>
      <c r="C1714" s="1">
        <v>77015</v>
      </c>
      <c r="D1714" s="1" t="s">
        <v>7241</v>
      </c>
      <c r="E1714" s="1">
        <v>63296</v>
      </c>
      <c r="F1714" s="1" t="s">
        <v>8293</v>
      </c>
      <c r="G1714" s="1" t="str">
        <f>IF(B1714="Issue",VLOOKUP(A1714,[1]Customers!$A:$B,2,FALSE),VLOOKUP(A1714,[1]Facilities!$A:$B,2,FALSE))</f>
        <v>I_USA53075_77015</v>
      </c>
      <c r="H1714" s="1" t="str">
        <f>VLOOKUP("D_"&amp;$E1714,[1]Facilities!$A:$BB,2,FALSE)</f>
        <v>D_USA60099_63296</v>
      </c>
      <c r="I1714" s="1" t="str">
        <f>VLOOKUP("D_"&amp;$E1714,[1]Facilities!$A:$BB,34,FALSE)</f>
        <v>Full Service</v>
      </c>
      <c r="J1714" s="1" t="str">
        <f>VLOOKUP("D_"&amp;$E1714,[1]Facilities!$A:$BB,36,FALSE)</f>
        <v>NO</v>
      </c>
      <c r="K1714" s="1" t="str">
        <f t="shared" si="82"/>
        <v>D_USA60099_63296</v>
      </c>
      <c r="L1714" s="1" t="str">
        <f>VLOOKUP("D_"&amp;RIGHT($K1714,5),[1]Facilities!$A:$BB,34,FALSE)</f>
        <v>Full Service</v>
      </c>
      <c r="M1714" s="1" t="str">
        <f>VLOOKUP("D_"&amp;RIGHT($K1714,5),[1]Facilities!$A:$BB,36,FALSE)</f>
        <v>NO</v>
      </c>
      <c r="N1714" s="1" t="str">
        <f t="shared" si="83"/>
        <v>D_USA60099_63296</v>
      </c>
    </row>
    <row r="1715" spans="1:14">
      <c r="A1715" s="1" t="str">
        <f t="shared" si="81"/>
        <v>I_77014</v>
      </c>
      <c r="B1715" s="1" t="s">
        <v>1797</v>
      </c>
      <c r="C1715" s="1">
        <v>77014</v>
      </c>
      <c r="D1715" s="1" t="s">
        <v>7213</v>
      </c>
      <c r="E1715" s="1">
        <v>75125</v>
      </c>
      <c r="F1715" s="1" t="s">
        <v>1675</v>
      </c>
      <c r="G1715" s="1" t="str">
        <f>IF(B1715="Issue",VLOOKUP(A1715,[1]Customers!$A:$B,2,FALSE),VLOOKUP(A1715,[1]Facilities!$A:$B,2,FALSE))</f>
        <v>I_USA91321_77014</v>
      </c>
      <c r="H1715" s="1" t="str">
        <f>VLOOKUP("D_"&amp;$E1715,[1]Facilities!$A:$BB,2,FALSE)</f>
        <v>D_USA92509_75125</v>
      </c>
      <c r="I1715" s="1" t="str">
        <f>VLOOKUP("D_"&amp;$E1715,[1]Facilities!$A:$BB,34,FALSE)</f>
        <v>Full Service</v>
      </c>
      <c r="J1715" s="1" t="str">
        <f>VLOOKUP("D_"&amp;$E1715,[1]Facilities!$A:$BB,36,FALSE)</f>
        <v>NO</v>
      </c>
      <c r="K1715" s="1" t="str">
        <f t="shared" si="82"/>
        <v>D_USA92509_75125</v>
      </c>
      <c r="L1715" s="1" t="str">
        <f>VLOOKUP("D_"&amp;RIGHT($K1715,5),[1]Facilities!$A:$BB,34,FALSE)</f>
        <v>Full Service</v>
      </c>
      <c r="M1715" s="1" t="str">
        <f>VLOOKUP("D_"&amp;RIGHT($K1715,5),[1]Facilities!$A:$BB,36,FALSE)</f>
        <v>NO</v>
      </c>
      <c r="N1715" s="1" t="str">
        <f t="shared" si="83"/>
        <v>D_USA92509_75125</v>
      </c>
    </row>
    <row r="1716" spans="1:14">
      <c r="A1716" s="1" t="str">
        <f t="shared" si="81"/>
        <v>I_90155</v>
      </c>
      <c r="B1716" s="1" t="s">
        <v>1797</v>
      </c>
      <c r="C1716" s="1">
        <v>90155</v>
      </c>
      <c r="D1716" s="1" t="s">
        <v>7846</v>
      </c>
      <c r="E1716" s="1">
        <v>70318</v>
      </c>
      <c r="F1716" s="1" t="s">
        <v>1402</v>
      </c>
      <c r="G1716" s="1" t="str">
        <f>IF(B1716="Issue",VLOOKUP(A1716,[1]Customers!$A:$B,2,FALSE),VLOOKUP(A1716,[1]Facilities!$A:$B,2,FALSE))</f>
        <v>I_USA12232_90155</v>
      </c>
      <c r="H1716" s="1" t="str">
        <f>VLOOKUP("D_"&amp;$E1716,[1]Facilities!$A:$BB,2,FALSE)</f>
        <v>D_USA12085_70318</v>
      </c>
      <c r="I1716" s="1" t="str">
        <f>VLOOKUP("D_"&amp;$E1716,[1]Facilities!$A:$BB,34,FALSE)</f>
        <v>Full Service</v>
      </c>
      <c r="J1716" s="1" t="str">
        <f>VLOOKUP("D_"&amp;$E1716,[1]Facilities!$A:$BB,36,FALSE)</f>
        <v>NO</v>
      </c>
      <c r="K1716" s="1" t="str">
        <f t="shared" si="82"/>
        <v>D_USA12085_70318</v>
      </c>
      <c r="L1716" s="1" t="str">
        <f>VLOOKUP("D_"&amp;RIGHT($K1716,5),[1]Facilities!$A:$BB,34,FALSE)</f>
        <v>Full Service</v>
      </c>
      <c r="M1716" s="1" t="str">
        <f>VLOOKUP("D_"&amp;RIGHT($K1716,5),[1]Facilities!$A:$BB,36,FALSE)</f>
        <v>NO</v>
      </c>
      <c r="N1716" s="1" t="str">
        <f t="shared" si="83"/>
        <v>D_USA12085_70318</v>
      </c>
    </row>
    <row r="1717" spans="1:14">
      <c r="A1717" s="1" t="str">
        <f t="shared" si="81"/>
        <v>I_90156</v>
      </c>
      <c r="B1717" s="1" t="s">
        <v>1797</v>
      </c>
      <c r="C1717" s="1">
        <v>90156</v>
      </c>
      <c r="D1717" s="1" t="s">
        <v>7847</v>
      </c>
      <c r="E1717" s="1">
        <v>61692</v>
      </c>
      <c r="F1717" s="1" t="s">
        <v>574</v>
      </c>
      <c r="G1717" s="1" t="str">
        <f>IF(B1717="Issue",VLOOKUP(A1717,[1]Customers!$A:$B,2,FALSE),VLOOKUP(A1717,[1]Facilities!$A:$B,2,FALSE))</f>
        <v>I_USA14214_90156</v>
      </c>
      <c r="H1717" s="1" t="str">
        <f>VLOOKUP("D_"&amp;$E1717,[1]Facilities!$A:$BB,2,FALSE)</f>
        <v>D_USA14031_61692</v>
      </c>
      <c r="I1717" s="1" t="str">
        <f>VLOOKUP("D_"&amp;$E1717,[1]Facilities!$A:$BB,34,FALSE)</f>
        <v>Full Service</v>
      </c>
      <c r="J1717" s="1" t="str">
        <f>VLOOKUP("D_"&amp;$E1717,[1]Facilities!$A:$BB,36,FALSE)</f>
        <v>NO</v>
      </c>
      <c r="K1717" s="1" t="str">
        <f t="shared" si="82"/>
        <v>D_USA14031_61692</v>
      </c>
      <c r="L1717" s="1" t="str">
        <f>VLOOKUP("D_"&amp;RIGHT($K1717,5),[1]Facilities!$A:$BB,34,FALSE)</f>
        <v>Full Service</v>
      </c>
      <c r="M1717" s="1" t="str">
        <f>VLOOKUP("D_"&amp;RIGHT($K1717,5),[1]Facilities!$A:$BB,36,FALSE)</f>
        <v>NO</v>
      </c>
      <c r="N1717" s="1" t="str">
        <f t="shared" si="83"/>
        <v>D_USA14031_61692</v>
      </c>
    </row>
    <row r="1718" spans="1:14">
      <c r="A1718" s="1" t="str">
        <f t="shared" si="81"/>
        <v>I_90157</v>
      </c>
      <c r="B1718" s="1" t="s">
        <v>1797</v>
      </c>
      <c r="C1718" s="1">
        <v>90157</v>
      </c>
      <c r="D1718" s="1" t="s">
        <v>7848</v>
      </c>
      <c r="E1718" s="1">
        <v>50843</v>
      </c>
      <c r="F1718" s="1" t="s">
        <v>576</v>
      </c>
      <c r="G1718" s="1" t="str">
        <f>IF(B1718="Issue",VLOOKUP(A1718,[1]Customers!$A:$B,2,FALSE),VLOOKUP(A1718,[1]Facilities!$A:$B,2,FALSE))</f>
        <v>I_USA18201_90157</v>
      </c>
      <c r="H1718" s="1" t="str">
        <f>VLOOKUP("D_"&amp;$E1718,[1]Facilities!$A:$BB,2,FALSE)</f>
        <v>D_USA18202_50843</v>
      </c>
      <c r="I1718" s="1" t="str">
        <f>VLOOKUP("D_"&amp;$E1718,[1]Facilities!$A:$BB,34,FALSE)</f>
        <v>Full Service</v>
      </c>
      <c r="J1718" s="1" t="str">
        <f>VLOOKUP("D_"&amp;$E1718,[1]Facilities!$A:$BB,36,FALSE)</f>
        <v>NO</v>
      </c>
      <c r="K1718" s="1" t="str">
        <f t="shared" si="82"/>
        <v>D_USA18202_50843</v>
      </c>
      <c r="L1718" s="1" t="str">
        <f>VLOOKUP("D_"&amp;RIGHT($K1718,5),[1]Facilities!$A:$BB,34,FALSE)</f>
        <v>Full Service</v>
      </c>
      <c r="M1718" s="1" t="str">
        <f>VLOOKUP("D_"&amp;RIGHT($K1718,5),[1]Facilities!$A:$BB,36,FALSE)</f>
        <v>NO</v>
      </c>
      <c r="N1718" s="1" t="str">
        <f t="shared" si="83"/>
        <v>D_USA18202_50843</v>
      </c>
    </row>
    <row r="1719" spans="1:14">
      <c r="A1719" s="1" t="str">
        <f t="shared" si="81"/>
        <v>I_90158</v>
      </c>
      <c r="B1719" s="1" t="s">
        <v>1797</v>
      </c>
      <c r="C1719" s="1">
        <v>90158</v>
      </c>
      <c r="D1719" s="1" t="s">
        <v>7849</v>
      </c>
      <c r="E1719" s="1">
        <v>66797</v>
      </c>
      <c r="F1719" s="1" t="s">
        <v>579</v>
      </c>
      <c r="G1719" s="1" t="str">
        <f>IF(B1719="Issue",VLOOKUP(A1719,[1]Customers!$A:$B,2,FALSE),VLOOKUP(A1719,[1]Facilities!$A:$B,2,FALSE))</f>
        <v>I_USA23223_90158</v>
      </c>
      <c r="H1719" s="1" t="str">
        <f>VLOOKUP("D_"&amp;$E1719,[1]Facilities!$A:$BB,2,FALSE)</f>
        <v>D_USA23234_66797</v>
      </c>
      <c r="I1719" s="1" t="str">
        <f>VLOOKUP("D_"&amp;$E1719,[1]Facilities!$A:$BB,34,FALSE)</f>
        <v>Full Service</v>
      </c>
      <c r="J1719" s="1" t="str">
        <f>VLOOKUP("D_"&amp;$E1719,[1]Facilities!$A:$BB,36,FALSE)</f>
        <v>NO</v>
      </c>
      <c r="K1719" s="1" t="str">
        <f t="shared" si="82"/>
        <v>D_USA23234_66797</v>
      </c>
      <c r="L1719" s="1" t="str">
        <f>VLOOKUP("D_"&amp;RIGHT($K1719,5),[1]Facilities!$A:$BB,34,FALSE)</f>
        <v>Full Service</v>
      </c>
      <c r="M1719" s="1" t="str">
        <f>VLOOKUP("D_"&amp;RIGHT($K1719,5),[1]Facilities!$A:$BB,36,FALSE)</f>
        <v>NO</v>
      </c>
      <c r="N1719" s="1" t="str">
        <f t="shared" si="83"/>
        <v>D_USA23234_66797</v>
      </c>
    </row>
    <row r="1720" spans="1:14">
      <c r="A1720" s="1" t="str">
        <f t="shared" si="81"/>
        <v>I_90159</v>
      </c>
      <c r="B1720" s="1" t="s">
        <v>1797</v>
      </c>
      <c r="C1720" s="1">
        <v>90159</v>
      </c>
      <c r="D1720" s="1" t="s">
        <v>7850</v>
      </c>
      <c r="E1720" s="1">
        <v>60457</v>
      </c>
      <c r="F1720" s="1" t="s">
        <v>582</v>
      </c>
      <c r="G1720" s="1" t="str">
        <f>IF(B1720="Issue",VLOOKUP(A1720,[1]Customers!$A:$B,2,FALSE),VLOOKUP(A1720,[1]Facilities!$A:$B,2,FALSE))</f>
        <v>I_USA29341_90159</v>
      </c>
      <c r="H1720" s="1" t="str">
        <f>VLOOKUP("D_"&amp;$E1720,[1]Facilities!$A:$BB,2,FALSE)</f>
        <v>D_USA29340_60457</v>
      </c>
      <c r="I1720" s="1" t="str">
        <f>VLOOKUP("D_"&amp;$E1720,[1]Facilities!$A:$BB,34,FALSE)</f>
        <v>Full Service</v>
      </c>
      <c r="J1720" s="1" t="str">
        <f>VLOOKUP("D_"&amp;$E1720,[1]Facilities!$A:$BB,36,FALSE)</f>
        <v>NO</v>
      </c>
      <c r="K1720" s="1" t="str">
        <f t="shared" si="82"/>
        <v>D_USA29340_60457</v>
      </c>
      <c r="L1720" s="1" t="str">
        <f>VLOOKUP("D_"&amp;RIGHT($K1720,5),[1]Facilities!$A:$BB,34,FALSE)</f>
        <v>Full Service</v>
      </c>
      <c r="M1720" s="1" t="str">
        <f>VLOOKUP("D_"&amp;RIGHT($K1720,5),[1]Facilities!$A:$BB,36,FALSE)</f>
        <v>NO</v>
      </c>
      <c r="N1720" s="1" t="str">
        <f t="shared" si="83"/>
        <v>D_USA29340_60457</v>
      </c>
    </row>
    <row r="1721" spans="1:14">
      <c r="A1721" s="1" t="str">
        <f t="shared" si="81"/>
        <v>I_90160</v>
      </c>
      <c r="B1721" s="1" t="s">
        <v>1797</v>
      </c>
      <c r="C1721" s="1">
        <v>90160</v>
      </c>
      <c r="D1721" s="1" t="s">
        <v>7851</v>
      </c>
      <c r="E1721" s="1">
        <v>63875</v>
      </c>
      <c r="F1721" s="1" t="s">
        <v>587</v>
      </c>
      <c r="G1721" s="1" t="str">
        <f>IF(B1721="Issue",VLOOKUP(A1721,[1]Customers!$A:$B,2,FALSE),VLOOKUP(A1721,[1]Facilities!$A:$B,2,FALSE))</f>
        <v>I_USA31146_90160</v>
      </c>
      <c r="H1721" s="1" t="str">
        <f>VLOOKUP("D_"&amp;$E1721,[1]Facilities!$A:$BB,2,FALSE)</f>
        <v>D_USA30336_63875</v>
      </c>
      <c r="I1721" s="1" t="str">
        <f>VLOOKUP("D_"&amp;$E1721,[1]Facilities!$A:$BB,34,FALSE)</f>
        <v>Full Service</v>
      </c>
      <c r="J1721" s="1" t="str">
        <f>VLOOKUP("D_"&amp;$E1721,[1]Facilities!$A:$BB,36,FALSE)</f>
        <v>NO</v>
      </c>
      <c r="K1721" s="1" t="str">
        <f t="shared" si="82"/>
        <v>D_USA30336_63875</v>
      </c>
      <c r="L1721" s="1" t="str">
        <f>VLOOKUP("D_"&amp;RIGHT($K1721,5),[1]Facilities!$A:$BB,34,FALSE)</f>
        <v>Full Service</v>
      </c>
      <c r="M1721" s="1" t="str">
        <f>VLOOKUP("D_"&amp;RIGHT($K1721,5),[1]Facilities!$A:$BB,36,FALSE)</f>
        <v>NO</v>
      </c>
      <c r="N1721" s="1" t="str">
        <f t="shared" si="83"/>
        <v>D_USA30336_63875</v>
      </c>
    </row>
    <row r="1722" spans="1:14">
      <c r="A1722" s="1" t="str">
        <f t="shared" si="81"/>
        <v>I_90161</v>
      </c>
      <c r="B1722" s="1" t="s">
        <v>1797</v>
      </c>
      <c r="C1722" s="1">
        <v>90161</v>
      </c>
      <c r="D1722" s="1" t="s">
        <v>7852</v>
      </c>
      <c r="E1722" s="1">
        <v>63178</v>
      </c>
      <c r="F1722" s="1" t="s">
        <v>1523</v>
      </c>
      <c r="G1722" s="1" t="str">
        <f>IF(B1722="Issue",VLOOKUP(A1722,[1]Customers!$A:$B,2,FALSE),VLOOKUP(A1722,[1]Facilities!$A:$B,2,FALSE))</f>
        <v>I_USA35674_90161</v>
      </c>
      <c r="H1722" s="1" t="str">
        <f>VLOOKUP("D_"&amp;$E1722,[1]Facilities!$A:$BB,2,FALSE)</f>
        <v>D_USA35674_63178</v>
      </c>
      <c r="I1722" s="1" t="str">
        <f>VLOOKUP("D_"&amp;$E1722,[1]Facilities!$A:$BB,34,FALSE)</f>
        <v>Full Service</v>
      </c>
      <c r="J1722" s="1" t="str">
        <f>VLOOKUP("D_"&amp;$E1722,[1]Facilities!$A:$BB,36,FALSE)</f>
        <v>NO</v>
      </c>
      <c r="K1722" s="1" t="str">
        <f t="shared" si="82"/>
        <v>D_USA35674_63178</v>
      </c>
      <c r="L1722" s="1" t="str">
        <f>VLOOKUP("D_"&amp;RIGHT($K1722,5),[1]Facilities!$A:$BB,34,FALSE)</f>
        <v>Full Service</v>
      </c>
      <c r="M1722" s="1" t="str">
        <f>VLOOKUP("D_"&amp;RIGHT($K1722,5),[1]Facilities!$A:$BB,36,FALSE)</f>
        <v>NO</v>
      </c>
      <c r="N1722" s="1" t="str">
        <f t="shared" si="83"/>
        <v>D_USA35674_63178</v>
      </c>
    </row>
    <row r="1723" spans="1:14">
      <c r="A1723" s="1" t="str">
        <f t="shared" si="81"/>
        <v>I_90162</v>
      </c>
      <c r="B1723" s="1" t="s">
        <v>1797</v>
      </c>
      <c r="C1723" s="1">
        <v>90162</v>
      </c>
      <c r="D1723" s="1" t="s">
        <v>7853</v>
      </c>
      <c r="E1723" s="1">
        <v>75256</v>
      </c>
      <c r="F1723" s="1" t="s">
        <v>1732</v>
      </c>
      <c r="G1723" s="1" t="str">
        <f>IF(B1723="Issue",VLOOKUP(A1723,[1]Customers!$A:$B,2,FALSE),VLOOKUP(A1723,[1]Facilities!$A:$B,2,FALSE))</f>
        <v>I_USA32233_90162</v>
      </c>
      <c r="H1723" s="1" t="str">
        <f>VLOOKUP("D_"&amp;$E1723,[1]Facilities!$A:$BB,2,FALSE)</f>
        <v>D_USA32254_75256</v>
      </c>
      <c r="I1723" s="1" t="str">
        <f>VLOOKUP("D_"&amp;$E1723,[1]Facilities!$A:$BB,34,FALSE)</f>
        <v>Full Service</v>
      </c>
      <c r="J1723" s="1" t="str">
        <f>VLOOKUP("D_"&amp;$E1723,[1]Facilities!$A:$BB,36,FALSE)</f>
        <v>NO</v>
      </c>
      <c r="K1723" s="1" t="str">
        <f t="shared" si="82"/>
        <v>D_USA32254_75256</v>
      </c>
      <c r="L1723" s="1" t="str">
        <f>VLOOKUP("D_"&amp;RIGHT($K1723,5),[1]Facilities!$A:$BB,34,FALSE)</f>
        <v>Full Service</v>
      </c>
      <c r="M1723" s="1" t="str">
        <f>VLOOKUP("D_"&amp;RIGHT($K1723,5),[1]Facilities!$A:$BB,36,FALSE)</f>
        <v>NO</v>
      </c>
      <c r="N1723" s="1" t="str">
        <f t="shared" si="83"/>
        <v>D_USA32254_75256</v>
      </c>
    </row>
    <row r="1724" spans="1:14">
      <c r="A1724" s="1" t="str">
        <f t="shared" si="81"/>
        <v>I_90163</v>
      </c>
      <c r="B1724" s="1" t="s">
        <v>1797</v>
      </c>
      <c r="C1724" s="1">
        <v>90163</v>
      </c>
      <c r="D1724" s="1" t="s">
        <v>7854</v>
      </c>
      <c r="E1724" s="1">
        <v>59068</v>
      </c>
      <c r="F1724" s="1" t="s">
        <v>577</v>
      </c>
      <c r="G1724" s="1" t="str">
        <f>IF(B1724="Issue",VLOOKUP(A1724,[1]Customers!$A:$B,2,FALSE),VLOOKUP(A1724,[1]Facilities!$A:$B,2,FALSE))</f>
        <v>I_USA33809_90163</v>
      </c>
      <c r="H1724" s="1" t="str">
        <f>VLOOKUP("D_"&amp;$E1724,[1]Facilities!$A:$BB,2,FALSE)</f>
        <v>D_USA33815_59068</v>
      </c>
      <c r="I1724" s="1" t="str">
        <f>VLOOKUP("D_"&amp;$E1724,[1]Facilities!$A:$BB,34,FALSE)</f>
        <v>Full Service</v>
      </c>
      <c r="J1724" s="1" t="str">
        <f>VLOOKUP("D_"&amp;$E1724,[1]Facilities!$A:$BB,36,FALSE)</f>
        <v>NO</v>
      </c>
      <c r="K1724" s="1" t="str">
        <f t="shared" si="82"/>
        <v>D_USA33815_59068</v>
      </c>
      <c r="L1724" s="1" t="str">
        <f>VLOOKUP("D_"&amp;RIGHT($K1724,5),[1]Facilities!$A:$BB,34,FALSE)</f>
        <v>Full Service</v>
      </c>
      <c r="M1724" s="1" t="str">
        <f>VLOOKUP("D_"&amp;RIGHT($K1724,5),[1]Facilities!$A:$BB,36,FALSE)</f>
        <v>NO</v>
      </c>
      <c r="N1724" s="1" t="str">
        <f t="shared" si="83"/>
        <v>D_USA33815_59068</v>
      </c>
    </row>
    <row r="1725" spans="1:14">
      <c r="A1725" s="1" t="str">
        <f t="shared" si="81"/>
        <v>I_90164</v>
      </c>
      <c r="B1725" s="1" t="s">
        <v>1797</v>
      </c>
      <c r="C1725" s="1">
        <v>90164</v>
      </c>
      <c r="D1725" s="1" t="s">
        <v>7855</v>
      </c>
      <c r="E1725" s="1">
        <v>42677</v>
      </c>
      <c r="F1725" s="1" t="s">
        <v>569</v>
      </c>
      <c r="G1725" s="1" t="str">
        <f>IF(B1725="Issue",VLOOKUP(A1725,[1]Customers!$A:$B,2,FALSE),VLOOKUP(A1725,[1]Facilities!$A:$B,2,FALSE))</f>
        <v>I_USA50360_90164</v>
      </c>
      <c r="H1725" s="1" t="str">
        <f>VLOOKUP("D_"&amp;$E1725,[1]Facilities!$A:$BB,2,FALSE)</f>
        <v>D_USA50313_42677</v>
      </c>
      <c r="I1725" s="1" t="str">
        <f>VLOOKUP("D_"&amp;$E1725,[1]Facilities!$A:$BB,34,FALSE)</f>
        <v>Full Service</v>
      </c>
      <c r="J1725" s="1" t="str">
        <f>VLOOKUP("D_"&amp;$E1725,[1]Facilities!$A:$BB,36,FALSE)</f>
        <v>NO</v>
      </c>
      <c r="K1725" s="1" t="str">
        <f t="shared" si="82"/>
        <v>D_USA50313_42677</v>
      </c>
      <c r="L1725" s="1" t="str">
        <f>VLOOKUP("D_"&amp;RIGHT($K1725,5),[1]Facilities!$A:$BB,34,FALSE)</f>
        <v>Full Service</v>
      </c>
      <c r="M1725" s="1" t="str">
        <f>VLOOKUP("D_"&amp;RIGHT($K1725,5),[1]Facilities!$A:$BB,36,FALSE)</f>
        <v>NO</v>
      </c>
      <c r="N1725" s="1" t="str">
        <f t="shared" si="83"/>
        <v>D_USA50313_42677</v>
      </c>
    </row>
    <row r="1726" spans="1:14">
      <c r="A1726" s="1" t="str">
        <f t="shared" si="81"/>
        <v>I_90165</v>
      </c>
      <c r="B1726" s="1" t="s">
        <v>1797</v>
      </c>
      <c r="C1726" s="1">
        <v>90165</v>
      </c>
      <c r="D1726" s="1" t="s">
        <v>7856</v>
      </c>
      <c r="E1726" s="1">
        <v>76092</v>
      </c>
      <c r="F1726" s="1" t="s">
        <v>8291</v>
      </c>
      <c r="G1726" s="1" t="str">
        <f>IF(B1726="Issue",VLOOKUP(A1726,[1]Customers!$A:$B,2,FALSE),VLOOKUP(A1726,[1]Facilities!$A:$B,2,FALSE))</f>
        <v>I_USA55066_90165</v>
      </c>
      <c r="H1726" s="1" t="str">
        <f>VLOOKUP("D_"&amp;$E1726,[1]Facilities!$A:$BB,2,FALSE)</f>
        <v>D_USA55066_76092</v>
      </c>
      <c r="I1726" s="1" t="str">
        <f>VLOOKUP("D_"&amp;$E1726,[1]Facilities!$A:$BB,34,FALSE)</f>
        <v>Full Service</v>
      </c>
      <c r="J1726" s="1" t="str">
        <f>VLOOKUP("D_"&amp;$E1726,[1]Facilities!$A:$BB,36,FALSE)</f>
        <v>NO</v>
      </c>
      <c r="K1726" s="1" t="str">
        <f t="shared" si="82"/>
        <v>D_USA55066_76092</v>
      </c>
      <c r="L1726" s="1" t="str">
        <f>VLOOKUP("D_"&amp;RIGHT($K1726,5),[1]Facilities!$A:$BB,34,FALSE)</f>
        <v>Full Service</v>
      </c>
      <c r="M1726" s="1" t="str">
        <f>VLOOKUP("D_"&amp;RIGHT($K1726,5),[1]Facilities!$A:$BB,36,FALSE)</f>
        <v>NO</v>
      </c>
      <c r="N1726" s="1" t="str">
        <f t="shared" si="83"/>
        <v>D_USA55066_76092</v>
      </c>
    </row>
    <row r="1727" spans="1:14">
      <c r="A1727" s="1" t="str">
        <f t="shared" si="81"/>
        <v>I_90166</v>
      </c>
      <c r="B1727" s="1" t="s">
        <v>1797</v>
      </c>
      <c r="C1727" s="1">
        <v>90166</v>
      </c>
      <c r="D1727" s="1" t="s">
        <v>7857</v>
      </c>
      <c r="E1727" s="1">
        <v>63296</v>
      </c>
      <c r="F1727" s="1" t="s">
        <v>8293</v>
      </c>
      <c r="G1727" s="1" t="str">
        <f>IF(B1727="Issue",VLOOKUP(A1727,[1]Customers!$A:$B,2,FALSE),VLOOKUP(A1727,[1]Facilities!$A:$B,2,FALSE))</f>
        <v>I_USA60099_90166</v>
      </c>
      <c r="H1727" s="1" t="str">
        <f>VLOOKUP("D_"&amp;$E1727,[1]Facilities!$A:$BB,2,FALSE)</f>
        <v>D_USA60099_63296</v>
      </c>
      <c r="I1727" s="1" t="str">
        <f>VLOOKUP("D_"&amp;$E1727,[1]Facilities!$A:$BB,34,FALSE)</f>
        <v>Full Service</v>
      </c>
      <c r="J1727" s="1" t="str">
        <f>VLOOKUP("D_"&amp;$E1727,[1]Facilities!$A:$BB,36,FALSE)</f>
        <v>NO</v>
      </c>
      <c r="K1727" s="1" t="str">
        <f t="shared" si="82"/>
        <v>D_USA60099_63296</v>
      </c>
      <c r="L1727" s="1" t="str">
        <f>VLOOKUP("D_"&amp;RIGHT($K1727,5),[1]Facilities!$A:$BB,34,FALSE)</f>
        <v>Full Service</v>
      </c>
      <c r="M1727" s="1" t="str">
        <f>VLOOKUP("D_"&amp;RIGHT($K1727,5),[1]Facilities!$A:$BB,36,FALSE)</f>
        <v>NO</v>
      </c>
      <c r="N1727" s="1" t="str">
        <f t="shared" si="83"/>
        <v>D_USA60099_63296</v>
      </c>
    </row>
    <row r="1728" spans="1:14">
      <c r="A1728" s="1" t="str">
        <f t="shared" si="81"/>
        <v>I_90167</v>
      </c>
      <c r="B1728" s="1" t="s">
        <v>1797</v>
      </c>
      <c r="C1728" s="1">
        <v>90167</v>
      </c>
      <c r="D1728" s="1" t="s">
        <v>7858</v>
      </c>
      <c r="E1728" s="1">
        <v>56353</v>
      </c>
      <c r="F1728" s="1" t="s">
        <v>571</v>
      </c>
      <c r="G1728" s="1" t="str">
        <f>IF(B1728="Issue",VLOOKUP(A1728,[1]Customers!$A:$B,2,FALSE),VLOOKUP(A1728,[1]Facilities!$A:$B,2,FALSE))</f>
        <v>I_USA60661_90167</v>
      </c>
      <c r="H1728" s="1" t="str">
        <f>VLOOKUP("D_"&amp;$E1728,[1]Facilities!$A:$BB,2,FALSE)</f>
        <v>D_USA60633_56353</v>
      </c>
      <c r="I1728" s="1" t="str">
        <f>VLOOKUP("D_"&amp;$E1728,[1]Facilities!$A:$BB,34,FALSE)</f>
        <v>Full Service</v>
      </c>
      <c r="J1728" s="1" t="str">
        <f>VLOOKUP("D_"&amp;$E1728,[1]Facilities!$A:$BB,36,FALSE)</f>
        <v>NO</v>
      </c>
      <c r="K1728" s="1" t="str">
        <f t="shared" si="82"/>
        <v>D_USA60633_56353</v>
      </c>
      <c r="L1728" s="1" t="str">
        <f>VLOOKUP("D_"&amp;RIGHT($K1728,5),[1]Facilities!$A:$BB,34,FALSE)</f>
        <v>Full Service</v>
      </c>
      <c r="M1728" s="1" t="str">
        <f>VLOOKUP("D_"&amp;RIGHT($K1728,5),[1]Facilities!$A:$BB,36,FALSE)</f>
        <v>NO</v>
      </c>
      <c r="N1728" s="1" t="str">
        <f t="shared" si="83"/>
        <v>D_USA60633_56353</v>
      </c>
    </row>
    <row r="1729" spans="1:14">
      <c r="A1729" s="1" t="str">
        <f t="shared" si="81"/>
        <v>I_90168</v>
      </c>
      <c r="B1729" s="1" t="s">
        <v>1797</v>
      </c>
      <c r="C1729" s="1">
        <v>90168</v>
      </c>
      <c r="D1729" s="1" t="s">
        <v>7859</v>
      </c>
      <c r="E1729" s="1">
        <v>61930</v>
      </c>
      <c r="F1729" s="1" t="s">
        <v>1235</v>
      </c>
      <c r="G1729" s="1" t="str">
        <f>IF(B1729="Issue",VLOOKUP(A1729,[1]Customers!$A:$B,2,FALSE),VLOOKUP(A1729,[1]Facilities!$A:$B,2,FALSE))</f>
        <v>I_USA43222_90168</v>
      </c>
      <c r="H1729" s="1" t="str">
        <f>VLOOKUP("D_"&amp;$E1729,[1]Facilities!$A:$BB,2,FALSE)</f>
        <v>D_USA43228_61930</v>
      </c>
      <c r="I1729" s="1" t="str">
        <f>VLOOKUP("D_"&amp;$E1729,[1]Facilities!$A:$BB,34,FALSE)</f>
        <v>Full Service</v>
      </c>
      <c r="J1729" s="1" t="str">
        <f>VLOOKUP("D_"&amp;$E1729,[1]Facilities!$A:$BB,36,FALSE)</f>
        <v>NO</v>
      </c>
      <c r="K1729" s="1" t="str">
        <f t="shared" si="82"/>
        <v>D_USA43228_61930</v>
      </c>
      <c r="L1729" s="1" t="str">
        <f>VLOOKUP("D_"&amp;RIGHT($K1729,5),[1]Facilities!$A:$BB,34,FALSE)</f>
        <v>Full Service</v>
      </c>
      <c r="M1729" s="1" t="str">
        <f>VLOOKUP("D_"&amp;RIGHT($K1729,5),[1]Facilities!$A:$BB,36,FALSE)</f>
        <v>NO</v>
      </c>
      <c r="N1729" s="1" t="str">
        <f t="shared" si="83"/>
        <v>D_USA43228_61930</v>
      </c>
    </row>
    <row r="1730" spans="1:14">
      <c r="A1730" s="1" t="str">
        <f t="shared" si="81"/>
        <v>I_90169</v>
      </c>
      <c r="B1730" s="1" t="s">
        <v>1797</v>
      </c>
      <c r="C1730" s="1">
        <v>90169</v>
      </c>
      <c r="D1730" s="1" t="s">
        <v>7860</v>
      </c>
      <c r="E1730" s="1">
        <v>56720</v>
      </c>
      <c r="F1730" s="1" t="s">
        <v>570</v>
      </c>
      <c r="G1730" s="1" t="str">
        <f>IF(B1730="Issue",VLOOKUP(A1730,[1]Customers!$A:$B,2,FALSE),VLOOKUP(A1730,[1]Facilities!$A:$B,2,FALSE))</f>
        <v>I_USA46240_90169</v>
      </c>
      <c r="H1730" s="1" t="str">
        <f>VLOOKUP("D_"&amp;$E1730,[1]Facilities!$A:$BB,2,FALSE)</f>
        <v>D_USA46235_56720</v>
      </c>
      <c r="I1730" s="1" t="str">
        <f>VLOOKUP("D_"&amp;$E1730,[1]Facilities!$A:$BB,34,FALSE)</f>
        <v>Full Service</v>
      </c>
      <c r="J1730" s="1" t="str">
        <f>VLOOKUP("D_"&amp;$E1730,[1]Facilities!$A:$BB,36,FALSE)</f>
        <v>NO</v>
      </c>
      <c r="K1730" s="1" t="str">
        <f t="shared" si="82"/>
        <v>D_USA46235_56720</v>
      </c>
      <c r="L1730" s="1" t="str">
        <f>VLOOKUP("D_"&amp;RIGHT($K1730,5),[1]Facilities!$A:$BB,34,FALSE)</f>
        <v>Full Service</v>
      </c>
      <c r="M1730" s="1" t="str">
        <f>VLOOKUP("D_"&amp;RIGHT($K1730,5),[1]Facilities!$A:$BB,36,FALSE)</f>
        <v>NO</v>
      </c>
      <c r="N1730" s="1" t="str">
        <f t="shared" si="83"/>
        <v>D_USA46235_56720</v>
      </c>
    </row>
    <row r="1731" spans="1:14">
      <c r="A1731" s="1" t="str">
        <f t="shared" si="81"/>
        <v>I_90170</v>
      </c>
      <c r="B1731" s="1" t="s">
        <v>1797</v>
      </c>
      <c r="C1731" s="1">
        <v>90170</v>
      </c>
      <c r="D1731" s="1" t="s">
        <v>7861</v>
      </c>
      <c r="E1731" s="1">
        <v>70497</v>
      </c>
      <c r="F1731" s="1" t="s">
        <v>1422</v>
      </c>
      <c r="G1731" s="1" t="str">
        <f>IF(B1731="Issue",VLOOKUP(A1731,[1]Customers!$A:$B,2,FALSE),VLOOKUP(A1731,[1]Facilities!$A:$B,2,FALSE))</f>
        <v>I_USA63042_90170</v>
      </c>
      <c r="H1731" s="1" t="str">
        <f>VLOOKUP("D_"&amp;$E1731,[1]Facilities!$A:$BB,2,FALSE)</f>
        <v>D_USA63042_70497</v>
      </c>
      <c r="I1731" s="1" t="str">
        <f>VLOOKUP("D_"&amp;$E1731,[1]Facilities!$A:$BB,34,FALSE)</f>
        <v>Full Service</v>
      </c>
      <c r="J1731" s="1" t="str">
        <f>VLOOKUP("D_"&amp;$E1731,[1]Facilities!$A:$BB,36,FALSE)</f>
        <v>NO</v>
      </c>
      <c r="K1731" s="1" t="str">
        <f t="shared" si="82"/>
        <v>D_USA63042_70497</v>
      </c>
      <c r="L1731" s="1" t="str">
        <f>VLOOKUP("D_"&amp;RIGHT($K1731,5),[1]Facilities!$A:$BB,34,FALSE)</f>
        <v>Full Service</v>
      </c>
      <c r="M1731" s="1" t="str">
        <f>VLOOKUP("D_"&amp;RIGHT($K1731,5),[1]Facilities!$A:$BB,36,FALSE)</f>
        <v>NO</v>
      </c>
      <c r="N1731" s="1" t="str">
        <f t="shared" si="83"/>
        <v>D_USA63042_70497</v>
      </c>
    </row>
    <row r="1732" spans="1:14">
      <c r="A1732" s="1" t="str">
        <f t="shared" ref="A1732:A1795" si="84">LEFT(B1732,1)&amp;"_"&amp;C1732</f>
        <v>I_90171</v>
      </c>
      <c r="B1732" s="1" t="s">
        <v>1797</v>
      </c>
      <c r="C1732" s="1">
        <v>90171</v>
      </c>
      <c r="D1732" s="1" t="s">
        <v>7862</v>
      </c>
      <c r="E1732" s="1">
        <v>67095</v>
      </c>
      <c r="F1732" s="1" t="s">
        <v>584</v>
      </c>
      <c r="G1732" s="1" t="str">
        <f>IF(B1732="Issue",VLOOKUP(A1732,[1]Customers!$A:$B,2,FALSE),VLOOKUP(A1732,[1]Facilities!$A:$B,2,FALSE))</f>
        <v>I_USA75315_90171</v>
      </c>
      <c r="H1732" s="1" t="str">
        <f>VLOOKUP("D_"&amp;$E1732,[1]Facilities!$A:$BB,2,FALSE)</f>
        <v>D_USA75212_67095</v>
      </c>
      <c r="I1732" s="1" t="str">
        <f>VLOOKUP("D_"&amp;$E1732,[1]Facilities!$A:$BB,34,FALSE)</f>
        <v>Full Service</v>
      </c>
      <c r="J1732" s="1" t="str">
        <f>VLOOKUP("D_"&amp;$E1732,[1]Facilities!$A:$BB,36,FALSE)</f>
        <v>NO</v>
      </c>
      <c r="K1732" s="1" t="str">
        <f t="shared" ref="K1732:K1795" si="85">H1732</f>
        <v>D_USA75212_67095</v>
      </c>
      <c r="L1732" s="1" t="str">
        <f>VLOOKUP("D_"&amp;RIGHT($K1732,5),[1]Facilities!$A:$BB,34,FALSE)</f>
        <v>Full Service</v>
      </c>
      <c r="M1732" s="1" t="str">
        <f>VLOOKUP("D_"&amp;RIGHT($K1732,5),[1]Facilities!$A:$BB,36,FALSE)</f>
        <v>NO</v>
      </c>
      <c r="N1732" s="1" t="str">
        <f t="shared" ref="N1732:N1795" si="86">K1732</f>
        <v>D_USA75212_67095</v>
      </c>
    </row>
    <row r="1733" spans="1:14">
      <c r="A1733" s="1" t="str">
        <f t="shared" si="84"/>
        <v>I_90172</v>
      </c>
      <c r="B1733" s="1" t="s">
        <v>1797</v>
      </c>
      <c r="C1733" s="1">
        <v>90172</v>
      </c>
      <c r="D1733" s="1" t="s">
        <v>7863</v>
      </c>
      <c r="E1733" s="1">
        <v>77169</v>
      </c>
      <c r="F1733" s="1" t="s">
        <v>8294</v>
      </c>
      <c r="G1733" s="1" t="str">
        <f>IF(B1733="Issue",VLOOKUP(A1733,[1]Customers!$A:$B,2,FALSE),VLOOKUP(A1733,[1]Facilities!$A:$B,2,FALSE))</f>
        <v>I_USA78294_90172</v>
      </c>
      <c r="H1733" s="1" t="str">
        <f>VLOOKUP("D_"&amp;$E1733,[1]Facilities!$A:$BB,2,FALSE)</f>
        <v>D_USA78218_77169</v>
      </c>
      <c r="I1733" s="1" t="str">
        <f>VLOOKUP("D_"&amp;$E1733,[1]Facilities!$A:$BB,34,FALSE)</f>
        <v>Full Service</v>
      </c>
      <c r="J1733" s="1" t="str">
        <f>VLOOKUP("D_"&amp;$E1733,[1]Facilities!$A:$BB,36,FALSE)</f>
        <v>NO</v>
      </c>
      <c r="K1733" s="1" t="str">
        <f t="shared" si="85"/>
        <v>D_USA78218_77169</v>
      </c>
      <c r="L1733" s="1" t="str">
        <f>VLOOKUP("D_"&amp;RIGHT($K1733,5),[1]Facilities!$A:$BB,34,FALSE)</f>
        <v>Full Service</v>
      </c>
      <c r="M1733" s="1" t="str">
        <f>VLOOKUP("D_"&amp;RIGHT($K1733,5),[1]Facilities!$A:$BB,36,FALSE)</f>
        <v>NO</v>
      </c>
      <c r="N1733" s="1" t="str">
        <f t="shared" si="86"/>
        <v>D_USA78218_77169</v>
      </c>
    </row>
    <row r="1734" spans="1:14">
      <c r="A1734" s="1" t="str">
        <f t="shared" si="84"/>
        <v>I_90173</v>
      </c>
      <c r="B1734" s="1" t="s">
        <v>1797</v>
      </c>
      <c r="C1734" s="1">
        <v>90173</v>
      </c>
      <c r="D1734" s="1" t="s">
        <v>7864</v>
      </c>
      <c r="E1734" s="1">
        <v>69739</v>
      </c>
      <c r="F1734" s="1" t="s">
        <v>1349</v>
      </c>
      <c r="G1734" s="1" t="str">
        <f>IF(B1734="Issue",VLOOKUP(A1734,[1]Customers!$A:$B,2,FALSE),VLOOKUP(A1734,[1]Facilities!$A:$B,2,FALSE))</f>
        <v>I_USA99211_90173</v>
      </c>
      <c r="H1734" s="1" t="str">
        <f>VLOOKUP("D_"&amp;$E1734,[1]Facilities!$A:$BB,2,FALSE)</f>
        <v>D_USA99224_69739</v>
      </c>
      <c r="I1734" s="1" t="str">
        <f>VLOOKUP("D_"&amp;$E1734,[1]Facilities!$A:$BB,34,FALSE)</f>
        <v>Full Service</v>
      </c>
      <c r="J1734" s="1" t="str">
        <f>VLOOKUP("D_"&amp;$E1734,[1]Facilities!$A:$BB,36,FALSE)</f>
        <v>NO</v>
      </c>
      <c r="K1734" s="1" t="str">
        <f t="shared" si="85"/>
        <v>D_USA99224_69739</v>
      </c>
      <c r="L1734" s="1" t="str">
        <f>VLOOKUP("D_"&amp;RIGHT($K1734,5),[1]Facilities!$A:$BB,34,FALSE)</f>
        <v>Full Service</v>
      </c>
      <c r="M1734" s="1" t="str">
        <f>VLOOKUP("D_"&amp;RIGHT($K1734,5),[1]Facilities!$A:$BB,36,FALSE)</f>
        <v>NO</v>
      </c>
      <c r="N1734" s="1" t="str">
        <f t="shared" si="86"/>
        <v>D_USA99224_69739</v>
      </c>
    </row>
    <row r="1735" spans="1:14">
      <c r="A1735" s="1" t="str">
        <f t="shared" si="84"/>
        <v>I_90174</v>
      </c>
      <c r="B1735" s="1" t="s">
        <v>1797</v>
      </c>
      <c r="C1735" s="1">
        <v>90174</v>
      </c>
      <c r="D1735" s="1" t="s">
        <v>7865</v>
      </c>
      <c r="E1735" s="1">
        <v>76082</v>
      </c>
      <c r="F1735" s="1" t="s">
        <v>1787</v>
      </c>
      <c r="G1735" s="1" t="str">
        <f>IF(B1735="Issue",VLOOKUP(A1735,[1]Customers!$A:$B,2,FALSE),VLOOKUP(A1735,[1]Facilities!$A:$B,2,FALSE))</f>
        <v>I_USA80013_90174</v>
      </c>
      <c r="H1735" s="1" t="str">
        <f>VLOOKUP("D_"&amp;$E1735,[1]Facilities!$A:$BB,2,FALSE)</f>
        <v>D_USA80011_76082</v>
      </c>
      <c r="I1735" s="1" t="str">
        <f>VLOOKUP("D_"&amp;$E1735,[1]Facilities!$A:$BB,34,FALSE)</f>
        <v>Full Service</v>
      </c>
      <c r="J1735" s="1" t="str">
        <f>VLOOKUP("D_"&amp;$E1735,[1]Facilities!$A:$BB,36,FALSE)</f>
        <v>NO</v>
      </c>
      <c r="K1735" s="1" t="str">
        <f t="shared" si="85"/>
        <v>D_USA80011_76082</v>
      </c>
      <c r="L1735" s="1" t="str">
        <f>VLOOKUP("D_"&amp;RIGHT($K1735,5),[1]Facilities!$A:$BB,34,FALSE)</f>
        <v>Full Service</v>
      </c>
      <c r="M1735" s="1" t="str">
        <f>VLOOKUP("D_"&amp;RIGHT($K1735,5),[1]Facilities!$A:$BB,36,FALSE)</f>
        <v>NO</v>
      </c>
      <c r="N1735" s="1" t="str">
        <f t="shared" si="86"/>
        <v>D_USA80011_76082</v>
      </c>
    </row>
    <row r="1736" spans="1:14">
      <c r="A1736" s="1" t="str">
        <f t="shared" si="84"/>
        <v>I_90175</v>
      </c>
      <c r="B1736" s="1" t="s">
        <v>1797</v>
      </c>
      <c r="C1736" s="1">
        <v>90175</v>
      </c>
      <c r="D1736" s="1" t="s">
        <v>7866</v>
      </c>
      <c r="E1736" s="1">
        <v>56495</v>
      </c>
      <c r="F1736" s="1" t="s">
        <v>578</v>
      </c>
      <c r="G1736" s="1" t="str">
        <f>IF(B1736="Issue",VLOOKUP(A1736,[1]Customers!$A:$B,2,FALSE),VLOOKUP(A1736,[1]Facilities!$A:$B,2,FALSE))</f>
        <v>I_USA84158_90175</v>
      </c>
      <c r="H1736" s="1" t="str">
        <f>VLOOKUP("D_"&amp;$E1736,[1]Facilities!$A:$BB,2,FALSE)</f>
        <v>D_USA84119_56495</v>
      </c>
      <c r="I1736" s="1" t="str">
        <f>VLOOKUP("D_"&amp;$E1736,[1]Facilities!$A:$BB,34,FALSE)</f>
        <v>Full Service</v>
      </c>
      <c r="J1736" s="1" t="str">
        <f>VLOOKUP("D_"&amp;$E1736,[1]Facilities!$A:$BB,36,FALSE)</f>
        <v>NO</v>
      </c>
      <c r="K1736" s="1" t="str">
        <f t="shared" si="85"/>
        <v>D_USA84119_56495</v>
      </c>
      <c r="L1736" s="1" t="str">
        <f>VLOOKUP("D_"&amp;RIGHT($K1736,5),[1]Facilities!$A:$BB,34,FALSE)</f>
        <v>Full Service</v>
      </c>
      <c r="M1736" s="1" t="str">
        <f>VLOOKUP("D_"&amp;RIGHT($K1736,5),[1]Facilities!$A:$BB,36,FALSE)</f>
        <v>NO</v>
      </c>
      <c r="N1736" s="1" t="str">
        <f t="shared" si="86"/>
        <v>D_USA84119_56495</v>
      </c>
    </row>
    <row r="1737" spans="1:14">
      <c r="A1737" s="1" t="str">
        <f t="shared" si="84"/>
        <v>I_90176</v>
      </c>
      <c r="B1737" s="1" t="s">
        <v>1797</v>
      </c>
      <c r="C1737" s="1">
        <v>90176</v>
      </c>
      <c r="D1737" s="1" t="s">
        <v>7867</v>
      </c>
      <c r="E1737" s="1">
        <v>46494</v>
      </c>
      <c r="F1737" s="1" t="s">
        <v>590</v>
      </c>
      <c r="G1737" s="1" t="str">
        <f>IF(B1737="Issue",VLOOKUP(A1737,[1]Customers!$A:$B,2,FALSE),VLOOKUP(A1737,[1]Facilities!$A:$B,2,FALSE))</f>
        <v>I_USA89163_90176</v>
      </c>
      <c r="H1737" s="1" t="str">
        <f>VLOOKUP("D_"&amp;$E1737,[1]Facilities!$A:$BB,2,FALSE)</f>
        <v>D_USA89115_46494</v>
      </c>
      <c r="I1737" s="1" t="str">
        <f>VLOOKUP("D_"&amp;$E1737,[1]Facilities!$A:$BB,34,FALSE)</f>
        <v>Full Service</v>
      </c>
      <c r="J1737" s="1" t="str">
        <f>VLOOKUP("D_"&amp;$E1737,[1]Facilities!$A:$BB,36,FALSE)</f>
        <v>NO</v>
      </c>
      <c r="K1737" s="1" t="str">
        <f t="shared" si="85"/>
        <v>D_USA89115_46494</v>
      </c>
      <c r="L1737" s="1" t="str">
        <f>VLOOKUP("D_"&amp;RIGHT($K1737,5),[1]Facilities!$A:$BB,34,FALSE)</f>
        <v>Full Service</v>
      </c>
      <c r="M1737" s="1" t="str">
        <f>VLOOKUP("D_"&amp;RIGHT($K1737,5),[1]Facilities!$A:$BB,36,FALSE)</f>
        <v>NO</v>
      </c>
      <c r="N1737" s="1" t="str">
        <f t="shared" si="86"/>
        <v>D_USA89115_46494</v>
      </c>
    </row>
    <row r="1738" spans="1:14">
      <c r="A1738" s="1" t="str">
        <f t="shared" si="84"/>
        <v>I_90177</v>
      </c>
      <c r="B1738" s="1" t="s">
        <v>1797</v>
      </c>
      <c r="C1738" s="1">
        <v>90177</v>
      </c>
      <c r="D1738" s="1" t="s">
        <v>7868</v>
      </c>
      <c r="E1738" s="1">
        <v>74879</v>
      </c>
      <c r="F1738" s="1" t="s">
        <v>1627</v>
      </c>
      <c r="G1738" s="1" t="str">
        <f>IF(B1738="Issue",VLOOKUP(A1738,[1]Customers!$A:$B,2,FALSE),VLOOKUP(A1738,[1]Facilities!$A:$B,2,FALSE))</f>
        <v>I_USA91764_90177</v>
      </c>
      <c r="H1738" s="1" t="str">
        <f>VLOOKUP("D_"&amp;$E1738,[1]Facilities!$A:$BB,2,FALSE)</f>
        <v>D_USA91761_74879</v>
      </c>
      <c r="I1738" s="1" t="str">
        <f>VLOOKUP("D_"&amp;$E1738,[1]Facilities!$A:$BB,34,FALSE)</f>
        <v>Full Service</v>
      </c>
      <c r="J1738" s="1" t="str">
        <f>VLOOKUP("D_"&amp;$E1738,[1]Facilities!$A:$BB,36,FALSE)</f>
        <v>YES</v>
      </c>
      <c r="K1738" s="6" t="s">
        <v>6766</v>
      </c>
      <c r="L1738" s="1" t="str">
        <f>VLOOKUP("D_"&amp;RIGHT($K1738,5),[1]Facilities!$A:$BB,34,FALSE)</f>
        <v>Full Service</v>
      </c>
      <c r="M1738" s="1" t="str">
        <f>VLOOKUP("D_"&amp;RIGHT($K1738,5),[1]Facilities!$A:$BB,36,FALSE)</f>
        <v>NO</v>
      </c>
      <c r="N1738" s="1" t="str">
        <f t="shared" si="86"/>
        <v>D_USA92509_75125</v>
      </c>
    </row>
    <row r="1739" spans="1:14">
      <c r="A1739" s="1" t="str">
        <f t="shared" si="84"/>
        <v>I_90178</v>
      </c>
      <c r="B1739" s="1" t="s">
        <v>1797</v>
      </c>
      <c r="C1739" s="1">
        <v>90178</v>
      </c>
      <c r="D1739" s="1" t="s">
        <v>7869</v>
      </c>
      <c r="E1739" s="1">
        <v>75037</v>
      </c>
      <c r="F1739" s="1" t="s">
        <v>1652</v>
      </c>
      <c r="G1739" s="1" t="str">
        <f>IF(B1739="Issue",VLOOKUP(A1739,[1]Customers!$A:$B,2,FALSE),VLOOKUP(A1739,[1]Facilities!$A:$B,2,FALSE))</f>
        <v>I_USA93311_90178</v>
      </c>
      <c r="H1739" s="1" t="str">
        <f>VLOOKUP("D_"&amp;$E1739,[1]Facilities!$A:$BB,2,FALSE)</f>
        <v>D_USA93311_75037</v>
      </c>
      <c r="I1739" s="1" t="str">
        <f>VLOOKUP("D_"&amp;$E1739,[1]Facilities!$A:$BB,34,FALSE)</f>
        <v>Full Service</v>
      </c>
      <c r="J1739" s="1" t="str">
        <f>VLOOKUP("D_"&amp;$E1739,[1]Facilities!$A:$BB,36,FALSE)</f>
        <v>NO</v>
      </c>
      <c r="K1739" s="1" t="str">
        <f t="shared" si="85"/>
        <v>D_USA93311_75037</v>
      </c>
      <c r="L1739" s="1" t="str">
        <f>VLOOKUP("D_"&amp;RIGHT($K1739,5),[1]Facilities!$A:$BB,34,FALSE)</f>
        <v>Full Service</v>
      </c>
      <c r="M1739" s="1" t="str">
        <f>VLOOKUP("D_"&amp;RIGHT($K1739,5),[1]Facilities!$A:$BB,36,FALSE)</f>
        <v>NO</v>
      </c>
      <c r="N1739" s="1" t="str">
        <f t="shared" si="86"/>
        <v>D_USA93311_75037</v>
      </c>
    </row>
    <row r="1740" spans="1:14">
      <c r="A1740" s="1" t="str">
        <f t="shared" si="84"/>
        <v>I_90179</v>
      </c>
      <c r="B1740" s="1" t="s">
        <v>1797</v>
      </c>
      <c r="C1740" s="1">
        <v>90179</v>
      </c>
      <c r="D1740" s="1" t="s">
        <v>7870</v>
      </c>
      <c r="E1740" s="1">
        <v>69016</v>
      </c>
      <c r="F1740" s="1" t="s">
        <v>1487</v>
      </c>
      <c r="G1740" s="1" t="str">
        <f>IF(B1740="Issue",VLOOKUP(A1740,[1]Customers!$A:$B,2,FALSE),VLOOKUP(A1740,[1]Facilities!$A:$B,2,FALSE))</f>
        <v>I_USA93779_90179</v>
      </c>
      <c r="H1740" s="1" t="str">
        <f>VLOOKUP("D_"&amp;$E1740,[1]Facilities!$A:$BB,2,FALSE)</f>
        <v>D_USA93616_69016</v>
      </c>
      <c r="I1740" s="1" t="str">
        <f>VLOOKUP("D_"&amp;$E1740,[1]Facilities!$A:$BB,34,FALSE)</f>
        <v>Full Service</v>
      </c>
      <c r="J1740" s="1" t="str">
        <f>VLOOKUP("D_"&amp;$E1740,[1]Facilities!$A:$BB,36,FALSE)</f>
        <v>NO</v>
      </c>
      <c r="K1740" s="1" t="str">
        <f t="shared" si="85"/>
        <v>D_USA93616_69016</v>
      </c>
      <c r="L1740" s="1" t="str">
        <f>VLOOKUP("D_"&amp;RIGHT($K1740,5),[1]Facilities!$A:$BB,34,FALSE)</f>
        <v>Full Service</v>
      </c>
      <c r="M1740" s="1" t="str">
        <f>VLOOKUP("D_"&amp;RIGHT($K1740,5),[1]Facilities!$A:$BB,36,FALSE)</f>
        <v>NO</v>
      </c>
      <c r="N1740" s="1" t="str">
        <f t="shared" si="86"/>
        <v>D_USA93616_69016</v>
      </c>
    </row>
    <row r="1741" spans="1:14">
      <c r="A1741" s="1" t="str">
        <f t="shared" si="84"/>
        <v>I_90180</v>
      </c>
      <c r="B1741" s="1" t="s">
        <v>1797</v>
      </c>
      <c r="C1741" s="1">
        <v>90180</v>
      </c>
      <c r="D1741" s="1" t="s">
        <v>7871</v>
      </c>
      <c r="E1741" s="1">
        <v>45195</v>
      </c>
      <c r="F1741" s="1" t="s">
        <v>580</v>
      </c>
      <c r="G1741" s="1" t="str">
        <f>IF(B1741="Issue",VLOOKUP(A1741,[1]Customers!$A:$B,2,FALSE),VLOOKUP(A1741,[1]Facilities!$A:$B,2,FALSE))</f>
        <v>I_USA95378_90180</v>
      </c>
      <c r="H1741" s="1" t="str">
        <f>VLOOKUP("D_"&amp;$E1741,[1]Facilities!$A:$BB,2,FALSE)</f>
        <v>D_USA95304_45195</v>
      </c>
      <c r="I1741" s="1" t="str">
        <f>VLOOKUP("D_"&amp;$E1741,[1]Facilities!$A:$BB,34,FALSE)</f>
        <v>Full Service</v>
      </c>
      <c r="J1741" s="1" t="str">
        <f>VLOOKUP("D_"&amp;$E1741,[1]Facilities!$A:$BB,36,FALSE)</f>
        <v>NO</v>
      </c>
      <c r="K1741" s="1" t="str">
        <f t="shared" si="85"/>
        <v>D_USA95304_45195</v>
      </c>
      <c r="L1741" s="1" t="str">
        <f>VLOOKUP("D_"&amp;RIGHT($K1741,5),[1]Facilities!$A:$BB,34,FALSE)</f>
        <v>Full Service</v>
      </c>
      <c r="M1741" s="1" t="str">
        <f>VLOOKUP("D_"&amp;RIGHT($K1741,5),[1]Facilities!$A:$BB,36,FALSE)</f>
        <v>NO</v>
      </c>
      <c r="N1741" s="1" t="str">
        <f t="shared" si="86"/>
        <v>D_USA95304_45195</v>
      </c>
    </row>
    <row r="1742" spans="1:14">
      <c r="A1742" s="1" t="str">
        <f t="shared" si="84"/>
        <v>I_90181</v>
      </c>
      <c r="B1742" s="1" t="s">
        <v>1797</v>
      </c>
      <c r="C1742" s="1">
        <v>90181</v>
      </c>
      <c r="D1742" s="1" t="s">
        <v>7872</v>
      </c>
      <c r="E1742" s="1">
        <v>65540</v>
      </c>
      <c r="F1742" s="1" t="s">
        <v>573</v>
      </c>
      <c r="G1742" s="1" t="str">
        <f>IF(B1742="Issue",VLOOKUP(A1742,[1]Customers!$A:$B,2,FALSE),VLOOKUP(A1742,[1]Facilities!$A:$B,2,FALSE))</f>
        <v>I_USA85044_90181</v>
      </c>
      <c r="H1742" s="1" t="str">
        <f>VLOOKUP("D_"&amp;$E1742,[1]Facilities!$A:$BB,2,FALSE)</f>
        <v>D_USA85043_65540</v>
      </c>
      <c r="I1742" s="1" t="str">
        <f>VLOOKUP("D_"&amp;$E1742,[1]Facilities!$A:$BB,34,FALSE)</f>
        <v>Full Service</v>
      </c>
      <c r="J1742" s="1" t="str">
        <f>VLOOKUP("D_"&amp;$E1742,[1]Facilities!$A:$BB,36,FALSE)</f>
        <v>NO</v>
      </c>
      <c r="K1742" s="1" t="str">
        <f t="shared" si="85"/>
        <v>D_USA85043_65540</v>
      </c>
      <c r="L1742" s="1" t="str">
        <f>VLOOKUP("D_"&amp;RIGHT($K1742,5),[1]Facilities!$A:$BB,34,FALSE)</f>
        <v>Full Service</v>
      </c>
      <c r="M1742" s="1" t="str">
        <f>VLOOKUP("D_"&amp;RIGHT($K1742,5),[1]Facilities!$A:$BB,36,FALSE)</f>
        <v>NO</v>
      </c>
      <c r="N1742" s="1" t="str">
        <f t="shared" si="86"/>
        <v>D_USA85043_65540</v>
      </c>
    </row>
    <row r="1743" spans="1:14">
      <c r="A1743" s="1" t="str">
        <f t="shared" si="84"/>
        <v>I_90182</v>
      </c>
      <c r="B1743" s="1" t="s">
        <v>1797</v>
      </c>
      <c r="C1743" s="1">
        <v>90182</v>
      </c>
      <c r="D1743" s="1" t="s">
        <v>7873</v>
      </c>
      <c r="E1743" s="1">
        <v>73248</v>
      </c>
      <c r="F1743" s="1" t="s">
        <v>8298</v>
      </c>
      <c r="G1743" s="1" t="str">
        <f>IF(B1743="Issue",VLOOKUP(A1743,[1]Customers!$A:$B,2,FALSE),VLOOKUP(A1743,[1]Facilities!$A:$B,2,FALSE))</f>
        <v>I_CANH1A0A1_90182</v>
      </c>
      <c r="H1743" s="1" t="str">
        <f>VLOOKUP("D_"&amp;$E1743,[1]Facilities!$A:$BB,2,FALSE)</f>
        <v>D_CANJ0K3H0_73248</v>
      </c>
      <c r="I1743" s="1" t="str">
        <f>VLOOKUP("D_"&amp;$E1743,[1]Facilities!$A:$BB,34,FALSE)</f>
        <v>Full Service</v>
      </c>
      <c r="J1743" s="1" t="str">
        <f>VLOOKUP("D_"&amp;$E1743,[1]Facilities!$A:$BB,36,FALSE)</f>
        <v>NO</v>
      </c>
      <c r="K1743" s="1" t="str">
        <f t="shared" si="85"/>
        <v>D_CANJ0K3H0_73248</v>
      </c>
      <c r="L1743" s="1" t="str">
        <f>VLOOKUP("D_"&amp;RIGHT($K1743,5),[1]Facilities!$A:$BB,34,FALSE)</f>
        <v>Full Service</v>
      </c>
      <c r="M1743" s="1" t="str">
        <f>VLOOKUP("D_"&amp;RIGHT($K1743,5),[1]Facilities!$A:$BB,36,FALSE)</f>
        <v>NO</v>
      </c>
      <c r="N1743" s="1" t="str">
        <f t="shared" si="86"/>
        <v>D_CANJ0K3H0_73248</v>
      </c>
    </row>
    <row r="1744" spans="1:14">
      <c r="A1744" s="1" t="str">
        <f t="shared" si="84"/>
        <v>I_90183</v>
      </c>
      <c r="B1744" s="1" t="s">
        <v>1797</v>
      </c>
      <c r="C1744" s="1">
        <v>90183</v>
      </c>
      <c r="D1744" s="1" t="s">
        <v>7874</v>
      </c>
      <c r="E1744" s="1">
        <v>78887</v>
      </c>
      <c r="F1744" s="1" t="s">
        <v>8292</v>
      </c>
      <c r="G1744" s="1" t="str">
        <f>IF(B1744="Issue",VLOOKUP(A1744,[1]Customers!$A:$B,2,FALSE),VLOOKUP(A1744,[1]Facilities!$A:$B,2,FALSE))</f>
        <v>I_CANM3C0C1_90183</v>
      </c>
      <c r="H1744" s="1" t="str">
        <f>VLOOKUP("D_"&amp;$E1744,[1]Facilities!$A:$BB,2,FALSE)</f>
        <v>D_CANL5S1L4_78887</v>
      </c>
      <c r="I1744" s="1" t="str">
        <f>VLOOKUP("D_"&amp;$E1744,[1]Facilities!$A:$BB,34,FALSE)</f>
        <v>Full Service</v>
      </c>
      <c r="J1744" s="1" t="str">
        <f>VLOOKUP("D_"&amp;$E1744,[1]Facilities!$A:$BB,36,FALSE)</f>
        <v>NO</v>
      </c>
      <c r="K1744" s="1" t="str">
        <f t="shared" si="85"/>
        <v>D_CANL5S1L4_78887</v>
      </c>
      <c r="L1744" s="1" t="str">
        <f>VLOOKUP("D_"&amp;RIGHT($K1744,5),[1]Facilities!$A:$BB,34,FALSE)</f>
        <v>Full Service</v>
      </c>
      <c r="M1744" s="1" t="str">
        <f>VLOOKUP("D_"&amp;RIGHT($K1744,5),[1]Facilities!$A:$BB,36,FALSE)</f>
        <v>NO</v>
      </c>
      <c r="N1744" s="1" t="str">
        <f t="shared" si="86"/>
        <v>D_CANL5S1L4_78887</v>
      </c>
    </row>
    <row r="1745" spans="1:14">
      <c r="A1745" s="1" t="str">
        <f t="shared" si="84"/>
        <v>I_90184</v>
      </c>
      <c r="B1745" s="1" t="s">
        <v>1797</v>
      </c>
      <c r="C1745" s="1">
        <v>90184</v>
      </c>
      <c r="D1745" s="1" t="s">
        <v>7875</v>
      </c>
      <c r="E1745" s="1">
        <v>53786</v>
      </c>
      <c r="F1745" s="1" t="s">
        <v>588</v>
      </c>
      <c r="G1745" s="1" t="str">
        <f>IF(B1745="Issue",VLOOKUP(A1745,[1]Customers!$A:$B,2,FALSE),VLOOKUP(A1745,[1]Facilities!$A:$B,2,FALSE))</f>
        <v>I_CANV5K0A1_90184</v>
      </c>
      <c r="H1745" s="1" t="str">
        <f>VLOOKUP("D_"&amp;$E1745,[1]Facilities!$A:$BB,2,FALSE)</f>
        <v>D_CANV4G1C1_53786</v>
      </c>
      <c r="I1745" s="1" t="str">
        <f>VLOOKUP("D_"&amp;$E1745,[1]Facilities!$A:$BB,34,FALSE)</f>
        <v>Full Service</v>
      </c>
      <c r="J1745" s="1" t="str">
        <f>VLOOKUP("D_"&amp;$E1745,[1]Facilities!$A:$BB,36,FALSE)</f>
        <v>NO</v>
      </c>
      <c r="K1745" s="1" t="str">
        <f t="shared" si="85"/>
        <v>D_CANV4G1C1_53786</v>
      </c>
      <c r="L1745" s="1" t="str">
        <f>VLOOKUP("D_"&amp;RIGHT($K1745,5),[1]Facilities!$A:$BB,34,FALSE)</f>
        <v>Full Service</v>
      </c>
      <c r="M1745" s="1" t="str">
        <f>VLOOKUP("D_"&amp;RIGHT($K1745,5),[1]Facilities!$A:$BB,36,FALSE)</f>
        <v>NO</v>
      </c>
      <c r="N1745" s="1" t="str">
        <f t="shared" si="86"/>
        <v>D_CANV4G1C1_53786</v>
      </c>
    </row>
    <row r="1746" spans="1:14">
      <c r="A1746" s="1" t="str">
        <f t="shared" si="84"/>
        <v>I_90185</v>
      </c>
      <c r="B1746" s="1" t="s">
        <v>1797</v>
      </c>
      <c r="C1746" s="1">
        <v>90185</v>
      </c>
      <c r="D1746" s="1" t="s">
        <v>7876</v>
      </c>
      <c r="E1746" s="1">
        <v>45488</v>
      </c>
      <c r="F1746" s="1" t="s">
        <v>1486</v>
      </c>
      <c r="G1746" s="1" t="str">
        <f>IF(B1746="Issue",VLOOKUP(A1746,[1]Customers!$A:$B,2,FALSE),VLOOKUP(A1746,[1]Facilities!$A:$B,2,FALSE))</f>
        <v>I_MEX44430_90185</v>
      </c>
      <c r="H1746" s="1" t="str">
        <f>VLOOKUP("D_"&amp;$E1746,[1]Facilities!$A:$BB,2,FALSE)</f>
        <v>D_MEX44950_45488</v>
      </c>
      <c r="I1746" s="1" t="str">
        <f>VLOOKUP("D_"&amp;$E1746,[1]Facilities!$A:$BB,34,FALSE)</f>
        <v>Full Service</v>
      </c>
      <c r="J1746" s="1" t="str">
        <f>VLOOKUP("D_"&amp;$E1746,[1]Facilities!$A:$BB,36,FALSE)</f>
        <v>NO</v>
      </c>
      <c r="K1746" s="1" t="str">
        <f t="shared" si="85"/>
        <v>D_MEX44950_45488</v>
      </c>
      <c r="L1746" s="1" t="str">
        <f>VLOOKUP("D_"&amp;RIGHT($K1746,5),[1]Facilities!$A:$BB,34,FALSE)</f>
        <v>Full Service</v>
      </c>
      <c r="M1746" s="1" t="str">
        <f>VLOOKUP("D_"&amp;RIGHT($K1746,5),[1]Facilities!$A:$BB,36,FALSE)</f>
        <v>NO</v>
      </c>
      <c r="N1746" s="1" t="str">
        <f t="shared" si="86"/>
        <v>D_MEX44950_45488</v>
      </c>
    </row>
    <row r="1747" spans="1:14">
      <c r="A1747" s="1" t="str">
        <f t="shared" si="84"/>
        <v>R_46561</v>
      </c>
      <c r="B1747" s="1" t="s">
        <v>1804</v>
      </c>
      <c r="C1747" s="1">
        <v>46561</v>
      </c>
      <c r="D1747" s="1" t="s">
        <v>7429</v>
      </c>
      <c r="E1747" s="1">
        <v>75125</v>
      </c>
      <c r="F1747" s="1" t="s">
        <v>1675</v>
      </c>
      <c r="G1747" s="1" t="str">
        <f>IF(B1747="Issue",VLOOKUP(A1747,[1]Customers!$A:$B,2,FALSE),VLOOKUP(A1747,[1]Facilities!$A:$B,2,FALSE))</f>
        <v>R_USA91761_46561</v>
      </c>
      <c r="H1747" s="1" t="str">
        <f>VLOOKUP("D_"&amp;$E1747,[1]Facilities!$A:$BB,2,FALSE)</f>
        <v>D_USA92509_75125</v>
      </c>
      <c r="I1747" s="1" t="str">
        <f>VLOOKUP("D_"&amp;$E1747,[1]Facilities!$A:$BB,34,FALSE)</f>
        <v>Full Service</v>
      </c>
      <c r="J1747" s="1" t="str">
        <f>VLOOKUP("D_"&amp;$E1747,[1]Facilities!$A:$BB,36,FALSE)</f>
        <v>NO</v>
      </c>
      <c r="K1747" s="1" t="str">
        <f t="shared" si="85"/>
        <v>D_USA92509_75125</v>
      </c>
      <c r="L1747" s="1" t="str">
        <f>VLOOKUP("D_"&amp;RIGHT($K1747,5),[1]Facilities!$A:$BB,34,FALSE)</f>
        <v>Full Service</v>
      </c>
      <c r="M1747" s="1" t="str">
        <f>VLOOKUP("D_"&amp;RIGHT($K1747,5),[1]Facilities!$A:$BB,36,FALSE)</f>
        <v>NO</v>
      </c>
      <c r="N1747" s="1" t="str">
        <f t="shared" si="86"/>
        <v>D_USA92509_75125</v>
      </c>
    </row>
    <row r="1748" spans="1:14">
      <c r="A1748" s="1" t="str">
        <f t="shared" si="84"/>
        <v>R_46542</v>
      </c>
      <c r="B1748" s="1" t="s">
        <v>1804</v>
      </c>
      <c r="C1748" s="1">
        <v>46542</v>
      </c>
      <c r="D1748" s="1" t="s">
        <v>594</v>
      </c>
      <c r="E1748" s="1">
        <v>56353</v>
      </c>
      <c r="F1748" s="1" t="s">
        <v>571</v>
      </c>
      <c r="G1748" s="1" t="str">
        <f>IF(B1748="Issue",VLOOKUP(A1748,[1]Customers!$A:$B,2,FALSE),VLOOKUP(A1748,[1]Facilities!$A:$B,2,FALSE))</f>
        <v>R_USA60115_46542</v>
      </c>
      <c r="H1748" s="1" t="str">
        <f>VLOOKUP("D_"&amp;$E1748,[1]Facilities!$A:$BB,2,FALSE)</f>
        <v>D_USA60633_56353</v>
      </c>
      <c r="I1748" s="1" t="str">
        <f>VLOOKUP("D_"&amp;$E1748,[1]Facilities!$A:$BB,34,FALSE)</f>
        <v>Full Service</v>
      </c>
      <c r="J1748" s="1" t="str">
        <f>VLOOKUP("D_"&amp;$E1748,[1]Facilities!$A:$BB,36,FALSE)</f>
        <v>NO</v>
      </c>
      <c r="K1748" s="1" t="str">
        <f t="shared" si="85"/>
        <v>D_USA60633_56353</v>
      </c>
      <c r="L1748" s="1" t="str">
        <f>VLOOKUP("D_"&amp;RIGHT($K1748,5),[1]Facilities!$A:$BB,34,FALSE)</f>
        <v>Full Service</v>
      </c>
      <c r="M1748" s="1" t="str">
        <f>VLOOKUP("D_"&amp;RIGHT($K1748,5),[1]Facilities!$A:$BB,36,FALSE)</f>
        <v>NO</v>
      </c>
      <c r="N1748" s="1" t="str">
        <f t="shared" si="86"/>
        <v>D_USA60633_56353</v>
      </c>
    </row>
    <row r="1749" spans="1:14">
      <c r="A1749" s="1" t="str">
        <f t="shared" si="84"/>
        <v>R_68741</v>
      </c>
      <c r="B1749" s="1" t="s">
        <v>1804</v>
      </c>
      <c r="C1749" s="1">
        <v>68741</v>
      </c>
      <c r="D1749" s="1" t="s">
        <v>7117</v>
      </c>
      <c r="E1749" s="1">
        <v>50843</v>
      </c>
      <c r="F1749" s="1" t="s">
        <v>576</v>
      </c>
      <c r="G1749" s="1" t="str">
        <f>IF(B1749="Issue",VLOOKUP(A1749,[1]Customers!$A:$B,2,FALSE),VLOOKUP(A1749,[1]Facilities!$A:$B,2,FALSE))</f>
        <v>R_USA06242_68741</v>
      </c>
      <c r="H1749" s="1" t="str">
        <f>VLOOKUP("D_"&amp;$E1749,[1]Facilities!$A:$BB,2,FALSE)</f>
        <v>D_USA18202_50843</v>
      </c>
      <c r="I1749" s="1" t="str">
        <f>VLOOKUP("D_"&amp;$E1749,[1]Facilities!$A:$BB,34,FALSE)</f>
        <v>Full Service</v>
      </c>
      <c r="J1749" s="1" t="str">
        <f>VLOOKUP("D_"&amp;$E1749,[1]Facilities!$A:$BB,36,FALSE)</f>
        <v>NO</v>
      </c>
      <c r="K1749" s="1" t="str">
        <f t="shared" si="85"/>
        <v>D_USA18202_50843</v>
      </c>
      <c r="L1749" s="1" t="str">
        <f>VLOOKUP("D_"&amp;RIGHT($K1749,5),[1]Facilities!$A:$BB,34,FALSE)</f>
        <v>Full Service</v>
      </c>
      <c r="M1749" s="1" t="str">
        <f>VLOOKUP("D_"&amp;RIGHT($K1749,5),[1]Facilities!$A:$BB,36,FALSE)</f>
        <v>NO</v>
      </c>
      <c r="N1749" s="1" t="str">
        <f t="shared" si="86"/>
        <v>D_USA18202_50843</v>
      </c>
    </row>
    <row r="1750" spans="1:14">
      <c r="A1750" s="1" t="str">
        <f t="shared" si="84"/>
        <v>R_74685</v>
      </c>
      <c r="B1750" s="1" t="s">
        <v>1804</v>
      </c>
      <c r="C1750" s="1">
        <v>74685</v>
      </c>
      <c r="D1750" s="1" t="s">
        <v>7431</v>
      </c>
      <c r="E1750" s="1">
        <v>59068</v>
      </c>
      <c r="F1750" s="1" t="s">
        <v>577</v>
      </c>
      <c r="G1750" s="1" t="str">
        <f>IF(B1750="Issue",VLOOKUP(A1750,[1]Customers!$A:$B,2,FALSE),VLOOKUP(A1750,[1]Facilities!$A:$B,2,FALSE))</f>
        <v>R_USA33069_74685</v>
      </c>
      <c r="H1750" s="1" t="str">
        <f>VLOOKUP("D_"&amp;$E1750,[1]Facilities!$A:$BB,2,FALSE)</f>
        <v>D_USA33815_59068</v>
      </c>
      <c r="I1750" s="1" t="str">
        <f>VLOOKUP("D_"&amp;$E1750,[1]Facilities!$A:$BB,34,FALSE)</f>
        <v>Full Service</v>
      </c>
      <c r="J1750" s="1" t="str">
        <f>VLOOKUP("D_"&amp;$E1750,[1]Facilities!$A:$BB,36,FALSE)</f>
        <v>NO</v>
      </c>
      <c r="K1750" s="1" t="str">
        <f t="shared" si="85"/>
        <v>D_USA33815_59068</v>
      </c>
      <c r="L1750" s="1" t="str">
        <f>VLOOKUP("D_"&amp;RIGHT($K1750,5),[1]Facilities!$A:$BB,34,FALSE)</f>
        <v>Full Service</v>
      </c>
      <c r="M1750" s="1" t="str">
        <f>VLOOKUP("D_"&amp;RIGHT($K1750,5),[1]Facilities!$A:$BB,36,FALSE)</f>
        <v>NO</v>
      </c>
      <c r="N1750" s="1" t="str">
        <f t="shared" si="86"/>
        <v>D_USA33815_59068</v>
      </c>
    </row>
    <row r="1751" spans="1:14">
      <c r="A1751" s="1" t="str">
        <f t="shared" si="84"/>
        <v>R_50640</v>
      </c>
      <c r="B1751" s="1" t="s">
        <v>1804</v>
      </c>
      <c r="C1751" s="1">
        <v>50640</v>
      </c>
      <c r="D1751" s="1" t="s">
        <v>7430</v>
      </c>
      <c r="E1751" s="1">
        <v>77169</v>
      </c>
      <c r="F1751" s="1" t="s">
        <v>8294</v>
      </c>
      <c r="G1751" s="1" t="str">
        <f>IF(B1751="Issue",VLOOKUP(A1751,[1]Customers!$A:$B,2,FALSE),VLOOKUP(A1751,[1]Facilities!$A:$B,2,FALSE))</f>
        <v>R_USA77026_50640</v>
      </c>
      <c r="H1751" s="1" t="str">
        <f>VLOOKUP("D_"&amp;$E1751,[1]Facilities!$A:$BB,2,FALSE)</f>
        <v>D_USA78218_77169</v>
      </c>
      <c r="I1751" s="1" t="str">
        <f>VLOOKUP("D_"&amp;$E1751,[1]Facilities!$A:$BB,34,FALSE)</f>
        <v>Full Service</v>
      </c>
      <c r="J1751" s="1" t="str">
        <f>VLOOKUP("D_"&amp;$E1751,[1]Facilities!$A:$BB,36,FALSE)</f>
        <v>NO</v>
      </c>
      <c r="K1751" s="1" t="str">
        <f t="shared" si="85"/>
        <v>D_USA78218_77169</v>
      </c>
      <c r="L1751" s="1" t="str">
        <f>VLOOKUP("D_"&amp;RIGHT($K1751,5),[1]Facilities!$A:$BB,34,FALSE)</f>
        <v>Full Service</v>
      </c>
      <c r="M1751" s="1" t="str">
        <f>VLOOKUP("D_"&amp;RIGHT($K1751,5),[1]Facilities!$A:$BB,36,FALSE)</f>
        <v>NO</v>
      </c>
      <c r="N1751" s="1" t="str">
        <f t="shared" si="86"/>
        <v>D_USA78218_77169</v>
      </c>
    </row>
    <row r="1752" spans="1:14">
      <c r="A1752" s="1" t="str">
        <f t="shared" si="84"/>
        <v>R_44726</v>
      </c>
      <c r="B1752" s="1" t="s">
        <v>1804</v>
      </c>
      <c r="C1752" s="1">
        <v>44726</v>
      </c>
      <c r="D1752" s="1" t="s">
        <v>606</v>
      </c>
      <c r="E1752" s="1">
        <v>77169</v>
      </c>
      <c r="F1752" s="1" t="s">
        <v>8294</v>
      </c>
      <c r="G1752" s="1" t="str">
        <f>IF(B1752="Issue",VLOOKUP(A1752,[1]Customers!$A:$B,2,FALSE),VLOOKUP(A1752,[1]Facilities!$A:$B,2,FALSE))</f>
        <v>R_USA77076_44726</v>
      </c>
      <c r="H1752" s="1" t="str">
        <f>VLOOKUP("D_"&amp;$E1752,[1]Facilities!$A:$BB,2,FALSE)</f>
        <v>D_USA78218_77169</v>
      </c>
      <c r="I1752" s="1" t="str">
        <f>VLOOKUP("D_"&amp;$E1752,[1]Facilities!$A:$BB,34,FALSE)</f>
        <v>Full Service</v>
      </c>
      <c r="J1752" s="1" t="str">
        <f>VLOOKUP("D_"&amp;$E1752,[1]Facilities!$A:$BB,36,FALSE)</f>
        <v>NO</v>
      </c>
      <c r="K1752" s="1" t="str">
        <f t="shared" si="85"/>
        <v>D_USA78218_77169</v>
      </c>
      <c r="L1752" s="1" t="str">
        <f>VLOOKUP("D_"&amp;RIGHT($K1752,5),[1]Facilities!$A:$BB,34,FALSE)</f>
        <v>Full Service</v>
      </c>
      <c r="M1752" s="1" t="str">
        <f>VLOOKUP("D_"&amp;RIGHT($K1752,5),[1]Facilities!$A:$BB,36,FALSE)</f>
        <v>NO</v>
      </c>
      <c r="N1752" s="1" t="str">
        <f t="shared" si="86"/>
        <v>D_USA78218_77169</v>
      </c>
    </row>
    <row r="1753" spans="1:14">
      <c r="A1753" s="1" t="str">
        <f t="shared" si="84"/>
        <v>R_44746</v>
      </c>
      <c r="B1753" s="1" t="s">
        <v>1804</v>
      </c>
      <c r="C1753" s="1">
        <v>44746</v>
      </c>
      <c r="D1753" s="1" t="s">
        <v>618</v>
      </c>
      <c r="E1753" s="1">
        <v>75037</v>
      </c>
      <c r="F1753" s="1" t="s">
        <v>1652</v>
      </c>
      <c r="G1753" s="1" t="str">
        <f>IF(B1753="Issue",VLOOKUP(A1753,[1]Customers!$A:$B,2,FALSE),VLOOKUP(A1753,[1]Facilities!$A:$B,2,FALSE))</f>
        <v>R_USA92509_44746</v>
      </c>
      <c r="H1753" s="1" t="str">
        <f>VLOOKUP("D_"&amp;$E1753,[1]Facilities!$A:$BB,2,FALSE)</f>
        <v>D_USA93311_75037</v>
      </c>
      <c r="I1753" s="1" t="str">
        <f>VLOOKUP("D_"&amp;$E1753,[1]Facilities!$A:$BB,34,FALSE)</f>
        <v>Full Service</v>
      </c>
      <c r="J1753" s="1" t="str">
        <f>VLOOKUP("D_"&amp;$E1753,[1]Facilities!$A:$BB,36,FALSE)</f>
        <v>NO</v>
      </c>
      <c r="K1753" s="1" t="str">
        <f t="shared" si="85"/>
        <v>D_USA93311_75037</v>
      </c>
      <c r="L1753" s="1" t="str">
        <f>VLOOKUP("D_"&amp;RIGHT($K1753,5),[1]Facilities!$A:$BB,34,FALSE)</f>
        <v>Full Service</v>
      </c>
      <c r="M1753" s="1" t="str">
        <f>VLOOKUP("D_"&amp;RIGHT($K1753,5),[1]Facilities!$A:$BB,36,FALSE)</f>
        <v>NO</v>
      </c>
      <c r="N1753" s="1" t="str">
        <f t="shared" si="86"/>
        <v>D_USA93311_75037</v>
      </c>
    </row>
    <row r="1754" spans="1:14">
      <c r="A1754" s="1" t="str">
        <f t="shared" si="84"/>
        <v>R_44711</v>
      </c>
      <c r="B1754" s="1" t="s">
        <v>1804</v>
      </c>
      <c r="C1754" s="1">
        <v>44711</v>
      </c>
      <c r="D1754" s="1" t="s">
        <v>597</v>
      </c>
      <c r="E1754" s="1">
        <v>50843</v>
      </c>
      <c r="F1754" s="1" t="s">
        <v>576</v>
      </c>
      <c r="G1754" s="1" t="str">
        <f>IF(B1754="Issue",VLOOKUP(A1754,[1]Customers!$A:$B,2,FALSE),VLOOKUP(A1754,[1]Facilities!$A:$B,2,FALSE))</f>
        <v>R_USA17307_44711</v>
      </c>
      <c r="H1754" s="1" t="str">
        <f>VLOOKUP("D_"&amp;$E1754,[1]Facilities!$A:$BB,2,FALSE)</f>
        <v>D_USA18202_50843</v>
      </c>
      <c r="I1754" s="1" t="str">
        <f>VLOOKUP("D_"&amp;$E1754,[1]Facilities!$A:$BB,34,FALSE)</f>
        <v>Full Service</v>
      </c>
      <c r="J1754" s="1" t="str">
        <f>VLOOKUP("D_"&amp;$E1754,[1]Facilities!$A:$BB,36,FALSE)</f>
        <v>NO</v>
      </c>
      <c r="K1754" s="1" t="str">
        <f t="shared" si="85"/>
        <v>D_USA18202_50843</v>
      </c>
      <c r="L1754" s="1" t="str">
        <f>VLOOKUP("D_"&amp;RIGHT($K1754,5),[1]Facilities!$A:$BB,34,FALSE)</f>
        <v>Full Service</v>
      </c>
      <c r="M1754" s="1" t="str">
        <f>VLOOKUP("D_"&amp;RIGHT($K1754,5),[1]Facilities!$A:$BB,36,FALSE)</f>
        <v>NO</v>
      </c>
      <c r="N1754" s="1" t="str">
        <f t="shared" si="86"/>
        <v>D_USA18202_50843</v>
      </c>
    </row>
    <row r="1755" spans="1:14">
      <c r="A1755" s="1" t="str">
        <f t="shared" si="84"/>
        <v>R_44749</v>
      </c>
      <c r="B1755" s="1" t="s">
        <v>1804</v>
      </c>
      <c r="C1755" s="1">
        <v>44749</v>
      </c>
      <c r="D1755" s="1" t="s">
        <v>620</v>
      </c>
      <c r="E1755" s="1">
        <v>61930</v>
      </c>
      <c r="F1755" s="1" t="s">
        <v>1235</v>
      </c>
      <c r="G1755" s="1" t="str">
        <f>IF(B1755="Issue",VLOOKUP(A1755,[1]Customers!$A:$B,2,FALSE),VLOOKUP(A1755,[1]Facilities!$A:$B,2,FALSE))</f>
        <v>R_USA44273_44749</v>
      </c>
      <c r="H1755" s="1" t="str">
        <f>VLOOKUP("D_"&amp;$E1755,[1]Facilities!$A:$BB,2,FALSE)</f>
        <v>D_USA43228_61930</v>
      </c>
      <c r="I1755" s="1" t="str">
        <f>VLOOKUP("D_"&amp;$E1755,[1]Facilities!$A:$BB,34,FALSE)</f>
        <v>Full Service</v>
      </c>
      <c r="J1755" s="1" t="str">
        <f>VLOOKUP("D_"&amp;$E1755,[1]Facilities!$A:$BB,36,FALSE)</f>
        <v>NO</v>
      </c>
      <c r="K1755" s="1" t="str">
        <f t="shared" si="85"/>
        <v>D_USA43228_61930</v>
      </c>
      <c r="L1755" s="1" t="str">
        <f>VLOOKUP("D_"&amp;RIGHT($K1755,5),[1]Facilities!$A:$BB,34,FALSE)</f>
        <v>Full Service</v>
      </c>
      <c r="M1755" s="1" t="str">
        <f>VLOOKUP("D_"&amp;RIGHT($K1755,5),[1]Facilities!$A:$BB,36,FALSE)</f>
        <v>NO</v>
      </c>
      <c r="N1755" s="1" t="str">
        <f t="shared" si="86"/>
        <v>D_USA43228_61930</v>
      </c>
    </row>
    <row r="1756" spans="1:14">
      <c r="A1756" s="1" t="str">
        <f t="shared" si="84"/>
        <v>R_44717</v>
      </c>
      <c r="B1756" s="1" t="s">
        <v>1804</v>
      </c>
      <c r="C1756" s="1">
        <v>44717</v>
      </c>
      <c r="D1756" s="1" t="s">
        <v>599</v>
      </c>
      <c r="E1756" s="1">
        <v>61930</v>
      </c>
      <c r="F1756" s="1" t="s">
        <v>1235</v>
      </c>
      <c r="G1756" s="1" t="str">
        <f>IF(B1756="Issue",VLOOKUP(A1756,[1]Customers!$A:$B,2,FALSE),VLOOKUP(A1756,[1]Facilities!$A:$B,2,FALSE))</f>
        <v>R_USA45246_44717</v>
      </c>
      <c r="H1756" s="1" t="str">
        <f>VLOOKUP("D_"&amp;$E1756,[1]Facilities!$A:$BB,2,FALSE)</f>
        <v>D_USA43228_61930</v>
      </c>
      <c r="I1756" s="1" t="str">
        <f>VLOOKUP("D_"&amp;$E1756,[1]Facilities!$A:$BB,34,FALSE)</f>
        <v>Full Service</v>
      </c>
      <c r="J1756" s="1" t="str">
        <f>VLOOKUP("D_"&amp;$E1756,[1]Facilities!$A:$BB,36,FALSE)</f>
        <v>NO</v>
      </c>
      <c r="K1756" s="1" t="str">
        <f t="shared" si="85"/>
        <v>D_USA43228_61930</v>
      </c>
      <c r="L1756" s="1" t="str">
        <f>VLOOKUP("D_"&amp;RIGHT($K1756,5),[1]Facilities!$A:$BB,34,FALSE)</f>
        <v>Full Service</v>
      </c>
      <c r="M1756" s="1" t="str">
        <f>VLOOKUP("D_"&amp;RIGHT($K1756,5),[1]Facilities!$A:$BB,36,FALSE)</f>
        <v>NO</v>
      </c>
      <c r="N1756" s="1" t="str">
        <f t="shared" si="86"/>
        <v>D_USA43228_61930</v>
      </c>
    </row>
    <row r="1757" spans="1:14">
      <c r="A1757" s="1" t="str">
        <f t="shared" si="84"/>
        <v>R_75733</v>
      </c>
      <c r="B1757" s="1" t="s">
        <v>1804</v>
      </c>
      <c r="C1757" s="1">
        <v>75733</v>
      </c>
      <c r="D1757" s="1" t="s">
        <v>7177</v>
      </c>
      <c r="E1757" s="1">
        <v>60457</v>
      </c>
      <c r="F1757" s="1" t="s">
        <v>582</v>
      </c>
      <c r="G1757" s="1" t="str">
        <f>IF(B1757="Issue",VLOOKUP(A1757,[1]Customers!$A:$B,2,FALSE),VLOOKUP(A1757,[1]Facilities!$A:$B,2,FALSE))</f>
        <v>R_USA28334_75733</v>
      </c>
      <c r="H1757" s="1" t="str">
        <f>VLOOKUP("D_"&amp;$E1757,[1]Facilities!$A:$BB,2,FALSE)</f>
        <v>D_USA29340_60457</v>
      </c>
      <c r="I1757" s="1" t="str">
        <f>VLOOKUP("D_"&amp;$E1757,[1]Facilities!$A:$BB,34,FALSE)</f>
        <v>Full Service</v>
      </c>
      <c r="J1757" s="1" t="str">
        <f>VLOOKUP("D_"&amp;$E1757,[1]Facilities!$A:$BB,36,FALSE)</f>
        <v>NO</v>
      </c>
      <c r="K1757" s="1" t="str">
        <f t="shared" si="85"/>
        <v>D_USA29340_60457</v>
      </c>
      <c r="L1757" s="1" t="str">
        <f>VLOOKUP("D_"&amp;RIGHT($K1757,5),[1]Facilities!$A:$BB,34,FALSE)</f>
        <v>Full Service</v>
      </c>
      <c r="M1757" s="1" t="str">
        <f>VLOOKUP("D_"&amp;RIGHT($K1757,5),[1]Facilities!$A:$BB,36,FALSE)</f>
        <v>NO</v>
      </c>
      <c r="N1757" s="1" t="str">
        <f t="shared" si="86"/>
        <v>D_USA29340_60457</v>
      </c>
    </row>
    <row r="1758" spans="1:14">
      <c r="A1758" s="1" t="str">
        <f t="shared" si="84"/>
        <v>R_45382</v>
      </c>
      <c r="B1758" s="1" t="s">
        <v>1804</v>
      </c>
      <c r="C1758" s="1">
        <v>45382</v>
      </c>
      <c r="D1758" s="1" t="s">
        <v>614</v>
      </c>
      <c r="E1758" s="1">
        <v>67095</v>
      </c>
      <c r="F1758" s="1" t="s">
        <v>584</v>
      </c>
      <c r="G1758" s="1" t="str">
        <f>IF(B1758="Issue",VLOOKUP(A1758,[1]Customers!$A:$B,2,FALSE),VLOOKUP(A1758,[1]Facilities!$A:$B,2,FALSE))</f>
        <v>R_USA73148_45382</v>
      </c>
      <c r="H1758" s="1" t="str">
        <f>VLOOKUP("D_"&amp;$E1758,[1]Facilities!$A:$BB,2,FALSE)</f>
        <v>D_USA75212_67095</v>
      </c>
      <c r="I1758" s="1" t="str">
        <f>VLOOKUP("D_"&amp;$E1758,[1]Facilities!$A:$BB,34,FALSE)</f>
        <v>Full Service</v>
      </c>
      <c r="J1758" s="1" t="str">
        <f>VLOOKUP("D_"&amp;$E1758,[1]Facilities!$A:$BB,36,FALSE)</f>
        <v>NO</v>
      </c>
      <c r="K1758" s="1" t="str">
        <f t="shared" si="85"/>
        <v>D_USA75212_67095</v>
      </c>
      <c r="L1758" s="1" t="str">
        <f>VLOOKUP("D_"&amp;RIGHT($K1758,5),[1]Facilities!$A:$BB,34,FALSE)</f>
        <v>Full Service</v>
      </c>
      <c r="M1758" s="1" t="str">
        <f>VLOOKUP("D_"&amp;RIGHT($K1758,5),[1]Facilities!$A:$BB,36,FALSE)</f>
        <v>NO</v>
      </c>
      <c r="N1758" s="1" t="str">
        <f t="shared" si="86"/>
        <v>D_USA75212_67095</v>
      </c>
    </row>
    <row r="1759" spans="1:14">
      <c r="A1759" s="1" t="str">
        <f t="shared" si="84"/>
        <v>R_45228</v>
      </c>
      <c r="B1759" s="1" t="s">
        <v>1804</v>
      </c>
      <c r="C1759" s="1">
        <v>45228</v>
      </c>
      <c r="D1759" s="1" t="s">
        <v>7045</v>
      </c>
      <c r="E1759" s="1">
        <v>69016</v>
      </c>
      <c r="F1759" s="1" t="s">
        <v>1487</v>
      </c>
      <c r="G1759" s="1" t="str">
        <f>IF(B1759="Issue",VLOOKUP(A1759,[1]Customers!$A:$B,2,FALSE),VLOOKUP(A1759,[1]Facilities!$A:$B,2,FALSE))</f>
        <v>R_USA97301_45228</v>
      </c>
      <c r="H1759" s="1" t="str">
        <f>VLOOKUP("D_"&amp;$E1759,[1]Facilities!$A:$BB,2,FALSE)</f>
        <v>D_USA93616_69016</v>
      </c>
      <c r="I1759" s="1" t="str">
        <f>VLOOKUP("D_"&amp;$E1759,[1]Facilities!$A:$BB,34,FALSE)</f>
        <v>Full Service</v>
      </c>
      <c r="J1759" s="1" t="str">
        <f>VLOOKUP("D_"&amp;$E1759,[1]Facilities!$A:$BB,36,FALSE)</f>
        <v>NO</v>
      </c>
      <c r="K1759" s="1" t="str">
        <f t="shared" si="85"/>
        <v>D_USA93616_69016</v>
      </c>
      <c r="L1759" s="1" t="str">
        <f>VLOOKUP("D_"&amp;RIGHT($K1759,5),[1]Facilities!$A:$BB,34,FALSE)</f>
        <v>Full Service</v>
      </c>
      <c r="M1759" s="1" t="str">
        <f>VLOOKUP("D_"&amp;RIGHT($K1759,5),[1]Facilities!$A:$BB,36,FALSE)</f>
        <v>NO</v>
      </c>
      <c r="N1759" s="1" t="str">
        <f t="shared" si="86"/>
        <v>D_USA93616_69016</v>
      </c>
    </row>
    <row r="1760" spans="1:14">
      <c r="A1760" s="1" t="str">
        <f t="shared" si="84"/>
        <v>R_54126</v>
      </c>
      <c r="B1760" s="1" t="s">
        <v>1804</v>
      </c>
      <c r="C1760" s="1">
        <v>54126</v>
      </c>
      <c r="D1760" s="1" t="s">
        <v>1524</v>
      </c>
      <c r="E1760" s="1">
        <v>56353</v>
      </c>
      <c r="F1760" s="1" t="s">
        <v>571</v>
      </c>
      <c r="G1760" s="1" t="str">
        <f>IF(B1760="Issue",VLOOKUP(A1760,[1]Customers!$A:$B,2,FALSE),VLOOKUP(A1760,[1]Facilities!$A:$B,2,FALSE))</f>
        <v>R_USA60446_54126</v>
      </c>
      <c r="H1760" s="1" t="str">
        <f>VLOOKUP("D_"&amp;$E1760,[1]Facilities!$A:$BB,2,FALSE)</f>
        <v>D_USA60633_56353</v>
      </c>
      <c r="I1760" s="1" t="str">
        <f>VLOOKUP("D_"&amp;$E1760,[1]Facilities!$A:$BB,34,FALSE)</f>
        <v>Full Service</v>
      </c>
      <c r="J1760" s="1" t="str">
        <f>VLOOKUP("D_"&amp;$E1760,[1]Facilities!$A:$BB,36,FALSE)</f>
        <v>NO</v>
      </c>
      <c r="K1760" s="1" t="str">
        <f t="shared" si="85"/>
        <v>D_USA60633_56353</v>
      </c>
      <c r="L1760" s="1" t="str">
        <f>VLOOKUP("D_"&amp;RIGHT($K1760,5),[1]Facilities!$A:$BB,34,FALSE)</f>
        <v>Full Service</v>
      </c>
      <c r="M1760" s="1" t="str">
        <f>VLOOKUP("D_"&amp;RIGHT($K1760,5),[1]Facilities!$A:$BB,36,FALSE)</f>
        <v>NO</v>
      </c>
      <c r="N1760" s="1" t="str">
        <f t="shared" si="86"/>
        <v>D_USA60633_56353</v>
      </c>
    </row>
    <row r="1761" spans="1:14">
      <c r="A1761" s="1" t="str">
        <f t="shared" si="84"/>
        <v>R_44737</v>
      </c>
      <c r="B1761" s="1" t="s">
        <v>1804</v>
      </c>
      <c r="C1761" s="1">
        <v>44737</v>
      </c>
      <c r="D1761" s="1" t="s">
        <v>611</v>
      </c>
      <c r="E1761" s="1">
        <v>63296</v>
      </c>
      <c r="F1761" s="1" t="s">
        <v>8293</v>
      </c>
      <c r="G1761" s="1" t="str">
        <f>IF(B1761="Issue",VLOOKUP(A1761,[1]Customers!$A:$B,2,FALSE),VLOOKUP(A1761,[1]Facilities!$A:$B,2,FALSE))</f>
        <v>R_USA53225_44737</v>
      </c>
      <c r="H1761" s="1" t="str">
        <f>VLOOKUP("D_"&amp;$E1761,[1]Facilities!$A:$BB,2,FALSE)</f>
        <v>D_USA60099_63296</v>
      </c>
      <c r="I1761" s="1" t="str">
        <f>VLOOKUP("D_"&amp;$E1761,[1]Facilities!$A:$BB,34,FALSE)</f>
        <v>Full Service</v>
      </c>
      <c r="J1761" s="1" t="str">
        <f>VLOOKUP("D_"&amp;$E1761,[1]Facilities!$A:$BB,36,FALSE)</f>
        <v>NO</v>
      </c>
      <c r="K1761" s="1" t="str">
        <f t="shared" si="85"/>
        <v>D_USA60099_63296</v>
      </c>
      <c r="L1761" s="1" t="str">
        <f>VLOOKUP("D_"&amp;RIGHT($K1761,5),[1]Facilities!$A:$BB,34,FALSE)</f>
        <v>Full Service</v>
      </c>
      <c r="M1761" s="1" t="str">
        <f>VLOOKUP("D_"&amp;RIGHT($K1761,5),[1]Facilities!$A:$BB,36,FALSE)</f>
        <v>NO</v>
      </c>
      <c r="N1761" s="1" t="str">
        <f t="shared" si="86"/>
        <v>D_USA60099_63296</v>
      </c>
    </row>
    <row r="1762" spans="1:14">
      <c r="A1762" s="1" t="str">
        <f t="shared" si="84"/>
        <v>R_44728</v>
      </c>
      <c r="B1762" s="1" t="s">
        <v>1804</v>
      </c>
      <c r="C1762" s="1">
        <v>44728</v>
      </c>
      <c r="D1762" s="1" t="s">
        <v>607</v>
      </c>
      <c r="E1762" s="1">
        <v>56720</v>
      </c>
      <c r="F1762" s="1" t="s">
        <v>570</v>
      </c>
      <c r="G1762" s="1" t="str">
        <f>IF(B1762="Issue",VLOOKUP(A1762,[1]Customers!$A:$B,2,FALSE),VLOOKUP(A1762,[1]Facilities!$A:$B,2,FALSE))</f>
        <v>R_USA46225_44728</v>
      </c>
      <c r="H1762" s="1" t="str">
        <f>VLOOKUP("D_"&amp;$E1762,[1]Facilities!$A:$BB,2,FALSE)</f>
        <v>D_USA46235_56720</v>
      </c>
      <c r="I1762" s="1" t="str">
        <f>VLOOKUP("D_"&amp;$E1762,[1]Facilities!$A:$BB,34,FALSE)</f>
        <v>Full Service</v>
      </c>
      <c r="J1762" s="1" t="str">
        <f>VLOOKUP("D_"&amp;$E1762,[1]Facilities!$A:$BB,36,FALSE)</f>
        <v>NO</v>
      </c>
      <c r="K1762" s="1" t="str">
        <f t="shared" si="85"/>
        <v>D_USA46235_56720</v>
      </c>
      <c r="L1762" s="1" t="str">
        <f>VLOOKUP("D_"&amp;RIGHT($K1762,5),[1]Facilities!$A:$BB,34,FALSE)</f>
        <v>Full Service</v>
      </c>
      <c r="M1762" s="1" t="str">
        <f>VLOOKUP("D_"&amp;RIGHT($K1762,5),[1]Facilities!$A:$BB,36,FALSE)</f>
        <v>NO</v>
      </c>
      <c r="N1762" s="1" t="str">
        <f t="shared" si="86"/>
        <v>D_USA46235_56720</v>
      </c>
    </row>
    <row r="1763" spans="1:14">
      <c r="A1763" s="1" t="str">
        <f t="shared" si="84"/>
        <v>R_77008</v>
      </c>
      <c r="B1763" s="1" t="s">
        <v>1804</v>
      </c>
      <c r="C1763" s="1">
        <v>77008</v>
      </c>
      <c r="D1763" s="1" t="s">
        <v>7103</v>
      </c>
      <c r="E1763" s="1">
        <v>56720</v>
      </c>
      <c r="F1763" s="1" t="s">
        <v>570</v>
      </c>
      <c r="G1763" s="1" t="str">
        <f>IF(B1763="Issue",VLOOKUP(A1763,[1]Customers!$A:$B,2,FALSE),VLOOKUP(A1763,[1]Facilities!$A:$B,2,FALSE))</f>
        <v>R_USA46219_77008</v>
      </c>
      <c r="H1763" s="1" t="str">
        <f>VLOOKUP("D_"&amp;$E1763,[1]Facilities!$A:$BB,2,FALSE)</f>
        <v>D_USA46235_56720</v>
      </c>
      <c r="I1763" s="1" t="str">
        <f>VLOOKUP("D_"&amp;$E1763,[1]Facilities!$A:$BB,34,FALSE)</f>
        <v>Full Service</v>
      </c>
      <c r="J1763" s="1" t="str">
        <f>VLOOKUP("D_"&amp;$E1763,[1]Facilities!$A:$BB,36,FALSE)</f>
        <v>NO</v>
      </c>
      <c r="K1763" s="1" t="str">
        <f t="shared" si="85"/>
        <v>D_USA46235_56720</v>
      </c>
      <c r="L1763" s="1" t="str">
        <f>VLOOKUP("D_"&amp;RIGHT($K1763,5),[1]Facilities!$A:$BB,34,FALSE)</f>
        <v>Full Service</v>
      </c>
      <c r="M1763" s="1" t="str">
        <f>VLOOKUP("D_"&amp;RIGHT($K1763,5),[1]Facilities!$A:$BB,36,FALSE)</f>
        <v>NO</v>
      </c>
      <c r="N1763" s="1" t="str">
        <f t="shared" si="86"/>
        <v>D_USA46235_56720</v>
      </c>
    </row>
    <row r="1764" spans="1:14">
      <c r="A1764" s="1" t="str">
        <f t="shared" si="84"/>
        <v>R_44709</v>
      </c>
      <c r="B1764" s="1" t="s">
        <v>1804</v>
      </c>
      <c r="C1764" s="1">
        <v>44709</v>
      </c>
      <c r="D1764" s="1" t="s">
        <v>596</v>
      </c>
      <c r="E1764" s="1">
        <v>63875</v>
      </c>
      <c r="F1764" s="1" t="s">
        <v>587</v>
      </c>
      <c r="G1764" s="1" t="str">
        <f>IF(B1764="Issue",VLOOKUP(A1764,[1]Customers!$A:$B,2,FALSE),VLOOKUP(A1764,[1]Facilities!$A:$B,2,FALSE))</f>
        <v>R_USA30315_44709</v>
      </c>
      <c r="H1764" s="1" t="str">
        <f>VLOOKUP("D_"&amp;$E1764,[1]Facilities!$A:$BB,2,FALSE)</f>
        <v>D_USA30336_63875</v>
      </c>
      <c r="I1764" s="1" t="str">
        <f>VLOOKUP("D_"&amp;$E1764,[1]Facilities!$A:$BB,34,FALSE)</f>
        <v>Full Service</v>
      </c>
      <c r="J1764" s="1" t="str">
        <f>VLOOKUP("D_"&amp;$E1764,[1]Facilities!$A:$BB,36,FALSE)</f>
        <v>NO</v>
      </c>
      <c r="K1764" s="1" t="str">
        <f t="shared" si="85"/>
        <v>D_USA30336_63875</v>
      </c>
      <c r="L1764" s="1" t="str">
        <f>VLOOKUP("D_"&amp;RIGHT($K1764,5),[1]Facilities!$A:$BB,34,FALSE)</f>
        <v>Full Service</v>
      </c>
      <c r="M1764" s="1" t="str">
        <f>VLOOKUP("D_"&amp;RIGHT($K1764,5),[1]Facilities!$A:$BB,36,FALSE)</f>
        <v>NO</v>
      </c>
      <c r="N1764" s="1" t="str">
        <f t="shared" si="86"/>
        <v>D_USA30336_63875</v>
      </c>
    </row>
    <row r="1765" spans="1:14">
      <c r="A1765" s="1" t="str">
        <f t="shared" si="84"/>
        <v>R_44725</v>
      </c>
      <c r="B1765" s="1" t="s">
        <v>1804</v>
      </c>
      <c r="C1765" s="1">
        <v>44725</v>
      </c>
      <c r="D1765" s="1" t="s">
        <v>605</v>
      </c>
      <c r="E1765" s="1">
        <v>59068</v>
      </c>
      <c r="F1765" s="1" t="s">
        <v>577</v>
      </c>
      <c r="G1765" s="1" t="str">
        <f>IF(B1765="Issue",VLOOKUP(A1765,[1]Customers!$A:$B,2,FALSE),VLOOKUP(A1765,[1]Facilities!$A:$B,2,FALSE))</f>
        <v>R_USA33847_44725</v>
      </c>
      <c r="H1765" s="1" t="str">
        <f>VLOOKUP("D_"&amp;$E1765,[1]Facilities!$A:$BB,2,FALSE)</f>
        <v>D_USA33815_59068</v>
      </c>
      <c r="I1765" s="1" t="str">
        <f>VLOOKUP("D_"&amp;$E1765,[1]Facilities!$A:$BB,34,FALSE)</f>
        <v>Full Service</v>
      </c>
      <c r="J1765" s="1" t="str">
        <f>VLOOKUP("D_"&amp;$E1765,[1]Facilities!$A:$BB,36,FALSE)</f>
        <v>NO</v>
      </c>
      <c r="K1765" s="1" t="str">
        <f t="shared" si="85"/>
        <v>D_USA33815_59068</v>
      </c>
      <c r="L1765" s="1" t="str">
        <f>VLOOKUP("D_"&amp;RIGHT($K1765,5),[1]Facilities!$A:$BB,34,FALSE)</f>
        <v>Full Service</v>
      </c>
      <c r="M1765" s="1" t="str">
        <f>VLOOKUP("D_"&amp;RIGHT($K1765,5),[1]Facilities!$A:$BB,36,FALSE)</f>
        <v>NO</v>
      </c>
      <c r="N1765" s="1" t="str">
        <f t="shared" si="86"/>
        <v>D_USA33815_59068</v>
      </c>
    </row>
    <row r="1766" spans="1:14">
      <c r="A1766" s="1" t="str">
        <f t="shared" si="84"/>
        <v>R_44718</v>
      </c>
      <c r="B1766" s="1" t="s">
        <v>1804</v>
      </c>
      <c r="C1766" s="1">
        <v>44718</v>
      </c>
      <c r="D1766" s="1" t="s">
        <v>600</v>
      </c>
      <c r="E1766" s="1">
        <v>61930</v>
      </c>
      <c r="F1766" s="1" t="s">
        <v>1235</v>
      </c>
      <c r="G1766" s="1" t="str">
        <f>IF(B1766="Issue",VLOOKUP(A1766,[1]Customers!$A:$B,2,FALSE),VLOOKUP(A1766,[1]Facilities!$A:$B,2,FALSE))</f>
        <v>R_USA43207_44718</v>
      </c>
      <c r="H1766" s="1" t="str">
        <f>VLOOKUP("D_"&amp;$E1766,[1]Facilities!$A:$BB,2,FALSE)</f>
        <v>D_USA43228_61930</v>
      </c>
      <c r="I1766" s="1" t="str">
        <f>VLOOKUP("D_"&amp;$E1766,[1]Facilities!$A:$BB,34,FALSE)</f>
        <v>Full Service</v>
      </c>
      <c r="J1766" s="1" t="str">
        <f>VLOOKUP("D_"&amp;$E1766,[1]Facilities!$A:$BB,36,FALSE)</f>
        <v>NO</v>
      </c>
      <c r="K1766" s="1" t="str">
        <f t="shared" si="85"/>
        <v>D_USA43228_61930</v>
      </c>
      <c r="L1766" s="1" t="str">
        <f>VLOOKUP("D_"&amp;RIGHT($K1766,5),[1]Facilities!$A:$BB,34,FALSE)</f>
        <v>Full Service</v>
      </c>
      <c r="M1766" s="1" t="str">
        <f>VLOOKUP("D_"&amp;RIGHT($K1766,5),[1]Facilities!$A:$BB,36,FALSE)</f>
        <v>NO</v>
      </c>
      <c r="N1766" s="1" t="str">
        <f t="shared" si="86"/>
        <v>D_USA43228_61930</v>
      </c>
    </row>
    <row r="1767" spans="1:14">
      <c r="A1767" s="1" t="str">
        <f t="shared" si="84"/>
        <v>R_60495</v>
      </c>
      <c r="B1767" s="1" t="s">
        <v>1804</v>
      </c>
      <c r="C1767" s="1">
        <v>60495</v>
      </c>
      <c r="D1767" s="1" t="s">
        <v>7102</v>
      </c>
      <c r="E1767" s="1">
        <v>61930</v>
      </c>
      <c r="F1767" s="1" t="s">
        <v>1235</v>
      </c>
      <c r="G1767" s="1" t="str">
        <f>IF(B1767="Issue",VLOOKUP(A1767,[1]Customers!$A:$B,2,FALSE),VLOOKUP(A1767,[1]Facilities!$A:$B,2,FALSE))</f>
        <v>R_USA43551_60495</v>
      </c>
      <c r="H1767" s="1" t="str">
        <f>VLOOKUP("D_"&amp;$E1767,[1]Facilities!$A:$BB,2,FALSE)</f>
        <v>D_USA43228_61930</v>
      </c>
      <c r="I1767" s="1" t="str">
        <f>VLOOKUP("D_"&amp;$E1767,[1]Facilities!$A:$BB,34,FALSE)</f>
        <v>Full Service</v>
      </c>
      <c r="J1767" s="1" t="str">
        <f>VLOOKUP("D_"&amp;$E1767,[1]Facilities!$A:$BB,36,FALSE)</f>
        <v>NO</v>
      </c>
      <c r="K1767" s="1" t="str">
        <f t="shared" si="85"/>
        <v>D_USA43228_61930</v>
      </c>
      <c r="L1767" s="1" t="str">
        <f>VLOOKUP("D_"&amp;RIGHT($K1767,5),[1]Facilities!$A:$BB,34,FALSE)</f>
        <v>Full Service</v>
      </c>
      <c r="M1767" s="1" t="str">
        <f>VLOOKUP("D_"&amp;RIGHT($K1767,5),[1]Facilities!$A:$BB,36,FALSE)</f>
        <v>NO</v>
      </c>
      <c r="N1767" s="1" t="str">
        <f t="shared" si="86"/>
        <v>D_USA43228_61930</v>
      </c>
    </row>
    <row r="1768" spans="1:14">
      <c r="A1768" s="1" t="str">
        <f t="shared" si="84"/>
        <v>R_44819</v>
      </c>
      <c r="B1768" s="1" t="s">
        <v>1804</v>
      </c>
      <c r="C1768" s="1">
        <v>44819</v>
      </c>
      <c r="D1768" s="1" t="s">
        <v>7516</v>
      </c>
      <c r="E1768" s="1">
        <v>59068</v>
      </c>
      <c r="F1768" s="1" t="s">
        <v>577</v>
      </c>
      <c r="G1768" s="1" t="str">
        <f>IF(B1768="Issue",VLOOKUP(A1768,[1]Customers!$A:$B,2,FALSE),VLOOKUP(A1768,[1]Facilities!$A:$B,2,FALSE))</f>
        <v>R_USA33844_44819</v>
      </c>
      <c r="H1768" s="1" t="str">
        <f>VLOOKUP("D_"&amp;$E1768,[1]Facilities!$A:$BB,2,FALSE)</f>
        <v>D_USA33815_59068</v>
      </c>
      <c r="I1768" s="1" t="str">
        <f>VLOOKUP("D_"&amp;$E1768,[1]Facilities!$A:$BB,34,FALSE)</f>
        <v>Full Service</v>
      </c>
      <c r="J1768" s="1" t="str">
        <f>VLOOKUP("D_"&amp;$E1768,[1]Facilities!$A:$BB,36,FALSE)</f>
        <v>NO</v>
      </c>
      <c r="K1768" s="1" t="str">
        <f t="shared" si="85"/>
        <v>D_USA33815_59068</v>
      </c>
      <c r="L1768" s="1" t="str">
        <f>VLOOKUP("D_"&amp;RIGHT($K1768,5),[1]Facilities!$A:$BB,34,FALSE)</f>
        <v>Full Service</v>
      </c>
      <c r="M1768" s="1" t="str">
        <f>VLOOKUP("D_"&amp;RIGHT($K1768,5),[1]Facilities!$A:$BB,36,FALSE)</f>
        <v>NO</v>
      </c>
      <c r="N1768" s="1" t="str">
        <f t="shared" si="86"/>
        <v>D_USA33815_59068</v>
      </c>
    </row>
    <row r="1769" spans="1:14">
      <c r="A1769" s="1" t="str">
        <f t="shared" si="84"/>
        <v>R_70979</v>
      </c>
      <c r="B1769" s="1" t="s">
        <v>1804</v>
      </c>
      <c r="C1769" s="1">
        <v>70979</v>
      </c>
      <c r="D1769" s="1" t="s">
        <v>7328</v>
      </c>
      <c r="E1769" s="1">
        <v>61692</v>
      </c>
      <c r="F1769" s="1" t="s">
        <v>574</v>
      </c>
      <c r="G1769" s="1" t="str">
        <f>IF(B1769="Issue",VLOOKUP(A1769,[1]Customers!$A:$B,2,FALSE),VLOOKUP(A1769,[1]Facilities!$A:$B,2,FALSE))</f>
        <v>R_USA15225_70979</v>
      </c>
      <c r="H1769" s="1" t="str">
        <f>VLOOKUP("D_"&amp;$E1769,[1]Facilities!$A:$BB,2,FALSE)</f>
        <v>D_USA14031_61692</v>
      </c>
      <c r="I1769" s="1" t="str">
        <f>VLOOKUP("D_"&amp;$E1769,[1]Facilities!$A:$BB,34,FALSE)</f>
        <v>Full Service</v>
      </c>
      <c r="J1769" s="1" t="str">
        <f>VLOOKUP("D_"&amp;$E1769,[1]Facilities!$A:$BB,36,FALSE)</f>
        <v>NO</v>
      </c>
      <c r="K1769" s="1" t="str">
        <f t="shared" si="85"/>
        <v>D_USA14031_61692</v>
      </c>
      <c r="L1769" s="1" t="str">
        <f>VLOOKUP("D_"&amp;RIGHT($K1769,5),[1]Facilities!$A:$BB,34,FALSE)</f>
        <v>Full Service</v>
      </c>
      <c r="M1769" s="1" t="str">
        <f>VLOOKUP("D_"&amp;RIGHT($K1769,5),[1]Facilities!$A:$BB,36,FALSE)</f>
        <v>NO</v>
      </c>
      <c r="N1769" s="1" t="str">
        <f t="shared" si="86"/>
        <v>D_USA14031_61692</v>
      </c>
    </row>
    <row r="1770" spans="1:14">
      <c r="A1770" s="1" t="str">
        <f t="shared" si="84"/>
        <v>R_44920</v>
      </c>
      <c r="B1770" s="1" t="s">
        <v>1804</v>
      </c>
      <c r="C1770" s="1">
        <v>44920</v>
      </c>
      <c r="D1770" s="1" t="s">
        <v>595</v>
      </c>
      <c r="E1770" s="1">
        <v>45195</v>
      </c>
      <c r="F1770" s="1" t="s">
        <v>580</v>
      </c>
      <c r="G1770" s="1" t="str">
        <f>IF(B1770="Issue",VLOOKUP(A1770,[1]Customers!$A:$B,2,FALSE),VLOOKUP(A1770,[1]Facilities!$A:$B,2,FALSE))</f>
        <v>R_USA94509_44920</v>
      </c>
      <c r="H1770" s="1" t="str">
        <f>VLOOKUP("D_"&amp;$E1770,[1]Facilities!$A:$BB,2,FALSE)</f>
        <v>D_USA95304_45195</v>
      </c>
      <c r="I1770" s="1" t="str">
        <f>VLOOKUP("D_"&amp;$E1770,[1]Facilities!$A:$BB,34,FALSE)</f>
        <v>Full Service</v>
      </c>
      <c r="J1770" s="1" t="str">
        <f>VLOOKUP("D_"&amp;$E1770,[1]Facilities!$A:$BB,36,FALSE)</f>
        <v>NO</v>
      </c>
      <c r="K1770" s="1" t="str">
        <f t="shared" si="85"/>
        <v>D_USA95304_45195</v>
      </c>
      <c r="L1770" s="1" t="str">
        <f>VLOOKUP("D_"&amp;RIGHT($K1770,5),[1]Facilities!$A:$BB,34,FALSE)</f>
        <v>Full Service</v>
      </c>
      <c r="M1770" s="1" t="str">
        <f>VLOOKUP("D_"&amp;RIGHT($K1770,5),[1]Facilities!$A:$BB,36,FALSE)</f>
        <v>NO</v>
      </c>
      <c r="N1770" s="1" t="str">
        <f t="shared" si="86"/>
        <v>D_USA95304_45195</v>
      </c>
    </row>
    <row r="1771" spans="1:14">
      <c r="A1771" s="1" t="str">
        <f t="shared" si="84"/>
        <v>R_73056</v>
      </c>
      <c r="B1771" s="1" t="s">
        <v>1804</v>
      </c>
      <c r="C1771" s="1">
        <v>73056</v>
      </c>
      <c r="D1771" s="1" t="s">
        <v>7432</v>
      </c>
      <c r="E1771" s="1">
        <v>56353</v>
      </c>
      <c r="F1771" s="1" t="s">
        <v>571</v>
      </c>
      <c r="G1771" s="1" t="str">
        <f>IF(B1771="Issue",VLOOKUP(A1771,[1]Customers!$A:$B,2,FALSE),VLOOKUP(A1771,[1]Facilities!$A:$B,2,FALSE))</f>
        <v>R_USA60608_73056</v>
      </c>
      <c r="H1771" s="1" t="str">
        <f>VLOOKUP("D_"&amp;$E1771,[1]Facilities!$A:$BB,2,FALSE)</f>
        <v>D_USA60633_56353</v>
      </c>
      <c r="I1771" s="1" t="str">
        <f>VLOOKUP("D_"&amp;$E1771,[1]Facilities!$A:$BB,34,FALSE)</f>
        <v>Full Service</v>
      </c>
      <c r="J1771" s="1" t="str">
        <f>VLOOKUP("D_"&amp;$E1771,[1]Facilities!$A:$BB,36,FALSE)</f>
        <v>NO</v>
      </c>
      <c r="K1771" s="1" t="str">
        <f t="shared" si="85"/>
        <v>D_USA60633_56353</v>
      </c>
      <c r="L1771" s="1" t="str">
        <f>VLOOKUP("D_"&amp;RIGHT($K1771,5),[1]Facilities!$A:$BB,34,FALSE)</f>
        <v>Full Service</v>
      </c>
      <c r="M1771" s="1" t="str">
        <f>VLOOKUP("D_"&amp;RIGHT($K1771,5),[1]Facilities!$A:$BB,36,FALSE)</f>
        <v>NO</v>
      </c>
      <c r="N1771" s="1" t="str">
        <f t="shared" si="86"/>
        <v>D_USA60633_56353</v>
      </c>
    </row>
    <row r="1772" spans="1:14">
      <c r="A1772" s="1" t="str">
        <f t="shared" si="84"/>
        <v>R_45021</v>
      </c>
      <c r="B1772" s="1" t="s">
        <v>1804</v>
      </c>
      <c r="C1772" s="1">
        <v>45021</v>
      </c>
      <c r="D1772" s="1" t="s">
        <v>7118</v>
      </c>
      <c r="E1772" s="1">
        <v>61692</v>
      </c>
      <c r="F1772" s="1" t="s">
        <v>574</v>
      </c>
      <c r="G1772" s="1" t="str">
        <f>IF(B1772="Issue",VLOOKUP(A1772,[1]Customers!$A:$B,2,FALSE),VLOOKUP(A1772,[1]Facilities!$A:$B,2,FALSE))</f>
        <v>R_USA15225_45021</v>
      </c>
      <c r="H1772" s="1" t="str">
        <f>VLOOKUP("D_"&amp;$E1772,[1]Facilities!$A:$BB,2,FALSE)</f>
        <v>D_USA14031_61692</v>
      </c>
      <c r="I1772" s="1" t="str">
        <f>VLOOKUP("D_"&amp;$E1772,[1]Facilities!$A:$BB,34,FALSE)</f>
        <v>Full Service</v>
      </c>
      <c r="J1772" s="1" t="str">
        <f>VLOOKUP("D_"&amp;$E1772,[1]Facilities!$A:$BB,36,FALSE)</f>
        <v>NO</v>
      </c>
      <c r="K1772" s="1" t="str">
        <f t="shared" si="85"/>
        <v>D_USA14031_61692</v>
      </c>
      <c r="L1772" s="1" t="str">
        <f>VLOOKUP("D_"&amp;RIGHT($K1772,5),[1]Facilities!$A:$BB,34,FALSE)</f>
        <v>Full Service</v>
      </c>
      <c r="M1772" s="1" t="str">
        <f>VLOOKUP("D_"&amp;RIGHT($K1772,5),[1]Facilities!$A:$BB,36,FALSE)</f>
        <v>NO</v>
      </c>
      <c r="N1772" s="1" t="str">
        <f t="shared" si="86"/>
        <v>D_USA14031_61692</v>
      </c>
    </row>
    <row r="1773" spans="1:14">
      <c r="A1773" s="1" t="str">
        <f t="shared" si="84"/>
        <v>R_44723</v>
      </c>
      <c r="B1773" s="1" t="s">
        <v>1804</v>
      </c>
      <c r="C1773" s="1">
        <v>44723</v>
      </c>
      <c r="D1773" s="1" t="s">
        <v>602</v>
      </c>
      <c r="E1773" s="1">
        <v>60457</v>
      </c>
      <c r="F1773" s="1" t="s">
        <v>582</v>
      </c>
      <c r="G1773" s="1" t="str">
        <f>IF(B1773="Issue",VLOOKUP(A1773,[1]Customers!$A:$B,2,FALSE),VLOOKUP(A1773,[1]Facilities!$A:$B,2,FALSE))</f>
        <v>R_USA29645_44723</v>
      </c>
      <c r="H1773" s="1" t="str">
        <f>VLOOKUP("D_"&amp;$E1773,[1]Facilities!$A:$BB,2,FALSE)</f>
        <v>D_USA29340_60457</v>
      </c>
      <c r="I1773" s="1" t="str">
        <f>VLOOKUP("D_"&amp;$E1773,[1]Facilities!$A:$BB,34,FALSE)</f>
        <v>Full Service</v>
      </c>
      <c r="J1773" s="1" t="str">
        <f>VLOOKUP("D_"&amp;$E1773,[1]Facilities!$A:$BB,36,FALSE)</f>
        <v>NO</v>
      </c>
      <c r="K1773" s="1" t="str">
        <f t="shared" si="85"/>
        <v>D_USA29340_60457</v>
      </c>
      <c r="L1773" s="1" t="str">
        <f>VLOOKUP("D_"&amp;RIGHT($K1773,5),[1]Facilities!$A:$BB,34,FALSE)</f>
        <v>Full Service</v>
      </c>
      <c r="M1773" s="1" t="str">
        <f>VLOOKUP("D_"&amp;RIGHT($K1773,5),[1]Facilities!$A:$BB,36,FALSE)</f>
        <v>NO</v>
      </c>
      <c r="N1773" s="1" t="str">
        <f t="shared" si="86"/>
        <v>D_USA29340_60457</v>
      </c>
    </row>
    <row r="1774" spans="1:14">
      <c r="A1774" s="1" t="str">
        <f t="shared" si="84"/>
        <v>R_44744</v>
      </c>
      <c r="B1774" s="1" t="s">
        <v>1804</v>
      </c>
      <c r="C1774" s="1">
        <v>44744</v>
      </c>
      <c r="D1774" s="1" t="s">
        <v>617</v>
      </c>
      <c r="E1774" s="1">
        <v>66797</v>
      </c>
      <c r="F1774" s="1" t="s">
        <v>579</v>
      </c>
      <c r="G1774" s="1" t="str">
        <f>IF(B1774="Issue",VLOOKUP(A1774,[1]Customers!$A:$B,2,FALSE),VLOOKUP(A1774,[1]Facilities!$A:$B,2,FALSE))</f>
        <v>R_USA23227_44744</v>
      </c>
      <c r="H1774" s="1" t="str">
        <f>VLOOKUP("D_"&amp;$E1774,[1]Facilities!$A:$BB,2,FALSE)</f>
        <v>D_USA23234_66797</v>
      </c>
      <c r="I1774" s="1" t="str">
        <f>VLOOKUP("D_"&amp;$E1774,[1]Facilities!$A:$BB,34,FALSE)</f>
        <v>Full Service</v>
      </c>
      <c r="J1774" s="1" t="str">
        <f>VLOOKUP("D_"&amp;$E1774,[1]Facilities!$A:$BB,36,FALSE)</f>
        <v>NO</v>
      </c>
      <c r="K1774" s="1" t="str">
        <f t="shared" si="85"/>
        <v>D_USA23234_66797</v>
      </c>
      <c r="L1774" s="1" t="str">
        <f>VLOOKUP("D_"&amp;RIGHT($K1774,5),[1]Facilities!$A:$BB,34,FALSE)</f>
        <v>Full Service</v>
      </c>
      <c r="M1774" s="1" t="str">
        <f>VLOOKUP("D_"&amp;RIGHT($K1774,5),[1]Facilities!$A:$BB,36,FALSE)</f>
        <v>NO</v>
      </c>
      <c r="N1774" s="1" t="str">
        <f t="shared" si="86"/>
        <v>D_USA23234_66797</v>
      </c>
    </row>
    <row r="1775" spans="1:14">
      <c r="A1775" s="1" t="str">
        <f t="shared" si="84"/>
        <v>R_55556</v>
      </c>
      <c r="B1775" s="1" t="s">
        <v>1804</v>
      </c>
      <c r="C1775" s="1">
        <v>55556</v>
      </c>
      <c r="D1775" s="1" t="s">
        <v>7437</v>
      </c>
      <c r="E1775" s="1">
        <v>50843</v>
      </c>
      <c r="F1775" s="1" t="s">
        <v>576</v>
      </c>
      <c r="G1775" s="1" t="str">
        <f>IF(B1775="Issue",VLOOKUP(A1775,[1]Customers!$A:$B,2,FALSE),VLOOKUP(A1775,[1]Facilities!$A:$B,2,FALSE))</f>
        <v>R_USA18067_55556</v>
      </c>
      <c r="H1775" s="1" t="str">
        <f>VLOOKUP("D_"&amp;$E1775,[1]Facilities!$A:$BB,2,FALSE)</f>
        <v>D_USA18202_50843</v>
      </c>
      <c r="I1775" s="1" t="str">
        <f>VLOOKUP("D_"&amp;$E1775,[1]Facilities!$A:$BB,34,FALSE)</f>
        <v>Full Service</v>
      </c>
      <c r="J1775" s="1" t="str">
        <f>VLOOKUP("D_"&amp;$E1775,[1]Facilities!$A:$BB,36,FALSE)</f>
        <v>NO</v>
      </c>
      <c r="K1775" s="1" t="str">
        <f t="shared" si="85"/>
        <v>D_USA18202_50843</v>
      </c>
      <c r="L1775" s="1" t="str">
        <f>VLOOKUP("D_"&amp;RIGHT($K1775,5),[1]Facilities!$A:$BB,34,FALSE)</f>
        <v>Full Service</v>
      </c>
      <c r="M1775" s="1" t="str">
        <f>VLOOKUP("D_"&amp;RIGHT($K1775,5),[1]Facilities!$A:$BB,36,FALSE)</f>
        <v>NO</v>
      </c>
      <c r="N1775" s="1" t="str">
        <f t="shared" si="86"/>
        <v>D_USA18202_50843</v>
      </c>
    </row>
    <row r="1776" spans="1:14">
      <c r="A1776" s="1" t="str">
        <f t="shared" si="84"/>
        <v>R_59021</v>
      </c>
      <c r="B1776" s="1" t="s">
        <v>1804</v>
      </c>
      <c r="C1776" s="1">
        <v>59021</v>
      </c>
      <c r="D1776" s="1" t="s">
        <v>7563</v>
      </c>
      <c r="E1776" s="1">
        <v>77169</v>
      </c>
      <c r="F1776" s="1" t="s">
        <v>8294</v>
      </c>
      <c r="G1776" s="1" t="str">
        <f>IF(B1776="Issue",VLOOKUP(A1776,[1]Customers!$A:$B,2,FALSE),VLOOKUP(A1776,[1]Facilities!$A:$B,2,FALSE))</f>
        <v>R_USA78207_59021</v>
      </c>
      <c r="H1776" s="1" t="str">
        <f>VLOOKUP("D_"&amp;$E1776,[1]Facilities!$A:$BB,2,FALSE)</f>
        <v>D_USA78218_77169</v>
      </c>
      <c r="I1776" s="1" t="str">
        <f>VLOOKUP("D_"&amp;$E1776,[1]Facilities!$A:$BB,34,FALSE)</f>
        <v>Full Service</v>
      </c>
      <c r="J1776" s="1" t="str">
        <f>VLOOKUP("D_"&amp;$E1776,[1]Facilities!$A:$BB,36,FALSE)</f>
        <v>NO</v>
      </c>
      <c r="K1776" s="1" t="str">
        <f t="shared" si="85"/>
        <v>D_USA78218_77169</v>
      </c>
      <c r="L1776" s="1" t="str">
        <f>VLOOKUP("D_"&amp;RIGHT($K1776,5),[1]Facilities!$A:$BB,34,FALSE)</f>
        <v>Full Service</v>
      </c>
      <c r="M1776" s="1" t="str">
        <f>VLOOKUP("D_"&amp;RIGHT($K1776,5),[1]Facilities!$A:$BB,36,FALSE)</f>
        <v>NO</v>
      </c>
      <c r="N1776" s="1" t="str">
        <f t="shared" si="86"/>
        <v>D_USA78218_77169</v>
      </c>
    </row>
    <row r="1777" spans="1:14">
      <c r="A1777" s="1" t="str">
        <f t="shared" si="84"/>
        <v>R_53205</v>
      </c>
      <c r="B1777" s="1" t="s">
        <v>1804</v>
      </c>
      <c r="C1777" s="1">
        <v>53205</v>
      </c>
      <c r="D1777" s="1" t="s">
        <v>7434</v>
      </c>
      <c r="E1777" s="1">
        <v>63296</v>
      </c>
      <c r="F1777" s="1" t="s">
        <v>8293</v>
      </c>
      <c r="G1777" s="1" t="str">
        <f>IF(B1777="Issue",VLOOKUP(A1777,[1]Customers!$A:$B,2,FALSE),VLOOKUP(A1777,[1]Facilities!$A:$B,2,FALSE))</f>
        <v>R_USA60071_53205</v>
      </c>
      <c r="H1777" s="1" t="str">
        <f>VLOOKUP("D_"&amp;$E1777,[1]Facilities!$A:$BB,2,FALSE)</f>
        <v>D_USA60099_63296</v>
      </c>
      <c r="I1777" s="1" t="str">
        <f>VLOOKUP("D_"&amp;$E1777,[1]Facilities!$A:$BB,34,FALSE)</f>
        <v>Full Service</v>
      </c>
      <c r="J1777" s="1" t="str">
        <f>VLOOKUP("D_"&amp;$E1777,[1]Facilities!$A:$BB,36,FALSE)</f>
        <v>NO</v>
      </c>
      <c r="K1777" s="1" t="str">
        <f t="shared" si="85"/>
        <v>D_USA60099_63296</v>
      </c>
      <c r="L1777" s="1" t="str">
        <f>VLOOKUP("D_"&amp;RIGHT($K1777,5),[1]Facilities!$A:$BB,34,FALSE)</f>
        <v>Full Service</v>
      </c>
      <c r="M1777" s="1" t="str">
        <f>VLOOKUP("D_"&amp;RIGHT($K1777,5),[1]Facilities!$A:$BB,36,FALSE)</f>
        <v>NO</v>
      </c>
      <c r="N1777" s="1" t="str">
        <f t="shared" si="86"/>
        <v>D_USA60099_63296</v>
      </c>
    </row>
    <row r="1778" spans="1:14">
      <c r="A1778" s="1" t="str">
        <f t="shared" si="84"/>
        <v>R_65316</v>
      </c>
      <c r="B1778" s="1" t="s">
        <v>1804</v>
      </c>
      <c r="C1778" s="1">
        <v>65316</v>
      </c>
      <c r="D1778" s="1" t="s">
        <v>7242</v>
      </c>
      <c r="E1778" s="1">
        <v>63296</v>
      </c>
      <c r="F1778" s="1" t="s">
        <v>8293</v>
      </c>
      <c r="G1778" s="1" t="str">
        <f>IF(B1778="Issue",VLOOKUP(A1778,[1]Customers!$A:$B,2,FALSE),VLOOKUP(A1778,[1]Facilities!$A:$B,2,FALSE))</f>
        <v>R_USA60099_65316</v>
      </c>
      <c r="H1778" s="1" t="str">
        <f>VLOOKUP("D_"&amp;$E1778,[1]Facilities!$A:$BB,2,FALSE)</f>
        <v>D_USA60099_63296</v>
      </c>
      <c r="I1778" s="1" t="str">
        <f>VLOOKUP("D_"&amp;$E1778,[1]Facilities!$A:$BB,34,FALSE)</f>
        <v>Full Service</v>
      </c>
      <c r="J1778" s="1" t="str">
        <f>VLOOKUP("D_"&amp;$E1778,[1]Facilities!$A:$BB,36,FALSE)</f>
        <v>NO</v>
      </c>
      <c r="K1778" s="1" t="str">
        <f t="shared" si="85"/>
        <v>D_USA60099_63296</v>
      </c>
      <c r="L1778" s="1" t="str">
        <f>VLOOKUP("D_"&amp;RIGHT($K1778,5),[1]Facilities!$A:$BB,34,FALSE)</f>
        <v>Full Service</v>
      </c>
      <c r="M1778" s="1" t="str">
        <f>VLOOKUP("D_"&amp;RIGHT($K1778,5),[1]Facilities!$A:$BB,36,FALSE)</f>
        <v>NO</v>
      </c>
      <c r="N1778" s="1" t="str">
        <f t="shared" si="86"/>
        <v>D_USA60099_63296</v>
      </c>
    </row>
    <row r="1779" spans="1:14">
      <c r="A1779" s="1" t="str">
        <f t="shared" si="84"/>
        <v>R_44721</v>
      </c>
      <c r="B1779" s="1" t="s">
        <v>1804</v>
      </c>
      <c r="C1779" s="1">
        <v>44721</v>
      </c>
      <c r="D1779" s="1" t="s">
        <v>601</v>
      </c>
      <c r="E1779" s="1">
        <v>67095</v>
      </c>
      <c r="F1779" s="1" t="s">
        <v>584</v>
      </c>
      <c r="G1779" s="1" t="str">
        <f>IF(B1779="Issue",VLOOKUP(A1779,[1]Customers!$A:$B,2,FALSE),VLOOKUP(A1779,[1]Facilities!$A:$B,2,FALSE))</f>
        <v>R_USA75212_44721</v>
      </c>
      <c r="H1779" s="1" t="str">
        <f>VLOOKUP("D_"&amp;$E1779,[1]Facilities!$A:$BB,2,FALSE)</f>
        <v>D_USA75212_67095</v>
      </c>
      <c r="I1779" s="1" t="str">
        <f>VLOOKUP("D_"&amp;$E1779,[1]Facilities!$A:$BB,34,FALSE)</f>
        <v>Full Service</v>
      </c>
      <c r="J1779" s="1" t="str">
        <f>VLOOKUP("D_"&amp;$E1779,[1]Facilities!$A:$BB,36,FALSE)</f>
        <v>NO</v>
      </c>
      <c r="K1779" s="1" t="str">
        <f t="shared" si="85"/>
        <v>D_USA75212_67095</v>
      </c>
      <c r="L1779" s="1" t="str">
        <f>VLOOKUP("D_"&amp;RIGHT($K1779,5),[1]Facilities!$A:$BB,34,FALSE)</f>
        <v>Full Service</v>
      </c>
      <c r="M1779" s="1" t="str">
        <f>VLOOKUP("D_"&amp;RIGHT($K1779,5),[1]Facilities!$A:$BB,36,FALSE)</f>
        <v>NO</v>
      </c>
      <c r="N1779" s="1" t="str">
        <f t="shared" si="86"/>
        <v>D_USA75212_67095</v>
      </c>
    </row>
    <row r="1780" spans="1:14">
      <c r="A1780" s="1" t="str">
        <f t="shared" si="84"/>
        <v>R_44738</v>
      </c>
      <c r="B1780" s="1" t="s">
        <v>1804</v>
      </c>
      <c r="C1780" s="1">
        <v>44738</v>
      </c>
      <c r="D1780" s="1" t="s">
        <v>612</v>
      </c>
      <c r="E1780" s="1">
        <v>76092</v>
      </c>
      <c r="F1780" s="1" t="s">
        <v>8291</v>
      </c>
      <c r="G1780" s="1" t="str">
        <f>IF(B1780="Issue",VLOOKUP(A1780,[1]Customers!$A:$B,2,FALSE),VLOOKUP(A1780,[1]Facilities!$A:$B,2,FALSE))</f>
        <v>R_USA55414_44738</v>
      </c>
      <c r="H1780" s="1" t="str">
        <f>VLOOKUP("D_"&amp;$E1780,[1]Facilities!$A:$BB,2,FALSE)</f>
        <v>D_USA55066_76092</v>
      </c>
      <c r="I1780" s="1" t="str">
        <f>VLOOKUP("D_"&amp;$E1780,[1]Facilities!$A:$BB,34,FALSE)</f>
        <v>Full Service</v>
      </c>
      <c r="J1780" s="1" t="str">
        <f>VLOOKUP("D_"&amp;$E1780,[1]Facilities!$A:$BB,36,FALSE)</f>
        <v>NO</v>
      </c>
      <c r="K1780" s="1" t="str">
        <f t="shared" si="85"/>
        <v>D_USA55066_76092</v>
      </c>
      <c r="L1780" s="1" t="str">
        <f>VLOOKUP("D_"&amp;RIGHT($K1780,5),[1]Facilities!$A:$BB,34,FALSE)</f>
        <v>Full Service</v>
      </c>
      <c r="M1780" s="1" t="str">
        <f>VLOOKUP("D_"&amp;RIGHT($K1780,5),[1]Facilities!$A:$BB,36,FALSE)</f>
        <v>NO</v>
      </c>
      <c r="N1780" s="1" t="str">
        <f t="shared" si="86"/>
        <v>D_USA55066_76092</v>
      </c>
    </row>
    <row r="1781" spans="1:14">
      <c r="A1781" s="1" t="str">
        <f t="shared" si="84"/>
        <v>R_44889</v>
      </c>
      <c r="B1781" s="1" t="s">
        <v>1804</v>
      </c>
      <c r="C1781" s="1">
        <v>44889</v>
      </c>
      <c r="D1781" s="1" t="s">
        <v>7435</v>
      </c>
      <c r="E1781" s="1">
        <v>63875</v>
      </c>
      <c r="F1781" s="1" t="s">
        <v>587</v>
      </c>
      <c r="G1781" s="1" t="str">
        <f>IF(B1781="Issue",VLOOKUP(A1781,[1]Customers!$A:$B,2,FALSE),VLOOKUP(A1781,[1]Facilities!$A:$B,2,FALSE))</f>
        <v>R_USA30315_44889</v>
      </c>
      <c r="H1781" s="1" t="str">
        <f>VLOOKUP("D_"&amp;$E1781,[1]Facilities!$A:$BB,2,FALSE)</f>
        <v>D_USA30336_63875</v>
      </c>
      <c r="I1781" s="1" t="str">
        <f>VLOOKUP("D_"&amp;$E1781,[1]Facilities!$A:$BB,34,FALSE)</f>
        <v>Full Service</v>
      </c>
      <c r="J1781" s="1" t="str">
        <f>VLOOKUP("D_"&amp;$E1781,[1]Facilities!$A:$BB,36,FALSE)</f>
        <v>NO</v>
      </c>
      <c r="K1781" s="1" t="str">
        <f t="shared" si="85"/>
        <v>D_USA30336_63875</v>
      </c>
      <c r="L1781" s="1" t="str">
        <f>VLOOKUP("D_"&amp;RIGHT($K1781,5),[1]Facilities!$A:$BB,34,FALSE)</f>
        <v>Full Service</v>
      </c>
      <c r="M1781" s="1" t="str">
        <f>VLOOKUP("D_"&amp;RIGHT($K1781,5),[1]Facilities!$A:$BB,36,FALSE)</f>
        <v>NO</v>
      </c>
      <c r="N1781" s="1" t="str">
        <f t="shared" si="86"/>
        <v>D_USA30336_63875</v>
      </c>
    </row>
    <row r="1782" spans="1:14">
      <c r="A1782" s="1" t="str">
        <f t="shared" si="84"/>
        <v>R_44739</v>
      </c>
      <c r="B1782" s="1" t="s">
        <v>1804</v>
      </c>
      <c r="C1782" s="1">
        <v>44739</v>
      </c>
      <c r="D1782" s="1" t="s">
        <v>613</v>
      </c>
      <c r="E1782" s="1">
        <v>76410</v>
      </c>
      <c r="F1782" s="1" t="s">
        <v>8290</v>
      </c>
      <c r="G1782" s="1" t="str">
        <f>IF(B1782="Issue",VLOOKUP(A1782,[1]Customers!$A:$B,2,FALSE),VLOOKUP(A1782,[1]Facilities!$A:$B,2,FALSE))</f>
        <v>R_USA37211_44739</v>
      </c>
      <c r="H1782" s="1" t="str">
        <f>VLOOKUP("D_"&amp;$E1782,[1]Facilities!$A:$BB,2,FALSE)</f>
        <v>D_USA38118_76410</v>
      </c>
      <c r="I1782" s="1" t="str">
        <f>VLOOKUP("D_"&amp;$E1782,[1]Facilities!$A:$BB,34,FALSE)</f>
        <v>Full Service</v>
      </c>
      <c r="J1782" s="1" t="str">
        <f>VLOOKUP("D_"&amp;$E1782,[1]Facilities!$A:$BB,36,FALSE)</f>
        <v>NO</v>
      </c>
      <c r="K1782" s="1" t="str">
        <f t="shared" si="85"/>
        <v>D_USA38118_76410</v>
      </c>
      <c r="L1782" s="1" t="str">
        <f>VLOOKUP("D_"&amp;RIGHT($K1782,5),[1]Facilities!$A:$BB,34,FALSE)</f>
        <v>Full Service</v>
      </c>
      <c r="M1782" s="1" t="str">
        <f>VLOOKUP("D_"&amp;RIGHT($K1782,5),[1]Facilities!$A:$BB,36,FALSE)</f>
        <v>NO</v>
      </c>
      <c r="N1782" s="1" t="str">
        <f t="shared" si="86"/>
        <v>D_USA38118_76410</v>
      </c>
    </row>
    <row r="1783" spans="1:14">
      <c r="A1783" s="1" t="str">
        <f t="shared" si="84"/>
        <v>R_50480</v>
      </c>
      <c r="B1783" s="1" t="s">
        <v>1804</v>
      </c>
      <c r="C1783" s="1">
        <v>50480</v>
      </c>
      <c r="D1783" s="1" t="s">
        <v>7433</v>
      </c>
      <c r="E1783" s="1">
        <v>45195</v>
      </c>
      <c r="F1783" s="1" t="s">
        <v>580</v>
      </c>
      <c r="G1783" s="1" t="str">
        <f>IF(B1783="Issue",VLOOKUP(A1783,[1]Customers!$A:$B,2,FALSE),VLOOKUP(A1783,[1]Facilities!$A:$B,2,FALSE))</f>
        <v>R_USA98421_50480</v>
      </c>
      <c r="H1783" s="1" t="str">
        <f>VLOOKUP("D_"&amp;$E1783,[1]Facilities!$A:$BB,2,FALSE)</f>
        <v>D_USA95304_45195</v>
      </c>
      <c r="I1783" s="1" t="str">
        <f>VLOOKUP("D_"&amp;$E1783,[1]Facilities!$A:$BB,34,FALSE)</f>
        <v>Full Service</v>
      </c>
      <c r="J1783" s="1" t="str">
        <f>VLOOKUP("D_"&amp;$E1783,[1]Facilities!$A:$BB,36,FALSE)</f>
        <v>NO</v>
      </c>
      <c r="K1783" s="1" t="str">
        <f t="shared" si="85"/>
        <v>D_USA95304_45195</v>
      </c>
      <c r="L1783" s="1" t="str">
        <f>VLOOKUP("D_"&amp;RIGHT($K1783,5),[1]Facilities!$A:$BB,34,FALSE)</f>
        <v>Full Service</v>
      </c>
      <c r="M1783" s="1" t="str">
        <f>VLOOKUP("D_"&amp;RIGHT($K1783,5),[1]Facilities!$A:$BB,36,FALSE)</f>
        <v>NO</v>
      </c>
      <c r="N1783" s="1" t="str">
        <f t="shared" si="86"/>
        <v>D_USA95304_45195</v>
      </c>
    </row>
    <row r="1784" spans="1:14">
      <c r="A1784" s="1" t="str">
        <f t="shared" si="84"/>
        <v>R_44712</v>
      </c>
      <c r="B1784" s="1" t="s">
        <v>1804</v>
      </c>
      <c r="C1784" s="1">
        <v>44712</v>
      </c>
      <c r="D1784" s="1" t="s">
        <v>8220</v>
      </c>
      <c r="E1784" s="1">
        <v>63577</v>
      </c>
      <c r="F1784" s="1" t="s">
        <v>591</v>
      </c>
      <c r="G1784" s="1" t="str">
        <f>IF(B1784="Issue",VLOOKUP(A1784,[1]Customers!$A:$B,2,FALSE),VLOOKUP(A1784,[1]Facilities!$A:$B,2,FALSE))</f>
        <v>R_USA35234_44712</v>
      </c>
      <c r="H1784" s="1" t="str">
        <f>VLOOKUP("D_"&amp;$E1784,[1]Facilities!$A:$BB,2,FALSE)</f>
        <v>D_USA35401_63577</v>
      </c>
      <c r="I1784" s="1" t="str">
        <f>VLOOKUP("D_"&amp;$E1784,[1]Facilities!$A:$BB,34,FALSE)</f>
        <v>Full Service</v>
      </c>
      <c r="J1784" s="1" t="str">
        <f>VLOOKUP("D_"&amp;$E1784,[1]Facilities!$A:$BB,36,FALSE)</f>
        <v>NO</v>
      </c>
      <c r="K1784" s="1" t="str">
        <f t="shared" si="85"/>
        <v>D_USA35401_63577</v>
      </c>
      <c r="L1784" s="1" t="str">
        <f>VLOOKUP("D_"&amp;RIGHT($K1784,5),[1]Facilities!$A:$BB,34,FALSE)</f>
        <v>Full Service</v>
      </c>
      <c r="M1784" s="1" t="str">
        <f>VLOOKUP("D_"&amp;RIGHT($K1784,5),[1]Facilities!$A:$BB,36,FALSE)</f>
        <v>NO</v>
      </c>
      <c r="N1784" s="1" t="str">
        <f t="shared" si="86"/>
        <v>D_USA35401_63577</v>
      </c>
    </row>
    <row r="1785" spans="1:14">
      <c r="A1785" s="1" t="str">
        <f t="shared" si="84"/>
        <v>R_44719</v>
      </c>
      <c r="B1785" s="1" t="s">
        <v>1804</v>
      </c>
      <c r="C1785" s="1">
        <v>44719</v>
      </c>
      <c r="D1785" s="1" t="s">
        <v>604</v>
      </c>
      <c r="E1785" s="1">
        <v>76082</v>
      </c>
      <c r="F1785" s="1" t="s">
        <v>1787</v>
      </c>
      <c r="G1785" s="1" t="str">
        <f>IF(B1785="Issue",VLOOKUP(A1785,[1]Customers!$A:$B,2,FALSE),VLOOKUP(A1785,[1]Facilities!$A:$B,2,FALSE))</f>
        <v>R_USA80640_44719</v>
      </c>
      <c r="H1785" s="1" t="str">
        <f>VLOOKUP("D_"&amp;$E1785,[1]Facilities!$A:$BB,2,FALSE)</f>
        <v>D_USA80011_76082</v>
      </c>
      <c r="I1785" s="1" t="str">
        <f>VLOOKUP("D_"&amp;$E1785,[1]Facilities!$A:$BB,34,FALSE)</f>
        <v>Full Service</v>
      </c>
      <c r="J1785" s="1" t="str">
        <f>VLOOKUP("D_"&amp;$E1785,[1]Facilities!$A:$BB,36,FALSE)</f>
        <v>NO</v>
      </c>
      <c r="K1785" s="1" t="str">
        <f t="shared" si="85"/>
        <v>D_USA80011_76082</v>
      </c>
      <c r="L1785" s="1" t="str">
        <f>VLOOKUP("D_"&amp;RIGHT($K1785,5),[1]Facilities!$A:$BB,34,FALSE)</f>
        <v>Full Service</v>
      </c>
      <c r="M1785" s="1" t="str">
        <f>VLOOKUP("D_"&amp;RIGHT($K1785,5),[1]Facilities!$A:$BB,36,FALSE)</f>
        <v>NO</v>
      </c>
      <c r="N1785" s="1" t="str">
        <f t="shared" si="86"/>
        <v>D_USA80011_76082</v>
      </c>
    </row>
    <row r="1786" spans="1:14">
      <c r="A1786" s="1" t="str">
        <f t="shared" si="84"/>
        <v>R_44754</v>
      </c>
      <c r="B1786" s="1" t="s">
        <v>1804</v>
      </c>
      <c r="C1786" s="1">
        <v>44754</v>
      </c>
      <c r="D1786" s="1" t="s">
        <v>621</v>
      </c>
      <c r="E1786" s="1">
        <v>70318</v>
      </c>
      <c r="F1786" s="1" t="s">
        <v>1402</v>
      </c>
      <c r="G1786" s="1" t="str">
        <f>IF(B1786="Issue",VLOOKUP(A1786,[1]Customers!$A:$B,2,FALSE),VLOOKUP(A1786,[1]Facilities!$A:$B,2,FALSE))</f>
        <v>R_USA01581_44754</v>
      </c>
      <c r="H1786" s="1" t="str">
        <f>VLOOKUP("D_"&amp;$E1786,[1]Facilities!$A:$BB,2,FALSE)</f>
        <v>D_USA12085_70318</v>
      </c>
      <c r="I1786" s="1" t="str">
        <f>VLOOKUP("D_"&amp;$E1786,[1]Facilities!$A:$BB,34,FALSE)</f>
        <v>Full Service</v>
      </c>
      <c r="J1786" s="1" t="str">
        <f>VLOOKUP("D_"&amp;$E1786,[1]Facilities!$A:$BB,36,FALSE)</f>
        <v>NO</v>
      </c>
      <c r="K1786" s="1" t="str">
        <f t="shared" si="85"/>
        <v>D_USA12085_70318</v>
      </c>
      <c r="L1786" s="1" t="str">
        <f>VLOOKUP("D_"&amp;RIGHT($K1786,5),[1]Facilities!$A:$BB,34,FALSE)</f>
        <v>Full Service</v>
      </c>
      <c r="M1786" s="1" t="str">
        <f>VLOOKUP("D_"&amp;RIGHT($K1786,5),[1]Facilities!$A:$BB,36,FALSE)</f>
        <v>NO</v>
      </c>
      <c r="N1786" s="1" t="str">
        <f t="shared" si="86"/>
        <v>D_USA12085_70318</v>
      </c>
    </row>
    <row r="1787" spans="1:14">
      <c r="A1787" s="1" t="str">
        <f t="shared" si="84"/>
        <v>R_55711</v>
      </c>
      <c r="B1787" s="1" t="s">
        <v>1804</v>
      </c>
      <c r="C1787" s="1">
        <v>55711</v>
      </c>
      <c r="D1787" s="1" t="s">
        <v>7146</v>
      </c>
      <c r="E1787" s="1">
        <v>75037</v>
      </c>
      <c r="F1787" s="1" t="s">
        <v>1652</v>
      </c>
      <c r="G1787" s="1" t="str">
        <f>IF(B1787="Issue",VLOOKUP(A1787,[1]Customers!$A:$B,2,FALSE),VLOOKUP(A1787,[1]Facilities!$A:$B,2,FALSE))</f>
        <v>R_USA92335_55711</v>
      </c>
      <c r="H1787" s="1" t="str">
        <f>VLOOKUP("D_"&amp;$E1787,[1]Facilities!$A:$BB,2,FALSE)</f>
        <v>D_USA93311_75037</v>
      </c>
      <c r="I1787" s="1" t="str">
        <f>VLOOKUP("D_"&amp;$E1787,[1]Facilities!$A:$BB,34,FALSE)</f>
        <v>Full Service</v>
      </c>
      <c r="J1787" s="1" t="str">
        <f>VLOOKUP("D_"&amp;$E1787,[1]Facilities!$A:$BB,36,FALSE)</f>
        <v>NO</v>
      </c>
      <c r="K1787" s="1" t="str">
        <f t="shared" si="85"/>
        <v>D_USA93311_75037</v>
      </c>
      <c r="L1787" s="1" t="str">
        <f>VLOOKUP("D_"&amp;RIGHT($K1787,5),[1]Facilities!$A:$BB,34,FALSE)</f>
        <v>Full Service</v>
      </c>
      <c r="M1787" s="1" t="str">
        <f>VLOOKUP("D_"&amp;RIGHT($K1787,5),[1]Facilities!$A:$BB,36,FALSE)</f>
        <v>NO</v>
      </c>
      <c r="N1787" s="1" t="str">
        <f t="shared" si="86"/>
        <v>D_USA93311_75037</v>
      </c>
    </row>
    <row r="1788" spans="1:14">
      <c r="A1788" s="1" t="str">
        <f t="shared" si="84"/>
        <v>R_44812</v>
      </c>
      <c r="B1788" s="1" t="s">
        <v>1804</v>
      </c>
      <c r="C1788" s="1">
        <v>44812</v>
      </c>
      <c r="D1788" s="1" t="s">
        <v>610</v>
      </c>
      <c r="E1788" s="1">
        <v>62921</v>
      </c>
      <c r="F1788" s="1" t="s">
        <v>8309</v>
      </c>
      <c r="G1788" s="1" t="str">
        <f>IF(B1788="Issue",VLOOKUP(A1788,[1]Customers!$A:$B,2,FALSE),VLOOKUP(A1788,[1]Facilities!$A:$B,2,FALSE))</f>
        <v>R_USA48150_44812</v>
      </c>
      <c r="H1788" s="1" t="str">
        <f>VLOOKUP("D_"&amp;$E1788,[1]Facilities!$A:$BB,2,FALSE)</f>
        <v>D_USA49431_62921</v>
      </c>
      <c r="I1788" s="1" t="str">
        <f>VLOOKUP("D_"&amp;$E1788,[1]Facilities!$A:$BB,34,FALSE)</f>
        <v>Renter Sort</v>
      </c>
      <c r="J1788" s="1" t="str">
        <f>VLOOKUP("D_"&amp;$E1788,[1]Facilities!$A:$BB,36,FALSE)</f>
        <v>NO</v>
      </c>
      <c r="K1788" s="1" t="str">
        <f t="shared" si="85"/>
        <v>D_USA49431_62921</v>
      </c>
      <c r="L1788" s="1" t="str">
        <f>VLOOKUP("D_"&amp;RIGHT($K1788,5),[1]Facilities!$A:$BB,34,FALSE)</f>
        <v>Renter Sort</v>
      </c>
      <c r="M1788" s="1" t="str">
        <f>VLOOKUP("D_"&amp;RIGHT($K1788,5),[1]Facilities!$A:$BB,36,FALSE)</f>
        <v>NO</v>
      </c>
      <c r="N1788" s="1" t="str">
        <f t="shared" si="86"/>
        <v>D_USA49431_62921</v>
      </c>
    </row>
    <row r="1789" spans="1:14">
      <c r="A1789" s="1" t="str">
        <f t="shared" si="84"/>
        <v>R_75695</v>
      </c>
      <c r="B1789" s="1" t="s">
        <v>1804</v>
      </c>
      <c r="C1789" s="1">
        <v>75695</v>
      </c>
      <c r="D1789" s="1" t="s">
        <v>7046</v>
      </c>
      <c r="E1789" s="1">
        <v>45195</v>
      </c>
      <c r="F1789" s="1" t="s">
        <v>580</v>
      </c>
      <c r="G1789" s="1" t="str">
        <f>IF(B1789="Issue",VLOOKUP(A1789,[1]Customers!$A:$B,2,FALSE),VLOOKUP(A1789,[1]Facilities!$A:$B,2,FALSE))</f>
        <v>R_USA94580_75695</v>
      </c>
      <c r="H1789" s="1" t="str">
        <f>VLOOKUP("D_"&amp;$E1789,[1]Facilities!$A:$BB,2,FALSE)</f>
        <v>D_USA95304_45195</v>
      </c>
      <c r="I1789" s="1" t="str">
        <f>VLOOKUP("D_"&amp;$E1789,[1]Facilities!$A:$BB,34,FALSE)</f>
        <v>Full Service</v>
      </c>
      <c r="J1789" s="1" t="str">
        <f>VLOOKUP("D_"&amp;$E1789,[1]Facilities!$A:$BB,36,FALSE)</f>
        <v>NO</v>
      </c>
      <c r="K1789" s="1" t="str">
        <f t="shared" si="85"/>
        <v>D_USA95304_45195</v>
      </c>
      <c r="L1789" s="1" t="str">
        <f>VLOOKUP("D_"&amp;RIGHT($K1789,5),[1]Facilities!$A:$BB,34,FALSE)</f>
        <v>Full Service</v>
      </c>
      <c r="M1789" s="1" t="str">
        <f>VLOOKUP("D_"&amp;RIGHT($K1789,5),[1]Facilities!$A:$BB,36,FALSE)</f>
        <v>NO</v>
      </c>
      <c r="N1789" s="1" t="str">
        <f t="shared" si="86"/>
        <v>D_USA95304_45195</v>
      </c>
    </row>
    <row r="1790" spans="1:14">
      <c r="A1790" s="1" t="str">
        <f t="shared" si="84"/>
        <v>R_77558</v>
      </c>
      <c r="B1790" s="1" t="s">
        <v>1804</v>
      </c>
      <c r="C1790" s="1">
        <v>77558</v>
      </c>
      <c r="D1790" s="1" t="s">
        <v>7436</v>
      </c>
      <c r="E1790" s="1">
        <v>67095</v>
      </c>
      <c r="F1790" s="1" t="s">
        <v>584</v>
      </c>
      <c r="G1790" s="1" t="str">
        <f>IF(B1790="Issue",VLOOKUP(A1790,[1]Customers!$A:$B,2,FALSE),VLOOKUP(A1790,[1]Facilities!$A:$B,2,FALSE))</f>
        <v>R_USA75061_77558</v>
      </c>
      <c r="H1790" s="1" t="str">
        <f>VLOOKUP("D_"&amp;$E1790,[1]Facilities!$A:$BB,2,FALSE)</f>
        <v>D_USA75212_67095</v>
      </c>
      <c r="I1790" s="1" t="str">
        <f>VLOOKUP("D_"&amp;$E1790,[1]Facilities!$A:$BB,34,FALSE)</f>
        <v>Full Service</v>
      </c>
      <c r="J1790" s="1" t="str">
        <f>VLOOKUP("D_"&amp;$E1790,[1]Facilities!$A:$BB,36,FALSE)</f>
        <v>NO</v>
      </c>
      <c r="K1790" s="1" t="str">
        <f t="shared" si="85"/>
        <v>D_USA75212_67095</v>
      </c>
      <c r="L1790" s="1" t="str">
        <f>VLOOKUP("D_"&amp;RIGHT($K1790,5),[1]Facilities!$A:$BB,34,FALSE)</f>
        <v>Full Service</v>
      </c>
      <c r="M1790" s="1" t="str">
        <f>VLOOKUP("D_"&amp;RIGHT($K1790,5),[1]Facilities!$A:$BB,36,FALSE)</f>
        <v>NO</v>
      </c>
      <c r="N1790" s="1" t="str">
        <f t="shared" si="86"/>
        <v>D_USA75212_67095</v>
      </c>
    </row>
    <row r="1791" spans="1:14">
      <c r="A1791" s="1" t="str">
        <f t="shared" si="84"/>
        <v>R_44747</v>
      </c>
      <c r="B1791" s="1" t="s">
        <v>1804</v>
      </c>
      <c r="C1791" s="1">
        <v>44747</v>
      </c>
      <c r="D1791" s="1" t="s">
        <v>619</v>
      </c>
      <c r="E1791" s="1">
        <v>77169</v>
      </c>
      <c r="F1791" s="1" t="s">
        <v>8294</v>
      </c>
      <c r="G1791" s="1" t="str">
        <f>IF(B1791="Issue",VLOOKUP(A1791,[1]Customers!$A:$B,2,FALSE),VLOOKUP(A1791,[1]Facilities!$A:$B,2,FALSE))</f>
        <v>R_USA78244_44747</v>
      </c>
      <c r="H1791" s="1" t="str">
        <f>VLOOKUP("D_"&amp;$E1791,[1]Facilities!$A:$BB,2,FALSE)</f>
        <v>D_USA78218_77169</v>
      </c>
      <c r="I1791" s="1" t="str">
        <f>VLOOKUP("D_"&amp;$E1791,[1]Facilities!$A:$BB,34,FALSE)</f>
        <v>Full Service</v>
      </c>
      <c r="J1791" s="1" t="str">
        <f>VLOOKUP("D_"&amp;$E1791,[1]Facilities!$A:$BB,36,FALSE)</f>
        <v>NO</v>
      </c>
      <c r="K1791" s="1" t="str">
        <f t="shared" si="85"/>
        <v>D_USA78218_77169</v>
      </c>
      <c r="L1791" s="1" t="str">
        <f>VLOOKUP("D_"&amp;RIGHT($K1791,5),[1]Facilities!$A:$BB,34,FALSE)</f>
        <v>Full Service</v>
      </c>
      <c r="M1791" s="1" t="str">
        <f>VLOOKUP("D_"&amp;RIGHT($K1791,5),[1]Facilities!$A:$BB,36,FALSE)</f>
        <v>NO</v>
      </c>
      <c r="N1791" s="1" t="str">
        <f t="shared" si="86"/>
        <v>D_USA78218_77169</v>
      </c>
    </row>
    <row r="1792" spans="1:14">
      <c r="A1792" s="1" t="str">
        <f t="shared" si="84"/>
        <v>R_55949</v>
      </c>
      <c r="B1792" s="1" t="s">
        <v>1804</v>
      </c>
      <c r="C1792" s="1">
        <v>55949</v>
      </c>
      <c r="D1792" s="1" t="s">
        <v>7517</v>
      </c>
      <c r="E1792" s="1">
        <v>59068</v>
      </c>
      <c r="F1792" s="1" t="s">
        <v>577</v>
      </c>
      <c r="G1792" s="1" t="str">
        <f>IF(B1792="Issue",VLOOKUP(A1792,[1]Customers!$A:$B,2,FALSE),VLOOKUP(A1792,[1]Facilities!$A:$B,2,FALSE))</f>
        <v>R_USA33069_55949</v>
      </c>
      <c r="H1792" s="1" t="str">
        <f>VLOOKUP("D_"&amp;$E1792,[1]Facilities!$A:$BB,2,FALSE)</f>
        <v>D_USA33815_59068</v>
      </c>
      <c r="I1792" s="1" t="str">
        <f>VLOOKUP("D_"&amp;$E1792,[1]Facilities!$A:$BB,34,FALSE)</f>
        <v>Full Service</v>
      </c>
      <c r="J1792" s="1" t="str">
        <f>VLOOKUP("D_"&amp;$E1792,[1]Facilities!$A:$BB,36,FALSE)</f>
        <v>NO</v>
      </c>
      <c r="K1792" s="1" t="str">
        <f t="shared" si="85"/>
        <v>D_USA33815_59068</v>
      </c>
      <c r="L1792" s="1" t="str">
        <f>VLOOKUP("D_"&amp;RIGHT($K1792,5),[1]Facilities!$A:$BB,34,FALSE)</f>
        <v>Full Service</v>
      </c>
      <c r="M1792" s="1" t="str">
        <f>VLOOKUP("D_"&amp;RIGHT($K1792,5),[1]Facilities!$A:$BB,36,FALSE)</f>
        <v>NO</v>
      </c>
      <c r="N1792" s="1" t="str">
        <f t="shared" si="86"/>
        <v>D_USA33815_59068</v>
      </c>
    </row>
    <row r="1793" spans="1:14">
      <c r="A1793" s="1" t="str">
        <f t="shared" si="84"/>
        <v>R_44732</v>
      </c>
      <c r="B1793" s="1" t="s">
        <v>1804</v>
      </c>
      <c r="C1793" s="1">
        <v>44732</v>
      </c>
      <c r="D1793" s="1" t="s">
        <v>609</v>
      </c>
      <c r="E1793" s="1">
        <v>60457</v>
      </c>
      <c r="F1793" s="1" t="s">
        <v>582</v>
      </c>
      <c r="G1793" s="1" t="str">
        <f>IF(B1793="Issue",VLOOKUP(A1793,[1]Customers!$A:$B,2,FALSE),VLOOKUP(A1793,[1]Facilities!$A:$B,2,FALSE))</f>
        <v>R_USA37921_44732</v>
      </c>
      <c r="H1793" s="1" t="str">
        <f>VLOOKUP("D_"&amp;$E1793,[1]Facilities!$A:$BB,2,FALSE)</f>
        <v>D_USA29340_60457</v>
      </c>
      <c r="I1793" s="1" t="str">
        <f>VLOOKUP("D_"&amp;$E1793,[1]Facilities!$A:$BB,34,FALSE)</f>
        <v>Full Service</v>
      </c>
      <c r="J1793" s="1" t="str">
        <f>VLOOKUP("D_"&amp;$E1793,[1]Facilities!$A:$BB,36,FALSE)</f>
        <v>NO</v>
      </c>
      <c r="K1793" s="1" t="str">
        <f t="shared" si="85"/>
        <v>D_USA29340_60457</v>
      </c>
      <c r="L1793" s="1" t="str">
        <f>VLOOKUP("D_"&amp;RIGHT($K1793,5),[1]Facilities!$A:$BB,34,FALSE)</f>
        <v>Full Service</v>
      </c>
      <c r="M1793" s="1" t="str">
        <f>VLOOKUP("D_"&amp;RIGHT($K1793,5),[1]Facilities!$A:$BB,36,FALSE)</f>
        <v>NO</v>
      </c>
      <c r="N1793" s="1" t="str">
        <f t="shared" si="86"/>
        <v>D_USA29340_60457</v>
      </c>
    </row>
    <row r="1794" spans="1:14">
      <c r="A1794" s="1" t="str">
        <f t="shared" si="84"/>
        <v>R_44752</v>
      </c>
      <c r="B1794" s="1" t="s">
        <v>1804</v>
      </c>
      <c r="C1794" s="1">
        <v>44752</v>
      </c>
      <c r="D1794" s="1" t="s">
        <v>7023</v>
      </c>
      <c r="E1794" s="1">
        <v>56495</v>
      </c>
      <c r="F1794" s="1" t="s">
        <v>578</v>
      </c>
      <c r="G1794" s="1" t="str">
        <f>IF(B1794="Issue",VLOOKUP(A1794,[1]Customers!$A:$B,2,FALSE),VLOOKUP(A1794,[1]Facilities!$A:$B,2,FALSE))</f>
        <v>R_USA84074_44752</v>
      </c>
      <c r="H1794" s="1" t="str">
        <f>VLOOKUP("D_"&amp;$E1794,[1]Facilities!$A:$BB,2,FALSE)</f>
        <v>D_USA84119_56495</v>
      </c>
      <c r="I1794" s="1" t="str">
        <f>VLOOKUP("D_"&amp;$E1794,[1]Facilities!$A:$BB,34,FALSE)</f>
        <v>Full Service</v>
      </c>
      <c r="J1794" s="1" t="str">
        <f>VLOOKUP("D_"&amp;$E1794,[1]Facilities!$A:$BB,36,FALSE)</f>
        <v>NO</v>
      </c>
      <c r="K1794" s="1" t="str">
        <f t="shared" si="85"/>
        <v>D_USA84119_56495</v>
      </c>
      <c r="L1794" s="1" t="str">
        <f>VLOOKUP("D_"&amp;RIGHT($K1794,5),[1]Facilities!$A:$BB,34,FALSE)</f>
        <v>Full Service</v>
      </c>
      <c r="M1794" s="1" t="str">
        <f>VLOOKUP("D_"&amp;RIGHT($K1794,5),[1]Facilities!$A:$BB,36,FALSE)</f>
        <v>NO</v>
      </c>
      <c r="N1794" s="1" t="str">
        <f t="shared" si="86"/>
        <v>D_USA84119_56495</v>
      </c>
    </row>
    <row r="1795" spans="1:14">
      <c r="A1795" s="1" t="str">
        <f t="shared" si="84"/>
        <v>R_75349</v>
      </c>
      <c r="B1795" s="1" t="s">
        <v>1804</v>
      </c>
      <c r="C1795" s="1">
        <v>75349</v>
      </c>
      <c r="D1795" s="1" t="s">
        <v>7048</v>
      </c>
      <c r="E1795" s="1">
        <v>45195</v>
      </c>
      <c r="F1795" s="1" t="s">
        <v>580</v>
      </c>
      <c r="G1795" s="1" t="str">
        <f>IF(B1795="Issue",VLOOKUP(A1795,[1]Customers!$A:$B,2,FALSE),VLOOKUP(A1795,[1]Facilities!$A:$B,2,FALSE))</f>
        <v>R_USA95354_75349</v>
      </c>
      <c r="H1795" s="1" t="str">
        <f>VLOOKUP("D_"&amp;$E1795,[1]Facilities!$A:$BB,2,FALSE)</f>
        <v>D_USA95304_45195</v>
      </c>
      <c r="I1795" s="1" t="str">
        <f>VLOOKUP("D_"&amp;$E1795,[1]Facilities!$A:$BB,34,FALSE)</f>
        <v>Full Service</v>
      </c>
      <c r="J1795" s="1" t="str">
        <f>VLOOKUP("D_"&amp;$E1795,[1]Facilities!$A:$BB,36,FALSE)</f>
        <v>NO</v>
      </c>
      <c r="K1795" s="1" t="str">
        <f t="shared" si="85"/>
        <v>D_USA95304_45195</v>
      </c>
      <c r="L1795" s="1" t="str">
        <f>VLOOKUP("D_"&amp;RIGHT($K1795,5),[1]Facilities!$A:$BB,34,FALSE)</f>
        <v>Full Service</v>
      </c>
      <c r="M1795" s="1" t="str">
        <f>VLOOKUP("D_"&amp;RIGHT($K1795,5),[1]Facilities!$A:$BB,36,FALSE)</f>
        <v>NO</v>
      </c>
      <c r="N1795" s="1" t="str">
        <f t="shared" si="86"/>
        <v>D_USA95304_45195</v>
      </c>
    </row>
    <row r="1796" spans="1:14">
      <c r="A1796" s="1" t="str">
        <f t="shared" ref="A1796:A1859" si="87">LEFT(B1796,1)&amp;"_"&amp;C1796</f>
        <v>R_44743</v>
      </c>
      <c r="B1796" s="1" t="s">
        <v>1804</v>
      </c>
      <c r="C1796" s="1">
        <v>44743</v>
      </c>
      <c r="D1796" s="1" t="s">
        <v>616</v>
      </c>
      <c r="E1796" s="1">
        <v>69016</v>
      </c>
      <c r="F1796" s="1" t="s">
        <v>1487</v>
      </c>
      <c r="G1796" s="1" t="str">
        <f>IF(B1796="Issue",VLOOKUP(A1796,[1]Customers!$A:$B,2,FALSE),VLOOKUP(A1796,[1]Facilities!$A:$B,2,FALSE))</f>
        <v>R_USA97203_44743</v>
      </c>
      <c r="H1796" s="1" t="str">
        <f>VLOOKUP("D_"&amp;$E1796,[1]Facilities!$A:$BB,2,FALSE)</f>
        <v>D_USA93616_69016</v>
      </c>
      <c r="I1796" s="1" t="str">
        <f>VLOOKUP("D_"&amp;$E1796,[1]Facilities!$A:$BB,34,FALSE)</f>
        <v>Full Service</v>
      </c>
      <c r="J1796" s="1" t="str">
        <f>VLOOKUP("D_"&amp;$E1796,[1]Facilities!$A:$BB,36,FALSE)</f>
        <v>NO</v>
      </c>
      <c r="K1796" s="1" t="str">
        <f t="shared" ref="K1796:K1859" si="88">H1796</f>
        <v>D_USA93616_69016</v>
      </c>
      <c r="L1796" s="1" t="str">
        <f>VLOOKUP("D_"&amp;RIGHT($K1796,5),[1]Facilities!$A:$BB,34,FALSE)</f>
        <v>Full Service</v>
      </c>
      <c r="M1796" s="1" t="str">
        <f>VLOOKUP("D_"&amp;RIGHT($K1796,5),[1]Facilities!$A:$BB,36,FALSE)</f>
        <v>NO</v>
      </c>
      <c r="N1796" s="1" t="str">
        <f t="shared" ref="N1796:N1859" si="89">K1796</f>
        <v>D_USA93616_69016</v>
      </c>
    </row>
    <row r="1797" spans="1:14">
      <c r="A1797" s="1" t="str">
        <f t="shared" si="87"/>
        <v>R_44751</v>
      </c>
      <c r="B1797" s="1" t="s">
        <v>1804</v>
      </c>
      <c r="C1797" s="1">
        <v>44751</v>
      </c>
      <c r="D1797" s="1" t="s">
        <v>7243</v>
      </c>
      <c r="E1797" s="1">
        <v>70497</v>
      </c>
      <c r="F1797" s="1" t="s">
        <v>1422</v>
      </c>
      <c r="G1797" s="1" t="str">
        <f>IF(B1797="Issue",VLOOKUP(A1797,[1]Customers!$A:$B,2,FALSE),VLOOKUP(A1797,[1]Facilities!$A:$B,2,FALSE))</f>
        <v>R_USA63120_44751</v>
      </c>
      <c r="H1797" s="1" t="str">
        <f>VLOOKUP("D_"&amp;$E1797,[1]Facilities!$A:$BB,2,FALSE)</f>
        <v>D_USA63042_70497</v>
      </c>
      <c r="I1797" s="1" t="str">
        <f>VLOOKUP("D_"&amp;$E1797,[1]Facilities!$A:$BB,34,FALSE)</f>
        <v>Full Service</v>
      </c>
      <c r="J1797" s="1" t="str">
        <f>VLOOKUP("D_"&amp;$E1797,[1]Facilities!$A:$BB,36,FALSE)</f>
        <v>NO</v>
      </c>
      <c r="K1797" s="1" t="str">
        <f t="shared" si="88"/>
        <v>D_USA63042_70497</v>
      </c>
      <c r="L1797" s="1" t="str">
        <f>VLOOKUP("D_"&amp;RIGHT($K1797,5),[1]Facilities!$A:$BB,34,FALSE)</f>
        <v>Full Service</v>
      </c>
      <c r="M1797" s="1" t="str">
        <f>VLOOKUP("D_"&amp;RIGHT($K1797,5),[1]Facilities!$A:$BB,36,FALSE)</f>
        <v>NO</v>
      </c>
      <c r="N1797" s="1" t="str">
        <f t="shared" si="89"/>
        <v>D_USA63042_70497</v>
      </c>
    </row>
    <row r="1798" spans="1:14">
      <c r="A1798" s="1" t="str">
        <f t="shared" si="87"/>
        <v>R_44755</v>
      </c>
      <c r="B1798" s="1" t="s">
        <v>1804</v>
      </c>
      <c r="C1798" s="1">
        <v>44755</v>
      </c>
      <c r="D1798" s="1" t="s">
        <v>1734</v>
      </c>
      <c r="E1798" s="1">
        <v>70318</v>
      </c>
      <c r="F1798" s="1" t="s">
        <v>1402</v>
      </c>
      <c r="G1798" s="1" t="str">
        <f>IF(B1798="Issue",VLOOKUP(A1798,[1]Customers!$A:$B,2,FALSE),VLOOKUP(A1798,[1]Facilities!$A:$B,2,FALSE))</f>
        <v>R_USA12302_44755</v>
      </c>
      <c r="H1798" s="1" t="str">
        <f>VLOOKUP("D_"&amp;$E1798,[1]Facilities!$A:$BB,2,FALSE)</f>
        <v>D_USA12085_70318</v>
      </c>
      <c r="I1798" s="1" t="str">
        <f>VLOOKUP("D_"&amp;$E1798,[1]Facilities!$A:$BB,34,FALSE)</f>
        <v>Full Service</v>
      </c>
      <c r="J1798" s="1" t="str">
        <f>VLOOKUP("D_"&amp;$E1798,[1]Facilities!$A:$BB,36,FALSE)</f>
        <v>NO</v>
      </c>
      <c r="K1798" s="1" t="str">
        <f t="shared" si="88"/>
        <v>D_USA12085_70318</v>
      </c>
      <c r="L1798" s="1" t="str">
        <f>VLOOKUP("D_"&amp;RIGHT($K1798,5),[1]Facilities!$A:$BB,34,FALSE)</f>
        <v>Full Service</v>
      </c>
      <c r="M1798" s="1" t="str">
        <f>VLOOKUP("D_"&amp;RIGHT($K1798,5),[1]Facilities!$A:$BB,36,FALSE)</f>
        <v>NO</v>
      </c>
      <c r="N1798" s="1" t="str">
        <f t="shared" si="89"/>
        <v>D_USA12085_70318</v>
      </c>
    </row>
    <row r="1799" spans="1:14">
      <c r="A1799" s="1" t="str">
        <f t="shared" si="87"/>
        <v>R_74718</v>
      </c>
      <c r="B1799" s="1" t="s">
        <v>1804</v>
      </c>
      <c r="C1799" s="1">
        <v>74718</v>
      </c>
      <c r="D1799" s="1" t="s">
        <v>1765</v>
      </c>
      <c r="E1799" s="1">
        <v>76410</v>
      </c>
      <c r="F1799" s="1" t="s">
        <v>8290</v>
      </c>
      <c r="G1799" s="1" t="str">
        <f>IF(B1799="Issue",VLOOKUP(A1799,[1]Customers!$A:$B,2,FALSE),VLOOKUP(A1799,[1]Facilities!$A:$B,2,FALSE))</f>
        <v>R_USA38114_74718</v>
      </c>
      <c r="H1799" s="1" t="str">
        <f>VLOOKUP("D_"&amp;$E1799,[1]Facilities!$A:$BB,2,FALSE)</f>
        <v>D_USA38118_76410</v>
      </c>
      <c r="I1799" s="1" t="str">
        <f>VLOOKUP("D_"&amp;$E1799,[1]Facilities!$A:$BB,34,FALSE)</f>
        <v>Full Service</v>
      </c>
      <c r="J1799" s="1" t="str">
        <f>VLOOKUP("D_"&amp;$E1799,[1]Facilities!$A:$BB,36,FALSE)</f>
        <v>NO</v>
      </c>
      <c r="K1799" s="1" t="str">
        <f t="shared" si="88"/>
        <v>D_USA38118_76410</v>
      </c>
      <c r="L1799" s="1" t="str">
        <f>VLOOKUP("D_"&amp;RIGHT($K1799,5),[1]Facilities!$A:$BB,34,FALSE)</f>
        <v>Full Service</v>
      </c>
      <c r="M1799" s="1" t="str">
        <f>VLOOKUP("D_"&amp;RIGHT($K1799,5),[1]Facilities!$A:$BB,36,FALSE)</f>
        <v>NO</v>
      </c>
      <c r="N1799" s="1" t="str">
        <f t="shared" si="89"/>
        <v>D_USA38118_76410</v>
      </c>
    </row>
    <row r="1800" spans="1:14">
      <c r="A1800" s="1" t="str">
        <f t="shared" si="87"/>
        <v>R_59761</v>
      </c>
      <c r="B1800" s="1" t="s">
        <v>1804</v>
      </c>
      <c r="C1800" s="1">
        <v>59761</v>
      </c>
      <c r="D1800" s="1" t="s">
        <v>7067</v>
      </c>
      <c r="E1800" s="1">
        <v>61692</v>
      </c>
      <c r="F1800" s="1" t="s">
        <v>574</v>
      </c>
      <c r="G1800" s="1" t="str">
        <f>IF(B1800="Issue",VLOOKUP(A1800,[1]Customers!$A:$B,2,FALSE),VLOOKUP(A1800,[1]Facilities!$A:$B,2,FALSE))</f>
        <v>R_USA15225_59761</v>
      </c>
      <c r="H1800" s="1" t="str">
        <f>VLOOKUP("D_"&amp;$E1800,[1]Facilities!$A:$BB,2,FALSE)</f>
        <v>D_USA14031_61692</v>
      </c>
      <c r="I1800" s="1" t="str">
        <f>VLOOKUP("D_"&amp;$E1800,[1]Facilities!$A:$BB,34,FALSE)</f>
        <v>Full Service</v>
      </c>
      <c r="J1800" s="1" t="str">
        <f>VLOOKUP("D_"&amp;$E1800,[1]Facilities!$A:$BB,36,FALSE)</f>
        <v>NO</v>
      </c>
      <c r="K1800" s="1" t="str">
        <f t="shared" si="88"/>
        <v>D_USA14031_61692</v>
      </c>
      <c r="L1800" s="1" t="str">
        <f>VLOOKUP("D_"&amp;RIGHT($K1800,5),[1]Facilities!$A:$BB,34,FALSE)</f>
        <v>Full Service</v>
      </c>
      <c r="M1800" s="1" t="str">
        <f>VLOOKUP("D_"&amp;RIGHT($K1800,5),[1]Facilities!$A:$BB,36,FALSE)</f>
        <v>NO</v>
      </c>
      <c r="N1800" s="1" t="str">
        <f t="shared" si="89"/>
        <v>D_USA14031_61692</v>
      </c>
    </row>
    <row r="1801" spans="1:14">
      <c r="A1801" s="1" t="str">
        <f t="shared" si="87"/>
        <v>R_58493</v>
      </c>
      <c r="B1801" s="1" t="s">
        <v>1804</v>
      </c>
      <c r="C1801" s="1">
        <v>58493</v>
      </c>
      <c r="D1801" s="1" t="s">
        <v>7178</v>
      </c>
      <c r="E1801" s="1">
        <v>75256</v>
      </c>
      <c r="F1801" s="1" t="s">
        <v>1732</v>
      </c>
      <c r="G1801" s="1" t="str">
        <f>IF(B1801="Issue",VLOOKUP(A1801,[1]Customers!$A:$B,2,FALSE),VLOOKUP(A1801,[1]Facilities!$A:$B,2,FALSE))</f>
        <v>R_USA32202_58493</v>
      </c>
      <c r="H1801" s="1" t="str">
        <f>VLOOKUP("D_"&amp;$E1801,[1]Facilities!$A:$BB,2,FALSE)</f>
        <v>D_USA32254_75256</v>
      </c>
      <c r="I1801" s="1" t="str">
        <f>VLOOKUP("D_"&amp;$E1801,[1]Facilities!$A:$BB,34,FALSE)</f>
        <v>Full Service</v>
      </c>
      <c r="J1801" s="1" t="str">
        <f>VLOOKUP("D_"&amp;$E1801,[1]Facilities!$A:$BB,36,FALSE)</f>
        <v>NO</v>
      </c>
      <c r="K1801" s="1" t="str">
        <f t="shared" si="88"/>
        <v>D_USA32254_75256</v>
      </c>
      <c r="L1801" s="1" t="str">
        <f>VLOOKUP("D_"&amp;RIGHT($K1801,5),[1]Facilities!$A:$BB,34,FALSE)</f>
        <v>Full Service</v>
      </c>
      <c r="M1801" s="1" t="str">
        <f>VLOOKUP("D_"&amp;RIGHT($K1801,5),[1]Facilities!$A:$BB,36,FALSE)</f>
        <v>NO</v>
      </c>
      <c r="N1801" s="1" t="str">
        <f t="shared" si="89"/>
        <v>D_USA32254_75256</v>
      </c>
    </row>
    <row r="1802" spans="1:14">
      <c r="A1802" s="1" t="str">
        <f t="shared" si="87"/>
        <v>R_44753</v>
      </c>
      <c r="B1802" s="1" t="s">
        <v>1804</v>
      </c>
      <c r="C1802" s="1">
        <v>44753</v>
      </c>
      <c r="D1802" s="1" t="s">
        <v>7049</v>
      </c>
      <c r="E1802" s="1">
        <v>60457</v>
      </c>
      <c r="F1802" s="1" t="s">
        <v>582</v>
      </c>
      <c r="G1802" s="1" t="str">
        <f>IF(B1802="Issue",VLOOKUP(A1802,[1]Customers!$A:$B,2,FALSE),VLOOKUP(A1802,[1]Facilities!$A:$B,2,FALSE))</f>
        <v>R_USA29488_44753</v>
      </c>
      <c r="H1802" s="1" t="str">
        <f>VLOOKUP("D_"&amp;$E1802,[1]Facilities!$A:$BB,2,FALSE)</f>
        <v>D_USA29340_60457</v>
      </c>
      <c r="I1802" s="1" t="str">
        <f>VLOOKUP("D_"&amp;$E1802,[1]Facilities!$A:$BB,34,FALSE)</f>
        <v>Full Service</v>
      </c>
      <c r="J1802" s="1" t="str">
        <f>VLOOKUP("D_"&amp;$E1802,[1]Facilities!$A:$BB,36,FALSE)</f>
        <v>NO</v>
      </c>
      <c r="K1802" s="1" t="str">
        <f t="shared" si="88"/>
        <v>D_USA29340_60457</v>
      </c>
      <c r="L1802" s="1" t="str">
        <f>VLOOKUP("D_"&amp;RIGHT($K1802,5),[1]Facilities!$A:$BB,34,FALSE)</f>
        <v>Full Service</v>
      </c>
      <c r="M1802" s="1" t="str">
        <f>VLOOKUP("D_"&amp;RIGHT($K1802,5),[1]Facilities!$A:$BB,36,FALSE)</f>
        <v>NO</v>
      </c>
      <c r="N1802" s="1" t="str">
        <f t="shared" si="89"/>
        <v>D_USA29340_60457</v>
      </c>
    </row>
    <row r="1803" spans="1:14">
      <c r="A1803" s="1" t="str">
        <f t="shared" si="87"/>
        <v>R_44724</v>
      </c>
      <c r="B1803" s="1" t="s">
        <v>1804</v>
      </c>
      <c r="C1803" s="1">
        <v>44724</v>
      </c>
      <c r="D1803" s="1" t="s">
        <v>603</v>
      </c>
      <c r="E1803" s="1">
        <v>76410</v>
      </c>
      <c r="F1803" s="1" t="s">
        <v>8290</v>
      </c>
      <c r="G1803" s="1" t="str">
        <f>IF(B1803="Issue",VLOOKUP(A1803,[1]Customers!$A:$B,2,FALSE),VLOOKUP(A1803,[1]Facilities!$A:$B,2,FALSE))</f>
        <v>R_USA70403_44724</v>
      </c>
      <c r="H1803" s="1" t="str">
        <f>VLOOKUP("D_"&amp;$E1803,[1]Facilities!$A:$BB,2,FALSE)</f>
        <v>D_USA38118_76410</v>
      </c>
      <c r="I1803" s="1" t="str">
        <f>VLOOKUP("D_"&amp;$E1803,[1]Facilities!$A:$BB,34,FALSE)</f>
        <v>Full Service</v>
      </c>
      <c r="J1803" s="1" t="str">
        <f>VLOOKUP("D_"&amp;$E1803,[1]Facilities!$A:$BB,36,FALSE)</f>
        <v>NO</v>
      </c>
      <c r="K1803" s="1" t="str">
        <f t="shared" si="88"/>
        <v>D_USA38118_76410</v>
      </c>
      <c r="L1803" s="1" t="str">
        <f>VLOOKUP("D_"&amp;RIGHT($K1803,5),[1]Facilities!$A:$BB,34,FALSE)</f>
        <v>Full Service</v>
      </c>
      <c r="M1803" s="1" t="str">
        <f>VLOOKUP("D_"&amp;RIGHT($K1803,5),[1]Facilities!$A:$BB,36,FALSE)</f>
        <v>NO</v>
      </c>
      <c r="N1803" s="1" t="str">
        <f t="shared" si="89"/>
        <v>D_USA38118_76410</v>
      </c>
    </row>
    <row r="1804" spans="1:14">
      <c r="A1804" s="1" t="str">
        <f t="shared" si="87"/>
        <v>R_59116</v>
      </c>
      <c r="B1804" s="1" t="s">
        <v>1804</v>
      </c>
      <c r="C1804" s="1">
        <v>59116</v>
      </c>
      <c r="D1804" s="1" t="s">
        <v>7047</v>
      </c>
      <c r="E1804" s="1">
        <v>56720</v>
      </c>
      <c r="F1804" s="1" t="s">
        <v>570</v>
      </c>
      <c r="G1804" s="1" t="str">
        <f>IF(B1804="Issue",VLOOKUP(A1804,[1]Customers!$A:$B,2,FALSE),VLOOKUP(A1804,[1]Facilities!$A:$B,2,FALSE))</f>
        <v>R_USA47712_59116</v>
      </c>
      <c r="H1804" s="1" t="str">
        <f>VLOOKUP("D_"&amp;$E1804,[1]Facilities!$A:$BB,2,FALSE)</f>
        <v>D_USA46235_56720</v>
      </c>
      <c r="I1804" s="1" t="str">
        <f>VLOOKUP("D_"&amp;$E1804,[1]Facilities!$A:$BB,34,FALSE)</f>
        <v>Full Service</v>
      </c>
      <c r="J1804" s="1" t="str">
        <f>VLOOKUP("D_"&amp;$E1804,[1]Facilities!$A:$BB,36,FALSE)</f>
        <v>NO</v>
      </c>
      <c r="K1804" s="1" t="str">
        <f t="shared" si="88"/>
        <v>D_USA46235_56720</v>
      </c>
      <c r="L1804" s="1" t="str">
        <f>VLOOKUP("D_"&amp;RIGHT($K1804,5),[1]Facilities!$A:$BB,34,FALSE)</f>
        <v>Full Service</v>
      </c>
      <c r="M1804" s="1" t="str">
        <f>VLOOKUP("D_"&amp;RIGHT($K1804,5),[1]Facilities!$A:$BB,36,FALSE)</f>
        <v>NO</v>
      </c>
      <c r="N1804" s="1" t="str">
        <f t="shared" si="89"/>
        <v>D_USA46235_56720</v>
      </c>
    </row>
    <row r="1805" spans="1:14">
      <c r="A1805" s="1" t="str">
        <f t="shared" si="87"/>
        <v>R_45512</v>
      </c>
      <c r="B1805" s="1" t="s">
        <v>1804</v>
      </c>
      <c r="C1805" s="1">
        <v>45512</v>
      </c>
      <c r="D1805" s="1" t="s">
        <v>7622</v>
      </c>
      <c r="E1805" s="1">
        <v>63875</v>
      </c>
      <c r="F1805" s="1" t="s">
        <v>587</v>
      </c>
      <c r="G1805" s="1" t="str">
        <f>IF(B1805="Issue",VLOOKUP(A1805,[1]Customers!$A:$B,2,FALSE),VLOOKUP(A1805,[1]Facilities!$A:$B,2,FALSE))</f>
        <v>R_USA30103_45512</v>
      </c>
      <c r="H1805" s="1" t="str">
        <f>VLOOKUP("D_"&amp;$E1805,[1]Facilities!$A:$BB,2,FALSE)</f>
        <v>D_USA30336_63875</v>
      </c>
      <c r="I1805" s="1" t="str">
        <f>VLOOKUP("D_"&amp;$E1805,[1]Facilities!$A:$BB,34,FALSE)</f>
        <v>Full Service</v>
      </c>
      <c r="J1805" s="1" t="str">
        <f>VLOOKUP("D_"&amp;$E1805,[1]Facilities!$A:$BB,36,FALSE)</f>
        <v>NO</v>
      </c>
      <c r="K1805" s="1" t="str">
        <f t="shared" si="88"/>
        <v>D_USA30336_63875</v>
      </c>
      <c r="L1805" s="1" t="str">
        <f>VLOOKUP("D_"&amp;RIGHT($K1805,5),[1]Facilities!$A:$BB,34,FALSE)</f>
        <v>Full Service</v>
      </c>
      <c r="M1805" s="1" t="str">
        <f>VLOOKUP("D_"&amp;RIGHT($K1805,5),[1]Facilities!$A:$BB,36,FALSE)</f>
        <v>NO</v>
      </c>
      <c r="N1805" s="1" t="str">
        <f t="shared" si="89"/>
        <v>D_USA30336_63875</v>
      </c>
    </row>
    <row r="1806" spans="1:14">
      <c r="A1806" s="1" t="str">
        <f t="shared" si="87"/>
        <v>R_44741</v>
      </c>
      <c r="B1806" s="1" t="s">
        <v>1804</v>
      </c>
      <c r="C1806" s="1">
        <v>44741</v>
      </c>
      <c r="D1806" s="1" t="s">
        <v>615</v>
      </c>
      <c r="E1806" s="1">
        <v>65540</v>
      </c>
      <c r="F1806" s="1" t="s">
        <v>573</v>
      </c>
      <c r="G1806" s="1" t="str">
        <f>IF(B1806="Issue",VLOOKUP(A1806,[1]Customers!$A:$B,2,FALSE),VLOOKUP(A1806,[1]Facilities!$A:$B,2,FALSE))</f>
        <v>R_USA85043_44741</v>
      </c>
      <c r="H1806" s="1" t="str">
        <f>VLOOKUP("D_"&amp;$E1806,[1]Facilities!$A:$BB,2,FALSE)</f>
        <v>D_USA85043_65540</v>
      </c>
      <c r="I1806" s="1" t="str">
        <f>VLOOKUP("D_"&amp;$E1806,[1]Facilities!$A:$BB,34,FALSE)</f>
        <v>Full Service</v>
      </c>
      <c r="J1806" s="1" t="str">
        <f>VLOOKUP("D_"&amp;$E1806,[1]Facilities!$A:$BB,36,FALSE)</f>
        <v>NO</v>
      </c>
      <c r="K1806" s="1" t="str">
        <f t="shared" si="88"/>
        <v>D_USA85043_65540</v>
      </c>
      <c r="L1806" s="1" t="str">
        <f>VLOOKUP("D_"&amp;RIGHT($K1806,5),[1]Facilities!$A:$BB,34,FALSE)</f>
        <v>Full Service</v>
      </c>
      <c r="M1806" s="1" t="str">
        <f>VLOOKUP("D_"&amp;RIGHT($K1806,5),[1]Facilities!$A:$BB,36,FALSE)</f>
        <v>NO</v>
      </c>
      <c r="N1806" s="1" t="str">
        <f t="shared" si="89"/>
        <v>D_USA85043_65540</v>
      </c>
    </row>
    <row r="1807" spans="1:14">
      <c r="A1807" s="1" t="str">
        <f t="shared" si="87"/>
        <v>R_50562</v>
      </c>
      <c r="B1807" s="1" t="s">
        <v>1804</v>
      </c>
      <c r="C1807" s="1">
        <v>50562</v>
      </c>
      <c r="D1807" s="1" t="s">
        <v>7392</v>
      </c>
      <c r="E1807" s="1">
        <v>74731</v>
      </c>
      <c r="F1807" s="1" t="s">
        <v>1658</v>
      </c>
      <c r="G1807" s="1" t="str">
        <f>IF(B1807="Issue",VLOOKUP(A1807,[1]Customers!$A:$B,2,FALSE),VLOOKUP(A1807,[1]Facilities!$A:$B,2,FALSE))</f>
        <v>R_USA65802_50562</v>
      </c>
      <c r="H1807" s="1" t="str">
        <f>VLOOKUP("D_"&amp;$E1807,[1]Facilities!$A:$BB,2,FALSE)</f>
        <v>D_USA63042_74731</v>
      </c>
      <c r="I1807" s="1" t="str">
        <f>VLOOKUP("D_"&amp;$E1807,[1]Facilities!$A:$BB,34,FALSE)</f>
        <v>Sort Only</v>
      </c>
      <c r="J1807" s="1" t="str">
        <f>VLOOKUP("D_"&amp;$E1807,[1]Facilities!$A:$BB,36,FALSE)</f>
        <v>NO</v>
      </c>
      <c r="K1807" s="1" t="str">
        <f t="shared" si="88"/>
        <v>D_USA63042_74731</v>
      </c>
      <c r="L1807" s="1" t="str">
        <f>VLOOKUP("D_"&amp;RIGHT($K1807,5),[1]Facilities!$A:$BB,34,FALSE)</f>
        <v>Sort Only</v>
      </c>
      <c r="M1807" s="1" t="str">
        <f>VLOOKUP("D_"&amp;RIGHT($K1807,5),[1]Facilities!$A:$BB,36,FALSE)</f>
        <v>NO</v>
      </c>
      <c r="N1807" s="1" t="str">
        <f t="shared" si="89"/>
        <v>D_USA63042_74731</v>
      </c>
    </row>
    <row r="1808" spans="1:14">
      <c r="A1808" s="1" t="str">
        <f t="shared" si="87"/>
        <v>R_44780</v>
      </c>
      <c r="B1808" s="1" t="s">
        <v>1804</v>
      </c>
      <c r="C1808" s="1">
        <v>44780</v>
      </c>
      <c r="D1808" s="1" t="s">
        <v>608</v>
      </c>
      <c r="E1808" s="1">
        <v>42677</v>
      </c>
      <c r="F1808" s="1" t="s">
        <v>569</v>
      </c>
      <c r="G1808" s="1" t="str">
        <f>IF(B1808="Issue",VLOOKUP(A1808,[1]Customers!$A:$B,2,FALSE),VLOOKUP(A1808,[1]Facilities!$A:$B,2,FALSE))</f>
        <v>R_USA64120_44780</v>
      </c>
      <c r="H1808" s="1" t="str">
        <f>VLOOKUP("D_"&amp;$E1808,[1]Facilities!$A:$BB,2,FALSE)</f>
        <v>D_USA50313_42677</v>
      </c>
      <c r="I1808" s="1" t="str">
        <f>VLOOKUP("D_"&amp;$E1808,[1]Facilities!$A:$BB,34,FALSE)</f>
        <v>Full Service</v>
      </c>
      <c r="J1808" s="1" t="str">
        <f>VLOOKUP("D_"&amp;$E1808,[1]Facilities!$A:$BB,36,FALSE)</f>
        <v>NO</v>
      </c>
      <c r="K1808" s="1" t="str">
        <f t="shared" si="88"/>
        <v>D_USA50313_42677</v>
      </c>
      <c r="L1808" s="1" t="str">
        <f>VLOOKUP("D_"&amp;RIGHT($K1808,5),[1]Facilities!$A:$BB,34,FALSE)</f>
        <v>Full Service</v>
      </c>
      <c r="M1808" s="1" t="str">
        <f>VLOOKUP("D_"&amp;RIGHT($K1808,5),[1]Facilities!$A:$BB,36,FALSE)</f>
        <v>NO</v>
      </c>
      <c r="N1808" s="1" t="str">
        <f t="shared" si="89"/>
        <v>D_USA50313_42677</v>
      </c>
    </row>
    <row r="1809" spans="1:14">
      <c r="A1809" s="1" t="str">
        <f t="shared" si="87"/>
        <v>R_45444</v>
      </c>
      <c r="B1809" s="1" t="s">
        <v>1804</v>
      </c>
      <c r="C1809" s="1">
        <v>45444</v>
      </c>
      <c r="D1809" s="1" t="s">
        <v>7119</v>
      </c>
      <c r="E1809" s="1">
        <v>67095</v>
      </c>
      <c r="F1809" s="1" t="s">
        <v>584</v>
      </c>
      <c r="G1809" s="1" t="str">
        <f>IF(B1809="Issue",VLOOKUP(A1809,[1]Customers!$A:$B,2,FALSE),VLOOKUP(A1809,[1]Facilities!$A:$B,2,FALSE))</f>
        <v>R_USA79404_45444</v>
      </c>
      <c r="H1809" s="1" t="str">
        <f>VLOOKUP("D_"&amp;$E1809,[1]Facilities!$A:$BB,2,FALSE)</f>
        <v>D_USA75212_67095</v>
      </c>
      <c r="I1809" s="1" t="str">
        <f>VLOOKUP("D_"&amp;$E1809,[1]Facilities!$A:$BB,34,FALSE)</f>
        <v>Full Service</v>
      </c>
      <c r="J1809" s="1" t="str">
        <f>VLOOKUP("D_"&amp;$E1809,[1]Facilities!$A:$BB,36,FALSE)</f>
        <v>NO</v>
      </c>
      <c r="K1809" s="1" t="str">
        <f t="shared" si="88"/>
        <v>D_USA75212_67095</v>
      </c>
      <c r="L1809" s="1" t="str">
        <f>VLOOKUP("D_"&amp;RIGHT($K1809,5),[1]Facilities!$A:$BB,34,FALSE)</f>
        <v>Full Service</v>
      </c>
      <c r="M1809" s="1" t="str">
        <f>VLOOKUP("D_"&amp;RIGHT($K1809,5),[1]Facilities!$A:$BB,36,FALSE)</f>
        <v>NO</v>
      </c>
      <c r="N1809" s="1" t="str">
        <f t="shared" si="89"/>
        <v>D_USA75212_67095</v>
      </c>
    </row>
    <row r="1810" spans="1:14">
      <c r="A1810" s="1" t="str">
        <f t="shared" si="87"/>
        <v>R_44715</v>
      </c>
      <c r="B1810" s="1" t="s">
        <v>1804</v>
      </c>
      <c r="C1810" s="1">
        <v>44715</v>
      </c>
      <c r="D1810" s="1" t="s">
        <v>598</v>
      </c>
      <c r="E1810" s="1">
        <v>60457</v>
      </c>
      <c r="F1810" s="1" t="s">
        <v>582</v>
      </c>
      <c r="G1810" s="1" t="str">
        <f>IF(B1810="Issue",VLOOKUP(A1810,[1]Customers!$A:$B,2,FALSE),VLOOKUP(A1810,[1]Facilities!$A:$B,2,FALSE))</f>
        <v>R_USA28208_44715</v>
      </c>
      <c r="H1810" s="1" t="str">
        <f>VLOOKUP("D_"&amp;$E1810,[1]Facilities!$A:$BB,2,FALSE)</f>
        <v>D_USA29340_60457</v>
      </c>
      <c r="I1810" s="1" t="str">
        <f>VLOOKUP("D_"&amp;$E1810,[1]Facilities!$A:$BB,34,FALSE)</f>
        <v>Full Service</v>
      </c>
      <c r="J1810" s="1" t="str">
        <f>VLOOKUP("D_"&amp;$E1810,[1]Facilities!$A:$BB,36,FALSE)</f>
        <v>NO</v>
      </c>
      <c r="K1810" s="1" t="str">
        <f t="shared" si="88"/>
        <v>D_USA29340_60457</v>
      </c>
      <c r="L1810" s="1" t="str">
        <f>VLOOKUP("D_"&amp;RIGHT($K1810,5),[1]Facilities!$A:$BB,34,FALSE)</f>
        <v>Full Service</v>
      </c>
      <c r="M1810" s="1" t="str">
        <f>VLOOKUP("D_"&amp;RIGHT($K1810,5),[1]Facilities!$A:$BB,36,FALSE)</f>
        <v>NO</v>
      </c>
      <c r="N1810" s="1" t="str">
        <f t="shared" si="89"/>
        <v>D_USA29340_60457</v>
      </c>
    </row>
    <row r="1811" spans="1:14">
      <c r="A1811" s="1" t="str">
        <f t="shared" si="87"/>
        <v>R_66442</v>
      </c>
      <c r="B1811" s="1" t="s">
        <v>1804</v>
      </c>
      <c r="C1811" s="1">
        <v>66442</v>
      </c>
      <c r="D1811" s="1" t="s">
        <v>7214</v>
      </c>
      <c r="E1811" s="1">
        <v>69016</v>
      </c>
      <c r="F1811" s="1" t="s">
        <v>1487</v>
      </c>
      <c r="G1811" s="1" t="str">
        <f>IF(B1811="Issue",VLOOKUP(A1811,[1]Customers!$A:$B,2,FALSE),VLOOKUP(A1811,[1]Facilities!$A:$B,2,FALSE))</f>
        <v>R_USA97383_66442</v>
      </c>
      <c r="H1811" s="1" t="str">
        <f>VLOOKUP("D_"&amp;$E1811,[1]Facilities!$A:$BB,2,FALSE)</f>
        <v>D_USA93616_69016</v>
      </c>
      <c r="I1811" s="1" t="str">
        <f>VLOOKUP("D_"&amp;$E1811,[1]Facilities!$A:$BB,34,FALSE)</f>
        <v>Full Service</v>
      </c>
      <c r="J1811" s="1" t="str">
        <f>VLOOKUP("D_"&amp;$E1811,[1]Facilities!$A:$BB,36,FALSE)</f>
        <v>NO</v>
      </c>
      <c r="K1811" s="1" t="str">
        <f t="shared" si="88"/>
        <v>D_USA93616_69016</v>
      </c>
      <c r="L1811" s="1" t="str">
        <f>VLOOKUP("D_"&amp;RIGHT($K1811,5),[1]Facilities!$A:$BB,34,FALSE)</f>
        <v>Full Service</v>
      </c>
      <c r="M1811" s="1" t="str">
        <f>VLOOKUP("D_"&amp;RIGHT($K1811,5),[1]Facilities!$A:$BB,36,FALSE)</f>
        <v>NO</v>
      </c>
      <c r="N1811" s="1" t="str">
        <f t="shared" si="89"/>
        <v>D_USA93616_69016</v>
      </c>
    </row>
    <row r="1812" spans="1:14">
      <c r="A1812" s="1" t="str">
        <f t="shared" si="87"/>
        <v>R_64998</v>
      </c>
      <c r="B1812" s="1" t="s">
        <v>1804</v>
      </c>
      <c r="C1812" s="1">
        <v>64998</v>
      </c>
      <c r="D1812" s="1" t="s">
        <v>7179</v>
      </c>
      <c r="E1812" s="1">
        <v>75037</v>
      </c>
      <c r="F1812" s="1" t="s">
        <v>1652</v>
      </c>
      <c r="G1812" s="1" t="str">
        <f>IF(B1812="Issue",VLOOKUP(A1812,[1]Customers!$A:$B,2,FALSE),VLOOKUP(A1812,[1]Facilities!$A:$B,2,FALSE))</f>
        <v>R_USA90058_64998</v>
      </c>
      <c r="H1812" s="1" t="str">
        <f>VLOOKUP("D_"&amp;$E1812,[1]Facilities!$A:$BB,2,FALSE)</f>
        <v>D_USA93311_75037</v>
      </c>
      <c r="I1812" s="1" t="str">
        <f>VLOOKUP("D_"&amp;$E1812,[1]Facilities!$A:$BB,34,FALSE)</f>
        <v>Full Service</v>
      </c>
      <c r="J1812" s="1" t="str">
        <f>VLOOKUP("D_"&amp;$E1812,[1]Facilities!$A:$BB,36,FALSE)</f>
        <v>NO</v>
      </c>
      <c r="K1812" s="1" t="str">
        <f t="shared" si="88"/>
        <v>D_USA93311_75037</v>
      </c>
      <c r="L1812" s="1" t="str">
        <f>VLOOKUP("D_"&amp;RIGHT($K1812,5),[1]Facilities!$A:$BB,34,FALSE)</f>
        <v>Full Service</v>
      </c>
      <c r="M1812" s="1" t="str">
        <f>VLOOKUP("D_"&amp;RIGHT($K1812,5),[1]Facilities!$A:$BB,36,FALSE)</f>
        <v>NO</v>
      </c>
      <c r="N1812" s="1" t="str">
        <f t="shared" si="89"/>
        <v>D_USA93311_75037</v>
      </c>
    </row>
    <row r="1813" spans="1:14">
      <c r="A1813" s="1" t="str">
        <f t="shared" si="87"/>
        <v>R_52110</v>
      </c>
      <c r="B1813" s="1" t="s">
        <v>1804</v>
      </c>
      <c r="C1813" s="1">
        <v>52110</v>
      </c>
      <c r="D1813" s="1" t="s">
        <v>624</v>
      </c>
      <c r="E1813" s="1">
        <v>67095</v>
      </c>
      <c r="F1813" s="1" t="s">
        <v>584</v>
      </c>
      <c r="G1813" s="1" t="str">
        <f>IF(B1813="Issue",VLOOKUP(A1813,[1]Customers!$A:$B,2,FALSE),VLOOKUP(A1813,[1]Facilities!$A:$B,2,FALSE))</f>
        <v>R_USA77493_52110</v>
      </c>
      <c r="H1813" s="1" t="str">
        <f>VLOOKUP("D_"&amp;$E1813,[1]Facilities!$A:$BB,2,FALSE)</f>
        <v>D_USA75212_67095</v>
      </c>
      <c r="I1813" s="1" t="str">
        <f>VLOOKUP("D_"&amp;$E1813,[1]Facilities!$A:$BB,34,FALSE)</f>
        <v>Full Service</v>
      </c>
      <c r="J1813" s="1" t="str">
        <f>VLOOKUP("D_"&amp;$E1813,[1]Facilities!$A:$BB,36,FALSE)</f>
        <v>NO</v>
      </c>
      <c r="K1813" s="1" t="str">
        <f t="shared" si="88"/>
        <v>D_USA75212_67095</v>
      </c>
      <c r="L1813" s="1" t="str">
        <f>VLOOKUP("D_"&amp;RIGHT($K1813,5),[1]Facilities!$A:$BB,34,FALSE)</f>
        <v>Full Service</v>
      </c>
      <c r="M1813" s="1" t="str">
        <f>VLOOKUP("D_"&amp;RIGHT($K1813,5),[1]Facilities!$A:$BB,36,FALSE)</f>
        <v>NO</v>
      </c>
      <c r="N1813" s="1" t="str">
        <f t="shared" si="89"/>
        <v>D_USA75212_67095</v>
      </c>
    </row>
    <row r="1814" spans="1:14">
      <c r="A1814" s="1" t="str">
        <f t="shared" si="87"/>
        <v>R_45720</v>
      </c>
      <c r="B1814" s="1" t="s">
        <v>1804</v>
      </c>
      <c r="C1814" s="1">
        <v>45720</v>
      </c>
      <c r="D1814" s="1" t="s">
        <v>12</v>
      </c>
      <c r="E1814" s="1">
        <v>61930</v>
      </c>
      <c r="F1814" s="1" t="s">
        <v>1235</v>
      </c>
      <c r="G1814" s="1" t="str">
        <f>IF(B1814="Issue",VLOOKUP(A1814,[1]Customers!$A:$B,2,FALSE),VLOOKUP(A1814,[1]Facilities!$A:$B,2,FALSE))</f>
        <v>R_USA43215_45720</v>
      </c>
      <c r="H1814" s="1" t="str">
        <f>VLOOKUP("D_"&amp;$E1814,[1]Facilities!$A:$BB,2,FALSE)</f>
        <v>D_USA43228_61930</v>
      </c>
      <c r="I1814" s="1" t="str">
        <f>VLOOKUP("D_"&amp;$E1814,[1]Facilities!$A:$BB,34,FALSE)</f>
        <v>Full Service</v>
      </c>
      <c r="J1814" s="1" t="str">
        <f>VLOOKUP("D_"&amp;$E1814,[1]Facilities!$A:$BB,36,FALSE)</f>
        <v>NO</v>
      </c>
      <c r="K1814" s="1" t="str">
        <f t="shared" si="88"/>
        <v>D_USA43228_61930</v>
      </c>
      <c r="L1814" s="1" t="str">
        <f>VLOOKUP("D_"&amp;RIGHT($K1814,5),[1]Facilities!$A:$BB,34,FALSE)</f>
        <v>Full Service</v>
      </c>
      <c r="M1814" s="1" t="str">
        <f>VLOOKUP("D_"&amp;RIGHT($K1814,5),[1]Facilities!$A:$BB,36,FALSE)</f>
        <v>NO</v>
      </c>
      <c r="N1814" s="1" t="str">
        <f t="shared" si="89"/>
        <v>D_USA43228_61930</v>
      </c>
    </row>
    <row r="1815" spans="1:14">
      <c r="A1815" s="1" t="str">
        <f t="shared" si="87"/>
        <v>R_45719</v>
      </c>
      <c r="B1815" s="1" t="s">
        <v>1804</v>
      </c>
      <c r="C1815" s="1">
        <v>45719</v>
      </c>
      <c r="D1815" s="1" t="s">
        <v>10</v>
      </c>
      <c r="E1815" s="1">
        <v>66797</v>
      </c>
      <c r="F1815" s="1" t="s">
        <v>579</v>
      </c>
      <c r="G1815" s="1" t="str">
        <f>IF(B1815="Issue",VLOOKUP(A1815,[1]Customers!$A:$B,2,FALSE),VLOOKUP(A1815,[1]Facilities!$A:$B,2,FALSE))</f>
        <v>R_USA24517_45719</v>
      </c>
      <c r="H1815" s="1" t="str">
        <f>VLOOKUP("D_"&amp;$E1815,[1]Facilities!$A:$BB,2,FALSE)</f>
        <v>D_USA23234_66797</v>
      </c>
      <c r="I1815" s="1" t="str">
        <f>VLOOKUP("D_"&amp;$E1815,[1]Facilities!$A:$BB,34,FALSE)</f>
        <v>Full Service</v>
      </c>
      <c r="J1815" s="1" t="str">
        <f>VLOOKUP("D_"&amp;$E1815,[1]Facilities!$A:$BB,36,FALSE)</f>
        <v>NO</v>
      </c>
      <c r="K1815" s="1" t="str">
        <f t="shared" si="88"/>
        <v>D_USA23234_66797</v>
      </c>
      <c r="L1815" s="1" t="str">
        <f>VLOOKUP("D_"&amp;RIGHT($K1815,5),[1]Facilities!$A:$BB,34,FALSE)</f>
        <v>Full Service</v>
      </c>
      <c r="M1815" s="1" t="str">
        <f>VLOOKUP("D_"&amp;RIGHT($K1815,5),[1]Facilities!$A:$BB,36,FALSE)</f>
        <v>NO</v>
      </c>
      <c r="N1815" s="1" t="str">
        <f t="shared" si="89"/>
        <v>D_USA23234_66797</v>
      </c>
    </row>
    <row r="1816" spans="1:14">
      <c r="A1816" s="1" t="str">
        <f t="shared" si="87"/>
        <v>R_59695</v>
      </c>
      <c r="B1816" s="1" t="s">
        <v>1804</v>
      </c>
      <c r="C1816" s="1">
        <v>59695</v>
      </c>
      <c r="D1816" s="1" t="s">
        <v>8</v>
      </c>
      <c r="E1816" s="1">
        <v>78887</v>
      </c>
      <c r="F1816" s="1" t="s">
        <v>8292</v>
      </c>
      <c r="G1816" s="1" t="str">
        <f>IF(B1816="Issue",VLOOKUP(A1816,[1]Customers!$A:$B,2,FALSE),VLOOKUP(A1816,[1]Facilities!$A:$B,2,FALSE))</f>
        <v>R_CANL5N0C8_59695</v>
      </c>
      <c r="H1816" s="1" t="str">
        <f>VLOOKUP("D_"&amp;$E1816,[1]Facilities!$A:$BB,2,FALSE)</f>
        <v>D_CANL5S1L4_78887</v>
      </c>
      <c r="I1816" s="1" t="str">
        <f>VLOOKUP("D_"&amp;$E1816,[1]Facilities!$A:$BB,34,FALSE)</f>
        <v>Full Service</v>
      </c>
      <c r="J1816" s="1" t="str">
        <f>VLOOKUP("D_"&amp;$E1816,[1]Facilities!$A:$BB,36,FALSE)</f>
        <v>NO</v>
      </c>
      <c r="K1816" s="1" t="str">
        <f t="shared" si="88"/>
        <v>D_CANL5S1L4_78887</v>
      </c>
      <c r="L1816" s="1" t="str">
        <f>VLOOKUP("D_"&amp;RIGHT($K1816,5),[1]Facilities!$A:$BB,34,FALSE)</f>
        <v>Full Service</v>
      </c>
      <c r="M1816" s="1" t="str">
        <f>VLOOKUP("D_"&amp;RIGHT($K1816,5),[1]Facilities!$A:$BB,36,FALSE)</f>
        <v>NO</v>
      </c>
      <c r="N1816" s="1" t="str">
        <f t="shared" si="89"/>
        <v>D_CANL5S1L4_78887</v>
      </c>
    </row>
    <row r="1817" spans="1:14">
      <c r="A1817" s="1" t="str">
        <f t="shared" si="87"/>
        <v>R_58687</v>
      </c>
      <c r="B1817" s="1" t="s">
        <v>1804</v>
      </c>
      <c r="C1817" s="1">
        <v>58687</v>
      </c>
      <c r="D1817" s="1" t="s">
        <v>16</v>
      </c>
      <c r="E1817" s="1">
        <v>61930</v>
      </c>
      <c r="F1817" s="1" t="s">
        <v>1235</v>
      </c>
      <c r="G1817" s="1" t="str">
        <f>IF(B1817="Issue",VLOOKUP(A1817,[1]Customers!$A:$B,2,FALSE),VLOOKUP(A1817,[1]Facilities!$A:$B,2,FALSE))</f>
        <v>R_USA45371_58687</v>
      </c>
      <c r="H1817" s="1" t="str">
        <f>VLOOKUP("D_"&amp;$E1817,[1]Facilities!$A:$BB,2,FALSE)</f>
        <v>D_USA43228_61930</v>
      </c>
      <c r="I1817" s="1" t="str">
        <f>VLOOKUP("D_"&amp;$E1817,[1]Facilities!$A:$BB,34,FALSE)</f>
        <v>Full Service</v>
      </c>
      <c r="J1817" s="1" t="str">
        <f>VLOOKUP("D_"&amp;$E1817,[1]Facilities!$A:$BB,36,FALSE)</f>
        <v>NO</v>
      </c>
      <c r="K1817" s="1" t="str">
        <f t="shared" si="88"/>
        <v>D_USA43228_61930</v>
      </c>
      <c r="L1817" s="1" t="str">
        <f>VLOOKUP("D_"&amp;RIGHT($K1817,5),[1]Facilities!$A:$BB,34,FALSE)</f>
        <v>Full Service</v>
      </c>
      <c r="M1817" s="1" t="str">
        <f>VLOOKUP("D_"&amp;RIGHT($K1817,5),[1]Facilities!$A:$BB,36,FALSE)</f>
        <v>NO</v>
      </c>
      <c r="N1817" s="1" t="str">
        <f t="shared" si="89"/>
        <v>D_USA43228_61930</v>
      </c>
    </row>
    <row r="1818" spans="1:14">
      <c r="A1818" s="1" t="str">
        <f t="shared" si="87"/>
        <v>R_45722</v>
      </c>
      <c r="B1818" s="1" t="s">
        <v>1804</v>
      </c>
      <c r="C1818" s="1">
        <v>45722</v>
      </c>
      <c r="D1818" s="1" t="s">
        <v>14</v>
      </c>
      <c r="E1818" s="1">
        <v>45195</v>
      </c>
      <c r="F1818" s="1" t="s">
        <v>580</v>
      </c>
      <c r="G1818" s="1" t="str">
        <f>IF(B1818="Issue",VLOOKUP(A1818,[1]Customers!$A:$B,2,FALSE),VLOOKUP(A1818,[1]Facilities!$A:$B,2,FALSE))</f>
        <v>R_USA94533_45722</v>
      </c>
      <c r="H1818" s="1" t="str">
        <f>VLOOKUP("D_"&amp;$E1818,[1]Facilities!$A:$BB,2,FALSE)</f>
        <v>D_USA95304_45195</v>
      </c>
      <c r="I1818" s="1" t="str">
        <f>VLOOKUP("D_"&amp;$E1818,[1]Facilities!$A:$BB,34,FALSE)</f>
        <v>Full Service</v>
      </c>
      <c r="J1818" s="1" t="str">
        <f>VLOOKUP("D_"&amp;$E1818,[1]Facilities!$A:$BB,36,FALSE)</f>
        <v>NO</v>
      </c>
      <c r="K1818" s="1" t="str">
        <f t="shared" si="88"/>
        <v>D_USA95304_45195</v>
      </c>
      <c r="L1818" s="1" t="str">
        <f>VLOOKUP("D_"&amp;RIGHT($K1818,5),[1]Facilities!$A:$BB,34,FALSE)</f>
        <v>Full Service</v>
      </c>
      <c r="M1818" s="1" t="str">
        <f>VLOOKUP("D_"&amp;RIGHT($K1818,5),[1]Facilities!$A:$BB,36,FALSE)</f>
        <v>NO</v>
      </c>
      <c r="N1818" s="1" t="str">
        <f t="shared" si="89"/>
        <v>D_USA95304_45195</v>
      </c>
    </row>
    <row r="1819" spans="1:14">
      <c r="A1819" s="1" t="str">
        <f t="shared" si="87"/>
        <v>R_42392</v>
      </c>
      <c r="B1819" s="1" t="s">
        <v>1804</v>
      </c>
      <c r="C1819" s="1">
        <v>42392</v>
      </c>
      <c r="D1819" s="1" t="s">
        <v>1847</v>
      </c>
      <c r="E1819" s="1">
        <v>60457</v>
      </c>
      <c r="F1819" s="1" t="s">
        <v>582</v>
      </c>
      <c r="G1819" s="1" t="str">
        <f>IF(B1819="Issue",VLOOKUP(A1819,[1]Customers!$A:$B,2,FALSE),VLOOKUP(A1819,[1]Facilities!$A:$B,2,FALSE))</f>
        <v>R_USA28147_42392</v>
      </c>
      <c r="H1819" s="1" t="str">
        <f>VLOOKUP("D_"&amp;$E1819,[1]Facilities!$A:$BB,2,FALSE)</f>
        <v>D_USA29340_60457</v>
      </c>
      <c r="I1819" s="1" t="str">
        <f>VLOOKUP("D_"&amp;$E1819,[1]Facilities!$A:$BB,34,FALSE)</f>
        <v>Full Service</v>
      </c>
      <c r="J1819" s="1" t="str">
        <f>VLOOKUP("D_"&amp;$E1819,[1]Facilities!$A:$BB,36,FALSE)</f>
        <v>NO</v>
      </c>
      <c r="K1819" s="1" t="str">
        <f t="shared" si="88"/>
        <v>D_USA29340_60457</v>
      </c>
      <c r="L1819" s="1" t="str">
        <f>VLOOKUP("D_"&amp;RIGHT($K1819,5),[1]Facilities!$A:$BB,34,FALSE)</f>
        <v>Full Service</v>
      </c>
      <c r="M1819" s="1" t="str">
        <f>VLOOKUP("D_"&amp;RIGHT($K1819,5),[1]Facilities!$A:$BB,36,FALSE)</f>
        <v>NO</v>
      </c>
      <c r="N1819" s="1" t="str">
        <f t="shared" si="89"/>
        <v>D_USA29340_60457</v>
      </c>
    </row>
    <row r="1820" spans="1:14">
      <c r="A1820" s="1" t="str">
        <f t="shared" si="87"/>
        <v>R_42395</v>
      </c>
      <c r="B1820" s="1" t="s">
        <v>1804</v>
      </c>
      <c r="C1820" s="1">
        <v>42395</v>
      </c>
      <c r="D1820" s="1" t="s">
        <v>1846</v>
      </c>
      <c r="E1820" s="1">
        <v>66797</v>
      </c>
      <c r="F1820" s="1" t="s">
        <v>579</v>
      </c>
      <c r="G1820" s="1" t="str">
        <f>IF(B1820="Issue",VLOOKUP(A1820,[1]Customers!$A:$B,2,FALSE),VLOOKUP(A1820,[1]Facilities!$A:$B,2,FALSE))</f>
        <v>R_USA28334_42395</v>
      </c>
      <c r="H1820" s="1" t="str">
        <f>VLOOKUP("D_"&amp;$E1820,[1]Facilities!$A:$BB,2,FALSE)</f>
        <v>D_USA23234_66797</v>
      </c>
      <c r="I1820" s="1" t="str">
        <f>VLOOKUP("D_"&amp;$E1820,[1]Facilities!$A:$BB,34,FALSE)</f>
        <v>Full Service</v>
      </c>
      <c r="J1820" s="1" t="str">
        <f>VLOOKUP("D_"&amp;$E1820,[1]Facilities!$A:$BB,36,FALSE)</f>
        <v>NO</v>
      </c>
      <c r="K1820" s="1" t="str">
        <f t="shared" si="88"/>
        <v>D_USA23234_66797</v>
      </c>
      <c r="L1820" s="1" t="str">
        <f>VLOOKUP("D_"&amp;RIGHT($K1820,5),[1]Facilities!$A:$BB,34,FALSE)</f>
        <v>Full Service</v>
      </c>
      <c r="M1820" s="1" t="str">
        <f>VLOOKUP("D_"&amp;RIGHT($K1820,5),[1]Facilities!$A:$BB,36,FALSE)</f>
        <v>NO</v>
      </c>
      <c r="N1820" s="1" t="str">
        <f t="shared" si="89"/>
        <v>D_USA23234_66797</v>
      </c>
    </row>
    <row r="1821" spans="1:14">
      <c r="A1821" s="1" t="str">
        <f t="shared" si="87"/>
        <v>R_43100</v>
      </c>
      <c r="B1821" s="1" t="s">
        <v>1804</v>
      </c>
      <c r="C1821" s="1">
        <v>43100</v>
      </c>
      <c r="D1821" s="1" t="s">
        <v>7308</v>
      </c>
      <c r="E1821" s="1">
        <v>50843</v>
      </c>
      <c r="F1821" s="1" t="s">
        <v>576</v>
      </c>
      <c r="G1821" s="1" t="str">
        <f>IF(B1821="Issue",VLOOKUP(A1821,[1]Customers!$A:$B,2,FALSE),VLOOKUP(A1821,[1]Facilities!$A:$B,2,FALSE))</f>
        <v>R_USA02702_43100</v>
      </c>
      <c r="H1821" s="1" t="str">
        <f>VLOOKUP("D_"&amp;$E1821,[1]Facilities!$A:$BB,2,FALSE)</f>
        <v>D_USA18202_50843</v>
      </c>
      <c r="I1821" s="1" t="str">
        <f>VLOOKUP("D_"&amp;$E1821,[1]Facilities!$A:$BB,34,FALSE)</f>
        <v>Full Service</v>
      </c>
      <c r="J1821" s="1" t="str">
        <f>VLOOKUP("D_"&amp;$E1821,[1]Facilities!$A:$BB,36,FALSE)</f>
        <v>NO</v>
      </c>
      <c r="K1821" s="1" t="str">
        <f t="shared" si="88"/>
        <v>D_USA18202_50843</v>
      </c>
      <c r="L1821" s="1" t="str">
        <f>VLOOKUP("D_"&amp;RIGHT($K1821,5),[1]Facilities!$A:$BB,34,FALSE)</f>
        <v>Full Service</v>
      </c>
      <c r="M1821" s="1" t="str">
        <f>VLOOKUP("D_"&amp;RIGHT($K1821,5),[1]Facilities!$A:$BB,36,FALSE)</f>
        <v>NO</v>
      </c>
      <c r="N1821" s="1" t="str">
        <f t="shared" si="89"/>
        <v>D_USA18202_50843</v>
      </c>
    </row>
    <row r="1822" spans="1:14">
      <c r="A1822" s="1" t="str">
        <f t="shared" si="87"/>
        <v>R_42398</v>
      </c>
      <c r="B1822" s="1" t="s">
        <v>1804</v>
      </c>
      <c r="C1822" s="1">
        <v>42398</v>
      </c>
      <c r="D1822" s="1" t="s">
        <v>1848</v>
      </c>
      <c r="E1822" s="1">
        <v>50843</v>
      </c>
      <c r="F1822" s="1" t="s">
        <v>576</v>
      </c>
      <c r="G1822" s="1" t="str">
        <f>IF(B1822="Issue",VLOOKUP(A1822,[1]Customers!$A:$B,2,FALSE),VLOOKUP(A1822,[1]Facilities!$A:$B,2,FALSE))</f>
        <v>R_USA17225_42398</v>
      </c>
      <c r="H1822" s="1" t="str">
        <f>VLOOKUP("D_"&amp;$E1822,[1]Facilities!$A:$BB,2,FALSE)</f>
        <v>D_USA18202_50843</v>
      </c>
      <c r="I1822" s="1" t="str">
        <f>VLOOKUP("D_"&amp;$E1822,[1]Facilities!$A:$BB,34,FALSE)</f>
        <v>Full Service</v>
      </c>
      <c r="J1822" s="1" t="str">
        <f>VLOOKUP("D_"&amp;$E1822,[1]Facilities!$A:$BB,36,FALSE)</f>
        <v>NO</v>
      </c>
      <c r="K1822" s="1" t="str">
        <f t="shared" si="88"/>
        <v>D_USA18202_50843</v>
      </c>
      <c r="L1822" s="1" t="str">
        <f>VLOOKUP("D_"&amp;RIGHT($K1822,5),[1]Facilities!$A:$BB,34,FALSE)</f>
        <v>Full Service</v>
      </c>
      <c r="M1822" s="1" t="str">
        <f>VLOOKUP("D_"&amp;RIGHT($K1822,5),[1]Facilities!$A:$BB,36,FALSE)</f>
        <v>NO</v>
      </c>
      <c r="N1822" s="1" t="str">
        <f t="shared" si="89"/>
        <v>D_USA18202_50843</v>
      </c>
    </row>
    <row r="1823" spans="1:14">
      <c r="A1823" s="1" t="str">
        <f t="shared" si="87"/>
        <v>R_42393</v>
      </c>
      <c r="B1823" s="1" t="s">
        <v>1804</v>
      </c>
      <c r="C1823" s="1">
        <v>42393</v>
      </c>
      <c r="D1823" s="1" t="s">
        <v>1849</v>
      </c>
      <c r="E1823" s="1">
        <v>66797</v>
      </c>
      <c r="F1823" s="1" t="s">
        <v>579</v>
      </c>
      <c r="G1823" s="1" t="str">
        <f>IF(B1823="Issue",VLOOKUP(A1823,[1]Customers!$A:$B,2,FALSE),VLOOKUP(A1823,[1]Facilities!$A:$B,2,FALSE))</f>
        <v>R_USA23842_42393</v>
      </c>
      <c r="H1823" s="1" t="str">
        <f>VLOOKUP("D_"&amp;$E1823,[1]Facilities!$A:$BB,2,FALSE)</f>
        <v>D_USA23234_66797</v>
      </c>
      <c r="I1823" s="1" t="str">
        <f>VLOOKUP("D_"&amp;$E1823,[1]Facilities!$A:$BB,34,FALSE)</f>
        <v>Full Service</v>
      </c>
      <c r="J1823" s="1" t="str">
        <f>VLOOKUP("D_"&amp;$E1823,[1]Facilities!$A:$BB,36,FALSE)</f>
        <v>NO</v>
      </c>
      <c r="K1823" s="1" t="str">
        <f t="shared" si="88"/>
        <v>D_USA23234_66797</v>
      </c>
      <c r="L1823" s="1" t="str">
        <f>VLOOKUP("D_"&amp;RIGHT($K1823,5),[1]Facilities!$A:$BB,34,FALSE)</f>
        <v>Full Service</v>
      </c>
      <c r="M1823" s="1" t="str">
        <f>VLOOKUP("D_"&amp;RIGHT($K1823,5),[1]Facilities!$A:$BB,36,FALSE)</f>
        <v>NO</v>
      </c>
      <c r="N1823" s="1" t="str">
        <f t="shared" si="89"/>
        <v>D_USA23234_66797</v>
      </c>
    </row>
    <row r="1824" spans="1:14">
      <c r="A1824" s="1" t="str">
        <f t="shared" si="87"/>
        <v>R_77584</v>
      </c>
      <c r="B1824" s="1" t="s">
        <v>1804</v>
      </c>
      <c r="C1824" s="1">
        <v>77584</v>
      </c>
      <c r="D1824" s="1" t="s">
        <v>8281</v>
      </c>
      <c r="E1824" s="1">
        <v>50843</v>
      </c>
      <c r="F1824" s="1" t="s">
        <v>576</v>
      </c>
      <c r="G1824" s="1" t="str">
        <f>IF(B1824="Issue",VLOOKUP(A1824,[1]Customers!$A:$B,2,FALSE),VLOOKUP(A1824,[1]Facilities!$A:$B,2,FALSE))</f>
        <v>R_USA18017_77584</v>
      </c>
      <c r="H1824" s="1" t="str">
        <f>VLOOKUP("D_"&amp;$E1824,[1]Facilities!$A:$BB,2,FALSE)</f>
        <v>D_USA18202_50843</v>
      </c>
      <c r="I1824" s="1" t="str">
        <f>VLOOKUP("D_"&amp;$E1824,[1]Facilities!$A:$BB,34,FALSE)</f>
        <v>Full Service</v>
      </c>
      <c r="J1824" s="1" t="str">
        <f>VLOOKUP("D_"&amp;$E1824,[1]Facilities!$A:$BB,36,FALSE)</f>
        <v>NO</v>
      </c>
      <c r="K1824" s="1" t="str">
        <f t="shared" si="88"/>
        <v>D_USA18202_50843</v>
      </c>
      <c r="L1824" s="1" t="str">
        <f>VLOOKUP("D_"&amp;RIGHT($K1824,5),[1]Facilities!$A:$BB,34,FALSE)</f>
        <v>Full Service</v>
      </c>
      <c r="M1824" s="1" t="str">
        <f>VLOOKUP("D_"&amp;RIGHT($K1824,5),[1]Facilities!$A:$BB,36,FALSE)</f>
        <v>NO</v>
      </c>
      <c r="N1824" s="1" t="str">
        <f t="shared" si="89"/>
        <v>D_USA18202_50843</v>
      </c>
    </row>
    <row r="1825" spans="1:14">
      <c r="A1825" s="1" t="str">
        <f t="shared" si="87"/>
        <v>R_77741</v>
      </c>
      <c r="B1825" s="1" t="s">
        <v>1804</v>
      </c>
      <c r="C1825" s="1">
        <v>77741</v>
      </c>
      <c r="D1825" s="1" t="s">
        <v>8282</v>
      </c>
      <c r="E1825" s="1">
        <v>50843</v>
      </c>
      <c r="F1825" s="1" t="s">
        <v>576</v>
      </c>
      <c r="G1825" s="1" t="str">
        <f>IF(B1825="Issue",VLOOKUP(A1825,[1]Customers!$A:$B,2,FALSE),VLOOKUP(A1825,[1]Facilities!$A:$B,2,FALSE))</f>
        <v>R_USA17406_77741</v>
      </c>
      <c r="H1825" s="1" t="str">
        <f>VLOOKUP("D_"&amp;$E1825,[1]Facilities!$A:$BB,2,FALSE)</f>
        <v>D_USA18202_50843</v>
      </c>
      <c r="I1825" s="1" t="str">
        <f>VLOOKUP("D_"&amp;$E1825,[1]Facilities!$A:$BB,34,FALSE)</f>
        <v>Full Service</v>
      </c>
      <c r="J1825" s="1" t="str">
        <f>VLOOKUP("D_"&amp;$E1825,[1]Facilities!$A:$BB,36,FALSE)</f>
        <v>NO</v>
      </c>
      <c r="K1825" s="1" t="str">
        <f t="shared" si="88"/>
        <v>D_USA18202_50843</v>
      </c>
      <c r="L1825" s="1" t="str">
        <f>VLOOKUP("D_"&amp;RIGHT($K1825,5),[1]Facilities!$A:$BB,34,FALSE)</f>
        <v>Full Service</v>
      </c>
      <c r="M1825" s="1" t="str">
        <f>VLOOKUP("D_"&amp;RIGHT($K1825,5),[1]Facilities!$A:$BB,36,FALSE)</f>
        <v>NO</v>
      </c>
      <c r="N1825" s="1" t="str">
        <f t="shared" si="89"/>
        <v>D_USA18202_50843</v>
      </c>
    </row>
    <row r="1826" spans="1:14">
      <c r="A1826" s="1" t="str">
        <f t="shared" si="87"/>
        <v>R_76316</v>
      </c>
      <c r="B1826" s="1" t="s">
        <v>1804</v>
      </c>
      <c r="C1826" s="1">
        <v>76316</v>
      </c>
      <c r="D1826" s="1" t="s">
        <v>8283</v>
      </c>
      <c r="E1826" s="1">
        <v>60457</v>
      </c>
      <c r="F1826" s="1" t="s">
        <v>582</v>
      </c>
      <c r="G1826" s="1" t="str">
        <f>IF(B1826="Issue",VLOOKUP(A1826,[1]Customers!$A:$B,2,FALSE),VLOOKUP(A1826,[1]Facilities!$A:$B,2,FALSE))</f>
        <v>R_USA29607_76316</v>
      </c>
      <c r="H1826" s="1" t="str">
        <f>VLOOKUP("D_"&amp;$E1826,[1]Facilities!$A:$BB,2,FALSE)</f>
        <v>D_USA29340_60457</v>
      </c>
      <c r="I1826" s="1" t="str">
        <f>VLOOKUP("D_"&amp;$E1826,[1]Facilities!$A:$BB,34,FALSE)</f>
        <v>Full Service</v>
      </c>
      <c r="J1826" s="1" t="str">
        <f>VLOOKUP("D_"&amp;$E1826,[1]Facilities!$A:$BB,36,FALSE)</f>
        <v>NO</v>
      </c>
      <c r="K1826" s="1" t="str">
        <f t="shared" si="88"/>
        <v>D_USA29340_60457</v>
      </c>
      <c r="L1826" s="1" t="str">
        <f>VLOOKUP("D_"&amp;RIGHT($K1826,5),[1]Facilities!$A:$BB,34,FALSE)</f>
        <v>Full Service</v>
      </c>
      <c r="M1826" s="1" t="str">
        <f>VLOOKUP("D_"&amp;RIGHT($K1826,5),[1]Facilities!$A:$BB,36,FALSE)</f>
        <v>NO</v>
      </c>
      <c r="N1826" s="1" t="str">
        <f t="shared" si="89"/>
        <v>D_USA29340_60457</v>
      </c>
    </row>
    <row r="1827" spans="1:14">
      <c r="A1827" s="1" t="str">
        <f t="shared" si="87"/>
        <v>R_42421</v>
      </c>
      <c r="B1827" s="1" t="s">
        <v>1804</v>
      </c>
      <c r="C1827" s="1">
        <v>42421</v>
      </c>
      <c r="D1827" s="1" t="s">
        <v>1850</v>
      </c>
      <c r="E1827" s="1">
        <v>70318</v>
      </c>
      <c r="F1827" s="1" t="s">
        <v>1402</v>
      </c>
      <c r="G1827" s="1" t="str">
        <f>IF(B1827="Issue",VLOOKUP(A1827,[1]Customers!$A:$B,2,FALSE),VLOOKUP(A1827,[1]Facilities!$A:$B,2,FALSE))</f>
        <v>R_USA04074_42421</v>
      </c>
      <c r="H1827" s="1" t="str">
        <f>VLOOKUP("D_"&amp;$E1827,[1]Facilities!$A:$BB,2,FALSE)</f>
        <v>D_USA12085_70318</v>
      </c>
      <c r="I1827" s="1" t="str">
        <f>VLOOKUP("D_"&amp;$E1827,[1]Facilities!$A:$BB,34,FALSE)</f>
        <v>Full Service</v>
      </c>
      <c r="J1827" s="1" t="str">
        <f>VLOOKUP("D_"&amp;$E1827,[1]Facilities!$A:$BB,36,FALSE)</f>
        <v>NO</v>
      </c>
      <c r="K1827" s="1" t="str">
        <f t="shared" si="88"/>
        <v>D_USA12085_70318</v>
      </c>
      <c r="L1827" s="1" t="str">
        <f>VLOOKUP("D_"&amp;RIGHT($K1827,5),[1]Facilities!$A:$BB,34,FALSE)</f>
        <v>Full Service</v>
      </c>
      <c r="M1827" s="1" t="str">
        <f>VLOOKUP("D_"&amp;RIGHT($K1827,5),[1]Facilities!$A:$BB,36,FALSE)</f>
        <v>NO</v>
      </c>
      <c r="N1827" s="1" t="str">
        <f t="shared" si="89"/>
        <v>D_USA12085_70318</v>
      </c>
    </row>
    <row r="1828" spans="1:14">
      <c r="A1828" s="1" t="str">
        <f t="shared" si="87"/>
        <v>R_42405</v>
      </c>
      <c r="B1828" s="1" t="s">
        <v>1804</v>
      </c>
      <c r="C1828" s="1">
        <v>42405</v>
      </c>
      <c r="D1828" s="1" t="s">
        <v>7316</v>
      </c>
      <c r="E1828" s="1">
        <v>50843</v>
      </c>
      <c r="F1828" s="1" t="s">
        <v>576</v>
      </c>
      <c r="G1828" s="1" t="str">
        <f>IF(B1828="Issue",VLOOKUP(A1828,[1]Customers!$A:$B,2,FALSE),VLOOKUP(A1828,[1]Facilities!$A:$B,2,FALSE))</f>
        <v>R_USA20794_42405</v>
      </c>
      <c r="H1828" s="1" t="str">
        <f>VLOOKUP("D_"&amp;$E1828,[1]Facilities!$A:$BB,2,FALSE)</f>
        <v>D_USA18202_50843</v>
      </c>
      <c r="I1828" s="1" t="str">
        <f>VLOOKUP("D_"&amp;$E1828,[1]Facilities!$A:$BB,34,FALSE)</f>
        <v>Full Service</v>
      </c>
      <c r="J1828" s="1" t="str">
        <f>VLOOKUP("D_"&amp;$E1828,[1]Facilities!$A:$BB,36,FALSE)</f>
        <v>NO</v>
      </c>
      <c r="K1828" s="1" t="str">
        <f t="shared" si="88"/>
        <v>D_USA18202_50843</v>
      </c>
      <c r="L1828" s="1" t="str">
        <f>VLOOKUP("D_"&amp;RIGHT($K1828,5),[1]Facilities!$A:$BB,34,FALSE)</f>
        <v>Full Service</v>
      </c>
      <c r="M1828" s="1" t="str">
        <f>VLOOKUP("D_"&amp;RIGHT($K1828,5),[1]Facilities!$A:$BB,36,FALSE)</f>
        <v>NO</v>
      </c>
      <c r="N1828" s="1" t="str">
        <f t="shared" si="89"/>
        <v>D_USA18202_50843</v>
      </c>
    </row>
    <row r="1829" spans="1:14">
      <c r="A1829" s="1" t="str">
        <f t="shared" si="87"/>
        <v>R_43564</v>
      </c>
      <c r="B1829" s="1" t="s">
        <v>1804</v>
      </c>
      <c r="C1829" s="1">
        <v>43564</v>
      </c>
      <c r="D1829" s="1" t="s">
        <v>7317</v>
      </c>
      <c r="E1829" s="1">
        <v>50843</v>
      </c>
      <c r="F1829" s="1" t="s">
        <v>576</v>
      </c>
      <c r="G1829" s="1" t="str">
        <f>IF(B1829="Issue",VLOOKUP(A1829,[1]Customers!$A:$B,2,FALSE),VLOOKUP(A1829,[1]Facilities!$A:$B,2,FALSE))</f>
        <v>R_USA17013_43564</v>
      </c>
      <c r="H1829" s="1" t="str">
        <f>VLOOKUP("D_"&amp;$E1829,[1]Facilities!$A:$BB,2,FALSE)</f>
        <v>D_USA18202_50843</v>
      </c>
      <c r="I1829" s="1" t="str">
        <f>VLOOKUP("D_"&amp;$E1829,[1]Facilities!$A:$BB,34,FALSE)</f>
        <v>Full Service</v>
      </c>
      <c r="J1829" s="1" t="str">
        <f>VLOOKUP("D_"&amp;$E1829,[1]Facilities!$A:$BB,36,FALSE)</f>
        <v>NO</v>
      </c>
      <c r="K1829" s="1" t="str">
        <f t="shared" si="88"/>
        <v>D_USA18202_50843</v>
      </c>
      <c r="L1829" s="1" t="str">
        <f>VLOOKUP("D_"&amp;RIGHT($K1829,5),[1]Facilities!$A:$BB,34,FALSE)</f>
        <v>Full Service</v>
      </c>
      <c r="M1829" s="1" t="str">
        <f>VLOOKUP("D_"&amp;RIGHT($K1829,5),[1]Facilities!$A:$BB,36,FALSE)</f>
        <v>NO</v>
      </c>
      <c r="N1829" s="1" t="str">
        <f t="shared" si="89"/>
        <v>D_USA18202_50843</v>
      </c>
    </row>
    <row r="1830" spans="1:14">
      <c r="A1830" s="1" t="str">
        <f t="shared" si="87"/>
        <v>R_42423</v>
      </c>
      <c r="B1830" s="1" t="s">
        <v>1804</v>
      </c>
      <c r="C1830" s="1">
        <v>42423</v>
      </c>
      <c r="D1830" s="1" t="s">
        <v>1852</v>
      </c>
      <c r="E1830" s="1">
        <v>70318</v>
      </c>
      <c r="F1830" s="1" t="s">
        <v>1402</v>
      </c>
      <c r="G1830" s="1" t="str">
        <f>IF(B1830="Issue",VLOOKUP(A1830,[1]Customers!$A:$B,2,FALSE),VLOOKUP(A1830,[1]Facilities!$A:$B,2,FALSE))</f>
        <v>R_USA12156_42423</v>
      </c>
      <c r="H1830" s="1" t="str">
        <f>VLOOKUP("D_"&amp;$E1830,[1]Facilities!$A:$BB,2,FALSE)</f>
        <v>D_USA12085_70318</v>
      </c>
      <c r="I1830" s="1" t="str">
        <f>VLOOKUP("D_"&amp;$E1830,[1]Facilities!$A:$BB,34,FALSE)</f>
        <v>Full Service</v>
      </c>
      <c r="J1830" s="1" t="str">
        <f>VLOOKUP("D_"&amp;$E1830,[1]Facilities!$A:$BB,36,FALSE)</f>
        <v>NO</v>
      </c>
      <c r="K1830" s="1" t="str">
        <f t="shared" si="88"/>
        <v>D_USA12085_70318</v>
      </c>
      <c r="L1830" s="1" t="str">
        <f>VLOOKUP("D_"&amp;RIGHT($K1830,5),[1]Facilities!$A:$BB,34,FALSE)</f>
        <v>Full Service</v>
      </c>
      <c r="M1830" s="1" t="str">
        <f>VLOOKUP("D_"&amp;RIGHT($K1830,5),[1]Facilities!$A:$BB,36,FALSE)</f>
        <v>NO</v>
      </c>
      <c r="N1830" s="1" t="str">
        <f t="shared" si="89"/>
        <v>D_USA12085_70318</v>
      </c>
    </row>
    <row r="1831" spans="1:14">
      <c r="A1831" s="1" t="str">
        <f t="shared" si="87"/>
        <v>R_42394</v>
      </c>
      <c r="B1831" s="1" t="s">
        <v>1804</v>
      </c>
      <c r="C1831" s="1">
        <v>42394</v>
      </c>
      <c r="D1831" s="1" t="s">
        <v>1851</v>
      </c>
      <c r="E1831" s="1">
        <v>60457</v>
      </c>
      <c r="F1831" s="1" t="s">
        <v>582</v>
      </c>
      <c r="G1831" s="1" t="str">
        <f>IF(B1831="Issue",VLOOKUP(A1831,[1]Customers!$A:$B,2,FALSE),VLOOKUP(A1831,[1]Facilities!$A:$B,2,FALSE))</f>
        <v>R_USA29047_42394</v>
      </c>
      <c r="H1831" s="1" t="str">
        <f>VLOOKUP("D_"&amp;$E1831,[1]Facilities!$A:$BB,2,FALSE)</f>
        <v>D_USA29340_60457</v>
      </c>
      <c r="I1831" s="1" t="str">
        <f>VLOOKUP("D_"&amp;$E1831,[1]Facilities!$A:$BB,34,FALSE)</f>
        <v>Full Service</v>
      </c>
      <c r="J1831" s="1" t="str">
        <f>VLOOKUP("D_"&amp;$E1831,[1]Facilities!$A:$BB,36,FALSE)</f>
        <v>NO</v>
      </c>
      <c r="K1831" s="1" t="str">
        <f t="shared" si="88"/>
        <v>D_USA29340_60457</v>
      </c>
      <c r="L1831" s="1" t="str">
        <f>VLOOKUP("D_"&amp;RIGHT($K1831,5),[1]Facilities!$A:$BB,34,FALSE)</f>
        <v>Full Service</v>
      </c>
      <c r="M1831" s="1" t="str">
        <f>VLOOKUP("D_"&amp;RIGHT($K1831,5),[1]Facilities!$A:$BB,36,FALSE)</f>
        <v>NO</v>
      </c>
      <c r="N1831" s="1" t="str">
        <f t="shared" si="89"/>
        <v>D_USA29340_60457</v>
      </c>
    </row>
    <row r="1832" spans="1:14">
      <c r="A1832" s="1" t="str">
        <f t="shared" si="87"/>
        <v>R_76231</v>
      </c>
      <c r="B1832" s="1" t="s">
        <v>1804</v>
      </c>
      <c r="C1832" s="1">
        <v>76231</v>
      </c>
      <c r="D1832" s="1" t="s">
        <v>8284</v>
      </c>
      <c r="E1832" s="1">
        <v>50843</v>
      </c>
      <c r="F1832" s="1" t="s">
        <v>576</v>
      </c>
      <c r="G1832" s="1" t="str">
        <f>IF(B1832="Issue",VLOOKUP(A1832,[1]Customers!$A:$B,2,FALSE),VLOOKUP(A1832,[1]Facilities!$A:$B,2,FALSE))</f>
        <v>R_USA06041_76231</v>
      </c>
      <c r="H1832" s="1" t="str">
        <f>VLOOKUP("D_"&amp;$E1832,[1]Facilities!$A:$BB,2,FALSE)</f>
        <v>D_USA18202_50843</v>
      </c>
      <c r="I1832" s="1" t="str">
        <f>VLOOKUP("D_"&amp;$E1832,[1]Facilities!$A:$BB,34,FALSE)</f>
        <v>Full Service</v>
      </c>
      <c r="J1832" s="1" t="str">
        <f>VLOOKUP("D_"&amp;$E1832,[1]Facilities!$A:$BB,36,FALSE)</f>
        <v>NO</v>
      </c>
      <c r="K1832" s="1" t="str">
        <f t="shared" si="88"/>
        <v>D_USA18202_50843</v>
      </c>
      <c r="L1832" s="1" t="str">
        <f>VLOOKUP("D_"&amp;RIGHT($K1832,5),[1]Facilities!$A:$BB,34,FALSE)</f>
        <v>Full Service</v>
      </c>
      <c r="M1832" s="1" t="str">
        <f>VLOOKUP("D_"&amp;RIGHT($K1832,5),[1]Facilities!$A:$BB,36,FALSE)</f>
        <v>NO</v>
      </c>
      <c r="N1832" s="1" t="str">
        <f t="shared" si="89"/>
        <v>D_USA18202_50843</v>
      </c>
    </row>
    <row r="1833" spans="1:14">
      <c r="A1833" s="1" t="str">
        <f t="shared" si="87"/>
        <v>R_80738</v>
      </c>
      <c r="B1833" s="1" t="s">
        <v>1804</v>
      </c>
      <c r="C1833" s="1">
        <v>80738</v>
      </c>
      <c r="D1833" s="1" t="s">
        <v>8285</v>
      </c>
      <c r="E1833" s="1">
        <v>50843</v>
      </c>
      <c r="F1833" s="1" t="s">
        <v>576</v>
      </c>
      <c r="G1833" s="1" t="str">
        <f>IF(B1833="Issue",VLOOKUP(A1833,[1]Customers!$A:$B,2,FALSE),VLOOKUP(A1833,[1]Facilities!$A:$B,2,FALSE))</f>
        <v>R_USA10918_80738</v>
      </c>
      <c r="H1833" s="1" t="str">
        <f>VLOOKUP("D_"&amp;$E1833,[1]Facilities!$A:$BB,2,FALSE)</f>
        <v>D_USA18202_50843</v>
      </c>
      <c r="I1833" s="1" t="str">
        <f>VLOOKUP("D_"&amp;$E1833,[1]Facilities!$A:$BB,34,FALSE)</f>
        <v>Full Service</v>
      </c>
      <c r="J1833" s="1" t="str">
        <f>VLOOKUP("D_"&amp;$E1833,[1]Facilities!$A:$BB,36,FALSE)</f>
        <v>NO</v>
      </c>
      <c r="K1833" s="1" t="str">
        <f t="shared" si="88"/>
        <v>D_USA18202_50843</v>
      </c>
      <c r="L1833" s="1" t="str">
        <f>VLOOKUP("D_"&amp;RIGHT($K1833,5),[1]Facilities!$A:$BB,34,FALSE)</f>
        <v>Full Service</v>
      </c>
      <c r="M1833" s="1" t="str">
        <f>VLOOKUP("D_"&amp;RIGHT($K1833,5),[1]Facilities!$A:$BB,36,FALSE)</f>
        <v>NO</v>
      </c>
      <c r="N1833" s="1" t="str">
        <f t="shared" si="89"/>
        <v>D_USA18202_50843</v>
      </c>
    </row>
    <row r="1834" spans="1:14">
      <c r="A1834" s="1" t="str">
        <f t="shared" si="87"/>
        <v>R_52129</v>
      </c>
      <c r="B1834" s="1" t="s">
        <v>1804</v>
      </c>
      <c r="C1834" s="1">
        <v>52129</v>
      </c>
      <c r="D1834" s="1" t="s">
        <v>625</v>
      </c>
      <c r="E1834" s="1">
        <v>67095</v>
      </c>
      <c r="F1834" s="1" t="s">
        <v>584</v>
      </c>
      <c r="G1834" s="1" t="str">
        <f>IF(B1834="Issue",VLOOKUP(A1834,[1]Customers!$A:$B,2,FALSE),VLOOKUP(A1834,[1]Facilities!$A:$B,2,FALSE))</f>
        <v>R_USA79118_52129</v>
      </c>
      <c r="H1834" s="1" t="str">
        <f>VLOOKUP("D_"&amp;$E1834,[1]Facilities!$A:$BB,2,FALSE)</f>
        <v>D_USA75212_67095</v>
      </c>
      <c r="I1834" s="1" t="str">
        <f>VLOOKUP("D_"&amp;$E1834,[1]Facilities!$A:$BB,34,FALSE)</f>
        <v>Full Service</v>
      </c>
      <c r="J1834" s="1" t="str">
        <f>VLOOKUP("D_"&amp;$E1834,[1]Facilities!$A:$BB,36,FALSE)</f>
        <v>NO</v>
      </c>
      <c r="K1834" s="1" t="str">
        <f t="shared" si="88"/>
        <v>D_USA75212_67095</v>
      </c>
      <c r="L1834" s="1" t="str">
        <f>VLOOKUP("D_"&amp;RIGHT($K1834,5),[1]Facilities!$A:$BB,34,FALSE)</f>
        <v>Full Service</v>
      </c>
      <c r="M1834" s="1" t="str">
        <f>VLOOKUP("D_"&amp;RIGHT($K1834,5),[1]Facilities!$A:$BB,36,FALSE)</f>
        <v>NO</v>
      </c>
      <c r="N1834" s="1" t="str">
        <f t="shared" si="89"/>
        <v>D_USA75212_67095</v>
      </c>
    </row>
    <row r="1835" spans="1:14">
      <c r="A1835" s="1" t="str">
        <f t="shared" si="87"/>
        <v>R_60923</v>
      </c>
      <c r="B1835" s="1" t="s">
        <v>1804</v>
      </c>
      <c r="C1835" s="1">
        <v>60923</v>
      </c>
      <c r="D1835" s="1" t="s">
        <v>7024</v>
      </c>
      <c r="E1835" s="1">
        <v>78887</v>
      </c>
      <c r="F1835" s="1" t="s">
        <v>8292</v>
      </c>
      <c r="G1835" s="1" t="str">
        <f>IF(B1835="Issue",VLOOKUP(A1835,[1]Customers!$A:$B,2,FALSE),VLOOKUP(A1835,[1]Facilities!$A:$B,2,FALSE))</f>
        <v>R_CANT5S2V3_60923</v>
      </c>
      <c r="H1835" s="1" t="str">
        <f>VLOOKUP("D_"&amp;$E1835,[1]Facilities!$A:$BB,2,FALSE)</f>
        <v>D_CANL5S1L4_78887</v>
      </c>
      <c r="I1835" s="1" t="str">
        <f>VLOOKUP("D_"&amp;$E1835,[1]Facilities!$A:$BB,34,FALSE)</f>
        <v>Full Service</v>
      </c>
      <c r="J1835" s="1" t="str">
        <f>VLOOKUP("D_"&amp;$E1835,[1]Facilities!$A:$BB,36,FALSE)</f>
        <v>NO</v>
      </c>
      <c r="K1835" s="1" t="str">
        <f t="shared" si="88"/>
        <v>D_CANL5S1L4_78887</v>
      </c>
      <c r="L1835" s="1" t="str">
        <f>VLOOKUP("D_"&amp;RIGHT($K1835,5),[1]Facilities!$A:$BB,34,FALSE)</f>
        <v>Full Service</v>
      </c>
      <c r="M1835" s="1" t="str">
        <f>VLOOKUP("D_"&amp;RIGHT($K1835,5),[1]Facilities!$A:$BB,36,FALSE)</f>
        <v>NO</v>
      </c>
      <c r="N1835" s="1" t="str">
        <f t="shared" si="89"/>
        <v>D_CANL5S1L4_78887</v>
      </c>
    </row>
    <row r="1836" spans="1:14">
      <c r="A1836" s="1" t="str">
        <f t="shared" si="87"/>
        <v>R_43986</v>
      </c>
      <c r="B1836" s="1" t="s">
        <v>1804</v>
      </c>
      <c r="C1836" s="1">
        <v>43986</v>
      </c>
      <c r="D1836" s="1" t="s">
        <v>1186</v>
      </c>
      <c r="E1836" s="1">
        <v>45195</v>
      </c>
      <c r="F1836" s="1" t="s">
        <v>580</v>
      </c>
      <c r="G1836" s="1" t="str">
        <f>IF(B1836="Issue",VLOOKUP(A1836,[1]Customers!$A:$B,2,FALSE),VLOOKUP(A1836,[1]Facilities!$A:$B,2,FALSE))</f>
        <v>R_USA95377_43986</v>
      </c>
      <c r="H1836" s="1" t="str">
        <f>VLOOKUP("D_"&amp;$E1836,[1]Facilities!$A:$BB,2,FALSE)</f>
        <v>D_USA95304_45195</v>
      </c>
      <c r="I1836" s="1" t="str">
        <f>VLOOKUP("D_"&amp;$E1836,[1]Facilities!$A:$BB,34,FALSE)</f>
        <v>Full Service</v>
      </c>
      <c r="J1836" s="1" t="str">
        <f>VLOOKUP("D_"&amp;$E1836,[1]Facilities!$A:$BB,36,FALSE)</f>
        <v>NO</v>
      </c>
      <c r="K1836" s="1" t="str">
        <f t="shared" si="88"/>
        <v>D_USA95304_45195</v>
      </c>
      <c r="L1836" s="1" t="str">
        <f>VLOOKUP("D_"&amp;RIGHT($K1836,5),[1]Facilities!$A:$BB,34,FALSE)</f>
        <v>Full Service</v>
      </c>
      <c r="M1836" s="1" t="str">
        <f>VLOOKUP("D_"&amp;RIGHT($K1836,5),[1]Facilities!$A:$BB,36,FALSE)</f>
        <v>NO</v>
      </c>
      <c r="N1836" s="1" t="str">
        <f t="shared" si="89"/>
        <v>D_USA95304_45195</v>
      </c>
    </row>
    <row r="1837" spans="1:14">
      <c r="A1837" s="1" t="str">
        <f t="shared" si="87"/>
        <v>R_44039</v>
      </c>
      <c r="B1837" s="1" t="s">
        <v>1804</v>
      </c>
      <c r="C1837" s="1">
        <v>44039</v>
      </c>
      <c r="D1837" s="1" t="s">
        <v>1180</v>
      </c>
      <c r="E1837" s="1">
        <v>75125</v>
      </c>
      <c r="F1837" s="1" t="s">
        <v>1675</v>
      </c>
      <c r="G1837" s="1" t="str">
        <f>IF(B1837="Issue",VLOOKUP(A1837,[1]Customers!$A:$B,2,FALSE),VLOOKUP(A1837,[1]Facilities!$A:$B,2,FALSE))</f>
        <v>R_USA92618_44039</v>
      </c>
      <c r="H1837" s="1" t="str">
        <f>VLOOKUP("D_"&amp;$E1837,[1]Facilities!$A:$BB,2,FALSE)</f>
        <v>D_USA92509_75125</v>
      </c>
      <c r="I1837" s="1" t="str">
        <f>VLOOKUP("D_"&amp;$E1837,[1]Facilities!$A:$BB,34,FALSE)</f>
        <v>Full Service</v>
      </c>
      <c r="J1837" s="1" t="str">
        <f>VLOOKUP("D_"&amp;$E1837,[1]Facilities!$A:$BB,36,FALSE)</f>
        <v>NO</v>
      </c>
      <c r="K1837" s="1" t="str">
        <f t="shared" si="88"/>
        <v>D_USA92509_75125</v>
      </c>
      <c r="L1837" s="1" t="str">
        <f>VLOOKUP("D_"&amp;RIGHT($K1837,5),[1]Facilities!$A:$BB,34,FALSE)</f>
        <v>Full Service</v>
      </c>
      <c r="M1837" s="1" t="str">
        <f>VLOOKUP("D_"&amp;RIGHT($K1837,5),[1]Facilities!$A:$BB,36,FALSE)</f>
        <v>NO</v>
      </c>
      <c r="N1837" s="1" t="str">
        <f t="shared" si="89"/>
        <v>D_USA92509_75125</v>
      </c>
    </row>
    <row r="1838" spans="1:14">
      <c r="A1838" s="1" t="str">
        <f t="shared" si="87"/>
        <v>R_43786</v>
      </c>
      <c r="B1838" s="1" t="s">
        <v>1804</v>
      </c>
      <c r="C1838" s="1">
        <v>43786</v>
      </c>
      <c r="D1838" s="1" t="s">
        <v>1318</v>
      </c>
      <c r="E1838" s="1">
        <v>65540</v>
      </c>
      <c r="F1838" s="1" t="s">
        <v>573</v>
      </c>
      <c r="G1838" s="1" t="str">
        <f>IF(B1838="Issue",VLOOKUP(A1838,[1]Customers!$A:$B,2,FALSE),VLOOKUP(A1838,[1]Facilities!$A:$B,2,FALSE))</f>
        <v>R_USA85353_43786</v>
      </c>
      <c r="H1838" s="1" t="str">
        <f>VLOOKUP("D_"&amp;$E1838,[1]Facilities!$A:$BB,2,FALSE)</f>
        <v>D_USA85043_65540</v>
      </c>
      <c r="I1838" s="1" t="str">
        <f>VLOOKUP("D_"&amp;$E1838,[1]Facilities!$A:$BB,34,FALSE)</f>
        <v>Full Service</v>
      </c>
      <c r="J1838" s="1" t="str">
        <f>VLOOKUP("D_"&amp;$E1838,[1]Facilities!$A:$BB,36,FALSE)</f>
        <v>NO</v>
      </c>
      <c r="K1838" s="1" t="str">
        <f t="shared" si="88"/>
        <v>D_USA85043_65540</v>
      </c>
      <c r="L1838" s="1" t="str">
        <f>VLOOKUP("D_"&amp;RIGHT($K1838,5),[1]Facilities!$A:$BB,34,FALSE)</f>
        <v>Full Service</v>
      </c>
      <c r="M1838" s="1" t="str">
        <f>VLOOKUP("D_"&amp;RIGHT($K1838,5),[1]Facilities!$A:$BB,36,FALSE)</f>
        <v>NO</v>
      </c>
      <c r="N1838" s="1" t="str">
        <f t="shared" si="89"/>
        <v>D_USA85043_65540</v>
      </c>
    </row>
    <row r="1839" spans="1:14">
      <c r="A1839" s="1" t="str">
        <f t="shared" si="87"/>
        <v>R_42368</v>
      </c>
      <c r="B1839" s="1" t="s">
        <v>1804</v>
      </c>
      <c r="C1839" s="1">
        <v>42368</v>
      </c>
      <c r="D1839" s="1" t="s">
        <v>1183</v>
      </c>
      <c r="E1839" s="1">
        <v>56353</v>
      </c>
      <c r="F1839" s="1" t="s">
        <v>571</v>
      </c>
      <c r="G1839" s="1" t="str">
        <f>IF(B1839="Issue",VLOOKUP(A1839,[1]Customers!$A:$B,2,FALSE),VLOOKUP(A1839,[1]Facilities!$A:$B,2,FALSE))</f>
        <v>R_USA60160_42368</v>
      </c>
      <c r="H1839" s="1" t="str">
        <f>VLOOKUP("D_"&amp;$E1839,[1]Facilities!$A:$BB,2,FALSE)</f>
        <v>D_USA60633_56353</v>
      </c>
      <c r="I1839" s="1" t="str">
        <f>VLOOKUP("D_"&amp;$E1839,[1]Facilities!$A:$BB,34,FALSE)</f>
        <v>Full Service</v>
      </c>
      <c r="J1839" s="1" t="str">
        <f>VLOOKUP("D_"&amp;$E1839,[1]Facilities!$A:$BB,36,FALSE)</f>
        <v>NO</v>
      </c>
      <c r="K1839" s="1" t="str">
        <f t="shared" si="88"/>
        <v>D_USA60633_56353</v>
      </c>
      <c r="L1839" s="1" t="str">
        <f>VLOOKUP("D_"&amp;RIGHT($K1839,5),[1]Facilities!$A:$BB,34,FALSE)</f>
        <v>Full Service</v>
      </c>
      <c r="M1839" s="1" t="str">
        <f>VLOOKUP("D_"&amp;RIGHT($K1839,5),[1]Facilities!$A:$BB,36,FALSE)</f>
        <v>NO</v>
      </c>
      <c r="N1839" s="1" t="str">
        <f t="shared" si="89"/>
        <v>D_USA60633_56353</v>
      </c>
    </row>
    <row r="1840" spans="1:14">
      <c r="A1840" s="1" t="str">
        <f t="shared" si="87"/>
        <v>R_43988</v>
      </c>
      <c r="B1840" s="1" t="s">
        <v>1804</v>
      </c>
      <c r="C1840" s="1">
        <v>43988</v>
      </c>
      <c r="D1840" s="1" t="s">
        <v>1184</v>
      </c>
      <c r="E1840" s="1">
        <v>61024</v>
      </c>
      <c r="F1840" s="1" t="s">
        <v>586</v>
      </c>
      <c r="G1840" s="1" t="str">
        <f>IF(B1840="Issue",VLOOKUP(A1840,[1]Customers!$A:$B,2,FALSE),VLOOKUP(A1840,[1]Facilities!$A:$B,2,FALSE))</f>
        <v>R_USA98047_43988</v>
      </c>
      <c r="H1840" s="1" t="str">
        <f>VLOOKUP("D_"&amp;$E1840,[1]Facilities!$A:$BB,2,FALSE)</f>
        <v>D_USA98001_61024</v>
      </c>
      <c r="I1840" s="1" t="str">
        <f>VLOOKUP("D_"&amp;$E1840,[1]Facilities!$A:$BB,34,FALSE)</f>
        <v>Sort Only</v>
      </c>
      <c r="J1840" s="1" t="str">
        <f>VLOOKUP("D_"&amp;$E1840,[1]Facilities!$A:$BB,36,FALSE)</f>
        <v>NO</v>
      </c>
      <c r="K1840" s="1" t="str">
        <f t="shared" si="88"/>
        <v>D_USA98001_61024</v>
      </c>
      <c r="L1840" s="1" t="str">
        <f>VLOOKUP("D_"&amp;RIGHT($K1840,5),[1]Facilities!$A:$BB,34,FALSE)</f>
        <v>Sort Only</v>
      </c>
      <c r="M1840" s="1" t="str">
        <f>VLOOKUP("D_"&amp;RIGHT($K1840,5),[1]Facilities!$A:$BB,36,FALSE)</f>
        <v>NO</v>
      </c>
      <c r="N1840" s="1" t="str">
        <f t="shared" si="89"/>
        <v>D_USA98001_61024</v>
      </c>
    </row>
    <row r="1841" spans="1:14">
      <c r="A1841" s="1" t="str">
        <f t="shared" si="87"/>
        <v>R_43007</v>
      </c>
      <c r="B1841" s="1" t="s">
        <v>1804</v>
      </c>
      <c r="C1841" s="1">
        <v>43007</v>
      </c>
      <c r="D1841" s="1" t="s">
        <v>1178</v>
      </c>
      <c r="E1841" s="1">
        <v>50843</v>
      </c>
      <c r="F1841" s="1" t="s">
        <v>576</v>
      </c>
      <c r="G1841" s="1" t="str">
        <f>IF(B1841="Issue",VLOOKUP(A1841,[1]Customers!$A:$B,2,FALSE),VLOOKUP(A1841,[1]Facilities!$A:$B,2,FALSE))</f>
        <v>R_USA17517_43007</v>
      </c>
      <c r="H1841" s="1" t="str">
        <f>VLOOKUP("D_"&amp;$E1841,[1]Facilities!$A:$BB,2,FALSE)</f>
        <v>D_USA18202_50843</v>
      </c>
      <c r="I1841" s="1" t="str">
        <f>VLOOKUP("D_"&amp;$E1841,[1]Facilities!$A:$BB,34,FALSE)</f>
        <v>Full Service</v>
      </c>
      <c r="J1841" s="1" t="str">
        <f>VLOOKUP("D_"&amp;$E1841,[1]Facilities!$A:$BB,36,FALSE)</f>
        <v>NO</v>
      </c>
      <c r="K1841" s="1" t="str">
        <f t="shared" si="88"/>
        <v>D_USA18202_50843</v>
      </c>
      <c r="L1841" s="1" t="str">
        <f>VLOOKUP("D_"&amp;RIGHT($K1841,5),[1]Facilities!$A:$BB,34,FALSE)</f>
        <v>Full Service</v>
      </c>
      <c r="M1841" s="1" t="str">
        <f>VLOOKUP("D_"&amp;RIGHT($K1841,5),[1]Facilities!$A:$BB,36,FALSE)</f>
        <v>NO</v>
      </c>
      <c r="N1841" s="1" t="str">
        <f t="shared" si="89"/>
        <v>D_USA18202_50843</v>
      </c>
    </row>
    <row r="1842" spans="1:14">
      <c r="A1842" s="1" t="str">
        <f t="shared" si="87"/>
        <v>R_43785</v>
      </c>
      <c r="B1842" s="1" t="s">
        <v>1804</v>
      </c>
      <c r="C1842" s="1">
        <v>43785</v>
      </c>
      <c r="D1842" s="1" t="s">
        <v>1182</v>
      </c>
      <c r="E1842" s="1">
        <v>45195</v>
      </c>
      <c r="F1842" s="1" t="s">
        <v>580</v>
      </c>
      <c r="G1842" s="1" t="str">
        <f>IF(B1842="Issue",VLOOKUP(A1842,[1]Customers!$A:$B,2,FALSE),VLOOKUP(A1842,[1]Facilities!$A:$B,2,FALSE))</f>
        <v>R_USA97230_43785</v>
      </c>
      <c r="H1842" s="1" t="str">
        <f>VLOOKUP("D_"&amp;$E1842,[1]Facilities!$A:$BB,2,FALSE)</f>
        <v>D_USA95304_45195</v>
      </c>
      <c r="I1842" s="1" t="str">
        <f>VLOOKUP("D_"&amp;$E1842,[1]Facilities!$A:$BB,34,FALSE)</f>
        <v>Full Service</v>
      </c>
      <c r="J1842" s="1" t="str">
        <f>VLOOKUP("D_"&amp;$E1842,[1]Facilities!$A:$BB,36,FALSE)</f>
        <v>NO</v>
      </c>
      <c r="K1842" s="1" t="str">
        <f t="shared" si="88"/>
        <v>D_USA95304_45195</v>
      </c>
      <c r="L1842" s="1" t="str">
        <f>VLOOKUP("D_"&amp;RIGHT($K1842,5),[1]Facilities!$A:$BB,34,FALSE)</f>
        <v>Full Service</v>
      </c>
      <c r="M1842" s="1" t="str">
        <f>VLOOKUP("D_"&amp;RIGHT($K1842,5),[1]Facilities!$A:$BB,36,FALSE)</f>
        <v>NO</v>
      </c>
      <c r="N1842" s="1" t="str">
        <f t="shared" si="89"/>
        <v>D_USA95304_45195</v>
      </c>
    </row>
    <row r="1843" spans="1:14">
      <c r="A1843" s="1" t="str">
        <f t="shared" si="87"/>
        <v>R_43204</v>
      </c>
      <c r="B1843" s="1" t="s">
        <v>1804</v>
      </c>
      <c r="C1843" s="1">
        <v>43204</v>
      </c>
      <c r="D1843" s="1" t="s">
        <v>1188</v>
      </c>
      <c r="E1843" s="1">
        <v>67095</v>
      </c>
      <c r="F1843" s="1" t="s">
        <v>584</v>
      </c>
      <c r="G1843" s="1" t="str">
        <f>IF(B1843="Issue",VLOOKUP(A1843,[1]Customers!$A:$B,2,FALSE),VLOOKUP(A1843,[1]Facilities!$A:$B,2,FALSE))</f>
        <v>R_USA76262_43204</v>
      </c>
      <c r="H1843" s="1" t="str">
        <f>VLOOKUP("D_"&amp;$E1843,[1]Facilities!$A:$BB,2,FALSE)</f>
        <v>D_USA75212_67095</v>
      </c>
      <c r="I1843" s="1" t="str">
        <f>VLOOKUP("D_"&amp;$E1843,[1]Facilities!$A:$BB,34,FALSE)</f>
        <v>Full Service</v>
      </c>
      <c r="J1843" s="1" t="str">
        <f>VLOOKUP("D_"&amp;$E1843,[1]Facilities!$A:$BB,36,FALSE)</f>
        <v>NO</v>
      </c>
      <c r="K1843" s="1" t="str">
        <f t="shared" si="88"/>
        <v>D_USA75212_67095</v>
      </c>
      <c r="L1843" s="1" t="str">
        <f>VLOOKUP("D_"&amp;RIGHT($K1843,5),[1]Facilities!$A:$BB,34,FALSE)</f>
        <v>Full Service</v>
      </c>
      <c r="M1843" s="1" t="str">
        <f>VLOOKUP("D_"&amp;RIGHT($K1843,5),[1]Facilities!$A:$BB,36,FALSE)</f>
        <v>NO</v>
      </c>
      <c r="N1843" s="1" t="str">
        <f t="shared" si="89"/>
        <v>D_USA75212_67095</v>
      </c>
    </row>
    <row r="1844" spans="1:14">
      <c r="A1844" s="1" t="str">
        <f t="shared" si="87"/>
        <v>R_43712</v>
      </c>
      <c r="B1844" s="1" t="s">
        <v>1804</v>
      </c>
      <c r="C1844" s="1">
        <v>43712</v>
      </c>
      <c r="D1844" s="1" t="s">
        <v>1185</v>
      </c>
      <c r="E1844" s="1">
        <v>76082</v>
      </c>
      <c r="F1844" s="1" t="s">
        <v>1787</v>
      </c>
      <c r="G1844" s="1" t="str">
        <f>IF(B1844="Issue",VLOOKUP(A1844,[1]Customers!$A:$B,2,FALSE),VLOOKUP(A1844,[1]Facilities!$A:$B,2,FALSE))</f>
        <v>R_USA80216_43712</v>
      </c>
      <c r="H1844" s="1" t="str">
        <f>VLOOKUP("D_"&amp;$E1844,[1]Facilities!$A:$BB,2,FALSE)</f>
        <v>D_USA80011_76082</v>
      </c>
      <c r="I1844" s="1" t="str">
        <f>VLOOKUP("D_"&amp;$E1844,[1]Facilities!$A:$BB,34,FALSE)</f>
        <v>Full Service</v>
      </c>
      <c r="J1844" s="1" t="str">
        <f>VLOOKUP("D_"&amp;$E1844,[1]Facilities!$A:$BB,36,FALSE)</f>
        <v>NO</v>
      </c>
      <c r="K1844" s="1" t="str">
        <f t="shared" si="88"/>
        <v>D_USA80011_76082</v>
      </c>
      <c r="L1844" s="1" t="str">
        <f>VLOOKUP("D_"&amp;RIGHT($K1844,5),[1]Facilities!$A:$BB,34,FALSE)</f>
        <v>Full Service</v>
      </c>
      <c r="M1844" s="1" t="str">
        <f>VLOOKUP("D_"&amp;RIGHT($K1844,5),[1]Facilities!$A:$BB,36,FALSE)</f>
        <v>NO</v>
      </c>
      <c r="N1844" s="1" t="str">
        <f t="shared" si="89"/>
        <v>D_USA80011_76082</v>
      </c>
    </row>
    <row r="1845" spans="1:14">
      <c r="A1845" s="1" t="str">
        <f t="shared" si="87"/>
        <v>R_43318</v>
      </c>
      <c r="B1845" s="1" t="s">
        <v>1804</v>
      </c>
      <c r="C1845" s="1">
        <v>43318</v>
      </c>
      <c r="D1845" s="1" t="s">
        <v>1181</v>
      </c>
      <c r="E1845" s="1">
        <v>56495</v>
      </c>
      <c r="F1845" s="1" t="s">
        <v>578</v>
      </c>
      <c r="G1845" s="1" t="str">
        <f>IF(B1845="Issue",VLOOKUP(A1845,[1]Customers!$A:$B,2,FALSE),VLOOKUP(A1845,[1]Facilities!$A:$B,2,FALSE))</f>
        <v>R_USA84054_43318</v>
      </c>
      <c r="H1845" s="1" t="str">
        <f>VLOOKUP("D_"&amp;$E1845,[1]Facilities!$A:$BB,2,FALSE)</f>
        <v>D_USA84119_56495</v>
      </c>
      <c r="I1845" s="1" t="str">
        <f>VLOOKUP("D_"&amp;$E1845,[1]Facilities!$A:$BB,34,FALSE)</f>
        <v>Full Service</v>
      </c>
      <c r="J1845" s="1" t="str">
        <f>VLOOKUP("D_"&amp;$E1845,[1]Facilities!$A:$BB,36,FALSE)</f>
        <v>NO</v>
      </c>
      <c r="K1845" s="1" t="str">
        <f t="shared" si="88"/>
        <v>D_USA84119_56495</v>
      </c>
      <c r="L1845" s="1" t="str">
        <f>VLOOKUP("D_"&amp;RIGHT($K1845,5),[1]Facilities!$A:$BB,34,FALSE)</f>
        <v>Full Service</v>
      </c>
      <c r="M1845" s="1" t="str">
        <f>VLOOKUP("D_"&amp;RIGHT($K1845,5),[1]Facilities!$A:$BB,36,FALSE)</f>
        <v>NO</v>
      </c>
      <c r="N1845" s="1" t="str">
        <f t="shared" si="89"/>
        <v>D_USA84119_56495</v>
      </c>
    </row>
    <row r="1846" spans="1:14">
      <c r="A1846" s="1" t="str">
        <f t="shared" si="87"/>
        <v>R_43996</v>
      </c>
      <c r="B1846" s="1" t="s">
        <v>1804</v>
      </c>
      <c r="C1846" s="1">
        <v>43996</v>
      </c>
      <c r="D1846" s="1" t="s">
        <v>1187</v>
      </c>
      <c r="E1846" s="1">
        <v>70318</v>
      </c>
      <c r="F1846" s="1" t="s">
        <v>1402</v>
      </c>
      <c r="G1846" s="1" t="str">
        <f>IF(B1846="Issue",VLOOKUP(A1846,[1]Customers!$A:$B,2,FALSE),VLOOKUP(A1846,[1]Facilities!$A:$B,2,FALSE))</f>
        <v>R_USA04090_43996</v>
      </c>
      <c r="H1846" s="1" t="str">
        <f>VLOOKUP("D_"&amp;$E1846,[1]Facilities!$A:$BB,2,FALSE)</f>
        <v>D_USA12085_70318</v>
      </c>
      <c r="I1846" s="1" t="str">
        <f>VLOOKUP("D_"&amp;$E1846,[1]Facilities!$A:$BB,34,FALSE)</f>
        <v>Full Service</v>
      </c>
      <c r="J1846" s="1" t="str">
        <f>VLOOKUP("D_"&amp;$E1846,[1]Facilities!$A:$BB,36,FALSE)</f>
        <v>NO</v>
      </c>
      <c r="K1846" s="1" t="str">
        <f t="shared" si="88"/>
        <v>D_USA12085_70318</v>
      </c>
      <c r="L1846" s="1" t="str">
        <f>VLOOKUP("D_"&amp;RIGHT($K1846,5),[1]Facilities!$A:$BB,34,FALSE)</f>
        <v>Full Service</v>
      </c>
      <c r="M1846" s="1" t="str">
        <f>VLOOKUP("D_"&amp;RIGHT($K1846,5),[1]Facilities!$A:$BB,36,FALSE)</f>
        <v>NO</v>
      </c>
      <c r="N1846" s="1" t="str">
        <f t="shared" si="89"/>
        <v>D_USA12085_70318</v>
      </c>
    </row>
    <row r="1847" spans="1:14">
      <c r="A1847" s="1" t="str">
        <f t="shared" si="87"/>
        <v>R_44038</v>
      </c>
      <c r="B1847" s="1" t="s">
        <v>1804</v>
      </c>
      <c r="C1847" s="1">
        <v>44038</v>
      </c>
      <c r="D1847" s="1" t="s">
        <v>1179</v>
      </c>
      <c r="E1847" s="1">
        <v>75125</v>
      </c>
      <c r="F1847" s="1" t="s">
        <v>1675</v>
      </c>
      <c r="G1847" s="1" t="str">
        <f>IF(B1847="Issue",VLOOKUP(A1847,[1]Customers!$A:$B,2,FALSE),VLOOKUP(A1847,[1]Facilities!$A:$B,2,FALSE))</f>
        <v>R_USA92821_44038</v>
      </c>
      <c r="H1847" s="1" t="str">
        <f>VLOOKUP("D_"&amp;$E1847,[1]Facilities!$A:$BB,2,FALSE)</f>
        <v>D_USA92509_75125</v>
      </c>
      <c r="I1847" s="1" t="str">
        <f>VLOOKUP("D_"&amp;$E1847,[1]Facilities!$A:$BB,34,FALSE)</f>
        <v>Full Service</v>
      </c>
      <c r="J1847" s="1" t="str">
        <f>VLOOKUP("D_"&amp;$E1847,[1]Facilities!$A:$BB,36,FALSE)</f>
        <v>NO</v>
      </c>
      <c r="K1847" s="1" t="str">
        <f t="shared" si="88"/>
        <v>D_USA92509_75125</v>
      </c>
      <c r="L1847" s="1" t="str">
        <f>VLOOKUP("D_"&amp;RIGHT($K1847,5),[1]Facilities!$A:$BB,34,FALSE)</f>
        <v>Full Service</v>
      </c>
      <c r="M1847" s="1" t="str">
        <f>VLOOKUP("D_"&amp;RIGHT($K1847,5),[1]Facilities!$A:$BB,36,FALSE)</f>
        <v>NO</v>
      </c>
      <c r="N1847" s="1" t="str">
        <f t="shared" si="89"/>
        <v>D_USA92509_75125</v>
      </c>
    </row>
    <row r="1848" spans="1:14">
      <c r="A1848" s="1" t="str">
        <f t="shared" si="87"/>
        <v>R_43772</v>
      </c>
      <c r="B1848" s="1" t="s">
        <v>1804</v>
      </c>
      <c r="C1848" s="1">
        <v>43772</v>
      </c>
      <c r="D1848" s="1" t="s">
        <v>1319</v>
      </c>
      <c r="E1848" s="1">
        <v>50843</v>
      </c>
      <c r="F1848" s="1" t="s">
        <v>576</v>
      </c>
      <c r="G1848" s="1" t="str">
        <f>IF(B1848="Issue",VLOOKUP(A1848,[1]Customers!$A:$B,2,FALSE),VLOOKUP(A1848,[1]Facilities!$A:$B,2,FALSE))</f>
        <v>R_USA01843_43772</v>
      </c>
      <c r="H1848" s="1" t="str">
        <f>VLOOKUP("D_"&amp;$E1848,[1]Facilities!$A:$BB,2,FALSE)</f>
        <v>D_USA18202_50843</v>
      </c>
      <c r="I1848" s="1" t="str">
        <f>VLOOKUP("D_"&amp;$E1848,[1]Facilities!$A:$BB,34,FALSE)</f>
        <v>Full Service</v>
      </c>
      <c r="J1848" s="1" t="str">
        <f>VLOOKUP("D_"&amp;$E1848,[1]Facilities!$A:$BB,36,FALSE)</f>
        <v>NO</v>
      </c>
      <c r="K1848" s="1" t="str">
        <f t="shared" si="88"/>
        <v>D_USA18202_50843</v>
      </c>
      <c r="L1848" s="1" t="str">
        <f>VLOOKUP("D_"&amp;RIGHT($K1848,5),[1]Facilities!$A:$BB,34,FALSE)</f>
        <v>Full Service</v>
      </c>
      <c r="M1848" s="1" t="str">
        <f>VLOOKUP("D_"&amp;RIGHT($K1848,5),[1]Facilities!$A:$BB,36,FALSE)</f>
        <v>NO</v>
      </c>
      <c r="N1848" s="1" t="str">
        <f t="shared" si="89"/>
        <v>D_USA18202_50843</v>
      </c>
    </row>
    <row r="1849" spans="1:14">
      <c r="A1849" s="1" t="str">
        <f t="shared" si="87"/>
        <v>R_44440</v>
      </c>
      <c r="B1849" s="1" t="s">
        <v>1804</v>
      </c>
      <c r="C1849" s="1">
        <v>44440</v>
      </c>
      <c r="D1849" s="1" t="s">
        <v>633</v>
      </c>
      <c r="E1849" s="1">
        <v>59068</v>
      </c>
      <c r="F1849" s="1" t="s">
        <v>577</v>
      </c>
      <c r="G1849" s="1" t="str">
        <f>IF(B1849="Issue",VLOOKUP(A1849,[1]Customers!$A:$B,2,FALSE),VLOOKUP(A1849,[1]Facilities!$A:$B,2,FALSE))</f>
        <v>R_USA33844_44440</v>
      </c>
      <c r="H1849" s="1" t="str">
        <f>VLOOKUP("D_"&amp;$E1849,[1]Facilities!$A:$BB,2,FALSE)</f>
        <v>D_USA33815_59068</v>
      </c>
      <c r="I1849" s="1" t="str">
        <f>VLOOKUP("D_"&amp;$E1849,[1]Facilities!$A:$BB,34,FALSE)</f>
        <v>Full Service</v>
      </c>
      <c r="J1849" s="1" t="str">
        <f>VLOOKUP("D_"&amp;$E1849,[1]Facilities!$A:$BB,36,FALSE)</f>
        <v>NO</v>
      </c>
      <c r="K1849" s="1" t="str">
        <f t="shared" si="88"/>
        <v>D_USA33815_59068</v>
      </c>
      <c r="L1849" s="1" t="str">
        <f>VLOOKUP("D_"&amp;RIGHT($K1849,5),[1]Facilities!$A:$BB,34,FALSE)</f>
        <v>Full Service</v>
      </c>
      <c r="M1849" s="1" t="str">
        <f>VLOOKUP("D_"&amp;RIGHT($K1849,5),[1]Facilities!$A:$BB,36,FALSE)</f>
        <v>NO</v>
      </c>
      <c r="N1849" s="1" t="str">
        <f t="shared" si="89"/>
        <v>D_USA33815_59068</v>
      </c>
    </row>
    <row r="1850" spans="1:14">
      <c r="A1850" s="1" t="str">
        <f t="shared" si="87"/>
        <v>R_44092</v>
      </c>
      <c r="B1850" s="1" t="s">
        <v>1804</v>
      </c>
      <c r="C1850" s="1">
        <v>44092</v>
      </c>
      <c r="D1850" s="1" t="s">
        <v>631</v>
      </c>
      <c r="E1850" s="1">
        <v>50843</v>
      </c>
      <c r="F1850" s="1" t="s">
        <v>576</v>
      </c>
      <c r="G1850" s="1" t="str">
        <f>IF(B1850="Issue",VLOOKUP(A1850,[1]Customers!$A:$B,2,FALSE),VLOOKUP(A1850,[1]Facilities!$A:$B,2,FALSE))</f>
        <v>R_USA21701_44092</v>
      </c>
      <c r="H1850" s="1" t="str">
        <f>VLOOKUP("D_"&amp;$E1850,[1]Facilities!$A:$BB,2,FALSE)</f>
        <v>D_USA18202_50843</v>
      </c>
      <c r="I1850" s="1" t="str">
        <f>VLOOKUP("D_"&amp;$E1850,[1]Facilities!$A:$BB,34,FALSE)</f>
        <v>Full Service</v>
      </c>
      <c r="J1850" s="1" t="str">
        <f>VLOOKUP("D_"&amp;$E1850,[1]Facilities!$A:$BB,36,FALSE)</f>
        <v>NO</v>
      </c>
      <c r="K1850" s="1" t="str">
        <f t="shared" si="88"/>
        <v>D_USA18202_50843</v>
      </c>
      <c r="L1850" s="1" t="str">
        <f>VLOOKUP("D_"&amp;RIGHT($K1850,5),[1]Facilities!$A:$BB,34,FALSE)</f>
        <v>Full Service</v>
      </c>
      <c r="M1850" s="1" t="str">
        <f>VLOOKUP("D_"&amp;RIGHT($K1850,5),[1]Facilities!$A:$BB,36,FALSE)</f>
        <v>NO</v>
      </c>
      <c r="N1850" s="1" t="str">
        <f t="shared" si="89"/>
        <v>D_USA18202_50843</v>
      </c>
    </row>
    <row r="1851" spans="1:14">
      <c r="A1851" s="1" t="str">
        <f t="shared" si="87"/>
        <v>R_42338</v>
      </c>
      <c r="B1851" s="1" t="s">
        <v>1804</v>
      </c>
      <c r="C1851" s="1">
        <v>42338</v>
      </c>
      <c r="D1851" s="1" t="s">
        <v>626</v>
      </c>
      <c r="E1851" s="1">
        <v>56353</v>
      </c>
      <c r="F1851" s="1" t="s">
        <v>571</v>
      </c>
      <c r="G1851" s="1" t="str">
        <f>IF(B1851="Issue",VLOOKUP(A1851,[1]Customers!$A:$B,2,FALSE),VLOOKUP(A1851,[1]Facilities!$A:$B,2,FALSE))</f>
        <v>R_USA60510_42338</v>
      </c>
      <c r="H1851" s="1" t="str">
        <f>VLOOKUP("D_"&amp;$E1851,[1]Facilities!$A:$BB,2,FALSE)</f>
        <v>D_USA60633_56353</v>
      </c>
      <c r="I1851" s="1" t="str">
        <f>VLOOKUP("D_"&amp;$E1851,[1]Facilities!$A:$BB,34,FALSE)</f>
        <v>Full Service</v>
      </c>
      <c r="J1851" s="1" t="str">
        <f>VLOOKUP("D_"&amp;$E1851,[1]Facilities!$A:$BB,36,FALSE)</f>
        <v>NO</v>
      </c>
      <c r="K1851" s="1" t="str">
        <f t="shared" si="88"/>
        <v>D_USA60633_56353</v>
      </c>
      <c r="L1851" s="1" t="str">
        <f>VLOOKUP("D_"&amp;RIGHT($K1851,5),[1]Facilities!$A:$BB,34,FALSE)</f>
        <v>Full Service</v>
      </c>
      <c r="M1851" s="1" t="str">
        <f>VLOOKUP("D_"&amp;RIGHT($K1851,5),[1]Facilities!$A:$BB,36,FALSE)</f>
        <v>NO</v>
      </c>
      <c r="N1851" s="1" t="str">
        <f t="shared" si="89"/>
        <v>D_USA60633_56353</v>
      </c>
    </row>
    <row r="1852" spans="1:14">
      <c r="A1852" s="1" t="str">
        <f t="shared" si="87"/>
        <v>R_44128</v>
      </c>
      <c r="B1852" s="1" t="s">
        <v>1804</v>
      </c>
      <c r="C1852" s="1">
        <v>44128</v>
      </c>
      <c r="D1852" s="1" t="s">
        <v>630</v>
      </c>
      <c r="E1852" s="1">
        <v>76092</v>
      </c>
      <c r="F1852" s="1" t="s">
        <v>8291</v>
      </c>
      <c r="G1852" s="1" t="str">
        <f>IF(B1852="Issue",VLOOKUP(A1852,[1]Customers!$A:$B,2,FALSE),VLOOKUP(A1852,[1]Facilities!$A:$B,2,FALSE))</f>
        <v>R_USA55021_44128</v>
      </c>
      <c r="H1852" s="1" t="str">
        <f>VLOOKUP("D_"&amp;$E1852,[1]Facilities!$A:$BB,2,FALSE)</f>
        <v>D_USA55066_76092</v>
      </c>
      <c r="I1852" s="1" t="str">
        <f>VLOOKUP("D_"&amp;$E1852,[1]Facilities!$A:$BB,34,FALSE)</f>
        <v>Full Service</v>
      </c>
      <c r="J1852" s="1" t="str">
        <f>VLOOKUP("D_"&amp;$E1852,[1]Facilities!$A:$BB,36,FALSE)</f>
        <v>NO</v>
      </c>
      <c r="K1852" s="1" t="str">
        <f t="shared" si="88"/>
        <v>D_USA55066_76092</v>
      </c>
      <c r="L1852" s="1" t="str">
        <f>VLOOKUP("D_"&amp;RIGHT($K1852,5),[1]Facilities!$A:$BB,34,FALSE)</f>
        <v>Full Service</v>
      </c>
      <c r="M1852" s="1" t="str">
        <f>VLOOKUP("D_"&amp;RIGHT($K1852,5),[1]Facilities!$A:$BB,36,FALSE)</f>
        <v>NO</v>
      </c>
      <c r="N1852" s="1" t="str">
        <f t="shared" si="89"/>
        <v>D_USA55066_76092</v>
      </c>
    </row>
    <row r="1853" spans="1:14">
      <c r="A1853" s="1" t="str">
        <f t="shared" si="87"/>
        <v>R_42343</v>
      </c>
      <c r="B1853" s="1" t="s">
        <v>1804</v>
      </c>
      <c r="C1853" s="1">
        <v>42343</v>
      </c>
      <c r="D1853" s="1" t="s">
        <v>639</v>
      </c>
      <c r="E1853" s="1">
        <v>70497</v>
      </c>
      <c r="F1853" s="1" t="s">
        <v>1422</v>
      </c>
      <c r="G1853" s="1" t="str">
        <f>IF(B1853="Issue",VLOOKUP(A1853,[1]Customers!$A:$B,2,FALSE),VLOOKUP(A1853,[1]Facilities!$A:$B,2,FALSE))</f>
        <v>R_USA63366_42343</v>
      </c>
      <c r="H1853" s="1" t="str">
        <f>VLOOKUP("D_"&amp;$E1853,[1]Facilities!$A:$BB,2,FALSE)</f>
        <v>D_USA63042_70497</v>
      </c>
      <c r="I1853" s="1" t="str">
        <f>VLOOKUP("D_"&amp;$E1853,[1]Facilities!$A:$BB,34,FALSE)</f>
        <v>Full Service</v>
      </c>
      <c r="J1853" s="1" t="str">
        <f>VLOOKUP("D_"&amp;$E1853,[1]Facilities!$A:$BB,36,FALSE)</f>
        <v>NO</v>
      </c>
      <c r="K1853" s="1" t="str">
        <f t="shared" si="88"/>
        <v>D_USA63042_70497</v>
      </c>
      <c r="L1853" s="1" t="str">
        <f>VLOOKUP("D_"&amp;RIGHT($K1853,5),[1]Facilities!$A:$BB,34,FALSE)</f>
        <v>Full Service</v>
      </c>
      <c r="M1853" s="1" t="str">
        <f>VLOOKUP("D_"&amp;RIGHT($K1853,5),[1]Facilities!$A:$BB,36,FALSE)</f>
        <v>NO</v>
      </c>
      <c r="N1853" s="1" t="str">
        <f t="shared" si="89"/>
        <v>D_USA63042_70497</v>
      </c>
    </row>
    <row r="1854" spans="1:14">
      <c r="A1854" s="1" t="str">
        <f t="shared" si="87"/>
        <v>R_59624</v>
      </c>
      <c r="B1854" s="1" t="s">
        <v>1804</v>
      </c>
      <c r="C1854" s="1">
        <v>59624</v>
      </c>
      <c r="D1854" s="1" t="s">
        <v>642</v>
      </c>
      <c r="E1854" s="1">
        <v>59068</v>
      </c>
      <c r="F1854" s="1" t="s">
        <v>577</v>
      </c>
      <c r="G1854" s="1" t="str">
        <f>IF(B1854="Issue",VLOOKUP(A1854,[1]Customers!$A:$B,2,FALSE),VLOOKUP(A1854,[1]Facilities!$A:$B,2,FALSE))</f>
        <v>R_USA33411_59624</v>
      </c>
      <c r="H1854" s="1" t="str">
        <f>VLOOKUP("D_"&amp;$E1854,[1]Facilities!$A:$BB,2,FALSE)</f>
        <v>D_USA33815_59068</v>
      </c>
      <c r="I1854" s="1" t="str">
        <f>VLOOKUP("D_"&amp;$E1854,[1]Facilities!$A:$BB,34,FALSE)</f>
        <v>Full Service</v>
      </c>
      <c r="J1854" s="1" t="str">
        <f>VLOOKUP("D_"&amp;$E1854,[1]Facilities!$A:$BB,36,FALSE)</f>
        <v>NO</v>
      </c>
      <c r="K1854" s="1" t="str">
        <f t="shared" si="88"/>
        <v>D_USA33815_59068</v>
      </c>
      <c r="L1854" s="1" t="str">
        <f>VLOOKUP("D_"&amp;RIGHT($K1854,5),[1]Facilities!$A:$BB,34,FALSE)</f>
        <v>Full Service</v>
      </c>
      <c r="M1854" s="1" t="str">
        <f>VLOOKUP("D_"&amp;RIGHT($K1854,5),[1]Facilities!$A:$BB,36,FALSE)</f>
        <v>NO</v>
      </c>
      <c r="N1854" s="1" t="str">
        <f t="shared" si="89"/>
        <v>D_USA33815_59068</v>
      </c>
    </row>
    <row r="1855" spans="1:14">
      <c r="A1855" s="1" t="str">
        <f t="shared" si="87"/>
        <v>R_42340</v>
      </c>
      <c r="B1855" s="1" t="s">
        <v>1804</v>
      </c>
      <c r="C1855" s="1">
        <v>42340</v>
      </c>
      <c r="D1855" s="1" t="s">
        <v>627</v>
      </c>
      <c r="E1855" s="1">
        <v>50843</v>
      </c>
      <c r="F1855" s="1" t="s">
        <v>576</v>
      </c>
      <c r="G1855" s="1" t="str">
        <f>IF(B1855="Issue",VLOOKUP(A1855,[1]Customers!$A:$B,2,FALSE),VLOOKUP(A1855,[1]Facilities!$A:$B,2,FALSE))</f>
        <v>R_USA18034_42340</v>
      </c>
      <c r="H1855" s="1" t="str">
        <f>VLOOKUP("D_"&amp;$E1855,[1]Facilities!$A:$BB,2,FALSE)</f>
        <v>D_USA18202_50843</v>
      </c>
      <c r="I1855" s="1" t="str">
        <f>VLOOKUP("D_"&amp;$E1855,[1]Facilities!$A:$BB,34,FALSE)</f>
        <v>Full Service</v>
      </c>
      <c r="J1855" s="1" t="str">
        <f>VLOOKUP("D_"&amp;$E1855,[1]Facilities!$A:$BB,36,FALSE)</f>
        <v>NO</v>
      </c>
      <c r="K1855" s="1" t="str">
        <f t="shared" si="88"/>
        <v>D_USA18202_50843</v>
      </c>
      <c r="L1855" s="1" t="str">
        <f>VLOOKUP("D_"&amp;RIGHT($K1855,5),[1]Facilities!$A:$BB,34,FALSE)</f>
        <v>Full Service</v>
      </c>
      <c r="M1855" s="1" t="str">
        <f>VLOOKUP("D_"&amp;RIGHT($K1855,5),[1]Facilities!$A:$BB,36,FALSE)</f>
        <v>NO</v>
      </c>
      <c r="N1855" s="1" t="str">
        <f t="shared" si="89"/>
        <v>D_USA18202_50843</v>
      </c>
    </row>
    <row r="1856" spans="1:14">
      <c r="A1856" s="1" t="str">
        <f t="shared" si="87"/>
        <v>R_42337</v>
      </c>
      <c r="B1856" s="1" t="s">
        <v>1804</v>
      </c>
      <c r="C1856" s="1">
        <v>42337</v>
      </c>
      <c r="D1856" s="1" t="s">
        <v>649</v>
      </c>
      <c r="E1856" s="1">
        <v>63296</v>
      </c>
      <c r="F1856" s="1" t="s">
        <v>8293</v>
      </c>
      <c r="G1856" s="1" t="str">
        <f>IF(B1856="Issue",VLOOKUP(A1856,[1]Customers!$A:$B,2,FALSE),VLOOKUP(A1856,[1]Facilities!$A:$B,2,FALSE))</f>
        <v>R_USA48892_42337</v>
      </c>
      <c r="H1856" s="1" t="str">
        <f>VLOOKUP("D_"&amp;$E1856,[1]Facilities!$A:$BB,2,FALSE)</f>
        <v>D_USA60099_63296</v>
      </c>
      <c r="I1856" s="1" t="str">
        <f>VLOOKUP("D_"&amp;$E1856,[1]Facilities!$A:$BB,34,FALSE)</f>
        <v>Full Service</v>
      </c>
      <c r="J1856" s="1" t="str">
        <f>VLOOKUP("D_"&amp;$E1856,[1]Facilities!$A:$BB,36,FALSE)</f>
        <v>NO</v>
      </c>
      <c r="K1856" s="1" t="str">
        <f t="shared" si="88"/>
        <v>D_USA60099_63296</v>
      </c>
      <c r="L1856" s="1" t="str">
        <f>VLOOKUP("D_"&amp;RIGHT($K1856,5),[1]Facilities!$A:$BB,34,FALSE)</f>
        <v>Full Service</v>
      </c>
      <c r="M1856" s="1" t="str">
        <f>VLOOKUP("D_"&amp;RIGHT($K1856,5),[1]Facilities!$A:$BB,36,FALSE)</f>
        <v>NO</v>
      </c>
      <c r="N1856" s="1" t="str">
        <f t="shared" si="89"/>
        <v>D_USA60099_63296</v>
      </c>
    </row>
    <row r="1857" spans="1:14">
      <c r="A1857" s="1" t="str">
        <f t="shared" si="87"/>
        <v>R_46000</v>
      </c>
      <c r="B1857" s="1" t="s">
        <v>1804</v>
      </c>
      <c r="C1857" s="1">
        <v>46000</v>
      </c>
      <c r="D1857" s="1" t="s">
        <v>635</v>
      </c>
      <c r="E1857" s="1">
        <v>63875</v>
      </c>
      <c r="F1857" s="1" t="s">
        <v>587</v>
      </c>
      <c r="G1857" s="1" t="str">
        <f>IF(B1857="Issue",VLOOKUP(A1857,[1]Customers!$A:$B,2,FALSE),VLOOKUP(A1857,[1]Facilities!$A:$B,2,FALSE))</f>
        <v>R_USA30549_46000</v>
      </c>
      <c r="H1857" s="1" t="str">
        <f>VLOOKUP("D_"&amp;$E1857,[1]Facilities!$A:$BB,2,FALSE)</f>
        <v>D_USA30336_63875</v>
      </c>
      <c r="I1857" s="1" t="str">
        <f>VLOOKUP("D_"&amp;$E1857,[1]Facilities!$A:$BB,34,FALSE)</f>
        <v>Full Service</v>
      </c>
      <c r="J1857" s="1" t="str">
        <f>VLOOKUP("D_"&amp;$E1857,[1]Facilities!$A:$BB,36,FALSE)</f>
        <v>NO</v>
      </c>
      <c r="K1857" s="1" t="str">
        <f t="shared" si="88"/>
        <v>D_USA30336_63875</v>
      </c>
      <c r="L1857" s="1" t="str">
        <f>VLOOKUP("D_"&amp;RIGHT($K1857,5),[1]Facilities!$A:$BB,34,FALSE)</f>
        <v>Full Service</v>
      </c>
      <c r="M1857" s="1" t="str">
        <f>VLOOKUP("D_"&amp;RIGHT($K1857,5),[1]Facilities!$A:$BB,36,FALSE)</f>
        <v>NO</v>
      </c>
      <c r="N1857" s="1" t="str">
        <f t="shared" si="89"/>
        <v>D_USA30336_63875</v>
      </c>
    </row>
    <row r="1858" spans="1:14">
      <c r="A1858" s="1" t="str">
        <f t="shared" si="87"/>
        <v>R_44443</v>
      </c>
      <c r="B1858" s="1" t="s">
        <v>1804</v>
      </c>
      <c r="C1858" s="1">
        <v>44443</v>
      </c>
      <c r="D1858" s="1" t="s">
        <v>645</v>
      </c>
      <c r="E1858" s="1">
        <v>70318</v>
      </c>
      <c r="F1858" s="1" t="s">
        <v>1402</v>
      </c>
      <c r="G1858" s="1" t="str">
        <f>IF(B1858="Issue",VLOOKUP(A1858,[1]Customers!$A:$B,2,FALSE),VLOOKUP(A1858,[1]Facilities!$A:$B,2,FALSE))</f>
        <v>R_USA06074_44443</v>
      </c>
      <c r="H1858" s="1" t="str">
        <f>VLOOKUP("D_"&amp;$E1858,[1]Facilities!$A:$BB,2,FALSE)</f>
        <v>D_USA12085_70318</v>
      </c>
      <c r="I1858" s="1" t="str">
        <f>VLOOKUP("D_"&amp;$E1858,[1]Facilities!$A:$BB,34,FALSE)</f>
        <v>Full Service</v>
      </c>
      <c r="J1858" s="1" t="str">
        <f>VLOOKUP("D_"&amp;$E1858,[1]Facilities!$A:$BB,36,FALSE)</f>
        <v>NO</v>
      </c>
      <c r="K1858" s="1" t="str">
        <f t="shared" si="88"/>
        <v>D_USA12085_70318</v>
      </c>
      <c r="L1858" s="1" t="str">
        <f>VLOOKUP("D_"&amp;RIGHT($K1858,5),[1]Facilities!$A:$BB,34,FALSE)</f>
        <v>Full Service</v>
      </c>
      <c r="M1858" s="1" t="str">
        <f>VLOOKUP("D_"&amp;RIGHT($K1858,5),[1]Facilities!$A:$BB,36,FALSE)</f>
        <v>NO</v>
      </c>
      <c r="N1858" s="1" t="str">
        <f t="shared" si="89"/>
        <v>D_USA12085_70318</v>
      </c>
    </row>
    <row r="1859" spans="1:14">
      <c r="A1859" s="1" t="str">
        <f t="shared" si="87"/>
        <v>R_60518</v>
      </c>
      <c r="B1859" s="1" t="s">
        <v>1804</v>
      </c>
      <c r="C1859" s="1">
        <v>60518</v>
      </c>
      <c r="D1859" s="1" t="s">
        <v>636</v>
      </c>
      <c r="E1859" s="1">
        <v>75125</v>
      </c>
      <c r="F1859" s="1" t="s">
        <v>1675</v>
      </c>
      <c r="G1859" s="1" t="str">
        <f>IF(B1859="Issue",VLOOKUP(A1859,[1]Customers!$A:$B,2,FALSE),VLOOKUP(A1859,[1]Facilities!$A:$B,2,FALSE))</f>
        <v>R_USA92555_60518</v>
      </c>
      <c r="H1859" s="1" t="str">
        <f>VLOOKUP("D_"&amp;$E1859,[1]Facilities!$A:$BB,2,FALSE)</f>
        <v>D_USA92509_75125</v>
      </c>
      <c r="I1859" s="1" t="str">
        <f>VLOOKUP("D_"&amp;$E1859,[1]Facilities!$A:$BB,34,FALSE)</f>
        <v>Full Service</v>
      </c>
      <c r="J1859" s="1" t="str">
        <f>VLOOKUP("D_"&amp;$E1859,[1]Facilities!$A:$BB,36,FALSE)</f>
        <v>NO</v>
      </c>
      <c r="K1859" s="1" t="str">
        <f t="shared" si="88"/>
        <v>D_USA92509_75125</v>
      </c>
      <c r="L1859" s="1" t="str">
        <f>VLOOKUP("D_"&amp;RIGHT($K1859,5),[1]Facilities!$A:$BB,34,FALSE)</f>
        <v>Full Service</v>
      </c>
      <c r="M1859" s="1" t="str">
        <f>VLOOKUP("D_"&amp;RIGHT($K1859,5),[1]Facilities!$A:$BB,36,FALSE)</f>
        <v>NO</v>
      </c>
      <c r="N1859" s="1" t="str">
        <f t="shared" si="89"/>
        <v>D_USA92509_75125</v>
      </c>
    </row>
    <row r="1860" spans="1:14">
      <c r="A1860" s="1" t="str">
        <f t="shared" ref="A1860:A1923" si="90">LEFT(B1860,1)&amp;"_"&amp;C1860</f>
        <v>R_42336</v>
      </c>
      <c r="B1860" s="1" t="s">
        <v>1804</v>
      </c>
      <c r="C1860" s="1">
        <v>42336</v>
      </c>
      <c r="D1860" s="1" t="s">
        <v>643</v>
      </c>
      <c r="E1860" s="1">
        <v>60457</v>
      </c>
      <c r="F1860" s="1" t="s">
        <v>582</v>
      </c>
      <c r="G1860" s="1" t="str">
        <f>IF(B1860="Issue",VLOOKUP(A1860,[1]Customers!$A:$B,2,FALSE),VLOOKUP(A1860,[1]Facilities!$A:$B,2,FALSE))</f>
        <v>R_USA28146_42336</v>
      </c>
      <c r="H1860" s="1" t="str">
        <f>VLOOKUP("D_"&amp;$E1860,[1]Facilities!$A:$BB,2,FALSE)</f>
        <v>D_USA29340_60457</v>
      </c>
      <c r="I1860" s="1" t="str">
        <f>VLOOKUP("D_"&amp;$E1860,[1]Facilities!$A:$BB,34,FALSE)</f>
        <v>Full Service</v>
      </c>
      <c r="J1860" s="1" t="str">
        <f>VLOOKUP("D_"&amp;$E1860,[1]Facilities!$A:$BB,36,FALSE)</f>
        <v>NO</v>
      </c>
      <c r="K1860" s="1" t="str">
        <f t="shared" ref="K1860:K1923" si="91">H1860</f>
        <v>D_USA29340_60457</v>
      </c>
      <c r="L1860" s="1" t="str">
        <f>VLOOKUP("D_"&amp;RIGHT($K1860,5),[1]Facilities!$A:$BB,34,FALSE)</f>
        <v>Full Service</v>
      </c>
      <c r="M1860" s="1" t="str">
        <f>VLOOKUP("D_"&amp;RIGHT($K1860,5),[1]Facilities!$A:$BB,36,FALSE)</f>
        <v>NO</v>
      </c>
      <c r="N1860" s="1" t="str">
        <f t="shared" ref="N1860:N1923" si="92">K1860</f>
        <v>D_USA29340_60457</v>
      </c>
    </row>
    <row r="1861" spans="1:14">
      <c r="A1861" s="1" t="str">
        <f t="shared" si="90"/>
        <v>R_42335</v>
      </c>
      <c r="B1861" s="1" t="s">
        <v>1804</v>
      </c>
      <c r="C1861" s="1">
        <v>42335</v>
      </c>
      <c r="D1861" s="1" t="s">
        <v>629</v>
      </c>
      <c r="E1861" s="1">
        <v>56353</v>
      </c>
      <c r="F1861" s="1" t="s">
        <v>571</v>
      </c>
      <c r="G1861" s="1" t="str">
        <f>IF(B1861="Issue",VLOOKUP(A1861,[1]Customers!$A:$B,2,FALSE),VLOOKUP(A1861,[1]Facilities!$A:$B,2,FALSE))</f>
        <v>R_USA60420_42335</v>
      </c>
      <c r="H1861" s="1" t="str">
        <f>VLOOKUP("D_"&amp;$E1861,[1]Facilities!$A:$BB,2,FALSE)</f>
        <v>D_USA60633_56353</v>
      </c>
      <c r="I1861" s="1" t="str">
        <f>VLOOKUP("D_"&amp;$E1861,[1]Facilities!$A:$BB,34,FALSE)</f>
        <v>Full Service</v>
      </c>
      <c r="J1861" s="1" t="str">
        <f>VLOOKUP("D_"&amp;$E1861,[1]Facilities!$A:$BB,36,FALSE)</f>
        <v>NO</v>
      </c>
      <c r="K1861" s="1" t="str">
        <f t="shared" si="91"/>
        <v>D_USA60633_56353</v>
      </c>
      <c r="L1861" s="1" t="str">
        <f>VLOOKUP("D_"&amp;RIGHT($K1861,5),[1]Facilities!$A:$BB,34,FALSE)</f>
        <v>Full Service</v>
      </c>
      <c r="M1861" s="1" t="str">
        <f>VLOOKUP("D_"&amp;RIGHT($K1861,5),[1]Facilities!$A:$BB,36,FALSE)</f>
        <v>NO</v>
      </c>
      <c r="N1861" s="1" t="str">
        <f t="shared" si="92"/>
        <v>D_USA60633_56353</v>
      </c>
    </row>
    <row r="1862" spans="1:14">
      <c r="A1862" s="1" t="str">
        <f t="shared" si="90"/>
        <v>R_42342</v>
      </c>
      <c r="B1862" s="1" t="s">
        <v>1804</v>
      </c>
      <c r="C1862" s="1">
        <v>42342</v>
      </c>
      <c r="D1862" s="1" t="s">
        <v>634</v>
      </c>
      <c r="E1862" s="1">
        <v>61930</v>
      </c>
      <c r="F1862" s="1" t="s">
        <v>1235</v>
      </c>
      <c r="G1862" s="1" t="str">
        <f>IF(B1862="Issue",VLOOKUP(A1862,[1]Customers!$A:$B,2,FALSE),VLOOKUP(A1862,[1]Facilities!$A:$B,2,FALSE))</f>
        <v>R_USA44233_42342</v>
      </c>
      <c r="H1862" s="1" t="str">
        <f>VLOOKUP("D_"&amp;$E1862,[1]Facilities!$A:$BB,2,FALSE)</f>
        <v>D_USA43228_61930</v>
      </c>
      <c r="I1862" s="1" t="str">
        <f>VLOOKUP("D_"&amp;$E1862,[1]Facilities!$A:$BB,34,FALSE)</f>
        <v>Full Service</v>
      </c>
      <c r="J1862" s="1" t="str">
        <f>VLOOKUP("D_"&amp;$E1862,[1]Facilities!$A:$BB,36,FALSE)</f>
        <v>NO</v>
      </c>
      <c r="K1862" s="1" t="str">
        <f t="shared" si="91"/>
        <v>D_USA43228_61930</v>
      </c>
      <c r="L1862" s="1" t="str">
        <f>VLOOKUP("D_"&amp;RIGHT($K1862,5),[1]Facilities!$A:$BB,34,FALSE)</f>
        <v>Full Service</v>
      </c>
      <c r="M1862" s="1" t="str">
        <f>VLOOKUP("D_"&amp;RIGHT($K1862,5),[1]Facilities!$A:$BB,36,FALSE)</f>
        <v>NO</v>
      </c>
      <c r="N1862" s="1" t="str">
        <f t="shared" si="92"/>
        <v>D_USA43228_61930</v>
      </c>
    </row>
    <row r="1863" spans="1:14">
      <c r="A1863" s="1" t="str">
        <f t="shared" si="90"/>
        <v>R_42344</v>
      </c>
      <c r="B1863" s="1" t="s">
        <v>1804</v>
      </c>
      <c r="C1863" s="1">
        <v>42344</v>
      </c>
      <c r="D1863" s="1" t="s">
        <v>638</v>
      </c>
      <c r="E1863" s="1">
        <v>63296</v>
      </c>
      <c r="F1863" s="1" t="s">
        <v>8293</v>
      </c>
      <c r="G1863" s="1" t="str">
        <f>IF(B1863="Issue",VLOOKUP(A1863,[1]Customers!$A:$B,2,FALSE),VLOOKUP(A1863,[1]Facilities!$A:$B,2,FALSE))</f>
        <v>R_USA53154_42344</v>
      </c>
      <c r="H1863" s="1" t="str">
        <f>VLOOKUP("D_"&amp;$E1863,[1]Facilities!$A:$BB,2,FALSE)</f>
        <v>D_USA60099_63296</v>
      </c>
      <c r="I1863" s="1" t="str">
        <f>VLOOKUP("D_"&amp;$E1863,[1]Facilities!$A:$BB,34,FALSE)</f>
        <v>Full Service</v>
      </c>
      <c r="J1863" s="1" t="str">
        <f>VLOOKUP("D_"&amp;$E1863,[1]Facilities!$A:$BB,36,FALSE)</f>
        <v>NO</v>
      </c>
      <c r="K1863" s="1" t="str">
        <f t="shared" si="91"/>
        <v>D_USA60099_63296</v>
      </c>
      <c r="L1863" s="1" t="str">
        <f>VLOOKUP("D_"&amp;RIGHT($K1863,5),[1]Facilities!$A:$BB,34,FALSE)</f>
        <v>Full Service</v>
      </c>
      <c r="M1863" s="1" t="str">
        <f>VLOOKUP("D_"&amp;RIGHT($K1863,5),[1]Facilities!$A:$BB,36,FALSE)</f>
        <v>NO</v>
      </c>
      <c r="N1863" s="1" t="str">
        <f t="shared" si="92"/>
        <v>D_USA60099_63296</v>
      </c>
    </row>
    <row r="1864" spans="1:14">
      <c r="A1864" s="1" t="str">
        <f t="shared" si="90"/>
        <v>R_42341</v>
      </c>
      <c r="B1864" s="1" t="s">
        <v>1804</v>
      </c>
      <c r="C1864" s="1">
        <v>42341</v>
      </c>
      <c r="D1864" s="1" t="s">
        <v>632</v>
      </c>
      <c r="E1864" s="1">
        <v>56720</v>
      </c>
      <c r="F1864" s="1" t="s">
        <v>570</v>
      </c>
      <c r="G1864" s="1" t="str">
        <f>IF(B1864="Issue",VLOOKUP(A1864,[1]Customers!$A:$B,2,FALSE),VLOOKUP(A1864,[1]Facilities!$A:$B,2,FALSE))</f>
        <v>R_USA46143_42341</v>
      </c>
      <c r="H1864" s="1" t="str">
        <f>VLOOKUP("D_"&amp;$E1864,[1]Facilities!$A:$BB,2,FALSE)</f>
        <v>D_USA46235_56720</v>
      </c>
      <c r="I1864" s="1" t="str">
        <f>VLOOKUP("D_"&amp;$E1864,[1]Facilities!$A:$BB,34,FALSE)</f>
        <v>Full Service</v>
      </c>
      <c r="J1864" s="1" t="str">
        <f>VLOOKUP("D_"&amp;$E1864,[1]Facilities!$A:$BB,36,FALSE)</f>
        <v>NO</v>
      </c>
      <c r="K1864" s="1" t="str">
        <f t="shared" si="91"/>
        <v>D_USA46235_56720</v>
      </c>
      <c r="L1864" s="1" t="str">
        <f>VLOOKUP("D_"&amp;RIGHT($K1864,5),[1]Facilities!$A:$BB,34,FALSE)</f>
        <v>Full Service</v>
      </c>
      <c r="M1864" s="1" t="str">
        <f>VLOOKUP("D_"&amp;RIGHT($K1864,5),[1]Facilities!$A:$BB,36,FALSE)</f>
        <v>NO</v>
      </c>
      <c r="N1864" s="1" t="str">
        <f t="shared" si="92"/>
        <v>D_USA46235_56720</v>
      </c>
    </row>
    <row r="1865" spans="1:14">
      <c r="A1865" s="1" t="str">
        <f t="shared" si="90"/>
        <v>R_42345</v>
      </c>
      <c r="B1865" s="1" t="s">
        <v>1804</v>
      </c>
      <c r="C1865" s="1">
        <v>42345</v>
      </c>
      <c r="D1865" s="1" t="s">
        <v>640</v>
      </c>
      <c r="E1865" s="1">
        <v>63296</v>
      </c>
      <c r="F1865" s="1" t="s">
        <v>8293</v>
      </c>
      <c r="G1865" s="1" t="str">
        <f>IF(B1865="Issue",VLOOKUP(A1865,[1]Customers!$A:$B,2,FALSE),VLOOKUP(A1865,[1]Facilities!$A:$B,2,FALSE))</f>
        <v>R_USA66061_42345</v>
      </c>
      <c r="H1865" s="1" t="str">
        <f>VLOOKUP("D_"&amp;$E1865,[1]Facilities!$A:$BB,2,FALSE)</f>
        <v>D_USA60099_63296</v>
      </c>
      <c r="I1865" s="1" t="str">
        <f>VLOOKUP("D_"&amp;$E1865,[1]Facilities!$A:$BB,34,FALSE)</f>
        <v>Full Service</v>
      </c>
      <c r="J1865" s="1" t="str">
        <f>VLOOKUP("D_"&amp;$E1865,[1]Facilities!$A:$BB,36,FALSE)</f>
        <v>NO</v>
      </c>
      <c r="K1865" s="1" t="str">
        <f t="shared" si="91"/>
        <v>D_USA60099_63296</v>
      </c>
      <c r="L1865" s="1" t="str">
        <f>VLOOKUP("D_"&amp;RIGHT($K1865,5),[1]Facilities!$A:$BB,34,FALSE)</f>
        <v>Full Service</v>
      </c>
      <c r="M1865" s="1" t="str">
        <f>VLOOKUP("D_"&amp;RIGHT($K1865,5),[1]Facilities!$A:$BB,36,FALSE)</f>
        <v>NO</v>
      </c>
      <c r="N1865" s="1" t="str">
        <f t="shared" si="92"/>
        <v>D_USA60099_63296</v>
      </c>
    </row>
    <row r="1866" spans="1:14">
      <c r="A1866" s="1" t="str">
        <f t="shared" si="90"/>
        <v>R_43601</v>
      </c>
      <c r="B1866" s="1" t="s">
        <v>1804</v>
      </c>
      <c r="C1866" s="1">
        <v>43601</v>
      </c>
      <c r="D1866" s="1" t="s">
        <v>637</v>
      </c>
      <c r="E1866" s="1">
        <v>76410</v>
      </c>
      <c r="F1866" s="1" t="s">
        <v>8290</v>
      </c>
      <c r="G1866" s="1" t="str">
        <f>IF(B1866="Issue",VLOOKUP(A1866,[1]Customers!$A:$B,2,FALSE),VLOOKUP(A1866,[1]Facilities!$A:$B,2,FALSE))</f>
        <v>R_USA37122_43601</v>
      </c>
      <c r="H1866" s="1" t="str">
        <f>VLOOKUP("D_"&amp;$E1866,[1]Facilities!$A:$BB,2,FALSE)</f>
        <v>D_USA38118_76410</v>
      </c>
      <c r="I1866" s="1" t="str">
        <f>VLOOKUP("D_"&amp;$E1866,[1]Facilities!$A:$BB,34,FALSE)</f>
        <v>Full Service</v>
      </c>
      <c r="J1866" s="1" t="str">
        <f>VLOOKUP("D_"&amp;$E1866,[1]Facilities!$A:$BB,36,FALSE)</f>
        <v>NO</v>
      </c>
      <c r="K1866" s="1" t="str">
        <f t="shared" si="91"/>
        <v>D_USA38118_76410</v>
      </c>
      <c r="L1866" s="1" t="str">
        <f>VLOOKUP("D_"&amp;RIGHT($K1866,5),[1]Facilities!$A:$BB,34,FALSE)</f>
        <v>Full Service</v>
      </c>
      <c r="M1866" s="1" t="str">
        <f>VLOOKUP("D_"&amp;RIGHT($K1866,5),[1]Facilities!$A:$BB,36,FALSE)</f>
        <v>NO</v>
      </c>
      <c r="N1866" s="1" t="str">
        <f t="shared" si="92"/>
        <v>D_USA38118_76410</v>
      </c>
    </row>
    <row r="1867" spans="1:14">
      <c r="A1867" s="1" t="str">
        <f t="shared" si="90"/>
        <v>R_42346</v>
      </c>
      <c r="B1867" s="1" t="s">
        <v>1804</v>
      </c>
      <c r="C1867" s="1">
        <v>42346</v>
      </c>
      <c r="D1867" s="1" t="s">
        <v>646</v>
      </c>
      <c r="E1867" s="1">
        <v>61930</v>
      </c>
      <c r="F1867" s="1" t="s">
        <v>1235</v>
      </c>
      <c r="G1867" s="1" t="str">
        <f>IF(B1867="Issue",VLOOKUP(A1867,[1]Customers!$A:$B,2,FALSE),VLOOKUP(A1867,[1]Facilities!$A:$B,2,FALSE))</f>
        <v>R_USA45501_42346</v>
      </c>
      <c r="H1867" s="1" t="str">
        <f>VLOOKUP("D_"&amp;$E1867,[1]Facilities!$A:$BB,2,FALSE)</f>
        <v>D_USA43228_61930</v>
      </c>
      <c r="I1867" s="1" t="str">
        <f>VLOOKUP("D_"&amp;$E1867,[1]Facilities!$A:$BB,34,FALSE)</f>
        <v>Full Service</v>
      </c>
      <c r="J1867" s="1" t="str">
        <f>VLOOKUP("D_"&amp;$E1867,[1]Facilities!$A:$BB,36,FALSE)</f>
        <v>NO</v>
      </c>
      <c r="K1867" s="1" t="str">
        <f t="shared" si="91"/>
        <v>D_USA43228_61930</v>
      </c>
      <c r="L1867" s="1" t="str">
        <f>VLOOKUP("D_"&amp;RIGHT($K1867,5),[1]Facilities!$A:$BB,34,FALSE)</f>
        <v>Full Service</v>
      </c>
      <c r="M1867" s="1" t="str">
        <f>VLOOKUP("D_"&amp;RIGHT($K1867,5),[1]Facilities!$A:$BB,36,FALSE)</f>
        <v>NO</v>
      </c>
      <c r="N1867" s="1" t="str">
        <f t="shared" si="92"/>
        <v>D_USA43228_61930</v>
      </c>
    </row>
    <row r="1868" spans="1:14">
      <c r="A1868" s="1" t="str">
        <f t="shared" si="90"/>
        <v>R_42347</v>
      </c>
      <c r="B1868" s="1" t="s">
        <v>1804</v>
      </c>
      <c r="C1868" s="1">
        <v>42347</v>
      </c>
      <c r="D1868" s="1" t="s">
        <v>648</v>
      </c>
      <c r="E1868" s="1">
        <v>56353</v>
      </c>
      <c r="F1868" s="1" t="s">
        <v>571</v>
      </c>
      <c r="G1868" s="1" t="str">
        <f>IF(B1868="Issue",VLOOKUP(A1868,[1]Customers!$A:$B,2,FALSE),VLOOKUP(A1868,[1]Facilities!$A:$B,2,FALSE))</f>
        <v>R_USA46383_42347</v>
      </c>
      <c r="H1868" s="1" t="str">
        <f>VLOOKUP("D_"&amp;$E1868,[1]Facilities!$A:$BB,2,FALSE)</f>
        <v>D_USA60633_56353</v>
      </c>
      <c r="I1868" s="1" t="str">
        <f>VLOOKUP("D_"&amp;$E1868,[1]Facilities!$A:$BB,34,FALSE)</f>
        <v>Full Service</v>
      </c>
      <c r="J1868" s="1" t="str">
        <f>VLOOKUP("D_"&amp;$E1868,[1]Facilities!$A:$BB,36,FALSE)</f>
        <v>NO</v>
      </c>
      <c r="K1868" s="1" t="str">
        <f t="shared" si="91"/>
        <v>D_USA60633_56353</v>
      </c>
      <c r="L1868" s="1" t="str">
        <f>VLOOKUP("D_"&amp;RIGHT($K1868,5),[1]Facilities!$A:$BB,34,FALSE)</f>
        <v>Full Service</v>
      </c>
      <c r="M1868" s="1" t="str">
        <f>VLOOKUP("D_"&amp;RIGHT($K1868,5),[1]Facilities!$A:$BB,36,FALSE)</f>
        <v>NO</v>
      </c>
      <c r="N1868" s="1" t="str">
        <f t="shared" si="92"/>
        <v>D_USA60633_56353</v>
      </c>
    </row>
    <row r="1869" spans="1:14">
      <c r="A1869" s="1" t="str">
        <f t="shared" si="90"/>
        <v>R_42348</v>
      </c>
      <c r="B1869" s="1" t="s">
        <v>1804</v>
      </c>
      <c r="C1869" s="1">
        <v>42348</v>
      </c>
      <c r="D1869" s="1" t="s">
        <v>647</v>
      </c>
      <c r="E1869" s="1">
        <v>61692</v>
      </c>
      <c r="F1869" s="1" t="s">
        <v>574</v>
      </c>
      <c r="G1869" s="1" t="str">
        <f>IF(B1869="Issue",VLOOKUP(A1869,[1]Customers!$A:$B,2,FALSE),VLOOKUP(A1869,[1]Facilities!$A:$B,2,FALSE))</f>
        <v>R_USA13159_42348</v>
      </c>
      <c r="H1869" s="1" t="str">
        <f>VLOOKUP("D_"&amp;$E1869,[1]Facilities!$A:$BB,2,FALSE)</f>
        <v>D_USA14031_61692</v>
      </c>
      <c r="I1869" s="1" t="str">
        <f>VLOOKUP("D_"&amp;$E1869,[1]Facilities!$A:$BB,34,FALSE)</f>
        <v>Full Service</v>
      </c>
      <c r="J1869" s="1" t="str">
        <f>VLOOKUP("D_"&amp;$E1869,[1]Facilities!$A:$BB,36,FALSE)</f>
        <v>NO</v>
      </c>
      <c r="K1869" s="1" t="str">
        <f t="shared" si="91"/>
        <v>D_USA14031_61692</v>
      </c>
      <c r="L1869" s="1" t="str">
        <f>VLOOKUP("D_"&amp;RIGHT($K1869,5),[1]Facilities!$A:$BB,34,FALSE)</f>
        <v>Full Service</v>
      </c>
      <c r="M1869" s="1" t="str">
        <f>VLOOKUP("D_"&amp;RIGHT($K1869,5),[1]Facilities!$A:$BB,36,FALSE)</f>
        <v>NO</v>
      </c>
      <c r="N1869" s="1" t="str">
        <f t="shared" si="92"/>
        <v>D_USA14031_61692</v>
      </c>
    </row>
    <row r="1870" spans="1:14">
      <c r="A1870" s="1" t="str">
        <f t="shared" si="90"/>
        <v>R_45170</v>
      </c>
      <c r="B1870" s="1" t="s">
        <v>1804</v>
      </c>
      <c r="C1870" s="1">
        <v>45170</v>
      </c>
      <c r="D1870" s="1" t="s">
        <v>628</v>
      </c>
      <c r="E1870" s="1">
        <v>67095</v>
      </c>
      <c r="F1870" s="1" t="s">
        <v>584</v>
      </c>
      <c r="G1870" s="1" t="str">
        <f>IF(B1870="Issue",VLOOKUP(A1870,[1]Customers!$A:$B,2,FALSE),VLOOKUP(A1870,[1]Facilities!$A:$B,2,FALSE))</f>
        <v>R_USA76207_45170</v>
      </c>
      <c r="H1870" s="1" t="str">
        <f>VLOOKUP("D_"&amp;$E1870,[1]Facilities!$A:$BB,2,FALSE)</f>
        <v>D_USA75212_67095</v>
      </c>
      <c r="I1870" s="1" t="str">
        <f>VLOOKUP("D_"&amp;$E1870,[1]Facilities!$A:$BB,34,FALSE)</f>
        <v>Full Service</v>
      </c>
      <c r="J1870" s="1" t="str">
        <f>VLOOKUP("D_"&amp;$E1870,[1]Facilities!$A:$BB,36,FALSE)</f>
        <v>NO</v>
      </c>
      <c r="K1870" s="1" t="str">
        <f t="shared" si="91"/>
        <v>D_USA75212_67095</v>
      </c>
      <c r="L1870" s="1" t="str">
        <f>VLOOKUP("D_"&amp;RIGHT($K1870,5),[1]Facilities!$A:$BB,34,FALSE)</f>
        <v>Full Service</v>
      </c>
      <c r="M1870" s="1" t="str">
        <f>VLOOKUP("D_"&amp;RIGHT($K1870,5),[1]Facilities!$A:$BB,36,FALSE)</f>
        <v>NO</v>
      </c>
      <c r="N1870" s="1" t="str">
        <f t="shared" si="92"/>
        <v>D_USA75212_67095</v>
      </c>
    </row>
    <row r="1871" spans="1:14">
      <c r="A1871" s="1" t="str">
        <f t="shared" si="90"/>
        <v>R_43138</v>
      </c>
      <c r="B1871" s="1" t="s">
        <v>1804</v>
      </c>
      <c r="C1871" s="1">
        <v>43138</v>
      </c>
      <c r="D1871" s="1" t="s">
        <v>644</v>
      </c>
      <c r="E1871" s="1">
        <v>61692</v>
      </c>
      <c r="F1871" s="1" t="s">
        <v>574</v>
      </c>
      <c r="G1871" s="1" t="str">
        <f>IF(B1871="Issue",VLOOKUP(A1871,[1]Customers!$A:$B,2,FALSE),VLOOKUP(A1871,[1]Facilities!$A:$B,2,FALSE))</f>
        <v>R_USA16056_43138</v>
      </c>
      <c r="H1871" s="1" t="str">
        <f>VLOOKUP("D_"&amp;$E1871,[1]Facilities!$A:$BB,2,FALSE)</f>
        <v>D_USA14031_61692</v>
      </c>
      <c r="I1871" s="1" t="str">
        <f>VLOOKUP("D_"&amp;$E1871,[1]Facilities!$A:$BB,34,FALSE)</f>
        <v>Full Service</v>
      </c>
      <c r="J1871" s="1" t="str">
        <f>VLOOKUP("D_"&amp;$E1871,[1]Facilities!$A:$BB,36,FALSE)</f>
        <v>NO</v>
      </c>
      <c r="K1871" s="1" t="str">
        <f t="shared" si="91"/>
        <v>D_USA14031_61692</v>
      </c>
      <c r="L1871" s="1" t="str">
        <f>VLOOKUP("D_"&amp;RIGHT($K1871,5),[1]Facilities!$A:$BB,34,FALSE)</f>
        <v>Full Service</v>
      </c>
      <c r="M1871" s="1" t="str">
        <f>VLOOKUP("D_"&amp;RIGHT($K1871,5),[1]Facilities!$A:$BB,36,FALSE)</f>
        <v>NO</v>
      </c>
      <c r="N1871" s="1" t="str">
        <f t="shared" si="92"/>
        <v>D_USA14031_61692</v>
      </c>
    </row>
    <row r="1872" spans="1:14">
      <c r="A1872" s="1" t="str">
        <f t="shared" si="90"/>
        <v>R_67780</v>
      </c>
      <c r="B1872" s="1" t="s">
        <v>1804</v>
      </c>
      <c r="C1872" s="1">
        <v>67780</v>
      </c>
      <c r="D1872" s="1" t="s">
        <v>1735</v>
      </c>
      <c r="E1872" s="1">
        <v>66797</v>
      </c>
      <c r="F1872" s="1" t="s">
        <v>579</v>
      </c>
      <c r="G1872" s="1" t="str">
        <f>IF(B1872="Issue",VLOOKUP(A1872,[1]Customers!$A:$B,2,FALSE),VLOOKUP(A1872,[1]Facilities!$A:$B,2,FALSE))</f>
        <v>R_USA23803_67780</v>
      </c>
      <c r="H1872" s="1" t="str">
        <f>VLOOKUP("D_"&amp;$E1872,[1]Facilities!$A:$BB,2,FALSE)</f>
        <v>D_USA23234_66797</v>
      </c>
      <c r="I1872" s="1" t="str">
        <f>VLOOKUP("D_"&amp;$E1872,[1]Facilities!$A:$BB,34,FALSE)</f>
        <v>Full Service</v>
      </c>
      <c r="J1872" s="1" t="str">
        <f>VLOOKUP("D_"&amp;$E1872,[1]Facilities!$A:$BB,36,FALSE)</f>
        <v>NO</v>
      </c>
      <c r="K1872" s="1" t="str">
        <f t="shared" si="91"/>
        <v>D_USA23234_66797</v>
      </c>
      <c r="L1872" s="1" t="str">
        <f>VLOOKUP("D_"&amp;RIGHT($K1872,5),[1]Facilities!$A:$BB,34,FALSE)</f>
        <v>Full Service</v>
      </c>
      <c r="M1872" s="1" t="str">
        <f>VLOOKUP("D_"&amp;RIGHT($K1872,5),[1]Facilities!$A:$BB,36,FALSE)</f>
        <v>NO</v>
      </c>
      <c r="N1872" s="1" t="str">
        <f t="shared" si="92"/>
        <v>D_USA23234_66797</v>
      </c>
    </row>
    <row r="1873" spans="1:14">
      <c r="A1873" s="1" t="str">
        <f t="shared" si="90"/>
        <v>R_62468</v>
      </c>
      <c r="B1873" s="1" t="s">
        <v>1804</v>
      </c>
      <c r="C1873" s="1">
        <v>62468</v>
      </c>
      <c r="D1873" s="1" t="s">
        <v>641</v>
      </c>
      <c r="E1873" s="1">
        <v>67095</v>
      </c>
      <c r="F1873" s="1" t="s">
        <v>584</v>
      </c>
      <c r="G1873" s="1" t="str">
        <f>IF(B1873="Issue",VLOOKUP(A1873,[1]Customers!$A:$B,2,FALSE),VLOOKUP(A1873,[1]Facilities!$A:$B,2,FALSE))</f>
        <v>R_USA77471_62468</v>
      </c>
      <c r="H1873" s="1" t="str">
        <f>VLOOKUP("D_"&amp;$E1873,[1]Facilities!$A:$BB,2,FALSE)</f>
        <v>D_USA75212_67095</v>
      </c>
      <c r="I1873" s="1" t="str">
        <f>VLOOKUP("D_"&amp;$E1873,[1]Facilities!$A:$BB,34,FALSE)</f>
        <v>Full Service</v>
      </c>
      <c r="J1873" s="1" t="str">
        <f>VLOOKUP("D_"&amp;$E1873,[1]Facilities!$A:$BB,36,FALSE)</f>
        <v>NO</v>
      </c>
      <c r="K1873" s="1" t="str">
        <f t="shared" si="91"/>
        <v>D_USA75212_67095</v>
      </c>
      <c r="L1873" s="1" t="str">
        <f>VLOOKUP("D_"&amp;RIGHT($K1873,5),[1]Facilities!$A:$BB,34,FALSE)</f>
        <v>Full Service</v>
      </c>
      <c r="M1873" s="1" t="str">
        <f>VLOOKUP("D_"&amp;RIGHT($K1873,5),[1]Facilities!$A:$BB,36,FALSE)</f>
        <v>NO</v>
      </c>
      <c r="N1873" s="1" t="str">
        <f t="shared" si="92"/>
        <v>D_USA75212_67095</v>
      </c>
    </row>
    <row r="1874" spans="1:14">
      <c r="A1874" s="1" t="str">
        <f t="shared" si="90"/>
        <v>R_77780</v>
      </c>
      <c r="B1874" s="1" t="s">
        <v>1804</v>
      </c>
      <c r="C1874" s="1">
        <v>77780</v>
      </c>
      <c r="D1874" s="1" t="s">
        <v>7333</v>
      </c>
      <c r="E1874" s="1">
        <v>63577</v>
      </c>
      <c r="F1874" s="1" t="s">
        <v>591</v>
      </c>
      <c r="G1874" s="1" t="str">
        <f>IF(B1874="Issue",VLOOKUP(A1874,[1]Customers!$A:$B,2,FALSE),VLOOKUP(A1874,[1]Facilities!$A:$B,2,FALSE))</f>
        <v>R_USA36551_77780</v>
      </c>
      <c r="H1874" s="1" t="str">
        <f>VLOOKUP("D_"&amp;$E1874,[1]Facilities!$A:$BB,2,FALSE)</f>
        <v>D_USA35401_63577</v>
      </c>
      <c r="I1874" s="1" t="str">
        <f>VLOOKUP("D_"&amp;$E1874,[1]Facilities!$A:$BB,34,FALSE)</f>
        <v>Full Service</v>
      </c>
      <c r="J1874" s="1" t="str">
        <f>VLOOKUP("D_"&amp;$E1874,[1]Facilities!$A:$BB,36,FALSE)</f>
        <v>NO</v>
      </c>
      <c r="K1874" s="1" t="str">
        <f t="shared" si="91"/>
        <v>D_USA35401_63577</v>
      </c>
      <c r="L1874" s="1" t="str">
        <f>VLOOKUP("D_"&amp;RIGHT($K1874,5),[1]Facilities!$A:$BB,34,FALSE)</f>
        <v>Full Service</v>
      </c>
      <c r="M1874" s="1" t="str">
        <f>VLOOKUP("D_"&amp;RIGHT($K1874,5),[1]Facilities!$A:$BB,36,FALSE)</f>
        <v>NO</v>
      </c>
      <c r="N1874" s="1" t="str">
        <f t="shared" si="92"/>
        <v>D_USA35401_63577</v>
      </c>
    </row>
    <row r="1875" spans="1:14">
      <c r="A1875" s="1" t="str">
        <f t="shared" si="90"/>
        <v>R_65802</v>
      </c>
      <c r="B1875" s="1" t="s">
        <v>1804</v>
      </c>
      <c r="C1875" s="1">
        <v>65802</v>
      </c>
      <c r="D1875" s="1" t="s">
        <v>24</v>
      </c>
      <c r="E1875" s="1">
        <v>65540</v>
      </c>
      <c r="F1875" s="1" t="s">
        <v>573</v>
      </c>
      <c r="G1875" s="1" t="str">
        <f>IF(B1875="Issue",VLOOKUP(A1875,[1]Customers!$A:$B,2,FALSE),VLOOKUP(A1875,[1]Facilities!$A:$B,2,FALSE))</f>
        <v>R_MEX21394_65802</v>
      </c>
      <c r="H1875" s="1" t="str">
        <f>VLOOKUP("D_"&amp;$E1875,[1]Facilities!$A:$BB,2,FALSE)</f>
        <v>D_USA85043_65540</v>
      </c>
      <c r="I1875" s="1" t="str">
        <f>VLOOKUP("D_"&amp;$E1875,[1]Facilities!$A:$BB,34,FALSE)</f>
        <v>Full Service</v>
      </c>
      <c r="J1875" s="1" t="str">
        <f>VLOOKUP("D_"&amp;$E1875,[1]Facilities!$A:$BB,36,FALSE)</f>
        <v>NO</v>
      </c>
      <c r="K1875" s="1" t="str">
        <f t="shared" si="91"/>
        <v>D_USA85043_65540</v>
      </c>
      <c r="L1875" s="1" t="str">
        <f>VLOOKUP("D_"&amp;RIGHT($K1875,5),[1]Facilities!$A:$BB,34,FALSE)</f>
        <v>Full Service</v>
      </c>
      <c r="M1875" s="1" t="str">
        <f>VLOOKUP("D_"&amp;RIGHT($K1875,5),[1]Facilities!$A:$BB,36,FALSE)</f>
        <v>NO</v>
      </c>
      <c r="N1875" s="1" t="str">
        <f t="shared" si="92"/>
        <v>D_USA85043_65540</v>
      </c>
    </row>
    <row r="1876" spans="1:14">
      <c r="A1876" s="1" t="str">
        <f t="shared" si="90"/>
        <v>R_65803</v>
      </c>
      <c r="B1876" s="1" t="s">
        <v>1804</v>
      </c>
      <c r="C1876" s="1">
        <v>65803</v>
      </c>
      <c r="D1876" s="1" t="s">
        <v>1330</v>
      </c>
      <c r="E1876" s="1">
        <v>80235</v>
      </c>
      <c r="F1876" s="1" t="s">
        <v>8311</v>
      </c>
      <c r="G1876" s="1" t="str">
        <f>IF(B1876="Issue",VLOOKUP(A1876,[1]Customers!$A:$B,2,FALSE),VLOOKUP(A1876,[1]Facilities!$A:$B,2,FALSE))</f>
        <v>R_MEX66350_65803</v>
      </c>
      <c r="H1876" s="1" t="str">
        <f>VLOOKUP("D_"&amp;$E1876,[1]Facilities!$A:$BB,2,FALSE)</f>
        <v>D_USA78542_80235</v>
      </c>
      <c r="I1876" s="1" t="str">
        <f>VLOOKUP("D_"&amp;$E1876,[1]Facilities!$A:$BB,34,FALSE)</f>
        <v>Sort Only</v>
      </c>
      <c r="J1876" s="1" t="str">
        <f>VLOOKUP("D_"&amp;$E1876,[1]Facilities!$A:$BB,36,FALSE)</f>
        <v>NO</v>
      </c>
      <c r="K1876" s="1" t="str">
        <f t="shared" si="91"/>
        <v>D_USA78542_80235</v>
      </c>
      <c r="L1876" s="1" t="str">
        <f>VLOOKUP("D_"&amp;RIGHT($K1876,5),[1]Facilities!$A:$BB,34,FALSE)</f>
        <v>Sort Only</v>
      </c>
      <c r="M1876" s="1" t="str">
        <f>VLOOKUP("D_"&amp;RIGHT($K1876,5),[1]Facilities!$A:$BB,36,FALSE)</f>
        <v>NO</v>
      </c>
      <c r="N1876" s="1" t="str">
        <f t="shared" si="92"/>
        <v>D_USA78542_80235</v>
      </c>
    </row>
    <row r="1877" spans="1:14">
      <c r="A1877" s="1" t="str">
        <f t="shared" si="90"/>
        <v>R_60225</v>
      </c>
      <c r="B1877" s="1" t="s">
        <v>1804</v>
      </c>
      <c r="C1877" s="1">
        <v>60225</v>
      </c>
      <c r="D1877" s="1" t="s">
        <v>1252</v>
      </c>
      <c r="E1877" s="1">
        <v>73248</v>
      </c>
      <c r="F1877" s="1" t="s">
        <v>8298</v>
      </c>
      <c r="G1877" s="1" t="str">
        <f>IF(B1877="Issue",VLOOKUP(A1877,[1]Customers!$A:$B,2,FALSE),VLOOKUP(A1877,[1]Facilities!$A:$B,2,FALSE))</f>
        <v>R_CANG6P1H3_60225</v>
      </c>
      <c r="H1877" s="1" t="str">
        <f>VLOOKUP("D_"&amp;$E1877,[1]Facilities!$A:$BB,2,FALSE)</f>
        <v>D_CANJ0K3H0_73248</v>
      </c>
      <c r="I1877" s="1" t="str">
        <f>VLOOKUP("D_"&amp;$E1877,[1]Facilities!$A:$BB,34,FALSE)</f>
        <v>Full Service</v>
      </c>
      <c r="J1877" s="1" t="str">
        <f>VLOOKUP("D_"&amp;$E1877,[1]Facilities!$A:$BB,36,FALSE)</f>
        <v>NO</v>
      </c>
      <c r="K1877" s="1" t="str">
        <f t="shared" si="91"/>
        <v>D_CANJ0K3H0_73248</v>
      </c>
      <c r="L1877" s="1" t="str">
        <f>VLOOKUP("D_"&amp;RIGHT($K1877,5),[1]Facilities!$A:$BB,34,FALSE)</f>
        <v>Full Service</v>
      </c>
      <c r="M1877" s="1" t="str">
        <f>VLOOKUP("D_"&amp;RIGHT($K1877,5),[1]Facilities!$A:$BB,36,FALSE)</f>
        <v>NO</v>
      </c>
      <c r="N1877" s="1" t="str">
        <f t="shared" si="92"/>
        <v>D_CANJ0K3H0_73248</v>
      </c>
    </row>
    <row r="1878" spans="1:14">
      <c r="A1878" s="1" t="str">
        <f t="shared" si="90"/>
        <v>R_60221</v>
      </c>
      <c r="B1878" s="1" t="s">
        <v>1804</v>
      </c>
      <c r="C1878" s="1">
        <v>60221</v>
      </c>
      <c r="D1878" s="1" t="s">
        <v>7439</v>
      </c>
      <c r="E1878" s="1">
        <v>70917</v>
      </c>
      <c r="F1878" s="1" t="s">
        <v>1653</v>
      </c>
      <c r="G1878" s="1" t="str">
        <f>IF(B1878="Issue",VLOOKUP(A1878,[1]Customers!$A:$B,2,FALSE),VLOOKUP(A1878,[1]Facilities!$A:$B,2,FALSE))</f>
        <v>R_CANH1J2A3_60221</v>
      </c>
      <c r="H1878" s="1" t="str">
        <f>VLOOKUP("D_"&amp;$E1878,[1]Facilities!$A:$BB,2,FALSE)</f>
        <v>D_CANH9P1K9_70917</v>
      </c>
      <c r="I1878" s="1" t="str">
        <f>VLOOKUP("D_"&amp;$E1878,[1]Facilities!$A:$BB,34,FALSE)</f>
        <v>Full Service</v>
      </c>
      <c r="J1878" s="1" t="str">
        <f>VLOOKUP("D_"&amp;$E1878,[1]Facilities!$A:$BB,36,FALSE)</f>
        <v>NO</v>
      </c>
      <c r="K1878" s="1" t="str">
        <f t="shared" si="91"/>
        <v>D_CANH9P1K9_70917</v>
      </c>
      <c r="L1878" s="1" t="str">
        <f>VLOOKUP("D_"&amp;RIGHT($K1878,5),[1]Facilities!$A:$BB,34,FALSE)</f>
        <v>Full Service</v>
      </c>
      <c r="M1878" s="1" t="str">
        <f>VLOOKUP("D_"&amp;RIGHT($K1878,5),[1]Facilities!$A:$BB,36,FALSE)</f>
        <v>NO</v>
      </c>
      <c r="N1878" s="1" t="str">
        <f t="shared" si="92"/>
        <v>D_CANH9P1K9_70917</v>
      </c>
    </row>
    <row r="1879" spans="1:14">
      <c r="A1879" s="1" t="str">
        <f t="shared" si="90"/>
        <v>R_60227</v>
      </c>
      <c r="B1879" s="1" t="s">
        <v>1804</v>
      </c>
      <c r="C1879" s="1">
        <v>60227</v>
      </c>
      <c r="D1879" s="1" t="s">
        <v>7438</v>
      </c>
      <c r="E1879" s="1">
        <v>70917</v>
      </c>
      <c r="F1879" s="1" t="s">
        <v>1653</v>
      </c>
      <c r="G1879" s="1" t="str">
        <f>IF(B1879="Issue",VLOOKUP(A1879,[1]Customers!$A:$B,2,FALSE),VLOOKUP(A1879,[1]Facilities!$A:$B,2,FALSE))</f>
        <v>R_CANJ2C5Z4_60227</v>
      </c>
      <c r="H1879" s="1" t="str">
        <f>VLOOKUP("D_"&amp;$E1879,[1]Facilities!$A:$BB,2,FALSE)</f>
        <v>D_CANH9P1K9_70917</v>
      </c>
      <c r="I1879" s="1" t="str">
        <f>VLOOKUP("D_"&amp;$E1879,[1]Facilities!$A:$BB,34,FALSE)</f>
        <v>Full Service</v>
      </c>
      <c r="J1879" s="1" t="str">
        <f>VLOOKUP("D_"&amp;$E1879,[1]Facilities!$A:$BB,36,FALSE)</f>
        <v>NO</v>
      </c>
      <c r="K1879" s="1" t="str">
        <f t="shared" si="91"/>
        <v>D_CANH9P1K9_70917</v>
      </c>
      <c r="L1879" s="1" t="str">
        <f>VLOOKUP("D_"&amp;RIGHT($K1879,5),[1]Facilities!$A:$BB,34,FALSE)</f>
        <v>Full Service</v>
      </c>
      <c r="M1879" s="1" t="str">
        <f>VLOOKUP("D_"&amp;RIGHT($K1879,5),[1]Facilities!$A:$BB,36,FALSE)</f>
        <v>NO</v>
      </c>
      <c r="N1879" s="1" t="str">
        <f t="shared" si="92"/>
        <v>D_CANH9P1K9_70917</v>
      </c>
    </row>
    <row r="1880" spans="1:14">
      <c r="A1880" s="1" t="str">
        <f t="shared" si="90"/>
        <v>R_67346</v>
      </c>
      <c r="B1880" s="1" t="s">
        <v>1804</v>
      </c>
      <c r="C1880" s="1">
        <v>67346</v>
      </c>
      <c r="D1880" s="1" t="s">
        <v>650</v>
      </c>
      <c r="E1880" s="1">
        <v>63577</v>
      </c>
      <c r="F1880" s="1" t="s">
        <v>591</v>
      </c>
      <c r="G1880" s="1" t="str">
        <f>IF(B1880="Issue",VLOOKUP(A1880,[1]Customers!$A:$B,2,FALSE),VLOOKUP(A1880,[1]Facilities!$A:$B,2,FALSE))</f>
        <v>R_USA35764_67346</v>
      </c>
      <c r="H1880" s="1" t="str">
        <f>VLOOKUP("D_"&amp;$E1880,[1]Facilities!$A:$BB,2,FALSE)</f>
        <v>D_USA35401_63577</v>
      </c>
      <c r="I1880" s="1" t="str">
        <f>VLOOKUP("D_"&amp;$E1880,[1]Facilities!$A:$BB,34,FALSE)</f>
        <v>Full Service</v>
      </c>
      <c r="J1880" s="1" t="str">
        <f>VLOOKUP("D_"&amp;$E1880,[1]Facilities!$A:$BB,36,FALSE)</f>
        <v>NO</v>
      </c>
      <c r="K1880" s="1" t="str">
        <f t="shared" si="91"/>
        <v>D_USA35401_63577</v>
      </c>
      <c r="L1880" s="1" t="str">
        <f>VLOOKUP("D_"&amp;RIGHT($K1880,5),[1]Facilities!$A:$BB,34,FALSE)</f>
        <v>Full Service</v>
      </c>
      <c r="M1880" s="1" t="str">
        <f>VLOOKUP("D_"&amp;RIGHT($K1880,5),[1]Facilities!$A:$BB,36,FALSE)</f>
        <v>NO</v>
      </c>
      <c r="N1880" s="1" t="str">
        <f t="shared" si="92"/>
        <v>D_USA35401_63577</v>
      </c>
    </row>
    <row r="1881" spans="1:14">
      <c r="A1881" s="1" t="str">
        <f t="shared" si="90"/>
        <v>R_61132</v>
      </c>
      <c r="B1881" s="1" t="s">
        <v>1804</v>
      </c>
      <c r="C1881" s="1">
        <v>61132</v>
      </c>
      <c r="D1881" s="1" t="s">
        <v>1736</v>
      </c>
      <c r="E1881" s="1">
        <v>56353</v>
      </c>
      <c r="F1881" s="1" t="s">
        <v>571</v>
      </c>
      <c r="G1881" s="1" t="str">
        <f>IF(B1881="Issue",VLOOKUP(A1881,[1]Customers!$A:$B,2,FALSE),VLOOKUP(A1881,[1]Facilities!$A:$B,2,FALSE))</f>
        <v>R_USA60510_61132</v>
      </c>
      <c r="H1881" s="1" t="str">
        <f>VLOOKUP("D_"&amp;$E1881,[1]Facilities!$A:$BB,2,FALSE)</f>
        <v>D_USA60633_56353</v>
      </c>
      <c r="I1881" s="1" t="str">
        <f>VLOOKUP("D_"&amp;$E1881,[1]Facilities!$A:$BB,34,FALSE)</f>
        <v>Full Service</v>
      </c>
      <c r="J1881" s="1" t="str">
        <f>VLOOKUP("D_"&amp;$E1881,[1]Facilities!$A:$BB,36,FALSE)</f>
        <v>NO</v>
      </c>
      <c r="K1881" s="1" t="str">
        <f t="shared" si="91"/>
        <v>D_USA60633_56353</v>
      </c>
      <c r="L1881" s="1" t="str">
        <f>VLOOKUP("D_"&amp;RIGHT($K1881,5),[1]Facilities!$A:$BB,34,FALSE)</f>
        <v>Full Service</v>
      </c>
      <c r="M1881" s="1" t="str">
        <f>VLOOKUP("D_"&amp;RIGHT($K1881,5),[1]Facilities!$A:$BB,36,FALSE)</f>
        <v>NO</v>
      </c>
      <c r="N1881" s="1" t="str">
        <f t="shared" si="92"/>
        <v>D_USA60633_56353</v>
      </c>
    </row>
    <row r="1882" spans="1:14">
      <c r="A1882" s="1" t="str">
        <f t="shared" si="90"/>
        <v>R_54659</v>
      </c>
      <c r="B1882" s="1" t="s">
        <v>1804</v>
      </c>
      <c r="C1882" s="1">
        <v>54659</v>
      </c>
      <c r="D1882" s="1" t="s">
        <v>1683</v>
      </c>
      <c r="E1882" s="1">
        <v>61930</v>
      </c>
      <c r="F1882" s="1" t="s">
        <v>1235</v>
      </c>
      <c r="G1882" s="1" t="str">
        <f>IF(B1882="Issue",VLOOKUP(A1882,[1]Customers!$A:$B,2,FALSE),VLOOKUP(A1882,[1]Facilities!$A:$B,2,FALSE))</f>
        <v>R_USA43420_54659</v>
      </c>
      <c r="H1882" s="1" t="str">
        <f>VLOOKUP("D_"&amp;$E1882,[1]Facilities!$A:$BB,2,FALSE)</f>
        <v>D_USA43228_61930</v>
      </c>
      <c r="I1882" s="1" t="str">
        <f>VLOOKUP("D_"&amp;$E1882,[1]Facilities!$A:$BB,34,FALSE)</f>
        <v>Full Service</v>
      </c>
      <c r="J1882" s="1" t="str">
        <f>VLOOKUP("D_"&amp;$E1882,[1]Facilities!$A:$BB,36,FALSE)</f>
        <v>NO</v>
      </c>
      <c r="K1882" s="1" t="str">
        <f t="shared" si="91"/>
        <v>D_USA43228_61930</v>
      </c>
      <c r="L1882" s="1" t="str">
        <f>VLOOKUP("D_"&amp;RIGHT($K1882,5),[1]Facilities!$A:$BB,34,FALSE)</f>
        <v>Full Service</v>
      </c>
      <c r="M1882" s="1" t="str">
        <f>VLOOKUP("D_"&amp;RIGHT($K1882,5),[1]Facilities!$A:$BB,36,FALSE)</f>
        <v>NO</v>
      </c>
      <c r="N1882" s="1" t="str">
        <f t="shared" si="92"/>
        <v>D_USA43228_61930</v>
      </c>
    </row>
    <row r="1883" spans="1:14">
      <c r="A1883" s="1" t="str">
        <f t="shared" si="90"/>
        <v>R_75553</v>
      </c>
      <c r="B1883" s="1" t="s">
        <v>1804</v>
      </c>
      <c r="C1883" s="1">
        <v>75553</v>
      </c>
      <c r="D1883" s="1" t="s">
        <v>1676</v>
      </c>
      <c r="E1883" s="1">
        <v>50843</v>
      </c>
      <c r="F1883" s="1" t="s">
        <v>576</v>
      </c>
      <c r="G1883" s="1" t="str">
        <f>IF(B1883="Issue",VLOOKUP(A1883,[1]Customers!$A:$B,2,FALSE),VLOOKUP(A1883,[1]Facilities!$A:$B,2,FALSE))</f>
        <v>R_USA18020_75553</v>
      </c>
      <c r="H1883" s="1" t="str">
        <f>VLOOKUP("D_"&amp;$E1883,[1]Facilities!$A:$BB,2,FALSE)</f>
        <v>D_USA18202_50843</v>
      </c>
      <c r="I1883" s="1" t="str">
        <f>VLOOKUP("D_"&amp;$E1883,[1]Facilities!$A:$BB,34,FALSE)</f>
        <v>Full Service</v>
      </c>
      <c r="J1883" s="1" t="str">
        <f>VLOOKUP("D_"&amp;$E1883,[1]Facilities!$A:$BB,36,FALSE)</f>
        <v>NO</v>
      </c>
      <c r="K1883" s="1" t="str">
        <f t="shared" si="91"/>
        <v>D_USA18202_50843</v>
      </c>
      <c r="L1883" s="1" t="str">
        <f>VLOOKUP("D_"&amp;RIGHT($K1883,5),[1]Facilities!$A:$BB,34,FALSE)</f>
        <v>Full Service</v>
      </c>
      <c r="M1883" s="1" t="str">
        <f>VLOOKUP("D_"&amp;RIGHT($K1883,5),[1]Facilities!$A:$BB,36,FALSE)</f>
        <v>NO</v>
      </c>
      <c r="N1883" s="1" t="str">
        <f t="shared" si="92"/>
        <v>D_USA18202_50843</v>
      </c>
    </row>
    <row r="1884" spans="1:14">
      <c r="A1884" s="1" t="str">
        <f t="shared" si="90"/>
        <v>R_65516</v>
      </c>
      <c r="B1884" s="1" t="s">
        <v>1804</v>
      </c>
      <c r="C1884" s="1">
        <v>65516</v>
      </c>
      <c r="D1884" s="1" t="s">
        <v>29</v>
      </c>
      <c r="E1884" s="1">
        <v>56720</v>
      </c>
      <c r="F1884" s="1" t="s">
        <v>570</v>
      </c>
      <c r="G1884" s="1" t="str">
        <f>IF(B1884="Issue",VLOOKUP(A1884,[1]Customers!$A:$B,2,FALSE),VLOOKUP(A1884,[1]Facilities!$A:$B,2,FALSE))</f>
        <v>R_USA47075_65516</v>
      </c>
      <c r="H1884" s="1" t="str">
        <f>VLOOKUP("D_"&amp;$E1884,[1]Facilities!$A:$BB,2,FALSE)</f>
        <v>D_USA46235_56720</v>
      </c>
      <c r="I1884" s="1" t="str">
        <f>VLOOKUP("D_"&amp;$E1884,[1]Facilities!$A:$BB,34,FALSE)</f>
        <v>Full Service</v>
      </c>
      <c r="J1884" s="1" t="str">
        <f>VLOOKUP("D_"&amp;$E1884,[1]Facilities!$A:$BB,36,FALSE)</f>
        <v>NO</v>
      </c>
      <c r="K1884" s="1" t="str">
        <f t="shared" si="91"/>
        <v>D_USA46235_56720</v>
      </c>
      <c r="L1884" s="1" t="str">
        <f>VLOOKUP("D_"&amp;RIGHT($K1884,5),[1]Facilities!$A:$BB,34,FALSE)</f>
        <v>Full Service</v>
      </c>
      <c r="M1884" s="1" t="str">
        <f>VLOOKUP("D_"&amp;RIGHT($K1884,5),[1]Facilities!$A:$BB,36,FALSE)</f>
        <v>NO</v>
      </c>
      <c r="N1884" s="1" t="str">
        <f t="shared" si="92"/>
        <v>D_USA46235_56720</v>
      </c>
    </row>
    <row r="1885" spans="1:14">
      <c r="A1885" s="1" t="str">
        <f t="shared" si="90"/>
        <v>R_56307</v>
      </c>
      <c r="B1885" s="1" t="s">
        <v>1804</v>
      </c>
      <c r="C1885" s="1">
        <v>56307</v>
      </c>
      <c r="D1885" s="1" t="s">
        <v>1503</v>
      </c>
      <c r="E1885" s="1">
        <v>60457</v>
      </c>
      <c r="F1885" s="1" t="s">
        <v>582</v>
      </c>
      <c r="G1885" s="1" t="str">
        <f>IF(B1885="Issue",VLOOKUP(A1885,[1]Customers!$A:$B,2,FALSE),VLOOKUP(A1885,[1]Facilities!$A:$B,2,FALSE))</f>
        <v>R_USA28704_56307</v>
      </c>
      <c r="H1885" s="1" t="str">
        <f>VLOOKUP("D_"&amp;$E1885,[1]Facilities!$A:$BB,2,FALSE)</f>
        <v>D_USA29340_60457</v>
      </c>
      <c r="I1885" s="1" t="str">
        <f>VLOOKUP("D_"&amp;$E1885,[1]Facilities!$A:$BB,34,FALSE)</f>
        <v>Full Service</v>
      </c>
      <c r="J1885" s="1" t="str">
        <f>VLOOKUP("D_"&amp;$E1885,[1]Facilities!$A:$BB,36,FALSE)</f>
        <v>NO</v>
      </c>
      <c r="K1885" s="1" t="str">
        <f t="shared" si="91"/>
        <v>D_USA29340_60457</v>
      </c>
      <c r="L1885" s="1" t="str">
        <f>VLOOKUP("D_"&amp;RIGHT($K1885,5),[1]Facilities!$A:$BB,34,FALSE)</f>
        <v>Full Service</v>
      </c>
      <c r="M1885" s="1" t="str">
        <f>VLOOKUP("D_"&amp;RIGHT($K1885,5),[1]Facilities!$A:$BB,36,FALSE)</f>
        <v>NO</v>
      </c>
      <c r="N1885" s="1" t="str">
        <f t="shared" si="92"/>
        <v>D_USA29340_60457</v>
      </c>
    </row>
    <row r="1886" spans="1:14">
      <c r="A1886" s="1" t="str">
        <f t="shared" si="90"/>
        <v>R_59756</v>
      </c>
      <c r="B1886" s="1" t="s">
        <v>1804</v>
      </c>
      <c r="C1886" s="1">
        <v>59756</v>
      </c>
      <c r="D1886" s="1" t="s">
        <v>7877</v>
      </c>
      <c r="E1886" s="1">
        <v>56353</v>
      </c>
      <c r="F1886" s="1" t="s">
        <v>571</v>
      </c>
      <c r="G1886" s="1" t="str">
        <f>IF(B1886="Issue",VLOOKUP(A1886,[1]Customers!$A:$B,2,FALSE),VLOOKUP(A1886,[1]Facilities!$A:$B,2,FALSE))</f>
        <v>R_USA60638_59756</v>
      </c>
      <c r="H1886" s="1" t="str">
        <f>VLOOKUP("D_"&amp;$E1886,[1]Facilities!$A:$BB,2,FALSE)</f>
        <v>D_USA60633_56353</v>
      </c>
      <c r="I1886" s="1" t="str">
        <f>VLOOKUP("D_"&amp;$E1886,[1]Facilities!$A:$BB,34,FALSE)</f>
        <v>Full Service</v>
      </c>
      <c r="J1886" s="1" t="str">
        <f>VLOOKUP("D_"&amp;$E1886,[1]Facilities!$A:$BB,36,FALSE)</f>
        <v>NO</v>
      </c>
      <c r="K1886" s="1" t="str">
        <f t="shared" si="91"/>
        <v>D_USA60633_56353</v>
      </c>
      <c r="L1886" s="1" t="str">
        <f>VLOOKUP("D_"&amp;RIGHT($K1886,5),[1]Facilities!$A:$BB,34,FALSE)</f>
        <v>Full Service</v>
      </c>
      <c r="M1886" s="1" t="str">
        <f>VLOOKUP("D_"&amp;RIGHT($K1886,5),[1]Facilities!$A:$BB,36,FALSE)</f>
        <v>NO</v>
      </c>
      <c r="N1886" s="1" t="str">
        <f t="shared" si="92"/>
        <v>D_USA60633_56353</v>
      </c>
    </row>
    <row r="1887" spans="1:14">
      <c r="A1887" s="1" t="str">
        <f t="shared" si="90"/>
        <v>R_43787</v>
      </c>
      <c r="B1887" s="1" t="s">
        <v>1804</v>
      </c>
      <c r="C1887" s="1">
        <v>43787</v>
      </c>
      <c r="D1887" s="1" t="s">
        <v>7180</v>
      </c>
      <c r="E1887" s="1">
        <v>56495</v>
      </c>
      <c r="F1887" s="1" t="s">
        <v>578</v>
      </c>
      <c r="G1887" s="1" t="str">
        <f>IF(B1887="Issue",VLOOKUP(A1887,[1]Customers!$A:$B,2,FALSE),VLOOKUP(A1887,[1]Facilities!$A:$B,2,FALSE))</f>
        <v>R_USA84404_43787</v>
      </c>
      <c r="H1887" s="1" t="str">
        <f>VLOOKUP("D_"&amp;$E1887,[1]Facilities!$A:$BB,2,FALSE)</f>
        <v>D_USA84119_56495</v>
      </c>
      <c r="I1887" s="1" t="str">
        <f>VLOOKUP("D_"&amp;$E1887,[1]Facilities!$A:$BB,34,FALSE)</f>
        <v>Full Service</v>
      </c>
      <c r="J1887" s="1" t="str">
        <f>VLOOKUP("D_"&amp;$E1887,[1]Facilities!$A:$BB,36,FALSE)</f>
        <v>NO</v>
      </c>
      <c r="K1887" s="1" t="str">
        <f t="shared" si="91"/>
        <v>D_USA84119_56495</v>
      </c>
      <c r="L1887" s="1" t="str">
        <f>VLOOKUP("D_"&amp;RIGHT($K1887,5),[1]Facilities!$A:$BB,34,FALSE)</f>
        <v>Full Service</v>
      </c>
      <c r="M1887" s="1" t="str">
        <f>VLOOKUP("D_"&amp;RIGHT($K1887,5),[1]Facilities!$A:$BB,36,FALSE)</f>
        <v>NO</v>
      </c>
      <c r="N1887" s="1" t="str">
        <f t="shared" si="92"/>
        <v>D_USA84119_56495</v>
      </c>
    </row>
    <row r="1888" spans="1:14">
      <c r="A1888" s="1" t="str">
        <f t="shared" si="90"/>
        <v>R_45112</v>
      </c>
      <c r="B1888" s="1" t="s">
        <v>1804</v>
      </c>
      <c r="C1888" s="1">
        <v>45112</v>
      </c>
      <c r="D1888" s="1" t="s">
        <v>651</v>
      </c>
      <c r="E1888" s="1">
        <v>76410</v>
      </c>
      <c r="F1888" s="1" t="s">
        <v>8290</v>
      </c>
      <c r="G1888" s="1" t="str">
        <f>IF(B1888="Issue",VLOOKUP(A1888,[1]Customers!$A:$B,2,FALSE),VLOOKUP(A1888,[1]Facilities!$A:$B,2,FALSE))</f>
        <v>R_USA70810_45112</v>
      </c>
      <c r="H1888" s="1" t="str">
        <f>VLOOKUP("D_"&amp;$E1888,[1]Facilities!$A:$BB,2,FALSE)</f>
        <v>D_USA38118_76410</v>
      </c>
      <c r="I1888" s="1" t="str">
        <f>VLOOKUP("D_"&amp;$E1888,[1]Facilities!$A:$BB,34,FALSE)</f>
        <v>Full Service</v>
      </c>
      <c r="J1888" s="1" t="str">
        <f>VLOOKUP("D_"&amp;$E1888,[1]Facilities!$A:$BB,36,FALSE)</f>
        <v>NO</v>
      </c>
      <c r="K1888" s="1" t="str">
        <f t="shared" si="91"/>
        <v>D_USA38118_76410</v>
      </c>
      <c r="L1888" s="1" t="str">
        <f>VLOOKUP("D_"&amp;RIGHT($K1888,5),[1]Facilities!$A:$BB,34,FALSE)</f>
        <v>Full Service</v>
      </c>
      <c r="M1888" s="1" t="str">
        <f>VLOOKUP("D_"&amp;RIGHT($K1888,5),[1]Facilities!$A:$BB,36,FALSE)</f>
        <v>NO</v>
      </c>
      <c r="N1888" s="1" t="str">
        <f t="shared" si="92"/>
        <v>D_USA38118_76410</v>
      </c>
    </row>
    <row r="1889" spans="1:14">
      <c r="A1889" s="1" t="str">
        <f t="shared" si="90"/>
        <v>R_46268</v>
      </c>
      <c r="B1889" s="1" t="s">
        <v>1804</v>
      </c>
      <c r="C1889" s="1">
        <v>46268</v>
      </c>
      <c r="D1889" s="1" t="s">
        <v>652</v>
      </c>
      <c r="E1889" s="1">
        <v>50843</v>
      </c>
      <c r="F1889" s="1" t="s">
        <v>576</v>
      </c>
      <c r="G1889" s="1" t="str">
        <f>IF(B1889="Issue",VLOOKUP(A1889,[1]Customers!$A:$B,2,FALSE),VLOOKUP(A1889,[1]Facilities!$A:$B,2,FALSE))</f>
        <v>R_USA03275_46268</v>
      </c>
      <c r="H1889" s="1" t="str">
        <f>VLOOKUP("D_"&amp;$E1889,[1]Facilities!$A:$BB,2,FALSE)</f>
        <v>D_USA18202_50843</v>
      </c>
      <c r="I1889" s="1" t="str">
        <f>VLOOKUP("D_"&amp;$E1889,[1]Facilities!$A:$BB,34,FALSE)</f>
        <v>Full Service</v>
      </c>
      <c r="J1889" s="1" t="str">
        <f>VLOOKUP("D_"&amp;$E1889,[1]Facilities!$A:$BB,36,FALSE)</f>
        <v>NO</v>
      </c>
      <c r="K1889" s="1" t="str">
        <f t="shared" si="91"/>
        <v>D_USA18202_50843</v>
      </c>
      <c r="L1889" s="1" t="str">
        <f>VLOOKUP("D_"&amp;RIGHT($K1889,5),[1]Facilities!$A:$BB,34,FALSE)</f>
        <v>Full Service</v>
      </c>
      <c r="M1889" s="1" t="str">
        <f>VLOOKUP("D_"&amp;RIGHT($K1889,5),[1]Facilities!$A:$BB,36,FALSE)</f>
        <v>NO</v>
      </c>
      <c r="N1889" s="1" t="str">
        <f t="shared" si="92"/>
        <v>D_USA18202_50843</v>
      </c>
    </row>
    <row r="1890" spans="1:14">
      <c r="A1890" s="1" t="str">
        <f t="shared" si="90"/>
        <v>R_45544</v>
      </c>
      <c r="B1890" s="1" t="s">
        <v>1804</v>
      </c>
      <c r="C1890" s="1">
        <v>45544</v>
      </c>
      <c r="D1890" s="1" t="s">
        <v>1292</v>
      </c>
      <c r="E1890" s="1">
        <v>63178</v>
      </c>
      <c r="F1890" s="1" t="s">
        <v>1523</v>
      </c>
      <c r="G1890" s="1" t="str">
        <f>IF(B1890="Issue",VLOOKUP(A1890,[1]Customers!$A:$B,2,FALSE),VLOOKUP(A1890,[1]Facilities!$A:$B,2,FALSE))</f>
        <v>R_USA35217_45544</v>
      </c>
      <c r="H1890" s="1" t="str">
        <f>VLOOKUP("D_"&amp;$E1890,[1]Facilities!$A:$BB,2,FALSE)</f>
        <v>D_USA35674_63178</v>
      </c>
      <c r="I1890" s="1" t="str">
        <f>VLOOKUP("D_"&amp;$E1890,[1]Facilities!$A:$BB,34,FALSE)</f>
        <v>Full Service</v>
      </c>
      <c r="J1890" s="1" t="str">
        <f>VLOOKUP("D_"&amp;$E1890,[1]Facilities!$A:$BB,36,FALSE)</f>
        <v>NO</v>
      </c>
      <c r="K1890" s="1" t="str">
        <f t="shared" si="91"/>
        <v>D_USA35674_63178</v>
      </c>
      <c r="L1890" s="1" t="str">
        <f>VLOOKUP("D_"&amp;RIGHT($K1890,5),[1]Facilities!$A:$BB,34,FALSE)</f>
        <v>Full Service</v>
      </c>
      <c r="M1890" s="1" t="str">
        <f>VLOOKUP("D_"&amp;RIGHT($K1890,5),[1]Facilities!$A:$BB,36,FALSE)</f>
        <v>NO</v>
      </c>
      <c r="N1890" s="1" t="str">
        <f t="shared" si="92"/>
        <v>D_USA35674_63178</v>
      </c>
    </row>
    <row r="1891" spans="1:14">
      <c r="A1891" s="1" t="str">
        <f t="shared" si="90"/>
        <v>R_59073</v>
      </c>
      <c r="B1891" s="1" t="s">
        <v>1804</v>
      </c>
      <c r="C1891" s="1">
        <v>59073</v>
      </c>
      <c r="D1891" s="1" t="s">
        <v>653</v>
      </c>
      <c r="E1891" s="1">
        <v>75397</v>
      </c>
      <c r="F1891" s="1" t="s">
        <v>1733</v>
      </c>
      <c r="G1891" s="1" t="str">
        <f>IF(B1891="Issue",VLOOKUP(A1891,[1]Customers!$A:$B,2,FALSE),VLOOKUP(A1891,[1]Facilities!$A:$B,2,FALSE))</f>
        <v>R_CANT2C2V7_59073</v>
      </c>
      <c r="H1891" s="1" t="str">
        <f>VLOOKUP("D_"&amp;$E1891,[1]Facilities!$A:$BB,2,FALSE)</f>
        <v>D_CANT2C4N8_75397</v>
      </c>
      <c r="I1891" s="1" t="str">
        <f>VLOOKUP("D_"&amp;$E1891,[1]Facilities!$A:$BB,34,FALSE)</f>
        <v>Sort Only</v>
      </c>
      <c r="J1891" s="1" t="str">
        <f>VLOOKUP("D_"&amp;$E1891,[1]Facilities!$A:$BB,36,FALSE)</f>
        <v>NO</v>
      </c>
      <c r="K1891" s="1" t="str">
        <f t="shared" si="91"/>
        <v>D_CANT2C4N8_75397</v>
      </c>
      <c r="L1891" s="1" t="str">
        <f>VLOOKUP("D_"&amp;RIGHT($K1891,5),[1]Facilities!$A:$BB,34,FALSE)</f>
        <v>Sort Only</v>
      </c>
      <c r="M1891" s="1" t="str">
        <f>VLOOKUP("D_"&amp;RIGHT($K1891,5),[1]Facilities!$A:$BB,36,FALSE)</f>
        <v>NO</v>
      </c>
      <c r="N1891" s="1" t="str">
        <f t="shared" si="92"/>
        <v>D_CANT2C4N8_75397</v>
      </c>
    </row>
    <row r="1892" spans="1:14">
      <c r="A1892" s="1" t="str">
        <f t="shared" si="90"/>
        <v>R_50936</v>
      </c>
      <c r="B1892" s="1" t="s">
        <v>1804</v>
      </c>
      <c r="C1892" s="1">
        <v>50936</v>
      </c>
      <c r="D1892" s="1" t="s">
        <v>1493</v>
      </c>
      <c r="E1892" s="1">
        <v>63296</v>
      </c>
      <c r="F1892" s="1" t="s">
        <v>8293</v>
      </c>
      <c r="G1892" s="1" t="str">
        <f>IF(B1892="Issue",VLOOKUP(A1892,[1]Customers!$A:$B,2,FALSE),VLOOKUP(A1892,[1]Facilities!$A:$B,2,FALSE))</f>
        <v>R_USA14979_50936</v>
      </c>
      <c r="H1892" s="1" t="str">
        <f>VLOOKUP("D_"&amp;$E1892,[1]Facilities!$A:$BB,2,FALSE)</f>
        <v>D_USA60099_63296</v>
      </c>
      <c r="I1892" s="1" t="str">
        <f>VLOOKUP("D_"&amp;$E1892,[1]Facilities!$A:$BB,34,FALSE)</f>
        <v>Full Service</v>
      </c>
      <c r="J1892" s="1" t="str">
        <f>VLOOKUP("D_"&amp;$E1892,[1]Facilities!$A:$BB,36,FALSE)</f>
        <v>NO</v>
      </c>
      <c r="K1892" s="1" t="str">
        <f t="shared" si="91"/>
        <v>D_USA60099_63296</v>
      </c>
      <c r="L1892" s="1" t="str">
        <f>VLOOKUP("D_"&amp;RIGHT($K1892,5),[1]Facilities!$A:$BB,34,FALSE)</f>
        <v>Full Service</v>
      </c>
      <c r="M1892" s="1" t="str">
        <f>VLOOKUP("D_"&amp;RIGHT($K1892,5),[1]Facilities!$A:$BB,36,FALSE)</f>
        <v>NO</v>
      </c>
      <c r="N1892" s="1" t="str">
        <f t="shared" si="92"/>
        <v>D_USA60099_63296</v>
      </c>
    </row>
    <row r="1893" spans="1:14">
      <c r="A1893" s="1" t="str">
        <f t="shared" si="90"/>
        <v>R_45413</v>
      </c>
      <c r="B1893" s="1" t="s">
        <v>1804</v>
      </c>
      <c r="C1893" s="1">
        <v>45413</v>
      </c>
      <c r="D1893" s="1" t="s">
        <v>655</v>
      </c>
      <c r="E1893" s="1">
        <v>42677</v>
      </c>
      <c r="F1893" s="1" t="s">
        <v>569</v>
      </c>
      <c r="G1893" s="1" t="str">
        <f>IF(B1893="Issue",VLOOKUP(A1893,[1]Customers!$A:$B,2,FALSE),VLOOKUP(A1893,[1]Facilities!$A:$B,2,FALSE))</f>
        <v>R_USA66106_45413</v>
      </c>
      <c r="H1893" s="1" t="str">
        <f>VLOOKUP("D_"&amp;$E1893,[1]Facilities!$A:$BB,2,FALSE)</f>
        <v>D_USA50313_42677</v>
      </c>
      <c r="I1893" s="1" t="str">
        <f>VLOOKUP("D_"&amp;$E1893,[1]Facilities!$A:$BB,34,FALSE)</f>
        <v>Full Service</v>
      </c>
      <c r="J1893" s="1" t="str">
        <f>VLOOKUP("D_"&amp;$E1893,[1]Facilities!$A:$BB,36,FALSE)</f>
        <v>NO</v>
      </c>
      <c r="K1893" s="1" t="str">
        <f t="shared" si="91"/>
        <v>D_USA50313_42677</v>
      </c>
      <c r="L1893" s="1" t="str">
        <f>VLOOKUP("D_"&amp;RIGHT($K1893,5),[1]Facilities!$A:$BB,34,FALSE)</f>
        <v>Full Service</v>
      </c>
      <c r="M1893" s="1" t="str">
        <f>VLOOKUP("D_"&amp;RIGHT($K1893,5),[1]Facilities!$A:$BB,36,FALSE)</f>
        <v>NO</v>
      </c>
      <c r="N1893" s="1" t="str">
        <f t="shared" si="92"/>
        <v>D_USA50313_42677</v>
      </c>
    </row>
    <row r="1894" spans="1:14">
      <c r="A1894" s="1" t="str">
        <f t="shared" si="90"/>
        <v>R_45412</v>
      </c>
      <c r="B1894" s="1" t="s">
        <v>1804</v>
      </c>
      <c r="C1894" s="1">
        <v>45412</v>
      </c>
      <c r="D1894" s="1" t="s">
        <v>7104</v>
      </c>
      <c r="E1894" s="1">
        <v>74731</v>
      </c>
      <c r="F1894" s="1" t="s">
        <v>1658</v>
      </c>
      <c r="G1894" s="1" t="str">
        <f>IF(B1894="Issue",VLOOKUP(A1894,[1]Customers!$A:$B,2,FALSE),VLOOKUP(A1894,[1]Facilities!$A:$B,2,FALSE))</f>
        <v>R_USA65802_45412</v>
      </c>
      <c r="H1894" s="1" t="str">
        <f>VLOOKUP("D_"&amp;$E1894,[1]Facilities!$A:$BB,2,FALSE)</f>
        <v>D_USA63042_74731</v>
      </c>
      <c r="I1894" s="1" t="str">
        <f>VLOOKUP("D_"&amp;$E1894,[1]Facilities!$A:$BB,34,FALSE)</f>
        <v>Sort Only</v>
      </c>
      <c r="J1894" s="1" t="str">
        <f>VLOOKUP("D_"&amp;$E1894,[1]Facilities!$A:$BB,36,FALSE)</f>
        <v>NO</v>
      </c>
      <c r="K1894" s="1" t="str">
        <f t="shared" si="91"/>
        <v>D_USA63042_74731</v>
      </c>
      <c r="L1894" s="1" t="str">
        <f>VLOOKUP("D_"&amp;RIGHT($K1894,5),[1]Facilities!$A:$BB,34,FALSE)</f>
        <v>Sort Only</v>
      </c>
      <c r="M1894" s="1" t="str">
        <f>VLOOKUP("D_"&amp;RIGHT($K1894,5),[1]Facilities!$A:$BB,36,FALSE)</f>
        <v>NO</v>
      </c>
      <c r="N1894" s="1" t="str">
        <f t="shared" si="92"/>
        <v>D_USA63042_74731</v>
      </c>
    </row>
    <row r="1895" spans="1:14">
      <c r="A1895" s="1" t="str">
        <f t="shared" si="90"/>
        <v>R_45410</v>
      </c>
      <c r="B1895" s="1" t="s">
        <v>1804</v>
      </c>
      <c r="C1895" s="1">
        <v>45410</v>
      </c>
      <c r="D1895" s="1" t="s">
        <v>654</v>
      </c>
      <c r="E1895" s="1">
        <v>74731</v>
      </c>
      <c r="F1895" s="1" t="s">
        <v>1658</v>
      </c>
      <c r="G1895" s="1" t="str">
        <f>IF(B1895="Issue",VLOOKUP(A1895,[1]Customers!$A:$B,2,FALSE),VLOOKUP(A1895,[1]Facilities!$A:$B,2,FALSE))</f>
        <v>R_USA37072_45410</v>
      </c>
      <c r="H1895" s="1" t="str">
        <f>VLOOKUP("D_"&amp;$E1895,[1]Facilities!$A:$BB,2,FALSE)</f>
        <v>D_USA63042_74731</v>
      </c>
      <c r="I1895" s="1" t="str">
        <f>VLOOKUP("D_"&amp;$E1895,[1]Facilities!$A:$BB,34,FALSE)</f>
        <v>Sort Only</v>
      </c>
      <c r="J1895" s="1" t="str">
        <f>VLOOKUP("D_"&amp;$E1895,[1]Facilities!$A:$BB,36,FALSE)</f>
        <v>NO</v>
      </c>
      <c r="K1895" s="1" t="str">
        <f t="shared" si="91"/>
        <v>D_USA63042_74731</v>
      </c>
      <c r="L1895" s="1" t="str">
        <f>VLOOKUP("D_"&amp;RIGHT($K1895,5),[1]Facilities!$A:$BB,34,FALSE)</f>
        <v>Sort Only</v>
      </c>
      <c r="M1895" s="1" t="str">
        <f>VLOOKUP("D_"&amp;RIGHT($K1895,5),[1]Facilities!$A:$BB,36,FALSE)</f>
        <v>NO</v>
      </c>
      <c r="N1895" s="1" t="str">
        <f t="shared" si="92"/>
        <v>D_USA63042_74731</v>
      </c>
    </row>
    <row r="1896" spans="1:14">
      <c r="A1896" s="1" t="str">
        <f t="shared" si="90"/>
        <v>R_50661</v>
      </c>
      <c r="B1896" s="1" t="s">
        <v>1804</v>
      </c>
      <c r="C1896" s="1">
        <v>50661</v>
      </c>
      <c r="D1896" s="1" t="s">
        <v>656</v>
      </c>
      <c r="E1896" s="1">
        <v>42677</v>
      </c>
      <c r="F1896" s="1" t="s">
        <v>569</v>
      </c>
      <c r="G1896" s="1" t="str">
        <f>IF(B1896="Issue",VLOOKUP(A1896,[1]Customers!$A:$B,2,FALSE),VLOOKUP(A1896,[1]Facilities!$A:$B,2,FALSE))</f>
        <v>R_USA68701_50661</v>
      </c>
      <c r="H1896" s="1" t="str">
        <f>VLOOKUP("D_"&amp;$E1896,[1]Facilities!$A:$BB,2,FALSE)</f>
        <v>D_USA50313_42677</v>
      </c>
      <c r="I1896" s="1" t="str">
        <f>VLOOKUP("D_"&amp;$E1896,[1]Facilities!$A:$BB,34,FALSE)</f>
        <v>Full Service</v>
      </c>
      <c r="J1896" s="1" t="str">
        <f>VLOOKUP("D_"&amp;$E1896,[1]Facilities!$A:$BB,36,FALSE)</f>
        <v>NO</v>
      </c>
      <c r="K1896" s="1" t="str">
        <f t="shared" si="91"/>
        <v>D_USA50313_42677</v>
      </c>
      <c r="L1896" s="1" t="str">
        <f>VLOOKUP("D_"&amp;RIGHT($K1896,5),[1]Facilities!$A:$BB,34,FALSE)</f>
        <v>Full Service</v>
      </c>
      <c r="M1896" s="1" t="str">
        <f>VLOOKUP("D_"&amp;RIGHT($K1896,5),[1]Facilities!$A:$BB,36,FALSE)</f>
        <v>NO</v>
      </c>
      <c r="N1896" s="1" t="str">
        <f t="shared" si="92"/>
        <v>D_USA50313_42677</v>
      </c>
    </row>
    <row r="1897" spans="1:14">
      <c r="A1897" s="1" t="str">
        <f t="shared" si="90"/>
        <v>R_78284</v>
      </c>
      <c r="B1897" s="1" t="s">
        <v>1804</v>
      </c>
      <c r="C1897" s="1">
        <v>78284</v>
      </c>
      <c r="D1897" s="1" t="s">
        <v>7336</v>
      </c>
      <c r="E1897" s="1">
        <v>76410</v>
      </c>
      <c r="F1897" s="1" t="s">
        <v>8290</v>
      </c>
      <c r="G1897" s="1" t="str">
        <f>IF(B1897="Issue",VLOOKUP(A1897,[1]Customers!$A:$B,2,FALSE),VLOOKUP(A1897,[1]Facilities!$A:$B,2,FALSE))</f>
        <v>R_USA38632_78284</v>
      </c>
      <c r="H1897" s="1" t="str">
        <f>VLOOKUP("D_"&amp;$E1897,[1]Facilities!$A:$BB,2,FALSE)</f>
        <v>D_USA38118_76410</v>
      </c>
      <c r="I1897" s="1" t="str">
        <f>VLOOKUP("D_"&amp;$E1897,[1]Facilities!$A:$BB,34,FALSE)</f>
        <v>Full Service</v>
      </c>
      <c r="J1897" s="1" t="str">
        <f>VLOOKUP("D_"&amp;$E1897,[1]Facilities!$A:$BB,36,FALSE)</f>
        <v>NO</v>
      </c>
      <c r="K1897" s="1" t="str">
        <f t="shared" si="91"/>
        <v>D_USA38118_76410</v>
      </c>
      <c r="L1897" s="1" t="str">
        <f>VLOOKUP("D_"&amp;RIGHT($K1897,5),[1]Facilities!$A:$BB,34,FALSE)</f>
        <v>Full Service</v>
      </c>
      <c r="M1897" s="1" t="str">
        <f>VLOOKUP("D_"&amp;RIGHT($K1897,5),[1]Facilities!$A:$BB,36,FALSE)</f>
        <v>NO</v>
      </c>
      <c r="N1897" s="1" t="str">
        <f t="shared" si="92"/>
        <v>D_USA38118_76410</v>
      </c>
    </row>
    <row r="1898" spans="1:14">
      <c r="A1898" s="1" t="str">
        <f t="shared" si="90"/>
        <v>R_76696</v>
      </c>
      <c r="B1898" s="1" t="s">
        <v>1804</v>
      </c>
      <c r="C1898" s="1">
        <v>76696</v>
      </c>
      <c r="D1898" s="1" t="s">
        <v>7105</v>
      </c>
      <c r="E1898" s="1">
        <v>76092</v>
      </c>
      <c r="F1898" s="1" t="s">
        <v>8291</v>
      </c>
      <c r="G1898" s="1" t="str">
        <f>IF(B1898="Issue",VLOOKUP(A1898,[1]Customers!$A:$B,2,FALSE),VLOOKUP(A1898,[1]Facilities!$A:$B,2,FALSE))</f>
        <v>R_USA56301_76696</v>
      </c>
      <c r="H1898" s="1" t="str">
        <f>VLOOKUP("D_"&amp;$E1898,[1]Facilities!$A:$BB,2,FALSE)</f>
        <v>D_USA55066_76092</v>
      </c>
      <c r="I1898" s="1" t="str">
        <f>VLOOKUP("D_"&amp;$E1898,[1]Facilities!$A:$BB,34,FALSE)</f>
        <v>Full Service</v>
      </c>
      <c r="J1898" s="1" t="str">
        <f>VLOOKUP("D_"&amp;$E1898,[1]Facilities!$A:$BB,36,FALSE)</f>
        <v>NO</v>
      </c>
      <c r="K1898" s="1" t="str">
        <f t="shared" si="91"/>
        <v>D_USA55066_76092</v>
      </c>
      <c r="L1898" s="1" t="str">
        <f>VLOOKUP("D_"&amp;RIGHT($K1898,5),[1]Facilities!$A:$BB,34,FALSE)</f>
        <v>Full Service</v>
      </c>
      <c r="M1898" s="1" t="str">
        <f>VLOOKUP("D_"&amp;RIGHT($K1898,5),[1]Facilities!$A:$BB,36,FALSE)</f>
        <v>NO</v>
      </c>
      <c r="N1898" s="1" t="str">
        <f t="shared" si="92"/>
        <v>D_USA55066_76092</v>
      </c>
    </row>
    <row r="1899" spans="1:14">
      <c r="A1899" s="1" t="str">
        <f t="shared" si="90"/>
        <v>R_58932</v>
      </c>
      <c r="B1899" s="1" t="s">
        <v>1804</v>
      </c>
      <c r="C1899" s="1">
        <v>58932</v>
      </c>
      <c r="D1899" s="1" t="s">
        <v>657</v>
      </c>
      <c r="E1899" s="1">
        <v>70917</v>
      </c>
      <c r="F1899" s="1" t="s">
        <v>1653</v>
      </c>
      <c r="G1899" s="1" t="str">
        <f>IF(B1899="Issue",VLOOKUP(A1899,[1]Customers!$A:$B,2,FALSE),VLOOKUP(A1899,[1]Facilities!$A:$B,2,FALSE))</f>
        <v>R_CANA0A1G0_58932</v>
      </c>
      <c r="H1899" s="1" t="str">
        <f>VLOOKUP("D_"&amp;$E1899,[1]Facilities!$A:$BB,2,FALSE)</f>
        <v>D_CANH9P1K9_70917</v>
      </c>
      <c r="I1899" s="1" t="str">
        <f>VLOOKUP("D_"&amp;$E1899,[1]Facilities!$A:$BB,34,FALSE)</f>
        <v>Full Service</v>
      </c>
      <c r="J1899" s="1" t="str">
        <f>VLOOKUP("D_"&amp;$E1899,[1]Facilities!$A:$BB,36,FALSE)</f>
        <v>NO</v>
      </c>
      <c r="K1899" s="1" t="str">
        <f t="shared" si="91"/>
        <v>D_CANH9P1K9_70917</v>
      </c>
      <c r="L1899" s="1" t="str">
        <f>VLOOKUP("D_"&amp;RIGHT($K1899,5),[1]Facilities!$A:$BB,34,FALSE)</f>
        <v>Full Service</v>
      </c>
      <c r="M1899" s="1" t="str">
        <f>VLOOKUP("D_"&amp;RIGHT($K1899,5),[1]Facilities!$A:$BB,36,FALSE)</f>
        <v>NO</v>
      </c>
      <c r="N1899" s="1" t="str">
        <f t="shared" si="92"/>
        <v>D_CANH9P1K9_70917</v>
      </c>
    </row>
    <row r="1900" spans="1:14">
      <c r="A1900" s="1" t="str">
        <f t="shared" si="90"/>
        <v>R_67293</v>
      </c>
      <c r="B1900" s="1" t="s">
        <v>1804</v>
      </c>
      <c r="C1900" s="1">
        <v>67293</v>
      </c>
      <c r="D1900" s="1" t="s">
        <v>1691</v>
      </c>
      <c r="E1900" s="1">
        <v>70497</v>
      </c>
      <c r="F1900" s="1" t="s">
        <v>1422</v>
      </c>
      <c r="G1900" s="1" t="str">
        <f>IF(B1900="Issue",VLOOKUP(A1900,[1]Customers!$A:$B,2,FALSE),VLOOKUP(A1900,[1]Facilities!$A:$B,2,FALSE))</f>
        <v>R_USA65202_67293</v>
      </c>
      <c r="H1900" s="1" t="str">
        <f>VLOOKUP("D_"&amp;$E1900,[1]Facilities!$A:$BB,2,FALSE)</f>
        <v>D_USA63042_70497</v>
      </c>
      <c r="I1900" s="1" t="str">
        <f>VLOOKUP("D_"&amp;$E1900,[1]Facilities!$A:$BB,34,FALSE)</f>
        <v>Full Service</v>
      </c>
      <c r="J1900" s="1" t="str">
        <f>VLOOKUP("D_"&amp;$E1900,[1]Facilities!$A:$BB,36,FALSE)</f>
        <v>NO</v>
      </c>
      <c r="K1900" s="1" t="str">
        <f t="shared" si="91"/>
        <v>D_USA63042_70497</v>
      </c>
      <c r="L1900" s="1" t="str">
        <f>VLOOKUP("D_"&amp;RIGHT($K1900,5),[1]Facilities!$A:$BB,34,FALSE)</f>
        <v>Full Service</v>
      </c>
      <c r="M1900" s="1" t="str">
        <f>VLOOKUP("D_"&amp;RIGHT($K1900,5),[1]Facilities!$A:$BB,36,FALSE)</f>
        <v>NO</v>
      </c>
      <c r="N1900" s="1" t="str">
        <f t="shared" si="92"/>
        <v>D_USA63042_70497</v>
      </c>
    </row>
    <row r="1901" spans="1:14">
      <c r="A1901" s="1" t="str">
        <f t="shared" si="90"/>
        <v>R_43222</v>
      </c>
      <c r="B1901" s="1" t="s">
        <v>1804</v>
      </c>
      <c r="C1901" s="1">
        <v>43222</v>
      </c>
      <c r="D1901" s="1" t="s">
        <v>46</v>
      </c>
      <c r="E1901" s="1">
        <v>76082</v>
      </c>
      <c r="F1901" s="1" t="s">
        <v>1787</v>
      </c>
      <c r="G1901" s="1" t="str">
        <f>IF(B1901="Issue",VLOOKUP(A1901,[1]Customers!$A:$B,2,FALSE),VLOOKUP(A1901,[1]Facilities!$A:$B,2,FALSE))</f>
        <v>R_USA80651_43222</v>
      </c>
      <c r="H1901" s="1" t="str">
        <f>VLOOKUP("D_"&amp;$E1901,[1]Facilities!$A:$BB,2,FALSE)</f>
        <v>D_USA80011_76082</v>
      </c>
      <c r="I1901" s="1" t="str">
        <f>VLOOKUP("D_"&amp;$E1901,[1]Facilities!$A:$BB,34,FALSE)</f>
        <v>Full Service</v>
      </c>
      <c r="J1901" s="1" t="str">
        <f>VLOOKUP("D_"&amp;$E1901,[1]Facilities!$A:$BB,36,FALSE)</f>
        <v>NO</v>
      </c>
      <c r="K1901" s="1" t="str">
        <f t="shared" si="91"/>
        <v>D_USA80011_76082</v>
      </c>
      <c r="L1901" s="1" t="str">
        <f>VLOOKUP("D_"&amp;RIGHT($K1901,5),[1]Facilities!$A:$BB,34,FALSE)</f>
        <v>Full Service</v>
      </c>
      <c r="M1901" s="1" t="str">
        <f>VLOOKUP("D_"&amp;RIGHT($K1901,5),[1]Facilities!$A:$BB,36,FALSE)</f>
        <v>NO</v>
      </c>
      <c r="N1901" s="1" t="str">
        <f t="shared" si="92"/>
        <v>D_USA80011_76082</v>
      </c>
    </row>
    <row r="1902" spans="1:14">
      <c r="A1902" s="1" t="str">
        <f t="shared" si="90"/>
        <v>R_62338</v>
      </c>
      <c r="B1902" s="1" t="s">
        <v>1804</v>
      </c>
      <c r="C1902" s="1">
        <v>62338</v>
      </c>
      <c r="D1902" s="1" t="s">
        <v>658</v>
      </c>
      <c r="E1902" s="1">
        <v>78887</v>
      </c>
      <c r="F1902" s="1" t="s">
        <v>8292</v>
      </c>
      <c r="G1902" s="1" t="str">
        <f>IF(B1902="Issue",VLOOKUP(A1902,[1]Customers!$A:$B,2,FALSE),VLOOKUP(A1902,[1]Facilities!$A:$B,2,FALSE))</f>
        <v>R_CANL0R1S0_62338</v>
      </c>
      <c r="H1902" s="1" t="str">
        <f>VLOOKUP("D_"&amp;$E1902,[1]Facilities!$A:$BB,2,FALSE)</f>
        <v>D_CANL5S1L4_78887</v>
      </c>
      <c r="I1902" s="1" t="str">
        <f>VLOOKUP("D_"&amp;$E1902,[1]Facilities!$A:$BB,34,FALSE)</f>
        <v>Full Service</v>
      </c>
      <c r="J1902" s="1" t="str">
        <f>VLOOKUP("D_"&amp;$E1902,[1]Facilities!$A:$BB,36,FALSE)</f>
        <v>NO</v>
      </c>
      <c r="K1902" s="1" t="str">
        <f t="shared" si="91"/>
        <v>D_CANL5S1L4_78887</v>
      </c>
      <c r="L1902" s="1" t="str">
        <f>VLOOKUP("D_"&amp;RIGHT($K1902,5),[1]Facilities!$A:$BB,34,FALSE)</f>
        <v>Full Service</v>
      </c>
      <c r="M1902" s="1" t="str">
        <f>VLOOKUP("D_"&amp;RIGHT($K1902,5),[1]Facilities!$A:$BB,36,FALSE)</f>
        <v>NO</v>
      </c>
      <c r="N1902" s="1" t="str">
        <f t="shared" si="92"/>
        <v>D_CANL5S1L4_78887</v>
      </c>
    </row>
    <row r="1903" spans="1:14">
      <c r="A1903" s="1" t="str">
        <f t="shared" si="90"/>
        <v>R_46588</v>
      </c>
      <c r="B1903" s="1" t="s">
        <v>1804</v>
      </c>
      <c r="C1903" s="1">
        <v>46588</v>
      </c>
      <c r="D1903" s="1" t="s">
        <v>659</v>
      </c>
      <c r="E1903" s="1">
        <v>65540</v>
      </c>
      <c r="F1903" s="1" t="s">
        <v>573</v>
      </c>
      <c r="G1903" s="1" t="str">
        <f>IF(B1903="Issue",VLOOKUP(A1903,[1]Customers!$A:$B,2,FALSE),VLOOKUP(A1903,[1]Facilities!$A:$B,2,FALSE))</f>
        <v>R_USA85226_46588</v>
      </c>
      <c r="H1903" s="1" t="str">
        <f>VLOOKUP("D_"&amp;$E1903,[1]Facilities!$A:$BB,2,FALSE)</f>
        <v>D_USA85043_65540</v>
      </c>
      <c r="I1903" s="1" t="str">
        <f>VLOOKUP("D_"&amp;$E1903,[1]Facilities!$A:$BB,34,FALSE)</f>
        <v>Full Service</v>
      </c>
      <c r="J1903" s="1" t="str">
        <f>VLOOKUP("D_"&amp;$E1903,[1]Facilities!$A:$BB,36,FALSE)</f>
        <v>NO</v>
      </c>
      <c r="K1903" s="1" t="str">
        <f t="shared" si="91"/>
        <v>D_USA85043_65540</v>
      </c>
      <c r="L1903" s="1" t="str">
        <f>VLOOKUP("D_"&amp;RIGHT($K1903,5),[1]Facilities!$A:$BB,34,FALSE)</f>
        <v>Full Service</v>
      </c>
      <c r="M1903" s="1" t="str">
        <f>VLOOKUP("D_"&amp;RIGHT($K1903,5),[1]Facilities!$A:$BB,36,FALSE)</f>
        <v>NO</v>
      </c>
      <c r="N1903" s="1" t="str">
        <f t="shared" si="92"/>
        <v>D_USA85043_65540</v>
      </c>
    </row>
    <row r="1904" spans="1:14">
      <c r="A1904" s="1" t="str">
        <f t="shared" si="90"/>
        <v>R_60283</v>
      </c>
      <c r="B1904" s="1" t="s">
        <v>1804</v>
      </c>
      <c r="C1904" s="1">
        <v>60283</v>
      </c>
      <c r="D1904" s="1" t="s">
        <v>1766</v>
      </c>
      <c r="E1904" s="1">
        <v>73248</v>
      </c>
      <c r="F1904" s="1" t="s">
        <v>8298</v>
      </c>
      <c r="G1904" s="1" t="str">
        <f>IF(B1904="Issue",VLOOKUP(A1904,[1]Customers!$A:$B,2,FALSE),VLOOKUP(A1904,[1]Facilities!$A:$B,2,FALSE))</f>
        <v>R_CANG6V9J4_60283</v>
      </c>
      <c r="H1904" s="1" t="str">
        <f>VLOOKUP("D_"&amp;$E1904,[1]Facilities!$A:$BB,2,FALSE)</f>
        <v>D_CANJ0K3H0_73248</v>
      </c>
      <c r="I1904" s="1" t="str">
        <f>VLOOKUP("D_"&amp;$E1904,[1]Facilities!$A:$BB,34,FALSE)</f>
        <v>Full Service</v>
      </c>
      <c r="J1904" s="1" t="str">
        <f>VLOOKUP("D_"&amp;$E1904,[1]Facilities!$A:$BB,36,FALSE)</f>
        <v>NO</v>
      </c>
      <c r="K1904" s="1" t="str">
        <f t="shared" si="91"/>
        <v>D_CANJ0K3H0_73248</v>
      </c>
      <c r="L1904" s="1" t="str">
        <f>VLOOKUP("D_"&amp;RIGHT($K1904,5),[1]Facilities!$A:$BB,34,FALSE)</f>
        <v>Full Service</v>
      </c>
      <c r="M1904" s="1" t="str">
        <f>VLOOKUP("D_"&amp;RIGHT($K1904,5),[1]Facilities!$A:$BB,36,FALSE)</f>
        <v>NO</v>
      </c>
      <c r="N1904" s="1" t="str">
        <f t="shared" si="92"/>
        <v>D_CANJ0K3H0_73248</v>
      </c>
    </row>
    <row r="1905" spans="1:14">
      <c r="A1905" s="1" t="str">
        <f t="shared" si="90"/>
        <v>R_60242</v>
      </c>
      <c r="B1905" s="1" t="s">
        <v>1804</v>
      </c>
      <c r="C1905" s="1">
        <v>60242</v>
      </c>
      <c r="D1905" s="1" t="s">
        <v>1635</v>
      </c>
      <c r="E1905" s="1">
        <v>70917</v>
      </c>
      <c r="F1905" s="1" t="s">
        <v>1653</v>
      </c>
      <c r="G1905" s="1" t="str">
        <f>IF(B1905="Issue",VLOOKUP(A1905,[1]Customers!$A:$B,2,FALSE),VLOOKUP(A1905,[1]Facilities!$A:$B,2,FALSE))</f>
        <v>R_CANH1B5R3_60242</v>
      </c>
      <c r="H1905" s="1" t="str">
        <f>VLOOKUP("D_"&amp;$E1905,[1]Facilities!$A:$BB,2,FALSE)</f>
        <v>D_CANH9P1K9_70917</v>
      </c>
      <c r="I1905" s="1" t="str">
        <f>VLOOKUP("D_"&amp;$E1905,[1]Facilities!$A:$BB,34,FALSE)</f>
        <v>Full Service</v>
      </c>
      <c r="J1905" s="1" t="str">
        <f>VLOOKUP("D_"&amp;$E1905,[1]Facilities!$A:$BB,36,FALSE)</f>
        <v>NO</v>
      </c>
      <c r="K1905" s="1" t="str">
        <f t="shared" si="91"/>
        <v>D_CANH9P1K9_70917</v>
      </c>
      <c r="L1905" s="1" t="str">
        <f>VLOOKUP("D_"&amp;RIGHT($K1905,5),[1]Facilities!$A:$BB,34,FALSE)</f>
        <v>Full Service</v>
      </c>
      <c r="M1905" s="1" t="str">
        <f>VLOOKUP("D_"&amp;RIGHT($K1905,5),[1]Facilities!$A:$BB,36,FALSE)</f>
        <v>NO</v>
      </c>
      <c r="N1905" s="1" t="str">
        <f t="shared" si="92"/>
        <v>D_CANH9P1K9_70917</v>
      </c>
    </row>
    <row r="1906" spans="1:14">
      <c r="A1906" s="1" t="str">
        <f t="shared" si="90"/>
        <v>R_50343</v>
      </c>
      <c r="B1906" s="1" t="s">
        <v>1804</v>
      </c>
      <c r="C1906" s="1">
        <v>50343</v>
      </c>
      <c r="D1906" s="1" t="s">
        <v>52</v>
      </c>
      <c r="E1906" s="1">
        <v>56353</v>
      </c>
      <c r="F1906" s="1" t="s">
        <v>571</v>
      </c>
      <c r="G1906" s="1" t="str">
        <f>IF(B1906="Issue",VLOOKUP(A1906,[1]Customers!$A:$B,2,FALSE),VLOOKUP(A1906,[1]Facilities!$A:$B,2,FALSE))</f>
        <v>R_USA60481_50343</v>
      </c>
      <c r="H1906" s="1" t="str">
        <f>VLOOKUP("D_"&amp;$E1906,[1]Facilities!$A:$BB,2,FALSE)</f>
        <v>D_USA60633_56353</v>
      </c>
      <c r="I1906" s="1" t="str">
        <f>VLOOKUP("D_"&amp;$E1906,[1]Facilities!$A:$BB,34,FALSE)</f>
        <v>Full Service</v>
      </c>
      <c r="J1906" s="1" t="str">
        <f>VLOOKUP("D_"&amp;$E1906,[1]Facilities!$A:$BB,36,FALSE)</f>
        <v>NO</v>
      </c>
      <c r="K1906" s="1" t="str">
        <f t="shared" si="91"/>
        <v>D_USA60633_56353</v>
      </c>
      <c r="L1906" s="1" t="str">
        <f>VLOOKUP("D_"&amp;RIGHT($K1906,5),[1]Facilities!$A:$BB,34,FALSE)</f>
        <v>Full Service</v>
      </c>
      <c r="M1906" s="1" t="str">
        <f>VLOOKUP("D_"&amp;RIGHT($K1906,5),[1]Facilities!$A:$BB,36,FALSE)</f>
        <v>NO</v>
      </c>
      <c r="N1906" s="1" t="str">
        <f t="shared" si="92"/>
        <v>D_USA60633_56353</v>
      </c>
    </row>
    <row r="1907" spans="1:14">
      <c r="A1907" s="1" t="str">
        <f t="shared" si="90"/>
        <v>R_77683</v>
      </c>
      <c r="B1907" s="1" t="s">
        <v>1804</v>
      </c>
      <c r="C1907" s="1">
        <v>77683</v>
      </c>
      <c r="D1907" s="1" t="s">
        <v>7440</v>
      </c>
      <c r="E1907" s="1">
        <v>70318</v>
      </c>
      <c r="F1907" s="1" t="s">
        <v>1402</v>
      </c>
      <c r="G1907" s="1" t="str">
        <f>IF(B1907="Issue",VLOOKUP(A1907,[1]Customers!$A:$B,2,FALSE),VLOOKUP(A1907,[1]Facilities!$A:$B,2,FALSE))</f>
        <v>R_USA12302_77683</v>
      </c>
      <c r="H1907" s="1" t="str">
        <f>VLOOKUP("D_"&amp;$E1907,[1]Facilities!$A:$BB,2,FALSE)</f>
        <v>D_USA12085_70318</v>
      </c>
      <c r="I1907" s="1" t="str">
        <f>VLOOKUP("D_"&amp;$E1907,[1]Facilities!$A:$BB,34,FALSE)</f>
        <v>Full Service</v>
      </c>
      <c r="J1907" s="1" t="str">
        <f>VLOOKUP("D_"&amp;$E1907,[1]Facilities!$A:$BB,36,FALSE)</f>
        <v>NO</v>
      </c>
      <c r="K1907" s="1" t="str">
        <f t="shared" si="91"/>
        <v>D_USA12085_70318</v>
      </c>
      <c r="L1907" s="1" t="str">
        <f>VLOOKUP("D_"&amp;RIGHT($K1907,5),[1]Facilities!$A:$BB,34,FALSE)</f>
        <v>Full Service</v>
      </c>
      <c r="M1907" s="1" t="str">
        <f>VLOOKUP("D_"&amp;RIGHT($K1907,5),[1]Facilities!$A:$BB,36,FALSE)</f>
        <v>NO</v>
      </c>
      <c r="N1907" s="1" t="str">
        <f t="shared" si="92"/>
        <v>D_USA12085_70318</v>
      </c>
    </row>
    <row r="1908" spans="1:14">
      <c r="A1908" s="1" t="str">
        <f t="shared" si="90"/>
        <v>R_57597</v>
      </c>
      <c r="B1908" s="1" t="s">
        <v>1804</v>
      </c>
      <c r="C1908" s="1">
        <v>57597</v>
      </c>
      <c r="D1908" s="1" t="s">
        <v>1692</v>
      </c>
      <c r="E1908" s="1">
        <v>70497</v>
      </c>
      <c r="F1908" s="1" t="s">
        <v>1422</v>
      </c>
      <c r="G1908" s="1" t="str">
        <f>IF(B1908="Issue",VLOOKUP(A1908,[1]Customers!$A:$B,2,FALSE),VLOOKUP(A1908,[1]Facilities!$A:$B,2,FALSE))</f>
        <v>R_USA63042_57597</v>
      </c>
      <c r="H1908" s="1" t="str">
        <f>VLOOKUP("D_"&amp;$E1908,[1]Facilities!$A:$BB,2,FALSE)</f>
        <v>D_USA63042_70497</v>
      </c>
      <c r="I1908" s="1" t="str">
        <f>VLOOKUP("D_"&amp;$E1908,[1]Facilities!$A:$BB,34,FALSE)</f>
        <v>Full Service</v>
      </c>
      <c r="J1908" s="1" t="str">
        <f>VLOOKUP("D_"&amp;$E1908,[1]Facilities!$A:$BB,36,FALSE)</f>
        <v>NO</v>
      </c>
      <c r="K1908" s="1" t="str">
        <f t="shared" si="91"/>
        <v>D_USA63042_70497</v>
      </c>
      <c r="L1908" s="1" t="str">
        <f>VLOOKUP("D_"&amp;RIGHT($K1908,5),[1]Facilities!$A:$BB,34,FALSE)</f>
        <v>Full Service</v>
      </c>
      <c r="M1908" s="1" t="str">
        <f>VLOOKUP("D_"&amp;RIGHT($K1908,5),[1]Facilities!$A:$BB,36,FALSE)</f>
        <v>NO</v>
      </c>
      <c r="N1908" s="1" t="str">
        <f t="shared" si="92"/>
        <v>D_USA63042_70497</v>
      </c>
    </row>
    <row r="1909" spans="1:14">
      <c r="A1909" s="1" t="str">
        <f t="shared" si="90"/>
        <v>R_60207</v>
      </c>
      <c r="B1909" s="1" t="s">
        <v>1804</v>
      </c>
      <c r="C1909" s="1">
        <v>60207</v>
      </c>
      <c r="D1909" s="1" t="s">
        <v>660</v>
      </c>
      <c r="E1909" s="1">
        <v>70917</v>
      </c>
      <c r="F1909" s="1" t="s">
        <v>1653</v>
      </c>
      <c r="G1909" s="1" t="str">
        <f>IF(B1909="Issue",VLOOKUP(A1909,[1]Customers!$A:$B,2,FALSE),VLOOKUP(A1909,[1]Facilities!$A:$B,2,FALSE))</f>
        <v>R_CANJ9T2V5_60207</v>
      </c>
      <c r="H1909" s="1" t="str">
        <f>VLOOKUP("D_"&amp;$E1909,[1]Facilities!$A:$BB,2,FALSE)</f>
        <v>D_CANH9P1K9_70917</v>
      </c>
      <c r="I1909" s="1" t="str">
        <f>VLOOKUP("D_"&amp;$E1909,[1]Facilities!$A:$BB,34,FALSE)</f>
        <v>Full Service</v>
      </c>
      <c r="J1909" s="1" t="str">
        <f>VLOOKUP("D_"&amp;$E1909,[1]Facilities!$A:$BB,36,FALSE)</f>
        <v>NO</v>
      </c>
      <c r="K1909" s="1" t="str">
        <f t="shared" si="91"/>
        <v>D_CANH9P1K9_70917</v>
      </c>
      <c r="L1909" s="1" t="str">
        <f>VLOOKUP("D_"&amp;RIGHT($K1909,5),[1]Facilities!$A:$BB,34,FALSE)</f>
        <v>Full Service</v>
      </c>
      <c r="M1909" s="1" t="str">
        <f>VLOOKUP("D_"&amp;RIGHT($K1909,5),[1]Facilities!$A:$BB,36,FALSE)</f>
        <v>NO</v>
      </c>
      <c r="N1909" s="1" t="str">
        <f t="shared" si="92"/>
        <v>D_CANH9P1K9_70917</v>
      </c>
    </row>
    <row r="1910" spans="1:14">
      <c r="A1910" s="1" t="str">
        <f t="shared" si="90"/>
        <v>R_70867</v>
      </c>
      <c r="B1910" s="1" t="s">
        <v>1804</v>
      </c>
      <c r="C1910" s="1">
        <v>70867</v>
      </c>
      <c r="D1910" s="1" t="s">
        <v>1423</v>
      </c>
      <c r="E1910" s="1">
        <v>66673</v>
      </c>
      <c r="F1910" s="1" t="s">
        <v>572</v>
      </c>
      <c r="G1910" s="1" t="str">
        <f>IF(B1910="Issue",VLOOKUP(A1910,[1]Customers!$A:$B,2,FALSE),VLOOKUP(A1910,[1]Facilities!$A:$B,2,FALSE))</f>
        <v>R_USA08832_70867</v>
      </c>
      <c r="H1910" s="1" t="str">
        <f>VLOOKUP("D_"&amp;$E1910,[1]Facilities!$A:$BB,2,FALSE)</f>
        <v>D_USA08810_66673</v>
      </c>
      <c r="I1910" s="1" t="str">
        <f>VLOOKUP("D_"&amp;$E1910,[1]Facilities!$A:$BB,34,FALSE)</f>
        <v>Sort Only</v>
      </c>
      <c r="J1910" s="1" t="str">
        <f>VLOOKUP("D_"&amp;$E1910,[1]Facilities!$A:$BB,36,FALSE)</f>
        <v>NO</v>
      </c>
      <c r="K1910" s="1" t="str">
        <f t="shared" si="91"/>
        <v>D_USA08810_66673</v>
      </c>
      <c r="L1910" s="1" t="str">
        <f>VLOOKUP("D_"&amp;RIGHT($K1910,5),[1]Facilities!$A:$BB,34,FALSE)</f>
        <v>Sort Only</v>
      </c>
      <c r="M1910" s="1" t="str">
        <f>VLOOKUP("D_"&amp;RIGHT($K1910,5),[1]Facilities!$A:$BB,36,FALSE)</f>
        <v>NO</v>
      </c>
      <c r="N1910" s="1" t="str">
        <f t="shared" si="92"/>
        <v>D_USA08810_66673</v>
      </c>
    </row>
    <row r="1911" spans="1:14">
      <c r="A1911" s="1" t="str">
        <f t="shared" si="90"/>
        <v>R_68995</v>
      </c>
      <c r="B1911" s="1" t="s">
        <v>1804</v>
      </c>
      <c r="C1911" s="1">
        <v>68995</v>
      </c>
      <c r="D1911" s="1" t="s">
        <v>1333</v>
      </c>
      <c r="E1911" s="1">
        <v>59068</v>
      </c>
      <c r="F1911" s="1" t="s">
        <v>577</v>
      </c>
      <c r="G1911" s="1" t="str">
        <f>IF(B1911="Issue",VLOOKUP(A1911,[1]Customers!$A:$B,2,FALSE),VLOOKUP(A1911,[1]Facilities!$A:$B,2,FALSE))</f>
        <v>R_USA33801_68995</v>
      </c>
      <c r="H1911" s="1" t="str">
        <f>VLOOKUP("D_"&amp;$E1911,[1]Facilities!$A:$BB,2,FALSE)</f>
        <v>D_USA33815_59068</v>
      </c>
      <c r="I1911" s="1" t="str">
        <f>VLOOKUP("D_"&amp;$E1911,[1]Facilities!$A:$BB,34,FALSE)</f>
        <v>Full Service</v>
      </c>
      <c r="J1911" s="1" t="str">
        <f>VLOOKUP("D_"&amp;$E1911,[1]Facilities!$A:$BB,36,FALSE)</f>
        <v>NO</v>
      </c>
      <c r="K1911" s="1" t="str">
        <f t="shared" si="91"/>
        <v>D_USA33815_59068</v>
      </c>
      <c r="L1911" s="1" t="str">
        <f>VLOOKUP("D_"&amp;RIGHT($K1911,5),[1]Facilities!$A:$BB,34,FALSE)</f>
        <v>Full Service</v>
      </c>
      <c r="M1911" s="1" t="str">
        <f>VLOOKUP("D_"&amp;RIGHT($K1911,5),[1]Facilities!$A:$BB,36,FALSE)</f>
        <v>NO</v>
      </c>
      <c r="N1911" s="1" t="str">
        <f t="shared" si="92"/>
        <v>D_USA33815_59068</v>
      </c>
    </row>
    <row r="1912" spans="1:14">
      <c r="A1912" s="1" t="str">
        <f t="shared" si="90"/>
        <v>R_74381</v>
      </c>
      <c r="B1912" s="1" t="s">
        <v>1804</v>
      </c>
      <c r="C1912" s="1">
        <v>74381</v>
      </c>
      <c r="D1912" s="1" t="s">
        <v>1788</v>
      </c>
      <c r="E1912" s="1">
        <v>56353</v>
      </c>
      <c r="F1912" s="1" t="s">
        <v>571</v>
      </c>
      <c r="G1912" s="1" t="str">
        <f>IF(B1912="Issue",VLOOKUP(A1912,[1]Customers!$A:$B,2,FALSE),VLOOKUP(A1912,[1]Facilities!$A:$B,2,FALSE))</f>
        <v>R_USA60155_74381</v>
      </c>
      <c r="H1912" s="1" t="str">
        <f>VLOOKUP("D_"&amp;$E1912,[1]Facilities!$A:$BB,2,FALSE)</f>
        <v>D_USA60633_56353</v>
      </c>
      <c r="I1912" s="1" t="str">
        <f>VLOOKUP("D_"&amp;$E1912,[1]Facilities!$A:$BB,34,FALSE)</f>
        <v>Full Service</v>
      </c>
      <c r="J1912" s="1" t="str">
        <f>VLOOKUP("D_"&amp;$E1912,[1]Facilities!$A:$BB,36,FALSE)</f>
        <v>NO</v>
      </c>
      <c r="K1912" s="1" t="str">
        <f t="shared" si="91"/>
        <v>D_USA60633_56353</v>
      </c>
      <c r="L1912" s="1" t="str">
        <f>VLOOKUP("D_"&amp;RIGHT($K1912,5),[1]Facilities!$A:$BB,34,FALSE)</f>
        <v>Full Service</v>
      </c>
      <c r="M1912" s="1" t="str">
        <f>VLOOKUP("D_"&amp;RIGHT($K1912,5),[1]Facilities!$A:$BB,36,FALSE)</f>
        <v>NO</v>
      </c>
      <c r="N1912" s="1" t="str">
        <f t="shared" si="92"/>
        <v>D_USA60633_56353</v>
      </c>
    </row>
    <row r="1913" spans="1:14">
      <c r="A1913" s="1" t="str">
        <f t="shared" si="90"/>
        <v>R_74383</v>
      </c>
      <c r="B1913" s="1" t="s">
        <v>1804</v>
      </c>
      <c r="C1913" s="1">
        <v>74383</v>
      </c>
      <c r="D1913" s="1" t="s">
        <v>7441</v>
      </c>
      <c r="E1913" s="1">
        <v>67095</v>
      </c>
      <c r="F1913" s="1" t="s">
        <v>584</v>
      </c>
      <c r="G1913" s="1" t="str">
        <f>IF(B1913="Issue",VLOOKUP(A1913,[1]Customers!$A:$B,2,FALSE),VLOOKUP(A1913,[1]Facilities!$A:$B,2,FALSE))</f>
        <v>R_USA77055_74383</v>
      </c>
      <c r="H1913" s="1" t="str">
        <f>VLOOKUP("D_"&amp;$E1913,[1]Facilities!$A:$BB,2,FALSE)</f>
        <v>D_USA75212_67095</v>
      </c>
      <c r="I1913" s="1" t="str">
        <f>VLOOKUP("D_"&amp;$E1913,[1]Facilities!$A:$BB,34,FALSE)</f>
        <v>Full Service</v>
      </c>
      <c r="J1913" s="1" t="str">
        <f>VLOOKUP("D_"&amp;$E1913,[1]Facilities!$A:$BB,36,FALSE)</f>
        <v>NO</v>
      </c>
      <c r="K1913" s="1" t="str">
        <f t="shared" si="91"/>
        <v>D_USA75212_67095</v>
      </c>
      <c r="L1913" s="1" t="str">
        <f>VLOOKUP("D_"&amp;RIGHT($K1913,5),[1]Facilities!$A:$BB,34,FALSE)</f>
        <v>Full Service</v>
      </c>
      <c r="M1913" s="1" t="str">
        <f>VLOOKUP("D_"&amp;RIGHT($K1913,5),[1]Facilities!$A:$BB,36,FALSE)</f>
        <v>NO</v>
      </c>
      <c r="N1913" s="1" t="str">
        <f t="shared" si="92"/>
        <v>D_USA75212_67095</v>
      </c>
    </row>
    <row r="1914" spans="1:14">
      <c r="A1914" s="1" t="str">
        <f t="shared" si="90"/>
        <v>R_68974</v>
      </c>
      <c r="B1914" s="1" t="s">
        <v>1804</v>
      </c>
      <c r="C1914" s="1">
        <v>68974</v>
      </c>
      <c r="D1914" s="1" t="s">
        <v>62</v>
      </c>
      <c r="E1914" s="1">
        <v>50843</v>
      </c>
      <c r="F1914" s="1" t="s">
        <v>576</v>
      </c>
      <c r="G1914" s="1" t="str">
        <f>IF(B1914="Issue",VLOOKUP(A1914,[1]Customers!$A:$B,2,FALSE),VLOOKUP(A1914,[1]Facilities!$A:$B,2,FALSE))</f>
        <v>R_USA17375_68974</v>
      </c>
      <c r="H1914" s="1" t="str">
        <f>VLOOKUP("D_"&amp;$E1914,[1]Facilities!$A:$BB,2,FALSE)</f>
        <v>D_USA18202_50843</v>
      </c>
      <c r="I1914" s="1" t="str">
        <f>VLOOKUP("D_"&amp;$E1914,[1]Facilities!$A:$BB,34,FALSE)</f>
        <v>Full Service</v>
      </c>
      <c r="J1914" s="1" t="str">
        <f>VLOOKUP("D_"&amp;$E1914,[1]Facilities!$A:$BB,36,FALSE)</f>
        <v>NO</v>
      </c>
      <c r="K1914" s="1" t="str">
        <f t="shared" si="91"/>
        <v>D_USA18202_50843</v>
      </c>
      <c r="L1914" s="1" t="str">
        <f>VLOOKUP("D_"&amp;RIGHT($K1914,5),[1]Facilities!$A:$BB,34,FALSE)</f>
        <v>Full Service</v>
      </c>
      <c r="M1914" s="1" t="str">
        <f>VLOOKUP("D_"&amp;RIGHT($K1914,5),[1]Facilities!$A:$BB,36,FALSE)</f>
        <v>NO</v>
      </c>
      <c r="N1914" s="1" t="str">
        <f t="shared" si="92"/>
        <v>D_USA18202_50843</v>
      </c>
    </row>
    <row r="1915" spans="1:14">
      <c r="A1915" s="1" t="str">
        <f t="shared" si="90"/>
        <v>R_44910</v>
      </c>
      <c r="B1915" s="1" t="s">
        <v>1804</v>
      </c>
      <c r="C1915" s="1">
        <v>44910</v>
      </c>
      <c r="D1915" s="1" t="s">
        <v>662</v>
      </c>
      <c r="E1915" s="1">
        <v>63577</v>
      </c>
      <c r="F1915" s="1" t="s">
        <v>591</v>
      </c>
      <c r="G1915" s="1" t="str">
        <f>IF(B1915="Issue",VLOOKUP(A1915,[1]Customers!$A:$B,2,FALSE),VLOOKUP(A1915,[1]Facilities!$A:$B,2,FALSE))</f>
        <v>R_USA36108_44910</v>
      </c>
      <c r="H1915" s="1" t="str">
        <f>VLOOKUP("D_"&amp;$E1915,[1]Facilities!$A:$BB,2,FALSE)</f>
        <v>D_USA35401_63577</v>
      </c>
      <c r="I1915" s="1" t="str">
        <f>VLOOKUP("D_"&amp;$E1915,[1]Facilities!$A:$BB,34,FALSE)</f>
        <v>Full Service</v>
      </c>
      <c r="J1915" s="1" t="str">
        <f>VLOOKUP("D_"&amp;$E1915,[1]Facilities!$A:$BB,36,FALSE)</f>
        <v>NO</v>
      </c>
      <c r="K1915" s="1" t="str">
        <f t="shared" si="91"/>
        <v>D_USA35401_63577</v>
      </c>
      <c r="L1915" s="1" t="str">
        <f>VLOOKUP("D_"&amp;RIGHT($K1915,5),[1]Facilities!$A:$BB,34,FALSE)</f>
        <v>Full Service</v>
      </c>
      <c r="M1915" s="1" t="str">
        <f>VLOOKUP("D_"&amp;RIGHT($K1915,5),[1]Facilities!$A:$BB,36,FALSE)</f>
        <v>NO</v>
      </c>
      <c r="N1915" s="1" t="str">
        <f t="shared" si="92"/>
        <v>D_USA35401_63577</v>
      </c>
    </row>
    <row r="1916" spans="1:14">
      <c r="A1916" s="1" t="str">
        <f t="shared" si="90"/>
        <v>R_44911</v>
      </c>
      <c r="B1916" s="1" t="s">
        <v>1804</v>
      </c>
      <c r="C1916" s="1">
        <v>44911</v>
      </c>
      <c r="D1916" s="1" t="s">
        <v>1767</v>
      </c>
      <c r="E1916" s="1">
        <v>61930</v>
      </c>
      <c r="F1916" s="1" t="s">
        <v>1235</v>
      </c>
      <c r="G1916" s="1" t="str">
        <f>IF(B1916="Issue",VLOOKUP(A1916,[1]Customers!$A:$B,2,FALSE),VLOOKUP(A1916,[1]Facilities!$A:$B,2,FALSE))</f>
        <v>R_USA43228_44911</v>
      </c>
      <c r="H1916" s="1" t="str">
        <f>VLOOKUP("D_"&amp;$E1916,[1]Facilities!$A:$BB,2,FALSE)</f>
        <v>D_USA43228_61930</v>
      </c>
      <c r="I1916" s="1" t="str">
        <f>VLOOKUP("D_"&amp;$E1916,[1]Facilities!$A:$BB,34,FALSE)</f>
        <v>Full Service</v>
      </c>
      <c r="J1916" s="1" t="str">
        <f>VLOOKUP("D_"&amp;$E1916,[1]Facilities!$A:$BB,36,FALSE)</f>
        <v>NO</v>
      </c>
      <c r="K1916" s="1" t="str">
        <f t="shared" si="91"/>
        <v>D_USA43228_61930</v>
      </c>
      <c r="L1916" s="1" t="str">
        <f>VLOOKUP("D_"&amp;RIGHT($K1916,5),[1]Facilities!$A:$BB,34,FALSE)</f>
        <v>Full Service</v>
      </c>
      <c r="M1916" s="1" t="str">
        <f>VLOOKUP("D_"&amp;RIGHT($K1916,5),[1]Facilities!$A:$BB,36,FALSE)</f>
        <v>NO</v>
      </c>
      <c r="N1916" s="1" t="str">
        <f t="shared" si="92"/>
        <v>D_USA43228_61930</v>
      </c>
    </row>
    <row r="1917" spans="1:14">
      <c r="A1917" s="1" t="str">
        <f t="shared" si="90"/>
        <v>R_70676</v>
      </c>
      <c r="B1917" s="1" t="s">
        <v>1804</v>
      </c>
      <c r="C1917" s="1">
        <v>70676</v>
      </c>
      <c r="D1917" s="1" t="s">
        <v>1568</v>
      </c>
      <c r="E1917" s="1">
        <v>75125</v>
      </c>
      <c r="F1917" s="1" t="s">
        <v>1675</v>
      </c>
      <c r="G1917" s="1" t="str">
        <f>IF(B1917="Issue",VLOOKUP(A1917,[1]Customers!$A:$B,2,FALSE),VLOOKUP(A1917,[1]Facilities!$A:$B,2,FALSE))</f>
        <v>R_USA92307_70676</v>
      </c>
      <c r="H1917" s="1" t="str">
        <f>VLOOKUP("D_"&amp;$E1917,[1]Facilities!$A:$BB,2,FALSE)</f>
        <v>D_USA92509_75125</v>
      </c>
      <c r="I1917" s="1" t="str">
        <f>VLOOKUP("D_"&amp;$E1917,[1]Facilities!$A:$BB,34,FALSE)</f>
        <v>Full Service</v>
      </c>
      <c r="J1917" s="1" t="str">
        <f>VLOOKUP("D_"&amp;$E1917,[1]Facilities!$A:$BB,36,FALSE)</f>
        <v>NO</v>
      </c>
      <c r="K1917" s="1" t="str">
        <f t="shared" si="91"/>
        <v>D_USA92509_75125</v>
      </c>
      <c r="L1917" s="1" t="str">
        <f>VLOOKUP("D_"&amp;RIGHT($K1917,5),[1]Facilities!$A:$BB,34,FALSE)</f>
        <v>Full Service</v>
      </c>
      <c r="M1917" s="1" t="str">
        <f>VLOOKUP("D_"&amp;RIGHT($K1917,5),[1]Facilities!$A:$BB,36,FALSE)</f>
        <v>NO</v>
      </c>
      <c r="N1917" s="1" t="str">
        <f t="shared" si="92"/>
        <v>D_USA92509_75125</v>
      </c>
    </row>
    <row r="1918" spans="1:14">
      <c r="A1918" s="1" t="str">
        <f t="shared" si="90"/>
        <v>R_44907</v>
      </c>
      <c r="B1918" s="1" t="s">
        <v>1804</v>
      </c>
      <c r="C1918" s="1">
        <v>44907</v>
      </c>
      <c r="D1918" s="1" t="s">
        <v>661</v>
      </c>
      <c r="E1918" s="1">
        <v>67095</v>
      </c>
      <c r="F1918" s="1" t="s">
        <v>584</v>
      </c>
      <c r="G1918" s="1" t="str">
        <f>IF(B1918="Issue",VLOOKUP(A1918,[1]Customers!$A:$B,2,FALSE),VLOOKUP(A1918,[1]Facilities!$A:$B,2,FALSE))</f>
        <v>R_USA74701_44907</v>
      </c>
      <c r="H1918" s="1" t="str">
        <f>VLOOKUP("D_"&amp;$E1918,[1]Facilities!$A:$BB,2,FALSE)</f>
        <v>D_USA75212_67095</v>
      </c>
      <c r="I1918" s="1" t="str">
        <f>VLOOKUP("D_"&amp;$E1918,[1]Facilities!$A:$BB,34,FALSE)</f>
        <v>Full Service</v>
      </c>
      <c r="J1918" s="1" t="str">
        <f>VLOOKUP("D_"&amp;$E1918,[1]Facilities!$A:$BB,36,FALSE)</f>
        <v>NO</v>
      </c>
      <c r="K1918" s="1" t="str">
        <f t="shared" si="91"/>
        <v>D_USA75212_67095</v>
      </c>
      <c r="L1918" s="1" t="str">
        <f>VLOOKUP("D_"&amp;RIGHT($K1918,5),[1]Facilities!$A:$BB,34,FALSE)</f>
        <v>Full Service</v>
      </c>
      <c r="M1918" s="1" t="str">
        <f>VLOOKUP("D_"&amp;RIGHT($K1918,5),[1]Facilities!$A:$BB,36,FALSE)</f>
        <v>NO</v>
      </c>
      <c r="N1918" s="1" t="str">
        <f t="shared" si="92"/>
        <v>D_USA75212_67095</v>
      </c>
    </row>
    <row r="1919" spans="1:14">
      <c r="A1919" s="1" t="str">
        <f t="shared" si="90"/>
        <v>R_44908</v>
      </c>
      <c r="B1919" s="1" t="s">
        <v>1804</v>
      </c>
      <c r="C1919" s="1">
        <v>44908</v>
      </c>
      <c r="D1919" s="1" t="s">
        <v>663</v>
      </c>
      <c r="E1919" s="1">
        <v>50843</v>
      </c>
      <c r="F1919" s="1" t="s">
        <v>576</v>
      </c>
      <c r="G1919" s="1" t="str">
        <f>IF(B1919="Issue",VLOOKUP(A1919,[1]Customers!$A:$B,2,FALSE),VLOOKUP(A1919,[1]Facilities!$A:$B,2,FALSE))</f>
        <v>R_USA17981_44908</v>
      </c>
      <c r="H1919" s="1" t="str">
        <f>VLOOKUP("D_"&amp;$E1919,[1]Facilities!$A:$BB,2,FALSE)</f>
        <v>D_USA18202_50843</v>
      </c>
      <c r="I1919" s="1" t="str">
        <f>VLOOKUP("D_"&amp;$E1919,[1]Facilities!$A:$BB,34,FALSE)</f>
        <v>Full Service</v>
      </c>
      <c r="J1919" s="1" t="str">
        <f>VLOOKUP("D_"&amp;$E1919,[1]Facilities!$A:$BB,36,FALSE)</f>
        <v>NO</v>
      </c>
      <c r="K1919" s="1" t="str">
        <f t="shared" si="91"/>
        <v>D_USA18202_50843</v>
      </c>
      <c r="L1919" s="1" t="str">
        <f>VLOOKUP("D_"&amp;RIGHT($K1919,5),[1]Facilities!$A:$BB,34,FALSE)</f>
        <v>Full Service</v>
      </c>
      <c r="M1919" s="1" t="str">
        <f>VLOOKUP("D_"&amp;RIGHT($K1919,5),[1]Facilities!$A:$BB,36,FALSE)</f>
        <v>NO</v>
      </c>
      <c r="N1919" s="1" t="str">
        <f t="shared" si="92"/>
        <v>D_USA18202_50843</v>
      </c>
    </row>
    <row r="1920" spans="1:14">
      <c r="A1920" s="1" t="str">
        <f t="shared" si="90"/>
        <v>R_44299</v>
      </c>
      <c r="B1920" s="1" t="s">
        <v>1804</v>
      </c>
      <c r="C1920" s="1">
        <v>44299</v>
      </c>
      <c r="D1920" s="1" t="s">
        <v>7147</v>
      </c>
      <c r="E1920" s="1">
        <v>70318</v>
      </c>
      <c r="F1920" s="1" t="s">
        <v>1402</v>
      </c>
      <c r="G1920" s="1" t="str">
        <f>IF(B1920="Issue",VLOOKUP(A1920,[1]Customers!$A:$B,2,FALSE),VLOOKUP(A1920,[1]Facilities!$A:$B,2,FALSE))</f>
        <v>R_USA01104_44299</v>
      </c>
      <c r="H1920" s="1" t="str">
        <f>VLOOKUP("D_"&amp;$E1920,[1]Facilities!$A:$BB,2,FALSE)</f>
        <v>D_USA12085_70318</v>
      </c>
      <c r="I1920" s="1" t="str">
        <f>VLOOKUP("D_"&amp;$E1920,[1]Facilities!$A:$BB,34,FALSE)</f>
        <v>Full Service</v>
      </c>
      <c r="J1920" s="1" t="str">
        <f>VLOOKUP("D_"&amp;$E1920,[1]Facilities!$A:$BB,36,FALSE)</f>
        <v>NO</v>
      </c>
      <c r="K1920" s="1" t="str">
        <f t="shared" si="91"/>
        <v>D_USA12085_70318</v>
      </c>
      <c r="L1920" s="1" t="str">
        <f>VLOOKUP("D_"&amp;RIGHT($K1920,5),[1]Facilities!$A:$BB,34,FALSE)</f>
        <v>Full Service</v>
      </c>
      <c r="M1920" s="1" t="str">
        <f>VLOOKUP("D_"&amp;RIGHT($K1920,5),[1]Facilities!$A:$BB,36,FALSE)</f>
        <v>NO</v>
      </c>
      <c r="N1920" s="1" t="str">
        <f t="shared" si="92"/>
        <v>D_USA12085_70318</v>
      </c>
    </row>
    <row r="1921" spans="1:14">
      <c r="A1921" s="1" t="str">
        <f t="shared" si="90"/>
        <v>R_43108</v>
      </c>
      <c r="B1921" s="1" t="s">
        <v>1804</v>
      </c>
      <c r="C1921" s="1">
        <v>43108</v>
      </c>
      <c r="D1921" s="1" t="s">
        <v>664</v>
      </c>
      <c r="E1921" s="1">
        <v>66673</v>
      </c>
      <c r="F1921" s="1" t="s">
        <v>572</v>
      </c>
      <c r="G1921" s="1" t="str">
        <f>IF(B1921="Issue",VLOOKUP(A1921,[1]Customers!$A:$B,2,FALSE),VLOOKUP(A1921,[1]Facilities!$A:$B,2,FALSE))</f>
        <v>R_USA08016_43108</v>
      </c>
      <c r="H1921" s="1" t="str">
        <f>VLOOKUP("D_"&amp;$E1921,[1]Facilities!$A:$BB,2,FALSE)</f>
        <v>D_USA08810_66673</v>
      </c>
      <c r="I1921" s="1" t="str">
        <f>VLOOKUP("D_"&amp;$E1921,[1]Facilities!$A:$BB,34,FALSE)</f>
        <v>Sort Only</v>
      </c>
      <c r="J1921" s="1" t="str">
        <f>VLOOKUP("D_"&amp;$E1921,[1]Facilities!$A:$BB,36,FALSE)</f>
        <v>NO</v>
      </c>
      <c r="K1921" s="1" t="str">
        <f t="shared" si="91"/>
        <v>D_USA08810_66673</v>
      </c>
      <c r="L1921" s="1" t="str">
        <f>VLOOKUP("D_"&amp;RIGHT($K1921,5),[1]Facilities!$A:$BB,34,FALSE)</f>
        <v>Sort Only</v>
      </c>
      <c r="M1921" s="1" t="str">
        <f>VLOOKUP("D_"&amp;RIGHT($K1921,5),[1]Facilities!$A:$BB,36,FALSE)</f>
        <v>NO</v>
      </c>
      <c r="N1921" s="1" t="str">
        <f t="shared" si="92"/>
        <v>D_USA08810_66673</v>
      </c>
    </row>
    <row r="1922" spans="1:14">
      <c r="A1922" s="1" t="str">
        <f t="shared" si="90"/>
        <v>R_43109</v>
      </c>
      <c r="B1922" s="1" t="s">
        <v>1804</v>
      </c>
      <c r="C1922" s="1">
        <v>43109</v>
      </c>
      <c r="D1922" s="1" t="s">
        <v>665</v>
      </c>
      <c r="E1922" s="1">
        <v>75256</v>
      </c>
      <c r="F1922" s="1" t="s">
        <v>1732</v>
      </c>
      <c r="G1922" s="1" t="str">
        <f>IF(B1922="Issue",VLOOKUP(A1922,[1]Customers!$A:$B,2,FALSE),VLOOKUP(A1922,[1]Facilities!$A:$B,2,FALSE))</f>
        <v>R_USA32220_43109</v>
      </c>
      <c r="H1922" s="1" t="str">
        <f>VLOOKUP("D_"&amp;$E1922,[1]Facilities!$A:$BB,2,FALSE)</f>
        <v>D_USA32254_75256</v>
      </c>
      <c r="I1922" s="1" t="str">
        <f>VLOOKUP("D_"&amp;$E1922,[1]Facilities!$A:$BB,34,FALSE)</f>
        <v>Full Service</v>
      </c>
      <c r="J1922" s="1" t="str">
        <f>VLOOKUP("D_"&amp;$E1922,[1]Facilities!$A:$BB,36,FALSE)</f>
        <v>NO</v>
      </c>
      <c r="K1922" s="1" t="str">
        <f t="shared" si="91"/>
        <v>D_USA32254_75256</v>
      </c>
      <c r="L1922" s="1" t="str">
        <f>VLOOKUP("D_"&amp;RIGHT($K1922,5),[1]Facilities!$A:$BB,34,FALSE)</f>
        <v>Full Service</v>
      </c>
      <c r="M1922" s="1" t="str">
        <f>VLOOKUP("D_"&amp;RIGHT($K1922,5),[1]Facilities!$A:$BB,36,FALSE)</f>
        <v>NO</v>
      </c>
      <c r="N1922" s="1" t="str">
        <f t="shared" si="92"/>
        <v>D_USA32254_75256</v>
      </c>
    </row>
    <row r="1923" spans="1:14">
      <c r="A1923" s="1" t="str">
        <f t="shared" si="90"/>
        <v>R_43107</v>
      </c>
      <c r="B1923" s="1" t="s">
        <v>1804</v>
      </c>
      <c r="C1923" s="1">
        <v>43107</v>
      </c>
      <c r="D1923" s="1" t="s">
        <v>666</v>
      </c>
      <c r="E1923" s="1">
        <v>61692</v>
      </c>
      <c r="F1923" s="1" t="s">
        <v>574</v>
      </c>
      <c r="G1923" s="1" t="str">
        <f>IF(B1923="Issue",VLOOKUP(A1923,[1]Customers!$A:$B,2,FALSE),VLOOKUP(A1923,[1]Facilities!$A:$B,2,FALSE))</f>
        <v>R_USA01569_43107</v>
      </c>
      <c r="H1923" s="1" t="str">
        <f>VLOOKUP("D_"&amp;$E1923,[1]Facilities!$A:$BB,2,FALSE)</f>
        <v>D_USA14031_61692</v>
      </c>
      <c r="I1923" s="1" t="str">
        <f>VLOOKUP("D_"&amp;$E1923,[1]Facilities!$A:$BB,34,FALSE)</f>
        <v>Full Service</v>
      </c>
      <c r="J1923" s="1" t="str">
        <f>VLOOKUP("D_"&amp;$E1923,[1]Facilities!$A:$BB,36,FALSE)</f>
        <v>NO</v>
      </c>
      <c r="K1923" s="1" t="str">
        <f t="shared" si="91"/>
        <v>D_USA14031_61692</v>
      </c>
      <c r="L1923" s="1" t="str">
        <f>VLOOKUP("D_"&amp;RIGHT($K1923,5),[1]Facilities!$A:$BB,34,FALSE)</f>
        <v>Full Service</v>
      </c>
      <c r="M1923" s="1" t="str">
        <f>VLOOKUP("D_"&amp;RIGHT($K1923,5),[1]Facilities!$A:$BB,36,FALSE)</f>
        <v>NO</v>
      </c>
      <c r="N1923" s="1" t="str">
        <f t="shared" si="92"/>
        <v>D_USA14031_61692</v>
      </c>
    </row>
    <row r="1924" spans="1:14">
      <c r="A1924" s="1" t="str">
        <f t="shared" ref="A1924:A1987" si="93">LEFT(B1924,1)&amp;"_"&amp;C1924</f>
        <v>R_44873</v>
      </c>
      <c r="B1924" s="1" t="s">
        <v>1804</v>
      </c>
      <c r="C1924" s="1">
        <v>44873</v>
      </c>
      <c r="D1924" s="1" t="s">
        <v>667</v>
      </c>
      <c r="E1924" s="1">
        <v>50843</v>
      </c>
      <c r="F1924" s="1" t="s">
        <v>576</v>
      </c>
      <c r="G1924" s="1" t="str">
        <f>IF(B1924="Issue",VLOOKUP(A1924,[1]Customers!$A:$B,2,FALSE),VLOOKUP(A1924,[1]Facilities!$A:$B,2,FALSE))</f>
        <v>R_USA06410_44873</v>
      </c>
      <c r="H1924" s="1" t="str">
        <f>VLOOKUP("D_"&amp;$E1924,[1]Facilities!$A:$BB,2,FALSE)</f>
        <v>D_USA18202_50843</v>
      </c>
      <c r="I1924" s="1" t="str">
        <f>VLOOKUP("D_"&amp;$E1924,[1]Facilities!$A:$BB,34,FALSE)</f>
        <v>Full Service</v>
      </c>
      <c r="J1924" s="1" t="str">
        <f>VLOOKUP("D_"&amp;$E1924,[1]Facilities!$A:$BB,36,FALSE)</f>
        <v>NO</v>
      </c>
      <c r="K1924" s="1" t="str">
        <f t="shared" ref="K1924:K1987" si="94">H1924</f>
        <v>D_USA18202_50843</v>
      </c>
      <c r="L1924" s="1" t="str">
        <f>VLOOKUP("D_"&amp;RIGHT($K1924,5),[1]Facilities!$A:$BB,34,FALSE)</f>
        <v>Full Service</v>
      </c>
      <c r="M1924" s="1" t="str">
        <f>VLOOKUP("D_"&amp;RIGHT($K1924,5),[1]Facilities!$A:$BB,36,FALSE)</f>
        <v>NO</v>
      </c>
      <c r="N1924" s="1" t="str">
        <f t="shared" ref="N1924:N1987" si="95">K1924</f>
        <v>D_USA18202_50843</v>
      </c>
    </row>
    <row r="1925" spans="1:14">
      <c r="A1925" s="1" t="str">
        <f t="shared" si="93"/>
        <v>R_50472</v>
      </c>
      <c r="B1925" s="1" t="s">
        <v>1804</v>
      </c>
      <c r="C1925" s="1">
        <v>50472</v>
      </c>
      <c r="D1925" s="1" t="s">
        <v>668</v>
      </c>
      <c r="E1925" s="1">
        <v>67095</v>
      </c>
      <c r="F1925" s="1" t="s">
        <v>584</v>
      </c>
      <c r="G1925" s="1" t="str">
        <f>IF(B1925="Issue",VLOOKUP(A1925,[1]Customers!$A:$B,2,FALSE),VLOOKUP(A1925,[1]Facilities!$A:$B,2,FALSE))</f>
        <v>R_USA77833_50472</v>
      </c>
      <c r="H1925" s="1" t="str">
        <f>VLOOKUP("D_"&amp;$E1925,[1]Facilities!$A:$BB,2,FALSE)</f>
        <v>D_USA75212_67095</v>
      </c>
      <c r="I1925" s="1" t="str">
        <f>VLOOKUP("D_"&amp;$E1925,[1]Facilities!$A:$BB,34,FALSE)</f>
        <v>Full Service</v>
      </c>
      <c r="J1925" s="1" t="str">
        <f>VLOOKUP("D_"&amp;$E1925,[1]Facilities!$A:$BB,36,FALSE)</f>
        <v>NO</v>
      </c>
      <c r="K1925" s="1" t="str">
        <f t="shared" si="94"/>
        <v>D_USA75212_67095</v>
      </c>
      <c r="L1925" s="1" t="str">
        <f>VLOOKUP("D_"&amp;RIGHT($K1925,5),[1]Facilities!$A:$BB,34,FALSE)</f>
        <v>Full Service</v>
      </c>
      <c r="M1925" s="1" t="str">
        <f>VLOOKUP("D_"&amp;RIGHT($K1925,5),[1]Facilities!$A:$BB,36,FALSE)</f>
        <v>NO</v>
      </c>
      <c r="N1925" s="1" t="str">
        <f t="shared" si="95"/>
        <v>D_USA75212_67095</v>
      </c>
    </row>
    <row r="1926" spans="1:14">
      <c r="A1926" s="1" t="str">
        <f t="shared" si="93"/>
        <v>R_68688</v>
      </c>
      <c r="B1926" s="1" t="s">
        <v>1804</v>
      </c>
      <c r="C1926" s="1">
        <v>68688</v>
      </c>
      <c r="D1926" s="1" t="s">
        <v>71</v>
      </c>
      <c r="E1926" s="1">
        <v>50843</v>
      </c>
      <c r="F1926" s="1" t="s">
        <v>576</v>
      </c>
      <c r="G1926" s="1" t="str">
        <f>IF(B1926="Issue",VLOOKUP(A1926,[1]Customers!$A:$B,2,FALSE),VLOOKUP(A1926,[1]Facilities!$A:$B,2,FALSE))</f>
        <v>R_USA08360_68688</v>
      </c>
      <c r="H1926" s="1" t="str">
        <f>VLOOKUP("D_"&amp;$E1926,[1]Facilities!$A:$BB,2,FALSE)</f>
        <v>D_USA18202_50843</v>
      </c>
      <c r="I1926" s="1" t="str">
        <f>VLOOKUP("D_"&amp;$E1926,[1]Facilities!$A:$BB,34,FALSE)</f>
        <v>Full Service</v>
      </c>
      <c r="J1926" s="1" t="str">
        <f>VLOOKUP("D_"&amp;$E1926,[1]Facilities!$A:$BB,36,FALSE)</f>
        <v>NO</v>
      </c>
      <c r="K1926" s="1" t="str">
        <f t="shared" si="94"/>
        <v>D_USA18202_50843</v>
      </c>
      <c r="L1926" s="1" t="str">
        <f>VLOOKUP("D_"&amp;RIGHT($K1926,5),[1]Facilities!$A:$BB,34,FALSE)</f>
        <v>Full Service</v>
      </c>
      <c r="M1926" s="1" t="str">
        <f>VLOOKUP("D_"&amp;RIGHT($K1926,5),[1]Facilities!$A:$BB,36,FALSE)</f>
        <v>NO</v>
      </c>
      <c r="N1926" s="1" t="str">
        <f t="shared" si="95"/>
        <v>D_USA18202_50843</v>
      </c>
    </row>
    <row r="1927" spans="1:14">
      <c r="A1927" s="1" t="str">
        <f t="shared" si="93"/>
        <v>R_68692</v>
      </c>
      <c r="B1927" s="1" t="s">
        <v>1804</v>
      </c>
      <c r="C1927" s="1">
        <v>68692</v>
      </c>
      <c r="D1927" s="1" t="s">
        <v>70</v>
      </c>
      <c r="E1927" s="1">
        <v>73248</v>
      </c>
      <c r="F1927" s="1" t="s">
        <v>8298</v>
      </c>
      <c r="G1927" s="1" t="str">
        <f>IF(B1927="Issue",VLOOKUP(A1927,[1]Customers!$A:$B,2,FALSE),VLOOKUP(A1927,[1]Facilities!$A:$B,2,FALSE))</f>
        <v>R_CANJ4B1K7_68692</v>
      </c>
      <c r="H1927" s="1" t="str">
        <f>VLOOKUP("D_"&amp;$E1927,[1]Facilities!$A:$BB,2,FALSE)</f>
        <v>D_CANJ0K3H0_73248</v>
      </c>
      <c r="I1927" s="1" t="str">
        <f>VLOOKUP("D_"&amp;$E1927,[1]Facilities!$A:$BB,34,FALSE)</f>
        <v>Full Service</v>
      </c>
      <c r="J1927" s="1" t="str">
        <f>VLOOKUP("D_"&amp;$E1927,[1]Facilities!$A:$BB,36,FALSE)</f>
        <v>NO</v>
      </c>
      <c r="K1927" s="1" t="str">
        <f t="shared" si="94"/>
        <v>D_CANJ0K3H0_73248</v>
      </c>
      <c r="L1927" s="1" t="str">
        <f>VLOOKUP("D_"&amp;RIGHT($K1927,5),[1]Facilities!$A:$BB,34,FALSE)</f>
        <v>Full Service</v>
      </c>
      <c r="M1927" s="1" t="str">
        <f>VLOOKUP("D_"&amp;RIGHT($K1927,5),[1]Facilities!$A:$BB,36,FALSE)</f>
        <v>NO</v>
      </c>
      <c r="N1927" s="1" t="str">
        <f t="shared" si="95"/>
        <v>D_CANJ0K3H0_73248</v>
      </c>
    </row>
    <row r="1928" spans="1:14">
      <c r="A1928" s="1" t="str">
        <f t="shared" si="93"/>
        <v>R_45142</v>
      </c>
      <c r="B1928" s="1" t="s">
        <v>1804</v>
      </c>
      <c r="C1928" s="1">
        <v>45142</v>
      </c>
      <c r="D1928" s="1" t="s">
        <v>669</v>
      </c>
      <c r="E1928" s="1">
        <v>67095</v>
      </c>
      <c r="F1928" s="1" t="s">
        <v>584</v>
      </c>
      <c r="G1928" s="1" t="str">
        <f>IF(B1928="Issue",VLOOKUP(A1928,[1]Customers!$A:$B,2,FALSE),VLOOKUP(A1928,[1]Facilities!$A:$B,2,FALSE))</f>
        <v>R_USA75901_45142</v>
      </c>
      <c r="H1928" s="1" t="str">
        <f>VLOOKUP("D_"&amp;$E1928,[1]Facilities!$A:$BB,2,FALSE)</f>
        <v>D_USA75212_67095</v>
      </c>
      <c r="I1928" s="1" t="str">
        <f>VLOOKUP("D_"&amp;$E1928,[1]Facilities!$A:$BB,34,FALSE)</f>
        <v>Full Service</v>
      </c>
      <c r="J1928" s="1" t="str">
        <f>VLOOKUP("D_"&amp;$E1928,[1]Facilities!$A:$BB,36,FALSE)</f>
        <v>NO</v>
      </c>
      <c r="K1928" s="1" t="str">
        <f t="shared" si="94"/>
        <v>D_USA75212_67095</v>
      </c>
      <c r="L1928" s="1" t="str">
        <f>VLOOKUP("D_"&amp;RIGHT($K1928,5),[1]Facilities!$A:$BB,34,FALSE)</f>
        <v>Full Service</v>
      </c>
      <c r="M1928" s="1" t="str">
        <f>VLOOKUP("D_"&amp;RIGHT($K1928,5),[1]Facilities!$A:$BB,36,FALSE)</f>
        <v>NO</v>
      </c>
      <c r="N1928" s="1" t="str">
        <f t="shared" si="95"/>
        <v>D_USA75212_67095</v>
      </c>
    </row>
    <row r="1929" spans="1:14">
      <c r="A1929" s="1" t="str">
        <f t="shared" si="93"/>
        <v>R_44884</v>
      </c>
      <c r="B1929" s="1" t="s">
        <v>1804</v>
      </c>
      <c r="C1929" s="1">
        <v>44884</v>
      </c>
      <c r="D1929" s="1" t="s">
        <v>671</v>
      </c>
      <c r="E1929" s="1">
        <v>67095</v>
      </c>
      <c r="F1929" s="1" t="s">
        <v>584</v>
      </c>
      <c r="G1929" s="1" t="str">
        <f>IF(B1929="Issue",VLOOKUP(A1929,[1]Customers!$A:$B,2,FALSE),VLOOKUP(A1929,[1]Facilities!$A:$B,2,FALSE))</f>
        <v>R_USA75701_44884</v>
      </c>
      <c r="H1929" s="1" t="str">
        <f>VLOOKUP("D_"&amp;$E1929,[1]Facilities!$A:$BB,2,FALSE)</f>
        <v>D_USA75212_67095</v>
      </c>
      <c r="I1929" s="1" t="str">
        <f>VLOOKUP("D_"&amp;$E1929,[1]Facilities!$A:$BB,34,FALSE)</f>
        <v>Full Service</v>
      </c>
      <c r="J1929" s="1" t="str">
        <f>VLOOKUP("D_"&amp;$E1929,[1]Facilities!$A:$BB,36,FALSE)</f>
        <v>NO</v>
      </c>
      <c r="K1929" s="1" t="str">
        <f t="shared" si="94"/>
        <v>D_USA75212_67095</v>
      </c>
      <c r="L1929" s="1" t="str">
        <f>VLOOKUP("D_"&amp;RIGHT($K1929,5),[1]Facilities!$A:$BB,34,FALSE)</f>
        <v>Full Service</v>
      </c>
      <c r="M1929" s="1" t="str">
        <f>VLOOKUP("D_"&amp;RIGHT($K1929,5),[1]Facilities!$A:$BB,36,FALSE)</f>
        <v>NO</v>
      </c>
      <c r="N1929" s="1" t="str">
        <f t="shared" si="95"/>
        <v>D_USA75212_67095</v>
      </c>
    </row>
    <row r="1930" spans="1:14">
      <c r="A1930" s="1" t="str">
        <f t="shared" si="93"/>
        <v>R_44885</v>
      </c>
      <c r="B1930" s="1" t="s">
        <v>1804</v>
      </c>
      <c r="C1930" s="1">
        <v>44885</v>
      </c>
      <c r="D1930" s="1" t="s">
        <v>670</v>
      </c>
      <c r="E1930" s="1">
        <v>76410</v>
      </c>
      <c r="F1930" s="1" t="s">
        <v>8290</v>
      </c>
      <c r="G1930" s="1" t="str">
        <f>IF(B1930="Issue",VLOOKUP(A1930,[1]Customers!$A:$B,2,FALSE),VLOOKUP(A1930,[1]Facilities!$A:$B,2,FALSE))</f>
        <v>R_USA71203_44885</v>
      </c>
      <c r="H1930" s="1" t="str">
        <f>VLOOKUP("D_"&amp;$E1930,[1]Facilities!$A:$BB,2,FALSE)</f>
        <v>D_USA38118_76410</v>
      </c>
      <c r="I1930" s="1" t="str">
        <f>VLOOKUP("D_"&amp;$E1930,[1]Facilities!$A:$BB,34,FALSE)</f>
        <v>Full Service</v>
      </c>
      <c r="J1930" s="1" t="str">
        <f>VLOOKUP("D_"&amp;$E1930,[1]Facilities!$A:$BB,36,FALSE)</f>
        <v>NO</v>
      </c>
      <c r="K1930" s="1" t="str">
        <f t="shared" si="94"/>
        <v>D_USA38118_76410</v>
      </c>
      <c r="L1930" s="1" t="str">
        <f>VLOOKUP("D_"&amp;RIGHT($K1930,5),[1]Facilities!$A:$BB,34,FALSE)</f>
        <v>Full Service</v>
      </c>
      <c r="M1930" s="1" t="str">
        <f>VLOOKUP("D_"&amp;RIGHT($K1930,5),[1]Facilities!$A:$BB,36,FALSE)</f>
        <v>NO</v>
      </c>
      <c r="N1930" s="1" t="str">
        <f t="shared" si="95"/>
        <v>D_USA38118_76410</v>
      </c>
    </row>
    <row r="1931" spans="1:14">
      <c r="A1931" s="1" t="str">
        <f t="shared" si="93"/>
        <v>R_60393</v>
      </c>
      <c r="B1931" s="1" t="s">
        <v>1804</v>
      </c>
      <c r="C1931" s="1">
        <v>60393</v>
      </c>
      <c r="D1931" s="1" t="s">
        <v>672</v>
      </c>
      <c r="E1931" s="1">
        <v>78887</v>
      </c>
      <c r="F1931" s="1" t="s">
        <v>8292</v>
      </c>
      <c r="G1931" s="1" t="str">
        <f>IF(B1931="Issue",VLOOKUP(A1931,[1]Customers!$A:$B,2,FALSE),VLOOKUP(A1931,[1]Facilities!$A:$B,2,FALSE))</f>
        <v>R_CANL4G0G9_60393</v>
      </c>
      <c r="H1931" s="1" t="str">
        <f>VLOOKUP("D_"&amp;$E1931,[1]Facilities!$A:$BB,2,FALSE)</f>
        <v>D_CANL5S1L4_78887</v>
      </c>
      <c r="I1931" s="1" t="str">
        <f>VLOOKUP("D_"&amp;$E1931,[1]Facilities!$A:$BB,34,FALSE)</f>
        <v>Full Service</v>
      </c>
      <c r="J1931" s="1" t="str">
        <f>VLOOKUP("D_"&amp;$E1931,[1]Facilities!$A:$BB,36,FALSE)</f>
        <v>NO</v>
      </c>
      <c r="K1931" s="1" t="str">
        <f t="shared" si="94"/>
        <v>D_CANL5S1L4_78887</v>
      </c>
      <c r="L1931" s="1" t="str">
        <f>VLOOKUP("D_"&amp;RIGHT($K1931,5),[1]Facilities!$A:$BB,34,FALSE)</f>
        <v>Full Service</v>
      </c>
      <c r="M1931" s="1" t="str">
        <f>VLOOKUP("D_"&amp;RIGHT($K1931,5),[1]Facilities!$A:$BB,36,FALSE)</f>
        <v>NO</v>
      </c>
      <c r="N1931" s="1" t="str">
        <f t="shared" si="95"/>
        <v>D_CANL5S1L4_78887</v>
      </c>
    </row>
    <row r="1932" spans="1:14">
      <c r="A1932" s="1" t="str">
        <f t="shared" si="93"/>
        <v>R_58632</v>
      </c>
      <c r="B1932" s="1" t="s">
        <v>1804</v>
      </c>
      <c r="C1932" s="1">
        <v>58632</v>
      </c>
      <c r="D1932" s="1" t="s">
        <v>673</v>
      </c>
      <c r="E1932" s="1">
        <v>53786</v>
      </c>
      <c r="F1932" s="1" t="s">
        <v>588</v>
      </c>
      <c r="G1932" s="1" t="str">
        <f>IF(B1932="Issue",VLOOKUP(A1932,[1]Customers!$A:$B,2,FALSE),VLOOKUP(A1932,[1]Facilities!$A:$B,2,FALSE))</f>
        <v>R_CANV4N4H1_58632</v>
      </c>
      <c r="H1932" s="1" t="str">
        <f>VLOOKUP("D_"&amp;$E1932,[1]Facilities!$A:$BB,2,FALSE)</f>
        <v>D_CANV4G1C1_53786</v>
      </c>
      <c r="I1932" s="1" t="str">
        <f>VLOOKUP("D_"&amp;$E1932,[1]Facilities!$A:$BB,34,FALSE)</f>
        <v>Full Service</v>
      </c>
      <c r="J1932" s="1" t="str">
        <f>VLOOKUP("D_"&amp;$E1932,[1]Facilities!$A:$BB,36,FALSE)</f>
        <v>NO</v>
      </c>
      <c r="K1932" s="1" t="str">
        <f t="shared" si="94"/>
        <v>D_CANV4G1C1_53786</v>
      </c>
      <c r="L1932" s="1" t="str">
        <f>VLOOKUP("D_"&amp;RIGHT($K1932,5),[1]Facilities!$A:$BB,34,FALSE)</f>
        <v>Full Service</v>
      </c>
      <c r="M1932" s="1" t="str">
        <f>VLOOKUP("D_"&amp;RIGHT($K1932,5),[1]Facilities!$A:$BB,36,FALSE)</f>
        <v>NO</v>
      </c>
      <c r="N1932" s="1" t="str">
        <f t="shared" si="95"/>
        <v>D_CANV4G1C1_53786</v>
      </c>
    </row>
    <row r="1933" spans="1:14">
      <c r="A1933" s="1" t="str">
        <f t="shared" si="93"/>
        <v>R_56639</v>
      </c>
      <c r="B1933" s="1" t="s">
        <v>1804</v>
      </c>
      <c r="C1933" s="1">
        <v>56639</v>
      </c>
      <c r="D1933" s="1" t="s">
        <v>679</v>
      </c>
      <c r="E1933" s="1">
        <v>59068</v>
      </c>
      <c r="F1933" s="1" t="s">
        <v>577</v>
      </c>
      <c r="G1933" s="1" t="str">
        <f>IF(B1933="Issue",VLOOKUP(A1933,[1]Customers!$A:$B,2,FALSE),VLOOKUP(A1933,[1]Facilities!$A:$B,2,FALSE))</f>
        <v>R_USA33566_56639</v>
      </c>
      <c r="H1933" s="1" t="str">
        <f>VLOOKUP("D_"&amp;$E1933,[1]Facilities!$A:$BB,2,FALSE)</f>
        <v>D_USA33815_59068</v>
      </c>
      <c r="I1933" s="1" t="str">
        <f>VLOOKUP("D_"&amp;$E1933,[1]Facilities!$A:$BB,34,FALSE)</f>
        <v>Full Service</v>
      </c>
      <c r="J1933" s="1" t="str">
        <f>VLOOKUP("D_"&amp;$E1933,[1]Facilities!$A:$BB,36,FALSE)</f>
        <v>NO</v>
      </c>
      <c r="K1933" s="1" t="str">
        <f t="shared" si="94"/>
        <v>D_USA33815_59068</v>
      </c>
      <c r="L1933" s="1" t="str">
        <f>VLOOKUP("D_"&amp;RIGHT($K1933,5),[1]Facilities!$A:$BB,34,FALSE)</f>
        <v>Full Service</v>
      </c>
      <c r="M1933" s="1" t="str">
        <f>VLOOKUP("D_"&amp;RIGHT($K1933,5),[1]Facilities!$A:$BB,36,FALSE)</f>
        <v>NO</v>
      </c>
      <c r="N1933" s="1" t="str">
        <f t="shared" si="95"/>
        <v>D_USA33815_59068</v>
      </c>
    </row>
    <row r="1934" spans="1:14">
      <c r="A1934" s="1" t="str">
        <f t="shared" si="93"/>
        <v>R_43717</v>
      </c>
      <c r="B1934" s="1" t="s">
        <v>1804</v>
      </c>
      <c r="C1934" s="1">
        <v>43717</v>
      </c>
      <c r="D1934" s="1" t="s">
        <v>680</v>
      </c>
      <c r="E1934" s="1">
        <v>45195</v>
      </c>
      <c r="F1934" s="1" t="s">
        <v>580</v>
      </c>
      <c r="G1934" s="1" t="str">
        <f>IF(B1934="Issue",VLOOKUP(A1934,[1]Customers!$A:$B,2,FALSE),VLOOKUP(A1934,[1]Facilities!$A:$B,2,FALSE))</f>
        <v>R_USA95206_43717</v>
      </c>
      <c r="H1934" s="1" t="str">
        <f>VLOOKUP("D_"&amp;$E1934,[1]Facilities!$A:$BB,2,FALSE)</f>
        <v>D_USA95304_45195</v>
      </c>
      <c r="I1934" s="1" t="str">
        <f>VLOOKUP("D_"&amp;$E1934,[1]Facilities!$A:$BB,34,FALSE)</f>
        <v>Full Service</v>
      </c>
      <c r="J1934" s="1" t="str">
        <f>VLOOKUP("D_"&amp;$E1934,[1]Facilities!$A:$BB,36,FALSE)</f>
        <v>NO</v>
      </c>
      <c r="K1934" s="1" t="str">
        <f t="shared" si="94"/>
        <v>D_USA95304_45195</v>
      </c>
      <c r="L1934" s="1" t="str">
        <f>VLOOKUP("D_"&amp;RIGHT($K1934,5),[1]Facilities!$A:$BB,34,FALSE)</f>
        <v>Full Service</v>
      </c>
      <c r="M1934" s="1" t="str">
        <f>VLOOKUP("D_"&amp;RIGHT($K1934,5),[1]Facilities!$A:$BB,36,FALSE)</f>
        <v>NO</v>
      </c>
      <c r="N1934" s="1" t="str">
        <f t="shared" si="95"/>
        <v>D_USA95304_45195</v>
      </c>
    </row>
    <row r="1935" spans="1:14">
      <c r="A1935" s="1" t="str">
        <f t="shared" si="93"/>
        <v>R_42621</v>
      </c>
      <c r="B1935" s="1" t="s">
        <v>1804</v>
      </c>
      <c r="C1935" s="1">
        <v>42621</v>
      </c>
      <c r="D1935" s="1" t="s">
        <v>676</v>
      </c>
      <c r="E1935" s="1">
        <v>75256</v>
      </c>
      <c r="F1935" s="1" t="s">
        <v>1732</v>
      </c>
      <c r="G1935" s="1" t="str">
        <f>IF(B1935="Issue",VLOOKUP(A1935,[1]Customers!$A:$B,2,FALSE),VLOOKUP(A1935,[1]Facilities!$A:$B,2,FALSE))</f>
        <v>R_USA32234_42621</v>
      </c>
      <c r="H1935" s="1" t="str">
        <f>VLOOKUP("D_"&amp;$E1935,[1]Facilities!$A:$BB,2,FALSE)</f>
        <v>D_USA32254_75256</v>
      </c>
      <c r="I1935" s="1" t="str">
        <f>VLOOKUP("D_"&amp;$E1935,[1]Facilities!$A:$BB,34,FALSE)</f>
        <v>Full Service</v>
      </c>
      <c r="J1935" s="1" t="str">
        <f>VLOOKUP("D_"&amp;$E1935,[1]Facilities!$A:$BB,36,FALSE)</f>
        <v>NO</v>
      </c>
      <c r="K1935" s="1" t="str">
        <f t="shared" si="94"/>
        <v>D_USA32254_75256</v>
      </c>
      <c r="L1935" s="1" t="str">
        <f>VLOOKUP("D_"&amp;RIGHT($K1935,5),[1]Facilities!$A:$BB,34,FALSE)</f>
        <v>Full Service</v>
      </c>
      <c r="M1935" s="1" t="str">
        <f>VLOOKUP("D_"&amp;RIGHT($K1935,5),[1]Facilities!$A:$BB,36,FALSE)</f>
        <v>NO</v>
      </c>
      <c r="N1935" s="1" t="str">
        <f t="shared" si="95"/>
        <v>D_USA32254_75256</v>
      </c>
    </row>
    <row r="1936" spans="1:14">
      <c r="A1936" s="1" t="str">
        <f t="shared" si="93"/>
        <v>R_42620</v>
      </c>
      <c r="B1936" s="1" t="s">
        <v>1804</v>
      </c>
      <c r="C1936" s="1">
        <v>42620</v>
      </c>
      <c r="D1936" s="1" t="s">
        <v>675</v>
      </c>
      <c r="E1936" s="1">
        <v>56353</v>
      </c>
      <c r="F1936" s="1" t="s">
        <v>571</v>
      </c>
      <c r="G1936" s="1" t="str">
        <f>IF(B1936="Issue",VLOOKUP(A1936,[1]Customers!$A:$B,2,FALSE),VLOOKUP(A1936,[1]Facilities!$A:$B,2,FALSE))</f>
        <v>R_USA70401_42620</v>
      </c>
      <c r="H1936" s="1" t="str">
        <f>VLOOKUP("D_"&amp;$E1936,[1]Facilities!$A:$BB,2,FALSE)</f>
        <v>D_USA60633_56353</v>
      </c>
      <c r="I1936" s="1" t="str">
        <f>VLOOKUP("D_"&amp;$E1936,[1]Facilities!$A:$BB,34,FALSE)</f>
        <v>Full Service</v>
      </c>
      <c r="J1936" s="1" t="str">
        <f>VLOOKUP("D_"&amp;$E1936,[1]Facilities!$A:$BB,36,FALSE)</f>
        <v>NO</v>
      </c>
      <c r="K1936" s="1" t="str">
        <f t="shared" si="94"/>
        <v>D_USA60633_56353</v>
      </c>
      <c r="L1936" s="1" t="str">
        <f>VLOOKUP("D_"&amp;RIGHT($K1936,5),[1]Facilities!$A:$BB,34,FALSE)</f>
        <v>Full Service</v>
      </c>
      <c r="M1936" s="1" t="str">
        <f>VLOOKUP("D_"&amp;RIGHT($K1936,5),[1]Facilities!$A:$BB,36,FALSE)</f>
        <v>NO</v>
      </c>
      <c r="N1936" s="1" t="str">
        <f t="shared" si="95"/>
        <v>D_USA60633_56353</v>
      </c>
    </row>
    <row r="1937" spans="1:14">
      <c r="A1937" s="1" t="str">
        <f t="shared" si="93"/>
        <v>R_43716</v>
      </c>
      <c r="B1937" s="1" t="s">
        <v>1804</v>
      </c>
      <c r="C1937" s="1">
        <v>43716</v>
      </c>
      <c r="D1937" s="1" t="s">
        <v>7106</v>
      </c>
      <c r="E1937" s="1">
        <v>50843</v>
      </c>
      <c r="F1937" s="1" t="s">
        <v>576</v>
      </c>
      <c r="G1937" s="1" t="str">
        <f>IF(B1937="Issue",VLOOKUP(A1937,[1]Customers!$A:$B,2,FALSE),VLOOKUP(A1937,[1]Facilities!$A:$B,2,FALSE))</f>
        <v>R_USA01038_43716</v>
      </c>
      <c r="H1937" s="1" t="str">
        <f>VLOOKUP("D_"&amp;$E1937,[1]Facilities!$A:$BB,2,FALSE)</f>
        <v>D_USA18202_50843</v>
      </c>
      <c r="I1937" s="1" t="str">
        <f>VLOOKUP("D_"&amp;$E1937,[1]Facilities!$A:$BB,34,FALSE)</f>
        <v>Full Service</v>
      </c>
      <c r="J1937" s="1" t="str">
        <f>VLOOKUP("D_"&amp;$E1937,[1]Facilities!$A:$BB,36,FALSE)</f>
        <v>NO</v>
      </c>
      <c r="K1937" s="1" t="str">
        <f t="shared" si="94"/>
        <v>D_USA18202_50843</v>
      </c>
      <c r="L1937" s="1" t="str">
        <f>VLOOKUP("D_"&amp;RIGHT($K1937,5),[1]Facilities!$A:$BB,34,FALSE)</f>
        <v>Full Service</v>
      </c>
      <c r="M1937" s="1" t="str">
        <f>VLOOKUP("D_"&amp;RIGHT($K1937,5),[1]Facilities!$A:$BB,36,FALSE)</f>
        <v>NO</v>
      </c>
      <c r="N1937" s="1" t="str">
        <f t="shared" si="95"/>
        <v>D_USA18202_50843</v>
      </c>
    </row>
    <row r="1938" spans="1:14">
      <c r="A1938" s="1" t="str">
        <f t="shared" si="93"/>
        <v>R_42624</v>
      </c>
      <c r="B1938" s="1" t="s">
        <v>1804</v>
      </c>
      <c r="C1938" s="1">
        <v>42624</v>
      </c>
      <c r="D1938" s="1" t="s">
        <v>678</v>
      </c>
      <c r="E1938" s="1">
        <v>59068</v>
      </c>
      <c r="F1938" s="1" t="s">
        <v>577</v>
      </c>
      <c r="G1938" s="1" t="str">
        <f>IF(B1938="Issue",VLOOKUP(A1938,[1]Customers!$A:$B,2,FALSE),VLOOKUP(A1938,[1]Facilities!$A:$B,2,FALSE))</f>
        <v>R_USA33167_42624</v>
      </c>
      <c r="H1938" s="1" t="str">
        <f>VLOOKUP("D_"&amp;$E1938,[1]Facilities!$A:$BB,2,FALSE)</f>
        <v>D_USA33815_59068</v>
      </c>
      <c r="I1938" s="1" t="str">
        <f>VLOOKUP("D_"&amp;$E1938,[1]Facilities!$A:$BB,34,FALSE)</f>
        <v>Full Service</v>
      </c>
      <c r="J1938" s="1" t="str">
        <f>VLOOKUP("D_"&amp;$E1938,[1]Facilities!$A:$BB,36,FALSE)</f>
        <v>NO</v>
      </c>
      <c r="K1938" s="1" t="str">
        <f t="shared" si="94"/>
        <v>D_USA33815_59068</v>
      </c>
      <c r="L1938" s="1" t="str">
        <f>VLOOKUP("D_"&amp;RIGHT($K1938,5),[1]Facilities!$A:$BB,34,FALSE)</f>
        <v>Full Service</v>
      </c>
      <c r="M1938" s="1" t="str">
        <f>VLOOKUP("D_"&amp;RIGHT($K1938,5),[1]Facilities!$A:$BB,36,FALSE)</f>
        <v>NO</v>
      </c>
      <c r="N1938" s="1" t="str">
        <f t="shared" si="95"/>
        <v>D_USA33815_59068</v>
      </c>
    </row>
    <row r="1939" spans="1:14">
      <c r="A1939" s="1" t="str">
        <f t="shared" si="93"/>
        <v>R_43526</v>
      </c>
      <c r="B1939" s="1" t="s">
        <v>1804</v>
      </c>
      <c r="C1939" s="1">
        <v>43526</v>
      </c>
      <c r="D1939" s="1" t="s">
        <v>681</v>
      </c>
      <c r="E1939" s="1">
        <v>70318</v>
      </c>
      <c r="F1939" s="1" t="s">
        <v>1402</v>
      </c>
      <c r="G1939" s="1" t="str">
        <f>IF(B1939="Issue",VLOOKUP(A1939,[1]Customers!$A:$B,2,FALSE),VLOOKUP(A1939,[1]Facilities!$A:$B,2,FALSE))</f>
        <v>R_USA01085_43526</v>
      </c>
      <c r="H1939" s="1" t="str">
        <f>VLOOKUP("D_"&amp;$E1939,[1]Facilities!$A:$BB,2,FALSE)</f>
        <v>D_USA12085_70318</v>
      </c>
      <c r="I1939" s="1" t="str">
        <f>VLOOKUP("D_"&amp;$E1939,[1]Facilities!$A:$BB,34,FALSE)</f>
        <v>Full Service</v>
      </c>
      <c r="J1939" s="1" t="str">
        <f>VLOOKUP("D_"&amp;$E1939,[1]Facilities!$A:$BB,36,FALSE)</f>
        <v>NO</v>
      </c>
      <c r="K1939" s="1" t="str">
        <f t="shared" si="94"/>
        <v>D_USA12085_70318</v>
      </c>
      <c r="L1939" s="1" t="str">
        <f>VLOOKUP("D_"&amp;RIGHT($K1939,5),[1]Facilities!$A:$BB,34,FALSE)</f>
        <v>Full Service</v>
      </c>
      <c r="M1939" s="1" t="str">
        <f>VLOOKUP("D_"&amp;RIGHT($K1939,5),[1]Facilities!$A:$BB,36,FALSE)</f>
        <v>NO</v>
      </c>
      <c r="N1939" s="1" t="str">
        <f t="shared" si="95"/>
        <v>D_USA12085_70318</v>
      </c>
    </row>
    <row r="1940" spans="1:14">
      <c r="A1940" s="1" t="str">
        <f t="shared" si="93"/>
        <v>R_43513</v>
      </c>
      <c r="B1940" s="1" t="s">
        <v>1804</v>
      </c>
      <c r="C1940" s="1">
        <v>43513</v>
      </c>
      <c r="D1940" s="1" t="s">
        <v>682</v>
      </c>
      <c r="E1940" s="1">
        <v>50843</v>
      </c>
      <c r="F1940" s="1" t="s">
        <v>576</v>
      </c>
      <c r="G1940" s="1" t="str">
        <f>IF(B1940="Issue",VLOOKUP(A1940,[1]Customers!$A:$B,2,FALSE),VLOOKUP(A1940,[1]Facilities!$A:$B,2,FALSE))</f>
        <v>R_USA06096_43513</v>
      </c>
      <c r="H1940" s="1" t="str">
        <f>VLOOKUP("D_"&amp;$E1940,[1]Facilities!$A:$BB,2,FALSE)</f>
        <v>D_USA18202_50843</v>
      </c>
      <c r="I1940" s="1" t="str">
        <f>VLOOKUP("D_"&amp;$E1940,[1]Facilities!$A:$BB,34,FALSE)</f>
        <v>Full Service</v>
      </c>
      <c r="J1940" s="1" t="str">
        <f>VLOOKUP("D_"&amp;$E1940,[1]Facilities!$A:$BB,36,FALSE)</f>
        <v>NO</v>
      </c>
      <c r="K1940" s="1" t="str">
        <f t="shared" si="94"/>
        <v>D_USA18202_50843</v>
      </c>
      <c r="L1940" s="1" t="str">
        <f>VLOOKUP("D_"&amp;RIGHT($K1940,5),[1]Facilities!$A:$BB,34,FALSE)</f>
        <v>Full Service</v>
      </c>
      <c r="M1940" s="1" t="str">
        <f>VLOOKUP("D_"&amp;RIGHT($K1940,5),[1]Facilities!$A:$BB,36,FALSE)</f>
        <v>NO</v>
      </c>
      <c r="N1940" s="1" t="str">
        <f t="shared" si="95"/>
        <v>D_USA18202_50843</v>
      </c>
    </row>
    <row r="1941" spans="1:14">
      <c r="A1941" s="1" t="str">
        <f t="shared" si="93"/>
        <v>R_43563</v>
      </c>
      <c r="B1941" s="1" t="s">
        <v>1804</v>
      </c>
      <c r="C1941" s="1">
        <v>43563</v>
      </c>
      <c r="D1941" s="1" t="s">
        <v>7442</v>
      </c>
      <c r="E1941" s="1">
        <v>50843</v>
      </c>
      <c r="F1941" s="1" t="s">
        <v>576</v>
      </c>
      <c r="G1941" s="1" t="str">
        <f>IF(B1941="Issue",VLOOKUP(A1941,[1]Customers!$A:$B,2,FALSE),VLOOKUP(A1941,[1]Facilities!$A:$B,2,FALSE))</f>
        <v>R_USA05301_43563</v>
      </c>
      <c r="H1941" s="1" t="str">
        <f>VLOOKUP("D_"&amp;$E1941,[1]Facilities!$A:$BB,2,FALSE)</f>
        <v>D_USA18202_50843</v>
      </c>
      <c r="I1941" s="1" t="str">
        <f>VLOOKUP("D_"&amp;$E1941,[1]Facilities!$A:$BB,34,FALSE)</f>
        <v>Full Service</v>
      </c>
      <c r="J1941" s="1" t="str">
        <f>VLOOKUP("D_"&amp;$E1941,[1]Facilities!$A:$BB,36,FALSE)</f>
        <v>NO</v>
      </c>
      <c r="K1941" s="1" t="str">
        <f t="shared" si="94"/>
        <v>D_USA18202_50843</v>
      </c>
      <c r="L1941" s="1" t="str">
        <f>VLOOKUP("D_"&amp;RIGHT($K1941,5),[1]Facilities!$A:$BB,34,FALSE)</f>
        <v>Full Service</v>
      </c>
      <c r="M1941" s="1" t="str">
        <f>VLOOKUP("D_"&amp;RIGHT($K1941,5),[1]Facilities!$A:$BB,36,FALSE)</f>
        <v>NO</v>
      </c>
      <c r="N1941" s="1" t="str">
        <f t="shared" si="95"/>
        <v>D_USA18202_50843</v>
      </c>
    </row>
    <row r="1942" spans="1:14">
      <c r="A1942" s="1" t="str">
        <f t="shared" si="93"/>
        <v>R_42350</v>
      </c>
      <c r="B1942" s="1" t="s">
        <v>1804</v>
      </c>
      <c r="C1942" s="1">
        <v>42350</v>
      </c>
      <c r="D1942" s="1" t="s">
        <v>8120</v>
      </c>
      <c r="E1942" s="1">
        <v>50843</v>
      </c>
      <c r="F1942" s="1" t="s">
        <v>576</v>
      </c>
      <c r="G1942" s="1" t="str">
        <f>IF(B1942="Issue",VLOOKUP(A1942,[1]Customers!$A:$B,2,FALSE),VLOOKUP(A1942,[1]Facilities!$A:$B,2,FALSE))</f>
        <v>R_USA19551_42350</v>
      </c>
      <c r="H1942" s="1" t="str">
        <f>VLOOKUP("D_"&amp;$E1942,[1]Facilities!$A:$BB,2,FALSE)</f>
        <v>D_USA18202_50843</v>
      </c>
      <c r="I1942" s="1" t="str">
        <f>VLOOKUP("D_"&amp;$E1942,[1]Facilities!$A:$BB,34,FALSE)</f>
        <v>Full Service</v>
      </c>
      <c r="J1942" s="1" t="str">
        <f>VLOOKUP("D_"&amp;$E1942,[1]Facilities!$A:$BB,36,FALSE)</f>
        <v>NO</v>
      </c>
      <c r="K1942" s="1" t="str">
        <f t="shared" si="94"/>
        <v>D_USA18202_50843</v>
      </c>
      <c r="L1942" s="1" t="str">
        <f>VLOOKUP("D_"&amp;RIGHT($K1942,5),[1]Facilities!$A:$BB,34,FALSE)</f>
        <v>Full Service</v>
      </c>
      <c r="M1942" s="1" t="str">
        <f>VLOOKUP("D_"&amp;RIGHT($K1942,5),[1]Facilities!$A:$BB,36,FALSE)</f>
        <v>NO</v>
      </c>
      <c r="N1942" s="1" t="str">
        <f t="shared" si="95"/>
        <v>D_USA18202_50843</v>
      </c>
    </row>
    <row r="1943" spans="1:14">
      <c r="A1943" s="1" t="str">
        <f t="shared" si="93"/>
        <v>R_50433</v>
      </c>
      <c r="B1943" s="1" t="s">
        <v>1804</v>
      </c>
      <c r="C1943" s="1">
        <v>50433</v>
      </c>
      <c r="D1943" s="1" t="s">
        <v>7565</v>
      </c>
      <c r="E1943" s="1">
        <v>67095</v>
      </c>
      <c r="F1943" s="1" t="s">
        <v>584</v>
      </c>
      <c r="G1943" s="1" t="str">
        <f>IF(B1943="Issue",VLOOKUP(A1943,[1]Customers!$A:$B,2,FALSE),VLOOKUP(A1943,[1]Facilities!$A:$B,2,FALSE))</f>
        <v>R_USA77221_50433</v>
      </c>
      <c r="H1943" s="1" t="str">
        <f>VLOOKUP("D_"&amp;$E1943,[1]Facilities!$A:$BB,2,FALSE)</f>
        <v>D_USA75212_67095</v>
      </c>
      <c r="I1943" s="1" t="str">
        <f>VLOOKUP("D_"&amp;$E1943,[1]Facilities!$A:$BB,34,FALSE)</f>
        <v>Full Service</v>
      </c>
      <c r="J1943" s="1" t="str">
        <f>VLOOKUP("D_"&amp;$E1943,[1]Facilities!$A:$BB,36,FALSE)</f>
        <v>NO</v>
      </c>
      <c r="K1943" s="1" t="str">
        <f t="shared" si="94"/>
        <v>D_USA75212_67095</v>
      </c>
      <c r="L1943" s="1" t="str">
        <f>VLOOKUP("D_"&amp;RIGHT($K1943,5),[1]Facilities!$A:$BB,34,FALSE)</f>
        <v>Full Service</v>
      </c>
      <c r="M1943" s="1" t="str">
        <f>VLOOKUP("D_"&amp;RIGHT($K1943,5),[1]Facilities!$A:$BB,36,FALSE)</f>
        <v>NO</v>
      </c>
      <c r="N1943" s="1" t="str">
        <f t="shared" si="95"/>
        <v>D_USA75212_67095</v>
      </c>
    </row>
    <row r="1944" spans="1:14">
      <c r="A1944" s="1" t="str">
        <f t="shared" si="93"/>
        <v>R_43569</v>
      </c>
      <c r="B1944" s="1" t="s">
        <v>1804</v>
      </c>
      <c r="C1944" s="1">
        <v>43569</v>
      </c>
      <c r="D1944" s="1" t="s">
        <v>677</v>
      </c>
      <c r="E1944" s="1">
        <v>75125</v>
      </c>
      <c r="F1944" s="1" t="s">
        <v>1675</v>
      </c>
      <c r="G1944" s="1" t="str">
        <f>IF(B1944="Issue",VLOOKUP(A1944,[1]Customers!$A:$B,2,FALSE),VLOOKUP(A1944,[1]Facilities!$A:$B,2,FALSE))</f>
        <v>R_USA96707_43569</v>
      </c>
      <c r="H1944" s="1" t="str">
        <f>VLOOKUP("D_"&amp;$E1944,[1]Facilities!$A:$BB,2,FALSE)</f>
        <v>D_USA92509_75125</v>
      </c>
      <c r="I1944" s="1" t="str">
        <f>VLOOKUP("D_"&amp;$E1944,[1]Facilities!$A:$BB,34,FALSE)</f>
        <v>Full Service</v>
      </c>
      <c r="J1944" s="1" t="str">
        <f>VLOOKUP("D_"&amp;$E1944,[1]Facilities!$A:$BB,36,FALSE)</f>
        <v>NO</v>
      </c>
      <c r="K1944" s="1" t="str">
        <f t="shared" si="94"/>
        <v>D_USA92509_75125</v>
      </c>
      <c r="L1944" s="1" t="str">
        <f>VLOOKUP("D_"&amp;RIGHT($K1944,5),[1]Facilities!$A:$BB,34,FALSE)</f>
        <v>Full Service</v>
      </c>
      <c r="M1944" s="1" t="str">
        <f>VLOOKUP("D_"&amp;RIGHT($K1944,5),[1]Facilities!$A:$BB,36,FALSE)</f>
        <v>NO</v>
      </c>
      <c r="N1944" s="1" t="str">
        <f t="shared" si="95"/>
        <v>D_USA92509_75125</v>
      </c>
    </row>
    <row r="1945" spans="1:14">
      <c r="A1945" s="1" t="str">
        <f t="shared" si="93"/>
        <v>R_43520</v>
      </c>
      <c r="B1945" s="1" t="s">
        <v>1804</v>
      </c>
      <c r="C1945" s="1">
        <v>43520</v>
      </c>
      <c r="D1945" s="1" t="s">
        <v>7564</v>
      </c>
      <c r="E1945" s="1">
        <v>50843</v>
      </c>
      <c r="F1945" s="1" t="s">
        <v>576</v>
      </c>
      <c r="G1945" s="1" t="str">
        <f>IF(B1945="Issue",VLOOKUP(A1945,[1]Customers!$A:$B,2,FALSE),VLOOKUP(A1945,[1]Facilities!$A:$B,2,FALSE))</f>
        <v>R_USA21901_43520</v>
      </c>
      <c r="H1945" s="1" t="str">
        <f>VLOOKUP("D_"&amp;$E1945,[1]Facilities!$A:$BB,2,FALSE)</f>
        <v>D_USA18202_50843</v>
      </c>
      <c r="I1945" s="1" t="str">
        <f>VLOOKUP("D_"&amp;$E1945,[1]Facilities!$A:$BB,34,FALSE)</f>
        <v>Full Service</v>
      </c>
      <c r="J1945" s="1" t="str">
        <f>VLOOKUP("D_"&amp;$E1945,[1]Facilities!$A:$BB,36,FALSE)</f>
        <v>NO</v>
      </c>
      <c r="K1945" s="1" t="str">
        <f t="shared" si="94"/>
        <v>D_USA18202_50843</v>
      </c>
      <c r="L1945" s="1" t="str">
        <f>VLOOKUP("D_"&amp;RIGHT($K1945,5),[1]Facilities!$A:$BB,34,FALSE)</f>
        <v>Full Service</v>
      </c>
      <c r="M1945" s="1" t="str">
        <f>VLOOKUP("D_"&amp;RIGHT($K1945,5),[1]Facilities!$A:$BB,36,FALSE)</f>
        <v>NO</v>
      </c>
      <c r="N1945" s="1" t="str">
        <f t="shared" si="95"/>
        <v>D_USA18202_50843</v>
      </c>
    </row>
    <row r="1946" spans="1:14">
      <c r="A1946" s="1" t="str">
        <f t="shared" si="93"/>
        <v>R_45183</v>
      </c>
      <c r="B1946" s="1" t="s">
        <v>1804</v>
      </c>
      <c r="C1946" s="1">
        <v>45183</v>
      </c>
      <c r="D1946" s="1" t="s">
        <v>674</v>
      </c>
      <c r="E1946" s="1">
        <v>61692</v>
      </c>
      <c r="F1946" s="1" t="s">
        <v>574</v>
      </c>
      <c r="G1946" s="1" t="str">
        <f>IF(B1946="Issue",VLOOKUP(A1946,[1]Customers!$A:$B,2,FALSE),VLOOKUP(A1946,[1]Facilities!$A:$B,2,FALSE))</f>
        <v>R_USA15801_45183</v>
      </c>
      <c r="H1946" s="1" t="str">
        <f>VLOOKUP("D_"&amp;$E1946,[1]Facilities!$A:$BB,2,FALSE)</f>
        <v>D_USA14031_61692</v>
      </c>
      <c r="I1946" s="1" t="str">
        <f>VLOOKUP("D_"&amp;$E1946,[1]Facilities!$A:$BB,34,FALSE)</f>
        <v>Full Service</v>
      </c>
      <c r="J1946" s="1" t="str">
        <f>VLOOKUP("D_"&amp;$E1946,[1]Facilities!$A:$BB,36,FALSE)</f>
        <v>NO</v>
      </c>
      <c r="K1946" s="1" t="str">
        <f t="shared" si="94"/>
        <v>D_USA14031_61692</v>
      </c>
      <c r="L1946" s="1" t="str">
        <f>VLOOKUP("D_"&amp;RIGHT($K1946,5),[1]Facilities!$A:$BB,34,FALSE)</f>
        <v>Full Service</v>
      </c>
      <c r="M1946" s="1" t="str">
        <f>VLOOKUP("D_"&amp;RIGHT($K1946,5),[1]Facilities!$A:$BB,36,FALSE)</f>
        <v>NO</v>
      </c>
      <c r="N1946" s="1" t="str">
        <f t="shared" si="95"/>
        <v>D_USA14031_61692</v>
      </c>
    </row>
    <row r="1947" spans="1:14">
      <c r="A1947" s="1" t="str">
        <f t="shared" si="93"/>
        <v>R_50225</v>
      </c>
      <c r="B1947" s="1" t="s">
        <v>1804</v>
      </c>
      <c r="C1947" s="1">
        <v>50225</v>
      </c>
      <c r="D1947" s="1" t="s">
        <v>1259</v>
      </c>
      <c r="E1947" s="1">
        <v>61692</v>
      </c>
      <c r="F1947" s="1" t="s">
        <v>574</v>
      </c>
      <c r="G1947" s="1" t="str">
        <f>IF(B1947="Issue",VLOOKUP(A1947,[1]Customers!$A:$B,2,FALSE),VLOOKUP(A1947,[1]Facilities!$A:$B,2,FALSE))</f>
        <v>R_USA14760_50225</v>
      </c>
      <c r="H1947" s="1" t="str">
        <f>VLOOKUP("D_"&amp;$E1947,[1]Facilities!$A:$BB,2,FALSE)</f>
        <v>D_USA14031_61692</v>
      </c>
      <c r="I1947" s="1" t="str">
        <f>VLOOKUP("D_"&amp;$E1947,[1]Facilities!$A:$BB,34,FALSE)</f>
        <v>Full Service</v>
      </c>
      <c r="J1947" s="1" t="str">
        <f>VLOOKUP("D_"&amp;$E1947,[1]Facilities!$A:$BB,36,FALSE)</f>
        <v>NO</v>
      </c>
      <c r="K1947" s="1" t="str">
        <f t="shared" si="94"/>
        <v>D_USA14031_61692</v>
      </c>
      <c r="L1947" s="1" t="str">
        <f>VLOOKUP("D_"&amp;RIGHT($K1947,5),[1]Facilities!$A:$BB,34,FALSE)</f>
        <v>Full Service</v>
      </c>
      <c r="M1947" s="1" t="str">
        <f>VLOOKUP("D_"&amp;RIGHT($K1947,5),[1]Facilities!$A:$BB,36,FALSE)</f>
        <v>NO</v>
      </c>
      <c r="N1947" s="1" t="str">
        <f t="shared" si="95"/>
        <v>D_USA14031_61692</v>
      </c>
    </row>
    <row r="1948" spans="1:14">
      <c r="A1948" s="1" t="str">
        <f t="shared" si="93"/>
        <v>R_59556</v>
      </c>
      <c r="B1948" s="1" t="s">
        <v>1804</v>
      </c>
      <c r="C1948" s="1">
        <v>59556</v>
      </c>
      <c r="D1948" s="1" t="s">
        <v>683</v>
      </c>
      <c r="E1948" s="1">
        <v>75397</v>
      </c>
      <c r="F1948" s="1" t="s">
        <v>1733</v>
      </c>
      <c r="G1948" s="1" t="str">
        <f>IF(B1948="Issue",VLOOKUP(A1948,[1]Customers!$A:$B,2,FALSE),VLOOKUP(A1948,[1]Facilities!$A:$B,2,FALSE))</f>
        <v>R_CANT2H2Y5_59556</v>
      </c>
      <c r="H1948" s="1" t="str">
        <f>VLOOKUP("D_"&amp;$E1948,[1]Facilities!$A:$BB,2,FALSE)</f>
        <v>D_CANT2C4N8_75397</v>
      </c>
      <c r="I1948" s="1" t="str">
        <f>VLOOKUP("D_"&amp;$E1948,[1]Facilities!$A:$BB,34,FALSE)</f>
        <v>Sort Only</v>
      </c>
      <c r="J1948" s="1" t="str">
        <f>VLOOKUP("D_"&amp;$E1948,[1]Facilities!$A:$BB,36,FALSE)</f>
        <v>NO</v>
      </c>
      <c r="K1948" s="1" t="str">
        <f t="shared" si="94"/>
        <v>D_CANT2C4N8_75397</v>
      </c>
      <c r="L1948" s="1" t="str">
        <f>VLOOKUP("D_"&amp;RIGHT($K1948,5),[1]Facilities!$A:$BB,34,FALSE)</f>
        <v>Sort Only</v>
      </c>
      <c r="M1948" s="1" t="str">
        <f>VLOOKUP("D_"&amp;RIGHT($K1948,5),[1]Facilities!$A:$BB,36,FALSE)</f>
        <v>NO</v>
      </c>
      <c r="N1948" s="1" t="str">
        <f t="shared" si="95"/>
        <v>D_CANT2C4N8_75397</v>
      </c>
    </row>
    <row r="1949" spans="1:14">
      <c r="A1949" s="1" t="str">
        <f t="shared" si="93"/>
        <v>R_80438</v>
      </c>
      <c r="B1949" s="1" t="s">
        <v>1804</v>
      </c>
      <c r="C1949" s="1">
        <v>80438</v>
      </c>
      <c r="D1949" s="1" t="s">
        <v>8221</v>
      </c>
      <c r="E1949" s="1">
        <v>60457</v>
      </c>
      <c r="F1949" s="1" t="s">
        <v>582</v>
      </c>
      <c r="G1949" s="1" t="str">
        <f>IF(B1949="Issue",VLOOKUP(A1949,[1]Customers!$A:$B,2,FALSE),VLOOKUP(A1949,[1]Facilities!$A:$B,2,FALSE))</f>
        <v>R_USA28312_80438</v>
      </c>
      <c r="H1949" s="1" t="str">
        <f>VLOOKUP("D_"&amp;$E1949,[1]Facilities!$A:$BB,2,FALSE)</f>
        <v>D_USA29340_60457</v>
      </c>
      <c r="I1949" s="1" t="str">
        <f>VLOOKUP("D_"&amp;$E1949,[1]Facilities!$A:$BB,34,FALSE)</f>
        <v>Full Service</v>
      </c>
      <c r="J1949" s="1" t="str">
        <f>VLOOKUP("D_"&amp;$E1949,[1]Facilities!$A:$BB,36,FALSE)</f>
        <v>NO</v>
      </c>
      <c r="K1949" s="1" t="str">
        <f t="shared" si="94"/>
        <v>D_USA29340_60457</v>
      </c>
      <c r="L1949" s="1" t="str">
        <f>VLOOKUP("D_"&amp;RIGHT($K1949,5),[1]Facilities!$A:$BB,34,FALSE)</f>
        <v>Full Service</v>
      </c>
      <c r="M1949" s="1" t="str">
        <f>VLOOKUP("D_"&amp;RIGHT($K1949,5),[1]Facilities!$A:$BB,36,FALSE)</f>
        <v>NO</v>
      </c>
      <c r="N1949" s="1" t="str">
        <f t="shared" si="95"/>
        <v>D_USA29340_60457</v>
      </c>
    </row>
    <row r="1950" spans="1:14">
      <c r="A1950" s="1" t="str">
        <f t="shared" si="93"/>
        <v>R_62514</v>
      </c>
      <c r="B1950" s="1" t="s">
        <v>1804</v>
      </c>
      <c r="C1950" s="1">
        <v>62514</v>
      </c>
      <c r="D1950" s="1" t="s">
        <v>7244</v>
      </c>
      <c r="E1950" s="1">
        <v>78887</v>
      </c>
      <c r="F1950" s="1" t="s">
        <v>8292</v>
      </c>
      <c r="G1950" s="1" t="str">
        <f>IF(B1950="Issue",VLOOKUP(A1950,[1]Customers!$A:$B,2,FALSE),VLOOKUP(A1950,[1]Facilities!$A:$B,2,FALSE))</f>
        <v>R_CANL6T5J8_62514</v>
      </c>
      <c r="H1950" s="1" t="str">
        <f>VLOOKUP("D_"&amp;$E1950,[1]Facilities!$A:$BB,2,FALSE)</f>
        <v>D_CANL5S1L4_78887</v>
      </c>
      <c r="I1950" s="1" t="str">
        <f>VLOOKUP("D_"&amp;$E1950,[1]Facilities!$A:$BB,34,FALSE)</f>
        <v>Full Service</v>
      </c>
      <c r="J1950" s="1" t="str">
        <f>VLOOKUP("D_"&amp;$E1950,[1]Facilities!$A:$BB,36,FALSE)</f>
        <v>NO</v>
      </c>
      <c r="K1950" s="1" t="str">
        <f t="shared" si="94"/>
        <v>D_CANL5S1L4_78887</v>
      </c>
      <c r="L1950" s="1" t="str">
        <f>VLOOKUP("D_"&amp;RIGHT($K1950,5),[1]Facilities!$A:$BB,34,FALSE)</f>
        <v>Full Service</v>
      </c>
      <c r="M1950" s="1" t="str">
        <f>VLOOKUP("D_"&amp;RIGHT($K1950,5),[1]Facilities!$A:$BB,36,FALSE)</f>
        <v>NO</v>
      </c>
      <c r="N1950" s="1" t="str">
        <f t="shared" si="95"/>
        <v>D_CANL5S1L4_78887</v>
      </c>
    </row>
    <row r="1951" spans="1:14">
      <c r="A1951" s="1" t="str">
        <f t="shared" si="93"/>
        <v>R_62516</v>
      </c>
      <c r="B1951" s="1" t="s">
        <v>1804</v>
      </c>
      <c r="C1951" s="1">
        <v>62516</v>
      </c>
      <c r="D1951" s="1" t="s">
        <v>7245</v>
      </c>
      <c r="E1951" s="1">
        <v>75397</v>
      </c>
      <c r="F1951" s="1" t="s">
        <v>1733</v>
      </c>
      <c r="G1951" s="1" t="str">
        <f>IF(B1951="Issue",VLOOKUP(A1951,[1]Customers!$A:$B,2,FALSE),VLOOKUP(A1951,[1]Facilities!$A:$B,2,FALSE))</f>
        <v>R_CANT2C4T9_62516</v>
      </c>
      <c r="H1951" s="1" t="str">
        <f>VLOOKUP("D_"&amp;$E1951,[1]Facilities!$A:$BB,2,FALSE)</f>
        <v>D_CANT2C4N8_75397</v>
      </c>
      <c r="I1951" s="1" t="str">
        <f>VLOOKUP("D_"&amp;$E1951,[1]Facilities!$A:$BB,34,FALSE)</f>
        <v>Sort Only</v>
      </c>
      <c r="J1951" s="1" t="str">
        <f>VLOOKUP("D_"&amp;$E1951,[1]Facilities!$A:$BB,36,FALSE)</f>
        <v>NO</v>
      </c>
      <c r="K1951" s="1" t="str">
        <f t="shared" si="94"/>
        <v>D_CANT2C4N8_75397</v>
      </c>
      <c r="L1951" s="1" t="str">
        <f>VLOOKUP("D_"&amp;RIGHT($K1951,5),[1]Facilities!$A:$BB,34,FALSE)</f>
        <v>Sort Only</v>
      </c>
      <c r="M1951" s="1" t="str">
        <f>VLOOKUP("D_"&amp;RIGHT($K1951,5),[1]Facilities!$A:$BB,36,FALSE)</f>
        <v>NO</v>
      </c>
      <c r="N1951" s="1" t="str">
        <f t="shared" si="95"/>
        <v>D_CANT2C4N8_75397</v>
      </c>
    </row>
    <row r="1952" spans="1:14">
      <c r="A1952" s="1" t="str">
        <f t="shared" si="93"/>
        <v>R_62517</v>
      </c>
      <c r="B1952" s="1" t="s">
        <v>1804</v>
      </c>
      <c r="C1952" s="1">
        <v>62517</v>
      </c>
      <c r="D1952" s="1" t="s">
        <v>7246</v>
      </c>
      <c r="E1952" s="1">
        <v>70917</v>
      </c>
      <c r="F1952" s="1" t="s">
        <v>1653</v>
      </c>
      <c r="G1952" s="1" t="str">
        <f>IF(B1952="Issue",VLOOKUP(A1952,[1]Customers!$A:$B,2,FALSE),VLOOKUP(A1952,[1]Facilities!$A:$B,2,FALSE))</f>
        <v>R_CANJ0P1B0_62517</v>
      </c>
      <c r="H1952" s="1" t="str">
        <f>VLOOKUP("D_"&amp;$E1952,[1]Facilities!$A:$BB,2,FALSE)</f>
        <v>D_CANH9P1K9_70917</v>
      </c>
      <c r="I1952" s="1" t="str">
        <f>VLOOKUP("D_"&amp;$E1952,[1]Facilities!$A:$BB,34,FALSE)</f>
        <v>Full Service</v>
      </c>
      <c r="J1952" s="1" t="str">
        <f>VLOOKUP("D_"&amp;$E1952,[1]Facilities!$A:$BB,36,FALSE)</f>
        <v>NO</v>
      </c>
      <c r="K1952" s="1" t="str">
        <f t="shared" si="94"/>
        <v>D_CANH9P1K9_70917</v>
      </c>
      <c r="L1952" s="1" t="str">
        <f>VLOOKUP("D_"&amp;RIGHT($K1952,5),[1]Facilities!$A:$BB,34,FALSE)</f>
        <v>Full Service</v>
      </c>
      <c r="M1952" s="1" t="str">
        <f>VLOOKUP("D_"&amp;RIGHT($K1952,5),[1]Facilities!$A:$BB,36,FALSE)</f>
        <v>NO</v>
      </c>
      <c r="N1952" s="1" t="str">
        <f t="shared" si="95"/>
        <v>D_CANH9P1K9_70917</v>
      </c>
    </row>
    <row r="1953" spans="1:14">
      <c r="A1953" s="1" t="str">
        <f t="shared" si="93"/>
        <v>R_58209</v>
      </c>
      <c r="B1953" s="1" t="s">
        <v>1804</v>
      </c>
      <c r="C1953" s="1">
        <v>58209</v>
      </c>
      <c r="D1953" s="1" t="s">
        <v>684</v>
      </c>
      <c r="E1953" s="1">
        <v>42677</v>
      </c>
      <c r="F1953" s="1" t="s">
        <v>569</v>
      </c>
      <c r="G1953" s="1" t="str">
        <f>IF(B1953="Issue",VLOOKUP(A1953,[1]Customers!$A:$B,2,FALSE),VLOOKUP(A1953,[1]Facilities!$A:$B,2,FALSE))</f>
        <v>R_USA50021_58209</v>
      </c>
      <c r="H1953" s="1" t="str">
        <f>VLOOKUP("D_"&amp;$E1953,[1]Facilities!$A:$BB,2,FALSE)</f>
        <v>D_USA50313_42677</v>
      </c>
      <c r="I1953" s="1" t="str">
        <f>VLOOKUP("D_"&amp;$E1953,[1]Facilities!$A:$BB,34,FALSE)</f>
        <v>Full Service</v>
      </c>
      <c r="J1953" s="1" t="str">
        <f>VLOOKUP("D_"&amp;$E1953,[1]Facilities!$A:$BB,36,FALSE)</f>
        <v>NO</v>
      </c>
      <c r="K1953" s="1" t="str">
        <f t="shared" si="94"/>
        <v>D_USA50313_42677</v>
      </c>
      <c r="L1953" s="1" t="str">
        <f>VLOOKUP("D_"&amp;RIGHT($K1953,5),[1]Facilities!$A:$BB,34,FALSE)</f>
        <v>Full Service</v>
      </c>
      <c r="M1953" s="1" t="str">
        <f>VLOOKUP("D_"&amp;RIGHT($K1953,5),[1]Facilities!$A:$BB,36,FALSE)</f>
        <v>NO</v>
      </c>
      <c r="N1953" s="1" t="str">
        <f t="shared" si="95"/>
        <v>D_USA50313_42677</v>
      </c>
    </row>
    <row r="1954" spans="1:14">
      <c r="A1954" s="1" t="str">
        <f t="shared" si="93"/>
        <v>R_60798</v>
      </c>
      <c r="B1954" s="1" t="s">
        <v>1804</v>
      </c>
      <c r="C1954" s="1">
        <v>60798</v>
      </c>
      <c r="D1954" s="1" t="s">
        <v>685</v>
      </c>
      <c r="E1954" s="1">
        <v>56720</v>
      </c>
      <c r="F1954" s="1" t="s">
        <v>570</v>
      </c>
      <c r="G1954" s="1" t="str">
        <f>IF(B1954="Issue",VLOOKUP(A1954,[1]Customers!$A:$B,2,FALSE),VLOOKUP(A1954,[1]Facilities!$A:$B,2,FALSE))</f>
        <v>R_USA47802_60798</v>
      </c>
      <c r="H1954" s="1" t="str">
        <f>VLOOKUP("D_"&amp;$E1954,[1]Facilities!$A:$BB,2,FALSE)</f>
        <v>D_USA46235_56720</v>
      </c>
      <c r="I1954" s="1" t="str">
        <f>VLOOKUP("D_"&amp;$E1954,[1]Facilities!$A:$BB,34,FALSE)</f>
        <v>Full Service</v>
      </c>
      <c r="J1954" s="1" t="str">
        <f>VLOOKUP("D_"&amp;$E1954,[1]Facilities!$A:$BB,36,FALSE)</f>
        <v>NO</v>
      </c>
      <c r="K1954" s="1" t="str">
        <f t="shared" si="94"/>
        <v>D_USA46235_56720</v>
      </c>
      <c r="L1954" s="1" t="str">
        <f>VLOOKUP("D_"&amp;RIGHT($K1954,5),[1]Facilities!$A:$BB,34,FALSE)</f>
        <v>Full Service</v>
      </c>
      <c r="M1954" s="1" t="str">
        <f>VLOOKUP("D_"&amp;RIGHT($K1954,5),[1]Facilities!$A:$BB,36,FALSE)</f>
        <v>NO</v>
      </c>
      <c r="N1954" s="1" t="str">
        <f t="shared" si="95"/>
        <v>D_USA46235_56720</v>
      </c>
    </row>
    <row r="1955" spans="1:14">
      <c r="A1955" s="1" t="str">
        <f t="shared" si="93"/>
        <v>R_76004</v>
      </c>
      <c r="B1955" s="1" t="s">
        <v>1804</v>
      </c>
      <c r="C1955" s="1">
        <v>76004</v>
      </c>
      <c r="D1955" s="1" t="s">
        <v>1802</v>
      </c>
      <c r="E1955" s="1">
        <v>70497</v>
      </c>
      <c r="F1955" s="1" t="s">
        <v>1422</v>
      </c>
      <c r="G1955" s="1" t="str">
        <f>IF(B1955="Issue",VLOOKUP(A1955,[1]Customers!$A:$B,2,FALSE),VLOOKUP(A1955,[1]Facilities!$A:$B,2,FALSE))</f>
        <v>R_USA64804_76004</v>
      </c>
      <c r="H1955" s="1" t="str">
        <f>VLOOKUP("D_"&amp;$E1955,[1]Facilities!$A:$BB,2,FALSE)</f>
        <v>D_USA63042_70497</v>
      </c>
      <c r="I1955" s="1" t="str">
        <f>VLOOKUP("D_"&amp;$E1955,[1]Facilities!$A:$BB,34,FALSE)</f>
        <v>Full Service</v>
      </c>
      <c r="J1955" s="1" t="str">
        <f>VLOOKUP("D_"&amp;$E1955,[1]Facilities!$A:$BB,36,FALSE)</f>
        <v>NO</v>
      </c>
      <c r="K1955" s="1" t="str">
        <f t="shared" si="94"/>
        <v>D_USA63042_70497</v>
      </c>
      <c r="L1955" s="1" t="str">
        <f>VLOOKUP("D_"&amp;RIGHT($K1955,5),[1]Facilities!$A:$BB,34,FALSE)</f>
        <v>Full Service</v>
      </c>
      <c r="M1955" s="1" t="str">
        <f>VLOOKUP("D_"&amp;RIGHT($K1955,5),[1]Facilities!$A:$BB,36,FALSE)</f>
        <v>NO</v>
      </c>
      <c r="N1955" s="1" t="str">
        <f t="shared" si="95"/>
        <v>D_USA63042_70497</v>
      </c>
    </row>
    <row r="1956" spans="1:14">
      <c r="A1956" s="1" t="str">
        <f t="shared" si="93"/>
        <v>R_67282</v>
      </c>
      <c r="B1956" s="1" t="s">
        <v>1804</v>
      </c>
      <c r="C1956" s="1">
        <v>67282</v>
      </c>
      <c r="D1956" s="1" t="s">
        <v>686</v>
      </c>
      <c r="E1956" s="1">
        <v>42677</v>
      </c>
      <c r="F1956" s="1" t="s">
        <v>569</v>
      </c>
      <c r="G1956" s="1" t="str">
        <f>IF(B1956="Issue",VLOOKUP(A1956,[1]Customers!$A:$B,2,FALSE),VLOOKUP(A1956,[1]Facilities!$A:$B,2,FALSE))</f>
        <v>R_USA68847_67282</v>
      </c>
      <c r="H1956" s="1" t="str">
        <f>VLOOKUP("D_"&amp;$E1956,[1]Facilities!$A:$BB,2,FALSE)</f>
        <v>D_USA50313_42677</v>
      </c>
      <c r="I1956" s="1" t="str">
        <f>VLOOKUP("D_"&amp;$E1956,[1]Facilities!$A:$BB,34,FALSE)</f>
        <v>Full Service</v>
      </c>
      <c r="J1956" s="1" t="str">
        <f>VLOOKUP("D_"&amp;$E1956,[1]Facilities!$A:$BB,36,FALSE)</f>
        <v>NO</v>
      </c>
      <c r="K1956" s="1" t="str">
        <f t="shared" si="94"/>
        <v>D_USA50313_42677</v>
      </c>
      <c r="L1956" s="1" t="str">
        <f>VLOOKUP("D_"&amp;RIGHT($K1956,5),[1]Facilities!$A:$BB,34,FALSE)</f>
        <v>Full Service</v>
      </c>
      <c r="M1956" s="1" t="str">
        <f>VLOOKUP("D_"&amp;RIGHT($K1956,5),[1]Facilities!$A:$BB,36,FALSE)</f>
        <v>NO</v>
      </c>
      <c r="N1956" s="1" t="str">
        <f t="shared" si="95"/>
        <v>D_USA50313_42677</v>
      </c>
    </row>
    <row r="1957" spans="1:14">
      <c r="A1957" s="1" t="str">
        <f t="shared" si="93"/>
        <v>R_54127</v>
      </c>
      <c r="B1957" s="1" t="s">
        <v>1804</v>
      </c>
      <c r="C1957" s="1">
        <v>54127</v>
      </c>
      <c r="D1957" s="1" t="s">
        <v>88</v>
      </c>
      <c r="E1957" s="1">
        <v>70318</v>
      </c>
      <c r="F1957" s="1" t="s">
        <v>1402</v>
      </c>
      <c r="G1957" s="1" t="str">
        <f>IF(B1957="Issue",VLOOKUP(A1957,[1]Customers!$A:$B,2,FALSE),VLOOKUP(A1957,[1]Facilities!$A:$B,2,FALSE))</f>
        <v>R_USA01432_54127</v>
      </c>
      <c r="H1957" s="1" t="str">
        <f>VLOOKUP("D_"&amp;$E1957,[1]Facilities!$A:$BB,2,FALSE)</f>
        <v>D_USA12085_70318</v>
      </c>
      <c r="I1957" s="1" t="str">
        <f>VLOOKUP("D_"&amp;$E1957,[1]Facilities!$A:$BB,34,FALSE)</f>
        <v>Full Service</v>
      </c>
      <c r="J1957" s="1" t="str">
        <f>VLOOKUP("D_"&amp;$E1957,[1]Facilities!$A:$BB,36,FALSE)</f>
        <v>NO</v>
      </c>
      <c r="K1957" s="1" t="str">
        <f t="shared" si="94"/>
        <v>D_USA12085_70318</v>
      </c>
      <c r="L1957" s="1" t="str">
        <f>VLOOKUP("D_"&amp;RIGHT($K1957,5),[1]Facilities!$A:$BB,34,FALSE)</f>
        <v>Full Service</v>
      </c>
      <c r="M1957" s="1" t="str">
        <f>VLOOKUP("D_"&amp;RIGHT($K1957,5),[1]Facilities!$A:$BB,36,FALSE)</f>
        <v>NO</v>
      </c>
      <c r="N1957" s="1" t="str">
        <f t="shared" si="95"/>
        <v>D_USA12085_70318</v>
      </c>
    </row>
    <row r="1958" spans="1:14">
      <c r="A1958" s="1" t="str">
        <f t="shared" si="93"/>
        <v>R_74090</v>
      </c>
      <c r="B1958" s="1" t="s">
        <v>1804</v>
      </c>
      <c r="C1958" s="1">
        <v>74090</v>
      </c>
      <c r="D1958" s="1" t="s">
        <v>1557</v>
      </c>
      <c r="E1958" s="1">
        <v>56495</v>
      </c>
      <c r="F1958" s="1" t="s">
        <v>578</v>
      </c>
      <c r="G1958" s="1" t="str">
        <f>IF(B1958="Issue",VLOOKUP(A1958,[1]Customers!$A:$B,2,FALSE),VLOOKUP(A1958,[1]Facilities!$A:$B,2,FALSE))</f>
        <v>R_USA84333_74090</v>
      </c>
      <c r="H1958" s="1" t="str">
        <f>VLOOKUP("D_"&amp;$E1958,[1]Facilities!$A:$BB,2,FALSE)</f>
        <v>D_USA84119_56495</v>
      </c>
      <c r="I1958" s="1" t="str">
        <f>VLOOKUP("D_"&amp;$E1958,[1]Facilities!$A:$BB,34,FALSE)</f>
        <v>Full Service</v>
      </c>
      <c r="J1958" s="1" t="str">
        <f>VLOOKUP("D_"&amp;$E1958,[1]Facilities!$A:$BB,36,FALSE)</f>
        <v>NO</v>
      </c>
      <c r="K1958" s="1" t="str">
        <f t="shared" si="94"/>
        <v>D_USA84119_56495</v>
      </c>
      <c r="L1958" s="1" t="str">
        <f>VLOOKUP("D_"&amp;RIGHT($K1958,5),[1]Facilities!$A:$BB,34,FALSE)</f>
        <v>Full Service</v>
      </c>
      <c r="M1958" s="1" t="str">
        <f>VLOOKUP("D_"&amp;RIGHT($K1958,5),[1]Facilities!$A:$BB,36,FALSE)</f>
        <v>NO</v>
      </c>
      <c r="N1958" s="1" t="str">
        <f t="shared" si="95"/>
        <v>D_USA84119_56495</v>
      </c>
    </row>
    <row r="1959" spans="1:14">
      <c r="A1959" s="1" t="str">
        <f t="shared" si="93"/>
        <v>R_51145</v>
      </c>
      <c r="B1959" s="1" t="s">
        <v>1804</v>
      </c>
      <c r="C1959" s="1">
        <v>51145</v>
      </c>
      <c r="D1959" s="1" t="s">
        <v>7518</v>
      </c>
      <c r="E1959" s="1">
        <v>63296</v>
      </c>
      <c r="F1959" s="1" t="s">
        <v>8293</v>
      </c>
      <c r="G1959" s="1" t="str">
        <f>IF(B1959="Issue",VLOOKUP(A1959,[1]Customers!$A:$B,2,FALSE),VLOOKUP(A1959,[1]Facilities!$A:$B,2,FALSE))</f>
        <v>R_USA53718_51145</v>
      </c>
      <c r="H1959" s="1" t="str">
        <f>VLOOKUP("D_"&amp;$E1959,[1]Facilities!$A:$BB,2,FALSE)</f>
        <v>D_USA60099_63296</v>
      </c>
      <c r="I1959" s="1" t="str">
        <f>VLOOKUP("D_"&amp;$E1959,[1]Facilities!$A:$BB,34,FALSE)</f>
        <v>Full Service</v>
      </c>
      <c r="J1959" s="1" t="str">
        <f>VLOOKUP("D_"&amp;$E1959,[1]Facilities!$A:$BB,36,FALSE)</f>
        <v>NO</v>
      </c>
      <c r="K1959" s="1" t="str">
        <f t="shared" si="94"/>
        <v>D_USA60099_63296</v>
      </c>
      <c r="L1959" s="1" t="str">
        <f>VLOOKUP("D_"&amp;RIGHT($K1959,5),[1]Facilities!$A:$BB,34,FALSE)</f>
        <v>Full Service</v>
      </c>
      <c r="M1959" s="1" t="str">
        <f>VLOOKUP("D_"&amp;RIGHT($K1959,5),[1]Facilities!$A:$BB,36,FALSE)</f>
        <v>NO</v>
      </c>
      <c r="N1959" s="1" t="str">
        <f t="shared" si="95"/>
        <v>D_USA60099_63296</v>
      </c>
    </row>
    <row r="1960" spans="1:14">
      <c r="A1960" s="1" t="str">
        <f t="shared" si="93"/>
        <v>R_65596</v>
      </c>
      <c r="B1960" s="1" t="s">
        <v>1804</v>
      </c>
      <c r="C1960" s="1">
        <v>65596</v>
      </c>
      <c r="D1960" s="1" t="s">
        <v>687</v>
      </c>
      <c r="E1960" s="1">
        <v>78887</v>
      </c>
      <c r="F1960" s="1" t="s">
        <v>8292</v>
      </c>
      <c r="G1960" s="1" t="str">
        <f>IF(B1960="Issue",VLOOKUP(A1960,[1]Customers!$A:$B,2,FALSE),VLOOKUP(A1960,[1]Facilities!$A:$B,2,FALSE))</f>
        <v>R_CANM9W1M1_65596</v>
      </c>
      <c r="H1960" s="1" t="str">
        <f>VLOOKUP("D_"&amp;$E1960,[1]Facilities!$A:$BB,2,FALSE)</f>
        <v>D_CANL5S1L4_78887</v>
      </c>
      <c r="I1960" s="1" t="str">
        <f>VLOOKUP("D_"&amp;$E1960,[1]Facilities!$A:$BB,34,FALSE)</f>
        <v>Full Service</v>
      </c>
      <c r="J1960" s="1" t="str">
        <f>VLOOKUP("D_"&amp;$E1960,[1]Facilities!$A:$BB,36,FALSE)</f>
        <v>NO</v>
      </c>
      <c r="K1960" s="1" t="str">
        <f t="shared" si="94"/>
        <v>D_CANL5S1L4_78887</v>
      </c>
      <c r="L1960" s="1" t="str">
        <f>VLOOKUP("D_"&amp;RIGHT($K1960,5),[1]Facilities!$A:$BB,34,FALSE)</f>
        <v>Full Service</v>
      </c>
      <c r="M1960" s="1" t="str">
        <f>VLOOKUP("D_"&amp;RIGHT($K1960,5),[1]Facilities!$A:$BB,36,FALSE)</f>
        <v>NO</v>
      </c>
      <c r="N1960" s="1" t="str">
        <f t="shared" si="95"/>
        <v>D_CANL5S1L4_78887</v>
      </c>
    </row>
    <row r="1961" spans="1:14">
      <c r="A1961" s="1" t="str">
        <f t="shared" si="93"/>
        <v>R_78723</v>
      </c>
      <c r="B1961" s="1" t="s">
        <v>1804</v>
      </c>
      <c r="C1961" s="1">
        <v>78723</v>
      </c>
      <c r="D1961" s="1" t="s">
        <v>7878</v>
      </c>
      <c r="E1961" s="1">
        <v>73248</v>
      </c>
      <c r="F1961" s="1" t="s">
        <v>8298</v>
      </c>
      <c r="G1961" s="1" t="str">
        <f>IF(B1961="Issue",VLOOKUP(A1961,[1]Customers!$A:$B,2,FALSE),VLOOKUP(A1961,[1]Facilities!$A:$B,2,FALSE))</f>
        <v>R_CANJ4G1Z1_78723</v>
      </c>
      <c r="H1961" s="1" t="str">
        <f>VLOOKUP("D_"&amp;$E1961,[1]Facilities!$A:$BB,2,FALSE)</f>
        <v>D_CANJ0K3H0_73248</v>
      </c>
      <c r="I1961" s="1" t="str">
        <f>VLOOKUP("D_"&amp;$E1961,[1]Facilities!$A:$BB,34,FALSE)</f>
        <v>Full Service</v>
      </c>
      <c r="J1961" s="1" t="str">
        <f>VLOOKUP("D_"&amp;$E1961,[1]Facilities!$A:$BB,36,FALSE)</f>
        <v>NO</v>
      </c>
      <c r="K1961" s="1" t="str">
        <f t="shared" si="94"/>
        <v>D_CANJ0K3H0_73248</v>
      </c>
      <c r="L1961" s="1" t="str">
        <f>VLOOKUP("D_"&amp;RIGHT($K1961,5),[1]Facilities!$A:$BB,34,FALSE)</f>
        <v>Full Service</v>
      </c>
      <c r="M1961" s="1" t="str">
        <f>VLOOKUP("D_"&amp;RIGHT($K1961,5),[1]Facilities!$A:$BB,36,FALSE)</f>
        <v>NO</v>
      </c>
      <c r="N1961" s="1" t="str">
        <f t="shared" si="95"/>
        <v>D_CANJ0K3H0_73248</v>
      </c>
    </row>
    <row r="1962" spans="1:14">
      <c r="A1962" s="1" t="str">
        <f t="shared" si="93"/>
        <v>R_57754</v>
      </c>
      <c r="B1962" s="1" t="s">
        <v>1804</v>
      </c>
      <c r="C1962" s="1">
        <v>57754</v>
      </c>
      <c r="D1962" s="1" t="s">
        <v>1293</v>
      </c>
      <c r="E1962" s="1">
        <v>70917</v>
      </c>
      <c r="F1962" s="1" t="s">
        <v>1653</v>
      </c>
      <c r="G1962" s="1" t="str">
        <f>IF(B1962="Issue",VLOOKUP(A1962,[1]Customers!$A:$B,2,FALSE),VLOOKUP(A1962,[1]Facilities!$A:$B,2,FALSE))</f>
        <v>R_CANK0C2E0_57754</v>
      </c>
      <c r="H1962" s="1" t="str">
        <f>VLOOKUP("D_"&amp;$E1962,[1]Facilities!$A:$BB,2,FALSE)</f>
        <v>D_CANH9P1K9_70917</v>
      </c>
      <c r="I1962" s="1" t="str">
        <f>VLOOKUP("D_"&amp;$E1962,[1]Facilities!$A:$BB,34,FALSE)</f>
        <v>Full Service</v>
      </c>
      <c r="J1962" s="1" t="str">
        <f>VLOOKUP("D_"&amp;$E1962,[1]Facilities!$A:$BB,36,FALSE)</f>
        <v>NO</v>
      </c>
      <c r="K1962" s="1" t="str">
        <f t="shared" si="94"/>
        <v>D_CANH9P1K9_70917</v>
      </c>
      <c r="L1962" s="1" t="str">
        <f>VLOOKUP("D_"&amp;RIGHT($K1962,5),[1]Facilities!$A:$BB,34,FALSE)</f>
        <v>Full Service</v>
      </c>
      <c r="M1962" s="1" t="str">
        <f>VLOOKUP("D_"&amp;RIGHT($K1962,5),[1]Facilities!$A:$BB,36,FALSE)</f>
        <v>NO</v>
      </c>
      <c r="N1962" s="1" t="str">
        <f t="shared" si="95"/>
        <v>D_CANH9P1K9_70917</v>
      </c>
    </row>
    <row r="1963" spans="1:14">
      <c r="A1963" s="1" t="str">
        <f t="shared" si="93"/>
        <v>R_77882</v>
      </c>
      <c r="B1963" s="1" t="s">
        <v>1804</v>
      </c>
      <c r="C1963" s="1">
        <v>77882</v>
      </c>
      <c r="D1963" s="1" t="s">
        <v>8182</v>
      </c>
      <c r="E1963" s="1">
        <v>75397</v>
      </c>
      <c r="F1963" s="1" t="s">
        <v>1733</v>
      </c>
      <c r="G1963" s="1" t="str">
        <f>IF(B1963="Issue",VLOOKUP(A1963,[1]Customers!$A:$B,2,FALSE),VLOOKUP(A1963,[1]Facilities!$A:$B,2,FALSE))</f>
        <v>R_CANT4A3L3_77882</v>
      </c>
      <c r="H1963" s="1" t="str">
        <f>VLOOKUP("D_"&amp;$E1963,[1]Facilities!$A:$BB,2,FALSE)</f>
        <v>D_CANT2C4N8_75397</v>
      </c>
      <c r="I1963" s="1" t="str">
        <f>VLOOKUP("D_"&amp;$E1963,[1]Facilities!$A:$BB,34,FALSE)</f>
        <v>Sort Only</v>
      </c>
      <c r="J1963" s="1" t="str">
        <f>VLOOKUP("D_"&amp;$E1963,[1]Facilities!$A:$BB,36,FALSE)</f>
        <v>NO</v>
      </c>
      <c r="K1963" s="1" t="str">
        <f t="shared" si="94"/>
        <v>D_CANT2C4N8_75397</v>
      </c>
      <c r="L1963" s="1" t="str">
        <f>VLOOKUP("D_"&amp;RIGHT($K1963,5),[1]Facilities!$A:$BB,34,FALSE)</f>
        <v>Sort Only</v>
      </c>
      <c r="M1963" s="1" t="str">
        <f>VLOOKUP("D_"&amp;RIGHT($K1963,5),[1]Facilities!$A:$BB,36,FALSE)</f>
        <v>NO</v>
      </c>
      <c r="N1963" s="1" t="str">
        <f t="shared" si="95"/>
        <v>D_CANT2C4N8_75397</v>
      </c>
    </row>
    <row r="1964" spans="1:14">
      <c r="A1964" s="1" t="str">
        <f t="shared" si="93"/>
        <v>R_65722</v>
      </c>
      <c r="B1964" s="1" t="s">
        <v>1804</v>
      </c>
      <c r="C1964" s="1">
        <v>65722</v>
      </c>
      <c r="D1964" s="1" t="s">
        <v>7181</v>
      </c>
      <c r="E1964" s="1">
        <v>78887</v>
      </c>
      <c r="F1964" s="1" t="s">
        <v>8292</v>
      </c>
      <c r="G1964" s="1" t="str">
        <f>IF(B1964="Issue",VLOOKUP(A1964,[1]Customers!$A:$B,2,FALSE),VLOOKUP(A1964,[1]Facilities!$A:$B,2,FALSE))</f>
        <v>R_CANM9W5X3_65722</v>
      </c>
      <c r="H1964" s="1" t="str">
        <f>VLOOKUP("D_"&amp;$E1964,[1]Facilities!$A:$BB,2,FALSE)</f>
        <v>D_CANL5S1L4_78887</v>
      </c>
      <c r="I1964" s="1" t="str">
        <f>VLOOKUP("D_"&amp;$E1964,[1]Facilities!$A:$BB,34,FALSE)</f>
        <v>Full Service</v>
      </c>
      <c r="J1964" s="1" t="str">
        <f>VLOOKUP("D_"&amp;$E1964,[1]Facilities!$A:$BB,36,FALSE)</f>
        <v>NO</v>
      </c>
      <c r="K1964" s="1" t="str">
        <f t="shared" si="94"/>
        <v>D_CANL5S1L4_78887</v>
      </c>
      <c r="L1964" s="1" t="str">
        <f>VLOOKUP("D_"&amp;RIGHT($K1964,5),[1]Facilities!$A:$BB,34,FALSE)</f>
        <v>Full Service</v>
      </c>
      <c r="M1964" s="1" t="str">
        <f>VLOOKUP("D_"&amp;RIGHT($K1964,5),[1]Facilities!$A:$BB,36,FALSE)</f>
        <v>NO</v>
      </c>
      <c r="N1964" s="1" t="str">
        <f t="shared" si="95"/>
        <v>D_CANL5S1L4_78887</v>
      </c>
    </row>
    <row r="1965" spans="1:14">
      <c r="A1965" s="1" t="str">
        <f t="shared" si="93"/>
        <v>R_65545</v>
      </c>
      <c r="B1965" s="1" t="s">
        <v>1804</v>
      </c>
      <c r="C1965" s="1">
        <v>65545</v>
      </c>
      <c r="D1965" s="1" t="s">
        <v>688</v>
      </c>
      <c r="E1965" s="1">
        <v>70917</v>
      </c>
      <c r="F1965" s="1" t="s">
        <v>1653</v>
      </c>
      <c r="G1965" s="1" t="str">
        <f>IF(B1965="Issue",VLOOKUP(A1965,[1]Customers!$A:$B,2,FALSE),VLOOKUP(A1965,[1]Facilities!$A:$B,2,FALSE))</f>
        <v>R_CANH4S2A6_65545</v>
      </c>
      <c r="H1965" s="1" t="str">
        <f>VLOOKUP("D_"&amp;$E1965,[1]Facilities!$A:$BB,2,FALSE)</f>
        <v>D_CANH9P1K9_70917</v>
      </c>
      <c r="I1965" s="1" t="str">
        <f>VLOOKUP("D_"&amp;$E1965,[1]Facilities!$A:$BB,34,FALSE)</f>
        <v>Full Service</v>
      </c>
      <c r="J1965" s="1" t="str">
        <f>VLOOKUP("D_"&amp;$E1965,[1]Facilities!$A:$BB,36,FALSE)</f>
        <v>NO</v>
      </c>
      <c r="K1965" s="1" t="str">
        <f t="shared" si="94"/>
        <v>D_CANH9P1K9_70917</v>
      </c>
      <c r="L1965" s="1" t="str">
        <f>VLOOKUP("D_"&amp;RIGHT($K1965,5),[1]Facilities!$A:$BB,34,FALSE)</f>
        <v>Full Service</v>
      </c>
      <c r="M1965" s="1" t="str">
        <f>VLOOKUP("D_"&amp;RIGHT($K1965,5),[1]Facilities!$A:$BB,36,FALSE)</f>
        <v>NO</v>
      </c>
      <c r="N1965" s="1" t="str">
        <f t="shared" si="95"/>
        <v>D_CANH9P1K9_70917</v>
      </c>
    </row>
    <row r="1966" spans="1:14">
      <c r="A1966" s="1" t="str">
        <f t="shared" si="93"/>
        <v>R_44671</v>
      </c>
      <c r="B1966" s="1" t="s">
        <v>1804</v>
      </c>
      <c r="C1966" s="1">
        <v>44671</v>
      </c>
      <c r="D1966" s="1" t="s">
        <v>1525</v>
      </c>
      <c r="E1966" s="1">
        <v>56720</v>
      </c>
      <c r="F1966" s="1" t="s">
        <v>570</v>
      </c>
      <c r="G1966" s="1" t="str">
        <f>IF(B1966="Issue",VLOOKUP(A1966,[1]Customers!$A:$B,2,FALSE),VLOOKUP(A1966,[1]Facilities!$A:$B,2,FALSE))</f>
        <v>R_USA40272_44671</v>
      </c>
      <c r="H1966" s="1" t="str">
        <f>VLOOKUP("D_"&amp;$E1966,[1]Facilities!$A:$BB,2,FALSE)</f>
        <v>D_USA46235_56720</v>
      </c>
      <c r="I1966" s="1" t="str">
        <f>VLOOKUP("D_"&amp;$E1966,[1]Facilities!$A:$BB,34,FALSE)</f>
        <v>Full Service</v>
      </c>
      <c r="J1966" s="1" t="str">
        <f>VLOOKUP("D_"&amp;$E1966,[1]Facilities!$A:$BB,36,FALSE)</f>
        <v>NO</v>
      </c>
      <c r="K1966" s="1" t="str">
        <f t="shared" si="94"/>
        <v>D_USA46235_56720</v>
      </c>
      <c r="L1966" s="1" t="str">
        <f>VLOOKUP("D_"&amp;RIGHT($K1966,5),[1]Facilities!$A:$BB,34,FALSE)</f>
        <v>Full Service</v>
      </c>
      <c r="M1966" s="1" t="str">
        <f>VLOOKUP("D_"&amp;RIGHT($K1966,5),[1]Facilities!$A:$BB,36,FALSE)</f>
        <v>NO</v>
      </c>
      <c r="N1966" s="1" t="str">
        <f t="shared" si="95"/>
        <v>D_USA46235_56720</v>
      </c>
    </row>
    <row r="1967" spans="1:14">
      <c r="A1967" s="1" t="str">
        <f t="shared" si="93"/>
        <v>R_63189</v>
      </c>
      <c r="B1967" s="1" t="s">
        <v>1804</v>
      </c>
      <c r="C1967" s="1">
        <v>63189</v>
      </c>
      <c r="D1967" s="1" t="s">
        <v>7182</v>
      </c>
      <c r="E1967" s="1">
        <v>59068</v>
      </c>
      <c r="F1967" s="1" t="s">
        <v>577</v>
      </c>
      <c r="G1967" s="1" t="str">
        <f>IF(B1967="Issue",VLOOKUP(A1967,[1]Customers!$A:$B,2,FALSE),VLOOKUP(A1967,[1]Facilities!$A:$B,2,FALSE))</f>
        <v>R_USA33811_63189</v>
      </c>
      <c r="H1967" s="1" t="str">
        <f>VLOOKUP("D_"&amp;$E1967,[1]Facilities!$A:$BB,2,FALSE)</f>
        <v>D_USA33815_59068</v>
      </c>
      <c r="I1967" s="1" t="str">
        <f>VLOOKUP("D_"&amp;$E1967,[1]Facilities!$A:$BB,34,FALSE)</f>
        <v>Full Service</v>
      </c>
      <c r="J1967" s="1" t="str">
        <f>VLOOKUP("D_"&amp;$E1967,[1]Facilities!$A:$BB,36,FALSE)</f>
        <v>NO</v>
      </c>
      <c r="K1967" s="1" t="str">
        <f t="shared" si="94"/>
        <v>D_USA33815_59068</v>
      </c>
      <c r="L1967" s="1" t="str">
        <f>VLOOKUP("D_"&amp;RIGHT($K1967,5),[1]Facilities!$A:$BB,34,FALSE)</f>
        <v>Full Service</v>
      </c>
      <c r="M1967" s="1" t="str">
        <f>VLOOKUP("D_"&amp;RIGHT($K1967,5),[1]Facilities!$A:$BB,36,FALSE)</f>
        <v>NO</v>
      </c>
      <c r="N1967" s="1" t="str">
        <f t="shared" si="95"/>
        <v>D_USA33815_59068</v>
      </c>
    </row>
    <row r="1968" spans="1:14">
      <c r="A1968" s="1" t="str">
        <f t="shared" si="93"/>
        <v>R_44654</v>
      </c>
      <c r="B1968" s="1" t="s">
        <v>1804</v>
      </c>
      <c r="C1968" s="1">
        <v>44654</v>
      </c>
      <c r="D1968" s="1" t="s">
        <v>1526</v>
      </c>
      <c r="E1968" s="1">
        <v>67095</v>
      </c>
      <c r="F1968" s="1" t="s">
        <v>584</v>
      </c>
      <c r="G1968" s="1" t="str">
        <f>IF(B1968="Issue",VLOOKUP(A1968,[1]Customers!$A:$B,2,FALSE),VLOOKUP(A1968,[1]Facilities!$A:$B,2,FALSE))</f>
        <v>R_USA76177_44654</v>
      </c>
      <c r="H1968" s="1" t="str">
        <f>VLOOKUP("D_"&amp;$E1968,[1]Facilities!$A:$BB,2,FALSE)</f>
        <v>D_USA75212_67095</v>
      </c>
      <c r="I1968" s="1" t="str">
        <f>VLOOKUP("D_"&amp;$E1968,[1]Facilities!$A:$BB,34,FALSE)</f>
        <v>Full Service</v>
      </c>
      <c r="J1968" s="1" t="str">
        <f>VLOOKUP("D_"&amp;$E1968,[1]Facilities!$A:$BB,36,FALSE)</f>
        <v>NO</v>
      </c>
      <c r="K1968" s="1" t="str">
        <f t="shared" si="94"/>
        <v>D_USA75212_67095</v>
      </c>
      <c r="L1968" s="1" t="str">
        <f>VLOOKUP("D_"&amp;RIGHT($K1968,5),[1]Facilities!$A:$BB,34,FALSE)</f>
        <v>Full Service</v>
      </c>
      <c r="M1968" s="1" t="str">
        <f>VLOOKUP("D_"&amp;RIGHT($K1968,5),[1]Facilities!$A:$BB,36,FALSE)</f>
        <v>NO</v>
      </c>
      <c r="N1968" s="1" t="str">
        <f t="shared" si="95"/>
        <v>D_USA75212_67095</v>
      </c>
    </row>
    <row r="1969" spans="1:14">
      <c r="A1969" s="1" t="str">
        <f t="shared" si="93"/>
        <v>R_44638</v>
      </c>
      <c r="B1969" s="1" t="s">
        <v>1804</v>
      </c>
      <c r="C1969" s="1">
        <v>44638</v>
      </c>
      <c r="D1969" s="1" t="s">
        <v>1854</v>
      </c>
      <c r="E1969" s="1">
        <v>60457</v>
      </c>
      <c r="F1969" s="1" t="s">
        <v>582</v>
      </c>
      <c r="G1969" s="1" t="str">
        <f>IF(B1969="Issue",VLOOKUP(A1969,[1]Customers!$A:$B,2,FALSE),VLOOKUP(A1969,[1]Facilities!$A:$B,2,FALSE))</f>
        <v>R_USA27504_44638</v>
      </c>
      <c r="H1969" s="1" t="str">
        <f>VLOOKUP("D_"&amp;$E1969,[1]Facilities!$A:$BB,2,FALSE)</f>
        <v>D_USA29340_60457</v>
      </c>
      <c r="I1969" s="1" t="str">
        <f>VLOOKUP("D_"&amp;$E1969,[1]Facilities!$A:$BB,34,FALSE)</f>
        <v>Full Service</v>
      </c>
      <c r="J1969" s="1" t="str">
        <f>VLOOKUP("D_"&amp;$E1969,[1]Facilities!$A:$BB,36,FALSE)</f>
        <v>NO</v>
      </c>
      <c r="K1969" s="1" t="str">
        <f t="shared" si="94"/>
        <v>D_USA29340_60457</v>
      </c>
      <c r="L1969" s="1" t="str">
        <f>VLOOKUP("D_"&amp;RIGHT($K1969,5),[1]Facilities!$A:$BB,34,FALSE)</f>
        <v>Full Service</v>
      </c>
      <c r="M1969" s="1" t="str">
        <f>VLOOKUP("D_"&amp;RIGHT($K1969,5),[1]Facilities!$A:$BB,36,FALSE)</f>
        <v>NO</v>
      </c>
      <c r="N1969" s="1" t="str">
        <f t="shared" si="95"/>
        <v>D_USA29340_60457</v>
      </c>
    </row>
    <row r="1970" spans="1:14">
      <c r="A1970" s="1" t="str">
        <f t="shared" si="93"/>
        <v>R_44684</v>
      </c>
      <c r="B1970" s="1" t="s">
        <v>1804</v>
      </c>
      <c r="C1970" s="1">
        <v>44684</v>
      </c>
      <c r="D1970" s="1" t="s">
        <v>1853</v>
      </c>
      <c r="E1970" s="1">
        <v>59068</v>
      </c>
      <c r="F1970" s="1" t="s">
        <v>577</v>
      </c>
      <c r="G1970" s="1" t="str">
        <f>IF(B1970="Issue",VLOOKUP(A1970,[1]Customers!$A:$B,2,FALSE),VLOOKUP(A1970,[1]Facilities!$A:$B,2,FALSE))</f>
        <v>R_USA32819_44684</v>
      </c>
      <c r="H1970" s="1" t="str">
        <f>VLOOKUP("D_"&amp;$E1970,[1]Facilities!$A:$BB,2,FALSE)</f>
        <v>D_USA33815_59068</v>
      </c>
      <c r="I1970" s="1" t="str">
        <f>VLOOKUP("D_"&amp;$E1970,[1]Facilities!$A:$BB,34,FALSE)</f>
        <v>Full Service</v>
      </c>
      <c r="J1970" s="1" t="str">
        <f>VLOOKUP("D_"&amp;$E1970,[1]Facilities!$A:$BB,36,FALSE)</f>
        <v>NO</v>
      </c>
      <c r="K1970" s="1" t="str">
        <f t="shared" si="94"/>
        <v>D_USA33815_59068</v>
      </c>
      <c r="L1970" s="1" t="str">
        <f>VLOOKUP("D_"&amp;RIGHT($K1970,5),[1]Facilities!$A:$BB,34,FALSE)</f>
        <v>Full Service</v>
      </c>
      <c r="M1970" s="1" t="str">
        <f>VLOOKUP("D_"&amp;RIGHT($K1970,5),[1]Facilities!$A:$BB,36,FALSE)</f>
        <v>NO</v>
      </c>
      <c r="N1970" s="1" t="str">
        <f t="shared" si="95"/>
        <v>D_USA33815_59068</v>
      </c>
    </row>
    <row r="1971" spans="1:14">
      <c r="A1971" s="1" t="str">
        <f t="shared" si="93"/>
        <v>R_44657</v>
      </c>
      <c r="B1971" s="1" t="s">
        <v>1804</v>
      </c>
      <c r="C1971" s="1">
        <v>44657</v>
      </c>
      <c r="D1971" s="1" t="s">
        <v>1855</v>
      </c>
      <c r="E1971" s="1">
        <v>59068</v>
      </c>
      <c r="F1971" s="1" t="s">
        <v>577</v>
      </c>
      <c r="G1971" s="1" t="str">
        <f>IF(B1971="Issue",VLOOKUP(A1971,[1]Customers!$A:$B,2,FALSE),VLOOKUP(A1971,[1]Facilities!$A:$B,2,FALSE))</f>
        <v>R_USA33815_44657</v>
      </c>
      <c r="H1971" s="1" t="str">
        <f>VLOOKUP("D_"&amp;$E1971,[1]Facilities!$A:$BB,2,FALSE)</f>
        <v>D_USA33815_59068</v>
      </c>
      <c r="I1971" s="1" t="str">
        <f>VLOOKUP("D_"&amp;$E1971,[1]Facilities!$A:$BB,34,FALSE)</f>
        <v>Full Service</v>
      </c>
      <c r="J1971" s="1" t="str">
        <f>VLOOKUP("D_"&amp;$E1971,[1]Facilities!$A:$BB,36,FALSE)</f>
        <v>NO</v>
      </c>
      <c r="K1971" s="1" t="str">
        <f t="shared" si="94"/>
        <v>D_USA33815_59068</v>
      </c>
      <c r="L1971" s="1" t="str">
        <f>VLOOKUP("D_"&amp;RIGHT($K1971,5),[1]Facilities!$A:$BB,34,FALSE)</f>
        <v>Full Service</v>
      </c>
      <c r="M1971" s="1" t="str">
        <f>VLOOKUP("D_"&amp;RIGHT($K1971,5),[1]Facilities!$A:$BB,36,FALSE)</f>
        <v>NO</v>
      </c>
      <c r="N1971" s="1" t="str">
        <f t="shared" si="95"/>
        <v>D_USA33815_59068</v>
      </c>
    </row>
    <row r="1972" spans="1:14">
      <c r="A1972" s="1" t="str">
        <f t="shared" si="93"/>
        <v>R_77674</v>
      </c>
      <c r="B1972" s="1" t="s">
        <v>1804</v>
      </c>
      <c r="C1972" s="1">
        <v>77674</v>
      </c>
      <c r="D1972" s="1" t="s">
        <v>7183</v>
      </c>
      <c r="E1972" s="1">
        <v>76410</v>
      </c>
      <c r="F1972" s="1" t="s">
        <v>8290</v>
      </c>
      <c r="G1972" s="1" t="str">
        <f>IF(B1972="Issue",VLOOKUP(A1972,[1]Customers!$A:$B,2,FALSE),VLOOKUP(A1972,[1]Facilities!$A:$B,2,FALSE))</f>
        <v>R_USA38654_77674</v>
      </c>
      <c r="H1972" s="1" t="str">
        <f>VLOOKUP("D_"&amp;$E1972,[1]Facilities!$A:$BB,2,FALSE)</f>
        <v>D_USA38118_76410</v>
      </c>
      <c r="I1972" s="1" t="str">
        <f>VLOOKUP("D_"&amp;$E1972,[1]Facilities!$A:$BB,34,FALSE)</f>
        <v>Full Service</v>
      </c>
      <c r="J1972" s="1" t="str">
        <f>VLOOKUP("D_"&amp;$E1972,[1]Facilities!$A:$BB,36,FALSE)</f>
        <v>NO</v>
      </c>
      <c r="K1972" s="1" t="str">
        <f t="shared" si="94"/>
        <v>D_USA38118_76410</v>
      </c>
      <c r="L1972" s="1" t="str">
        <f>VLOOKUP("D_"&amp;RIGHT($K1972,5),[1]Facilities!$A:$BB,34,FALSE)</f>
        <v>Full Service</v>
      </c>
      <c r="M1972" s="1" t="str">
        <f>VLOOKUP("D_"&amp;RIGHT($K1972,5),[1]Facilities!$A:$BB,36,FALSE)</f>
        <v>NO</v>
      </c>
      <c r="N1972" s="1" t="str">
        <f t="shared" si="95"/>
        <v>D_USA38118_76410</v>
      </c>
    </row>
    <row r="1973" spans="1:14">
      <c r="A1973" s="1" t="str">
        <f t="shared" si="93"/>
        <v>R_44649</v>
      </c>
      <c r="B1973" s="1" t="s">
        <v>1804</v>
      </c>
      <c r="C1973" s="1">
        <v>44649</v>
      </c>
      <c r="D1973" s="1" t="s">
        <v>1527</v>
      </c>
      <c r="E1973" s="1">
        <v>67095</v>
      </c>
      <c r="F1973" s="1" t="s">
        <v>584</v>
      </c>
      <c r="G1973" s="1" t="str">
        <f>IF(B1973="Issue",VLOOKUP(A1973,[1]Customers!$A:$B,2,FALSE),VLOOKUP(A1973,[1]Facilities!$A:$B,2,FALSE))</f>
        <v>R_USA75227_44649</v>
      </c>
      <c r="H1973" s="1" t="str">
        <f>VLOOKUP("D_"&amp;$E1973,[1]Facilities!$A:$BB,2,FALSE)</f>
        <v>D_USA75212_67095</v>
      </c>
      <c r="I1973" s="1" t="str">
        <f>VLOOKUP("D_"&amp;$E1973,[1]Facilities!$A:$BB,34,FALSE)</f>
        <v>Full Service</v>
      </c>
      <c r="J1973" s="1" t="str">
        <f>VLOOKUP("D_"&amp;$E1973,[1]Facilities!$A:$BB,36,FALSE)</f>
        <v>NO</v>
      </c>
      <c r="K1973" s="1" t="str">
        <f t="shared" si="94"/>
        <v>D_USA75212_67095</v>
      </c>
      <c r="L1973" s="1" t="str">
        <f>VLOOKUP("D_"&amp;RIGHT($K1973,5),[1]Facilities!$A:$BB,34,FALSE)</f>
        <v>Full Service</v>
      </c>
      <c r="M1973" s="1" t="str">
        <f>VLOOKUP("D_"&amp;RIGHT($K1973,5),[1]Facilities!$A:$BB,36,FALSE)</f>
        <v>NO</v>
      </c>
      <c r="N1973" s="1" t="str">
        <f t="shared" si="95"/>
        <v>D_USA75212_67095</v>
      </c>
    </row>
    <row r="1974" spans="1:14">
      <c r="A1974" s="1" t="str">
        <f t="shared" si="93"/>
        <v>R_44811</v>
      </c>
      <c r="B1974" s="1" t="s">
        <v>1804</v>
      </c>
      <c r="C1974" s="1">
        <v>44811</v>
      </c>
      <c r="D1974" s="1" t="s">
        <v>700</v>
      </c>
      <c r="E1974" s="1">
        <v>61930</v>
      </c>
      <c r="F1974" s="1" t="s">
        <v>1235</v>
      </c>
      <c r="G1974" s="1" t="str">
        <f>IF(B1974="Issue",VLOOKUP(A1974,[1]Customers!$A:$B,2,FALSE),VLOOKUP(A1974,[1]Facilities!$A:$B,2,FALSE))</f>
        <v>R_USA43207_44811</v>
      </c>
      <c r="H1974" s="1" t="str">
        <f>VLOOKUP("D_"&amp;$E1974,[1]Facilities!$A:$BB,2,FALSE)</f>
        <v>D_USA43228_61930</v>
      </c>
      <c r="I1974" s="1" t="str">
        <f>VLOOKUP("D_"&amp;$E1974,[1]Facilities!$A:$BB,34,FALSE)</f>
        <v>Full Service</v>
      </c>
      <c r="J1974" s="1" t="str">
        <f>VLOOKUP("D_"&amp;$E1974,[1]Facilities!$A:$BB,36,FALSE)</f>
        <v>NO</v>
      </c>
      <c r="K1974" s="1" t="str">
        <f t="shared" si="94"/>
        <v>D_USA43228_61930</v>
      </c>
      <c r="L1974" s="1" t="str">
        <f>VLOOKUP("D_"&amp;RIGHT($K1974,5),[1]Facilities!$A:$BB,34,FALSE)</f>
        <v>Full Service</v>
      </c>
      <c r="M1974" s="1" t="str">
        <f>VLOOKUP("D_"&amp;RIGHT($K1974,5),[1]Facilities!$A:$BB,36,FALSE)</f>
        <v>NO</v>
      </c>
      <c r="N1974" s="1" t="str">
        <f t="shared" si="95"/>
        <v>D_USA43228_61930</v>
      </c>
    </row>
    <row r="1975" spans="1:14">
      <c r="A1975" s="1" t="str">
        <f t="shared" si="93"/>
        <v>R_44641</v>
      </c>
      <c r="B1975" s="1" t="s">
        <v>1804</v>
      </c>
      <c r="C1975" s="1">
        <v>44641</v>
      </c>
      <c r="D1975" s="1" t="s">
        <v>1737</v>
      </c>
      <c r="E1975" s="1">
        <v>70497</v>
      </c>
      <c r="F1975" s="1" t="s">
        <v>1422</v>
      </c>
      <c r="G1975" s="1" t="str">
        <f>IF(B1975="Issue",VLOOKUP(A1975,[1]Customers!$A:$B,2,FALSE),VLOOKUP(A1975,[1]Facilities!$A:$B,2,FALSE))</f>
        <v>R_USA63114_44641</v>
      </c>
      <c r="H1975" s="1" t="str">
        <f>VLOOKUP("D_"&amp;$E1975,[1]Facilities!$A:$BB,2,FALSE)</f>
        <v>D_USA63042_70497</v>
      </c>
      <c r="I1975" s="1" t="str">
        <f>VLOOKUP("D_"&amp;$E1975,[1]Facilities!$A:$BB,34,FALSE)</f>
        <v>Full Service</v>
      </c>
      <c r="J1975" s="1" t="str">
        <f>VLOOKUP("D_"&amp;$E1975,[1]Facilities!$A:$BB,36,FALSE)</f>
        <v>NO</v>
      </c>
      <c r="K1975" s="1" t="str">
        <f t="shared" si="94"/>
        <v>D_USA63042_70497</v>
      </c>
      <c r="L1975" s="1" t="str">
        <f>VLOOKUP("D_"&amp;RIGHT($K1975,5),[1]Facilities!$A:$BB,34,FALSE)</f>
        <v>Full Service</v>
      </c>
      <c r="M1975" s="1" t="str">
        <f>VLOOKUP("D_"&amp;RIGHT($K1975,5),[1]Facilities!$A:$BB,36,FALSE)</f>
        <v>NO</v>
      </c>
      <c r="N1975" s="1" t="str">
        <f t="shared" si="95"/>
        <v>D_USA63042_70497</v>
      </c>
    </row>
    <row r="1976" spans="1:14">
      <c r="A1976" s="1" t="str">
        <f t="shared" si="93"/>
        <v>R_44689</v>
      </c>
      <c r="B1976" s="1" t="s">
        <v>1804</v>
      </c>
      <c r="C1976" s="1">
        <v>44689</v>
      </c>
      <c r="D1976" s="1" t="s">
        <v>7148</v>
      </c>
      <c r="E1976" s="1">
        <v>75125</v>
      </c>
      <c r="F1976" s="1" t="s">
        <v>1675</v>
      </c>
      <c r="G1976" s="1" t="str">
        <f>IF(B1976="Issue",VLOOKUP(A1976,[1]Customers!$A:$B,2,FALSE),VLOOKUP(A1976,[1]Facilities!$A:$B,2,FALSE))</f>
        <v>R_USA90660_44689</v>
      </c>
      <c r="H1976" s="1" t="str">
        <f>VLOOKUP("D_"&amp;$E1976,[1]Facilities!$A:$BB,2,FALSE)</f>
        <v>D_USA92509_75125</v>
      </c>
      <c r="I1976" s="1" t="str">
        <f>VLOOKUP("D_"&amp;$E1976,[1]Facilities!$A:$BB,34,FALSE)</f>
        <v>Full Service</v>
      </c>
      <c r="J1976" s="1" t="str">
        <f>VLOOKUP("D_"&amp;$E1976,[1]Facilities!$A:$BB,36,FALSE)</f>
        <v>NO</v>
      </c>
      <c r="K1976" s="1" t="str">
        <f t="shared" si="94"/>
        <v>D_USA92509_75125</v>
      </c>
      <c r="L1976" s="1" t="str">
        <f>VLOOKUP("D_"&amp;RIGHT($K1976,5),[1]Facilities!$A:$BB,34,FALSE)</f>
        <v>Full Service</v>
      </c>
      <c r="M1976" s="1" t="str">
        <f>VLOOKUP("D_"&amp;RIGHT($K1976,5),[1]Facilities!$A:$BB,36,FALSE)</f>
        <v>NO</v>
      </c>
      <c r="N1976" s="1" t="str">
        <f t="shared" si="95"/>
        <v>D_USA92509_75125</v>
      </c>
    </row>
    <row r="1977" spans="1:14">
      <c r="A1977" s="1" t="str">
        <f t="shared" si="93"/>
        <v>R_76841</v>
      </c>
      <c r="B1977" s="1" t="s">
        <v>1804</v>
      </c>
      <c r="C1977" s="1">
        <v>76841</v>
      </c>
      <c r="D1977" s="1" t="s">
        <v>7050</v>
      </c>
      <c r="E1977" s="1">
        <v>77169</v>
      </c>
      <c r="F1977" s="1" t="s">
        <v>8294</v>
      </c>
      <c r="G1977" s="1" t="str">
        <f>IF(B1977="Issue",VLOOKUP(A1977,[1]Customers!$A:$B,2,FALSE),VLOOKUP(A1977,[1]Facilities!$A:$B,2,FALSE))</f>
        <v>R_USA78219_76841</v>
      </c>
      <c r="H1977" s="1" t="str">
        <f>VLOOKUP("D_"&amp;$E1977,[1]Facilities!$A:$BB,2,FALSE)</f>
        <v>D_USA78218_77169</v>
      </c>
      <c r="I1977" s="1" t="str">
        <f>VLOOKUP("D_"&amp;$E1977,[1]Facilities!$A:$BB,34,FALSE)</f>
        <v>Full Service</v>
      </c>
      <c r="J1977" s="1" t="str">
        <f>VLOOKUP("D_"&amp;$E1977,[1]Facilities!$A:$BB,36,FALSE)</f>
        <v>NO</v>
      </c>
      <c r="K1977" s="1" t="str">
        <f t="shared" si="94"/>
        <v>D_USA78218_77169</v>
      </c>
      <c r="L1977" s="1" t="str">
        <f>VLOOKUP("D_"&amp;RIGHT($K1977,5),[1]Facilities!$A:$BB,34,FALSE)</f>
        <v>Full Service</v>
      </c>
      <c r="M1977" s="1" t="str">
        <f>VLOOKUP("D_"&amp;RIGHT($K1977,5),[1]Facilities!$A:$BB,36,FALSE)</f>
        <v>NO</v>
      </c>
      <c r="N1977" s="1" t="str">
        <f t="shared" si="95"/>
        <v>D_USA78218_77169</v>
      </c>
    </row>
    <row r="1978" spans="1:14">
      <c r="A1978" s="1" t="str">
        <f t="shared" si="93"/>
        <v>R_44670</v>
      </c>
      <c r="B1978" s="1" t="s">
        <v>1804</v>
      </c>
      <c r="C1978" s="1">
        <v>44670</v>
      </c>
      <c r="D1978" s="1" t="s">
        <v>715</v>
      </c>
      <c r="E1978" s="1">
        <v>61930</v>
      </c>
      <c r="F1978" s="1" t="s">
        <v>1235</v>
      </c>
      <c r="G1978" s="1" t="str">
        <f>IF(B1978="Issue",VLOOKUP(A1978,[1]Customers!$A:$B,2,FALSE),VLOOKUP(A1978,[1]Facilities!$A:$B,2,FALSE))</f>
        <v>R_USA48150_44670</v>
      </c>
      <c r="H1978" s="1" t="str">
        <f>VLOOKUP("D_"&amp;$E1978,[1]Facilities!$A:$BB,2,FALSE)</f>
        <v>D_USA43228_61930</v>
      </c>
      <c r="I1978" s="1" t="str">
        <f>VLOOKUP("D_"&amp;$E1978,[1]Facilities!$A:$BB,34,FALSE)</f>
        <v>Full Service</v>
      </c>
      <c r="J1978" s="1" t="str">
        <f>VLOOKUP("D_"&amp;$E1978,[1]Facilities!$A:$BB,36,FALSE)</f>
        <v>NO</v>
      </c>
      <c r="K1978" s="1" t="str">
        <f t="shared" si="94"/>
        <v>D_USA43228_61930</v>
      </c>
      <c r="L1978" s="1" t="str">
        <f>VLOOKUP("D_"&amp;RIGHT($K1978,5),[1]Facilities!$A:$BB,34,FALSE)</f>
        <v>Full Service</v>
      </c>
      <c r="M1978" s="1" t="str">
        <f>VLOOKUP("D_"&amp;RIGHT($K1978,5),[1]Facilities!$A:$BB,36,FALSE)</f>
        <v>NO</v>
      </c>
      <c r="N1978" s="1" t="str">
        <f t="shared" si="95"/>
        <v>D_USA43228_61930</v>
      </c>
    </row>
    <row r="1979" spans="1:14">
      <c r="A1979" s="1" t="str">
        <f t="shared" si="93"/>
        <v>R_44656</v>
      </c>
      <c r="B1979" s="1" t="s">
        <v>1804</v>
      </c>
      <c r="C1979" s="1">
        <v>44656</v>
      </c>
      <c r="D1979" s="1" t="s">
        <v>7307</v>
      </c>
      <c r="E1979" s="1">
        <v>63296</v>
      </c>
      <c r="F1979" s="1" t="s">
        <v>8293</v>
      </c>
      <c r="G1979" s="1" t="str">
        <f>IF(B1979="Issue",VLOOKUP(A1979,[1]Customers!$A:$B,2,FALSE),VLOOKUP(A1979,[1]Facilities!$A:$B,2,FALSE))</f>
        <v>R_USA45011_44656</v>
      </c>
      <c r="H1979" s="1" t="str">
        <f>VLOOKUP("D_"&amp;$E1979,[1]Facilities!$A:$BB,2,FALSE)</f>
        <v>D_USA60099_63296</v>
      </c>
      <c r="I1979" s="1" t="str">
        <f>VLOOKUP("D_"&amp;$E1979,[1]Facilities!$A:$BB,34,FALSE)</f>
        <v>Full Service</v>
      </c>
      <c r="J1979" s="1" t="str">
        <f>VLOOKUP("D_"&amp;$E1979,[1]Facilities!$A:$BB,36,FALSE)</f>
        <v>NO</v>
      </c>
      <c r="K1979" s="1" t="str">
        <f t="shared" si="94"/>
        <v>D_USA60099_63296</v>
      </c>
      <c r="L1979" s="1" t="str">
        <f>VLOOKUP("D_"&amp;RIGHT($K1979,5),[1]Facilities!$A:$BB,34,FALSE)</f>
        <v>Full Service</v>
      </c>
      <c r="M1979" s="1" t="str">
        <f>VLOOKUP("D_"&amp;RIGHT($K1979,5),[1]Facilities!$A:$BB,36,FALSE)</f>
        <v>NO</v>
      </c>
      <c r="N1979" s="1" t="str">
        <f t="shared" si="95"/>
        <v>D_USA60099_63296</v>
      </c>
    </row>
    <row r="1980" spans="1:14">
      <c r="A1980" s="1" t="str">
        <f t="shared" si="93"/>
        <v>R_44707</v>
      </c>
      <c r="B1980" s="1" t="s">
        <v>1804</v>
      </c>
      <c r="C1980" s="1">
        <v>44707</v>
      </c>
      <c r="D1980" s="1" t="s">
        <v>709</v>
      </c>
      <c r="E1980" s="1">
        <v>56720</v>
      </c>
      <c r="F1980" s="1" t="s">
        <v>570</v>
      </c>
      <c r="G1980" s="1" t="str">
        <f>IF(B1980="Issue",VLOOKUP(A1980,[1]Customers!$A:$B,2,FALSE),VLOOKUP(A1980,[1]Facilities!$A:$B,2,FALSE))</f>
        <v>R_USA46241_44707</v>
      </c>
      <c r="H1980" s="1" t="str">
        <f>VLOOKUP("D_"&amp;$E1980,[1]Facilities!$A:$BB,2,FALSE)</f>
        <v>D_USA46235_56720</v>
      </c>
      <c r="I1980" s="1" t="str">
        <f>VLOOKUP("D_"&amp;$E1980,[1]Facilities!$A:$BB,34,FALSE)</f>
        <v>Full Service</v>
      </c>
      <c r="J1980" s="1" t="str">
        <f>VLOOKUP("D_"&amp;$E1980,[1]Facilities!$A:$BB,36,FALSE)</f>
        <v>NO</v>
      </c>
      <c r="K1980" s="1" t="str">
        <f t="shared" si="94"/>
        <v>D_USA46235_56720</v>
      </c>
      <c r="L1980" s="1" t="str">
        <f>VLOOKUP("D_"&amp;RIGHT($K1980,5),[1]Facilities!$A:$BB,34,FALSE)</f>
        <v>Full Service</v>
      </c>
      <c r="M1980" s="1" t="str">
        <f>VLOOKUP("D_"&amp;RIGHT($K1980,5),[1]Facilities!$A:$BB,36,FALSE)</f>
        <v>NO</v>
      </c>
      <c r="N1980" s="1" t="str">
        <f t="shared" si="95"/>
        <v>D_USA46235_56720</v>
      </c>
    </row>
    <row r="1981" spans="1:14">
      <c r="A1981" s="1" t="str">
        <f t="shared" si="93"/>
        <v>R_58412</v>
      </c>
      <c r="B1981" s="1" t="s">
        <v>1804</v>
      </c>
      <c r="C1981" s="1">
        <v>58412</v>
      </c>
      <c r="D1981" s="1" t="s">
        <v>703</v>
      </c>
      <c r="E1981" s="1">
        <v>76082</v>
      </c>
      <c r="F1981" s="1" t="s">
        <v>1787</v>
      </c>
      <c r="G1981" s="1" t="str">
        <f>IF(B1981="Issue",VLOOKUP(A1981,[1]Customers!$A:$B,2,FALSE),VLOOKUP(A1981,[1]Facilities!$A:$B,2,FALSE))</f>
        <v>R_USA80239_58412</v>
      </c>
      <c r="H1981" s="1" t="str">
        <f>VLOOKUP("D_"&amp;$E1981,[1]Facilities!$A:$BB,2,FALSE)</f>
        <v>D_USA80011_76082</v>
      </c>
      <c r="I1981" s="1" t="str">
        <f>VLOOKUP("D_"&amp;$E1981,[1]Facilities!$A:$BB,34,FALSE)</f>
        <v>Full Service</v>
      </c>
      <c r="J1981" s="1" t="str">
        <f>VLOOKUP("D_"&amp;$E1981,[1]Facilities!$A:$BB,36,FALSE)</f>
        <v>NO</v>
      </c>
      <c r="K1981" s="1" t="str">
        <f t="shared" si="94"/>
        <v>D_USA80011_76082</v>
      </c>
      <c r="L1981" s="1" t="str">
        <f>VLOOKUP("D_"&amp;RIGHT($K1981,5),[1]Facilities!$A:$BB,34,FALSE)</f>
        <v>Full Service</v>
      </c>
      <c r="M1981" s="1" t="str">
        <f>VLOOKUP("D_"&amp;RIGHT($K1981,5),[1]Facilities!$A:$BB,36,FALSE)</f>
        <v>NO</v>
      </c>
      <c r="N1981" s="1" t="str">
        <f t="shared" si="95"/>
        <v>D_USA80011_76082</v>
      </c>
    </row>
    <row r="1982" spans="1:14">
      <c r="A1982" s="1" t="str">
        <f t="shared" si="93"/>
        <v>R_44663</v>
      </c>
      <c r="B1982" s="1" t="s">
        <v>1804</v>
      </c>
      <c r="C1982" s="1">
        <v>44663</v>
      </c>
      <c r="D1982" s="1" t="s">
        <v>8121</v>
      </c>
      <c r="E1982" s="1">
        <v>42677</v>
      </c>
      <c r="F1982" s="1" t="s">
        <v>569</v>
      </c>
      <c r="G1982" s="1" t="str">
        <f>IF(B1982="Issue",VLOOKUP(A1982,[1]Customers!$A:$B,2,FALSE),VLOOKUP(A1982,[1]Facilities!$A:$B,2,FALSE))</f>
        <v>R_USA64120_44663</v>
      </c>
      <c r="H1982" s="1" t="str">
        <f>VLOOKUP("D_"&amp;$E1982,[1]Facilities!$A:$BB,2,FALSE)</f>
        <v>D_USA50313_42677</v>
      </c>
      <c r="I1982" s="1" t="str">
        <f>VLOOKUP("D_"&amp;$E1982,[1]Facilities!$A:$BB,34,FALSE)</f>
        <v>Full Service</v>
      </c>
      <c r="J1982" s="1" t="str">
        <f>VLOOKUP("D_"&amp;$E1982,[1]Facilities!$A:$BB,36,FALSE)</f>
        <v>NO</v>
      </c>
      <c r="K1982" s="1" t="str">
        <f t="shared" si="94"/>
        <v>D_USA50313_42677</v>
      </c>
      <c r="L1982" s="1" t="str">
        <f>VLOOKUP("D_"&amp;RIGHT($K1982,5),[1]Facilities!$A:$BB,34,FALSE)</f>
        <v>Full Service</v>
      </c>
      <c r="M1982" s="1" t="str">
        <f>VLOOKUP("D_"&amp;RIGHT($K1982,5),[1]Facilities!$A:$BB,36,FALSE)</f>
        <v>NO</v>
      </c>
      <c r="N1982" s="1" t="str">
        <f t="shared" si="95"/>
        <v>D_USA50313_42677</v>
      </c>
    </row>
    <row r="1983" spans="1:14">
      <c r="A1983" s="1" t="str">
        <f t="shared" si="93"/>
        <v>R_44675</v>
      </c>
      <c r="B1983" s="1" t="s">
        <v>1804</v>
      </c>
      <c r="C1983" s="1">
        <v>44675</v>
      </c>
      <c r="D1983" s="1" t="s">
        <v>719</v>
      </c>
      <c r="E1983" s="1">
        <v>56353</v>
      </c>
      <c r="F1983" s="1" t="s">
        <v>571</v>
      </c>
      <c r="G1983" s="1" t="str">
        <f>IF(B1983="Issue",VLOOKUP(A1983,[1]Customers!$A:$B,2,FALSE),VLOOKUP(A1983,[1]Facilities!$A:$B,2,FALSE))</f>
        <v>R_USA60163_44675</v>
      </c>
      <c r="H1983" s="1" t="str">
        <f>VLOOKUP("D_"&amp;$E1983,[1]Facilities!$A:$BB,2,FALSE)</f>
        <v>D_USA60633_56353</v>
      </c>
      <c r="I1983" s="1" t="str">
        <f>VLOOKUP("D_"&amp;$E1983,[1]Facilities!$A:$BB,34,FALSE)</f>
        <v>Full Service</v>
      </c>
      <c r="J1983" s="1" t="str">
        <f>VLOOKUP("D_"&amp;$E1983,[1]Facilities!$A:$BB,36,FALSE)</f>
        <v>NO</v>
      </c>
      <c r="K1983" s="1" t="str">
        <f t="shared" si="94"/>
        <v>D_USA60633_56353</v>
      </c>
      <c r="L1983" s="1" t="str">
        <f>VLOOKUP("D_"&amp;RIGHT($K1983,5),[1]Facilities!$A:$BB,34,FALSE)</f>
        <v>Full Service</v>
      </c>
      <c r="M1983" s="1" t="str">
        <f>VLOOKUP("D_"&amp;RIGHT($K1983,5),[1]Facilities!$A:$BB,36,FALSE)</f>
        <v>NO</v>
      </c>
      <c r="N1983" s="1" t="str">
        <f t="shared" si="95"/>
        <v>D_USA60633_56353</v>
      </c>
    </row>
    <row r="1984" spans="1:14">
      <c r="A1984" s="1" t="str">
        <f t="shared" si="93"/>
        <v>R_44677</v>
      </c>
      <c r="B1984" s="1" t="s">
        <v>1804</v>
      </c>
      <c r="C1984" s="1">
        <v>44677</v>
      </c>
      <c r="D1984" s="1" t="s">
        <v>722</v>
      </c>
      <c r="E1984" s="1">
        <v>76092</v>
      </c>
      <c r="F1984" s="1" t="s">
        <v>8291</v>
      </c>
      <c r="G1984" s="1" t="str">
        <f>IF(B1984="Issue",VLOOKUP(A1984,[1]Customers!$A:$B,2,FALSE),VLOOKUP(A1984,[1]Facilities!$A:$B,2,FALSE))</f>
        <v>R_USA55428_44677</v>
      </c>
      <c r="H1984" s="1" t="str">
        <f>VLOOKUP("D_"&amp;$E1984,[1]Facilities!$A:$BB,2,FALSE)</f>
        <v>D_USA55066_76092</v>
      </c>
      <c r="I1984" s="1" t="str">
        <f>VLOOKUP("D_"&amp;$E1984,[1]Facilities!$A:$BB,34,FALSE)</f>
        <v>Full Service</v>
      </c>
      <c r="J1984" s="1" t="str">
        <f>VLOOKUP("D_"&amp;$E1984,[1]Facilities!$A:$BB,36,FALSE)</f>
        <v>NO</v>
      </c>
      <c r="K1984" s="1" t="str">
        <f t="shared" si="94"/>
        <v>D_USA55066_76092</v>
      </c>
      <c r="L1984" s="1" t="str">
        <f>VLOOKUP("D_"&amp;RIGHT($K1984,5),[1]Facilities!$A:$BB,34,FALSE)</f>
        <v>Full Service</v>
      </c>
      <c r="M1984" s="1" t="str">
        <f>VLOOKUP("D_"&amp;RIGHT($K1984,5),[1]Facilities!$A:$BB,36,FALSE)</f>
        <v>NO</v>
      </c>
      <c r="N1984" s="1" t="str">
        <f t="shared" si="95"/>
        <v>D_USA55066_76092</v>
      </c>
    </row>
    <row r="1985" spans="1:14">
      <c r="A1985" s="1" t="str">
        <f t="shared" si="93"/>
        <v>R_44636</v>
      </c>
      <c r="B1985" s="1" t="s">
        <v>1804</v>
      </c>
      <c r="C1985" s="1">
        <v>44636</v>
      </c>
      <c r="D1985" s="1" t="s">
        <v>694</v>
      </c>
      <c r="E1985" s="1">
        <v>50843</v>
      </c>
      <c r="F1985" s="1" t="s">
        <v>576</v>
      </c>
      <c r="G1985" s="1" t="str">
        <f>IF(B1985="Issue",VLOOKUP(A1985,[1]Customers!$A:$B,2,FALSE),VLOOKUP(A1985,[1]Facilities!$A:$B,2,FALSE))</f>
        <v>R_USA21230_44636</v>
      </c>
      <c r="H1985" s="1" t="str">
        <f>VLOOKUP("D_"&amp;$E1985,[1]Facilities!$A:$BB,2,FALSE)</f>
        <v>D_USA18202_50843</v>
      </c>
      <c r="I1985" s="1" t="str">
        <f>VLOOKUP("D_"&amp;$E1985,[1]Facilities!$A:$BB,34,FALSE)</f>
        <v>Full Service</v>
      </c>
      <c r="J1985" s="1" t="str">
        <f>VLOOKUP("D_"&amp;$E1985,[1]Facilities!$A:$BB,36,FALSE)</f>
        <v>NO</v>
      </c>
      <c r="K1985" s="1" t="str">
        <f t="shared" si="94"/>
        <v>D_USA18202_50843</v>
      </c>
      <c r="L1985" s="1" t="str">
        <f>VLOOKUP("D_"&amp;RIGHT($K1985,5),[1]Facilities!$A:$BB,34,FALSE)</f>
        <v>Full Service</v>
      </c>
      <c r="M1985" s="1" t="str">
        <f>VLOOKUP("D_"&amp;RIGHT($K1985,5),[1]Facilities!$A:$BB,36,FALSE)</f>
        <v>NO</v>
      </c>
      <c r="N1985" s="1" t="str">
        <f t="shared" si="95"/>
        <v>D_USA18202_50843</v>
      </c>
    </row>
    <row r="1986" spans="1:14">
      <c r="A1986" s="1" t="str">
        <f t="shared" si="93"/>
        <v>R_44695</v>
      </c>
      <c r="B1986" s="1" t="s">
        <v>1804</v>
      </c>
      <c r="C1986" s="1">
        <v>44695</v>
      </c>
      <c r="D1986" s="1" t="s">
        <v>690</v>
      </c>
      <c r="E1986" s="1">
        <v>61930</v>
      </c>
      <c r="F1986" s="1" t="s">
        <v>1235</v>
      </c>
      <c r="G1986" s="1" t="str">
        <f>IF(B1986="Issue",VLOOKUP(A1986,[1]Customers!$A:$B,2,FALSE),VLOOKUP(A1986,[1]Facilities!$A:$B,2,FALSE))</f>
        <v>R_USA44139_44695</v>
      </c>
      <c r="H1986" s="1" t="str">
        <f>VLOOKUP("D_"&amp;$E1986,[1]Facilities!$A:$BB,2,FALSE)</f>
        <v>D_USA43228_61930</v>
      </c>
      <c r="I1986" s="1" t="str">
        <f>VLOOKUP("D_"&amp;$E1986,[1]Facilities!$A:$BB,34,FALSE)</f>
        <v>Full Service</v>
      </c>
      <c r="J1986" s="1" t="str">
        <f>VLOOKUP("D_"&amp;$E1986,[1]Facilities!$A:$BB,36,FALSE)</f>
        <v>NO</v>
      </c>
      <c r="K1986" s="1" t="str">
        <f t="shared" si="94"/>
        <v>D_USA43228_61930</v>
      </c>
      <c r="L1986" s="1" t="str">
        <f>VLOOKUP("D_"&amp;RIGHT($K1986,5),[1]Facilities!$A:$BB,34,FALSE)</f>
        <v>Full Service</v>
      </c>
      <c r="M1986" s="1" t="str">
        <f>VLOOKUP("D_"&amp;RIGHT($K1986,5),[1]Facilities!$A:$BB,36,FALSE)</f>
        <v>NO</v>
      </c>
      <c r="N1986" s="1" t="str">
        <f t="shared" si="95"/>
        <v>D_USA43228_61930</v>
      </c>
    </row>
    <row r="1987" spans="1:14">
      <c r="A1987" s="1" t="str">
        <f t="shared" si="93"/>
        <v>R_44681</v>
      </c>
      <c r="B1987" s="1" t="s">
        <v>1804</v>
      </c>
      <c r="C1987" s="1">
        <v>44681</v>
      </c>
      <c r="D1987" s="1" t="s">
        <v>725</v>
      </c>
      <c r="E1987" s="1">
        <v>63296</v>
      </c>
      <c r="F1987" s="1" t="s">
        <v>8293</v>
      </c>
      <c r="G1987" s="1" t="str">
        <f>IF(B1987="Issue",VLOOKUP(A1987,[1]Customers!$A:$B,2,FALSE),VLOOKUP(A1987,[1]Facilities!$A:$B,2,FALSE))</f>
        <v>R_USA73131_44681</v>
      </c>
      <c r="H1987" s="1" t="str">
        <f>VLOOKUP("D_"&amp;$E1987,[1]Facilities!$A:$BB,2,FALSE)</f>
        <v>D_USA60099_63296</v>
      </c>
      <c r="I1987" s="1" t="str">
        <f>VLOOKUP("D_"&amp;$E1987,[1]Facilities!$A:$BB,34,FALSE)</f>
        <v>Full Service</v>
      </c>
      <c r="J1987" s="1" t="str">
        <f>VLOOKUP("D_"&amp;$E1987,[1]Facilities!$A:$BB,36,FALSE)</f>
        <v>NO</v>
      </c>
      <c r="K1987" s="1" t="str">
        <f t="shared" si="94"/>
        <v>D_USA60099_63296</v>
      </c>
      <c r="L1987" s="1" t="str">
        <f>VLOOKUP("D_"&amp;RIGHT($K1987,5),[1]Facilities!$A:$BB,34,FALSE)</f>
        <v>Full Service</v>
      </c>
      <c r="M1987" s="1" t="str">
        <f>VLOOKUP("D_"&amp;RIGHT($K1987,5),[1]Facilities!$A:$BB,36,FALSE)</f>
        <v>NO</v>
      </c>
      <c r="N1987" s="1" t="str">
        <f t="shared" si="95"/>
        <v>D_USA60099_63296</v>
      </c>
    </row>
    <row r="1988" spans="1:14">
      <c r="A1988" s="1" t="str">
        <f t="shared" ref="A1988:A2051" si="96">LEFT(B1988,1)&amp;"_"&amp;C1988</f>
        <v>R_44672</v>
      </c>
      <c r="B1988" s="1" t="s">
        <v>1804</v>
      </c>
      <c r="C1988" s="1">
        <v>44672</v>
      </c>
      <c r="D1988" s="1" t="s">
        <v>1531</v>
      </c>
      <c r="E1988" s="1">
        <v>60457</v>
      </c>
      <c r="F1988" s="1" t="s">
        <v>582</v>
      </c>
      <c r="G1988" s="1" t="str">
        <f>IF(B1988="Issue",VLOOKUP(A1988,[1]Customers!$A:$B,2,FALSE),VLOOKUP(A1988,[1]Facilities!$A:$B,2,FALSE))</f>
        <v>R_USA29680_44672</v>
      </c>
      <c r="H1988" s="1" t="str">
        <f>VLOOKUP("D_"&amp;$E1988,[1]Facilities!$A:$BB,2,FALSE)</f>
        <v>D_USA29340_60457</v>
      </c>
      <c r="I1988" s="1" t="str">
        <f>VLOOKUP("D_"&amp;$E1988,[1]Facilities!$A:$BB,34,FALSE)</f>
        <v>Full Service</v>
      </c>
      <c r="J1988" s="1" t="str">
        <f>VLOOKUP("D_"&amp;$E1988,[1]Facilities!$A:$BB,36,FALSE)</f>
        <v>NO</v>
      </c>
      <c r="K1988" s="1" t="str">
        <f t="shared" ref="K1988:K2051" si="97">H1988</f>
        <v>D_USA29340_60457</v>
      </c>
      <c r="L1988" s="1" t="str">
        <f>VLOOKUP("D_"&amp;RIGHT($K1988,5),[1]Facilities!$A:$BB,34,FALSE)</f>
        <v>Full Service</v>
      </c>
      <c r="M1988" s="1" t="str">
        <f>VLOOKUP("D_"&amp;RIGHT($K1988,5),[1]Facilities!$A:$BB,36,FALSE)</f>
        <v>NO</v>
      </c>
      <c r="N1988" s="1" t="str">
        <f t="shared" ref="N1988:N2051" si="98">K1988</f>
        <v>D_USA29340_60457</v>
      </c>
    </row>
    <row r="1989" spans="1:14">
      <c r="A1989" s="1" t="str">
        <f t="shared" si="96"/>
        <v>R_44683</v>
      </c>
      <c r="B1989" s="1" t="s">
        <v>1804</v>
      </c>
      <c r="C1989" s="1">
        <v>44683</v>
      </c>
      <c r="D1989" s="1" t="s">
        <v>1530</v>
      </c>
      <c r="E1989" s="1">
        <v>75125</v>
      </c>
      <c r="F1989" s="1" t="s">
        <v>1675</v>
      </c>
      <c r="G1989" s="1" t="str">
        <f>IF(B1989="Issue",VLOOKUP(A1989,[1]Customers!$A:$B,2,FALSE),VLOOKUP(A1989,[1]Facilities!$A:$B,2,FALSE))</f>
        <v>R_USA91761_44683</v>
      </c>
      <c r="H1989" s="1" t="str">
        <f>VLOOKUP("D_"&amp;$E1989,[1]Facilities!$A:$BB,2,FALSE)</f>
        <v>D_USA92509_75125</v>
      </c>
      <c r="I1989" s="1" t="str">
        <f>VLOOKUP("D_"&amp;$E1989,[1]Facilities!$A:$BB,34,FALSE)</f>
        <v>Full Service</v>
      </c>
      <c r="J1989" s="1" t="str">
        <f>VLOOKUP("D_"&amp;$E1989,[1]Facilities!$A:$BB,36,FALSE)</f>
        <v>NO</v>
      </c>
      <c r="K1989" s="1" t="str">
        <f t="shared" si="97"/>
        <v>D_USA92509_75125</v>
      </c>
      <c r="L1989" s="1" t="str">
        <f>VLOOKUP("D_"&amp;RIGHT($K1989,5),[1]Facilities!$A:$BB,34,FALSE)</f>
        <v>Full Service</v>
      </c>
      <c r="M1989" s="1" t="str">
        <f>VLOOKUP("D_"&amp;RIGHT($K1989,5),[1]Facilities!$A:$BB,36,FALSE)</f>
        <v>NO</v>
      </c>
      <c r="N1989" s="1" t="str">
        <f t="shared" si="98"/>
        <v>D_USA92509_75125</v>
      </c>
    </row>
    <row r="1990" spans="1:14">
      <c r="A1990" s="1" t="str">
        <f t="shared" si="96"/>
        <v>R_44667</v>
      </c>
      <c r="B1990" s="1" t="s">
        <v>1804</v>
      </c>
      <c r="C1990" s="1">
        <v>44667</v>
      </c>
      <c r="D1990" s="1" t="s">
        <v>714</v>
      </c>
      <c r="E1990" s="1">
        <v>61692</v>
      </c>
      <c r="F1990" s="1" t="s">
        <v>574</v>
      </c>
      <c r="G1990" s="1" t="str">
        <f>IF(B1990="Issue",VLOOKUP(A1990,[1]Customers!$A:$B,2,FALSE),VLOOKUP(A1990,[1]Facilities!$A:$B,2,FALSE))</f>
        <v>R_USA15056_44667</v>
      </c>
      <c r="H1990" s="1" t="str">
        <f>VLOOKUP("D_"&amp;$E1990,[1]Facilities!$A:$BB,2,FALSE)</f>
        <v>D_USA14031_61692</v>
      </c>
      <c r="I1990" s="1" t="str">
        <f>VLOOKUP("D_"&amp;$E1990,[1]Facilities!$A:$BB,34,FALSE)</f>
        <v>Full Service</v>
      </c>
      <c r="J1990" s="1" t="str">
        <f>VLOOKUP("D_"&amp;$E1990,[1]Facilities!$A:$BB,36,FALSE)</f>
        <v>NO</v>
      </c>
      <c r="K1990" s="1" t="str">
        <f t="shared" si="97"/>
        <v>D_USA14031_61692</v>
      </c>
      <c r="L1990" s="1" t="str">
        <f>VLOOKUP("D_"&amp;RIGHT($K1990,5),[1]Facilities!$A:$BB,34,FALSE)</f>
        <v>Full Service</v>
      </c>
      <c r="M1990" s="1" t="str">
        <f>VLOOKUP("D_"&amp;RIGHT($K1990,5),[1]Facilities!$A:$BB,36,FALSE)</f>
        <v>NO</v>
      </c>
      <c r="N1990" s="1" t="str">
        <f t="shared" si="98"/>
        <v>D_USA14031_61692</v>
      </c>
    </row>
    <row r="1991" spans="1:14">
      <c r="A1991" s="1" t="str">
        <f t="shared" si="96"/>
        <v>R_44627</v>
      </c>
      <c r="B1991" s="1" t="s">
        <v>1804</v>
      </c>
      <c r="C1991" s="1">
        <v>44627</v>
      </c>
      <c r="D1991" s="1" t="s">
        <v>693</v>
      </c>
      <c r="E1991" s="1">
        <v>63875</v>
      </c>
      <c r="F1991" s="1" t="s">
        <v>587</v>
      </c>
      <c r="G1991" s="1" t="str">
        <f>IF(B1991="Issue",VLOOKUP(A1991,[1]Customers!$A:$B,2,FALSE),VLOOKUP(A1991,[1]Facilities!$A:$B,2,FALSE))</f>
        <v>R_USA30336_44627</v>
      </c>
      <c r="H1991" s="1" t="str">
        <f>VLOOKUP("D_"&amp;$E1991,[1]Facilities!$A:$BB,2,FALSE)</f>
        <v>D_USA30336_63875</v>
      </c>
      <c r="I1991" s="1" t="str">
        <f>VLOOKUP("D_"&amp;$E1991,[1]Facilities!$A:$BB,34,FALSE)</f>
        <v>Full Service</v>
      </c>
      <c r="J1991" s="1" t="str">
        <f>VLOOKUP("D_"&amp;$E1991,[1]Facilities!$A:$BB,36,FALSE)</f>
        <v>NO</v>
      </c>
      <c r="K1991" s="1" t="str">
        <f t="shared" si="97"/>
        <v>D_USA30336_63875</v>
      </c>
      <c r="L1991" s="1" t="str">
        <f>VLOOKUP("D_"&amp;RIGHT($K1991,5),[1]Facilities!$A:$BB,34,FALSE)</f>
        <v>Full Service</v>
      </c>
      <c r="M1991" s="1" t="str">
        <f>VLOOKUP("D_"&amp;RIGHT($K1991,5),[1]Facilities!$A:$BB,36,FALSE)</f>
        <v>NO</v>
      </c>
      <c r="N1991" s="1" t="str">
        <f t="shared" si="98"/>
        <v>D_USA30336_63875</v>
      </c>
    </row>
    <row r="1992" spans="1:14">
      <c r="A1992" s="1" t="str">
        <f t="shared" si="96"/>
        <v>R_44643</v>
      </c>
      <c r="B1992" s="1" t="s">
        <v>1804</v>
      </c>
      <c r="C1992" s="1">
        <v>44643</v>
      </c>
      <c r="D1992" s="1" t="s">
        <v>8286</v>
      </c>
      <c r="E1992" s="1">
        <v>60457</v>
      </c>
      <c r="F1992" s="1" t="s">
        <v>582</v>
      </c>
      <c r="G1992" s="1" t="str">
        <f>IF(B1992="Issue",VLOOKUP(A1992,[1]Customers!$A:$B,2,FALSE),VLOOKUP(A1992,[1]Facilities!$A:$B,2,FALSE))</f>
        <v>R_USA28269_44643</v>
      </c>
      <c r="H1992" s="1" t="str">
        <f>VLOOKUP("D_"&amp;$E1992,[1]Facilities!$A:$BB,2,FALSE)</f>
        <v>D_USA29340_60457</v>
      </c>
      <c r="I1992" s="1" t="str">
        <f>VLOOKUP("D_"&amp;$E1992,[1]Facilities!$A:$BB,34,FALSE)</f>
        <v>Full Service</v>
      </c>
      <c r="J1992" s="1" t="str">
        <f>VLOOKUP("D_"&amp;$E1992,[1]Facilities!$A:$BB,36,FALSE)</f>
        <v>NO</v>
      </c>
      <c r="K1992" s="1" t="str">
        <f t="shared" si="97"/>
        <v>D_USA29340_60457</v>
      </c>
      <c r="L1992" s="1" t="str">
        <f>VLOOKUP("D_"&amp;RIGHT($K1992,5),[1]Facilities!$A:$BB,34,FALSE)</f>
        <v>Full Service</v>
      </c>
      <c r="M1992" s="1" t="str">
        <f>VLOOKUP("D_"&amp;RIGHT($K1992,5),[1]Facilities!$A:$BB,36,FALSE)</f>
        <v>NO</v>
      </c>
      <c r="N1992" s="1" t="str">
        <f t="shared" si="98"/>
        <v>D_USA29340_60457</v>
      </c>
    </row>
    <row r="1993" spans="1:14">
      <c r="A1993" s="1" t="str">
        <f t="shared" si="96"/>
        <v>R_63833</v>
      </c>
      <c r="B1993" s="1" t="s">
        <v>1804</v>
      </c>
      <c r="C1993" s="1">
        <v>63833</v>
      </c>
      <c r="D1993" s="1" t="s">
        <v>728</v>
      </c>
      <c r="E1993" s="1">
        <v>65540</v>
      </c>
      <c r="F1993" s="1" t="s">
        <v>573</v>
      </c>
      <c r="G1993" s="1" t="str">
        <f>IF(B1993="Issue",VLOOKUP(A1993,[1]Customers!$A:$B,2,FALSE),VLOOKUP(A1993,[1]Facilities!$A:$B,2,FALSE))</f>
        <v>R_USA85043_63833</v>
      </c>
      <c r="H1993" s="1" t="str">
        <f>VLOOKUP("D_"&amp;$E1993,[1]Facilities!$A:$BB,2,FALSE)</f>
        <v>D_USA85043_65540</v>
      </c>
      <c r="I1993" s="1" t="str">
        <f>VLOOKUP("D_"&amp;$E1993,[1]Facilities!$A:$BB,34,FALSE)</f>
        <v>Full Service</v>
      </c>
      <c r="J1993" s="1" t="str">
        <f>VLOOKUP("D_"&amp;$E1993,[1]Facilities!$A:$BB,36,FALSE)</f>
        <v>NO</v>
      </c>
      <c r="K1993" s="1" t="str">
        <f t="shared" si="97"/>
        <v>D_USA85043_65540</v>
      </c>
      <c r="L1993" s="1" t="str">
        <f>VLOOKUP("D_"&amp;RIGHT($K1993,5),[1]Facilities!$A:$BB,34,FALSE)</f>
        <v>Full Service</v>
      </c>
      <c r="M1993" s="1" t="str">
        <f>VLOOKUP("D_"&amp;RIGHT($K1993,5),[1]Facilities!$A:$BB,36,FALSE)</f>
        <v>NO</v>
      </c>
      <c r="N1993" s="1" t="str">
        <f t="shared" si="98"/>
        <v>D_USA85043_65540</v>
      </c>
    </row>
    <row r="1994" spans="1:14">
      <c r="A1994" s="1" t="str">
        <f t="shared" si="96"/>
        <v>R_44676</v>
      </c>
      <c r="B1994" s="1" t="s">
        <v>1804</v>
      </c>
      <c r="C1994" s="1">
        <v>44676</v>
      </c>
      <c r="D1994" s="1" t="s">
        <v>721</v>
      </c>
      <c r="E1994" s="1">
        <v>76410</v>
      </c>
      <c r="F1994" s="1" t="s">
        <v>8290</v>
      </c>
      <c r="G1994" s="1" t="str">
        <f>IF(B1994="Issue",VLOOKUP(A1994,[1]Customers!$A:$B,2,FALSE),VLOOKUP(A1994,[1]Facilities!$A:$B,2,FALSE))</f>
        <v>R_USA37207_44676</v>
      </c>
      <c r="H1994" s="1" t="str">
        <f>VLOOKUP("D_"&amp;$E1994,[1]Facilities!$A:$BB,2,FALSE)</f>
        <v>D_USA38118_76410</v>
      </c>
      <c r="I1994" s="1" t="str">
        <f>VLOOKUP("D_"&amp;$E1994,[1]Facilities!$A:$BB,34,FALSE)</f>
        <v>Full Service</v>
      </c>
      <c r="J1994" s="1" t="str">
        <f>VLOOKUP("D_"&amp;$E1994,[1]Facilities!$A:$BB,36,FALSE)</f>
        <v>NO</v>
      </c>
      <c r="K1994" s="1" t="str">
        <f t="shared" si="97"/>
        <v>D_USA38118_76410</v>
      </c>
      <c r="L1994" s="1" t="str">
        <f>VLOOKUP("D_"&amp;RIGHT($K1994,5),[1]Facilities!$A:$BB,34,FALSE)</f>
        <v>Full Service</v>
      </c>
      <c r="M1994" s="1" t="str">
        <f>VLOOKUP("D_"&amp;RIGHT($K1994,5),[1]Facilities!$A:$BB,36,FALSE)</f>
        <v>NO</v>
      </c>
      <c r="N1994" s="1" t="str">
        <f t="shared" si="98"/>
        <v>D_USA38118_76410</v>
      </c>
    </row>
    <row r="1995" spans="1:14">
      <c r="A1995" s="1" t="str">
        <f t="shared" si="96"/>
        <v>R_44682</v>
      </c>
      <c r="B1995" s="1" t="s">
        <v>1804</v>
      </c>
      <c r="C1995" s="1">
        <v>44682</v>
      </c>
      <c r="D1995" s="1" t="s">
        <v>726</v>
      </c>
      <c r="E1995" s="1">
        <v>42677</v>
      </c>
      <c r="F1995" s="1" t="s">
        <v>569</v>
      </c>
      <c r="G1995" s="1" t="str">
        <f>IF(B1995="Issue",VLOOKUP(A1995,[1]Customers!$A:$B,2,FALSE),VLOOKUP(A1995,[1]Facilities!$A:$B,2,FALSE))</f>
        <v>R_USA68110_44682</v>
      </c>
      <c r="H1995" s="1" t="str">
        <f>VLOOKUP("D_"&amp;$E1995,[1]Facilities!$A:$BB,2,FALSE)</f>
        <v>D_USA50313_42677</v>
      </c>
      <c r="I1995" s="1" t="str">
        <f>VLOOKUP("D_"&amp;$E1995,[1]Facilities!$A:$BB,34,FALSE)</f>
        <v>Full Service</v>
      </c>
      <c r="J1995" s="1" t="str">
        <f>VLOOKUP("D_"&amp;$E1995,[1]Facilities!$A:$BB,36,FALSE)</f>
        <v>NO</v>
      </c>
      <c r="K1995" s="1" t="str">
        <f t="shared" si="97"/>
        <v>D_USA50313_42677</v>
      </c>
      <c r="L1995" s="1" t="str">
        <f>VLOOKUP("D_"&amp;RIGHT($K1995,5),[1]Facilities!$A:$BB,34,FALSE)</f>
        <v>Full Service</v>
      </c>
      <c r="M1995" s="1" t="str">
        <f>VLOOKUP("D_"&amp;RIGHT($K1995,5),[1]Facilities!$A:$BB,36,FALSE)</f>
        <v>NO</v>
      </c>
      <c r="N1995" s="1" t="str">
        <f t="shared" si="98"/>
        <v>D_USA50313_42677</v>
      </c>
    </row>
    <row r="1996" spans="1:14">
      <c r="A1996" s="1" t="str">
        <f t="shared" si="96"/>
        <v>R_44630</v>
      </c>
      <c r="B1996" s="1" t="s">
        <v>1804</v>
      </c>
      <c r="C1996" s="1">
        <v>44630</v>
      </c>
      <c r="D1996" s="1" t="s">
        <v>7519</v>
      </c>
      <c r="E1996" s="1">
        <v>63875</v>
      </c>
      <c r="F1996" s="1" t="s">
        <v>587</v>
      </c>
      <c r="G1996" s="1" t="str">
        <f>IF(B1996="Issue",VLOOKUP(A1996,[1]Customers!$A:$B,2,FALSE),VLOOKUP(A1996,[1]Facilities!$A:$B,2,FALSE))</f>
        <v>R_USA31705_44630</v>
      </c>
      <c r="H1996" s="1" t="str">
        <f>VLOOKUP("D_"&amp;$E1996,[1]Facilities!$A:$BB,2,FALSE)</f>
        <v>D_USA30336_63875</v>
      </c>
      <c r="I1996" s="1" t="str">
        <f>VLOOKUP("D_"&amp;$E1996,[1]Facilities!$A:$BB,34,FALSE)</f>
        <v>Full Service</v>
      </c>
      <c r="J1996" s="1" t="str">
        <f>VLOOKUP("D_"&amp;$E1996,[1]Facilities!$A:$BB,36,FALSE)</f>
        <v>NO</v>
      </c>
      <c r="K1996" s="1" t="str">
        <f t="shared" si="97"/>
        <v>D_USA30336_63875</v>
      </c>
      <c r="L1996" s="1" t="str">
        <f>VLOOKUP("D_"&amp;RIGHT($K1996,5),[1]Facilities!$A:$BB,34,FALSE)</f>
        <v>Full Service</v>
      </c>
      <c r="M1996" s="1" t="str">
        <f>VLOOKUP("D_"&amp;RIGHT($K1996,5),[1]Facilities!$A:$BB,36,FALSE)</f>
        <v>NO</v>
      </c>
      <c r="N1996" s="1" t="str">
        <f t="shared" si="98"/>
        <v>D_USA30336_63875</v>
      </c>
    </row>
    <row r="1997" spans="1:14">
      <c r="A1997" s="1" t="str">
        <f t="shared" si="96"/>
        <v>R_44639</v>
      </c>
      <c r="B1997" s="1" t="s">
        <v>1804</v>
      </c>
      <c r="C1997" s="1">
        <v>44639</v>
      </c>
      <c r="D1997" s="1" t="s">
        <v>697</v>
      </c>
      <c r="E1997" s="1">
        <v>63577</v>
      </c>
      <c r="F1997" s="1" t="s">
        <v>591</v>
      </c>
      <c r="G1997" s="1" t="str">
        <f>IF(B1997="Issue",VLOOKUP(A1997,[1]Customers!$A:$B,2,FALSE),VLOOKUP(A1997,[1]Facilities!$A:$B,2,FALSE))</f>
        <v>R_USA35204_44639</v>
      </c>
      <c r="H1997" s="1" t="str">
        <f>VLOOKUP("D_"&amp;$E1997,[1]Facilities!$A:$BB,2,FALSE)</f>
        <v>D_USA35401_63577</v>
      </c>
      <c r="I1997" s="1" t="str">
        <f>VLOOKUP("D_"&amp;$E1997,[1]Facilities!$A:$BB,34,FALSE)</f>
        <v>Full Service</v>
      </c>
      <c r="J1997" s="1" t="str">
        <f>VLOOKUP("D_"&amp;$E1997,[1]Facilities!$A:$BB,36,FALSE)</f>
        <v>NO</v>
      </c>
      <c r="K1997" s="1" t="str">
        <f t="shared" si="97"/>
        <v>D_USA35401_63577</v>
      </c>
      <c r="L1997" s="1" t="str">
        <f>VLOOKUP("D_"&amp;RIGHT($K1997,5),[1]Facilities!$A:$BB,34,FALSE)</f>
        <v>Full Service</v>
      </c>
      <c r="M1997" s="1" t="str">
        <f>VLOOKUP("D_"&amp;RIGHT($K1997,5),[1]Facilities!$A:$BB,36,FALSE)</f>
        <v>NO</v>
      </c>
      <c r="N1997" s="1" t="str">
        <f t="shared" si="98"/>
        <v>D_USA35401_63577</v>
      </c>
    </row>
    <row r="1998" spans="1:14">
      <c r="A1998" s="1" t="str">
        <f t="shared" si="96"/>
        <v>R_58822</v>
      </c>
      <c r="B1998" s="1" t="s">
        <v>1804</v>
      </c>
      <c r="C1998" s="1">
        <v>58822</v>
      </c>
      <c r="D1998" s="1" t="s">
        <v>711</v>
      </c>
      <c r="E1998" s="1">
        <v>75256</v>
      </c>
      <c r="F1998" s="1" t="s">
        <v>1732</v>
      </c>
      <c r="G1998" s="1" t="str">
        <f>IF(B1998="Issue",VLOOKUP(A1998,[1]Customers!$A:$B,2,FALSE),VLOOKUP(A1998,[1]Facilities!$A:$B,2,FALSE))</f>
        <v>R_USA32226_58822</v>
      </c>
      <c r="H1998" s="1" t="str">
        <f>VLOOKUP("D_"&amp;$E1998,[1]Facilities!$A:$BB,2,FALSE)</f>
        <v>D_USA32254_75256</v>
      </c>
      <c r="I1998" s="1" t="str">
        <f>VLOOKUP("D_"&amp;$E1998,[1]Facilities!$A:$BB,34,FALSE)</f>
        <v>Full Service</v>
      </c>
      <c r="J1998" s="1" t="str">
        <f>VLOOKUP("D_"&amp;$E1998,[1]Facilities!$A:$BB,36,FALSE)</f>
        <v>NO</v>
      </c>
      <c r="K1998" s="1" t="str">
        <f t="shared" si="97"/>
        <v>D_USA32254_75256</v>
      </c>
      <c r="L1998" s="1" t="str">
        <f>VLOOKUP("D_"&amp;RIGHT($K1998,5),[1]Facilities!$A:$BB,34,FALSE)</f>
        <v>Full Service</v>
      </c>
      <c r="M1998" s="1" t="str">
        <f>VLOOKUP("D_"&amp;RIGHT($K1998,5),[1]Facilities!$A:$BB,36,FALSE)</f>
        <v>NO</v>
      </c>
      <c r="N1998" s="1" t="str">
        <f t="shared" si="98"/>
        <v>D_USA32254_75256</v>
      </c>
    </row>
    <row r="1999" spans="1:14">
      <c r="A1999" s="1" t="str">
        <f t="shared" si="96"/>
        <v>R_44658</v>
      </c>
      <c r="B1999" s="1" t="s">
        <v>1804</v>
      </c>
      <c r="C1999" s="1">
        <v>44658</v>
      </c>
      <c r="D1999" s="1" t="s">
        <v>1529</v>
      </c>
      <c r="E1999" s="1">
        <v>56353</v>
      </c>
      <c r="F1999" s="1" t="s">
        <v>571</v>
      </c>
      <c r="G1999" s="1" t="str">
        <f>IF(B1999="Issue",VLOOKUP(A1999,[1]Customers!$A:$B,2,FALSE),VLOOKUP(A1999,[1]Facilities!$A:$B,2,FALSE))</f>
        <v>R_USA77029_44658</v>
      </c>
      <c r="H1999" s="1" t="str">
        <f>VLOOKUP("D_"&amp;$E1999,[1]Facilities!$A:$BB,2,FALSE)</f>
        <v>D_USA60633_56353</v>
      </c>
      <c r="I1999" s="1" t="str">
        <f>VLOOKUP("D_"&amp;$E1999,[1]Facilities!$A:$BB,34,FALSE)</f>
        <v>Full Service</v>
      </c>
      <c r="J1999" s="1" t="str">
        <f>VLOOKUP("D_"&amp;$E1999,[1]Facilities!$A:$BB,36,FALSE)</f>
        <v>NO</v>
      </c>
      <c r="K1999" s="1" t="str">
        <f t="shared" si="97"/>
        <v>D_USA60633_56353</v>
      </c>
      <c r="L1999" s="1" t="str">
        <f>VLOOKUP("D_"&amp;RIGHT($K1999,5),[1]Facilities!$A:$BB,34,FALSE)</f>
        <v>Full Service</v>
      </c>
      <c r="M1999" s="1" t="str">
        <f>VLOOKUP("D_"&amp;RIGHT($K1999,5),[1]Facilities!$A:$BB,36,FALSE)</f>
        <v>NO</v>
      </c>
      <c r="N1999" s="1" t="str">
        <f t="shared" si="98"/>
        <v>D_USA60633_56353</v>
      </c>
    </row>
    <row r="2000" spans="1:14">
      <c r="A2000" s="1" t="str">
        <f t="shared" si="96"/>
        <v>R_44650</v>
      </c>
      <c r="B2000" s="1" t="s">
        <v>1804</v>
      </c>
      <c r="C2000" s="1">
        <v>44650</v>
      </c>
      <c r="D2000" s="1" t="s">
        <v>7248</v>
      </c>
      <c r="E2000" s="1">
        <v>76082</v>
      </c>
      <c r="F2000" s="1" t="s">
        <v>1787</v>
      </c>
      <c r="G2000" s="1" t="str">
        <f>IF(B2000="Issue",VLOOKUP(A2000,[1]Customers!$A:$B,2,FALSE),VLOOKUP(A2000,[1]Facilities!$A:$B,2,FALSE))</f>
        <v>R_USA80011_44650</v>
      </c>
      <c r="H2000" s="1" t="str">
        <f>VLOOKUP("D_"&amp;$E2000,[1]Facilities!$A:$BB,2,FALSE)</f>
        <v>D_USA80011_76082</v>
      </c>
      <c r="I2000" s="1" t="str">
        <f>VLOOKUP("D_"&amp;$E2000,[1]Facilities!$A:$BB,34,FALSE)</f>
        <v>Full Service</v>
      </c>
      <c r="J2000" s="1" t="str">
        <f>VLOOKUP("D_"&amp;$E2000,[1]Facilities!$A:$BB,36,FALSE)</f>
        <v>NO</v>
      </c>
      <c r="K2000" s="1" t="str">
        <f t="shared" si="97"/>
        <v>D_USA80011_76082</v>
      </c>
      <c r="L2000" s="1" t="str">
        <f>VLOOKUP("D_"&amp;RIGHT($K2000,5),[1]Facilities!$A:$BB,34,FALSE)</f>
        <v>Full Service</v>
      </c>
      <c r="M2000" s="1" t="str">
        <f>VLOOKUP("D_"&amp;RIGHT($K2000,5),[1]Facilities!$A:$BB,36,FALSE)</f>
        <v>NO</v>
      </c>
      <c r="N2000" s="1" t="str">
        <f t="shared" si="98"/>
        <v>D_USA80011_76082</v>
      </c>
    </row>
    <row r="2001" spans="1:14">
      <c r="A2001" s="1" t="str">
        <f t="shared" si="96"/>
        <v>R_70969</v>
      </c>
      <c r="B2001" s="1" t="s">
        <v>1804</v>
      </c>
      <c r="C2001" s="1">
        <v>70969</v>
      </c>
      <c r="D2001" s="1" t="s">
        <v>1458</v>
      </c>
      <c r="E2001" s="1">
        <v>77169</v>
      </c>
      <c r="F2001" s="1" t="s">
        <v>8294</v>
      </c>
      <c r="G2001" s="1" t="str">
        <f>IF(B2001="Issue",VLOOKUP(A2001,[1]Customers!$A:$B,2,FALSE),VLOOKUP(A2001,[1]Facilities!$A:$B,2,FALSE))</f>
        <v>R_USA79108_70969</v>
      </c>
      <c r="H2001" s="1" t="str">
        <f>VLOOKUP("D_"&amp;$E2001,[1]Facilities!$A:$BB,2,FALSE)</f>
        <v>D_USA78218_77169</v>
      </c>
      <c r="I2001" s="1" t="str">
        <f>VLOOKUP("D_"&amp;$E2001,[1]Facilities!$A:$BB,34,FALSE)</f>
        <v>Full Service</v>
      </c>
      <c r="J2001" s="1" t="str">
        <f>VLOOKUP("D_"&amp;$E2001,[1]Facilities!$A:$BB,36,FALSE)</f>
        <v>NO</v>
      </c>
      <c r="K2001" s="1" t="str">
        <f t="shared" si="97"/>
        <v>D_USA78218_77169</v>
      </c>
      <c r="L2001" s="1" t="str">
        <f>VLOOKUP("D_"&amp;RIGHT($K2001,5),[1]Facilities!$A:$BB,34,FALSE)</f>
        <v>Full Service</v>
      </c>
      <c r="M2001" s="1" t="str">
        <f>VLOOKUP("D_"&amp;RIGHT($K2001,5),[1]Facilities!$A:$BB,36,FALSE)</f>
        <v>NO</v>
      </c>
      <c r="N2001" s="1" t="str">
        <f t="shared" si="98"/>
        <v>D_USA78218_77169</v>
      </c>
    </row>
    <row r="2002" spans="1:14">
      <c r="A2002" s="1" t="str">
        <f t="shared" si="96"/>
        <v>R_77527</v>
      </c>
      <c r="B2002" s="1" t="s">
        <v>1804</v>
      </c>
      <c r="C2002" s="1">
        <v>77527</v>
      </c>
      <c r="D2002" s="1" t="s">
        <v>7120</v>
      </c>
      <c r="E2002" s="1">
        <v>66797</v>
      </c>
      <c r="F2002" s="1" t="s">
        <v>579</v>
      </c>
      <c r="G2002" s="1" t="str">
        <f>IF(B2002="Issue",VLOOKUP(A2002,[1]Customers!$A:$B,2,FALSE),VLOOKUP(A2002,[1]Facilities!$A:$B,2,FALSE))</f>
        <v>R_USA23231_77527</v>
      </c>
      <c r="H2002" s="1" t="str">
        <f>VLOOKUP("D_"&amp;$E2002,[1]Facilities!$A:$BB,2,FALSE)</f>
        <v>D_USA23234_66797</v>
      </c>
      <c r="I2002" s="1" t="str">
        <f>VLOOKUP("D_"&amp;$E2002,[1]Facilities!$A:$BB,34,FALSE)</f>
        <v>Full Service</v>
      </c>
      <c r="J2002" s="1" t="str">
        <f>VLOOKUP("D_"&amp;$E2002,[1]Facilities!$A:$BB,36,FALSE)</f>
        <v>NO</v>
      </c>
      <c r="K2002" s="1" t="str">
        <f t="shared" si="97"/>
        <v>D_USA23234_66797</v>
      </c>
      <c r="L2002" s="1" t="str">
        <f>VLOOKUP("D_"&amp;RIGHT($K2002,5),[1]Facilities!$A:$BB,34,FALSE)</f>
        <v>Full Service</v>
      </c>
      <c r="M2002" s="1" t="str">
        <f>VLOOKUP("D_"&amp;RIGHT($K2002,5),[1]Facilities!$A:$BB,36,FALSE)</f>
        <v>NO</v>
      </c>
      <c r="N2002" s="1" t="str">
        <f t="shared" si="98"/>
        <v>D_USA23234_66797</v>
      </c>
    </row>
    <row r="2003" spans="1:14">
      <c r="A2003" s="1" t="str">
        <f t="shared" si="96"/>
        <v>R_44700</v>
      </c>
      <c r="B2003" s="1" t="s">
        <v>1804</v>
      </c>
      <c r="C2003" s="1">
        <v>44700</v>
      </c>
      <c r="D2003" s="1" t="s">
        <v>735</v>
      </c>
      <c r="E2003" s="1">
        <v>66797</v>
      </c>
      <c r="F2003" s="1" t="s">
        <v>579</v>
      </c>
      <c r="G2003" s="1" t="str">
        <f>IF(B2003="Issue",VLOOKUP(A2003,[1]Customers!$A:$B,2,FALSE),VLOOKUP(A2003,[1]Facilities!$A:$B,2,FALSE))</f>
        <v>R_USA23435_44700</v>
      </c>
      <c r="H2003" s="1" t="str">
        <f>VLOOKUP("D_"&amp;$E2003,[1]Facilities!$A:$BB,2,FALSE)</f>
        <v>D_USA23234_66797</v>
      </c>
      <c r="I2003" s="1" t="str">
        <f>VLOOKUP("D_"&amp;$E2003,[1]Facilities!$A:$BB,34,FALSE)</f>
        <v>Full Service</v>
      </c>
      <c r="J2003" s="1" t="str">
        <f>VLOOKUP("D_"&amp;$E2003,[1]Facilities!$A:$BB,36,FALSE)</f>
        <v>NO</v>
      </c>
      <c r="K2003" s="1" t="str">
        <f t="shared" si="97"/>
        <v>D_USA23234_66797</v>
      </c>
      <c r="L2003" s="1" t="str">
        <f>VLOOKUP("D_"&amp;RIGHT($K2003,5),[1]Facilities!$A:$BB,34,FALSE)</f>
        <v>Full Service</v>
      </c>
      <c r="M2003" s="1" t="str">
        <f>VLOOKUP("D_"&amp;RIGHT($K2003,5),[1]Facilities!$A:$BB,36,FALSE)</f>
        <v>NO</v>
      </c>
      <c r="N2003" s="1" t="str">
        <f t="shared" si="98"/>
        <v>D_USA23234_66797</v>
      </c>
    </row>
    <row r="2004" spans="1:14">
      <c r="A2004" s="1" t="str">
        <f t="shared" si="96"/>
        <v>R_44690</v>
      </c>
      <c r="B2004" s="1" t="s">
        <v>1804</v>
      </c>
      <c r="C2004" s="1">
        <v>44690</v>
      </c>
      <c r="D2004" s="1" t="s">
        <v>7247</v>
      </c>
      <c r="E2004" s="1">
        <v>59068</v>
      </c>
      <c r="F2004" s="1" t="s">
        <v>577</v>
      </c>
      <c r="G2004" s="1" t="str">
        <f>IF(B2004="Issue",VLOOKUP(A2004,[1]Customers!$A:$B,2,FALSE),VLOOKUP(A2004,[1]Facilities!$A:$B,2,FALSE))</f>
        <v>R_USA33069_44690</v>
      </c>
      <c r="H2004" s="1" t="str">
        <f>VLOOKUP("D_"&amp;$E2004,[1]Facilities!$A:$BB,2,FALSE)</f>
        <v>D_USA33815_59068</v>
      </c>
      <c r="I2004" s="1" t="str">
        <f>VLOOKUP("D_"&amp;$E2004,[1]Facilities!$A:$BB,34,FALSE)</f>
        <v>Full Service</v>
      </c>
      <c r="J2004" s="1" t="str">
        <f>VLOOKUP("D_"&amp;$E2004,[1]Facilities!$A:$BB,36,FALSE)</f>
        <v>NO</v>
      </c>
      <c r="K2004" s="1" t="str">
        <f t="shared" si="97"/>
        <v>D_USA33815_59068</v>
      </c>
      <c r="L2004" s="1" t="str">
        <f>VLOOKUP("D_"&amp;RIGHT($K2004,5),[1]Facilities!$A:$BB,34,FALSE)</f>
        <v>Full Service</v>
      </c>
      <c r="M2004" s="1" t="str">
        <f>VLOOKUP("D_"&amp;RIGHT($K2004,5),[1]Facilities!$A:$BB,36,FALSE)</f>
        <v>NO</v>
      </c>
      <c r="N2004" s="1" t="str">
        <f t="shared" si="98"/>
        <v>D_USA33815_59068</v>
      </c>
    </row>
    <row r="2005" spans="1:14">
      <c r="A2005" s="1" t="str">
        <f t="shared" si="96"/>
        <v>R_44631</v>
      </c>
      <c r="B2005" s="1" t="s">
        <v>1804</v>
      </c>
      <c r="C2005" s="1">
        <v>44631</v>
      </c>
      <c r="D2005" s="1" t="s">
        <v>691</v>
      </c>
      <c r="E2005" s="1">
        <v>46494</v>
      </c>
      <c r="F2005" s="1" t="s">
        <v>590</v>
      </c>
      <c r="G2005" s="1" t="str">
        <f>IF(B2005="Issue",VLOOKUP(A2005,[1]Customers!$A:$B,2,FALSE),VLOOKUP(A2005,[1]Facilities!$A:$B,2,FALSE))</f>
        <v>R_USA87121_44631</v>
      </c>
      <c r="H2005" s="1" t="str">
        <f>VLOOKUP("D_"&amp;$E2005,[1]Facilities!$A:$BB,2,FALSE)</f>
        <v>D_USA89115_46494</v>
      </c>
      <c r="I2005" s="1" t="str">
        <f>VLOOKUP("D_"&amp;$E2005,[1]Facilities!$A:$BB,34,FALSE)</f>
        <v>Full Service</v>
      </c>
      <c r="J2005" s="1" t="str">
        <f>VLOOKUP("D_"&amp;$E2005,[1]Facilities!$A:$BB,36,FALSE)</f>
        <v>NO</v>
      </c>
      <c r="K2005" s="1" t="str">
        <f t="shared" si="97"/>
        <v>D_USA89115_46494</v>
      </c>
      <c r="L2005" s="1" t="str">
        <f>VLOOKUP("D_"&amp;RIGHT($K2005,5),[1]Facilities!$A:$BB,34,FALSE)</f>
        <v>Full Service</v>
      </c>
      <c r="M2005" s="1" t="str">
        <f>VLOOKUP("D_"&amp;RIGHT($K2005,5),[1]Facilities!$A:$BB,36,FALSE)</f>
        <v>NO</v>
      </c>
      <c r="N2005" s="1" t="str">
        <f t="shared" si="98"/>
        <v>D_USA89115_46494</v>
      </c>
    </row>
    <row r="2006" spans="1:14">
      <c r="A2006" s="1" t="str">
        <f t="shared" si="96"/>
        <v>R_53894</v>
      </c>
      <c r="B2006" s="1" t="s">
        <v>1804</v>
      </c>
      <c r="C2006" s="1">
        <v>53894</v>
      </c>
      <c r="D2006" s="1" t="s">
        <v>1768</v>
      </c>
      <c r="E2006" s="1">
        <v>67093</v>
      </c>
      <c r="F2006" s="1" t="s">
        <v>581</v>
      </c>
      <c r="G2006" s="1" t="str">
        <f>IF(B2006="Issue",VLOOKUP(A2006,[1]Customers!$A:$B,2,FALSE),VLOOKUP(A2006,[1]Facilities!$A:$B,2,FALSE))</f>
        <v>R_USA49512_53894</v>
      </c>
      <c r="H2006" s="1" t="str">
        <f>VLOOKUP("D_"&amp;$E2006,[1]Facilities!$A:$BB,2,FALSE)</f>
        <v>D_USA49348_67093</v>
      </c>
      <c r="I2006" s="1" t="str">
        <f>VLOOKUP("D_"&amp;$E2006,[1]Facilities!$A:$BB,34,FALSE)</f>
        <v>Full Service</v>
      </c>
      <c r="J2006" s="1" t="str">
        <f>VLOOKUP("D_"&amp;$E2006,[1]Facilities!$A:$BB,36,FALSE)</f>
        <v>NO</v>
      </c>
      <c r="K2006" s="1" t="str">
        <f t="shared" si="97"/>
        <v>D_USA49348_67093</v>
      </c>
      <c r="L2006" s="1" t="str">
        <f>VLOOKUP("D_"&amp;RIGHT($K2006,5),[1]Facilities!$A:$BB,34,FALSE)</f>
        <v>Full Service</v>
      </c>
      <c r="M2006" s="1" t="str">
        <f>VLOOKUP("D_"&amp;RIGHT($K2006,5),[1]Facilities!$A:$BB,36,FALSE)</f>
        <v>NO</v>
      </c>
      <c r="N2006" s="1" t="str">
        <f t="shared" si="98"/>
        <v>D_USA49348_67093</v>
      </c>
    </row>
    <row r="2007" spans="1:14">
      <c r="A2007" s="1" t="str">
        <f t="shared" si="96"/>
        <v>R_58635</v>
      </c>
      <c r="B2007" s="1" t="s">
        <v>1804</v>
      </c>
      <c r="C2007" s="1">
        <v>58635</v>
      </c>
      <c r="D2007" s="1" t="s">
        <v>1294</v>
      </c>
      <c r="E2007" s="1">
        <v>63178</v>
      </c>
      <c r="F2007" s="1" t="s">
        <v>1523</v>
      </c>
      <c r="G2007" s="1" t="str">
        <f>IF(B2007="Issue",VLOOKUP(A2007,[1]Customers!$A:$B,2,FALSE),VLOOKUP(A2007,[1]Facilities!$A:$B,2,FALSE))</f>
        <v>R_USA39503_58635</v>
      </c>
      <c r="H2007" s="1" t="str">
        <f>VLOOKUP("D_"&amp;$E2007,[1]Facilities!$A:$BB,2,FALSE)</f>
        <v>D_USA35674_63178</v>
      </c>
      <c r="I2007" s="1" t="str">
        <f>VLOOKUP("D_"&amp;$E2007,[1]Facilities!$A:$BB,34,FALSE)</f>
        <v>Full Service</v>
      </c>
      <c r="J2007" s="1" t="str">
        <f>VLOOKUP("D_"&amp;$E2007,[1]Facilities!$A:$BB,36,FALSE)</f>
        <v>NO</v>
      </c>
      <c r="K2007" s="1" t="str">
        <f t="shared" si="97"/>
        <v>D_USA35674_63178</v>
      </c>
      <c r="L2007" s="1" t="str">
        <f>VLOOKUP("D_"&amp;RIGHT($K2007,5),[1]Facilities!$A:$BB,34,FALSE)</f>
        <v>Full Service</v>
      </c>
      <c r="M2007" s="1" t="str">
        <f>VLOOKUP("D_"&amp;RIGHT($K2007,5),[1]Facilities!$A:$BB,36,FALSE)</f>
        <v>NO</v>
      </c>
      <c r="N2007" s="1" t="str">
        <f t="shared" si="98"/>
        <v>D_USA35674_63178</v>
      </c>
    </row>
    <row r="2008" spans="1:14">
      <c r="A2008" s="1" t="str">
        <f t="shared" si="96"/>
        <v>R_77661</v>
      </c>
      <c r="B2008" s="1" t="s">
        <v>1804</v>
      </c>
      <c r="C2008" s="1">
        <v>77661</v>
      </c>
      <c r="D2008" s="1" t="s">
        <v>7186</v>
      </c>
      <c r="E2008" s="1">
        <v>59068</v>
      </c>
      <c r="F2008" s="1" t="s">
        <v>577</v>
      </c>
      <c r="G2008" s="1" t="str">
        <f>IF(B2008="Issue",VLOOKUP(A2008,[1]Customers!$A:$B,2,FALSE),VLOOKUP(A2008,[1]Facilities!$A:$B,2,FALSE))</f>
        <v>R_USA33880_77661</v>
      </c>
      <c r="H2008" s="1" t="str">
        <f>VLOOKUP("D_"&amp;$E2008,[1]Facilities!$A:$BB,2,FALSE)</f>
        <v>D_USA33815_59068</v>
      </c>
      <c r="I2008" s="1" t="str">
        <f>VLOOKUP("D_"&amp;$E2008,[1]Facilities!$A:$BB,34,FALSE)</f>
        <v>Full Service</v>
      </c>
      <c r="J2008" s="1" t="str">
        <f>VLOOKUP("D_"&amp;$E2008,[1]Facilities!$A:$BB,36,FALSE)</f>
        <v>NO</v>
      </c>
      <c r="K2008" s="1" t="str">
        <f t="shared" si="97"/>
        <v>D_USA33815_59068</v>
      </c>
      <c r="L2008" s="1" t="str">
        <f>VLOOKUP("D_"&amp;RIGHT($K2008,5),[1]Facilities!$A:$BB,34,FALSE)</f>
        <v>Full Service</v>
      </c>
      <c r="M2008" s="1" t="str">
        <f>VLOOKUP("D_"&amp;RIGHT($K2008,5),[1]Facilities!$A:$BB,36,FALSE)</f>
        <v>NO</v>
      </c>
      <c r="N2008" s="1" t="str">
        <f t="shared" si="98"/>
        <v>D_USA33815_59068</v>
      </c>
    </row>
    <row r="2009" spans="1:14">
      <c r="A2009" s="1" t="str">
        <f t="shared" si="96"/>
        <v>R_44703</v>
      </c>
      <c r="B2009" s="1" t="s">
        <v>1804</v>
      </c>
      <c r="C2009" s="1">
        <v>44703</v>
      </c>
      <c r="D2009" s="1" t="s">
        <v>737</v>
      </c>
      <c r="E2009" s="1">
        <v>50843</v>
      </c>
      <c r="F2009" s="1" t="s">
        <v>576</v>
      </c>
      <c r="G2009" s="1" t="str">
        <f>IF(B2009="Issue",VLOOKUP(A2009,[1]Customers!$A:$B,2,FALSE),VLOOKUP(A2009,[1]Facilities!$A:$B,2,FALSE))</f>
        <v>R_USA18657_44703</v>
      </c>
      <c r="H2009" s="1" t="str">
        <f>VLOOKUP("D_"&amp;$E2009,[1]Facilities!$A:$BB,2,FALSE)</f>
        <v>D_USA18202_50843</v>
      </c>
      <c r="I2009" s="1" t="str">
        <f>VLOOKUP("D_"&amp;$E2009,[1]Facilities!$A:$BB,34,FALSE)</f>
        <v>Full Service</v>
      </c>
      <c r="J2009" s="1" t="str">
        <f>VLOOKUP("D_"&amp;$E2009,[1]Facilities!$A:$BB,36,FALSE)</f>
        <v>NO</v>
      </c>
      <c r="K2009" s="1" t="str">
        <f t="shared" si="97"/>
        <v>D_USA18202_50843</v>
      </c>
      <c r="L2009" s="1" t="str">
        <f>VLOOKUP("D_"&amp;RIGHT($K2009,5),[1]Facilities!$A:$BB,34,FALSE)</f>
        <v>Full Service</v>
      </c>
      <c r="M2009" s="1" t="str">
        <f>VLOOKUP("D_"&amp;RIGHT($K2009,5),[1]Facilities!$A:$BB,36,FALSE)</f>
        <v>NO</v>
      </c>
      <c r="N2009" s="1" t="str">
        <f t="shared" si="98"/>
        <v>D_USA18202_50843</v>
      </c>
    </row>
    <row r="2010" spans="1:14">
      <c r="A2010" s="1" t="str">
        <f t="shared" si="96"/>
        <v>R_58383</v>
      </c>
      <c r="B2010" s="1" t="s">
        <v>1804</v>
      </c>
      <c r="C2010" s="1">
        <v>58383</v>
      </c>
      <c r="D2010" s="1" t="s">
        <v>731</v>
      </c>
      <c r="E2010" s="1">
        <v>56495</v>
      </c>
      <c r="F2010" s="1" t="s">
        <v>578</v>
      </c>
      <c r="G2010" s="1" t="str">
        <f>IF(B2010="Issue",VLOOKUP(A2010,[1]Customers!$A:$B,2,FALSE),VLOOKUP(A2010,[1]Facilities!$A:$B,2,FALSE))</f>
        <v>R_USA84104_58383</v>
      </c>
      <c r="H2010" s="1" t="str">
        <f>VLOOKUP("D_"&amp;$E2010,[1]Facilities!$A:$BB,2,FALSE)</f>
        <v>D_USA84119_56495</v>
      </c>
      <c r="I2010" s="1" t="str">
        <f>VLOOKUP("D_"&amp;$E2010,[1]Facilities!$A:$BB,34,FALSE)</f>
        <v>Full Service</v>
      </c>
      <c r="J2010" s="1" t="str">
        <f>VLOOKUP("D_"&amp;$E2010,[1]Facilities!$A:$BB,36,FALSE)</f>
        <v>NO</v>
      </c>
      <c r="K2010" s="1" t="str">
        <f t="shared" si="97"/>
        <v>D_USA84119_56495</v>
      </c>
      <c r="L2010" s="1" t="str">
        <f>VLOOKUP("D_"&amp;RIGHT($K2010,5),[1]Facilities!$A:$BB,34,FALSE)</f>
        <v>Full Service</v>
      </c>
      <c r="M2010" s="1" t="str">
        <f>VLOOKUP("D_"&amp;RIGHT($K2010,5),[1]Facilities!$A:$BB,36,FALSE)</f>
        <v>NO</v>
      </c>
      <c r="N2010" s="1" t="str">
        <f t="shared" si="98"/>
        <v>D_USA84119_56495</v>
      </c>
    </row>
    <row r="2011" spans="1:14">
      <c r="A2011" s="1" t="str">
        <f t="shared" si="96"/>
        <v>R_66957</v>
      </c>
      <c r="B2011" s="1" t="s">
        <v>1804</v>
      </c>
      <c r="C2011" s="1">
        <v>66957</v>
      </c>
      <c r="D2011" s="1" t="s">
        <v>705</v>
      </c>
      <c r="E2011" s="1">
        <v>77169</v>
      </c>
      <c r="F2011" s="1" t="s">
        <v>8294</v>
      </c>
      <c r="G2011" s="1" t="str">
        <f>IF(B2011="Issue",VLOOKUP(A2011,[1]Customers!$A:$B,2,FALSE),VLOOKUP(A2011,[1]Facilities!$A:$B,2,FALSE))</f>
        <v>R_USA78541_66957</v>
      </c>
      <c r="H2011" s="1" t="str">
        <f>VLOOKUP("D_"&amp;$E2011,[1]Facilities!$A:$BB,2,FALSE)</f>
        <v>D_USA78218_77169</v>
      </c>
      <c r="I2011" s="1" t="str">
        <f>VLOOKUP("D_"&amp;$E2011,[1]Facilities!$A:$BB,34,FALSE)</f>
        <v>Full Service</v>
      </c>
      <c r="J2011" s="1" t="str">
        <f>VLOOKUP("D_"&amp;$E2011,[1]Facilities!$A:$BB,36,FALSE)</f>
        <v>NO</v>
      </c>
      <c r="K2011" s="1" t="str">
        <f t="shared" si="97"/>
        <v>D_USA78218_77169</v>
      </c>
      <c r="L2011" s="1" t="str">
        <f>VLOOKUP("D_"&amp;RIGHT($K2011,5),[1]Facilities!$A:$BB,34,FALSE)</f>
        <v>Full Service</v>
      </c>
      <c r="M2011" s="1" t="str">
        <f>VLOOKUP("D_"&amp;RIGHT($K2011,5),[1]Facilities!$A:$BB,36,FALSE)</f>
        <v>NO</v>
      </c>
      <c r="N2011" s="1" t="str">
        <f t="shared" si="98"/>
        <v>D_USA78218_77169</v>
      </c>
    </row>
    <row r="2012" spans="1:14">
      <c r="A2012" s="1" t="str">
        <f t="shared" si="96"/>
        <v>R_44776</v>
      </c>
      <c r="B2012" s="1" t="s">
        <v>1804</v>
      </c>
      <c r="C2012" s="1">
        <v>44776</v>
      </c>
      <c r="D2012" s="1" t="s">
        <v>7520</v>
      </c>
      <c r="E2012" s="1">
        <v>76410</v>
      </c>
      <c r="F2012" s="1" t="s">
        <v>8290</v>
      </c>
      <c r="G2012" s="1" t="str">
        <f>IF(B2012="Issue",VLOOKUP(A2012,[1]Customers!$A:$B,2,FALSE),VLOOKUP(A2012,[1]Facilities!$A:$B,2,FALSE))</f>
        <v>R_USA72113_44776</v>
      </c>
      <c r="H2012" s="1" t="str">
        <f>VLOOKUP("D_"&amp;$E2012,[1]Facilities!$A:$BB,2,FALSE)</f>
        <v>D_USA38118_76410</v>
      </c>
      <c r="I2012" s="1" t="str">
        <f>VLOOKUP("D_"&amp;$E2012,[1]Facilities!$A:$BB,34,FALSE)</f>
        <v>Full Service</v>
      </c>
      <c r="J2012" s="1" t="str">
        <f>VLOOKUP("D_"&amp;$E2012,[1]Facilities!$A:$BB,36,FALSE)</f>
        <v>NO</v>
      </c>
      <c r="K2012" s="1" t="str">
        <f t="shared" si="97"/>
        <v>D_USA38118_76410</v>
      </c>
      <c r="L2012" s="1" t="str">
        <f>VLOOKUP("D_"&amp;RIGHT($K2012,5),[1]Facilities!$A:$BB,34,FALSE)</f>
        <v>Full Service</v>
      </c>
      <c r="M2012" s="1" t="str">
        <f>VLOOKUP("D_"&amp;RIGHT($K2012,5),[1]Facilities!$A:$BB,36,FALSE)</f>
        <v>NO</v>
      </c>
      <c r="N2012" s="1" t="str">
        <f t="shared" si="98"/>
        <v>D_USA38118_76410</v>
      </c>
    </row>
    <row r="2013" spans="1:14">
      <c r="A2013" s="1" t="str">
        <f t="shared" si="96"/>
        <v>R_67364</v>
      </c>
      <c r="B2013" s="1" t="s">
        <v>1804</v>
      </c>
      <c r="C2013" s="1">
        <v>67364</v>
      </c>
      <c r="D2013" s="1" t="s">
        <v>1532</v>
      </c>
      <c r="E2013" s="1">
        <v>60457</v>
      </c>
      <c r="F2013" s="1" t="s">
        <v>582</v>
      </c>
      <c r="G2013" s="1" t="str">
        <f>IF(B2013="Issue",VLOOKUP(A2013,[1]Customers!$A:$B,2,FALSE),VLOOKUP(A2013,[1]Facilities!$A:$B,2,FALSE))</f>
        <v>R_USA28306_67364</v>
      </c>
      <c r="H2013" s="1" t="str">
        <f>VLOOKUP("D_"&amp;$E2013,[1]Facilities!$A:$BB,2,FALSE)</f>
        <v>D_USA29340_60457</v>
      </c>
      <c r="I2013" s="1" t="str">
        <f>VLOOKUP("D_"&amp;$E2013,[1]Facilities!$A:$BB,34,FALSE)</f>
        <v>Full Service</v>
      </c>
      <c r="J2013" s="1" t="str">
        <f>VLOOKUP("D_"&amp;$E2013,[1]Facilities!$A:$BB,36,FALSE)</f>
        <v>NO</v>
      </c>
      <c r="K2013" s="1" t="str">
        <f t="shared" si="97"/>
        <v>D_USA29340_60457</v>
      </c>
      <c r="L2013" s="1" t="str">
        <f>VLOOKUP("D_"&amp;RIGHT($K2013,5),[1]Facilities!$A:$BB,34,FALSE)</f>
        <v>Full Service</v>
      </c>
      <c r="M2013" s="1" t="str">
        <f>VLOOKUP("D_"&amp;RIGHT($K2013,5),[1]Facilities!$A:$BB,36,FALSE)</f>
        <v>NO</v>
      </c>
      <c r="N2013" s="1" t="str">
        <f t="shared" si="98"/>
        <v>D_USA29340_60457</v>
      </c>
    </row>
    <row r="2014" spans="1:14">
      <c r="A2014" s="1" t="str">
        <f t="shared" si="96"/>
        <v>R_50863</v>
      </c>
      <c r="B2014" s="1" t="s">
        <v>1804</v>
      </c>
      <c r="C2014" s="1">
        <v>50863</v>
      </c>
      <c r="D2014" s="1" t="s">
        <v>706</v>
      </c>
      <c r="E2014" s="1">
        <v>56353</v>
      </c>
      <c r="F2014" s="1" t="s">
        <v>571</v>
      </c>
      <c r="G2014" s="1" t="str">
        <f>IF(B2014="Issue",VLOOKUP(A2014,[1]Customers!$A:$B,2,FALSE),VLOOKUP(A2014,[1]Facilities!$A:$B,2,FALSE))</f>
        <v>R_USA72701_50863</v>
      </c>
      <c r="H2014" s="1" t="str">
        <f>VLOOKUP("D_"&amp;$E2014,[1]Facilities!$A:$BB,2,FALSE)</f>
        <v>D_USA60633_56353</v>
      </c>
      <c r="I2014" s="1" t="str">
        <f>VLOOKUP("D_"&amp;$E2014,[1]Facilities!$A:$BB,34,FALSE)</f>
        <v>Full Service</v>
      </c>
      <c r="J2014" s="1" t="str">
        <f>VLOOKUP("D_"&amp;$E2014,[1]Facilities!$A:$BB,36,FALSE)</f>
        <v>NO</v>
      </c>
      <c r="K2014" s="1" t="str">
        <f t="shared" si="97"/>
        <v>D_USA60633_56353</v>
      </c>
      <c r="L2014" s="1" t="str">
        <f>VLOOKUP("D_"&amp;RIGHT($K2014,5),[1]Facilities!$A:$BB,34,FALSE)</f>
        <v>Full Service</v>
      </c>
      <c r="M2014" s="1" t="str">
        <f>VLOOKUP("D_"&amp;RIGHT($K2014,5),[1]Facilities!$A:$BB,36,FALSE)</f>
        <v>NO</v>
      </c>
      <c r="N2014" s="1" t="str">
        <f t="shared" si="98"/>
        <v>D_USA60633_56353</v>
      </c>
    </row>
    <row r="2015" spans="1:14">
      <c r="A2015" s="1" t="str">
        <f t="shared" si="96"/>
        <v>R_59153</v>
      </c>
      <c r="B2015" s="1" t="s">
        <v>1804</v>
      </c>
      <c r="C2015" s="1">
        <v>59153</v>
      </c>
      <c r="D2015" s="1" t="s">
        <v>7184</v>
      </c>
      <c r="E2015" s="1">
        <v>63875</v>
      </c>
      <c r="F2015" s="1" t="s">
        <v>587</v>
      </c>
      <c r="G2015" s="1" t="str">
        <f>IF(B2015="Issue",VLOOKUP(A2015,[1]Customers!$A:$B,2,FALSE),VLOOKUP(A2015,[1]Facilities!$A:$B,2,FALSE))</f>
        <v>R_USA30213_59153</v>
      </c>
      <c r="H2015" s="1" t="str">
        <f>VLOOKUP("D_"&amp;$E2015,[1]Facilities!$A:$BB,2,FALSE)</f>
        <v>D_USA30336_63875</v>
      </c>
      <c r="I2015" s="1" t="str">
        <f>VLOOKUP("D_"&amp;$E2015,[1]Facilities!$A:$BB,34,FALSE)</f>
        <v>Full Service</v>
      </c>
      <c r="J2015" s="1" t="str">
        <f>VLOOKUP("D_"&amp;$E2015,[1]Facilities!$A:$BB,36,FALSE)</f>
        <v>NO</v>
      </c>
      <c r="K2015" s="1" t="str">
        <f t="shared" si="97"/>
        <v>D_USA30336_63875</v>
      </c>
      <c r="L2015" s="1" t="str">
        <f>VLOOKUP("D_"&amp;RIGHT($K2015,5),[1]Facilities!$A:$BB,34,FALSE)</f>
        <v>Full Service</v>
      </c>
      <c r="M2015" s="1" t="str">
        <f>VLOOKUP("D_"&amp;RIGHT($K2015,5),[1]Facilities!$A:$BB,36,FALSE)</f>
        <v>NO</v>
      </c>
      <c r="N2015" s="1" t="str">
        <f t="shared" si="98"/>
        <v>D_USA30336_63875</v>
      </c>
    </row>
    <row r="2016" spans="1:14">
      <c r="A2016" s="1" t="str">
        <f t="shared" si="96"/>
        <v>R_44644</v>
      </c>
      <c r="B2016" s="1" t="s">
        <v>1804</v>
      </c>
      <c r="C2016" s="1">
        <v>44644</v>
      </c>
      <c r="D2016" s="1" t="s">
        <v>1856</v>
      </c>
      <c r="E2016" s="1">
        <v>69016</v>
      </c>
      <c r="F2016" s="1" t="s">
        <v>1487</v>
      </c>
      <c r="G2016" s="1" t="str">
        <f>IF(B2016="Issue",VLOOKUP(A2016,[1]Customers!$A:$B,2,FALSE),VLOOKUP(A2016,[1]Facilities!$A:$B,2,FALSE))</f>
        <v>R_USA97015_44644</v>
      </c>
      <c r="H2016" s="1" t="str">
        <f>VLOOKUP("D_"&amp;$E2016,[1]Facilities!$A:$BB,2,FALSE)</f>
        <v>D_USA93616_69016</v>
      </c>
      <c r="I2016" s="1" t="str">
        <f>VLOOKUP("D_"&amp;$E2016,[1]Facilities!$A:$BB,34,FALSE)</f>
        <v>Full Service</v>
      </c>
      <c r="J2016" s="1" t="str">
        <f>VLOOKUP("D_"&amp;$E2016,[1]Facilities!$A:$BB,36,FALSE)</f>
        <v>NO</v>
      </c>
      <c r="K2016" s="1" t="str">
        <f t="shared" si="97"/>
        <v>D_USA93616_69016</v>
      </c>
      <c r="L2016" s="1" t="str">
        <f>VLOOKUP("D_"&amp;RIGHT($K2016,5),[1]Facilities!$A:$BB,34,FALSE)</f>
        <v>Full Service</v>
      </c>
      <c r="M2016" s="1" t="str">
        <f>VLOOKUP("D_"&amp;RIGHT($K2016,5),[1]Facilities!$A:$BB,36,FALSE)</f>
        <v>NO</v>
      </c>
      <c r="N2016" s="1" t="str">
        <f t="shared" si="98"/>
        <v>D_USA93616_69016</v>
      </c>
    </row>
    <row r="2017" spans="1:14">
      <c r="A2017" s="1" t="str">
        <f t="shared" si="96"/>
        <v>R_54822</v>
      </c>
      <c r="B2017" s="1" t="s">
        <v>1804</v>
      </c>
      <c r="C2017" s="1">
        <v>54822</v>
      </c>
      <c r="D2017" s="1" t="s">
        <v>692</v>
      </c>
      <c r="E2017" s="1">
        <v>50843</v>
      </c>
      <c r="F2017" s="1" t="s">
        <v>576</v>
      </c>
      <c r="G2017" s="1" t="str">
        <f>IF(B2017="Issue",VLOOKUP(A2017,[1]Customers!$A:$B,2,FALSE),VLOOKUP(A2017,[1]Facilities!$A:$B,2,FALSE))</f>
        <v>R_USA18011_54822</v>
      </c>
      <c r="H2017" s="1" t="str">
        <f>VLOOKUP("D_"&amp;$E2017,[1]Facilities!$A:$BB,2,FALSE)</f>
        <v>D_USA18202_50843</v>
      </c>
      <c r="I2017" s="1" t="str">
        <f>VLOOKUP("D_"&amp;$E2017,[1]Facilities!$A:$BB,34,FALSE)</f>
        <v>Full Service</v>
      </c>
      <c r="J2017" s="1" t="str">
        <f>VLOOKUP("D_"&amp;$E2017,[1]Facilities!$A:$BB,36,FALSE)</f>
        <v>NO</v>
      </c>
      <c r="K2017" s="1" t="str">
        <f t="shared" si="97"/>
        <v>D_USA18202_50843</v>
      </c>
      <c r="L2017" s="1" t="str">
        <f>VLOOKUP("D_"&amp;RIGHT($K2017,5),[1]Facilities!$A:$BB,34,FALSE)</f>
        <v>Full Service</v>
      </c>
      <c r="M2017" s="1" t="str">
        <f>VLOOKUP("D_"&amp;RIGHT($K2017,5),[1]Facilities!$A:$BB,36,FALSE)</f>
        <v>NO</v>
      </c>
      <c r="N2017" s="1" t="str">
        <f t="shared" si="98"/>
        <v>D_USA18202_50843</v>
      </c>
    </row>
    <row r="2018" spans="1:14">
      <c r="A2018" s="1" t="str">
        <f t="shared" si="96"/>
        <v>R_56235</v>
      </c>
      <c r="B2018" s="1" t="s">
        <v>1804</v>
      </c>
      <c r="C2018" s="1">
        <v>56235</v>
      </c>
      <c r="D2018" s="1" t="s">
        <v>713</v>
      </c>
      <c r="E2018" s="1">
        <v>67095</v>
      </c>
      <c r="F2018" s="1" t="s">
        <v>584</v>
      </c>
      <c r="G2018" s="1" t="str">
        <f>IF(B2018="Issue",VLOOKUP(A2018,[1]Customers!$A:$B,2,FALSE),VLOOKUP(A2018,[1]Facilities!$A:$B,2,FALSE))</f>
        <v>R_USA75662_56235</v>
      </c>
      <c r="H2018" s="1" t="str">
        <f>VLOOKUP("D_"&amp;$E2018,[1]Facilities!$A:$BB,2,FALSE)</f>
        <v>D_USA75212_67095</v>
      </c>
      <c r="I2018" s="1" t="str">
        <f>VLOOKUP("D_"&amp;$E2018,[1]Facilities!$A:$BB,34,FALSE)</f>
        <v>Full Service</v>
      </c>
      <c r="J2018" s="1" t="str">
        <f>VLOOKUP("D_"&amp;$E2018,[1]Facilities!$A:$BB,36,FALSE)</f>
        <v>NO</v>
      </c>
      <c r="K2018" s="1" t="str">
        <f t="shared" si="97"/>
        <v>D_USA75212_67095</v>
      </c>
      <c r="L2018" s="1" t="str">
        <f>VLOOKUP("D_"&amp;RIGHT($K2018,5),[1]Facilities!$A:$BB,34,FALSE)</f>
        <v>Full Service</v>
      </c>
      <c r="M2018" s="1" t="str">
        <f>VLOOKUP("D_"&amp;RIGHT($K2018,5),[1]Facilities!$A:$BB,36,FALSE)</f>
        <v>NO</v>
      </c>
      <c r="N2018" s="1" t="str">
        <f t="shared" si="98"/>
        <v>D_USA75212_67095</v>
      </c>
    </row>
    <row r="2019" spans="1:14">
      <c r="A2019" s="1" t="str">
        <f t="shared" si="96"/>
        <v>R_69983</v>
      </c>
      <c r="B2019" s="1" t="s">
        <v>1804</v>
      </c>
      <c r="C2019" s="1">
        <v>69983</v>
      </c>
      <c r="D2019" s="1" t="s">
        <v>1374</v>
      </c>
      <c r="E2019" s="1">
        <v>56353</v>
      </c>
      <c r="F2019" s="1" t="s">
        <v>571</v>
      </c>
      <c r="G2019" s="1" t="str">
        <f>IF(B2019="Issue",VLOOKUP(A2019,[1]Customers!$A:$B,2,FALSE),VLOOKUP(A2019,[1]Facilities!$A:$B,2,FALSE))</f>
        <v>R_USA60446_69983</v>
      </c>
      <c r="H2019" s="1" t="str">
        <f>VLOOKUP("D_"&amp;$E2019,[1]Facilities!$A:$BB,2,FALSE)</f>
        <v>D_USA60633_56353</v>
      </c>
      <c r="I2019" s="1" t="str">
        <f>VLOOKUP("D_"&amp;$E2019,[1]Facilities!$A:$BB,34,FALSE)</f>
        <v>Full Service</v>
      </c>
      <c r="J2019" s="1" t="str">
        <f>VLOOKUP("D_"&amp;$E2019,[1]Facilities!$A:$BB,36,FALSE)</f>
        <v>NO</v>
      </c>
      <c r="K2019" s="1" t="str">
        <f t="shared" si="97"/>
        <v>D_USA60633_56353</v>
      </c>
      <c r="L2019" s="1" t="str">
        <f>VLOOKUP("D_"&amp;RIGHT($K2019,5),[1]Facilities!$A:$BB,34,FALSE)</f>
        <v>Full Service</v>
      </c>
      <c r="M2019" s="1" t="str">
        <f>VLOOKUP("D_"&amp;RIGHT($K2019,5),[1]Facilities!$A:$BB,36,FALSE)</f>
        <v>NO</v>
      </c>
      <c r="N2019" s="1" t="str">
        <f t="shared" si="98"/>
        <v>D_USA60633_56353</v>
      </c>
    </row>
    <row r="2020" spans="1:14">
      <c r="A2020" s="1" t="str">
        <f t="shared" si="96"/>
        <v>R_44705</v>
      </c>
      <c r="B2020" s="1" t="s">
        <v>1804</v>
      </c>
      <c r="C2020" s="1">
        <v>44705</v>
      </c>
      <c r="D2020" s="1" t="s">
        <v>738</v>
      </c>
      <c r="E2020" s="1">
        <v>42677</v>
      </c>
      <c r="F2020" s="1" t="s">
        <v>569</v>
      </c>
      <c r="G2020" s="1" t="str">
        <f>IF(B2020="Issue",VLOOKUP(A2020,[1]Customers!$A:$B,2,FALSE),VLOOKUP(A2020,[1]Facilities!$A:$B,2,FALSE))</f>
        <v>R_USA50265_44705</v>
      </c>
      <c r="H2020" s="1" t="str">
        <f>VLOOKUP("D_"&amp;$E2020,[1]Facilities!$A:$BB,2,FALSE)</f>
        <v>D_USA50313_42677</v>
      </c>
      <c r="I2020" s="1" t="str">
        <f>VLOOKUP("D_"&amp;$E2020,[1]Facilities!$A:$BB,34,FALSE)</f>
        <v>Full Service</v>
      </c>
      <c r="J2020" s="1" t="str">
        <f>VLOOKUP("D_"&amp;$E2020,[1]Facilities!$A:$BB,36,FALSE)</f>
        <v>NO</v>
      </c>
      <c r="K2020" s="1" t="str">
        <f t="shared" si="97"/>
        <v>D_USA50313_42677</v>
      </c>
      <c r="L2020" s="1" t="str">
        <f>VLOOKUP("D_"&amp;RIGHT($K2020,5),[1]Facilities!$A:$BB,34,FALSE)</f>
        <v>Full Service</v>
      </c>
      <c r="M2020" s="1" t="str">
        <f>VLOOKUP("D_"&amp;RIGHT($K2020,5),[1]Facilities!$A:$BB,36,FALSE)</f>
        <v>NO</v>
      </c>
      <c r="N2020" s="1" t="str">
        <f t="shared" si="98"/>
        <v>D_USA50313_42677</v>
      </c>
    </row>
    <row r="2021" spans="1:14">
      <c r="A2021" s="1" t="str">
        <f t="shared" si="96"/>
        <v>R_44661</v>
      </c>
      <c r="B2021" s="1" t="s">
        <v>1804</v>
      </c>
      <c r="C2021" s="1">
        <v>44661</v>
      </c>
      <c r="D2021" s="1" t="s">
        <v>710</v>
      </c>
      <c r="E2021" s="1">
        <v>63178</v>
      </c>
      <c r="F2021" s="1" t="s">
        <v>1523</v>
      </c>
      <c r="G2021" s="1" t="str">
        <f>IF(B2021="Issue",VLOOKUP(A2021,[1]Customers!$A:$B,2,FALSE),VLOOKUP(A2021,[1]Facilities!$A:$B,2,FALSE))</f>
        <v>R_USA39209_44661</v>
      </c>
      <c r="H2021" s="1" t="str">
        <f>VLOOKUP("D_"&amp;$E2021,[1]Facilities!$A:$BB,2,FALSE)</f>
        <v>D_USA35674_63178</v>
      </c>
      <c r="I2021" s="1" t="str">
        <f>VLOOKUP("D_"&amp;$E2021,[1]Facilities!$A:$BB,34,FALSE)</f>
        <v>Full Service</v>
      </c>
      <c r="J2021" s="1" t="str">
        <f>VLOOKUP("D_"&amp;$E2021,[1]Facilities!$A:$BB,36,FALSE)</f>
        <v>NO</v>
      </c>
      <c r="K2021" s="1" t="str">
        <f t="shared" si="97"/>
        <v>D_USA35674_63178</v>
      </c>
      <c r="L2021" s="1" t="str">
        <f>VLOOKUP("D_"&amp;RIGHT($K2021,5),[1]Facilities!$A:$BB,34,FALSE)</f>
        <v>Full Service</v>
      </c>
      <c r="M2021" s="1" t="str">
        <f>VLOOKUP("D_"&amp;RIGHT($K2021,5),[1]Facilities!$A:$BB,36,FALSE)</f>
        <v>NO</v>
      </c>
      <c r="N2021" s="1" t="str">
        <f t="shared" si="98"/>
        <v>D_USA35674_63178</v>
      </c>
    </row>
    <row r="2022" spans="1:14">
      <c r="A2022" s="1" t="str">
        <f t="shared" si="96"/>
        <v>R_67861</v>
      </c>
      <c r="B2022" s="1" t="s">
        <v>1804</v>
      </c>
      <c r="C2022" s="1">
        <v>67861</v>
      </c>
      <c r="D2022" s="1" t="s">
        <v>716</v>
      </c>
      <c r="E2022" s="1">
        <v>60457</v>
      </c>
      <c r="F2022" s="1" t="s">
        <v>582</v>
      </c>
      <c r="G2022" s="1" t="str">
        <f>IF(B2022="Issue",VLOOKUP(A2022,[1]Customers!$A:$B,2,FALSE),VLOOKUP(A2022,[1]Facilities!$A:$B,2,FALSE))</f>
        <v>R_USA29078_67861</v>
      </c>
      <c r="H2022" s="1" t="str">
        <f>VLOOKUP("D_"&amp;$E2022,[1]Facilities!$A:$BB,2,FALSE)</f>
        <v>D_USA29340_60457</v>
      </c>
      <c r="I2022" s="1" t="str">
        <f>VLOOKUP("D_"&amp;$E2022,[1]Facilities!$A:$BB,34,FALSE)</f>
        <v>Full Service</v>
      </c>
      <c r="J2022" s="1" t="str">
        <f>VLOOKUP("D_"&amp;$E2022,[1]Facilities!$A:$BB,36,FALSE)</f>
        <v>NO</v>
      </c>
      <c r="K2022" s="1" t="str">
        <f t="shared" si="97"/>
        <v>D_USA29340_60457</v>
      </c>
      <c r="L2022" s="1" t="str">
        <f>VLOOKUP("D_"&amp;RIGHT($K2022,5),[1]Facilities!$A:$BB,34,FALSE)</f>
        <v>Full Service</v>
      </c>
      <c r="M2022" s="1" t="str">
        <f>VLOOKUP("D_"&amp;RIGHT($K2022,5),[1]Facilities!$A:$BB,36,FALSE)</f>
        <v>NO</v>
      </c>
      <c r="N2022" s="1" t="str">
        <f t="shared" si="98"/>
        <v>D_USA29340_60457</v>
      </c>
    </row>
    <row r="2023" spans="1:14">
      <c r="A2023" s="1" t="str">
        <f t="shared" si="96"/>
        <v>R_76072</v>
      </c>
      <c r="B2023" s="1" t="s">
        <v>1804</v>
      </c>
      <c r="C2023" s="1">
        <v>76072</v>
      </c>
      <c r="D2023" s="1" t="s">
        <v>1789</v>
      </c>
      <c r="E2023" s="1">
        <v>67095</v>
      </c>
      <c r="F2023" s="1" t="s">
        <v>584</v>
      </c>
      <c r="G2023" s="1" t="str">
        <f>IF(B2023="Issue",VLOOKUP(A2023,[1]Customers!$A:$B,2,FALSE),VLOOKUP(A2023,[1]Facilities!$A:$B,2,FALSE))</f>
        <v>R_USA75241_76072</v>
      </c>
      <c r="H2023" s="1" t="str">
        <f>VLOOKUP("D_"&amp;$E2023,[1]Facilities!$A:$BB,2,FALSE)</f>
        <v>D_USA75212_67095</v>
      </c>
      <c r="I2023" s="1" t="str">
        <f>VLOOKUP("D_"&amp;$E2023,[1]Facilities!$A:$BB,34,FALSE)</f>
        <v>Full Service</v>
      </c>
      <c r="J2023" s="1" t="str">
        <f>VLOOKUP("D_"&amp;$E2023,[1]Facilities!$A:$BB,36,FALSE)</f>
        <v>NO</v>
      </c>
      <c r="K2023" s="1" t="str">
        <f t="shared" si="97"/>
        <v>D_USA75212_67095</v>
      </c>
      <c r="L2023" s="1" t="str">
        <f>VLOOKUP("D_"&amp;RIGHT($K2023,5),[1]Facilities!$A:$BB,34,FALSE)</f>
        <v>Full Service</v>
      </c>
      <c r="M2023" s="1" t="str">
        <f>VLOOKUP("D_"&amp;RIGHT($K2023,5),[1]Facilities!$A:$BB,36,FALSE)</f>
        <v>NO</v>
      </c>
      <c r="N2023" s="1" t="str">
        <f t="shared" si="98"/>
        <v>D_USA75212_67095</v>
      </c>
    </row>
    <row r="2024" spans="1:14">
      <c r="A2024" s="1" t="str">
        <f t="shared" si="96"/>
        <v>R_44679</v>
      </c>
      <c r="B2024" s="1" t="s">
        <v>1804</v>
      </c>
      <c r="C2024" s="1">
        <v>44679</v>
      </c>
      <c r="D2024" s="1" t="s">
        <v>7319</v>
      </c>
      <c r="E2024" s="1">
        <v>46494</v>
      </c>
      <c r="F2024" s="1" t="s">
        <v>590</v>
      </c>
      <c r="G2024" s="1" t="str">
        <f>IF(B2024="Issue",VLOOKUP(A2024,[1]Customers!$A:$B,2,FALSE),VLOOKUP(A2024,[1]Facilities!$A:$B,2,FALSE))</f>
        <v>R_USA89115_44679</v>
      </c>
      <c r="H2024" s="1" t="str">
        <f>VLOOKUP("D_"&amp;$E2024,[1]Facilities!$A:$BB,2,FALSE)</f>
        <v>D_USA89115_46494</v>
      </c>
      <c r="I2024" s="1" t="str">
        <f>VLOOKUP("D_"&amp;$E2024,[1]Facilities!$A:$BB,34,FALSE)</f>
        <v>Full Service</v>
      </c>
      <c r="J2024" s="1" t="str">
        <f>VLOOKUP("D_"&amp;$E2024,[1]Facilities!$A:$BB,36,FALSE)</f>
        <v>NO</v>
      </c>
      <c r="K2024" s="1" t="str">
        <f t="shared" si="97"/>
        <v>D_USA89115_46494</v>
      </c>
      <c r="L2024" s="1" t="str">
        <f>VLOOKUP("D_"&amp;RIGHT($K2024,5),[1]Facilities!$A:$BB,34,FALSE)</f>
        <v>Full Service</v>
      </c>
      <c r="M2024" s="1" t="str">
        <f>VLOOKUP("D_"&amp;RIGHT($K2024,5),[1]Facilities!$A:$BB,36,FALSE)</f>
        <v>NO</v>
      </c>
      <c r="N2024" s="1" t="str">
        <f t="shared" si="98"/>
        <v>D_USA89115_46494</v>
      </c>
    </row>
    <row r="2025" spans="1:14">
      <c r="A2025" s="1" t="str">
        <f t="shared" si="96"/>
        <v>R_54800</v>
      </c>
      <c r="B2025" s="1" t="s">
        <v>1804</v>
      </c>
      <c r="C2025" s="1">
        <v>54800</v>
      </c>
      <c r="D2025" s="1" t="s">
        <v>689</v>
      </c>
      <c r="E2025" s="1">
        <v>66797</v>
      </c>
      <c r="F2025" s="1" t="s">
        <v>579</v>
      </c>
      <c r="G2025" s="1" t="str">
        <f>IF(B2025="Issue",VLOOKUP(A2025,[1]Customers!$A:$B,2,FALSE),VLOOKUP(A2025,[1]Facilities!$A:$B,2,FALSE))</f>
        <v>R_USA25405_54800</v>
      </c>
      <c r="H2025" s="1" t="str">
        <f>VLOOKUP("D_"&amp;$E2025,[1]Facilities!$A:$BB,2,FALSE)</f>
        <v>D_USA23234_66797</v>
      </c>
      <c r="I2025" s="1" t="str">
        <f>VLOOKUP("D_"&amp;$E2025,[1]Facilities!$A:$BB,34,FALSE)</f>
        <v>Full Service</v>
      </c>
      <c r="J2025" s="1" t="str">
        <f>VLOOKUP("D_"&amp;$E2025,[1]Facilities!$A:$BB,36,FALSE)</f>
        <v>NO</v>
      </c>
      <c r="K2025" s="1" t="str">
        <f t="shared" si="97"/>
        <v>D_USA23234_66797</v>
      </c>
      <c r="L2025" s="1" t="str">
        <f>VLOOKUP("D_"&amp;RIGHT($K2025,5),[1]Facilities!$A:$BB,34,FALSE)</f>
        <v>Full Service</v>
      </c>
      <c r="M2025" s="1" t="str">
        <f>VLOOKUP("D_"&amp;RIGHT($K2025,5),[1]Facilities!$A:$BB,36,FALSE)</f>
        <v>NO</v>
      </c>
      <c r="N2025" s="1" t="str">
        <f t="shared" si="98"/>
        <v>D_USA23234_66797</v>
      </c>
    </row>
    <row r="2026" spans="1:14">
      <c r="A2026" s="1" t="str">
        <f t="shared" si="96"/>
        <v>R_44693</v>
      </c>
      <c r="B2026" s="1" t="s">
        <v>1804</v>
      </c>
      <c r="C2026" s="1">
        <v>44693</v>
      </c>
      <c r="D2026" s="1" t="s">
        <v>1528</v>
      </c>
      <c r="E2026" s="1">
        <v>66797</v>
      </c>
      <c r="F2026" s="1" t="s">
        <v>579</v>
      </c>
      <c r="G2026" s="1" t="str">
        <f>IF(B2026="Issue",VLOOKUP(A2026,[1]Customers!$A:$B,2,FALSE),VLOOKUP(A2026,[1]Facilities!$A:$B,2,FALSE))</f>
        <v>R_USA24019_44693</v>
      </c>
      <c r="H2026" s="1" t="str">
        <f>VLOOKUP("D_"&amp;$E2026,[1]Facilities!$A:$BB,2,FALSE)</f>
        <v>D_USA23234_66797</v>
      </c>
      <c r="I2026" s="1" t="str">
        <f>VLOOKUP("D_"&amp;$E2026,[1]Facilities!$A:$BB,34,FALSE)</f>
        <v>Full Service</v>
      </c>
      <c r="J2026" s="1" t="str">
        <f>VLOOKUP("D_"&amp;$E2026,[1]Facilities!$A:$BB,36,FALSE)</f>
        <v>NO</v>
      </c>
      <c r="K2026" s="1" t="str">
        <f t="shared" si="97"/>
        <v>D_USA23234_66797</v>
      </c>
      <c r="L2026" s="1" t="str">
        <f>VLOOKUP("D_"&amp;RIGHT($K2026,5),[1]Facilities!$A:$BB,34,FALSE)</f>
        <v>Full Service</v>
      </c>
      <c r="M2026" s="1" t="str">
        <f>VLOOKUP("D_"&amp;RIGHT($K2026,5),[1]Facilities!$A:$BB,36,FALSE)</f>
        <v>NO</v>
      </c>
      <c r="N2026" s="1" t="str">
        <f t="shared" si="98"/>
        <v>D_USA23234_66797</v>
      </c>
    </row>
    <row r="2027" spans="1:14">
      <c r="A2027" s="1" t="str">
        <f t="shared" si="96"/>
        <v>R_44651</v>
      </c>
      <c r="B2027" s="1" t="s">
        <v>1804</v>
      </c>
      <c r="C2027" s="1">
        <v>44651</v>
      </c>
      <c r="D2027" s="1" t="s">
        <v>702</v>
      </c>
      <c r="E2027" s="1">
        <v>63296</v>
      </c>
      <c r="F2027" s="1" t="s">
        <v>8293</v>
      </c>
      <c r="G2027" s="1" t="str">
        <f>IF(B2027="Issue",VLOOKUP(A2027,[1]Customers!$A:$B,2,FALSE),VLOOKUP(A2027,[1]Facilities!$A:$B,2,FALSE))</f>
        <v>R_USA54115_44651</v>
      </c>
      <c r="H2027" s="1" t="str">
        <f>VLOOKUP("D_"&amp;$E2027,[1]Facilities!$A:$BB,2,FALSE)</f>
        <v>D_USA60099_63296</v>
      </c>
      <c r="I2027" s="1" t="str">
        <f>VLOOKUP("D_"&amp;$E2027,[1]Facilities!$A:$BB,34,FALSE)</f>
        <v>Full Service</v>
      </c>
      <c r="J2027" s="1" t="str">
        <f>VLOOKUP("D_"&amp;$E2027,[1]Facilities!$A:$BB,36,FALSE)</f>
        <v>NO</v>
      </c>
      <c r="K2027" s="1" t="str">
        <f t="shared" si="97"/>
        <v>D_USA60099_63296</v>
      </c>
      <c r="L2027" s="1" t="str">
        <f>VLOOKUP("D_"&amp;RIGHT($K2027,5),[1]Facilities!$A:$BB,34,FALSE)</f>
        <v>Full Service</v>
      </c>
      <c r="M2027" s="1" t="str">
        <f>VLOOKUP("D_"&amp;RIGHT($K2027,5),[1]Facilities!$A:$BB,36,FALSE)</f>
        <v>NO</v>
      </c>
      <c r="N2027" s="1" t="str">
        <f t="shared" si="98"/>
        <v>D_USA60099_63296</v>
      </c>
    </row>
    <row r="2028" spans="1:14">
      <c r="A2028" s="1" t="str">
        <f t="shared" si="96"/>
        <v>R_74613</v>
      </c>
      <c r="B2028" s="1" t="s">
        <v>1804</v>
      </c>
      <c r="C2028" s="1">
        <v>74613</v>
      </c>
      <c r="D2028" s="1" t="s">
        <v>1636</v>
      </c>
      <c r="E2028" s="1">
        <v>67095</v>
      </c>
      <c r="F2028" s="1" t="s">
        <v>584</v>
      </c>
      <c r="G2028" s="1" t="str">
        <f>IF(B2028="Issue",VLOOKUP(A2028,[1]Customers!$A:$B,2,FALSE),VLOOKUP(A2028,[1]Facilities!$A:$B,2,FALSE))</f>
        <v>R_USA79835_74613</v>
      </c>
      <c r="H2028" s="1" t="str">
        <f>VLOOKUP("D_"&amp;$E2028,[1]Facilities!$A:$BB,2,FALSE)</f>
        <v>D_USA75212_67095</v>
      </c>
      <c r="I2028" s="1" t="str">
        <f>VLOOKUP("D_"&amp;$E2028,[1]Facilities!$A:$BB,34,FALSE)</f>
        <v>Full Service</v>
      </c>
      <c r="J2028" s="1" t="str">
        <f>VLOOKUP("D_"&amp;$E2028,[1]Facilities!$A:$BB,36,FALSE)</f>
        <v>NO</v>
      </c>
      <c r="K2028" s="1" t="str">
        <f t="shared" si="97"/>
        <v>D_USA75212_67095</v>
      </c>
      <c r="L2028" s="1" t="str">
        <f>VLOOKUP("D_"&amp;RIGHT($K2028,5),[1]Facilities!$A:$BB,34,FALSE)</f>
        <v>Full Service</v>
      </c>
      <c r="M2028" s="1" t="str">
        <f>VLOOKUP("D_"&amp;RIGHT($K2028,5),[1]Facilities!$A:$BB,36,FALSE)</f>
        <v>NO</v>
      </c>
      <c r="N2028" s="1" t="str">
        <f t="shared" si="98"/>
        <v>D_USA75212_67095</v>
      </c>
    </row>
    <row r="2029" spans="1:14">
      <c r="A2029" s="1" t="str">
        <f t="shared" si="96"/>
        <v>R_58095</v>
      </c>
      <c r="B2029" s="1" t="s">
        <v>1804</v>
      </c>
      <c r="C2029" s="1">
        <v>58095</v>
      </c>
      <c r="D2029" s="1" t="s">
        <v>1738</v>
      </c>
      <c r="E2029" s="1">
        <v>75037</v>
      </c>
      <c r="F2029" s="1" t="s">
        <v>1652</v>
      </c>
      <c r="G2029" s="1" t="str">
        <f>IF(B2029="Issue",VLOOKUP(A2029,[1]Customers!$A:$B,2,FALSE),VLOOKUP(A2029,[1]Facilities!$A:$B,2,FALSE))</f>
        <v>R_USA93308_58095</v>
      </c>
      <c r="H2029" s="1" t="str">
        <f>VLOOKUP("D_"&amp;$E2029,[1]Facilities!$A:$BB,2,FALSE)</f>
        <v>D_USA93311_75037</v>
      </c>
      <c r="I2029" s="1" t="str">
        <f>VLOOKUP("D_"&amp;$E2029,[1]Facilities!$A:$BB,34,FALSE)</f>
        <v>Full Service</v>
      </c>
      <c r="J2029" s="1" t="str">
        <f>VLOOKUP("D_"&amp;$E2029,[1]Facilities!$A:$BB,36,FALSE)</f>
        <v>NO</v>
      </c>
      <c r="K2029" s="1" t="str">
        <f t="shared" si="97"/>
        <v>D_USA93311_75037</v>
      </c>
      <c r="L2029" s="1" t="str">
        <f>VLOOKUP("D_"&amp;RIGHT($K2029,5),[1]Facilities!$A:$BB,34,FALSE)</f>
        <v>Full Service</v>
      </c>
      <c r="M2029" s="1" t="str">
        <f>VLOOKUP("D_"&amp;RIGHT($K2029,5),[1]Facilities!$A:$BB,36,FALSE)</f>
        <v>NO</v>
      </c>
      <c r="N2029" s="1" t="str">
        <f t="shared" si="98"/>
        <v>D_USA93311_75037</v>
      </c>
    </row>
    <row r="2030" spans="1:14">
      <c r="A2030" s="1" t="str">
        <f t="shared" si="96"/>
        <v>R_43549</v>
      </c>
      <c r="B2030" s="1" t="s">
        <v>1804</v>
      </c>
      <c r="C2030" s="1">
        <v>43549</v>
      </c>
      <c r="D2030" s="1" t="s">
        <v>701</v>
      </c>
      <c r="E2030" s="1">
        <v>63296</v>
      </c>
      <c r="F2030" s="1" t="s">
        <v>8293</v>
      </c>
      <c r="G2030" s="1" t="str">
        <f>IF(B2030="Issue",VLOOKUP(A2030,[1]Customers!$A:$B,2,FALSE),VLOOKUP(A2030,[1]Facilities!$A:$B,2,FALSE))</f>
        <v>R_USA53110_43549</v>
      </c>
      <c r="H2030" s="1" t="str">
        <f>VLOOKUP("D_"&amp;$E2030,[1]Facilities!$A:$BB,2,FALSE)</f>
        <v>D_USA60099_63296</v>
      </c>
      <c r="I2030" s="1" t="str">
        <f>VLOOKUP("D_"&amp;$E2030,[1]Facilities!$A:$BB,34,FALSE)</f>
        <v>Full Service</v>
      </c>
      <c r="J2030" s="1" t="str">
        <f>VLOOKUP("D_"&amp;$E2030,[1]Facilities!$A:$BB,36,FALSE)</f>
        <v>NO</v>
      </c>
      <c r="K2030" s="1" t="str">
        <f t="shared" si="97"/>
        <v>D_USA60099_63296</v>
      </c>
      <c r="L2030" s="1" t="str">
        <f>VLOOKUP("D_"&amp;RIGHT($K2030,5),[1]Facilities!$A:$BB,34,FALSE)</f>
        <v>Full Service</v>
      </c>
      <c r="M2030" s="1" t="str">
        <f>VLOOKUP("D_"&amp;RIGHT($K2030,5),[1]Facilities!$A:$BB,36,FALSE)</f>
        <v>NO</v>
      </c>
      <c r="N2030" s="1" t="str">
        <f t="shared" si="98"/>
        <v>D_USA60099_63296</v>
      </c>
    </row>
    <row r="2031" spans="1:14">
      <c r="A2031" s="1" t="str">
        <f t="shared" si="96"/>
        <v>R_44637</v>
      </c>
      <c r="B2031" s="1" t="s">
        <v>1804</v>
      </c>
      <c r="C2031" s="1">
        <v>44637</v>
      </c>
      <c r="D2031" s="1" t="s">
        <v>7703</v>
      </c>
      <c r="E2031" s="1">
        <v>66673</v>
      </c>
      <c r="F2031" s="1" t="s">
        <v>572</v>
      </c>
      <c r="G2031" s="1" t="str">
        <f>IF(B2031="Issue",VLOOKUP(A2031,[1]Customers!$A:$B,2,FALSE),VLOOKUP(A2031,[1]Facilities!$A:$B,2,FALSE))</f>
        <v>R_USA08007_44637</v>
      </c>
      <c r="H2031" s="1" t="str">
        <f>VLOOKUP("D_"&amp;$E2031,[1]Facilities!$A:$BB,2,FALSE)</f>
        <v>D_USA08810_66673</v>
      </c>
      <c r="I2031" s="1" t="str">
        <f>VLOOKUP("D_"&amp;$E2031,[1]Facilities!$A:$BB,34,FALSE)</f>
        <v>Sort Only</v>
      </c>
      <c r="J2031" s="1" t="str">
        <f>VLOOKUP("D_"&amp;$E2031,[1]Facilities!$A:$BB,36,FALSE)</f>
        <v>NO</v>
      </c>
      <c r="K2031" s="1" t="str">
        <f t="shared" si="97"/>
        <v>D_USA08810_66673</v>
      </c>
      <c r="L2031" s="1" t="str">
        <f>VLOOKUP("D_"&amp;RIGHT($K2031,5),[1]Facilities!$A:$BB,34,FALSE)</f>
        <v>Sort Only</v>
      </c>
      <c r="M2031" s="1" t="str">
        <f>VLOOKUP("D_"&amp;RIGHT($K2031,5),[1]Facilities!$A:$BB,36,FALSE)</f>
        <v>NO</v>
      </c>
      <c r="N2031" s="1" t="str">
        <f t="shared" si="98"/>
        <v>D_USA08810_66673</v>
      </c>
    </row>
    <row r="2032" spans="1:14">
      <c r="A2032" s="1" t="str">
        <f t="shared" si="96"/>
        <v>R_44701</v>
      </c>
      <c r="B2032" s="1" t="s">
        <v>1804</v>
      </c>
      <c r="C2032" s="1">
        <v>44701</v>
      </c>
      <c r="D2032" s="1" t="s">
        <v>1569</v>
      </c>
      <c r="E2032" s="1">
        <v>65540</v>
      </c>
      <c r="F2032" s="1" t="s">
        <v>573</v>
      </c>
      <c r="G2032" s="1" t="str">
        <f>IF(B2032="Issue",VLOOKUP(A2032,[1]Customers!$A:$B,2,FALSE),VLOOKUP(A2032,[1]Facilities!$A:$B,2,FALSE))</f>
        <v>R_USA85353_44701</v>
      </c>
      <c r="H2032" s="1" t="str">
        <f>VLOOKUP("D_"&amp;$E2032,[1]Facilities!$A:$BB,2,FALSE)</f>
        <v>D_USA85043_65540</v>
      </c>
      <c r="I2032" s="1" t="str">
        <f>VLOOKUP("D_"&amp;$E2032,[1]Facilities!$A:$BB,34,FALSE)</f>
        <v>Full Service</v>
      </c>
      <c r="J2032" s="1" t="str">
        <f>VLOOKUP("D_"&amp;$E2032,[1]Facilities!$A:$BB,36,FALSE)</f>
        <v>NO</v>
      </c>
      <c r="K2032" s="1" t="str">
        <f t="shared" si="97"/>
        <v>D_USA85043_65540</v>
      </c>
      <c r="L2032" s="1" t="str">
        <f>VLOOKUP("D_"&amp;RIGHT($K2032,5),[1]Facilities!$A:$BB,34,FALSE)</f>
        <v>Full Service</v>
      </c>
      <c r="M2032" s="1" t="str">
        <f>VLOOKUP("D_"&amp;RIGHT($K2032,5),[1]Facilities!$A:$BB,36,FALSE)</f>
        <v>NO</v>
      </c>
      <c r="N2032" s="1" t="str">
        <f t="shared" si="98"/>
        <v>D_USA85043_65540</v>
      </c>
    </row>
    <row r="2033" spans="1:14">
      <c r="A2033" s="1" t="str">
        <f t="shared" si="96"/>
        <v>R_44626</v>
      </c>
      <c r="B2033" s="1" t="s">
        <v>1804</v>
      </c>
      <c r="C2033" s="1">
        <v>44626</v>
      </c>
      <c r="D2033" s="1" t="s">
        <v>7521</v>
      </c>
      <c r="E2033" s="1">
        <v>45195</v>
      </c>
      <c r="F2033" s="1" t="s">
        <v>580</v>
      </c>
      <c r="G2033" s="1" t="str">
        <f>IF(B2033="Issue",VLOOKUP(A2033,[1]Customers!$A:$B,2,FALSE),VLOOKUP(A2033,[1]Facilities!$A:$B,2,FALSE))</f>
        <v>R_USA95691_44626</v>
      </c>
      <c r="H2033" s="1" t="str">
        <f>VLOOKUP("D_"&amp;$E2033,[1]Facilities!$A:$BB,2,FALSE)</f>
        <v>D_USA95304_45195</v>
      </c>
      <c r="I2033" s="1" t="str">
        <f>VLOOKUP("D_"&amp;$E2033,[1]Facilities!$A:$BB,34,FALSE)</f>
        <v>Full Service</v>
      </c>
      <c r="J2033" s="1" t="str">
        <f>VLOOKUP("D_"&amp;$E2033,[1]Facilities!$A:$BB,36,FALSE)</f>
        <v>NO</v>
      </c>
      <c r="K2033" s="1" t="str">
        <f t="shared" si="97"/>
        <v>D_USA95304_45195</v>
      </c>
      <c r="L2033" s="1" t="str">
        <f>VLOOKUP("D_"&amp;RIGHT($K2033,5),[1]Facilities!$A:$BB,34,FALSE)</f>
        <v>Full Service</v>
      </c>
      <c r="M2033" s="1" t="str">
        <f>VLOOKUP("D_"&amp;RIGHT($K2033,5),[1]Facilities!$A:$BB,36,FALSE)</f>
        <v>NO</v>
      </c>
      <c r="N2033" s="1" t="str">
        <f t="shared" si="98"/>
        <v>D_USA95304_45195</v>
      </c>
    </row>
    <row r="2034" spans="1:14">
      <c r="A2034" s="1" t="str">
        <f t="shared" si="96"/>
        <v>R_44668</v>
      </c>
      <c r="B2034" s="1" t="s">
        <v>1804</v>
      </c>
      <c r="C2034" s="1">
        <v>44668</v>
      </c>
      <c r="D2034" s="1" t="s">
        <v>7121</v>
      </c>
      <c r="E2034" s="1">
        <v>61930</v>
      </c>
      <c r="F2034" s="1" t="s">
        <v>1235</v>
      </c>
      <c r="G2034" s="1" t="str">
        <f>IF(B2034="Issue",VLOOKUP(A2034,[1]Customers!$A:$B,2,FALSE),VLOOKUP(A2034,[1]Facilities!$A:$B,2,FALSE))</f>
        <v>R_USA45806_44668</v>
      </c>
      <c r="H2034" s="1" t="str">
        <f>VLOOKUP("D_"&amp;$E2034,[1]Facilities!$A:$BB,2,FALSE)</f>
        <v>D_USA43228_61930</v>
      </c>
      <c r="I2034" s="1" t="str">
        <f>VLOOKUP("D_"&amp;$E2034,[1]Facilities!$A:$BB,34,FALSE)</f>
        <v>Full Service</v>
      </c>
      <c r="J2034" s="1" t="str">
        <f>VLOOKUP("D_"&amp;$E2034,[1]Facilities!$A:$BB,36,FALSE)</f>
        <v>NO</v>
      </c>
      <c r="K2034" s="1" t="str">
        <f t="shared" si="97"/>
        <v>D_USA43228_61930</v>
      </c>
      <c r="L2034" s="1" t="str">
        <f>VLOOKUP("D_"&amp;RIGHT($K2034,5),[1]Facilities!$A:$BB,34,FALSE)</f>
        <v>Full Service</v>
      </c>
      <c r="M2034" s="1" t="str">
        <f>VLOOKUP("D_"&amp;RIGHT($K2034,5),[1]Facilities!$A:$BB,36,FALSE)</f>
        <v>NO</v>
      </c>
      <c r="N2034" s="1" t="str">
        <f t="shared" si="98"/>
        <v>D_USA43228_61930</v>
      </c>
    </row>
    <row r="2035" spans="1:14">
      <c r="A2035" s="1" t="str">
        <f t="shared" si="96"/>
        <v>R_44810</v>
      </c>
      <c r="B2035" s="1" t="s">
        <v>1804</v>
      </c>
      <c r="C2035" s="1">
        <v>44810</v>
      </c>
      <c r="D2035" s="1" t="s">
        <v>704</v>
      </c>
      <c r="E2035" s="1">
        <v>61692</v>
      </c>
      <c r="F2035" s="1" t="s">
        <v>574</v>
      </c>
      <c r="G2035" s="1" t="str">
        <f>IF(B2035="Issue",VLOOKUP(A2035,[1]Customers!$A:$B,2,FALSE),VLOOKUP(A2035,[1]Facilities!$A:$B,2,FALSE))</f>
        <v>R_USA13057_44810</v>
      </c>
      <c r="H2035" s="1" t="str">
        <f>VLOOKUP("D_"&amp;$E2035,[1]Facilities!$A:$BB,2,FALSE)</f>
        <v>D_USA14031_61692</v>
      </c>
      <c r="I2035" s="1" t="str">
        <f>VLOOKUP("D_"&amp;$E2035,[1]Facilities!$A:$BB,34,FALSE)</f>
        <v>Full Service</v>
      </c>
      <c r="J2035" s="1" t="str">
        <f>VLOOKUP("D_"&amp;$E2035,[1]Facilities!$A:$BB,36,FALSE)</f>
        <v>NO</v>
      </c>
      <c r="K2035" s="1" t="str">
        <f t="shared" si="97"/>
        <v>D_USA14031_61692</v>
      </c>
      <c r="L2035" s="1" t="str">
        <f>VLOOKUP("D_"&amp;RIGHT($K2035,5),[1]Facilities!$A:$BB,34,FALSE)</f>
        <v>Full Service</v>
      </c>
      <c r="M2035" s="1" t="str">
        <f>VLOOKUP("D_"&amp;RIGHT($K2035,5),[1]Facilities!$A:$BB,36,FALSE)</f>
        <v>NO</v>
      </c>
      <c r="N2035" s="1" t="str">
        <f t="shared" si="98"/>
        <v>D_USA14031_61692</v>
      </c>
    </row>
    <row r="2036" spans="1:14">
      <c r="A2036" s="1" t="str">
        <f t="shared" si="96"/>
        <v>R_44659</v>
      </c>
      <c r="B2036" s="1" t="s">
        <v>1804</v>
      </c>
      <c r="C2036" s="1">
        <v>44659</v>
      </c>
      <c r="D2036" s="1" t="s">
        <v>708</v>
      </c>
      <c r="E2036" s="1">
        <v>42677</v>
      </c>
      <c r="F2036" s="1" t="s">
        <v>569</v>
      </c>
      <c r="G2036" s="1" t="str">
        <f>IF(B2036="Issue",VLOOKUP(A2036,[1]Customers!$A:$B,2,FALSE),VLOOKUP(A2036,[1]Facilities!$A:$B,2,FALSE))</f>
        <v>R_USA67501_44659</v>
      </c>
      <c r="H2036" s="1" t="str">
        <f>VLOOKUP("D_"&amp;$E2036,[1]Facilities!$A:$BB,2,FALSE)</f>
        <v>D_USA50313_42677</v>
      </c>
      <c r="I2036" s="1" t="str">
        <f>VLOOKUP("D_"&amp;$E2036,[1]Facilities!$A:$BB,34,FALSE)</f>
        <v>Full Service</v>
      </c>
      <c r="J2036" s="1" t="str">
        <f>VLOOKUP("D_"&amp;$E2036,[1]Facilities!$A:$BB,36,FALSE)</f>
        <v>NO</v>
      </c>
      <c r="K2036" s="1" t="str">
        <f t="shared" si="97"/>
        <v>D_USA50313_42677</v>
      </c>
      <c r="L2036" s="1" t="str">
        <f>VLOOKUP("D_"&amp;RIGHT($K2036,5),[1]Facilities!$A:$BB,34,FALSE)</f>
        <v>Full Service</v>
      </c>
      <c r="M2036" s="1" t="str">
        <f>VLOOKUP("D_"&amp;RIGHT($K2036,5),[1]Facilities!$A:$BB,36,FALSE)</f>
        <v>NO</v>
      </c>
      <c r="N2036" s="1" t="str">
        <f t="shared" si="98"/>
        <v>D_USA50313_42677</v>
      </c>
    </row>
    <row r="2037" spans="1:14">
      <c r="A2037" s="1" t="str">
        <f t="shared" si="96"/>
        <v>R_64276</v>
      </c>
      <c r="B2037" s="1" t="s">
        <v>1804</v>
      </c>
      <c r="C2037" s="1">
        <v>64276</v>
      </c>
      <c r="D2037" s="1" t="s">
        <v>7784</v>
      </c>
      <c r="E2037" s="1">
        <v>67095</v>
      </c>
      <c r="F2037" s="1" t="s">
        <v>584</v>
      </c>
      <c r="G2037" s="1" t="str">
        <f>IF(B2037="Issue",VLOOKUP(A2037,[1]Customers!$A:$B,2,FALSE),VLOOKUP(A2037,[1]Facilities!$A:$B,2,FALSE))</f>
        <v>R_USA76712_64276</v>
      </c>
      <c r="H2037" s="1" t="str">
        <f>VLOOKUP("D_"&amp;$E2037,[1]Facilities!$A:$BB,2,FALSE)</f>
        <v>D_USA75212_67095</v>
      </c>
      <c r="I2037" s="1" t="str">
        <f>VLOOKUP("D_"&amp;$E2037,[1]Facilities!$A:$BB,34,FALSE)</f>
        <v>Full Service</v>
      </c>
      <c r="J2037" s="1" t="str">
        <f>VLOOKUP("D_"&amp;$E2037,[1]Facilities!$A:$BB,36,FALSE)</f>
        <v>NO</v>
      </c>
      <c r="K2037" s="1" t="str">
        <f t="shared" si="97"/>
        <v>D_USA75212_67095</v>
      </c>
      <c r="L2037" s="1" t="str">
        <f>VLOOKUP("D_"&amp;RIGHT($K2037,5),[1]Facilities!$A:$BB,34,FALSE)</f>
        <v>Full Service</v>
      </c>
      <c r="M2037" s="1" t="str">
        <f>VLOOKUP("D_"&amp;RIGHT($K2037,5),[1]Facilities!$A:$BB,36,FALSE)</f>
        <v>NO</v>
      </c>
      <c r="N2037" s="1" t="str">
        <f t="shared" si="98"/>
        <v>D_USA75212_67095</v>
      </c>
    </row>
    <row r="2038" spans="1:14">
      <c r="A2038" s="1" t="str">
        <f t="shared" si="96"/>
        <v>R_68097</v>
      </c>
      <c r="B2038" s="1" t="s">
        <v>1804</v>
      </c>
      <c r="C2038" s="1">
        <v>68097</v>
      </c>
      <c r="D2038" s="1" t="s">
        <v>712</v>
      </c>
      <c r="E2038" s="1">
        <v>67093</v>
      </c>
      <c r="F2038" s="1" t="s">
        <v>581</v>
      </c>
      <c r="G2038" s="1" t="str">
        <f>IF(B2038="Issue",VLOOKUP(A2038,[1]Customers!$A:$B,2,FALSE),VLOOKUP(A2038,[1]Facilities!$A:$B,2,FALSE))</f>
        <v>R_USA49048_68097</v>
      </c>
      <c r="H2038" s="1" t="str">
        <f>VLOOKUP("D_"&amp;$E2038,[1]Facilities!$A:$BB,2,FALSE)</f>
        <v>D_USA49348_67093</v>
      </c>
      <c r="I2038" s="1" t="str">
        <f>VLOOKUP("D_"&amp;$E2038,[1]Facilities!$A:$BB,34,FALSE)</f>
        <v>Full Service</v>
      </c>
      <c r="J2038" s="1" t="str">
        <f>VLOOKUP("D_"&amp;$E2038,[1]Facilities!$A:$BB,36,FALSE)</f>
        <v>NO</v>
      </c>
      <c r="K2038" s="1" t="str">
        <f t="shared" si="97"/>
        <v>D_USA49348_67093</v>
      </c>
      <c r="L2038" s="1" t="str">
        <f>VLOOKUP("D_"&amp;RIGHT($K2038,5),[1]Facilities!$A:$BB,34,FALSE)</f>
        <v>Full Service</v>
      </c>
      <c r="M2038" s="1" t="str">
        <f>VLOOKUP("D_"&amp;RIGHT($K2038,5),[1]Facilities!$A:$BB,36,FALSE)</f>
        <v>NO</v>
      </c>
      <c r="N2038" s="1" t="str">
        <f t="shared" si="98"/>
        <v>D_USA49348_67093</v>
      </c>
    </row>
    <row r="2039" spans="1:14">
      <c r="A2039" s="1" t="str">
        <f t="shared" si="96"/>
        <v>R_44674</v>
      </c>
      <c r="B2039" s="1" t="s">
        <v>1804</v>
      </c>
      <c r="C2039" s="1">
        <v>44674</v>
      </c>
      <c r="D2039" s="1" t="s">
        <v>718</v>
      </c>
      <c r="E2039" s="1">
        <v>50843</v>
      </c>
      <c r="F2039" s="1" t="s">
        <v>576</v>
      </c>
      <c r="G2039" s="1" t="str">
        <f>IF(B2039="Issue",VLOOKUP(A2039,[1]Customers!$A:$B,2,FALSE),VLOOKUP(A2039,[1]Facilities!$A:$B,2,FALSE))</f>
        <v>R_USA17055_44674</v>
      </c>
      <c r="H2039" s="1" t="str">
        <f>VLOOKUP("D_"&amp;$E2039,[1]Facilities!$A:$BB,2,FALSE)</f>
        <v>D_USA18202_50843</v>
      </c>
      <c r="I2039" s="1" t="str">
        <f>VLOOKUP("D_"&amp;$E2039,[1]Facilities!$A:$BB,34,FALSE)</f>
        <v>Full Service</v>
      </c>
      <c r="J2039" s="1" t="str">
        <f>VLOOKUP("D_"&amp;$E2039,[1]Facilities!$A:$BB,36,FALSE)</f>
        <v>NO</v>
      </c>
      <c r="K2039" s="1" t="str">
        <f t="shared" si="97"/>
        <v>D_USA18202_50843</v>
      </c>
      <c r="L2039" s="1" t="str">
        <f>VLOOKUP("D_"&amp;RIGHT($K2039,5),[1]Facilities!$A:$BB,34,FALSE)</f>
        <v>Full Service</v>
      </c>
      <c r="M2039" s="1" t="str">
        <f>VLOOKUP("D_"&amp;RIGHT($K2039,5),[1]Facilities!$A:$BB,36,FALSE)</f>
        <v>NO</v>
      </c>
      <c r="N2039" s="1" t="str">
        <f t="shared" si="98"/>
        <v>D_USA18202_50843</v>
      </c>
    </row>
    <row r="2040" spans="1:14">
      <c r="A2040" s="1" t="str">
        <f t="shared" si="96"/>
        <v>R_44664</v>
      </c>
      <c r="B2040" s="1" t="s">
        <v>1804</v>
      </c>
      <c r="C2040" s="1">
        <v>44664</v>
      </c>
      <c r="D2040" s="1" t="s">
        <v>1535</v>
      </c>
      <c r="E2040" s="1">
        <v>60457</v>
      </c>
      <c r="F2040" s="1" t="s">
        <v>582</v>
      </c>
      <c r="G2040" s="1" t="str">
        <f>IF(B2040="Issue",VLOOKUP(A2040,[1]Customers!$A:$B,2,FALSE),VLOOKUP(A2040,[1]Facilities!$A:$B,2,FALSE))</f>
        <v>R_USA37909_44664</v>
      </c>
      <c r="H2040" s="1" t="str">
        <f>VLOOKUP("D_"&amp;$E2040,[1]Facilities!$A:$BB,2,FALSE)</f>
        <v>D_USA29340_60457</v>
      </c>
      <c r="I2040" s="1" t="str">
        <f>VLOOKUP("D_"&amp;$E2040,[1]Facilities!$A:$BB,34,FALSE)</f>
        <v>Full Service</v>
      </c>
      <c r="J2040" s="1" t="str">
        <f>VLOOKUP("D_"&amp;$E2040,[1]Facilities!$A:$BB,36,FALSE)</f>
        <v>NO</v>
      </c>
      <c r="K2040" s="1" t="str">
        <f t="shared" si="97"/>
        <v>D_USA29340_60457</v>
      </c>
      <c r="L2040" s="1" t="str">
        <f>VLOOKUP("D_"&amp;RIGHT($K2040,5),[1]Facilities!$A:$BB,34,FALSE)</f>
        <v>Full Service</v>
      </c>
      <c r="M2040" s="1" t="str">
        <f>VLOOKUP("D_"&amp;RIGHT($K2040,5),[1]Facilities!$A:$BB,36,FALSE)</f>
        <v>NO</v>
      </c>
      <c r="N2040" s="1" t="str">
        <f t="shared" si="98"/>
        <v>D_USA29340_60457</v>
      </c>
    </row>
    <row r="2041" spans="1:14">
      <c r="A2041" s="1" t="str">
        <f t="shared" si="96"/>
        <v>R_44692</v>
      </c>
      <c r="B2041" s="1" t="s">
        <v>1804</v>
      </c>
      <c r="C2041" s="1">
        <v>44692</v>
      </c>
      <c r="D2041" s="1" t="s">
        <v>729</v>
      </c>
      <c r="E2041" s="1">
        <v>61692</v>
      </c>
      <c r="F2041" s="1" t="s">
        <v>574</v>
      </c>
      <c r="G2041" s="1" t="str">
        <f>IF(B2041="Issue",VLOOKUP(A2041,[1]Customers!$A:$B,2,FALSE),VLOOKUP(A2041,[1]Facilities!$A:$B,2,FALSE))</f>
        <v>R_USA14623_44692</v>
      </c>
      <c r="H2041" s="1" t="str">
        <f>VLOOKUP("D_"&amp;$E2041,[1]Facilities!$A:$BB,2,FALSE)</f>
        <v>D_USA14031_61692</v>
      </c>
      <c r="I2041" s="1" t="str">
        <f>VLOOKUP("D_"&amp;$E2041,[1]Facilities!$A:$BB,34,FALSE)</f>
        <v>Full Service</v>
      </c>
      <c r="J2041" s="1" t="str">
        <f>VLOOKUP("D_"&amp;$E2041,[1]Facilities!$A:$BB,36,FALSE)</f>
        <v>NO</v>
      </c>
      <c r="K2041" s="1" t="str">
        <f t="shared" si="97"/>
        <v>D_USA14031_61692</v>
      </c>
      <c r="L2041" s="1" t="str">
        <f>VLOOKUP("D_"&amp;RIGHT($K2041,5),[1]Facilities!$A:$BB,34,FALSE)</f>
        <v>Full Service</v>
      </c>
      <c r="M2041" s="1" t="str">
        <f>VLOOKUP("D_"&amp;RIGHT($K2041,5),[1]Facilities!$A:$BB,36,FALSE)</f>
        <v>NO</v>
      </c>
      <c r="N2041" s="1" t="str">
        <f t="shared" si="98"/>
        <v>D_USA14031_61692</v>
      </c>
    </row>
    <row r="2042" spans="1:14">
      <c r="A2042" s="1" t="str">
        <f t="shared" si="96"/>
        <v>R_50940</v>
      </c>
      <c r="B2042" s="1" t="s">
        <v>1804</v>
      </c>
      <c r="C2042" s="1">
        <v>50940</v>
      </c>
      <c r="D2042" s="1" t="s">
        <v>727</v>
      </c>
      <c r="E2042" s="1">
        <v>60457</v>
      </c>
      <c r="F2042" s="1" t="s">
        <v>582</v>
      </c>
      <c r="G2042" s="1" t="str">
        <f>IF(B2042="Issue",VLOOKUP(A2042,[1]Customers!$A:$B,2,FALSE),VLOOKUP(A2042,[1]Facilities!$A:$B,2,FALSE))</f>
        <v>R_USA30567_50940</v>
      </c>
      <c r="H2042" s="1" t="str">
        <f>VLOOKUP("D_"&amp;$E2042,[1]Facilities!$A:$BB,2,FALSE)</f>
        <v>D_USA29340_60457</v>
      </c>
      <c r="I2042" s="1" t="str">
        <f>VLOOKUP("D_"&amp;$E2042,[1]Facilities!$A:$BB,34,FALSE)</f>
        <v>Full Service</v>
      </c>
      <c r="J2042" s="1" t="str">
        <f>VLOOKUP("D_"&amp;$E2042,[1]Facilities!$A:$BB,36,FALSE)</f>
        <v>NO</v>
      </c>
      <c r="K2042" s="1" t="str">
        <f t="shared" si="97"/>
        <v>D_USA29340_60457</v>
      </c>
      <c r="L2042" s="1" t="str">
        <f>VLOOKUP("D_"&amp;RIGHT($K2042,5),[1]Facilities!$A:$BB,34,FALSE)</f>
        <v>Full Service</v>
      </c>
      <c r="M2042" s="1" t="str">
        <f>VLOOKUP("D_"&amp;RIGHT($K2042,5),[1]Facilities!$A:$BB,36,FALSE)</f>
        <v>NO</v>
      </c>
      <c r="N2042" s="1" t="str">
        <f t="shared" si="98"/>
        <v>D_USA29340_60457</v>
      </c>
    </row>
    <row r="2043" spans="1:14">
      <c r="A2043" s="1" t="str">
        <f t="shared" si="96"/>
        <v>R_67917</v>
      </c>
      <c r="B2043" s="1" t="s">
        <v>1804</v>
      </c>
      <c r="C2043" s="1">
        <v>67917</v>
      </c>
      <c r="D2043" s="1" t="s">
        <v>736</v>
      </c>
      <c r="E2043" s="1">
        <v>67095</v>
      </c>
      <c r="F2043" s="1" t="s">
        <v>584</v>
      </c>
      <c r="G2043" s="1" t="str">
        <f>IF(B2043="Issue",VLOOKUP(A2043,[1]Customers!$A:$B,2,FALSE),VLOOKUP(A2043,[1]Facilities!$A:$B,2,FALSE))</f>
        <v>R_USA74134_67917</v>
      </c>
      <c r="H2043" s="1" t="str">
        <f>VLOOKUP("D_"&amp;$E2043,[1]Facilities!$A:$BB,2,FALSE)</f>
        <v>D_USA75212_67095</v>
      </c>
      <c r="I2043" s="1" t="str">
        <f>VLOOKUP("D_"&amp;$E2043,[1]Facilities!$A:$BB,34,FALSE)</f>
        <v>Full Service</v>
      </c>
      <c r="J2043" s="1" t="str">
        <f>VLOOKUP("D_"&amp;$E2043,[1]Facilities!$A:$BB,36,FALSE)</f>
        <v>NO</v>
      </c>
      <c r="K2043" s="1" t="str">
        <f t="shared" si="97"/>
        <v>D_USA75212_67095</v>
      </c>
      <c r="L2043" s="1" t="str">
        <f>VLOOKUP("D_"&amp;RIGHT($K2043,5),[1]Facilities!$A:$BB,34,FALSE)</f>
        <v>Full Service</v>
      </c>
      <c r="M2043" s="1" t="str">
        <f>VLOOKUP("D_"&amp;RIGHT($K2043,5),[1]Facilities!$A:$BB,36,FALSE)</f>
        <v>NO</v>
      </c>
      <c r="N2043" s="1" t="str">
        <f t="shared" si="98"/>
        <v>D_USA75212_67095</v>
      </c>
    </row>
    <row r="2044" spans="1:14">
      <c r="A2044" s="1" t="str">
        <f t="shared" si="96"/>
        <v>R_44699</v>
      </c>
      <c r="B2044" s="1" t="s">
        <v>1804</v>
      </c>
      <c r="C2044" s="1">
        <v>44699</v>
      </c>
      <c r="D2044" s="1" t="s">
        <v>734</v>
      </c>
      <c r="E2044" s="1">
        <v>74731</v>
      </c>
      <c r="F2044" s="1" t="s">
        <v>1658</v>
      </c>
      <c r="G2044" s="1" t="str">
        <f>IF(B2044="Issue",VLOOKUP(A2044,[1]Customers!$A:$B,2,FALSE),VLOOKUP(A2044,[1]Facilities!$A:$B,2,FALSE))</f>
        <v>R_USA65802_44699</v>
      </c>
      <c r="H2044" s="1" t="str">
        <f>VLOOKUP("D_"&amp;$E2044,[1]Facilities!$A:$BB,2,FALSE)</f>
        <v>D_USA63042_74731</v>
      </c>
      <c r="I2044" s="1" t="str">
        <f>VLOOKUP("D_"&amp;$E2044,[1]Facilities!$A:$BB,34,FALSE)</f>
        <v>Sort Only</v>
      </c>
      <c r="J2044" s="1" t="str">
        <f>VLOOKUP("D_"&amp;$E2044,[1]Facilities!$A:$BB,36,FALSE)</f>
        <v>NO</v>
      </c>
      <c r="K2044" s="1" t="str">
        <f t="shared" si="97"/>
        <v>D_USA63042_74731</v>
      </c>
      <c r="L2044" s="1" t="str">
        <f>VLOOKUP("D_"&amp;RIGHT($K2044,5),[1]Facilities!$A:$BB,34,FALSE)</f>
        <v>Sort Only</v>
      </c>
      <c r="M2044" s="1" t="str">
        <f>VLOOKUP("D_"&amp;RIGHT($K2044,5),[1]Facilities!$A:$BB,36,FALSE)</f>
        <v>NO</v>
      </c>
      <c r="N2044" s="1" t="str">
        <f t="shared" si="98"/>
        <v>D_USA63042_74731</v>
      </c>
    </row>
    <row r="2045" spans="1:14">
      <c r="A2045" s="1" t="str">
        <f t="shared" si="96"/>
        <v>R_44704</v>
      </c>
      <c r="B2045" s="1" t="s">
        <v>1804</v>
      </c>
      <c r="C2045" s="1">
        <v>44704</v>
      </c>
      <c r="D2045" s="1" t="s">
        <v>1534</v>
      </c>
      <c r="E2045" s="1">
        <v>70318</v>
      </c>
      <c r="F2045" s="1" t="s">
        <v>1402</v>
      </c>
      <c r="G2045" s="1" t="str">
        <f>IF(B2045="Issue",VLOOKUP(A2045,[1]Customers!$A:$B,2,FALSE),VLOOKUP(A2045,[1]Facilities!$A:$B,2,FALSE))</f>
        <v>R_USA12188_44704</v>
      </c>
      <c r="H2045" s="1" t="str">
        <f>VLOOKUP("D_"&amp;$E2045,[1]Facilities!$A:$BB,2,FALSE)</f>
        <v>D_USA12085_70318</v>
      </c>
      <c r="I2045" s="1" t="str">
        <f>VLOOKUP("D_"&amp;$E2045,[1]Facilities!$A:$BB,34,FALSE)</f>
        <v>Full Service</v>
      </c>
      <c r="J2045" s="1" t="str">
        <f>VLOOKUP("D_"&amp;$E2045,[1]Facilities!$A:$BB,36,FALSE)</f>
        <v>NO</v>
      </c>
      <c r="K2045" s="1" t="str">
        <f t="shared" si="97"/>
        <v>D_USA12085_70318</v>
      </c>
      <c r="L2045" s="1" t="str">
        <f>VLOOKUP("D_"&amp;RIGHT($K2045,5),[1]Facilities!$A:$BB,34,FALSE)</f>
        <v>Full Service</v>
      </c>
      <c r="M2045" s="1" t="str">
        <f>VLOOKUP("D_"&amp;RIGHT($K2045,5),[1]Facilities!$A:$BB,36,FALSE)</f>
        <v>NO</v>
      </c>
      <c r="N2045" s="1" t="str">
        <f t="shared" si="98"/>
        <v>D_USA12085_70318</v>
      </c>
    </row>
    <row r="2046" spans="1:14">
      <c r="A2046" s="1" t="str">
        <f t="shared" si="96"/>
        <v>R_44632</v>
      </c>
      <c r="B2046" s="1" t="s">
        <v>1804</v>
      </c>
      <c r="C2046" s="1">
        <v>44632</v>
      </c>
      <c r="D2046" s="1" t="s">
        <v>1769</v>
      </c>
      <c r="E2046" s="1">
        <v>56353</v>
      </c>
      <c r="F2046" s="1" t="s">
        <v>571</v>
      </c>
      <c r="G2046" s="1" t="str">
        <f>IF(B2046="Issue",VLOOKUP(A2046,[1]Customers!$A:$B,2,FALSE),VLOOKUP(A2046,[1]Facilities!$A:$B,2,FALSE))</f>
        <v>R_USA60502_44632</v>
      </c>
      <c r="H2046" s="1" t="str">
        <f>VLOOKUP("D_"&amp;$E2046,[1]Facilities!$A:$BB,2,FALSE)</f>
        <v>D_USA60633_56353</v>
      </c>
      <c r="I2046" s="1" t="str">
        <f>VLOOKUP("D_"&amp;$E2046,[1]Facilities!$A:$BB,34,FALSE)</f>
        <v>Full Service</v>
      </c>
      <c r="J2046" s="1" t="str">
        <f>VLOOKUP("D_"&amp;$E2046,[1]Facilities!$A:$BB,36,FALSE)</f>
        <v>NO</v>
      </c>
      <c r="K2046" s="1" t="str">
        <f t="shared" si="97"/>
        <v>D_USA60633_56353</v>
      </c>
      <c r="L2046" s="1" t="str">
        <f>VLOOKUP("D_"&amp;RIGHT($K2046,5),[1]Facilities!$A:$BB,34,FALSE)</f>
        <v>Full Service</v>
      </c>
      <c r="M2046" s="1" t="str">
        <f>VLOOKUP("D_"&amp;RIGHT($K2046,5),[1]Facilities!$A:$BB,36,FALSE)</f>
        <v>NO</v>
      </c>
      <c r="N2046" s="1" t="str">
        <f t="shared" si="98"/>
        <v>D_USA60633_56353</v>
      </c>
    </row>
    <row r="2047" spans="1:14">
      <c r="A2047" s="1" t="str">
        <f t="shared" si="96"/>
        <v>R_73829</v>
      </c>
      <c r="B2047" s="1" t="s">
        <v>1804</v>
      </c>
      <c r="C2047" s="1">
        <v>73829</v>
      </c>
      <c r="D2047" s="1" t="s">
        <v>1570</v>
      </c>
      <c r="E2047" s="1">
        <v>56353</v>
      </c>
      <c r="F2047" s="1" t="s">
        <v>571</v>
      </c>
      <c r="G2047" s="1" t="str">
        <f>IF(B2047="Issue",VLOOKUP(A2047,[1]Customers!$A:$B,2,FALSE),VLOOKUP(A2047,[1]Facilities!$A:$B,2,FALSE))</f>
        <v>R_USA60406_73829</v>
      </c>
      <c r="H2047" s="1" t="str">
        <f>VLOOKUP("D_"&amp;$E2047,[1]Facilities!$A:$BB,2,FALSE)</f>
        <v>D_USA60633_56353</v>
      </c>
      <c r="I2047" s="1" t="str">
        <f>VLOOKUP("D_"&amp;$E2047,[1]Facilities!$A:$BB,34,FALSE)</f>
        <v>Full Service</v>
      </c>
      <c r="J2047" s="1" t="str">
        <f>VLOOKUP("D_"&amp;$E2047,[1]Facilities!$A:$BB,36,FALSE)</f>
        <v>NO</v>
      </c>
      <c r="K2047" s="1" t="str">
        <f t="shared" si="97"/>
        <v>D_USA60633_56353</v>
      </c>
      <c r="L2047" s="1" t="str">
        <f>VLOOKUP("D_"&amp;RIGHT($K2047,5),[1]Facilities!$A:$BB,34,FALSE)</f>
        <v>Full Service</v>
      </c>
      <c r="M2047" s="1" t="str">
        <f>VLOOKUP("D_"&amp;RIGHT($K2047,5),[1]Facilities!$A:$BB,36,FALSE)</f>
        <v>NO</v>
      </c>
      <c r="N2047" s="1" t="str">
        <f t="shared" si="98"/>
        <v>D_USA60633_56353</v>
      </c>
    </row>
    <row r="2048" spans="1:14">
      <c r="A2048" s="1" t="str">
        <f t="shared" si="96"/>
        <v>R_78792</v>
      </c>
      <c r="B2048" s="1" t="s">
        <v>1804</v>
      </c>
      <c r="C2048" s="1">
        <v>78792</v>
      </c>
      <c r="D2048" s="1" t="s">
        <v>7531</v>
      </c>
      <c r="E2048" s="1">
        <v>60457</v>
      </c>
      <c r="F2048" s="1" t="s">
        <v>582</v>
      </c>
      <c r="G2048" s="1" t="str">
        <f>IF(B2048="Issue",VLOOKUP(A2048,[1]Customers!$A:$B,2,FALSE),VLOOKUP(A2048,[1]Facilities!$A:$B,2,FALSE))</f>
        <v>R_USA28216_78792</v>
      </c>
      <c r="H2048" s="1" t="str">
        <f>VLOOKUP("D_"&amp;$E2048,[1]Facilities!$A:$BB,2,FALSE)</f>
        <v>D_USA29340_60457</v>
      </c>
      <c r="I2048" s="1" t="str">
        <f>VLOOKUP("D_"&amp;$E2048,[1]Facilities!$A:$BB,34,FALSE)</f>
        <v>Full Service</v>
      </c>
      <c r="J2048" s="1" t="str">
        <f>VLOOKUP("D_"&amp;$E2048,[1]Facilities!$A:$BB,36,FALSE)</f>
        <v>NO</v>
      </c>
      <c r="K2048" s="1" t="str">
        <f t="shared" si="97"/>
        <v>D_USA29340_60457</v>
      </c>
      <c r="L2048" s="1" t="str">
        <f>VLOOKUP("D_"&amp;RIGHT($K2048,5),[1]Facilities!$A:$BB,34,FALSE)</f>
        <v>Full Service</v>
      </c>
      <c r="M2048" s="1" t="str">
        <f>VLOOKUP("D_"&amp;RIGHT($K2048,5),[1]Facilities!$A:$BB,36,FALSE)</f>
        <v>NO</v>
      </c>
      <c r="N2048" s="1" t="str">
        <f t="shared" si="98"/>
        <v>D_USA29340_60457</v>
      </c>
    </row>
    <row r="2049" spans="1:14">
      <c r="A2049" s="1" t="str">
        <f t="shared" si="96"/>
        <v>R_44678</v>
      </c>
      <c r="B2049" s="1" t="s">
        <v>1804</v>
      </c>
      <c r="C2049" s="1">
        <v>44678</v>
      </c>
      <c r="D2049" s="1" t="s">
        <v>723</v>
      </c>
      <c r="E2049" s="1">
        <v>50843</v>
      </c>
      <c r="F2049" s="1" t="s">
        <v>576</v>
      </c>
      <c r="G2049" s="1" t="str">
        <f>IF(B2049="Issue",VLOOKUP(A2049,[1]Customers!$A:$B,2,FALSE),VLOOKUP(A2049,[1]Facilities!$A:$B,2,FALSE))</f>
        <v>R_USA06473_44678</v>
      </c>
      <c r="H2049" s="1" t="str">
        <f>VLOOKUP("D_"&amp;$E2049,[1]Facilities!$A:$BB,2,FALSE)</f>
        <v>D_USA18202_50843</v>
      </c>
      <c r="I2049" s="1" t="str">
        <f>VLOOKUP("D_"&amp;$E2049,[1]Facilities!$A:$BB,34,FALSE)</f>
        <v>Full Service</v>
      </c>
      <c r="J2049" s="1" t="str">
        <f>VLOOKUP("D_"&amp;$E2049,[1]Facilities!$A:$BB,36,FALSE)</f>
        <v>NO</v>
      </c>
      <c r="K2049" s="1" t="str">
        <f t="shared" si="97"/>
        <v>D_USA18202_50843</v>
      </c>
      <c r="L2049" s="1" t="str">
        <f>VLOOKUP("D_"&amp;RIGHT($K2049,5),[1]Facilities!$A:$BB,34,FALSE)</f>
        <v>Full Service</v>
      </c>
      <c r="M2049" s="1" t="str">
        <f>VLOOKUP("D_"&amp;RIGHT($K2049,5),[1]Facilities!$A:$BB,36,FALSE)</f>
        <v>NO</v>
      </c>
      <c r="N2049" s="1" t="str">
        <f t="shared" si="98"/>
        <v>D_USA18202_50843</v>
      </c>
    </row>
    <row r="2050" spans="1:14">
      <c r="A2050" s="1" t="str">
        <f t="shared" si="96"/>
        <v>R_43805</v>
      </c>
      <c r="B2050" s="1" t="s">
        <v>1804</v>
      </c>
      <c r="C2050" s="1">
        <v>43805</v>
      </c>
      <c r="D2050" s="1" t="s">
        <v>707</v>
      </c>
      <c r="E2050" s="1">
        <v>76410</v>
      </c>
      <c r="F2050" s="1" t="s">
        <v>8290</v>
      </c>
      <c r="G2050" s="1" t="str">
        <f>IF(B2050="Issue",VLOOKUP(A2050,[1]Customers!$A:$B,2,FALSE),VLOOKUP(A2050,[1]Facilities!$A:$B,2,FALSE))</f>
        <v>R_USA70401_43805</v>
      </c>
      <c r="H2050" s="1" t="str">
        <f>VLOOKUP("D_"&amp;$E2050,[1]Facilities!$A:$BB,2,FALSE)</f>
        <v>D_USA38118_76410</v>
      </c>
      <c r="I2050" s="1" t="str">
        <f>VLOOKUP("D_"&amp;$E2050,[1]Facilities!$A:$BB,34,FALSE)</f>
        <v>Full Service</v>
      </c>
      <c r="J2050" s="1" t="str">
        <f>VLOOKUP("D_"&amp;$E2050,[1]Facilities!$A:$BB,36,FALSE)</f>
        <v>NO</v>
      </c>
      <c r="K2050" s="1" t="str">
        <f t="shared" si="97"/>
        <v>D_USA38118_76410</v>
      </c>
      <c r="L2050" s="1" t="str">
        <f>VLOOKUP("D_"&amp;RIGHT($K2050,5),[1]Facilities!$A:$BB,34,FALSE)</f>
        <v>Full Service</v>
      </c>
      <c r="M2050" s="1" t="str">
        <f>VLOOKUP("D_"&amp;RIGHT($K2050,5),[1]Facilities!$A:$BB,36,FALSE)</f>
        <v>NO</v>
      </c>
      <c r="N2050" s="1" t="str">
        <f t="shared" si="98"/>
        <v>D_USA38118_76410</v>
      </c>
    </row>
    <row r="2051" spans="1:14">
      <c r="A2051" s="1" t="str">
        <f t="shared" si="96"/>
        <v>R_59247</v>
      </c>
      <c r="B2051" s="1" t="s">
        <v>1804</v>
      </c>
      <c r="C2051" s="1">
        <v>59247</v>
      </c>
      <c r="D2051" s="1" t="s">
        <v>717</v>
      </c>
      <c r="E2051" s="1">
        <v>45195</v>
      </c>
      <c r="F2051" s="1" t="s">
        <v>580</v>
      </c>
      <c r="G2051" s="1" t="str">
        <f>IF(B2051="Issue",VLOOKUP(A2051,[1]Customers!$A:$B,2,FALSE),VLOOKUP(A2051,[1]Facilities!$A:$B,2,FALSE))</f>
        <v>R_USA89434_59247</v>
      </c>
      <c r="H2051" s="1" t="str">
        <f>VLOOKUP("D_"&amp;$E2051,[1]Facilities!$A:$BB,2,FALSE)</f>
        <v>D_USA95304_45195</v>
      </c>
      <c r="I2051" s="1" t="str">
        <f>VLOOKUP("D_"&amp;$E2051,[1]Facilities!$A:$BB,34,FALSE)</f>
        <v>Full Service</v>
      </c>
      <c r="J2051" s="1" t="str">
        <f>VLOOKUP("D_"&amp;$E2051,[1]Facilities!$A:$BB,36,FALSE)</f>
        <v>NO</v>
      </c>
      <c r="K2051" s="1" t="str">
        <f t="shared" si="97"/>
        <v>D_USA95304_45195</v>
      </c>
      <c r="L2051" s="1" t="str">
        <f>VLOOKUP("D_"&amp;RIGHT($K2051,5),[1]Facilities!$A:$BB,34,FALSE)</f>
        <v>Full Service</v>
      </c>
      <c r="M2051" s="1" t="str">
        <f>VLOOKUP("D_"&amp;RIGHT($K2051,5),[1]Facilities!$A:$BB,36,FALSE)</f>
        <v>NO</v>
      </c>
      <c r="N2051" s="1" t="str">
        <f t="shared" si="98"/>
        <v>D_USA95304_45195</v>
      </c>
    </row>
    <row r="2052" spans="1:14">
      <c r="A2052" s="1" t="str">
        <f t="shared" ref="A2052:A2115" si="99">LEFT(B2052,1)&amp;"_"&amp;C2052</f>
        <v>R_44618</v>
      </c>
      <c r="B2052" s="1" t="s">
        <v>1804</v>
      </c>
      <c r="C2052" s="1">
        <v>44618</v>
      </c>
      <c r="D2052" s="1" t="s">
        <v>1537</v>
      </c>
      <c r="E2052" s="1">
        <v>69016</v>
      </c>
      <c r="F2052" s="1" t="s">
        <v>1487</v>
      </c>
      <c r="G2052" s="1" t="str">
        <f>IF(B2052="Issue",VLOOKUP(A2052,[1]Customers!$A:$B,2,FALSE),VLOOKUP(A2052,[1]Facilities!$A:$B,2,FALSE))</f>
        <v>R_USA93725_44618</v>
      </c>
      <c r="H2052" s="1" t="str">
        <f>VLOOKUP("D_"&amp;$E2052,[1]Facilities!$A:$BB,2,FALSE)</f>
        <v>D_USA93616_69016</v>
      </c>
      <c r="I2052" s="1" t="str">
        <f>VLOOKUP("D_"&amp;$E2052,[1]Facilities!$A:$BB,34,FALSE)</f>
        <v>Full Service</v>
      </c>
      <c r="J2052" s="1" t="str">
        <f>VLOOKUP("D_"&amp;$E2052,[1]Facilities!$A:$BB,36,FALSE)</f>
        <v>NO</v>
      </c>
      <c r="K2052" s="1" t="str">
        <f t="shared" ref="K2052:K2115" si="100">H2052</f>
        <v>D_USA93616_69016</v>
      </c>
      <c r="L2052" s="1" t="str">
        <f>VLOOKUP("D_"&amp;RIGHT($K2052,5),[1]Facilities!$A:$BB,34,FALSE)</f>
        <v>Full Service</v>
      </c>
      <c r="M2052" s="1" t="str">
        <f>VLOOKUP("D_"&amp;RIGHT($K2052,5),[1]Facilities!$A:$BB,36,FALSE)</f>
        <v>NO</v>
      </c>
      <c r="N2052" s="1" t="str">
        <f t="shared" ref="N2052:N2115" si="101">K2052</f>
        <v>D_USA93616_69016</v>
      </c>
    </row>
    <row r="2053" spans="1:14">
      <c r="A2053" s="1" t="str">
        <f t="shared" si="99"/>
        <v>R_44696</v>
      </c>
      <c r="B2053" s="1" t="s">
        <v>1804</v>
      </c>
      <c r="C2053" s="1">
        <v>44696</v>
      </c>
      <c r="D2053" s="1" t="s">
        <v>733</v>
      </c>
      <c r="E2053" s="1">
        <v>50843</v>
      </c>
      <c r="F2053" s="1" t="s">
        <v>576</v>
      </c>
      <c r="G2053" s="1" t="str">
        <f>IF(B2053="Issue",VLOOKUP(A2053,[1]Customers!$A:$B,2,FALSE),VLOOKUP(A2053,[1]Facilities!$A:$B,2,FALSE))</f>
        <v>R_USA08882_44696</v>
      </c>
      <c r="H2053" s="1" t="str">
        <f>VLOOKUP("D_"&amp;$E2053,[1]Facilities!$A:$BB,2,FALSE)</f>
        <v>D_USA18202_50843</v>
      </c>
      <c r="I2053" s="1" t="str">
        <f>VLOOKUP("D_"&amp;$E2053,[1]Facilities!$A:$BB,34,FALSE)</f>
        <v>Full Service</v>
      </c>
      <c r="J2053" s="1" t="str">
        <f>VLOOKUP("D_"&amp;$E2053,[1]Facilities!$A:$BB,36,FALSE)</f>
        <v>NO</v>
      </c>
      <c r="K2053" s="1" t="str">
        <f t="shared" si="100"/>
        <v>D_USA18202_50843</v>
      </c>
      <c r="L2053" s="1" t="str">
        <f>VLOOKUP("D_"&amp;RIGHT($K2053,5),[1]Facilities!$A:$BB,34,FALSE)</f>
        <v>Full Service</v>
      </c>
      <c r="M2053" s="1" t="str">
        <f>VLOOKUP("D_"&amp;RIGHT($K2053,5),[1]Facilities!$A:$BB,36,FALSE)</f>
        <v>NO</v>
      </c>
      <c r="N2053" s="1" t="str">
        <f t="shared" si="101"/>
        <v>D_USA18202_50843</v>
      </c>
    </row>
    <row r="2054" spans="1:14">
      <c r="A2054" s="1" t="str">
        <f t="shared" si="99"/>
        <v>R_63152</v>
      </c>
      <c r="B2054" s="1" t="s">
        <v>1804</v>
      </c>
      <c r="C2054" s="1">
        <v>63152</v>
      </c>
      <c r="D2054" s="1" t="s">
        <v>7393</v>
      </c>
      <c r="E2054" s="1">
        <v>76092</v>
      </c>
      <c r="F2054" s="1" t="s">
        <v>8291</v>
      </c>
      <c r="G2054" s="1" t="str">
        <f>IF(B2054="Issue",VLOOKUP(A2054,[1]Customers!$A:$B,2,FALSE),VLOOKUP(A2054,[1]Facilities!$A:$B,2,FALSE))</f>
        <v>R_USA58078_63152</v>
      </c>
      <c r="H2054" s="1" t="str">
        <f>VLOOKUP("D_"&amp;$E2054,[1]Facilities!$A:$BB,2,FALSE)</f>
        <v>D_USA55066_76092</v>
      </c>
      <c r="I2054" s="1" t="str">
        <f>VLOOKUP("D_"&amp;$E2054,[1]Facilities!$A:$BB,34,FALSE)</f>
        <v>Full Service</v>
      </c>
      <c r="J2054" s="1" t="str">
        <f>VLOOKUP("D_"&amp;$E2054,[1]Facilities!$A:$BB,36,FALSE)</f>
        <v>NO</v>
      </c>
      <c r="K2054" s="1" t="str">
        <f t="shared" si="100"/>
        <v>D_USA55066_76092</v>
      </c>
      <c r="L2054" s="1" t="str">
        <f>VLOOKUP("D_"&amp;RIGHT($K2054,5),[1]Facilities!$A:$BB,34,FALSE)</f>
        <v>Full Service</v>
      </c>
      <c r="M2054" s="1" t="str">
        <f>VLOOKUP("D_"&amp;RIGHT($K2054,5),[1]Facilities!$A:$BB,36,FALSE)</f>
        <v>NO</v>
      </c>
      <c r="N2054" s="1" t="str">
        <f t="shared" si="101"/>
        <v>D_USA55066_76092</v>
      </c>
    </row>
    <row r="2055" spans="1:14">
      <c r="A2055" s="1" t="str">
        <f t="shared" si="99"/>
        <v>R_44706</v>
      </c>
      <c r="B2055" s="1" t="s">
        <v>1804</v>
      </c>
      <c r="C2055" s="1">
        <v>44706</v>
      </c>
      <c r="D2055" s="1" t="s">
        <v>739</v>
      </c>
      <c r="E2055" s="1">
        <v>70318</v>
      </c>
      <c r="F2055" s="1" t="s">
        <v>1402</v>
      </c>
      <c r="G2055" s="1" t="str">
        <f>IF(B2055="Issue",VLOOKUP(A2055,[1]Customers!$A:$B,2,FALSE),VLOOKUP(A2055,[1]Facilities!$A:$B,2,FALSE))</f>
        <v>R_USA01887_44706</v>
      </c>
      <c r="H2055" s="1" t="str">
        <f>VLOOKUP("D_"&amp;$E2055,[1]Facilities!$A:$BB,2,FALSE)</f>
        <v>D_USA12085_70318</v>
      </c>
      <c r="I2055" s="1" t="str">
        <f>VLOOKUP("D_"&amp;$E2055,[1]Facilities!$A:$BB,34,FALSE)</f>
        <v>Full Service</v>
      </c>
      <c r="J2055" s="1" t="str">
        <f>VLOOKUP("D_"&amp;$E2055,[1]Facilities!$A:$BB,36,FALSE)</f>
        <v>NO</v>
      </c>
      <c r="K2055" s="1" t="str">
        <f t="shared" si="100"/>
        <v>D_USA12085_70318</v>
      </c>
      <c r="L2055" s="1" t="str">
        <f>VLOOKUP("D_"&amp;RIGHT($K2055,5),[1]Facilities!$A:$BB,34,FALSE)</f>
        <v>Full Service</v>
      </c>
      <c r="M2055" s="1" t="str">
        <f>VLOOKUP("D_"&amp;RIGHT($K2055,5),[1]Facilities!$A:$BB,36,FALSE)</f>
        <v>NO</v>
      </c>
      <c r="N2055" s="1" t="str">
        <f t="shared" si="101"/>
        <v>D_USA12085_70318</v>
      </c>
    </row>
    <row r="2056" spans="1:14">
      <c r="A2056" s="1" t="str">
        <f t="shared" si="99"/>
        <v>R_44645</v>
      </c>
      <c r="B2056" s="1" t="s">
        <v>1804</v>
      </c>
      <c r="C2056" s="1">
        <v>44645</v>
      </c>
      <c r="D2056" s="1" t="s">
        <v>7185</v>
      </c>
      <c r="E2056" s="1">
        <v>42677</v>
      </c>
      <c r="F2056" s="1" t="s">
        <v>569</v>
      </c>
      <c r="G2056" s="1" t="str">
        <f>IF(B2056="Issue",VLOOKUP(A2056,[1]Customers!$A:$B,2,FALSE),VLOOKUP(A2056,[1]Facilities!$A:$B,2,FALSE))</f>
        <v>R_USA52404_44645</v>
      </c>
      <c r="H2056" s="1" t="str">
        <f>VLOOKUP("D_"&amp;$E2056,[1]Facilities!$A:$BB,2,FALSE)</f>
        <v>D_USA50313_42677</v>
      </c>
      <c r="I2056" s="1" t="str">
        <f>VLOOKUP("D_"&amp;$E2056,[1]Facilities!$A:$BB,34,FALSE)</f>
        <v>Full Service</v>
      </c>
      <c r="J2056" s="1" t="str">
        <f>VLOOKUP("D_"&amp;$E2056,[1]Facilities!$A:$BB,36,FALSE)</f>
        <v>NO</v>
      </c>
      <c r="K2056" s="1" t="str">
        <f t="shared" si="100"/>
        <v>D_USA50313_42677</v>
      </c>
      <c r="L2056" s="1" t="str">
        <f>VLOOKUP("D_"&amp;RIGHT($K2056,5),[1]Facilities!$A:$BB,34,FALSE)</f>
        <v>Full Service</v>
      </c>
      <c r="M2056" s="1" t="str">
        <f>VLOOKUP("D_"&amp;RIGHT($K2056,5),[1]Facilities!$A:$BB,36,FALSE)</f>
        <v>NO</v>
      </c>
      <c r="N2056" s="1" t="str">
        <f t="shared" si="101"/>
        <v>D_USA50313_42677</v>
      </c>
    </row>
    <row r="2057" spans="1:14">
      <c r="A2057" s="1" t="str">
        <f t="shared" si="99"/>
        <v>R_44665</v>
      </c>
      <c r="B2057" s="1" t="s">
        <v>1804</v>
      </c>
      <c r="C2057" s="1">
        <v>44665</v>
      </c>
      <c r="D2057" s="1" t="s">
        <v>1533</v>
      </c>
      <c r="E2057" s="1">
        <v>61024</v>
      </c>
      <c r="F2057" s="1" t="s">
        <v>586</v>
      </c>
      <c r="G2057" s="1" t="str">
        <f>IF(B2057="Issue",VLOOKUP(A2057,[1]Customers!$A:$B,2,FALSE),VLOOKUP(A2057,[1]Facilities!$A:$B,2,FALSE))</f>
        <v>R_USA98498_44665</v>
      </c>
      <c r="H2057" s="1" t="str">
        <f>VLOOKUP("D_"&amp;$E2057,[1]Facilities!$A:$BB,2,FALSE)</f>
        <v>D_USA98001_61024</v>
      </c>
      <c r="I2057" s="1" t="str">
        <f>VLOOKUP("D_"&amp;$E2057,[1]Facilities!$A:$BB,34,FALSE)</f>
        <v>Sort Only</v>
      </c>
      <c r="J2057" s="1" t="str">
        <f>VLOOKUP("D_"&amp;$E2057,[1]Facilities!$A:$BB,36,FALSE)</f>
        <v>NO</v>
      </c>
      <c r="K2057" s="1" t="str">
        <f t="shared" si="100"/>
        <v>D_USA98001_61024</v>
      </c>
      <c r="L2057" s="1" t="str">
        <f>VLOOKUP("D_"&amp;RIGHT($K2057,5),[1]Facilities!$A:$BB,34,FALSE)</f>
        <v>Sort Only</v>
      </c>
      <c r="M2057" s="1" t="str">
        <f>VLOOKUP("D_"&amp;RIGHT($K2057,5),[1]Facilities!$A:$BB,36,FALSE)</f>
        <v>NO</v>
      </c>
      <c r="N2057" s="1" t="str">
        <f t="shared" si="101"/>
        <v>D_USA98001_61024</v>
      </c>
    </row>
    <row r="2058" spans="1:14">
      <c r="A2058" s="1" t="str">
        <f t="shared" si="99"/>
        <v>R_44694</v>
      </c>
      <c r="B2058" s="1" t="s">
        <v>1804</v>
      </c>
      <c r="C2058" s="1">
        <v>44694</v>
      </c>
      <c r="D2058" s="1" t="s">
        <v>732</v>
      </c>
      <c r="E2058" s="1">
        <v>70318</v>
      </c>
      <c r="F2058" s="1" t="s">
        <v>1402</v>
      </c>
      <c r="G2058" s="1" t="str">
        <f>IF(B2058="Issue",VLOOKUP(A2058,[1]Customers!$A:$B,2,FALSE),VLOOKUP(A2058,[1]Facilities!$A:$B,2,FALSE))</f>
        <v>R_USA04074_44694</v>
      </c>
      <c r="H2058" s="1" t="str">
        <f>VLOOKUP("D_"&amp;$E2058,[1]Facilities!$A:$BB,2,FALSE)</f>
        <v>D_USA12085_70318</v>
      </c>
      <c r="I2058" s="1" t="str">
        <f>VLOOKUP("D_"&amp;$E2058,[1]Facilities!$A:$BB,34,FALSE)</f>
        <v>Full Service</v>
      </c>
      <c r="J2058" s="1" t="str">
        <f>VLOOKUP("D_"&amp;$E2058,[1]Facilities!$A:$BB,36,FALSE)</f>
        <v>NO</v>
      </c>
      <c r="K2058" s="1" t="str">
        <f t="shared" si="100"/>
        <v>D_USA12085_70318</v>
      </c>
      <c r="L2058" s="1" t="str">
        <f>VLOOKUP("D_"&amp;RIGHT($K2058,5),[1]Facilities!$A:$BB,34,FALSE)</f>
        <v>Full Service</v>
      </c>
      <c r="M2058" s="1" t="str">
        <f>VLOOKUP("D_"&amp;RIGHT($K2058,5),[1]Facilities!$A:$BB,36,FALSE)</f>
        <v>NO</v>
      </c>
      <c r="N2058" s="1" t="str">
        <f t="shared" si="101"/>
        <v>D_USA12085_70318</v>
      </c>
    </row>
    <row r="2059" spans="1:14">
      <c r="A2059" s="1" t="str">
        <f t="shared" si="99"/>
        <v>R_69878</v>
      </c>
      <c r="B2059" s="1" t="s">
        <v>1804</v>
      </c>
      <c r="C2059" s="1">
        <v>69878</v>
      </c>
      <c r="D2059" s="1" t="s">
        <v>7215</v>
      </c>
      <c r="E2059" s="1">
        <v>63875</v>
      </c>
      <c r="F2059" s="1" t="s">
        <v>587</v>
      </c>
      <c r="G2059" s="1" t="str">
        <f>IF(B2059="Issue",VLOOKUP(A2059,[1]Customers!$A:$B,2,FALSE),VLOOKUP(A2059,[1]Facilities!$A:$B,2,FALSE))</f>
        <v>R_USA30253_69878</v>
      </c>
      <c r="H2059" s="1" t="str">
        <f>VLOOKUP("D_"&amp;$E2059,[1]Facilities!$A:$BB,2,FALSE)</f>
        <v>D_USA30336_63875</v>
      </c>
      <c r="I2059" s="1" t="str">
        <f>VLOOKUP("D_"&amp;$E2059,[1]Facilities!$A:$BB,34,FALSE)</f>
        <v>Full Service</v>
      </c>
      <c r="J2059" s="1" t="str">
        <f>VLOOKUP("D_"&amp;$E2059,[1]Facilities!$A:$BB,36,FALSE)</f>
        <v>NO</v>
      </c>
      <c r="K2059" s="1" t="str">
        <f t="shared" si="100"/>
        <v>D_USA30336_63875</v>
      </c>
      <c r="L2059" s="1" t="str">
        <f>VLOOKUP("D_"&amp;RIGHT($K2059,5),[1]Facilities!$A:$BB,34,FALSE)</f>
        <v>Full Service</v>
      </c>
      <c r="M2059" s="1" t="str">
        <f>VLOOKUP("D_"&amp;RIGHT($K2059,5),[1]Facilities!$A:$BB,36,FALSE)</f>
        <v>NO</v>
      </c>
      <c r="N2059" s="1" t="str">
        <f t="shared" si="101"/>
        <v>D_USA30336_63875</v>
      </c>
    </row>
    <row r="2060" spans="1:14">
      <c r="A2060" s="1" t="str">
        <f t="shared" si="99"/>
        <v>R_44660</v>
      </c>
      <c r="B2060" s="1" t="s">
        <v>1804</v>
      </c>
      <c r="C2060" s="1">
        <v>44660</v>
      </c>
      <c r="D2060" s="1" t="s">
        <v>8122</v>
      </c>
      <c r="E2060" s="1">
        <v>42677</v>
      </c>
      <c r="F2060" s="1" t="s">
        <v>569</v>
      </c>
      <c r="G2060" s="1" t="str">
        <f>IF(B2060="Issue",VLOOKUP(A2060,[1]Customers!$A:$B,2,FALSE),VLOOKUP(A2060,[1]Facilities!$A:$B,2,FALSE))</f>
        <v>R_USA63755_44660</v>
      </c>
      <c r="H2060" s="1" t="str">
        <f>VLOOKUP("D_"&amp;$E2060,[1]Facilities!$A:$BB,2,FALSE)</f>
        <v>D_USA50313_42677</v>
      </c>
      <c r="I2060" s="1" t="str">
        <f>VLOOKUP("D_"&amp;$E2060,[1]Facilities!$A:$BB,34,FALSE)</f>
        <v>Full Service</v>
      </c>
      <c r="J2060" s="1" t="str">
        <f>VLOOKUP("D_"&amp;$E2060,[1]Facilities!$A:$BB,36,FALSE)</f>
        <v>NO</v>
      </c>
      <c r="K2060" s="1" t="str">
        <f t="shared" si="100"/>
        <v>D_USA50313_42677</v>
      </c>
      <c r="L2060" s="1" t="str">
        <f>VLOOKUP("D_"&amp;RIGHT($K2060,5),[1]Facilities!$A:$BB,34,FALSE)</f>
        <v>Full Service</v>
      </c>
      <c r="M2060" s="1" t="str">
        <f>VLOOKUP("D_"&amp;RIGHT($K2060,5),[1]Facilities!$A:$BB,36,FALSE)</f>
        <v>NO</v>
      </c>
      <c r="N2060" s="1" t="str">
        <f t="shared" si="101"/>
        <v>D_USA50313_42677</v>
      </c>
    </row>
    <row r="2061" spans="1:14">
      <c r="A2061" s="1" t="str">
        <f t="shared" si="99"/>
        <v>R_68059</v>
      </c>
      <c r="B2061" s="1" t="s">
        <v>1804</v>
      </c>
      <c r="C2061" s="1">
        <v>68059</v>
      </c>
      <c r="D2061" s="1" t="s">
        <v>1857</v>
      </c>
      <c r="E2061" s="1">
        <v>50843</v>
      </c>
      <c r="F2061" s="1" t="s">
        <v>576</v>
      </c>
      <c r="G2061" s="1" t="str">
        <f>IF(B2061="Issue",VLOOKUP(A2061,[1]Customers!$A:$B,2,FALSE),VLOOKUP(A2061,[1]Facilities!$A:$B,2,FALSE))</f>
        <v>R_USA10474_68059</v>
      </c>
      <c r="H2061" s="1" t="str">
        <f>VLOOKUP("D_"&amp;$E2061,[1]Facilities!$A:$BB,2,FALSE)</f>
        <v>D_USA18202_50843</v>
      </c>
      <c r="I2061" s="1" t="str">
        <f>VLOOKUP("D_"&amp;$E2061,[1]Facilities!$A:$BB,34,FALSE)</f>
        <v>Full Service</v>
      </c>
      <c r="J2061" s="1" t="str">
        <f>VLOOKUP("D_"&amp;$E2061,[1]Facilities!$A:$BB,36,FALSE)</f>
        <v>NO</v>
      </c>
      <c r="K2061" s="1" t="str">
        <f t="shared" si="100"/>
        <v>D_USA18202_50843</v>
      </c>
      <c r="L2061" s="1" t="str">
        <f>VLOOKUP("D_"&amp;RIGHT($K2061,5),[1]Facilities!$A:$BB,34,FALSE)</f>
        <v>Full Service</v>
      </c>
      <c r="M2061" s="1" t="str">
        <f>VLOOKUP("D_"&amp;RIGHT($K2061,5),[1]Facilities!$A:$BB,36,FALSE)</f>
        <v>NO</v>
      </c>
      <c r="N2061" s="1" t="str">
        <f t="shared" si="101"/>
        <v>D_USA18202_50843</v>
      </c>
    </row>
    <row r="2062" spans="1:14">
      <c r="A2062" s="1" t="str">
        <f t="shared" si="99"/>
        <v>R_67695</v>
      </c>
      <c r="B2062" s="1" t="s">
        <v>1804</v>
      </c>
      <c r="C2062" s="1">
        <v>67695</v>
      </c>
      <c r="D2062" s="1" t="s">
        <v>730</v>
      </c>
      <c r="E2062" s="1">
        <v>56353</v>
      </c>
      <c r="F2062" s="1" t="s">
        <v>571</v>
      </c>
      <c r="G2062" s="1" t="str">
        <f>IF(B2062="Issue",VLOOKUP(A2062,[1]Customers!$A:$B,2,FALSE),VLOOKUP(A2062,[1]Facilities!$A:$B,2,FALSE))</f>
        <v>R_USA61201_67695</v>
      </c>
      <c r="H2062" s="1" t="str">
        <f>VLOOKUP("D_"&amp;$E2062,[1]Facilities!$A:$BB,2,FALSE)</f>
        <v>D_USA60633_56353</v>
      </c>
      <c r="I2062" s="1" t="str">
        <f>VLOOKUP("D_"&amp;$E2062,[1]Facilities!$A:$BB,34,FALSE)</f>
        <v>Full Service</v>
      </c>
      <c r="J2062" s="1" t="str">
        <f>VLOOKUP("D_"&amp;$E2062,[1]Facilities!$A:$BB,36,FALSE)</f>
        <v>NO</v>
      </c>
      <c r="K2062" s="1" t="str">
        <f t="shared" si="100"/>
        <v>D_USA60633_56353</v>
      </c>
      <c r="L2062" s="1" t="str">
        <f>VLOOKUP("D_"&amp;RIGHT($K2062,5),[1]Facilities!$A:$BB,34,FALSE)</f>
        <v>Full Service</v>
      </c>
      <c r="M2062" s="1" t="str">
        <f>VLOOKUP("D_"&amp;RIGHT($K2062,5),[1]Facilities!$A:$BB,36,FALSE)</f>
        <v>NO</v>
      </c>
      <c r="N2062" s="1" t="str">
        <f t="shared" si="101"/>
        <v>D_USA60633_56353</v>
      </c>
    </row>
    <row r="2063" spans="1:14">
      <c r="A2063" s="1" t="str">
        <f t="shared" si="99"/>
        <v>R_62792</v>
      </c>
      <c r="B2063" s="1" t="s">
        <v>1804</v>
      </c>
      <c r="C2063" s="1">
        <v>62792</v>
      </c>
      <c r="D2063" s="1" t="s">
        <v>699</v>
      </c>
      <c r="E2063" s="1">
        <v>61930</v>
      </c>
      <c r="F2063" s="1" t="s">
        <v>1235</v>
      </c>
      <c r="G2063" s="1" t="str">
        <f>IF(B2063="Issue",VLOOKUP(A2063,[1]Customers!$A:$B,2,FALSE),VLOOKUP(A2063,[1]Facilities!$A:$B,2,FALSE))</f>
        <v>R_USA43228_62792</v>
      </c>
      <c r="H2063" s="1" t="str">
        <f>VLOOKUP("D_"&amp;$E2063,[1]Facilities!$A:$BB,2,FALSE)</f>
        <v>D_USA43228_61930</v>
      </c>
      <c r="I2063" s="1" t="str">
        <f>VLOOKUP("D_"&amp;$E2063,[1]Facilities!$A:$BB,34,FALSE)</f>
        <v>Full Service</v>
      </c>
      <c r="J2063" s="1" t="str">
        <f>VLOOKUP("D_"&amp;$E2063,[1]Facilities!$A:$BB,36,FALSE)</f>
        <v>NO</v>
      </c>
      <c r="K2063" s="1" t="str">
        <f t="shared" si="100"/>
        <v>D_USA43228_61930</v>
      </c>
      <c r="L2063" s="1" t="str">
        <f>VLOOKUP("D_"&amp;RIGHT($K2063,5),[1]Facilities!$A:$BB,34,FALSE)</f>
        <v>Full Service</v>
      </c>
      <c r="M2063" s="1" t="str">
        <f>VLOOKUP("D_"&amp;RIGHT($K2063,5),[1]Facilities!$A:$BB,36,FALSE)</f>
        <v>NO</v>
      </c>
      <c r="N2063" s="1" t="str">
        <f t="shared" si="101"/>
        <v>D_USA43228_61930</v>
      </c>
    </row>
    <row r="2064" spans="1:14">
      <c r="A2064" s="1" t="str">
        <f t="shared" si="99"/>
        <v>R_44855</v>
      </c>
      <c r="B2064" s="1" t="s">
        <v>1804</v>
      </c>
      <c r="C2064" s="1">
        <v>44855</v>
      </c>
      <c r="D2064" s="1" t="s">
        <v>696</v>
      </c>
      <c r="E2064" s="1">
        <v>69739</v>
      </c>
      <c r="F2064" s="1" t="s">
        <v>1349</v>
      </c>
      <c r="G2064" s="1" t="str">
        <f>IF(B2064="Issue",VLOOKUP(A2064,[1]Customers!$A:$B,2,FALSE),VLOOKUP(A2064,[1]Facilities!$A:$B,2,FALSE))</f>
        <v>R_USA59101_44855</v>
      </c>
      <c r="H2064" s="1" t="str">
        <f>VLOOKUP("D_"&amp;$E2064,[1]Facilities!$A:$BB,2,FALSE)</f>
        <v>D_USA99224_69739</v>
      </c>
      <c r="I2064" s="1" t="str">
        <f>VLOOKUP("D_"&amp;$E2064,[1]Facilities!$A:$BB,34,FALSE)</f>
        <v>Full Service</v>
      </c>
      <c r="J2064" s="1" t="str">
        <f>VLOOKUP("D_"&amp;$E2064,[1]Facilities!$A:$BB,36,FALSE)</f>
        <v>NO</v>
      </c>
      <c r="K2064" s="1" t="str">
        <f t="shared" si="100"/>
        <v>D_USA99224_69739</v>
      </c>
      <c r="L2064" s="1" t="str">
        <f>VLOOKUP("D_"&amp;RIGHT($K2064,5),[1]Facilities!$A:$BB,34,FALSE)</f>
        <v>Full Service</v>
      </c>
      <c r="M2064" s="1" t="str">
        <f>VLOOKUP("D_"&amp;RIGHT($K2064,5),[1]Facilities!$A:$BB,36,FALSE)</f>
        <v>NO</v>
      </c>
      <c r="N2064" s="1" t="str">
        <f t="shared" si="101"/>
        <v>D_USA99224_69739</v>
      </c>
    </row>
    <row r="2065" spans="1:14">
      <c r="A2065" s="1" t="str">
        <f t="shared" si="99"/>
        <v>R_68240</v>
      </c>
      <c r="B2065" s="1" t="s">
        <v>1804</v>
      </c>
      <c r="C2065" s="1">
        <v>68240</v>
      </c>
      <c r="D2065" s="1" t="s">
        <v>1536</v>
      </c>
      <c r="E2065" s="1">
        <v>45195</v>
      </c>
      <c r="F2065" s="1" t="s">
        <v>580</v>
      </c>
      <c r="G2065" s="1" t="str">
        <f>IF(B2065="Issue",VLOOKUP(A2065,[1]Customers!$A:$B,2,FALSE),VLOOKUP(A2065,[1]Facilities!$A:$B,2,FALSE))</f>
        <v>R_USA95304_68240</v>
      </c>
      <c r="H2065" s="1" t="str">
        <f>VLOOKUP("D_"&amp;$E2065,[1]Facilities!$A:$BB,2,FALSE)</f>
        <v>D_USA95304_45195</v>
      </c>
      <c r="I2065" s="1" t="str">
        <f>VLOOKUP("D_"&amp;$E2065,[1]Facilities!$A:$BB,34,FALSE)</f>
        <v>Full Service</v>
      </c>
      <c r="J2065" s="1" t="str">
        <f>VLOOKUP("D_"&amp;$E2065,[1]Facilities!$A:$BB,36,FALSE)</f>
        <v>NO</v>
      </c>
      <c r="K2065" s="1" t="str">
        <f t="shared" si="100"/>
        <v>D_USA95304_45195</v>
      </c>
      <c r="L2065" s="1" t="str">
        <f>VLOOKUP("D_"&amp;RIGHT($K2065,5),[1]Facilities!$A:$BB,34,FALSE)</f>
        <v>Full Service</v>
      </c>
      <c r="M2065" s="1" t="str">
        <f>VLOOKUP("D_"&amp;RIGHT($K2065,5),[1]Facilities!$A:$BB,36,FALSE)</f>
        <v>NO</v>
      </c>
      <c r="N2065" s="1" t="str">
        <f t="shared" si="101"/>
        <v>D_USA95304_45195</v>
      </c>
    </row>
    <row r="2066" spans="1:14">
      <c r="A2066" s="1" t="str">
        <f t="shared" si="99"/>
        <v>R_61135</v>
      </c>
      <c r="B2066" s="1" t="s">
        <v>1804</v>
      </c>
      <c r="C2066" s="1">
        <v>61135</v>
      </c>
      <c r="D2066" s="1" t="s">
        <v>1350</v>
      </c>
      <c r="E2066" s="1">
        <v>61692</v>
      </c>
      <c r="F2066" s="1" t="s">
        <v>574</v>
      </c>
      <c r="G2066" s="1" t="str">
        <f>IF(B2066="Issue",VLOOKUP(A2066,[1]Customers!$A:$B,2,FALSE),VLOOKUP(A2066,[1]Facilities!$A:$B,2,FALSE))</f>
        <v>R_USA14086_61135</v>
      </c>
      <c r="H2066" s="1" t="str">
        <f>VLOOKUP("D_"&amp;$E2066,[1]Facilities!$A:$BB,2,FALSE)</f>
        <v>D_USA14031_61692</v>
      </c>
      <c r="I2066" s="1" t="str">
        <f>VLOOKUP("D_"&amp;$E2066,[1]Facilities!$A:$BB,34,FALSE)</f>
        <v>Full Service</v>
      </c>
      <c r="J2066" s="1" t="str">
        <f>VLOOKUP("D_"&amp;$E2066,[1]Facilities!$A:$BB,36,FALSE)</f>
        <v>NO</v>
      </c>
      <c r="K2066" s="1" t="str">
        <f t="shared" si="100"/>
        <v>D_USA14031_61692</v>
      </c>
      <c r="L2066" s="1" t="str">
        <f>VLOOKUP("D_"&amp;RIGHT($K2066,5),[1]Facilities!$A:$BB,34,FALSE)</f>
        <v>Full Service</v>
      </c>
      <c r="M2066" s="1" t="str">
        <f>VLOOKUP("D_"&amp;RIGHT($K2066,5),[1]Facilities!$A:$BB,36,FALSE)</f>
        <v>NO</v>
      </c>
      <c r="N2066" s="1" t="str">
        <f t="shared" si="101"/>
        <v>D_USA14031_61692</v>
      </c>
    </row>
    <row r="2067" spans="1:14">
      <c r="A2067" s="1" t="str">
        <f t="shared" si="99"/>
        <v>R_45817</v>
      </c>
      <c r="B2067" s="1" t="s">
        <v>1804</v>
      </c>
      <c r="C2067" s="1">
        <v>45817</v>
      </c>
      <c r="D2067" s="1" t="s">
        <v>695</v>
      </c>
      <c r="E2067" s="1">
        <v>50843</v>
      </c>
      <c r="F2067" s="1" t="s">
        <v>576</v>
      </c>
      <c r="G2067" s="1" t="str">
        <f>IF(B2067="Issue",VLOOKUP(A2067,[1]Customers!$A:$B,2,FALSE),VLOOKUP(A2067,[1]Facilities!$A:$B,2,FALSE))</f>
        <v>R_USA11713_45817</v>
      </c>
      <c r="H2067" s="1" t="str">
        <f>VLOOKUP("D_"&amp;$E2067,[1]Facilities!$A:$BB,2,FALSE)</f>
        <v>D_USA18202_50843</v>
      </c>
      <c r="I2067" s="1" t="str">
        <f>VLOOKUP("D_"&amp;$E2067,[1]Facilities!$A:$BB,34,FALSE)</f>
        <v>Full Service</v>
      </c>
      <c r="J2067" s="1" t="str">
        <f>VLOOKUP("D_"&amp;$E2067,[1]Facilities!$A:$BB,36,FALSE)</f>
        <v>NO</v>
      </c>
      <c r="K2067" s="1" t="str">
        <f t="shared" si="100"/>
        <v>D_USA18202_50843</v>
      </c>
      <c r="L2067" s="1" t="str">
        <f>VLOOKUP("D_"&amp;RIGHT($K2067,5),[1]Facilities!$A:$BB,34,FALSE)</f>
        <v>Full Service</v>
      </c>
      <c r="M2067" s="1" t="str">
        <f>VLOOKUP("D_"&amp;RIGHT($K2067,5),[1]Facilities!$A:$BB,36,FALSE)</f>
        <v>NO</v>
      </c>
      <c r="N2067" s="1" t="str">
        <f t="shared" si="101"/>
        <v>D_USA18202_50843</v>
      </c>
    </row>
    <row r="2068" spans="1:14">
      <c r="A2068" s="1" t="str">
        <f t="shared" si="99"/>
        <v>R_76561</v>
      </c>
      <c r="B2068" s="1" t="s">
        <v>1804</v>
      </c>
      <c r="C2068" s="1">
        <v>76561</v>
      </c>
      <c r="D2068" s="1" t="s">
        <v>7025</v>
      </c>
      <c r="E2068" s="1">
        <v>75125</v>
      </c>
      <c r="F2068" s="1" t="s">
        <v>1675</v>
      </c>
      <c r="G2068" s="1" t="str">
        <f>IF(B2068="Issue",VLOOKUP(A2068,[1]Customers!$A:$B,2,FALSE),VLOOKUP(A2068,[1]Facilities!$A:$B,2,FALSE))</f>
        <v>R_USA92337_76561</v>
      </c>
      <c r="H2068" s="1" t="str">
        <f>VLOOKUP("D_"&amp;$E2068,[1]Facilities!$A:$BB,2,FALSE)</f>
        <v>D_USA92509_75125</v>
      </c>
      <c r="I2068" s="1" t="str">
        <f>VLOOKUP("D_"&amp;$E2068,[1]Facilities!$A:$BB,34,FALSE)</f>
        <v>Full Service</v>
      </c>
      <c r="J2068" s="1" t="str">
        <f>VLOOKUP("D_"&amp;$E2068,[1]Facilities!$A:$BB,36,FALSE)</f>
        <v>NO</v>
      </c>
      <c r="K2068" s="1" t="str">
        <f t="shared" si="100"/>
        <v>D_USA92509_75125</v>
      </c>
      <c r="L2068" s="1" t="str">
        <f>VLOOKUP("D_"&amp;RIGHT($K2068,5),[1]Facilities!$A:$BB,34,FALSE)</f>
        <v>Full Service</v>
      </c>
      <c r="M2068" s="1" t="str">
        <f>VLOOKUP("D_"&amp;RIGHT($K2068,5),[1]Facilities!$A:$BB,36,FALSE)</f>
        <v>NO</v>
      </c>
      <c r="N2068" s="1" t="str">
        <f t="shared" si="101"/>
        <v>D_USA92509_75125</v>
      </c>
    </row>
    <row r="2069" spans="1:14">
      <c r="A2069" s="1" t="str">
        <f t="shared" si="99"/>
        <v>R_69020</v>
      </c>
      <c r="B2069" s="1" t="s">
        <v>1804</v>
      </c>
      <c r="C2069" s="1">
        <v>69020</v>
      </c>
      <c r="D2069" s="1" t="s">
        <v>8183</v>
      </c>
      <c r="E2069" s="1">
        <v>50843</v>
      </c>
      <c r="F2069" s="1" t="s">
        <v>576</v>
      </c>
      <c r="G2069" s="1" t="str">
        <f>IF(B2069="Issue",VLOOKUP(A2069,[1]Customers!$A:$B,2,FALSE),VLOOKUP(A2069,[1]Facilities!$A:$B,2,FALSE))</f>
        <v>R_USA21740_69020</v>
      </c>
      <c r="H2069" s="1" t="str">
        <f>VLOOKUP("D_"&amp;$E2069,[1]Facilities!$A:$BB,2,FALSE)</f>
        <v>D_USA18202_50843</v>
      </c>
      <c r="I2069" s="1" t="str">
        <f>VLOOKUP("D_"&amp;$E2069,[1]Facilities!$A:$BB,34,FALSE)</f>
        <v>Full Service</v>
      </c>
      <c r="J2069" s="1" t="str">
        <f>VLOOKUP("D_"&amp;$E2069,[1]Facilities!$A:$BB,36,FALSE)</f>
        <v>NO</v>
      </c>
      <c r="K2069" s="1" t="str">
        <f t="shared" si="100"/>
        <v>D_USA18202_50843</v>
      </c>
      <c r="L2069" s="1" t="str">
        <f>VLOOKUP("D_"&amp;RIGHT($K2069,5),[1]Facilities!$A:$BB,34,FALSE)</f>
        <v>Full Service</v>
      </c>
      <c r="M2069" s="1" t="str">
        <f>VLOOKUP("D_"&amp;RIGHT($K2069,5),[1]Facilities!$A:$BB,36,FALSE)</f>
        <v>NO</v>
      </c>
      <c r="N2069" s="1" t="str">
        <f t="shared" si="101"/>
        <v>D_USA18202_50843</v>
      </c>
    </row>
    <row r="2070" spans="1:14">
      <c r="A2070" s="1" t="str">
        <f t="shared" si="99"/>
        <v>R_44792</v>
      </c>
      <c r="B2070" s="1" t="s">
        <v>1804</v>
      </c>
      <c r="C2070" s="1">
        <v>44792</v>
      </c>
      <c r="D2070" s="1" t="s">
        <v>7329</v>
      </c>
      <c r="E2070" s="1">
        <v>69739</v>
      </c>
      <c r="F2070" s="1" t="s">
        <v>1349</v>
      </c>
      <c r="G2070" s="1" t="str">
        <f>IF(B2070="Issue",VLOOKUP(A2070,[1]Customers!$A:$B,2,FALSE),VLOOKUP(A2070,[1]Facilities!$A:$B,2,FALSE))</f>
        <v>R_USA99216_44792</v>
      </c>
      <c r="H2070" s="1" t="str">
        <f>VLOOKUP("D_"&amp;$E2070,[1]Facilities!$A:$BB,2,FALSE)</f>
        <v>D_USA99224_69739</v>
      </c>
      <c r="I2070" s="1" t="str">
        <f>VLOOKUP("D_"&amp;$E2070,[1]Facilities!$A:$BB,34,FALSE)</f>
        <v>Full Service</v>
      </c>
      <c r="J2070" s="1" t="str">
        <f>VLOOKUP("D_"&amp;$E2070,[1]Facilities!$A:$BB,36,FALSE)</f>
        <v>NO</v>
      </c>
      <c r="K2070" s="1" t="str">
        <f t="shared" si="100"/>
        <v>D_USA99224_69739</v>
      </c>
      <c r="L2070" s="1" t="str">
        <f>VLOOKUP("D_"&amp;RIGHT($K2070,5),[1]Facilities!$A:$BB,34,FALSE)</f>
        <v>Full Service</v>
      </c>
      <c r="M2070" s="1" t="str">
        <f>VLOOKUP("D_"&amp;RIGHT($K2070,5),[1]Facilities!$A:$BB,36,FALSE)</f>
        <v>NO</v>
      </c>
      <c r="N2070" s="1" t="str">
        <f t="shared" si="101"/>
        <v>D_USA99224_69739</v>
      </c>
    </row>
    <row r="2071" spans="1:14">
      <c r="A2071" s="1" t="str">
        <f t="shared" si="99"/>
        <v>R_79468</v>
      </c>
      <c r="B2071" s="1" t="s">
        <v>1804</v>
      </c>
      <c r="C2071" s="1">
        <v>79468</v>
      </c>
      <c r="D2071" s="1" t="s">
        <v>8184</v>
      </c>
      <c r="E2071" s="1">
        <v>50843</v>
      </c>
      <c r="F2071" s="1" t="s">
        <v>576</v>
      </c>
      <c r="G2071" s="1" t="str">
        <f>IF(B2071="Issue",VLOOKUP(A2071,[1]Customers!$A:$B,2,FALSE),VLOOKUP(A2071,[1]Facilities!$A:$B,2,FALSE))</f>
        <v>R_USA08332_79468</v>
      </c>
      <c r="H2071" s="1" t="str">
        <f>VLOOKUP("D_"&amp;$E2071,[1]Facilities!$A:$BB,2,FALSE)</f>
        <v>D_USA18202_50843</v>
      </c>
      <c r="I2071" s="1" t="str">
        <f>VLOOKUP("D_"&amp;$E2071,[1]Facilities!$A:$BB,34,FALSE)</f>
        <v>Full Service</v>
      </c>
      <c r="J2071" s="1" t="str">
        <f>VLOOKUP("D_"&amp;$E2071,[1]Facilities!$A:$BB,36,FALSE)</f>
        <v>NO</v>
      </c>
      <c r="K2071" s="1" t="str">
        <f t="shared" si="100"/>
        <v>D_USA18202_50843</v>
      </c>
      <c r="L2071" s="1" t="str">
        <f>VLOOKUP("D_"&amp;RIGHT($K2071,5),[1]Facilities!$A:$BB,34,FALSE)</f>
        <v>Full Service</v>
      </c>
      <c r="M2071" s="1" t="str">
        <f>VLOOKUP("D_"&amp;RIGHT($K2071,5),[1]Facilities!$A:$BB,36,FALSE)</f>
        <v>NO</v>
      </c>
      <c r="N2071" s="1" t="str">
        <f t="shared" si="101"/>
        <v>D_USA18202_50843</v>
      </c>
    </row>
    <row r="2072" spans="1:14">
      <c r="A2072" s="1" t="str">
        <f t="shared" si="99"/>
        <v>R_60789</v>
      </c>
      <c r="B2072" s="1" t="s">
        <v>1804</v>
      </c>
      <c r="C2072" s="1">
        <v>60789</v>
      </c>
      <c r="D2072" s="1" t="s">
        <v>7443</v>
      </c>
      <c r="E2072" s="1">
        <v>56495</v>
      </c>
      <c r="F2072" s="1" t="s">
        <v>578</v>
      </c>
      <c r="G2072" s="1" t="str">
        <f>IF(B2072="Issue",VLOOKUP(A2072,[1]Customers!$A:$B,2,FALSE),VLOOKUP(A2072,[1]Facilities!$A:$B,2,FALSE))</f>
        <v>R_USA84321_60789</v>
      </c>
      <c r="H2072" s="1" t="str">
        <f>VLOOKUP("D_"&amp;$E2072,[1]Facilities!$A:$BB,2,FALSE)</f>
        <v>D_USA84119_56495</v>
      </c>
      <c r="I2072" s="1" t="str">
        <f>VLOOKUP("D_"&amp;$E2072,[1]Facilities!$A:$BB,34,FALSE)</f>
        <v>Full Service</v>
      </c>
      <c r="J2072" s="1" t="str">
        <f>VLOOKUP("D_"&amp;$E2072,[1]Facilities!$A:$BB,36,FALSE)</f>
        <v>NO</v>
      </c>
      <c r="K2072" s="1" t="str">
        <f t="shared" si="100"/>
        <v>D_USA84119_56495</v>
      </c>
      <c r="L2072" s="1" t="str">
        <f>VLOOKUP("D_"&amp;RIGHT($K2072,5),[1]Facilities!$A:$BB,34,FALSE)</f>
        <v>Full Service</v>
      </c>
      <c r="M2072" s="1" t="str">
        <f>VLOOKUP("D_"&amp;RIGHT($K2072,5),[1]Facilities!$A:$BB,36,FALSE)</f>
        <v>NO</v>
      </c>
      <c r="N2072" s="1" t="str">
        <f t="shared" si="101"/>
        <v>D_USA84119_56495</v>
      </c>
    </row>
    <row r="2073" spans="1:14">
      <c r="A2073" s="1" t="str">
        <f t="shared" si="99"/>
        <v>R_77748</v>
      </c>
      <c r="B2073" s="1" t="s">
        <v>1804</v>
      </c>
      <c r="C2073" s="1">
        <v>77748</v>
      </c>
      <c r="D2073" s="1" t="s">
        <v>7785</v>
      </c>
      <c r="E2073" s="1">
        <v>42677</v>
      </c>
      <c r="F2073" s="1" t="s">
        <v>569</v>
      </c>
      <c r="G2073" s="1" t="str">
        <f>IF(B2073="Issue",VLOOKUP(A2073,[1]Customers!$A:$B,2,FALSE),VLOOKUP(A2073,[1]Facilities!$A:$B,2,FALSE))</f>
        <v>R_USA66619_77748</v>
      </c>
      <c r="H2073" s="1" t="str">
        <f>VLOOKUP("D_"&amp;$E2073,[1]Facilities!$A:$BB,2,FALSE)</f>
        <v>D_USA50313_42677</v>
      </c>
      <c r="I2073" s="1" t="str">
        <f>VLOOKUP("D_"&amp;$E2073,[1]Facilities!$A:$BB,34,FALSE)</f>
        <v>Full Service</v>
      </c>
      <c r="J2073" s="1" t="str">
        <f>VLOOKUP("D_"&amp;$E2073,[1]Facilities!$A:$BB,36,FALSE)</f>
        <v>NO</v>
      </c>
      <c r="K2073" s="1" t="str">
        <f t="shared" si="100"/>
        <v>D_USA50313_42677</v>
      </c>
      <c r="L2073" s="1" t="str">
        <f>VLOOKUP("D_"&amp;RIGHT($K2073,5),[1]Facilities!$A:$BB,34,FALSE)</f>
        <v>Full Service</v>
      </c>
      <c r="M2073" s="1" t="str">
        <f>VLOOKUP("D_"&amp;RIGHT($K2073,5),[1]Facilities!$A:$BB,36,FALSE)</f>
        <v>NO</v>
      </c>
      <c r="N2073" s="1" t="str">
        <f t="shared" si="101"/>
        <v>D_USA50313_42677</v>
      </c>
    </row>
    <row r="2074" spans="1:14">
      <c r="A2074" s="1" t="str">
        <f t="shared" si="99"/>
        <v>R_69877</v>
      </c>
      <c r="B2074" s="1" t="s">
        <v>1804</v>
      </c>
      <c r="C2074" s="1">
        <v>69877</v>
      </c>
      <c r="D2074" s="1" t="s">
        <v>7249</v>
      </c>
      <c r="E2074" s="1">
        <v>69016</v>
      </c>
      <c r="F2074" s="1" t="s">
        <v>1487</v>
      </c>
      <c r="G2074" s="1" t="str">
        <f>IF(B2074="Issue",VLOOKUP(A2074,[1]Customers!$A:$B,2,FALSE),VLOOKUP(A2074,[1]Facilities!$A:$B,2,FALSE))</f>
        <v>R_USA92324_69877</v>
      </c>
      <c r="H2074" s="1" t="str">
        <f>VLOOKUP("D_"&amp;$E2074,[1]Facilities!$A:$BB,2,FALSE)</f>
        <v>D_USA93616_69016</v>
      </c>
      <c r="I2074" s="1" t="str">
        <f>VLOOKUP("D_"&amp;$E2074,[1]Facilities!$A:$BB,34,FALSE)</f>
        <v>Full Service</v>
      </c>
      <c r="J2074" s="1" t="str">
        <f>VLOOKUP("D_"&amp;$E2074,[1]Facilities!$A:$BB,36,FALSE)</f>
        <v>NO</v>
      </c>
      <c r="K2074" s="1" t="str">
        <f t="shared" si="100"/>
        <v>D_USA93616_69016</v>
      </c>
      <c r="L2074" s="1" t="str">
        <f>VLOOKUP("D_"&amp;RIGHT($K2074,5),[1]Facilities!$A:$BB,34,FALSE)</f>
        <v>Full Service</v>
      </c>
      <c r="M2074" s="1" t="str">
        <f>VLOOKUP("D_"&amp;RIGHT($K2074,5),[1]Facilities!$A:$BB,36,FALSE)</f>
        <v>NO</v>
      </c>
      <c r="N2074" s="1" t="str">
        <f t="shared" si="101"/>
        <v>D_USA93616_69016</v>
      </c>
    </row>
    <row r="2075" spans="1:14">
      <c r="A2075" s="1" t="str">
        <f t="shared" si="99"/>
        <v>R_44801</v>
      </c>
      <c r="B2075" s="1" t="s">
        <v>1804</v>
      </c>
      <c r="C2075" s="1">
        <v>44801</v>
      </c>
      <c r="D2075" s="1" t="s">
        <v>7704</v>
      </c>
      <c r="E2075" s="1">
        <v>61930</v>
      </c>
      <c r="F2075" s="1" t="s">
        <v>1235</v>
      </c>
      <c r="G2075" s="1" t="str">
        <f>IF(B2075="Issue",VLOOKUP(A2075,[1]Customers!$A:$B,2,FALSE),VLOOKUP(A2075,[1]Facilities!$A:$B,2,FALSE))</f>
        <v>R_USA43228_44801</v>
      </c>
      <c r="H2075" s="1" t="str">
        <f>VLOOKUP("D_"&amp;$E2075,[1]Facilities!$A:$BB,2,FALSE)</f>
        <v>D_USA43228_61930</v>
      </c>
      <c r="I2075" s="1" t="str">
        <f>VLOOKUP("D_"&amp;$E2075,[1]Facilities!$A:$BB,34,FALSE)</f>
        <v>Full Service</v>
      </c>
      <c r="J2075" s="1" t="str">
        <f>VLOOKUP("D_"&amp;$E2075,[1]Facilities!$A:$BB,36,FALSE)</f>
        <v>NO</v>
      </c>
      <c r="K2075" s="1" t="str">
        <f t="shared" si="100"/>
        <v>D_USA43228_61930</v>
      </c>
      <c r="L2075" s="1" t="str">
        <f>VLOOKUP("D_"&amp;RIGHT($K2075,5),[1]Facilities!$A:$BB,34,FALSE)</f>
        <v>Full Service</v>
      </c>
      <c r="M2075" s="1" t="str">
        <f>VLOOKUP("D_"&amp;RIGHT($K2075,5),[1]Facilities!$A:$BB,36,FALSE)</f>
        <v>NO</v>
      </c>
      <c r="N2075" s="1" t="str">
        <f t="shared" si="101"/>
        <v>D_USA43228_61930</v>
      </c>
    </row>
    <row r="2076" spans="1:14">
      <c r="A2076" s="1" t="str">
        <f t="shared" si="99"/>
        <v>R_44680</v>
      </c>
      <c r="B2076" s="1" t="s">
        <v>1804</v>
      </c>
      <c r="C2076" s="1">
        <v>44680</v>
      </c>
      <c r="D2076" s="1" t="s">
        <v>724</v>
      </c>
      <c r="E2076" s="1">
        <v>50843</v>
      </c>
      <c r="F2076" s="1" t="s">
        <v>576</v>
      </c>
      <c r="G2076" s="1" t="str">
        <f>IF(B2076="Issue",VLOOKUP(A2076,[1]Customers!$A:$B,2,FALSE),VLOOKUP(A2076,[1]Facilities!$A:$B,2,FALSE))</f>
        <v>R_USA02062_44680</v>
      </c>
      <c r="H2076" s="1" t="str">
        <f>VLOOKUP("D_"&amp;$E2076,[1]Facilities!$A:$BB,2,FALSE)</f>
        <v>D_USA18202_50843</v>
      </c>
      <c r="I2076" s="1" t="str">
        <f>VLOOKUP("D_"&amp;$E2076,[1]Facilities!$A:$BB,34,FALSE)</f>
        <v>Full Service</v>
      </c>
      <c r="J2076" s="1" t="str">
        <f>VLOOKUP("D_"&amp;$E2076,[1]Facilities!$A:$BB,36,FALSE)</f>
        <v>NO</v>
      </c>
      <c r="K2076" s="1" t="str">
        <f t="shared" si="100"/>
        <v>D_USA18202_50843</v>
      </c>
      <c r="L2076" s="1" t="str">
        <f>VLOOKUP("D_"&amp;RIGHT($K2076,5),[1]Facilities!$A:$BB,34,FALSE)</f>
        <v>Full Service</v>
      </c>
      <c r="M2076" s="1" t="str">
        <f>VLOOKUP("D_"&amp;RIGHT($K2076,5),[1]Facilities!$A:$BB,36,FALSE)</f>
        <v>NO</v>
      </c>
      <c r="N2076" s="1" t="str">
        <f t="shared" si="101"/>
        <v>D_USA18202_50843</v>
      </c>
    </row>
    <row r="2077" spans="1:14">
      <c r="A2077" s="1" t="str">
        <f t="shared" si="99"/>
        <v>R_68562</v>
      </c>
      <c r="B2077" s="1" t="s">
        <v>1804</v>
      </c>
      <c r="C2077" s="1">
        <v>68562</v>
      </c>
      <c r="D2077" s="1" t="s">
        <v>720</v>
      </c>
      <c r="E2077" s="1">
        <v>45195</v>
      </c>
      <c r="F2077" s="1" t="s">
        <v>580</v>
      </c>
      <c r="G2077" s="1" t="str">
        <f>IF(B2077="Issue",VLOOKUP(A2077,[1]Customers!$A:$B,2,FALSE),VLOOKUP(A2077,[1]Facilities!$A:$B,2,FALSE))</f>
        <v>R_USA95358_68562</v>
      </c>
      <c r="H2077" s="1" t="str">
        <f>VLOOKUP("D_"&amp;$E2077,[1]Facilities!$A:$BB,2,FALSE)</f>
        <v>D_USA95304_45195</v>
      </c>
      <c r="I2077" s="1" t="str">
        <f>VLOOKUP("D_"&amp;$E2077,[1]Facilities!$A:$BB,34,FALSE)</f>
        <v>Full Service</v>
      </c>
      <c r="J2077" s="1" t="str">
        <f>VLOOKUP("D_"&amp;$E2077,[1]Facilities!$A:$BB,36,FALSE)</f>
        <v>NO</v>
      </c>
      <c r="K2077" s="1" t="str">
        <f t="shared" si="100"/>
        <v>D_USA95304_45195</v>
      </c>
      <c r="L2077" s="1" t="str">
        <f>VLOOKUP("D_"&amp;RIGHT($K2077,5),[1]Facilities!$A:$BB,34,FALSE)</f>
        <v>Full Service</v>
      </c>
      <c r="M2077" s="1" t="str">
        <f>VLOOKUP("D_"&amp;RIGHT($K2077,5),[1]Facilities!$A:$BB,36,FALSE)</f>
        <v>NO</v>
      </c>
      <c r="N2077" s="1" t="str">
        <f t="shared" si="101"/>
        <v>D_USA95304_45195</v>
      </c>
    </row>
    <row r="2078" spans="1:14">
      <c r="A2078" s="1" t="str">
        <f t="shared" si="99"/>
        <v>R_59158</v>
      </c>
      <c r="B2078" s="1" t="s">
        <v>1804</v>
      </c>
      <c r="C2078" s="1">
        <v>59158</v>
      </c>
      <c r="D2078" s="1" t="s">
        <v>1790</v>
      </c>
      <c r="E2078" s="1">
        <v>67095</v>
      </c>
      <c r="F2078" s="1" t="s">
        <v>584</v>
      </c>
      <c r="G2078" s="1" t="str">
        <f>IF(B2078="Issue",VLOOKUP(A2078,[1]Customers!$A:$B,2,FALSE),VLOOKUP(A2078,[1]Facilities!$A:$B,2,FALSE))</f>
        <v>R_USA76502_59158</v>
      </c>
      <c r="H2078" s="1" t="str">
        <f>VLOOKUP("D_"&amp;$E2078,[1]Facilities!$A:$BB,2,FALSE)</f>
        <v>D_USA75212_67095</v>
      </c>
      <c r="I2078" s="1" t="str">
        <f>VLOOKUP("D_"&amp;$E2078,[1]Facilities!$A:$BB,34,FALSE)</f>
        <v>Full Service</v>
      </c>
      <c r="J2078" s="1" t="str">
        <f>VLOOKUP("D_"&amp;$E2078,[1]Facilities!$A:$BB,36,FALSE)</f>
        <v>NO</v>
      </c>
      <c r="K2078" s="1" t="str">
        <f t="shared" si="100"/>
        <v>D_USA75212_67095</v>
      </c>
      <c r="L2078" s="1" t="str">
        <f>VLOOKUP("D_"&amp;RIGHT($K2078,5),[1]Facilities!$A:$BB,34,FALSE)</f>
        <v>Full Service</v>
      </c>
      <c r="M2078" s="1" t="str">
        <f>VLOOKUP("D_"&amp;RIGHT($K2078,5),[1]Facilities!$A:$BB,36,FALSE)</f>
        <v>NO</v>
      </c>
      <c r="N2078" s="1" t="str">
        <f t="shared" si="101"/>
        <v>D_USA75212_67095</v>
      </c>
    </row>
    <row r="2079" spans="1:14">
      <c r="A2079" s="1" t="str">
        <f t="shared" si="99"/>
        <v>R_66986</v>
      </c>
      <c r="B2079" s="1" t="s">
        <v>1804</v>
      </c>
      <c r="C2079" s="1">
        <v>66986</v>
      </c>
      <c r="D2079" s="1" t="s">
        <v>698</v>
      </c>
      <c r="E2079" s="1">
        <v>56495</v>
      </c>
      <c r="F2079" s="1" t="s">
        <v>578</v>
      </c>
      <c r="G2079" s="1" t="str">
        <f>IF(B2079="Issue",VLOOKUP(A2079,[1]Customers!$A:$B,2,FALSE),VLOOKUP(A2079,[1]Facilities!$A:$B,2,FALSE))</f>
        <v>R_USA83605_66986</v>
      </c>
      <c r="H2079" s="1" t="str">
        <f>VLOOKUP("D_"&amp;$E2079,[1]Facilities!$A:$BB,2,FALSE)</f>
        <v>D_USA84119_56495</v>
      </c>
      <c r="I2079" s="1" t="str">
        <f>VLOOKUP("D_"&amp;$E2079,[1]Facilities!$A:$BB,34,FALSE)</f>
        <v>Full Service</v>
      </c>
      <c r="J2079" s="1" t="str">
        <f>VLOOKUP("D_"&amp;$E2079,[1]Facilities!$A:$BB,36,FALSE)</f>
        <v>NO</v>
      </c>
      <c r="K2079" s="1" t="str">
        <f t="shared" si="100"/>
        <v>D_USA84119_56495</v>
      </c>
      <c r="L2079" s="1" t="str">
        <f>VLOOKUP("D_"&amp;RIGHT($K2079,5),[1]Facilities!$A:$BB,34,FALSE)</f>
        <v>Full Service</v>
      </c>
      <c r="M2079" s="1" t="str">
        <f>VLOOKUP("D_"&amp;RIGHT($K2079,5),[1]Facilities!$A:$BB,36,FALSE)</f>
        <v>NO</v>
      </c>
      <c r="N2079" s="1" t="str">
        <f t="shared" si="101"/>
        <v>D_USA84119_56495</v>
      </c>
    </row>
    <row r="2080" spans="1:14">
      <c r="A2080" s="1" t="str">
        <f t="shared" si="99"/>
        <v>R_45903</v>
      </c>
      <c r="B2080" s="1" t="s">
        <v>1804</v>
      </c>
      <c r="C2080" s="1">
        <v>45903</v>
      </c>
      <c r="D2080" s="1" t="s">
        <v>95</v>
      </c>
      <c r="E2080" s="1">
        <v>60457</v>
      </c>
      <c r="F2080" s="1" t="s">
        <v>582</v>
      </c>
      <c r="G2080" s="1" t="str">
        <f>IF(B2080="Issue",VLOOKUP(A2080,[1]Customers!$A:$B,2,FALSE),VLOOKUP(A2080,[1]Facilities!$A:$B,2,FALSE))</f>
        <v>R_USA28150_45903</v>
      </c>
      <c r="H2080" s="1" t="str">
        <f>VLOOKUP("D_"&amp;$E2080,[1]Facilities!$A:$BB,2,FALSE)</f>
        <v>D_USA29340_60457</v>
      </c>
      <c r="I2080" s="1" t="str">
        <f>VLOOKUP("D_"&amp;$E2080,[1]Facilities!$A:$BB,34,FALSE)</f>
        <v>Full Service</v>
      </c>
      <c r="J2080" s="1" t="str">
        <f>VLOOKUP("D_"&amp;$E2080,[1]Facilities!$A:$BB,36,FALSE)</f>
        <v>NO</v>
      </c>
      <c r="K2080" s="1" t="str">
        <f t="shared" si="100"/>
        <v>D_USA29340_60457</v>
      </c>
      <c r="L2080" s="1" t="str">
        <f>VLOOKUP("D_"&amp;RIGHT($K2080,5),[1]Facilities!$A:$BB,34,FALSE)</f>
        <v>Full Service</v>
      </c>
      <c r="M2080" s="1" t="str">
        <f>VLOOKUP("D_"&amp;RIGHT($K2080,5),[1]Facilities!$A:$BB,36,FALSE)</f>
        <v>NO</v>
      </c>
      <c r="N2080" s="1" t="str">
        <f t="shared" si="101"/>
        <v>D_USA29340_60457</v>
      </c>
    </row>
    <row r="2081" spans="1:14">
      <c r="A2081" s="1" t="str">
        <f t="shared" si="99"/>
        <v>R_42992</v>
      </c>
      <c r="B2081" s="1" t="s">
        <v>1804</v>
      </c>
      <c r="C2081" s="1">
        <v>42992</v>
      </c>
      <c r="D2081" s="1" t="s">
        <v>92</v>
      </c>
      <c r="E2081" s="1">
        <v>56353</v>
      </c>
      <c r="F2081" s="1" t="s">
        <v>571</v>
      </c>
      <c r="G2081" s="1" t="str">
        <f>IF(B2081="Issue",VLOOKUP(A2081,[1]Customers!$A:$B,2,FALSE),VLOOKUP(A2081,[1]Facilities!$A:$B,2,FALSE))</f>
        <v>R_USA60421_42992</v>
      </c>
      <c r="H2081" s="1" t="str">
        <f>VLOOKUP("D_"&amp;$E2081,[1]Facilities!$A:$BB,2,FALSE)</f>
        <v>D_USA60633_56353</v>
      </c>
      <c r="I2081" s="1" t="str">
        <f>VLOOKUP("D_"&amp;$E2081,[1]Facilities!$A:$BB,34,FALSE)</f>
        <v>Full Service</v>
      </c>
      <c r="J2081" s="1" t="str">
        <f>VLOOKUP("D_"&amp;$E2081,[1]Facilities!$A:$BB,36,FALSE)</f>
        <v>NO</v>
      </c>
      <c r="K2081" s="1" t="str">
        <f t="shared" si="100"/>
        <v>D_USA60633_56353</v>
      </c>
      <c r="L2081" s="1" t="str">
        <f>VLOOKUP("D_"&amp;RIGHT($K2081,5),[1]Facilities!$A:$BB,34,FALSE)</f>
        <v>Full Service</v>
      </c>
      <c r="M2081" s="1" t="str">
        <f>VLOOKUP("D_"&amp;RIGHT($K2081,5),[1]Facilities!$A:$BB,36,FALSE)</f>
        <v>NO</v>
      </c>
      <c r="N2081" s="1" t="str">
        <f t="shared" si="101"/>
        <v>D_USA60633_56353</v>
      </c>
    </row>
    <row r="2082" spans="1:14">
      <c r="A2082" s="1" t="str">
        <f t="shared" si="99"/>
        <v>R_45900</v>
      </c>
      <c r="B2082" s="1" t="s">
        <v>1804</v>
      </c>
      <c r="C2082" s="1">
        <v>45900</v>
      </c>
      <c r="D2082" s="1" t="s">
        <v>93</v>
      </c>
      <c r="E2082" s="1">
        <v>69739</v>
      </c>
      <c r="F2082" s="1" t="s">
        <v>1349</v>
      </c>
      <c r="G2082" s="1" t="str">
        <f>IF(B2082="Issue",VLOOKUP(A2082,[1]Customers!$A:$B,2,FALSE),VLOOKUP(A2082,[1]Facilities!$A:$B,2,FALSE))</f>
        <v>R_USA83501_45900</v>
      </c>
      <c r="H2082" s="1" t="str">
        <f>VLOOKUP("D_"&amp;$E2082,[1]Facilities!$A:$BB,2,FALSE)</f>
        <v>D_USA99224_69739</v>
      </c>
      <c r="I2082" s="1" t="str">
        <f>VLOOKUP("D_"&amp;$E2082,[1]Facilities!$A:$BB,34,FALSE)</f>
        <v>Full Service</v>
      </c>
      <c r="J2082" s="1" t="str">
        <f>VLOOKUP("D_"&amp;$E2082,[1]Facilities!$A:$BB,36,FALSE)</f>
        <v>NO</v>
      </c>
      <c r="K2082" s="1" t="str">
        <f t="shared" si="100"/>
        <v>D_USA99224_69739</v>
      </c>
      <c r="L2082" s="1" t="str">
        <f>VLOOKUP("D_"&amp;RIGHT($K2082,5),[1]Facilities!$A:$BB,34,FALSE)</f>
        <v>Full Service</v>
      </c>
      <c r="M2082" s="1" t="str">
        <f>VLOOKUP("D_"&amp;RIGHT($K2082,5),[1]Facilities!$A:$BB,36,FALSE)</f>
        <v>NO</v>
      </c>
      <c r="N2082" s="1" t="str">
        <f t="shared" si="101"/>
        <v>D_USA99224_69739</v>
      </c>
    </row>
    <row r="2083" spans="1:14">
      <c r="A2083" s="1" t="str">
        <f t="shared" si="99"/>
        <v>R_45901</v>
      </c>
      <c r="B2083" s="1" t="s">
        <v>1804</v>
      </c>
      <c r="C2083" s="1">
        <v>45901</v>
      </c>
      <c r="D2083" s="1" t="s">
        <v>94</v>
      </c>
      <c r="E2083" s="1">
        <v>46494</v>
      </c>
      <c r="F2083" s="1" t="s">
        <v>590</v>
      </c>
      <c r="G2083" s="1" t="str">
        <f>IF(B2083="Issue",VLOOKUP(A2083,[1]Customers!$A:$B,2,FALSE),VLOOKUP(A2083,[1]Facilities!$A:$B,2,FALSE))</f>
        <v>R_USA89030_45901</v>
      </c>
      <c r="H2083" s="1" t="str">
        <f>VLOOKUP("D_"&amp;$E2083,[1]Facilities!$A:$BB,2,FALSE)</f>
        <v>D_USA89115_46494</v>
      </c>
      <c r="I2083" s="1" t="str">
        <f>VLOOKUP("D_"&amp;$E2083,[1]Facilities!$A:$BB,34,FALSE)</f>
        <v>Full Service</v>
      </c>
      <c r="J2083" s="1" t="str">
        <f>VLOOKUP("D_"&amp;$E2083,[1]Facilities!$A:$BB,36,FALSE)</f>
        <v>NO</v>
      </c>
      <c r="K2083" s="1" t="str">
        <f t="shared" si="100"/>
        <v>D_USA89115_46494</v>
      </c>
      <c r="L2083" s="1" t="str">
        <f>VLOOKUP("D_"&amp;RIGHT($K2083,5),[1]Facilities!$A:$BB,34,FALSE)</f>
        <v>Full Service</v>
      </c>
      <c r="M2083" s="1" t="str">
        <f>VLOOKUP("D_"&amp;RIGHT($K2083,5),[1]Facilities!$A:$BB,36,FALSE)</f>
        <v>NO</v>
      </c>
      <c r="N2083" s="1" t="str">
        <f t="shared" si="101"/>
        <v>D_USA89115_46494</v>
      </c>
    </row>
    <row r="2084" spans="1:14">
      <c r="A2084" s="1" t="str">
        <f t="shared" si="99"/>
        <v>R_60201</v>
      </c>
      <c r="B2084" s="1" t="s">
        <v>1804</v>
      </c>
      <c r="C2084" s="1">
        <v>60201</v>
      </c>
      <c r="D2084" s="1" t="s">
        <v>740</v>
      </c>
      <c r="E2084" s="1">
        <v>70917</v>
      </c>
      <c r="F2084" s="1" t="s">
        <v>1653</v>
      </c>
      <c r="G2084" s="1" t="str">
        <f>IF(B2084="Issue",VLOOKUP(A2084,[1]Customers!$A:$B,2,FALSE),VLOOKUP(A2084,[1]Facilities!$A:$B,2,FALSE))</f>
        <v>R_CANJ4B8P4_60201</v>
      </c>
      <c r="H2084" s="1" t="str">
        <f>VLOOKUP("D_"&amp;$E2084,[1]Facilities!$A:$BB,2,FALSE)</f>
        <v>D_CANH9P1K9_70917</v>
      </c>
      <c r="I2084" s="1" t="str">
        <f>VLOOKUP("D_"&amp;$E2084,[1]Facilities!$A:$BB,34,FALSE)</f>
        <v>Full Service</v>
      </c>
      <c r="J2084" s="1" t="str">
        <f>VLOOKUP("D_"&amp;$E2084,[1]Facilities!$A:$BB,36,FALSE)</f>
        <v>NO</v>
      </c>
      <c r="K2084" s="1" t="str">
        <f t="shared" si="100"/>
        <v>D_CANH9P1K9_70917</v>
      </c>
      <c r="L2084" s="1" t="str">
        <f>VLOOKUP("D_"&amp;RIGHT($K2084,5),[1]Facilities!$A:$BB,34,FALSE)</f>
        <v>Full Service</v>
      </c>
      <c r="M2084" s="1" t="str">
        <f>VLOOKUP("D_"&amp;RIGHT($K2084,5),[1]Facilities!$A:$BB,36,FALSE)</f>
        <v>NO</v>
      </c>
      <c r="N2084" s="1" t="str">
        <f t="shared" si="101"/>
        <v>D_CANH9P1K9_70917</v>
      </c>
    </row>
    <row r="2085" spans="1:14">
      <c r="A2085" s="1" t="str">
        <f t="shared" si="99"/>
        <v>R_60275</v>
      </c>
      <c r="B2085" s="1" t="s">
        <v>1804</v>
      </c>
      <c r="C2085" s="1">
        <v>60275</v>
      </c>
      <c r="D2085" s="1" t="s">
        <v>741</v>
      </c>
      <c r="E2085" s="1">
        <v>70917</v>
      </c>
      <c r="F2085" s="1" t="s">
        <v>1653</v>
      </c>
      <c r="G2085" s="1" t="str">
        <f>IF(B2085="Issue",VLOOKUP(A2085,[1]Customers!$A:$B,2,FALSE),VLOOKUP(A2085,[1]Facilities!$A:$B,2,FALSE))</f>
        <v>R_CANG2C2C5_60275</v>
      </c>
      <c r="H2085" s="1" t="str">
        <f>VLOOKUP("D_"&amp;$E2085,[1]Facilities!$A:$BB,2,FALSE)</f>
        <v>D_CANH9P1K9_70917</v>
      </c>
      <c r="I2085" s="1" t="str">
        <f>VLOOKUP("D_"&amp;$E2085,[1]Facilities!$A:$BB,34,FALSE)</f>
        <v>Full Service</v>
      </c>
      <c r="J2085" s="1" t="str">
        <f>VLOOKUP("D_"&amp;$E2085,[1]Facilities!$A:$BB,36,FALSE)</f>
        <v>NO</v>
      </c>
      <c r="K2085" s="1" t="str">
        <f t="shared" si="100"/>
        <v>D_CANH9P1K9_70917</v>
      </c>
      <c r="L2085" s="1" t="str">
        <f>VLOOKUP("D_"&amp;RIGHT($K2085,5),[1]Facilities!$A:$BB,34,FALSE)</f>
        <v>Full Service</v>
      </c>
      <c r="M2085" s="1" t="str">
        <f>VLOOKUP("D_"&amp;RIGHT($K2085,5),[1]Facilities!$A:$BB,36,FALSE)</f>
        <v>NO</v>
      </c>
      <c r="N2085" s="1" t="str">
        <f t="shared" si="101"/>
        <v>D_CANH9P1K9_70917</v>
      </c>
    </row>
    <row r="2086" spans="1:14">
      <c r="A2086" s="1" t="str">
        <f t="shared" si="99"/>
        <v>R_60222</v>
      </c>
      <c r="B2086" s="1" t="s">
        <v>1804</v>
      </c>
      <c r="C2086" s="1">
        <v>60222</v>
      </c>
      <c r="D2086" s="1" t="s">
        <v>742</v>
      </c>
      <c r="E2086" s="1">
        <v>70917</v>
      </c>
      <c r="F2086" s="1" t="s">
        <v>1653</v>
      </c>
      <c r="G2086" s="1" t="str">
        <f>IF(B2086="Issue",VLOOKUP(A2086,[1]Customers!$A:$B,2,FALSE),VLOOKUP(A2086,[1]Facilities!$A:$B,2,FALSE))</f>
        <v>R_CANH9P2Z3_60222</v>
      </c>
      <c r="H2086" s="1" t="str">
        <f>VLOOKUP("D_"&amp;$E2086,[1]Facilities!$A:$BB,2,FALSE)</f>
        <v>D_CANH9P1K9_70917</v>
      </c>
      <c r="I2086" s="1" t="str">
        <f>VLOOKUP("D_"&amp;$E2086,[1]Facilities!$A:$BB,34,FALSE)</f>
        <v>Full Service</v>
      </c>
      <c r="J2086" s="1" t="str">
        <f>VLOOKUP("D_"&amp;$E2086,[1]Facilities!$A:$BB,36,FALSE)</f>
        <v>NO</v>
      </c>
      <c r="K2086" s="1" t="str">
        <f t="shared" si="100"/>
        <v>D_CANH9P1K9_70917</v>
      </c>
      <c r="L2086" s="1" t="str">
        <f>VLOOKUP("D_"&amp;RIGHT($K2086,5),[1]Facilities!$A:$BB,34,FALSE)</f>
        <v>Full Service</v>
      </c>
      <c r="M2086" s="1" t="str">
        <f>VLOOKUP("D_"&amp;RIGHT($K2086,5),[1]Facilities!$A:$BB,36,FALSE)</f>
        <v>NO</v>
      </c>
      <c r="N2086" s="1" t="str">
        <f t="shared" si="101"/>
        <v>D_CANH9P1K9_70917</v>
      </c>
    </row>
    <row r="2087" spans="1:14">
      <c r="A2087" s="1" t="str">
        <f t="shared" si="99"/>
        <v>R_60298</v>
      </c>
      <c r="B2087" s="1" t="s">
        <v>1804</v>
      </c>
      <c r="C2087" s="1">
        <v>60298</v>
      </c>
      <c r="D2087" s="1" t="s">
        <v>7250</v>
      </c>
      <c r="E2087" s="1">
        <v>70917</v>
      </c>
      <c r="F2087" s="1" t="s">
        <v>1653</v>
      </c>
      <c r="G2087" s="1" t="str">
        <f>IF(B2087="Issue",VLOOKUP(A2087,[1]Customers!$A:$B,2,FALSE),VLOOKUP(A2087,[1]Facilities!$A:$B,2,FALSE))</f>
        <v>R_CANG1C7V5_60298</v>
      </c>
      <c r="H2087" s="1" t="str">
        <f>VLOOKUP("D_"&amp;$E2087,[1]Facilities!$A:$BB,2,FALSE)</f>
        <v>D_CANH9P1K9_70917</v>
      </c>
      <c r="I2087" s="1" t="str">
        <f>VLOOKUP("D_"&amp;$E2087,[1]Facilities!$A:$BB,34,FALSE)</f>
        <v>Full Service</v>
      </c>
      <c r="J2087" s="1" t="str">
        <f>VLOOKUP("D_"&amp;$E2087,[1]Facilities!$A:$BB,36,FALSE)</f>
        <v>NO</v>
      </c>
      <c r="K2087" s="1" t="str">
        <f t="shared" si="100"/>
        <v>D_CANH9P1K9_70917</v>
      </c>
      <c r="L2087" s="1" t="str">
        <f>VLOOKUP("D_"&amp;RIGHT($K2087,5),[1]Facilities!$A:$BB,34,FALSE)</f>
        <v>Full Service</v>
      </c>
      <c r="M2087" s="1" t="str">
        <f>VLOOKUP("D_"&amp;RIGHT($K2087,5),[1]Facilities!$A:$BB,36,FALSE)</f>
        <v>NO</v>
      </c>
      <c r="N2087" s="1" t="str">
        <f t="shared" si="101"/>
        <v>D_CANH9P1K9_70917</v>
      </c>
    </row>
    <row r="2088" spans="1:14">
      <c r="A2088" s="1" t="str">
        <f t="shared" si="99"/>
        <v>R_60254</v>
      </c>
      <c r="B2088" s="1" t="s">
        <v>1804</v>
      </c>
      <c r="C2088" s="1">
        <v>60254</v>
      </c>
      <c r="D2088" s="1" t="s">
        <v>7051</v>
      </c>
      <c r="E2088" s="1">
        <v>59139</v>
      </c>
      <c r="F2088" s="1" t="s">
        <v>8307</v>
      </c>
      <c r="G2088" s="1" t="str">
        <f>IF(B2088="Issue",VLOOKUP(A2088,[1]Customers!$A:$B,2,FALSE),VLOOKUP(A2088,[1]Facilities!$A:$B,2,FALSE))</f>
        <v>R_CANC1N5A9_60254</v>
      </c>
      <c r="H2088" s="1" t="str">
        <f>VLOOKUP("D_"&amp;$E2088,[1]Facilities!$A:$BB,2,FALSE)</f>
        <v>D_CANC0B1A0_59139</v>
      </c>
      <c r="I2088" s="1" t="str">
        <f>VLOOKUP("D_"&amp;$E2088,[1]Facilities!$A:$BB,34,FALSE)</f>
        <v>Renter Sort</v>
      </c>
      <c r="J2088" s="1" t="str">
        <f>VLOOKUP("D_"&amp;$E2088,[1]Facilities!$A:$BB,36,FALSE)</f>
        <v>NO</v>
      </c>
      <c r="K2088" s="1" t="str">
        <f t="shared" si="100"/>
        <v>D_CANC0B1A0_59139</v>
      </c>
      <c r="L2088" s="1" t="str">
        <f>VLOOKUP("D_"&amp;RIGHT($K2088,5),[1]Facilities!$A:$BB,34,FALSE)</f>
        <v>Renter Sort</v>
      </c>
      <c r="M2088" s="1" t="str">
        <f>VLOOKUP("D_"&amp;RIGHT($K2088,5),[1]Facilities!$A:$BB,36,FALSE)</f>
        <v>NO</v>
      </c>
      <c r="N2088" s="1" t="str">
        <f t="shared" si="101"/>
        <v>D_CANC0B1A0_59139</v>
      </c>
    </row>
    <row r="2089" spans="1:14">
      <c r="A2089" s="1" t="str">
        <f t="shared" si="99"/>
        <v>R_60291</v>
      </c>
      <c r="B2089" s="1" t="s">
        <v>1804</v>
      </c>
      <c r="C2089" s="1">
        <v>60291</v>
      </c>
      <c r="D2089" s="1" t="s">
        <v>7251</v>
      </c>
      <c r="E2089" s="1">
        <v>70917</v>
      </c>
      <c r="F2089" s="1" t="s">
        <v>1653</v>
      </c>
      <c r="G2089" s="1" t="str">
        <f>IF(B2089="Issue",VLOOKUP(A2089,[1]Customers!$A:$B,2,FALSE),VLOOKUP(A2089,[1]Facilities!$A:$B,2,FALSE))</f>
        <v>R_CANJ7E3W7_60291</v>
      </c>
      <c r="H2089" s="1" t="str">
        <f>VLOOKUP("D_"&amp;$E2089,[1]Facilities!$A:$BB,2,FALSE)</f>
        <v>D_CANH9P1K9_70917</v>
      </c>
      <c r="I2089" s="1" t="str">
        <f>VLOOKUP("D_"&amp;$E2089,[1]Facilities!$A:$BB,34,FALSE)</f>
        <v>Full Service</v>
      </c>
      <c r="J2089" s="1" t="str">
        <f>VLOOKUP("D_"&amp;$E2089,[1]Facilities!$A:$BB,36,FALSE)</f>
        <v>NO</v>
      </c>
      <c r="K2089" s="1" t="str">
        <f t="shared" si="100"/>
        <v>D_CANH9P1K9_70917</v>
      </c>
      <c r="L2089" s="1" t="str">
        <f>VLOOKUP("D_"&amp;RIGHT($K2089,5),[1]Facilities!$A:$BB,34,FALSE)</f>
        <v>Full Service</v>
      </c>
      <c r="M2089" s="1" t="str">
        <f>VLOOKUP("D_"&amp;RIGHT($K2089,5),[1]Facilities!$A:$BB,36,FALSE)</f>
        <v>NO</v>
      </c>
      <c r="N2089" s="1" t="str">
        <f t="shared" si="101"/>
        <v>D_CANH9P1K9_70917</v>
      </c>
    </row>
    <row r="2090" spans="1:14">
      <c r="A2090" s="1" t="str">
        <f t="shared" si="99"/>
        <v>R_65968</v>
      </c>
      <c r="B2090" s="1" t="s">
        <v>1804</v>
      </c>
      <c r="C2090" s="1">
        <v>65968</v>
      </c>
      <c r="D2090" s="1" t="s">
        <v>743</v>
      </c>
      <c r="E2090" s="1">
        <v>53786</v>
      </c>
      <c r="F2090" s="1" t="s">
        <v>588</v>
      </c>
      <c r="G2090" s="1" t="str">
        <f>IF(B2090="Issue",VLOOKUP(A2090,[1]Customers!$A:$B,2,FALSE),VLOOKUP(A2090,[1]Facilities!$A:$B,2,FALSE))</f>
        <v>R_CANV9G1H8_65968</v>
      </c>
      <c r="H2090" s="1" t="str">
        <f>VLOOKUP("D_"&amp;$E2090,[1]Facilities!$A:$BB,2,FALSE)</f>
        <v>D_CANV4G1C1_53786</v>
      </c>
      <c r="I2090" s="1" t="str">
        <f>VLOOKUP("D_"&amp;$E2090,[1]Facilities!$A:$BB,34,FALSE)</f>
        <v>Full Service</v>
      </c>
      <c r="J2090" s="1" t="str">
        <f>VLOOKUP("D_"&amp;$E2090,[1]Facilities!$A:$BB,36,FALSE)</f>
        <v>NO</v>
      </c>
      <c r="K2090" s="1" t="str">
        <f t="shared" si="100"/>
        <v>D_CANV4G1C1_53786</v>
      </c>
      <c r="L2090" s="1" t="str">
        <f>VLOOKUP("D_"&amp;RIGHT($K2090,5),[1]Facilities!$A:$BB,34,FALSE)</f>
        <v>Full Service</v>
      </c>
      <c r="M2090" s="1" t="str">
        <f>VLOOKUP("D_"&amp;RIGHT($K2090,5),[1]Facilities!$A:$BB,36,FALSE)</f>
        <v>NO</v>
      </c>
      <c r="N2090" s="1" t="str">
        <f t="shared" si="101"/>
        <v>D_CANV4G1C1_53786</v>
      </c>
    </row>
    <row r="2091" spans="1:14">
      <c r="A2091" s="1" t="str">
        <f t="shared" si="99"/>
        <v>R_61270</v>
      </c>
      <c r="B2091" s="1" t="s">
        <v>1804</v>
      </c>
      <c r="C2091" s="1">
        <v>61270</v>
      </c>
      <c r="D2091" s="1" t="s">
        <v>105</v>
      </c>
      <c r="E2091" s="1">
        <v>61024</v>
      </c>
      <c r="F2091" s="1" t="s">
        <v>586</v>
      </c>
      <c r="G2091" s="1" t="str">
        <f>IF(B2091="Issue",VLOOKUP(A2091,[1]Customers!$A:$B,2,FALSE),VLOOKUP(A2091,[1]Facilities!$A:$B,2,FALSE))</f>
        <v>R_USA98032_61270</v>
      </c>
      <c r="H2091" s="1" t="str">
        <f>VLOOKUP("D_"&amp;$E2091,[1]Facilities!$A:$BB,2,FALSE)</f>
        <v>D_USA98001_61024</v>
      </c>
      <c r="I2091" s="1" t="str">
        <f>VLOOKUP("D_"&amp;$E2091,[1]Facilities!$A:$BB,34,FALSE)</f>
        <v>Sort Only</v>
      </c>
      <c r="J2091" s="1" t="str">
        <f>VLOOKUP("D_"&amp;$E2091,[1]Facilities!$A:$BB,36,FALSE)</f>
        <v>NO</v>
      </c>
      <c r="K2091" s="1" t="str">
        <f t="shared" si="100"/>
        <v>D_USA98001_61024</v>
      </c>
      <c r="L2091" s="1" t="str">
        <f>VLOOKUP("D_"&amp;RIGHT($K2091,5),[1]Facilities!$A:$BB,34,FALSE)</f>
        <v>Sort Only</v>
      </c>
      <c r="M2091" s="1" t="str">
        <f>VLOOKUP("D_"&amp;RIGHT($K2091,5),[1]Facilities!$A:$BB,36,FALSE)</f>
        <v>NO</v>
      </c>
      <c r="N2091" s="1" t="str">
        <f t="shared" si="101"/>
        <v>D_USA98001_61024</v>
      </c>
    </row>
    <row r="2092" spans="1:14">
      <c r="A2092" s="1" t="str">
        <f t="shared" si="99"/>
        <v>R_61267</v>
      </c>
      <c r="B2092" s="1" t="s">
        <v>1804</v>
      </c>
      <c r="C2092" s="1">
        <v>61267</v>
      </c>
      <c r="D2092" s="1" t="s">
        <v>1868</v>
      </c>
      <c r="E2092" s="1">
        <v>56720</v>
      </c>
      <c r="F2092" s="1" t="s">
        <v>570</v>
      </c>
      <c r="G2092" s="1" t="str">
        <f>IF(B2092="Issue",VLOOKUP(A2092,[1]Customers!$A:$B,2,FALSE),VLOOKUP(A2092,[1]Facilities!$A:$B,2,FALSE))</f>
        <v>R_USA42240_61267</v>
      </c>
      <c r="H2092" s="1" t="str">
        <f>VLOOKUP("D_"&amp;$E2092,[1]Facilities!$A:$BB,2,FALSE)</f>
        <v>D_USA46235_56720</v>
      </c>
      <c r="I2092" s="1" t="str">
        <f>VLOOKUP("D_"&amp;$E2092,[1]Facilities!$A:$BB,34,FALSE)</f>
        <v>Full Service</v>
      </c>
      <c r="J2092" s="1" t="str">
        <f>VLOOKUP("D_"&amp;$E2092,[1]Facilities!$A:$BB,36,FALSE)</f>
        <v>NO</v>
      </c>
      <c r="K2092" s="1" t="str">
        <f t="shared" si="100"/>
        <v>D_USA46235_56720</v>
      </c>
      <c r="L2092" s="1" t="str">
        <f>VLOOKUP("D_"&amp;RIGHT($K2092,5),[1]Facilities!$A:$BB,34,FALSE)</f>
        <v>Full Service</v>
      </c>
      <c r="M2092" s="1" t="str">
        <f>VLOOKUP("D_"&amp;RIGHT($K2092,5),[1]Facilities!$A:$BB,36,FALSE)</f>
        <v>NO</v>
      </c>
      <c r="N2092" s="1" t="str">
        <f t="shared" si="101"/>
        <v>D_USA46235_56720</v>
      </c>
    </row>
    <row r="2093" spans="1:14">
      <c r="A2093" s="1" t="str">
        <f t="shared" si="99"/>
        <v>R_54386</v>
      </c>
      <c r="B2093" s="1" t="s">
        <v>1804</v>
      </c>
      <c r="C2093" s="1">
        <v>54386</v>
      </c>
      <c r="D2093" s="1" t="s">
        <v>1295</v>
      </c>
      <c r="E2093" s="1">
        <v>78887</v>
      </c>
      <c r="F2093" s="1" t="s">
        <v>8292</v>
      </c>
      <c r="G2093" s="1" t="str">
        <f>IF(B2093="Issue",VLOOKUP(A2093,[1]Customers!$A:$B,2,FALSE),VLOOKUP(A2093,[1]Facilities!$A:$B,2,FALSE))</f>
        <v>R_CANL9T6W3_54386</v>
      </c>
      <c r="H2093" s="1" t="str">
        <f>VLOOKUP("D_"&amp;$E2093,[1]Facilities!$A:$BB,2,FALSE)</f>
        <v>D_CANL5S1L4_78887</v>
      </c>
      <c r="I2093" s="1" t="str">
        <f>VLOOKUP("D_"&amp;$E2093,[1]Facilities!$A:$BB,34,FALSE)</f>
        <v>Full Service</v>
      </c>
      <c r="J2093" s="1" t="str">
        <f>VLOOKUP("D_"&amp;$E2093,[1]Facilities!$A:$BB,36,FALSE)</f>
        <v>NO</v>
      </c>
      <c r="K2093" s="1" t="str">
        <f t="shared" si="100"/>
        <v>D_CANL5S1L4_78887</v>
      </c>
      <c r="L2093" s="1" t="str">
        <f>VLOOKUP("D_"&amp;RIGHT($K2093,5),[1]Facilities!$A:$BB,34,FALSE)</f>
        <v>Full Service</v>
      </c>
      <c r="M2093" s="1" t="str">
        <f>VLOOKUP("D_"&amp;RIGHT($K2093,5),[1]Facilities!$A:$BB,36,FALSE)</f>
        <v>NO</v>
      </c>
      <c r="N2093" s="1" t="str">
        <f t="shared" si="101"/>
        <v>D_CANL5S1L4_78887</v>
      </c>
    </row>
    <row r="2094" spans="1:14">
      <c r="A2094" s="1" t="str">
        <f t="shared" si="99"/>
        <v>R_54385</v>
      </c>
      <c r="B2094" s="1" t="s">
        <v>1804</v>
      </c>
      <c r="C2094" s="1">
        <v>54385</v>
      </c>
      <c r="D2094" s="1" t="s">
        <v>745</v>
      </c>
      <c r="E2094" s="1">
        <v>75397</v>
      </c>
      <c r="F2094" s="1" t="s">
        <v>1733</v>
      </c>
      <c r="G2094" s="1" t="str">
        <f>IF(B2094="Issue",VLOOKUP(A2094,[1]Customers!$A:$B,2,FALSE),VLOOKUP(A2094,[1]Facilities!$A:$B,2,FALSE))</f>
        <v>R_CANT2C1H7_54385</v>
      </c>
      <c r="H2094" s="1" t="str">
        <f>VLOOKUP("D_"&amp;$E2094,[1]Facilities!$A:$BB,2,FALSE)</f>
        <v>D_CANT2C4N8_75397</v>
      </c>
      <c r="I2094" s="1" t="str">
        <f>VLOOKUP("D_"&amp;$E2094,[1]Facilities!$A:$BB,34,FALSE)</f>
        <v>Sort Only</v>
      </c>
      <c r="J2094" s="1" t="str">
        <f>VLOOKUP("D_"&amp;$E2094,[1]Facilities!$A:$BB,36,FALSE)</f>
        <v>NO</v>
      </c>
      <c r="K2094" s="1" t="str">
        <f t="shared" si="100"/>
        <v>D_CANT2C4N8_75397</v>
      </c>
      <c r="L2094" s="1" t="str">
        <f>VLOOKUP("D_"&amp;RIGHT($K2094,5),[1]Facilities!$A:$BB,34,FALSE)</f>
        <v>Sort Only</v>
      </c>
      <c r="M2094" s="1" t="str">
        <f>VLOOKUP("D_"&amp;RIGHT($K2094,5),[1]Facilities!$A:$BB,36,FALSE)</f>
        <v>NO</v>
      </c>
      <c r="N2094" s="1" t="str">
        <f t="shared" si="101"/>
        <v>D_CANT2C4N8_75397</v>
      </c>
    </row>
    <row r="2095" spans="1:14">
      <c r="A2095" s="1" t="str">
        <f t="shared" si="99"/>
        <v>R_54387</v>
      </c>
      <c r="B2095" s="1" t="s">
        <v>1804</v>
      </c>
      <c r="C2095" s="1">
        <v>54387</v>
      </c>
      <c r="D2095" s="1" t="s">
        <v>744</v>
      </c>
      <c r="E2095" s="1">
        <v>53786</v>
      </c>
      <c r="F2095" s="1" t="s">
        <v>588</v>
      </c>
      <c r="G2095" s="1" t="str">
        <f>IF(B2095="Issue",VLOOKUP(A2095,[1]Customers!$A:$B,2,FALSE),VLOOKUP(A2095,[1]Facilities!$A:$B,2,FALSE))</f>
        <v>R_CANV5J5L3_54387</v>
      </c>
      <c r="H2095" s="1" t="str">
        <f>VLOOKUP("D_"&amp;$E2095,[1]Facilities!$A:$BB,2,FALSE)</f>
        <v>D_CANV4G1C1_53786</v>
      </c>
      <c r="I2095" s="1" t="str">
        <f>VLOOKUP("D_"&amp;$E2095,[1]Facilities!$A:$BB,34,FALSE)</f>
        <v>Full Service</v>
      </c>
      <c r="J2095" s="1" t="str">
        <f>VLOOKUP("D_"&amp;$E2095,[1]Facilities!$A:$BB,36,FALSE)</f>
        <v>NO</v>
      </c>
      <c r="K2095" s="1" t="str">
        <f t="shared" si="100"/>
        <v>D_CANV4G1C1_53786</v>
      </c>
      <c r="L2095" s="1" t="str">
        <f>VLOOKUP("D_"&amp;RIGHT($K2095,5),[1]Facilities!$A:$BB,34,FALSE)</f>
        <v>Full Service</v>
      </c>
      <c r="M2095" s="1" t="str">
        <f>VLOOKUP("D_"&amp;RIGHT($K2095,5),[1]Facilities!$A:$BB,36,FALSE)</f>
        <v>NO</v>
      </c>
      <c r="N2095" s="1" t="str">
        <f t="shared" si="101"/>
        <v>D_CANV4G1C1_53786</v>
      </c>
    </row>
    <row r="2096" spans="1:14">
      <c r="A2096" s="1" t="str">
        <f t="shared" si="99"/>
        <v>R_54388</v>
      </c>
      <c r="B2096" s="1" t="s">
        <v>1804</v>
      </c>
      <c r="C2096" s="1">
        <v>54388</v>
      </c>
      <c r="D2096" s="1" t="s">
        <v>1296</v>
      </c>
      <c r="E2096" s="1">
        <v>76954</v>
      </c>
      <c r="F2096" s="1" t="s">
        <v>8296</v>
      </c>
      <c r="G2096" s="1" t="str">
        <f>IF(B2096="Issue",VLOOKUP(A2096,[1]Customers!$A:$B,2,FALSE),VLOOKUP(A2096,[1]Facilities!$A:$B,2,FALSE))</f>
        <v>R_CANR2R0S2_54388</v>
      </c>
      <c r="H2096" s="1" t="str">
        <f>VLOOKUP("D_"&amp;$E2096,[1]Facilities!$A:$BB,2,FALSE)</f>
        <v>D_CANR2J0V1_76954</v>
      </c>
      <c r="I2096" s="1" t="str">
        <f>VLOOKUP("D_"&amp;$E2096,[1]Facilities!$A:$BB,34,FALSE)</f>
        <v>Sort Only</v>
      </c>
      <c r="J2096" s="1" t="str">
        <f>VLOOKUP("D_"&amp;$E2096,[1]Facilities!$A:$BB,36,FALSE)</f>
        <v>NO</v>
      </c>
      <c r="K2096" s="1" t="str">
        <f t="shared" si="100"/>
        <v>D_CANR2J0V1_76954</v>
      </c>
      <c r="L2096" s="1" t="str">
        <f>VLOOKUP("D_"&amp;RIGHT($K2096,5),[1]Facilities!$A:$BB,34,FALSE)</f>
        <v>Sort Only</v>
      </c>
      <c r="M2096" s="1" t="str">
        <f>VLOOKUP("D_"&amp;RIGHT($K2096,5),[1]Facilities!$A:$BB,36,FALSE)</f>
        <v>NO</v>
      </c>
      <c r="N2096" s="1" t="str">
        <f t="shared" si="101"/>
        <v>D_CANR2J0V1_76954</v>
      </c>
    </row>
    <row r="2097" spans="1:14">
      <c r="A2097" s="1" t="str">
        <f t="shared" si="99"/>
        <v>R_43008</v>
      </c>
      <c r="B2097" s="1" t="s">
        <v>1804</v>
      </c>
      <c r="C2097" s="1">
        <v>43008</v>
      </c>
      <c r="D2097" s="1" t="s">
        <v>7523</v>
      </c>
      <c r="E2097" s="1">
        <v>78887</v>
      </c>
      <c r="F2097" s="1" t="s">
        <v>8292</v>
      </c>
      <c r="G2097" s="1" t="str">
        <f>IF(B2097="Issue",VLOOKUP(A2097,[1]Customers!$A:$B,2,FALSE),VLOOKUP(A2097,[1]Facilities!$A:$B,2,FALSE))</f>
        <v>R_CANL4H4M2_43008</v>
      </c>
      <c r="H2097" s="1" t="str">
        <f>VLOOKUP("D_"&amp;$E2097,[1]Facilities!$A:$BB,2,FALSE)</f>
        <v>D_CANL5S1L4_78887</v>
      </c>
      <c r="I2097" s="1" t="str">
        <f>VLOOKUP("D_"&amp;$E2097,[1]Facilities!$A:$BB,34,FALSE)</f>
        <v>Full Service</v>
      </c>
      <c r="J2097" s="1" t="str">
        <f>VLOOKUP("D_"&amp;$E2097,[1]Facilities!$A:$BB,36,FALSE)</f>
        <v>NO</v>
      </c>
      <c r="K2097" s="1" t="str">
        <f t="shared" si="100"/>
        <v>D_CANL5S1L4_78887</v>
      </c>
      <c r="L2097" s="1" t="str">
        <f>VLOOKUP("D_"&amp;RIGHT($K2097,5),[1]Facilities!$A:$BB,34,FALSE)</f>
        <v>Full Service</v>
      </c>
      <c r="M2097" s="1" t="str">
        <f>VLOOKUP("D_"&amp;RIGHT($K2097,5),[1]Facilities!$A:$BB,36,FALSE)</f>
        <v>NO</v>
      </c>
      <c r="N2097" s="1" t="str">
        <f t="shared" si="101"/>
        <v>D_CANL5S1L4_78887</v>
      </c>
    </row>
    <row r="2098" spans="1:14">
      <c r="A2098" s="1" t="str">
        <f t="shared" si="99"/>
        <v>R_43011</v>
      </c>
      <c r="B2098" s="1" t="s">
        <v>1804</v>
      </c>
      <c r="C2098" s="1">
        <v>43011</v>
      </c>
      <c r="D2098" s="1" t="s">
        <v>7522</v>
      </c>
      <c r="E2098" s="1">
        <v>70917</v>
      </c>
      <c r="F2098" s="1" t="s">
        <v>1653</v>
      </c>
      <c r="G2098" s="1" t="str">
        <f>IF(B2098="Issue",VLOOKUP(A2098,[1]Customers!$A:$B,2,FALSE),VLOOKUP(A2098,[1]Facilities!$A:$B,2,FALSE))</f>
        <v>R_CANJ3V6H1_43011</v>
      </c>
      <c r="H2098" s="1" t="str">
        <f>VLOOKUP("D_"&amp;$E2098,[1]Facilities!$A:$BB,2,FALSE)</f>
        <v>D_CANH9P1K9_70917</v>
      </c>
      <c r="I2098" s="1" t="str">
        <f>VLOOKUP("D_"&amp;$E2098,[1]Facilities!$A:$BB,34,FALSE)</f>
        <v>Full Service</v>
      </c>
      <c r="J2098" s="1" t="str">
        <f>VLOOKUP("D_"&amp;$E2098,[1]Facilities!$A:$BB,36,FALSE)</f>
        <v>NO</v>
      </c>
      <c r="K2098" s="1" t="str">
        <f t="shared" si="100"/>
        <v>D_CANH9P1K9_70917</v>
      </c>
      <c r="L2098" s="1" t="str">
        <f>VLOOKUP("D_"&amp;RIGHT($K2098,5),[1]Facilities!$A:$BB,34,FALSE)</f>
        <v>Full Service</v>
      </c>
      <c r="M2098" s="1" t="str">
        <f>VLOOKUP("D_"&amp;RIGHT($K2098,5),[1]Facilities!$A:$BB,36,FALSE)</f>
        <v>NO</v>
      </c>
      <c r="N2098" s="1" t="str">
        <f t="shared" si="101"/>
        <v>D_CANH9P1K9_70917</v>
      </c>
    </row>
    <row r="2099" spans="1:14">
      <c r="A2099" s="1" t="str">
        <f t="shared" si="99"/>
        <v>R_44485</v>
      </c>
      <c r="B2099" s="1" t="s">
        <v>1804</v>
      </c>
      <c r="C2099" s="1">
        <v>44485</v>
      </c>
      <c r="D2099" s="1" t="s">
        <v>7524</v>
      </c>
      <c r="E2099" s="1">
        <v>70917</v>
      </c>
      <c r="F2099" s="1" t="s">
        <v>1653</v>
      </c>
      <c r="G2099" s="1" t="str">
        <f>IF(B2099="Issue",VLOOKUP(A2099,[1]Customers!$A:$B,2,FALSE),VLOOKUP(A2099,[1]Facilities!$A:$B,2,FALSE))</f>
        <v>R_CANT4B2A3_44485</v>
      </c>
      <c r="H2099" s="1" t="str">
        <f>VLOOKUP("D_"&amp;$E2099,[1]Facilities!$A:$BB,2,FALSE)</f>
        <v>D_CANH9P1K9_70917</v>
      </c>
      <c r="I2099" s="1" t="str">
        <f>VLOOKUP("D_"&amp;$E2099,[1]Facilities!$A:$BB,34,FALSE)</f>
        <v>Full Service</v>
      </c>
      <c r="J2099" s="1" t="str">
        <f>VLOOKUP("D_"&amp;$E2099,[1]Facilities!$A:$BB,36,FALSE)</f>
        <v>NO</v>
      </c>
      <c r="K2099" s="1" t="str">
        <f t="shared" si="100"/>
        <v>D_CANH9P1K9_70917</v>
      </c>
      <c r="L2099" s="1" t="str">
        <f>VLOOKUP("D_"&amp;RIGHT($K2099,5),[1]Facilities!$A:$BB,34,FALSE)</f>
        <v>Full Service</v>
      </c>
      <c r="M2099" s="1" t="str">
        <f>VLOOKUP("D_"&amp;RIGHT($K2099,5),[1]Facilities!$A:$BB,36,FALSE)</f>
        <v>NO</v>
      </c>
      <c r="N2099" s="1" t="str">
        <f t="shared" si="101"/>
        <v>D_CANH9P1K9_70917</v>
      </c>
    </row>
    <row r="2100" spans="1:14">
      <c r="A2100" s="1" t="str">
        <f t="shared" si="99"/>
        <v>R_43009</v>
      </c>
      <c r="B2100" s="1" t="s">
        <v>1804</v>
      </c>
      <c r="C2100" s="1">
        <v>43009</v>
      </c>
      <c r="D2100" s="1" t="s">
        <v>7525</v>
      </c>
      <c r="E2100" s="1">
        <v>53786</v>
      </c>
      <c r="F2100" s="1" t="s">
        <v>588</v>
      </c>
      <c r="G2100" s="1" t="str">
        <f>IF(B2100="Issue",VLOOKUP(A2100,[1]Customers!$A:$B,2,FALSE),VLOOKUP(A2100,[1]Facilities!$A:$B,2,FALSE))</f>
        <v>R_CANV1M3Y6_43009</v>
      </c>
      <c r="H2100" s="1" t="str">
        <f>VLOOKUP("D_"&amp;$E2100,[1]Facilities!$A:$BB,2,FALSE)</f>
        <v>D_CANV4G1C1_53786</v>
      </c>
      <c r="I2100" s="1" t="str">
        <f>VLOOKUP("D_"&amp;$E2100,[1]Facilities!$A:$BB,34,FALSE)</f>
        <v>Full Service</v>
      </c>
      <c r="J2100" s="1" t="str">
        <f>VLOOKUP("D_"&amp;$E2100,[1]Facilities!$A:$BB,36,FALSE)</f>
        <v>NO</v>
      </c>
      <c r="K2100" s="1" t="str">
        <f t="shared" si="100"/>
        <v>D_CANV4G1C1_53786</v>
      </c>
      <c r="L2100" s="1" t="str">
        <f>VLOOKUP("D_"&amp;RIGHT($K2100,5),[1]Facilities!$A:$BB,34,FALSE)</f>
        <v>Full Service</v>
      </c>
      <c r="M2100" s="1" t="str">
        <f>VLOOKUP("D_"&amp;RIGHT($K2100,5),[1]Facilities!$A:$BB,36,FALSE)</f>
        <v>NO</v>
      </c>
      <c r="N2100" s="1" t="str">
        <f t="shared" si="101"/>
        <v>D_CANV4G1C1_53786</v>
      </c>
    </row>
    <row r="2101" spans="1:14">
      <c r="A2101" s="1" t="str">
        <f t="shared" si="99"/>
        <v>R_45726</v>
      </c>
      <c r="B2101" s="1" t="s">
        <v>1804</v>
      </c>
      <c r="C2101" s="1">
        <v>45726</v>
      </c>
      <c r="D2101" s="1" t="s">
        <v>746</v>
      </c>
      <c r="E2101" s="1">
        <v>45488</v>
      </c>
      <c r="F2101" s="1" t="s">
        <v>1486</v>
      </c>
      <c r="G2101" s="1" t="str">
        <f>IF(B2101="Issue",VLOOKUP(A2101,[1]Customers!$A:$B,2,FALSE),VLOOKUP(A2101,[1]Facilities!$A:$B,2,FALSE))</f>
        <v>R_MEX42890_45726</v>
      </c>
      <c r="H2101" s="1" t="str">
        <f>VLOOKUP("D_"&amp;$E2101,[1]Facilities!$A:$BB,2,FALSE)</f>
        <v>D_MEX44950_45488</v>
      </c>
      <c r="I2101" s="1" t="str">
        <f>VLOOKUP("D_"&amp;$E2101,[1]Facilities!$A:$BB,34,FALSE)</f>
        <v>Full Service</v>
      </c>
      <c r="J2101" s="1" t="str">
        <f>VLOOKUP("D_"&amp;$E2101,[1]Facilities!$A:$BB,36,FALSE)</f>
        <v>NO</v>
      </c>
      <c r="K2101" s="1" t="str">
        <f t="shared" si="100"/>
        <v>D_MEX44950_45488</v>
      </c>
      <c r="L2101" s="1" t="str">
        <f>VLOOKUP("D_"&amp;RIGHT($K2101,5),[1]Facilities!$A:$BB,34,FALSE)</f>
        <v>Full Service</v>
      </c>
      <c r="M2101" s="1" t="str">
        <f>VLOOKUP("D_"&amp;RIGHT($K2101,5),[1]Facilities!$A:$BB,36,FALSE)</f>
        <v>NO</v>
      </c>
      <c r="N2101" s="1" t="str">
        <f t="shared" si="101"/>
        <v>D_MEX44950_45488</v>
      </c>
    </row>
    <row r="2102" spans="1:14">
      <c r="A2102" s="1" t="str">
        <f t="shared" si="99"/>
        <v>R_45733</v>
      </c>
      <c r="B2102" s="1" t="s">
        <v>1804</v>
      </c>
      <c r="C2102" s="1">
        <v>45733</v>
      </c>
      <c r="D2102" s="1" t="s">
        <v>7566</v>
      </c>
      <c r="E2102" s="1">
        <v>45488</v>
      </c>
      <c r="F2102" s="1" t="s">
        <v>1486</v>
      </c>
      <c r="G2102" s="1" t="str">
        <f>IF(B2102="Issue",VLOOKUP(A2102,[1]Customers!$A:$B,2,FALSE),VLOOKUP(A2102,[1]Facilities!$A:$B,2,FALSE))</f>
        <v>R_MEX22320_45733</v>
      </c>
      <c r="H2102" s="1" t="str">
        <f>VLOOKUP("D_"&amp;$E2102,[1]Facilities!$A:$BB,2,FALSE)</f>
        <v>D_MEX44950_45488</v>
      </c>
      <c r="I2102" s="1" t="str">
        <f>VLOOKUP("D_"&amp;$E2102,[1]Facilities!$A:$BB,34,FALSE)</f>
        <v>Full Service</v>
      </c>
      <c r="J2102" s="1" t="str">
        <f>VLOOKUP("D_"&amp;$E2102,[1]Facilities!$A:$BB,36,FALSE)</f>
        <v>NO</v>
      </c>
      <c r="K2102" s="1" t="str">
        <f t="shared" si="100"/>
        <v>D_MEX44950_45488</v>
      </c>
      <c r="L2102" s="1" t="str">
        <f>VLOOKUP("D_"&amp;RIGHT($K2102,5),[1]Facilities!$A:$BB,34,FALSE)</f>
        <v>Full Service</v>
      </c>
      <c r="M2102" s="1" t="str">
        <f>VLOOKUP("D_"&amp;RIGHT($K2102,5),[1]Facilities!$A:$BB,36,FALSE)</f>
        <v>NO</v>
      </c>
      <c r="N2102" s="1" t="str">
        <f t="shared" si="101"/>
        <v>D_MEX44950_45488</v>
      </c>
    </row>
    <row r="2103" spans="1:14">
      <c r="A2103" s="1" t="str">
        <f t="shared" si="99"/>
        <v>R_45732</v>
      </c>
      <c r="B2103" s="1" t="s">
        <v>1804</v>
      </c>
      <c r="C2103" s="1">
        <v>45732</v>
      </c>
      <c r="D2103" s="1" t="s">
        <v>7444</v>
      </c>
      <c r="E2103" s="1">
        <v>45488</v>
      </c>
      <c r="F2103" s="1" t="s">
        <v>1486</v>
      </c>
      <c r="G2103" s="1" t="str">
        <f>IF(B2103="Issue",VLOOKUP(A2103,[1]Customers!$A:$B,2,FALSE),VLOOKUP(A2103,[1]Facilities!$A:$B,2,FALSE))</f>
        <v>R_MEX22548_45732</v>
      </c>
      <c r="H2103" s="1" t="str">
        <f>VLOOKUP("D_"&amp;$E2103,[1]Facilities!$A:$BB,2,FALSE)</f>
        <v>D_MEX44950_45488</v>
      </c>
      <c r="I2103" s="1" t="str">
        <f>VLOOKUP("D_"&amp;$E2103,[1]Facilities!$A:$BB,34,FALSE)</f>
        <v>Full Service</v>
      </c>
      <c r="J2103" s="1" t="str">
        <f>VLOOKUP("D_"&amp;$E2103,[1]Facilities!$A:$BB,36,FALSE)</f>
        <v>NO</v>
      </c>
      <c r="K2103" s="1" t="str">
        <f t="shared" si="100"/>
        <v>D_MEX44950_45488</v>
      </c>
      <c r="L2103" s="1" t="str">
        <f>VLOOKUP("D_"&amp;RIGHT($K2103,5),[1]Facilities!$A:$BB,34,FALSE)</f>
        <v>Full Service</v>
      </c>
      <c r="M2103" s="1" t="str">
        <f>VLOOKUP("D_"&amp;RIGHT($K2103,5),[1]Facilities!$A:$BB,36,FALSE)</f>
        <v>NO</v>
      </c>
      <c r="N2103" s="1" t="str">
        <f t="shared" si="101"/>
        <v>D_MEX44950_45488</v>
      </c>
    </row>
    <row r="2104" spans="1:14">
      <c r="A2104" s="1" t="str">
        <f t="shared" si="99"/>
        <v>R_45735</v>
      </c>
      <c r="B2104" s="1" t="s">
        <v>1804</v>
      </c>
      <c r="C2104" s="1">
        <v>45735</v>
      </c>
      <c r="D2104" s="1" t="s">
        <v>7567</v>
      </c>
      <c r="E2104" s="1">
        <v>45488</v>
      </c>
      <c r="F2104" s="1" t="s">
        <v>1486</v>
      </c>
      <c r="G2104" s="1" t="str">
        <f>IF(B2104="Issue",VLOOKUP(A2104,[1]Customers!$A:$B,2,FALSE),VLOOKUP(A2104,[1]Facilities!$A:$B,2,FALSE))</f>
        <v>R_MEX22832_45735</v>
      </c>
      <c r="H2104" s="1" t="str">
        <f>VLOOKUP("D_"&amp;$E2104,[1]Facilities!$A:$BB,2,FALSE)</f>
        <v>D_MEX44950_45488</v>
      </c>
      <c r="I2104" s="1" t="str">
        <f>VLOOKUP("D_"&amp;$E2104,[1]Facilities!$A:$BB,34,FALSE)</f>
        <v>Full Service</v>
      </c>
      <c r="J2104" s="1" t="str">
        <f>VLOOKUP("D_"&amp;$E2104,[1]Facilities!$A:$BB,36,FALSE)</f>
        <v>NO</v>
      </c>
      <c r="K2104" s="1" t="str">
        <f t="shared" si="100"/>
        <v>D_MEX44950_45488</v>
      </c>
      <c r="L2104" s="1" t="str">
        <f>VLOOKUP("D_"&amp;RIGHT($K2104,5),[1]Facilities!$A:$BB,34,FALSE)</f>
        <v>Full Service</v>
      </c>
      <c r="M2104" s="1" t="str">
        <f>VLOOKUP("D_"&amp;RIGHT($K2104,5),[1]Facilities!$A:$BB,36,FALSE)</f>
        <v>NO</v>
      </c>
      <c r="N2104" s="1" t="str">
        <f t="shared" si="101"/>
        <v>D_MEX44950_45488</v>
      </c>
    </row>
    <row r="2105" spans="1:14">
      <c r="A2105" s="1" t="str">
        <f t="shared" si="99"/>
        <v>R_45730</v>
      </c>
      <c r="B2105" s="1" t="s">
        <v>1804</v>
      </c>
      <c r="C2105" s="1">
        <v>45730</v>
      </c>
      <c r="D2105" s="1" t="s">
        <v>7122</v>
      </c>
      <c r="E2105" s="1">
        <v>45488</v>
      </c>
      <c r="F2105" s="1" t="s">
        <v>1486</v>
      </c>
      <c r="G2105" s="1" t="str">
        <f>IF(B2105="Issue",VLOOKUP(A2105,[1]Customers!$A:$B,2,FALSE),VLOOKUP(A2105,[1]Facilities!$A:$B,2,FALSE))</f>
        <v>R_MEX21397_45730</v>
      </c>
      <c r="H2105" s="1" t="str">
        <f>VLOOKUP("D_"&amp;$E2105,[1]Facilities!$A:$BB,2,FALSE)</f>
        <v>D_MEX44950_45488</v>
      </c>
      <c r="I2105" s="1" t="str">
        <f>VLOOKUP("D_"&amp;$E2105,[1]Facilities!$A:$BB,34,FALSE)</f>
        <v>Full Service</v>
      </c>
      <c r="J2105" s="1" t="str">
        <f>VLOOKUP("D_"&amp;$E2105,[1]Facilities!$A:$BB,36,FALSE)</f>
        <v>NO</v>
      </c>
      <c r="K2105" s="1" t="str">
        <f t="shared" si="100"/>
        <v>D_MEX44950_45488</v>
      </c>
      <c r="L2105" s="1" t="str">
        <f>VLOOKUP("D_"&amp;RIGHT($K2105,5),[1]Facilities!$A:$BB,34,FALSE)</f>
        <v>Full Service</v>
      </c>
      <c r="M2105" s="1" t="str">
        <f>VLOOKUP("D_"&amp;RIGHT($K2105,5),[1]Facilities!$A:$BB,36,FALSE)</f>
        <v>NO</v>
      </c>
      <c r="N2105" s="1" t="str">
        <f t="shared" si="101"/>
        <v>D_MEX44950_45488</v>
      </c>
    </row>
    <row r="2106" spans="1:14">
      <c r="A2106" s="1" t="str">
        <f t="shared" si="99"/>
        <v>R_42375</v>
      </c>
      <c r="B2106" s="1" t="s">
        <v>1804</v>
      </c>
      <c r="C2106" s="1">
        <v>42375</v>
      </c>
      <c r="D2106" s="1" t="s">
        <v>750</v>
      </c>
      <c r="E2106" s="1">
        <v>66673</v>
      </c>
      <c r="F2106" s="1" t="s">
        <v>572</v>
      </c>
      <c r="G2106" s="1" t="str">
        <f>IF(B2106="Issue",VLOOKUP(A2106,[1]Customers!$A:$B,2,FALSE),VLOOKUP(A2106,[1]Facilities!$A:$B,2,FALSE))</f>
        <v>R_USA08831_42375</v>
      </c>
      <c r="H2106" s="1" t="str">
        <f>VLOOKUP("D_"&amp;$E2106,[1]Facilities!$A:$BB,2,FALSE)</f>
        <v>D_USA08810_66673</v>
      </c>
      <c r="I2106" s="1" t="str">
        <f>VLOOKUP("D_"&amp;$E2106,[1]Facilities!$A:$BB,34,FALSE)</f>
        <v>Sort Only</v>
      </c>
      <c r="J2106" s="1" t="str">
        <f>VLOOKUP("D_"&amp;$E2106,[1]Facilities!$A:$BB,36,FALSE)</f>
        <v>NO</v>
      </c>
      <c r="K2106" s="1" t="str">
        <f t="shared" si="100"/>
        <v>D_USA08810_66673</v>
      </c>
      <c r="L2106" s="1" t="str">
        <f>VLOOKUP("D_"&amp;RIGHT($K2106,5),[1]Facilities!$A:$BB,34,FALSE)</f>
        <v>Sort Only</v>
      </c>
      <c r="M2106" s="1" t="str">
        <f>VLOOKUP("D_"&amp;RIGHT($K2106,5),[1]Facilities!$A:$BB,36,FALSE)</f>
        <v>NO</v>
      </c>
      <c r="N2106" s="1" t="str">
        <f t="shared" si="101"/>
        <v>D_USA08810_66673</v>
      </c>
    </row>
    <row r="2107" spans="1:14">
      <c r="A2107" s="1" t="str">
        <f t="shared" si="99"/>
        <v>R_43010</v>
      </c>
      <c r="B2107" s="1" t="s">
        <v>1804</v>
      </c>
      <c r="C2107" s="1">
        <v>43010</v>
      </c>
      <c r="D2107" s="1" t="s">
        <v>749</v>
      </c>
      <c r="E2107" s="1">
        <v>75125</v>
      </c>
      <c r="F2107" s="1" t="s">
        <v>1675</v>
      </c>
      <c r="G2107" s="1" t="str">
        <f>IF(B2107="Issue",VLOOKUP(A2107,[1]Customers!$A:$B,2,FALSE),VLOOKUP(A2107,[1]Facilities!$A:$B,2,FALSE))</f>
        <v>R_USA91752_43010</v>
      </c>
      <c r="H2107" s="1" t="str">
        <f>VLOOKUP("D_"&amp;$E2107,[1]Facilities!$A:$BB,2,FALSE)</f>
        <v>D_USA92509_75125</v>
      </c>
      <c r="I2107" s="1" t="str">
        <f>VLOOKUP("D_"&amp;$E2107,[1]Facilities!$A:$BB,34,FALSE)</f>
        <v>Full Service</v>
      </c>
      <c r="J2107" s="1" t="str">
        <f>VLOOKUP("D_"&amp;$E2107,[1]Facilities!$A:$BB,36,FALSE)</f>
        <v>NO</v>
      </c>
      <c r="K2107" s="1" t="str">
        <f t="shared" si="100"/>
        <v>D_USA92509_75125</v>
      </c>
      <c r="L2107" s="1" t="str">
        <f>VLOOKUP("D_"&amp;RIGHT($K2107,5),[1]Facilities!$A:$BB,34,FALSE)</f>
        <v>Full Service</v>
      </c>
      <c r="M2107" s="1" t="str">
        <f>VLOOKUP("D_"&amp;RIGHT($K2107,5),[1]Facilities!$A:$BB,36,FALSE)</f>
        <v>NO</v>
      </c>
      <c r="N2107" s="1" t="str">
        <f t="shared" si="101"/>
        <v>D_USA92509_75125</v>
      </c>
    </row>
    <row r="2108" spans="1:14">
      <c r="A2108" s="1" t="str">
        <f t="shared" si="99"/>
        <v>R_42880</v>
      </c>
      <c r="B2108" s="1" t="s">
        <v>1804</v>
      </c>
      <c r="C2108" s="1">
        <v>42880</v>
      </c>
      <c r="D2108" s="1" t="s">
        <v>756</v>
      </c>
      <c r="E2108" s="1">
        <v>45195</v>
      </c>
      <c r="F2108" s="1" t="s">
        <v>580</v>
      </c>
      <c r="G2108" s="1" t="str">
        <f>IF(B2108="Issue",VLOOKUP(A2108,[1]Customers!$A:$B,2,FALSE),VLOOKUP(A2108,[1]Facilities!$A:$B,2,FALSE))</f>
        <v>R_USA95376_42880</v>
      </c>
      <c r="H2108" s="1" t="str">
        <f>VLOOKUP("D_"&amp;$E2108,[1]Facilities!$A:$BB,2,FALSE)</f>
        <v>D_USA95304_45195</v>
      </c>
      <c r="I2108" s="1" t="str">
        <f>VLOOKUP("D_"&amp;$E2108,[1]Facilities!$A:$BB,34,FALSE)</f>
        <v>Full Service</v>
      </c>
      <c r="J2108" s="1" t="str">
        <f>VLOOKUP("D_"&amp;$E2108,[1]Facilities!$A:$BB,36,FALSE)</f>
        <v>NO</v>
      </c>
      <c r="K2108" s="1" t="str">
        <f t="shared" si="100"/>
        <v>D_USA95304_45195</v>
      </c>
      <c r="L2108" s="1" t="str">
        <f>VLOOKUP("D_"&amp;RIGHT($K2108,5),[1]Facilities!$A:$BB,34,FALSE)</f>
        <v>Full Service</v>
      </c>
      <c r="M2108" s="1" t="str">
        <f>VLOOKUP("D_"&amp;RIGHT($K2108,5),[1]Facilities!$A:$BB,36,FALSE)</f>
        <v>NO</v>
      </c>
      <c r="N2108" s="1" t="str">
        <f t="shared" si="101"/>
        <v>D_USA95304_45195</v>
      </c>
    </row>
    <row r="2109" spans="1:14">
      <c r="A2109" s="1" t="str">
        <f t="shared" si="99"/>
        <v>R_42376</v>
      </c>
      <c r="B2109" s="1" t="s">
        <v>1804</v>
      </c>
      <c r="C2109" s="1">
        <v>42376</v>
      </c>
      <c r="D2109" s="1" t="s">
        <v>754</v>
      </c>
      <c r="E2109" s="1">
        <v>61024</v>
      </c>
      <c r="F2109" s="1" t="s">
        <v>586</v>
      </c>
      <c r="G2109" s="1" t="str">
        <f>IF(B2109="Issue",VLOOKUP(A2109,[1]Customers!$A:$B,2,FALSE),VLOOKUP(A2109,[1]Facilities!$A:$B,2,FALSE))</f>
        <v>R_USA98390_42376</v>
      </c>
      <c r="H2109" s="1" t="str">
        <f>VLOOKUP("D_"&amp;$E2109,[1]Facilities!$A:$BB,2,FALSE)</f>
        <v>D_USA98001_61024</v>
      </c>
      <c r="I2109" s="1" t="str">
        <f>VLOOKUP("D_"&amp;$E2109,[1]Facilities!$A:$BB,34,FALSE)</f>
        <v>Sort Only</v>
      </c>
      <c r="J2109" s="1" t="str">
        <f>VLOOKUP("D_"&amp;$E2109,[1]Facilities!$A:$BB,36,FALSE)</f>
        <v>NO</v>
      </c>
      <c r="K2109" s="1" t="str">
        <f t="shared" si="100"/>
        <v>D_USA98001_61024</v>
      </c>
      <c r="L2109" s="1" t="str">
        <f>VLOOKUP("D_"&amp;RIGHT($K2109,5),[1]Facilities!$A:$BB,34,FALSE)</f>
        <v>Sort Only</v>
      </c>
      <c r="M2109" s="1" t="str">
        <f>VLOOKUP("D_"&amp;RIGHT($K2109,5),[1]Facilities!$A:$BB,36,FALSE)</f>
        <v>NO</v>
      </c>
      <c r="N2109" s="1" t="str">
        <f t="shared" si="101"/>
        <v>D_USA98001_61024</v>
      </c>
    </row>
    <row r="2110" spans="1:14">
      <c r="A2110" s="1" t="str">
        <f t="shared" si="99"/>
        <v>R_42373</v>
      </c>
      <c r="B2110" s="1" t="s">
        <v>1804</v>
      </c>
      <c r="C2110" s="1">
        <v>42373</v>
      </c>
      <c r="D2110" s="1" t="s">
        <v>748</v>
      </c>
      <c r="E2110" s="1">
        <v>63875</v>
      </c>
      <c r="F2110" s="1" t="s">
        <v>587</v>
      </c>
      <c r="G2110" s="1" t="str">
        <f>IF(B2110="Issue",VLOOKUP(A2110,[1]Customers!$A:$B,2,FALSE),VLOOKUP(A2110,[1]Facilities!$A:$B,2,FALSE))</f>
        <v>R_USA30349_42373</v>
      </c>
      <c r="H2110" s="1" t="str">
        <f>VLOOKUP("D_"&amp;$E2110,[1]Facilities!$A:$BB,2,FALSE)</f>
        <v>D_USA30336_63875</v>
      </c>
      <c r="I2110" s="1" t="str">
        <f>VLOOKUP("D_"&amp;$E2110,[1]Facilities!$A:$BB,34,FALSE)</f>
        <v>Full Service</v>
      </c>
      <c r="J2110" s="1" t="str">
        <f>VLOOKUP("D_"&amp;$E2110,[1]Facilities!$A:$BB,36,FALSE)</f>
        <v>NO</v>
      </c>
      <c r="K2110" s="1" t="str">
        <f t="shared" si="100"/>
        <v>D_USA30336_63875</v>
      </c>
      <c r="L2110" s="1" t="str">
        <f>VLOOKUP("D_"&amp;RIGHT($K2110,5),[1]Facilities!$A:$BB,34,FALSE)</f>
        <v>Full Service</v>
      </c>
      <c r="M2110" s="1" t="str">
        <f>VLOOKUP("D_"&amp;RIGHT($K2110,5),[1]Facilities!$A:$BB,36,FALSE)</f>
        <v>NO</v>
      </c>
      <c r="N2110" s="1" t="str">
        <f t="shared" si="101"/>
        <v>D_USA30336_63875</v>
      </c>
    </row>
    <row r="2111" spans="1:14">
      <c r="A2111" s="1" t="str">
        <f t="shared" si="99"/>
        <v>R_42374</v>
      </c>
      <c r="B2111" s="1" t="s">
        <v>1804</v>
      </c>
      <c r="C2111" s="1">
        <v>42374</v>
      </c>
      <c r="D2111" s="1" t="s">
        <v>752</v>
      </c>
      <c r="E2111" s="1">
        <v>56353</v>
      </c>
      <c r="F2111" s="1" t="s">
        <v>571</v>
      </c>
      <c r="G2111" s="1" t="str">
        <f>IF(B2111="Issue",VLOOKUP(A2111,[1]Customers!$A:$B,2,FALSE),VLOOKUP(A2111,[1]Facilities!$A:$B,2,FALSE))</f>
        <v>R_USA60450_42374</v>
      </c>
      <c r="H2111" s="1" t="str">
        <f>VLOOKUP("D_"&amp;$E2111,[1]Facilities!$A:$BB,2,FALSE)</f>
        <v>D_USA60633_56353</v>
      </c>
      <c r="I2111" s="1" t="str">
        <f>VLOOKUP("D_"&amp;$E2111,[1]Facilities!$A:$BB,34,FALSE)</f>
        <v>Full Service</v>
      </c>
      <c r="J2111" s="1" t="str">
        <f>VLOOKUP("D_"&amp;$E2111,[1]Facilities!$A:$BB,36,FALSE)</f>
        <v>NO</v>
      </c>
      <c r="K2111" s="1" t="str">
        <f t="shared" si="100"/>
        <v>D_USA60633_56353</v>
      </c>
      <c r="L2111" s="1" t="str">
        <f>VLOOKUP("D_"&amp;RIGHT($K2111,5),[1]Facilities!$A:$BB,34,FALSE)</f>
        <v>Full Service</v>
      </c>
      <c r="M2111" s="1" t="str">
        <f>VLOOKUP("D_"&amp;RIGHT($K2111,5),[1]Facilities!$A:$BB,36,FALSE)</f>
        <v>NO</v>
      </c>
      <c r="N2111" s="1" t="str">
        <f t="shared" si="101"/>
        <v>D_USA60633_56353</v>
      </c>
    </row>
    <row r="2112" spans="1:14">
      <c r="A2112" s="1" t="str">
        <f t="shared" si="99"/>
        <v>R_45135</v>
      </c>
      <c r="B2112" s="1" t="s">
        <v>1804</v>
      </c>
      <c r="C2112" s="1">
        <v>45135</v>
      </c>
      <c r="D2112" s="1" t="s">
        <v>751</v>
      </c>
      <c r="E2112" s="1">
        <v>50843</v>
      </c>
      <c r="F2112" s="1" t="s">
        <v>576</v>
      </c>
      <c r="G2112" s="1" t="str">
        <f>IF(B2112="Issue",VLOOKUP(A2112,[1]Customers!$A:$B,2,FALSE),VLOOKUP(A2112,[1]Facilities!$A:$B,2,FALSE))</f>
        <v>R_USA21770_45135</v>
      </c>
      <c r="H2112" s="1" t="str">
        <f>VLOOKUP("D_"&amp;$E2112,[1]Facilities!$A:$BB,2,FALSE)</f>
        <v>D_USA18202_50843</v>
      </c>
      <c r="I2112" s="1" t="str">
        <f>VLOOKUP("D_"&amp;$E2112,[1]Facilities!$A:$BB,34,FALSE)</f>
        <v>Full Service</v>
      </c>
      <c r="J2112" s="1" t="str">
        <f>VLOOKUP("D_"&amp;$E2112,[1]Facilities!$A:$BB,36,FALSE)</f>
        <v>NO</v>
      </c>
      <c r="K2112" s="1" t="str">
        <f t="shared" si="100"/>
        <v>D_USA18202_50843</v>
      </c>
      <c r="L2112" s="1" t="str">
        <f>VLOOKUP("D_"&amp;RIGHT($K2112,5),[1]Facilities!$A:$BB,34,FALSE)</f>
        <v>Full Service</v>
      </c>
      <c r="M2112" s="1" t="str">
        <f>VLOOKUP("D_"&amp;RIGHT($K2112,5),[1]Facilities!$A:$BB,36,FALSE)</f>
        <v>NO</v>
      </c>
      <c r="N2112" s="1" t="str">
        <f t="shared" si="101"/>
        <v>D_USA18202_50843</v>
      </c>
    </row>
    <row r="2113" spans="1:14">
      <c r="A2113" s="1" t="str">
        <f t="shared" si="99"/>
        <v>R_60394</v>
      </c>
      <c r="B2113" s="1" t="s">
        <v>1804</v>
      </c>
      <c r="C2113" s="1">
        <v>60394</v>
      </c>
      <c r="D2113" s="1" t="s">
        <v>757</v>
      </c>
      <c r="E2113" s="1">
        <v>63296</v>
      </c>
      <c r="F2113" s="1" t="s">
        <v>8293</v>
      </c>
      <c r="G2113" s="1" t="str">
        <f>IF(B2113="Issue",VLOOKUP(A2113,[1]Customers!$A:$B,2,FALSE),VLOOKUP(A2113,[1]Facilities!$A:$B,2,FALSE))</f>
        <v>R_USA48111_60394</v>
      </c>
      <c r="H2113" s="1" t="str">
        <f>VLOOKUP("D_"&amp;$E2113,[1]Facilities!$A:$BB,2,FALSE)</f>
        <v>D_USA60099_63296</v>
      </c>
      <c r="I2113" s="1" t="str">
        <f>VLOOKUP("D_"&amp;$E2113,[1]Facilities!$A:$BB,34,FALSE)</f>
        <v>Full Service</v>
      </c>
      <c r="J2113" s="1" t="str">
        <f>VLOOKUP("D_"&amp;$E2113,[1]Facilities!$A:$BB,36,FALSE)</f>
        <v>NO</v>
      </c>
      <c r="K2113" s="1" t="str">
        <f t="shared" si="100"/>
        <v>D_USA60099_63296</v>
      </c>
      <c r="L2113" s="1" t="str">
        <f>VLOOKUP("D_"&amp;RIGHT($K2113,5),[1]Facilities!$A:$BB,34,FALSE)</f>
        <v>Full Service</v>
      </c>
      <c r="M2113" s="1" t="str">
        <f>VLOOKUP("D_"&amp;RIGHT($K2113,5),[1]Facilities!$A:$BB,36,FALSE)</f>
        <v>NO</v>
      </c>
      <c r="N2113" s="1" t="str">
        <f t="shared" si="101"/>
        <v>D_USA60099_63296</v>
      </c>
    </row>
    <row r="2114" spans="1:14">
      <c r="A2114" s="1" t="str">
        <f t="shared" si="99"/>
        <v>R_70329</v>
      </c>
      <c r="B2114" s="1" t="s">
        <v>1804</v>
      </c>
      <c r="C2114" s="1">
        <v>70329</v>
      </c>
      <c r="D2114" s="1" t="s">
        <v>1403</v>
      </c>
      <c r="E2114" s="1">
        <v>56353</v>
      </c>
      <c r="F2114" s="1" t="s">
        <v>571</v>
      </c>
      <c r="G2114" s="1" t="str">
        <f>IF(B2114="Issue",VLOOKUP(A2114,[1]Customers!$A:$B,2,FALSE),VLOOKUP(A2114,[1]Facilities!$A:$B,2,FALSE))</f>
        <v>R_USA77423_70329</v>
      </c>
      <c r="H2114" s="1" t="str">
        <f>VLOOKUP("D_"&amp;$E2114,[1]Facilities!$A:$BB,2,FALSE)</f>
        <v>D_USA60633_56353</v>
      </c>
      <c r="I2114" s="1" t="str">
        <f>VLOOKUP("D_"&amp;$E2114,[1]Facilities!$A:$BB,34,FALSE)</f>
        <v>Full Service</v>
      </c>
      <c r="J2114" s="1" t="str">
        <f>VLOOKUP("D_"&amp;$E2114,[1]Facilities!$A:$BB,36,FALSE)</f>
        <v>NO</v>
      </c>
      <c r="K2114" s="1" t="str">
        <f t="shared" si="100"/>
        <v>D_USA60633_56353</v>
      </c>
      <c r="L2114" s="1" t="str">
        <f>VLOOKUP("D_"&amp;RIGHT($K2114,5),[1]Facilities!$A:$BB,34,FALSE)</f>
        <v>Full Service</v>
      </c>
      <c r="M2114" s="1" t="str">
        <f>VLOOKUP("D_"&amp;RIGHT($K2114,5),[1]Facilities!$A:$BB,36,FALSE)</f>
        <v>NO</v>
      </c>
      <c r="N2114" s="1" t="str">
        <f t="shared" si="101"/>
        <v>D_USA60633_56353</v>
      </c>
    </row>
    <row r="2115" spans="1:14">
      <c r="A2115" s="1" t="str">
        <f t="shared" si="99"/>
        <v>R_42377</v>
      </c>
      <c r="B2115" s="1" t="s">
        <v>1804</v>
      </c>
      <c r="C2115" s="1">
        <v>42377</v>
      </c>
      <c r="D2115" s="1" t="s">
        <v>747</v>
      </c>
      <c r="E2115" s="1">
        <v>67095</v>
      </c>
      <c r="F2115" s="1" t="s">
        <v>584</v>
      </c>
      <c r="G2115" s="1" t="str">
        <f>IF(B2115="Issue",VLOOKUP(A2115,[1]Customers!$A:$B,2,FALSE),VLOOKUP(A2115,[1]Facilities!$A:$B,2,FALSE))</f>
        <v>R_USA75211_42377</v>
      </c>
      <c r="H2115" s="1" t="str">
        <f>VLOOKUP("D_"&amp;$E2115,[1]Facilities!$A:$BB,2,FALSE)</f>
        <v>D_USA75212_67095</v>
      </c>
      <c r="I2115" s="1" t="str">
        <f>VLOOKUP("D_"&amp;$E2115,[1]Facilities!$A:$BB,34,FALSE)</f>
        <v>Full Service</v>
      </c>
      <c r="J2115" s="1" t="str">
        <f>VLOOKUP("D_"&amp;$E2115,[1]Facilities!$A:$BB,36,FALSE)</f>
        <v>NO</v>
      </c>
      <c r="K2115" s="1" t="str">
        <f t="shared" si="100"/>
        <v>D_USA75212_67095</v>
      </c>
      <c r="L2115" s="1" t="str">
        <f>VLOOKUP("D_"&amp;RIGHT($K2115,5),[1]Facilities!$A:$BB,34,FALSE)</f>
        <v>Full Service</v>
      </c>
      <c r="M2115" s="1" t="str">
        <f>VLOOKUP("D_"&amp;RIGHT($K2115,5),[1]Facilities!$A:$BB,36,FALSE)</f>
        <v>NO</v>
      </c>
      <c r="N2115" s="1" t="str">
        <f t="shared" si="101"/>
        <v>D_USA75212_67095</v>
      </c>
    </row>
    <row r="2116" spans="1:14">
      <c r="A2116" s="1" t="str">
        <f t="shared" ref="A2116:A2179" si="102">LEFT(B2116,1)&amp;"_"&amp;C2116</f>
        <v>R_43698</v>
      </c>
      <c r="B2116" s="1" t="s">
        <v>1804</v>
      </c>
      <c r="C2116" s="1">
        <v>43698</v>
      </c>
      <c r="D2116" s="1" t="s">
        <v>753</v>
      </c>
      <c r="E2116" s="1">
        <v>56495</v>
      </c>
      <c r="F2116" s="1" t="s">
        <v>578</v>
      </c>
      <c r="G2116" s="1" t="str">
        <f>IF(B2116="Issue",VLOOKUP(A2116,[1]Customers!$A:$B,2,FALSE),VLOOKUP(A2116,[1]Facilities!$A:$B,2,FALSE))</f>
        <v>R_USA84105_43698</v>
      </c>
      <c r="H2116" s="1" t="str">
        <f>VLOOKUP("D_"&amp;$E2116,[1]Facilities!$A:$BB,2,FALSE)</f>
        <v>D_USA84119_56495</v>
      </c>
      <c r="I2116" s="1" t="str">
        <f>VLOOKUP("D_"&amp;$E2116,[1]Facilities!$A:$BB,34,FALSE)</f>
        <v>Full Service</v>
      </c>
      <c r="J2116" s="1" t="str">
        <f>VLOOKUP("D_"&amp;$E2116,[1]Facilities!$A:$BB,36,FALSE)</f>
        <v>NO</v>
      </c>
      <c r="K2116" s="1" t="str">
        <f t="shared" ref="K2116:K2179" si="103">H2116</f>
        <v>D_USA84119_56495</v>
      </c>
      <c r="L2116" s="1" t="str">
        <f>VLOOKUP("D_"&amp;RIGHT($K2116,5),[1]Facilities!$A:$BB,34,FALSE)</f>
        <v>Full Service</v>
      </c>
      <c r="M2116" s="1" t="str">
        <f>VLOOKUP("D_"&amp;RIGHT($K2116,5),[1]Facilities!$A:$BB,36,FALSE)</f>
        <v>NO</v>
      </c>
      <c r="N2116" s="1" t="str">
        <f t="shared" ref="N2116:N2179" si="104">K2116</f>
        <v>D_USA84119_56495</v>
      </c>
    </row>
    <row r="2117" spans="1:14">
      <c r="A2117" s="1" t="str">
        <f t="shared" si="102"/>
        <v>R_42372</v>
      </c>
      <c r="B2117" s="1" t="s">
        <v>1804</v>
      </c>
      <c r="C2117" s="1">
        <v>42372</v>
      </c>
      <c r="D2117" s="1" t="s">
        <v>758</v>
      </c>
      <c r="E2117" s="1">
        <v>59068</v>
      </c>
      <c r="F2117" s="1" t="s">
        <v>577</v>
      </c>
      <c r="G2117" s="1" t="str">
        <f>IF(B2117="Issue",VLOOKUP(A2117,[1]Customers!$A:$B,2,FALSE),VLOOKUP(A2117,[1]Facilities!$A:$B,2,FALSE))</f>
        <v>R_USA33407_42372</v>
      </c>
      <c r="H2117" s="1" t="str">
        <f>VLOOKUP("D_"&amp;$E2117,[1]Facilities!$A:$BB,2,FALSE)</f>
        <v>D_USA33815_59068</v>
      </c>
      <c r="I2117" s="1" t="str">
        <f>VLOOKUP("D_"&amp;$E2117,[1]Facilities!$A:$BB,34,FALSE)</f>
        <v>Full Service</v>
      </c>
      <c r="J2117" s="1" t="str">
        <f>VLOOKUP("D_"&amp;$E2117,[1]Facilities!$A:$BB,36,FALSE)</f>
        <v>NO</v>
      </c>
      <c r="K2117" s="1" t="str">
        <f t="shared" si="103"/>
        <v>D_USA33815_59068</v>
      </c>
      <c r="L2117" s="1" t="str">
        <f>VLOOKUP("D_"&amp;RIGHT($K2117,5),[1]Facilities!$A:$BB,34,FALSE)</f>
        <v>Full Service</v>
      </c>
      <c r="M2117" s="1" t="str">
        <f>VLOOKUP("D_"&amp;RIGHT($K2117,5),[1]Facilities!$A:$BB,36,FALSE)</f>
        <v>NO</v>
      </c>
      <c r="N2117" s="1" t="str">
        <f t="shared" si="104"/>
        <v>D_USA33815_59068</v>
      </c>
    </row>
    <row r="2118" spans="1:14">
      <c r="A2118" s="1" t="str">
        <f t="shared" si="102"/>
        <v>R_43012</v>
      </c>
      <c r="B2118" s="1" t="s">
        <v>1804</v>
      </c>
      <c r="C2118" s="1">
        <v>43012</v>
      </c>
      <c r="D2118" s="1" t="s">
        <v>755</v>
      </c>
      <c r="E2118" s="1">
        <v>65540</v>
      </c>
      <c r="F2118" s="1" t="s">
        <v>573</v>
      </c>
      <c r="G2118" s="1" t="str">
        <f>IF(B2118="Issue",VLOOKUP(A2118,[1]Customers!$A:$B,2,FALSE),VLOOKUP(A2118,[1]Facilities!$A:$B,2,FALSE))</f>
        <v>R_USA85383_43012</v>
      </c>
      <c r="H2118" s="1" t="str">
        <f>VLOOKUP("D_"&amp;$E2118,[1]Facilities!$A:$BB,2,FALSE)</f>
        <v>D_USA85043_65540</v>
      </c>
      <c r="I2118" s="1" t="str">
        <f>VLOOKUP("D_"&amp;$E2118,[1]Facilities!$A:$BB,34,FALSE)</f>
        <v>Full Service</v>
      </c>
      <c r="J2118" s="1" t="str">
        <f>VLOOKUP("D_"&amp;$E2118,[1]Facilities!$A:$BB,36,FALSE)</f>
        <v>NO</v>
      </c>
      <c r="K2118" s="1" t="str">
        <f t="shared" si="103"/>
        <v>D_USA85043_65540</v>
      </c>
      <c r="L2118" s="1" t="str">
        <f>VLOOKUP("D_"&amp;RIGHT($K2118,5),[1]Facilities!$A:$BB,34,FALSE)</f>
        <v>Full Service</v>
      </c>
      <c r="M2118" s="1" t="str">
        <f>VLOOKUP("D_"&amp;RIGHT($K2118,5),[1]Facilities!$A:$BB,36,FALSE)</f>
        <v>NO</v>
      </c>
      <c r="N2118" s="1" t="str">
        <f t="shared" si="104"/>
        <v>D_USA85043_65540</v>
      </c>
    </row>
    <row r="2119" spans="1:14">
      <c r="A2119" s="1" t="str">
        <f t="shared" si="102"/>
        <v>R_74603</v>
      </c>
      <c r="B2119" s="1" t="s">
        <v>1804</v>
      </c>
      <c r="C2119" s="1">
        <v>74603</v>
      </c>
      <c r="D2119" s="1" t="s">
        <v>1616</v>
      </c>
      <c r="E2119" s="1">
        <v>63296</v>
      </c>
      <c r="F2119" s="1" t="s">
        <v>8293</v>
      </c>
      <c r="G2119" s="1" t="str">
        <f>IF(B2119="Issue",VLOOKUP(A2119,[1]Customers!$A:$B,2,FALSE),VLOOKUP(A2119,[1]Facilities!$A:$B,2,FALSE))</f>
        <v>R_USA55060_74603</v>
      </c>
      <c r="H2119" s="1" t="str">
        <f>VLOOKUP("D_"&amp;$E2119,[1]Facilities!$A:$BB,2,FALSE)</f>
        <v>D_USA60099_63296</v>
      </c>
      <c r="I2119" s="1" t="str">
        <f>VLOOKUP("D_"&amp;$E2119,[1]Facilities!$A:$BB,34,FALSE)</f>
        <v>Full Service</v>
      </c>
      <c r="J2119" s="1" t="str">
        <f>VLOOKUP("D_"&amp;$E2119,[1]Facilities!$A:$BB,36,FALSE)</f>
        <v>NO</v>
      </c>
      <c r="K2119" s="1" t="str">
        <f t="shared" si="103"/>
        <v>D_USA60099_63296</v>
      </c>
      <c r="L2119" s="1" t="str">
        <f>VLOOKUP("D_"&amp;RIGHT($K2119,5),[1]Facilities!$A:$BB,34,FALSE)</f>
        <v>Full Service</v>
      </c>
      <c r="M2119" s="1" t="str">
        <f>VLOOKUP("D_"&amp;RIGHT($K2119,5),[1]Facilities!$A:$BB,36,FALSE)</f>
        <v>NO</v>
      </c>
      <c r="N2119" s="1" t="str">
        <f t="shared" si="104"/>
        <v>D_USA60099_63296</v>
      </c>
    </row>
    <row r="2120" spans="1:14">
      <c r="A2120" s="1" t="str">
        <f t="shared" si="102"/>
        <v>R_75045</v>
      </c>
      <c r="B2120" s="1" t="s">
        <v>1804</v>
      </c>
      <c r="C2120" s="1">
        <v>75045</v>
      </c>
      <c r="D2120" s="1" t="s">
        <v>1654</v>
      </c>
      <c r="E2120" s="1">
        <v>76082</v>
      </c>
      <c r="F2120" s="1" t="s">
        <v>1787</v>
      </c>
      <c r="G2120" s="1" t="str">
        <f>IF(B2120="Issue",VLOOKUP(A2120,[1]Customers!$A:$B,2,FALSE),VLOOKUP(A2120,[1]Facilities!$A:$B,2,FALSE))</f>
        <v>R_USA80019_75045</v>
      </c>
      <c r="H2120" s="1" t="str">
        <f>VLOOKUP("D_"&amp;$E2120,[1]Facilities!$A:$BB,2,FALSE)</f>
        <v>D_USA80011_76082</v>
      </c>
      <c r="I2120" s="1" t="str">
        <f>VLOOKUP("D_"&amp;$E2120,[1]Facilities!$A:$BB,34,FALSE)</f>
        <v>Full Service</v>
      </c>
      <c r="J2120" s="1" t="str">
        <f>VLOOKUP("D_"&amp;$E2120,[1]Facilities!$A:$BB,36,FALSE)</f>
        <v>NO</v>
      </c>
      <c r="K2120" s="1" t="str">
        <f t="shared" si="103"/>
        <v>D_USA80011_76082</v>
      </c>
      <c r="L2120" s="1" t="str">
        <f>VLOOKUP("D_"&amp;RIGHT($K2120,5),[1]Facilities!$A:$BB,34,FALSE)</f>
        <v>Full Service</v>
      </c>
      <c r="M2120" s="1" t="str">
        <f>VLOOKUP("D_"&amp;RIGHT($K2120,5),[1]Facilities!$A:$BB,36,FALSE)</f>
        <v>NO</v>
      </c>
      <c r="N2120" s="1" t="str">
        <f t="shared" si="104"/>
        <v>D_USA80011_76082</v>
      </c>
    </row>
    <row r="2121" spans="1:14">
      <c r="A2121" s="1" t="str">
        <f t="shared" si="102"/>
        <v>R_77195</v>
      </c>
      <c r="B2121" s="1" t="s">
        <v>1804</v>
      </c>
      <c r="C2121" s="1">
        <v>77195</v>
      </c>
      <c r="D2121" s="1" t="s">
        <v>7445</v>
      </c>
      <c r="E2121" s="1">
        <v>50843</v>
      </c>
      <c r="F2121" s="1" t="s">
        <v>576</v>
      </c>
      <c r="G2121" s="1" t="str">
        <f>IF(B2121="Issue",VLOOKUP(A2121,[1]Customers!$A:$B,2,FALSE),VLOOKUP(A2121,[1]Facilities!$A:$B,2,FALSE))</f>
        <v>R_USA18424_77195</v>
      </c>
      <c r="H2121" s="1" t="str">
        <f>VLOOKUP("D_"&amp;$E2121,[1]Facilities!$A:$BB,2,FALSE)</f>
        <v>D_USA18202_50843</v>
      </c>
      <c r="I2121" s="1" t="str">
        <f>VLOOKUP("D_"&amp;$E2121,[1]Facilities!$A:$BB,34,FALSE)</f>
        <v>Full Service</v>
      </c>
      <c r="J2121" s="1" t="str">
        <f>VLOOKUP("D_"&amp;$E2121,[1]Facilities!$A:$BB,36,FALSE)</f>
        <v>NO</v>
      </c>
      <c r="K2121" s="1" t="str">
        <f t="shared" si="103"/>
        <v>D_USA18202_50843</v>
      </c>
      <c r="L2121" s="1" t="str">
        <f>VLOOKUP("D_"&amp;RIGHT($K2121,5),[1]Facilities!$A:$BB,34,FALSE)</f>
        <v>Full Service</v>
      </c>
      <c r="M2121" s="1" t="str">
        <f>VLOOKUP("D_"&amp;RIGHT($K2121,5),[1]Facilities!$A:$BB,36,FALSE)</f>
        <v>NO</v>
      </c>
      <c r="N2121" s="1" t="str">
        <f t="shared" si="104"/>
        <v>D_USA18202_50843</v>
      </c>
    </row>
    <row r="2122" spans="1:14">
      <c r="A2122" s="1" t="str">
        <f t="shared" si="102"/>
        <v>R_76967</v>
      </c>
      <c r="B2122" s="1" t="s">
        <v>1804</v>
      </c>
      <c r="C2122" s="1">
        <v>76967</v>
      </c>
      <c r="D2122" s="1" t="s">
        <v>7123</v>
      </c>
      <c r="E2122" s="1">
        <v>67095</v>
      </c>
      <c r="F2122" s="1" t="s">
        <v>584</v>
      </c>
      <c r="G2122" s="1" t="str">
        <f>IF(B2122="Issue",VLOOKUP(A2122,[1]Customers!$A:$B,2,FALSE),VLOOKUP(A2122,[1]Facilities!$A:$B,2,FALSE))</f>
        <v>R_USA75041_76967</v>
      </c>
      <c r="H2122" s="1" t="str">
        <f>VLOOKUP("D_"&amp;$E2122,[1]Facilities!$A:$BB,2,FALSE)</f>
        <v>D_USA75212_67095</v>
      </c>
      <c r="I2122" s="1" t="str">
        <f>VLOOKUP("D_"&amp;$E2122,[1]Facilities!$A:$BB,34,FALSE)</f>
        <v>Full Service</v>
      </c>
      <c r="J2122" s="1" t="str">
        <f>VLOOKUP("D_"&amp;$E2122,[1]Facilities!$A:$BB,36,FALSE)</f>
        <v>NO</v>
      </c>
      <c r="K2122" s="1" t="str">
        <f t="shared" si="103"/>
        <v>D_USA75212_67095</v>
      </c>
      <c r="L2122" s="1" t="str">
        <f>VLOOKUP("D_"&amp;RIGHT($K2122,5),[1]Facilities!$A:$BB,34,FALSE)</f>
        <v>Full Service</v>
      </c>
      <c r="M2122" s="1" t="str">
        <f>VLOOKUP("D_"&amp;RIGHT($K2122,5),[1]Facilities!$A:$BB,36,FALSE)</f>
        <v>NO</v>
      </c>
      <c r="N2122" s="1" t="str">
        <f t="shared" si="104"/>
        <v>D_USA75212_67095</v>
      </c>
    </row>
    <row r="2123" spans="1:14">
      <c r="A2123" s="1" t="str">
        <f t="shared" si="102"/>
        <v>R_77196</v>
      </c>
      <c r="B2123" s="1" t="s">
        <v>1804</v>
      </c>
      <c r="C2123" s="1">
        <v>77196</v>
      </c>
      <c r="D2123" s="1" t="s">
        <v>7252</v>
      </c>
      <c r="E2123" s="1">
        <v>59068</v>
      </c>
      <c r="F2123" s="1" t="s">
        <v>577</v>
      </c>
      <c r="G2123" s="1" t="str">
        <f>IF(B2123="Issue",VLOOKUP(A2123,[1]Customers!$A:$B,2,FALSE),VLOOKUP(A2123,[1]Facilities!$A:$B,2,FALSE))</f>
        <v>R_USA34474_77196</v>
      </c>
      <c r="H2123" s="1" t="str">
        <f>VLOOKUP("D_"&amp;$E2123,[1]Facilities!$A:$BB,2,FALSE)</f>
        <v>D_USA33815_59068</v>
      </c>
      <c r="I2123" s="1" t="str">
        <f>VLOOKUP("D_"&amp;$E2123,[1]Facilities!$A:$BB,34,FALSE)</f>
        <v>Full Service</v>
      </c>
      <c r="J2123" s="1" t="str">
        <f>VLOOKUP("D_"&amp;$E2123,[1]Facilities!$A:$BB,36,FALSE)</f>
        <v>NO</v>
      </c>
      <c r="K2123" s="1" t="str">
        <f t="shared" si="103"/>
        <v>D_USA33815_59068</v>
      </c>
      <c r="L2123" s="1" t="str">
        <f>VLOOKUP("D_"&amp;RIGHT($K2123,5),[1]Facilities!$A:$BB,34,FALSE)</f>
        <v>Full Service</v>
      </c>
      <c r="M2123" s="1" t="str">
        <f>VLOOKUP("D_"&amp;RIGHT($K2123,5),[1]Facilities!$A:$BB,36,FALSE)</f>
        <v>NO</v>
      </c>
      <c r="N2123" s="1" t="str">
        <f t="shared" si="104"/>
        <v>D_USA33815_59068</v>
      </c>
    </row>
    <row r="2124" spans="1:14">
      <c r="A2124" s="1" t="str">
        <f t="shared" si="102"/>
        <v>R_46052</v>
      </c>
      <c r="B2124" s="1" t="s">
        <v>1804</v>
      </c>
      <c r="C2124" s="1">
        <v>46052</v>
      </c>
      <c r="D2124" s="1" t="s">
        <v>107</v>
      </c>
      <c r="E2124" s="1">
        <v>65540</v>
      </c>
      <c r="F2124" s="1" t="s">
        <v>573</v>
      </c>
      <c r="G2124" s="1" t="str">
        <f>IF(B2124="Issue",VLOOKUP(A2124,[1]Customers!$A:$B,2,FALSE),VLOOKUP(A2124,[1]Facilities!$A:$B,2,FALSE))</f>
        <v>R_USA92154_46052</v>
      </c>
      <c r="H2124" s="1" t="str">
        <f>VLOOKUP("D_"&amp;$E2124,[1]Facilities!$A:$BB,2,FALSE)</f>
        <v>D_USA85043_65540</v>
      </c>
      <c r="I2124" s="1" t="str">
        <f>VLOOKUP("D_"&amp;$E2124,[1]Facilities!$A:$BB,34,FALSE)</f>
        <v>Full Service</v>
      </c>
      <c r="J2124" s="1" t="str">
        <f>VLOOKUP("D_"&amp;$E2124,[1]Facilities!$A:$BB,36,FALSE)</f>
        <v>NO</v>
      </c>
      <c r="K2124" s="1" t="str">
        <f t="shared" si="103"/>
        <v>D_USA85043_65540</v>
      </c>
      <c r="L2124" s="1" t="str">
        <f>VLOOKUP("D_"&amp;RIGHT($K2124,5),[1]Facilities!$A:$BB,34,FALSE)</f>
        <v>Full Service</v>
      </c>
      <c r="M2124" s="1" t="str">
        <f>VLOOKUP("D_"&amp;RIGHT($K2124,5),[1]Facilities!$A:$BB,36,FALSE)</f>
        <v>NO</v>
      </c>
      <c r="N2124" s="1" t="str">
        <f t="shared" si="104"/>
        <v>D_USA85043_65540</v>
      </c>
    </row>
    <row r="2125" spans="1:14">
      <c r="A2125" s="1" t="str">
        <f t="shared" si="102"/>
        <v>R_51146</v>
      </c>
      <c r="B2125" s="1" t="s">
        <v>1804</v>
      </c>
      <c r="C2125" s="1">
        <v>51146</v>
      </c>
      <c r="D2125" s="1" t="s">
        <v>759</v>
      </c>
      <c r="E2125" s="1">
        <v>67095</v>
      </c>
      <c r="F2125" s="1" t="s">
        <v>584</v>
      </c>
      <c r="G2125" s="1" t="str">
        <f>IF(B2125="Issue",VLOOKUP(A2125,[1]Customers!$A:$B,2,FALSE),VLOOKUP(A2125,[1]Facilities!$A:$B,2,FALSE))</f>
        <v>R_USA73131_51146</v>
      </c>
      <c r="H2125" s="1" t="str">
        <f>VLOOKUP("D_"&amp;$E2125,[1]Facilities!$A:$BB,2,FALSE)</f>
        <v>D_USA75212_67095</v>
      </c>
      <c r="I2125" s="1" t="str">
        <f>VLOOKUP("D_"&amp;$E2125,[1]Facilities!$A:$BB,34,FALSE)</f>
        <v>Full Service</v>
      </c>
      <c r="J2125" s="1" t="str">
        <f>VLOOKUP("D_"&amp;$E2125,[1]Facilities!$A:$BB,36,FALSE)</f>
        <v>NO</v>
      </c>
      <c r="K2125" s="1" t="str">
        <f t="shared" si="103"/>
        <v>D_USA75212_67095</v>
      </c>
      <c r="L2125" s="1" t="str">
        <f>VLOOKUP("D_"&amp;RIGHT($K2125,5),[1]Facilities!$A:$BB,34,FALSE)</f>
        <v>Full Service</v>
      </c>
      <c r="M2125" s="1" t="str">
        <f>VLOOKUP("D_"&amp;RIGHT($K2125,5),[1]Facilities!$A:$BB,36,FALSE)</f>
        <v>NO</v>
      </c>
      <c r="N2125" s="1" t="str">
        <f t="shared" si="104"/>
        <v>D_USA75212_67095</v>
      </c>
    </row>
    <row r="2126" spans="1:14">
      <c r="A2126" s="1" t="str">
        <f t="shared" si="102"/>
        <v>R_77889</v>
      </c>
      <c r="B2126" s="1" t="s">
        <v>1804</v>
      </c>
      <c r="C2126" s="1">
        <v>77889</v>
      </c>
      <c r="D2126" s="1" t="s">
        <v>7446</v>
      </c>
      <c r="E2126" s="1">
        <v>70917</v>
      </c>
      <c r="F2126" s="1" t="s">
        <v>1653</v>
      </c>
      <c r="G2126" s="1" t="str">
        <f>IF(B2126="Issue",VLOOKUP(A2126,[1]Customers!$A:$B,2,FALSE),VLOOKUP(A2126,[1]Facilities!$A:$B,2,FALSE))</f>
        <v>R_CANH8T3K1_77889</v>
      </c>
      <c r="H2126" s="1" t="str">
        <f>VLOOKUP("D_"&amp;$E2126,[1]Facilities!$A:$BB,2,FALSE)</f>
        <v>D_CANH9P1K9_70917</v>
      </c>
      <c r="I2126" s="1" t="str">
        <f>VLOOKUP("D_"&amp;$E2126,[1]Facilities!$A:$BB,34,FALSE)</f>
        <v>Full Service</v>
      </c>
      <c r="J2126" s="1" t="str">
        <f>VLOOKUP("D_"&amp;$E2126,[1]Facilities!$A:$BB,36,FALSE)</f>
        <v>NO</v>
      </c>
      <c r="K2126" s="1" t="str">
        <f t="shared" si="103"/>
        <v>D_CANH9P1K9_70917</v>
      </c>
      <c r="L2126" s="1" t="str">
        <f>VLOOKUP("D_"&amp;RIGHT($K2126,5),[1]Facilities!$A:$BB,34,FALSE)</f>
        <v>Full Service</v>
      </c>
      <c r="M2126" s="1" t="str">
        <f>VLOOKUP("D_"&amp;RIGHT($K2126,5),[1]Facilities!$A:$BB,36,FALSE)</f>
        <v>NO</v>
      </c>
      <c r="N2126" s="1" t="str">
        <f t="shared" si="104"/>
        <v>D_CANH9P1K9_70917</v>
      </c>
    </row>
    <row r="2127" spans="1:14">
      <c r="A2127" s="1" t="str">
        <f t="shared" si="102"/>
        <v>R_61545</v>
      </c>
      <c r="B2127" s="1" t="s">
        <v>1804</v>
      </c>
      <c r="C2127" s="1">
        <v>61545</v>
      </c>
      <c r="D2127" s="1" t="s">
        <v>761</v>
      </c>
      <c r="E2127" s="1">
        <v>70318</v>
      </c>
      <c r="F2127" s="1" t="s">
        <v>1402</v>
      </c>
      <c r="G2127" s="1" t="str">
        <f>IF(B2127="Issue",VLOOKUP(A2127,[1]Customers!$A:$B,2,FALSE),VLOOKUP(A2127,[1]Facilities!$A:$B,2,FALSE))</f>
        <v>R_USA01581_61545</v>
      </c>
      <c r="H2127" s="1" t="str">
        <f>VLOOKUP("D_"&amp;$E2127,[1]Facilities!$A:$BB,2,FALSE)</f>
        <v>D_USA12085_70318</v>
      </c>
      <c r="I2127" s="1" t="str">
        <f>VLOOKUP("D_"&amp;$E2127,[1]Facilities!$A:$BB,34,FALSE)</f>
        <v>Full Service</v>
      </c>
      <c r="J2127" s="1" t="str">
        <f>VLOOKUP("D_"&amp;$E2127,[1]Facilities!$A:$BB,36,FALSE)</f>
        <v>NO</v>
      </c>
      <c r="K2127" s="1" t="str">
        <f t="shared" si="103"/>
        <v>D_USA12085_70318</v>
      </c>
      <c r="L2127" s="1" t="str">
        <f>VLOOKUP("D_"&amp;RIGHT($K2127,5),[1]Facilities!$A:$BB,34,FALSE)</f>
        <v>Full Service</v>
      </c>
      <c r="M2127" s="1" t="str">
        <f>VLOOKUP("D_"&amp;RIGHT($K2127,5),[1]Facilities!$A:$BB,36,FALSE)</f>
        <v>NO</v>
      </c>
      <c r="N2127" s="1" t="str">
        <f t="shared" si="104"/>
        <v>D_USA12085_70318</v>
      </c>
    </row>
    <row r="2128" spans="1:14">
      <c r="A2128" s="1" t="str">
        <f t="shared" si="102"/>
        <v>R_43013</v>
      </c>
      <c r="B2128" s="1" t="s">
        <v>1804</v>
      </c>
      <c r="C2128" s="1">
        <v>43013</v>
      </c>
      <c r="D2128" s="1" t="s">
        <v>765</v>
      </c>
      <c r="E2128" s="1">
        <v>66673</v>
      </c>
      <c r="F2128" s="1" t="s">
        <v>572</v>
      </c>
      <c r="G2128" s="1" t="str">
        <f>IF(B2128="Issue",VLOOKUP(A2128,[1]Customers!$A:$B,2,FALSE),VLOOKUP(A2128,[1]Facilities!$A:$B,2,FALSE))</f>
        <v>R_USA08048_43013</v>
      </c>
      <c r="H2128" s="1" t="str">
        <f>VLOOKUP("D_"&amp;$E2128,[1]Facilities!$A:$BB,2,FALSE)</f>
        <v>D_USA08810_66673</v>
      </c>
      <c r="I2128" s="1" t="str">
        <f>VLOOKUP("D_"&amp;$E2128,[1]Facilities!$A:$BB,34,FALSE)</f>
        <v>Sort Only</v>
      </c>
      <c r="J2128" s="1" t="str">
        <f>VLOOKUP("D_"&amp;$E2128,[1]Facilities!$A:$BB,36,FALSE)</f>
        <v>NO</v>
      </c>
      <c r="K2128" s="1" t="str">
        <f t="shared" si="103"/>
        <v>D_USA08810_66673</v>
      </c>
      <c r="L2128" s="1" t="str">
        <f>VLOOKUP("D_"&amp;RIGHT($K2128,5),[1]Facilities!$A:$BB,34,FALSE)</f>
        <v>Sort Only</v>
      </c>
      <c r="M2128" s="1" t="str">
        <f>VLOOKUP("D_"&amp;RIGHT($K2128,5),[1]Facilities!$A:$BB,36,FALSE)</f>
        <v>NO</v>
      </c>
      <c r="N2128" s="1" t="str">
        <f t="shared" si="104"/>
        <v>D_USA08810_66673</v>
      </c>
    </row>
    <row r="2129" spans="1:14">
      <c r="A2129" s="1" t="str">
        <f t="shared" si="102"/>
        <v>R_44519</v>
      </c>
      <c r="B2129" s="1" t="s">
        <v>1804</v>
      </c>
      <c r="C2129" s="1">
        <v>44519</v>
      </c>
      <c r="D2129" s="1" t="s">
        <v>764</v>
      </c>
      <c r="E2129" s="1">
        <v>75037</v>
      </c>
      <c r="F2129" s="1" t="s">
        <v>1652</v>
      </c>
      <c r="G2129" s="1" t="str">
        <f>IF(B2129="Issue",VLOOKUP(A2129,[1]Customers!$A:$B,2,FALSE),VLOOKUP(A2129,[1]Facilities!$A:$B,2,FALSE))</f>
        <v>R_USA90631_44519</v>
      </c>
      <c r="H2129" s="1" t="str">
        <f>VLOOKUP("D_"&amp;$E2129,[1]Facilities!$A:$BB,2,FALSE)</f>
        <v>D_USA93311_75037</v>
      </c>
      <c r="I2129" s="1" t="str">
        <f>VLOOKUP("D_"&amp;$E2129,[1]Facilities!$A:$BB,34,FALSE)</f>
        <v>Full Service</v>
      </c>
      <c r="J2129" s="1" t="str">
        <f>VLOOKUP("D_"&amp;$E2129,[1]Facilities!$A:$BB,36,FALSE)</f>
        <v>NO</v>
      </c>
      <c r="K2129" s="1" t="str">
        <f t="shared" si="103"/>
        <v>D_USA93311_75037</v>
      </c>
      <c r="L2129" s="1" t="str">
        <f>VLOOKUP("D_"&amp;RIGHT($K2129,5),[1]Facilities!$A:$BB,34,FALSE)</f>
        <v>Full Service</v>
      </c>
      <c r="M2129" s="1" t="str">
        <f>VLOOKUP("D_"&amp;RIGHT($K2129,5),[1]Facilities!$A:$BB,36,FALSE)</f>
        <v>NO</v>
      </c>
      <c r="N2129" s="1" t="str">
        <f t="shared" si="104"/>
        <v>D_USA93311_75037</v>
      </c>
    </row>
    <row r="2130" spans="1:14">
      <c r="A2130" s="1" t="str">
        <f t="shared" si="102"/>
        <v>R_46091</v>
      </c>
      <c r="B2130" s="1" t="s">
        <v>1804</v>
      </c>
      <c r="C2130" s="1">
        <v>46091</v>
      </c>
      <c r="D2130" s="1" t="s">
        <v>769</v>
      </c>
      <c r="E2130" s="1">
        <v>70318</v>
      </c>
      <c r="F2130" s="1" t="s">
        <v>1402</v>
      </c>
      <c r="G2130" s="1" t="str">
        <f>IF(B2130="Issue",VLOOKUP(A2130,[1]Customers!$A:$B,2,FALSE),VLOOKUP(A2130,[1]Facilities!$A:$B,2,FALSE))</f>
        <v>R_USA14892_46091</v>
      </c>
      <c r="H2130" s="1" t="str">
        <f>VLOOKUP("D_"&amp;$E2130,[1]Facilities!$A:$BB,2,FALSE)</f>
        <v>D_USA12085_70318</v>
      </c>
      <c r="I2130" s="1" t="str">
        <f>VLOOKUP("D_"&amp;$E2130,[1]Facilities!$A:$BB,34,FALSE)</f>
        <v>Full Service</v>
      </c>
      <c r="J2130" s="1" t="str">
        <f>VLOOKUP("D_"&amp;$E2130,[1]Facilities!$A:$BB,36,FALSE)</f>
        <v>NO</v>
      </c>
      <c r="K2130" s="1" t="str">
        <f t="shared" si="103"/>
        <v>D_USA12085_70318</v>
      </c>
      <c r="L2130" s="1" t="str">
        <f>VLOOKUP("D_"&amp;RIGHT($K2130,5),[1]Facilities!$A:$BB,34,FALSE)</f>
        <v>Full Service</v>
      </c>
      <c r="M2130" s="1" t="str">
        <f>VLOOKUP("D_"&amp;RIGHT($K2130,5),[1]Facilities!$A:$BB,36,FALSE)</f>
        <v>NO</v>
      </c>
      <c r="N2130" s="1" t="str">
        <f t="shared" si="104"/>
        <v>D_USA12085_70318</v>
      </c>
    </row>
    <row r="2131" spans="1:14">
      <c r="A2131" s="1" t="str">
        <f t="shared" si="102"/>
        <v>R_44496</v>
      </c>
      <c r="B2131" s="1" t="s">
        <v>1804</v>
      </c>
      <c r="C2131" s="1">
        <v>44496</v>
      </c>
      <c r="D2131" s="1" t="s">
        <v>766</v>
      </c>
      <c r="E2131" s="1">
        <v>67093</v>
      </c>
      <c r="F2131" s="1" t="s">
        <v>581</v>
      </c>
      <c r="G2131" s="1" t="str">
        <f>IF(B2131="Issue",VLOOKUP(A2131,[1]Customers!$A:$B,2,FALSE),VLOOKUP(A2131,[1]Facilities!$A:$B,2,FALSE))</f>
        <v>R_USA48375_44496</v>
      </c>
      <c r="H2131" s="1" t="str">
        <f>VLOOKUP("D_"&amp;$E2131,[1]Facilities!$A:$BB,2,FALSE)</f>
        <v>D_USA49348_67093</v>
      </c>
      <c r="I2131" s="1" t="str">
        <f>VLOOKUP("D_"&amp;$E2131,[1]Facilities!$A:$BB,34,FALSE)</f>
        <v>Full Service</v>
      </c>
      <c r="J2131" s="1" t="str">
        <f>VLOOKUP("D_"&amp;$E2131,[1]Facilities!$A:$BB,36,FALSE)</f>
        <v>NO</v>
      </c>
      <c r="K2131" s="1" t="str">
        <f t="shared" si="103"/>
        <v>D_USA49348_67093</v>
      </c>
      <c r="L2131" s="1" t="str">
        <f>VLOOKUP("D_"&amp;RIGHT($K2131,5),[1]Facilities!$A:$BB,34,FALSE)</f>
        <v>Full Service</v>
      </c>
      <c r="M2131" s="1" t="str">
        <f>VLOOKUP("D_"&amp;RIGHT($K2131,5),[1]Facilities!$A:$BB,36,FALSE)</f>
        <v>NO</v>
      </c>
      <c r="N2131" s="1" t="str">
        <f t="shared" si="104"/>
        <v>D_USA49348_67093</v>
      </c>
    </row>
    <row r="2132" spans="1:14">
      <c r="A2132" s="1" t="str">
        <f t="shared" si="102"/>
        <v>R_60527</v>
      </c>
      <c r="B2132" s="1" t="s">
        <v>1804</v>
      </c>
      <c r="C2132" s="1">
        <v>60527</v>
      </c>
      <c r="D2132" s="1" t="s">
        <v>1459</v>
      </c>
      <c r="E2132" s="1">
        <v>67095</v>
      </c>
      <c r="F2132" s="1" t="s">
        <v>584</v>
      </c>
      <c r="G2132" s="1" t="str">
        <f>IF(B2132="Issue",VLOOKUP(A2132,[1]Customers!$A:$B,2,FALSE),VLOOKUP(A2132,[1]Facilities!$A:$B,2,FALSE))</f>
        <v>R_USA77073_60527</v>
      </c>
      <c r="H2132" s="1" t="str">
        <f>VLOOKUP("D_"&amp;$E2132,[1]Facilities!$A:$BB,2,FALSE)</f>
        <v>D_USA75212_67095</v>
      </c>
      <c r="I2132" s="1" t="str">
        <f>VLOOKUP("D_"&amp;$E2132,[1]Facilities!$A:$BB,34,FALSE)</f>
        <v>Full Service</v>
      </c>
      <c r="J2132" s="1" t="str">
        <f>VLOOKUP("D_"&amp;$E2132,[1]Facilities!$A:$BB,36,FALSE)</f>
        <v>NO</v>
      </c>
      <c r="K2132" s="1" t="str">
        <f t="shared" si="103"/>
        <v>D_USA75212_67095</v>
      </c>
      <c r="L2132" s="1" t="str">
        <f>VLOOKUP("D_"&amp;RIGHT($K2132,5),[1]Facilities!$A:$BB,34,FALSE)</f>
        <v>Full Service</v>
      </c>
      <c r="M2132" s="1" t="str">
        <f>VLOOKUP("D_"&amp;RIGHT($K2132,5),[1]Facilities!$A:$BB,36,FALSE)</f>
        <v>NO</v>
      </c>
      <c r="N2132" s="1" t="str">
        <f t="shared" si="104"/>
        <v>D_USA75212_67095</v>
      </c>
    </row>
    <row r="2133" spans="1:14">
      <c r="A2133" s="1" t="str">
        <f t="shared" si="102"/>
        <v>R_44542</v>
      </c>
      <c r="B2133" s="1" t="s">
        <v>1804</v>
      </c>
      <c r="C2133" s="1">
        <v>44542</v>
      </c>
      <c r="D2133" s="1" t="s">
        <v>1297</v>
      </c>
      <c r="E2133" s="1">
        <v>59068</v>
      </c>
      <c r="F2133" s="1" t="s">
        <v>577</v>
      </c>
      <c r="G2133" s="1" t="str">
        <f>IF(B2133="Issue",VLOOKUP(A2133,[1]Customers!$A:$B,2,FALSE),VLOOKUP(A2133,[1]Facilities!$A:$B,2,FALSE))</f>
        <v>R_USA32809_44542</v>
      </c>
      <c r="H2133" s="1" t="str">
        <f>VLOOKUP("D_"&amp;$E2133,[1]Facilities!$A:$BB,2,FALSE)</f>
        <v>D_USA33815_59068</v>
      </c>
      <c r="I2133" s="1" t="str">
        <f>VLOOKUP("D_"&amp;$E2133,[1]Facilities!$A:$BB,34,FALSE)</f>
        <v>Full Service</v>
      </c>
      <c r="J2133" s="1" t="str">
        <f>VLOOKUP("D_"&amp;$E2133,[1]Facilities!$A:$BB,36,FALSE)</f>
        <v>NO</v>
      </c>
      <c r="K2133" s="1" t="str">
        <f t="shared" si="103"/>
        <v>D_USA33815_59068</v>
      </c>
      <c r="L2133" s="1" t="str">
        <f>VLOOKUP("D_"&amp;RIGHT($K2133,5),[1]Facilities!$A:$BB,34,FALSE)</f>
        <v>Full Service</v>
      </c>
      <c r="M2133" s="1" t="str">
        <f>VLOOKUP("D_"&amp;RIGHT($K2133,5),[1]Facilities!$A:$BB,36,FALSE)</f>
        <v>NO</v>
      </c>
      <c r="N2133" s="1" t="str">
        <f t="shared" si="104"/>
        <v>D_USA33815_59068</v>
      </c>
    </row>
    <row r="2134" spans="1:14">
      <c r="A2134" s="1" t="str">
        <f t="shared" si="102"/>
        <v>R_43015</v>
      </c>
      <c r="B2134" s="1" t="s">
        <v>1804</v>
      </c>
      <c r="C2134" s="1">
        <v>43015</v>
      </c>
      <c r="D2134" s="1" t="s">
        <v>767</v>
      </c>
      <c r="E2134" s="1">
        <v>61930</v>
      </c>
      <c r="F2134" s="1" t="s">
        <v>1235</v>
      </c>
      <c r="G2134" s="1" t="str">
        <f>IF(B2134="Issue",VLOOKUP(A2134,[1]Customers!$A:$B,2,FALSE),VLOOKUP(A2134,[1]Facilities!$A:$B,2,FALSE))</f>
        <v>R_USA15501_43015</v>
      </c>
      <c r="H2134" s="1" t="str">
        <f>VLOOKUP("D_"&amp;$E2134,[1]Facilities!$A:$BB,2,FALSE)</f>
        <v>D_USA43228_61930</v>
      </c>
      <c r="I2134" s="1" t="str">
        <f>VLOOKUP("D_"&amp;$E2134,[1]Facilities!$A:$BB,34,FALSE)</f>
        <v>Full Service</v>
      </c>
      <c r="J2134" s="1" t="str">
        <f>VLOOKUP("D_"&amp;$E2134,[1]Facilities!$A:$BB,36,FALSE)</f>
        <v>NO</v>
      </c>
      <c r="K2134" s="1" t="str">
        <f t="shared" si="103"/>
        <v>D_USA43228_61930</v>
      </c>
      <c r="L2134" s="1" t="str">
        <f>VLOOKUP("D_"&amp;RIGHT($K2134,5),[1]Facilities!$A:$BB,34,FALSE)</f>
        <v>Full Service</v>
      </c>
      <c r="M2134" s="1" t="str">
        <f>VLOOKUP("D_"&amp;RIGHT($K2134,5),[1]Facilities!$A:$BB,36,FALSE)</f>
        <v>NO</v>
      </c>
      <c r="N2134" s="1" t="str">
        <f t="shared" si="104"/>
        <v>D_USA43228_61930</v>
      </c>
    </row>
    <row r="2135" spans="1:14">
      <c r="A2135" s="1" t="str">
        <f t="shared" si="102"/>
        <v>R_44516</v>
      </c>
      <c r="B2135" s="1" t="s">
        <v>1804</v>
      </c>
      <c r="C2135" s="1">
        <v>44516</v>
      </c>
      <c r="D2135" s="1" t="s">
        <v>762</v>
      </c>
      <c r="E2135" s="1">
        <v>66797</v>
      </c>
      <c r="F2135" s="1" t="s">
        <v>579</v>
      </c>
      <c r="G2135" s="1" t="str">
        <f>IF(B2135="Issue",VLOOKUP(A2135,[1]Customers!$A:$B,2,FALSE),VLOOKUP(A2135,[1]Facilities!$A:$B,2,FALSE))</f>
        <v>R_USA22408_44516</v>
      </c>
      <c r="H2135" s="1" t="str">
        <f>VLOOKUP("D_"&amp;$E2135,[1]Facilities!$A:$BB,2,FALSE)</f>
        <v>D_USA23234_66797</v>
      </c>
      <c r="I2135" s="1" t="str">
        <f>VLOOKUP("D_"&amp;$E2135,[1]Facilities!$A:$BB,34,FALSE)</f>
        <v>Full Service</v>
      </c>
      <c r="J2135" s="1" t="str">
        <f>VLOOKUP("D_"&amp;$E2135,[1]Facilities!$A:$BB,36,FALSE)</f>
        <v>NO</v>
      </c>
      <c r="K2135" s="1" t="str">
        <f t="shared" si="103"/>
        <v>D_USA23234_66797</v>
      </c>
      <c r="L2135" s="1" t="str">
        <f>VLOOKUP("D_"&amp;RIGHT($K2135,5),[1]Facilities!$A:$BB,34,FALSE)</f>
        <v>Full Service</v>
      </c>
      <c r="M2135" s="1" t="str">
        <f>VLOOKUP("D_"&amp;RIGHT($K2135,5),[1]Facilities!$A:$BB,36,FALSE)</f>
        <v>NO</v>
      </c>
      <c r="N2135" s="1" t="str">
        <f t="shared" si="104"/>
        <v>D_USA23234_66797</v>
      </c>
    </row>
    <row r="2136" spans="1:14">
      <c r="A2136" s="1" t="str">
        <f t="shared" si="102"/>
        <v>R_44543</v>
      </c>
      <c r="B2136" s="1" t="s">
        <v>1804</v>
      </c>
      <c r="C2136" s="1">
        <v>44543</v>
      </c>
      <c r="D2136" s="1" t="s">
        <v>768</v>
      </c>
      <c r="E2136" s="1">
        <v>59068</v>
      </c>
      <c r="F2136" s="1" t="s">
        <v>577</v>
      </c>
      <c r="G2136" s="1" t="str">
        <f>IF(B2136="Issue",VLOOKUP(A2136,[1]Customers!$A:$B,2,FALSE),VLOOKUP(A2136,[1]Facilities!$A:$B,2,FALSE))</f>
        <v>R_USA32966_44543</v>
      </c>
      <c r="H2136" s="1" t="str">
        <f>VLOOKUP("D_"&amp;$E2136,[1]Facilities!$A:$BB,2,FALSE)</f>
        <v>D_USA33815_59068</v>
      </c>
      <c r="I2136" s="1" t="str">
        <f>VLOOKUP("D_"&amp;$E2136,[1]Facilities!$A:$BB,34,FALSE)</f>
        <v>Full Service</v>
      </c>
      <c r="J2136" s="1" t="str">
        <f>VLOOKUP("D_"&amp;$E2136,[1]Facilities!$A:$BB,36,FALSE)</f>
        <v>NO</v>
      </c>
      <c r="K2136" s="1" t="str">
        <f t="shared" si="103"/>
        <v>D_USA33815_59068</v>
      </c>
      <c r="L2136" s="1" t="str">
        <f>VLOOKUP("D_"&amp;RIGHT($K2136,5),[1]Facilities!$A:$BB,34,FALSE)</f>
        <v>Full Service</v>
      </c>
      <c r="M2136" s="1" t="str">
        <f>VLOOKUP("D_"&amp;RIGHT($K2136,5),[1]Facilities!$A:$BB,36,FALSE)</f>
        <v>NO</v>
      </c>
      <c r="N2136" s="1" t="str">
        <f t="shared" si="104"/>
        <v>D_USA33815_59068</v>
      </c>
    </row>
    <row r="2137" spans="1:14">
      <c r="A2137" s="1" t="str">
        <f t="shared" si="102"/>
        <v>R_67692</v>
      </c>
      <c r="B2137" s="1" t="s">
        <v>1804</v>
      </c>
      <c r="C2137" s="1">
        <v>67692</v>
      </c>
      <c r="D2137" s="1" t="s">
        <v>1351</v>
      </c>
      <c r="E2137" s="1">
        <v>74731</v>
      </c>
      <c r="F2137" s="1" t="s">
        <v>1658</v>
      </c>
      <c r="G2137" s="1" t="str">
        <f>IF(B2137="Issue",VLOOKUP(A2137,[1]Customers!$A:$B,2,FALSE),VLOOKUP(A2137,[1]Facilities!$A:$B,2,FALSE))</f>
        <v>R_USA64153_67692</v>
      </c>
      <c r="H2137" s="1" t="str">
        <f>VLOOKUP("D_"&amp;$E2137,[1]Facilities!$A:$BB,2,FALSE)</f>
        <v>D_USA63042_74731</v>
      </c>
      <c r="I2137" s="1" t="str">
        <f>VLOOKUP("D_"&amp;$E2137,[1]Facilities!$A:$BB,34,FALSE)</f>
        <v>Sort Only</v>
      </c>
      <c r="J2137" s="1" t="str">
        <f>VLOOKUP("D_"&amp;$E2137,[1]Facilities!$A:$BB,36,FALSE)</f>
        <v>NO</v>
      </c>
      <c r="K2137" s="1" t="str">
        <f t="shared" si="103"/>
        <v>D_USA63042_74731</v>
      </c>
      <c r="L2137" s="1" t="str">
        <f>VLOOKUP("D_"&amp;RIGHT($K2137,5),[1]Facilities!$A:$BB,34,FALSE)</f>
        <v>Sort Only</v>
      </c>
      <c r="M2137" s="1" t="str">
        <f>VLOOKUP("D_"&amp;RIGHT($K2137,5),[1]Facilities!$A:$BB,36,FALSE)</f>
        <v>NO</v>
      </c>
      <c r="N2137" s="1" t="str">
        <f t="shared" si="104"/>
        <v>D_USA63042_74731</v>
      </c>
    </row>
    <row r="2138" spans="1:14">
      <c r="A2138" s="1" t="str">
        <f t="shared" si="102"/>
        <v>R_44521</v>
      </c>
      <c r="B2138" s="1" t="s">
        <v>1804</v>
      </c>
      <c r="C2138" s="1">
        <v>44521</v>
      </c>
      <c r="D2138" s="1" t="s">
        <v>1375</v>
      </c>
      <c r="E2138" s="1">
        <v>60457</v>
      </c>
      <c r="F2138" s="1" t="s">
        <v>582</v>
      </c>
      <c r="G2138" s="1" t="str">
        <f>IF(B2138="Issue",VLOOKUP(A2138,[1]Customers!$A:$B,2,FALSE),VLOOKUP(A2138,[1]Facilities!$A:$B,2,FALSE))</f>
        <v>R_USA29842_44521</v>
      </c>
      <c r="H2138" s="1" t="str">
        <f>VLOOKUP("D_"&amp;$E2138,[1]Facilities!$A:$BB,2,FALSE)</f>
        <v>D_USA29340_60457</v>
      </c>
      <c r="I2138" s="1" t="str">
        <f>VLOOKUP("D_"&amp;$E2138,[1]Facilities!$A:$BB,34,FALSE)</f>
        <v>Full Service</v>
      </c>
      <c r="J2138" s="1" t="str">
        <f>VLOOKUP("D_"&amp;$E2138,[1]Facilities!$A:$BB,36,FALSE)</f>
        <v>NO</v>
      </c>
      <c r="K2138" s="1" t="str">
        <f t="shared" si="103"/>
        <v>D_USA29340_60457</v>
      </c>
      <c r="L2138" s="1" t="str">
        <f>VLOOKUP("D_"&amp;RIGHT($K2138,5),[1]Facilities!$A:$BB,34,FALSE)</f>
        <v>Full Service</v>
      </c>
      <c r="M2138" s="1" t="str">
        <f>VLOOKUP("D_"&amp;RIGHT($K2138,5),[1]Facilities!$A:$BB,36,FALSE)</f>
        <v>NO</v>
      </c>
      <c r="N2138" s="1" t="str">
        <f t="shared" si="104"/>
        <v>D_USA29340_60457</v>
      </c>
    </row>
    <row r="2139" spans="1:14">
      <c r="A2139" s="1" t="str">
        <f t="shared" si="102"/>
        <v>R_54741</v>
      </c>
      <c r="B2139" s="1" t="s">
        <v>1804</v>
      </c>
      <c r="C2139" s="1">
        <v>54741</v>
      </c>
      <c r="D2139" s="1" t="s">
        <v>763</v>
      </c>
      <c r="E2139" s="1">
        <v>75125</v>
      </c>
      <c r="F2139" s="1" t="s">
        <v>1675</v>
      </c>
      <c r="G2139" s="1" t="str">
        <f>IF(B2139="Issue",VLOOKUP(A2139,[1]Customers!$A:$B,2,FALSE),VLOOKUP(A2139,[1]Facilities!$A:$B,2,FALSE))</f>
        <v>R_USA96707_54741</v>
      </c>
      <c r="H2139" s="1" t="str">
        <f>VLOOKUP("D_"&amp;$E2139,[1]Facilities!$A:$BB,2,FALSE)</f>
        <v>D_USA92509_75125</v>
      </c>
      <c r="I2139" s="1" t="str">
        <f>VLOOKUP("D_"&amp;$E2139,[1]Facilities!$A:$BB,34,FALSE)</f>
        <v>Full Service</v>
      </c>
      <c r="J2139" s="1" t="str">
        <f>VLOOKUP("D_"&amp;$E2139,[1]Facilities!$A:$BB,36,FALSE)</f>
        <v>NO</v>
      </c>
      <c r="K2139" s="1" t="str">
        <f t="shared" si="103"/>
        <v>D_USA92509_75125</v>
      </c>
      <c r="L2139" s="1" t="str">
        <f>VLOOKUP("D_"&amp;RIGHT($K2139,5),[1]Facilities!$A:$BB,34,FALSE)</f>
        <v>Full Service</v>
      </c>
      <c r="M2139" s="1" t="str">
        <f>VLOOKUP("D_"&amp;RIGHT($K2139,5),[1]Facilities!$A:$BB,36,FALSE)</f>
        <v>NO</v>
      </c>
      <c r="N2139" s="1" t="str">
        <f t="shared" si="104"/>
        <v>D_USA92509_75125</v>
      </c>
    </row>
    <row r="2140" spans="1:14">
      <c r="A2140" s="1" t="str">
        <f t="shared" si="102"/>
        <v>R_64287</v>
      </c>
      <c r="B2140" s="1" t="s">
        <v>1804</v>
      </c>
      <c r="C2140" s="1">
        <v>64287</v>
      </c>
      <c r="D2140" s="1" t="s">
        <v>7687</v>
      </c>
      <c r="E2140" s="1">
        <v>56720</v>
      </c>
      <c r="F2140" s="1" t="s">
        <v>570</v>
      </c>
      <c r="G2140" s="1" t="str">
        <f>IF(B2140="Issue",VLOOKUP(A2140,[1]Customers!$A:$B,2,FALSE),VLOOKUP(A2140,[1]Facilities!$A:$B,2,FALSE))</f>
        <v>R_USA47374_64287</v>
      </c>
      <c r="H2140" s="1" t="str">
        <f>VLOOKUP("D_"&amp;$E2140,[1]Facilities!$A:$BB,2,FALSE)</f>
        <v>D_USA46235_56720</v>
      </c>
      <c r="I2140" s="1" t="str">
        <f>VLOOKUP("D_"&amp;$E2140,[1]Facilities!$A:$BB,34,FALSE)</f>
        <v>Full Service</v>
      </c>
      <c r="J2140" s="1" t="str">
        <f>VLOOKUP("D_"&amp;$E2140,[1]Facilities!$A:$BB,36,FALSE)</f>
        <v>NO</v>
      </c>
      <c r="K2140" s="1" t="str">
        <f t="shared" si="103"/>
        <v>D_USA46235_56720</v>
      </c>
      <c r="L2140" s="1" t="str">
        <f>VLOOKUP("D_"&amp;RIGHT($K2140,5),[1]Facilities!$A:$BB,34,FALSE)</f>
        <v>Full Service</v>
      </c>
      <c r="M2140" s="1" t="str">
        <f>VLOOKUP("D_"&amp;RIGHT($K2140,5),[1]Facilities!$A:$BB,36,FALSE)</f>
        <v>NO</v>
      </c>
      <c r="N2140" s="1" t="str">
        <f t="shared" si="104"/>
        <v>D_USA46235_56720</v>
      </c>
    </row>
    <row r="2141" spans="1:14">
      <c r="A2141" s="1" t="str">
        <f t="shared" si="102"/>
        <v>R_42380</v>
      </c>
      <c r="B2141" s="1" t="s">
        <v>1804</v>
      </c>
      <c r="C2141" s="1">
        <v>42380</v>
      </c>
      <c r="D2141" s="1" t="s">
        <v>771</v>
      </c>
      <c r="E2141" s="1">
        <v>66673</v>
      </c>
      <c r="F2141" s="1" t="s">
        <v>572</v>
      </c>
      <c r="G2141" s="1" t="str">
        <f>IF(B2141="Issue",VLOOKUP(A2141,[1]Customers!$A:$B,2,FALSE),VLOOKUP(A2141,[1]Facilities!$A:$B,2,FALSE))</f>
        <v>R_USA01876_42380</v>
      </c>
      <c r="H2141" s="1" t="str">
        <f>VLOOKUP("D_"&amp;$E2141,[1]Facilities!$A:$BB,2,FALSE)</f>
        <v>D_USA08810_66673</v>
      </c>
      <c r="I2141" s="1" t="str">
        <f>VLOOKUP("D_"&amp;$E2141,[1]Facilities!$A:$BB,34,FALSE)</f>
        <v>Sort Only</v>
      </c>
      <c r="J2141" s="1" t="str">
        <f>VLOOKUP("D_"&amp;$E2141,[1]Facilities!$A:$BB,36,FALSE)</f>
        <v>NO</v>
      </c>
      <c r="K2141" s="1" t="str">
        <f t="shared" si="103"/>
        <v>D_USA08810_66673</v>
      </c>
      <c r="L2141" s="1" t="str">
        <f>VLOOKUP("D_"&amp;RIGHT($K2141,5),[1]Facilities!$A:$BB,34,FALSE)</f>
        <v>Sort Only</v>
      </c>
      <c r="M2141" s="1" t="str">
        <f>VLOOKUP("D_"&amp;RIGHT($K2141,5),[1]Facilities!$A:$BB,36,FALSE)</f>
        <v>NO</v>
      </c>
      <c r="N2141" s="1" t="str">
        <f t="shared" si="104"/>
        <v>D_USA08810_66673</v>
      </c>
    </row>
    <row r="2142" spans="1:14">
      <c r="A2142" s="1" t="str">
        <f t="shared" si="102"/>
        <v>R_43907</v>
      </c>
      <c r="B2142" s="1" t="s">
        <v>1804</v>
      </c>
      <c r="C2142" s="1">
        <v>43907</v>
      </c>
      <c r="D2142" s="1" t="s">
        <v>770</v>
      </c>
      <c r="E2142" s="1">
        <v>66673</v>
      </c>
      <c r="F2142" s="1" t="s">
        <v>572</v>
      </c>
      <c r="G2142" s="1" t="str">
        <f>IF(B2142="Issue",VLOOKUP(A2142,[1]Customers!$A:$B,2,FALSE),VLOOKUP(A2142,[1]Facilities!$A:$B,2,FALSE))</f>
        <v>R_USA01810_43907</v>
      </c>
      <c r="H2142" s="1" t="str">
        <f>VLOOKUP("D_"&amp;$E2142,[1]Facilities!$A:$BB,2,FALSE)</f>
        <v>D_USA08810_66673</v>
      </c>
      <c r="I2142" s="1" t="str">
        <f>VLOOKUP("D_"&amp;$E2142,[1]Facilities!$A:$BB,34,FALSE)</f>
        <v>Sort Only</v>
      </c>
      <c r="J2142" s="1" t="str">
        <f>VLOOKUP("D_"&amp;$E2142,[1]Facilities!$A:$BB,36,FALSE)</f>
        <v>NO</v>
      </c>
      <c r="K2142" s="1" t="str">
        <f t="shared" si="103"/>
        <v>D_USA08810_66673</v>
      </c>
      <c r="L2142" s="1" t="str">
        <f>VLOOKUP("D_"&amp;RIGHT($K2142,5),[1]Facilities!$A:$BB,34,FALSE)</f>
        <v>Sort Only</v>
      </c>
      <c r="M2142" s="1" t="str">
        <f>VLOOKUP("D_"&amp;RIGHT($K2142,5),[1]Facilities!$A:$BB,36,FALSE)</f>
        <v>NO</v>
      </c>
      <c r="N2142" s="1" t="str">
        <f t="shared" si="104"/>
        <v>D_USA08810_66673</v>
      </c>
    </row>
    <row r="2143" spans="1:14">
      <c r="A2143" s="1" t="str">
        <f t="shared" si="102"/>
        <v>R_61547</v>
      </c>
      <c r="B2143" s="1" t="s">
        <v>1804</v>
      </c>
      <c r="C2143" s="1">
        <v>61547</v>
      </c>
      <c r="D2143" s="1" t="s">
        <v>772</v>
      </c>
      <c r="E2143" s="1">
        <v>61930</v>
      </c>
      <c r="F2143" s="1" t="s">
        <v>1235</v>
      </c>
      <c r="G2143" s="1" t="str">
        <f>IF(B2143="Issue",VLOOKUP(A2143,[1]Customers!$A:$B,2,FALSE),VLOOKUP(A2143,[1]Facilities!$A:$B,2,FALSE))</f>
        <v>R_USA44256_61547</v>
      </c>
      <c r="H2143" s="1" t="str">
        <f>VLOOKUP("D_"&amp;$E2143,[1]Facilities!$A:$BB,2,FALSE)</f>
        <v>D_USA43228_61930</v>
      </c>
      <c r="I2143" s="1" t="str">
        <f>VLOOKUP("D_"&amp;$E2143,[1]Facilities!$A:$BB,34,FALSE)</f>
        <v>Full Service</v>
      </c>
      <c r="J2143" s="1" t="str">
        <f>VLOOKUP("D_"&amp;$E2143,[1]Facilities!$A:$BB,36,FALSE)</f>
        <v>NO</v>
      </c>
      <c r="K2143" s="1" t="str">
        <f t="shared" si="103"/>
        <v>D_USA43228_61930</v>
      </c>
      <c r="L2143" s="1" t="str">
        <f>VLOOKUP("D_"&amp;RIGHT($K2143,5),[1]Facilities!$A:$BB,34,FALSE)</f>
        <v>Full Service</v>
      </c>
      <c r="M2143" s="1" t="str">
        <f>VLOOKUP("D_"&amp;RIGHT($K2143,5),[1]Facilities!$A:$BB,36,FALSE)</f>
        <v>NO</v>
      </c>
      <c r="N2143" s="1" t="str">
        <f t="shared" si="104"/>
        <v>D_USA43228_61930</v>
      </c>
    </row>
    <row r="2144" spans="1:14">
      <c r="A2144" s="1" t="str">
        <f t="shared" si="102"/>
        <v>R_58663</v>
      </c>
      <c r="B2144" s="1" t="s">
        <v>1804</v>
      </c>
      <c r="C2144" s="1">
        <v>58663</v>
      </c>
      <c r="D2144" s="1" t="s">
        <v>773</v>
      </c>
      <c r="E2144" s="1">
        <v>59068</v>
      </c>
      <c r="F2144" s="1" t="s">
        <v>577</v>
      </c>
      <c r="G2144" s="1" t="str">
        <f>IF(B2144="Issue",VLOOKUP(A2144,[1]Customers!$A:$B,2,FALSE),VLOOKUP(A2144,[1]Facilities!$A:$B,2,FALSE))</f>
        <v>R_USA32830_58663</v>
      </c>
      <c r="H2144" s="1" t="str">
        <f>VLOOKUP("D_"&amp;$E2144,[1]Facilities!$A:$BB,2,FALSE)</f>
        <v>D_USA33815_59068</v>
      </c>
      <c r="I2144" s="1" t="str">
        <f>VLOOKUP("D_"&amp;$E2144,[1]Facilities!$A:$BB,34,FALSE)</f>
        <v>Full Service</v>
      </c>
      <c r="J2144" s="1" t="str">
        <f>VLOOKUP("D_"&amp;$E2144,[1]Facilities!$A:$BB,36,FALSE)</f>
        <v>NO</v>
      </c>
      <c r="K2144" s="1" t="str">
        <f t="shared" si="103"/>
        <v>D_USA33815_59068</v>
      </c>
      <c r="L2144" s="1" t="str">
        <f>VLOOKUP("D_"&amp;RIGHT($K2144,5),[1]Facilities!$A:$BB,34,FALSE)</f>
        <v>Full Service</v>
      </c>
      <c r="M2144" s="1" t="str">
        <f>VLOOKUP("D_"&amp;RIGHT($K2144,5),[1]Facilities!$A:$BB,36,FALSE)</f>
        <v>NO</v>
      </c>
      <c r="N2144" s="1" t="str">
        <f t="shared" si="104"/>
        <v>D_USA33815_59068</v>
      </c>
    </row>
    <row r="2145" spans="1:14">
      <c r="A2145" s="1" t="str">
        <f t="shared" si="102"/>
        <v>R_59034</v>
      </c>
      <c r="B2145" s="1" t="s">
        <v>1804</v>
      </c>
      <c r="C2145" s="1">
        <v>59034</v>
      </c>
      <c r="D2145" s="1" t="s">
        <v>774</v>
      </c>
      <c r="E2145" s="1">
        <v>70917</v>
      </c>
      <c r="F2145" s="1" t="s">
        <v>1653</v>
      </c>
      <c r="G2145" s="1" t="str">
        <f>IF(B2145="Issue",VLOOKUP(A2145,[1]Customers!$A:$B,2,FALSE),VLOOKUP(A2145,[1]Facilities!$A:$B,2,FALSE))</f>
        <v>R_CANH7C2T1_59034</v>
      </c>
      <c r="H2145" s="1" t="str">
        <f>VLOOKUP("D_"&amp;$E2145,[1]Facilities!$A:$BB,2,FALSE)</f>
        <v>D_CANH9P1K9_70917</v>
      </c>
      <c r="I2145" s="1" t="str">
        <f>VLOOKUP("D_"&amp;$E2145,[1]Facilities!$A:$BB,34,FALSE)</f>
        <v>Full Service</v>
      </c>
      <c r="J2145" s="1" t="str">
        <f>VLOOKUP("D_"&amp;$E2145,[1]Facilities!$A:$BB,36,FALSE)</f>
        <v>NO</v>
      </c>
      <c r="K2145" s="1" t="str">
        <f t="shared" si="103"/>
        <v>D_CANH9P1K9_70917</v>
      </c>
      <c r="L2145" s="1" t="str">
        <f>VLOOKUP("D_"&amp;RIGHT($K2145,5),[1]Facilities!$A:$BB,34,FALSE)</f>
        <v>Full Service</v>
      </c>
      <c r="M2145" s="1" t="str">
        <f>VLOOKUP("D_"&amp;RIGHT($K2145,5),[1]Facilities!$A:$BB,36,FALSE)</f>
        <v>NO</v>
      </c>
      <c r="N2145" s="1" t="str">
        <f t="shared" si="104"/>
        <v>D_CANH9P1K9_70917</v>
      </c>
    </row>
    <row r="2146" spans="1:14">
      <c r="A2146" s="1" t="str">
        <f t="shared" si="102"/>
        <v>R_60202</v>
      </c>
      <c r="B2146" s="1" t="s">
        <v>1804</v>
      </c>
      <c r="C2146" s="1">
        <v>60202</v>
      </c>
      <c r="D2146" s="1" t="s">
        <v>775</v>
      </c>
      <c r="E2146" s="1">
        <v>70917</v>
      </c>
      <c r="F2146" s="1" t="s">
        <v>1653</v>
      </c>
      <c r="G2146" s="1" t="str">
        <f>IF(B2146="Issue",VLOOKUP(A2146,[1]Customers!$A:$B,2,FALSE),VLOOKUP(A2146,[1]Facilities!$A:$B,2,FALSE))</f>
        <v>R_CANH9P1H7_60202</v>
      </c>
      <c r="H2146" s="1" t="str">
        <f>VLOOKUP("D_"&amp;$E2146,[1]Facilities!$A:$BB,2,FALSE)</f>
        <v>D_CANH9P1K9_70917</v>
      </c>
      <c r="I2146" s="1" t="str">
        <f>VLOOKUP("D_"&amp;$E2146,[1]Facilities!$A:$BB,34,FALSE)</f>
        <v>Full Service</v>
      </c>
      <c r="J2146" s="1" t="str">
        <f>VLOOKUP("D_"&amp;$E2146,[1]Facilities!$A:$BB,36,FALSE)</f>
        <v>NO</v>
      </c>
      <c r="K2146" s="1" t="str">
        <f t="shared" si="103"/>
        <v>D_CANH9P1K9_70917</v>
      </c>
      <c r="L2146" s="1" t="str">
        <f>VLOOKUP("D_"&amp;RIGHT($K2146,5),[1]Facilities!$A:$BB,34,FALSE)</f>
        <v>Full Service</v>
      </c>
      <c r="M2146" s="1" t="str">
        <f>VLOOKUP("D_"&amp;RIGHT($K2146,5),[1]Facilities!$A:$BB,36,FALSE)</f>
        <v>NO</v>
      </c>
      <c r="N2146" s="1" t="str">
        <f t="shared" si="104"/>
        <v>D_CANH9P1K9_70917</v>
      </c>
    </row>
    <row r="2147" spans="1:14">
      <c r="A2147" s="1" t="str">
        <f t="shared" si="102"/>
        <v>R_43687</v>
      </c>
      <c r="B2147" s="1" t="s">
        <v>1804</v>
      </c>
      <c r="C2147" s="1">
        <v>43687</v>
      </c>
      <c r="D2147" s="1" t="s">
        <v>777</v>
      </c>
      <c r="E2147" s="1">
        <v>67095</v>
      </c>
      <c r="F2147" s="1" t="s">
        <v>584</v>
      </c>
      <c r="G2147" s="1" t="str">
        <f>IF(B2147="Issue",VLOOKUP(A2147,[1]Customers!$A:$B,2,FALSE),VLOOKUP(A2147,[1]Facilities!$A:$B,2,FALSE))</f>
        <v>R_USA73401_43687</v>
      </c>
      <c r="H2147" s="1" t="str">
        <f>VLOOKUP("D_"&amp;$E2147,[1]Facilities!$A:$BB,2,FALSE)</f>
        <v>D_USA75212_67095</v>
      </c>
      <c r="I2147" s="1" t="str">
        <f>VLOOKUP("D_"&amp;$E2147,[1]Facilities!$A:$BB,34,FALSE)</f>
        <v>Full Service</v>
      </c>
      <c r="J2147" s="1" t="str">
        <f>VLOOKUP("D_"&amp;$E2147,[1]Facilities!$A:$BB,36,FALSE)</f>
        <v>NO</v>
      </c>
      <c r="K2147" s="1" t="str">
        <f t="shared" si="103"/>
        <v>D_USA75212_67095</v>
      </c>
      <c r="L2147" s="1" t="str">
        <f>VLOOKUP("D_"&amp;RIGHT($K2147,5),[1]Facilities!$A:$BB,34,FALSE)</f>
        <v>Full Service</v>
      </c>
      <c r="M2147" s="1" t="str">
        <f>VLOOKUP("D_"&amp;RIGHT($K2147,5),[1]Facilities!$A:$BB,36,FALSE)</f>
        <v>NO</v>
      </c>
      <c r="N2147" s="1" t="str">
        <f t="shared" si="104"/>
        <v>D_USA75212_67095</v>
      </c>
    </row>
    <row r="2148" spans="1:14">
      <c r="A2148" s="1" t="str">
        <f t="shared" si="102"/>
        <v>R_43685</v>
      </c>
      <c r="B2148" s="1" t="s">
        <v>1804</v>
      </c>
      <c r="C2148" s="1">
        <v>43685</v>
      </c>
      <c r="D2148" s="1" t="s">
        <v>790</v>
      </c>
      <c r="E2148" s="1">
        <v>61930</v>
      </c>
      <c r="F2148" s="1" t="s">
        <v>1235</v>
      </c>
      <c r="G2148" s="1" t="str">
        <f>IF(B2148="Issue",VLOOKUP(A2148,[1]Customers!$A:$B,2,FALSE),VLOOKUP(A2148,[1]Facilities!$A:$B,2,FALSE))</f>
        <v>R_USA43701_43685</v>
      </c>
      <c r="H2148" s="1" t="str">
        <f>VLOOKUP("D_"&amp;$E2148,[1]Facilities!$A:$BB,2,FALSE)</f>
        <v>D_USA43228_61930</v>
      </c>
      <c r="I2148" s="1" t="str">
        <f>VLOOKUP("D_"&amp;$E2148,[1]Facilities!$A:$BB,34,FALSE)</f>
        <v>Full Service</v>
      </c>
      <c r="J2148" s="1" t="str">
        <f>VLOOKUP("D_"&amp;$E2148,[1]Facilities!$A:$BB,36,FALSE)</f>
        <v>NO</v>
      </c>
      <c r="K2148" s="1" t="str">
        <f t="shared" si="103"/>
        <v>D_USA43228_61930</v>
      </c>
      <c r="L2148" s="1" t="str">
        <f>VLOOKUP("D_"&amp;RIGHT($K2148,5),[1]Facilities!$A:$BB,34,FALSE)</f>
        <v>Full Service</v>
      </c>
      <c r="M2148" s="1" t="str">
        <f>VLOOKUP("D_"&amp;RIGHT($K2148,5),[1]Facilities!$A:$BB,36,FALSE)</f>
        <v>NO</v>
      </c>
      <c r="N2148" s="1" t="str">
        <f t="shared" si="104"/>
        <v>D_USA43228_61930</v>
      </c>
    </row>
    <row r="2149" spans="1:14">
      <c r="A2149" s="1" t="str">
        <f t="shared" si="102"/>
        <v>R_44877</v>
      </c>
      <c r="B2149" s="1" t="s">
        <v>1804</v>
      </c>
      <c r="C2149" s="1">
        <v>44877</v>
      </c>
      <c r="D2149" s="1" t="s">
        <v>786</v>
      </c>
      <c r="E2149" s="1">
        <v>56720</v>
      </c>
      <c r="F2149" s="1" t="s">
        <v>570</v>
      </c>
      <c r="G2149" s="1" t="str">
        <f>IF(B2149="Issue",VLOOKUP(A2149,[1]Customers!$A:$B,2,FALSE),VLOOKUP(A2149,[1]Facilities!$A:$B,2,FALSE))</f>
        <v>R_USA46952_44877</v>
      </c>
      <c r="H2149" s="1" t="str">
        <f>VLOOKUP("D_"&amp;$E2149,[1]Facilities!$A:$BB,2,FALSE)</f>
        <v>D_USA46235_56720</v>
      </c>
      <c r="I2149" s="1" t="str">
        <f>VLOOKUP("D_"&amp;$E2149,[1]Facilities!$A:$BB,34,FALSE)</f>
        <v>Full Service</v>
      </c>
      <c r="J2149" s="1" t="str">
        <f>VLOOKUP("D_"&amp;$E2149,[1]Facilities!$A:$BB,36,FALSE)</f>
        <v>NO</v>
      </c>
      <c r="K2149" s="1" t="str">
        <f t="shared" si="103"/>
        <v>D_USA46235_56720</v>
      </c>
      <c r="L2149" s="1" t="str">
        <f>VLOOKUP("D_"&amp;RIGHT($K2149,5),[1]Facilities!$A:$BB,34,FALSE)</f>
        <v>Full Service</v>
      </c>
      <c r="M2149" s="1" t="str">
        <f>VLOOKUP("D_"&amp;RIGHT($K2149,5),[1]Facilities!$A:$BB,36,FALSE)</f>
        <v>NO</v>
      </c>
      <c r="N2149" s="1" t="str">
        <f t="shared" si="104"/>
        <v>D_USA46235_56720</v>
      </c>
    </row>
    <row r="2150" spans="1:14">
      <c r="A2150" s="1" t="str">
        <f t="shared" si="102"/>
        <v>R_43683</v>
      </c>
      <c r="B2150" s="1" t="s">
        <v>1804</v>
      </c>
      <c r="C2150" s="1">
        <v>43683</v>
      </c>
      <c r="D2150" s="1" t="s">
        <v>789</v>
      </c>
      <c r="E2150" s="1">
        <v>66797</v>
      </c>
      <c r="F2150" s="1" t="s">
        <v>579</v>
      </c>
      <c r="G2150" s="1" t="str">
        <f>IF(B2150="Issue",VLOOKUP(A2150,[1]Customers!$A:$B,2,FALSE),VLOOKUP(A2150,[1]Facilities!$A:$B,2,FALSE))</f>
        <v>R_USA24592_43683</v>
      </c>
      <c r="H2150" s="1" t="str">
        <f>VLOOKUP("D_"&amp;$E2150,[1]Facilities!$A:$BB,2,FALSE)</f>
        <v>D_USA23234_66797</v>
      </c>
      <c r="I2150" s="1" t="str">
        <f>VLOOKUP("D_"&amp;$E2150,[1]Facilities!$A:$BB,34,FALSE)</f>
        <v>Full Service</v>
      </c>
      <c r="J2150" s="1" t="str">
        <f>VLOOKUP("D_"&amp;$E2150,[1]Facilities!$A:$BB,36,FALSE)</f>
        <v>NO</v>
      </c>
      <c r="K2150" s="1" t="str">
        <f t="shared" si="103"/>
        <v>D_USA23234_66797</v>
      </c>
      <c r="L2150" s="1" t="str">
        <f>VLOOKUP("D_"&amp;RIGHT($K2150,5),[1]Facilities!$A:$BB,34,FALSE)</f>
        <v>Full Service</v>
      </c>
      <c r="M2150" s="1" t="str">
        <f>VLOOKUP("D_"&amp;RIGHT($K2150,5),[1]Facilities!$A:$BB,36,FALSE)</f>
        <v>NO</v>
      </c>
      <c r="N2150" s="1" t="str">
        <f t="shared" si="104"/>
        <v>D_USA23234_66797</v>
      </c>
    </row>
    <row r="2151" spans="1:14">
      <c r="A2151" s="1" t="str">
        <f t="shared" si="102"/>
        <v>R_67691</v>
      </c>
      <c r="B2151" s="1" t="s">
        <v>1804</v>
      </c>
      <c r="C2151" s="1">
        <v>67691</v>
      </c>
      <c r="D2151" s="1" t="s">
        <v>785</v>
      </c>
      <c r="E2151" s="1">
        <v>67095</v>
      </c>
      <c r="F2151" s="1" t="s">
        <v>584</v>
      </c>
      <c r="G2151" s="1" t="str">
        <f>IF(B2151="Issue",VLOOKUP(A2151,[1]Customers!$A:$B,2,FALSE),VLOOKUP(A2151,[1]Facilities!$A:$B,2,FALSE))</f>
        <v>R_USA75605_67691</v>
      </c>
      <c r="H2151" s="1" t="str">
        <f>VLOOKUP("D_"&amp;$E2151,[1]Facilities!$A:$BB,2,FALSE)</f>
        <v>D_USA75212_67095</v>
      </c>
      <c r="I2151" s="1" t="str">
        <f>VLOOKUP("D_"&amp;$E2151,[1]Facilities!$A:$BB,34,FALSE)</f>
        <v>Full Service</v>
      </c>
      <c r="J2151" s="1" t="str">
        <f>VLOOKUP("D_"&amp;$E2151,[1]Facilities!$A:$BB,36,FALSE)</f>
        <v>NO</v>
      </c>
      <c r="K2151" s="1" t="str">
        <f t="shared" si="103"/>
        <v>D_USA75212_67095</v>
      </c>
      <c r="L2151" s="1" t="str">
        <f>VLOOKUP("D_"&amp;RIGHT($K2151,5),[1]Facilities!$A:$BB,34,FALSE)</f>
        <v>Full Service</v>
      </c>
      <c r="M2151" s="1" t="str">
        <f>VLOOKUP("D_"&amp;RIGHT($K2151,5),[1]Facilities!$A:$BB,36,FALSE)</f>
        <v>NO</v>
      </c>
      <c r="N2151" s="1" t="str">
        <f t="shared" si="104"/>
        <v>D_USA75212_67095</v>
      </c>
    </row>
    <row r="2152" spans="1:14">
      <c r="A2152" s="1" t="str">
        <f t="shared" si="102"/>
        <v>R_43688</v>
      </c>
      <c r="B2152" s="1" t="s">
        <v>1804</v>
      </c>
      <c r="C2152" s="1">
        <v>43688</v>
      </c>
      <c r="D2152" s="1" t="s">
        <v>780</v>
      </c>
      <c r="E2152" s="1">
        <v>70497</v>
      </c>
      <c r="F2152" s="1" t="s">
        <v>1422</v>
      </c>
      <c r="G2152" s="1" t="str">
        <f>IF(B2152="Issue",VLOOKUP(A2152,[1]Customers!$A:$B,2,FALSE),VLOOKUP(A2152,[1]Facilities!$A:$B,2,FALSE))</f>
        <v>R_USA65251_43688</v>
      </c>
      <c r="H2152" s="1" t="str">
        <f>VLOOKUP("D_"&amp;$E2152,[1]Facilities!$A:$BB,2,FALSE)</f>
        <v>D_USA63042_70497</v>
      </c>
      <c r="I2152" s="1" t="str">
        <f>VLOOKUP("D_"&amp;$E2152,[1]Facilities!$A:$BB,34,FALSE)</f>
        <v>Full Service</v>
      </c>
      <c r="J2152" s="1" t="str">
        <f>VLOOKUP("D_"&amp;$E2152,[1]Facilities!$A:$BB,36,FALSE)</f>
        <v>NO</v>
      </c>
      <c r="K2152" s="1" t="str">
        <f t="shared" si="103"/>
        <v>D_USA63042_70497</v>
      </c>
      <c r="L2152" s="1" t="str">
        <f>VLOOKUP("D_"&amp;RIGHT($K2152,5),[1]Facilities!$A:$BB,34,FALSE)</f>
        <v>Full Service</v>
      </c>
      <c r="M2152" s="1" t="str">
        <f>VLOOKUP("D_"&amp;RIGHT($K2152,5),[1]Facilities!$A:$BB,36,FALSE)</f>
        <v>NO</v>
      </c>
      <c r="N2152" s="1" t="str">
        <f t="shared" si="104"/>
        <v>D_USA63042_70497</v>
      </c>
    </row>
    <row r="2153" spans="1:14">
      <c r="A2153" s="1" t="str">
        <f t="shared" si="102"/>
        <v>R_50098</v>
      </c>
      <c r="B2153" s="1" t="s">
        <v>1804</v>
      </c>
      <c r="C2153" s="1">
        <v>50098</v>
      </c>
      <c r="D2153" s="1" t="s">
        <v>778</v>
      </c>
      <c r="E2153" s="1">
        <v>63577</v>
      </c>
      <c r="F2153" s="1" t="s">
        <v>591</v>
      </c>
      <c r="G2153" s="1" t="str">
        <f>IF(B2153="Issue",VLOOKUP(A2153,[1]Customers!$A:$B,2,FALSE),VLOOKUP(A2153,[1]Facilities!$A:$B,2,FALSE))</f>
        <v>R_USA35020_50098</v>
      </c>
      <c r="H2153" s="1" t="str">
        <f>VLOOKUP("D_"&amp;$E2153,[1]Facilities!$A:$BB,2,FALSE)</f>
        <v>D_USA35401_63577</v>
      </c>
      <c r="I2153" s="1" t="str">
        <f>VLOOKUP("D_"&amp;$E2153,[1]Facilities!$A:$BB,34,FALSE)</f>
        <v>Full Service</v>
      </c>
      <c r="J2153" s="1" t="str">
        <f>VLOOKUP("D_"&amp;$E2153,[1]Facilities!$A:$BB,36,FALSE)</f>
        <v>NO</v>
      </c>
      <c r="K2153" s="1" t="str">
        <f t="shared" si="103"/>
        <v>D_USA35401_63577</v>
      </c>
      <c r="L2153" s="1" t="str">
        <f>VLOOKUP("D_"&amp;RIGHT($K2153,5),[1]Facilities!$A:$BB,34,FALSE)</f>
        <v>Full Service</v>
      </c>
      <c r="M2153" s="1" t="str">
        <f>VLOOKUP("D_"&amp;RIGHT($K2153,5),[1]Facilities!$A:$BB,36,FALSE)</f>
        <v>NO</v>
      </c>
      <c r="N2153" s="1" t="str">
        <f t="shared" si="104"/>
        <v>D_USA35401_63577</v>
      </c>
    </row>
    <row r="2154" spans="1:14">
      <c r="A2154" s="1" t="str">
        <f t="shared" si="102"/>
        <v>R_43686</v>
      </c>
      <c r="B2154" s="1" t="s">
        <v>1804</v>
      </c>
      <c r="C2154" s="1">
        <v>43686</v>
      </c>
      <c r="D2154" s="1" t="s">
        <v>776</v>
      </c>
      <c r="E2154" s="1">
        <v>75256</v>
      </c>
      <c r="F2154" s="1" t="s">
        <v>1732</v>
      </c>
      <c r="G2154" s="1" t="str">
        <f>IF(B2154="Issue",VLOOKUP(A2154,[1]Customers!$A:$B,2,FALSE),VLOOKUP(A2154,[1]Facilities!$A:$B,2,FALSE))</f>
        <v>R_USA32615_43686</v>
      </c>
      <c r="H2154" s="1" t="str">
        <f>VLOOKUP("D_"&amp;$E2154,[1]Facilities!$A:$BB,2,FALSE)</f>
        <v>D_USA32254_75256</v>
      </c>
      <c r="I2154" s="1" t="str">
        <f>VLOOKUP("D_"&amp;$E2154,[1]Facilities!$A:$BB,34,FALSE)</f>
        <v>Full Service</v>
      </c>
      <c r="J2154" s="1" t="str">
        <f>VLOOKUP("D_"&amp;$E2154,[1]Facilities!$A:$BB,36,FALSE)</f>
        <v>NO</v>
      </c>
      <c r="K2154" s="1" t="str">
        <f t="shared" si="103"/>
        <v>D_USA32254_75256</v>
      </c>
      <c r="L2154" s="1" t="str">
        <f>VLOOKUP("D_"&amp;RIGHT($K2154,5),[1]Facilities!$A:$BB,34,FALSE)</f>
        <v>Full Service</v>
      </c>
      <c r="M2154" s="1" t="str">
        <f>VLOOKUP("D_"&amp;RIGHT($K2154,5),[1]Facilities!$A:$BB,36,FALSE)</f>
        <v>NO</v>
      </c>
      <c r="N2154" s="1" t="str">
        <f t="shared" si="104"/>
        <v>D_USA32254_75256</v>
      </c>
    </row>
    <row r="2155" spans="1:14">
      <c r="A2155" s="1" t="str">
        <f t="shared" si="102"/>
        <v>R_43690</v>
      </c>
      <c r="B2155" s="1" t="s">
        <v>1804</v>
      </c>
      <c r="C2155" s="1">
        <v>43690</v>
      </c>
      <c r="D2155" s="1" t="s">
        <v>783</v>
      </c>
      <c r="E2155" s="1">
        <v>60457</v>
      </c>
      <c r="F2155" s="1" t="s">
        <v>582</v>
      </c>
      <c r="G2155" s="1" t="str">
        <f>IF(B2155="Issue",VLOOKUP(A2155,[1]Customers!$A:$B,2,FALSE),VLOOKUP(A2155,[1]Facilities!$A:$B,2,FALSE))</f>
        <v>R_USA29353_43690</v>
      </c>
      <c r="H2155" s="1" t="str">
        <f>VLOOKUP("D_"&amp;$E2155,[1]Facilities!$A:$BB,2,FALSE)</f>
        <v>D_USA29340_60457</v>
      </c>
      <c r="I2155" s="1" t="str">
        <f>VLOOKUP("D_"&amp;$E2155,[1]Facilities!$A:$BB,34,FALSE)</f>
        <v>Full Service</v>
      </c>
      <c r="J2155" s="1" t="str">
        <f>VLOOKUP("D_"&amp;$E2155,[1]Facilities!$A:$BB,36,FALSE)</f>
        <v>NO</v>
      </c>
      <c r="K2155" s="1" t="str">
        <f t="shared" si="103"/>
        <v>D_USA29340_60457</v>
      </c>
      <c r="L2155" s="1" t="str">
        <f>VLOOKUP("D_"&amp;RIGHT($K2155,5),[1]Facilities!$A:$BB,34,FALSE)</f>
        <v>Full Service</v>
      </c>
      <c r="M2155" s="1" t="str">
        <f>VLOOKUP("D_"&amp;RIGHT($K2155,5),[1]Facilities!$A:$BB,36,FALSE)</f>
        <v>NO</v>
      </c>
      <c r="N2155" s="1" t="str">
        <f t="shared" si="104"/>
        <v>D_USA29340_60457</v>
      </c>
    </row>
    <row r="2156" spans="1:14">
      <c r="A2156" s="1" t="str">
        <f t="shared" si="102"/>
        <v>R_64485</v>
      </c>
      <c r="B2156" s="1" t="s">
        <v>1804</v>
      </c>
      <c r="C2156" s="1">
        <v>64485</v>
      </c>
      <c r="D2156" s="1" t="s">
        <v>782</v>
      </c>
      <c r="E2156" s="1">
        <v>63875</v>
      </c>
      <c r="F2156" s="1" t="s">
        <v>587</v>
      </c>
      <c r="G2156" s="1" t="str">
        <f>IF(B2156="Issue",VLOOKUP(A2156,[1]Customers!$A:$B,2,FALSE),VLOOKUP(A2156,[1]Facilities!$A:$B,2,FALSE))</f>
        <v>R_USA30233_64485</v>
      </c>
      <c r="H2156" s="1" t="str">
        <f>VLOOKUP("D_"&amp;$E2156,[1]Facilities!$A:$BB,2,FALSE)</f>
        <v>D_USA30336_63875</v>
      </c>
      <c r="I2156" s="1" t="str">
        <f>VLOOKUP("D_"&amp;$E2156,[1]Facilities!$A:$BB,34,FALSE)</f>
        <v>Full Service</v>
      </c>
      <c r="J2156" s="1" t="str">
        <f>VLOOKUP("D_"&amp;$E2156,[1]Facilities!$A:$BB,36,FALSE)</f>
        <v>NO</v>
      </c>
      <c r="K2156" s="1" t="str">
        <f t="shared" si="103"/>
        <v>D_USA30336_63875</v>
      </c>
      <c r="L2156" s="1" t="str">
        <f>VLOOKUP("D_"&amp;RIGHT($K2156,5),[1]Facilities!$A:$BB,34,FALSE)</f>
        <v>Full Service</v>
      </c>
      <c r="M2156" s="1" t="str">
        <f>VLOOKUP("D_"&amp;RIGHT($K2156,5),[1]Facilities!$A:$BB,36,FALSE)</f>
        <v>NO</v>
      </c>
      <c r="N2156" s="1" t="str">
        <f t="shared" si="104"/>
        <v>D_USA30336_63875</v>
      </c>
    </row>
    <row r="2157" spans="1:14">
      <c r="A2157" s="1" t="str">
        <f t="shared" si="102"/>
        <v>R_60364</v>
      </c>
      <c r="B2157" s="1" t="s">
        <v>1804</v>
      </c>
      <c r="C2157" s="1">
        <v>60364</v>
      </c>
      <c r="D2157" s="1" t="s">
        <v>787</v>
      </c>
      <c r="E2157" s="1">
        <v>77169</v>
      </c>
      <c r="F2157" s="1" t="s">
        <v>8294</v>
      </c>
      <c r="G2157" s="1" t="str">
        <f>IF(B2157="Issue",VLOOKUP(A2157,[1]Customers!$A:$B,2,FALSE),VLOOKUP(A2157,[1]Facilities!$A:$B,2,FALSE))</f>
        <v>R_USA78220_60364</v>
      </c>
      <c r="H2157" s="1" t="str">
        <f>VLOOKUP("D_"&amp;$E2157,[1]Facilities!$A:$BB,2,FALSE)</f>
        <v>D_USA78218_77169</v>
      </c>
      <c r="I2157" s="1" t="str">
        <f>VLOOKUP("D_"&amp;$E2157,[1]Facilities!$A:$BB,34,FALSE)</f>
        <v>Full Service</v>
      </c>
      <c r="J2157" s="1" t="str">
        <f>VLOOKUP("D_"&amp;$E2157,[1]Facilities!$A:$BB,36,FALSE)</f>
        <v>NO</v>
      </c>
      <c r="K2157" s="1" t="str">
        <f t="shared" si="103"/>
        <v>D_USA78218_77169</v>
      </c>
      <c r="L2157" s="1" t="str">
        <f>VLOOKUP("D_"&amp;RIGHT($K2157,5),[1]Facilities!$A:$BB,34,FALSE)</f>
        <v>Full Service</v>
      </c>
      <c r="M2157" s="1" t="str">
        <f>VLOOKUP("D_"&amp;RIGHT($K2157,5),[1]Facilities!$A:$BB,36,FALSE)</f>
        <v>NO</v>
      </c>
      <c r="N2157" s="1" t="str">
        <f t="shared" si="104"/>
        <v>D_USA78218_77169</v>
      </c>
    </row>
    <row r="2158" spans="1:14">
      <c r="A2158" s="1" t="str">
        <f t="shared" si="102"/>
        <v>R_50290</v>
      </c>
      <c r="B2158" s="1" t="s">
        <v>1804</v>
      </c>
      <c r="C2158" s="1">
        <v>50290</v>
      </c>
      <c r="D2158" s="1" t="s">
        <v>784</v>
      </c>
      <c r="E2158" s="1">
        <v>75037</v>
      </c>
      <c r="F2158" s="1" t="s">
        <v>1652</v>
      </c>
      <c r="G2158" s="1" t="str">
        <f>IF(B2158="Issue",VLOOKUP(A2158,[1]Customers!$A:$B,2,FALSE),VLOOKUP(A2158,[1]Facilities!$A:$B,2,FALSE))</f>
        <v>R_USA93243_50290</v>
      </c>
      <c r="H2158" s="1" t="str">
        <f>VLOOKUP("D_"&amp;$E2158,[1]Facilities!$A:$BB,2,FALSE)</f>
        <v>D_USA93311_75037</v>
      </c>
      <c r="I2158" s="1" t="str">
        <f>VLOOKUP("D_"&amp;$E2158,[1]Facilities!$A:$BB,34,FALSE)</f>
        <v>Full Service</v>
      </c>
      <c r="J2158" s="1" t="str">
        <f>VLOOKUP("D_"&amp;$E2158,[1]Facilities!$A:$BB,36,FALSE)</f>
        <v>NO</v>
      </c>
      <c r="K2158" s="1" t="str">
        <f t="shared" si="103"/>
        <v>D_USA93311_75037</v>
      </c>
      <c r="L2158" s="1" t="str">
        <f>VLOOKUP("D_"&amp;RIGHT($K2158,5),[1]Facilities!$A:$BB,34,FALSE)</f>
        <v>Full Service</v>
      </c>
      <c r="M2158" s="1" t="str">
        <f>VLOOKUP("D_"&amp;RIGHT($K2158,5),[1]Facilities!$A:$BB,36,FALSE)</f>
        <v>NO</v>
      </c>
      <c r="N2158" s="1" t="str">
        <f t="shared" si="104"/>
        <v>D_USA93311_75037</v>
      </c>
    </row>
    <row r="2159" spans="1:14">
      <c r="A2159" s="1" t="str">
        <f t="shared" si="102"/>
        <v>R_43689</v>
      </c>
      <c r="B2159" s="1" t="s">
        <v>1804</v>
      </c>
      <c r="C2159" s="1">
        <v>43689</v>
      </c>
      <c r="D2159" s="1" t="s">
        <v>781</v>
      </c>
      <c r="E2159" s="1">
        <v>76410</v>
      </c>
      <c r="F2159" s="1" t="s">
        <v>8290</v>
      </c>
      <c r="G2159" s="1" t="str">
        <f>IF(B2159="Issue",VLOOKUP(A2159,[1]Customers!$A:$B,2,FALSE),VLOOKUP(A2159,[1]Facilities!$A:$B,2,FALSE))</f>
        <v>R_USA38751_43689</v>
      </c>
      <c r="H2159" s="1" t="str">
        <f>VLOOKUP("D_"&amp;$E2159,[1]Facilities!$A:$BB,2,FALSE)</f>
        <v>D_USA38118_76410</v>
      </c>
      <c r="I2159" s="1" t="str">
        <f>VLOOKUP("D_"&amp;$E2159,[1]Facilities!$A:$BB,34,FALSE)</f>
        <v>Full Service</v>
      </c>
      <c r="J2159" s="1" t="str">
        <f>VLOOKUP("D_"&amp;$E2159,[1]Facilities!$A:$BB,36,FALSE)</f>
        <v>NO</v>
      </c>
      <c r="K2159" s="1" t="str">
        <f t="shared" si="103"/>
        <v>D_USA38118_76410</v>
      </c>
      <c r="L2159" s="1" t="str">
        <f>VLOOKUP("D_"&amp;RIGHT($K2159,5),[1]Facilities!$A:$BB,34,FALSE)</f>
        <v>Full Service</v>
      </c>
      <c r="M2159" s="1" t="str">
        <f>VLOOKUP("D_"&amp;RIGHT($K2159,5),[1]Facilities!$A:$BB,36,FALSE)</f>
        <v>NO</v>
      </c>
      <c r="N2159" s="1" t="str">
        <f t="shared" si="104"/>
        <v>D_USA38118_76410</v>
      </c>
    </row>
    <row r="2160" spans="1:14">
      <c r="A2160" s="1" t="str">
        <f t="shared" si="102"/>
        <v>R_62392</v>
      </c>
      <c r="B2160" s="1" t="s">
        <v>1804</v>
      </c>
      <c r="C2160" s="1">
        <v>62392</v>
      </c>
      <c r="D2160" s="1" t="s">
        <v>1253</v>
      </c>
      <c r="E2160" s="1">
        <v>63296</v>
      </c>
      <c r="F2160" s="1" t="s">
        <v>8293</v>
      </c>
      <c r="G2160" s="1" t="str">
        <f>IF(B2160="Issue",VLOOKUP(A2160,[1]Customers!$A:$B,2,FALSE),VLOOKUP(A2160,[1]Facilities!$A:$B,2,FALSE))</f>
        <v>R_USA53546_62392</v>
      </c>
      <c r="H2160" s="1" t="str">
        <f>VLOOKUP("D_"&amp;$E2160,[1]Facilities!$A:$BB,2,FALSE)</f>
        <v>D_USA60099_63296</v>
      </c>
      <c r="I2160" s="1" t="str">
        <f>VLOOKUP("D_"&amp;$E2160,[1]Facilities!$A:$BB,34,FALSE)</f>
        <v>Full Service</v>
      </c>
      <c r="J2160" s="1" t="str">
        <f>VLOOKUP("D_"&amp;$E2160,[1]Facilities!$A:$BB,36,FALSE)</f>
        <v>NO</v>
      </c>
      <c r="K2160" s="1" t="str">
        <f t="shared" si="103"/>
        <v>D_USA60099_63296</v>
      </c>
      <c r="L2160" s="1" t="str">
        <f>VLOOKUP("D_"&amp;RIGHT($K2160,5),[1]Facilities!$A:$BB,34,FALSE)</f>
        <v>Full Service</v>
      </c>
      <c r="M2160" s="1" t="str">
        <f>VLOOKUP("D_"&amp;RIGHT($K2160,5),[1]Facilities!$A:$BB,36,FALSE)</f>
        <v>NO</v>
      </c>
      <c r="N2160" s="1" t="str">
        <f t="shared" si="104"/>
        <v>D_USA60099_63296</v>
      </c>
    </row>
    <row r="2161" spans="1:14">
      <c r="A2161" s="1" t="str">
        <f t="shared" si="102"/>
        <v>R_43691</v>
      </c>
      <c r="B2161" s="1" t="s">
        <v>1804</v>
      </c>
      <c r="C2161" s="1">
        <v>43691</v>
      </c>
      <c r="D2161" s="1" t="s">
        <v>788</v>
      </c>
      <c r="E2161" s="1">
        <v>56720</v>
      </c>
      <c r="F2161" s="1" t="s">
        <v>570</v>
      </c>
      <c r="G2161" s="1" t="str">
        <f>IF(B2161="Issue",VLOOKUP(A2161,[1]Customers!$A:$B,2,FALSE),VLOOKUP(A2161,[1]Facilities!$A:$B,2,FALSE))</f>
        <v>R_USA42164_43691</v>
      </c>
      <c r="H2161" s="1" t="str">
        <f>VLOOKUP("D_"&amp;$E2161,[1]Facilities!$A:$BB,2,FALSE)</f>
        <v>D_USA46235_56720</v>
      </c>
      <c r="I2161" s="1" t="str">
        <f>VLOOKUP("D_"&amp;$E2161,[1]Facilities!$A:$BB,34,FALSE)</f>
        <v>Full Service</v>
      </c>
      <c r="J2161" s="1" t="str">
        <f>VLOOKUP("D_"&amp;$E2161,[1]Facilities!$A:$BB,36,FALSE)</f>
        <v>NO</v>
      </c>
      <c r="K2161" s="1" t="str">
        <f t="shared" si="103"/>
        <v>D_USA46235_56720</v>
      </c>
      <c r="L2161" s="1" t="str">
        <f>VLOOKUP("D_"&amp;RIGHT($K2161,5),[1]Facilities!$A:$BB,34,FALSE)</f>
        <v>Full Service</v>
      </c>
      <c r="M2161" s="1" t="str">
        <f>VLOOKUP("D_"&amp;RIGHT($K2161,5),[1]Facilities!$A:$BB,36,FALSE)</f>
        <v>NO</v>
      </c>
      <c r="N2161" s="1" t="str">
        <f t="shared" si="104"/>
        <v>D_USA46235_56720</v>
      </c>
    </row>
    <row r="2162" spans="1:14">
      <c r="A2162" s="1" t="str">
        <f t="shared" si="102"/>
        <v>R_55972</v>
      </c>
      <c r="B2162" s="1" t="s">
        <v>1804</v>
      </c>
      <c r="C2162" s="1">
        <v>55972</v>
      </c>
      <c r="D2162" s="1" t="s">
        <v>779</v>
      </c>
      <c r="E2162" s="1">
        <v>50843</v>
      </c>
      <c r="F2162" s="1" t="s">
        <v>576</v>
      </c>
      <c r="G2162" s="1" t="str">
        <f>IF(B2162="Issue",VLOOKUP(A2162,[1]Customers!$A:$B,2,FALSE),VLOOKUP(A2162,[1]Facilities!$A:$B,2,FALSE))</f>
        <v>R_USA19507_55972</v>
      </c>
      <c r="H2162" s="1" t="str">
        <f>VLOOKUP("D_"&amp;$E2162,[1]Facilities!$A:$BB,2,FALSE)</f>
        <v>D_USA18202_50843</v>
      </c>
      <c r="I2162" s="1" t="str">
        <f>VLOOKUP("D_"&amp;$E2162,[1]Facilities!$A:$BB,34,FALSE)</f>
        <v>Full Service</v>
      </c>
      <c r="J2162" s="1" t="str">
        <f>VLOOKUP("D_"&amp;$E2162,[1]Facilities!$A:$BB,36,FALSE)</f>
        <v>NO</v>
      </c>
      <c r="K2162" s="1" t="str">
        <f t="shared" si="103"/>
        <v>D_USA18202_50843</v>
      </c>
      <c r="L2162" s="1" t="str">
        <f>VLOOKUP("D_"&amp;RIGHT($K2162,5),[1]Facilities!$A:$BB,34,FALSE)</f>
        <v>Full Service</v>
      </c>
      <c r="M2162" s="1" t="str">
        <f>VLOOKUP("D_"&amp;RIGHT($K2162,5),[1]Facilities!$A:$BB,36,FALSE)</f>
        <v>NO</v>
      </c>
      <c r="N2162" s="1" t="str">
        <f t="shared" si="104"/>
        <v>D_USA18202_50843</v>
      </c>
    </row>
    <row r="2163" spans="1:14">
      <c r="A2163" s="1" t="str">
        <f t="shared" si="102"/>
        <v>R_74408</v>
      </c>
      <c r="B2163" s="1" t="s">
        <v>1804</v>
      </c>
      <c r="C2163" s="1">
        <v>74408</v>
      </c>
      <c r="D2163" s="1" t="s">
        <v>1770</v>
      </c>
      <c r="E2163" s="1">
        <v>56720</v>
      </c>
      <c r="F2163" s="1" t="s">
        <v>570</v>
      </c>
      <c r="G2163" s="1" t="str">
        <f>IF(B2163="Issue",VLOOKUP(A2163,[1]Customers!$A:$B,2,FALSE),VLOOKUP(A2163,[1]Facilities!$A:$B,2,FALSE))</f>
        <v>R_USA41094_74408</v>
      </c>
      <c r="H2163" s="1" t="str">
        <f>VLOOKUP("D_"&amp;$E2163,[1]Facilities!$A:$BB,2,FALSE)</f>
        <v>D_USA46235_56720</v>
      </c>
      <c r="I2163" s="1" t="str">
        <f>VLOOKUP("D_"&amp;$E2163,[1]Facilities!$A:$BB,34,FALSE)</f>
        <v>Full Service</v>
      </c>
      <c r="J2163" s="1" t="str">
        <f>VLOOKUP("D_"&amp;$E2163,[1]Facilities!$A:$BB,36,FALSE)</f>
        <v>NO</v>
      </c>
      <c r="K2163" s="1" t="str">
        <f t="shared" si="103"/>
        <v>D_USA46235_56720</v>
      </c>
      <c r="L2163" s="1" t="str">
        <f>VLOOKUP("D_"&amp;RIGHT($K2163,5),[1]Facilities!$A:$BB,34,FALSE)</f>
        <v>Full Service</v>
      </c>
      <c r="M2163" s="1" t="str">
        <f>VLOOKUP("D_"&amp;RIGHT($K2163,5),[1]Facilities!$A:$BB,36,FALSE)</f>
        <v>NO</v>
      </c>
      <c r="N2163" s="1" t="str">
        <f t="shared" si="104"/>
        <v>D_USA46235_56720</v>
      </c>
    </row>
    <row r="2164" spans="1:14">
      <c r="A2164" s="1" t="str">
        <f t="shared" si="102"/>
        <v>R_69470</v>
      </c>
      <c r="B2164" s="1" t="s">
        <v>1804</v>
      </c>
      <c r="C2164" s="1">
        <v>69470</v>
      </c>
      <c r="D2164" s="1" t="s">
        <v>1440</v>
      </c>
      <c r="E2164" s="1">
        <v>70318</v>
      </c>
      <c r="F2164" s="1" t="s">
        <v>1402</v>
      </c>
      <c r="G2164" s="1" t="str">
        <f>IF(B2164="Issue",VLOOKUP(A2164,[1]Customers!$A:$B,2,FALSE),VLOOKUP(A2164,[1]Facilities!$A:$B,2,FALSE))</f>
        <v>R_USA12010_69470</v>
      </c>
      <c r="H2164" s="1" t="str">
        <f>VLOOKUP("D_"&amp;$E2164,[1]Facilities!$A:$BB,2,FALSE)</f>
        <v>D_USA12085_70318</v>
      </c>
      <c r="I2164" s="1" t="str">
        <f>VLOOKUP("D_"&amp;$E2164,[1]Facilities!$A:$BB,34,FALSE)</f>
        <v>Full Service</v>
      </c>
      <c r="J2164" s="1" t="str">
        <f>VLOOKUP("D_"&amp;$E2164,[1]Facilities!$A:$BB,36,FALSE)</f>
        <v>NO</v>
      </c>
      <c r="K2164" s="1" t="str">
        <f t="shared" si="103"/>
        <v>D_USA12085_70318</v>
      </c>
      <c r="L2164" s="1" t="str">
        <f>VLOOKUP("D_"&amp;RIGHT($K2164,5),[1]Facilities!$A:$BB,34,FALSE)</f>
        <v>Full Service</v>
      </c>
      <c r="M2164" s="1" t="str">
        <f>VLOOKUP("D_"&amp;RIGHT($K2164,5),[1]Facilities!$A:$BB,36,FALSE)</f>
        <v>NO</v>
      </c>
      <c r="N2164" s="1" t="str">
        <f t="shared" si="104"/>
        <v>D_USA12085_70318</v>
      </c>
    </row>
    <row r="2165" spans="1:14">
      <c r="A2165" s="1" t="str">
        <f t="shared" si="102"/>
        <v>R_70967</v>
      </c>
      <c r="B2165" s="1" t="s">
        <v>1804</v>
      </c>
      <c r="C2165" s="1">
        <v>70967</v>
      </c>
      <c r="D2165" s="1" t="s">
        <v>7124</v>
      </c>
      <c r="E2165" s="1">
        <v>63577</v>
      </c>
      <c r="F2165" s="1" t="s">
        <v>591</v>
      </c>
      <c r="G2165" s="1" t="str">
        <f>IF(B2165="Issue",VLOOKUP(A2165,[1]Customers!$A:$B,2,FALSE),VLOOKUP(A2165,[1]Facilities!$A:$B,2,FALSE))</f>
        <v>R_USA36105_70967</v>
      </c>
      <c r="H2165" s="1" t="str">
        <f>VLOOKUP("D_"&amp;$E2165,[1]Facilities!$A:$BB,2,FALSE)</f>
        <v>D_USA35401_63577</v>
      </c>
      <c r="I2165" s="1" t="str">
        <f>VLOOKUP("D_"&amp;$E2165,[1]Facilities!$A:$BB,34,FALSE)</f>
        <v>Full Service</v>
      </c>
      <c r="J2165" s="1" t="str">
        <f>VLOOKUP("D_"&amp;$E2165,[1]Facilities!$A:$BB,36,FALSE)</f>
        <v>NO</v>
      </c>
      <c r="K2165" s="1" t="str">
        <f t="shared" si="103"/>
        <v>D_USA35401_63577</v>
      </c>
      <c r="L2165" s="1" t="str">
        <f>VLOOKUP("D_"&amp;RIGHT($K2165,5),[1]Facilities!$A:$BB,34,FALSE)</f>
        <v>Full Service</v>
      </c>
      <c r="M2165" s="1" t="str">
        <f>VLOOKUP("D_"&amp;RIGHT($K2165,5),[1]Facilities!$A:$BB,36,FALSE)</f>
        <v>NO</v>
      </c>
      <c r="N2165" s="1" t="str">
        <f t="shared" si="104"/>
        <v>D_USA35401_63577</v>
      </c>
    </row>
    <row r="2166" spans="1:14">
      <c r="A2166" s="1" t="str">
        <f t="shared" si="102"/>
        <v>R_75867</v>
      </c>
      <c r="B2166" s="1" t="s">
        <v>1804</v>
      </c>
      <c r="C2166" s="1">
        <v>75867</v>
      </c>
      <c r="D2166" s="1" t="s">
        <v>7026</v>
      </c>
      <c r="E2166" s="1">
        <v>56720</v>
      </c>
      <c r="F2166" s="1" t="s">
        <v>570</v>
      </c>
      <c r="G2166" s="1" t="str">
        <f>IF(B2166="Issue",VLOOKUP(A2166,[1]Customers!$A:$B,2,FALSE),VLOOKUP(A2166,[1]Facilities!$A:$B,2,FALSE))</f>
        <v>R_USA42101_75867</v>
      </c>
      <c r="H2166" s="1" t="str">
        <f>VLOOKUP("D_"&amp;$E2166,[1]Facilities!$A:$BB,2,FALSE)</f>
        <v>D_USA46235_56720</v>
      </c>
      <c r="I2166" s="1" t="str">
        <f>VLOOKUP("D_"&amp;$E2166,[1]Facilities!$A:$BB,34,FALSE)</f>
        <v>Full Service</v>
      </c>
      <c r="J2166" s="1" t="str">
        <f>VLOOKUP("D_"&amp;$E2166,[1]Facilities!$A:$BB,36,FALSE)</f>
        <v>NO</v>
      </c>
      <c r="K2166" s="1" t="str">
        <f t="shared" si="103"/>
        <v>D_USA46235_56720</v>
      </c>
      <c r="L2166" s="1" t="str">
        <f>VLOOKUP("D_"&amp;RIGHT($K2166,5),[1]Facilities!$A:$BB,34,FALSE)</f>
        <v>Full Service</v>
      </c>
      <c r="M2166" s="1" t="str">
        <f>VLOOKUP("D_"&amp;RIGHT($K2166,5),[1]Facilities!$A:$BB,36,FALSE)</f>
        <v>NO</v>
      </c>
      <c r="N2166" s="1" t="str">
        <f t="shared" si="104"/>
        <v>D_USA46235_56720</v>
      </c>
    </row>
    <row r="2167" spans="1:14">
      <c r="A2167" s="1" t="str">
        <f t="shared" si="102"/>
        <v>R_69472</v>
      </c>
      <c r="B2167" s="1" t="s">
        <v>1804</v>
      </c>
      <c r="C2167" s="1">
        <v>69472</v>
      </c>
      <c r="D2167" s="1" t="s">
        <v>1441</v>
      </c>
      <c r="E2167" s="1">
        <v>66797</v>
      </c>
      <c r="F2167" s="1" t="s">
        <v>579</v>
      </c>
      <c r="G2167" s="1" t="str">
        <f>IF(B2167="Issue",VLOOKUP(A2167,[1]Customers!$A:$B,2,FALSE),VLOOKUP(A2167,[1]Facilities!$A:$B,2,FALSE))</f>
        <v>R_USA27520_69472</v>
      </c>
      <c r="H2167" s="1" t="str">
        <f>VLOOKUP("D_"&amp;$E2167,[1]Facilities!$A:$BB,2,FALSE)</f>
        <v>D_USA23234_66797</v>
      </c>
      <c r="I2167" s="1" t="str">
        <f>VLOOKUP("D_"&amp;$E2167,[1]Facilities!$A:$BB,34,FALSE)</f>
        <v>Full Service</v>
      </c>
      <c r="J2167" s="1" t="str">
        <f>VLOOKUP("D_"&amp;$E2167,[1]Facilities!$A:$BB,36,FALSE)</f>
        <v>NO</v>
      </c>
      <c r="K2167" s="1" t="str">
        <f t="shared" si="103"/>
        <v>D_USA23234_66797</v>
      </c>
      <c r="L2167" s="1" t="str">
        <f>VLOOKUP("D_"&amp;RIGHT($K2167,5),[1]Facilities!$A:$BB,34,FALSE)</f>
        <v>Full Service</v>
      </c>
      <c r="M2167" s="1" t="str">
        <f>VLOOKUP("D_"&amp;RIGHT($K2167,5),[1]Facilities!$A:$BB,36,FALSE)</f>
        <v>NO</v>
      </c>
      <c r="N2167" s="1" t="str">
        <f t="shared" si="104"/>
        <v>D_USA23234_66797</v>
      </c>
    </row>
    <row r="2168" spans="1:14">
      <c r="A2168" s="1" t="str">
        <f t="shared" si="102"/>
        <v>R_72606</v>
      </c>
      <c r="B2168" s="1" t="s">
        <v>1804</v>
      </c>
      <c r="C2168" s="1">
        <v>72606</v>
      </c>
      <c r="D2168" s="1" t="s">
        <v>1637</v>
      </c>
      <c r="E2168" s="1">
        <v>77169</v>
      </c>
      <c r="F2168" s="1" t="s">
        <v>8294</v>
      </c>
      <c r="G2168" s="1" t="str">
        <f>IF(B2168="Issue",VLOOKUP(A2168,[1]Customers!$A:$B,2,FALSE),VLOOKUP(A2168,[1]Facilities!$A:$B,2,FALSE))</f>
        <v>R_USA78218_72606</v>
      </c>
      <c r="H2168" s="1" t="str">
        <f>VLOOKUP("D_"&amp;$E2168,[1]Facilities!$A:$BB,2,FALSE)</f>
        <v>D_USA78218_77169</v>
      </c>
      <c r="I2168" s="1" t="str">
        <f>VLOOKUP("D_"&amp;$E2168,[1]Facilities!$A:$BB,34,FALSE)</f>
        <v>Full Service</v>
      </c>
      <c r="J2168" s="1" t="str">
        <f>VLOOKUP("D_"&amp;$E2168,[1]Facilities!$A:$BB,36,FALSE)</f>
        <v>NO</v>
      </c>
      <c r="K2168" s="1" t="str">
        <f t="shared" si="103"/>
        <v>D_USA78218_77169</v>
      </c>
      <c r="L2168" s="1" t="str">
        <f>VLOOKUP("D_"&amp;RIGHT($K2168,5),[1]Facilities!$A:$BB,34,FALSE)</f>
        <v>Full Service</v>
      </c>
      <c r="M2168" s="1" t="str">
        <f>VLOOKUP("D_"&amp;RIGHT($K2168,5),[1]Facilities!$A:$BB,36,FALSE)</f>
        <v>NO</v>
      </c>
      <c r="N2168" s="1" t="str">
        <f t="shared" si="104"/>
        <v>D_USA78218_77169</v>
      </c>
    </row>
    <row r="2169" spans="1:14">
      <c r="A2169" s="1" t="str">
        <f t="shared" si="102"/>
        <v>R_70860</v>
      </c>
      <c r="B2169" s="1" t="s">
        <v>1804</v>
      </c>
      <c r="C2169" s="1">
        <v>70860</v>
      </c>
      <c r="D2169" s="1" t="s">
        <v>1739</v>
      </c>
      <c r="E2169" s="1">
        <v>70497</v>
      </c>
      <c r="F2169" s="1" t="s">
        <v>1422</v>
      </c>
      <c r="G2169" s="1" t="str">
        <f>IF(B2169="Issue",VLOOKUP(A2169,[1]Customers!$A:$B,2,FALSE),VLOOKUP(A2169,[1]Facilities!$A:$B,2,FALSE))</f>
        <v>R_USA63134_70860</v>
      </c>
      <c r="H2169" s="1" t="str">
        <f>VLOOKUP("D_"&amp;$E2169,[1]Facilities!$A:$BB,2,FALSE)</f>
        <v>D_USA63042_70497</v>
      </c>
      <c r="I2169" s="1" t="str">
        <f>VLOOKUP("D_"&amp;$E2169,[1]Facilities!$A:$BB,34,FALSE)</f>
        <v>Full Service</v>
      </c>
      <c r="J2169" s="1" t="str">
        <f>VLOOKUP("D_"&amp;$E2169,[1]Facilities!$A:$BB,36,FALSE)</f>
        <v>NO</v>
      </c>
      <c r="K2169" s="1" t="str">
        <f t="shared" si="103"/>
        <v>D_USA63042_70497</v>
      </c>
      <c r="L2169" s="1" t="str">
        <f>VLOOKUP("D_"&amp;RIGHT($K2169,5),[1]Facilities!$A:$BB,34,FALSE)</f>
        <v>Full Service</v>
      </c>
      <c r="M2169" s="1" t="str">
        <f>VLOOKUP("D_"&amp;RIGHT($K2169,5),[1]Facilities!$A:$BB,36,FALSE)</f>
        <v>NO</v>
      </c>
      <c r="N2169" s="1" t="str">
        <f t="shared" si="104"/>
        <v>D_USA63042_70497</v>
      </c>
    </row>
    <row r="2170" spans="1:14">
      <c r="A2170" s="1" t="str">
        <f t="shared" si="102"/>
        <v>R_74278</v>
      </c>
      <c r="B2170" s="1" t="s">
        <v>1804</v>
      </c>
      <c r="C2170" s="1">
        <v>74278</v>
      </c>
      <c r="D2170" s="1" t="s">
        <v>1780</v>
      </c>
      <c r="E2170" s="1">
        <v>45195</v>
      </c>
      <c r="F2170" s="1" t="s">
        <v>580</v>
      </c>
      <c r="G2170" s="1" t="str">
        <f>IF(B2170="Issue",VLOOKUP(A2170,[1]Customers!$A:$B,2,FALSE),VLOOKUP(A2170,[1]Facilities!$A:$B,2,FALSE))</f>
        <v>R_USA95691_74278</v>
      </c>
      <c r="H2170" s="1" t="str">
        <f>VLOOKUP("D_"&amp;$E2170,[1]Facilities!$A:$BB,2,FALSE)</f>
        <v>D_USA95304_45195</v>
      </c>
      <c r="I2170" s="1" t="str">
        <f>VLOOKUP("D_"&amp;$E2170,[1]Facilities!$A:$BB,34,FALSE)</f>
        <v>Full Service</v>
      </c>
      <c r="J2170" s="1" t="str">
        <f>VLOOKUP("D_"&amp;$E2170,[1]Facilities!$A:$BB,36,FALSE)</f>
        <v>NO</v>
      </c>
      <c r="K2170" s="1" t="str">
        <f t="shared" si="103"/>
        <v>D_USA95304_45195</v>
      </c>
      <c r="L2170" s="1" t="str">
        <f>VLOOKUP("D_"&amp;RIGHT($K2170,5),[1]Facilities!$A:$BB,34,FALSE)</f>
        <v>Full Service</v>
      </c>
      <c r="M2170" s="1" t="str">
        <f>VLOOKUP("D_"&amp;RIGHT($K2170,5),[1]Facilities!$A:$BB,36,FALSE)</f>
        <v>NO</v>
      </c>
      <c r="N2170" s="1" t="str">
        <f t="shared" si="104"/>
        <v>D_USA95304_45195</v>
      </c>
    </row>
    <row r="2171" spans="1:14">
      <c r="A2171" s="1" t="str">
        <f t="shared" si="102"/>
        <v>R_69471</v>
      </c>
      <c r="B2171" s="1" t="s">
        <v>1804</v>
      </c>
      <c r="C2171" s="1">
        <v>69471</v>
      </c>
      <c r="D2171" s="1" t="s">
        <v>8222</v>
      </c>
      <c r="E2171" s="1">
        <v>63875</v>
      </c>
      <c r="F2171" s="1" t="s">
        <v>587</v>
      </c>
      <c r="G2171" s="1" t="str">
        <f>IF(B2171="Issue",VLOOKUP(A2171,[1]Customers!$A:$B,2,FALSE),VLOOKUP(A2171,[1]Facilities!$A:$B,2,FALSE))</f>
        <v>R_USA30316_69471</v>
      </c>
      <c r="H2171" s="1" t="str">
        <f>VLOOKUP("D_"&amp;$E2171,[1]Facilities!$A:$BB,2,FALSE)</f>
        <v>D_USA30336_63875</v>
      </c>
      <c r="I2171" s="1" t="str">
        <f>VLOOKUP("D_"&amp;$E2171,[1]Facilities!$A:$BB,34,FALSE)</f>
        <v>Full Service</v>
      </c>
      <c r="J2171" s="1" t="str">
        <f>VLOOKUP("D_"&amp;$E2171,[1]Facilities!$A:$BB,36,FALSE)</f>
        <v>NO</v>
      </c>
      <c r="K2171" s="1" t="str">
        <f t="shared" si="103"/>
        <v>D_USA30336_63875</v>
      </c>
      <c r="L2171" s="1" t="str">
        <f>VLOOKUP("D_"&amp;RIGHT($K2171,5),[1]Facilities!$A:$BB,34,FALSE)</f>
        <v>Full Service</v>
      </c>
      <c r="M2171" s="1" t="str">
        <f>VLOOKUP("D_"&amp;RIGHT($K2171,5),[1]Facilities!$A:$BB,36,FALSE)</f>
        <v>NO</v>
      </c>
      <c r="N2171" s="1" t="str">
        <f t="shared" si="104"/>
        <v>D_USA30336_63875</v>
      </c>
    </row>
    <row r="2172" spans="1:14">
      <c r="A2172" s="1" t="str">
        <f t="shared" si="102"/>
        <v>R_40174</v>
      </c>
      <c r="B2172" s="1" t="s">
        <v>1804</v>
      </c>
      <c r="C2172" s="1">
        <v>40174</v>
      </c>
      <c r="D2172" s="1" t="s">
        <v>8223</v>
      </c>
      <c r="E2172" s="1">
        <v>42677</v>
      </c>
      <c r="F2172" s="1" t="s">
        <v>569</v>
      </c>
      <c r="G2172" s="1" t="str">
        <f>IF(B2172="Issue",VLOOKUP(A2172,[1]Customers!$A:$B,2,FALSE),VLOOKUP(A2172,[1]Facilities!$A:$B,2,FALSE))</f>
        <v>R_USA68008_40174</v>
      </c>
      <c r="H2172" s="1" t="str">
        <f>VLOOKUP("D_"&amp;$E2172,[1]Facilities!$A:$BB,2,FALSE)</f>
        <v>D_USA50313_42677</v>
      </c>
      <c r="I2172" s="1" t="str">
        <f>VLOOKUP("D_"&amp;$E2172,[1]Facilities!$A:$BB,34,FALSE)</f>
        <v>Full Service</v>
      </c>
      <c r="J2172" s="1" t="str">
        <f>VLOOKUP("D_"&amp;$E2172,[1]Facilities!$A:$BB,36,FALSE)</f>
        <v>NO</v>
      </c>
      <c r="K2172" s="1" t="str">
        <f t="shared" si="103"/>
        <v>D_USA50313_42677</v>
      </c>
      <c r="L2172" s="1" t="str">
        <f>VLOOKUP("D_"&amp;RIGHT($K2172,5),[1]Facilities!$A:$BB,34,FALSE)</f>
        <v>Full Service</v>
      </c>
      <c r="M2172" s="1" t="str">
        <f>VLOOKUP("D_"&amp;RIGHT($K2172,5),[1]Facilities!$A:$BB,36,FALSE)</f>
        <v>NO</v>
      </c>
      <c r="N2172" s="1" t="str">
        <f t="shared" si="104"/>
        <v>D_USA50313_42677</v>
      </c>
    </row>
    <row r="2173" spans="1:14">
      <c r="A2173" s="1" t="str">
        <f t="shared" si="102"/>
        <v>R_42390</v>
      </c>
      <c r="B2173" s="1" t="s">
        <v>1804</v>
      </c>
      <c r="C2173" s="1">
        <v>42390</v>
      </c>
      <c r="D2173" s="1" t="s">
        <v>803</v>
      </c>
      <c r="E2173" s="1">
        <v>50843</v>
      </c>
      <c r="F2173" s="1" t="s">
        <v>576</v>
      </c>
      <c r="G2173" s="1" t="str">
        <f>IF(B2173="Issue",VLOOKUP(A2173,[1]Customers!$A:$B,2,FALSE),VLOOKUP(A2173,[1]Facilities!$A:$B,2,FALSE))</f>
        <v>R_USA22630_42390</v>
      </c>
      <c r="H2173" s="1" t="str">
        <f>VLOOKUP("D_"&amp;$E2173,[1]Facilities!$A:$BB,2,FALSE)</f>
        <v>D_USA18202_50843</v>
      </c>
      <c r="I2173" s="1" t="str">
        <f>VLOOKUP("D_"&amp;$E2173,[1]Facilities!$A:$BB,34,FALSE)</f>
        <v>Full Service</v>
      </c>
      <c r="J2173" s="1" t="str">
        <f>VLOOKUP("D_"&amp;$E2173,[1]Facilities!$A:$BB,36,FALSE)</f>
        <v>NO</v>
      </c>
      <c r="K2173" s="1" t="str">
        <f t="shared" si="103"/>
        <v>D_USA18202_50843</v>
      </c>
      <c r="L2173" s="1" t="str">
        <f>VLOOKUP("D_"&amp;RIGHT($K2173,5),[1]Facilities!$A:$BB,34,FALSE)</f>
        <v>Full Service</v>
      </c>
      <c r="M2173" s="1" t="str">
        <f>VLOOKUP("D_"&amp;RIGHT($K2173,5),[1]Facilities!$A:$BB,36,FALSE)</f>
        <v>NO</v>
      </c>
      <c r="N2173" s="1" t="str">
        <f t="shared" si="104"/>
        <v>D_USA18202_50843</v>
      </c>
    </row>
    <row r="2174" spans="1:14">
      <c r="A2174" s="1" t="str">
        <f t="shared" si="102"/>
        <v>R_50174</v>
      </c>
      <c r="B2174" s="1" t="s">
        <v>1804</v>
      </c>
      <c r="C2174" s="1">
        <v>50174</v>
      </c>
      <c r="D2174" s="1" t="s">
        <v>801</v>
      </c>
      <c r="E2174" s="1">
        <v>56720</v>
      </c>
      <c r="F2174" s="1" t="s">
        <v>570</v>
      </c>
      <c r="G2174" s="1" t="str">
        <f>IF(B2174="Issue",VLOOKUP(A2174,[1]Customers!$A:$B,2,FALSE),VLOOKUP(A2174,[1]Facilities!$A:$B,2,FALSE))</f>
        <v>R_USA46705_50174</v>
      </c>
      <c r="H2174" s="1" t="str">
        <f>VLOOKUP("D_"&amp;$E2174,[1]Facilities!$A:$BB,2,FALSE)</f>
        <v>D_USA46235_56720</v>
      </c>
      <c r="I2174" s="1" t="str">
        <f>VLOOKUP("D_"&amp;$E2174,[1]Facilities!$A:$BB,34,FALSE)</f>
        <v>Full Service</v>
      </c>
      <c r="J2174" s="1" t="str">
        <f>VLOOKUP("D_"&amp;$E2174,[1]Facilities!$A:$BB,36,FALSE)</f>
        <v>NO</v>
      </c>
      <c r="K2174" s="1" t="str">
        <f t="shared" si="103"/>
        <v>D_USA46235_56720</v>
      </c>
      <c r="L2174" s="1" t="str">
        <f>VLOOKUP("D_"&amp;RIGHT($K2174,5),[1]Facilities!$A:$BB,34,FALSE)</f>
        <v>Full Service</v>
      </c>
      <c r="M2174" s="1" t="str">
        <f>VLOOKUP("D_"&amp;RIGHT($K2174,5),[1]Facilities!$A:$BB,36,FALSE)</f>
        <v>NO</v>
      </c>
      <c r="N2174" s="1" t="str">
        <f t="shared" si="104"/>
        <v>D_USA46235_56720</v>
      </c>
    </row>
    <row r="2175" spans="1:14">
      <c r="A2175" s="1" t="str">
        <f t="shared" si="102"/>
        <v>R_43260</v>
      </c>
      <c r="B2175" s="1" t="s">
        <v>1804</v>
      </c>
      <c r="C2175" s="1">
        <v>43260</v>
      </c>
      <c r="D2175" s="1" t="s">
        <v>805</v>
      </c>
      <c r="E2175" s="1">
        <v>75256</v>
      </c>
      <c r="F2175" s="1" t="s">
        <v>1732</v>
      </c>
      <c r="G2175" s="1" t="str">
        <f>IF(B2175="Issue",VLOOKUP(A2175,[1]Customers!$A:$B,2,FALSE),VLOOKUP(A2175,[1]Facilities!$A:$B,2,FALSE))</f>
        <v>R_USA32448_43260</v>
      </c>
      <c r="H2175" s="1" t="str">
        <f>VLOOKUP("D_"&amp;$E2175,[1]Facilities!$A:$BB,2,FALSE)</f>
        <v>D_USA32254_75256</v>
      </c>
      <c r="I2175" s="1" t="str">
        <f>VLOOKUP("D_"&amp;$E2175,[1]Facilities!$A:$BB,34,FALSE)</f>
        <v>Full Service</v>
      </c>
      <c r="J2175" s="1" t="str">
        <f>VLOOKUP("D_"&amp;$E2175,[1]Facilities!$A:$BB,36,FALSE)</f>
        <v>NO</v>
      </c>
      <c r="K2175" s="1" t="str">
        <f t="shared" si="103"/>
        <v>D_USA32254_75256</v>
      </c>
      <c r="L2175" s="1" t="str">
        <f>VLOOKUP("D_"&amp;RIGHT($K2175,5),[1]Facilities!$A:$BB,34,FALSE)</f>
        <v>Full Service</v>
      </c>
      <c r="M2175" s="1" t="str">
        <f>VLOOKUP("D_"&amp;RIGHT($K2175,5),[1]Facilities!$A:$BB,36,FALSE)</f>
        <v>NO</v>
      </c>
      <c r="N2175" s="1" t="str">
        <f t="shared" si="104"/>
        <v>D_USA32254_75256</v>
      </c>
    </row>
    <row r="2176" spans="1:14">
      <c r="A2176" s="1" t="str">
        <f t="shared" si="102"/>
        <v>R_42389</v>
      </c>
      <c r="B2176" s="1" t="s">
        <v>1804</v>
      </c>
      <c r="C2176" s="1">
        <v>42389</v>
      </c>
      <c r="D2176" s="1" t="s">
        <v>802</v>
      </c>
      <c r="E2176" s="1">
        <v>67095</v>
      </c>
      <c r="F2176" s="1" t="s">
        <v>584</v>
      </c>
      <c r="G2176" s="1" t="str">
        <f>IF(B2176="Issue",VLOOKUP(A2176,[1]Customers!$A:$B,2,FALSE),VLOOKUP(A2176,[1]Facilities!$A:$B,2,FALSE))</f>
        <v>R_USA73533_42389</v>
      </c>
      <c r="H2176" s="1" t="str">
        <f>VLOOKUP("D_"&amp;$E2176,[1]Facilities!$A:$BB,2,FALSE)</f>
        <v>D_USA75212_67095</v>
      </c>
      <c r="I2176" s="1" t="str">
        <f>VLOOKUP("D_"&amp;$E2176,[1]Facilities!$A:$BB,34,FALSE)</f>
        <v>Full Service</v>
      </c>
      <c r="J2176" s="1" t="str">
        <f>VLOOKUP("D_"&amp;$E2176,[1]Facilities!$A:$BB,36,FALSE)</f>
        <v>NO</v>
      </c>
      <c r="K2176" s="1" t="str">
        <f t="shared" si="103"/>
        <v>D_USA75212_67095</v>
      </c>
      <c r="L2176" s="1" t="str">
        <f>VLOOKUP("D_"&amp;RIGHT($K2176,5),[1]Facilities!$A:$BB,34,FALSE)</f>
        <v>Full Service</v>
      </c>
      <c r="M2176" s="1" t="str">
        <f>VLOOKUP("D_"&amp;RIGHT($K2176,5),[1]Facilities!$A:$BB,36,FALSE)</f>
        <v>NO</v>
      </c>
      <c r="N2176" s="1" t="str">
        <f t="shared" si="104"/>
        <v>D_USA75212_67095</v>
      </c>
    </row>
    <row r="2177" spans="1:14">
      <c r="A2177" s="1" t="str">
        <f t="shared" si="102"/>
        <v>R_42388</v>
      </c>
      <c r="B2177" s="1" t="s">
        <v>1804</v>
      </c>
      <c r="C2177" s="1">
        <v>42388</v>
      </c>
      <c r="D2177" s="1" t="s">
        <v>7705</v>
      </c>
      <c r="E2177" s="1">
        <v>67095</v>
      </c>
      <c r="F2177" s="1" t="s">
        <v>584</v>
      </c>
      <c r="G2177" s="1" t="str">
        <f>IF(B2177="Issue",VLOOKUP(A2177,[1]Customers!$A:$B,2,FALSE),VLOOKUP(A2177,[1]Facilities!$A:$B,2,FALSE))</f>
        <v>R_USA79766_42388</v>
      </c>
      <c r="H2177" s="1" t="str">
        <f>VLOOKUP("D_"&amp;$E2177,[1]Facilities!$A:$BB,2,FALSE)</f>
        <v>D_USA75212_67095</v>
      </c>
      <c r="I2177" s="1" t="str">
        <f>VLOOKUP("D_"&amp;$E2177,[1]Facilities!$A:$BB,34,FALSE)</f>
        <v>Full Service</v>
      </c>
      <c r="J2177" s="1" t="str">
        <f>VLOOKUP("D_"&amp;$E2177,[1]Facilities!$A:$BB,36,FALSE)</f>
        <v>NO</v>
      </c>
      <c r="K2177" s="1" t="str">
        <f t="shared" si="103"/>
        <v>D_USA75212_67095</v>
      </c>
      <c r="L2177" s="1" t="str">
        <f>VLOOKUP("D_"&amp;RIGHT($K2177,5),[1]Facilities!$A:$BB,34,FALSE)</f>
        <v>Full Service</v>
      </c>
      <c r="M2177" s="1" t="str">
        <f>VLOOKUP("D_"&amp;RIGHT($K2177,5),[1]Facilities!$A:$BB,36,FALSE)</f>
        <v>NO</v>
      </c>
      <c r="N2177" s="1" t="str">
        <f t="shared" si="104"/>
        <v>D_USA75212_67095</v>
      </c>
    </row>
    <row r="2178" spans="1:14">
      <c r="A2178" s="1" t="str">
        <f t="shared" si="102"/>
        <v>R_42387</v>
      </c>
      <c r="B2178" s="1" t="s">
        <v>1804</v>
      </c>
      <c r="C2178" s="1">
        <v>42387</v>
      </c>
      <c r="D2178" s="1" t="s">
        <v>807</v>
      </c>
      <c r="E2178" s="1">
        <v>61930</v>
      </c>
      <c r="F2178" s="1" t="s">
        <v>1235</v>
      </c>
      <c r="G2178" s="1" t="str">
        <f>IF(B2178="Issue",VLOOKUP(A2178,[1]Customers!$A:$B,2,FALSE),VLOOKUP(A2178,[1]Facilities!$A:$B,2,FALSE))</f>
        <v>R_USA40351_42387</v>
      </c>
      <c r="H2178" s="1" t="str">
        <f>VLOOKUP("D_"&amp;$E2178,[1]Facilities!$A:$BB,2,FALSE)</f>
        <v>D_USA43228_61930</v>
      </c>
      <c r="I2178" s="1" t="str">
        <f>VLOOKUP("D_"&amp;$E2178,[1]Facilities!$A:$BB,34,FALSE)</f>
        <v>Full Service</v>
      </c>
      <c r="J2178" s="1" t="str">
        <f>VLOOKUP("D_"&amp;$E2178,[1]Facilities!$A:$BB,36,FALSE)</f>
        <v>NO</v>
      </c>
      <c r="K2178" s="1" t="str">
        <f t="shared" si="103"/>
        <v>D_USA43228_61930</v>
      </c>
      <c r="L2178" s="1" t="str">
        <f>VLOOKUP("D_"&amp;RIGHT($K2178,5),[1]Facilities!$A:$BB,34,FALSE)</f>
        <v>Full Service</v>
      </c>
      <c r="M2178" s="1" t="str">
        <f>VLOOKUP("D_"&amp;RIGHT($K2178,5),[1]Facilities!$A:$BB,36,FALSE)</f>
        <v>NO</v>
      </c>
      <c r="N2178" s="1" t="str">
        <f t="shared" si="104"/>
        <v>D_USA43228_61930</v>
      </c>
    </row>
    <row r="2179" spans="1:14">
      <c r="A2179" s="1" t="str">
        <f t="shared" si="102"/>
        <v>R_53754</v>
      </c>
      <c r="B2179" s="1" t="s">
        <v>1804</v>
      </c>
      <c r="C2179" s="1">
        <v>53754</v>
      </c>
      <c r="D2179" s="1" t="s">
        <v>809</v>
      </c>
      <c r="E2179" s="1">
        <v>46494</v>
      </c>
      <c r="F2179" s="1" t="s">
        <v>590</v>
      </c>
      <c r="G2179" s="1" t="str">
        <f>IF(B2179="Issue",VLOOKUP(A2179,[1]Customers!$A:$B,2,FALSE),VLOOKUP(A2179,[1]Facilities!$A:$B,2,FALSE))</f>
        <v>R_USA84790_53754</v>
      </c>
      <c r="H2179" s="1" t="str">
        <f>VLOOKUP("D_"&amp;$E2179,[1]Facilities!$A:$BB,2,FALSE)</f>
        <v>D_USA89115_46494</v>
      </c>
      <c r="I2179" s="1" t="str">
        <f>VLOOKUP("D_"&amp;$E2179,[1]Facilities!$A:$BB,34,FALSE)</f>
        <v>Full Service</v>
      </c>
      <c r="J2179" s="1" t="str">
        <f>VLOOKUP("D_"&amp;$E2179,[1]Facilities!$A:$BB,36,FALSE)</f>
        <v>NO</v>
      </c>
      <c r="K2179" s="1" t="str">
        <f t="shared" si="103"/>
        <v>D_USA89115_46494</v>
      </c>
      <c r="L2179" s="1" t="str">
        <f>VLOOKUP("D_"&amp;RIGHT($K2179,5),[1]Facilities!$A:$BB,34,FALSE)</f>
        <v>Full Service</v>
      </c>
      <c r="M2179" s="1" t="str">
        <f>VLOOKUP("D_"&amp;RIGHT($K2179,5),[1]Facilities!$A:$BB,36,FALSE)</f>
        <v>NO</v>
      </c>
      <c r="N2179" s="1" t="str">
        <f t="shared" si="104"/>
        <v>D_USA89115_46494</v>
      </c>
    </row>
    <row r="2180" spans="1:14">
      <c r="A2180" s="1" t="str">
        <f t="shared" ref="A2180:A2243" si="105">LEFT(B2180,1)&amp;"_"&amp;C2180</f>
        <v>R_42384</v>
      </c>
      <c r="B2180" s="1" t="s">
        <v>1804</v>
      </c>
      <c r="C2180" s="1">
        <v>42384</v>
      </c>
      <c r="D2180" s="1" t="s">
        <v>804</v>
      </c>
      <c r="E2180" s="1">
        <v>42677</v>
      </c>
      <c r="F2180" s="1" t="s">
        <v>569</v>
      </c>
      <c r="G2180" s="1" t="str">
        <f>IF(B2180="Issue",VLOOKUP(A2180,[1]Customers!$A:$B,2,FALSE),VLOOKUP(A2180,[1]Facilities!$A:$B,2,FALSE))</f>
        <v>R_USA52060_42384</v>
      </c>
      <c r="H2180" s="1" t="str">
        <f>VLOOKUP("D_"&amp;$E2180,[1]Facilities!$A:$BB,2,FALSE)</f>
        <v>D_USA50313_42677</v>
      </c>
      <c r="I2180" s="1" t="str">
        <f>VLOOKUP("D_"&amp;$E2180,[1]Facilities!$A:$BB,34,FALSE)</f>
        <v>Full Service</v>
      </c>
      <c r="J2180" s="1" t="str">
        <f>VLOOKUP("D_"&amp;$E2180,[1]Facilities!$A:$BB,36,FALSE)</f>
        <v>NO</v>
      </c>
      <c r="K2180" s="1" t="str">
        <f t="shared" ref="K2180:K2243" si="106">H2180</f>
        <v>D_USA50313_42677</v>
      </c>
      <c r="L2180" s="1" t="str">
        <f>VLOOKUP("D_"&amp;RIGHT($K2180,5),[1]Facilities!$A:$BB,34,FALSE)</f>
        <v>Full Service</v>
      </c>
      <c r="M2180" s="1" t="str">
        <f>VLOOKUP("D_"&amp;RIGHT($K2180,5),[1]Facilities!$A:$BB,36,FALSE)</f>
        <v>NO</v>
      </c>
      <c r="N2180" s="1" t="str">
        <f t="shared" ref="N2180:N2243" si="107">K2180</f>
        <v>D_USA50313_42677</v>
      </c>
    </row>
    <row r="2181" spans="1:14">
      <c r="A2181" s="1" t="str">
        <f t="shared" si="105"/>
        <v>R_46277</v>
      </c>
      <c r="B2181" s="1" t="s">
        <v>1804</v>
      </c>
      <c r="C2181" s="1">
        <v>46277</v>
      </c>
      <c r="D2181" s="1" t="s">
        <v>791</v>
      </c>
      <c r="E2181" s="1">
        <v>50843</v>
      </c>
      <c r="F2181" s="1" t="s">
        <v>576</v>
      </c>
      <c r="G2181" s="1" t="str">
        <f>IF(B2181="Issue",VLOOKUP(A2181,[1]Customers!$A:$B,2,FALSE),VLOOKUP(A2181,[1]Facilities!$A:$B,2,FALSE))</f>
        <v>R_USA18603_46277</v>
      </c>
      <c r="H2181" s="1" t="str">
        <f>VLOOKUP("D_"&amp;$E2181,[1]Facilities!$A:$BB,2,FALSE)</f>
        <v>D_USA18202_50843</v>
      </c>
      <c r="I2181" s="1" t="str">
        <f>VLOOKUP("D_"&amp;$E2181,[1]Facilities!$A:$BB,34,FALSE)</f>
        <v>Full Service</v>
      </c>
      <c r="J2181" s="1" t="str">
        <f>VLOOKUP("D_"&amp;$E2181,[1]Facilities!$A:$BB,36,FALSE)</f>
        <v>NO</v>
      </c>
      <c r="K2181" s="1" t="str">
        <f t="shared" si="106"/>
        <v>D_USA18202_50843</v>
      </c>
      <c r="L2181" s="1" t="str">
        <f>VLOOKUP("D_"&amp;RIGHT($K2181,5),[1]Facilities!$A:$BB,34,FALSE)</f>
        <v>Full Service</v>
      </c>
      <c r="M2181" s="1" t="str">
        <f>VLOOKUP("D_"&amp;RIGHT($K2181,5),[1]Facilities!$A:$BB,36,FALSE)</f>
        <v>NO</v>
      </c>
      <c r="N2181" s="1" t="str">
        <f t="shared" si="107"/>
        <v>D_USA18202_50843</v>
      </c>
    </row>
    <row r="2182" spans="1:14">
      <c r="A2182" s="1" t="str">
        <f t="shared" si="105"/>
        <v>R_43777</v>
      </c>
      <c r="B2182" s="1" t="s">
        <v>1804</v>
      </c>
      <c r="C2182" s="1">
        <v>43777</v>
      </c>
      <c r="D2182" s="1" t="s">
        <v>808</v>
      </c>
      <c r="E2182" s="1">
        <v>70318</v>
      </c>
      <c r="F2182" s="1" t="s">
        <v>1402</v>
      </c>
      <c r="G2182" s="1" t="str">
        <f>IF(B2182="Issue",VLOOKUP(A2182,[1]Customers!$A:$B,2,FALSE),VLOOKUP(A2182,[1]Facilities!$A:$B,2,FALSE))</f>
        <v>R_USA13441_43777</v>
      </c>
      <c r="H2182" s="1" t="str">
        <f>VLOOKUP("D_"&amp;$E2182,[1]Facilities!$A:$BB,2,FALSE)</f>
        <v>D_USA12085_70318</v>
      </c>
      <c r="I2182" s="1" t="str">
        <f>VLOOKUP("D_"&amp;$E2182,[1]Facilities!$A:$BB,34,FALSE)</f>
        <v>Full Service</v>
      </c>
      <c r="J2182" s="1" t="str">
        <f>VLOOKUP("D_"&amp;$E2182,[1]Facilities!$A:$BB,36,FALSE)</f>
        <v>NO</v>
      </c>
      <c r="K2182" s="1" t="str">
        <f t="shared" si="106"/>
        <v>D_USA12085_70318</v>
      </c>
      <c r="L2182" s="1" t="str">
        <f>VLOOKUP("D_"&amp;RIGHT($K2182,5),[1]Facilities!$A:$BB,34,FALSE)</f>
        <v>Full Service</v>
      </c>
      <c r="M2182" s="1" t="str">
        <f>VLOOKUP("D_"&amp;RIGHT($K2182,5),[1]Facilities!$A:$BB,36,FALSE)</f>
        <v>NO</v>
      </c>
      <c r="N2182" s="1" t="str">
        <f t="shared" si="107"/>
        <v>D_USA12085_70318</v>
      </c>
    </row>
    <row r="2183" spans="1:14">
      <c r="A2183" s="1" t="str">
        <f t="shared" si="105"/>
        <v>R_67578</v>
      </c>
      <c r="B2183" s="1" t="s">
        <v>1804</v>
      </c>
      <c r="C2183" s="1">
        <v>67578</v>
      </c>
      <c r="D2183" s="1" t="s">
        <v>799</v>
      </c>
      <c r="E2183" s="1">
        <v>42677</v>
      </c>
      <c r="F2183" s="1" t="s">
        <v>569</v>
      </c>
      <c r="G2183" s="1" t="str">
        <f>IF(B2183="Issue",VLOOKUP(A2183,[1]Customers!$A:$B,2,FALSE),VLOOKUP(A2183,[1]Facilities!$A:$B,2,FALSE))</f>
        <v>R_USA64093_67578</v>
      </c>
      <c r="H2183" s="1" t="str">
        <f>VLOOKUP("D_"&amp;$E2183,[1]Facilities!$A:$BB,2,FALSE)</f>
        <v>D_USA50313_42677</v>
      </c>
      <c r="I2183" s="1" t="str">
        <f>VLOOKUP("D_"&amp;$E2183,[1]Facilities!$A:$BB,34,FALSE)</f>
        <v>Full Service</v>
      </c>
      <c r="J2183" s="1" t="str">
        <f>VLOOKUP("D_"&amp;$E2183,[1]Facilities!$A:$BB,36,FALSE)</f>
        <v>NO</v>
      </c>
      <c r="K2183" s="1" t="str">
        <f t="shared" si="106"/>
        <v>D_USA50313_42677</v>
      </c>
      <c r="L2183" s="1" t="str">
        <f>VLOOKUP("D_"&amp;RIGHT($K2183,5),[1]Facilities!$A:$BB,34,FALSE)</f>
        <v>Full Service</v>
      </c>
      <c r="M2183" s="1" t="str">
        <f>VLOOKUP("D_"&amp;RIGHT($K2183,5),[1]Facilities!$A:$BB,36,FALSE)</f>
        <v>NO</v>
      </c>
      <c r="N2183" s="1" t="str">
        <f t="shared" si="107"/>
        <v>D_USA50313_42677</v>
      </c>
    </row>
    <row r="2184" spans="1:14">
      <c r="A2184" s="1" t="str">
        <f t="shared" si="105"/>
        <v>R_69873</v>
      </c>
      <c r="B2184" s="1" t="s">
        <v>1804</v>
      </c>
      <c r="C2184" s="1">
        <v>69873</v>
      </c>
      <c r="D2184" s="1" t="s">
        <v>1383</v>
      </c>
      <c r="E2184" s="1">
        <v>61930</v>
      </c>
      <c r="F2184" s="1" t="s">
        <v>1235</v>
      </c>
      <c r="G2184" s="1" t="str">
        <f>IF(B2184="Issue",VLOOKUP(A2184,[1]Customers!$A:$B,2,FALSE),VLOOKUP(A2184,[1]Facilities!$A:$B,2,FALSE))</f>
        <v>R_USA43334_69873</v>
      </c>
      <c r="H2184" s="1" t="str">
        <f>VLOOKUP("D_"&amp;$E2184,[1]Facilities!$A:$BB,2,FALSE)</f>
        <v>D_USA43228_61930</v>
      </c>
      <c r="I2184" s="1" t="str">
        <f>VLOOKUP("D_"&amp;$E2184,[1]Facilities!$A:$BB,34,FALSE)</f>
        <v>Full Service</v>
      </c>
      <c r="J2184" s="1" t="str">
        <f>VLOOKUP("D_"&amp;$E2184,[1]Facilities!$A:$BB,36,FALSE)</f>
        <v>NO</v>
      </c>
      <c r="K2184" s="1" t="str">
        <f t="shared" si="106"/>
        <v>D_USA43228_61930</v>
      </c>
      <c r="L2184" s="1" t="str">
        <f>VLOOKUP("D_"&amp;RIGHT($K2184,5),[1]Facilities!$A:$BB,34,FALSE)</f>
        <v>Full Service</v>
      </c>
      <c r="M2184" s="1" t="str">
        <f>VLOOKUP("D_"&amp;RIGHT($K2184,5),[1]Facilities!$A:$BB,36,FALSE)</f>
        <v>NO</v>
      </c>
      <c r="N2184" s="1" t="str">
        <f t="shared" si="107"/>
        <v>D_USA43228_61930</v>
      </c>
    </row>
    <row r="2185" spans="1:14">
      <c r="A2185" s="1" t="str">
        <f t="shared" si="105"/>
        <v>R_42385</v>
      </c>
      <c r="B2185" s="1" t="s">
        <v>1804</v>
      </c>
      <c r="C2185" s="1">
        <v>42385</v>
      </c>
      <c r="D2185" s="1" t="s">
        <v>806</v>
      </c>
      <c r="E2185" s="1">
        <v>60457</v>
      </c>
      <c r="F2185" s="1" t="s">
        <v>582</v>
      </c>
      <c r="G2185" s="1" t="str">
        <f>IF(B2185="Issue",VLOOKUP(A2185,[1]Customers!$A:$B,2,FALSE),VLOOKUP(A2185,[1]Facilities!$A:$B,2,FALSE))</f>
        <v>R_USA28105_42385</v>
      </c>
      <c r="H2185" s="1" t="str">
        <f>VLOOKUP("D_"&amp;$E2185,[1]Facilities!$A:$BB,2,FALSE)</f>
        <v>D_USA29340_60457</v>
      </c>
      <c r="I2185" s="1" t="str">
        <f>VLOOKUP("D_"&amp;$E2185,[1]Facilities!$A:$BB,34,FALSE)</f>
        <v>Full Service</v>
      </c>
      <c r="J2185" s="1" t="str">
        <f>VLOOKUP("D_"&amp;$E2185,[1]Facilities!$A:$BB,36,FALSE)</f>
        <v>NO</v>
      </c>
      <c r="K2185" s="1" t="str">
        <f t="shared" si="106"/>
        <v>D_USA29340_60457</v>
      </c>
      <c r="L2185" s="1" t="str">
        <f>VLOOKUP("D_"&amp;RIGHT($K2185,5),[1]Facilities!$A:$BB,34,FALSE)</f>
        <v>Full Service</v>
      </c>
      <c r="M2185" s="1" t="str">
        <f>VLOOKUP("D_"&amp;RIGHT($K2185,5),[1]Facilities!$A:$BB,36,FALSE)</f>
        <v>NO</v>
      </c>
      <c r="N2185" s="1" t="str">
        <f t="shared" si="107"/>
        <v>D_USA29340_60457</v>
      </c>
    </row>
    <row r="2186" spans="1:14">
      <c r="A2186" s="1" t="str">
        <f t="shared" si="105"/>
        <v>R_46284</v>
      </c>
      <c r="B2186" s="1" t="s">
        <v>1804</v>
      </c>
      <c r="C2186" s="1">
        <v>46284</v>
      </c>
      <c r="D2186" s="1" t="s">
        <v>1298</v>
      </c>
      <c r="E2186" s="1">
        <v>67095</v>
      </c>
      <c r="F2186" s="1" t="s">
        <v>584</v>
      </c>
      <c r="G2186" s="1" t="str">
        <f>IF(B2186="Issue",VLOOKUP(A2186,[1]Customers!$A:$B,2,FALSE),VLOOKUP(A2186,[1]Facilities!$A:$B,2,FALSE))</f>
        <v>R_USA73448_46284</v>
      </c>
      <c r="H2186" s="1" t="str">
        <f>VLOOKUP("D_"&amp;$E2186,[1]Facilities!$A:$BB,2,FALSE)</f>
        <v>D_USA75212_67095</v>
      </c>
      <c r="I2186" s="1" t="str">
        <f>VLOOKUP("D_"&amp;$E2186,[1]Facilities!$A:$BB,34,FALSE)</f>
        <v>Full Service</v>
      </c>
      <c r="J2186" s="1" t="str">
        <f>VLOOKUP("D_"&amp;$E2186,[1]Facilities!$A:$BB,36,FALSE)</f>
        <v>NO</v>
      </c>
      <c r="K2186" s="1" t="str">
        <f t="shared" si="106"/>
        <v>D_USA75212_67095</v>
      </c>
      <c r="L2186" s="1" t="str">
        <f>VLOOKUP("D_"&amp;RIGHT($K2186,5),[1]Facilities!$A:$BB,34,FALSE)</f>
        <v>Full Service</v>
      </c>
      <c r="M2186" s="1" t="str">
        <f>VLOOKUP("D_"&amp;RIGHT($K2186,5),[1]Facilities!$A:$BB,36,FALSE)</f>
        <v>NO</v>
      </c>
      <c r="N2186" s="1" t="str">
        <f t="shared" si="107"/>
        <v>D_USA75212_67095</v>
      </c>
    </row>
    <row r="2187" spans="1:14">
      <c r="A2187" s="1" t="str">
        <f t="shared" si="105"/>
        <v>R_53781</v>
      </c>
      <c r="B2187" s="1" t="s">
        <v>1804</v>
      </c>
      <c r="C2187" s="1">
        <v>53781</v>
      </c>
      <c r="D2187" s="1" t="s">
        <v>800</v>
      </c>
      <c r="E2187" s="1">
        <v>50843</v>
      </c>
      <c r="F2187" s="1" t="s">
        <v>576</v>
      </c>
      <c r="G2187" s="1" t="str">
        <f>IF(B2187="Issue",VLOOKUP(A2187,[1]Customers!$A:$B,2,FALSE),VLOOKUP(A2187,[1]Facilities!$A:$B,2,FALSE))</f>
        <v>R_USA06095_53781</v>
      </c>
      <c r="H2187" s="1" t="str">
        <f>VLOOKUP("D_"&amp;$E2187,[1]Facilities!$A:$BB,2,FALSE)</f>
        <v>D_USA18202_50843</v>
      </c>
      <c r="I2187" s="1" t="str">
        <f>VLOOKUP("D_"&amp;$E2187,[1]Facilities!$A:$BB,34,FALSE)</f>
        <v>Full Service</v>
      </c>
      <c r="J2187" s="1" t="str">
        <f>VLOOKUP("D_"&amp;$E2187,[1]Facilities!$A:$BB,36,FALSE)</f>
        <v>NO</v>
      </c>
      <c r="K2187" s="1" t="str">
        <f t="shared" si="106"/>
        <v>D_USA18202_50843</v>
      </c>
      <c r="L2187" s="1" t="str">
        <f>VLOOKUP("D_"&amp;RIGHT($K2187,5),[1]Facilities!$A:$BB,34,FALSE)</f>
        <v>Full Service</v>
      </c>
      <c r="M2187" s="1" t="str">
        <f>VLOOKUP("D_"&amp;RIGHT($K2187,5),[1]Facilities!$A:$BB,36,FALSE)</f>
        <v>NO</v>
      </c>
      <c r="N2187" s="1" t="str">
        <f t="shared" si="107"/>
        <v>D_USA18202_50843</v>
      </c>
    </row>
    <row r="2188" spans="1:14">
      <c r="A2188" s="1" t="str">
        <f t="shared" si="105"/>
        <v>R_74087</v>
      </c>
      <c r="B2188" s="1" t="s">
        <v>1804</v>
      </c>
      <c r="C2188" s="1">
        <v>74087</v>
      </c>
      <c r="D2188" s="1" t="s">
        <v>1617</v>
      </c>
      <c r="E2188" s="1">
        <v>67095</v>
      </c>
      <c r="F2188" s="1" t="s">
        <v>584</v>
      </c>
      <c r="G2188" s="1" t="str">
        <f>IF(B2188="Issue",VLOOKUP(A2188,[1]Customers!$A:$B,2,FALSE),VLOOKUP(A2188,[1]Facilities!$A:$B,2,FALSE))</f>
        <v>R_USA77471_74087</v>
      </c>
      <c r="H2188" s="1" t="str">
        <f>VLOOKUP("D_"&amp;$E2188,[1]Facilities!$A:$BB,2,FALSE)</f>
        <v>D_USA75212_67095</v>
      </c>
      <c r="I2188" s="1" t="str">
        <f>VLOOKUP("D_"&amp;$E2188,[1]Facilities!$A:$BB,34,FALSE)</f>
        <v>Full Service</v>
      </c>
      <c r="J2188" s="1" t="str">
        <f>VLOOKUP("D_"&amp;$E2188,[1]Facilities!$A:$BB,36,FALSE)</f>
        <v>NO</v>
      </c>
      <c r="K2188" s="1" t="str">
        <f t="shared" si="106"/>
        <v>D_USA75212_67095</v>
      </c>
      <c r="L2188" s="1" t="str">
        <f>VLOOKUP("D_"&amp;RIGHT($K2188,5),[1]Facilities!$A:$BB,34,FALSE)</f>
        <v>Full Service</v>
      </c>
      <c r="M2188" s="1" t="str">
        <f>VLOOKUP("D_"&amp;RIGHT($K2188,5),[1]Facilities!$A:$BB,36,FALSE)</f>
        <v>NO</v>
      </c>
      <c r="N2188" s="1" t="str">
        <f t="shared" si="107"/>
        <v>D_USA75212_67095</v>
      </c>
    </row>
    <row r="2189" spans="1:14">
      <c r="A2189" s="1" t="str">
        <f t="shared" si="105"/>
        <v>R_61241</v>
      </c>
      <c r="B2189" s="1" t="s">
        <v>1804</v>
      </c>
      <c r="C2189" s="1">
        <v>61241</v>
      </c>
      <c r="D2189" s="1" t="s">
        <v>793</v>
      </c>
      <c r="E2189" s="1">
        <v>60457</v>
      </c>
      <c r="F2189" s="1" t="s">
        <v>582</v>
      </c>
      <c r="G2189" s="1" t="str">
        <f>IF(B2189="Issue",VLOOKUP(A2189,[1]Customers!$A:$B,2,FALSE),VLOOKUP(A2189,[1]Facilities!$A:$B,2,FALSE))</f>
        <v>R_USA29330_61241</v>
      </c>
      <c r="H2189" s="1" t="str">
        <f>VLOOKUP("D_"&amp;$E2189,[1]Facilities!$A:$BB,2,FALSE)</f>
        <v>D_USA29340_60457</v>
      </c>
      <c r="I2189" s="1" t="str">
        <f>VLOOKUP("D_"&amp;$E2189,[1]Facilities!$A:$BB,34,FALSE)</f>
        <v>Full Service</v>
      </c>
      <c r="J2189" s="1" t="str">
        <f>VLOOKUP("D_"&amp;$E2189,[1]Facilities!$A:$BB,36,FALSE)</f>
        <v>NO</v>
      </c>
      <c r="K2189" s="1" t="str">
        <f t="shared" si="106"/>
        <v>D_USA29340_60457</v>
      </c>
      <c r="L2189" s="1" t="str">
        <f>VLOOKUP("D_"&amp;RIGHT($K2189,5),[1]Facilities!$A:$BB,34,FALSE)</f>
        <v>Full Service</v>
      </c>
      <c r="M2189" s="1" t="str">
        <f>VLOOKUP("D_"&amp;RIGHT($K2189,5),[1]Facilities!$A:$BB,36,FALSE)</f>
        <v>NO</v>
      </c>
      <c r="N2189" s="1" t="str">
        <f t="shared" si="107"/>
        <v>D_USA29340_60457</v>
      </c>
    </row>
    <row r="2190" spans="1:14">
      <c r="A2190" s="1" t="str">
        <f t="shared" si="105"/>
        <v>R_46279</v>
      </c>
      <c r="B2190" s="1" t="s">
        <v>1804</v>
      </c>
      <c r="C2190" s="1">
        <v>46279</v>
      </c>
      <c r="D2190" s="1" t="s">
        <v>798</v>
      </c>
      <c r="E2190" s="1">
        <v>75256</v>
      </c>
      <c r="F2190" s="1" t="s">
        <v>1732</v>
      </c>
      <c r="G2190" s="1" t="str">
        <f>IF(B2190="Issue",VLOOKUP(A2190,[1]Customers!$A:$B,2,FALSE),VLOOKUP(A2190,[1]Facilities!$A:$B,2,FALSE))</f>
        <v>R_USA31407_46279</v>
      </c>
      <c r="H2190" s="1" t="str">
        <f>VLOOKUP("D_"&amp;$E2190,[1]Facilities!$A:$BB,2,FALSE)</f>
        <v>D_USA32254_75256</v>
      </c>
      <c r="I2190" s="1" t="str">
        <f>VLOOKUP("D_"&amp;$E2190,[1]Facilities!$A:$BB,34,FALSE)</f>
        <v>Full Service</v>
      </c>
      <c r="J2190" s="1" t="str">
        <f>VLOOKUP("D_"&amp;$E2190,[1]Facilities!$A:$BB,36,FALSE)</f>
        <v>NO</v>
      </c>
      <c r="K2190" s="1" t="str">
        <f t="shared" si="106"/>
        <v>D_USA32254_75256</v>
      </c>
      <c r="L2190" s="1" t="str">
        <f>VLOOKUP("D_"&amp;RIGHT($K2190,5),[1]Facilities!$A:$BB,34,FALSE)</f>
        <v>Full Service</v>
      </c>
      <c r="M2190" s="1" t="str">
        <f>VLOOKUP("D_"&amp;RIGHT($K2190,5),[1]Facilities!$A:$BB,36,FALSE)</f>
        <v>NO</v>
      </c>
      <c r="N2190" s="1" t="str">
        <f t="shared" si="107"/>
        <v>D_USA32254_75256</v>
      </c>
    </row>
    <row r="2191" spans="1:14">
      <c r="A2191" s="1" t="str">
        <f t="shared" si="105"/>
        <v>R_46281</v>
      </c>
      <c r="B2191" s="1" t="s">
        <v>1804</v>
      </c>
      <c r="C2191" s="1">
        <v>46281</v>
      </c>
      <c r="D2191" s="1" t="s">
        <v>794</v>
      </c>
      <c r="E2191" s="1">
        <v>56353</v>
      </c>
      <c r="F2191" s="1" t="s">
        <v>571</v>
      </c>
      <c r="G2191" s="1" t="str">
        <f>IF(B2191="Issue",VLOOKUP(A2191,[1]Customers!$A:$B,2,FALSE),VLOOKUP(A2191,[1]Facilities!$A:$B,2,FALSE))</f>
        <v>R_USA60436_46281</v>
      </c>
      <c r="H2191" s="1" t="str">
        <f>VLOOKUP("D_"&amp;$E2191,[1]Facilities!$A:$BB,2,FALSE)</f>
        <v>D_USA60633_56353</v>
      </c>
      <c r="I2191" s="1" t="str">
        <f>VLOOKUP("D_"&amp;$E2191,[1]Facilities!$A:$BB,34,FALSE)</f>
        <v>Full Service</v>
      </c>
      <c r="J2191" s="1" t="str">
        <f>VLOOKUP("D_"&amp;$E2191,[1]Facilities!$A:$BB,36,FALSE)</f>
        <v>NO</v>
      </c>
      <c r="K2191" s="1" t="str">
        <f t="shared" si="106"/>
        <v>D_USA60633_56353</v>
      </c>
      <c r="L2191" s="1" t="str">
        <f>VLOOKUP("D_"&amp;RIGHT($K2191,5),[1]Facilities!$A:$BB,34,FALSE)</f>
        <v>Full Service</v>
      </c>
      <c r="M2191" s="1" t="str">
        <f>VLOOKUP("D_"&amp;RIGHT($K2191,5),[1]Facilities!$A:$BB,36,FALSE)</f>
        <v>NO</v>
      </c>
      <c r="N2191" s="1" t="str">
        <f t="shared" si="107"/>
        <v>D_USA60633_56353</v>
      </c>
    </row>
    <row r="2192" spans="1:14">
      <c r="A2192" s="1" t="str">
        <f t="shared" si="105"/>
        <v>R_46278</v>
      </c>
      <c r="B2192" s="1" t="s">
        <v>1804</v>
      </c>
      <c r="C2192" s="1">
        <v>46278</v>
      </c>
      <c r="D2192" s="1" t="s">
        <v>792</v>
      </c>
      <c r="E2192" s="1">
        <v>66797</v>
      </c>
      <c r="F2192" s="1" t="s">
        <v>579</v>
      </c>
      <c r="G2192" s="1" t="str">
        <f>IF(B2192="Issue",VLOOKUP(A2192,[1]Customers!$A:$B,2,FALSE),VLOOKUP(A2192,[1]Facilities!$A:$B,2,FALSE))</f>
        <v>R_USA23320_46278</v>
      </c>
      <c r="H2192" s="1" t="str">
        <f>VLOOKUP("D_"&amp;$E2192,[1]Facilities!$A:$BB,2,FALSE)</f>
        <v>D_USA23234_66797</v>
      </c>
      <c r="I2192" s="1" t="str">
        <f>VLOOKUP("D_"&amp;$E2192,[1]Facilities!$A:$BB,34,FALSE)</f>
        <v>Full Service</v>
      </c>
      <c r="J2192" s="1" t="str">
        <f>VLOOKUP("D_"&amp;$E2192,[1]Facilities!$A:$BB,36,FALSE)</f>
        <v>NO</v>
      </c>
      <c r="K2192" s="1" t="str">
        <f t="shared" si="106"/>
        <v>D_USA23234_66797</v>
      </c>
      <c r="L2192" s="1" t="str">
        <f>VLOOKUP("D_"&amp;RIGHT($K2192,5),[1]Facilities!$A:$BB,34,FALSE)</f>
        <v>Full Service</v>
      </c>
      <c r="M2192" s="1" t="str">
        <f>VLOOKUP("D_"&amp;RIGHT($K2192,5),[1]Facilities!$A:$BB,36,FALSE)</f>
        <v>NO</v>
      </c>
      <c r="N2192" s="1" t="str">
        <f t="shared" si="107"/>
        <v>D_USA23234_66797</v>
      </c>
    </row>
    <row r="2193" spans="1:14">
      <c r="A2193" s="1" t="str">
        <f t="shared" si="105"/>
        <v>R_46280</v>
      </c>
      <c r="B2193" s="1" t="s">
        <v>1804</v>
      </c>
      <c r="C2193" s="1">
        <v>46280</v>
      </c>
      <c r="D2193" s="1" t="s">
        <v>7879</v>
      </c>
      <c r="E2193" s="1">
        <v>76410</v>
      </c>
      <c r="F2193" s="1" t="s">
        <v>8290</v>
      </c>
      <c r="G2193" s="1" t="str">
        <f>IF(B2193="Issue",VLOOKUP(A2193,[1]Customers!$A:$B,2,FALSE),VLOOKUP(A2193,[1]Facilities!$A:$B,2,FALSE))</f>
        <v>R_USA38654_46280</v>
      </c>
      <c r="H2193" s="1" t="str">
        <f>VLOOKUP("D_"&amp;$E2193,[1]Facilities!$A:$BB,2,FALSE)</f>
        <v>D_USA38118_76410</v>
      </c>
      <c r="I2193" s="1" t="str">
        <f>VLOOKUP("D_"&amp;$E2193,[1]Facilities!$A:$BB,34,FALSE)</f>
        <v>Full Service</v>
      </c>
      <c r="J2193" s="1" t="str">
        <f>VLOOKUP("D_"&amp;$E2193,[1]Facilities!$A:$BB,36,FALSE)</f>
        <v>NO</v>
      </c>
      <c r="K2193" s="1" t="str">
        <f t="shared" si="106"/>
        <v>D_USA38118_76410</v>
      </c>
      <c r="L2193" s="1" t="str">
        <f>VLOOKUP("D_"&amp;RIGHT($K2193,5),[1]Facilities!$A:$BB,34,FALSE)</f>
        <v>Full Service</v>
      </c>
      <c r="M2193" s="1" t="str">
        <f>VLOOKUP("D_"&amp;RIGHT($K2193,5),[1]Facilities!$A:$BB,36,FALSE)</f>
        <v>NO</v>
      </c>
      <c r="N2193" s="1" t="str">
        <f t="shared" si="107"/>
        <v>D_USA38118_76410</v>
      </c>
    </row>
    <row r="2194" spans="1:14">
      <c r="A2194" s="1" t="str">
        <f t="shared" si="105"/>
        <v>R_46283</v>
      </c>
      <c r="B2194" s="1" t="s">
        <v>1804</v>
      </c>
      <c r="C2194" s="1">
        <v>46283</v>
      </c>
      <c r="D2194" s="1" t="s">
        <v>796</v>
      </c>
      <c r="E2194" s="1">
        <v>45195</v>
      </c>
      <c r="F2194" s="1" t="s">
        <v>580</v>
      </c>
      <c r="G2194" s="1" t="str">
        <f>IF(B2194="Issue",VLOOKUP(A2194,[1]Customers!$A:$B,2,FALSE),VLOOKUP(A2194,[1]Facilities!$A:$B,2,FALSE))</f>
        <v>R_USA98642_46283</v>
      </c>
      <c r="H2194" s="1" t="str">
        <f>VLOOKUP("D_"&amp;$E2194,[1]Facilities!$A:$BB,2,FALSE)</f>
        <v>D_USA95304_45195</v>
      </c>
      <c r="I2194" s="1" t="str">
        <f>VLOOKUP("D_"&amp;$E2194,[1]Facilities!$A:$BB,34,FALSE)</f>
        <v>Full Service</v>
      </c>
      <c r="J2194" s="1" t="str">
        <f>VLOOKUP("D_"&amp;$E2194,[1]Facilities!$A:$BB,36,FALSE)</f>
        <v>NO</v>
      </c>
      <c r="K2194" s="1" t="str">
        <f t="shared" si="106"/>
        <v>D_USA95304_45195</v>
      </c>
      <c r="L2194" s="1" t="str">
        <f>VLOOKUP("D_"&amp;RIGHT($K2194,5),[1]Facilities!$A:$BB,34,FALSE)</f>
        <v>Full Service</v>
      </c>
      <c r="M2194" s="1" t="str">
        <f>VLOOKUP("D_"&amp;RIGHT($K2194,5),[1]Facilities!$A:$BB,36,FALSE)</f>
        <v>NO</v>
      </c>
      <c r="N2194" s="1" t="str">
        <f t="shared" si="107"/>
        <v>D_USA95304_45195</v>
      </c>
    </row>
    <row r="2195" spans="1:14">
      <c r="A2195" s="1" t="str">
        <f t="shared" si="105"/>
        <v>R_46285</v>
      </c>
      <c r="B2195" s="1" t="s">
        <v>1804</v>
      </c>
      <c r="C2195" s="1">
        <v>46285</v>
      </c>
      <c r="D2195" s="1" t="s">
        <v>797</v>
      </c>
      <c r="E2195" s="1">
        <v>75125</v>
      </c>
      <c r="F2195" s="1" t="s">
        <v>1675</v>
      </c>
      <c r="G2195" s="1" t="str">
        <f>IF(B2195="Issue",VLOOKUP(A2195,[1]Customers!$A:$B,2,FALSE),VLOOKUP(A2195,[1]Facilities!$A:$B,2,FALSE))</f>
        <v>R_USA92407_46285</v>
      </c>
      <c r="H2195" s="1" t="str">
        <f>VLOOKUP("D_"&amp;$E2195,[1]Facilities!$A:$BB,2,FALSE)</f>
        <v>D_USA92509_75125</v>
      </c>
      <c r="I2195" s="1" t="str">
        <f>VLOOKUP("D_"&amp;$E2195,[1]Facilities!$A:$BB,34,FALSE)</f>
        <v>Full Service</v>
      </c>
      <c r="J2195" s="1" t="str">
        <f>VLOOKUP("D_"&amp;$E2195,[1]Facilities!$A:$BB,36,FALSE)</f>
        <v>NO</v>
      </c>
      <c r="K2195" s="1" t="str">
        <f t="shared" si="106"/>
        <v>D_USA92509_75125</v>
      </c>
      <c r="L2195" s="1" t="str">
        <f>VLOOKUP("D_"&amp;RIGHT($K2195,5),[1]Facilities!$A:$BB,34,FALSE)</f>
        <v>Full Service</v>
      </c>
      <c r="M2195" s="1" t="str">
        <f>VLOOKUP("D_"&amp;RIGHT($K2195,5),[1]Facilities!$A:$BB,36,FALSE)</f>
        <v>NO</v>
      </c>
      <c r="N2195" s="1" t="str">
        <f t="shared" si="107"/>
        <v>D_USA92509_75125</v>
      </c>
    </row>
    <row r="2196" spans="1:14">
      <c r="A2196" s="1" t="str">
        <f t="shared" si="105"/>
        <v>R_74086</v>
      </c>
      <c r="B2196" s="1" t="s">
        <v>1804</v>
      </c>
      <c r="C2196" s="1">
        <v>74086</v>
      </c>
      <c r="D2196" s="1" t="s">
        <v>1618</v>
      </c>
      <c r="E2196" s="1">
        <v>59068</v>
      </c>
      <c r="F2196" s="1" t="s">
        <v>577</v>
      </c>
      <c r="G2196" s="1" t="str">
        <f>IF(B2196="Issue",VLOOKUP(A2196,[1]Customers!$A:$B,2,FALSE),VLOOKUP(A2196,[1]Facilities!$A:$B,2,FALSE))</f>
        <v>R_USA34473_74086</v>
      </c>
      <c r="H2196" s="1" t="str">
        <f>VLOOKUP("D_"&amp;$E2196,[1]Facilities!$A:$BB,2,FALSE)</f>
        <v>D_USA33815_59068</v>
      </c>
      <c r="I2196" s="1" t="str">
        <f>VLOOKUP("D_"&amp;$E2196,[1]Facilities!$A:$BB,34,FALSE)</f>
        <v>Full Service</v>
      </c>
      <c r="J2196" s="1" t="str">
        <f>VLOOKUP("D_"&amp;$E2196,[1]Facilities!$A:$BB,36,FALSE)</f>
        <v>NO</v>
      </c>
      <c r="K2196" s="1" t="str">
        <f t="shared" si="106"/>
        <v>D_USA33815_59068</v>
      </c>
      <c r="L2196" s="1" t="str">
        <f>VLOOKUP("D_"&amp;RIGHT($K2196,5),[1]Facilities!$A:$BB,34,FALSE)</f>
        <v>Full Service</v>
      </c>
      <c r="M2196" s="1" t="str">
        <f>VLOOKUP("D_"&amp;RIGHT($K2196,5),[1]Facilities!$A:$BB,36,FALSE)</f>
        <v>NO</v>
      </c>
      <c r="N2196" s="1" t="str">
        <f t="shared" si="107"/>
        <v>D_USA33815_59068</v>
      </c>
    </row>
    <row r="2197" spans="1:14">
      <c r="A2197" s="1" t="str">
        <f t="shared" si="105"/>
        <v>R_53788</v>
      </c>
      <c r="B2197" s="1" t="s">
        <v>1804</v>
      </c>
      <c r="C2197" s="1">
        <v>53788</v>
      </c>
      <c r="D2197" s="1" t="s">
        <v>795</v>
      </c>
      <c r="E2197" s="1">
        <v>78887</v>
      </c>
      <c r="F2197" s="1" t="s">
        <v>8292</v>
      </c>
      <c r="G2197" s="1" t="str">
        <f>IF(B2197="Issue",VLOOKUP(A2197,[1]Customers!$A:$B,2,FALSE),VLOOKUP(A2197,[1]Facilities!$A:$B,2,FALSE))</f>
        <v>R_CANL5R3W5_53788</v>
      </c>
      <c r="H2197" s="1" t="str">
        <f>VLOOKUP("D_"&amp;$E2197,[1]Facilities!$A:$BB,2,FALSE)</f>
        <v>D_CANL5S1L4_78887</v>
      </c>
      <c r="I2197" s="1" t="str">
        <f>VLOOKUP("D_"&amp;$E2197,[1]Facilities!$A:$BB,34,FALSE)</f>
        <v>Full Service</v>
      </c>
      <c r="J2197" s="1" t="str">
        <f>VLOOKUP("D_"&amp;$E2197,[1]Facilities!$A:$BB,36,FALSE)</f>
        <v>NO</v>
      </c>
      <c r="K2197" s="1" t="str">
        <f t="shared" si="106"/>
        <v>D_CANL5S1L4_78887</v>
      </c>
      <c r="L2197" s="1" t="str">
        <f>VLOOKUP("D_"&amp;RIGHT($K2197,5),[1]Facilities!$A:$BB,34,FALSE)</f>
        <v>Full Service</v>
      </c>
      <c r="M2197" s="1" t="str">
        <f>VLOOKUP("D_"&amp;RIGHT($K2197,5),[1]Facilities!$A:$BB,36,FALSE)</f>
        <v>NO</v>
      </c>
      <c r="N2197" s="1" t="str">
        <f t="shared" si="107"/>
        <v>D_CANL5S1L4_78887</v>
      </c>
    </row>
    <row r="2198" spans="1:14">
      <c r="A2198" s="1" t="str">
        <f t="shared" si="105"/>
        <v>R_59299</v>
      </c>
      <c r="B2198" s="1" t="s">
        <v>1804</v>
      </c>
      <c r="C2198" s="1">
        <v>59299</v>
      </c>
      <c r="D2198" s="1" t="s">
        <v>810</v>
      </c>
      <c r="E2198" s="1">
        <v>70917</v>
      </c>
      <c r="F2198" s="1" t="s">
        <v>1653</v>
      </c>
      <c r="G2198" s="1" t="str">
        <f>IF(B2198="Issue",VLOOKUP(A2198,[1]Customers!$A:$B,2,FALSE),VLOOKUP(A2198,[1]Facilities!$A:$B,2,FALSE))</f>
        <v>R_CANH4P1J3_59299</v>
      </c>
      <c r="H2198" s="1" t="str">
        <f>VLOOKUP("D_"&amp;$E2198,[1]Facilities!$A:$BB,2,FALSE)</f>
        <v>D_CANH9P1K9_70917</v>
      </c>
      <c r="I2198" s="1" t="str">
        <f>VLOOKUP("D_"&amp;$E2198,[1]Facilities!$A:$BB,34,FALSE)</f>
        <v>Full Service</v>
      </c>
      <c r="J2198" s="1" t="str">
        <f>VLOOKUP("D_"&amp;$E2198,[1]Facilities!$A:$BB,36,FALSE)</f>
        <v>NO</v>
      </c>
      <c r="K2198" s="1" t="str">
        <f t="shared" si="106"/>
        <v>D_CANH9P1K9_70917</v>
      </c>
      <c r="L2198" s="1" t="str">
        <f>VLOOKUP("D_"&amp;RIGHT($K2198,5),[1]Facilities!$A:$BB,34,FALSE)</f>
        <v>Full Service</v>
      </c>
      <c r="M2198" s="1" t="str">
        <f>VLOOKUP("D_"&amp;RIGHT($K2198,5),[1]Facilities!$A:$BB,36,FALSE)</f>
        <v>NO</v>
      </c>
      <c r="N2198" s="1" t="str">
        <f t="shared" si="107"/>
        <v>D_CANH9P1K9_70917</v>
      </c>
    </row>
    <row r="2199" spans="1:14">
      <c r="A2199" s="1" t="str">
        <f t="shared" si="105"/>
        <v>R_58866</v>
      </c>
      <c r="B2199" s="1" t="s">
        <v>1804</v>
      </c>
      <c r="C2199" s="1">
        <v>58866</v>
      </c>
      <c r="D2199" s="1" t="s">
        <v>811</v>
      </c>
      <c r="E2199" s="1">
        <v>45195</v>
      </c>
      <c r="F2199" s="1" t="s">
        <v>580</v>
      </c>
      <c r="G2199" s="1" t="str">
        <f>IF(B2199="Issue",VLOOKUP(A2199,[1]Customers!$A:$B,2,FALSE),VLOOKUP(A2199,[1]Facilities!$A:$B,2,FALSE))</f>
        <v>R_USA95503_58866</v>
      </c>
      <c r="H2199" s="1" t="str">
        <f>VLOOKUP("D_"&amp;$E2199,[1]Facilities!$A:$BB,2,FALSE)</f>
        <v>D_USA95304_45195</v>
      </c>
      <c r="I2199" s="1" t="str">
        <f>VLOOKUP("D_"&amp;$E2199,[1]Facilities!$A:$BB,34,FALSE)</f>
        <v>Full Service</v>
      </c>
      <c r="J2199" s="1" t="str">
        <f>VLOOKUP("D_"&amp;$E2199,[1]Facilities!$A:$BB,36,FALSE)</f>
        <v>NO</v>
      </c>
      <c r="K2199" s="1" t="str">
        <f t="shared" si="106"/>
        <v>D_USA95304_45195</v>
      </c>
      <c r="L2199" s="1" t="str">
        <f>VLOOKUP("D_"&amp;RIGHT($K2199,5),[1]Facilities!$A:$BB,34,FALSE)</f>
        <v>Full Service</v>
      </c>
      <c r="M2199" s="1" t="str">
        <f>VLOOKUP("D_"&amp;RIGHT($K2199,5),[1]Facilities!$A:$BB,36,FALSE)</f>
        <v>NO</v>
      </c>
      <c r="N2199" s="1" t="str">
        <f t="shared" si="107"/>
        <v>D_USA95304_45195</v>
      </c>
    </row>
    <row r="2200" spans="1:14">
      <c r="A2200" s="1" t="str">
        <f t="shared" si="105"/>
        <v>R_57731</v>
      </c>
      <c r="B2200" s="1" t="s">
        <v>1804</v>
      </c>
      <c r="C2200" s="1">
        <v>57731</v>
      </c>
      <c r="D2200" s="1" t="s">
        <v>812</v>
      </c>
      <c r="E2200" s="1">
        <v>42677</v>
      </c>
      <c r="F2200" s="1" t="s">
        <v>569</v>
      </c>
      <c r="G2200" s="1" t="str">
        <f>IF(B2200="Issue",VLOOKUP(A2200,[1]Customers!$A:$B,2,FALSE),VLOOKUP(A2200,[1]Facilities!$A:$B,2,FALSE))</f>
        <v>R_USA66111_57731</v>
      </c>
      <c r="H2200" s="1" t="str">
        <f>VLOOKUP("D_"&amp;$E2200,[1]Facilities!$A:$BB,2,FALSE)</f>
        <v>D_USA50313_42677</v>
      </c>
      <c r="I2200" s="1" t="str">
        <f>VLOOKUP("D_"&amp;$E2200,[1]Facilities!$A:$BB,34,FALSE)</f>
        <v>Full Service</v>
      </c>
      <c r="J2200" s="1" t="str">
        <f>VLOOKUP("D_"&amp;$E2200,[1]Facilities!$A:$BB,36,FALSE)</f>
        <v>NO</v>
      </c>
      <c r="K2200" s="1" t="str">
        <f t="shared" si="106"/>
        <v>D_USA50313_42677</v>
      </c>
      <c r="L2200" s="1" t="str">
        <f>VLOOKUP("D_"&amp;RIGHT($K2200,5),[1]Facilities!$A:$BB,34,FALSE)</f>
        <v>Full Service</v>
      </c>
      <c r="M2200" s="1" t="str">
        <f>VLOOKUP("D_"&amp;RIGHT($K2200,5),[1]Facilities!$A:$BB,36,FALSE)</f>
        <v>NO</v>
      </c>
      <c r="N2200" s="1" t="str">
        <f t="shared" si="107"/>
        <v>D_USA50313_42677</v>
      </c>
    </row>
    <row r="2201" spans="1:14">
      <c r="A2201" s="1" t="str">
        <f t="shared" si="105"/>
        <v>R_55437</v>
      </c>
      <c r="B2201" s="1" t="s">
        <v>1804</v>
      </c>
      <c r="C2201" s="1">
        <v>55437</v>
      </c>
      <c r="D2201" s="1" t="s">
        <v>813</v>
      </c>
      <c r="E2201" s="1">
        <v>75037</v>
      </c>
      <c r="F2201" s="1" t="s">
        <v>1652</v>
      </c>
      <c r="G2201" s="1" t="str">
        <f>IF(B2201="Issue",VLOOKUP(A2201,[1]Customers!$A:$B,2,FALSE),VLOOKUP(A2201,[1]Facilities!$A:$B,2,FALSE))</f>
        <v>R_USA91761_55437</v>
      </c>
      <c r="H2201" s="1" t="str">
        <f>VLOOKUP("D_"&amp;$E2201,[1]Facilities!$A:$BB,2,FALSE)</f>
        <v>D_USA93311_75037</v>
      </c>
      <c r="I2201" s="1" t="str">
        <f>VLOOKUP("D_"&amp;$E2201,[1]Facilities!$A:$BB,34,FALSE)</f>
        <v>Full Service</v>
      </c>
      <c r="J2201" s="1" t="str">
        <f>VLOOKUP("D_"&amp;$E2201,[1]Facilities!$A:$BB,36,FALSE)</f>
        <v>NO</v>
      </c>
      <c r="K2201" s="1" t="str">
        <f t="shared" si="106"/>
        <v>D_USA93311_75037</v>
      </c>
      <c r="L2201" s="1" t="str">
        <f>VLOOKUP("D_"&amp;RIGHT($K2201,5),[1]Facilities!$A:$BB,34,FALSE)</f>
        <v>Full Service</v>
      </c>
      <c r="M2201" s="1" t="str">
        <f>VLOOKUP("D_"&amp;RIGHT($K2201,5),[1]Facilities!$A:$BB,36,FALSE)</f>
        <v>NO</v>
      </c>
      <c r="N2201" s="1" t="str">
        <f t="shared" si="107"/>
        <v>D_USA93311_75037</v>
      </c>
    </row>
    <row r="2202" spans="1:14">
      <c r="A2202" s="1" t="str">
        <f t="shared" si="105"/>
        <v>R_77721</v>
      </c>
      <c r="B2202" s="1" t="s">
        <v>1804</v>
      </c>
      <c r="C2202" s="1">
        <v>77721</v>
      </c>
      <c r="D2202" s="1" t="s">
        <v>7447</v>
      </c>
      <c r="E2202" s="1">
        <v>63296</v>
      </c>
      <c r="F2202" s="1" t="s">
        <v>8293</v>
      </c>
      <c r="G2202" s="1" t="str">
        <f>IF(B2202="Issue",VLOOKUP(A2202,[1]Customers!$A:$B,2,FALSE),VLOOKUP(A2202,[1]Facilities!$A:$B,2,FALSE))</f>
        <v>R_USA53511_77721</v>
      </c>
      <c r="H2202" s="1" t="str">
        <f>VLOOKUP("D_"&amp;$E2202,[1]Facilities!$A:$BB,2,FALSE)</f>
        <v>D_USA60099_63296</v>
      </c>
      <c r="I2202" s="1" t="str">
        <f>VLOOKUP("D_"&amp;$E2202,[1]Facilities!$A:$BB,34,FALSE)</f>
        <v>Full Service</v>
      </c>
      <c r="J2202" s="1" t="str">
        <f>VLOOKUP("D_"&amp;$E2202,[1]Facilities!$A:$BB,36,FALSE)</f>
        <v>NO</v>
      </c>
      <c r="K2202" s="1" t="str">
        <f t="shared" si="106"/>
        <v>D_USA60099_63296</v>
      </c>
      <c r="L2202" s="1" t="str">
        <f>VLOOKUP("D_"&amp;RIGHT($K2202,5),[1]Facilities!$A:$BB,34,FALSE)</f>
        <v>Full Service</v>
      </c>
      <c r="M2202" s="1" t="str">
        <f>VLOOKUP("D_"&amp;RIGHT($K2202,5),[1]Facilities!$A:$BB,36,FALSE)</f>
        <v>NO</v>
      </c>
      <c r="N2202" s="1" t="str">
        <f t="shared" si="107"/>
        <v>D_USA60099_63296</v>
      </c>
    </row>
    <row r="2203" spans="1:14">
      <c r="A2203" s="1" t="str">
        <f t="shared" si="105"/>
        <v>R_60567</v>
      </c>
      <c r="B2203" s="1" t="s">
        <v>1804</v>
      </c>
      <c r="C2203" s="1">
        <v>60567</v>
      </c>
      <c r="D2203" s="1" t="s">
        <v>8224</v>
      </c>
      <c r="E2203" s="1">
        <v>46494</v>
      </c>
      <c r="F2203" s="1" t="s">
        <v>590</v>
      </c>
      <c r="G2203" s="1" t="str">
        <f>IF(B2203="Issue",VLOOKUP(A2203,[1]Customers!$A:$B,2,FALSE),VLOOKUP(A2203,[1]Facilities!$A:$B,2,FALSE))</f>
        <v>R_USA89030_60567</v>
      </c>
      <c r="H2203" s="1" t="str">
        <f>VLOOKUP("D_"&amp;$E2203,[1]Facilities!$A:$BB,2,FALSE)</f>
        <v>D_USA89115_46494</v>
      </c>
      <c r="I2203" s="1" t="str">
        <f>VLOOKUP("D_"&amp;$E2203,[1]Facilities!$A:$BB,34,FALSE)</f>
        <v>Full Service</v>
      </c>
      <c r="J2203" s="1" t="str">
        <f>VLOOKUP("D_"&amp;$E2203,[1]Facilities!$A:$BB,36,FALSE)</f>
        <v>NO</v>
      </c>
      <c r="K2203" s="1" t="str">
        <f t="shared" si="106"/>
        <v>D_USA89115_46494</v>
      </c>
      <c r="L2203" s="1" t="str">
        <f>VLOOKUP("D_"&amp;RIGHT($K2203,5),[1]Facilities!$A:$BB,34,FALSE)</f>
        <v>Full Service</v>
      </c>
      <c r="M2203" s="1" t="str">
        <f>VLOOKUP("D_"&amp;RIGHT($K2203,5),[1]Facilities!$A:$BB,36,FALSE)</f>
        <v>NO</v>
      </c>
      <c r="N2203" s="1" t="str">
        <f t="shared" si="107"/>
        <v>D_USA89115_46494</v>
      </c>
    </row>
    <row r="2204" spans="1:14">
      <c r="A2204" s="1" t="str">
        <f t="shared" si="105"/>
        <v>R_60270</v>
      </c>
      <c r="B2204" s="1" t="s">
        <v>1804</v>
      </c>
      <c r="C2204" s="1">
        <v>60270</v>
      </c>
      <c r="D2204" s="1" t="s">
        <v>1571</v>
      </c>
      <c r="E2204" s="1">
        <v>69482</v>
      </c>
      <c r="F2204" s="1" t="s">
        <v>6960</v>
      </c>
      <c r="G2204" s="1" t="str">
        <f>IF(B2204="Issue",VLOOKUP(A2204,[1]Customers!$A:$B,2,FALSE),VLOOKUP(A2204,[1]Facilities!$A:$B,2,FALSE))</f>
        <v>R_CANA1N4S6_60270</v>
      </c>
      <c r="H2204" s="1" t="str">
        <f>VLOOKUP("D_"&amp;$E2204,[1]Facilities!$A:$BB,2,FALSE)</f>
        <v>D_CANE1E2L4_69482</v>
      </c>
      <c r="I2204" s="1" t="str">
        <f>VLOOKUP("D_"&amp;$E2204,[1]Facilities!$A:$BB,34,FALSE)</f>
        <v>Sort Only</v>
      </c>
      <c r="J2204" s="1" t="str">
        <f>VLOOKUP("D_"&amp;$E2204,[1]Facilities!$A:$BB,36,FALSE)</f>
        <v>NO</v>
      </c>
      <c r="K2204" s="1" t="str">
        <f t="shared" si="106"/>
        <v>D_CANE1E2L4_69482</v>
      </c>
      <c r="L2204" s="1" t="str">
        <f>VLOOKUP("D_"&amp;RIGHT($K2204,5),[1]Facilities!$A:$BB,34,FALSE)</f>
        <v>Sort Only</v>
      </c>
      <c r="M2204" s="1" t="str">
        <f>VLOOKUP("D_"&amp;RIGHT($K2204,5),[1]Facilities!$A:$BB,36,FALSE)</f>
        <v>NO</v>
      </c>
      <c r="N2204" s="1" t="str">
        <f t="shared" si="107"/>
        <v>D_CANE1E2L4_69482</v>
      </c>
    </row>
    <row r="2205" spans="1:14">
      <c r="A2205" s="1" t="str">
        <f t="shared" si="105"/>
        <v>R_50270</v>
      </c>
      <c r="B2205" s="1" t="s">
        <v>1804</v>
      </c>
      <c r="C2205" s="1">
        <v>50270</v>
      </c>
      <c r="D2205" s="1" t="s">
        <v>815</v>
      </c>
      <c r="E2205" s="1">
        <v>42677</v>
      </c>
      <c r="F2205" s="1" t="s">
        <v>569</v>
      </c>
      <c r="G2205" s="1" t="str">
        <f>IF(B2205="Issue",VLOOKUP(A2205,[1]Customers!$A:$B,2,FALSE),VLOOKUP(A2205,[1]Facilities!$A:$B,2,FALSE))</f>
        <v>R_USA50036_50270</v>
      </c>
      <c r="H2205" s="1" t="str">
        <f>VLOOKUP("D_"&amp;$E2205,[1]Facilities!$A:$BB,2,FALSE)</f>
        <v>D_USA50313_42677</v>
      </c>
      <c r="I2205" s="1" t="str">
        <f>VLOOKUP("D_"&amp;$E2205,[1]Facilities!$A:$BB,34,FALSE)</f>
        <v>Full Service</v>
      </c>
      <c r="J2205" s="1" t="str">
        <f>VLOOKUP("D_"&amp;$E2205,[1]Facilities!$A:$BB,36,FALSE)</f>
        <v>NO</v>
      </c>
      <c r="K2205" s="1" t="str">
        <f t="shared" si="106"/>
        <v>D_USA50313_42677</v>
      </c>
      <c r="L2205" s="1" t="str">
        <f>VLOOKUP("D_"&amp;RIGHT($K2205,5),[1]Facilities!$A:$BB,34,FALSE)</f>
        <v>Full Service</v>
      </c>
      <c r="M2205" s="1" t="str">
        <f>VLOOKUP("D_"&amp;RIGHT($K2205,5),[1]Facilities!$A:$BB,36,FALSE)</f>
        <v>NO</v>
      </c>
      <c r="N2205" s="1" t="str">
        <f t="shared" si="107"/>
        <v>D_USA50313_42677</v>
      </c>
    </row>
    <row r="2206" spans="1:14">
      <c r="A2206" s="1" t="str">
        <f t="shared" si="105"/>
        <v>R_68497</v>
      </c>
      <c r="B2206" s="1" t="s">
        <v>1804</v>
      </c>
      <c r="C2206" s="1">
        <v>68497</v>
      </c>
      <c r="D2206" s="1" t="s">
        <v>142</v>
      </c>
      <c r="E2206" s="1">
        <v>77169</v>
      </c>
      <c r="F2206" s="1" t="s">
        <v>8294</v>
      </c>
      <c r="G2206" s="1" t="str">
        <f>IF(B2206="Issue",VLOOKUP(A2206,[1]Customers!$A:$B,2,FALSE),VLOOKUP(A2206,[1]Facilities!$A:$B,2,FALSE))</f>
        <v>R_USA77061_68497</v>
      </c>
      <c r="H2206" s="1" t="str">
        <f>VLOOKUP("D_"&amp;$E2206,[1]Facilities!$A:$BB,2,FALSE)</f>
        <v>D_USA78218_77169</v>
      </c>
      <c r="I2206" s="1" t="str">
        <f>VLOOKUP("D_"&amp;$E2206,[1]Facilities!$A:$BB,34,FALSE)</f>
        <v>Full Service</v>
      </c>
      <c r="J2206" s="1" t="str">
        <f>VLOOKUP("D_"&amp;$E2206,[1]Facilities!$A:$BB,36,FALSE)</f>
        <v>NO</v>
      </c>
      <c r="K2206" s="1" t="str">
        <f t="shared" si="106"/>
        <v>D_USA78218_77169</v>
      </c>
      <c r="L2206" s="1" t="str">
        <f>VLOOKUP("D_"&amp;RIGHT($K2206,5),[1]Facilities!$A:$BB,34,FALSE)</f>
        <v>Full Service</v>
      </c>
      <c r="M2206" s="1" t="str">
        <f>VLOOKUP("D_"&amp;RIGHT($K2206,5),[1]Facilities!$A:$BB,36,FALSE)</f>
        <v>NO</v>
      </c>
      <c r="N2206" s="1" t="str">
        <f t="shared" si="107"/>
        <v>D_USA78218_77169</v>
      </c>
    </row>
    <row r="2207" spans="1:14">
      <c r="A2207" s="1" t="str">
        <f t="shared" si="105"/>
        <v>R_50611</v>
      </c>
      <c r="B2207" s="1" t="s">
        <v>1804</v>
      </c>
      <c r="C2207" s="1">
        <v>50611</v>
      </c>
      <c r="D2207" s="1" t="s">
        <v>816</v>
      </c>
      <c r="E2207" s="1">
        <v>76954</v>
      </c>
      <c r="F2207" s="1" t="s">
        <v>8296</v>
      </c>
      <c r="G2207" s="1" t="str">
        <f>IF(B2207="Issue",VLOOKUP(A2207,[1]Customers!$A:$B,2,FALSE),VLOOKUP(A2207,[1]Facilities!$A:$B,2,FALSE))</f>
        <v>R_CANS7K0X1_50611</v>
      </c>
      <c r="H2207" s="1" t="str">
        <f>VLOOKUP("D_"&amp;$E2207,[1]Facilities!$A:$BB,2,FALSE)</f>
        <v>D_CANR2J0V1_76954</v>
      </c>
      <c r="I2207" s="1" t="str">
        <f>VLOOKUP("D_"&amp;$E2207,[1]Facilities!$A:$BB,34,FALSE)</f>
        <v>Sort Only</v>
      </c>
      <c r="J2207" s="1" t="str">
        <f>VLOOKUP("D_"&amp;$E2207,[1]Facilities!$A:$BB,36,FALSE)</f>
        <v>NO</v>
      </c>
      <c r="K2207" s="1" t="str">
        <f t="shared" si="106"/>
        <v>D_CANR2J0V1_76954</v>
      </c>
      <c r="L2207" s="1" t="str">
        <f>VLOOKUP("D_"&amp;RIGHT($K2207,5),[1]Facilities!$A:$BB,34,FALSE)</f>
        <v>Sort Only</v>
      </c>
      <c r="M2207" s="1" t="str">
        <f>VLOOKUP("D_"&amp;RIGHT($K2207,5),[1]Facilities!$A:$BB,36,FALSE)</f>
        <v>NO</v>
      </c>
      <c r="N2207" s="1" t="str">
        <f t="shared" si="107"/>
        <v>D_CANR2J0V1_76954</v>
      </c>
    </row>
    <row r="2208" spans="1:14">
      <c r="A2208" s="1" t="str">
        <f t="shared" si="105"/>
        <v>R_50610</v>
      </c>
      <c r="B2208" s="1" t="s">
        <v>1804</v>
      </c>
      <c r="C2208" s="1">
        <v>50610</v>
      </c>
      <c r="D2208" s="1" t="s">
        <v>818</v>
      </c>
      <c r="E2208" s="1">
        <v>75397</v>
      </c>
      <c r="F2208" s="1" t="s">
        <v>1733</v>
      </c>
      <c r="G2208" s="1" t="str">
        <f>IF(B2208="Issue",VLOOKUP(A2208,[1]Customers!$A:$B,2,FALSE),VLOOKUP(A2208,[1]Facilities!$A:$B,2,FALSE))</f>
        <v>R_CANT5V1M7_50610</v>
      </c>
      <c r="H2208" s="1" t="str">
        <f>VLOOKUP("D_"&amp;$E2208,[1]Facilities!$A:$BB,2,FALSE)</f>
        <v>D_CANT2C4N8_75397</v>
      </c>
      <c r="I2208" s="1" t="str">
        <f>VLOOKUP("D_"&amp;$E2208,[1]Facilities!$A:$BB,34,FALSE)</f>
        <v>Sort Only</v>
      </c>
      <c r="J2208" s="1" t="str">
        <f>VLOOKUP("D_"&amp;$E2208,[1]Facilities!$A:$BB,36,FALSE)</f>
        <v>NO</v>
      </c>
      <c r="K2208" s="1" t="str">
        <f t="shared" si="106"/>
        <v>D_CANT2C4N8_75397</v>
      </c>
      <c r="L2208" s="1" t="str">
        <f>VLOOKUP("D_"&amp;RIGHT($K2208,5),[1]Facilities!$A:$BB,34,FALSE)</f>
        <v>Sort Only</v>
      </c>
      <c r="M2208" s="1" t="str">
        <f>VLOOKUP("D_"&amp;RIGHT($K2208,5),[1]Facilities!$A:$BB,36,FALSE)</f>
        <v>NO</v>
      </c>
      <c r="N2208" s="1" t="str">
        <f t="shared" si="107"/>
        <v>D_CANT2C4N8_75397</v>
      </c>
    </row>
    <row r="2209" spans="1:14">
      <c r="A2209" s="1" t="str">
        <f t="shared" si="105"/>
        <v>R_50609</v>
      </c>
      <c r="B2209" s="1" t="s">
        <v>1804</v>
      </c>
      <c r="C2209" s="1">
        <v>50609</v>
      </c>
      <c r="D2209" s="1" t="s">
        <v>817</v>
      </c>
      <c r="E2209" s="1">
        <v>76954</v>
      </c>
      <c r="F2209" s="1" t="s">
        <v>8296</v>
      </c>
      <c r="G2209" s="1" t="str">
        <f>IF(B2209="Issue",VLOOKUP(A2209,[1]Customers!$A:$B,2,FALSE),VLOOKUP(A2209,[1]Facilities!$A:$B,2,FALSE))</f>
        <v>R_CANR3H0R7_50609</v>
      </c>
      <c r="H2209" s="1" t="str">
        <f>VLOOKUP("D_"&amp;$E2209,[1]Facilities!$A:$BB,2,FALSE)</f>
        <v>D_CANR2J0V1_76954</v>
      </c>
      <c r="I2209" s="1" t="str">
        <f>VLOOKUP("D_"&amp;$E2209,[1]Facilities!$A:$BB,34,FALSE)</f>
        <v>Sort Only</v>
      </c>
      <c r="J2209" s="1" t="str">
        <f>VLOOKUP("D_"&amp;$E2209,[1]Facilities!$A:$BB,36,FALSE)</f>
        <v>NO</v>
      </c>
      <c r="K2209" s="1" t="str">
        <f t="shared" si="106"/>
        <v>D_CANR2J0V1_76954</v>
      </c>
      <c r="L2209" s="1" t="str">
        <f>VLOOKUP("D_"&amp;RIGHT($K2209,5),[1]Facilities!$A:$BB,34,FALSE)</f>
        <v>Sort Only</v>
      </c>
      <c r="M2209" s="1" t="str">
        <f>VLOOKUP("D_"&amp;RIGHT($K2209,5),[1]Facilities!$A:$BB,36,FALSE)</f>
        <v>NO</v>
      </c>
      <c r="N2209" s="1" t="str">
        <f t="shared" si="107"/>
        <v>D_CANR2J0V1_76954</v>
      </c>
    </row>
    <row r="2210" spans="1:14">
      <c r="A2210" s="1" t="str">
        <f t="shared" si="105"/>
        <v>R_50608</v>
      </c>
      <c r="B2210" s="1" t="s">
        <v>1804</v>
      </c>
      <c r="C2210" s="1">
        <v>50608</v>
      </c>
      <c r="D2210" s="1" t="s">
        <v>1538</v>
      </c>
      <c r="E2210" s="1">
        <v>70917</v>
      </c>
      <c r="F2210" s="1" t="s">
        <v>1653</v>
      </c>
      <c r="G2210" s="1" t="str">
        <f>IF(B2210="Issue",VLOOKUP(A2210,[1]Customers!$A:$B,2,FALSE),VLOOKUP(A2210,[1]Facilities!$A:$B,2,FALSE))</f>
        <v>R_CANT2B1N3_50608</v>
      </c>
      <c r="H2210" s="1" t="str">
        <f>VLOOKUP("D_"&amp;$E2210,[1]Facilities!$A:$BB,2,FALSE)</f>
        <v>D_CANH9P1K9_70917</v>
      </c>
      <c r="I2210" s="1" t="str">
        <f>VLOOKUP("D_"&amp;$E2210,[1]Facilities!$A:$BB,34,FALSE)</f>
        <v>Full Service</v>
      </c>
      <c r="J2210" s="1" t="str">
        <f>VLOOKUP("D_"&amp;$E2210,[1]Facilities!$A:$BB,36,FALSE)</f>
        <v>NO</v>
      </c>
      <c r="K2210" s="1" t="str">
        <f t="shared" si="106"/>
        <v>D_CANH9P1K9_70917</v>
      </c>
      <c r="L2210" s="1" t="str">
        <f>VLOOKUP("D_"&amp;RIGHT($K2210,5),[1]Facilities!$A:$BB,34,FALSE)</f>
        <v>Full Service</v>
      </c>
      <c r="M2210" s="1" t="str">
        <f>VLOOKUP("D_"&amp;RIGHT($K2210,5),[1]Facilities!$A:$BB,36,FALSE)</f>
        <v>NO</v>
      </c>
      <c r="N2210" s="1" t="str">
        <f t="shared" si="107"/>
        <v>D_CANH9P1K9_70917</v>
      </c>
    </row>
    <row r="2211" spans="1:14">
      <c r="A2211" s="1" t="str">
        <f t="shared" si="105"/>
        <v>R_66185</v>
      </c>
      <c r="B2211" s="1" t="s">
        <v>1804</v>
      </c>
      <c r="C2211" s="1">
        <v>66185</v>
      </c>
      <c r="D2211" s="1" t="s">
        <v>1539</v>
      </c>
      <c r="E2211" s="1">
        <v>76092</v>
      </c>
      <c r="F2211" s="1" t="s">
        <v>8291</v>
      </c>
      <c r="G2211" s="1" t="str">
        <f>IF(B2211="Issue",VLOOKUP(A2211,[1]Customers!$A:$B,2,FALSE),VLOOKUP(A2211,[1]Facilities!$A:$B,2,FALSE))</f>
        <v>R_USA55109_66185</v>
      </c>
      <c r="H2211" s="1" t="str">
        <f>VLOOKUP("D_"&amp;$E2211,[1]Facilities!$A:$BB,2,FALSE)</f>
        <v>D_USA55066_76092</v>
      </c>
      <c r="I2211" s="1" t="str">
        <f>VLOOKUP("D_"&amp;$E2211,[1]Facilities!$A:$BB,34,FALSE)</f>
        <v>Full Service</v>
      </c>
      <c r="J2211" s="1" t="str">
        <f>VLOOKUP("D_"&amp;$E2211,[1]Facilities!$A:$BB,36,FALSE)</f>
        <v>NO</v>
      </c>
      <c r="K2211" s="1" t="str">
        <f t="shared" si="106"/>
        <v>D_USA55066_76092</v>
      </c>
      <c r="L2211" s="1" t="str">
        <f>VLOOKUP("D_"&amp;RIGHT($K2211,5),[1]Facilities!$A:$BB,34,FALSE)</f>
        <v>Full Service</v>
      </c>
      <c r="M2211" s="1" t="str">
        <f>VLOOKUP("D_"&amp;RIGHT($K2211,5),[1]Facilities!$A:$BB,36,FALSE)</f>
        <v>NO</v>
      </c>
      <c r="N2211" s="1" t="str">
        <f t="shared" si="107"/>
        <v>D_USA55066_76092</v>
      </c>
    </row>
    <row r="2212" spans="1:14">
      <c r="A2212" s="1" t="str">
        <f t="shared" si="105"/>
        <v>R_66262</v>
      </c>
      <c r="B2212" s="1" t="s">
        <v>1804</v>
      </c>
      <c r="C2212" s="1">
        <v>66262</v>
      </c>
      <c r="D2212" s="1" t="s">
        <v>7623</v>
      </c>
      <c r="E2212" s="1">
        <v>56495</v>
      </c>
      <c r="F2212" s="1" t="s">
        <v>578</v>
      </c>
      <c r="G2212" s="1" t="str">
        <f>IF(B2212="Issue",VLOOKUP(A2212,[1]Customers!$A:$B,2,FALSE),VLOOKUP(A2212,[1]Facilities!$A:$B,2,FALSE))</f>
        <v>R_USA84119_66262</v>
      </c>
      <c r="H2212" s="1" t="str">
        <f>VLOOKUP("D_"&amp;$E2212,[1]Facilities!$A:$BB,2,FALSE)</f>
        <v>D_USA84119_56495</v>
      </c>
      <c r="I2212" s="1" t="str">
        <f>VLOOKUP("D_"&amp;$E2212,[1]Facilities!$A:$BB,34,FALSE)</f>
        <v>Full Service</v>
      </c>
      <c r="J2212" s="1" t="str">
        <f>VLOOKUP("D_"&amp;$E2212,[1]Facilities!$A:$BB,36,FALSE)</f>
        <v>NO</v>
      </c>
      <c r="K2212" s="1" t="str">
        <f t="shared" si="106"/>
        <v>D_USA84119_56495</v>
      </c>
      <c r="L2212" s="1" t="str">
        <f>VLOOKUP("D_"&amp;RIGHT($K2212,5),[1]Facilities!$A:$BB,34,FALSE)</f>
        <v>Full Service</v>
      </c>
      <c r="M2212" s="1" t="str">
        <f>VLOOKUP("D_"&amp;RIGHT($K2212,5),[1]Facilities!$A:$BB,36,FALSE)</f>
        <v>NO</v>
      </c>
      <c r="N2212" s="1" t="str">
        <f t="shared" si="107"/>
        <v>D_USA84119_56495</v>
      </c>
    </row>
    <row r="2213" spans="1:14">
      <c r="A2213" s="1" t="str">
        <f t="shared" si="105"/>
        <v>R_45540</v>
      </c>
      <c r="B2213" s="1" t="s">
        <v>1804</v>
      </c>
      <c r="C2213" s="1">
        <v>45540</v>
      </c>
      <c r="D2213" s="1" t="s">
        <v>820</v>
      </c>
      <c r="E2213" s="1">
        <v>63296</v>
      </c>
      <c r="F2213" s="1" t="s">
        <v>8293</v>
      </c>
      <c r="G2213" s="1" t="str">
        <f>IF(B2213="Issue",VLOOKUP(A2213,[1]Customers!$A:$B,2,FALSE),VLOOKUP(A2213,[1]Facilities!$A:$B,2,FALSE))</f>
        <v>R_USA60134_45540</v>
      </c>
      <c r="H2213" s="1" t="str">
        <f>VLOOKUP("D_"&amp;$E2213,[1]Facilities!$A:$BB,2,FALSE)</f>
        <v>D_USA60099_63296</v>
      </c>
      <c r="I2213" s="1" t="str">
        <f>VLOOKUP("D_"&amp;$E2213,[1]Facilities!$A:$BB,34,FALSE)</f>
        <v>Full Service</v>
      </c>
      <c r="J2213" s="1" t="str">
        <f>VLOOKUP("D_"&amp;$E2213,[1]Facilities!$A:$BB,36,FALSE)</f>
        <v>NO</v>
      </c>
      <c r="K2213" s="1" t="str">
        <f t="shared" si="106"/>
        <v>D_USA60099_63296</v>
      </c>
      <c r="L2213" s="1" t="str">
        <f>VLOOKUP("D_"&amp;RIGHT($K2213,5),[1]Facilities!$A:$BB,34,FALSE)</f>
        <v>Full Service</v>
      </c>
      <c r="M2213" s="1" t="str">
        <f>VLOOKUP("D_"&amp;RIGHT($K2213,5),[1]Facilities!$A:$BB,36,FALSE)</f>
        <v>NO</v>
      </c>
      <c r="N2213" s="1" t="str">
        <f t="shared" si="107"/>
        <v>D_USA60099_63296</v>
      </c>
    </row>
    <row r="2214" spans="1:14">
      <c r="A2214" s="1" t="str">
        <f t="shared" si="105"/>
        <v>R_66197</v>
      </c>
      <c r="B2214" s="1" t="s">
        <v>1804</v>
      </c>
      <c r="C2214" s="1">
        <v>66197</v>
      </c>
      <c r="D2214" s="1" t="s">
        <v>819</v>
      </c>
      <c r="E2214" s="1">
        <v>74731</v>
      </c>
      <c r="F2214" s="1" t="s">
        <v>1658</v>
      </c>
      <c r="G2214" s="1" t="str">
        <f>IF(B2214="Issue",VLOOKUP(A2214,[1]Customers!$A:$B,2,FALSE),VLOOKUP(A2214,[1]Facilities!$A:$B,2,FALSE))</f>
        <v>R_USA65202_66197</v>
      </c>
      <c r="H2214" s="1" t="str">
        <f>VLOOKUP("D_"&amp;$E2214,[1]Facilities!$A:$BB,2,FALSE)</f>
        <v>D_USA63042_74731</v>
      </c>
      <c r="I2214" s="1" t="str">
        <f>VLOOKUP("D_"&amp;$E2214,[1]Facilities!$A:$BB,34,FALSE)</f>
        <v>Sort Only</v>
      </c>
      <c r="J2214" s="1" t="str">
        <f>VLOOKUP("D_"&amp;$E2214,[1]Facilities!$A:$BB,36,FALSE)</f>
        <v>NO</v>
      </c>
      <c r="K2214" s="1" t="str">
        <f t="shared" si="106"/>
        <v>D_USA63042_74731</v>
      </c>
      <c r="L2214" s="1" t="str">
        <f>VLOOKUP("D_"&amp;RIGHT($K2214,5),[1]Facilities!$A:$BB,34,FALSE)</f>
        <v>Sort Only</v>
      </c>
      <c r="M2214" s="1" t="str">
        <f>VLOOKUP("D_"&amp;RIGHT($K2214,5),[1]Facilities!$A:$BB,36,FALSE)</f>
        <v>NO</v>
      </c>
      <c r="N2214" s="1" t="str">
        <f t="shared" si="107"/>
        <v>D_USA63042_74731</v>
      </c>
    </row>
    <row r="2215" spans="1:14">
      <c r="A2215" s="1" t="str">
        <f t="shared" si="105"/>
        <v>R_66250</v>
      </c>
      <c r="B2215" s="1" t="s">
        <v>1804</v>
      </c>
      <c r="C2215" s="1">
        <v>66250</v>
      </c>
      <c r="D2215" s="1" t="s">
        <v>1254</v>
      </c>
      <c r="E2215" s="1">
        <v>61024</v>
      </c>
      <c r="F2215" s="1" t="s">
        <v>586</v>
      </c>
      <c r="G2215" s="1" t="str">
        <f>IF(B2215="Issue",VLOOKUP(A2215,[1]Customers!$A:$B,2,FALSE),VLOOKUP(A2215,[1]Facilities!$A:$B,2,FALSE))</f>
        <v>R_USA97035_66250</v>
      </c>
      <c r="H2215" s="1" t="str">
        <f>VLOOKUP("D_"&amp;$E2215,[1]Facilities!$A:$BB,2,FALSE)</f>
        <v>D_USA98001_61024</v>
      </c>
      <c r="I2215" s="1" t="str">
        <f>VLOOKUP("D_"&amp;$E2215,[1]Facilities!$A:$BB,34,FALSE)</f>
        <v>Sort Only</v>
      </c>
      <c r="J2215" s="1" t="str">
        <f>VLOOKUP("D_"&amp;$E2215,[1]Facilities!$A:$BB,36,FALSE)</f>
        <v>NO</v>
      </c>
      <c r="K2215" s="1" t="str">
        <f t="shared" si="106"/>
        <v>D_USA98001_61024</v>
      </c>
      <c r="L2215" s="1" t="str">
        <f>VLOOKUP("D_"&amp;RIGHT($K2215,5),[1]Facilities!$A:$BB,34,FALSE)</f>
        <v>Sort Only</v>
      </c>
      <c r="M2215" s="1" t="str">
        <f>VLOOKUP("D_"&amp;RIGHT($K2215,5),[1]Facilities!$A:$BB,36,FALSE)</f>
        <v>NO</v>
      </c>
      <c r="N2215" s="1" t="str">
        <f t="shared" si="107"/>
        <v>D_USA98001_61024</v>
      </c>
    </row>
    <row r="2216" spans="1:14">
      <c r="A2216" s="1" t="str">
        <f t="shared" si="105"/>
        <v>R_66298</v>
      </c>
      <c r="B2216" s="1" t="s">
        <v>1804</v>
      </c>
      <c r="C2216" s="1">
        <v>66298</v>
      </c>
      <c r="D2216" s="1" t="s">
        <v>821</v>
      </c>
      <c r="E2216" s="1">
        <v>66797</v>
      </c>
      <c r="F2216" s="1" t="s">
        <v>579</v>
      </c>
      <c r="G2216" s="1" t="str">
        <f>IF(B2216="Issue",VLOOKUP(A2216,[1]Customers!$A:$B,2,FALSE),VLOOKUP(A2216,[1]Facilities!$A:$B,2,FALSE))</f>
        <v>R_USA24482_66298</v>
      </c>
      <c r="H2216" s="1" t="str">
        <f>VLOOKUP("D_"&amp;$E2216,[1]Facilities!$A:$BB,2,FALSE)</f>
        <v>D_USA23234_66797</v>
      </c>
      <c r="I2216" s="1" t="str">
        <f>VLOOKUP("D_"&amp;$E2216,[1]Facilities!$A:$BB,34,FALSE)</f>
        <v>Full Service</v>
      </c>
      <c r="J2216" s="1" t="str">
        <f>VLOOKUP("D_"&amp;$E2216,[1]Facilities!$A:$BB,36,FALSE)</f>
        <v>NO</v>
      </c>
      <c r="K2216" s="1" t="str">
        <f t="shared" si="106"/>
        <v>D_USA23234_66797</v>
      </c>
      <c r="L2216" s="1" t="str">
        <f>VLOOKUP("D_"&amp;RIGHT($K2216,5),[1]Facilities!$A:$BB,34,FALSE)</f>
        <v>Full Service</v>
      </c>
      <c r="M2216" s="1" t="str">
        <f>VLOOKUP("D_"&amp;RIGHT($K2216,5),[1]Facilities!$A:$BB,36,FALSE)</f>
        <v>NO</v>
      </c>
      <c r="N2216" s="1" t="str">
        <f t="shared" si="107"/>
        <v>D_USA23234_66797</v>
      </c>
    </row>
    <row r="2217" spans="1:14">
      <c r="A2217" s="1" t="str">
        <f t="shared" si="105"/>
        <v>R_66256</v>
      </c>
      <c r="B2217" s="1" t="s">
        <v>1804</v>
      </c>
      <c r="C2217" s="1">
        <v>66256</v>
      </c>
      <c r="D2217" s="1" t="s">
        <v>1417</v>
      </c>
      <c r="E2217" s="1">
        <v>75125</v>
      </c>
      <c r="F2217" s="1" t="s">
        <v>1675</v>
      </c>
      <c r="G2217" s="1" t="str">
        <f>IF(B2217="Issue",VLOOKUP(A2217,[1]Customers!$A:$B,2,FALSE),VLOOKUP(A2217,[1]Facilities!$A:$B,2,FALSE))</f>
        <v>R_USA92504_66256</v>
      </c>
      <c r="H2217" s="1" t="str">
        <f>VLOOKUP("D_"&amp;$E2217,[1]Facilities!$A:$BB,2,FALSE)</f>
        <v>D_USA92509_75125</v>
      </c>
      <c r="I2217" s="1" t="str">
        <f>VLOOKUP("D_"&amp;$E2217,[1]Facilities!$A:$BB,34,FALSE)</f>
        <v>Full Service</v>
      </c>
      <c r="J2217" s="1" t="str">
        <f>VLOOKUP("D_"&amp;$E2217,[1]Facilities!$A:$BB,36,FALSE)</f>
        <v>NO</v>
      </c>
      <c r="K2217" s="1" t="str">
        <f t="shared" si="106"/>
        <v>D_USA92509_75125</v>
      </c>
      <c r="L2217" s="1" t="str">
        <f>VLOOKUP("D_"&amp;RIGHT($K2217,5),[1]Facilities!$A:$BB,34,FALSE)</f>
        <v>Full Service</v>
      </c>
      <c r="M2217" s="1" t="str">
        <f>VLOOKUP("D_"&amp;RIGHT($K2217,5),[1]Facilities!$A:$BB,36,FALSE)</f>
        <v>NO</v>
      </c>
      <c r="N2217" s="1" t="str">
        <f t="shared" si="107"/>
        <v>D_USA92509_75125</v>
      </c>
    </row>
    <row r="2218" spans="1:14">
      <c r="A2218" s="1" t="str">
        <f t="shared" si="105"/>
        <v>R_66163</v>
      </c>
      <c r="B2218" s="1" t="s">
        <v>1804</v>
      </c>
      <c r="C2218" s="1">
        <v>66163</v>
      </c>
      <c r="D2218" s="1" t="s">
        <v>1791</v>
      </c>
      <c r="E2218" s="1">
        <v>56720</v>
      </c>
      <c r="F2218" s="1" t="s">
        <v>570</v>
      </c>
      <c r="G2218" s="1" t="str">
        <f>IF(B2218="Issue",VLOOKUP(A2218,[1]Customers!$A:$B,2,FALSE),VLOOKUP(A2218,[1]Facilities!$A:$B,2,FALSE))</f>
        <v>R_USA47901_66163</v>
      </c>
      <c r="H2218" s="1" t="str">
        <f>VLOOKUP("D_"&amp;$E2218,[1]Facilities!$A:$BB,2,FALSE)</f>
        <v>D_USA46235_56720</v>
      </c>
      <c r="I2218" s="1" t="str">
        <f>VLOOKUP("D_"&amp;$E2218,[1]Facilities!$A:$BB,34,FALSE)</f>
        <v>Full Service</v>
      </c>
      <c r="J2218" s="1" t="str">
        <f>VLOOKUP("D_"&amp;$E2218,[1]Facilities!$A:$BB,36,FALSE)</f>
        <v>NO</v>
      </c>
      <c r="K2218" s="1" t="str">
        <f t="shared" si="106"/>
        <v>D_USA46235_56720</v>
      </c>
      <c r="L2218" s="1" t="str">
        <f>VLOOKUP("D_"&amp;RIGHT($K2218,5),[1]Facilities!$A:$BB,34,FALSE)</f>
        <v>Full Service</v>
      </c>
      <c r="M2218" s="1" t="str">
        <f>VLOOKUP("D_"&amp;RIGHT($K2218,5),[1]Facilities!$A:$BB,36,FALSE)</f>
        <v>NO</v>
      </c>
      <c r="N2218" s="1" t="str">
        <f t="shared" si="107"/>
        <v>D_USA46235_56720</v>
      </c>
    </row>
    <row r="2219" spans="1:14">
      <c r="A2219" s="1" t="str">
        <f t="shared" si="105"/>
        <v>R_46269</v>
      </c>
      <c r="B2219" s="1" t="s">
        <v>1804</v>
      </c>
      <c r="C2219" s="1">
        <v>46269</v>
      </c>
      <c r="D2219" s="1" t="s">
        <v>7880</v>
      </c>
      <c r="E2219" s="1">
        <v>67095</v>
      </c>
      <c r="F2219" s="1" t="s">
        <v>584</v>
      </c>
      <c r="G2219" s="1" t="str">
        <f>IF(B2219="Issue",VLOOKUP(A2219,[1]Customers!$A:$B,2,FALSE),VLOOKUP(A2219,[1]Facilities!$A:$B,2,FALSE))</f>
        <v>R_USA75050_46269</v>
      </c>
      <c r="H2219" s="1" t="str">
        <f>VLOOKUP("D_"&amp;$E2219,[1]Facilities!$A:$BB,2,FALSE)</f>
        <v>D_USA75212_67095</v>
      </c>
      <c r="I2219" s="1" t="str">
        <f>VLOOKUP("D_"&amp;$E2219,[1]Facilities!$A:$BB,34,FALSE)</f>
        <v>Full Service</v>
      </c>
      <c r="J2219" s="1" t="str">
        <f>VLOOKUP("D_"&amp;$E2219,[1]Facilities!$A:$BB,36,FALSE)</f>
        <v>NO</v>
      </c>
      <c r="K2219" s="1" t="str">
        <f t="shared" si="106"/>
        <v>D_USA75212_67095</v>
      </c>
      <c r="L2219" s="1" t="str">
        <f>VLOOKUP("D_"&amp;RIGHT($K2219,5),[1]Facilities!$A:$BB,34,FALSE)</f>
        <v>Full Service</v>
      </c>
      <c r="M2219" s="1" t="str">
        <f>VLOOKUP("D_"&amp;RIGHT($K2219,5),[1]Facilities!$A:$BB,36,FALSE)</f>
        <v>NO</v>
      </c>
      <c r="N2219" s="1" t="str">
        <f t="shared" si="107"/>
        <v>D_USA75212_67095</v>
      </c>
    </row>
    <row r="2220" spans="1:14">
      <c r="A2220" s="1" t="str">
        <f t="shared" si="105"/>
        <v>R_75768</v>
      </c>
      <c r="B2220" s="1" t="s">
        <v>1804</v>
      </c>
      <c r="C2220" s="1">
        <v>75768</v>
      </c>
      <c r="D2220" s="1" t="s">
        <v>7268</v>
      </c>
      <c r="E2220" s="1">
        <v>63296</v>
      </c>
      <c r="F2220" s="1" t="s">
        <v>8293</v>
      </c>
      <c r="G2220" s="1" t="str">
        <f>IF(B2220="Issue",VLOOKUP(A2220,[1]Customers!$A:$B,2,FALSE),VLOOKUP(A2220,[1]Facilities!$A:$B,2,FALSE))</f>
        <v>R_USA60115_75768</v>
      </c>
      <c r="H2220" s="1" t="str">
        <f>VLOOKUP("D_"&amp;$E2220,[1]Facilities!$A:$BB,2,FALSE)</f>
        <v>D_USA60099_63296</v>
      </c>
      <c r="I2220" s="1" t="str">
        <f>VLOOKUP("D_"&amp;$E2220,[1]Facilities!$A:$BB,34,FALSE)</f>
        <v>Full Service</v>
      </c>
      <c r="J2220" s="1" t="str">
        <f>VLOOKUP("D_"&amp;$E2220,[1]Facilities!$A:$BB,36,FALSE)</f>
        <v>NO</v>
      </c>
      <c r="K2220" s="1" t="str">
        <f t="shared" si="106"/>
        <v>D_USA60099_63296</v>
      </c>
      <c r="L2220" s="1" t="str">
        <f>VLOOKUP("D_"&amp;RIGHT($K2220,5),[1]Facilities!$A:$BB,34,FALSE)</f>
        <v>Full Service</v>
      </c>
      <c r="M2220" s="1" t="str">
        <f>VLOOKUP("D_"&amp;RIGHT($K2220,5),[1]Facilities!$A:$BB,36,FALSE)</f>
        <v>NO</v>
      </c>
      <c r="N2220" s="1" t="str">
        <f t="shared" si="107"/>
        <v>D_USA60099_63296</v>
      </c>
    </row>
    <row r="2221" spans="1:14">
      <c r="A2221" s="1" t="str">
        <f t="shared" si="105"/>
        <v>R_55126</v>
      </c>
      <c r="B2221" s="1" t="s">
        <v>1804</v>
      </c>
      <c r="C2221" s="1">
        <v>55126</v>
      </c>
      <c r="D2221" s="1" t="s">
        <v>7267</v>
      </c>
      <c r="E2221" s="1">
        <v>64111</v>
      </c>
      <c r="F2221" s="1" t="s">
        <v>1779</v>
      </c>
      <c r="G2221" s="1" t="str">
        <f>IF(B2221="Issue",VLOOKUP(A2221,[1]Customers!$A:$B,2,FALSE),VLOOKUP(A2221,[1]Facilities!$A:$B,2,FALSE))</f>
        <v>R_USA60104_55126</v>
      </c>
      <c r="H2221" s="1" t="str">
        <f>VLOOKUP("D_"&amp;$E2221,[1]Facilities!$A:$BB,2,FALSE)</f>
        <v>D_USA60432_64111</v>
      </c>
      <c r="I2221" s="1" t="str">
        <f>VLOOKUP("D_"&amp;$E2221,[1]Facilities!$A:$BB,34,FALSE)</f>
        <v>Full Service</v>
      </c>
      <c r="J2221" s="1" t="str">
        <f>VLOOKUP("D_"&amp;$E2221,[1]Facilities!$A:$BB,36,FALSE)</f>
        <v>NO</v>
      </c>
      <c r="K2221" s="1" t="str">
        <f t="shared" si="106"/>
        <v>D_USA60432_64111</v>
      </c>
      <c r="L2221" s="1" t="str">
        <f>VLOOKUP("D_"&amp;RIGHT($K2221,5),[1]Facilities!$A:$BB,34,FALSE)</f>
        <v>Full Service</v>
      </c>
      <c r="M2221" s="1" t="str">
        <f>VLOOKUP("D_"&amp;RIGHT($K2221,5),[1]Facilities!$A:$BB,36,FALSE)</f>
        <v>NO</v>
      </c>
      <c r="N2221" s="1" t="str">
        <f t="shared" si="107"/>
        <v>D_USA60432_64111</v>
      </c>
    </row>
    <row r="2222" spans="1:14">
      <c r="A2222" s="1" t="str">
        <f t="shared" si="105"/>
        <v>R_53201</v>
      </c>
      <c r="B2222" s="1" t="s">
        <v>1804</v>
      </c>
      <c r="C2222" s="1">
        <v>53201</v>
      </c>
      <c r="D2222" s="1" t="s">
        <v>7270</v>
      </c>
      <c r="E2222" s="1">
        <v>64111</v>
      </c>
      <c r="F2222" s="1" t="s">
        <v>1779</v>
      </c>
      <c r="G2222" s="1" t="str">
        <f>IF(B2222="Issue",VLOOKUP(A2222,[1]Customers!$A:$B,2,FALSE),VLOOKUP(A2222,[1]Facilities!$A:$B,2,FALSE))</f>
        <v>R_USA60104_53201</v>
      </c>
      <c r="H2222" s="1" t="str">
        <f>VLOOKUP("D_"&amp;$E2222,[1]Facilities!$A:$BB,2,FALSE)</f>
        <v>D_USA60432_64111</v>
      </c>
      <c r="I2222" s="1" t="str">
        <f>VLOOKUP("D_"&amp;$E2222,[1]Facilities!$A:$BB,34,FALSE)</f>
        <v>Full Service</v>
      </c>
      <c r="J2222" s="1" t="str">
        <f>VLOOKUP("D_"&amp;$E2222,[1]Facilities!$A:$BB,36,FALSE)</f>
        <v>NO</v>
      </c>
      <c r="K2222" s="1" t="str">
        <f t="shared" si="106"/>
        <v>D_USA60432_64111</v>
      </c>
      <c r="L2222" s="1" t="str">
        <f>VLOOKUP("D_"&amp;RIGHT($K2222,5),[1]Facilities!$A:$BB,34,FALSE)</f>
        <v>Full Service</v>
      </c>
      <c r="M2222" s="1" t="str">
        <f>VLOOKUP("D_"&amp;RIGHT($K2222,5),[1]Facilities!$A:$BB,36,FALSE)</f>
        <v>NO</v>
      </c>
      <c r="N2222" s="1" t="str">
        <f t="shared" si="107"/>
        <v>D_USA60432_64111</v>
      </c>
    </row>
    <row r="2223" spans="1:14">
      <c r="A2223" s="1" t="str">
        <f t="shared" si="105"/>
        <v>R_45680</v>
      </c>
      <c r="B2223" s="1" t="s">
        <v>1804</v>
      </c>
      <c r="C2223" s="1">
        <v>45680</v>
      </c>
      <c r="D2223" s="1" t="s">
        <v>148</v>
      </c>
      <c r="E2223" s="1">
        <v>67093</v>
      </c>
      <c r="F2223" s="1" t="s">
        <v>581</v>
      </c>
      <c r="G2223" s="1" t="str">
        <f>IF(B2223="Issue",VLOOKUP(A2223,[1]Customers!$A:$B,2,FALSE),VLOOKUP(A2223,[1]Facilities!$A:$B,2,FALSE))</f>
        <v>R_CANN3V1G3_45680</v>
      </c>
      <c r="H2223" s="1" t="str">
        <f>VLOOKUP("D_"&amp;$E2223,[1]Facilities!$A:$BB,2,FALSE)</f>
        <v>D_USA49348_67093</v>
      </c>
      <c r="I2223" s="1" t="str">
        <f>VLOOKUP("D_"&amp;$E2223,[1]Facilities!$A:$BB,34,FALSE)</f>
        <v>Full Service</v>
      </c>
      <c r="J2223" s="1" t="str">
        <f>VLOOKUP("D_"&amp;$E2223,[1]Facilities!$A:$BB,36,FALSE)</f>
        <v>NO</v>
      </c>
      <c r="K2223" s="1" t="str">
        <f t="shared" si="106"/>
        <v>D_USA49348_67093</v>
      </c>
      <c r="L2223" s="1" t="str">
        <f>VLOOKUP("D_"&amp;RIGHT($K2223,5),[1]Facilities!$A:$BB,34,FALSE)</f>
        <v>Full Service</v>
      </c>
      <c r="M2223" s="1" t="str">
        <f>VLOOKUP("D_"&amp;RIGHT($K2223,5),[1]Facilities!$A:$BB,36,FALSE)</f>
        <v>NO</v>
      </c>
      <c r="N2223" s="1" t="str">
        <f t="shared" si="107"/>
        <v>D_USA49348_67093</v>
      </c>
    </row>
    <row r="2224" spans="1:14">
      <c r="A2224" s="1" t="str">
        <f t="shared" si="105"/>
        <v>R_70649</v>
      </c>
      <c r="B2224" s="1" t="s">
        <v>1804</v>
      </c>
      <c r="C2224" s="1">
        <v>70649</v>
      </c>
      <c r="D2224" s="1" t="s">
        <v>1396</v>
      </c>
      <c r="E2224" s="1">
        <v>65540</v>
      </c>
      <c r="F2224" s="1" t="s">
        <v>573</v>
      </c>
      <c r="G2224" s="1" t="str">
        <f>IF(B2224="Issue",VLOOKUP(A2224,[1]Customers!$A:$B,2,FALSE),VLOOKUP(A2224,[1]Facilities!$A:$B,2,FALSE))</f>
        <v>R_USA85395_70649</v>
      </c>
      <c r="H2224" s="1" t="str">
        <f>VLOOKUP("D_"&amp;$E2224,[1]Facilities!$A:$BB,2,FALSE)</f>
        <v>D_USA85043_65540</v>
      </c>
      <c r="I2224" s="1" t="str">
        <f>VLOOKUP("D_"&amp;$E2224,[1]Facilities!$A:$BB,34,FALSE)</f>
        <v>Full Service</v>
      </c>
      <c r="J2224" s="1" t="str">
        <f>VLOOKUP("D_"&amp;$E2224,[1]Facilities!$A:$BB,36,FALSE)</f>
        <v>NO</v>
      </c>
      <c r="K2224" s="1" t="str">
        <f t="shared" si="106"/>
        <v>D_USA85043_65540</v>
      </c>
      <c r="L2224" s="1" t="str">
        <f>VLOOKUP("D_"&amp;RIGHT($K2224,5),[1]Facilities!$A:$BB,34,FALSE)</f>
        <v>Full Service</v>
      </c>
      <c r="M2224" s="1" t="str">
        <f>VLOOKUP("D_"&amp;RIGHT($K2224,5),[1]Facilities!$A:$BB,36,FALSE)</f>
        <v>NO</v>
      </c>
      <c r="N2224" s="1" t="str">
        <f t="shared" si="107"/>
        <v>D_USA85043_65540</v>
      </c>
    </row>
    <row r="2225" spans="1:14">
      <c r="A2225" s="1" t="str">
        <f t="shared" si="105"/>
        <v>R_69889</v>
      </c>
      <c r="B2225" s="1" t="s">
        <v>1804</v>
      </c>
      <c r="C2225" s="1">
        <v>69889</v>
      </c>
      <c r="D2225" s="1" t="s">
        <v>1695</v>
      </c>
      <c r="E2225" s="1">
        <v>50843</v>
      </c>
      <c r="F2225" s="1" t="s">
        <v>576</v>
      </c>
      <c r="G2225" s="1" t="str">
        <f>IF(B2225="Issue",VLOOKUP(A2225,[1]Customers!$A:$B,2,FALSE),VLOOKUP(A2225,[1]Facilities!$A:$B,2,FALSE))</f>
        <v>R_USA17038_69889</v>
      </c>
      <c r="H2225" s="1" t="str">
        <f>VLOOKUP("D_"&amp;$E2225,[1]Facilities!$A:$BB,2,FALSE)</f>
        <v>D_USA18202_50843</v>
      </c>
      <c r="I2225" s="1" t="str">
        <f>VLOOKUP("D_"&amp;$E2225,[1]Facilities!$A:$BB,34,FALSE)</f>
        <v>Full Service</v>
      </c>
      <c r="J2225" s="1" t="str">
        <f>VLOOKUP("D_"&amp;$E2225,[1]Facilities!$A:$BB,36,FALSE)</f>
        <v>NO</v>
      </c>
      <c r="K2225" s="1" t="str">
        <f t="shared" si="106"/>
        <v>D_USA18202_50843</v>
      </c>
      <c r="L2225" s="1" t="str">
        <f>VLOOKUP("D_"&amp;RIGHT($K2225,5),[1]Facilities!$A:$BB,34,FALSE)</f>
        <v>Full Service</v>
      </c>
      <c r="M2225" s="1" t="str">
        <f>VLOOKUP("D_"&amp;RIGHT($K2225,5),[1]Facilities!$A:$BB,36,FALSE)</f>
        <v>NO</v>
      </c>
      <c r="N2225" s="1" t="str">
        <f t="shared" si="107"/>
        <v>D_USA18202_50843</v>
      </c>
    </row>
    <row r="2226" spans="1:14">
      <c r="A2226" s="1" t="str">
        <f t="shared" si="105"/>
        <v>R_73996</v>
      </c>
      <c r="B2226" s="1" t="s">
        <v>1804</v>
      </c>
      <c r="C2226" s="1">
        <v>73996</v>
      </c>
      <c r="D2226" s="1" t="s">
        <v>1696</v>
      </c>
      <c r="E2226" s="1">
        <v>59068</v>
      </c>
      <c r="F2226" s="1" t="s">
        <v>577</v>
      </c>
      <c r="G2226" s="1" t="str">
        <f>IF(B2226="Issue",VLOOKUP(A2226,[1]Customers!$A:$B,2,FALSE),VLOOKUP(A2226,[1]Facilities!$A:$B,2,FALSE))</f>
        <v>R_USA30253_73996</v>
      </c>
      <c r="H2226" s="1" t="str">
        <f>VLOOKUP("D_"&amp;$E2226,[1]Facilities!$A:$BB,2,FALSE)</f>
        <v>D_USA33815_59068</v>
      </c>
      <c r="I2226" s="1" t="str">
        <f>VLOOKUP("D_"&amp;$E2226,[1]Facilities!$A:$BB,34,FALSE)</f>
        <v>Full Service</v>
      </c>
      <c r="J2226" s="1" t="str">
        <f>VLOOKUP("D_"&amp;$E2226,[1]Facilities!$A:$BB,36,FALSE)</f>
        <v>NO</v>
      </c>
      <c r="K2226" s="1" t="str">
        <f t="shared" si="106"/>
        <v>D_USA33815_59068</v>
      </c>
      <c r="L2226" s="1" t="str">
        <f>VLOOKUP("D_"&amp;RIGHT($K2226,5),[1]Facilities!$A:$BB,34,FALSE)</f>
        <v>Full Service</v>
      </c>
      <c r="M2226" s="1" t="str">
        <f>VLOOKUP("D_"&amp;RIGHT($K2226,5),[1]Facilities!$A:$BB,36,FALSE)</f>
        <v>NO</v>
      </c>
      <c r="N2226" s="1" t="str">
        <f t="shared" si="107"/>
        <v>D_USA33815_59068</v>
      </c>
    </row>
    <row r="2227" spans="1:14">
      <c r="A2227" s="1" t="str">
        <f t="shared" si="105"/>
        <v>R_77455</v>
      </c>
      <c r="B2227" s="1" t="s">
        <v>1804</v>
      </c>
      <c r="C2227" s="1">
        <v>77455</v>
      </c>
      <c r="D2227" s="1" t="s">
        <v>7359</v>
      </c>
      <c r="E2227" s="1">
        <v>63296</v>
      </c>
      <c r="F2227" s="1" t="s">
        <v>8293</v>
      </c>
      <c r="G2227" s="1" t="str">
        <f>IF(B2227="Issue",VLOOKUP(A2227,[1]Customers!$A:$B,2,FALSE),VLOOKUP(A2227,[1]Facilities!$A:$B,2,FALSE))</f>
        <v>R_USA60525_77455</v>
      </c>
      <c r="H2227" s="1" t="str">
        <f>VLOOKUP("D_"&amp;$E2227,[1]Facilities!$A:$BB,2,FALSE)</f>
        <v>D_USA60099_63296</v>
      </c>
      <c r="I2227" s="1" t="str">
        <f>VLOOKUP("D_"&amp;$E2227,[1]Facilities!$A:$BB,34,FALSE)</f>
        <v>Full Service</v>
      </c>
      <c r="J2227" s="1" t="str">
        <f>VLOOKUP("D_"&amp;$E2227,[1]Facilities!$A:$BB,36,FALSE)</f>
        <v>NO</v>
      </c>
      <c r="K2227" s="1" t="str">
        <f t="shared" si="106"/>
        <v>D_USA60099_63296</v>
      </c>
      <c r="L2227" s="1" t="str">
        <f>VLOOKUP("D_"&amp;RIGHT($K2227,5),[1]Facilities!$A:$BB,34,FALSE)</f>
        <v>Full Service</v>
      </c>
      <c r="M2227" s="1" t="str">
        <f>VLOOKUP("D_"&amp;RIGHT($K2227,5),[1]Facilities!$A:$BB,36,FALSE)</f>
        <v>NO</v>
      </c>
      <c r="N2227" s="1" t="str">
        <f t="shared" si="107"/>
        <v>D_USA60099_63296</v>
      </c>
    </row>
    <row r="2228" spans="1:14">
      <c r="A2228" s="1" t="str">
        <f t="shared" si="105"/>
        <v>R_60938</v>
      </c>
      <c r="B2228" s="1" t="s">
        <v>1804</v>
      </c>
      <c r="C2228" s="1">
        <v>60938</v>
      </c>
      <c r="D2228" s="1" t="s">
        <v>822</v>
      </c>
      <c r="E2228" s="1">
        <v>70917</v>
      </c>
      <c r="F2228" s="1" t="s">
        <v>1653</v>
      </c>
      <c r="G2228" s="1" t="str">
        <f>IF(B2228="Issue",VLOOKUP(A2228,[1]Customers!$A:$B,2,FALSE),VLOOKUP(A2228,[1]Facilities!$A:$B,2,FALSE))</f>
        <v>R_CANK7M0C7_60938</v>
      </c>
      <c r="H2228" s="1" t="str">
        <f>VLOOKUP("D_"&amp;$E2228,[1]Facilities!$A:$BB,2,FALSE)</f>
        <v>D_CANH9P1K9_70917</v>
      </c>
      <c r="I2228" s="1" t="str">
        <f>VLOOKUP("D_"&amp;$E2228,[1]Facilities!$A:$BB,34,FALSE)</f>
        <v>Full Service</v>
      </c>
      <c r="J2228" s="1" t="str">
        <f>VLOOKUP("D_"&amp;$E2228,[1]Facilities!$A:$BB,36,FALSE)</f>
        <v>NO</v>
      </c>
      <c r="K2228" s="1" t="str">
        <f t="shared" si="106"/>
        <v>D_CANH9P1K9_70917</v>
      </c>
      <c r="L2228" s="1" t="str">
        <f>VLOOKUP("D_"&amp;RIGHT($K2228,5),[1]Facilities!$A:$BB,34,FALSE)</f>
        <v>Full Service</v>
      </c>
      <c r="M2228" s="1" t="str">
        <f>VLOOKUP("D_"&amp;RIGHT($K2228,5),[1]Facilities!$A:$BB,36,FALSE)</f>
        <v>NO</v>
      </c>
      <c r="N2228" s="1" t="str">
        <f t="shared" si="107"/>
        <v>D_CANH9P1K9_70917</v>
      </c>
    </row>
    <row r="2229" spans="1:14">
      <c r="A2229" s="1" t="str">
        <f t="shared" si="105"/>
        <v>R_46323</v>
      </c>
      <c r="B2229" s="1" t="s">
        <v>1804</v>
      </c>
      <c r="C2229" s="1">
        <v>46323</v>
      </c>
      <c r="D2229" s="1" t="s">
        <v>7272</v>
      </c>
      <c r="E2229" s="1">
        <v>60457</v>
      </c>
      <c r="F2229" s="1" t="s">
        <v>582</v>
      </c>
      <c r="G2229" s="1" t="str">
        <f>IF(B2229="Issue",VLOOKUP(A2229,[1]Customers!$A:$B,2,FALSE),VLOOKUP(A2229,[1]Facilities!$A:$B,2,FALSE))</f>
        <v>R_USA29626_46323</v>
      </c>
      <c r="H2229" s="1" t="str">
        <f>VLOOKUP("D_"&amp;$E2229,[1]Facilities!$A:$BB,2,FALSE)</f>
        <v>D_USA29340_60457</v>
      </c>
      <c r="I2229" s="1" t="str">
        <f>VLOOKUP("D_"&amp;$E2229,[1]Facilities!$A:$BB,34,FALSE)</f>
        <v>Full Service</v>
      </c>
      <c r="J2229" s="1" t="str">
        <f>VLOOKUP("D_"&amp;$E2229,[1]Facilities!$A:$BB,36,FALSE)</f>
        <v>NO</v>
      </c>
      <c r="K2229" s="1" t="str">
        <f t="shared" si="106"/>
        <v>D_USA29340_60457</v>
      </c>
      <c r="L2229" s="1" t="str">
        <f>VLOOKUP("D_"&amp;RIGHT($K2229,5),[1]Facilities!$A:$BB,34,FALSE)</f>
        <v>Full Service</v>
      </c>
      <c r="M2229" s="1" t="str">
        <f>VLOOKUP("D_"&amp;RIGHT($K2229,5),[1]Facilities!$A:$BB,36,FALSE)</f>
        <v>NO</v>
      </c>
      <c r="N2229" s="1" t="str">
        <f t="shared" si="107"/>
        <v>D_USA29340_60457</v>
      </c>
    </row>
    <row r="2230" spans="1:14">
      <c r="A2230" s="1" t="str">
        <f t="shared" si="105"/>
        <v>R_43855</v>
      </c>
      <c r="B2230" s="1" t="s">
        <v>1804</v>
      </c>
      <c r="C2230" s="1">
        <v>43855</v>
      </c>
      <c r="D2230" s="1" t="s">
        <v>7273</v>
      </c>
      <c r="E2230" s="1">
        <v>50843</v>
      </c>
      <c r="F2230" s="1" t="s">
        <v>576</v>
      </c>
      <c r="G2230" s="1" t="str">
        <f>IF(B2230="Issue",VLOOKUP(A2230,[1]Customers!$A:$B,2,FALSE),VLOOKUP(A2230,[1]Facilities!$A:$B,2,FALSE))</f>
        <v>R_USA17745_43855</v>
      </c>
      <c r="H2230" s="1" t="str">
        <f>VLOOKUP("D_"&amp;$E2230,[1]Facilities!$A:$BB,2,FALSE)</f>
        <v>D_USA18202_50843</v>
      </c>
      <c r="I2230" s="1" t="str">
        <f>VLOOKUP("D_"&amp;$E2230,[1]Facilities!$A:$BB,34,FALSE)</f>
        <v>Full Service</v>
      </c>
      <c r="J2230" s="1" t="str">
        <f>VLOOKUP("D_"&amp;$E2230,[1]Facilities!$A:$BB,36,FALSE)</f>
        <v>NO</v>
      </c>
      <c r="K2230" s="1" t="str">
        <f t="shared" si="106"/>
        <v>D_USA18202_50843</v>
      </c>
      <c r="L2230" s="1" t="str">
        <f>VLOOKUP("D_"&amp;RIGHT($K2230,5),[1]Facilities!$A:$BB,34,FALSE)</f>
        <v>Full Service</v>
      </c>
      <c r="M2230" s="1" t="str">
        <f>VLOOKUP("D_"&amp;RIGHT($K2230,5),[1]Facilities!$A:$BB,36,FALSE)</f>
        <v>NO</v>
      </c>
      <c r="N2230" s="1" t="str">
        <f t="shared" si="107"/>
        <v>D_USA18202_50843</v>
      </c>
    </row>
    <row r="2231" spans="1:14">
      <c r="A2231" s="1" t="str">
        <f t="shared" si="105"/>
        <v>R_71600</v>
      </c>
      <c r="B2231" s="1" t="s">
        <v>1804</v>
      </c>
      <c r="C2231" s="1">
        <v>71600</v>
      </c>
      <c r="D2231" s="1" t="s">
        <v>1447</v>
      </c>
      <c r="E2231" s="1">
        <v>63577</v>
      </c>
      <c r="F2231" s="1" t="s">
        <v>591</v>
      </c>
      <c r="G2231" s="1" t="str">
        <f>IF(B2231="Issue",VLOOKUP(A2231,[1]Customers!$A:$B,2,FALSE),VLOOKUP(A2231,[1]Facilities!$A:$B,2,FALSE))</f>
        <v>R_USA36303_71600</v>
      </c>
      <c r="H2231" s="1" t="str">
        <f>VLOOKUP("D_"&amp;$E2231,[1]Facilities!$A:$BB,2,FALSE)</f>
        <v>D_USA35401_63577</v>
      </c>
      <c r="I2231" s="1" t="str">
        <f>VLOOKUP("D_"&amp;$E2231,[1]Facilities!$A:$BB,34,FALSE)</f>
        <v>Full Service</v>
      </c>
      <c r="J2231" s="1" t="str">
        <f>VLOOKUP("D_"&amp;$E2231,[1]Facilities!$A:$BB,36,FALSE)</f>
        <v>NO</v>
      </c>
      <c r="K2231" s="1" t="str">
        <f t="shared" si="106"/>
        <v>D_USA35401_63577</v>
      </c>
      <c r="L2231" s="1" t="str">
        <f>VLOOKUP("D_"&amp;RIGHT($K2231,5),[1]Facilities!$A:$BB,34,FALSE)</f>
        <v>Full Service</v>
      </c>
      <c r="M2231" s="1" t="str">
        <f>VLOOKUP("D_"&amp;RIGHT($K2231,5),[1]Facilities!$A:$BB,36,FALSE)</f>
        <v>NO</v>
      </c>
      <c r="N2231" s="1" t="str">
        <f t="shared" si="107"/>
        <v>D_USA35401_63577</v>
      </c>
    </row>
    <row r="2232" spans="1:14">
      <c r="A2232" s="1" t="str">
        <f t="shared" si="105"/>
        <v>R_71683</v>
      </c>
      <c r="B2232" s="1" t="s">
        <v>1804</v>
      </c>
      <c r="C2232" s="1">
        <v>71683</v>
      </c>
      <c r="D2232" s="1" t="s">
        <v>7394</v>
      </c>
      <c r="E2232" s="1">
        <v>56353</v>
      </c>
      <c r="F2232" s="1" t="s">
        <v>571</v>
      </c>
      <c r="G2232" s="1" t="str">
        <f>IF(B2232="Issue",VLOOKUP(A2232,[1]Customers!$A:$B,2,FALSE),VLOOKUP(A2232,[1]Facilities!$A:$B,2,FALSE))</f>
        <v>R_USA60446_71683</v>
      </c>
      <c r="H2232" s="1" t="str">
        <f>VLOOKUP("D_"&amp;$E2232,[1]Facilities!$A:$BB,2,FALSE)</f>
        <v>D_USA60633_56353</v>
      </c>
      <c r="I2232" s="1" t="str">
        <f>VLOOKUP("D_"&amp;$E2232,[1]Facilities!$A:$BB,34,FALSE)</f>
        <v>Full Service</v>
      </c>
      <c r="J2232" s="1" t="str">
        <f>VLOOKUP("D_"&amp;$E2232,[1]Facilities!$A:$BB,36,FALSE)</f>
        <v>NO</v>
      </c>
      <c r="K2232" s="1" t="str">
        <f t="shared" si="106"/>
        <v>D_USA60633_56353</v>
      </c>
      <c r="L2232" s="1" t="str">
        <f>VLOOKUP("D_"&amp;RIGHT($K2232,5),[1]Facilities!$A:$BB,34,FALSE)</f>
        <v>Full Service</v>
      </c>
      <c r="M2232" s="1" t="str">
        <f>VLOOKUP("D_"&amp;RIGHT($K2232,5),[1]Facilities!$A:$BB,36,FALSE)</f>
        <v>NO</v>
      </c>
      <c r="N2232" s="1" t="str">
        <f t="shared" si="107"/>
        <v>D_USA60633_56353</v>
      </c>
    </row>
    <row r="2233" spans="1:14">
      <c r="A2233" s="1" t="str">
        <f t="shared" si="105"/>
        <v>R_71603</v>
      </c>
      <c r="B2233" s="1" t="s">
        <v>1804</v>
      </c>
      <c r="C2233" s="1">
        <v>71603</v>
      </c>
      <c r="D2233" s="1" t="s">
        <v>1446</v>
      </c>
      <c r="E2233" s="1">
        <v>66797</v>
      </c>
      <c r="F2233" s="1" t="s">
        <v>579</v>
      </c>
      <c r="G2233" s="1" t="str">
        <f>IF(B2233="Issue",VLOOKUP(A2233,[1]Customers!$A:$B,2,FALSE),VLOOKUP(A2233,[1]Facilities!$A:$B,2,FALSE))</f>
        <v>R_USA27871_71603</v>
      </c>
      <c r="H2233" s="1" t="str">
        <f>VLOOKUP("D_"&amp;$E2233,[1]Facilities!$A:$BB,2,FALSE)</f>
        <v>D_USA23234_66797</v>
      </c>
      <c r="I2233" s="1" t="str">
        <f>VLOOKUP("D_"&amp;$E2233,[1]Facilities!$A:$BB,34,FALSE)</f>
        <v>Full Service</v>
      </c>
      <c r="J2233" s="1" t="str">
        <f>VLOOKUP("D_"&amp;$E2233,[1]Facilities!$A:$BB,36,FALSE)</f>
        <v>NO</v>
      </c>
      <c r="K2233" s="1" t="str">
        <f t="shared" si="106"/>
        <v>D_USA23234_66797</v>
      </c>
      <c r="L2233" s="1" t="str">
        <f>VLOOKUP("D_"&amp;RIGHT($K2233,5),[1]Facilities!$A:$BB,34,FALSE)</f>
        <v>Full Service</v>
      </c>
      <c r="M2233" s="1" t="str">
        <f>VLOOKUP("D_"&amp;RIGHT($K2233,5),[1]Facilities!$A:$BB,36,FALSE)</f>
        <v>NO</v>
      </c>
      <c r="N2233" s="1" t="str">
        <f t="shared" si="107"/>
        <v>D_USA23234_66797</v>
      </c>
    </row>
    <row r="2234" spans="1:14">
      <c r="A2234" s="1" t="str">
        <f t="shared" si="105"/>
        <v>R_56119</v>
      </c>
      <c r="B2234" s="1" t="s">
        <v>1804</v>
      </c>
      <c r="C2234" s="1">
        <v>56119</v>
      </c>
      <c r="D2234" s="1" t="s">
        <v>823</v>
      </c>
      <c r="E2234" s="1">
        <v>78887</v>
      </c>
      <c r="F2234" s="1" t="s">
        <v>8292</v>
      </c>
      <c r="G2234" s="1" t="str">
        <f>IF(B2234="Issue",VLOOKUP(A2234,[1]Customers!$A:$B,2,FALSE),VLOOKUP(A2234,[1]Facilities!$A:$B,2,FALSE))</f>
        <v>R_CANN2C2G7_56119</v>
      </c>
      <c r="H2234" s="1" t="str">
        <f>VLOOKUP("D_"&amp;$E2234,[1]Facilities!$A:$BB,2,FALSE)</f>
        <v>D_CANL5S1L4_78887</v>
      </c>
      <c r="I2234" s="1" t="str">
        <f>VLOOKUP("D_"&amp;$E2234,[1]Facilities!$A:$BB,34,FALSE)</f>
        <v>Full Service</v>
      </c>
      <c r="J2234" s="1" t="str">
        <f>VLOOKUP("D_"&amp;$E2234,[1]Facilities!$A:$BB,36,FALSE)</f>
        <v>NO</v>
      </c>
      <c r="K2234" s="1" t="str">
        <f t="shared" si="106"/>
        <v>D_CANL5S1L4_78887</v>
      </c>
      <c r="L2234" s="1" t="str">
        <f>VLOOKUP("D_"&amp;RIGHT($K2234,5),[1]Facilities!$A:$BB,34,FALSE)</f>
        <v>Full Service</v>
      </c>
      <c r="M2234" s="1" t="str">
        <f>VLOOKUP("D_"&amp;RIGHT($K2234,5),[1]Facilities!$A:$BB,36,FALSE)</f>
        <v>NO</v>
      </c>
      <c r="N2234" s="1" t="str">
        <f t="shared" si="107"/>
        <v>D_CANL5S1L4_78887</v>
      </c>
    </row>
    <row r="2235" spans="1:14">
      <c r="A2235" s="1" t="str">
        <f t="shared" si="105"/>
        <v>R_66685</v>
      </c>
      <c r="B2235" s="1" t="s">
        <v>1804</v>
      </c>
      <c r="C2235" s="1">
        <v>66685</v>
      </c>
      <c r="D2235" s="1" t="s">
        <v>824</v>
      </c>
      <c r="E2235" s="1">
        <v>78887</v>
      </c>
      <c r="F2235" s="1" t="s">
        <v>8292</v>
      </c>
      <c r="G2235" s="1" t="str">
        <f>IF(B2235="Issue",VLOOKUP(A2235,[1]Customers!$A:$B,2,FALSE),VLOOKUP(A2235,[1]Facilities!$A:$B,2,FALSE))</f>
        <v>R_CANL1N9V9_66685</v>
      </c>
      <c r="H2235" s="1" t="str">
        <f>VLOOKUP("D_"&amp;$E2235,[1]Facilities!$A:$BB,2,FALSE)</f>
        <v>D_CANL5S1L4_78887</v>
      </c>
      <c r="I2235" s="1" t="str">
        <f>VLOOKUP("D_"&amp;$E2235,[1]Facilities!$A:$BB,34,FALSE)</f>
        <v>Full Service</v>
      </c>
      <c r="J2235" s="1" t="str">
        <f>VLOOKUP("D_"&amp;$E2235,[1]Facilities!$A:$BB,36,FALSE)</f>
        <v>NO</v>
      </c>
      <c r="K2235" s="1" t="str">
        <f t="shared" si="106"/>
        <v>D_CANL5S1L4_78887</v>
      </c>
      <c r="L2235" s="1" t="str">
        <f>VLOOKUP("D_"&amp;RIGHT($K2235,5),[1]Facilities!$A:$BB,34,FALSE)</f>
        <v>Full Service</v>
      </c>
      <c r="M2235" s="1" t="str">
        <f>VLOOKUP("D_"&amp;RIGHT($K2235,5),[1]Facilities!$A:$BB,36,FALSE)</f>
        <v>NO</v>
      </c>
      <c r="N2235" s="1" t="str">
        <f t="shared" si="107"/>
        <v>D_CANL5S1L4_78887</v>
      </c>
    </row>
    <row r="2236" spans="1:14">
      <c r="A2236" s="1" t="str">
        <f t="shared" si="105"/>
        <v>R_59043</v>
      </c>
      <c r="B2236" s="1" t="s">
        <v>1804</v>
      </c>
      <c r="C2236" s="1">
        <v>59043</v>
      </c>
      <c r="D2236" s="1" t="s">
        <v>7052</v>
      </c>
      <c r="E2236" s="1">
        <v>69482</v>
      </c>
      <c r="F2236" s="1" t="s">
        <v>6960</v>
      </c>
      <c r="G2236" s="1" t="str">
        <f>IF(B2236="Issue",VLOOKUP(A2236,[1]Customers!$A:$B,2,FALSE),VLOOKUP(A2236,[1]Facilities!$A:$B,2,FALSE))</f>
        <v>R_CANA2H6E8_59043</v>
      </c>
      <c r="H2236" s="1" t="str">
        <f>VLOOKUP("D_"&amp;$E2236,[1]Facilities!$A:$BB,2,FALSE)</f>
        <v>D_CANE1E2L4_69482</v>
      </c>
      <c r="I2236" s="1" t="str">
        <f>VLOOKUP("D_"&amp;$E2236,[1]Facilities!$A:$BB,34,FALSE)</f>
        <v>Sort Only</v>
      </c>
      <c r="J2236" s="1" t="str">
        <f>VLOOKUP("D_"&amp;$E2236,[1]Facilities!$A:$BB,36,FALSE)</f>
        <v>NO</v>
      </c>
      <c r="K2236" s="1" t="str">
        <f t="shared" si="106"/>
        <v>D_CANE1E2L4_69482</v>
      </c>
      <c r="L2236" s="1" t="str">
        <f>VLOOKUP("D_"&amp;RIGHT($K2236,5),[1]Facilities!$A:$BB,34,FALSE)</f>
        <v>Sort Only</v>
      </c>
      <c r="M2236" s="1" t="str">
        <f>VLOOKUP("D_"&amp;RIGHT($K2236,5),[1]Facilities!$A:$BB,36,FALSE)</f>
        <v>NO</v>
      </c>
      <c r="N2236" s="1" t="str">
        <f t="shared" si="107"/>
        <v>D_CANE1E2L4_69482</v>
      </c>
    </row>
    <row r="2237" spans="1:14">
      <c r="A2237" s="1" t="str">
        <f t="shared" si="105"/>
        <v>R_51265</v>
      </c>
      <c r="B2237" s="1" t="s">
        <v>1804</v>
      </c>
      <c r="C2237" s="1">
        <v>51265</v>
      </c>
      <c r="D2237" s="1" t="s">
        <v>825</v>
      </c>
      <c r="E2237" s="1">
        <v>69739</v>
      </c>
      <c r="F2237" s="1" t="s">
        <v>1349</v>
      </c>
      <c r="G2237" s="1" t="str">
        <f>IF(B2237="Issue",VLOOKUP(A2237,[1]Customers!$A:$B,2,FALSE),VLOOKUP(A2237,[1]Facilities!$A:$B,2,FALSE))</f>
        <v>R_USA99207_51265</v>
      </c>
      <c r="H2237" s="1" t="str">
        <f>VLOOKUP("D_"&amp;$E2237,[1]Facilities!$A:$BB,2,FALSE)</f>
        <v>D_USA99224_69739</v>
      </c>
      <c r="I2237" s="1" t="str">
        <f>VLOOKUP("D_"&amp;$E2237,[1]Facilities!$A:$BB,34,FALSE)</f>
        <v>Full Service</v>
      </c>
      <c r="J2237" s="1" t="str">
        <f>VLOOKUP("D_"&amp;$E2237,[1]Facilities!$A:$BB,36,FALSE)</f>
        <v>NO</v>
      </c>
      <c r="K2237" s="1" t="str">
        <f t="shared" si="106"/>
        <v>D_USA99224_69739</v>
      </c>
      <c r="L2237" s="1" t="str">
        <f>VLOOKUP("D_"&amp;RIGHT($K2237,5),[1]Facilities!$A:$BB,34,FALSE)</f>
        <v>Full Service</v>
      </c>
      <c r="M2237" s="1" t="str">
        <f>VLOOKUP("D_"&amp;RIGHT($K2237,5),[1]Facilities!$A:$BB,36,FALSE)</f>
        <v>NO</v>
      </c>
      <c r="N2237" s="1" t="str">
        <f t="shared" si="107"/>
        <v>D_USA99224_69739</v>
      </c>
    </row>
    <row r="2238" spans="1:14">
      <c r="A2238" s="1" t="str">
        <f t="shared" si="105"/>
        <v>R_50584</v>
      </c>
      <c r="B2238" s="1" t="s">
        <v>1804</v>
      </c>
      <c r="C2238" s="1">
        <v>50584</v>
      </c>
      <c r="D2238" s="1" t="s">
        <v>826</v>
      </c>
      <c r="E2238" s="1">
        <v>56720</v>
      </c>
      <c r="F2238" s="1" t="s">
        <v>570</v>
      </c>
      <c r="G2238" s="1" t="str">
        <f>IF(B2238="Issue",VLOOKUP(A2238,[1]Customers!$A:$B,2,FALSE),VLOOKUP(A2238,[1]Facilities!$A:$B,2,FALSE))</f>
        <v>R_USA25701_50584</v>
      </c>
      <c r="H2238" s="1" t="str">
        <f>VLOOKUP("D_"&amp;$E2238,[1]Facilities!$A:$BB,2,FALSE)</f>
        <v>D_USA46235_56720</v>
      </c>
      <c r="I2238" s="1" t="str">
        <f>VLOOKUP("D_"&amp;$E2238,[1]Facilities!$A:$BB,34,FALSE)</f>
        <v>Full Service</v>
      </c>
      <c r="J2238" s="1" t="str">
        <f>VLOOKUP("D_"&amp;$E2238,[1]Facilities!$A:$BB,36,FALSE)</f>
        <v>NO</v>
      </c>
      <c r="K2238" s="1" t="str">
        <f t="shared" si="106"/>
        <v>D_USA46235_56720</v>
      </c>
      <c r="L2238" s="1" t="str">
        <f>VLOOKUP("D_"&amp;RIGHT($K2238,5),[1]Facilities!$A:$BB,34,FALSE)</f>
        <v>Full Service</v>
      </c>
      <c r="M2238" s="1" t="str">
        <f>VLOOKUP("D_"&amp;RIGHT($K2238,5),[1]Facilities!$A:$BB,36,FALSE)</f>
        <v>NO</v>
      </c>
      <c r="N2238" s="1" t="str">
        <f t="shared" si="107"/>
        <v>D_USA46235_56720</v>
      </c>
    </row>
    <row r="2239" spans="1:14">
      <c r="A2239" s="1" t="str">
        <f t="shared" si="105"/>
        <v>R_63218</v>
      </c>
      <c r="B2239" s="1" t="s">
        <v>1804</v>
      </c>
      <c r="C2239" s="1">
        <v>63218</v>
      </c>
      <c r="D2239" s="1" t="s">
        <v>158</v>
      </c>
      <c r="E2239" s="1">
        <v>45195</v>
      </c>
      <c r="F2239" s="1" t="s">
        <v>580</v>
      </c>
      <c r="G2239" s="1" t="str">
        <f>IF(B2239="Issue",VLOOKUP(A2239,[1]Customers!$A:$B,2,FALSE),VLOOKUP(A2239,[1]Facilities!$A:$B,2,FALSE))</f>
        <v>R_USA95334_63218</v>
      </c>
      <c r="H2239" s="1" t="str">
        <f>VLOOKUP("D_"&amp;$E2239,[1]Facilities!$A:$BB,2,FALSE)</f>
        <v>D_USA95304_45195</v>
      </c>
      <c r="I2239" s="1" t="str">
        <f>VLOOKUP("D_"&amp;$E2239,[1]Facilities!$A:$BB,34,FALSE)</f>
        <v>Full Service</v>
      </c>
      <c r="J2239" s="1" t="str">
        <f>VLOOKUP("D_"&amp;$E2239,[1]Facilities!$A:$BB,36,FALSE)</f>
        <v>NO</v>
      </c>
      <c r="K2239" s="1" t="str">
        <f t="shared" si="106"/>
        <v>D_USA95304_45195</v>
      </c>
      <c r="L2239" s="1" t="str">
        <f>VLOOKUP("D_"&amp;RIGHT($K2239,5),[1]Facilities!$A:$BB,34,FALSE)</f>
        <v>Full Service</v>
      </c>
      <c r="M2239" s="1" t="str">
        <f>VLOOKUP("D_"&amp;RIGHT($K2239,5),[1]Facilities!$A:$BB,36,FALSE)</f>
        <v>NO</v>
      </c>
      <c r="N2239" s="1" t="str">
        <f t="shared" si="107"/>
        <v>D_USA95304_45195</v>
      </c>
    </row>
    <row r="2240" spans="1:14">
      <c r="A2240" s="1" t="str">
        <f t="shared" si="105"/>
        <v>R_64087</v>
      </c>
      <c r="B2240" s="1" t="s">
        <v>1804</v>
      </c>
      <c r="C2240" s="1">
        <v>64087</v>
      </c>
      <c r="D2240" s="1" t="s">
        <v>7448</v>
      </c>
      <c r="E2240" s="1">
        <v>56720</v>
      </c>
      <c r="F2240" s="1" t="s">
        <v>570</v>
      </c>
      <c r="G2240" s="1" t="str">
        <f>IF(B2240="Issue",VLOOKUP(A2240,[1]Customers!$A:$B,2,FALSE),VLOOKUP(A2240,[1]Facilities!$A:$B,2,FALSE))</f>
        <v>R_USA46052_64087</v>
      </c>
      <c r="H2240" s="1" t="str">
        <f>VLOOKUP("D_"&amp;$E2240,[1]Facilities!$A:$BB,2,FALSE)</f>
        <v>D_USA46235_56720</v>
      </c>
      <c r="I2240" s="1" t="str">
        <f>VLOOKUP("D_"&amp;$E2240,[1]Facilities!$A:$BB,34,FALSE)</f>
        <v>Full Service</v>
      </c>
      <c r="J2240" s="1" t="str">
        <f>VLOOKUP("D_"&amp;$E2240,[1]Facilities!$A:$BB,36,FALSE)</f>
        <v>NO</v>
      </c>
      <c r="K2240" s="1" t="str">
        <f t="shared" si="106"/>
        <v>D_USA46235_56720</v>
      </c>
      <c r="L2240" s="1" t="str">
        <f>VLOOKUP("D_"&amp;RIGHT($K2240,5),[1]Facilities!$A:$BB,34,FALSE)</f>
        <v>Full Service</v>
      </c>
      <c r="M2240" s="1" t="str">
        <f>VLOOKUP("D_"&amp;RIGHT($K2240,5),[1]Facilities!$A:$BB,36,FALSE)</f>
        <v>NO</v>
      </c>
      <c r="N2240" s="1" t="str">
        <f t="shared" si="107"/>
        <v>D_USA46235_56720</v>
      </c>
    </row>
    <row r="2241" spans="1:14">
      <c r="A2241" s="1" t="str">
        <f t="shared" si="105"/>
        <v>R_63216</v>
      </c>
      <c r="B2241" s="1" t="s">
        <v>1804</v>
      </c>
      <c r="C2241" s="1">
        <v>63216</v>
      </c>
      <c r="D2241" s="1" t="s">
        <v>156</v>
      </c>
      <c r="E2241" s="1">
        <v>77169</v>
      </c>
      <c r="F2241" s="1" t="s">
        <v>8294</v>
      </c>
      <c r="G2241" s="1" t="str">
        <f>IF(B2241="Issue",VLOOKUP(A2241,[1]Customers!$A:$B,2,FALSE),VLOOKUP(A2241,[1]Facilities!$A:$B,2,FALSE))</f>
        <v>R_USA71241_63216</v>
      </c>
      <c r="H2241" s="1" t="str">
        <f>VLOOKUP("D_"&amp;$E2241,[1]Facilities!$A:$BB,2,FALSE)</f>
        <v>D_USA78218_77169</v>
      </c>
      <c r="I2241" s="1" t="str">
        <f>VLOOKUP("D_"&amp;$E2241,[1]Facilities!$A:$BB,34,FALSE)</f>
        <v>Full Service</v>
      </c>
      <c r="J2241" s="1" t="str">
        <f>VLOOKUP("D_"&amp;$E2241,[1]Facilities!$A:$BB,36,FALSE)</f>
        <v>NO</v>
      </c>
      <c r="K2241" s="1" t="str">
        <f t="shared" si="106"/>
        <v>D_USA78218_77169</v>
      </c>
      <c r="L2241" s="1" t="str">
        <f>VLOOKUP("D_"&amp;RIGHT($K2241,5),[1]Facilities!$A:$BB,34,FALSE)</f>
        <v>Full Service</v>
      </c>
      <c r="M2241" s="1" t="str">
        <f>VLOOKUP("D_"&amp;RIGHT($K2241,5),[1]Facilities!$A:$BB,36,FALSE)</f>
        <v>NO</v>
      </c>
      <c r="N2241" s="1" t="str">
        <f t="shared" si="107"/>
        <v>D_USA78218_77169</v>
      </c>
    </row>
    <row r="2242" spans="1:14">
      <c r="A2242" s="1" t="str">
        <f t="shared" si="105"/>
        <v>R_43681</v>
      </c>
      <c r="B2242" s="1" t="s">
        <v>1804</v>
      </c>
      <c r="C2242" s="1">
        <v>43681</v>
      </c>
      <c r="D2242" s="1" t="s">
        <v>165</v>
      </c>
      <c r="E2242" s="1">
        <v>63875</v>
      </c>
      <c r="F2242" s="1" t="s">
        <v>587</v>
      </c>
      <c r="G2242" s="1" t="str">
        <f>IF(B2242="Issue",VLOOKUP(A2242,[1]Customers!$A:$B,2,FALSE),VLOOKUP(A2242,[1]Facilities!$A:$B,2,FALSE))</f>
        <v>R_USA30260_43681</v>
      </c>
      <c r="H2242" s="1" t="str">
        <f>VLOOKUP("D_"&amp;$E2242,[1]Facilities!$A:$BB,2,FALSE)</f>
        <v>D_USA30336_63875</v>
      </c>
      <c r="I2242" s="1" t="str">
        <f>VLOOKUP("D_"&amp;$E2242,[1]Facilities!$A:$BB,34,FALSE)</f>
        <v>Full Service</v>
      </c>
      <c r="J2242" s="1" t="str">
        <f>VLOOKUP("D_"&amp;$E2242,[1]Facilities!$A:$BB,36,FALSE)</f>
        <v>NO</v>
      </c>
      <c r="K2242" s="1" t="str">
        <f t="shared" si="106"/>
        <v>D_USA30336_63875</v>
      </c>
      <c r="L2242" s="1" t="str">
        <f>VLOOKUP("D_"&amp;RIGHT($K2242,5),[1]Facilities!$A:$BB,34,FALSE)</f>
        <v>Full Service</v>
      </c>
      <c r="M2242" s="1" t="str">
        <f>VLOOKUP("D_"&amp;RIGHT($K2242,5),[1]Facilities!$A:$BB,36,FALSE)</f>
        <v>NO</v>
      </c>
      <c r="N2242" s="1" t="str">
        <f t="shared" si="107"/>
        <v>D_USA30336_63875</v>
      </c>
    </row>
    <row r="2243" spans="1:14">
      <c r="A2243" s="1" t="str">
        <f t="shared" si="105"/>
        <v>R_50859</v>
      </c>
      <c r="B2243" s="1" t="s">
        <v>1804</v>
      </c>
      <c r="C2243" s="1">
        <v>50859</v>
      </c>
      <c r="D2243" s="1" t="s">
        <v>168</v>
      </c>
      <c r="E2243" s="1">
        <v>63296</v>
      </c>
      <c r="F2243" s="1" t="s">
        <v>8293</v>
      </c>
      <c r="G2243" s="1" t="str">
        <f>IF(B2243="Issue",VLOOKUP(A2243,[1]Customers!$A:$B,2,FALSE),VLOOKUP(A2243,[1]Facilities!$A:$B,2,FALSE))</f>
        <v>R_USA60107_50859</v>
      </c>
      <c r="H2243" s="1" t="str">
        <f>VLOOKUP("D_"&amp;$E2243,[1]Facilities!$A:$BB,2,FALSE)</f>
        <v>D_USA60099_63296</v>
      </c>
      <c r="I2243" s="1" t="str">
        <f>VLOOKUP("D_"&amp;$E2243,[1]Facilities!$A:$BB,34,FALSE)</f>
        <v>Full Service</v>
      </c>
      <c r="J2243" s="1" t="str">
        <f>VLOOKUP("D_"&amp;$E2243,[1]Facilities!$A:$BB,36,FALSE)</f>
        <v>NO</v>
      </c>
      <c r="K2243" s="1" t="str">
        <f t="shared" si="106"/>
        <v>D_USA60099_63296</v>
      </c>
      <c r="L2243" s="1" t="str">
        <f>VLOOKUP("D_"&amp;RIGHT($K2243,5),[1]Facilities!$A:$BB,34,FALSE)</f>
        <v>Full Service</v>
      </c>
      <c r="M2243" s="1" t="str">
        <f>VLOOKUP("D_"&amp;RIGHT($K2243,5),[1]Facilities!$A:$BB,36,FALSE)</f>
        <v>NO</v>
      </c>
      <c r="N2243" s="1" t="str">
        <f t="shared" si="107"/>
        <v>D_USA60099_63296</v>
      </c>
    </row>
    <row r="2244" spans="1:14">
      <c r="A2244" s="1" t="str">
        <f t="shared" ref="A2244:A2307" si="108">LEFT(B2244,1)&amp;"_"&amp;C2244</f>
        <v>R_43680</v>
      </c>
      <c r="B2244" s="1" t="s">
        <v>1804</v>
      </c>
      <c r="C2244" s="1">
        <v>43680</v>
      </c>
      <c r="D2244" s="1" t="s">
        <v>166</v>
      </c>
      <c r="E2244" s="1">
        <v>75125</v>
      </c>
      <c r="F2244" s="1" t="s">
        <v>1675</v>
      </c>
      <c r="G2244" s="1" t="str">
        <f>IF(B2244="Issue",VLOOKUP(A2244,[1]Customers!$A:$B,2,FALSE),VLOOKUP(A2244,[1]Facilities!$A:$B,2,FALSE))</f>
        <v>R_USA93901_43680</v>
      </c>
      <c r="H2244" s="1" t="str">
        <f>VLOOKUP("D_"&amp;$E2244,[1]Facilities!$A:$BB,2,FALSE)</f>
        <v>D_USA92509_75125</v>
      </c>
      <c r="I2244" s="1" t="str">
        <f>VLOOKUP("D_"&amp;$E2244,[1]Facilities!$A:$BB,34,FALSE)</f>
        <v>Full Service</v>
      </c>
      <c r="J2244" s="1" t="str">
        <f>VLOOKUP("D_"&amp;$E2244,[1]Facilities!$A:$BB,36,FALSE)</f>
        <v>NO</v>
      </c>
      <c r="K2244" s="1" t="str">
        <f t="shared" ref="K2244:K2307" si="109">H2244</f>
        <v>D_USA92509_75125</v>
      </c>
      <c r="L2244" s="1" t="str">
        <f>VLOOKUP("D_"&amp;RIGHT($K2244,5),[1]Facilities!$A:$BB,34,FALSE)</f>
        <v>Full Service</v>
      </c>
      <c r="M2244" s="1" t="str">
        <f>VLOOKUP("D_"&amp;RIGHT($K2244,5),[1]Facilities!$A:$BB,36,FALSE)</f>
        <v>NO</v>
      </c>
      <c r="N2244" s="1" t="str">
        <f t="shared" ref="N2244:N2307" si="110">K2244</f>
        <v>D_USA92509_75125</v>
      </c>
    </row>
    <row r="2245" spans="1:14">
      <c r="A2245" s="1" t="str">
        <f t="shared" si="108"/>
        <v>R_44147</v>
      </c>
      <c r="B2245" s="1" t="s">
        <v>1804</v>
      </c>
      <c r="C2245" s="1">
        <v>44147</v>
      </c>
      <c r="D2245" s="1" t="s">
        <v>164</v>
      </c>
      <c r="E2245" s="1">
        <v>50843</v>
      </c>
      <c r="F2245" s="1" t="s">
        <v>576</v>
      </c>
      <c r="G2245" s="1" t="str">
        <f>IF(B2245="Issue",VLOOKUP(A2245,[1]Customers!$A:$B,2,FALSE),VLOOKUP(A2245,[1]Facilities!$A:$B,2,FALSE))</f>
        <v>R_USA17111_44147</v>
      </c>
      <c r="H2245" s="1" t="str">
        <f>VLOOKUP("D_"&amp;$E2245,[1]Facilities!$A:$BB,2,FALSE)</f>
        <v>D_USA18202_50843</v>
      </c>
      <c r="I2245" s="1" t="str">
        <f>VLOOKUP("D_"&amp;$E2245,[1]Facilities!$A:$BB,34,FALSE)</f>
        <v>Full Service</v>
      </c>
      <c r="J2245" s="1" t="str">
        <f>VLOOKUP("D_"&amp;$E2245,[1]Facilities!$A:$BB,36,FALSE)</f>
        <v>NO</v>
      </c>
      <c r="K2245" s="1" t="str">
        <f t="shared" si="109"/>
        <v>D_USA18202_50843</v>
      </c>
      <c r="L2245" s="1" t="str">
        <f>VLOOKUP("D_"&amp;RIGHT($K2245,5),[1]Facilities!$A:$BB,34,FALSE)</f>
        <v>Full Service</v>
      </c>
      <c r="M2245" s="1" t="str">
        <f>VLOOKUP("D_"&amp;RIGHT($K2245,5),[1]Facilities!$A:$BB,36,FALSE)</f>
        <v>NO</v>
      </c>
      <c r="N2245" s="1" t="str">
        <f t="shared" si="110"/>
        <v>D_USA18202_50843</v>
      </c>
    </row>
    <row r="2246" spans="1:14">
      <c r="A2246" s="1" t="str">
        <f t="shared" si="108"/>
        <v>R_43679</v>
      </c>
      <c r="B2246" s="1" t="s">
        <v>1804</v>
      </c>
      <c r="C2246" s="1">
        <v>43679</v>
      </c>
      <c r="D2246" s="1" t="s">
        <v>163</v>
      </c>
      <c r="E2246" s="1">
        <v>67095</v>
      </c>
      <c r="F2246" s="1" t="s">
        <v>584</v>
      </c>
      <c r="G2246" s="1" t="str">
        <f>IF(B2246="Issue",VLOOKUP(A2246,[1]Customers!$A:$B,2,FALSE),VLOOKUP(A2246,[1]Facilities!$A:$B,2,FALSE))</f>
        <v>R_USA75052_43679</v>
      </c>
      <c r="H2246" s="1" t="str">
        <f>VLOOKUP("D_"&amp;$E2246,[1]Facilities!$A:$BB,2,FALSE)</f>
        <v>D_USA75212_67095</v>
      </c>
      <c r="I2246" s="1" t="str">
        <f>VLOOKUP("D_"&amp;$E2246,[1]Facilities!$A:$BB,34,FALSE)</f>
        <v>Full Service</v>
      </c>
      <c r="J2246" s="1" t="str">
        <f>VLOOKUP("D_"&amp;$E2246,[1]Facilities!$A:$BB,36,FALSE)</f>
        <v>NO</v>
      </c>
      <c r="K2246" s="1" t="str">
        <f t="shared" si="109"/>
        <v>D_USA75212_67095</v>
      </c>
      <c r="L2246" s="1" t="str">
        <f>VLOOKUP("D_"&amp;RIGHT($K2246,5),[1]Facilities!$A:$BB,34,FALSE)</f>
        <v>Full Service</v>
      </c>
      <c r="M2246" s="1" t="str">
        <f>VLOOKUP("D_"&amp;RIGHT($K2246,5),[1]Facilities!$A:$BB,36,FALSE)</f>
        <v>NO</v>
      </c>
      <c r="N2246" s="1" t="str">
        <f t="shared" si="110"/>
        <v>D_USA75212_67095</v>
      </c>
    </row>
    <row r="2247" spans="1:14">
      <c r="A2247" s="1" t="str">
        <f t="shared" si="108"/>
        <v>R_59301</v>
      </c>
      <c r="B2247" s="1" t="s">
        <v>1804</v>
      </c>
      <c r="C2247" s="1">
        <v>59301</v>
      </c>
      <c r="D2247" s="1" t="s">
        <v>827</v>
      </c>
      <c r="E2247" s="1">
        <v>53786</v>
      </c>
      <c r="F2247" s="1" t="s">
        <v>588</v>
      </c>
      <c r="G2247" s="1" t="str">
        <f>IF(B2247="Issue",VLOOKUP(A2247,[1]Customers!$A:$B,2,FALSE),VLOOKUP(A2247,[1]Facilities!$A:$B,2,FALSE))</f>
        <v>R_CANV3W4H7_59301</v>
      </c>
      <c r="H2247" s="1" t="str">
        <f>VLOOKUP("D_"&amp;$E2247,[1]Facilities!$A:$BB,2,FALSE)</f>
        <v>D_CANV4G1C1_53786</v>
      </c>
      <c r="I2247" s="1" t="str">
        <f>VLOOKUP("D_"&amp;$E2247,[1]Facilities!$A:$BB,34,FALSE)</f>
        <v>Full Service</v>
      </c>
      <c r="J2247" s="1" t="str">
        <f>VLOOKUP("D_"&amp;$E2247,[1]Facilities!$A:$BB,36,FALSE)</f>
        <v>NO</v>
      </c>
      <c r="K2247" s="1" t="str">
        <f t="shared" si="109"/>
        <v>D_CANV4G1C1_53786</v>
      </c>
      <c r="L2247" s="1" t="str">
        <f>VLOOKUP("D_"&amp;RIGHT($K2247,5),[1]Facilities!$A:$BB,34,FALSE)</f>
        <v>Full Service</v>
      </c>
      <c r="M2247" s="1" t="str">
        <f>VLOOKUP("D_"&amp;RIGHT($K2247,5),[1]Facilities!$A:$BB,36,FALSE)</f>
        <v>NO</v>
      </c>
      <c r="N2247" s="1" t="str">
        <f t="shared" si="110"/>
        <v>D_CANV4G1C1_53786</v>
      </c>
    </row>
    <row r="2248" spans="1:14">
      <c r="A2248" s="1" t="str">
        <f t="shared" si="108"/>
        <v>R_53312</v>
      </c>
      <c r="B2248" s="1" t="s">
        <v>1804</v>
      </c>
      <c r="C2248" s="1">
        <v>53312</v>
      </c>
      <c r="D2248" s="1" t="s">
        <v>1858</v>
      </c>
      <c r="E2248" s="1">
        <v>50843</v>
      </c>
      <c r="F2248" s="1" t="s">
        <v>576</v>
      </c>
      <c r="G2248" s="1" t="str">
        <f>IF(B2248="Issue",VLOOKUP(A2248,[1]Customers!$A:$B,2,FALSE),VLOOKUP(A2248,[1]Facilities!$A:$B,2,FALSE))</f>
        <v>R_USA07072_53312</v>
      </c>
      <c r="H2248" s="1" t="str">
        <f>VLOOKUP("D_"&amp;$E2248,[1]Facilities!$A:$BB,2,FALSE)</f>
        <v>D_USA18202_50843</v>
      </c>
      <c r="I2248" s="1" t="str">
        <f>VLOOKUP("D_"&amp;$E2248,[1]Facilities!$A:$BB,34,FALSE)</f>
        <v>Full Service</v>
      </c>
      <c r="J2248" s="1" t="str">
        <f>VLOOKUP("D_"&amp;$E2248,[1]Facilities!$A:$BB,36,FALSE)</f>
        <v>NO</v>
      </c>
      <c r="K2248" s="1" t="str">
        <f t="shared" si="109"/>
        <v>D_USA18202_50843</v>
      </c>
      <c r="L2248" s="1" t="str">
        <f>VLOOKUP("D_"&amp;RIGHT($K2248,5),[1]Facilities!$A:$BB,34,FALSE)</f>
        <v>Full Service</v>
      </c>
      <c r="M2248" s="1" t="str">
        <f>VLOOKUP("D_"&amp;RIGHT($K2248,5),[1]Facilities!$A:$BB,36,FALSE)</f>
        <v>NO</v>
      </c>
      <c r="N2248" s="1" t="str">
        <f t="shared" si="110"/>
        <v>D_USA18202_50843</v>
      </c>
    </row>
    <row r="2249" spans="1:14">
      <c r="A2249" s="1" t="str">
        <f t="shared" si="108"/>
        <v>R_50782</v>
      </c>
      <c r="B2249" s="1" t="s">
        <v>1804</v>
      </c>
      <c r="C2249" s="1">
        <v>50782</v>
      </c>
      <c r="D2249" s="1" t="s">
        <v>831</v>
      </c>
      <c r="E2249" s="1">
        <v>78887</v>
      </c>
      <c r="F2249" s="1" t="s">
        <v>8292</v>
      </c>
      <c r="G2249" s="1" t="str">
        <f>IF(B2249="Issue",VLOOKUP(A2249,[1]Customers!$A:$B,2,FALSE),VLOOKUP(A2249,[1]Facilities!$A:$B,2,FALSE))</f>
        <v>R_CANL9T5G4_50782</v>
      </c>
      <c r="H2249" s="1" t="str">
        <f>VLOOKUP("D_"&amp;$E2249,[1]Facilities!$A:$BB,2,FALSE)</f>
        <v>D_CANL5S1L4_78887</v>
      </c>
      <c r="I2249" s="1" t="str">
        <f>VLOOKUP("D_"&amp;$E2249,[1]Facilities!$A:$BB,34,FALSE)</f>
        <v>Full Service</v>
      </c>
      <c r="J2249" s="1" t="str">
        <f>VLOOKUP("D_"&amp;$E2249,[1]Facilities!$A:$BB,36,FALSE)</f>
        <v>NO</v>
      </c>
      <c r="K2249" s="1" t="str">
        <f t="shared" si="109"/>
        <v>D_CANL5S1L4_78887</v>
      </c>
      <c r="L2249" s="1" t="str">
        <f>VLOOKUP("D_"&amp;RIGHT($K2249,5),[1]Facilities!$A:$BB,34,FALSE)</f>
        <v>Full Service</v>
      </c>
      <c r="M2249" s="1" t="str">
        <f>VLOOKUP("D_"&amp;RIGHT($K2249,5),[1]Facilities!$A:$BB,36,FALSE)</f>
        <v>NO</v>
      </c>
      <c r="N2249" s="1" t="str">
        <f t="shared" si="110"/>
        <v>D_CANL5S1L4_78887</v>
      </c>
    </row>
    <row r="2250" spans="1:14">
      <c r="A2250" s="1" t="str">
        <f t="shared" si="108"/>
        <v>R_57505</v>
      </c>
      <c r="B2250" s="1" t="s">
        <v>1804</v>
      </c>
      <c r="C2250" s="1">
        <v>57505</v>
      </c>
      <c r="D2250" s="1" t="s">
        <v>829</v>
      </c>
      <c r="E2250" s="1">
        <v>53786</v>
      </c>
      <c r="F2250" s="1" t="s">
        <v>588</v>
      </c>
      <c r="G2250" s="1" t="str">
        <f>IF(B2250="Issue",VLOOKUP(A2250,[1]Customers!$A:$B,2,FALSE),VLOOKUP(A2250,[1]Facilities!$A:$B,2,FALSE))</f>
        <v>R_CANV3M6T2_57505</v>
      </c>
      <c r="H2250" s="1" t="str">
        <f>VLOOKUP("D_"&amp;$E2250,[1]Facilities!$A:$BB,2,FALSE)</f>
        <v>D_CANV4G1C1_53786</v>
      </c>
      <c r="I2250" s="1" t="str">
        <f>VLOOKUP("D_"&amp;$E2250,[1]Facilities!$A:$BB,34,FALSE)</f>
        <v>Full Service</v>
      </c>
      <c r="J2250" s="1" t="str">
        <f>VLOOKUP("D_"&amp;$E2250,[1]Facilities!$A:$BB,36,FALSE)</f>
        <v>NO</v>
      </c>
      <c r="K2250" s="1" t="str">
        <f t="shared" si="109"/>
        <v>D_CANV4G1C1_53786</v>
      </c>
      <c r="L2250" s="1" t="str">
        <f>VLOOKUP("D_"&amp;RIGHT($K2250,5),[1]Facilities!$A:$BB,34,FALSE)</f>
        <v>Full Service</v>
      </c>
      <c r="M2250" s="1" t="str">
        <f>VLOOKUP("D_"&amp;RIGHT($K2250,5),[1]Facilities!$A:$BB,36,FALSE)</f>
        <v>NO</v>
      </c>
      <c r="N2250" s="1" t="str">
        <f t="shared" si="110"/>
        <v>D_CANV4G1C1_53786</v>
      </c>
    </row>
    <row r="2251" spans="1:14">
      <c r="A2251" s="1" t="str">
        <f t="shared" si="108"/>
        <v>R_57506</v>
      </c>
      <c r="B2251" s="1" t="s">
        <v>1804</v>
      </c>
      <c r="C2251" s="1">
        <v>57506</v>
      </c>
      <c r="D2251" s="1" t="s">
        <v>830</v>
      </c>
      <c r="E2251" s="1">
        <v>75397</v>
      </c>
      <c r="F2251" s="1" t="s">
        <v>1733</v>
      </c>
      <c r="G2251" s="1" t="str">
        <f>IF(B2251="Issue",VLOOKUP(A2251,[1]Customers!$A:$B,2,FALSE),VLOOKUP(A2251,[1]Facilities!$A:$B,2,FALSE))</f>
        <v>R_CANT5V0B5_57506</v>
      </c>
      <c r="H2251" s="1" t="str">
        <f>VLOOKUP("D_"&amp;$E2251,[1]Facilities!$A:$BB,2,FALSE)</f>
        <v>D_CANT2C4N8_75397</v>
      </c>
      <c r="I2251" s="1" t="str">
        <f>VLOOKUP("D_"&amp;$E2251,[1]Facilities!$A:$BB,34,FALSE)</f>
        <v>Sort Only</v>
      </c>
      <c r="J2251" s="1" t="str">
        <f>VLOOKUP("D_"&amp;$E2251,[1]Facilities!$A:$BB,36,FALSE)</f>
        <v>NO</v>
      </c>
      <c r="K2251" s="1" t="str">
        <f t="shared" si="109"/>
        <v>D_CANT2C4N8_75397</v>
      </c>
      <c r="L2251" s="1" t="str">
        <f>VLOOKUP("D_"&amp;RIGHT($K2251,5),[1]Facilities!$A:$BB,34,FALSE)</f>
        <v>Sort Only</v>
      </c>
      <c r="M2251" s="1" t="str">
        <f>VLOOKUP("D_"&amp;RIGHT($K2251,5),[1]Facilities!$A:$BB,36,FALSE)</f>
        <v>NO</v>
      </c>
      <c r="N2251" s="1" t="str">
        <f t="shared" si="110"/>
        <v>D_CANT2C4N8_75397</v>
      </c>
    </row>
    <row r="2252" spans="1:14">
      <c r="A2252" s="1" t="str">
        <f t="shared" si="108"/>
        <v>R_57508</v>
      </c>
      <c r="B2252" s="1" t="s">
        <v>1804</v>
      </c>
      <c r="C2252" s="1">
        <v>57508</v>
      </c>
      <c r="D2252" s="1" t="s">
        <v>834</v>
      </c>
      <c r="E2252" s="1">
        <v>76954</v>
      </c>
      <c r="F2252" s="1" t="s">
        <v>8296</v>
      </c>
      <c r="G2252" s="1" t="str">
        <f>IF(B2252="Issue",VLOOKUP(A2252,[1]Customers!$A:$B,2,FALSE),VLOOKUP(A2252,[1]Facilities!$A:$B,2,FALSE))</f>
        <v>R_CANR3P0T3_57508</v>
      </c>
      <c r="H2252" s="1" t="str">
        <f>VLOOKUP("D_"&amp;$E2252,[1]Facilities!$A:$BB,2,FALSE)</f>
        <v>D_CANR2J0V1_76954</v>
      </c>
      <c r="I2252" s="1" t="str">
        <f>VLOOKUP("D_"&amp;$E2252,[1]Facilities!$A:$BB,34,FALSE)</f>
        <v>Sort Only</v>
      </c>
      <c r="J2252" s="1" t="str">
        <f>VLOOKUP("D_"&amp;$E2252,[1]Facilities!$A:$BB,36,FALSE)</f>
        <v>NO</v>
      </c>
      <c r="K2252" s="1" t="str">
        <f t="shared" si="109"/>
        <v>D_CANR2J0V1_76954</v>
      </c>
      <c r="L2252" s="1" t="str">
        <f>VLOOKUP("D_"&amp;RIGHT($K2252,5),[1]Facilities!$A:$BB,34,FALSE)</f>
        <v>Sort Only</v>
      </c>
      <c r="M2252" s="1" t="str">
        <f>VLOOKUP("D_"&amp;RIGHT($K2252,5),[1]Facilities!$A:$BB,36,FALSE)</f>
        <v>NO</v>
      </c>
      <c r="N2252" s="1" t="str">
        <f t="shared" si="110"/>
        <v>D_CANR2J0V1_76954</v>
      </c>
    </row>
    <row r="2253" spans="1:14">
      <c r="A2253" s="1" t="str">
        <f t="shared" si="108"/>
        <v>R_57503</v>
      </c>
      <c r="B2253" s="1" t="s">
        <v>1804</v>
      </c>
      <c r="C2253" s="1">
        <v>57503</v>
      </c>
      <c r="D2253" s="1" t="s">
        <v>828</v>
      </c>
      <c r="E2253" s="1">
        <v>73248</v>
      </c>
      <c r="F2253" s="1" t="s">
        <v>8298</v>
      </c>
      <c r="G2253" s="1" t="str">
        <f>IF(B2253="Issue",VLOOKUP(A2253,[1]Customers!$A:$B,2,FALSE),VLOOKUP(A2253,[1]Facilities!$A:$B,2,FALSE))</f>
        <v>R_CANJ4B7Z1_57503</v>
      </c>
      <c r="H2253" s="1" t="str">
        <f>VLOOKUP("D_"&amp;$E2253,[1]Facilities!$A:$BB,2,FALSE)</f>
        <v>D_CANJ0K3H0_73248</v>
      </c>
      <c r="I2253" s="1" t="str">
        <f>VLOOKUP("D_"&amp;$E2253,[1]Facilities!$A:$BB,34,FALSE)</f>
        <v>Full Service</v>
      </c>
      <c r="J2253" s="1" t="str">
        <f>VLOOKUP("D_"&amp;$E2253,[1]Facilities!$A:$BB,36,FALSE)</f>
        <v>NO</v>
      </c>
      <c r="K2253" s="1" t="str">
        <f t="shared" si="109"/>
        <v>D_CANJ0K3H0_73248</v>
      </c>
      <c r="L2253" s="1" t="str">
        <f>VLOOKUP("D_"&amp;RIGHT($K2253,5),[1]Facilities!$A:$BB,34,FALSE)</f>
        <v>Full Service</v>
      </c>
      <c r="M2253" s="1" t="str">
        <f>VLOOKUP("D_"&amp;RIGHT($K2253,5),[1]Facilities!$A:$BB,36,FALSE)</f>
        <v>NO</v>
      </c>
      <c r="N2253" s="1" t="str">
        <f t="shared" si="110"/>
        <v>D_CANJ0K3H0_73248</v>
      </c>
    </row>
    <row r="2254" spans="1:14">
      <c r="A2254" s="1" t="str">
        <f t="shared" si="108"/>
        <v>R_59617</v>
      </c>
      <c r="B2254" s="1" t="s">
        <v>1804</v>
      </c>
      <c r="C2254" s="1">
        <v>59617</v>
      </c>
      <c r="D2254" s="1" t="s">
        <v>833</v>
      </c>
      <c r="E2254" s="1">
        <v>75397</v>
      </c>
      <c r="F2254" s="1" t="s">
        <v>1733</v>
      </c>
      <c r="G2254" s="1" t="str">
        <f>IF(B2254="Issue",VLOOKUP(A2254,[1]Customers!$A:$B,2,FALSE),VLOOKUP(A2254,[1]Facilities!$A:$B,2,FALSE))</f>
        <v>R_CANT4A0V6_59617</v>
      </c>
      <c r="H2254" s="1" t="str">
        <f>VLOOKUP("D_"&amp;$E2254,[1]Facilities!$A:$BB,2,FALSE)</f>
        <v>D_CANT2C4N8_75397</v>
      </c>
      <c r="I2254" s="1" t="str">
        <f>VLOOKUP("D_"&amp;$E2254,[1]Facilities!$A:$BB,34,FALSE)</f>
        <v>Sort Only</v>
      </c>
      <c r="J2254" s="1" t="str">
        <f>VLOOKUP("D_"&amp;$E2254,[1]Facilities!$A:$BB,36,FALSE)</f>
        <v>NO</v>
      </c>
      <c r="K2254" s="1" t="str">
        <f t="shared" si="109"/>
        <v>D_CANT2C4N8_75397</v>
      </c>
      <c r="L2254" s="1" t="str">
        <f>VLOOKUP("D_"&amp;RIGHT($K2254,5),[1]Facilities!$A:$BB,34,FALSE)</f>
        <v>Sort Only</v>
      </c>
      <c r="M2254" s="1" t="str">
        <f>VLOOKUP("D_"&amp;RIGHT($K2254,5),[1]Facilities!$A:$BB,36,FALSE)</f>
        <v>NO</v>
      </c>
      <c r="N2254" s="1" t="str">
        <f t="shared" si="110"/>
        <v>D_CANT2C4N8_75397</v>
      </c>
    </row>
    <row r="2255" spans="1:14">
      <c r="A2255" s="1" t="str">
        <f t="shared" si="108"/>
        <v>R_57507</v>
      </c>
      <c r="B2255" s="1" t="s">
        <v>1804</v>
      </c>
      <c r="C2255" s="1">
        <v>57507</v>
      </c>
      <c r="D2255" s="1" t="s">
        <v>832</v>
      </c>
      <c r="E2255" s="1">
        <v>70917</v>
      </c>
      <c r="F2255" s="1" t="s">
        <v>1653</v>
      </c>
      <c r="G2255" s="1" t="str">
        <f>IF(B2255="Issue",VLOOKUP(A2255,[1]Customers!$A:$B,2,FALSE),VLOOKUP(A2255,[1]Facilities!$A:$B,2,FALSE))</f>
        <v>R_CANG2C2A7_57507</v>
      </c>
      <c r="H2255" s="1" t="str">
        <f>VLOOKUP("D_"&amp;$E2255,[1]Facilities!$A:$BB,2,FALSE)</f>
        <v>D_CANH9P1K9_70917</v>
      </c>
      <c r="I2255" s="1" t="str">
        <f>VLOOKUP("D_"&amp;$E2255,[1]Facilities!$A:$BB,34,FALSE)</f>
        <v>Full Service</v>
      </c>
      <c r="J2255" s="1" t="str">
        <f>VLOOKUP("D_"&amp;$E2255,[1]Facilities!$A:$BB,36,FALSE)</f>
        <v>NO</v>
      </c>
      <c r="K2255" s="1" t="str">
        <f t="shared" si="109"/>
        <v>D_CANH9P1K9_70917</v>
      </c>
      <c r="L2255" s="1" t="str">
        <f>VLOOKUP("D_"&amp;RIGHT($K2255,5),[1]Facilities!$A:$BB,34,FALSE)</f>
        <v>Full Service</v>
      </c>
      <c r="M2255" s="1" t="str">
        <f>VLOOKUP("D_"&amp;RIGHT($K2255,5),[1]Facilities!$A:$BB,36,FALSE)</f>
        <v>NO</v>
      </c>
      <c r="N2255" s="1" t="str">
        <f t="shared" si="110"/>
        <v>D_CANH9P1K9_70917</v>
      </c>
    </row>
    <row r="2256" spans="1:14">
      <c r="A2256" s="1" t="str">
        <f t="shared" si="108"/>
        <v>R_57502</v>
      </c>
      <c r="B2256" s="1" t="s">
        <v>1804</v>
      </c>
      <c r="C2256" s="1">
        <v>57502</v>
      </c>
      <c r="D2256" s="1" t="s">
        <v>1299</v>
      </c>
      <c r="E2256" s="1">
        <v>69482</v>
      </c>
      <c r="F2256" s="1" t="s">
        <v>6960</v>
      </c>
      <c r="G2256" s="1" t="str">
        <f>IF(B2256="Issue",VLOOKUP(A2256,[1]Customers!$A:$B,2,FALSE),VLOOKUP(A2256,[1]Facilities!$A:$B,2,FALSE))</f>
        <v>R_CANB4H4R5_57502</v>
      </c>
      <c r="H2256" s="1" t="str">
        <f>VLOOKUP("D_"&amp;$E2256,[1]Facilities!$A:$BB,2,FALSE)</f>
        <v>D_CANE1E2L4_69482</v>
      </c>
      <c r="I2256" s="1" t="str">
        <f>VLOOKUP("D_"&amp;$E2256,[1]Facilities!$A:$BB,34,FALSE)</f>
        <v>Sort Only</v>
      </c>
      <c r="J2256" s="1" t="str">
        <f>VLOOKUP("D_"&amp;$E2256,[1]Facilities!$A:$BB,36,FALSE)</f>
        <v>NO</v>
      </c>
      <c r="K2256" s="1" t="str">
        <f t="shared" si="109"/>
        <v>D_CANE1E2L4_69482</v>
      </c>
      <c r="L2256" s="1" t="str">
        <f>VLOOKUP("D_"&amp;RIGHT($K2256,5),[1]Facilities!$A:$BB,34,FALSE)</f>
        <v>Sort Only</v>
      </c>
      <c r="M2256" s="1" t="str">
        <f>VLOOKUP("D_"&amp;RIGHT($K2256,5),[1]Facilities!$A:$BB,36,FALSE)</f>
        <v>NO</v>
      </c>
      <c r="N2256" s="1" t="str">
        <f t="shared" si="110"/>
        <v>D_CANE1E2L4_69482</v>
      </c>
    </row>
    <row r="2257" spans="1:14">
      <c r="A2257" s="1" t="str">
        <f t="shared" si="108"/>
        <v>R_70980</v>
      </c>
      <c r="B2257" s="1" t="s">
        <v>1804</v>
      </c>
      <c r="C2257" s="1">
        <v>70980</v>
      </c>
      <c r="D2257" s="1" t="s">
        <v>8185</v>
      </c>
      <c r="E2257" s="1">
        <v>78887</v>
      </c>
      <c r="F2257" s="1" t="s">
        <v>8292</v>
      </c>
      <c r="G2257" s="1" t="str">
        <f>IF(B2257="Issue",VLOOKUP(A2257,[1]Customers!$A:$B,2,FALSE),VLOOKUP(A2257,[1]Facilities!$A:$B,2,FALSE))</f>
        <v>R_CANL1Z0T9_70980</v>
      </c>
      <c r="H2257" s="1" t="str">
        <f>VLOOKUP("D_"&amp;$E2257,[1]Facilities!$A:$BB,2,FALSE)</f>
        <v>D_CANL5S1L4_78887</v>
      </c>
      <c r="I2257" s="1" t="str">
        <f>VLOOKUP("D_"&amp;$E2257,[1]Facilities!$A:$BB,34,FALSE)</f>
        <v>Full Service</v>
      </c>
      <c r="J2257" s="1" t="str">
        <f>VLOOKUP("D_"&amp;$E2257,[1]Facilities!$A:$BB,36,FALSE)</f>
        <v>NO</v>
      </c>
      <c r="K2257" s="1" t="str">
        <f t="shared" si="109"/>
        <v>D_CANL5S1L4_78887</v>
      </c>
      <c r="L2257" s="1" t="str">
        <f>VLOOKUP("D_"&amp;RIGHT($K2257,5),[1]Facilities!$A:$BB,34,FALSE)</f>
        <v>Full Service</v>
      </c>
      <c r="M2257" s="1" t="str">
        <f>VLOOKUP("D_"&amp;RIGHT($K2257,5),[1]Facilities!$A:$BB,36,FALSE)</f>
        <v>NO</v>
      </c>
      <c r="N2257" s="1" t="str">
        <f t="shared" si="110"/>
        <v>D_CANL5S1L4_78887</v>
      </c>
    </row>
    <row r="2258" spans="1:14">
      <c r="A2258" s="1" t="str">
        <f t="shared" si="108"/>
        <v>R_42403</v>
      </c>
      <c r="B2258" s="1" t="s">
        <v>1804</v>
      </c>
      <c r="C2258" s="1">
        <v>42403</v>
      </c>
      <c r="D2258" s="1" t="s">
        <v>1352</v>
      </c>
      <c r="E2258" s="1">
        <v>61930</v>
      </c>
      <c r="F2258" s="1" t="s">
        <v>1235</v>
      </c>
      <c r="G2258" s="1" t="str">
        <f>IF(B2258="Issue",VLOOKUP(A2258,[1]Customers!$A:$B,2,FALSE),VLOOKUP(A2258,[1]Facilities!$A:$B,2,FALSE))</f>
        <v>R_USA44146_42403</v>
      </c>
      <c r="H2258" s="1" t="str">
        <f>VLOOKUP("D_"&amp;$E2258,[1]Facilities!$A:$BB,2,FALSE)</f>
        <v>D_USA43228_61930</v>
      </c>
      <c r="I2258" s="1" t="str">
        <f>VLOOKUP("D_"&amp;$E2258,[1]Facilities!$A:$BB,34,FALSE)</f>
        <v>Full Service</v>
      </c>
      <c r="J2258" s="1" t="str">
        <f>VLOOKUP("D_"&amp;$E2258,[1]Facilities!$A:$BB,36,FALSE)</f>
        <v>NO</v>
      </c>
      <c r="K2258" s="1" t="str">
        <f t="shared" si="109"/>
        <v>D_USA43228_61930</v>
      </c>
      <c r="L2258" s="1" t="str">
        <f>VLOOKUP("D_"&amp;RIGHT($K2258,5),[1]Facilities!$A:$BB,34,FALSE)</f>
        <v>Full Service</v>
      </c>
      <c r="M2258" s="1" t="str">
        <f>VLOOKUP("D_"&amp;RIGHT($K2258,5),[1]Facilities!$A:$BB,36,FALSE)</f>
        <v>NO</v>
      </c>
      <c r="N2258" s="1" t="str">
        <f t="shared" si="110"/>
        <v>D_USA43228_61930</v>
      </c>
    </row>
    <row r="2259" spans="1:14">
      <c r="A2259" s="1" t="str">
        <f t="shared" si="108"/>
        <v>R_42401</v>
      </c>
      <c r="B2259" s="1" t="s">
        <v>1804</v>
      </c>
      <c r="C2259" s="1">
        <v>42401</v>
      </c>
      <c r="D2259" s="1" t="s">
        <v>1367</v>
      </c>
      <c r="E2259" s="1">
        <v>61930</v>
      </c>
      <c r="F2259" s="1" t="s">
        <v>1235</v>
      </c>
      <c r="G2259" s="1" t="str">
        <f>IF(B2259="Issue",VLOOKUP(A2259,[1]Customers!$A:$B,2,FALSE),VLOOKUP(A2259,[1]Facilities!$A:$B,2,FALSE))</f>
        <v>R_USA15205_42401</v>
      </c>
      <c r="H2259" s="1" t="str">
        <f>VLOOKUP("D_"&amp;$E2259,[1]Facilities!$A:$BB,2,FALSE)</f>
        <v>D_USA43228_61930</v>
      </c>
      <c r="I2259" s="1" t="str">
        <f>VLOOKUP("D_"&amp;$E2259,[1]Facilities!$A:$BB,34,FALSE)</f>
        <v>Full Service</v>
      </c>
      <c r="J2259" s="1" t="str">
        <f>VLOOKUP("D_"&amp;$E2259,[1]Facilities!$A:$BB,36,FALSE)</f>
        <v>NO</v>
      </c>
      <c r="K2259" s="1" t="str">
        <f t="shared" si="109"/>
        <v>D_USA43228_61930</v>
      </c>
      <c r="L2259" s="1" t="str">
        <f>VLOOKUP("D_"&amp;RIGHT($K2259,5),[1]Facilities!$A:$BB,34,FALSE)</f>
        <v>Full Service</v>
      </c>
      <c r="M2259" s="1" t="str">
        <f>VLOOKUP("D_"&amp;RIGHT($K2259,5),[1]Facilities!$A:$BB,36,FALSE)</f>
        <v>NO</v>
      </c>
      <c r="N2259" s="1" t="str">
        <f t="shared" si="110"/>
        <v>D_USA43228_61930</v>
      </c>
    </row>
    <row r="2260" spans="1:14">
      <c r="A2260" s="1" t="str">
        <f t="shared" si="108"/>
        <v>R_45729</v>
      </c>
      <c r="B2260" s="1" t="s">
        <v>1804</v>
      </c>
      <c r="C2260" s="1">
        <v>45729</v>
      </c>
      <c r="D2260" s="1" t="s">
        <v>1366</v>
      </c>
      <c r="E2260" s="1">
        <v>61930</v>
      </c>
      <c r="F2260" s="1" t="s">
        <v>1235</v>
      </c>
      <c r="G2260" s="1" t="str">
        <f>IF(B2260="Issue",VLOOKUP(A2260,[1]Customers!$A:$B,2,FALSE),VLOOKUP(A2260,[1]Facilities!$A:$B,2,FALSE))</f>
        <v>R_USA43223_45729</v>
      </c>
      <c r="H2260" s="1" t="str">
        <f>VLOOKUP("D_"&amp;$E2260,[1]Facilities!$A:$BB,2,FALSE)</f>
        <v>D_USA43228_61930</v>
      </c>
      <c r="I2260" s="1" t="str">
        <f>VLOOKUP("D_"&amp;$E2260,[1]Facilities!$A:$BB,34,FALSE)</f>
        <v>Full Service</v>
      </c>
      <c r="J2260" s="1" t="str">
        <f>VLOOKUP("D_"&amp;$E2260,[1]Facilities!$A:$BB,36,FALSE)</f>
        <v>NO</v>
      </c>
      <c r="K2260" s="1" t="str">
        <f t="shared" si="109"/>
        <v>D_USA43228_61930</v>
      </c>
      <c r="L2260" s="1" t="str">
        <f>VLOOKUP("D_"&amp;RIGHT($K2260,5),[1]Facilities!$A:$BB,34,FALSE)</f>
        <v>Full Service</v>
      </c>
      <c r="M2260" s="1" t="str">
        <f>VLOOKUP("D_"&amp;RIGHT($K2260,5),[1]Facilities!$A:$BB,36,FALSE)</f>
        <v>NO</v>
      </c>
      <c r="N2260" s="1" t="str">
        <f t="shared" si="110"/>
        <v>D_USA43228_61930</v>
      </c>
    </row>
    <row r="2261" spans="1:14">
      <c r="A2261" s="1" t="str">
        <f t="shared" si="108"/>
        <v>R_67936</v>
      </c>
      <c r="B2261" s="1" t="s">
        <v>1804</v>
      </c>
      <c r="C2261" s="1">
        <v>67936</v>
      </c>
      <c r="D2261" s="1" t="s">
        <v>835</v>
      </c>
      <c r="E2261" s="1">
        <v>70917</v>
      </c>
      <c r="F2261" s="1" t="s">
        <v>1653</v>
      </c>
      <c r="G2261" s="1" t="str">
        <f>IF(B2261="Issue",VLOOKUP(A2261,[1]Customers!$A:$B,2,FALSE),VLOOKUP(A2261,[1]Facilities!$A:$B,2,FALSE))</f>
        <v>R_CANK0E1T1_67936</v>
      </c>
      <c r="H2261" s="1" t="str">
        <f>VLOOKUP("D_"&amp;$E2261,[1]Facilities!$A:$BB,2,FALSE)</f>
        <v>D_CANH9P1K9_70917</v>
      </c>
      <c r="I2261" s="1" t="str">
        <f>VLOOKUP("D_"&amp;$E2261,[1]Facilities!$A:$BB,34,FALSE)</f>
        <v>Full Service</v>
      </c>
      <c r="J2261" s="1" t="str">
        <f>VLOOKUP("D_"&amp;$E2261,[1]Facilities!$A:$BB,36,FALSE)</f>
        <v>NO</v>
      </c>
      <c r="K2261" s="1" t="str">
        <f t="shared" si="109"/>
        <v>D_CANH9P1K9_70917</v>
      </c>
      <c r="L2261" s="1" t="str">
        <f>VLOOKUP("D_"&amp;RIGHT($K2261,5),[1]Facilities!$A:$BB,34,FALSE)</f>
        <v>Full Service</v>
      </c>
      <c r="M2261" s="1" t="str">
        <f>VLOOKUP("D_"&amp;RIGHT($K2261,5),[1]Facilities!$A:$BB,36,FALSE)</f>
        <v>NO</v>
      </c>
      <c r="N2261" s="1" t="str">
        <f t="shared" si="110"/>
        <v>D_CANH9P1K9_70917</v>
      </c>
    </row>
    <row r="2262" spans="1:14">
      <c r="A2262" s="1" t="str">
        <f t="shared" si="108"/>
        <v>R_55985</v>
      </c>
      <c r="B2262" s="1" t="s">
        <v>1804</v>
      </c>
      <c r="C2262" s="1">
        <v>55985</v>
      </c>
      <c r="D2262" s="1" t="s">
        <v>836</v>
      </c>
      <c r="E2262" s="1">
        <v>70497</v>
      </c>
      <c r="F2262" s="1" t="s">
        <v>1422</v>
      </c>
      <c r="G2262" s="1" t="str">
        <f>IF(B2262="Issue",VLOOKUP(A2262,[1]Customers!$A:$B,2,FALSE),VLOOKUP(A2262,[1]Facilities!$A:$B,2,FALSE))</f>
        <v>R_USA62288_55985</v>
      </c>
      <c r="H2262" s="1" t="str">
        <f>VLOOKUP("D_"&amp;$E2262,[1]Facilities!$A:$BB,2,FALSE)</f>
        <v>D_USA63042_70497</v>
      </c>
      <c r="I2262" s="1" t="str">
        <f>VLOOKUP("D_"&amp;$E2262,[1]Facilities!$A:$BB,34,FALSE)</f>
        <v>Full Service</v>
      </c>
      <c r="J2262" s="1" t="str">
        <f>VLOOKUP("D_"&amp;$E2262,[1]Facilities!$A:$BB,36,FALSE)</f>
        <v>NO</v>
      </c>
      <c r="K2262" s="1" t="str">
        <f t="shared" si="109"/>
        <v>D_USA63042_70497</v>
      </c>
      <c r="L2262" s="1" t="str">
        <f>VLOOKUP("D_"&amp;RIGHT($K2262,5),[1]Facilities!$A:$BB,34,FALSE)</f>
        <v>Full Service</v>
      </c>
      <c r="M2262" s="1" t="str">
        <f>VLOOKUP("D_"&amp;RIGHT($K2262,5),[1]Facilities!$A:$BB,36,FALSE)</f>
        <v>NO</v>
      </c>
      <c r="N2262" s="1" t="str">
        <f t="shared" si="110"/>
        <v>D_USA63042_70497</v>
      </c>
    </row>
    <row r="2263" spans="1:14">
      <c r="A2263" s="1" t="str">
        <f t="shared" si="108"/>
        <v>R_42407</v>
      </c>
      <c r="B2263" s="1" t="s">
        <v>1804</v>
      </c>
      <c r="C2263" s="1">
        <v>42407</v>
      </c>
      <c r="D2263" s="1" t="s">
        <v>837</v>
      </c>
      <c r="E2263" s="1">
        <v>59141</v>
      </c>
      <c r="F2263" s="1" t="s">
        <v>8295</v>
      </c>
      <c r="G2263" s="1" t="str">
        <f>IF(B2263="Issue",VLOOKUP(A2263,[1]Customers!$A:$B,2,FALSE),VLOOKUP(A2263,[1]Facilities!$A:$B,2,FALSE))</f>
        <v>R_USA12306_42407</v>
      </c>
      <c r="H2263" s="1" t="str">
        <f>VLOOKUP("D_"&amp;$E2263,[1]Facilities!$A:$BB,2,FALSE)</f>
        <v>D_USA12303_59141</v>
      </c>
      <c r="I2263" s="1" t="str">
        <f>VLOOKUP("D_"&amp;$E2263,[1]Facilities!$A:$BB,34,FALSE)</f>
        <v>Renter Sort</v>
      </c>
      <c r="J2263" s="1" t="str">
        <f>VLOOKUP("D_"&amp;$E2263,[1]Facilities!$A:$BB,36,FALSE)</f>
        <v>NO</v>
      </c>
      <c r="K2263" s="1" t="str">
        <f t="shared" si="109"/>
        <v>D_USA12303_59141</v>
      </c>
      <c r="L2263" s="1" t="str">
        <f>VLOOKUP("D_"&amp;RIGHT($K2263,5),[1]Facilities!$A:$BB,34,FALSE)</f>
        <v>Renter Sort</v>
      </c>
      <c r="M2263" s="1" t="str">
        <f>VLOOKUP("D_"&amp;RIGHT($K2263,5),[1]Facilities!$A:$BB,36,FALSE)</f>
        <v>NO</v>
      </c>
      <c r="N2263" s="1" t="str">
        <f t="shared" si="110"/>
        <v>D_USA12303_59141</v>
      </c>
    </row>
    <row r="2264" spans="1:14">
      <c r="A2264" s="1" t="str">
        <f t="shared" si="108"/>
        <v>R_44895</v>
      </c>
      <c r="B2264" s="1" t="s">
        <v>1804</v>
      </c>
      <c r="C2264" s="1">
        <v>44895</v>
      </c>
      <c r="D2264" s="1" t="s">
        <v>7325</v>
      </c>
      <c r="E2264" s="1">
        <v>45195</v>
      </c>
      <c r="F2264" s="1" t="s">
        <v>580</v>
      </c>
      <c r="G2264" s="1" t="str">
        <f>IF(B2264="Issue",VLOOKUP(A2264,[1]Customers!$A:$B,2,FALSE),VLOOKUP(A2264,[1]Facilities!$A:$B,2,FALSE))</f>
        <v>R_USA95826_44895</v>
      </c>
      <c r="H2264" s="1" t="str">
        <f>VLOOKUP("D_"&amp;$E2264,[1]Facilities!$A:$BB,2,FALSE)</f>
        <v>D_USA95304_45195</v>
      </c>
      <c r="I2264" s="1" t="str">
        <f>VLOOKUP("D_"&amp;$E2264,[1]Facilities!$A:$BB,34,FALSE)</f>
        <v>Full Service</v>
      </c>
      <c r="J2264" s="1" t="str">
        <f>VLOOKUP("D_"&amp;$E2264,[1]Facilities!$A:$BB,36,FALSE)</f>
        <v>NO</v>
      </c>
      <c r="K2264" s="1" t="str">
        <f t="shared" si="109"/>
        <v>D_USA95304_45195</v>
      </c>
      <c r="L2264" s="1" t="str">
        <f>VLOOKUP("D_"&amp;RIGHT($K2264,5),[1]Facilities!$A:$BB,34,FALSE)</f>
        <v>Full Service</v>
      </c>
      <c r="M2264" s="1" t="str">
        <f>VLOOKUP("D_"&amp;RIGHT($K2264,5),[1]Facilities!$A:$BB,36,FALSE)</f>
        <v>NO</v>
      </c>
      <c r="N2264" s="1" t="str">
        <f t="shared" si="110"/>
        <v>D_USA95304_45195</v>
      </c>
    </row>
    <row r="2265" spans="1:14">
      <c r="A2265" s="1" t="str">
        <f t="shared" si="108"/>
        <v>R_46022</v>
      </c>
      <c r="B2265" s="1" t="s">
        <v>1804</v>
      </c>
      <c r="C2265" s="1">
        <v>46022</v>
      </c>
      <c r="D2265" s="1" t="s">
        <v>1256</v>
      </c>
      <c r="E2265" s="1">
        <v>45195</v>
      </c>
      <c r="F2265" s="1" t="s">
        <v>580</v>
      </c>
      <c r="G2265" s="1" t="str">
        <f>IF(B2265="Issue",VLOOKUP(A2265,[1]Customers!$A:$B,2,FALSE),VLOOKUP(A2265,[1]Facilities!$A:$B,2,FALSE))</f>
        <v>R_USA98424_46022</v>
      </c>
      <c r="H2265" s="1" t="str">
        <f>VLOOKUP("D_"&amp;$E2265,[1]Facilities!$A:$BB,2,FALSE)</f>
        <v>D_USA95304_45195</v>
      </c>
      <c r="I2265" s="1" t="str">
        <f>VLOOKUP("D_"&amp;$E2265,[1]Facilities!$A:$BB,34,FALSE)</f>
        <v>Full Service</v>
      </c>
      <c r="J2265" s="1" t="str">
        <f>VLOOKUP("D_"&amp;$E2265,[1]Facilities!$A:$BB,36,FALSE)</f>
        <v>NO</v>
      </c>
      <c r="K2265" s="1" t="str">
        <f t="shared" si="109"/>
        <v>D_USA95304_45195</v>
      </c>
      <c r="L2265" s="1" t="str">
        <f>VLOOKUP("D_"&amp;RIGHT($K2265,5),[1]Facilities!$A:$BB,34,FALSE)</f>
        <v>Full Service</v>
      </c>
      <c r="M2265" s="1" t="str">
        <f>VLOOKUP("D_"&amp;RIGHT($K2265,5),[1]Facilities!$A:$BB,36,FALSE)</f>
        <v>NO</v>
      </c>
      <c r="N2265" s="1" t="str">
        <f t="shared" si="110"/>
        <v>D_USA95304_45195</v>
      </c>
    </row>
    <row r="2266" spans="1:14">
      <c r="A2266" s="1" t="str">
        <f t="shared" si="108"/>
        <v>R_67455</v>
      </c>
      <c r="B2266" s="1" t="s">
        <v>1804</v>
      </c>
      <c r="C2266" s="1">
        <v>67455</v>
      </c>
      <c r="D2266" s="1" t="s">
        <v>7187</v>
      </c>
      <c r="E2266" s="1">
        <v>75037</v>
      </c>
      <c r="F2266" s="1" t="s">
        <v>1652</v>
      </c>
      <c r="G2266" s="1" t="str">
        <f>IF(B2266="Issue",VLOOKUP(A2266,[1]Customers!$A:$B,2,FALSE),VLOOKUP(A2266,[1]Facilities!$A:$B,2,FALSE))</f>
        <v>R_USA92335_67455</v>
      </c>
      <c r="H2266" s="1" t="str">
        <f>VLOOKUP("D_"&amp;$E2266,[1]Facilities!$A:$BB,2,FALSE)</f>
        <v>D_USA93311_75037</v>
      </c>
      <c r="I2266" s="1" t="str">
        <f>VLOOKUP("D_"&amp;$E2266,[1]Facilities!$A:$BB,34,FALSE)</f>
        <v>Full Service</v>
      </c>
      <c r="J2266" s="1" t="str">
        <f>VLOOKUP("D_"&amp;$E2266,[1]Facilities!$A:$BB,36,FALSE)</f>
        <v>NO</v>
      </c>
      <c r="K2266" s="1" t="str">
        <f t="shared" si="109"/>
        <v>D_USA93311_75037</v>
      </c>
      <c r="L2266" s="1" t="str">
        <f>VLOOKUP("D_"&amp;RIGHT($K2266,5),[1]Facilities!$A:$BB,34,FALSE)</f>
        <v>Full Service</v>
      </c>
      <c r="M2266" s="1" t="str">
        <f>VLOOKUP("D_"&amp;RIGHT($K2266,5),[1]Facilities!$A:$BB,36,FALSE)</f>
        <v>NO</v>
      </c>
      <c r="N2266" s="1" t="str">
        <f t="shared" si="110"/>
        <v>D_USA93311_75037</v>
      </c>
    </row>
    <row r="2267" spans="1:14">
      <c r="A2267" s="1" t="str">
        <f t="shared" si="108"/>
        <v>R_61758</v>
      </c>
      <c r="B2267" s="1" t="s">
        <v>1804</v>
      </c>
      <c r="C2267" s="1">
        <v>61758</v>
      </c>
      <c r="D2267" s="1" t="s">
        <v>7149</v>
      </c>
      <c r="E2267" s="1">
        <v>50843</v>
      </c>
      <c r="F2267" s="1" t="s">
        <v>576</v>
      </c>
      <c r="G2267" s="1" t="str">
        <f>IF(B2267="Issue",VLOOKUP(A2267,[1]Customers!$A:$B,2,FALSE),VLOOKUP(A2267,[1]Facilities!$A:$B,2,FALSE))</f>
        <v>R_USA17540_61758</v>
      </c>
      <c r="H2267" s="1" t="str">
        <f>VLOOKUP("D_"&amp;$E2267,[1]Facilities!$A:$BB,2,FALSE)</f>
        <v>D_USA18202_50843</v>
      </c>
      <c r="I2267" s="1" t="str">
        <f>VLOOKUP("D_"&amp;$E2267,[1]Facilities!$A:$BB,34,FALSE)</f>
        <v>Full Service</v>
      </c>
      <c r="J2267" s="1" t="str">
        <f>VLOOKUP("D_"&amp;$E2267,[1]Facilities!$A:$BB,36,FALSE)</f>
        <v>NO</v>
      </c>
      <c r="K2267" s="1" t="str">
        <f t="shared" si="109"/>
        <v>D_USA18202_50843</v>
      </c>
      <c r="L2267" s="1" t="str">
        <f>VLOOKUP("D_"&amp;RIGHT($K2267,5),[1]Facilities!$A:$BB,34,FALSE)</f>
        <v>Full Service</v>
      </c>
      <c r="M2267" s="1" t="str">
        <f>VLOOKUP("D_"&amp;RIGHT($K2267,5),[1]Facilities!$A:$BB,36,FALSE)</f>
        <v>NO</v>
      </c>
      <c r="N2267" s="1" t="str">
        <f t="shared" si="110"/>
        <v>D_USA18202_50843</v>
      </c>
    </row>
    <row r="2268" spans="1:14">
      <c r="A2268" s="1" t="str">
        <f t="shared" si="108"/>
        <v>R_50432</v>
      </c>
      <c r="B2268" s="1" t="s">
        <v>1804</v>
      </c>
      <c r="C2268" s="1">
        <v>50432</v>
      </c>
      <c r="D2268" s="1" t="s">
        <v>838</v>
      </c>
      <c r="E2268" s="1">
        <v>67095</v>
      </c>
      <c r="F2268" s="1" t="s">
        <v>584</v>
      </c>
      <c r="G2268" s="1" t="str">
        <f>IF(B2268="Issue",VLOOKUP(A2268,[1]Customers!$A:$B,2,FALSE),VLOOKUP(A2268,[1]Facilities!$A:$B,2,FALSE))</f>
        <v>R_USA75482_50432</v>
      </c>
      <c r="H2268" s="1" t="str">
        <f>VLOOKUP("D_"&amp;$E2268,[1]Facilities!$A:$BB,2,FALSE)</f>
        <v>D_USA75212_67095</v>
      </c>
      <c r="I2268" s="1" t="str">
        <f>VLOOKUP("D_"&amp;$E2268,[1]Facilities!$A:$BB,34,FALSE)</f>
        <v>Full Service</v>
      </c>
      <c r="J2268" s="1" t="str">
        <f>VLOOKUP("D_"&amp;$E2268,[1]Facilities!$A:$BB,36,FALSE)</f>
        <v>NO</v>
      </c>
      <c r="K2268" s="1" t="str">
        <f t="shared" si="109"/>
        <v>D_USA75212_67095</v>
      </c>
      <c r="L2268" s="1" t="str">
        <f>VLOOKUP("D_"&amp;RIGHT($K2268,5),[1]Facilities!$A:$BB,34,FALSE)</f>
        <v>Full Service</v>
      </c>
      <c r="M2268" s="1" t="str">
        <f>VLOOKUP("D_"&amp;RIGHT($K2268,5),[1]Facilities!$A:$BB,36,FALSE)</f>
        <v>NO</v>
      </c>
      <c r="N2268" s="1" t="str">
        <f t="shared" si="110"/>
        <v>D_USA75212_67095</v>
      </c>
    </row>
    <row r="2269" spans="1:14">
      <c r="A2269" s="1" t="str">
        <f t="shared" si="108"/>
        <v>R_53776</v>
      </c>
      <c r="B2269" s="1" t="s">
        <v>1804</v>
      </c>
      <c r="C2269" s="1">
        <v>53776</v>
      </c>
      <c r="D2269" s="1" t="s">
        <v>200</v>
      </c>
      <c r="E2269" s="1">
        <v>73248</v>
      </c>
      <c r="F2269" s="1" t="s">
        <v>8298</v>
      </c>
      <c r="G2269" s="1" t="str">
        <f>IF(B2269="Issue",VLOOKUP(A2269,[1]Customers!$A:$B,2,FALSE),VLOOKUP(A2269,[1]Facilities!$A:$B,2,FALSE))</f>
        <v>R_CANG3 2M5_53776</v>
      </c>
      <c r="H2269" s="1" t="str">
        <f>VLOOKUP("D_"&amp;$E2269,[1]Facilities!$A:$BB,2,FALSE)</f>
        <v>D_CANJ0K3H0_73248</v>
      </c>
      <c r="I2269" s="1" t="str">
        <f>VLOOKUP("D_"&amp;$E2269,[1]Facilities!$A:$BB,34,FALSE)</f>
        <v>Full Service</v>
      </c>
      <c r="J2269" s="1" t="str">
        <f>VLOOKUP("D_"&amp;$E2269,[1]Facilities!$A:$BB,36,FALSE)</f>
        <v>NO</v>
      </c>
      <c r="K2269" s="1" t="str">
        <f t="shared" si="109"/>
        <v>D_CANJ0K3H0_73248</v>
      </c>
      <c r="L2269" s="1" t="str">
        <f>VLOOKUP("D_"&amp;RIGHT($K2269,5),[1]Facilities!$A:$BB,34,FALSE)</f>
        <v>Full Service</v>
      </c>
      <c r="M2269" s="1" t="str">
        <f>VLOOKUP("D_"&amp;RIGHT($K2269,5),[1]Facilities!$A:$BB,36,FALSE)</f>
        <v>NO</v>
      </c>
      <c r="N2269" s="1" t="str">
        <f t="shared" si="110"/>
        <v>D_CANJ0K3H0_73248</v>
      </c>
    </row>
    <row r="2270" spans="1:14">
      <c r="A2270" s="1" t="str">
        <f t="shared" si="108"/>
        <v>R_68932</v>
      </c>
      <c r="B2270" s="1" t="s">
        <v>1804</v>
      </c>
      <c r="C2270" s="1">
        <v>68932</v>
      </c>
      <c r="D2270" s="1" t="s">
        <v>1242</v>
      </c>
      <c r="E2270" s="1">
        <v>75125</v>
      </c>
      <c r="F2270" s="1" t="s">
        <v>1675</v>
      </c>
      <c r="G2270" s="1" t="str">
        <f>IF(B2270="Issue",VLOOKUP(A2270,[1]Customers!$A:$B,2,FALSE),VLOOKUP(A2270,[1]Facilities!$A:$B,2,FALSE))</f>
        <v>R_USA90058_68932</v>
      </c>
      <c r="H2270" s="1" t="str">
        <f>VLOOKUP("D_"&amp;$E2270,[1]Facilities!$A:$BB,2,FALSE)</f>
        <v>D_USA92509_75125</v>
      </c>
      <c r="I2270" s="1" t="str">
        <f>VLOOKUP("D_"&amp;$E2270,[1]Facilities!$A:$BB,34,FALSE)</f>
        <v>Full Service</v>
      </c>
      <c r="J2270" s="1" t="str">
        <f>VLOOKUP("D_"&amp;$E2270,[1]Facilities!$A:$BB,36,FALSE)</f>
        <v>NO</v>
      </c>
      <c r="K2270" s="1" t="str">
        <f t="shared" si="109"/>
        <v>D_USA92509_75125</v>
      </c>
      <c r="L2270" s="1" t="str">
        <f>VLOOKUP("D_"&amp;RIGHT($K2270,5),[1]Facilities!$A:$BB,34,FALSE)</f>
        <v>Full Service</v>
      </c>
      <c r="M2270" s="1" t="str">
        <f>VLOOKUP("D_"&amp;RIGHT($K2270,5),[1]Facilities!$A:$BB,36,FALSE)</f>
        <v>NO</v>
      </c>
      <c r="N2270" s="1" t="str">
        <f t="shared" si="110"/>
        <v>D_USA92509_75125</v>
      </c>
    </row>
    <row r="2271" spans="1:14">
      <c r="A2271" s="1" t="str">
        <f t="shared" si="108"/>
        <v>R_42416</v>
      </c>
      <c r="B2271" s="1" t="s">
        <v>1804</v>
      </c>
      <c r="C2271" s="1">
        <v>42416</v>
      </c>
      <c r="D2271" s="1" t="s">
        <v>1354</v>
      </c>
      <c r="E2271" s="1">
        <v>77169</v>
      </c>
      <c r="F2271" s="1" t="s">
        <v>8294</v>
      </c>
      <c r="G2271" s="1" t="str">
        <f>IF(B2271="Issue",VLOOKUP(A2271,[1]Customers!$A:$B,2,FALSE),VLOOKUP(A2271,[1]Facilities!$A:$B,2,FALSE))</f>
        <v>R_USA78218_42416</v>
      </c>
      <c r="H2271" s="1" t="str">
        <f>VLOOKUP("D_"&amp;$E2271,[1]Facilities!$A:$BB,2,FALSE)</f>
        <v>D_USA78218_77169</v>
      </c>
      <c r="I2271" s="1" t="str">
        <f>VLOOKUP("D_"&amp;$E2271,[1]Facilities!$A:$BB,34,FALSE)</f>
        <v>Full Service</v>
      </c>
      <c r="J2271" s="1" t="str">
        <f>VLOOKUP("D_"&amp;$E2271,[1]Facilities!$A:$BB,36,FALSE)</f>
        <v>NO</v>
      </c>
      <c r="K2271" s="1" t="str">
        <f t="shared" si="109"/>
        <v>D_USA78218_77169</v>
      </c>
      <c r="L2271" s="1" t="str">
        <f>VLOOKUP("D_"&amp;RIGHT($K2271,5),[1]Facilities!$A:$BB,34,FALSE)</f>
        <v>Full Service</v>
      </c>
      <c r="M2271" s="1" t="str">
        <f>VLOOKUP("D_"&amp;RIGHT($K2271,5),[1]Facilities!$A:$BB,36,FALSE)</f>
        <v>NO</v>
      </c>
      <c r="N2271" s="1" t="str">
        <f t="shared" si="110"/>
        <v>D_USA78218_77169</v>
      </c>
    </row>
    <row r="2272" spans="1:14">
      <c r="A2272" s="1" t="str">
        <f t="shared" si="108"/>
        <v>R_42420</v>
      </c>
      <c r="B2272" s="1" t="s">
        <v>1804</v>
      </c>
      <c r="C2272" s="1">
        <v>42420</v>
      </c>
      <c r="D2272" s="1" t="s">
        <v>1353</v>
      </c>
      <c r="E2272" s="1">
        <v>67095</v>
      </c>
      <c r="F2272" s="1" t="s">
        <v>584</v>
      </c>
      <c r="G2272" s="1" t="str">
        <f>IF(B2272="Issue",VLOOKUP(A2272,[1]Customers!$A:$B,2,FALSE),VLOOKUP(A2272,[1]Facilities!$A:$B,2,FALSE))</f>
        <v>R_USA77041_42420</v>
      </c>
      <c r="H2272" s="1" t="str">
        <f>VLOOKUP("D_"&amp;$E2272,[1]Facilities!$A:$BB,2,FALSE)</f>
        <v>D_USA75212_67095</v>
      </c>
      <c r="I2272" s="1" t="str">
        <f>VLOOKUP("D_"&amp;$E2272,[1]Facilities!$A:$BB,34,FALSE)</f>
        <v>Full Service</v>
      </c>
      <c r="J2272" s="1" t="str">
        <f>VLOOKUP("D_"&amp;$E2272,[1]Facilities!$A:$BB,36,FALSE)</f>
        <v>NO</v>
      </c>
      <c r="K2272" s="1" t="str">
        <f t="shared" si="109"/>
        <v>D_USA75212_67095</v>
      </c>
      <c r="L2272" s="1" t="str">
        <f>VLOOKUP("D_"&amp;RIGHT($K2272,5),[1]Facilities!$A:$BB,34,FALSE)</f>
        <v>Full Service</v>
      </c>
      <c r="M2272" s="1" t="str">
        <f>VLOOKUP("D_"&amp;RIGHT($K2272,5),[1]Facilities!$A:$BB,36,FALSE)</f>
        <v>NO</v>
      </c>
      <c r="N2272" s="1" t="str">
        <f t="shared" si="110"/>
        <v>D_USA75212_67095</v>
      </c>
    </row>
    <row r="2273" spans="1:14">
      <c r="A2273" s="1" t="str">
        <f t="shared" si="108"/>
        <v>R_45245</v>
      </c>
      <c r="B2273" s="1" t="s">
        <v>1804</v>
      </c>
      <c r="C2273" s="1">
        <v>45245</v>
      </c>
      <c r="D2273" s="1" t="s">
        <v>1355</v>
      </c>
      <c r="E2273" s="1">
        <v>67095</v>
      </c>
      <c r="F2273" s="1" t="s">
        <v>584</v>
      </c>
      <c r="G2273" s="1" t="str">
        <f>IF(B2273="Issue",VLOOKUP(A2273,[1]Customers!$A:$B,2,FALSE),VLOOKUP(A2273,[1]Facilities!$A:$B,2,FALSE))</f>
        <v>R_USA76504_45245</v>
      </c>
      <c r="H2273" s="1" t="str">
        <f>VLOOKUP("D_"&amp;$E2273,[1]Facilities!$A:$BB,2,FALSE)</f>
        <v>D_USA75212_67095</v>
      </c>
      <c r="I2273" s="1" t="str">
        <f>VLOOKUP("D_"&amp;$E2273,[1]Facilities!$A:$BB,34,FALSE)</f>
        <v>Full Service</v>
      </c>
      <c r="J2273" s="1" t="str">
        <f>VLOOKUP("D_"&amp;$E2273,[1]Facilities!$A:$BB,36,FALSE)</f>
        <v>NO</v>
      </c>
      <c r="K2273" s="1" t="str">
        <f t="shared" si="109"/>
        <v>D_USA75212_67095</v>
      </c>
      <c r="L2273" s="1" t="str">
        <f>VLOOKUP("D_"&amp;RIGHT($K2273,5),[1]Facilities!$A:$BB,34,FALSE)</f>
        <v>Full Service</v>
      </c>
      <c r="M2273" s="1" t="str">
        <f>VLOOKUP("D_"&amp;RIGHT($K2273,5),[1]Facilities!$A:$BB,36,FALSE)</f>
        <v>NO</v>
      </c>
      <c r="N2273" s="1" t="str">
        <f t="shared" si="110"/>
        <v>D_USA75212_67095</v>
      </c>
    </row>
    <row r="2274" spans="1:14">
      <c r="A2274" s="1" t="str">
        <f t="shared" si="108"/>
        <v>R_44088</v>
      </c>
      <c r="B2274" s="1" t="s">
        <v>1804</v>
      </c>
      <c r="C2274" s="1">
        <v>44088</v>
      </c>
      <c r="D2274" s="1" t="s">
        <v>1356</v>
      </c>
      <c r="E2274" s="1">
        <v>77169</v>
      </c>
      <c r="F2274" s="1" t="s">
        <v>8294</v>
      </c>
      <c r="G2274" s="1" t="str">
        <f>IF(B2274="Issue",VLOOKUP(A2274,[1]Customers!$A:$B,2,FALSE),VLOOKUP(A2274,[1]Facilities!$A:$B,2,FALSE))</f>
        <v>R_USA78596_44088</v>
      </c>
      <c r="H2274" s="1" t="str">
        <f>VLOOKUP("D_"&amp;$E2274,[1]Facilities!$A:$BB,2,FALSE)</f>
        <v>D_USA78218_77169</v>
      </c>
      <c r="I2274" s="1" t="str">
        <f>VLOOKUP("D_"&amp;$E2274,[1]Facilities!$A:$BB,34,FALSE)</f>
        <v>Full Service</v>
      </c>
      <c r="J2274" s="1" t="str">
        <f>VLOOKUP("D_"&amp;$E2274,[1]Facilities!$A:$BB,36,FALSE)</f>
        <v>NO</v>
      </c>
      <c r="K2274" s="1" t="str">
        <f t="shared" si="109"/>
        <v>D_USA78218_77169</v>
      </c>
      <c r="L2274" s="1" t="str">
        <f>VLOOKUP("D_"&amp;RIGHT($K2274,5),[1]Facilities!$A:$BB,34,FALSE)</f>
        <v>Full Service</v>
      </c>
      <c r="M2274" s="1" t="str">
        <f>VLOOKUP("D_"&amp;RIGHT($K2274,5),[1]Facilities!$A:$BB,36,FALSE)</f>
        <v>NO</v>
      </c>
      <c r="N2274" s="1" t="str">
        <f t="shared" si="110"/>
        <v>D_USA78218_77169</v>
      </c>
    </row>
    <row r="2275" spans="1:14">
      <c r="A2275" s="1" t="str">
        <f t="shared" si="108"/>
        <v>R_42426</v>
      </c>
      <c r="B2275" s="1" t="s">
        <v>1804</v>
      </c>
      <c r="C2275" s="1">
        <v>42426</v>
      </c>
      <c r="D2275" s="1" t="s">
        <v>839</v>
      </c>
      <c r="E2275" s="1">
        <v>60457</v>
      </c>
      <c r="F2275" s="1" t="s">
        <v>582</v>
      </c>
      <c r="G2275" s="1" t="str">
        <f>IF(B2275="Issue",VLOOKUP(A2275,[1]Customers!$A:$B,2,FALSE),VLOOKUP(A2275,[1]Facilities!$A:$B,2,FALSE))</f>
        <v>R_USA27410_42426</v>
      </c>
      <c r="H2275" s="1" t="str">
        <f>VLOOKUP("D_"&amp;$E2275,[1]Facilities!$A:$BB,2,FALSE)</f>
        <v>D_USA29340_60457</v>
      </c>
      <c r="I2275" s="1" t="str">
        <f>VLOOKUP("D_"&amp;$E2275,[1]Facilities!$A:$BB,34,FALSE)</f>
        <v>Full Service</v>
      </c>
      <c r="J2275" s="1" t="str">
        <f>VLOOKUP("D_"&amp;$E2275,[1]Facilities!$A:$BB,36,FALSE)</f>
        <v>NO</v>
      </c>
      <c r="K2275" s="1" t="str">
        <f t="shared" si="109"/>
        <v>D_USA29340_60457</v>
      </c>
      <c r="L2275" s="1" t="str">
        <f>VLOOKUP("D_"&amp;RIGHT($K2275,5),[1]Facilities!$A:$BB,34,FALSE)</f>
        <v>Full Service</v>
      </c>
      <c r="M2275" s="1" t="str">
        <f>VLOOKUP("D_"&amp;RIGHT($K2275,5),[1]Facilities!$A:$BB,36,FALSE)</f>
        <v>NO</v>
      </c>
      <c r="N2275" s="1" t="str">
        <f t="shared" si="110"/>
        <v>D_USA29340_60457</v>
      </c>
    </row>
    <row r="2276" spans="1:14">
      <c r="A2276" s="1" t="str">
        <f t="shared" si="108"/>
        <v>R_42427</v>
      </c>
      <c r="B2276" s="1" t="s">
        <v>1804</v>
      </c>
      <c r="C2276" s="1">
        <v>42427</v>
      </c>
      <c r="D2276" s="1" t="s">
        <v>840</v>
      </c>
      <c r="E2276" s="1">
        <v>60457</v>
      </c>
      <c r="F2276" s="1" t="s">
        <v>582</v>
      </c>
      <c r="G2276" s="1" t="str">
        <f>IF(B2276="Issue",VLOOKUP(A2276,[1]Customers!$A:$B,2,FALSE),VLOOKUP(A2276,[1]Facilities!$A:$B,2,FALSE))</f>
        <v>R_USA28079_42427</v>
      </c>
      <c r="H2276" s="1" t="str">
        <f>VLOOKUP("D_"&amp;$E2276,[1]Facilities!$A:$BB,2,FALSE)</f>
        <v>D_USA29340_60457</v>
      </c>
      <c r="I2276" s="1" t="str">
        <f>VLOOKUP("D_"&amp;$E2276,[1]Facilities!$A:$BB,34,FALSE)</f>
        <v>Full Service</v>
      </c>
      <c r="J2276" s="1" t="str">
        <f>VLOOKUP("D_"&amp;$E2276,[1]Facilities!$A:$BB,36,FALSE)</f>
        <v>NO</v>
      </c>
      <c r="K2276" s="1" t="str">
        <f t="shared" si="109"/>
        <v>D_USA29340_60457</v>
      </c>
      <c r="L2276" s="1" t="str">
        <f>VLOOKUP("D_"&amp;RIGHT($K2276,5),[1]Facilities!$A:$BB,34,FALSE)</f>
        <v>Full Service</v>
      </c>
      <c r="M2276" s="1" t="str">
        <f>VLOOKUP("D_"&amp;RIGHT($K2276,5),[1]Facilities!$A:$BB,36,FALSE)</f>
        <v>NO</v>
      </c>
      <c r="N2276" s="1" t="str">
        <f t="shared" si="110"/>
        <v>D_USA29340_60457</v>
      </c>
    </row>
    <row r="2277" spans="1:14">
      <c r="A2277" s="1" t="str">
        <f t="shared" si="108"/>
        <v>R_43080</v>
      </c>
      <c r="B2277" s="1" t="s">
        <v>1804</v>
      </c>
      <c r="C2277" s="1">
        <v>43080</v>
      </c>
      <c r="D2277" s="1" t="s">
        <v>210</v>
      </c>
      <c r="E2277" s="1">
        <v>67095</v>
      </c>
      <c r="F2277" s="1" t="s">
        <v>584</v>
      </c>
      <c r="G2277" s="1" t="str">
        <f>IF(B2277="Issue",VLOOKUP(A2277,[1]Customers!$A:$B,2,FALSE),VLOOKUP(A2277,[1]Facilities!$A:$B,2,FALSE))</f>
        <v>R_USA62025_43080</v>
      </c>
      <c r="H2277" s="1" t="str">
        <f>VLOOKUP("D_"&amp;$E2277,[1]Facilities!$A:$BB,2,FALSE)</f>
        <v>D_USA75212_67095</v>
      </c>
      <c r="I2277" s="1" t="str">
        <f>VLOOKUP("D_"&amp;$E2277,[1]Facilities!$A:$BB,34,FALSE)</f>
        <v>Full Service</v>
      </c>
      <c r="J2277" s="1" t="str">
        <f>VLOOKUP("D_"&amp;$E2277,[1]Facilities!$A:$BB,36,FALSE)</f>
        <v>NO</v>
      </c>
      <c r="K2277" s="1" t="str">
        <f t="shared" si="109"/>
        <v>D_USA75212_67095</v>
      </c>
      <c r="L2277" s="1" t="str">
        <f>VLOOKUP("D_"&amp;RIGHT($K2277,5),[1]Facilities!$A:$BB,34,FALSE)</f>
        <v>Full Service</v>
      </c>
      <c r="M2277" s="1" t="str">
        <f>VLOOKUP("D_"&amp;RIGHT($K2277,5),[1]Facilities!$A:$BB,36,FALSE)</f>
        <v>NO</v>
      </c>
      <c r="N2277" s="1" t="str">
        <f t="shared" si="110"/>
        <v>D_USA75212_67095</v>
      </c>
    </row>
    <row r="2278" spans="1:14">
      <c r="A2278" s="1" t="str">
        <f t="shared" si="108"/>
        <v>R_44131</v>
      </c>
      <c r="B2278" s="1" t="s">
        <v>1804</v>
      </c>
      <c r="C2278" s="1">
        <v>44131</v>
      </c>
      <c r="D2278" s="1" t="s">
        <v>218</v>
      </c>
      <c r="E2278" s="1">
        <v>50843</v>
      </c>
      <c r="F2278" s="1" t="s">
        <v>576</v>
      </c>
      <c r="G2278" s="1" t="str">
        <f>IF(B2278="Issue",VLOOKUP(A2278,[1]Customers!$A:$B,2,FALSE),VLOOKUP(A2278,[1]Facilities!$A:$B,2,FALSE))</f>
        <v>R_USA17078_44131</v>
      </c>
      <c r="H2278" s="1" t="str">
        <f>VLOOKUP("D_"&amp;$E2278,[1]Facilities!$A:$BB,2,FALSE)</f>
        <v>D_USA18202_50843</v>
      </c>
      <c r="I2278" s="1" t="str">
        <f>VLOOKUP("D_"&amp;$E2278,[1]Facilities!$A:$BB,34,FALSE)</f>
        <v>Full Service</v>
      </c>
      <c r="J2278" s="1" t="str">
        <f>VLOOKUP("D_"&amp;$E2278,[1]Facilities!$A:$BB,36,FALSE)</f>
        <v>NO</v>
      </c>
      <c r="K2278" s="1" t="str">
        <f t="shared" si="109"/>
        <v>D_USA18202_50843</v>
      </c>
      <c r="L2278" s="1" t="str">
        <f>VLOOKUP("D_"&amp;RIGHT($K2278,5),[1]Facilities!$A:$BB,34,FALSE)</f>
        <v>Full Service</v>
      </c>
      <c r="M2278" s="1" t="str">
        <f>VLOOKUP("D_"&amp;RIGHT($K2278,5),[1]Facilities!$A:$BB,36,FALSE)</f>
        <v>NO</v>
      </c>
      <c r="N2278" s="1" t="str">
        <f t="shared" si="110"/>
        <v>D_USA18202_50843</v>
      </c>
    </row>
    <row r="2279" spans="1:14">
      <c r="A2279" s="1" t="str">
        <f t="shared" si="108"/>
        <v>R_76479</v>
      </c>
      <c r="B2279" s="1" t="s">
        <v>1804</v>
      </c>
      <c r="C2279" s="1">
        <v>76479</v>
      </c>
      <c r="D2279" s="1" t="s">
        <v>7109</v>
      </c>
      <c r="E2279" s="1">
        <v>50843</v>
      </c>
      <c r="F2279" s="1" t="s">
        <v>576</v>
      </c>
      <c r="G2279" s="1" t="str">
        <f>IF(B2279="Issue",VLOOKUP(A2279,[1]Customers!$A:$B,2,FALSE),VLOOKUP(A2279,[1]Facilities!$A:$B,2,FALSE))</f>
        <v>R_USA17003_76479</v>
      </c>
      <c r="H2279" s="1" t="str">
        <f>VLOOKUP("D_"&amp;$E2279,[1]Facilities!$A:$BB,2,FALSE)</f>
        <v>D_USA18202_50843</v>
      </c>
      <c r="I2279" s="1" t="str">
        <f>VLOOKUP("D_"&amp;$E2279,[1]Facilities!$A:$BB,34,FALSE)</f>
        <v>Full Service</v>
      </c>
      <c r="J2279" s="1" t="str">
        <f>VLOOKUP("D_"&amp;$E2279,[1]Facilities!$A:$BB,36,FALSE)</f>
        <v>NO</v>
      </c>
      <c r="K2279" s="1" t="str">
        <f t="shared" si="109"/>
        <v>D_USA18202_50843</v>
      </c>
      <c r="L2279" s="1" t="str">
        <f>VLOOKUP("D_"&amp;RIGHT($K2279,5),[1]Facilities!$A:$BB,34,FALSE)</f>
        <v>Full Service</v>
      </c>
      <c r="M2279" s="1" t="str">
        <f>VLOOKUP("D_"&amp;RIGHT($K2279,5),[1]Facilities!$A:$BB,36,FALSE)</f>
        <v>NO</v>
      </c>
      <c r="N2279" s="1" t="str">
        <f t="shared" si="110"/>
        <v>D_USA18202_50843</v>
      </c>
    </row>
    <row r="2280" spans="1:14">
      <c r="A2280" s="1" t="str">
        <f t="shared" si="108"/>
        <v>R_44952</v>
      </c>
      <c r="B2280" s="1" t="s">
        <v>1804</v>
      </c>
      <c r="C2280" s="1">
        <v>44952</v>
      </c>
      <c r="D2280" s="1" t="s">
        <v>217</v>
      </c>
      <c r="E2280" s="1">
        <v>56495</v>
      </c>
      <c r="F2280" s="1" t="s">
        <v>578</v>
      </c>
      <c r="G2280" s="1" t="str">
        <f>IF(B2280="Issue",VLOOKUP(A2280,[1]Customers!$A:$B,2,FALSE),VLOOKUP(A2280,[1]Facilities!$A:$B,2,FALSE))</f>
        <v>R_USA84404_44952</v>
      </c>
      <c r="H2280" s="1" t="str">
        <f>VLOOKUP("D_"&amp;$E2280,[1]Facilities!$A:$BB,2,FALSE)</f>
        <v>D_USA84119_56495</v>
      </c>
      <c r="I2280" s="1" t="str">
        <f>VLOOKUP("D_"&amp;$E2280,[1]Facilities!$A:$BB,34,FALSE)</f>
        <v>Full Service</v>
      </c>
      <c r="J2280" s="1" t="str">
        <f>VLOOKUP("D_"&amp;$E2280,[1]Facilities!$A:$BB,36,FALSE)</f>
        <v>NO</v>
      </c>
      <c r="K2280" s="1" t="str">
        <f t="shared" si="109"/>
        <v>D_USA84119_56495</v>
      </c>
      <c r="L2280" s="1" t="str">
        <f>VLOOKUP("D_"&amp;RIGHT($K2280,5),[1]Facilities!$A:$BB,34,FALSE)</f>
        <v>Full Service</v>
      </c>
      <c r="M2280" s="1" t="str">
        <f>VLOOKUP("D_"&amp;RIGHT($K2280,5),[1]Facilities!$A:$BB,36,FALSE)</f>
        <v>NO</v>
      </c>
      <c r="N2280" s="1" t="str">
        <f t="shared" si="110"/>
        <v>D_USA84119_56495</v>
      </c>
    </row>
    <row r="2281" spans="1:14">
      <c r="A2281" s="1" t="str">
        <f t="shared" si="108"/>
        <v>R_51245</v>
      </c>
      <c r="B2281" s="1" t="s">
        <v>1804</v>
      </c>
      <c r="C2281" s="1">
        <v>51245</v>
      </c>
      <c r="D2281" s="1" t="s">
        <v>8225</v>
      </c>
      <c r="E2281" s="1">
        <v>63582</v>
      </c>
      <c r="F2281" s="5" t="s">
        <v>575</v>
      </c>
      <c r="G2281" s="1" t="str">
        <f>IF(B2281="Issue",VLOOKUP(A2281,[1]Customers!$A:$B,2,FALSE),VLOOKUP(A2281,[1]Facilities!$A:$B,2,FALSE))</f>
        <v>R_CANN3V0A8_51245</v>
      </c>
      <c r="H2281" s="1" t="e">
        <f>VLOOKUP("D_"&amp;$E2281,[1]Facilities!$A:$BB,2,FALSE)</f>
        <v>#N/A</v>
      </c>
      <c r="I2281" s="1" t="e">
        <f>VLOOKUP("D_"&amp;$E2281,[1]Facilities!$A:$BB,34,FALSE)</f>
        <v>#N/A</v>
      </c>
      <c r="J2281" s="1" t="e">
        <f>VLOOKUP("D_"&amp;$E2281,[1]Facilities!$A:$BB,36,FALSE)</f>
        <v>#N/A</v>
      </c>
      <c r="K2281" s="5" t="s">
        <v>8288</v>
      </c>
      <c r="L2281" s="1" t="str">
        <f>VLOOKUP("D_"&amp;RIGHT($K2281,5),[1]Facilities!$A:$BB,34,FALSE)</f>
        <v>Full Service</v>
      </c>
      <c r="M2281" s="1" t="str">
        <f>VLOOKUP("D_"&amp;RIGHT($K2281,5),[1]Facilities!$A:$BB,36,FALSE)</f>
        <v>NO</v>
      </c>
      <c r="N2281" s="1" t="str">
        <f t="shared" si="110"/>
        <v>D_CANL5S1L4_78887</v>
      </c>
    </row>
    <row r="2282" spans="1:14">
      <c r="A2282" s="1" t="str">
        <f t="shared" si="108"/>
        <v>R_43901</v>
      </c>
      <c r="B2282" s="1" t="s">
        <v>1804</v>
      </c>
      <c r="C2282" s="1">
        <v>43901</v>
      </c>
      <c r="D2282" s="1" t="s">
        <v>7283</v>
      </c>
      <c r="E2282" s="1">
        <v>63875</v>
      </c>
      <c r="F2282" s="1" t="s">
        <v>587</v>
      </c>
      <c r="G2282" s="1" t="str">
        <f>IF(B2282="Issue",VLOOKUP(A2282,[1]Customers!$A:$B,2,FALSE),VLOOKUP(A2282,[1]Facilities!$A:$B,2,FALSE))</f>
        <v>R_USA30152_43901</v>
      </c>
      <c r="H2282" s="1" t="str">
        <f>VLOOKUP("D_"&amp;$E2282,[1]Facilities!$A:$BB,2,FALSE)</f>
        <v>D_USA30336_63875</v>
      </c>
      <c r="I2282" s="1" t="str">
        <f>VLOOKUP("D_"&amp;$E2282,[1]Facilities!$A:$BB,34,FALSE)</f>
        <v>Full Service</v>
      </c>
      <c r="J2282" s="1" t="str">
        <f>VLOOKUP("D_"&amp;$E2282,[1]Facilities!$A:$BB,36,FALSE)</f>
        <v>NO</v>
      </c>
      <c r="K2282" s="1" t="str">
        <f t="shared" si="109"/>
        <v>D_USA30336_63875</v>
      </c>
      <c r="L2282" s="1" t="str">
        <f>VLOOKUP("D_"&amp;RIGHT($K2282,5),[1]Facilities!$A:$BB,34,FALSE)</f>
        <v>Full Service</v>
      </c>
      <c r="M2282" s="1" t="str">
        <f>VLOOKUP("D_"&amp;RIGHT($K2282,5),[1]Facilities!$A:$BB,36,FALSE)</f>
        <v>NO</v>
      </c>
      <c r="N2282" s="1" t="str">
        <f t="shared" si="110"/>
        <v>D_USA30336_63875</v>
      </c>
    </row>
    <row r="2283" spans="1:14">
      <c r="A2283" s="1" t="str">
        <f t="shared" si="108"/>
        <v>R_45753</v>
      </c>
      <c r="B2283" s="1" t="s">
        <v>1804</v>
      </c>
      <c r="C2283" s="1">
        <v>45753</v>
      </c>
      <c r="D2283" s="1" t="s">
        <v>220</v>
      </c>
      <c r="E2283" s="1">
        <v>56720</v>
      </c>
      <c r="F2283" s="1" t="s">
        <v>570</v>
      </c>
      <c r="G2283" s="1" t="str">
        <f>IF(B2283="Issue",VLOOKUP(A2283,[1]Customers!$A:$B,2,FALSE),VLOOKUP(A2283,[1]Facilities!$A:$B,2,FALSE))</f>
        <v>R_USA62454_45753</v>
      </c>
      <c r="H2283" s="1" t="str">
        <f>VLOOKUP("D_"&amp;$E2283,[1]Facilities!$A:$BB,2,FALSE)</f>
        <v>D_USA46235_56720</v>
      </c>
      <c r="I2283" s="1" t="str">
        <f>VLOOKUP("D_"&amp;$E2283,[1]Facilities!$A:$BB,34,FALSE)</f>
        <v>Full Service</v>
      </c>
      <c r="J2283" s="1" t="str">
        <f>VLOOKUP("D_"&amp;$E2283,[1]Facilities!$A:$BB,36,FALSE)</f>
        <v>NO</v>
      </c>
      <c r="K2283" s="1" t="str">
        <f t="shared" si="109"/>
        <v>D_USA46235_56720</v>
      </c>
      <c r="L2283" s="1" t="str">
        <f>VLOOKUP("D_"&amp;RIGHT($K2283,5),[1]Facilities!$A:$BB,34,FALSE)</f>
        <v>Full Service</v>
      </c>
      <c r="M2283" s="1" t="str">
        <f>VLOOKUP("D_"&amp;RIGHT($K2283,5),[1]Facilities!$A:$BB,36,FALSE)</f>
        <v>NO</v>
      </c>
      <c r="N2283" s="1" t="str">
        <f t="shared" si="110"/>
        <v>D_USA46235_56720</v>
      </c>
    </row>
    <row r="2284" spans="1:14">
      <c r="A2284" s="1" t="str">
        <f t="shared" si="108"/>
        <v>R_59850</v>
      </c>
      <c r="B2284" s="1" t="s">
        <v>1804</v>
      </c>
      <c r="C2284" s="1">
        <v>59850</v>
      </c>
      <c r="D2284" s="1" t="s">
        <v>7027</v>
      </c>
      <c r="E2284" s="1">
        <v>78887</v>
      </c>
      <c r="F2284" s="1" t="s">
        <v>8292</v>
      </c>
      <c r="G2284" s="1" t="str">
        <f>IF(B2284="Issue",VLOOKUP(A2284,[1]Customers!$A:$B,2,FALSE),VLOOKUP(A2284,[1]Facilities!$A:$B,2,FALSE))</f>
        <v>R_CANL4Z1N5_59850</v>
      </c>
      <c r="H2284" s="1" t="str">
        <f>VLOOKUP("D_"&amp;$E2284,[1]Facilities!$A:$BB,2,FALSE)</f>
        <v>D_CANL5S1L4_78887</v>
      </c>
      <c r="I2284" s="1" t="str">
        <f>VLOOKUP("D_"&amp;$E2284,[1]Facilities!$A:$BB,34,FALSE)</f>
        <v>Full Service</v>
      </c>
      <c r="J2284" s="1" t="str">
        <f>VLOOKUP("D_"&amp;$E2284,[1]Facilities!$A:$BB,36,FALSE)</f>
        <v>NO</v>
      </c>
      <c r="K2284" s="1" t="str">
        <f t="shared" si="109"/>
        <v>D_CANL5S1L4_78887</v>
      </c>
      <c r="L2284" s="1" t="str">
        <f>VLOOKUP("D_"&amp;RIGHT($K2284,5),[1]Facilities!$A:$BB,34,FALSE)</f>
        <v>Full Service</v>
      </c>
      <c r="M2284" s="1" t="str">
        <f>VLOOKUP("D_"&amp;RIGHT($K2284,5),[1]Facilities!$A:$BB,36,FALSE)</f>
        <v>NO</v>
      </c>
      <c r="N2284" s="1" t="str">
        <f t="shared" si="110"/>
        <v>D_CANL5S1L4_78887</v>
      </c>
    </row>
    <row r="2285" spans="1:14">
      <c r="A2285" s="1" t="str">
        <f t="shared" si="108"/>
        <v>R_63431</v>
      </c>
      <c r="B2285" s="1" t="s">
        <v>1804</v>
      </c>
      <c r="C2285" s="1">
        <v>63431</v>
      </c>
      <c r="D2285" s="1" t="s">
        <v>843</v>
      </c>
      <c r="E2285" s="1">
        <v>75397</v>
      </c>
      <c r="F2285" s="1" t="s">
        <v>1733</v>
      </c>
      <c r="G2285" s="1" t="str">
        <f>IF(B2285="Issue",VLOOKUP(A2285,[1]Customers!$A:$B,2,FALSE),VLOOKUP(A2285,[1]Facilities!$A:$B,2,FALSE))</f>
        <v>R_CANT9A3B6_63431</v>
      </c>
      <c r="H2285" s="1" t="str">
        <f>VLOOKUP("D_"&amp;$E2285,[1]Facilities!$A:$BB,2,FALSE)</f>
        <v>D_CANT2C4N8_75397</v>
      </c>
      <c r="I2285" s="1" t="str">
        <f>VLOOKUP("D_"&amp;$E2285,[1]Facilities!$A:$BB,34,FALSE)</f>
        <v>Sort Only</v>
      </c>
      <c r="J2285" s="1" t="str">
        <f>VLOOKUP("D_"&amp;$E2285,[1]Facilities!$A:$BB,36,FALSE)</f>
        <v>NO</v>
      </c>
      <c r="K2285" s="1" t="str">
        <f t="shared" si="109"/>
        <v>D_CANT2C4N8_75397</v>
      </c>
      <c r="L2285" s="1" t="str">
        <f>VLOOKUP("D_"&amp;RIGHT($K2285,5),[1]Facilities!$A:$BB,34,FALSE)</f>
        <v>Sort Only</v>
      </c>
      <c r="M2285" s="1" t="str">
        <f>VLOOKUP("D_"&amp;RIGHT($K2285,5),[1]Facilities!$A:$BB,36,FALSE)</f>
        <v>NO</v>
      </c>
      <c r="N2285" s="1" t="str">
        <f t="shared" si="110"/>
        <v>D_CANT2C4N8_75397</v>
      </c>
    </row>
    <row r="2286" spans="1:14">
      <c r="A2286" s="1" t="str">
        <f t="shared" si="108"/>
        <v>R_63430</v>
      </c>
      <c r="B2286" s="1" t="s">
        <v>1804</v>
      </c>
      <c r="C2286" s="1">
        <v>63430</v>
      </c>
      <c r="D2286" s="1" t="s">
        <v>842</v>
      </c>
      <c r="E2286" s="1">
        <v>78887</v>
      </c>
      <c r="F2286" s="1" t="s">
        <v>8292</v>
      </c>
      <c r="G2286" s="1" t="str">
        <f>IF(B2286="Issue",VLOOKUP(A2286,[1]Customers!$A:$B,2,FALSE),VLOOKUP(A2286,[1]Facilities!$A:$B,2,FALSE))</f>
        <v>R_CANN0B2N0_63430</v>
      </c>
      <c r="H2286" s="1" t="str">
        <f>VLOOKUP("D_"&amp;$E2286,[1]Facilities!$A:$BB,2,FALSE)</f>
        <v>D_CANL5S1L4_78887</v>
      </c>
      <c r="I2286" s="1" t="str">
        <f>VLOOKUP("D_"&amp;$E2286,[1]Facilities!$A:$BB,34,FALSE)</f>
        <v>Full Service</v>
      </c>
      <c r="J2286" s="1" t="str">
        <f>VLOOKUP("D_"&amp;$E2286,[1]Facilities!$A:$BB,36,FALSE)</f>
        <v>NO</v>
      </c>
      <c r="K2286" s="1" t="str">
        <f t="shared" si="109"/>
        <v>D_CANL5S1L4_78887</v>
      </c>
      <c r="L2286" s="1" t="str">
        <f>VLOOKUP("D_"&amp;RIGHT($K2286,5),[1]Facilities!$A:$BB,34,FALSE)</f>
        <v>Full Service</v>
      </c>
      <c r="M2286" s="1" t="str">
        <f>VLOOKUP("D_"&amp;RIGHT($K2286,5),[1]Facilities!$A:$BB,36,FALSE)</f>
        <v>NO</v>
      </c>
      <c r="N2286" s="1" t="str">
        <f t="shared" si="110"/>
        <v>D_CANL5S1L4_78887</v>
      </c>
    </row>
    <row r="2287" spans="1:14">
      <c r="A2287" s="1" t="str">
        <f t="shared" si="108"/>
        <v>R_63429</v>
      </c>
      <c r="B2287" s="1" t="s">
        <v>1804</v>
      </c>
      <c r="C2287" s="1">
        <v>63429</v>
      </c>
      <c r="D2287" s="1" t="s">
        <v>7449</v>
      </c>
      <c r="E2287" s="1">
        <v>69482</v>
      </c>
      <c r="F2287" s="1" t="s">
        <v>6960</v>
      </c>
      <c r="G2287" s="1" t="str">
        <f>IF(B2287="Issue",VLOOKUP(A2287,[1]Customers!$A:$B,2,FALSE),VLOOKUP(A2287,[1]Facilities!$A:$B,2,FALSE))</f>
        <v>R_CANB0M1G0_63429</v>
      </c>
      <c r="H2287" s="1" t="str">
        <f>VLOOKUP("D_"&amp;$E2287,[1]Facilities!$A:$BB,2,FALSE)</f>
        <v>D_CANE1E2L4_69482</v>
      </c>
      <c r="I2287" s="1" t="str">
        <f>VLOOKUP("D_"&amp;$E2287,[1]Facilities!$A:$BB,34,FALSE)</f>
        <v>Sort Only</v>
      </c>
      <c r="J2287" s="1" t="str">
        <f>VLOOKUP("D_"&amp;$E2287,[1]Facilities!$A:$BB,36,FALSE)</f>
        <v>NO</v>
      </c>
      <c r="K2287" s="1" t="str">
        <f t="shared" si="109"/>
        <v>D_CANE1E2L4_69482</v>
      </c>
      <c r="L2287" s="1" t="str">
        <f>VLOOKUP("D_"&amp;RIGHT($K2287,5),[1]Facilities!$A:$BB,34,FALSE)</f>
        <v>Sort Only</v>
      </c>
      <c r="M2287" s="1" t="str">
        <f>VLOOKUP("D_"&amp;RIGHT($K2287,5),[1]Facilities!$A:$BB,36,FALSE)</f>
        <v>NO</v>
      </c>
      <c r="N2287" s="1" t="str">
        <f t="shared" si="110"/>
        <v>D_CANE1E2L4_69482</v>
      </c>
    </row>
    <row r="2288" spans="1:14">
      <c r="A2288" s="1" t="str">
        <f t="shared" si="108"/>
        <v>R_76864</v>
      </c>
      <c r="B2288" s="1" t="s">
        <v>1804</v>
      </c>
      <c r="C2288" s="1">
        <v>76864</v>
      </c>
      <c r="D2288" s="1" t="s">
        <v>7150</v>
      </c>
      <c r="E2288" s="1">
        <v>42677</v>
      </c>
      <c r="F2288" s="1" t="s">
        <v>569</v>
      </c>
      <c r="G2288" s="1" t="str">
        <f>IF(B2288="Issue",VLOOKUP(A2288,[1]Customers!$A:$B,2,FALSE),VLOOKUP(A2288,[1]Facilities!$A:$B,2,FALSE))</f>
        <v>R_USA52748_76864</v>
      </c>
      <c r="H2288" s="1" t="str">
        <f>VLOOKUP("D_"&amp;$E2288,[1]Facilities!$A:$BB,2,FALSE)</f>
        <v>D_USA50313_42677</v>
      </c>
      <c r="I2288" s="1" t="str">
        <f>VLOOKUP("D_"&amp;$E2288,[1]Facilities!$A:$BB,34,FALSE)</f>
        <v>Full Service</v>
      </c>
      <c r="J2288" s="1" t="str">
        <f>VLOOKUP("D_"&amp;$E2288,[1]Facilities!$A:$BB,36,FALSE)</f>
        <v>NO</v>
      </c>
      <c r="K2288" s="1" t="str">
        <f t="shared" si="109"/>
        <v>D_USA50313_42677</v>
      </c>
      <c r="L2288" s="1" t="str">
        <f>VLOOKUP("D_"&amp;RIGHT($K2288,5),[1]Facilities!$A:$BB,34,FALSE)</f>
        <v>Full Service</v>
      </c>
      <c r="M2288" s="1" t="str">
        <f>VLOOKUP("D_"&amp;RIGHT($K2288,5),[1]Facilities!$A:$BB,36,FALSE)</f>
        <v>NO</v>
      </c>
      <c r="N2288" s="1" t="str">
        <f t="shared" si="110"/>
        <v>D_USA50313_42677</v>
      </c>
    </row>
    <row r="2289" spans="1:14">
      <c r="A2289" s="1" t="str">
        <f t="shared" si="108"/>
        <v>R_77171</v>
      </c>
      <c r="B2289" s="1" t="s">
        <v>1804</v>
      </c>
      <c r="C2289" s="1">
        <v>77171</v>
      </c>
      <c r="D2289" s="1" t="s">
        <v>7089</v>
      </c>
      <c r="E2289" s="1">
        <v>67095</v>
      </c>
      <c r="F2289" s="1" t="s">
        <v>584</v>
      </c>
      <c r="G2289" s="1" t="str">
        <f>IF(B2289="Issue",VLOOKUP(A2289,[1]Customers!$A:$B,2,FALSE),VLOOKUP(A2289,[1]Facilities!$A:$B,2,FALSE))</f>
        <v>R_USA72908_77171</v>
      </c>
      <c r="H2289" s="1" t="str">
        <f>VLOOKUP("D_"&amp;$E2289,[1]Facilities!$A:$BB,2,FALSE)</f>
        <v>D_USA75212_67095</v>
      </c>
      <c r="I2289" s="1" t="str">
        <f>VLOOKUP("D_"&amp;$E2289,[1]Facilities!$A:$BB,34,FALSE)</f>
        <v>Full Service</v>
      </c>
      <c r="J2289" s="1" t="str">
        <f>VLOOKUP("D_"&amp;$E2289,[1]Facilities!$A:$BB,36,FALSE)</f>
        <v>NO</v>
      </c>
      <c r="K2289" s="1" t="str">
        <f t="shared" si="109"/>
        <v>D_USA75212_67095</v>
      </c>
      <c r="L2289" s="1" t="str">
        <f>VLOOKUP("D_"&amp;RIGHT($K2289,5),[1]Facilities!$A:$BB,34,FALSE)</f>
        <v>Full Service</v>
      </c>
      <c r="M2289" s="1" t="str">
        <f>VLOOKUP("D_"&amp;RIGHT($K2289,5),[1]Facilities!$A:$BB,36,FALSE)</f>
        <v>NO</v>
      </c>
      <c r="N2289" s="1" t="str">
        <f t="shared" si="110"/>
        <v>D_USA75212_67095</v>
      </c>
    </row>
    <row r="2290" spans="1:14">
      <c r="A2290" s="1" t="str">
        <f t="shared" si="108"/>
        <v>R_64805</v>
      </c>
      <c r="B2290" s="1" t="s">
        <v>1804</v>
      </c>
      <c r="C2290" s="1">
        <v>64805</v>
      </c>
      <c r="D2290" s="1" t="s">
        <v>844</v>
      </c>
      <c r="E2290" s="1">
        <v>50843</v>
      </c>
      <c r="F2290" s="1" t="s">
        <v>576</v>
      </c>
      <c r="G2290" s="1" t="str">
        <f>IF(B2290="Issue",VLOOKUP(A2290,[1]Customers!$A:$B,2,FALSE),VLOOKUP(A2290,[1]Facilities!$A:$B,2,FALSE))</f>
        <v>R_USA19507_64805</v>
      </c>
      <c r="H2290" s="1" t="str">
        <f>VLOOKUP("D_"&amp;$E2290,[1]Facilities!$A:$BB,2,FALSE)</f>
        <v>D_USA18202_50843</v>
      </c>
      <c r="I2290" s="1" t="str">
        <f>VLOOKUP("D_"&amp;$E2290,[1]Facilities!$A:$BB,34,FALSE)</f>
        <v>Full Service</v>
      </c>
      <c r="J2290" s="1" t="str">
        <f>VLOOKUP("D_"&amp;$E2290,[1]Facilities!$A:$BB,36,FALSE)</f>
        <v>NO</v>
      </c>
      <c r="K2290" s="1" t="str">
        <f t="shared" si="109"/>
        <v>D_USA18202_50843</v>
      </c>
      <c r="L2290" s="1" t="str">
        <f>VLOOKUP("D_"&amp;RIGHT($K2290,5),[1]Facilities!$A:$BB,34,FALSE)</f>
        <v>Full Service</v>
      </c>
      <c r="M2290" s="1" t="str">
        <f>VLOOKUP("D_"&amp;RIGHT($K2290,5),[1]Facilities!$A:$BB,36,FALSE)</f>
        <v>NO</v>
      </c>
      <c r="N2290" s="1" t="str">
        <f t="shared" si="110"/>
        <v>D_USA18202_50843</v>
      </c>
    </row>
    <row r="2291" spans="1:14">
      <c r="A2291" s="1" t="str">
        <f t="shared" si="108"/>
        <v>R_53301</v>
      </c>
      <c r="B2291" s="1" t="s">
        <v>1804</v>
      </c>
      <c r="C2291" s="1">
        <v>53301</v>
      </c>
      <c r="D2291" s="1" t="s">
        <v>852</v>
      </c>
      <c r="E2291" s="1">
        <v>60457</v>
      </c>
      <c r="F2291" s="1" t="s">
        <v>582</v>
      </c>
      <c r="G2291" s="1" t="str">
        <f>IF(B2291="Issue",VLOOKUP(A2291,[1]Customers!$A:$B,2,FALSE),VLOOKUP(A2291,[1]Facilities!$A:$B,2,FALSE))</f>
        <v>R_USA29116_53301</v>
      </c>
      <c r="H2291" s="1" t="str">
        <f>VLOOKUP("D_"&amp;$E2291,[1]Facilities!$A:$BB,2,FALSE)</f>
        <v>D_USA29340_60457</v>
      </c>
      <c r="I2291" s="1" t="str">
        <f>VLOOKUP("D_"&amp;$E2291,[1]Facilities!$A:$BB,34,FALSE)</f>
        <v>Full Service</v>
      </c>
      <c r="J2291" s="1" t="str">
        <f>VLOOKUP("D_"&amp;$E2291,[1]Facilities!$A:$BB,36,FALSE)</f>
        <v>NO</v>
      </c>
      <c r="K2291" s="1" t="str">
        <f t="shared" si="109"/>
        <v>D_USA29340_60457</v>
      </c>
      <c r="L2291" s="1" t="str">
        <f>VLOOKUP("D_"&amp;RIGHT($K2291,5),[1]Facilities!$A:$BB,34,FALSE)</f>
        <v>Full Service</v>
      </c>
      <c r="M2291" s="1" t="str">
        <f>VLOOKUP("D_"&amp;RIGHT($K2291,5),[1]Facilities!$A:$BB,36,FALSE)</f>
        <v>NO</v>
      </c>
      <c r="N2291" s="1" t="str">
        <f t="shared" si="110"/>
        <v>D_USA29340_60457</v>
      </c>
    </row>
    <row r="2292" spans="1:14">
      <c r="A2292" s="1" t="str">
        <f t="shared" si="108"/>
        <v>R_53497</v>
      </c>
      <c r="B2292" s="1" t="s">
        <v>1804</v>
      </c>
      <c r="C2292" s="1">
        <v>53497</v>
      </c>
      <c r="D2292" s="1" t="s">
        <v>849</v>
      </c>
      <c r="E2292" s="1">
        <v>63577</v>
      </c>
      <c r="F2292" s="1" t="s">
        <v>591</v>
      </c>
      <c r="G2292" s="1" t="str">
        <f>IF(B2292="Issue",VLOOKUP(A2292,[1]Customers!$A:$B,2,FALSE),VLOOKUP(A2292,[1]Facilities!$A:$B,2,FALSE))</f>
        <v>R_USA32583_53497</v>
      </c>
      <c r="H2292" s="1" t="str">
        <f>VLOOKUP("D_"&amp;$E2292,[1]Facilities!$A:$BB,2,FALSE)</f>
        <v>D_USA35401_63577</v>
      </c>
      <c r="I2292" s="1" t="str">
        <f>VLOOKUP("D_"&amp;$E2292,[1]Facilities!$A:$BB,34,FALSE)</f>
        <v>Full Service</v>
      </c>
      <c r="J2292" s="1" t="str">
        <f>VLOOKUP("D_"&amp;$E2292,[1]Facilities!$A:$BB,36,FALSE)</f>
        <v>NO</v>
      </c>
      <c r="K2292" s="1" t="str">
        <f t="shared" si="109"/>
        <v>D_USA35401_63577</v>
      </c>
      <c r="L2292" s="1" t="str">
        <f>VLOOKUP("D_"&amp;RIGHT($K2292,5),[1]Facilities!$A:$BB,34,FALSE)</f>
        <v>Full Service</v>
      </c>
      <c r="M2292" s="1" t="str">
        <f>VLOOKUP("D_"&amp;RIGHT($K2292,5),[1]Facilities!$A:$BB,36,FALSE)</f>
        <v>NO</v>
      </c>
      <c r="N2292" s="1" t="str">
        <f t="shared" si="110"/>
        <v>D_USA35401_63577</v>
      </c>
    </row>
    <row r="2293" spans="1:14">
      <c r="A2293" s="1" t="str">
        <f t="shared" si="108"/>
        <v>R_53763</v>
      </c>
      <c r="B2293" s="1" t="s">
        <v>1804</v>
      </c>
      <c r="C2293" s="1">
        <v>53763</v>
      </c>
      <c r="D2293" s="1" t="s">
        <v>850</v>
      </c>
      <c r="E2293" s="1">
        <v>60457</v>
      </c>
      <c r="F2293" s="1" t="s">
        <v>582</v>
      </c>
      <c r="G2293" s="1" t="str">
        <f>IF(B2293="Issue",VLOOKUP(A2293,[1]Customers!$A:$B,2,FALSE),VLOOKUP(A2293,[1]Facilities!$A:$B,2,FALSE))</f>
        <v>R_USA28658_53763</v>
      </c>
      <c r="H2293" s="1" t="str">
        <f>VLOOKUP("D_"&amp;$E2293,[1]Facilities!$A:$BB,2,FALSE)</f>
        <v>D_USA29340_60457</v>
      </c>
      <c r="I2293" s="1" t="str">
        <f>VLOOKUP("D_"&amp;$E2293,[1]Facilities!$A:$BB,34,FALSE)</f>
        <v>Full Service</v>
      </c>
      <c r="J2293" s="1" t="str">
        <f>VLOOKUP("D_"&amp;$E2293,[1]Facilities!$A:$BB,36,FALSE)</f>
        <v>NO</v>
      </c>
      <c r="K2293" s="1" t="str">
        <f t="shared" si="109"/>
        <v>D_USA29340_60457</v>
      </c>
      <c r="L2293" s="1" t="str">
        <f>VLOOKUP("D_"&amp;RIGHT($K2293,5),[1]Facilities!$A:$BB,34,FALSE)</f>
        <v>Full Service</v>
      </c>
      <c r="M2293" s="1" t="str">
        <f>VLOOKUP("D_"&amp;RIGHT($K2293,5),[1]Facilities!$A:$BB,36,FALSE)</f>
        <v>NO</v>
      </c>
      <c r="N2293" s="1" t="str">
        <f t="shared" si="110"/>
        <v>D_USA29340_60457</v>
      </c>
    </row>
    <row r="2294" spans="1:14">
      <c r="A2294" s="1" t="str">
        <f t="shared" si="108"/>
        <v>R_53498</v>
      </c>
      <c r="B2294" s="1" t="s">
        <v>1804</v>
      </c>
      <c r="C2294" s="1">
        <v>53498</v>
      </c>
      <c r="D2294" s="1" t="s">
        <v>853</v>
      </c>
      <c r="E2294" s="1">
        <v>74731</v>
      </c>
      <c r="F2294" s="1" t="s">
        <v>1658</v>
      </c>
      <c r="G2294" s="1" t="str">
        <f>IF(B2294="Issue",VLOOKUP(A2294,[1]Customers!$A:$B,2,FALSE),VLOOKUP(A2294,[1]Facilities!$A:$B,2,FALSE))</f>
        <v>R_USA42001_53498</v>
      </c>
      <c r="H2294" s="1" t="str">
        <f>VLOOKUP("D_"&amp;$E2294,[1]Facilities!$A:$BB,2,FALSE)</f>
        <v>D_USA63042_74731</v>
      </c>
      <c r="I2294" s="1" t="str">
        <f>VLOOKUP("D_"&amp;$E2294,[1]Facilities!$A:$BB,34,FALSE)</f>
        <v>Sort Only</v>
      </c>
      <c r="J2294" s="1" t="str">
        <f>VLOOKUP("D_"&amp;$E2294,[1]Facilities!$A:$BB,36,FALSE)</f>
        <v>NO</v>
      </c>
      <c r="K2294" s="1" t="str">
        <f t="shared" si="109"/>
        <v>D_USA63042_74731</v>
      </c>
      <c r="L2294" s="1" t="str">
        <f>VLOOKUP("D_"&amp;RIGHT($K2294,5),[1]Facilities!$A:$BB,34,FALSE)</f>
        <v>Sort Only</v>
      </c>
      <c r="M2294" s="1" t="str">
        <f>VLOOKUP("D_"&amp;RIGHT($K2294,5),[1]Facilities!$A:$BB,36,FALSE)</f>
        <v>NO</v>
      </c>
      <c r="N2294" s="1" t="str">
        <f t="shared" si="110"/>
        <v>D_USA63042_74731</v>
      </c>
    </row>
    <row r="2295" spans="1:14">
      <c r="A2295" s="1" t="str">
        <f t="shared" si="108"/>
        <v>R_69753</v>
      </c>
      <c r="B2295" s="1" t="s">
        <v>1804</v>
      </c>
      <c r="C2295" s="1">
        <v>69753</v>
      </c>
      <c r="D2295" s="1" t="s">
        <v>7335</v>
      </c>
      <c r="E2295" s="1">
        <v>56720</v>
      </c>
      <c r="F2295" s="1" t="s">
        <v>570</v>
      </c>
      <c r="G2295" s="1" t="str">
        <f>IF(B2295="Issue",VLOOKUP(A2295,[1]Customers!$A:$B,2,FALSE),VLOOKUP(A2295,[1]Facilities!$A:$B,2,FALSE))</f>
        <v>R_USA25541_69753</v>
      </c>
      <c r="H2295" s="1" t="str">
        <f>VLOOKUP("D_"&amp;$E2295,[1]Facilities!$A:$BB,2,FALSE)</f>
        <v>D_USA46235_56720</v>
      </c>
      <c r="I2295" s="1" t="str">
        <f>VLOOKUP("D_"&amp;$E2295,[1]Facilities!$A:$BB,34,FALSE)</f>
        <v>Full Service</v>
      </c>
      <c r="J2295" s="1" t="str">
        <f>VLOOKUP("D_"&amp;$E2295,[1]Facilities!$A:$BB,36,FALSE)</f>
        <v>NO</v>
      </c>
      <c r="K2295" s="1" t="str">
        <f t="shared" si="109"/>
        <v>D_USA46235_56720</v>
      </c>
      <c r="L2295" s="1" t="str">
        <f>VLOOKUP("D_"&amp;RIGHT($K2295,5),[1]Facilities!$A:$BB,34,FALSE)</f>
        <v>Full Service</v>
      </c>
      <c r="M2295" s="1" t="str">
        <f>VLOOKUP("D_"&amp;RIGHT($K2295,5),[1]Facilities!$A:$BB,36,FALSE)</f>
        <v>NO</v>
      </c>
      <c r="N2295" s="1" t="str">
        <f t="shared" si="110"/>
        <v>D_USA46235_56720</v>
      </c>
    </row>
    <row r="2296" spans="1:14">
      <c r="A2296" s="1" t="str">
        <f t="shared" si="108"/>
        <v>R_50772</v>
      </c>
      <c r="B2296" s="1" t="s">
        <v>1804</v>
      </c>
      <c r="C2296" s="1">
        <v>50772</v>
      </c>
      <c r="D2296" s="1" t="s">
        <v>851</v>
      </c>
      <c r="E2296" s="1">
        <v>63577</v>
      </c>
      <c r="F2296" s="1" t="s">
        <v>591</v>
      </c>
      <c r="G2296" s="1" t="str">
        <f>IF(B2296="Issue",VLOOKUP(A2296,[1]Customers!$A:$B,2,FALSE),VLOOKUP(A2296,[1]Facilities!$A:$B,2,FALSE))</f>
        <v>R_USA36467_50772</v>
      </c>
      <c r="H2296" s="1" t="str">
        <f>VLOOKUP("D_"&amp;$E2296,[1]Facilities!$A:$BB,2,FALSE)</f>
        <v>D_USA35401_63577</v>
      </c>
      <c r="I2296" s="1" t="str">
        <f>VLOOKUP("D_"&amp;$E2296,[1]Facilities!$A:$BB,34,FALSE)</f>
        <v>Full Service</v>
      </c>
      <c r="J2296" s="1" t="str">
        <f>VLOOKUP("D_"&amp;$E2296,[1]Facilities!$A:$BB,36,FALSE)</f>
        <v>NO</v>
      </c>
      <c r="K2296" s="1" t="str">
        <f t="shared" si="109"/>
        <v>D_USA35401_63577</v>
      </c>
      <c r="L2296" s="1" t="str">
        <f>VLOOKUP("D_"&amp;RIGHT($K2296,5),[1]Facilities!$A:$BB,34,FALSE)</f>
        <v>Full Service</v>
      </c>
      <c r="M2296" s="1" t="str">
        <f>VLOOKUP("D_"&amp;RIGHT($K2296,5),[1]Facilities!$A:$BB,36,FALSE)</f>
        <v>NO</v>
      </c>
      <c r="N2296" s="1" t="str">
        <f t="shared" si="110"/>
        <v>D_USA35401_63577</v>
      </c>
    </row>
    <row r="2297" spans="1:14">
      <c r="A2297" s="1" t="str">
        <f t="shared" si="108"/>
        <v>R_53299</v>
      </c>
      <c r="B2297" s="1" t="s">
        <v>1804</v>
      </c>
      <c r="C2297" s="1">
        <v>53299</v>
      </c>
      <c r="D2297" s="1" t="s">
        <v>846</v>
      </c>
      <c r="E2297" s="1">
        <v>63875</v>
      </c>
      <c r="F2297" s="1" t="s">
        <v>587</v>
      </c>
      <c r="G2297" s="1" t="str">
        <f>IF(B2297="Issue",VLOOKUP(A2297,[1]Customers!$A:$B,2,FALSE),VLOOKUP(A2297,[1]Facilities!$A:$B,2,FALSE))</f>
        <v>R_USA30260_53299</v>
      </c>
      <c r="H2297" s="1" t="str">
        <f>VLOOKUP("D_"&amp;$E2297,[1]Facilities!$A:$BB,2,FALSE)</f>
        <v>D_USA30336_63875</v>
      </c>
      <c r="I2297" s="1" t="str">
        <f>VLOOKUP("D_"&amp;$E2297,[1]Facilities!$A:$BB,34,FALSE)</f>
        <v>Full Service</v>
      </c>
      <c r="J2297" s="1" t="str">
        <f>VLOOKUP("D_"&amp;$E2297,[1]Facilities!$A:$BB,36,FALSE)</f>
        <v>NO</v>
      </c>
      <c r="K2297" s="1" t="str">
        <f t="shared" si="109"/>
        <v>D_USA30336_63875</v>
      </c>
      <c r="L2297" s="1" t="str">
        <f>VLOOKUP("D_"&amp;RIGHT($K2297,5),[1]Facilities!$A:$BB,34,FALSE)</f>
        <v>Full Service</v>
      </c>
      <c r="M2297" s="1" t="str">
        <f>VLOOKUP("D_"&amp;RIGHT($K2297,5),[1]Facilities!$A:$BB,36,FALSE)</f>
        <v>NO</v>
      </c>
      <c r="N2297" s="1" t="str">
        <f t="shared" si="110"/>
        <v>D_USA30336_63875</v>
      </c>
    </row>
    <row r="2298" spans="1:14">
      <c r="A2298" s="1" t="str">
        <f t="shared" si="108"/>
        <v>R_53499</v>
      </c>
      <c r="B2298" s="1" t="s">
        <v>1804</v>
      </c>
      <c r="C2298" s="1">
        <v>53499</v>
      </c>
      <c r="D2298" s="1" t="s">
        <v>847</v>
      </c>
      <c r="E2298" s="1">
        <v>63875</v>
      </c>
      <c r="F2298" s="1" t="s">
        <v>587</v>
      </c>
      <c r="G2298" s="1" t="str">
        <f>IF(B2298="Issue",VLOOKUP(A2298,[1]Customers!$A:$B,2,FALSE),VLOOKUP(A2298,[1]Facilities!$A:$B,2,FALSE))</f>
        <v>R_USA37771_53499</v>
      </c>
      <c r="H2298" s="1" t="str">
        <f>VLOOKUP("D_"&amp;$E2298,[1]Facilities!$A:$BB,2,FALSE)</f>
        <v>D_USA30336_63875</v>
      </c>
      <c r="I2298" s="1" t="str">
        <f>VLOOKUP("D_"&amp;$E2298,[1]Facilities!$A:$BB,34,FALSE)</f>
        <v>Full Service</v>
      </c>
      <c r="J2298" s="1" t="str">
        <f>VLOOKUP("D_"&amp;$E2298,[1]Facilities!$A:$BB,36,FALSE)</f>
        <v>NO</v>
      </c>
      <c r="K2298" s="1" t="str">
        <f t="shared" si="109"/>
        <v>D_USA30336_63875</v>
      </c>
      <c r="L2298" s="1" t="str">
        <f>VLOOKUP("D_"&amp;RIGHT($K2298,5),[1]Facilities!$A:$BB,34,FALSE)</f>
        <v>Full Service</v>
      </c>
      <c r="M2298" s="1" t="str">
        <f>VLOOKUP("D_"&amp;RIGHT($K2298,5),[1]Facilities!$A:$BB,36,FALSE)</f>
        <v>NO</v>
      </c>
      <c r="N2298" s="1" t="str">
        <f t="shared" si="110"/>
        <v>D_USA30336_63875</v>
      </c>
    </row>
    <row r="2299" spans="1:14">
      <c r="A2299" s="1" t="str">
        <f t="shared" si="108"/>
        <v>R_53755</v>
      </c>
      <c r="B2299" s="1" t="s">
        <v>1804</v>
      </c>
      <c r="C2299" s="1">
        <v>53755</v>
      </c>
      <c r="D2299" s="1" t="s">
        <v>845</v>
      </c>
      <c r="E2299" s="1">
        <v>63178</v>
      </c>
      <c r="F2299" s="1" t="s">
        <v>1523</v>
      </c>
      <c r="G2299" s="1" t="str">
        <f>IF(B2299="Issue",VLOOKUP(A2299,[1]Customers!$A:$B,2,FALSE),VLOOKUP(A2299,[1]Facilities!$A:$B,2,FALSE))</f>
        <v>R_USA35811_53755</v>
      </c>
      <c r="H2299" s="1" t="str">
        <f>VLOOKUP("D_"&amp;$E2299,[1]Facilities!$A:$BB,2,FALSE)</f>
        <v>D_USA35674_63178</v>
      </c>
      <c r="I2299" s="1" t="str">
        <f>VLOOKUP("D_"&amp;$E2299,[1]Facilities!$A:$BB,34,FALSE)</f>
        <v>Full Service</v>
      </c>
      <c r="J2299" s="1" t="str">
        <f>VLOOKUP("D_"&amp;$E2299,[1]Facilities!$A:$BB,36,FALSE)</f>
        <v>NO</v>
      </c>
      <c r="K2299" s="1" t="str">
        <f t="shared" si="109"/>
        <v>D_USA35674_63178</v>
      </c>
      <c r="L2299" s="1" t="str">
        <f>VLOOKUP("D_"&amp;RIGHT($K2299,5),[1]Facilities!$A:$BB,34,FALSE)</f>
        <v>Full Service</v>
      </c>
      <c r="M2299" s="1" t="str">
        <f>VLOOKUP("D_"&amp;RIGHT($K2299,5),[1]Facilities!$A:$BB,36,FALSE)</f>
        <v>NO</v>
      </c>
      <c r="N2299" s="1" t="str">
        <f t="shared" si="110"/>
        <v>D_USA35674_63178</v>
      </c>
    </row>
    <row r="2300" spans="1:14">
      <c r="A2300" s="1" t="str">
        <f t="shared" si="108"/>
        <v>R_53771</v>
      </c>
      <c r="B2300" s="1" t="s">
        <v>1804</v>
      </c>
      <c r="C2300" s="1">
        <v>53771</v>
      </c>
      <c r="D2300" s="1" t="s">
        <v>848</v>
      </c>
      <c r="E2300" s="1">
        <v>66797</v>
      </c>
      <c r="F2300" s="1" t="s">
        <v>579</v>
      </c>
      <c r="G2300" s="1" t="str">
        <f>IF(B2300="Issue",VLOOKUP(A2300,[1]Customers!$A:$B,2,FALSE),VLOOKUP(A2300,[1]Facilities!$A:$B,2,FALSE))</f>
        <v>R_USA24572_53771</v>
      </c>
      <c r="H2300" s="1" t="str">
        <f>VLOOKUP("D_"&amp;$E2300,[1]Facilities!$A:$BB,2,FALSE)</f>
        <v>D_USA23234_66797</v>
      </c>
      <c r="I2300" s="1" t="str">
        <f>VLOOKUP("D_"&amp;$E2300,[1]Facilities!$A:$BB,34,FALSE)</f>
        <v>Full Service</v>
      </c>
      <c r="J2300" s="1" t="str">
        <f>VLOOKUP("D_"&amp;$E2300,[1]Facilities!$A:$BB,36,FALSE)</f>
        <v>NO</v>
      </c>
      <c r="K2300" s="1" t="str">
        <f t="shared" si="109"/>
        <v>D_USA23234_66797</v>
      </c>
      <c r="L2300" s="1" t="str">
        <f>VLOOKUP("D_"&amp;RIGHT($K2300,5),[1]Facilities!$A:$BB,34,FALSE)</f>
        <v>Full Service</v>
      </c>
      <c r="M2300" s="1" t="str">
        <f>VLOOKUP("D_"&amp;RIGHT($K2300,5),[1]Facilities!$A:$BB,36,FALSE)</f>
        <v>NO</v>
      </c>
      <c r="N2300" s="1" t="str">
        <f t="shared" si="110"/>
        <v>D_USA23234_66797</v>
      </c>
    </row>
    <row r="2301" spans="1:14">
      <c r="A2301" s="1" t="str">
        <f t="shared" si="108"/>
        <v>R_53298</v>
      </c>
      <c r="B2301" s="1" t="s">
        <v>1804</v>
      </c>
      <c r="C2301" s="1">
        <v>53298</v>
      </c>
      <c r="D2301" s="1" t="s">
        <v>854</v>
      </c>
      <c r="E2301" s="1">
        <v>59068</v>
      </c>
      <c r="F2301" s="1" t="s">
        <v>577</v>
      </c>
      <c r="G2301" s="1" t="str">
        <f>IF(B2301="Issue",VLOOKUP(A2301,[1]Customers!$A:$B,2,FALSE),VLOOKUP(A2301,[1]Facilities!$A:$B,2,FALSE))</f>
        <v>R_USA33619_53298</v>
      </c>
      <c r="H2301" s="1" t="str">
        <f>VLOOKUP("D_"&amp;$E2301,[1]Facilities!$A:$BB,2,FALSE)</f>
        <v>D_USA33815_59068</v>
      </c>
      <c r="I2301" s="1" t="str">
        <f>VLOOKUP("D_"&amp;$E2301,[1]Facilities!$A:$BB,34,FALSE)</f>
        <v>Full Service</v>
      </c>
      <c r="J2301" s="1" t="str">
        <f>VLOOKUP("D_"&amp;$E2301,[1]Facilities!$A:$BB,36,FALSE)</f>
        <v>NO</v>
      </c>
      <c r="K2301" s="1" t="str">
        <f t="shared" si="109"/>
        <v>D_USA33815_59068</v>
      </c>
      <c r="L2301" s="1" t="str">
        <f>VLOOKUP("D_"&amp;RIGHT($K2301,5),[1]Facilities!$A:$BB,34,FALSE)</f>
        <v>Full Service</v>
      </c>
      <c r="M2301" s="1" t="str">
        <f>VLOOKUP("D_"&amp;RIGHT($K2301,5),[1]Facilities!$A:$BB,36,FALSE)</f>
        <v>NO</v>
      </c>
      <c r="N2301" s="1" t="str">
        <f t="shared" si="110"/>
        <v>D_USA33815_59068</v>
      </c>
    </row>
    <row r="2302" spans="1:14">
      <c r="A2302" s="1" t="str">
        <f t="shared" si="108"/>
        <v>R_75180</v>
      </c>
      <c r="B2302" s="1" t="s">
        <v>1804</v>
      </c>
      <c r="C2302" s="1">
        <v>75180</v>
      </c>
      <c r="D2302" s="1" t="s">
        <v>1660</v>
      </c>
      <c r="E2302" s="1">
        <v>78887</v>
      </c>
      <c r="F2302" s="1" t="s">
        <v>8292</v>
      </c>
      <c r="G2302" s="1" t="str">
        <f>IF(B2302="Issue",VLOOKUP(A2302,[1]Customers!$A:$B,2,FALSE),VLOOKUP(A2302,[1]Facilities!$A:$B,2,FALSE))</f>
        <v>R_CANN0C1C0_75180</v>
      </c>
      <c r="H2302" s="1" t="str">
        <f>VLOOKUP("D_"&amp;$E2302,[1]Facilities!$A:$BB,2,FALSE)</f>
        <v>D_CANL5S1L4_78887</v>
      </c>
      <c r="I2302" s="1" t="str">
        <f>VLOOKUP("D_"&amp;$E2302,[1]Facilities!$A:$BB,34,FALSE)</f>
        <v>Full Service</v>
      </c>
      <c r="J2302" s="1" t="str">
        <f>VLOOKUP("D_"&amp;$E2302,[1]Facilities!$A:$BB,36,FALSE)</f>
        <v>NO</v>
      </c>
      <c r="K2302" s="1" t="str">
        <f t="shared" si="109"/>
        <v>D_CANL5S1L4_78887</v>
      </c>
      <c r="L2302" s="1" t="str">
        <f>VLOOKUP("D_"&amp;RIGHT($K2302,5),[1]Facilities!$A:$BB,34,FALSE)</f>
        <v>Full Service</v>
      </c>
      <c r="M2302" s="1" t="str">
        <f>VLOOKUP("D_"&amp;RIGHT($K2302,5),[1]Facilities!$A:$BB,36,FALSE)</f>
        <v>NO</v>
      </c>
      <c r="N2302" s="1" t="str">
        <f t="shared" si="110"/>
        <v>D_CANL5S1L4_78887</v>
      </c>
    </row>
    <row r="2303" spans="1:14">
      <c r="A2303" s="1" t="str">
        <f t="shared" si="108"/>
        <v>R_75184</v>
      </c>
      <c r="B2303" s="1" t="s">
        <v>1804</v>
      </c>
      <c r="C2303" s="1">
        <v>75184</v>
      </c>
      <c r="D2303" s="1" t="s">
        <v>1662</v>
      </c>
      <c r="E2303" s="1">
        <v>70917</v>
      </c>
      <c r="F2303" s="1" t="s">
        <v>1653</v>
      </c>
      <c r="G2303" s="1" t="str">
        <f>IF(B2303="Issue",VLOOKUP(A2303,[1]Customers!$A:$B,2,FALSE),VLOOKUP(A2303,[1]Facilities!$A:$B,2,FALSE))</f>
        <v>R_CANJ8H4N6_75184</v>
      </c>
      <c r="H2303" s="1" t="str">
        <f>VLOOKUP("D_"&amp;$E2303,[1]Facilities!$A:$BB,2,FALSE)</f>
        <v>D_CANH9P1K9_70917</v>
      </c>
      <c r="I2303" s="1" t="str">
        <f>VLOOKUP("D_"&amp;$E2303,[1]Facilities!$A:$BB,34,FALSE)</f>
        <v>Full Service</v>
      </c>
      <c r="J2303" s="1" t="str">
        <f>VLOOKUP("D_"&amp;$E2303,[1]Facilities!$A:$BB,36,FALSE)</f>
        <v>NO</v>
      </c>
      <c r="K2303" s="1" t="str">
        <f t="shared" si="109"/>
        <v>D_CANH9P1K9_70917</v>
      </c>
      <c r="L2303" s="1" t="str">
        <f>VLOOKUP("D_"&amp;RIGHT($K2303,5),[1]Facilities!$A:$BB,34,FALSE)</f>
        <v>Full Service</v>
      </c>
      <c r="M2303" s="1" t="str">
        <f>VLOOKUP("D_"&amp;RIGHT($K2303,5),[1]Facilities!$A:$BB,36,FALSE)</f>
        <v>NO</v>
      </c>
      <c r="N2303" s="1" t="str">
        <f t="shared" si="110"/>
        <v>D_CANH9P1K9_70917</v>
      </c>
    </row>
    <row r="2304" spans="1:14">
      <c r="A2304" s="1" t="str">
        <f t="shared" si="108"/>
        <v>R_46637</v>
      </c>
      <c r="B2304" s="1" t="s">
        <v>1804</v>
      </c>
      <c r="C2304" s="1">
        <v>46637</v>
      </c>
      <c r="D2304" s="1" t="s">
        <v>857</v>
      </c>
      <c r="E2304" s="1">
        <v>69016</v>
      </c>
      <c r="F2304" s="1" t="s">
        <v>1487</v>
      </c>
      <c r="G2304" s="1" t="str">
        <f>IF(B2304="Issue",VLOOKUP(A2304,[1]Customers!$A:$B,2,FALSE),VLOOKUP(A2304,[1]Facilities!$A:$B,2,FALSE))</f>
        <v>R_USA91730_46637</v>
      </c>
      <c r="H2304" s="1" t="str">
        <f>VLOOKUP("D_"&amp;$E2304,[1]Facilities!$A:$BB,2,FALSE)</f>
        <v>D_USA93616_69016</v>
      </c>
      <c r="I2304" s="1" t="str">
        <f>VLOOKUP("D_"&amp;$E2304,[1]Facilities!$A:$BB,34,FALSE)</f>
        <v>Full Service</v>
      </c>
      <c r="J2304" s="1" t="str">
        <f>VLOOKUP("D_"&amp;$E2304,[1]Facilities!$A:$BB,36,FALSE)</f>
        <v>NO</v>
      </c>
      <c r="K2304" s="1" t="str">
        <f t="shared" si="109"/>
        <v>D_USA93616_69016</v>
      </c>
      <c r="L2304" s="1" t="str">
        <f>VLOOKUP("D_"&amp;RIGHT($K2304,5),[1]Facilities!$A:$BB,34,FALSE)</f>
        <v>Full Service</v>
      </c>
      <c r="M2304" s="1" t="str">
        <f>VLOOKUP("D_"&amp;RIGHT($K2304,5),[1]Facilities!$A:$BB,36,FALSE)</f>
        <v>NO</v>
      </c>
      <c r="N2304" s="1" t="str">
        <f t="shared" si="110"/>
        <v>D_USA93616_69016</v>
      </c>
    </row>
    <row r="2305" spans="1:14">
      <c r="A2305" s="1" t="str">
        <f t="shared" si="108"/>
        <v>R_50014</v>
      </c>
      <c r="B2305" s="1" t="s">
        <v>1804</v>
      </c>
      <c r="C2305" s="1">
        <v>50014</v>
      </c>
      <c r="D2305" s="1" t="s">
        <v>7151</v>
      </c>
      <c r="E2305" s="1">
        <v>63875</v>
      </c>
      <c r="F2305" s="1" t="s">
        <v>587</v>
      </c>
      <c r="G2305" s="1" t="str">
        <f>IF(B2305="Issue",VLOOKUP(A2305,[1]Customers!$A:$B,2,FALSE),VLOOKUP(A2305,[1]Facilities!$A:$B,2,FALSE))</f>
        <v>R_USA30253_50014</v>
      </c>
      <c r="H2305" s="1" t="str">
        <f>VLOOKUP("D_"&amp;$E2305,[1]Facilities!$A:$BB,2,FALSE)</f>
        <v>D_USA30336_63875</v>
      </c>
      <c r="I2305" s="1" t="str">
        <f>VLOOKUP("D_"&amp;$E2305,[1]Facilities!$A:$BB,34,FALSE)</f>
        <v>Full Service</v>
      </c>
      <c r="J2305" s="1" t="str">
        <f>VLOOKUP("D_"&amp;$E2305,[1]Facilities!$A:$BB,36,FALSE)</f>
        <v>NO</v>
      </c>
      <c r="K2305" s="1" t="str">
        <f t="shared" si="109"/>
        <v>D_USA30336_63875</v>
      </c>
      <c r="L2305" s="1" t="str">
        <f>VLOOKUP("D_"&amp;RIGHT($K2305,5),[1]Facilities!$A:$BB,34,FALSE)</f>
        <v>Full Service</v>
      </c>
      <c r="M2305" s="1" t="str">
        <f>VLOOKUP("D_"&amp;RIGHT($K2305,5),[1]Facilities!$A:$BB,36,FALSE)</f>
        <v>NO</v>
      </c>
      <c r="N2305" s="1" t="str">
        <f t="shared" si="110"/>
        <v>D_USA30336_63875</v>
      </c>
    </row>
    <row r="2306" spans="1:14">
      <c r="A2306" s="1" t="str">
        <f t="shared" si="108"/>
        <v>R_45596</v>
      </c>
      <c r="B2306" s="1" t="s">
        <v>1804</v>
      </c>
      <c r="C2306" s="1">
        <v>45596</v>
      </c>
      <c r="D2306" s="1" t="s">
        <v>7055</v>
      </c>
      <c r="E2306" s="1">
        <v>56720</v>
      </c>
      <c r="F2306" s="1" t="s">
        <v>570</v>
      </c>
      <c r="G2306" s="1" t="str">
        <f>IF(B2306="Issue",VLOOKUP(A2306,[1]Customers!$A:$B,2,FALSE),VLOOKUP(A2306,[1]Facilities!$A:$B,2,FALSE))</f>
        <v>R_USA46140_45596</v>
      </c>
      <c r="H2306" s="1" t="str">
        <f>VLOOKUP("D_"&amp;$E2306,[1]Facilities!$A:$BB,2,FALSE)</f>
        <v>D_USA46235_56720</v>
      </c>
      <c r="I2306" s="1" t="str">
        <f>VLOOKUP("D_"&amp;$E2306,[1]Facilities!$A:$BB,34,FALSE)</f>
        <v>Full Service</v>
      </c>
      <c r="J2306" s="1" t="str">
        <f>VLOOKUP("D_"&amp;$E2306,[1]Facilities!$A:$BB,36,FALSE)</f>
        <v>NO</v>
      </c>
      <c r="K2306" s="1" t="str">
        <f t="shared" si="109"/>
        <v>D_USA46235_56720</v>
      </c>
      <c r="L2306" s="1" t="str">
        <f>VLOOKUP("D_"&amp;RIGHT($K2306,5),[1]Facilities!$A:$BB,34,FALSE)</f>
        <v>Full Service</v>
      </c>
      <c r="M2306" s="1" t="str">
        <f>VLOOKUP("D_"&amp;RIGHT($K2306,5),[1]Facilities!$A:$BB,36,FALSE)</f>
        <v>NO</v>
      </c>
      <c r="N2306" s="1" t="str">
        <f t="shared" si="110"/>
        <v>D_USA46235_56720</v>
      </c>
    </row>
    <row r="2307" spans="1:14">
      <c r="A2307" s="1" t="str">
        <f t="shared" si="108"/>
        <v>R_50015</v>
      </c>
      <c r="B2307" s="1" t="s">
        <v>1804</v>
      </c>
      <c r="C2307" s="1">
        <v>50015</v>
      </c>
      <c r="D2307" s="1" t="s">
        <v>858</v>
      </c>
      <c r="E2307" s="1">
        <v>77169</v>
      </c>
      <c r="F2307" s="1" t="s">
        <v>8294</v>
      </c>
      <c r="G2307" s="1" t="str">
        <f>IF(B2307="Issue",VLOOKUP(A2307,[1]Customers!$A:$B,2,FALSE),VLOOKUP(A2307,[1]Facilities!$A:$B,2,FALSE))</f>
        <v>R_USA78226_50015</v>
      </c>
      <c r="H2307" s="1" t="str">
        <f>VLOOKUP("D_"&amp;$E2307,[1]Facilities!$A:$BB,2,FALSE)</f>
        <v>D_USA78218_77169</v>
      </c>
      <c r="I2307" s="1" t="str">
        <f>VLOOKUP("D_"&amp;$E2307,[1]Facilities!$A:$BB,34,FALSE)</f>
        <v>Full Service</v>
      </c>
      <c r="J2307" s="1" t="str">
        <f>VLOOKUP("D_"&amp;$E2307,[1]Facilities!$A:$BB,36,FALSE)</f>
        <v>NO</v>
      </c>
      <c r="K2307" s="1" t="str">
        <f t="shared" si="109"/>
        <v>D_USA78218_77169</v>
      </c>
      <c r="L2307" s="1" t="str">
        <f>VLOOKUP("D_"&amp;RIGHT($K2307,5),[1]Facilities!$A:$BB,34,FALSE)</f>
        <v>Full Service</v>
      </c>
      <c r="M2307" s="1" t="str">
        <f>VLOOKUP("D_"&amp;RIGHT($K2307,5),[1]Facilities!$A:$BB,36,FALSE)</f>
        <v>NO</v>
      </c>
      <c r="N2307" s="1" t="str">
        <f t="shared" si="110"/>
        <v>D_USA78218_77169</v>
      </c>
    </row>
    <row r="2308" spans="1:14">
      <c r="A2308" s="1" t="str">
        <f t="shared" ref="A2308:A2371" si="111">LEFT(B2308,1)&amp;"_"&amp;C2308</f>
        <v>R_64218</v>
      </c>
      <c r="B2308" s="1" t="s">
        <v>1804</v>
      </c>
      <c r="C2308" s="1">
        <v>64218</v>
      </c>
      <c r="D2308" s="1" t="s">
        <v>856</v>
      </c>
      <c r="E2308" s="1">
        <v>78887</v>
      </c>
      <c r="F2308" s="1" t="s">
        <v>8292</v>
      </c>
      <c r="G2308" s="1" t="str">
        <f>IF(B2308="Issue",VLOOKUP(A2308,[1]Customers!$A:$B,2,FALSE),VLOOKUP(A2308,[1]Facilities!$A:$B,2,FALSE))</f>
        <v>R_CANN110B9_64218</v>
      </c>
      <c r="H2308" s="1" t="str">
        <f>VLOOKUP("D_"&amp;$E2308,[1]Facilities!$A:$BB,2,FALSE)</f>
        <v>D_CANL5S1L4_78887</v>
      </c>
      <c r="I2308" s="1" t="str">
        <f>VLOOKUP("D_"&amp;$E2308,[1]Facilities!$A:$BB,34,FALSE)</f>
        <v>Full Service</v>
      </c>
      <c r="J2308" s="1" t="str">
        <f>VLOOKUP("D_"&amp;$E2308,[1]Facilities!$A:$BB,36,FALSE)</f>
        <v>NO</v>
      </c>
      <c r="K2308" s="1" t="str">
        <f t="shared" ref="K2308:K2371" si="112">H2308</f>
        <v>D_CANL5S1L4_78887</v>
      </c>
      <c r="L2308" s="1" t="str">
        <f>VLOOKUP("D_"&amp;RIGHT($K2308,5),[1]Facilities!$A:$BB,34,FALSE)</f>
        <v>Full Service</v>
      </c>
      <c r="M2308" s="1" t="str">
        <f>VLOOKUP("D_"&amp;RIGHT($K2308,5),[1]Facilities!$A:$BB,36,FALSE)</f>
        <v>NO</v>
      </c>
      <c r="N2308" s="1" t="str">
        <f t="shared" ref="N2308:N2371" si="113">K2308</f>
        <v>D_CANL5S1L4_78887</v>
      </c>
    </row>
    <row r="2309" spans="1:14">
      <c r="A2309" s="1" t="str">
        <f t="shared" si="111"/>
        <v>R_77031</v>
      </c>
      <c r="B2309" s="1" t="s">
        <v>1804</v>
      </c>
      <c r="C2309" s="1">
        <v>77031</v>
      </c>
      <c r="D2309" s="1" t="s">
        <v>7254</v>
      </c>
      <c r="E2309" s="1">
        <v>50843</v>
      </c>
      <c r="F2309" s="1" t="s">
        <v>576</v>
      </c>
      <c r="G2309" s="1" t="str">
        <f>IF(B2309="Issue",VLOOKUP(A2309,[1]Customers!$A:$B,2,FALSE),VLOOKUP(A2309,[1]Facilities!$A:$B,2,FALSE))</f>
        <v>R_USA17406_77031</v>
      </c>
      <c r="H2309" s="1" t="str">
        <f>VLOOKUP("D_"&amp;$E2309,[1]Facilities!$A:$BB,2,FALSE)</f>
        <v>D_USA18202_50843</v>
      </c>
      <c r="I2309" s="1" t="str">
        <f>VLOOKUP("D_"&amp;$E2309,[1]Facilities!$A:$BB,34,FALSE)</f>
        <v>Full Service</v>
      </c>
      <c r="J2309" s="1" t="str">
        <f>VLOOKUP("D_"&amp;$E2309,[1]Facilities!$A:$BB,36,FALSE)</f>
        <v>NO</v>
      </c>
      <c r="K2309" s="1" t="str">
        <f t="shared" si="112"/>
        <v>D_USA18202_50843</v>
      </c>
      <c r="L2309" s="1" t="str">
        <f>VLOOKUP("D_"&amp;RIGHT($K2309,5),[1]Facilities!$A:$BB,34,FALSE)</f>
        <v>Full Service</v>
      </c>
      <c r="M2309" s="1" t="str">
        <f>VLOOKUP("D_"&amp;RIGHT($K2309,5),[1]Facilities!$A:$BB,36,FALSE)</f>
        <v>NO</v>
      </c>
      <c r="N2309" s="1" t="str">
        <f t="shared" si="113"/>
        <v>D_USA18202_50843</v>
      </c>
    </row>
    <row r="2310" spans="1:14">
      <c r="A2310" s="1" t="str">
        <f t="shared" si="111"/>
        <v>R_58894</v>
      </c>
      <c r="B2310" s="1" t="s">
        <v>1804</v>
      </c>
      <c r="C2310" s="1">
        <v>58894</v>
      </c>
      <c r="D2310" s="1" t="s">
        <v>855</v>
      </c>
      <c r="E2310" s="1">
        <v>45195</v>
      </c>
      <c r="F2310" s="1" t="s">
        <v>580</v>
      </c>
      <c r="G2310" s="1" t="str">
        <f>IF(B2310="Issue",VLOOKUP(A2310,[1]Customers!$A:$B,2,FALSE),VLOOKUP(A2310,[1]Facilities!$A:$B,2,FALSE))</f>
        <v>R_USA93706_58894</v>
      </c>
      <c r="H2310" s="1" t="str">
        <f>VLOOKUP("D_"&amp;$E2310,[1]Facilities!$A:$BB,2,FALSE)</f>
        <v>D_USA95304_45195</v>
      </c>
      <c r="I2310" s="1" t="str">
        <f>VLOOKUP("D_"&amp;$E2310,[1]Facilities!$A:$BB,34,FALSE)</f>
        <v>Full Service</v>
      </c>
      <c r="J2310" s="1" t="str">
        <f>VLOOKUP("D_"&amp;$E2310,[1]Facilities!$A:$BB,36,FALSE)</f>
        <v>NO</v>
      </c>
      <c r="K2310" s="1" t="str">
        <f t="shared" si="112"/>
        <v>D_USA95304_45195</v>
      </c>
      <c r="L2310" s="1" t="str">
        <f>VLOOKUP("D_"&amp;RIGHT($K2310,5),[1]Facilities!$A:$BB,34,FALSE)</f>
        <v>Full Service</v>
      </c>
      <c r="M2310" s="1" t="str">
        <f>VLOOKUP("D_"&amp;RIGHT($K2310,5),[1]Facilities!$A:$BB,36,FALSE)</f>
        <v>NO</v>
      </c>
      <c r="N2310" s="1" t="str">
        <f t="shared" si="113"/>
        <v>D_USA95304_45195</v>
      </c>
    </row>
    <row r="2311" spans="1:14">
      <c r="A2311" s="1" t="str">
        <f t="shared" si="111"/>
        <v>R_64997</v>
      </c>
      <c r="B2311" s="1" t="s">
        <v>1804</v>
      </c>
      <c r="C2311" s="1">
        <v>64997</v>
      </c>
      <c r="D2311" s="1" t="s">
        <v>859</v>
      </c>
      <c r="E2311" s="1">
        <v>75397</v>
      </c>
      <c r="F2311" s="1" t="s">
        <v>1733</v>
      </c>
      <c r="G2311" s="1" t="str">
        <f>IF(B2311="Issue",VLOOKUP(A2311,[1]Customers!$A:$B,2,FALSE),VLOOKUP(A2311,[1]Facilities!$A:$B,2,FALSE))</f>
        <v>R_CANT5V1J9_64997</v>
      </c>
      <c r="H2311" s="1" t="str">
        <f>VLOOKUP("D_"&amp;$E2311,[1]Facilities!$A:$BB,2,FALSE)</f>
        <v>D_CANT2C4N8_75397</v>
      </c>
      <c r="I2311" s="1" t="str">
        <f>VLOOKUP("D_"&amp;$E2311,[1]Facilities!$A:$BB,34,FALSE)</f>
        <v>Sort Only</v>
      </c>
      <c r="J2311" s="1" t="str">
        <f>VLOOKUP("D_"&amp;$E2311,[1]Facilities!$A:$BB,36,FALSE)</f>
        <v>NO</v>
      </c>
      <c r="K2311" s="1" t="str">
        <f t="shared" si="112"/>
        <v>D_CANT2C4N8_75397</v>
      </c>
      <c r="L2311" s="1" t="str">
        <f>VLOOKUP("D_"&amp;RIGHT($K2311,5),[1]Facilities!$A:$BB,34,FALSE)</f>
        <v>Sort Only</v>
      </c>
      <c r="M2311" s="1" t="str">
        <f>VLOOKUP("D_"&amp;RIGHT($K2311,5),[1]Facilities!$A:$BB,36,FALSE)</f>
        <v>NO</v>
      </c>
      <c r="N2311" s="1" t="str">
        <f t="shared" si="113"/>
        <v>D_CANT2C4N8_75397</v>
      </c>
    </row>
    <row r="2312" spans="1:14">
      <c r="A2312" s="1" t="str">
        <f t="shared" si="111"/>
        <v>R_42235</v>
      </c>
      <c r="B2312" s="1" t="s">
        <v>1804</v>
      </c>
      <c r="C2312" s="1">
        <v>42235</v>
      </c>
      <c r="D2312" s="1" t="s">
        <v>234</v>
      </c>
      <c r="E2312" s="1">
        <v>60457</v>
      </c>
      <c r="F2312" s="1" t="s">
        <v>582</v>
      </c>
      <c r="G2312" s="1" t="str">
        <f>IF(B2312="Issue",VLOOKUP(A2312,[1]Customers!$A:$B,2,FALSE),VLOOKUP(A2312,[1]Facilities!$A:$B,2,FALSE))</f>
        <v>R_USA28216_42235</v>
      </c>
      <c r="H2312" s="1" t="str">
        <f>VLOOKUP("D_"&amp;$E2312,[1]Facilities!$A:$BB,2,FALSE)</f>
        <v>D_USA29340_60457</v>
      </c>
      <c r="I2312" s="1" t="str">
        <f>VLOOKUP("D_"&amp;$E2312,[1]Facilities!$A:$BB,34,FALSE)</f>
        <v>Full Service</v>
      </c>
      <c r="J2312" s="1" t="str">
        <f>VLOOKUP("D_"&amp;$E2312,[1]Facilities!$A:$BB,36,FALSE)</f>
        <v>NO</v>
      </c>
      <c r="K2312" s="1" t="str">
        <f t="shared" si="112"/>
        <v>D_USA29340_60457</v>
      </c>
      <c r="L2312" s="1" t="str">
        <f>VLOOKUP("D_"&amp;RIGHT($K2312,5),[1]Facilities!$A:$BB,34,FALSE)</f>
        <v>Full Service</v>
      </c>
      <c r="M2312" s="1" t="str">
        <f>VLOOKUP("D_"&amp;RIGHT($K2312,5),[1]Facilities!$A:$BB,36,FALSE)</f>
        <v>NO</v>
      </c>
      <c r="N2312" s="1" t="str">
        <f t="shared" si="113"/>
        <v>D_USA29340_60457</v>
      </c>
    </row>
    <row r="2313" spans="1:14">
      <c r="A2313" s="1" t="str">
        <f t="shared" si="111"/>
        <v>R_43203</v>
      </c>
      <c r="B2313" s="1" t="s">
        <v>1804</v>
      </c>
      <c r="C2313" s="1">
        <v>43203</v>
      </c>
      <c r="D2313" s="1" t="s">
        <v>860</v>
      </c>
      <c r="E2313" s="1">
        <v>60457</v>
      </c>
      <c r="F2313" s="1" t="s">
        <v>582</v>
      </c>
      <c r="G2313" s="1" t="str">
        <f>IF(B2313="Issue",VLOOKUP(A2313,[1]Customers!$A:$B,2,FALSE),VLOOKUP(A2313,[1]Facilities!$A:$B,2,FALSE))</f>
        <v>R_USA28711_43203</v>
      </c>
      <c r="H2313" s="1" t="str">
        <f>VLOOKUP("D_"&amp;$E2313,[1]Facilities!$A:$BB,2,FALSE)</f>
        <v>D_USA29340_60457</v>
      </c>
      <c r="I2313" s="1" t="str">
        <f>VLOOKUP("D_"&amp;$E2313,[1]Facilities!$A:$BB,34,FALSE)</f>
        <v>Full Service</v>
      </c>
      <c r="J2313" s="1" t="str">
        <f>VLOOKUP("D_"&amp;$E2313,[1]Facilities!$A:$BB,36,FALSE)</f>
        <v>NO</v>
      </c>
      <c r="K2313" s="1" t="str">
        <f t="shared" si="112"/>
        <v>D_USA29340_60457</v>
      </c>
      <c r="L2313" s="1" t="str">
        <f>VLOOKUP("D_"&amp;RIGHT($K2313,5),[1]Facilities!$A:$BB,34,FALSE)</f>
        <v>Full Service</v>
      </c>
      <c r="M2313" s="1" t="str">
        <f>VLOOKUP("D_"&amp;RIGHT($K2313,5),[1]Facilities!$A:$BB,36,FALSE)</f>
        <v>NO</v>
      </c>
      <c r="N2313" s="1" t="str">
        <f t="shared" si="113"/>
        <v>D_USA29340_60457</v>
      </c>
    </row>
    <row r="2314" spans="1:14">
      <c r="A2314" s="1" t="str">
        <f t="shared" si="111"/>
        <v>R_61939</v>
      </c>
      <c r="B2314" s="1" t="s">
        <v>1804</v>
      </c>
      <c r="C2314" s="1">
        <v>61939</v>
      </c>
      <c r="D2314" s="1" t="s">
        <v>861</v>
      </c>
      <c r="E2314" s="1">
        <v>75125</v>
      </c>
      <c r="F2314" s="1" t="s">
        <v>1675</v>
      </c>
      <c r="G2314" s="1" t="str">
        <f>IF(B2314="Issue",VLOOKUP(A2314,[1]Customers!$A:$B,2,FALSE),VLOOKUP(A2314,[1]Facilities!$A:$B,2,FALSE))</f>
        <v>R_USA91706_61939</v>
      </c>
      <c r="H2314" s="1" t="str">
        <f>VLOOKUP("D_"&amp;$E2314,[1]Facilities!$A:$BB,2,FALSE)</f>
        <v>D_USA92509_75125</v>
      </c>
      <c r="I2314" s="1" t="str">
        <f>VLOOKUP("D_"&amp;$E2314,[1]Facilities!$A:$BB,34,FALSE)</f>
        <v>Full Service</v>
      </c>
      <c r="J2314" s="1" t="str">
        <f>VLOOKUP("D_"&amp;$E2314,[1]Facilities!$A:$BB,36,FALSE)</f>
        <v>NO</v>
      </c>
      <c r="K2314" s="1" t="str">
        <f t="shared" si="112"/>
        <v>D_USA92509_75125</v>
      </c>
      <c r="L2314" s="1" t="str">
        <f>VLOOKUP("D_"&amp;RIGHT($K2314,5),[1]Facilities!$A:$BB,34,FALSE)</f>
        <v>Full Service</v>
      </c>
      <c r="M2314" s="1" t="str">
        <f>VLOOKUP("D_"&amp;RIGHT($K2314,5),[1]Facilities!$A:$BB,36,FALSE)</f>
        <v>NO</v>
      </c>
      <c r="N2314" s="1" t="str">
        <f t="shared" si="113"/>
        <v>D_USA92509_75125</v>
      </c>
    </row>
    <row r="2315" spans="1:14">
      <c r="A2315" s="1" t="str">
        <f t="shared" si="111"/>
        <v>R_61937</v>
      </c>
      <c r="B2315" s="1" t="s">
        <v>1804</v>
      </c>
      <c r="C2315" s="1">
        <v>61937</v>
      </c>
      <c r="D2315" s="1" t="s">
        <v>7568</v>
      </c>
      <c r="E2315" s="1">
        <v>67095</v>
      </c>
      <c r="F2315" s="1" t="s">
        <v>584</v>
      </c>
      <c r="G2315" s="1" t="str">
        <f>IF(B2315="Issue",VLOOKUP(A2315,[1]Customers!$A:$B,2,FALSE),VLOOKUP(A2315,[1]Facilities!$A:$B,2,FALSE))</f>
        <v>R_USA75211_61937</v>
      </c>
      <c r="H2315" s="1" t="str">
        <f>VLOOKUP("D_"&amp;$E2315,[1]Facilities!$A:$BB,2,FALSE)</f>
        <v>D_USA75212_67095</v>
      </c>
      <c r="I2315" s="1" t="str">
        <f>VLOOKUP("D_"&amp;$E2315,[1]Facilities!$A:$BB,34,FALSE)</f>
        <v>Full Service</v>
      </c>
      <c r="J2315" s="1" t="str">
        <f>VLOOKUP("D_"&amp;$E2315,[1]Facilities!$A:$BB,36,FALSE)</f>
        <v>NO</v>
      </c>
      <c r="K2315" s="1" t="str">
        <f t="shared" si="112"/>
        <v>D_USA75212_67095</v>
      </c>
      <c r="L2315" s="1" t="str">
        <f>VLOOKUP("D_"&amp;RIGHT($K2315,5),[1]Facilities!$A:$BB,34,FALSE)</f>
        <v>Full Service</v>
      </c>
      <c r="M2315" s="1" t="str">
        <f>VLOOKUP("D_"&amp;RIGHT($K2315,5),[1]Facilities!$A:$BB,36,FALSE)</f>
        <v>NO</v>
      </c>
      <c r="N2315" s="1" t="str">
        <f t="shared" si="113"/>
        <v>D_USA75212_67095</v>
      </c>
    </row>
    <row r="2316" spans="1:14">
      <c r="A2316" s="1" t="str">
        <f t="shared" si="111"/>
        <v>R_58963</v>
      </c>
      <c r="B2316" s="1" t="s">
        <v>1804</v>
      </c>
      <c r="C2316" s="1">
        <v>58963</v>
      </c>
      <c r="D2316" s="1" t="s">
        <v>862</v>
      </c>
      <c r="E2316" s="1">
        <v>53786</v>
      </c>
      <c r="F2316" s="1" t="s">
        <v>588</v>
      </c>
      <c r="G2316" s="1" t="str">
        <f>IF(B2316="Issue",VLOOKUP(A2316,[1]Customers!$A:$B,2,FALSE),VLOOKUP(A2316,[1]Facilities!$A:$B,2,FALSE))</f>
        <v>R_CANV0R1K4_58963</v>
      </c>
      <c r="H2316" s="1" t="str">
        <f>VLOOKUP("D_"&amp;$E2316,[1]Facilities!$A:$BB,2,FALSE)</f>
        <v>D_CANV4G1C1_53786</v>
      </c>
      <c r="I2316" s="1" t="str">
        <f>VLOOKUP("D_"&amp;$E2316,[1]Facilities!$A:$BB,34,FALSE)</f>
        <v>Full Service</v>
      </c>
      <c r="J2316" s="1" t="str">
        <f>VLOOKUP("D_"&amp;$E2316,[1]Facilities!$A:$BB,36,FALSE)</f>
        <v>NO</v>
      </c>
      <c r="K2316" s="1" t="str">
        <f t="shared" si="112"/>
        <v>D_CANV4G1C1_53786</v>
      </c>
      <c r="L2316" s="1" t="str">
        <f>VLOOKUP("D_"&amp;RIGHT($K2316,5),[1]Facilities!$A:$BB,34,FALSE)</f>
        <v>Full Service</v>
      </c>
      <c r="M2316" s="1" t="str">
        <f>VLOOKUP("D_"&amp;RIGHT($K2316,5),[1]Facilities!$A:$BB,36,FALSE)</f>
        <v>NO</v>
      </c>
      <c r="N2316" s="1" t="str">
        <f t="shared" si="113"/>
        <v>D_CANV4G1C1_53786</v>
      </c>
    </row>
    <row r="2317" spans="1:14">
      <c r="A2317" s="1" t="str">
        <f t="shared" si="111"/>
        <v>R_60128</v>
      </c>
      <c r="B2317" s="1" t="s">
        <v>1804</v>
      </c>
      <c r="C2317" s="1">
        <v>60128</v>
      </c>
      <c r="D2317" s="1" t="s">
        <v>863</v>
      </c>
      <c r="E2317" s="1">
        <v>50843</v>
      </c>
      <c r="F2317" s="1" t="s">
        <v>576</v>
      </c>
      <c r="G2317" s="1" t="str">
        <f>IF(B2317="Issue",VLOOKUP(A2317,[1]Customers!$A:$B,2,FALSE),VLOOKUP(A2317,[1]Facilities!$A:$B,2,FALSE))</f>
        <v>R_USA01013_60128</v>
      </c>
      <c r="H2317" s="1" t="str">
        <f>VLOOKUP("D_"&amp;$E2317,[1]Facilities!$A:$BB,2,FALSE)</f>
        <v>D_USA18202_50843</v>
      </c>
      <c r="I2317" s="1" t="str">
        <f>VLOOKUP("D_"&amp;$E2317,[1]Facilities!$A:$BB,34,FALSE)</f>
        <v>Full Service</v>
      </c>
      <c r="J2317" s="1" t="str">
        <f>VLOOKUP("D_"&amp;$E2317,[1]Facilities!$A:$BB,36,FALSE)</f>
        <v>NO</v>
      </c>
      <c r="K2317" s="1" t="str">
        <f t="shared" si="112"/>
        <v>D_USA18202_50843</v>
      </c>
      <c r="L2317" s="1" t="str">
        <f>VLOOKUP("D_"&amp;RIGHT($K2317,5),[1]Facilities!$A:$BB,34,FALSE)</f>
        <v>Full Service</v>
      </c>
      <c r="M2317" s="1" t="str">
        <f>VLOOKUP("D_"&amp;RIGHT($K2317,5),[1]Facilities!$A:$BB,36,FALSE)</f>
        <v>NO</v>
      </c>
      <c r="N2317" s="1" t="str">
        <f t="shared" si="113"/>
        <v>D_USA18202_50843</v>
      </c>
    </row>
    <row r="2318" spans="1:14">
      <c r="A2318" s="1" t="str">
        <f t="shared" si="111"/>
        <v>R_54805</v>
      </c>
      <c r="B2318" s="1" t="s">
        <v>1804</v>
      </c>
      <c r="C2318" s="1">
        <v>54805</v>
      </c>
      <c r="D2318" s="1" t="s">
        <v>7303</v>
      </c>
      <c r="E2318" s="1">
        <v>70917</v>
      </c>
      <c r="F2318" s="1" t="s">
        <v>1653</v>
      </c>
      <c r="G2318" s="1" t="str">
        <f>IF(B2318="Issue",VLOOKUP(A2318,[1]Customers!$A:$B,2,FALSE),VLOOKUP(A2318,[1]Facilities!$A:$B,2,FALSE))</f>
        <v>R_CANH4R1E1_54805</v>
      </c>
      <c r="H2318" s="1" t="str">
        <f>VLOOKUP("D_"&amp;$E2318,[1]Facilities!$A:$BB,2,FALSE)</f>
        <v>D_CANH9P1K9_70917</v>
      </c>
      <c r="I2318" s="1" t="str">
        <f>VLOOKUP("D_"&amp;$E2318,[1]Facilities!$A:$BB,34,FALSE)</f>
        <v>Full Service</v>
      </c>
      <c r="J2318" s="1" t="str">
        <f>VLOOKUP("D_"&amp;$E2318,[1]Facilities!$A:$BB,36,FALSE)</f>
        <v>NO</v>
      </c>
      <c r="K2318" s="1" t="str">
        <f t="shared" si="112"/>
        <v>D_CANH9P1K9_70917</v>
      </c>
      <c r="L2318" s="1" t="str">
        <f>VLOOKUP("D_"&amp;RIGHT($K2318,5),[1]Facilities!$A:$BB,34,FALSE)</f>
        <v>Full Service</v>
      </c>
      <c r="M2318" s="1" t="str">
        <f>VLOOKUP("D_"&amp;RIGHT($K2318,5),[1]Facilities!$A:$BB,36,FALSE)</f>
        <v>NO</v>
      </c>
      <c r="N2318" s="1" t="str">
        <f t="shared" si="113"/>
        <v>D_CANH9P1K9_70917</v>
      </c>
    </row>
    <row r="2319" spans="1:14">
      <c r="A2319" s="1" t="str">
        <f t="shared" si="111"/>
        <v>R_60585</v>
      </c>
      <c r="B2319" s="1" t="s">
        <v>1804</v>
      </c>
      <c r="C2319" s="1">
        <v>60585</v>
      </c>
      <c r="D2319" s="1" t="s">
        <v>864</v>
      </c>
      <c r="E2319" s="1">
        <v>70917</v>
      </c>
      <c r="F2319" s="1" t="s">
        <v>1653</v>
      </c>
      <c r="G2319" s="1" t="str">
        <f>IF(B2319="Issue",VLOOKUP(A2319,[1]Customers!$A:$B,2,FALSE),VLOOKUP(A2319,[1]Facilities!$A:$B,2,FALSE))</f>
        <v>R_CANH1J2V7_60585</v>
      </c>
      <c r="H2319" s="1" t="str">
        <f>VLOOKUP("D_"&amp;$E2319,[1]Facilities!$A:$BB,2,FALSE)</f>
        <v>D_CANH9P1K9_70917</v>
      </c>
      <c r="I2319" s="1" t="str">
        <f>VLOOKUP("D_"&amp;$E2319,[1]Facilities!$A:$BB,34,FALSE)</f>
        <v>Full Service</v>
      </c>
      <c r="J2319" s="1" t="str">
        <f>VLOOKUP("D_"&amp;$E2319,[1]Facilities!$A:$BB,36,FALSE)</f>
        <v>NO</v>
      </c>
      <c r="K2319" s="1" t="str">
        <f t="shared" si="112"/>
        <v>D_CANH9P1K9_70917</v>
      </c>
      <c r="L2319" s="1" t="str">
        <f>VLOOKUP("D_"&amp;RIGHT($K2319,5),[1]Facilities!$A:$BB,34,FALSE)</f>
        <v>Full Service</v>
      </c>
      <c r="M2319" s="1" t="str">
        <f>VLOOKUP("D_"&amp;RIGHT($K2319,5),[1]Facilities!$A:$BB,36,FALSE)</f>
        <v>NO</v>
      </c>
      <c r="N2319" s="1" t="str">
        <f t="shared" si="113"/>
        <v>D_CANH9P1K9_70917</v>
      </c>
    </row>
    <row r="2320" spans="1:14">
      <c r="A2320" s="1" t="str">
        <f t="shared" si="111"/>
        <v>R_60023</v>
      </c>
      <c r="B2320" s="1" t="s">
        <v>1804</v>
      </c>
      <c r="C2320" s="1">
        <v>60023</v>
      </c>
      <c r="D2320" s="1" t="s">
        <v>240</v>
      </c>
      <c r="E2320" s="1">
        <v>63296</v>
      </c>
      <c r="F2320" s="1" t="s">
        <v>8293</v>
      </c>
      <c r="G2320" s="1" t="str">
        <f>IF(B2320="Issue",VLOOKUP(A2320,[1]Customers!$A:$B,2,FALSE),VLOOKUP(A2320,[1]Facilities!$A:$B,2,FALSE))</f>
        <v>R_USA60123_60023</v>
      </c>
      <c r="H2320" s="1" t="str">
        <f>VLOOKUP("D_"&amp;$E2320,[1]Facilities!$A:$BB,2,FALSE)</f>
        <v>D_USA60099_63296</v>
      </c>
      <c r="I2320" s="1" t="str">
        <f>VLOOKUP("D_"&amp;$E2320,[1]Facilities!$A:$BB,34,FALSE)</f>
        <v>Full Service</v>
      </c>
      <c r="J2320" s="1" t="str">
        <f>VLOOKUP("D_"&amp;$E2320,[1]Facilities!$A:$BB,36,FALSE)</f>
        <v>NO</v>
      </c>
      <c r="K2320" s="1" t="str">
        <f t="shared" si="112"/>
        <v>D_USA60099_63296</v>
      </c>
      <c r="L2320" s="1" t="str">
        <f>VLOOKUP("D_"&amp;RIGHT($K2320,5),[1]Facilities!$A:$BB,34,FALSE)</f>
        <v>Full Service</v>
      </c>
      <c r="M2320" s="1" t="str">
        <f>VLOOKUP("D_"&amp;RIGHT($K2320,5),[1]Facilities!$A:$BB,36,FALSE)</f>
        <v>NO</v>
      </c>
      <c r="N2320" s="1" t="str">
        <f t="shared" si="113"/>
        <v>D_USA60099_63296</v>
      </c>
    </row>
    <row r="2321" spans="1:14">
      <c r="A2321" s="1" t="str">
        <f t="shared" si="111"/>
        <v>R_70502</v>
      </c>
      <c r="B2321" s="1" t="s">
        <v>1804</v>
      </c>
      <c r="C2321" s="1">
        <v>70502</v>
      </c>
      <c r="D2321" s="1" t="s">
        <v>1399</v>
      </c>
      <c r="E2321" s="1">
        <v>69016</v>
      </c>
      <c r="F2321" s="1" t="s">
        <v>1487</v>
      </c>
      <c r="G2321" s="1" t="str">
        <f>IF(B2321="Issue",VLOOKUP(A2321,[1]Customers!$A:$B,2,FALSE),VLOOKUP(A2321,[1]Facilities!$A:$B,2,FALSE))</f>
        <v>R_USA93291_70502</v>
      </c>
      <c r="H2321" s="1" t="str">
        <f>VLOOKUP("D_"&amp;$E2321,[1]Facilities!$A:$BB,2,FALSE)</f>
        <v>D_USA93616_69016</v>
      </c>
      <c r="I2321" s="1" t="str">
        <f>VLOOKUP("D_"&amp;$E2321,[1]Facilities!$A:$BB,34,FALSE)</f>
        <v>Full Service</v>
      </c>
      <c r="J2321" s="1" t="str">
        <f>VLOOKUP("D_"&amp;$E2321,[1]Facilities!$A:$BB,36,FALSE)</f>
        <v>NO</v>
      </c>
      <c r="K2321" s="1" t="str">
        <f t="shared" si="112"/>
        <v>D_USA93616_69016</v>
      </c>
      <c r="L2321" s="1" t="str">
        <f>VLOOKUP("D_"&amp;RIGHT($K2321,5),[1]Facilities!$A:$BB,34,FALSE)</f>
        <v>Full Service</v>
      </c>
      <c r="M2321" s="1" t="str">
        <f>VLOOKUP("D_"&amp;RIGHT($K2321,5),[1]Facilities!$A:$BB,36,FALSE)</f>
        <v>NO</v>
      </c>
      <c r="N2321" s="1" t="str">
        <f t="shared" si="113"/>
        <v>D_USA93616_69016</v>
      </c>
    </row>
    <row r="2322" spans="1:14">
      <c r="A2322" s="1" t="str">
        <f t="shared" si="111"/>
        <v>R_68002</v>
      </c>
      <c r="B2322" s="1" t="s">
        <v>1804</v>
      </c>
      <c r="C2322" s="1">
        <v>68002</v>
      </c>
      <c r="D2322" s="1" t="s">
        <v>242</v>
      </c>
      <c r="E2322" s="1">
        <v>45195</v>
      </c>
      <c r="F2322" s="1" t="s">
        <v>580</v>
      </c>
      <c r="G2322" s="1" t="str">
        <f>IF(B2322="Issue",VLOOKUP(A2322,[1]Customers!$A:$B,2,FALSE),VLOOKUP(A2322,[1]Facilities!$A:$B,2,FALSE))</f>
        <v>R_USA95330_68002</v>
      </c>
      <c r="H2322" s="1" t="str">
        <f>VLOOKUP("D_"&amp;$E2322,[1]Facilities!$A:$BB,2,FALSE)</f>
        <v>D_USA95304_45195</v>
      </c>
      <c r="I2322" s="1" t="str">
        <f>VLOOKUP("D_"&amp;$E2322,[1]Facilities!$A:$BB,34,FALSE)</f>
        <v>Full Service</v>
      </c>
      <c r="J2322" s="1" t="str">
        <f>VLOOKUP("D_"&amp;$E2322,[1]Facilities!$A:$BB,36,FALSE)</f>
        <v>NO</v>
      </c>
      <c r="K2322" s="1" t="str">
        <f t="shared" si="112"/>
        <v>D_USA95304_45195</v>
      </c>
      <c r="L2322" s="1" t="str">
        <f>VLOOKUP("D_"&amp;RIGHT($K2322,5),[1]Facilities!$A:$BB,34,FALSE)</f>
        <v>Full Service</v>
      </c>
      <c r="M2322" s="1" t="str">
        <f>VLOOKUP("D_"&amp;RIGHT($K2322,5),[1]Facilities!$A:$BB,36,FALSE)</f>
        <v>NO</v>
      </c>
      <c r="N2322" s="1" t="str">
        <f t="shared" si="113"/>
        <v>D_USA95304_45195</v>
      </c>
    </row>
    <row r="2323" spans="1:14">
      <c r="A2323" s="1" t="str">
        <f t="shared" si="111"/>
        <v>R_44809</v>
      </c>
      <c r="B2323" s="1" t="s">
        <v>1804</v>
      </c>
      <c r="C2323" s="1">
        <v>44809</v>
      </c>
      <c r="D2323" s="1" t="s">
        <v>7188</v>
      </c>
      <c r="E2323" s="1">
        <v>56720</v>
      </c>
      <c r="F2323" s="1" t="s">
        <v>570</v>
      </c>
      <c r="G2323" s="1" t="str">
        <f>IF(B2323="Issue",VLOOKUP(A2323,[1]Customers!$A:$B,2,FALSE),VLOOKUP(A2323,[1]Facilities!$A:$B,2,FALSE))</f>
        <v>R_USA46222_44809</v>
      </c>
      <c r="H2323" s="1" t="str">
        <f>VLOOKUP("D_"&amp;$E2323,[1]Facilities!$A:$BB,2,FALSE)</f>
        <v>D_USA46235_56720</v>
      </c>
      <c r="I2323" s="1" t="str">
        <f>VLOOKUP("D_"&amp;$E2323,[1]Facilities!$A:$BB,34,FALSE)</f>
        <v>Full Service</v>
      </c>
      <c r="J2323" s="1" t="str">
        <f>VLOOKUP("D_"&amp;$E2323,[1]Facilities!$A:$BB,36,FALSE)</f>
        <v>NO</v>
      </c>
      <c r="K2323" s="1" t="str">
        <f t="shared" si="112"/>
        <v>D_USA46235_56720</v>
      </c>
      <c r="L2323" s="1" t="str">
        <f>VLOOKUP("D_"&amp;RIGHT($K2323,5),[1]Facilities!$A:$BB,34,FALSE)</f>
        <v>Full Service</v>
      </c>
      <c r="M2323" s="1" t="str">
        <f>VLOOKUP("D_"&amp;RIGHT($K2323,5),[1]Facilities!$A:$BB,36,FALSE)</f>
        <v>NO</v>
      </c>
      <c r="N2323" s="1" t="str">
        <f t="shared" si="113"/>
        <v>D_USA46235_56720</v>
      </c>
    </row>
    <row r="2324" spans="1:14">
      <c r="A2324" s="1" t="str">
        <f t="shared" si="111"/>
        <v>R_67967</v>
      </c>
      <c r="B2324" s="1" t="s">
        <v>1804</v>
      </c>
      <c r="C2324" s="1">
        <v>67967</v>
      </c>
      <c r="D2324" s="1" t="s">
        <v>7189</v>
      </c>
      <c r="E2324" s="1">
        <v>42677</v>
      </c>
      <c r="F2324" s="1" t="s">
        <v>569</v>
      </c>
      <c r="G2324" s="1" t="str">
        <f>IF(B2324="Issue",VLOOKUP(A2324,[1]Customers!$A:$B,2,FALSE),VLOOKUP(A2324,[1]Facilities!$A:$B,2,FALSE))</f>
        <v>R_USA50131_67967</v>
      </c>
      <c r="H2324" s="1" t="str">
        <f>VLOOKUP("D_"&amp;$E2324,[1]Facilities!$A:$BB,2,FALSE)</f>
        <v>D_USA50313_42677</v>
      </c>
      <c r="I2324" s="1" t="str">
        <f>VLOOKUP("D_"&amp;$E2324,[1]Facilities!$A:$BB,34,FALSE)</f>
        <v>Full Service</v>
      </c>
      <c r="J2324" s="1" t="str">
        <f>VLOOKUP("D_"&amp;$E2324,[1]Facilities!$A:$BB,36,FALSE)</f>
        <v>NO</v>
      </c>
      <c r="K2324" s="1" t="str">
        <f t="shared" si="112"/>
        <v>D_USA50313_42677</v>
      </c>
      <c r="L2324" s="1" t="str">
        <f>VLOOKUP("D_"&amp;RIGHT($K2324,5),[1]Facilities!$A:$BB,34,FALSE)</f>
        <v>Full Service</v>
      </c>
      <c r="M2324" s="1" t="str">
        <f>VLOOKUP("D_"&amp;RIGHT($K2324,5),[1]Facilities!$A:$BB,36,FALSE)</f>
        <v>NO</v>
      </c>
      <c r="N2324" s="1" t="str">
        <f t="shared" si="113"/>
        <v>D_USA50313_42677</v>
      </c>
    </row>
    <row r="2325" spans="1:14">
      <c r="A2325" s="1" t="str">
        <f t="shared" si="111"/>
        <v>R_66313</v>
      </c>
      <c r="B2325" s="1" t="s">
        <v>1804</v>
      </c>
      <c r="C2325" s="1">
        <v>66313</v>
      </c>
      <c r="D2325" s="1" t="s">
        <v>7190</v>
      </c>
      <c r="E2325" s="1">
        <v>42677</v>
      </c>
      <c r="F2325" s="1" t="s">
        <v>569</v>
      </c>
      <c r="G2325" s="1" t="str">
        <f>IF(B2325="Issue",VLOOKUP(A2325,[1]Customers!$A:$B,2,FALSE),VLOOKUP(A2325,[1]Facilities!$A:$B,2,FALSE))</f>
        <v>R_USA51031_66313</v>
      </c>
      <c r="H2325" s="1" t="str">
        <f>VLOOKUP("D_"&amp;$E2325,[1]Facilities!$A:$BB,2,FALSE)</f>
        <v>D_USA50313_42677</v>
      </c>
      <c r="I2325" s="1" t="str">
        <f>VLOOKUP("D_"&amp;$E2325,[1]Facilities!$A:$BB,34,FALSE)</f>
        <v>Full Service</v>
      </c>
      <c r="J2325" s="1" t="str">
        <f>VLOOKUP("D_"&amp;$E2325,[1]Facilities!$A:$BB,36,FALSE)</f>
        <v>NO</v>
      </c>
      <c r="K2325" s="1" t="str">
        <f t="shared" si="112"/>
        <v>D_USA50313_42677</v>
      </c>
      <c r="L2325" s="1" t="str">
        <f>VLOOKUP("D_"&amp;RIGHT($K2325,5),[1]Facilities!$A:$BB,34,FALSE)</f>
        <v>Full Service</v>
      </c>
      <c r="M2325" s="1" t="str">
        <f>VLOOKUP("D_"&amp;RIGHT($K2325,5),[1]Facilities!$A:$BB,36,FALSE)</f>
        <v>NO</v>
      </c>
      <c r="N2325" s="1" t="str">
        <f t="shared" si="113"/>
        <v>D_USA50313_42677</v>
      </c>
    </row>
    <row r="2326" spans="1:14">
      <c r="A2326" s="1" t="str">
        <f t="shared" si="111"/>
        <v>R_62972</v>
      </c>
      <c r="B2326" s="1" t="s">
        <v>1804</v>
      </c>
      <c r="C2326" s="1">
        <v>62972</v>
      </c>
      <c r="D2326" s="1" t="s">
        <v>7321</v>
      </c>
      <c r="E2326" s="1">
        <v>60457</v>
      </c>
      <c r="F2326" s="1" t="s">
        <v>582</v>
      </c>
      <c r="G2326" s="1" t="str">
        <f>IF(B2326="Issue",VLOOKUP(A2326,[1]Customers!$A:$B,2,FALSE),VLOOKUP(A2326,[1]Facilities!$A:$B,2,FALSE))</f>
        <v>R_USA28027_62972</v>
      </c>
      <c r="H2326" s="1" t="str">
        <f>VLOOKUP("D_"&amp;$E2326,[1]Facilities!$A:$BB,2,FALSE)</f>
        <v>D_USA29340_60457</v>
      </c>
      <c r="I2326" s="1" t="str">
        <f>VLOOKUP("D_"&amp;$E2326,[1]Facilities!$A:$BB,34,FALSE)</f>
        <v>Full Service</v>
      </c>
      <c r="J2326" s="1" t="str">
        <f>VLOOKUP("D_"&amp;$E2326,[1]Facilities!$A:$BB,36,FALSE)</f>
        <v>NO</v>
      </c>
      <c r="K2326" s="1" t="str">
        <f t="shared" si="112"/>
        <v>D_USA29340_60457</v>
      </c>
      <c r="L2326" s="1" t="str">
        <f>VLOOKUP("D_"&amp;RIGHT($K2326,5),[1]Facilities!$A:$BB,34,FALSE)</f>
        <v>Full Service</v>
      </c>
      <c r="M2326" s="1" t="str">
        <f>VLOOKUP("D_"&amp;RIGHT($K2326,5),[1]Facilities!$A:$BB,36,FALSE)</f>
        <v>NO</v>
      </c>
      <c r="N2326" s="1" t="str">
        <f t="shared" si="113"/>
        <v>D_USA29340_60457</v>
      </c>
    </row>
    <row r="2327" spans="1:14">
      <c r="A2327" s="1" t="str">
        <f t="shared" si="111"/>
        <v>R_46090</v>
      </c>
      <c r="B2327" s="1" t="s">
        <v>1804</v>
      </c>
      <c r="C2327" s="1">
        <v>46090</v>
      </c>
      <c r="D2327" s="1" t="s">
        <v>1772</v>
      </c>
      <c r="E2327" s="1">
        <v>59068</v>
      </c>
      <c r="F2327" s="1" t="s">
        <v>577</v>
      </c>
      <c r="G2327" s="1" t="str">
        <f>IF(B2327="Issue",VLOOKUP(A2327,[1]Customers!$A:$B,2,FALSE),VLOOKUP(A2327,[1]Facilities!$A:$B,2,FALSE))</f>
        <v>R_USA33860_46090</v>
      </c>
      <c r="H2327" s="1" t="str">
        <f>VLOOKUP("D_"&amp;$E2327,[1]Facilities!$A:$BB,2,FALSE)</f>
        <v>D_USA33815_59068</v>
      </c>
      <c r="I2327" s="1" t="str">
        <f>VLOOKUP("D_"&amp;$E2327,[1]Facilities!$A:$BB,34,FALSE)</f>
        <v>Full Service</v>
      </c>
      <c r="J2327" s="1" t="str">
        <f>VLOOKUP("D_"&amp;$E2327,[1]Facilities!$A:$BB,36,FALSE)</f>
        <v>NO</v>
      </c>
      <c r="K2327" s="1" t="str">
        <f t="shared" si="112"/>
        <v>D_USA33815_59068</v>
      </c>
      <c r="L2327" s="1" t="str">
        <f>VLOOKUP("D_"&amp;RIGHT($K2327,5),[1]Facilities!$A:$BB,34,FALSE)</f>
        <v>Full Service</v>
      </c>
      <c r="M2327" s="1" t="str">
        <f>VLOOKUP("D_"&amp;RIGHT($K2327,5),[1]Facilities!$A:$BB,36,FALSE)</f>
        <v>NO</v>
      </c>
      <c r="N2327" s="1" t="str">
        <f t="shared" si="113"/>
        <v>D_USA33815_59068</v>
      </c>
    </row>
    <row r="2328" spans="1:14">
      <c r="A2328" s="1" t="str">
        <f t="shared" si="111"/>
        <v>R_69686</v>
      </c>
      <c r="B2328" s="1" t="s">
        <v>1804</v>
      </c>
      <c r="C2328" s="1">
        <v>69686</v>
      </c>
      <c r="D2328" s="1" t="s">
        <v>7322</v>
      </c>
      <c r="E2328" s="1">
        <v>56720</v>
      </c>
      <c r="F2328" s="1" t="s">
        <v>570</v>
      </c>
      <c r="G2328" s="1" t="str">
        <f>IF(B2328="Issue",VLOOKUP(A2328,[1]Customers!$A:$B,2,FALSE),VLOOKUP(A2328,[1]Facilities!$A:$B,2,FALSE))</f>
        <v>R_USA46225_69686</v>
      </c>
      <c r="H2328" s="1" t="str">
        <f>VLOOKUP("D_"&amp;$E2328,[1]Facilities!$A:$BB,2,FALSE)</f>
        <v>D_USA46235_56720</v>
      </c>
      <c r="I2328" s="1" t="str">
        <f>VLOOKUP("D_"&amp;$E2328,[1]Facilities!$A:$BB,34,FALSE)</f>
        <v>Full Service</v>
      </c>
      <c r="J2328" s="1" t="str">
        <f>VLOOKUP("D_"&amp;$E2328,[1]Facilities!$A:$BB,36,FALSE)</f>
        <v>NO</v>
      </c>
      <c r="K2328" s="1" t="str">
        <f t="shared" si="112"/>
        <v>D_USA46235_56720</v>
      </c>
      <c r="L2328" s="1" t="str">
        <f>VLOOKUP("D_"&amp;RIGHT($K2328,5),[1]Facilities!$A:$BB,34,FALSE)</f>
        <v>Full Service</v>
      </c>
      <c r="M2328" s="1" t="str">
        <f>VLOOKUP("D_"&amp;RIGHT($K2328,5),[1]Facilities!$A:$BB,36,FALSE)</f>
        <v>NO</v>
      </c>
      <c r="N2328" s="1" t="str">
        <f t="shared" si="113"/>
        <v>D_USA46235_56720</v>
      </c>
    </row>
    <row r="2329" spans="1:14">
      <c r="A2329" s="1" t="str">
        <f t="shared" si="111"/>
        <v>R_61293</v>
      </c>
      <c r="B2329" s="1" t="s">
        <v>1804</v>
      </c>
      <c r="C2329" s="1">
        <v>61293</v>
      </c>
      <c r="D2329" s="1" t="s">
        <v>7526</v>
      </c>
      <c r="E2329" s="1">
        <v>50843</v>
      </c>
      <c r="F2329" s="1" t="s">
        <v>576</v>
      </c>
      <c r="G2329" s="1" t="str">
        <f>IF(B2329="Issue",VLOOKUP(A2329,[1]Customers!$A:$B,2,FALSE),VLOOKUP(A2329,[1]Facilities!$A:$B,2,FALSE))</f>
        <v>R_USA08332_61293</v>
      </c>
      <c r="H2329" s="1" t="str">
        <f>VLOOKUP("D_"&amp;$E2329,[1]Facilities!$A:$BB,2,FALSE)</f>
        <v>D_USA18202_50843</v>
      </c>
      <c r="I2329" s="1" t="str">
        <f>VLOOKUP("D_"&amp;$E2329,[1]Facilities!$A:$BB,34,FALSE)</f>
        <v>Full Service</v>
      </c>
      <c r="J2329" s="1" t="str">
        <f>VLOOKUP("D_"&amp;$E2329,[1]Facilities!$A:$BB,36,FALSE)</f>
        <v>NO</v>
      </c>
      <c r="K2329" s="1" t="str">
        <f t="shared" si="112"/>
        <v>D_USA18202_50843</v>
      </c>
      <c r="L2329" s="1" t="str">
        <f>VLOOKUP("D_"&amp;RIGHT($K2329,5),[1]Facilities!$A:$BB,34,FALSE)</f>
        <v>Full Service</v>
      </c>
      <c r="M2329" s="1" t="str">
        <f>VLOOKUP("D_"&amp;RIGHT($K2329,5),[1]Facilities!$A:$BB,36,FALSE)</f>
        <v>NO</v>
      </c>
      <c r="N2329" s="1" t="str">
        <f t="shared" si="113"/>
        <v>D_USA18202_50843</v>
      </c>
    </row>
    <row r="2330" spans="1:14">
      <c r="A2330" s="1" t="str">
        <f t="shared" si="111"/>
        <v>R_61257</v>
      </c>
      <c r="B2330" s="1" t="s">
        <v>1804</v>
      </c>
      <c r="C2330" s="1">
        <v>61257</v>
      </c>
      <c r="D2330" s="1" t="s">
        <v>7527</v>
      </c>
      <c r="E2330" s="1">
        <v>50843</v>
      </c>
      <c r="F2330" s="1" t="s">
        <v>576</v>
      </c>
      <c r="G2330" s="1" t="str">
        <f>IF(B2330="Issue",VLOOKUP(A2330,[1]Customers!$A:$B,2,FALSE),VLOOKUP(A2330,[1]Facilities!$A:$B,2,FALSE))</f>
        <v>R_USA08360_61257</v>
      </c>
      <c r="H2330" s="1" t="str">
        <f>VLOOKUP("D_"&amp;$E2330,[1]Facilities!$A:$BB,2,FALSE)</f>
        <v>D_USA18202_50843</v>
      </c>
      <c r="I2330" s="1" t="str">
        <f>VLOOKUP("D_"&amp;$E2330,[1]Facilities!$A:$BB,34,FALSE)</f>
        <v>Full Service</v>
      </c>
      <c r="J2330" s="1" t="str">
        <f>VLOOKUP("D_"&amp;$E2330,[1]Facilities!$A:$BB,36,FALSE)</f>
        <v>NO</v>
      </c>
      <c r="K2330" s="1" t="str">
        <f t="shared" si="112"/>
        <v>D_USA18202_50843</v>
      </c>
      <c r="L2330" s="1" t="str">
        <f>VLOOKUP("D_"&amp;RIGHT($K2330,5),[1]Facilities!$A:$BB,34,FALSE)</f>
        <v>Full Service</v>
      </c>
      <c r="M2330" s="1" t="str">
        <f>VLOOKUP("D_"&amp;RIGHT($K2330,5),[1]Facilities!$A:$BB,36,FALSE)</f>
        <v>NO</v>
      </c>
      <c r="N2330" s="1" t="str">
        <f t="shared" si="113"/>
        <v>D_USA18202_50843</v>
      </c>
    </row>
    <row r="2331" spans="1:14">
      <c r="A2331" s="1" t="str">
        <f t="shared" si="111"/>
        <v>R_45038</v>
      </c>
      <c r="B2331" s="1" t="s">
        <v>1804</v>
      </c>
      <c r="C2331" s="1">
        <v>45038</v>
      </c>
      <c r="D2331" s="1" t="s">
        <v>7194</v>
      </c>
      <c r="E2331" s="1">
        <v>76082</v>
      </c>
      <c r="F2331" s="1" t="s">
        <v>1787</v>
      </c>
      <c r="G2331" s="1" t="str">
        <f>IF(B2331="Issue",VLOOKUP(A2331,[1]Customers!$A:$B,2,FALSE),VLOOKUP(A2331,[1]Facilities!$A:$B,2,FALSE))</f>
        <v>R_USA80239_45038</v>
      </c>
      <c r="H2331" s="1" t="str">
        <f>VLOOKUP("D_"&amp;$E2331,[1]Facilities!$A:$BB,2,FALSE)</f>
        <v>D_USA80011_76082</v>
      </c>
      <c r="I2331" s="1" t="str">
        <f>VLOOKUP("D_"&amp;$E2331,[1]Facilities!$A:$BB,34,FALSE)</f>
        <v>Full Service</v>
      </c>
      <c r="J2331" s="1" t="str">
        <f>VLOOKUP("D_"&amp;$E2331,[1]Facilities!$A:$BB,36,FALSE)</f>
        <v>NO</v>
      </c>
      <c r="K2331" s="1" t="str">
        <f t="shared" si="112"/>
        <v>D_USA80011_76082</v>
      </c>
      <c r="L2331" s="1" t="str">
        <f>VLOOKUP("D_"&amp;RIGHT($K2331,5),[1]Facilities!$A:$BB,34,FALSE)</f>
        <v>Full Service</v>
      </c>
      <c r="M2331" s="1" t="str">
        <f>VLOOKUP("D_"&amp;RIGHT($K2331,5),[1]Facilities!$A:$BB,36,FALSE)</f>
        <v>NO</v>
      </c>
      <c r="N2331" s="1" t="str">
        <f t="shared" si="113"/>
        <v>D_USA80011_76082</v>
      </c>
    </row>
    <row r="2332" spans="1:14">
      <c r="A2332" s="1" t="str">
        <f t="shared" si="111"/>
        <v>R_55272</v>
      </c>
      <c r="B2332" s="1" t="s">
        <v>1804</v>
      </c>
      <c r="C2332" s="1">
        <v>55272</v>
      </c>
      <c r="D2332" s="1" t="s">
        <v>7191</v>
      </c>
      <c r="E2332" s="1">
        <v>42677</v>
      </c>
      <c r="F2332" s="1" t="s">
        <v>569</v>
      </c>
      <c r="G2332" s="1" t="str">
        <f>IF(B2332="Issue",VLOOKUP(A2332,[1]Customers!$A:$B,2,FALSE),VLOOKUP(A2332,[1]Facilities!$A:$B,2,FALSE))</f>
        <v>R_USA66115_55272</v>
      </c>
      <c r="H2332" s="1" t="str">
        <f>VLOOKUP("D_"&amp;$E2332,[1]Facilities!$A:$BB,2,FALSE)</f>
        <v>D_USA50313_42677</v>
      </c>
      <c r="I2332" s="1" t="str">
        <f>VLOOKUP("D_"&amp;$E2332,[1]Facilities!$A:$BB,34,FALSE)</f>
        <v>Full Service</v>
      </c>
      <c r="J2332" s="1" t="str">
        <f>VLOOKUP("D_"&amp;$E2332,[1]Facilities!$A:$BB,36,FALSE)</f>
        <v>NO</v>
      </c>
      <c r="K2332" s="1" t="str">
        <f t="shared" si="112"/>
        <v>D_USA50313_42677</v>
      </c>
      <c r="L2332" s="1" t="str">
        <f>VLOOKUP("D_"&amp;RIGHT($K2332,5),[1]Facilities!$A:$BB,34,FALSE)</f>
        <v>Full Service</v>
      </c>
      <c r="M2332" s="1" t="str">
        <f>VLOOKUP("D_"&amp;RIGHT($K2332,5),[1]Facilities!$A:$BB,36,FALSE)</f>
        <v>NO</v>
      </c>
      <c r="N2332" s="1" t="str">
        <f t="shared" si="113"/>
        <v>D_USA50313_42677</v>
      </c>
    </row>
    <row r="2333" spans="1:14">
      <c r="A2333" s="1" t="str">
        <f t="shared" si="111"/>
        <v>R_46100</v>
      </c>
      <c r="B2333" s="1" t="s">
        <v>1804</v>
      </c>
      <c r="C2333" s="1">
        <v>46100</v>
      </c>
      <c r="D2333" s="1" t="s">
        <v>1055</v>
      </c>
      <c r="E2333" s="1">
        <v>56720</v>
      </c>
      <c r="F2333" s="1" t="s">
        <v>570</v>
      </c>
      <c r="G2333" s="1" t="str">
        <f>IF(B2333="Issue",VLOOKUP(A2333,[1]Customers!$A:$B,2,FALSE),VLOOKUP(A2333,[1]Facilities!$A:$B,2,FALSE))</f>
        <v>R_USA40216_46100</v>
      </c>
      <c r="H2333" s="1" t="str">
        <f>VLOOKUP("D_"&amp;$E2333,[1]Facilities!$A:$BB,2,FALSE)</f>
        <v>D_USA46235_56720</v>
      </c>
      <c r="I2333" s="1" t="str">
        <f>VLOOKUP("D_"&amp;$E2333,[1]Facilities!$A:$BB,34,FALSE)</f>
        <v>Full Service</v>
      </c>
      <c r="J2333" s="1" t="str">
        <f>VLOOKUP("D_"&amp;$E2333,[1]Facilities!$A:$BB,36,FALSE)</f>
        <v>NO</v>
      </c>
      <c r="K2333" s="1" t="str">
        <f t="shared" si="112"/>
        <v>D_USA46235_56720</v>
      </c>
      <c r="L2333" s="1" t="str">
        <f>VLOOKUP("D_"&amp;RIGHT($K2333,5),[1]Facilities!$A:$BB,34,FALSE)</f>
        <v>Full Service</v>
      </c>
      <c r="M2333" s="1" t="str">
        <f>VLOOKUP("D_"&amp;RIGHT($K2333,5),[1]Facilities!$A:$BB,36,FALSE)</f>
        <v>NO</v>
      </c>
      <c r="N2333" s="1" t="str">
        <f t="shared" si="113"/>
        <v>D_USA46235_56720</v>
      </c>
    </row>
    <row r="2334" spans="1:14">
      <c r="A2334" s="1" t="str">
        <f t="shared" si="111"/>
        <v>R_56491</v>
      </c>
      <c r="B2334" s="1" t="s">
        <v>1804</v>
      </c>
      <c r="C2334" s="1">
        <v>56491</v>
      </c>
      <c r="D2334" s="1" t="s">
        <v>1057</v>
      </c>
      <c r="E2334" s="1">
        <v>67093</v>
      </c>
      <c r="F2334" s="1" t="s">
        <v>581</v>
      </c>
      <c r="G2334" s="1" t="str">
        <f>IF(B2334="Issue",VLOOKUP(A2334,[1]Customers!$A:$B,2,FALSE),VLOOKUP(A2334,[1]Facilities!$A:$B,2,FALSE))</f>
        <v>R_USA49548_56491</v>
      </c>
      <c r="H2334" s="1" t="str">
        <f>VLOOKUP("D_"&amp;$E2334,[1]Facilities!$A:$BB,2,FALSE)</f>
        <v>D_USA49348_67093</v>
      </c>
      <c r="I2334" s="1" t="str">
        <f>VLOOKUP("D_"&amp;$E2334,[1]Facilities!$A:$BB,34,FALSE)</f>
        <v>Full Service</v>
      </c>
      <c r="J2334" s="1" t="str">
        <f>VLOOKUP("D_"&amp;$E2334,[1]Facilities!$A:$BB,36,FALSE)</f>
        <v>NO</v>
      </c>
      <c r="K2334" s="1" t="str">
        <f t="shared" si="112"/>
        <v>D_USA49348_67093</v>
      </c>
      <c r="L2334" s="1" t="str">
        <f>VLOOKUP("D_"&amp;RIGHT($K2334,5),[1]Facilities!$A:$BB,34,FALSE)</f>
        <v>Full Service</v>
      </c>
      <c r="M2334" s="1" t="str">
        <f>VLOOKUP("D_"&amp;RIGHT($K2334,5),[1]Facilities!$A:$BB,36,FALSE)</f>
        <v>NO</v>
      </c>
      <c r="N2334" s="1" t="str">
        <f t="shared" si="113"/>
        <v>D_USA49348_67093</v>
      </c>
    </row>
    <row r="2335" spans="1:14">
      <c r="A2335" s="1" t="str">
        <f t="shared" si="111"/>
        <v>R_46276</v>
      </c>
      <c r="B2335" s="1" t="s">
        <v>1804</v>
      </c>
      <c r="C2335" s="1">
        <v>46276</v>
      </c>
      <c r="D2335" s="1" t="s">
        <v>1056</v>
      </c>
      <c r="E2335" s="1">
        <v>67093</v>
      </c>
      <c r="F2335" s="1" t="s">
        <v>581</v>
      </c>
      <c r="G2335" s="1" t="str">
        <f>IF(B2335="Issue",VLOOKUP(A2335,[1]Customers!$A:$B,2,FALSE),VLOOKUP(A2335,[1]Facilities!$A:$B,2,FALSE))</f>
        <v>R_USA48180_46276</v>
      </c>
      <c r="H2335" s="1" t="str">
        <f>VLOOKUP("D_"&amp;$E2335,[1]Facilities!$A:$BB,2,FALSE)</f>
        <v>D_USA49348_67093</v>
      </c>
      <c r="I2335" s="1" t="str">
        <f>VLOOKUP("D_"&amp;$E2335,[1]Facilities!$A:$BB,34,FALSE)</f>
        <v>Full Service</v>
      </c>
      <c r="J2335" s="1" t="str">
        <f>VLOOKUP("D_"&amp;$E2335,[1]Facilities!$A:$BB,36,FALSE)</f>
        <v>NO</v>
      </c>
      <c r="K2335" s="1" t="str">
        <f t="shared" si="112"/>
        <v>D_USA49348_67093</v>
      </c>
      <c r="L2335" s="1" t="str">
        <f>VLOOKUP("D_"&amp;RIGHT($K2335,5),[1]Facilities!$A:$BB,34,FALSE)</f>
        <v>Full Service</v>
      </c>
      <c r="M2335" s="1" t="str">
        <f>VLOOKUP("D_"&amp;RIGHT($K2335,5),[1]Facilities!$A:$BB,36,FALSE)</f>
        <v>NO</v>
      </c>
      <c r="N2335" s="1" t="str">
        <f t="shared" si="113"/>
        <v>D_USA49348_67093</v>
      </c>
    </row>
    <row r="2336" spans="1:14">
      <c r="A2336" s="1" t="str">
        <f t="shared" si="111"/>
        <v>R_74237</v>
      </c>
      <c r="B2336" s="1" t="s">
        <v>1804</v>
      </c>
      <c r="C2336" s="1">
        <v>74237</v>
      </c>
      <c r="D2336" s="1" t="s">
        <v>7327</v>
      </c>
      <c r="E2336" s="1">
        <v>63296</v>
      </c>
      <c r="F2336" s="1" t="s">
        <v>8293</v>
      </c>
      <c r="G2336" s="1" t="str">
        <f>IF(B2336="Issue",VLOOKUP(A2336,[1]Customers!$A:$B,2,FALSE),VLOOKUP(A2336,[1]Facilities!$A:$B,2,FALSE))</f>
        <v>R_USA61008_74237</v>
      </c>
      <c r="H2336" s="1" t="str">
        <f>VLOOKUP("D_"&amp;$E2336,[1]Facilities!$A:$BB,2,FALSE)</f>
        <v>D_USA60099_63296</v>
      </c>
      <c r="I2336" s="1" t="str">
        <f>VLOOKUP("D_"&amp;$E2336,[1]Facilities!$A:$BB,34,FALSE)</f>
        <v>Full Service</v>
      </c>
      <c r="J2336" s="1" t="str">
        <f>VLOOKUP("D_"&amp;$E2336,[1]Facilities!$A:$BB,36,FALSE)</f>
        <v>NO</v>
      </c>
      <c r="K2336" s="1" t="str">
        <f t="shared" si="112"/>
        <v>D_USA60099_63296</v>
      </c>
      <c r="L2336" s="1" t="str">
        <f>VLOOKUP("D_"&amp;RIGHT($K2336,5),[1]Facilities!$A:$BB,34,FALSE)</f>
        <v>Full Service</v>
      </c>
      <c r="M2336" s="1" t="str">
        <f>VLOOKUP("D_"&amp;RIGHT($K2336,5),[1]Facilities!$A:$BB,36,FALSE)</f>
        <v>NO</v>
      </c>
      <c r="N2336" s="1" t="str">
        <f t="shared" si="113"/>
        <v>D_USA60099_63296</v>
      </c>
    </row>
    <row r="2337" spans="1:14">
      <c r="A2337" s="1" t="str">
        <f t="shared" si="111"/>
        <v>R_45487</v>
      </c>
      <c r="B2337" s="1" t="s">
        <v>1804</v>
      </c>
      <c r="C2337" s="1">
        <v>45487</v>
      </c>
      <c r="D2337" s="1" t="s">
        <v>1308</v>
      </c>
      <c r="E2337" s="1">
        <v>67093</v>
      </c>
      <c r="F2337" s="1" t="s">
        <v>581</v>
      </c>
      <c r="G2337" s="1" t="str">
        <f>IF(B2337="Issue",VLOOKUP(A2337,[1]Customers!$A:$B,2,FALSE),VLOOKUP(A2337,[1]Facilities!$A:$B,2,FALSE))</f>
        <v>R_USA49544_45487</v>
      </c>
      <c r="H2337" s="1" t="str">
        <f>VLOOKUP("D_"&amp;$E2337,[1]Facilities!$A:$BB,2,FALSE)</f>
        <v>D_USA49348_67093</v>
      </c>
      <c r="I2337" s="1" t="str">
        <f>VLOOKUP("D_"&amp;$E2337,[1]Facilities!$A:$BB,34,FALSE)</f>
        <v>Full Service</v>
      </c>
      <c r="J2337" s="1" t="str">
        <f>VLOOKUP("D_"&amp;$E2337,[1]Facilities!$A:$BB,36,FALSE)</f>
        <v>NO</v>
      </c>
      <c r="K2337" s="1" t="str">
        <f t="shared" si="112"/>
        <v>D_USA49348_67093</v>
      </c>
      <c r="L2337" s="1" t="str">
        <f>VLOOKUP("D_"&amp;RIGHT($K2337,5),[1]Facilities!$A:$BB,34,FALSE)</f>
        <v>Full Service</v>
      </c>
      <c r="M2337" s="1" t="str">
        <f>VLOOKUP("D_"&amp;RIGHT($K2337,5),[1]Facilities!$A:$BB,36,FALSE)</f>
        <v>NO</v>
      </c>
      <c r="N2337" s="1" t="str">
        <f t="shared" si="113"/>
        <v>D_USA49348_67093</v>
      </c>
    </row>
    <row r="2338" spans="1:14">
      <c r="A2338" s="1" t="str">
        <f t="shared" si="111"/>
        <v>R_58455</v>
      </c>
      <c r="B2338" s="1" t="s">
        <v>1804</v>
      </c>
      <c r="C2338" s="1">
        <v>58455</v>
      </c>
      <c r="D2338" s="1" t="s">
        <v>1051</v>
      </c>
      <c r="E2338" s="1">
        <v>67093</v>
      </c>
      <c r="F2338" s="1" t="s">
        <v>581</v>
      </c>
      <c r="G2338" s="1" t="str">
        <f>IF(B2338="Issue",VLOOKUP(A2338,[1]Customers!$A:$B,2,FALSE),VLOOKUP(A2338,[1]Facilities!$A:$B,2,FALSE))</f>
        <v>R_USA48223_58455</v>
      </c>
      <c r="H2338" s="1" t="str">
        <f>VLOOKUP("D_"&amp;$E2338,[1]Facilities!$A:$BB,2,FALSE)</f>
        <v>D_USA49348_67093</v>
      </c>
      <c r="I2338" s="1" t="str">
        <f>VLOOKUP("D_"&amp;$E2338,[1]Facilities!$A:$BB,34,FALSE)</f>
        <v>Full Service</v>
      </c>
      <c r="J2338" s="1" t="str">
        <f>VLOOKUP("D_"&amp;$E2338,[1]Facilities!$A:$BB,36,FALSE)</f>
        <v>NO</v>
      </c>
      <c r="K2338" s="1" t="str">
        <f t="shared" si="112"/>
        <v>D_USA49348_67093</v>
      </c>
      <c r="L2338" s="1" t="str">
        <f>VLOOKUP("D_"&amp;RIGHT($K2338,5),[1]Facilities!$A:$BB,34,FALSE)</f>
        <v>Full Service</v>
      </c>
      <c r="M2338" s="1" t="str">
        <f>VLOOKUP("D_"&amp;RIGHT($K2338,5),[1]Facilities!$A:$BB,36,FALSE)</f>
        <v>NO</v>
      </c>
      <c r="N2338" s="1" t="str">
        <f t="shared" si="113"/>
        <v>D_USA49348_67093</v>
      </c>
    </row>
    <row r="2339" spans="1:14">
      <c r="A2339" s="1" t="str">
        <f t="shared" si="111"/>
        <v>R_60786</v>
      </c>
      <c r="B2339" s="1" t="s">
        <v>1804</v>
      </c>
      <c r="C2339" s="1">
        <v>60786</v>
      </c>
      <c r="D2339" s="1" t="s">
        <v>1021</v>
      </c>
      <c r="E2339" s="1">
        <v>61930</v>
      </c>
      <c r="F2339" s="1" t="s">
        <v>1235</v>
      </c>
      <c r="G2339" s="1" t="str">
        <f>IF(B2339="Issue",VLOOKUP(A2339,[1]Customers!$A:$B,2,FALSE),VLOOKUP(A2339,[1]Facilities!$A:$B,2,FALSE))</f>
        <v>R_USA45368_60786</v>
      </c>
      <c r="H2339" s="1" t="str">
        <f>VLOOKUP("D_"&amp;$E2339,[1]Facilities!$A:$BB,2,FALSE)</f>
        <v>D_USA43228_61930</v>
      </c>
      <c r="I2339" s="1" t="str">
        <f>VLOOKUP("D_"&amp;$E2339,[1]Facilities!$A:$BB,34,FALSE)</f>
        <v>Full Service</v>
      </c>
      <c r="J2339" s="1" t="str">
        <f>VLOOKUP("D_"&amp;$E2339,[1]Facilities!$A:$BB,36,FALSE)</f>
        <v>NO</v>
      </c>
      <c r="K2339" s="1" t="str">
        <f t="shared" si="112"/>
        <v>D_USA43228_61930</v>
      </c>
      <c r="L2339" s="1" t="str">
        <f>VLOOKUP("D_"&amp;RIGHT($K2339,5),[1]Facilities!$A:$BB,34,FALSE)</f>
        <v>Full Service</v>
      </c>
      <c r="M2339" s="1" t="str">
        <f>VLOOKUP("D_"&amp;RIGHT($K2339,5),[1]Facilities!$A:$BB,36,FALSE)</f>
        <v>NO</v>
      </c>
      <c r="N2339" s="1" t="str">
        <f t="shared" si="113"/>
        <v>D_USA43228_61930</v>
      </c>
    </row>
    <row r="2340" spans="1:14">
      <c r="A2340" s="1" t="str">
        <f t="shared" si="111"/>
        <v>R_75411</v>
      </c>
      <c r="B2340" s="1" t="s">
        <v>1804</v>
      </c>
      <c r="C2340" s="1">
        <v>75411</v>
      </c>
      <c r="D2340" s="1" t="s">
        <v>7193</v>
      </c>
      <c r="E2340" s="1">
        <v>42677</v>
      </c>
      <c r="F2340" s="1" t="s">
        <v>569</v>
      </c>
      <c r="G2340" s="1" t="str">
        <f>IF(B2340="Issue",VLOOKUP(A2340,[1]Customers!$A:$B,2,FALSE),VLOOKUP(A2340,[1]Facilities!$A:$B,2,FALSE))</f>
        <v>R_USA68107_75411</v>
      </c>
      <c r="H2340" s="1" t="str">
        <f>VLOOKUP("D_"&amp;$E2340,[1]Facilities!$A:$BB,2,FALSE)</f>
        <v>D_USA50313_42677</v>
      </c>
      <c r="I2340" s="1" t="str">
        <f>VLOOKUP("D_"&amp;$E2340,[1]Facilities!$A:$BB,34,FALSE)</f>
        <v>Full Service</v>
      </c>
      <c r="J2340" s="1" t="str">
        <f>VLOOKUP("D_"&amp;$E2340,[1]Facilities!$A:$BB,36,FALSE)</f>
        <v>NO</v>
      </c>
      <c r="K2340" s="1" t="str">
        <f t="shared" si="112"/>
        <v>D_USA50313_42677</v>
      </c>
      <c r="L2340" s="1" t="str">
        <f>VLOOKUP("D_"&amp;RIGHT($K2340,5),[1]Facilities!$A:$BB,34,FALSE)</f>
        <v>Full Service</v>
      </c>
      <c r="M2340" s="1" t="str">
        <f>VLOOKUP("D_"&amp;RIGHT($K2340,5),[1]Facilities!$A:$BB,36,FALSE)</f>
        <v>NO</v>
      </c>
      <c r="N2340" s="1" t="str">
        <f t="shared" si="113"/>
        <v>D_USA50313_42677</v>
      </c>
    </row>
    <row r="2341" spans="1:14">
      <c r="A2341" s="1" t="str">
        <f t="shared" si="111"/>
        <v>R_46061</v>
      </c>
      <c r="B2341" s="1" t="s">
        <v>1804</v>
      </c>
      <c r="C2341" s="1">
        <v>46061</v>
      </c>
      <c r="D2341" s="1" t="s">
        <v>7450</v>
      </c>
      <c r="E2341" s="1">
        <v>59068</v>
      </c>
      <c r="F2341" s="1" t="s">
        <v>577</v>
      </c>
      <c r="G2341" s="1" t="str">
        <f>IF(B2341="Issue",VLOOKUP(A2341,[1]Customers!$A:$B,2,FALSE),VLOOKUP(A2341,[1]Facilities!$A:$B,2,FALSE))</f>
        <v>R_USA32824_46061</v>
      </c>
      <c r="H2341" s="1" t="str">
        <f>VLOOKUP("D_"&amp;$E2341,[1]Facilities!$A:$BB,2,FALSE)</f>
        <v>D_USA33815_59068</v>
      </c>
      <c r="I2341" s="1" t="str">
        <f>VLOOKUP("D_"&amp;$E2341,[1]Facilities!$A:$BB,34,FALSE)</f>
        <v>Full Service</v>
      </c>
      <c r="J2341" s="1" t="str">
        <f>VLOOKUP("D_"&amp;$E2341,[1]Facilities!$A:$BB,36,FALSE)</f>
        <v>NO</v>
      </c>
      <c r="K2341" s="1" t="str">
        <f t="shared" si="112"/>
        <v>D_USA33815_59068</v>
      </c>
      <c r="L2341" s="1" t="str">
        <f>VLOOKUP("D_"&amp;RIGHT($K2341,5),[1]Facilities!$A:$BB,34,FALSE)</f>
        <v>Full Service</v>
      </c>
      <c r="M2341" s="1" t="str">
        <f>VLOOKUP("D_"&amp;RIGHT($K2341,5),[1]Facilities!$A:$BB,36,FALSE)</f>
        <v>NO</v>
      </c>
      <c r="N2341" s="1" t="str">
        <f t="shared" si="113"/>
        <v>D_USA33815_59068</v>
      </c>
    </row>
    <row r="2342" spans="1:14">
      <c r="A2342" s="1" t="str">
        <f t="shared" si="111"/>
        <v>R_80501</v>
      </c>
      <c r="B2342" s="1" t="s">
        <v>1804</v>
      </c>
      <c r="C2342" s="1">
        <v>80501</v>
      </c>
      <c r="D2342" s="1" t="s">
        <v>8226</v>
      </c>
      <c r="E2342" s="1">
        <v>70318</v>
      </c>
      <c r="F2342" s="1" t="s">
        <v>1402</v>
      </c>
      <c r="G2342" s="1" t="str">
        <f>IF(B2342="Issue",VLOOKUP(A2342,[1]Customers!$A:$B,2,FALSE),VLOOKUP(A2342,[1]Facilities!$A:$B,2,FALSE))</f>
        <v>R_USA06002_80501</v>
      </c>
      <c r="H2342" s="1" t="str">
        <f>VLOOKUP("D_"&amp;$E2342,[1]Facilities!$A:$BB,2,FALSE)</f>
        <v>D_USA12085_70318</v>
      </c>
      <c r="I2342" s="1" t="str">
        <f>VLOOKUP("D_"&amp;$E2342,[1]Facilities!$A:$BB,34,FALSE)</f>
        <v>Full Service</v>
      </c>
      <c r="J2342" s="1" t="str">
        <f>VLOOKUP("D_"&amp;$E2342,[1]Facilities!$A:$BB,36,FALSE)</f>
        <v>NO</v>
      </c>
      <c r="K2342" s="1" t="str">
        <f t="shared" si="112"/>
        <v>D_USA12085_70318</v>
      </c>
      <c r="L2342" s="1" t="str">
        <f>VLOOKUP("D_"&amp;RIGHT($K2342,5),[1]Facilities!$A:$BB,34,FALSE)</f>
        <v>Full Service</v>
      </c>
      <c r="M2342" s="1" t="str">
        <f>VLOOKUP("D_"&amp;RIGHT($K2342,5),[1]Facilities!$A:$BB,36,FALSE)</f>
        <v>NO</v>
      </c>
      <c r="N2342" s="1" t="str">
        <f t="shared" si="113"/>
        <v>D_USA12085_70318</v>
      </c>
    </row>
    <row r="2343" spans="1:14">
      <c r="A2343" s="1" t="str">
        <f t="shared" si="111"/>
        <v>R_46097</v>
      </c>
      <c r="B2343" s="1" t="s">
        <v>1804</v>
      </c>
      <c r="C2343" s="1">
        <v>46097</v>
      </c>
      <c r="D2343" s="1" t="s">
        <v>1054</v>
      </c>
      <c r="E2343" s="1">
        <v>67093</v>
      </c>
      <c r="F2343" s="1" t="s">
        <v>581</v>
      </c>
      <c r="G2343" s="1" t="str">
        <f>IF(B2343="Issue",VLOOKUP(A2343,[1]Customers!$A:$B,2,FALSE),VLOOKUP(A2343,[1]Facilities!$A:$B,2,FALSE))</f>
        <v>R_USA48917_46097</v>
      </c>
      <c r="H2343" s="1" t="str">
        <f>VLOOKUP("D_"&amp;$E2343,[1]Facilities!$A:$BB,2,FALSE)</f>
        <v>D_USA49348_67093</v>
      </c>
      <c r="I2343" s="1" t="str">
        <f>VLOOKUP("D_"&amp;$E2343,[1]Facilities!$A:$BB,34,FALSE)</f>
        <v>Full Service</v>
      </c>
      <c r="J2343" s="1" t="str">
        <f>VLOOKUP("D_"&amp;$E2343,[1]Facilities!$A:$BB,36,FALSE)</f>
        <v>NO</v>
      </c>
      <c r="K2343" s="1" t="str">
        <f t="shared" si="112"/>
        <v>D_USA49348_67093</v>
      </c>
      <c r="L2343" s="1" t="str">
        <f>VLOOKUP("D_"&amp;RIGHT($K2343,5),[1]Facilities!$A:$BB,34,FALSE)</f>
        <v>Full Service</v>
      </c>
      <c r="M2343" s="1" t="str">
        <f>VLOOKUP("D_"&amp;RIGHT($K2343,5),[1]Facilities!$A:$BB,36,FALSE)</f>
        <v>NO</v>
      </c>
      <c r="N2343" s="1" t="str">
        <f t="shared" si="113"/>
        <v>D_USA49348_67093</v>
      </c>
    </row>
    <row r="2344" spans="1:14">
      <c r="A2344" s="1" t="str">
        <f t="shared" si="111"/>
        <v>R_80500</v>
      </c>
      <c r="B2344" s="1" t="s">
        <v>1804</v>
      </c>
      <c r="C2344" s="1">
        <v>80500</v>
      </c>
      <c r="D2344" s="1" t="s">
        <v>8187</v>
      </c>
      <c r="E2344" s="1">
        <v>56720</v>
      </c>
      <c r="F2344" s="1" t="s">
        <v>570</v>
      </c>
      <c r="G2344" s="1" t="str">
        <f>IF(B2344="Issue",VLOOKUP(A2344,[1]Customers!$A:$B,2,FALSE),VLOOKUP(A2344,[1]Facilities!$A:$B,2,FALSE))</f>
        <v>R_USA40216_80500</v>
      </c>
      <c r="H2344" s="1" t="str">
        <f>VLOOKUP("D_"&amp;$E2344,[1]Facilities!$A:$BB,2,FALSE)</f>
        <v>D_USA46235_56720</v>
      </c>
      <c r="I2344" s="1" t="str">
        <f>VLOOKUP("D_"&amp;$E2344,[1]Facilities!$A:$BB,34,FALSE)</f>
        <v>Full Service</v>
      </c>
      <c r="J2344" s="1" t="str">
        <f>VLOOKUP("D_"&amp;$E2344,[1]Facilities!$A:$BB,36,FALSE)</f>
        <v>NO</v>
      </c>
      <c r="K2344" s="1" t="str">
        <f t="shared" si="112"/>
        <v>D_USA46235_56720</v>
      </c>
      <c r="L2344" s="1" t="str">
        <f>VLOOKUP("D_"&amp;RIGHT($K2344,5),[1]Facilities!$A:$BB,34,FALSE)</f>
        <v>Full Service</v>
      </c>
      <c r="M2344" s="1" t="str">
        <f>VLOOKUP("D_"&amp;RIGHT($K2344,5),[1]Facilities!$A:$BB,36,FALSE)</f>
        <v>NO</v>
      </c>
      <c r="N2344" s="1" t="str">
        <f t="shared" si="113"/>
        <v>D_USA46235_56720</v>
      </c>
    </row>
    <row r="2345" spans="1:14">
      <c r="A2345" s="1" t="str">
        <f t="shared" si="111"/>
        <v>R_74404</v>
      </c>
      <c r="B2345" s="1" t="s">
        <v>1804</v>
      </c>
      <c r="C2345" s="1">
        <v>74404</v>
      </c>
      <c r="D2345" s="1" t="s">
        <v>7326</v>
      </c>
      <c r="E2345" s="1">
        <v>60457</v>
      </c>
      <c r="F2345" s="1" t="s">
        <v>582</v>
      </c>
      <c r="G2345" s="1" t="str">
        <f>IF(B2345="Issue",VLOOKUP(A2345,[1]Customers!$A:$B,2,FALSE),VLOOKUP(A2345,[1]Facilities!$A:$B,2,FALSE))</f>
        <v>R_USA26269_74404</v>
      </c>
      <c r="H2345" s="1" t="str">
        <f>VLOOKUP("D_"&amp;$E2345,[1]Facilities!$A:$BB,2,FALSE)</f>
        <v>D_USA29340_60457</v>
      </c>
      <c r="I2345" s="1" t="str">
        <f>VLOOKUP("D_"&amp;$E2345,[1]Facilities!$A:$BB,34,FALSE)</f>
        <v>Full Service</v>
      </c>
      <c r="J2345" s="1" t="str">
        <f>VLOOKUP("D_"&amp;$E2345,[1]Facilities!$A:$BB,36,FALSE)</f>
        <v>NO</v>
      </c>
      <c r="K2345" s="1" t="str">
        <f t="shared" si="112"/>
        <v>D_USA29340_60457</v>
      </c>
      <c r="L2345" s="1" t="str">
        <f>VLOOKUP("D_"&amp;RIGHT($K2345,5),[1]Facilities!$A:$BB,34,FALSE)</f>
        <v>Full Service</v>
      </c>
      <c r="M2345" s="1" t="str">
        <f>VLOOKUP("D_"&amp;RIGHT($K2345,5),[1]Facilities!$A:$BB,36,FALSE)</f>
        <v>NO</v>
      </c>
      <c r="N2345" s="1" t="str">
        <f t="shared" si="113"/>
        <v>D_USA29340_60457</v>
      </c>
    </row>
    <row r="2346" spans="1:14">
      <c r="A2346" s="1" t="str">
        <f t="shared" si="111"/>
        <v>R_65687</v>
      </c>
      <c r="B2346" s="1" t="s">
        <v>1804</v>
      </c>
      <c r="C2346" s="1">
        <v>65687</v>
      </c>
      <c r="D2346" s="1" t="s">
        <v>1050</v>
      </c>
      <c r="E2346" s="1">
        <v>61930</v>
      </c>
      <c r="F2346" s="1" t="s">
        <v>1235</v>
      </c>
      <c r="G2346" s="1" t="str">
        <f>IF(B2346="Issue",VLOOKUP(A2346,[1]Customers!$A:$B,2,FALSE),VLOOKUP(A2346,[1]Facilities!$A:$B,2,FALSE))</f>
        <v>R_USA43207_65687</v>
      </c>
      <c r="H2346" s="1" t="str">
        <f>VLOOKUP("D_"&amp;$E2346,[1]Facilities!$A:$BB,2,FALSE)</f>
        <v>D_USA43228_61930</v>
      </c>
      <c r="I2346" s="1" t="str">
        <f>VLOOKUP("D_"&amp;$E2346,[1]Facilities!$A:$BB,34,FALSE)</f>
        <v>Full Service</v>
      </c>
      <c r="J2346" s="1" t="str">
        <f>VLOOKUP("D_"&amp;$E2346,[1]Facilities!$A:$BB,36,FALSE)</f>
        <v>NO</v>
      </c>
      <c r="K2346" s="1" t="str">
        <f t="shared" si="112"/>
        <v>D_USA43228_61930</v>
      </c>
      <c r="L2346" s="1" t="str">
        <f>VLOOKUP("D_"&amp;RIGHT($K2346,5),[1]Facilities!$A:$BB,34,FALSE)</f>
        <v>Full Service</v>
      </c>
      <c r="M2346" s="1" t="str">
        <f>VLOOKUP("D_"&amp;RIGHT($K2346,5),[1]Facilities!$A:$BB,36,FALSE)</f>
        <v>NO</v>
      </c>
      <c r="N2346" s="1" t="str">
        <f t="shared" si="113"/>
        <v>D_USA43228_61930</v>
      </c>
    </row>
    <row r="2347" spans="1:14">
      <c r="A2347" s="1" t="str">
        <f t="shared" si="111"/>
        <v>R_59515</v>
      </c>
      <c r="B2347" s="1" t="s">
        <v>1804</v>
      </c>
      <c r="C2347" s="1">
        <v>59515</v>
      </c>
      <c r="D2347" s="1" t="s">
        <v>7192</v>
      </c>
      <c r="E2347" s="1">
        <v>67095</v>
      </c>
      <c r="F2347" s="1" t="s">
        <v>584</v>
      </c>
      <c r="G2347" s="1" t="str">
        <f>IF(B2347="Issue",VLOOKUP(A2347,[1]Customers!$A:$B,2,FALSE),VLOOKUP(A2347,[1]Facilities!$A:$B,2,FALSE))</f>
        <v>R_USA76009_59515</v>
      </c>
      <c r="H2347" s="1" t="str">
        <f>VLOOKUP("D_"&amp;$E2347,[1]Facilities!$A:$BB,2,FALSE)</f>
        <v>D_USA75212_67095</v>
      </c>
      <c r="I2347" s="1" t="str">
        <f>VLOOKUP("D_"&amp;$E2347,[1]Facilities!$A:$BB,34,FALSE)</f>
        <v>Full Service</v>
      </c>
      <c r="J2347" s="1" t="str">
        <f>VLOOKUP("D_"&amp;$E2347,[1]Facilities!$A:$BB,36,FALSE)</f>
        <v>NO</v>
      </c>
      <c r="K2347" s="1" t="str">
        <f t="shared" si="112"/>
        <v>D_USA75212_67095</v>
      </c>
      <c r="L2347" s="1" t="str">
        <f>VLOOKUP("D_"&amp;RIGHT($K2347,5),[1]Facilities!$A:$BB,34,FALSE)</f>
        <v>Full Service</v>
      </c>
      <c r="M2347" s="1" t="str">
        <f>VLOOKUP("D_"&amp;RIGHT($K2347,5),[1]Facilities!$A:$BB,36,FALSE)</f>
        <v>NO</v>
      </c>
      <c r="N2347" s="1" t="str">
        <f t="shared" si="113"/>
        <v>D_USA75212_67095</v>
      </c>
    </row>
    <row r="2348" spans="1:14">
      <c r="A2348" s="1" t="str">
        <f t="shared" si="111"/>
        <v>R_65597</v>
      </c>
      <c r="B2348" s="1" t="s">
        <v>1804</v>
      </c>
      <c r="C2348" s="1">
        <v>65597</v>
      </c>
      <c r="D2348" s="1" t="s">
        <v>7125</v>
      </c>
      <c r="E2348" s="1">
        <v>66673</v>
      </c>
      <c r="F2348" s="1" t="s">
        <v>572</v>
      </c>
      <c r="G2348" s="1" t="str">
        <f>IF(B2348="Issue",VLOOKUP(A2348,[1]Customers!$A:$B,2,FALSE),VLOOKUP(A2348,[1]Facilities!$A:$B,2,FALSE))</f>
        <v>R_USA19057_65597</v>
      </c>
      <c r="H2348" s="1" t="str">
        <f>VLOOKUP("D_"&amp;$E2348,[1]Facilities!$A:$BB,2,FALSE)</f>
        <v>D_USA08810_66673</v>
      </c>
      <c r="I2348" s="1" t="str">
        <f>VLOOKUP("D_"&amp;$E2348,[1]Facilities!$A:$BB,34,FALSE)</f>
        <v>Sort Only</v>
      </c>
      <c r="J2348" s="1" t="str">
        <f>VLOOKUP("D_"&amp;$E2348,[1]Facilities!$A:$BB,36,FALSE)</f>
        <v>NO</v>
      </c>
      <c r="K2348" s="1" t="str">
        <f t="shared" si="112"/>
        <v>D_USA08810_66673</v>
      </c>
      <c r="L2348" s="1" t="str">
        <f>VLOOKUP("D_"&amp;RIGHT($K2348,5),[1]Facilities!$A:$BB,34,FALSE)</f>
        <v>Sort Only</v>
      </c>
      <c r="M2348" s="1" t="str">
        <f>VLOOKUP("D_"&amp;RIGHT($K2348,5),[1]Facilities!$A:$BB,36,FALSE)</f>
        <v>NO</v>
      </c>
      <c r="N2348" s="1" t="str">
        <f t="shared" si="113"/>
        <v>D_USA08810_66673</v>
      </c>
    </row>
    <row r="2349" spans="1:14">
      <c r="A2349" s="1" t="str">
        <f t="shared" si="111"/>
        <v>R_46089</v>
      </c>
      <c r="B2349" s="1" t="s">
        <v>1804</v>
      </c>
      <c r="C2349" s="1">
        <v>46089</v>
      </c>
      <c r="D2349" s="1" t="s">
        <v>8186</v>
      </c>
      <c r="E2349" s="1">
        <v>59068</v>
      </c>
      <c r="F2349" s="1" t="s">
        <v>577</v>
      </c>
      <c r="G2349" s="1" t="str">
        <f>IF(B2349="Issue",VLOOKUP(A2349,[1]Customers!$A:$B,2,FALSE),VLOOKUP(A2349,[1]Facilities!$A:$B,2,FALSE))</f>
        <v>R_USA33442_46089</v>
      </c>
      <c r="H2349" s="1" t="str">
        <f>VLOOKUP("D_"&amp;$E2349,[1]Facilities!$A:$BB,2,FALSE)</f>
        <v>D_USA33815_59068</v>
      </c>
      <c r="I2349" s="1" t="str">
        <f>VLOOKUP("D_"&amp;$E2349,[1]Facilities!$A:$BB,34,FALSE)</f>
        <v>Full Service</v>
      </c>
      <c r="J2349" s="1" t="str">
        <f>VLOOKUP("D_"&amp;$E2349,[1]Facilities!$A:$BB,36,FALSE)</f>
        <v>NO</v>
      </c>
      <c r="K2349" s="1" t="str">
        <f t="shared" si="112"/>
        <v>D_USA33815_59068</v>
      </c>
      <c r="L2349" s="1" t="str">
        <f>VLOOKUP("D_"&amp;RIGHT($K2349,5),[1]Facilities!$A:$BB,34,FALSE)</f>
        <v>Full Service</v>
      </c>
      <c r="M2349" s="1" t="str">
        <f>VLOOKUP("D_"&amp;RIGHT($K2349,5),[1]Facilities!$A:$BB,36,FALSE)</f>
        <v>NO</v>
      </c>
      <c r="N2349" s="1" t="str">
        <f t="shared" si="113"/>
        <v>D_USA33815_59068</v>
      </c>
    </row>
    <row r="2350" spans="1:14">
      <c r="A2350" s="1" t="str">
        <f t="shared" si="111"/>
        <v>R_70899</v>
      </c>
      <c r="B2350" s="1" t="s">
        <v>1804</v>
      </c>
      <c r="C2350" s="1">
        <v>70899</v>
      </c>
      <c r="D2350" s="1" t="s">
        <v>7528</v>
      </c>
      <c r="E2350" s="1">
        <v>50843</v>
      </c>
      <c r="F2350" s="1" t="s">
        <v>576</v>
      </c>
      <c r="G2350" s="1" t="str">
        <f>IF(B2350="Issue",VLOOKUP(A2350,[1]Customers!$A:$B,2,FALSE),VLOOKUP(A2350,[1]Facilities!$A:$B,2,FALSE))</f>
        <v>R_USA17847_70899</v>
      </c>
      <c r="H2350" s="1" t="str">
        <f>VLOOKUP("D_"&amp;$E2350,[1]Facilities!$A:$BB,2,FALSE)</f>
        <v>D_USA18202_50843</v>
      </c>
      <c r="I2350" s="1" t="str">
        <f>VLOOKUP("D_"&amp;$E2350,[1]Facilities!$A:$BB,34,FALSE)</f>
        <v>Full Service</v>
      </c>
      <c r="J2350" s="1" t="str">
        <f>VLOOKUP("D_"&amp;$E2350,[1]Facilities!$A:$BB,36,FALSE)</f>
        <v>NO</v>
      </c>
      <c r="K2350" s="1" t="str">
        <f t="shared" si="112"/>
        <v>D_USA18202_50843</v>
      </c>
      <c r="L2350" s="1" t="str">
        <f>VLOOKUP("D_"&amp;RIGHT($K2350,5),[1]Facilities!$A:$BB,34,FALSE)</f>
        <v>Full Service</v>
      </c>
      <c r="M2350" s="1" t="str">
        <f>VLOOKUP("D_"&amp;RIGHT($K2350,5),[1]Facilities!$A:$BB,36,FALSE)</f>
        <v>NO</v>
      </c>
      <c r="N2350" s="1" t="str">
        <f t="shared" si="113"/>
        <v>D_USA18202_50843</v>
      </c>
    </row>
    <row r="2351" spans="1:14">
      <c r="A2351" s="1" t="str">
        <f t="shared" si="111"/>
        <v>R_58187</v>
      </c>
      <c r="B2351" s="1" t="s">
        <v>1804</v>
      </c>
      <c r="C2351" s="1">
        <v>58187</v>
      </c>
      <c r="D2351" s="1" t="s">
        <v>1052</v>
      </c>
      <c r="E2351" s="1">
        <v>56720</v>
      </c>
      <c r="F2351" s="1" t="s">
        <v>570</v>
      </c>
      <c r="G2351" s="1" t="str">
        <f>IF(B2351="Issue",VLOOKUP(A2351,[1]Customers!$A:$B,2,FALSE),VLOOKUP(A2351,[1]Facilities!$A:$B,2,FALSE))</f>
        <v>R_USA41018_58187</v>
      </c>
      <c r="H2351" s="1" t="str">
        <f>VLOOKUP("D_"&amp;$E2351,[1]Facilities!$A:$BB,2,FALSE)</f>
        <v>D_USA46235_56720</v>
      </c>
      <c r="I2351" s="1" t="str">
        <f>VLOOKUP("D_"&amp;$E2351,[1]Facilities!$A:$BB,34,FALSE)</f>
        <v>Full Service</v>
      </c>
      <c r="J2351" s="1" t="str">
        <f>VLOOKUP("D_"&amp;$E2351,[1]Facilities!$A:$BB,36,FALSE)</f>
        <v>NO</v>
      </c>
      <c r="K2351" s="1" t="str">
        <f t="shared" si="112"/>
        <v>D_USA46235_56720</v>
      </c>
      <c r="L2351" s="1" t="str">
        <f>VLOOKUP("D_"&amp;RIGHT($K2351,5),[1]Facilities!$A:$BB,34,FALSE)</f>
        <v>Full Service</v>
      </c>
      <c r="M2351" s="1" t="str">
        <f>VLOOKUP("D_"&amp;RIGHT($K2351,5),[1]Facilities!$A:$BB,36,FALSE)</f>
        <v>NO</v>
      </c>
      <c r="N2351" s="1" t="str">
        <f t="shared" si="113"/>
        <v>D_USA46235_56720</v>
      </c>
    </row>
    <row r="2352" spans="1:14">
      <c r="A2352" s="1" t="str">
        <f t="shared" si="111"/>
        <v>R_50319</v>
      </c>
      <c r="B2352" s="1" t="s">
        <v>1804</v>
      </c>
      <c r="C2352" s="1">
        <v>50319</v>
      </c>
      <c r="D2352" s="1" t="s">
        <v>1053</v>
      </c>
      <c r="E2352" s="1">
        <v>56720</v>
      </c>
      <c r="F2352" s="1" t="s">
        <v>570</v>
      </c>
      <c r="G2352" s="1" t="str">
        <f>IF(B2352="Issue",VLOOKUP(A2352,[1]Customers!$A:$B,2,FALSE),VLOOKUP(A2352,[1]Facilities!$A:$B,2,FALSE))</f>
        <v>R_USA46221_50319</v>
      </c>
      <c r="H2352" s="1" t="str">
        <f>VLOOKUP("D_"&amp;$E2352,[1]Facilities!$A:$BB,2,FALSE)</f>
        <v>D_USA46235_56720</v>
      </c>
      <c r="I2352" s="1" t="str">
        <f>VLOOKUP("D_"&amp;$E2352,[1]Facilities!$A:$BB,34,FALSE)</f>
        <v>Full Service</v>
      </c>
      <c r="J2352" s="1" t="str">
        <f>VLOOKUP("D_"&amp;$E2352,[1]Facilities!$A:$BB,36,FALSE)</f>
        <v>NO</v>
      </c>
      <c r="K2352" s="1" t="str">
        <f t="shared" si="112"/>
        <v>D_USA46235_56720</v>
      </c>
      <c r="L2352" s="1" t="str">
        <f>VLOOKUP("D_"&amp;RIGHT($K2352,5),[1]Facilities!$A:$BB,34,FALSE)</f>
        <v>Full Service</v>
      </c>
      <c r="M2352" s="1" t="str">
        <f>VLOOKUP("D_"&amp;RIGHT($K2352,5),[1]Facilities!$A:$BB,36,FALSE)</f>
        <v>NO</v>
      </c>
      <c r="N2352" s="1" t="str">
        <f t="shared" si="113"/>
        <v>D_USA46235_56720</v>
      </c>
    </row>
    <row r="2353" spans="1:14">
      <c r="A2353" s="1" t="str">
        <f t="shared" si="111"/>
        <v>R_55304</v>
      </c>
      <c r="B2353" s="1" t="s">
        <v>1804</v>
      </c>
      <c r="C2353" s="1">
        <v>55304</v>
      </c>
      <c r="D2353" s="1" t="s">
        <v>1377</v>
      </c>
      <c r="E2353" s="1">
        <v>67093</v>
      </c>
      <c r="F2353" s="1" t="s">
        <v>581</v>
      </c>
      <c r="G2353" s="1" t="str">
        <f>IF(B2353="Issue",VLOOKUP(A2353,[1]Customers!$A:$B,2,FALSE),VLOOKUP(A2353,[1]Facilities!$A:$B,2,FALSE))</f>
        <v>R_USA49120_55304</v>
      </c>
      <c r="H2353" s="1" t="str">
        <f>VLOOKUP("D_"&amp;$E2353,[1]Facilities!$A:$BB,2,FALSE)</f>
        <v>D_USA49348_67093</v>
      </c>
      <c r="I2353" s="1" t="str">
        <f>VLOOKUP("D_"&amp;$E2353,[1]Facilities!$A:$BB,34,FALSE)</f>
        <v>Full Service</v>
      </c>
      <c r="J2353" s="1" t="str">
        <f>VLOOKUP("D_"&amp;$E2353,[1]Facilities!$A:$BB,36,FALSE)</f>
        <v>NO</v>
      </c>
      <c r="K2353" s="1" t="str">
        <f t="shared" si="112"/>
        <v>D_USA49348_67093</v>
      </c>
      <c r="L2353" s="1" t="str">
        <f>VLOOKUP("D_"&amp;RIGHT($K2353,5),[1]Facilities!$A:$BB,34,FALSE)</f>
        <v>Full Service</v>
      </c>
      <c r="M2353" s="1" t="str">
        <f>VLOOKUP("D_"&amp;RIGHT($K2353,5),[1]Facilities!$A:$BB,36,FALSE)</f>
        <v>NO</v>
      </c>
      <c r="N2353" s="1" t="str">
        <f t="shared" si="113"/>
        <v>D_USA49348_67093</v>
      </c>
    </row>
    <row r="2354" spans="1:14">
      <c r="A2354" s="1" t="str">
        <f t="shared" si="111"/>
        <v>R_61083</v>
      </c>
      <c r="B2354" s="1" t="s">
        <v>1804</v>
      </c>
      <c r="C2354" s="1">
        <v>61083</v>
      </c>
      <c r="D2354" s="1" t="s">
        <v>1742</v>
      </c>
      <c r="E2354" s="1">
        <v>63875</v>
      </c>
      <c r="F2354" s="1" t="s">
        <v>587</v>
      </c>
      <c r="G2354" s="1" t="str">
        <f>IF(B2354="Issue",VLOOKUP(A2354,[1]Customers!$A:$B,2,FALSE),VLOOKUP(A2354,[1]Facilities!$A:$B,2,FALSE))</f>
        <v>R_USA30336_61083</v>
      </c>
      <c r="H2354" s="1" t="str">
        <f>VLOOKUP("D_"&amp;$E2354,[1]Facilities!$A:$BB,2,FALSE)</f>
        <v>D_USA30336_63875</v>
      </c>
      <c r="I2354" s="1" t="str">
        <f>VLOOKUP("D_"&amp;$E2354,[1]Facilities!$A:$BB,34,FALSE)</f>
        <v>Full Service</v>
      </c>
      <c r="J2354" s="1" t="str">
        <f>VLOOKUP("D_"&amp;$E2354,[1]Facilities!$A:$BB,36,FALSE)</f>
        <v>NO</v>
      </c>
      <c r="K2354" s="1" t="str">
        <f t="shared" si="112"/>
        <v>D_USA30336_63875</v>
      </c>
      <c r="L2354" s="1" t="str">
        <f>VLOOKUP("D_"&amp;RIGHT($K2354,5),[1]Facilities!$A:$BB,34,FALSE)</f>
        <v>Full Service</v>
      </c>
      <c r="M2354" s="1" t="str">
        <f>VLOOKUP("D_"&amp;RIGHT($K2354,5),[1]Facilities!$A:$BB,36,FALSE)</f>
        <v>NO</v>
      </c>
      <c r="N2354" s="1" t="str">
        <f t="shared" si="113"/>
        <v>D_USA30336_63875</v>
      </c>
    </row>
    <row r="2355" spans="1:14">
      <c r="A2355" s="1" t="str">
        <f t="shared" si="111"/>
        <v>R_54300</v>
      </c>
      <c r="B2355" s="1" t="s">
        <v>1804</v>
      </c>
      <c r="C2355" s="1">
        <v>54300</v>
      </c>
      <c r="D2355" s="1" t="s">
        <v>7786</v>
      </c>
      <c r="E2355" s="1">
        <v>75256</v>
      </c>
      <c r="F2355" s="1" t="s">
        <v>1732</v>
      </c>
      <c r="G2355" s="1" t="str">
        <f>IF(B2355="Issue",VLOOKUP(A2355,[1]Customers!$A:$B,2,FALSE),VLOOKUP(A2355,[1]Facilities!$A:$B,2,FALSE))</f>
        <v>R_USA32209_54300</v>
      </c>
      <c r="H2355" s="1" t="str">
        <f>VLOOKUP("D_"&amp;$E2355,[1]Facilities!$A:$BB,2,FALSE)</f>
        <v>D_USA32254_75256</v>
      </c>
      <c r="I2355" s="1" t="str">
        <f>VLOOKUP("D_"&amp;$E2355,[1]Facilities!$A:$BB,34,FALSE)</f>
        <v>Full Service</v>
      </c>
      <c r="J2355" s="1" t="str">
        <f>VLOOKUP("D_"&amp;$E2355,[1]Facilities!$A:$BB,36,FALSE)</f>
        <v>NO</v>
      </c>
      <c r="K2355" s="1" t="str">
        <f t="shared" si="112"/>
        <v>D_USA32254_75256</v>
      </c>
      <c r="L2355" s="1" t="str">
        <f>VLOOKUP("D_"&amp;RIGHT($K2355,5),[1]Facilities!$A:$BB,34,FALSE)</f>
        <v>Full Service</v>
      </c>
      <c r="M2355" s="1" t="str">
        <f>VLOOKUP("D_"&amp;RIGHT($K2355,5),[1]Facilities!$A:$BB,36,FALSE)</f>
        <v>NO</v>
      </c>
      <c r="N2355" s="1" t="str">
        <f t="shared" si="113"/>
        <v>D_USA32254_75256</v>
      </c>
    </row>
    <row r="2356" spans="1:14">
      <c r="A2356" s="1" t="str">
        <f t="shared" si="111"/>
        <v>R_45662</v>
      </c>
      <c r="B2356" s="1" t="s">
        <v>1804</v>
      </c>
      <c r="C2356" s="1">
        <v>45662</v>
      </c>
      <c r="D2356" s="1" t="s">
        <v>7395</v>
      </c>
      <c r="E2356" s="1">
        <v>75256</v>
      </c>
      <c r="F2356" s="1" t="s">
        <v>1732</v>
      </c>
      <c r="G2356" s="1" t="str">
        <f>IF(B2356="Issue",VLOOKUP(A2356,[1]Customers!$A:$B,2,FALSE),VLOOKUP(A2356,[1]Facilities!$A:$B,2,FALSE))</f>
        <v>R_USA32220_45662</v>
      </c>
      <c r="H2356" s="1" t="str">
        <f>VLOOKUP("D_"&amp;$E2356,[1]Facilities!$A:$BB,2,FALSE)</f>
        <v>D_USA32254_75256</v>
      </c>
      <c r="I2356" s="1" t="str">
        <f>VLOOKUP("D_"&amp;$E2356,[1]Facilities!$A:$BB,34,FALSE)</f>
        <v>Full Service</v>
      </c>
      <c r="J2356" s="1" t="str">
        <f>VLOOKUP("D_"&amp;$E2356,[1]Facilities!$A:$BB,36,FALSE)</f>
        <v>NO</v>
      </c>
      <c r="K2356" s="1" t="str">
        <f t="shared" si="112"/>
        <v>D_USA32254_75256</v>
      </c>
      <c r="L2356" s="1" t="str">
        <f>VLOOKUP("D_"&amp;RIGHT($K2356,5),[1]Facilities!$A:$BB,34,FALSE)</f>
        <v>Full Service</v>
      </c>
      <c r="M2356" s="1" t="str">
        <f>VLOOKUP("D_"&amp;RIGHT($K2356,5),[1]Facilities!$A:$BB,36,FALSE)</f>
        <v>NO</v>
      </c>
      <c r="N2356" s="1" t="str">
        <f t="shared" si="113"/>
        <v>D_USA32254_75256</v>
      </c>
    </row>
    <row r="2357" spans="1:14">
      <c r="A2357" s="1" t="str">
        <f t="shared" si="111"/>
        <v>R_56372</v>
      </c>
      <c r="B2357" s="1" t="s">
        <v>1804</v>
      </c>
      <c r="C2357" s="1">
        <v>56372</v>
      </c>
      <c r="D2357" s="1" t="s">
        <v>7451</v>
      </c>
      <c r="E2357" s="1">
        <v>67095</v>
      </c>
      <c r="F2357" s="1" t="s">
        <v>584</v>
      </c>
      <c r="G2357" s="1" t="str">
        <f>IF(B2357="Issue",VLOOKUP(A2357,[1]Customers!$A:$B,2,FALSE),VLOOKUP(A2357,[1]Facilities!$A:$B,2,FALSE))</f>
        <v>R_USA75236_56372</v>
      </c>
      <c r="H2357" s="1" t="str">
        <f>VLOOKUP("D_"&amp;$E2357,[1]Facilities!$A:$BB,2,FALSE)</f>
        <v>D_USA75212_67095</v>
      </c>
      <c r="I2357" s="1" t="str">
        <f>VLOOKUP("D_"&amp;$E2357,[1]Facilities!$A:$BB,34,FALSE)</f>
        <v>Full Service</v>
      </c>
      <c r="J2357" s="1" t="str">
        <f>VLOOKUP("D_"&amp;$E2357,[1]Facilities!$A:$BB,36,FALSE)</f>
        <v>NO</v>
      </c>
      <c r="K2357" s="1" t="str">
        <f t="shared" si="112"/>
        <v>D_USA75212_67095</v>
      </c>
      <c r="L2357" s="1" t="str">
        <f>VLOOKUP("D_"&amp;RIGHT($K2357,5),[1]Facilities!$A:$BB,34,FALSE)</f>
        <v>Full Service</v>
      </c>
      <c r="M2357" s="1" t="str">
        <f>VLOOKUP("D_"&amp;RIGHT($K2357,5),[1]Facilities!$A:$BB,36,FALSE)</f>
        <v>NO</v>
      </c>
      <c r="N2357" s="1" t="str">
        <f t="shared" si="113"/>
        <v>D_USA75212_67095</v>
      </c>
    </row>
    <row r="2358" spans="1:14">
      <c r="A2358" s="1" t="str">
        <f t="shared" si="111"/>
        <v>R_51023</v>
      </c>
      <c r="B2358" s="1" t="s">
        <v>1804</v>
      </c>
      <c r="C2358" s="1">
        <v>51023</v>
      </c>
      <c r="D2358" s="1" t="s">
        <v>245</v>
      </c>
      <c r="E2358" s="1">
        <v>56353</v>
      </c>
      <c r="F2358" s="1" t="s">
        <v>571</v>
      </c>
      <c r="G2358" s="1" t="str">
        <f>IF(B2358="Issue",VLOOKUP(A2358,[1]Customers!$A:$B,2,FALSE),VLOOKUP(A2358,[1]Facilities!$A:$B,2,FALSE))</f>
        <v>R_USA61006_51023</v>
      </c>
      <c r="H2358" s="1" t="str">
        <f>VLOOKUP("D_"&amp;$E2358,[1]Facilities!$A:$BB,2,FALSE)</f>
        <v>D_USA60633_56353</v>
      </c>
      <c r="I2358" s="1" t="str">
        <f>VLOOKUP("D_"&amp;$E2358,[1]Facilities!$A:$BB,34,FALSE)</f>
        <v>Full Service</v>
      </c>
      <c r="J2358" s="1" t="str">
        <f>VLOOKUP("D_"&amp;$E2358,[1]Facilities!$A:$BB,36,FALSE)</f>
        <v>NO</v>
      </c>
      <c r="K2358" s="1" t="str">
        <f t="shared" si="112"/>
        <v>D_USA60633_56353</v>
      </c>
      <c r="L2358" s="1" t="str">
        <f>VLOOKUP("D_"&amp;RIGHT($K2358,5),[1]Facilities!$A:$BB,34,FALSE)</f>
        <v>Full Service</v>
      </c>
      <c r="M2358" s="1" t="str">
        <f>VLOOKUP("D_"&amp;RIGHT($K2358,5),[1]Facilities!$A:$BB,36,FALSE)</f>
        <v>NO</v>
      </c>
      <c r="N2358" s="1" t="str">
        <f t="shared" si="113"/>
        <v>D_USA60633_56353</v>
      </c>
    </row>
    <row r="2359" spans="1:14">
      <c r="A2359" s="1" t="str">
        <f t="shared" si="111"/>
        <v>R_73725</v>
      </c>
      <c r="B2359" s="1" t="s">
        <v>1804</v>
      </c>
      <c r="C2359" s="1">
        <v>73725</v>
      </c>
      <c r="D2359" s="1" t="s">
        <v>1512</v>
      </c>
      <c r="E2359" s="1">
        <v>75256</v>
      </c>
      <c r="F2359" s="1" t="s">
        <v>1732</v>
      </c>
      <c r="G2359" s="1" t="str">
        <f>IF(B2359="Issue",VLOOKUP(A2359,[1]Customers!$A:$B,2,FALSE),VLOOKUP(A2359,[1]Facilities!$A:$B,2,FALSE))</f>
        <v>R_USA31408_73725</v>
      </c>
      <c r="H2359" s="1" t="str">
        <f>VLOOKUP("D_"&amp;$E2359,[1]Facilities!$A:$BB,2,FALSE)</f>
        <v>D_USA32254_75256</v>
      </c>
      <c r="I2359" s="1" t="str">
        <f>VLOOKUP("D_"&amp;$E2359,[1]Facilities!$A:$BB,34,FALSE)</f>
        <v>Full Service</v>
      </c>
      <c r="J2359" s="1" t="str">
        <f>VLOOKUP("D_"&amp;$E2359,[1]Facilities!$A:$BB,36,FALSE)</f>
        <v>NO</v>
      </c>
      <c r="K2359" s="1" t="str">
        <f t="shared" si="112"/>
        <v>D_USA32254_75256</v>
      </c>
      <c r="L2359" s="1" t="str">
        <f>VLOOKUP("D_"&amp;RIGHT($K2359,5),[1]Facilities!$A:$BB,34,FALSE)</f>
        <v>Full Service</v>
      </c>
      <c r="M2359" s="1" t="str">
        <f>VLOOKUP("D_"&amp;RIGHT($K2359,5),[1]Facilities!$A:$BB,36,FALSE)</f>
        <v>NO</v>
      </c>
      <c r="N2359" s="1" t="str">
        <f t="shared" si="113"/>
        <v>D_USA32254_75256</v>
      </c>
    </row>
    <row r="2360" spans="1:14">
      <c r="A2360" s="1" t="str">
        <f t="shared" si="111"/>
        <v>R_65553</v>
      </c>
      <c r="B2360" s="1" t="s">
        <v>1804</v>
      </c>
      <c r="C2360" s="1">
        <v>65553</v>
      </c>
      <c r="D2360" s="1" t="s">
        <v>254</v>
      </c>
      <c r="E2360" s="1">
        <v>61930</v>
      </c>
      <c r="F2360" s="1" t="s">
        <v>1235</v>
      </c>
      <c r="G2360" s="1" t="str">
        <f>IF(B2360="Issue",VLOOKUP(A2360,[1]Customers!$A:$B,2,FALSE),VLOOKUP(A2360,[1]Facilities!$A:$B,2,FALSE))</f>
        <v>R_USA45014_65553</v>
      </c>
      <c r="H2360" s="1" t="str">
        <f>VLOOKUP("D_"&amp;$E2360,[1]Facilities!$A:$BB,2,FALSE)</f>
        <v>D_USA43228_61930</v>
      </c>
      <c r="I2360" s="1" t="str">
        <f>VLOOKUP("D_"&amp;$E2360,[1]Facilities!$A:$BB,34,FALSE)</f>
        <v>Full Service</v>
      </c>
      <c r="J2360" s="1" t="str">
        <f>VLOOKUP("D_"&amp;$E2360,[1]Facilities!$A:$BB,36,FALSE)</f>
        <v>NO</v>
      </c>
      <c r="K2360" s="1" t="str">
        <f t="shared" si="112"/>
        <v>D_USA43228_61930</v>
      </c>
      <c r="L2360" s="1" t="str">
        <f>VLOOKUP("D_"&amp;RIGHT($K2360,5),[1]Facilities!$A:$BB,34,FALSE)</f>
        <v>Full Service</v>
      </c>
      <c r="M2360" s="1" t="str">
        <f>VLOOKUP("D_"&amp;RIGHT($K2360,5),[1]Facilities!$A:$BB,36,FALSE)</f>
        <v>NO</v>
      </c>
      <c r="N2360" s="1" t="str">
        <f t="shared" si="113"/>
        <v>D_USA43228_61930</v>
      </c>
    </row>
    <row r="2361" spans="1:14">
      <c r="A2361" s="1" t="str">
        <f t="shared" si="111"/>
        <v>R_66105</v>
      </c>
      <c r="B2361" s="1" t="s">
        <v>1804</v>
      </c>
      <c r="C2361" s="1">
        <v>66105</v>
      </c>
      <c r="D2361" s="1" t="s">
        <v>255</v>
      </c>
      <c r="E2361" s="1">
        <v>78887</v>
      </c>
      <c r="F2361" s="1" t="s">
        <v>8292</v>
      </c>
      <c r="G2361" s="1" t="str">
        <f>IF(B2361="Issue",VLOOKUP(A2361,[1]Customers!$A:$B,2,FALSE),VLOOKUP(A2361,[1]Facilities!$A:$B,2,FALSE))</f>
        <v>R_CANL7G0E2_66105</v>
      </c>
      <c r="H2361" s="1" t="str">
        <f>VLOOKUP("D_"&amp;$E2361,[1]Facilities!$A:$BB,2,FALSE)</f>
        <v>D_CANL5S1L4_78887</v>
      </c>
      <c r="I2361" s="1" t="str">
        <f>VLOOKUP("D_"&amp;$E2361,[1]Facilities!$A:$BB,34,FALSE)</f>
        <v>Full Service</v>
      </c>
      <c r="J2361" s="1" t="str">
        <f>VLOOKUP("D_"&amp;$E2361,[1]Facilities!$A:$BB,36,FALSE)</f>
        <v>NO</v>
      </c>
      <c r="K2361" s="1" t="str">
        <f t="shared" si="112"/>
        <v>D_CANL5S1L4_78887</v>
      </c>
      <c r="L2361" s="1" t="str">
        <f>VLOOKUP("D_"&amp;RIGHT($K2361,5),[1]Facilities!$A:$BB,34,FALSE)</f>
        <v>Full Service</v>
      </c>
      <c r="M2361" s="1" t="str">
        <f>VLOOKUP("D_"&amp;RIGHT($K2361,5),[1]Facilities!$A:$BB,36,FALSE)</f>
        <v>NO</v>
      </c>
      <c r="N2361" s="1" t="str">
        <f t="shared" si="113"/>
        <v>D_CANL5S1L4_78887</v>
      </c>
    </row>
    <row r="2362" spans="1:14">
      <c r="A2362" s="1" t="str">
        <f t="shared" si="111"/>
        <v>R_60670</v>
      </c>
      <c r="B2362" s="1" t="s">
        <v>1804</v>
      </c>
      <c r="C2362" s="1">
        <v>60670</v>
      </c>
      <c r="D2362" s="1" t="s">
        <v>257</v>
      </c>
      <c r="E2362" s="1">
        <v>78887</v>
      </c>
      <c r="F2362" s="1" t="s">
        <v>8292</v>
      </c>
      <c r="G2362" s="1" t="str">
        <f>IF(B2362="Issue",VLOOKUP(A2362,[1]Customers!$A:$B,2,FALSE),VLOOKUP(A2362,[1]Facilities!$A:$B,2,FALSE))</f>
        <v>R_CANN8H3B8_60670</v>
      </c>
      <c r="H2362" s="1" t="str">
        <f>VLOOKUP("D_"&amp;$E2362,[1]Facilities!$A:$BB,2,FALSE)</f>
        <v>D_CANL5S1L4_78887</v>
      </c>
      <c r="I2362" s="1" t="str">
        <f>VLOOKUP("D_"&amp;$E2362,[1]Facilities!$A:$BB,34,FALSE)</f>
        <v>Full Service</v>
      </c>
      <c r="J2362" s="1" t="str">
        <f>VLOOKUP("D_"&amp;$E2362,[1]Facilities!$A:$BB,36,FALSE)</f>
        <v>NO</v>
      </c>
      <c r="K2362" s="1" t="str">
        <f t="shared" si="112"/>
        <v>D_CANL5S1L4_78887</v>
      </c>
      <c r="L2362" s="1" t="str">
        <f>VLOOKUP("D_"&amp;RIGHT($K2362,5),[1]Facilities!$A:$BB,34,FALSE)</f>
        <v>Full Service</v>
      </c>
      <c r="M2362" s="1" t="str">
        <f>VLOOKUP("D_"&amp;RIGHT($K2362,5),[1]Facilities!$A:$BB,36,FALSE)</f>
        <v>NO</v>
      </c>
      <c r="N2362" s="1" t="str">
        <f t="shared" si="113"/>
        <v>D_CANL5S1L4_78887</v>
      </c>
    </row>
    <row r="2363" spans="1:14">
      <c r="A2363" s="1" t="str">
        <f t="shared" si="111"/>
        <v>R_56302</v>
      </c>
      <c r="B2363" s="1" t="s">
        <v>1804</v>
      </c>
      <c r="C2363" s="1">
        <v>56302</v>
      </c>
      <c r="D2363" s="1" t="s">
        <v>258</v>
      </c>
      <c r="E2363" s="1">
        <v>73248</v>
      </c>
      <c r="F2363" s="1" t="s">
        <v>8298</v>
      </c>
      <c r="G2363" s="1" t="str">
        <f>IF(B2363="Issue",VLOOKUP(A2363,[1]Customers!$A:$B,2,FALSE),VLOOKUP(A2363,[1]Facilities!$A:$B,2,FALSE))</f>
        <v>R_CANH4P2K9_56302</v>
      </c>
      <c r="H2363" s="1" t="str">
        <f>VLOOKUP("D_"&amp;$E2363,[1]Facilities!$A:$BB,2,FALSE)</f>
        <v>D_CANJ0K3H0_73248</v>
      </c>
      <c r="I2363" s="1" t="str">
        <f>VLOOKUP("D_"&amp;$E2363,[1]Facilities!$A:$BB,34,FALSE)</f>
        <v>Full Service</v>
      </c>
      <c r="J2363" s="1" t="str">
        <f>VLOOKUP("D_"&amp;$E2363,[1]Facilities!$A:$BB,36,FALSE)</f>
        <v>NO</v>
      </c>
      <c r="K2363" s="1" t="str">
        <f t="shared" si="112"/>
        <v>D_CANJ0K3H0_73248</v>
      </c>
      <c r="L2363" s="1" t="str">
        <f>VLOOKUP("D_"&amp;RIGHT($K2363,5),[1]Facilities!$A:$BB,34,FALSE)</f>
        <v>Full Service</v>
      </c>
      <c r="M2363" s="1" t="str">
        <f>VLOOKUP("D_"&amp;RIGHT($K2363,5),[1]Facilities!$A:$BB,36,FALSE)</f>
        <v>NO</v>
      </c>
      <c r="N2363" s="1" t="str">
        <f t="shared" si="113"/>
        <v>D_CANJ0K3H0_73248</v>
      </c>
    </row>
    <row r="2364" spans="1:14">
      <c r="A2364" s="1" t="str">
        <f t="shared" si="111"/>
        <v>R_53908</v>
      </c>
      <c r="B2364" s="1" t="s">
        <v>1804</v>
      </c>
      <c r="C2364" s="1">
        <v>53908</v>
      </c>
      <c r="D2364" s="1" t="s">
        <v>337</v>
      </c>
      <c r="E2364" s="1">
        <v>66797</v>
      </c>
      <c r="F2364" s="1" t="s">
        <v>579</v>
      </c>
      <c r="G2364" s="1" t="str">
        <f>IF(B2364="Issue",VLOOKUP(A2364,[1]Customers!$A:$B,2,FALSE),VLOOKUP(A2364,[1]Facilities!$A:$B,2,FALSE))</f>
        <v>R_USA22603_53908</v>
      </c>
      <c r="H2364" s="1" t="str">
        <f>VLOOKUP("D_"&amp;$E2364,[1]Facilities!$A:$BB,2,FALSE)</f>
        <v>D_USA23234_66797</v>
      </c>
      <c r="I2364" s="1" t="str">
        <f>VLOOKUP("D_"&amp;$E2364,[1]Facilities!$A:$BB,34,FALSE)</f>
        <v>Full Service</v>
      </c>
      <c r="J2364" s="1" t="str">
        <f>VLOOKUP("D_"&amp;$E2364,[1]Facilities!$A:$BB,36,FALSE)</f>
        <v>NO</v>
      </c>
      <c r="K2364" s="1" t="str">
        <f t="shared" si="112"/>
        <v>D_USA23234_66797</v>
      </c>
      <c r="L2364" s="1" t="str">
        <f>VLOOKUP("D_"&amp;RIGHT($K2364,5),[1]Facilities!$A:$BB,34,FALSE)</f>
        <v>Full Service</v>
      </c>
      <c r="M2364" s="1" t="str">
        <f>VLOOKUP("D_"&amp;RIGHT($K2364,5),[1]Facilities!$A:$BB,36,FALSE)</f>
        <v>NO</v>
      </c>
      <c r="N2364" s="1" t="str">
        <f t="shared" si="113"/>
        <v>D_USA23234_66797</v>
      </c>
    </row>
    <row r="2365" spans="1:14">
      <c r="A2365" s="1" t="str">
        <f t="shared" si="111"/>
        <v>R_53847</v>
      </c>
      <c r="B2365" s="1" t="s">
        <v>1804</v>
      </c>
      <c r="C2365" s="1">
        <v>53847</v>
      </c>
      <c r="D2365" s="1" t="s">
        <v>287</v>
      </c>
      <c r="E2365" s="1">
        <v>67095</v>
      </c>
      <c r="F2365" s="1" t="s">
        <v>584</v>
      </c>
      <c r="G2365" s="1" t="str">
        <f>IF(B2365="Issue",VLOOKUP(A2365,[1]Customers!$A:$B,2,FALSE),VLOOKUP(A2365,[1]Facilities!$A:$B,2,FALSE))</f>
        <v>R_USA75042_53847</v>
      </c>
      <c r="H2365" s="1" t="str">
        <f>VLOOKUP("D_"&amp;$E2365,[1]Facilities!$A:$BB,2,FALSE)</f>
        <v>D_USA75212_67095</v>
      </c>
      <c r="I2365" s="1" t="str">
        <f>VLOOKUP("D_"&amp;$E2365,[1]Facilities!$A:$BB,34,FALSE)</f>
        <v>Full Service</v>
      </c>
      <c r="J2365" s="1" t="str">
        <f>VLOOKUP("D_"&amp;$E2365,[1]Facilities!$A:$BB,36,FALSE)</f>
        <v>NO</v>
      </c>
      <c r="K2365" s="1" t="str">
        <f t="shared" si="112"/>
        <v>D_USA75212_67095</v>
      </c>
      <c r="L2365" s="1" t="str">
        <f>VLOOKUP("D_"&amp;RIGHT($K2365,5),[1]Facilities!$A:$BB,34,FALSE)</f>
        <v>Full Service</v>
      </c>
      <c r="M2365" s="1" t="str">
        <f>VLOOKUP("D_"&amp;RIGHT($K2365,5),[1]Facilities!$A:$BB,36,FALSE)</f>
        <v>NO</v>
      </c>
      <c r="N2365" s="1" t="str">
        <f t="shared" si="113"/>
        <v>D_USA75212_67095</v>
      </c>
    </row>
    <row r="2366" spans="1:14">
      <c r="A2366" s="1" t="str">
        <f t="shared" si="111"/>
        <v>R_53907</v>
      </c>
      <c r="B2366" s="1" t="s">
        <v>1804</v>
      </c>
      <c r="C2366" s="1">
        <v>53907</v>
      </c>
      <c r="D2366" s="1" t="s">
        <v>303</v>
      </c>
      <c r="E2366" s="1">
        <v>70318</v>
      </c>
      <c r="F2366" s="1" t="s">
        <v>1402</v>
      </c>
      <c r="G2366" s="1" t="str">
        <f>IF(B2366="Issue",VLOOKUP(A2366,[1]Customers!$A:$B,2,FALSE),VLOOKUP(A2366,[1]Facilities!$A:$B,2,FALSE))</f>
        <v>R_USA13367_53907</v>
      </c>
      <c r="H2366" s="1" t="str">
        <f>VLOOKUP("D_"&amp;$E2366,[1]Facilities!$A:$BB,2,FALSE)</f>
        <v>D_USA12085_70318</v>
      </c>
      <c r="I2366" s="1" t="str">
        <f>VLOOKUP("D_"&amp;$E2366,[1]Facilities!$A:$BB,34,FALSE)</f>
        <v>Full Service</v>
      </c>
      <c r="J2366" s="1" t="str">
        <f>VLOOKUP("D_"&amp;$E2366,[1]Facilities!$A:$BB,36,FALSE)</f>
        <v>NO</v>
      </c>
      <c r="K2366" s="1" t="str">
        <f t="shared" si="112"/>
        <v>D_USA12085_70318</v>
      </c>
      <c r="L2366" s="1" t="str">
        <f>VLOOKUP("D_"&amp;RIGHT($K2366,5),[1]Facilities!$A:$BB,34,FALSE)</f>
        <v>Full Service</v>
      </c>
      <c r="M2366" s="1" t="str">
        <f>VLOOKUP("D_"&amp;RIGHT($K2366,5),[1]Facilities!$A:$BB,36,FALSE)</f>
        <v>NO</v>
      </c>
      <c r="N2366" s="1" t="str">
        <f t="shared" si="113"/>
        <v>D_USA12085_70318</v>
      </c>
    </row>
    <row r="2367" spans="1:14">
      <c r="A2367" s="1" t="str">
        <f t="shared" si="111"/>
        <v>R_53843</v>
      </c>
      <c r="B2367" s="1" t="s">
        <v>1804</v>
      </c>
      <c r="C2367" s="1">
        <v>53843</v>
      </c>
      <c r="D2367" s="1" t="s">
        <v>277</v>
      </c>
      <c r="E2367" s="1">
        <v>66673</v>
      </c>
      <c r="F2367" s="1" t="s">
        <v>572</v>
      </c>
      <c r="G2367" s="1" t="str">
        <f>IF(B2367="Issue",VLOOKUP(A2367,[1]Customers!$A:$B,2,FALSE),VLOOKUP(A2367,[1]Facilities!$A:$B,2,FALSE))</f>
        <v>R_USA19904_53843</v>
      </c>
      <c r="H2367" s="1" t="str">
        <f>VLOOKUP("D_"&amp;$E2367,[1]Facilities!$A:$BB,2,FALSE)</f>
        <v>D_USA08810_66673</v>
      </c>
      <c r="I2367" s="1" t="str">
        <f>VLOOKUP("D_"&amp;$E2367,[1]Facilities!$A:$BB,34,FALSE)</f>
        <v>Sort Only</v>
      </c>
      <c r="J2367" s="1" t="str">
        <f>VLOOKUP("D_"&amp;$E2367,[1]Facilities!$A:$BB,36,FALSE)</f>
        <v>NO</v>
      </c>
      <c r="K2367" s="1" t="str">
        <f t="shared" si="112"/>
        <v>D_USA08810_66673</v>
      </c>
      <c r="L2367" s="1" t="str">
        <f>VLOOKUP("D_"&amp;RIGHT($K2367,5),[1]Facilities!$A:$BB,34,FALSE)</f>
        <v>Sort Only</v>
      </c>
      <c r="M2367" s="1" t="str">
        <f>VLOOKUP("D_"&amp;RIGHT($K2367,5),[1]Facilities!$A:$BB,36,FALSE)</f>
        <v>NO</v>
      </c>
      <c r="N2367" s="1" t="str">
        <f t="shared" si="113"/>
        <v>D_USA08810_66673</v>
      </c>
    </row>
    <row r="2368" spans="1:14">
      <c r="A2368" s="1" t="str">
        <f t="shared" si="111"/>
        <v>R_53866</v>
      </c>
      <c r="B2368" s="1" t="s">
        <v>1804</v>
      </c>
      <c r="C2368" s="1">
        <v>53866</v>
      </c>
      <c r="D2368" s="1" t="s">
        <v>330</v>
      </c>
      <c r="E2368" s="1">
        <v>63875</v>
      </c>
      <c r="F2368" s="1" t="s">
        <v>587</v>
      </c>
      <c r="G2368" s="1" t="str">
        <f>IF(B2368="Issue",VLOOKUP(A2368,[1]Customers!$A:$B,2,FALSE),VLOOKUP(A2368,[1]Facilities!$A:$B,2,FALSE))</f>
        <v>R_USA30291_53866</v>
      </c>
      <c r="H2368" s="1" t="str">
        <f>VLOOKUP("D_"&amp;$E2368,[1]Facilities!$A:$BB,2,FALSE)</f>
        <v>D_USA30336_63875</v>
      </c>
      <c r="I2368" s="1" t="str">
        <f>VLOOKUP("D_"&amp;$E2368,[1]Facilities!$A:$BB,34,FALSE)</f>
        <v>Full Service</v>
      </c>
      <c r="J2368" s="1" t="str">
        <f>VLOOKUP("D_"&amp;$E2368,[1]Facilities!$A:$BB,36,FALSE)</f>
        <v>NO</v>
      </c>
      <c r="K2368" s="1" t="str">
        <f t="shared" si="112"/>
        <v>D_USA30336_63875</v>
      </c>
      <c r="L2368" s="1" t="str">
        <f>VLOOKUP("D_"&amp;RIGHT($K2368,5),[1]Facilities!$A:$BB,34,FALSE)</f>
        <v>Full Service</v>
      </c>
      <c r="M2368" s="1" t="str">
        <f>VLOOKUP("D_"&amp;RIGHT($K2368,5),[1]Facilities!$A:$BB,36,FALSE)</f>
        <v>NO</v>
      </c>
      <c r="N2368" s="1" t="str">
        <f t="shared" si="113"/>
        <v>D_USA30336_63875</v>
      </c>
    </row>
    <row r="2369" spans="1:14">
      <c r="A2369" s="1" t="str">
        <f t="shared" si="111"/>
        <v>R_57752</v>
      </c>
      <c r="B2369" s="1" t="s">
        <v>1804</v>
      </c>
      <c r="C2369" s="1">
        <v>57752</v>
      </c>
      <c r="D2369" s="1" t="s">
        <v>1698</v>
      </c>
      <c r="E2369" s="1">
        <v>56353</v>
      </c>
      <c r="F2369" s="1" t="s">
        <v>571</v>
      </c>
      <c r="G2369" s="1" t="str">
        <f>IF(B2369="Issue",VLOOKUP(A2369,[1]Customers!$A:$B,2,FALSE),VLOOKUP(A2369,[1]Facilities!$A:$B,2,FALSE))</f>
        <v>R_USA61821_57752</v>
      </c>
      <c r="H2369" s="1" t="str">
        <f>VLOOKUP("D_"&amp;$E2369,[1]Facilities!$A:$BB,2,FALSE)</f>
        <v>D_USA60633_56353</v>
      </c>
      <c r="I2369" s="1" t="str">
        <f>VLOOKUP("D_"&amp;$E2369,[1]Facilities!$A:$BB,34,FALSE)</f>
        <v>Full Service</v>
      </c>
      <c r="J2369" s="1" t="str">
        <f>VLOOKUP("D_"&amp;$E2369,[1]Facilities!$A:$BB,36,FALSE)</f>
        <v>NO</v>
      </c>
      <c r="K2369" s="1" t="str">
        <f t="shared" si="112"/>
        <v>D_USA60633_56353</v>
      </c>
      <c r="L2369" s="1" t="str">
        <f>VLOOKUP("D_"&amp;RIGHT($K2369,5),[1]Facilities!$A:$BB,34,FALSE)</f>
        <v>Full Service</v>
      </c>
      <c r="M2369" s="1" t="str">
        <f>VLOOKUP("D_"&amp;RIGHT($K2369,5),[1]Facilities!$A:$BB,36,FALSE)</f>
        <v>NO</v>
      </c>
      <c r="N2369" s="1" t="str">
        <f t="shared" si="113"/>
        <v>D_USA60633_56353</v>
      </c>
    </row>
    <row r="2370" spans="1:14">
      <c r="A2370" s="1" t="str">
        <f t="shared" si="111"/>
        <v>R_60583</v>
      </c>
      <c r="B2370" s="1" t="s">
        <v>1804</v>
      </c>
      <c r="C2370" s="1">
        <v>60583</v>
      </c>
      <c r="D2370" s="1" t="s">
        <v>310</v>
      </c>
      <c r="E2370" s="1">
        <v>42677</v>
      </c>
      <c r="F2370" s="1" t="s">
        <v>569</v>
      </c>
      <c r="G2370" s="1" t="str">
        <f>IF(B2370="Issue",VLOOKUP(A2370,[1]Customers!$A:$B,2,FALSE),VLOOKUP(A2370,[1]Facilities!$A:$B,2,FALSE))</f>
        <v>R_USA52761_60583</v>
      </c>
      <c r="H2370" s="1" t="str">
        <f>VLOOKUP("D_"&amp;$E2370,[1]Facilities!$A:$BB,2,FALSE)</f>
        <v>D_USA50313_42677</v>
      </c>
      <c r="I2370" s="1" t="str">
        <f>VLOOKUP("D_"&amp;$E2370,[1]Facilities!$A:$BB,34,FALSE)</f>
        <v>Full Service</v>
      </c>
      <c r="J2370" s="1" t="str">
        <f>VLOOKUP("D_"&amp;$E2370,[1]Facilities!$A:$BB,36,FALSE)</f>
        <v>NO</v>
      </c>
      <c r="K2370" s="1" t="str">
        <f t="shared" si="112"/>
        <v>D_USA50313_42677</v>
      </c>
      <c r="L2370" s="1" t="str">
        <f>VLOOKUP("D_"&amp;RIGHT($K2370,5),[1]Facilities!$A:$BB,34,FALSE)</f>
        <v>Full Service</v>
      </c>
      <c r="M2370" s="1" t="str">
        <f>VLOOKUP("D_"&amp;RIGHT($K2370,5),[1]Facilities!$A:$BB,36,FALSE)</f>
        <v>NO</v>
      </c>
      <c r="N2370" s="1" t="str">
        <f t="shared" si="113"/>
        <v>D_USA50313_42677</v>
      </c>
    </row>
    <row r="2371" spans="1:14">
      <c r="A2371" s="1" t="str">
        <f t="shared" si="111"/>
        <v>R_53905</v>
      </c>
      <c r="B2371" s="1" t="s">
        <v>1804</v>
      </c>
      <c r="C2371" s="1">
        <v>53905</v>
      </c>
      <c r="D2371" s="1" t="s">
        <v>326</v>
      </c>
      <c r="E2371" s="1">
        <v>67095</v>
      </c>
      <c r="F2371" s="1" t="s">
        <v>584</v>
      </c>
      <c r="G2371" s="1" t="str">
        <f>IF(B2371="Issue",VLOOKUP(A2371,[1]Customers!$A:$B,2,FALSE),VLOOKUP(A2371,[1]Facilities!$A:$B,2,FALSE))</f>
        <v>R_USA65804_53905</v>
      </c>
      <c r="H2371" s="1" t="str">
        <f>VLOOKUP("D_"&amp;$E2371,[1]Facilities!$A:$BB,2,FALSE)</f>
        <v>D_USA75212_67095</v>
      </c>
      <c r="I2371" s="1" t="str">
        <f>VLOOKUP("D_"&amp;$E2371,[1]Facilities!$A:$BB,34,FALSE)</f>
        <v>Full Service</v>
      </c>
      <c r="J2371" s="1" t="str">
        <f>VLOOKUP("D_"&amp;$E2371,[1]Facilities!$A:$BB,36,FALSE)</f>
        <v>NO</v>
      </c>
      <c r="K2371" s="1" t="str">
        <f t="shared" si="112"/>
        <v>D_USA75212_67095</v>
      </c>
      <c r="L2371" s="1" t="str">
        <f>VLOOKUP("D_"&amp;RIGHT($K2371,5),[1]Facilities!$A:$BB,34,FALSE)</f>
        <v>Full Service</v>
      </c>
      <c r="M2371" s="1" t="str">
        <f>VLOOKUP("D_"&amp;RIGHT($K2371,5),[1]Facilities!$A:$BB,36,FALSE)</f>
        <v>NO</v>
      </c>
      <c r="N2371" s="1" t="str">
        <f t="shared" si="113"/>
        <v>D_USA75212_67095</v>
      </c>
    </row>
    <row r="2372" spans="1:14">
      <c r="A2372" s="1" t="str">
        <f t="shared" ref="A2372:A2435" si="114">LEFT(B2372,1)&amp;"_"&amp;C2372</f>
        <v>R_53993</v>
      </c>
      <c r="B2372" s="1" t="s">
        <v>1804</v>
      </c>
      <c r="C2372" s="1">
        <v>53993</v>
      </c>
      <c r="D2372" s="1" t="s">
        <v>290</v>
      </c>
      <c r="E2372" s="1">
        <v>70497</v>
      </c>
      <c r="F2372" s="1" t="s">
        <v>1422</v>
      </c>
      <c r="G2372" s="1" t="str">
        <f>IF(B2372="Issue",VLOOKUP(A2372,[1]Customers!$A:$B,2,FALSE),VLOOKUP(A2372,[1]Facilities!$A:$B,2,FALSE))</f>
        <v>R_USA62040_53993</v>
      </c>
      <c r="H2372" s="1" t="str">
        <f>VLOOKUP("D_"&amp;$E2372,[1]Facilities!$A:$BB,2,FALSE)</f>
        <v>D_USA63042_70497</v>
      </c>
      <c r="I2372" s="1" t="str">
        <f>VLOOKUP("D_"&amp;$E2372,[1]Facilities!$A:$BB,34,FALSE)</f>
        <v>Full Service</v>
      </c>
      <c r="J2372" s="1" t="str">
        <f>VLOOKUP("D_"&amp;$E2372,[1]Facilities!$A:$BB,36,FALSE)</f>
        <v>NO</v>
      </c>
      <c r="K2372" s="1" t="str">
        <f t="shared" ref="K2372:K2435" si="115">H2372</f>
        <v>D_USA63042_70497</v>
      </c>
      <c r="L2372" s="1" t="str">
        <f>VLOOKUP("D_"&amp;RIGHT($K2372,5),[1]Facilities!$A:$BB,34,FALSE)</f>
        <v>Full Service</v>
      </c>
      <c r="M2372" s="1" t="str">
        <f>VLOOKUP("D_"&amp;RIGHT($K2372,5),[1]Facilities!$A:$BB,36,FALSE)</f>
        <v>NO</v>
      </c>
      <c r="N2372" s="1" t="str">
        <f t="shared" ref="N2372:N2435" si="116">K2372</f>
        <v>D_USA63042_70497</v>
      </c>
    </row>
    <row r="2373" spans="1:14">
      <c r="A2373" s="1" t="str">
        <f t="shared" si="114"/>
        <v>R_60584</v>
      </c>
      <c r="B2373" s="1" t="s">
        <v>1804</v>
      </c>
      <c r="C2373" s="1">
        <v>60584</v>
      </c>
      <c r="D2373" s="1" t="s">
        <v>285</v>
      </c>
      <c r="E2373" s="1">
        <v>61930</v>
      </c>
      <c r="F2373" s="1" t="s">
        <v>1235</v>
      </c>
      <c r="G2373" s="1" t="str">
        <f>IF(B2373="Issue",VLOOKUP(A2373,[1]Customers!$A:$B,2,FALSE),VLOOKUP(A2373,[1]Facilities!$A:$B,2,FALSE))</f>
        <v>R_USA43420_60584</v>
      </c>
      <c r="H2373" s="1" t="str">
        <f>VLOOKUP("D_"&amp;$E2373,[1]Facilities!$A:$BB,2,FALSE)</f>
        <v>D_USA43228_61930</v>
      </c>
      <c r="I2373" s="1" t="str">
        <f>VLOOKUP("D_"&amp;$E2373,[1]Facilities!$A:$BB,34,FALSE)</f>
        <v>Full Service</v>
      </c>
      <c r="J2373" s="1" t="str">
        <f>VLOOKUP("D_"&amp;$E2373,[1]Facilities!$A:$BB,36,FALSE)</f>
        <v>NO</v>
      </c>
      <c r="K2373" s="1" t="str">
        <f t="shared" si="115"/>
        <v>D_USA43228_61930</v>
      </c>
      <c r="L2373" s="1" t="str">
        <f>VLOOKUP("D_"&amp;RIGHT($K2373,5),[1]Facilities!$A:$BB,34,FALSE)</f>
        <v>Full Service</v>
      </c>
      <c r="M2373" s="1" t="str">
        <f>VLOOKUP("D_"&amp;RIGHT($K2373,5),[1]Facilities!$A:$BB,36,FALSE)</f>
        <v>NO</v>
      </c>
      <c r="N2373" s="1" t="str">
        <f t="shared" si="116"/>
        <v>D_USA43228_61930</v>
      </c>
    </row>
    <row r="2374" spans="1:14">
      <c r="A2374" s="1" t="str">
        <f t="shared" si="114"/>
        <v>R_60577</v>
      </c>
      <c r="B2374" s="1" t="s">
        <v>1804</v>
      </c>
      <c r="C2374" s="1">
        <v>60577</v>
      </c>
      <c r="D2374" s="1" t="s">
        <v>294</v>
      </c>
      <c r="E2374" s="1">
        <v>75256</v>
      </c>
      <c r="F2374" s="1" t="s">
        <v>1732</v>
      </c>
      <c r="G2374" s="1" t="str">
        <f>IF(B2374="Issue",VLOOKUP(A2374,[1]Customers!$A:$B,2,FALSE),VLOOKUP(A2374,[1]Facilities!$A:$B,2,FALSE))</f>
        <v>R_USA32219_60577</v>
      </c>
      <c r="H2374" s="1" t="str">
        <f>VLOOKUP("D_"&amp;$E2374,[1]Facilities!$A:$BB,2,FALSE)</f>
        <v>D_USA32254_75256</v>
      </c>
      <c r="I2374" s="1" t="str">
        <f>VLOOKUP("D_"&amp;$E2374,[1]Facilities!$A:$BB,34,FALSE)</f>
        <v>Full Service</v>
      </c>
      <c r="J2374" s="1" t="str">
        <f>VLOOKUP("D_"&amp;$E2374,[1]Facilities!$A:$BB,36,FALSE)</f>
        <v>NO</v>
      </c>
      <c r="K2374" s="1" t="str">
        <f t="shared" si="115"/>
        <v>D_USA32254_75256</v>
      </c>
      <c r="L2374" s="1" t="str">
        <f>VLOOKUP("D_"&amp;RIGHT($K2374,5),[1]Facilities!$A:$BB,34,FALSE)</f>
        <v>Full Service</v>
      </c>
      <c r="M2374" s="1" t="str">
        <f>VLOOKUP("D_"&amp;RIGHT($K2374,5),[1]Facilities!$A:$BB,36,FALSE)</f>
        <v>NO</v>
      </c>
      <c r="N2374" s="1" t="str">
        <f t="shared" si="116"/>
        <v>D_USA32254_75256</v>
      </c>
    </row>
    <row r="2375" spans="1:14">
      <c r="A2375" s="1" t="str">
        <f t="shared" si="114"/>
        <v>R_60576</v>
      </c>
      <c r="B2375" s="1" t="s">
        <v>1804</v>
      </c>
      <c r="C2375" s="1">
        <v>60576</v>
      </c>
      <c r="D2375" s="1" t="s">
        <v>262</v>
      </c>
      <c r="E2375" s="1">
        <v>63875</v>
      </c>
      <c r="F2375" s="1" t="s">
        <v>587</v>
      </c>
      <c r="G2375" s="1" t="str">
        <f>IF(B2375="Issue",VLOOKUP(A2375,[1]Customers!$A:$B,2,FALSE),VLOOKUP(A2375,[1]Facilities!$A:$B,2,FALSE))</f>
        <v>R_USA30336_60576</v>
      </c>
      <c r="H2375" s="1" t="str">
        <f>VLOOKUP("D_"&amp;$E2375,[1]Facilities!$A:$BB,2,FALSE)</f>
        <v>D_USA30336_63875</v>
      </c>
      <c r="I2375" s="1" t="str">
        <f>VLOOKUP("D_"&amp;$E2375,[1]Facilities!$A:$BB,34,FALSE)</f>
        <v>Full Service</v>
      </c>
      <c r="J2375" s="1" t="str">
        <f>VLOOKUP("D_"&amp;$E2375,[1]Facilities!$A:$BB,36,FALSE)</f>
        <v>NO</v>
      </c>
      <c r="K2375" s="1" t="str">
        <f t="shared" si="115"/>
        <v>D_USA30336_63875</v>
      </c>
      <c r="L2375" s="1" t="str">
        <f>VLOOKUP("D_"&amp;RIGHT($K2375,5),[1]Facilities!$A:$BB,34,FALSE)</f>
        <v>Full Service</v>
      </c>
      <c r="M2375" s="1" t="str">
        <f>VLOOKUP("D_"&amp;RIGHT($K2375,5),[1]Facilities!$A:$BB,36,FALSE)</f>
        <v>NO</v>
      </c>
      <c r="N2375" s="1" t="str">
        <f t="shared" si="116"/>
        <v>D_USA30336_63875</v>
      </c>
    </row>
    <row r="2376" spans="1:14">
      <c r="A2376" s="1" t="str">
        <f t="shared" si="114"/>
        <v>R_60578</v>
      </c>
      <c r="B2376" s="1" t="s">
        <v>1804</v>
      </c>
      <c r="C2376" s="1">
        <v>60578</v>
      </c>
      <c r="D2376" s="1" t="s">
        <v>321</v>
      </c>
      <c r="E2376" s="1">
        <v>61692</v>
      </c>
      <c r="F2376" s="1" t="s">
        <v>574</v>
      </c>
      <c r="G2376" s="1" t="str">
        <f>IF(B2376="Issue",VLOOKUP(A2376,[1]Customers!$A:$B,2,FALSE),VLOOKUP(A2376,[1]Facilities!$A:$B,2,FALSE))</f>
        <v>R_USA14606_60578</v>
      </c>
      <c r="H2376" s="1" t="str">
        <f>VLOOKUP("D_"&amp;$E2376,[1]Facilities!$A:$BB,2,FALSE)</f>
        <v>D_USA14031_61692</v>
      </c>
      <c r="I2376" s="1" t="str">
        <f>VLOOKUP("D_"&amp;$E2376,[1]Facilities!$A:$BB,34,FALSE)</f>
        <v>Full Service</v>
      </c>
      <c r="J2376" s="1" t="str">
        <f>VLOOKUP("D_"&amp;$E2376,[1]Facilities!$A:$BB,36,FALSE)</f>
        <v>NO</v>
      </c>
      <c r="K2376" s="1" t="str">
        <f t="shared" si="115"/>
        <v>D_USA14031_61692</v>
      </c>
      <c r="L2376" s="1" t="str">
        <f>VLOOKUP("D_"&amp;RIGHT($K2376,5),[1]Facilities!$A:$BB,34,FALSE)</f>
        <v>Full Service</v>
      </c>
      <c r="M2376" s="1" t="str">
        <f>VLOOKUP("D_"&amp;RIGHT($K2376,5),[1]Facilities!$A:$BB,36,FALSE)</f>
        <v>NO</v>
      </c>
      <c r="N2376" s="1" t="str">
        <f t="shared" si="116"/>
        <v>D_USA14031_61692</v>
      </c>
    </row>
    <row r="2377" spans="1:14">
      <c r="A2377" s="1" t="str">
        <f t="shared" si="114"/>
        <v>R_60582</v>
      </c>
      <c r="B2377" s="1" t="s">
        <v>1804</v>
      </c>
      <c r="C2377" s="1">
        <v>60582</v>
      </c>
      <c r="D2377" s="1" t="s">
        <v>292</v>
      </c>
      <c r="E2377" s="1">
        <v>67093</v>
      </c>
      <c r="F2377" s="1" t="s">
        <v>581</v>
      </c>
      <c r="G2377" s="1" t="str">
        <f>IF(B2377="Issue",VLOOKUP(A2377,[1]Customers!$A:$B,2,FALSE),VLOOKUP(A2377,[1]Facilities!$A:$B,2,FALSE))</f>
        <v>R_USA49423_60582</v>
      </c>
      <c r="H2377" s="1" t="str">
        <f>VLOOKUP("D_"&amp;$E2377,[1]Facilities!$A:$BB,2,FALSE)</f>
        <v>D_USA49348_67093</v>
      </c>
      <c r="I2377" s="1" t="str">
        <f>VLOOKUP("D_"&amp;$E2377,[1]Facilities!$A:$BB,34,FALSE)</f>
        <v>Full Service</v>
      </c>
      <c r="J2377" s="1" t="str">
        <f>VLOOKUP("D_"&amp;$E2377,[1]Facilities!$A:$BB,36,FALSE)</f>
        <v>NO</v>
      </c>
      <c r="K2377" s="1" t="str">
        <f t="shared" si="115"/>
        <v>D_USA49348_67093</v>
      </c>
      <c r="L2377" s="1" t="str">
        <f>VLOOKUP("D_"&amp;RIGHT($K2377,5),[1]Facilities!$A:$BB,34,FALSE)</f>
        <v>Full Service</v>
      </c>
      <c r="M2377" s="1" t="str">
        <f>VLOOKUP("D_"&amp;RIGHT($K2377,5),[1]Facilities!$A:$BB,36,FALSE)</f>
        <v>NO</v>
      </c>
      <c r="N2377" s="1" t="str">
        <f t="shared" si="116"/>
        <v>D_USA49348_67093</v>
      </c>
    </row>
    <row r="2378" spans="1:14">
      <c r="A2378" s="1" t="str">
        <f t="shared" si="114"/>
        <v>R_54180</v>
      </c>
      <c r="B2378" s="1" t="s">
        <v>1804</v>
      </c>
      <c r="C2378" s="1">
        <v>54180</v>
      </c>
      <c r="D2378" s="1" t="s">
        <v>308</v>
      </c>
      <c r="E2378" s="1">
        <v>58566</v>
      </c>
      <c r="F2378" s="1" t="s">
        <v>8310</v>
      </c>
      <c r="G2378" s="1" t="str">
        <f>IF(B2378="Issue",VLOOKUP(A2378,[1]Customers!$A:$B,2,FALSE),VLOOKUP(A2378,[1]Facilities!$A:$B,2,FALSE))</f>
        <v>R_USA54451_54180</v>
      </c>
      <c r="H2378" s="1" t="str">
        <f>VLOOKUP("D_"&amp;$E2378,[1]Facilities!$A:$BB,2,FALSE)</f>
        <v>D_USA54660_58566</v>
      </c>
      <c r="I2378" s="1" t="str">
        <f>VLOOKUP("D_"&amp;$E2378,[1]Facilities!$A:$BB,34,FALSE)</f>
        <v>Distributor Sort</v>
      </c>
      <c r="J2378" s="1" t="str">
        <f>VLOOKUP("D_"&amp;$E2378,[1]Facilities!$A:$BB,36,FALSE)</f>
        <v>NO</v>
      </c>
      <c r="K2378" s="1" t="str">
        <f t="shared" si="115"/>
        <v>D_USA54660_58566</v>
      </c>
      <c r="L2378" s="1" t="str">
        <f>VLOOKUP("D_"&amp;RIGHT($K2378,5),[1]Facilities!$A:$BB,34,FALSE)</f>
        <v>Distributor Sort</v>
      </c>
      <c r="M2378" s="1" t="str">
        <f>VLOOKUP("D_"&amp;RIGHT($K2378,5),[1]Facilities!$A:$BB,36,FALSE)</f>
        <v>NO</v>
      </c>
      <c r="N2378" s="1" t="str">
        <f t="shared" si="116"/>
        <v>D_USA54660_58566</v>
      </c>
    </row>
    <row r="2379" spans="1:14">
      <c r="A2379" s="1" t="str">
        <f t="shared" si="114"/>
        <v>R_53880</v>
      </c>
      <c r="B2379" s="1" t="s">
        <v>1804</v>
      </c>
      <c r="C2379" s="1">
        <v>53880</v>
      </c>
      <c r="D2379" s="1" t="s">
        <v>8085</v>
      </c>
      <c r="E2379" s="1">
        <v>61930</v>
      </c>
      <c r="F2379" s="1" t="s">
        <v>1235</v>
      </c>
      <c r="G2379" s="1" t="str">
        <f>IF(B2379="Issue",VLOOKUP(A2379,[1]Customers!$A:$B,2,FALSE),VLOOKUP(A2379,[1]Facilities!$A:$B,2,FALSE))</f>
        <v>R_USA43125_53880</v>
      </c>
      <c r="H2379" s="1" t="str">
        <f>VLOOKUP("D_"&amp;$E2379,[1]Facilities!$A:$BB,2,FALSE)</f>
        <v>D_USA43228_61930</v>
      </c>
      <c r="I2379" s="1" t="str">
        <f>VLOOKUP("D_"&amp;$E2379,[1]Facilities!$A:$BB,34,FALSE)</f>
        <v>Full Service</v>
      </c>
      <c r="J2379" s="1" t="str">
        <f>VLOOKUP("D_"&amp;$E2379,[1]Facilities!$A:$BB,36,FALSE)</f>
        <v>NO</v>
      </c>
      <c r="K2379" s="1" t="str">
        <f t="shared" si="115"/>
        <v>D_USA43228_61930</v>
      </c>
      <c r="L2379" s="1" t="str">
        <f>VLOOKUP("D_"&amp;RIGHT($K2379,5),[1]Facilities!$A:$BB,34,FALSE)</f>
        <v>Full Service</v>
      </c>
      <c r="M2379" s="1" t="str">
        <f>VLOOKUP("D_"&amp;RIGHT($K2379,5),[1]Facilities!$A:$BB,36,FALSE)</f>
        <v>NO</v>
      </c>
      <c r="N2379" s="1" t="str">
        <f t="shared" si="116"/>
        <v>D_USA43228_61930</v>
      </c>
    </row>
    <row r="2380" spans="1:14">
      <c r="A2380" s="1" t="str">
        <f t="shared" si="114"/>
        <v>R_60755</v>
      </c>
      <c r="B2380" s="1" t="s">
        <v>1804</v>
      </c>
      <c r="C2380" s="1">
        <v>60755</v>
      </c>
      <c r="D2380" s="1" t="s">
        <v>317</v>
      </c>
      <c r="E2380" s="1">
        <v>56495</v>
      </c>
      <c r="F2380" s="1" t="s">
        <v>578</v>
      </c>
      <c r="G2380" s="1" t="str">
        <f>IF(B2380="Issue",VLOOKUP(A2380,[1]Customers!$A:$B,2,FALSE),VLOOKUP(A2380,[1]Facilities!$A:$B,2,FALSE))</f>
        <v>R_USA97914_60755</v>
      </c>
      <c r="H2380" s="1" t="str">
        <f>VLOOKUP("D_"&amp;$E2380,[1]Facilities!$A:$BB,2,FALSE)</f>
        <v>D_USA84119_56495</v>
      </c>
      <c r="I2380" s="1" t="str">
        <f>VLOOKUP("D_"&amp;$E2380,[1]Facilities!$A:$BB,34,FALSE)</f>
        <v>Full Service</v>
      </c>
      <c r="J2380" s="1" t="str">
        <f>VLOOKUP("D_"&amp;$E2380,[1]Facilities!$A:$BB,36,FALSE)</f>
        <v>NO</v>
      </c>
      <c r="K2380" s="1" t="str">
        <f t="shared" si="115"/>
        <v>D_USA84119_56495</v>
      </c>
      <c r="L2380" s="1" t="str">
        <f>VLOOKUP("D_"&amp;RIGHT($K2380,5),[1]Facilities!$A:$BB,34,FALSE)</f>
        <v>Full Service</v>
      </c>
      <c r="M2380" s="1" t="str">
        <f>VLOOKUP("D_"&amp;RIGHT($K2380,5),[1]Facilities!$A:$BB,36,FALSE)</f>
        <v>NO</v>
      </c>
      <c r="N2380" s="1" t="str">
        <f t="shared" si="116"/>
        <v>D_USA84119_56495</v>
      </c>
    </row>
    <row r="2381" spans="1:14">
      <c r="A2381" s="1" t="str">
        <f t="shared" si="114"/>
        <v>R_54174</v>
      </c>
      <c r="B2381" s="1" t="s">
        <v>1804</v>
      </c>
      <c r="C2381" s="1">
        <v>54174</v>
      </c>
      <c r="D2381" s="1" t="s">
        <v>269</v>
      </c>
      <c r="E2381" s="1">
        <v>76410</v>
      </c>
      <c r="F2381" s="1" t="s">
        <v>8290</v>
      </c>
      <c r="G2381" s="1" t="str">
        <f>IF(B2381="Issue",VLOOKUP(A2381,[1]Customers!$A:$B,2,FALSE),VLOOKUP(A2381,[1]Facilities!$A:$B,2,FALSE))</f>
        <v>R_USA38829_54174</v>
      </c>
      <c r="H2381" s="1" t="str">
        <f>VLOOKUP("D_"&amp;$E2381,[1]Facilities!$A:$BB,2,FALSE)</f>
        <v>D_USA38118_76410</v>
      </c>
      <c r="I2381" s="1" t="str">
        <f>VLOOKUP("D_"&amp;$E2381,[1]Facilities!$A:$BB,34,FALSE)</f>
        <v>Full Service</v>
      </c>
      <c r="J2381" s="1" t="str">
        <f>VLOOKUP("D_"&amp;$E2381,[1]Facilities!$A:$BB,36,FALSE)</f>
        <v>NO</v>
      </c>
      <c r="K2381" s="1" t="str">
        <f t="shared" si="115"/>
        <v>D_USA38118_76410</v>
      </c>
      <c r="L2381" s="1" t="str">
        <f>VLOOKUP("D_"&amp;RIGHT($K2381,5),[1]Facilities!$A:$BB,34,FALSE)</f>
        <v>Full Service</v>
      </c>
      <c r="M2381" s="1" t="str">
        <f>VLOOKUP("D_"&amp;RIGHT($K2381,5),[1]Facilities!$A:$BB,36,FALSE)</f>
        <v>NO</v>
      </c>
      <c r="N2381" s="1" t="str">
        <f t="shared" si="116"/>
        <v>D_USA38118_76410</v>
      </c>
    </row>
    <row r="2382" spans="1:14">
      <c r="A2382" s="1" t="str">
        <f t="shared" si="114"/>
        <v>R_53836</v>
      </c>
      <c r="B2382" s="1" t="s">
        <v>1804</v>
      </c>
      <c r="C2382" s="1">
        <v>53836</v>
      </c>
      <c r="D2382" s="1" t="s">
        <v>263</v>
      </c>
      <c r="E2382" s="1">
        <v>56353</v>
      </c>
      <c r="F2382" s="1" t="s">
        <v>571</v>
      </c>
      <c r="G2382" s="1" t="str">
        <f>IF(B2382="Issue",VLOOKUP(A2382,[1]Customers!$A:$B,2,FALSE),VLOOKUP(A2382,[1]Facilities!$A:$B,2,FALSE))</f>
        <v>R_USA60506_53836</v>
      </c>
      <c r="H2382" s="1" t="str">
        <f>VLOOKUP("D_"&amp;$E2382,[1]Facilities!$A:$BB,2,FALSE)</f>
        <v>D_USA60633_56353</v>
      </c>
      <c r="I2382" s="1" t="str">
        <f>VLOOKUP("D_"&amp;$E2382,[1]Facilities!$A:$BB,34,FALSE)</f>
        <v>Full Service</v>
      </c>
      <c r="J2382" s="1" t="str">
        <f>VLOOKUP("D_"&amp;$E2382,[1]Facilities!$A:$BB,36,FALSE)</f>
        <v>NO</v>
      </c>
      <c r="K2382" s="1" t="str">
        <f t="shared" si="115"/>
        <v>D_USA60633_56353</v>
      </c>
      <c r="L2382" s="1" t="str">
        <f>VLOOKUP("D_"&amp;RIGHT($K2382,5),[1]Facilities!$A:$BB,34,FALSE)</f>
        <v>Full Service</v>
      </c>
      <c r="M2382" s="1" t="str">
        <f>VLOOKUP("D_"&amp;RIGHT($K2382,5),[1]Facilities!$A:$BB,36,FALSE)</f>
        <v>NO</v>
      </c>
      <c r="N2382" s="1" t="str">
        <f t="shared" si="116"/>
        <v>D_USA60633_56353</v>
      </c>
    </row>
    <row r="2383" spans="1:14">
      <c r="A2383" s="1" t="str">
        <f t="shared" si="114"/>
        <v>R_53906</v>
      </c>
      <c r="B2383" s="1" t="s">
        <v>1804</v>
      </c>
      <c r="C2383" s="1">
        <v>53906</v>
      </c>
      <c r="D2383" s="1" t="s">
        <v>1643</v>
      </c>
      <c r="E2383" s="1">
        <v>69016</v>
      </c>
      <c r="F2383" s="1" t="s">
        <v>1487</v>
      </c>
      <c r="G2383" s="1" t="str">
        <f>IF(B2383="Issue",VLOOKUP(A2383,[1]Customers!$A:$B,2,FALSE),VLOOKUP(A2383,[1]Facilities!$A:$B,2,FALSE))</f>
        <v>R_USA93725_53906</v>
      </c>
      <c r="H2383" s="1" t="str">
        <f>VLOOKUP("D_"&amp;$E2383,[1]Facilities!$A:$BB,2,FALSE)</f>
        <v>D_USA93616_69016</v>
      </c>
      <c r="I2383" s="1" t="str">
        <f>VLOOKUP("D_"&amp;$E2383,[1]Facilities!$A:$BB,34,FALSE)</f>
        <v>Full Service</v>
      </c>
      <c r="J2383" s="1" t="str">
        <f>VLOOKUP("D_"&amp;$E2383,[1]Facilities!$A:$BB,36,FALSE)</f>
        <v>NO</v>
      </c>
      <c r="K2383" s="1" t="str">
        <f t="shared" si="115"/>
        <v>D_USA93616_69016</v>
      </c>
      <c r="L2383" s="1" t="str">
        <f>VLOOKUP("D_"&amp;RIGHT($K2383,5),[1]Facilities!$A:$BB,34,FALSE)</f>
        <v>Full Service</v>
      </c>
      <c r="M2383" s="1" t="str">
        <f>VLOOKUP("D_"&amp;RIGHT($K2383,5),[1]Facilities!$A:$BB,36,FALSE)</f>
        <v>NO</v>
      </c>
      <c r="N2383" s="1" t="str">
        <f t="shared" si="116"/>
        <v>D_USA93616_69016</v>
      </c>
    </row>
    <row r="2384" spans="1:14">
      <c r="A2384" s="1" t="str">
        <f t="shared" si="114"/>
        <v>R_54491</v>
      </c>
      <c r="B2384" s="1" t="s">
        <v>1804</v>
      </c>
      <c r="C2384" s="1">
        <v>54491</v>
      </c>
      <c r="D2384" s="1" t="s">
        <v>318</v>
      </c>
      <c r="E2384" s="1">
        <v>75125</v>
      </c>
      <c r="F2384" s="1" t="s">
        <v>1675</v>
      </c>
      <c r="G2384" s="1" t="str">
        <f>IF(B2384="Issue",VLOOKUP(A2384,[1]Customers!$A:$B,2,FALSE),VLOOKUP(A2384,[1]Facilities!$A:$B,2,FALSE))</f>
        <v>R_USA92570_54491</v>
      </c>
      <c r="H2384" s="1" t="str">
        <f>VLOOKUP("D_"&amp;$E2384,[1]Facilities!$A:$BB,2,FALSE)</f>
        <v>D_USA92509_75125</v>
      </c>
      <c r="I2384" s="1" t="str">
        <f>VLOOKUP("D_"&amp;$E2384,[1]Facilities!$A:$BB,34,FALSE)</f>
        <v>Full Service</v>
      </c>
      <c r="J2384" s="1" t="str">
        <f>VLOOKUP("D_"&amp;$E2384,[1]Facilities!$A:$BB,36,FALSE)</f>
        <v>NO</v>
      </c>
      <c r="K2384" s="1" t="str">
        <f t="shared" si="115"/>
        <v>D_USA92509_75125</v>
      </c>
      <c r="L2384" s="1" t="str">
        <f>VLOOKUP("D_"&amp;RIGHT($K2384,5),[1]Facilities!$A:$BB,34,FALSE)</f>
        <v>Full Service</v>
      </c>
      <c r="M2384" s="1" t="str">
        <f>VLOOKUP("D_"&amp;RIGHT($K2384,5),[1]Facilities!$A:$BB,36,FALSE)</f>
        <v>NO</v>
      </c>
      <c r="N2384" s="1" t="str">
        <f t="shared" si="116"/>
        <v>D_USA92509_75125</v>
      </c>
    </row>
    <row r="2385" spans="1:14">
      <c r="A2385" s="1" t="str">
        <f t="shared" si="114"/>
        <v>R_58481</v>
      </c>
      <c r="B2385" s="1" t="s">
        <v>1804</v>
      </c>
      <c r="C2385" s="1">
        <v>58481</v>
      </c>
      <c r="D2385" s="1" t="s">
        <v>338</v>
      </c>
      <c r="E2385" s="1">
        <v>66797</v>
      </c>
      <c r="F2385" s="1" t="s">
        <v>579</v>
      </c>
      <c r="G2385" s="1" t="str">
        <f>IF(B2385="Issue",VLOOKUP(A2385,[1]Customers!$A:$B,2,FALSE),VLOOKUP(A2385,[1]Facilities!$A:$B,2,FALSE))</f>
        <v>R_USA23487_58481</v>
      </c>
      <c r="H2385" s="1" t="str">
        <f>VLOOKUP("D_"&amp;$E2385,[1]Facilities!$A:$BB,2,FALSE)</f>
        <v>D_USA23234_66797</v>
      </c>
      <c r="I2385" s="1" t="str">
        <f>VLOOKUP("D_"&amp;$E2385,[1]Facilities!$A:$BB,34,FALSE)</f>
        <v>Full Service</v>
      </c>
      <c r="J2385" s="1" t="str">
        <f>VLOOKUP("D_"&amp;$E2385,[1]Facilities!$A:$BB,36,FALSE)</f>
        <v>NO</v>
      </c>
      <c r="K2385" s="1" t="str">
        <f t="shared" si="115"/>
        <v>D_USA23234_66797</v>
      </c>
      <c r="L2385" s="1" t="str">
        <f>VLOOKUP("D_"&amp;RIGHT($K2385,5),[1]Facilities!$A:$BB,34,FALSE)</f>
        <v>Full Service</v>
      </c>
      <c r="M2385" s="1" t="str">
        <f>VLOOKUP("D_"&amp;RIGHT($K2385,5),[1]Facilities!$A:$BB,36,FALSE)</f>
        <v>NO</v>
      </c>
      <c r="N2385" s="1" t="str">
        <f t="shared" si="116"/>
        <v>D_USA23234_66797</v>
      </c>
    </row>
    <row r="2386" spans="1:14">
      <c r="A2386" s="1" t="str">
        <f t="shared" si="114"/>
        <v>R_60579</v>
      </c>
      <c r="B2386" s="1" t="s">
        <v>1804</v>
      </c>
      <c r="C2386" s="1">
        <v>60579</v>
      </c>
      <c r="D2386" s="1" t="s">
        <v>280</v>
      </c>
      <c r="E2386" s="1">
        <v>45195</v>
      </c>
      <c r="F2386" s="1" t="s">
        <v>580</v>
      </c>
      <c r="G2386" s="1" t="str">
        <f>IF(B2386="Issue",VLOOKUP(A2386,[1]Customers!$A:$B,2,FALSE),VLOOKUP(A2386,[1]Facilities!$A:$B,2,FALSE))</f>
        <v>R_USA95320_60579</v>
      </c>
      <c r="H2386" s="1" t="str">
        <f>VLOOKUP("D_"&amp;$E2386,[1]Facilities!$A:$BB,2,FALSE)</f>
        <v>D_USA95304_45195</v>
      </c>
      <c r="I2386" s="1" t="str">
        <f>VLOOKUP("D_"&amp;$E2386,[1]Facilities!$A:$BB,34,FALSE)</f>
        <v>Full Service</v>
      </c>
      <c r="J2386" s="1" t="str">
        <f>VLOOKUP("D_"&amp;$E2386,[1]Facilities!$A:$BB,36,FALSE)</f>
        <v>NO</v>
      </c>
      <c r="K2386" s="1" t="str">
        <f t="shared" si="115"/>
        <v>D_USA95304_45195</v>
      </c>
      <c r="L2386" s="1" t="str">
        <f>VLOOKUP("D_"&amp;RIGHT($K2386,5),[1]Facilities!$A:$BB,34,FALSE)</f>
        <v>Full Service</v>
      </c>
      <c r="M2386" s="1" t="str">
        <f>VLOOKUP("D_"&amp;RIGHT($K2386,5),[1]Facilities!$A:$BB,36,FALSE)</f>
        <v>NO</v>
      </c>
      <c r="N2386" s="1" t="str">
        <f t="shared" si="116"/>
        <v>D_USA95304_45195</v>
      </c>
    </row>
    <row r="2387" spans="1:14">
      <c r="A2387" s="1" t="str">
        <f t="shared" si="114"/>
        <v>R_53861</v>
      </c>
      <c r="B2387" s="1" t="s">
        <v>1804</v>
      </c>
      <c r="C2387" s="1">
        <v>53861</v>
      </c>
      <c r="D2387" s="1" t="s">
        <v>316</v>
      </c>
      <c r="E2387" s="1">
        <v>75125</v>
      </c>
      <c r="F2387" s="1" t="s">
        <v>1675</v>
      </c>
      <c r="G2387" s="1" t="str">
        <f>IF(B2387="Issue",VLOOKUP(A2387,[1]Customers!$A:$B,2,FALSE),VLOOKUP(A2387,[1]Facilities!$A:$B,2,FALSE))</f>
        <v>R_USA91761_53861</v>
      </c>
      <c r="H2387" s="1" t="str">
        <f>VLOOKUP("D_"&amp;$E2387,[1]Facilities!$A:$BB,2,FALSE)</f>
        <v>D_USA92509_75125</v>
      </c>
      <c r="I2387" s="1" t="str">
        <f>VLOOKUP("D_"&amp;$E2387,[1]Facilities!$A:$BB,34,FALSE)</f>
        <v>Full Service</v>
      </c>
      <c r="J2387" s="1" t="str">
        <f>VLOOKUP("D_"&amp;$E2387,[1]Facilities!$A:$BB,36,FALSE)</f>
        <v>NO</v>
      </c>
      <c r="K2387" s="1" t="str">
        <f t="shared" si="115"/>
        <v>D_USA92509_75125</v>
      </c>
      <c r="L2387" s="1" t="str">
        <f>VLOOKUP("D_"&amp;RIGHT($K2387,5),[1]Facilities!$A:$BB,34,FALSE)</f>
        <v>Full Service</v>
      </c>
      <c r="M2387" s="1" t="str">
        <f>VLOOKUP("D_"&amp;RIGHT($K2387,5),[1]Facilities!$A:$BB,36,FALSE)</f>
        <v>NO</v>
      </c>
      <c r="N2387" s="1" t="str">
        <f t="shared" si="116"/>
        <v>D_USA92509_75125</v>
      </c>
    </row>
    <row r="2388" spans="1:14">
      <c r="A2388" s="1" t="str">
        <f t="shared" si="114"/>
        <v>R_60581</v>
      </c>
      <c r="B2388" s="1" t="s">
        <v>1804</v>
      </c>
      <c r="C2388" s="1">
        <v>60581</v>
      </c>
      <c r="D2388" s="1" t="s">
        <v>306</v>
      </c>
      <c r="E2388" s="1">
        <v>61930</v>
      </c>
      <c r="F2388" s="1" t="s">
        <v>1235</v>
      </c>
      <c r="G2388" s="1" t="str">
        <f>IF(B2388="Issue",VLOOKUP(A2388,[1]Customers!$A:$B,2,FALSE),VLOOKUP(A2388,[1]Facilities!$A:$B,2,FALSE))</f>
        <v>R_USA45040_60581</v>
      </c>
      <c r="H2388" s="1" t="str">
        <f>VLOOKUP("D_"&amp;$E2388,[1]Facilities!$A:$BB,2,FALSE)</f>
        <v>D_USA43228_61930</v>
      </c>
      <c r="I2388" s="1" t="str">
        <f>VLOOKUP("D_"&amp;$E2388,[1]Facilities!$A:$BB,34,FALSE)</f>
        <v>Full Service</v>
      </c>
      <c r="J2388" s="1" t="str">
        <f>VLOOKUP("D_"&amp;$E2388,[1]Facilities!$A:$BB,36,FALSE)</f>
        <v>NO</v>
      </c>
      <c r="K2388" s="1" t="str">
        <f t="shared" si="115"/>
        <v>D_USA43228_61930</v>
      </c>
      <c r="L2388" s="1" t="str">
        <f>VLOOKUP("D_"&amp;RIGHT($K2388,5),[1]Facilities!$A:$BB,34,FALSE)</f>
        <v>Full Service</v>
      </c>
      <c r="M2388" s="1" t="str">
        <f>VLOOKUP("D_"&amp;RIGHT($K2388,5),[1]Facilities!$A:$BB,36,FALSE)</f>
        <v>NO</v>
      </c>
      <c r="N2388" s="1" t="str">
        <f t="shared" si="116"/>
        <v>D_USA43228_61930</v>
      </c>
    </row>
    <row r="2389" spans="1:14">
      <c r="A2389" s="1" t="str">
        <f t="shared" si="114"/>
        <v>R_53837</v>
      </c>
      <c r="B2389" s="1" t="s">
        <v>1804</v>
      </c>
      <c r="C2389" s="1">
        <v>53837</v>
      </c>
      <c r="D2389" s="1" t="s">
        <v>264</v>
      </c>
      <c r="E2389" s="1">
        <v>56353</v>
      </c>
      <c r="F2389" s="1" t="s">
        <v>571</v>
      </c>
      <c r="G2389" s="1" t="str">
        <f>IF(B2389="Issue",VLOOKUP(A2389,[1]Customers!$A:$B,2,FALSE),VLOOKUP(A2389,[1]Facilities!$A:$B,2,FALSE))</f>
        <v>R_USA60506_53837</v>
      </c>
      <c r="H2389" s="1" t="str">
        <f>VLOOKUP("D_"&amp;$E2389,[1]Facilities!$A:$BB,2,FALSE)</f>
        <v>D_USA60633_56353</v>
      </c>
      <c r="I2389" s="1" t="str">
        <f>VLOOKUP("D_"&amp;$E2389,[1]Facilities!$A:$BB,34,FALSE)</f>
        <v>Full Service</v>
      </c>
      <c r="J2389" s="1" t="str">
        <f>VLOOKUP("D_"&amp;$E2389,[1]Facilities!$A:$BB,36,FALSE)</f>
        <v>NO</v>
      </c>
      <c r="K2389" s="1" t="str">
        <f t="shared" si="115"/>
        <v>D_USA60633_56353</v>
      </c>
      <c r="L2389" s="1" t="str">
        <f>VLOOKUP("D_"&amp;RIGHT($K2389,5),[1]Facilities!$A:$BB,34,FALSE)</f>
        <v>Full Service</v>
      </c>
      <c r="M2389" s="1" t="str">
        <f>VLOOKUP("D_"&amp;RIGHT($K2389,5),[1]Facilities!$A:$BB,36,FALSE)</f>
        <v>NO</v>
      </c>
      <c r="N2389" s="1" t="str">
        <f t="shared" si="116"/>
        <v>D_USA60633_56353</v>
      </c>
    </row>
    <row r="2390" spans="1:14">
      <c r="A2390" s="1" t="str">
        <f t="shared" si="114"/>
        <v>R_66501</v>
      </c>
      <c r="B2390" s="1" t="s">
        <v>1804</v>
      </c>
      <c r="C2390" s="1">
        <v>66501</v>
      </c>
      <c r="D2390" s="1" t="s">
        <v>276</v>
      </c>
      <c r="E2390" s="1">
        <v>42677</v>
      </c>
      <c r="F2390" s="1" t="s">
        <v>569</v>
      </c>
      <c r="G2390" s="1" t="str">
        <f>IF(B2390="Issue",VLOOKUP(A2390,[1]Customers!$A:$B,2,FALSE),VLOOKUP(A2390,[1]Facilities!$A:$B,2,FALSE))</f>
        <v>R_USA52806_66501</v>
      </c>
      <c r="H2390" s="1" t="str">
        <f>VLOOKUP("D_"&amp;$E2390,[1]Facilities!$A:$BB,2,FALSE)</f>
        <v>D_USA50313_42677</v>
      </c>
      <c r="I2390" s="1" t="str">
        <f>VLOOKUP("D_"&amp;$E2390,[1]Facilities!$A:$BB,34,FALSE)</f>
        <v>Full Service</v>
      </c>
      <c r="J2390" s="1" t="str">
        <f>VLOOKUP("D_"&amp;$E2390,[1]Facilities!$A:$BB,36,FALSE)</f>
        <v>NO</v>
      </c>
      <c r="K2390" s="1" t="str">
        <f t="shared" si="115"/>
        <v>D_USA50313_42677</v>
      </c>
      <c r="L2390" s="1" t="str">
        <f>VLOOKUP("D_"&amp;RIGHT($K2390,5),[1]Facilities!$A:$BB,34,FALSE)</f>
        <v>Full Service</v>
      </c>
      <c r="M2390" s="1" t="str">
        <f>VLOOKUP("D_"&amp;RIGHT($K2390,5),[1]Facilities!$A:$BB,36,FALSE)</f>
        <v>NO</v>
      </c>
      <c r="N2390" s="1" t="str">
        <f t="shared" si="116"/>
        <v>D_USA50313_42677</v>
      </c>
    </row>
    <row r="2391" spans="1:14">
      <c r="A2391" s="1" t="str">
        <f t="shared" si="114"/>
        <v>R_53992</v>
      </c>
      <c r="B2391" s="1" t="s">
        <v>1804</v>
      </c>
      <c r="C2391" s="1">
        <v>53992</v>
      </c>
      <c r="D2391" s="1" t="s">
        <v>270</v>
      </c>
      <c r="E2391" s="1">
        <v>63296</v>
      </c>
      <c r="F2391" s="1" t="s">
        <v>8293</v>
      </c>
      <c r="G2391" s="1" t="str">
        <f>IF(B2391="Issue",VLOOKUP(A2391,[1]Customers!$A:$B,2,FALSE),VLOOKUP(A2391,[1]Facilities!$A:$B,2,FALSE))</f>
        <v>R_USA60188_53992</v>
      </c>
      <c r="H2391" s="1" t="str">
        <f>VLOOKUP("D_"&amp;$E2391,[1]Facilities!$A:$BB,2,FALSE)</f>
        <v>D_USA60099_63296</v>
      </c>
      <c r="I2391" s="1" t="str">
        <f>VLOOKUP("D_"&amp;$E2391,[1]Facilities!$A:$BB,34,FALSE)</f>
        <v>Full Service</v>
      </c>
      <c r="J2391" s="1" t="str">
        <f>VLOOKUP("D_"&amp;$E2391,[1]Facilities!$A:$BB,36,FALSE)</f>
        <v>NO</v>
      </c>
      <c r="K2391" s="1" t="str">
        <f t="shared" si="115"/>
        <v>D_USA60099_63296</v>
      </c>
      <c r="L2391" s="1" t="str">
        <f>VLOOKUP("D_"&amp;RIGHT($K2391,5),[1]Facilities!$A:$BB,34,FALSE)</f>
        <v>Full Service</v>
      </c>
      <c r="M2391" s="1" t="str">
        <f>VLOOKUP("D_"&amp;RIGHT($K2391,5),[1]Facilities!$A:$BB,36,FALSE)</f>
        <v>NO</v>
      </c>
      <c r="N2391" s="1" t="str">
        <f t="shared" si="116"/>
        <v>D_USA60099_63296</v>
      </c>
    </row>
    <row r="2392" spans="1:14">
      <c r="A2392" s="1" t="str">
        <f t="shared" si="114"/>
        <v>R_71037</v>
      </c>
      <c r="B2392" s="1" t="s">
        <v>1804</v>
      </c>
      <c r="C2392" s="1">
        <v>71037</v>
      </c>
      <c r="D2392" s="1" t="s">
        <v>1572</v>
      </c>
      <c r="E2392" s="1">
        <v>61692</v>
      </c>
      <c r="F2392" s="1" t="s">
        <v>574</v>
      </c>
      <c r="G2392" s="1" t="str">
        <f>IF(B2392="Issue",VLOOKUP(A2392,[1]Customers!$A:$B,2,FALSE),VLOOKUP(A2392,[1]Facilities!$A:$B,2,FALSE))</f>
        <v>R_USA16148_71037</v>
      </c>
      <c r="H2392" s="1" t="str">
        <f>VLOOKUP("D_"&amp;$E2392,[1]Facilities!$A:$BB,2,FALSE)</f>
        <v>D_USA14031_61692</v>
      </c>
      <c r="I2392" s="1" t="str">
        <f>VLOOKUP("D_"&amp;$E2392,[1]Facilities!$A:$BB,34,FALSE)</f>
        <v>Full Service</v>
      </c>
      <c r="J2392" s="1" t="str">
        <f>VLOOKUP("D_"&amp;$E2392,[1]Facilities!$A:$BB,36,FALSE)</f>
        <v>NO</v>
      </c>
      <c r="K2392" s="1" t="str">
        <f t="shared" si="115"/>
        <v>D_USA14031_61692</v>
      </c>
      <c r="L2392" s="1" t="str">
        <f>VLOOKUP("D_"&amp;RIGHT($K2392,5),[1]Facilities!$A:$BB,34,FALSE)</f>
        <v>Full Service</v>
      </c>
      <c r="M2392" s="1" t="str">
        <f>VLOOKUP("D_"&amp;RIGHT($K2392,5),[1]Facilities!$A:$BB,36,FALSE)</f>
        <v>NO</v>
      </c>
      <c r="N2392" s="1" t="str">
        <f t="shared" si="116"/>
        <v>D_USA14031_61692</v>
      </c>
    </row>
    <row r="2393" spans="1:14">
      <c r="A2393" s="1" t="str">
        <f t="shared" si="114"/>
        <v>R_60906</v>
      </c>
      <c r="B2393" s="1" t="s">
        <v>1804</v>
      </c>
      <c r="C2393" s="1">
        <v>60906</v>
      </c>
      <c r="D2393" s="1" t="s">
        <v>7163</v>
      </c>
      <c r="E2393" s="1">
        <v>61930</v>
      </c>
      <c r="F2393" s="1" t="s">
        <v>1235</v>
      </c>
      <c r="G2393" s="1" t="str">
        <f>IF(B2393="Issue",VLOOKUP(A2393,[1]Customers!$A:$B,2,FALSE),VLOOKUP(A2393,[1]Facilities!$A:$B,2,FALSE))</f>
        <v>R_USA43420_60906</v>
      </c>
      <c r="H2393" s="1" t="str">
        <f>VLOOKUP("D_"&amp;$E2393,[1]Facilities!$A:$BB,2,FALSE)</f>
        <v>D_USA43228_61930</v>
      </c>
      <c r="I2393" s="1" t="str">
        <f>VLOOKUP("D_"&amp;$E2393,[1]Facilities!$A:$BB,34,FALSE)</f>
        <v>Full Service</v>
      </c>
      <c r="J2393" s="1" t="str">
        <f>VLOOKUP("D_"&amp;$E2393,[1]Facilities!$A:$BB,36,FALSE)</f>
        <v>NO</v>
      </c>
      <c r="K2393" s="1" t="str">
        <f t="shared" si="115"/>
        <v>D_USA43228_61930</v>
      </c>
      <c r="L2393" s="1" t="str">
        <f>VLOOKUP("D_"&amp;RIGHT($K2393,5),[1]Facilities!$A:$BB,34,FALSE)</f>
        <v>Full Service</v>
      </c>
      <c r="M2393" s="1" t="str">
        <f>VLOOKUP("D_"&amp;RIGHT($K2393,5),[1]Facilities!$A:$BB,36,FALSE)</f>
        <v>NO</v>
      </c>
      <c r="N2393" s="1" t="str">
        <f t="shared" si="116"/>
        <v>D_USA43228_61930</v>
      </c>
    </row>
    <row r="2394" spans="1:14">
      <c r="A2394" s="1" t="str">
        <f t="shared" si="114"/>
        <v>R_60637</v>
      </c>
      <c r="B2394" s="1" t="s">
        <v>1804</v>
      </c>
      <c r="C2394" s="1">
        <v>60637</v>
      </c>
      <c r="D2394" s="1" t="s">
        <v>320</v>
      </c>
      <c r="E2394" s="1">
        <v>56353</v>
      </c>
      <c r="F2394" s="1" t="s">
        <v>571</v>
      </c>
      <c r="G2394" s="1" t="str">
        <f>IF(B2394="Issue",VLOOKUP(A2394,[1]Customers!$A:$B,2,FALSE),VLOOKUP(A2394,[1]Facilities!$A:$B,2,FALSE))</f>
        <v>R_USA61068_60637</v>
      </c>
      <c r="H2394" s="1" t="str">
        <f>VLOOKUP("D_"&amp;$E2394,[1]Facilities!$A:$BB,2,FALSE)</f>
        <v>D_USA60633_56353</v>
      </c>
      <c r="I2394" s="1" t="str">
        <f>VLOOKUP("D_"&amp;$E2394,[1]Facilities!$A:$BB,34,FALSE)</f>
        <v>Full Service</v>
      </c>
      <c r="J2394" s="1" t="str">
        <f>VLOOKUP("D_"&amp;$E2394,[1]Facilities!$A:$BB,36,FALSE)</f>
        <v>NO</v>
      </c>
      <c r="K2394" s="1" t="str">
        <f t="shared" si="115"/>
        <v>D_USA60633_56353</v>
      </c>
      <c r="L2394" s="1" t="str">
        <f>VLOOKUP("D_"&amp;RIGHT($K2394,5),[1]Facilities!$A:$BB,34,FALSE)</f>
        <v>Full Service</v>
      </c>
      <c r="M2394" s="1" t="str">
        <f>VLOOKUP("D_"&amp;RIGHT($K2394,5),[1]Facilities!$A:$BB,36,FALSE)</f>
        <v>NO</v>
      </c>
      <c r="N2394" s="1" t="str">
        <f t="shared" si="116"/>
        <v>D_USA60633_56353</v>
      </c>
    </row>
    <row r="2395" spans="1:14">
      <c r="A2395" s="1" t="str">
        <f t="shared" si="114"/>
        <v>R_53984</v>
      </c>
      <c r="B2395" s="1" t="s">
        <v>1804</v>
      </c>
      <c r="C2395" s="1">
        <v>53984</v>
      </c>
      <c r="D2395" s="1" t="s">
        <v>332</v>
      </c>
      <c r="E2395" s="1">
        <v>70318</v>
      </c>
      <c r="F2395" s="1" t="s">
        <v>1402</v>
      </c>
      <c r="G2395" s="1" t="str">
        <f>IF(B2395="Issue",VLOOKUP(A2395,[1]Customers!$A:$B,2,FALSE),VLOOKUP(A2395,[1]Facilities!$A:$B,2,FALSE))</f>
        <v>R_USA13856_53984</v>
      </c>
      <c r="H2395" s="1" t="str">
        <f>VLOOKUP("D_"&amp;$E2395,[1]Facilities!$A:$BB,2,FALSE)</f>
        <v>D_USA12085_70318</v>
      </c>
      <c r="I2395" s="1" t="str">
        <f>VLOOKUP("D_"&amp;$E2395,[1]Facilities!$A:$BB,34,FALSE)</f>
        <v>Full Service</v>
      </c>
      <c r="J2395" s="1" t="str">
        <f>VLOOKUP("D_"&amp;$E2395,[1]Facilities!$A:$BB,36,FALSE)</f>
        <v>NO</v>
      </c>
      <c r="K2395" s="1" t="str">
        <f t="shared" si="115"/>
        <v>D_USA12085_70318</v>
      </c>
      <c r="L2395" s="1" t="str">
        <f>VLOOKUP("D_"&amp;RIGHT($K2395,5),[1]Facilities!$A:$BB,34,FALSE)</f>
        <v>Full Service</v>
      </c>
      <c r="M2395" s="1" t="str">
        <f>VLOOKUP("D_"&amp;RIGHT($K2395,5),[1]Facilities!$A:$BB,36,FALSE)</f>
        <v>NO</v>
      </c>
      <c r="N2395" s="1" t="str">
        <f t="shared" si="116"/>
        <v>D_USA12085_70318</v>
      </c>
    </row>
    <row r="2396" spans="1:14">
      <c r="A2396" s="1" t="str">
        <f t="shared" si="114"/>
        <v>R_74538</v>
      </c>
      <c r="B2396" s="1" t="s">
        <v>1804</v>
      </c>
      <c r="C2396" s="1">
        <v>74538</v>
      </c>
      <c r="D2396" s="1" t="s">
        <v>1663</v>
      </c>
      <c r="E2396" s="1">
        <v>78887</v>
      </c>
      <c r="F2396" s="1" t="s">
        <v>8292</v>
      </c>
      <c r="G2396" s="1" t="str">
        <f>IF(B2396="Issue",VLOOKUP(A2396,[1]Customers!$A:$B,2,FALSE),VLOOKUP(A2396,[1]Facilities!$A:$B,2,FALSE))</f>
        <v>R_CANN0G1P0_74538</v>
      </c>
      <c r="H2396" s="1" t="str">
        <f>VLOOKUP("D_"&amp;$E2396,[1]Facilities!$A:$BB,2,FALSE)</f>
        <v>D_CANL5S1L4_78887</v>
      </c>
      <c r="I2396" s="1" t="str">
        <f>VLOOKUP("D_"&amp;$E2396,[1]Facilities!$A:$BB,34,FALSE)</f>
        <v>Full Service</v>
      </c>
      <c r="J2396" s="1" t="str">
        <f>VLOOKUP("D_"&amp;$E2396,[1]Facilities!$A:$BB,36,FALSE)</f>
        <v>NO</v>
      </c>
      <c r="K2396" s="1" t="str">
        <f t="shared" si="115"/>
        <v>D_CANL5S1L4_78887</v>
      </c>
      <c r="L2396" s="1" t="str">
        <f>VLOOKUP("D_"&amp;RIGHT($K2396,5),[1]Facilities!$A:$BB,34,FALSE)</f>
        <v>Full Service</v>
      </c>
      <c r="M2396" s="1" t="str">
        <f>VLOOKUP("D_"&amp;RIGHT($K2396,5),[1]Facilities!$A:$BB,36,FALSE)</f>
        <v>NO</v>
      </c>
      <c r="N2396" s="1" t="str">
        <f t="shared" si="116"/>
        <v>D_CANL5S1L4_78887</v>
      </c>
    </row>
    <row r="2397" spans="1:14">
      <c r="A2397" s="1" t="str">
        <f t="shared" si="114"/>
        <v>R_53857</v>
      </c>
      <c r="B2397" s="1" t="s">
        <v>1804</v>
      </c>
      <c r="C2397" s="1">
        <v>53857</v>
      </c>
      <c r="D2397" s="1" t="s">
        <v>305</v>
      </c>
      <c r="E2397" s="1">
        <v>42677</v>
      </c>
      <c r="F2397" s="1" t="s">
        <v>569</v>
      </c>
      <c r="G2397" s="1" t="str">
        <f>IF(B2397="Issue",VLOOKUP(A2397,[1]Customers!$A:$B,2,FALSE),VLOOKUP(A2397,[1]Facilities!$A:$B,2,FALSE))</f>
        <v>R_USA50401_53857</v>
      </c>
      <c r="H2397" s="1" t="str">
        <f>VLOOKUP("D_"&amp;$E2397,[1]Facilities!$A:$BB,2,FALSE)</f>
        <v>D_USA50313_42677</v>
      </c>
      <c r="I2397" s="1" t="str">
        <f>VLOOKUP("D_"&amp;$E2397,[1]Facilities!$A:$BB,34,FALSE)</f>
        <v>Full Service</v>
      </c>
      <c r="J2397" s="1" t="str">
        <f>VLOOKUP("D_"&amp;$E2397,[1]Facilities!$A:$BB,36,FALSE)</f>
        <v>NO</v>
      </c>
      <c r="K2397" s="1" t="str">
        <f t="shared" si="115"/>
        <v>D_USA50313_42677</v>
      </c>
      <c r="L2397" s="1" t="str">
        <f>VLOOKUP("D_"&amp;RIGHT($K2397,5),[1]Facilities!$A:$BB,34,FALSE)</f>
        <v>Full Service</v>
      </c>
      <c r="M2397" s="1" t="str">
        <f>VLOOKUP("D_"&amp;RIGHT($K2397,5),[1]Facilities!$A:$BB,36,FALSE)</f>
        <v>NO</v>
      </c>
      <c r="N2397" s="1" t="str">
        <f t="shared" si="116"/>
        <v>D_USA50313_42677</v>
      </c>
    </row>
    <row r="2398" spans="1:14">
      <c r="A2398" s="1" t="str">
        <f t="shared" si="114"/>
        <v>R_53838</v>
      </c>
      <c r="B2398" s="1" t="s">
        <v>1804</v>
      </c>
      <c r="C2398" s="1">
        <v>53838</v>
      </c>
      <c r="D2398" s="1" t="s">
        <v>266</v>
      </c>
      <c r="E2398" s="1">
        <v>58566</v>
      </c>
      <c r="F2398" s="1" t="s">
        <v>8310</v>
      </c>
      <c r="G2398" s="1" t="str">
        <f>IF(B2398="Issue",VLOOKUP(A2398,[1]Customers!$A:$B,2,FALSE),VLOOKUP(A2398,[1]Facilities!$A:$B,2,FALSE))</f>
        <v>R_USA53916_53838</v>
      </c>
      <c r="H2398" s="1" t="str">
        <f>VLOOKUP("D_"&amp;$E2398,[1]Facilities!$A:$BB,2,FALSE)</f>
        <v>D_USA54660_58566</v>
      </c>
      <c r="I2398" s="1" t="str">
        <f>VLOOKUP("D_"&amp;$E2398,[1]Facilities!$A:$BB,34,FALSE)</f>
        <v>Distributor Sort</v>
      </c>
      <c r="J2398" s="1" t="str">
        <f>VLOOKUP("D_"&amp;$E2398,[1]Facilities!$A:$BB,36,FALSE)</f>
        <v>NO</v>
      </c>
      <c r="K2398" s="1" t="str">
        <f t="shared" si="115"/>
        <v>D_USA54660_58566</v>
      </c>
      <c r="L2398" s="1" t="str">
        <f>VLOOKUP("D_"&amp;RIGHT($K2398,5),[1]Facilities!$A:$BB,34,FALSE)</f>
        <v>Distributor Sort</v>
      </c>
      <c r="M2398" s="1" t="str">
        <f>VLOOKUP("D_"&amp;RIGHT($K2398,5),[1]Facilities!$A:$BB,36,FALSE)</f>
        <v>NO</v>
      </c>
      <c r="N2398" s="1" t="str">
        <f t="shared" si="116"/>
        <v>D_USA54660_58566</v>
      </c>
    </row>
    <row r="2399" spans="1:14">
      <c r="A2399" s="1" t="str">
        <f t="shared" si="114"/>
        <v>R_53840</v>
      </c>
      <c r="B2399" s="1" t="s">
        <v>1804</v>
      </c>
      <c r="C2399" s="1">
        <v>53840</v>
      </c>
      <c r="D2399" s="1" t="s">
        <v>267</v>
      </c>
      <c r="E2399" s="1">
        <v>50843</v>
      </c>
      <c r="F2399" s="1" t="s">
        <v>576</v>
      </c>
      <c r="G2399" s="1" t="str">
        <f>IF(B2399="Issue",VLOOKUP(A2399,[1]Customers!$A:$B,2,FALSE),VLOOKUP(A2399,[1]Facilities!$A:$B,2,FALSE))</f>
        <v>R_USA18020_53840</v>
      </c>
      <c r="H2399" s="1" t="str">
        <f>VLOOKUP("D_"&amp;$E2399,[1]Facilities!$A:$BB,2,FALSE)</f>
        <v>D_USA18202_50843</v>
      </c>
      <c r="I2399" s="1" t="str">
        <f>VLOOKUP("D_"&amp;$E2399,[1]Facilities!$A:$BB,34,FALSE)</f>
        <v>Full Service</v>
      </c>
      <c r="J2399" s="1" t="str">
        <f>VLOOKUP("D_"&amp;$E2399,[1]Facilities!$A:$BB,36,FALSE)</f>
        <v>NO</v>
      </c>
      <c r="K2399" s="1" t="str">
        <f t="shared" si="115"/>
        <v>D_USA18202_50843</v>
      </c>
      <c r="L2399" s="1" t="str">
        <f>VLOOKUP("D_"&amp;RIGHT($K2399,5),[1]Facilities!$A:$BB,34,FALSE)</f>
        <v>Full Service</v>
      </c>
      <c r="M2399" s="1" t="str">
        <f>VLOOKUP("D_"&amp;RIGHT($K2399,5),[1]Facilities!$A:$BB,36,FALSE)</f>
        <v>NO</v>
      </c>
      <c r="N2399" s="1" t="str">
        <f t="shared" si="116"/>
        <v>D_USA18202_50843</v>
      </c>
    </row>
    <row r="2400" spans="1:14">
      <c r="A2400" s="1" t="str">
        <f t="shared" si="114"/>
        <v>R_71026</v>
      </c>
      <c r="B2400" s="1" t="s">
        <v>1804</v>
      </c>
      <c r="C2400" s="1">
        <v>71026</v>
      </c>
      <c r="D2400" s="1" t="s">
        <v>1792</v>
      </c>
      <c r="E2400" s="1">
        <v>67093</v>
      </c>
      <c r="F2400" s="1" t="s">
        <v>581</v>
      </c>
      <c r="G2400" s="1" t="str">
        <f>IF(B2400="Issue",VLOOKUP(A2400,[1]Customers!$A:$B,2,FALSE),VLOOKUP(A2400,[1]Facilities!$A:$B,2,FALSE))</f>
        <v>R_USA49036_71026</v>
      </c>
      <c r="H2400" s="1" t="str">
        <f>VLOOKUP("D_"&amp;$E2400,[1]Facilities!$A:$BB,2,FALSE)</f>
        <v>D_USA49348_67093</v>
      </c>
      <c r="I2400" s="1" t="str">
        <f>VLOOKUP("D_"&amp;$E2400,[1]Facilities!$A:$BB,34,FALSE)</f>
        <v>Full Service</v>
      </c>
      <c r="J2400" s="1" t="str">
        <f>VLOOKUP("D_"&amp;$E2400,[1]Facilities!$A:$BB,36,FALSE)</f>
        <v>NO</v>
      </c>
      <c r="K2400" s="1" t="str">
        <f t="shared" si="115"/>
        <v>D_USA49348_67093</v>
      </c>
      <c r="L2400" s="1" t="str">
        <f>VLOOKUP("D_"&amp;RIGHT($K2400,5),[1]Facilities!$A:$BB,34,FALSE)</f>
        <v>Full Service</v>
      </c>
      <c r="M2400" s="1" t="str">
        <f>VLOOKUP("D_"&amp;RIGHT($K2400,5),[1]Facilities!$A:$BB,36,FALSE)</f>
        <v>NO</v>
      </c>
      <c r="N2400" s="1" t="str">
        <f t="shared" si="116"/>
        <v>D_USA49348_67093</v>
      </c>
    </row>
    <row r="2401" spans="1:14">
      <c r="A2401" s="1" t="str">
        <f t="shared" si="114"/>
        <v>R_65698</v>
      </c>
      <c r="B2401" s="1" t="s">
        <v>1804</v>
      </c>
      <c r="C2401" s="1">
        <v>65698</v>
      </c>
      <c r="D2401" s="1" t="s">
        <v>268</v>
      </c>
      <c r="E2401" s="1">
        <v>56353</v>
      </c>
      <c r="F2401" s="1" t="s">
        <v>571</v>
      </c>
      <c r="G2401" s="1" t="str">
        <f>IF(B2401="Issue",VLOOKUP(A2401,[1]Customers!$A:$B,2,FALSE),VLOOKUP(A2401,[1]Facilities!$A:$B,2,FALSE))</f>
        <v>R_USA60440_65698</v>
      </c>
      <c r="H2401" s="1" t="str">
        <f>VLOOKUP("D_"&amp;$E2401,[1]Facilities!$A:$BB,2,FALSE)</f>
        <v>D_USA60633_56353</v>
      </c>
      <c r="I2401" s="1" t="str">
        <f>VLOOKUP("D_"&amp;$E2401,[1]Facilities!$A:$BB,34,FALSE)</f>
        <v>Full Service</v>
      </c>
      <c r="J2401" s="1" t="str">
        <f>VLOOKUP("D_"&amp;$E2401,[1]Facilities!$A:$BB,36,FALSE)</f>
        <v>NO</v>
      </c>
      <c r="K2401" s="1" t="str">
        <f t="shared" si="115"/>
        <v>D_USA60633_56353</v>
      </c>
      <c r="L2401" s="1" t="str">
        <f>VLOOKUP("D_"&amp;RIGHT($K2401,5),[1]Facilities!$A:$BB,34,FALSE)</f>
        <v>Full Service</v>
      </c>
      <c r="M2401" s="1" t="str">
        <f>VLOOKUP("D_"&amp;RIGHT($K2401,5),[1]Facilities!$A:$BB,36,FALSE)</f>
        <v>NO</v>
      </c>
      <c r="N2401" s="1" t="str">
        <f t="shared" si="116"/>
        <v>D_USA60633_56353</v>
      </c>
    </row>
    <row r="2402" spans="1:14">
      <c r="A2402" s="1" t="str">
        <f t="shared" si="114"/>
        <v>R_74909</v>
      </c>
      <c r="B2402" s="1" t="s">
        <v>1804</v>
      </c>
      <c r="C2402" s="1">
        <v>74909</v>
      </c>
      <c r="D2402" s="1" t="s">
        <v>7152</v>
      </c>
      <c r="E2402" s="1">
        <v>59068</v>
      </c>
      <c r="F2402" s="1" t="s">
        <v>577</v>
      </c>
      <c r="G2402" s="1" t="str">
        <f>IF(B2402="Issue",VLOOKUP(A2402,[1]Customers!$A:$B,2,FALSE),VLOOKUP(A2402,[1]Facilities!$A:$B,2,FALSE))</f>
        <v>R_USA34946_74909</v>
      </c>
      <c r="H2402" s="1" t="str">
        <f>VLOOKUP("D_"&amp;$E2402,[1]Facilities!$A:$BB,2,FALSE)</f>
        <v>D_USA33815_59068</v>
      </c>
      <c r="I2402" s="1" t="str">
        <f>VLOOKUP("D_"&amp;$E2402,[1]Facilities!$A:$BB,34,FALSE)</f>
        <v>Full Service</v>
      </c>
      <c r="J2402" s="1" t="str">
        <f>VLOOKUP("D_"&amp;$E2402,[1]Facilities!$A:$BB,36,FALSE)</f>
        <v>NO</v>
      </c>
      <c r="K2402" s="1" t="str">
        <f t="shared" si="115"/>
        <v>D_USA33815_59068</v>
      </c>
      <c r="L2402" s="1" t="str">
        <f>VLOOKUP("D_"&amp;RIGHT($K2402,5),[1]Facilities!$A:$BB,34,FALSE)</f>
        <v>Full Service</v>
      </c>
      <c r="M2402" s="1" t="str">
        <f>VLOOKUP("D_"&amp;RIGHT($K2402,5),[1]Facilities!$A:$BB,36,FALSE)</f>
        <v>NO</v>
      </c>
      <c r="N2402" s="1" t="str">
        <f t="shared" si="116"/>
        <v>D_USA33815_59068</v>
      </c>
    </row>
    <row r="2403" spans="1:14">
      <c r="A2403" s="1" t="str">
        <f t="shared" si="114"/>
        <v>R_53856</v>
      </c>
      <c r="B2403" s="1" t="s">
        <v>1804</v>
      </c>
      <c r="C2403" s="1">
        <v>53856</v>
      </c>
      <c r="D2403" s="1" t="s">
        <v>296</v>
      </c>
      <c r="E2403" s="1">
        <v>56720</v>
      </c>
      <c r="F2403" s="1" t="s">
        <v>570</v>
      </c>
      <c r="G2403" s="1" t="str">
        <f>IF(B2403="Issue",VLOOKUP(A2403,[1]Customers!$A:$B,2,FALSE),VLOOKUP(A2403,[1]Facilities!$A:$B,2,FALSE))</f>
        <v>R_USA46755_53856</v>
      </c>
      <c r="H2403" s="1" t="str">
        <f>VLOOKUP("D_"&amp;$E2403,[1]Facilities!$A:$BB,2,FALSE)</f>
        <v>D_USA46235_56720</v>
      </c>
      <c r="I2403" s="1" t="str">
        <f>VLOOKUP("D_"&amp;$E2403,[1]Facilities!$A:$BB,34,FALSE)</f>
        <v>Full Service</v>
      </c>
      <c r="J2403" s="1" t="str">
        <f>VLOOKUP("D_"&amp;$E2403,[1]Facilities!$A:$BB,36,FALSE)</f>
        <v>NO</v>
      </c>
      <c r="K2403" s="1" t="str">
        <f t="shared" si="115"/>
        <v>D_USA46235_56720</v>
      </c>
      <c r="L2403" s="1" t="str">
        <f>VLOOKUP("D_"&amp;RIGHT($K2403,5),[1]Facilities!$A:$BB,34,FALSE)</f>
        <v>Full Service</v>
      </c>
      <c r="M2403" s="1" t="str">
        <f>VLOOKUP("D_"&amp;RIGHT($K2403,5),[1]Facilities!$A:$BB,36,FALSE)</f>
        <v>NO</v>
      </c>
      <c r="N2403" s="1" t="str">
        <f t="shared" si="116"/>
        <v>D_USA46235_56720</v>
      </c>
    </row>
    <row r="2404" spans="1:14">
      <c r="A2404" s="1" t="str">
        <f t="shared" si="114"/>
        <v>R_74624</v>
      </c>
      <c r="B2404" s="1" t="s">
        <v>1804</v>
      </c>
      <c r="C2404" s="1">
        <v>74624</v>
      </c>
      <c r="D2404" s="1" t="s">
        <v>7452</v>
      </c>
      <c r="E2404" s="1">
        <v>42677</v>
      </c>
      <c r="F2404" s="1" t="s">
        <v>569</v>
      </c>
      <c r="G2404" s="1" t="str">
        <f>IF(B2404="Issue",VLOOKUP(A2404,[1]Customers!$A:$B,2,FALSE),VLOOKUP(A2404,[1]Facilities!$A:$B,2,FALSE))</f>
        <v>R_USA52761_74624</v>
      </c>
      <c r="H2404" s="1" t="str">
        <f>VLOOKUP("D_"&amp;$E2404,[1]Facilities!$A:$BB,2,FALSE)</f>
        <v>D_USA50313_42677</v>
      </c>
      <c r="I2404" s="1" t="str">
        <f>VLOOKUP("D_"&amp;$E2404,[1]Facilities!$A:$BB,34,FALSE)</f>
        <v>Full Service</v>
      </c>
      <c r="J2404" s="1" t="str">
        <f>VLOOKUP("D_"&amp;$E2404,[1]Facilities!$A:$BB,36,FALSE)</f>
        <v>NO</v>
      </c>
      <c r="K2404" s="1" t="str">
        <f t="shared" si="115"/>
        <v>D_USA50313_42677</v>
      </c>
      <c r="L2404" s="1" t="str">
        <f>VLOOKUP("D_"&amp;RIGHT($K2404,5),[1]Facilities!$A:$BB,34,FALSE)</f>
        <v>Full Service</v>
      </c>
      <c r="M2404" s="1" t="str">
        <f>VLOOKUP("D_"&amp;RIGHT($K2404,5),[1]Facilities!$A:$BB,36,FALSE)</f>
        <v>NO</v>
      </c>
      <c r="N2404" s="1" t="str">
        <f t="shared" si="116"/>
        <v>D_USA50313_42677</v>
      </c>
    </row>
    <row r="2405" spans="1:14">
      <c r="A2405" s="1" t="str">
        <f t="shared" si="114"/>
        <v>R_53863</v>
      </c>
      <c r="B2405" s="1" t="s">
        <v>1804</v>
      </c>
      <c r="C2405" s="1">
        <v>53863</v>
      </c>
      <c r="D2405" s="1" t="s">
        <v>1517</v>
      </c>
      <c r="E2405" s="1">
        <v>76410</v>
      </c>
      <c r="F2405" s="1" t="s">
        <v>8290</v>
      </c>
      <c r="G2405" s="1" t="str">
        <f>IF(B2405="Issue",VLOOKUP(A2405,[1]Customers!$A:$B,2,FALSE),VLOOKUP(A2405,[1]Facilities!$A:$B,2,FALSE))</f>
        <v>R_USA65803_53863</v>
      </c>
      <c r="H2405" s="1" t="str">
        <f>VLOOKUP("D_"&amp;$E2405,[1]Facilities!$A:$BB,2,FALSE)</f>
        <v>D_USA38118_76410</v>
      </c>
      <c r="I2405" s="1" t="str">
        <f>VLOOKUP("D_"&amp;$E2405,[1]Facilities!$A:$BB,34,FALSE)</f>
        <v>Full Service</v>
      </c>
      <c r="J2405" s="1" t="str">
        <f>VLOOKUP("D_"&amp;$E2405,[1]Facilities!$A:$BB,36,FALSE)</f>
        <v>NO</v>
      </c>
      <c r="K2405" s="1" t="str">
        <f t="shared" si="115"/>
        <v>D_USA38118_76410</v>
      </c>
      <c r="L2405" s="1" t="str">
        <f>VLOOKUP("D_"&amp;RIGHT($K2405,5),[1]Facilities!$A:$BB,34,FALSE)</f>
        <v>Full Service</v>
      </c>
      <c r="M2405" s="1" t="str">
        <f>VLOOKUP("D_"&amp;RIGHT($K2405,5),[1]Facilities!$A:$BB,36,FALSE)</f>
        <v>NO</v>
      </c>
      <c r="N2405" s="1" t="str">
        <f t="shared" si="116"/>
        <v>D_USA38118_76410</v>
      </c>
    </row>
    <row r="2406" spans="1:14">
      <c r="A2406" s="1" t="str">
        <f t="shared" si="114"/>
        <v>R_50700</v>
      </c>
      <c r="B2406" s="1" t="s">
        <v>1804</v>
      </c>
      <c r="C2406" s="1">
        <v>50700</v>
      </c>
      <c r="D2406" s="1" t="s">
        <v>265</v>
      </c>
      <c r="E2406" s="1">
        <v>70318</v>
      </c>
      <c r="F2406" s="1" t="s">
        <v>1402</v>
      </c>
      <c r="G2406" s="1" t="str">
        <f>IF(B2406="Issue",VLOOKUP(A2406,[1]Customers!$A:$B,2,FALSE),VLOOKUP(A2406,[1]Facilities!$A:$B,2,FALSE))</f>
        <v>R_USA14414_50700</v>
      </c>
      <c r="H2406" s="1" t="str">
        <f>VLOOKUP("D_"&amp;$E2406,[1]Facilities!$A:$BB,2,FALSE)</f>
        <v>D_USA12085_70318</v>
      </c>
      <c r="I2406" s="1" t="str">
        <f>VLOOKUP("D_"&amp;$E2406,[1]Facilities!$A:$BB,34,FALSE)</f>
        <v>Full Service</v>
      </c>
      <c r="J2406" s="1" t="str">
        <f>VLOOKUP("D_"&amp;$E2406,[1]Facilities!$A:$BB,36,FALSE)</f>
        <v>NO</v>
      </c>
      <c r="K2406" s="1" t="str">
        <f t="shared" si="115"/>
        <v>D_USA12085_70318</v>
      </c>
      <c r="L2406" s="1" t="str">
        <f>VLOOKUP("D_"&amp;RIGHT($K2406,5),[1]Facilities!$A:$BB,34,FALSE)</f>
        <v>Full Service</v>
      </c>
      <c r="M2406" s="1" t="str">
        <f>VLOOKUP("D_"&amp;RIGHT($K2406,5),[1]Facilities!$A:$BB,36,FALSE)</f>
        <v>NO</v>
      </c>
      <c r="N2406" s="1" t="str">
        <f t="shared" si="116"/>
        <v>D_USA12085_70318</v>
      </c>
    </row>
    <row r="2407" spans="1:14">
      <c r="A2407" s="1" t="str">
        <f t="shared" si="114"/>
        <v>R_54010</v>
      </c>
      <c r="B2407" s="1" t="s">
        <v>1804</v>
      </c>
      <c r="C2407" s="1">
        <v>54010</v>
      </c>
      <c r="D2407" s="1" t="s">
        <v>297</v>
      </c>
      <c r="E2407" s="1">
        <v>42677</v>
      </c>
      <c r="F2407" s="1" t="s">
        <v>569</v>
      </c>
      <c r="G2407" s="1" t="str">
        <f>IF(B2407="Issue",VLOOKUP(A2407,[1]Customers!$A:$B,2,FALSE),VLOOKUP(A2407,[1]Facilities!$A:$B,2,FALSE))</f>
        <v>R_USA63501_54010</v>
      </c>
      <c r="H2407" s="1" t="str">
        <f>VLOOKUP("D_"&amp;$E2407,[1]Facilities!$A:$BB,2,FALSE)</f>
        <v>D_USA50313_42677</v>
      </c>
      <c r="I2407" s="1" t="str">
        <f>VLOOKUP("D_"&amp;$E2407,[1]Facilities!$A:$BB,34,FALSE)</f>
        <v>Full Service</v>
      </c>
      <c r="J2407" s="1" t="str">
        <f>VLOOKUP("D_"&amp;$E2407,[1]Facilities!$A:$BB,36,FALSE)</f>
        <v>NO</v>
      </c>
      <c r="K2407" s="1" t="str">
        <f t="shared" si="115"/>
        <v>D_USA50313_42677</v>
      </c>
      <c r="L2407" s="1" t="str">
        <f>VLOOKUP("D_"&amp;RIGHT($K2407,5),[1]Facilities!$A:$BB,34,FALSE)</f>
        <v>Full Service</v>
      </c>
      <c r="M2407" s="1" t="str">
        <f>VLOOKUP("D_"&amp;RIGHT($K2407,5),[1]Facilities!$A:$BB,36,FALSE)</f>
        <v>NO</v>
      </c>
      <c r="N2407" s="1" t="str">
        <f t="shared" si="116"/>
        <v>D_USA50313_42677</v>
      </c>
    </row>
    <row r="2408" spans="1:14">
      <c r="A2408" s="1" t="str">
        <f t="shared" si="114"/>
        <v>R_54033</v>
      </c>
      <c r="B2408" s="1" t="s">
        <v>1804</v>
      </c>
      <c r="C2408" s="1">
        <v>54033</v>
      </c>
      <c r="D2408" s="1" t="s">
        <v>295</v>
      </c>
      <c r="E2408" s="1">
        <v>56353</v>
      </c>
      <c r="F2408" s="1" t="s">
        <v>571</v>
      </c>
      <c r="G2408" s="1" t="str">
        <f>IF(B2408="Issue",VLOOKUP(A2408,[1]Customers!$A:$B,2,FALSE),VLOOKUP(A2408,[1]Facilities!$A:$B,2,FALSE))</f>
        <v>R_USA60436_54033</v>
      </c>
      <c r="H2408" s="1" t="str">
        <f>VLOOKUP("D_"&amp;$E2408,[1]Facilities!$A:$BB,2,FALSE)</f>
        <v>D_USA60633_56353</v>
      </c>
      <c r="I2408" s="1" t="str">
        <f>VLOOKUP("D_"&amp;$E2408,[1]Facilities!$A:$BB,34,FALSE)</f>
        <v>Full Service</v>
      </c>
      <c r="J2408" s="1" t="str">
        <f>VLOOKUP("D_"&amp;$E2408,[1]Facilities!$A:$BB,36,FALSE)</f>
        <v>NO</v>
      </c>
      <c r="K2408" s="1" t="str">
        <f t="shared" si="115"/>
        <v>D_USA60633_56353</v>
      </c>
      <c r="L2408" s="1" t="str">
        <f>VLOOKUP("D_"&amp;RIGHT($K2408,5),[1]Facilities!$A:$BB,34,FALSE)</f>
        <v>Full Service</v>
      </c>
      <c r="M2408" s="1" t="str">
        <f>VLOOKUP("D_"&amp;RIGHT($K2408,5),[1]Facilities!$A:$BB,36,FALSE)</f>
        <v>NO</v>
      </c>
      <c r="N2408" s="1" t="str">
        <f t="shared" si="116"/>
        <v>D_USA60633_56353</v>
      </c>
    </row>
    <row r="2409" spans="1:14">
      <c r="A2409" s="1" t="str">
        <f t="shared" si="114"/>
        <v>R_71027</v>
      </c>
      <c r="B2409" s="1" t="s">
        <v>1804</v>
      </c>
      <c r="C2409" s="1">
        <v>71027</v>
      </c>
      <c r="D2409" s="1" t="s">
        <v>7453</v>
      </c>
      <c r="E2409" s="1">
        <v>50843</v>
      </c>
      <c r="F2409" s="1" t="s">
        <v>576</v>
      </c>
      <c r="G2409" s="1" t="str">
        <f>IF(B2409="Issue",VLOOKUP(A2409,[1]Customers!$A:$B,2,FALSE),VLOOKUP(A2409,[1]Facilities!$A:$B,2,FALSE))</f>
        <v>R_USA17777_71027</v>
      </c>
      <c r="H2409" s="1" t="str">
        <f>VLOOKUP("D_"&amp;$E2409,[1]Facilities!$A:$BB,2,FALSE)</f>
        <v>D_USA18202_50843</v>
      </c>
      <c r="I2409" s="1" t="str">
        <f>VLOOKUP("D_"&amp;$E2409,[1]Facilities!$A:$BB,34,FALSE)</f>
        <v>Full Service</v>
      </c>
      <c r="J2409" s="1" t="str">
        <f>VLOOKUP("D_"&amp;$E2409,[1]Facilities!$A:$BB,36,FALSE)</f>
        <v>NO</v>
      </c>
      <c r="K2409" s="1" t="str">
        <f t="shared" si="115"/>
        <v>D_USA18202_50843</v>
      </c>
      <c r="L2409" s="1" t="str">
        <f>VLOOKUP("D_"&amp;RIGHT($K2409,5),[1]Facilities!$A:$BB,34,FALSE)</f>
        <v>Full Service</v>
      </c>
      <c r="M2409" s="1" t="str">
        <f>VLOOKUP("D_"&amp;RIGHT($K2409,5),[1]Facilities!$A:$BB,36,FALSE)</f>
        <v>NO</v>
      </c>
      <c r="N2409" s="1" t="str">
        <f t="shared" si="116"/>
        <v>D_USA18202_50843</v>
      </c>
    </row>
    <row r="2410" spans="1:14">
      <c r="A2410" s="1" t="str">
        <f t="shared" si="114"/>
        <v>R_53844</v>
      </c>
      <c r="B2410" s="1" t="s">
        <v>1804</v>
      </c>
      <c r="C2410" s="1">
        <v>53844</v>
      </c>
      <c r="D2410" s="1" t="s">
        <v>284</v>
      </c>
      <c r="E2410" s="1">
        <v>67095</v>
      </c>
      <c r="F2410" s="1" t="s">
        <v>584</v>
      </c>
      <c r="G2410" s="1" t="str">
        <f>IF(B2410="Issue",VLOOKUP(A2410,[1]Customers!$A:$B,2,FALSE),VLOOKUP(A2410,[1]Facilities!$A:$B,2,FALSE))</f>
        <v>R_USA76177_53844</v>
      </c>
      <c r="H2410" s="1" t="str">
        <f>VLOOKUP("D_"&amp;$E2410,[1]Facilities!$A:$BB,2,FALSE)</f>
        <v>D_USA75212_67095</v>
      </c>
      <c r="I2410" s="1" t="str">
        <f>VLOOKUP("D_"&amp;$E2410,[1]Facilities!$A:$BB,34,FALSE)</f>
        <v>Full Service</v>
      </c>
      <c r="J2410" s="1" t="str">
        <f>VLOOKUP("D_"&amp;$E2410,[1]Facilities!$A:$BB,36,FALSE)</f>
        <v>NO</v>
      </c>
      <c r="K2410" s="1" t="str">
        <f t="shared" si="115"/>
        <v>D_USA75212_67095</v>
      </c>
      <c r="L2410" s="1" t="str">
        <f>VLOOKUP("D_"&amp;RIGHT($K2410,5),[1]Facilities!$A:$BB,34,FALSE)</f>
        <v>Full Service</v>
      </c>
      <c r="M2410" s="1" t="str">
        <f>VLOOKUP("D_"&amp;RIGHT($K2410,5),[1]Facilities!$A:$BB,36,FALSE)</f>
        <v>NO</v>
      </c>
      <c r="N2410" s="1" t="str">
        <f t="shared" si="116"/>
        <v>D_USA75212_67095</v>
      </c>
    </row>
    <row r="2411" spans="1:14">
      <c r="A2411" s="1" t="str">
        <f t="shared" si="114"/>
        <v>R_54202</v>
      </c>
      <c r="B2411" s="1" t="s">
        <v>1804</v>
      </c>
      <c r="C2411" s="1">
        <v>54202</v>
      </c>
      <c r="D2411" s="1" t="s">
        <v>8123</v>
      </c>
      <c r="E2411" s="1">
        <v>66673</v>
      </c>
      <c r="F2411" s="1" t="s">
        <v>572</v>
      </c>
      <c r="G2411" s="1" t="str">
        <f>IF(B2411="Issue",VLOOKUP(A2411,[1]Customers!$A:$B,2,FALSE),VLOOKUP(A2411,[1]Facilities!$A:$B,2,FALSE))</f>
        <v>R_USA07074_54202</v>
      </c>
      <c r="H2411" s="1" t="str">
        <f>VLOOKUP("D_"&amp;$E2411,[1]Facilities!$A:$BB,2,FALSE)</f>
        <v>D_USA08810_66673</v>
      </c>
      <c r="I2411" s="1" t="str">
        <f>VLOOKUP("D_"&amp;$E2411,[1]Facilities!$A:$BB,34,FALSE)</f>
        <v>Sort Only</v>
      </c>
      <c r="J2411" s="1" t="str">
        <f>VLOOKUP("D_"&amp;$E2411,[1]Facilities!$A:$BB,36,FALSE)</f>
        <v>NO</v>
      </c>
      <c r="K2411" s="1" t="str">
        <f t="shared" si="115"/>
        <v>D_USA08810_66673</v>
      </c>
      <c r="L2411" s="1" t="str">
        <f>VLOOKUP("D_"&amp;RIGHT($K2411,5),[1]Facilities!$A:$BB,34,FALSE)</f>
        <v>Sort Only</v>
      </c>
      <c r="M2411" s="1" t="str">
        <f>VLOOKUP("D_"&amp;RIGHT($K2411,5),[1]Facilities!$A:$BB,36,FALSE)</f>
        <v>NO</v>
      </c>
      <c r="N2411" s="1" t="str">
        <f t="shared" si="116"/>
        <v>D_USA08810_66673</v>
      </c>
    </row>
    <row r="2412" spans="1:14">
      <c r="A2412" s="1" t="str">
        <f t="shared" si="114"/>
        <v>R_53904</v>
      </c>
      <c r="B2412" s="1" t="s">
        <v>1804</v>
      </c>
      <c r="C2412" s="1">
        <v>53904</v>
      </c>
      <c r="D2412" s="1" t="s">
        <v>313</v>
      </c>
      <c r="E2412" s="1">
        <v>76092</v>
      </c>
      <c r="F2412" s="1" t="s">
        <v>8291</v>
      </c>
      <c r="G2412" s="1" t="str">
        <f>IF(B2412="Issue",VLOOKUP(A2412,[1]Customers!$A:$B,2,FALSE),VLOOKUP(A2412,[1]Facilities!$A:$B,2,FALSE))</f>
        <v>R_USA56073_53904</v>
      </c>
      <c r="H2412" s="1" t="str">
        <f>VLOOKUP("D_"&amp;$E2412,[1]Facilities!$A:$BB,2,FALSE)</f>
        <v>D_USA55066_76092</v>
      </c>
      <c r="I2412" s="1" t="str">
        <f>VLOOKUP("D_"&amp;$E2412,[1]Facilities!$A:$BB,34,FALSE)</f>
        <v>Full Service</v>
      </c>
      <c r="J2412" s="1" t="str">
        <f>VLOOKUP("D_"&amp;$E2412,[1]Facilities!$A:$BB,36,FALSE)</f>
        <v>NO</v>
      </c>
      <c r="K2412" s="1" t="str">
        <f t="shared" si="115"/>
        <v>D_USA55066_76092</v>
      </c>
      <c r="L2412" s="1" t="str">
        <f>VLOOKUP("D_"&amp;RIGHT($K2412,5),[1]Facilities!$A:$BB,34,FALSE)</f>
        <v>Full Service</v>
      </c>
      <c r="M2412" s="1" t="str">
        <f>VLOOKUP("D_"&amp;RIGHT($K2412,5),[1]Facilities!$A:$BB,36,FALSE)</f>
        <v>NO</v>
      </c>
      <c r="N2412" s="1" t="str">
        <f t="shared" si="116"/>
        <v>D_USA55066_76092</v>
      </c>
    </row>
    <row r="2413" spans="1:14">
      <c r="A2413" s="1" t="str">
        <f t="shared" si="114"/>
        <v>R_53120</v>
      </c>
      <c r="B2413" s="1" t="s">
        <v>1804</v>
      </c>
      <c r="C2413" s="1">
        <v>53120</v>
      </c>
      <c r="D2413" s="1" t="s">
        <v>866</v>
      </c>
      <c r="E2413" s="1">
        <v>66673</v>
      </c>
      <c r="F2413" s="1" t="s">
        <v>572</v>
      </c>
      <c r="G2413" s="1" t="str">
        <f>IF(B2413="Issue",VLOOKUP(A2413,[1]Customers!$A:$B,2,FALSE),VLOOKUP(A2413,[1]Facilities!$A:$B,2,FALSE))</f>
        <v>R_USA10474_53120</v>
      </c>
      <c r="H2413" s="1" t="str">
        <f>VLOOKUP("D_"&amp;$E2413,[1]Facilities!$A:$BB,2,FALSE)</f>
        <v>D_USA08810_66673</v>
      </c>
      <c r="I2413" s="1" t="str">
        <f>VLOOKUP("D_"&amp;$E2413,[1]Facilities!$A:$BB,34,FALSE)</f>
        <v>Sort Only</v>
      </c>
      <c r="J2413" s="1" t="str">
        <f>VLOOKUP("D_"&amp;$E2413,[1]Facilities!$A:$BB,36,FALSE)</f>
        <v>NO</v>
      </c>
      <c r="K2413" s="1" t="str">
        <f t="shared" si="115"/>
        <v>D_USA08810_66673</v>
      </c>
      <c r="L2413" s="1" t="str">
        <f>VLOOKUP("D_"&amp;RIGHT($K2413,5),[1]Facilities!$A:$BB,34,FALSE)</f>
        <v>Sort Only</v>
      </c>
      <c r="M2413" s="1" t="str">
        <f>VLOOKUP("D_"&amp;RIGHT($K2413,5),[1]Facilities!$A:$BB,36,FALSE)</f>
        <v>NO</v>
      </c>
      <c r="N2413" s="1" t="str">
        <f t="shared" si="116"/>
        <v>D_USA08810_66673</v>
      </c>
    </row>
    <row r="2414" spans="1:14">
      <c r="A2414" s="1" t="str">
        <f t="shared" si="114"/>
        <v>R_44315</v>
      </c>
      <c r="B2414" s="1" t="s">
        <v>1804</v>
      </c>
      <c r="C2414" s="1">
        <v>44315</v>
      </c>
      <c r="D2414" s="1" t="s">
        <v>869</v>
      </c>
      <c r="E2414" s="1">
        <v>65540</v>
      </c>
      <c r="F2414" s="1" t="s">
        <v>573</v>
      </c>
      <c r="G2414" s="1" t="str">
        <f>IF(B2414="Issue",VLOOKUP(A2414,[1]Customers!$A:$B,2,FALSE),VLOOKUP(A2414,[1]Facilities!$A:$B,2,FALSE))</f>
        <v>R_USA85353_44315</v>
      </c>
      <c r="H2414" s="1" t="str">
        <f>VLOOKUP("D_"&amp;$E2414,[1]Facilities!$A:$BB,2,FALSE)</f>
        <v>D_USA85043_65540</v>
      </c>
      <c r="I2414" s="1" t="str">
        <f>VLOOKUP("D_"&amp;$E2414,[1]Facilities!$A:$BB,34,FALSE)</f>
        <v>Full Service</v>
      </c>
      <c r="J2414" s="1" t="str">
        <f>VLOOKUP("D_"&amp;$E2414,[1]Facilities!$A:$BB,36,FALSE)</f>
        <v>NO</v>
      </c>
      <c r="K2414" s="1" t="str">
        <f t="shared" si="115"/>
        <v>D_USA85043_65540</v>
      </c>
      <c r="L2414" s="1" t="str">
        <f>VLOOKUP("D_"&amp;RIGHT($K2414,5),[1]Facilities!$A:$BB,34,FALSE)</f>
        <v>Full Service</v>
      </c>
      <c r="M2414" s="1" t="str">
        <f>VLOOKUP("D_"&amp;RIGHT($K2414,5),[1]Facilities!$A:$BB,36,FALSE)</f>
        <v>NO</v>
      </c>
      <c r="N2414" s="1" t="str">
        <f t="shared" si="116"/>
        <v>D_USA85043_65540</v>
      </c>
    </row>
    <row r="2415" spans="1:14">
      <c r="A2415" s="1" t="str">
        <f t="shared" si="114"/>
        <v>R_44309</v>
      </c>
      <c r="B2415" s="1" t="s">
        <v>1804</v>
      </c>
      <c r="C2415" s="1">
        <v>44309</v>
      </c>
      <c r="D2415" s="1" t="s">
        <v>870</v>
      </c>
      <c r="E2415" s="1">
        <v>76082</v>
      </c>
      <c r="F2415" s="1" t="s">
        <v>1787</v>
      </c>
      <c r="G2415" s="1" t="str">
        <f>IF(B2415="Issue",VLOOKUP(A2415,[1]Customers!$A:$B,2,FALSE),VLOOKUP(A2415,[1]Facilities!$A:$B,2,FALSE))</f>
        <v>R_USA80011_44309</v>
      </c>
      <c r="H2415" s="1" t="str">
        <f>VLOOKUP("D_"&amp;$E2415,[1]Facilities!$A:$BB,2,FALSE)</f>
        <v>D_USA80011_76082</v>
      </c>
      <c r="I2415" s="1" t="str">
        <f>VLOOKUP("D_"&amp;$E2415,[1]Facilities!$A:$BB,34,FALSE)</f>
        <v>Full Service</v>
      </c>
      <c r="J2415" s="1" t="str">
        <f>VLOOKUP("D_"&amp;$E2415,[1]Facilities!$A:$BB,36,FALSE)</f>
        <v>NO</v>
      </c>
      <c r="K2415" s="1" t="str">
        <f t="shared" si="115"/>
        <v>D_USA80011_76082</v>
      </c>
      <c r="L2415" s="1" t="str">
        <f>VLOOKUP("D_"&amp;RIGHT($K2415,5),[1]Facilities!$A:$BB,34,FALSE)</f>
        <v>Full Service</v>
      </c>
      <c r="M2415" s="1" t="str">
        <f>VLOOKUP("D_"&amp;RIGHT($K2415,5),[1]Facilities!$A:$BB,36,FALSE)</f>
        <v>NO</v>
      </c>
      <c r="N2415" s="1" t="str">
        <f t="shared" si="116"/>
        <v>D_USA80011_76082</v>
      </c>
    </row>
    <row r="2416" spans="1:14">
      <c r="A2416" s="1" t="str">
        <f t="shared" si="114"/>
        <v>R_44318</v>
      </c>
      <c r="B2416" s="1" t="s">
        <v>1804</v>
      </c>
      <c r="C2416" s="1">
        <v>44318</v>
      </c>
      <c r="D2416" s="1" t="s">
        <v>879</v>
      </c>
      <c r="E2416" s="1">
        <v>69016</v>
      </c>
      <c r="F2416" s="1" t="s">
        <v>1487</v>
      </c>
      <c r="G2416" s="1" t="str">
        <f>IF(B2416="Issue",VLOOKUP(A2416,[1]Customers!$A:$B,2,FALSE),VLOOKUP(A2416,[1]Facilities!$A:$B,2,FALSE))</f>
        <v>R_USA90220_44318</v>
      </c>
      <c r="H2416" s="1" t="str">
        <f>VLOOKUP("D_"&amp;$E2416,[1]Facilities!$A:$BB,2,FALSE)</f>
        <v>D_USA93616_69016</v>
      </c>
      <c r="I2416" s="1" t="str">
        <f>VLOOKUP("D_"&amp;$E2416,[1]Facilities!$A:$BB,34,FALSE)</f>
        <v>Full Service</v>
      </c>
      <c r="J2416" s="1" t="str">
        <f>VLOOKUP("D_"&amp;$E2416,[1]Facilities!$A:$BB,36,FALSE)</f>
        <v>NO</v>
      </c>
      <c r="K2416" s="1" t="str">
        <f t="shared" si="115"/>
        <v>D_USA93616_69016</v>
      </c>
      <c r="L2416" s="1" t="str">
        <f>VLOOKUP("D_"&amp;RIGHT($K2416,5),[1]Facilities!$A:$BB,34,FALSE)</f>
        <v>Full Service</v>
      </c>
      <c r="M2416" s="1" t="str">
        <f>VLOOKUP("D_"&amp;RIGHT($K2416,5),[1]Facilities!$A:$BB,36,FALSE)</f>
        <v>NO</v>
      </c>
      <c r="N2416" s="1" t="str">
        <f t="shared" si="116"/>
        <v>D_USA93616_69016</v>
      </c>
    </row>
    <row r="2417" spans="1:14">
      <c r="A2417" s="1" t="str">
        <f t="shared" si="114"/>
        <v>R_44334</v>
      </c>
      <c r="B2417" s="1" t="s">
        <v>1804</v>
      </c>
      <c r="C2417" s="1">
        <v>44334</v>
      </c>
      <c r="D2417" s="1" t="s">
        <v>874</v>
      </c>
      <c r="E2417" s="1">
        <v>61930</v>
      </c>
      <c r="F2417" s="1" t="s">
        <v>1235</v>
      </c>
      <c r="G2417" s="1" t="str">
        <f>IF(B2417="Issue",VLOOKUP(A2417,[1]Customers!$A:$B,2,FALSE),VLOOKUP(A2417,[1]Facilities!$A:$B,2,FALSE))</f>
        <v>R_USA43015_44334</v>
      </c>
      <c r="H2417" s="1" t="str">
        <f>VLOOKUP("D_"&amp;$E2417,[1]Facilities!$A:$BB,2,FALSE)</f>
        <v>D_USA43228_61930</v>
      </c>
      <c r="I2417" s="1" t="str">
        <f>VLOOKUP("D_"&amp;$E2417,[1]Facilities!$A:$BB,34,FALSE)</f>
        <v>Full Service</v>
      </c>
      <c r="J2417" s="1" t="str">
        <f>VLOOKUP("D_"&amp;$E2417,[1]Facilities!$A:$BB,36,FALSE)</f>
        <v>NO</v>
      </c>
      <c r="K2417" s="1" t="str">
        <f t="shared" si="115"/>
        <v>D_USA43228_61930</v>
      </c>
      <c r="L2417" s="1" t="str">
        <f>VLOOKUP("D_"&amp;RIGHT($K2417,5),[1]Facilities!$A:$BB,34,FALSE)</f>
        <v>Full Service</v>
      </c>
      <c r="M2417" s="1" t="str">
        <f>VLOOKUP("D_"&amp;RIGHT($K2417,5),[1]Facilities!$A:$BB,36,FALSE)</f>
        <v>NO</v>
      </c>
      <c r="N2417" s="1" t="str">
        <f t="shared" si="116"/>
        <v>D_USA43228_61930</v>
      </c>
    </row>
    <row r="2418" spans="1:14">
      <c r="A2418" s="1" t="str">
        <f t="shared" si="114"/>
        <v>R_45386</v>
      </c>
      <c r="B2418" s="1" t="s">
        <v>1804</v>
      </c>
      <c r="C2418" s="1">
        <v>45386</v>
      </c>
      <c r="D2418" s="1" t="s">
        <v>7309</v>
      </c>
      <c r="E2418" s="1">
        <v>63296</v>
      </c>
      <c r="F2418" s="1" t="s">
        <v>8293</v>
      </c>
      <c r="G2418" s="1" t="str">
        <f>IF(B2418="Issue",VLOOKUP(A2418,[1]Customers!$A:$B,2,FALSE),VLOOKUP(A2418,[1]Facilities!$A:$B,2,FALSE))</f>
        <v>R_USA53066_45386</v>
      </c>
      <c r="H2418" s="1" t="str">
        <f>VLOOKUP("D_"&amp;$E2418,[1]Facilities!$A:$BB,2,FALSE)</f>
        <v>D_USA60099_63296</v>
      </c>
      <c r="I2418" s="1" t="str">
        <f>VLOOKUP("D_"&amp;$E2418,[1]Facilities!$A:$BB,34,FALSE)</f>
        <v>Full Service</v>
      </c>
      <c r="J2418" s="1" t="str">
        <f>VLOOKUP("D_"&amp;$E2418,[1]Facilities!$A:$BB,36,FALSE)</f>
        <v>NO</v>
      </c>
      <c r="K2418" s="1" t="str">
        <f t="shared" si="115"/>
        <v>D_USA60099_63296</v>
      </c>
      <c r="L2418" s="1" t="str">
        <f>VLOOKUP("D_"&amp;RIGHT($K2418,5),[1]Facilities!$A:$BB,34,FALSE)</f>
        <v>Full Service</v>
      </c>
      <c r="M2418" s="1" t="str">
        <f>VLOOKUP("D_"&amp;RIGHT($K2418,5),[1]Facilities!$A:$BB,36,FALSE)</f>
        <v>NO</v>
      </c>
      <c r="N2418" s="1" t="str">
        <f t="shared" si="116"/>
        <v>D_USA60099_63296</v>
      </c>
    </row>
    <row r="2419" spans="1:14">
      <c r="A2419" s="1" t="str">
        <f t="shared" si="114"/>
        <v>R_44317</v>
      </c>
      <c r="B2419" s="1" t="s">
        <v>1804</v>
      </c>
      <c r="C2419" s="1">
        <v>44317</v>
      </c>
      <c r="D2419" s="1" t="s">
        <v>881</v>
      </c>
      <c r="E2419" s="1">
        <v>75125</v>
      </c>
      <c r="F2419" s="1" t="s">
        <v>1675</v>
      </c>
      <c r="G2419" s="1" t="str">
        <f>IF(B2419="Issue",VLOOKUP(A2419,[1]Customers!$A:$B,2,FALSE),VLOOKUP(A2419,[1]Facilities!$A:$B,2,FALSE))</f>
        <v>R_USA92506_44317</v>
      </c>
      <c r="H2419" s="1" t="str">
        <f>VLOOKUP("D_"&amp;$E2419,[1]Facilities!$A:$BB,2,FALSE)</f>
        <v>D_USA92509_75125</v>
      </c>
      <c r="I2419" s="1" t="str">
        <f>VLOOKUP("D_"&amp;$E2419,[1]Facilities!$A:$BB,34,FALSE)</f>
        <v>Full Service</v>
      </c>
      <c r="J2419" s="1" t="str">
        <f>VLOOKUP("D_"&amp;$E2419,[1]Facilities!$A:$BB,36,FALSE)</f>
        <v>NO</v>
      </c>
      <c r="K2419" s="1" t="str">
        <f t="shared" si="115"/>
        <v>D_USA92509_75125</v>
      </c>
      <c r="L2419" s="1" t="str">
        <f>VLOOKUP("D_"&amp;RIGHT($K2419,5),[1]Facilities!$A:$BB,34,FALSE)</f>
        <v>Full Service</v>
      </c>
      <c r="M2419" s="1" t="str">
        <f>VLOOKUP("D_"&amp;RIGHT($K2419,5),[1]Facilities!$A:$BB,36,FALSE)</f>
        <v>NO</v>
      </c>
      <c r="N2419" s="1" t="str">
        <f t="shared" si="116"/>
        <v>D_USA92509_75125</v>
      </c>
    </row>
    <row r="2420" spans="1:14">
      <c r="A2420" s="1" t="str">
        <f t="shared" si="114"/>
        <v>R_44319</v>
      </c>
      <c r="B2420" s="1" t="s">
        <v>1804</v>
      </c>
      <c r="C2420" s="1">
        <v>44319</v>
      </c>
      <c r="D2420" s="1" t="s">
        <v>867</v>
      </c>
      <c r="E2420" s="1">
        <v>69016</v>
      </c>
      <c r="F2420" s="1" t="s">
        <v>1487</v>
      </c>
      <c r="G2420" s="1" t="str">
        <f>IF(B2420="Issue",VLOOKUP(A2420,[1]Customers!$A:$B,2,FALSE),VLOOKUP(A2420,[1]Facilities!$A:$B,2,FALSE))</f>
        <v>R_USA97015_44319</v>
      </c>
      <c r="H2420" s="1" t="str">
        <f>VLOOKUP("D_"&amp;$E2420,[1]Facilities!$A:$BB,2,FALSE)</f>
        <v>D_USA93616_69016</v>
      </c>
      <c r="I2420" s="1" t="str">
        <f>VLOOKUP("D_"&amp;$E2420,[1]Facilities!$A:$BB,34,FALSE)</f>
        <v>Full Service</v>
      </c>
      <c r="J2420" s="1" t="str">
        <f>VLOOKUP("D_"&amp;$E2420,[1]Facilities!$A:$BB,36,FALSE)</f>
        <v>NO</v>
      </c>
      <c r="K2420" s="1" t="str">
        <f t="shared" si="115"/>
        <v>D_USA93616_69016</v>
      </c>
      <c r="L2420" s="1" t="str">
        <f>VLOOKUP("D_"&amp;RIGHT($K2420,5),[1]Facilities!$A:$BB,34,FALSE)</f>
        <v>Full Service</v>
      </c>
      <c r="M2420" s="1" t="str">
        <f>VLOOKUP("D_"&amp;RIGHT($K2420,5),[1]Facilities!$A:$BB,36,FALSE)</f>
        <v>NO</v>
      </c>
      <c r="N2420" s="1" t="str">
        <f t="shared" si="116"/>
        <v>D_USA93616_69016</v>
      </c>
    </row>
    <row r="2421" spans="1:14">
      <c r="A2421" s="1" t="str">
        <f t="shared" si="114"/>
        <v>R_44337</v>
      </c>
      <c r="B2421" s="1" t="s">
        <v>1804</v>
      </c>
      <c r="C2421" s="1">
        <v>44337</v>
      </c>
      <c r="D2421" s="1" t="s">
        <v>7529</v>
      </c>
      <c r="E2421" s="1">
        <v>59853</v>
      </c>
      <c r="F2421" s="1" t="s">
        <v>8318</v>
      </c>
      <c r="G2421" s="1" t="str">
        <f>IF(B2421="Issue",VLOOKUP(A2421,[1]Customers!$A:$B,2,FALSE),VLOOKUP(A2421,[1]Facilities!$A:$B,2,FALSE))</f>
        <v>R_USA24153_44337</v>
      </c>
      <c r="H2421" s="1" t="str">
        <f>VLOOKUP("D_"&amp;$E2421,[1]Facilities!$A:$BB,2,FALSE)</f>
        <v>D_USA24558_59853</v>
      </c>
      <c r="I2421" s="1" t="str">
        <f>VLOOKUP("D_"&amp;$E2421,[1]Facilities!$A:$BB,34,FALSE)</f>
        <v>Renter Sort</v>
      </c>
      <c r="J2421" s="1" t="str">
        <f>VLOOKUP("D_"&amp;$E2421,[1]Facilities!$A:$BB,36,FALSE)</f>
        <v>NO</v>
      </c>
      <c r="K2421" s="1" t="str">
        <f t="shared" si="115"/>
        <v>D_USA24558_59853</v>
      </c>
      <c r="L2421" s="1" t="str">
        <f>VLOOKUP("D_"&amp;RIGHT($K2421,5),[1]Facilities!$A:$BB,34,FALSE)</f>
        <v>Renter Sort</v>
      </c>
      <c r="M2421" s="1" t="str">
        <f>VLOOKUP("D_"&amp;RIGHT($K2421,5),[1]Facilities!$A:$BB,36,FALSE)</f>
        <v>NO</v>
      </c>
      <c r="N2421" s="1" t="str">
        <f t="shared" si="116"/>
        <v>D_USA24558_59853</v>
      </c>
    </row>
    <row r="2422" spans="1:14">
      <c r="A2422" s="1" t="str">
        <f t="shared" si="114"/>
        <v>R_44332</v>
      </c>
      <c r="B2422" s="1" t="s">
        <v>1804</v>
      </c>
      <c r="C2422" s="1">
        <v>44332</v>
      </c>
      <c r="D2422" s="1" t="s">
        <v>876</v>
      </c>
      <c r="E2422" s="1">
        <v>56353</v>
      </c>
      <c r="F2422" s="1" t="s">
        <v>571</v>
      </c>
      <c r="G2422" s="1" t="str">
        <f>IF(B2422="Issue",VLOOKUP(A2422,[1]Customers!$A:$B,2,FALSE),VLOOKUP(A2422,[1]Facilities!$A:$B,2,FALSE))</f>
        <v>R_USA77029_44332</v>
      </c>
      <c r="H2422" s="1" t="str">
        <f>VLOOKUP("D_"&amp;$E2422,[1]Facilities!$A:$BB,2,FALSE)</f>
        <v>D_USA60633_56353</v>
      </c>
      <c r="I2422" s="1" t="str">
        <f>VLOOKUP("D_"&amp;$E2422,[1]Facilities!$A:$BB,34,FALSE)</f>
        <v>Full Service</v>
      </c>
      <c r="J2422" s="1" t="str">
        <f>VLOOKUP("D_"&amp;$E2422,[1]Facilities!$A:$BB,36,FALSE)</f>
        <v>NO</v>
      </c>
      <c r="K2422" s="1" t="str">
        <f t="shared" si="115"/>
        <v>D_USA60633_56353</v>
      </c>
      <c r="L2422" s="1" t="str">
        <f>VLOOKUP("D_"&amp;RIGHT($K2422,5),[1]Facilities!$A:$BB,34,FALSE)</f>
        <v>Full Service</v>
      </c>
      <c r="M2422" s="1" t="str">
        <f>VLOOKUP("D_"&amp;RIGHT($K2422,5),[1]Facilities!$A:$BB,36,FALSE)</f>
        <v>NO</v>
      </c>
      <c r="N2422" s="1" t="str">
        <f t="shared" si="116"/>
        <v>D_USA60633_56353</v>
      </c>
    </row>
    <row r="2423" spans="1:14">
      <c r="A2423" s="1" t="str">
        <f t="shared" si="114"/>
        <v>R_44336</v>
      </c>
      <c r="B2423" s="1" t="s">
        <v>1804</v>
      </c>
      <c r="C2423" s="1">
        <v>44336</v>
      </c>
      <c r="D2423" s="1" t="s">
        <v>872</v>
      </c>
      <c r="E2423" s="1">
        <v>61930</v>
      </c>
      <c r="F2423" s="1" t="s">
        <v>1235</v>
      </c>
      <c r="G2423" s="1" t="str">
        <f>IF(B2423="Issue",VLOOKUP(A2423,[1]Customers!$A:$B,2,FALSE),VLOOKUP(A2423,[1]Facilities!$A:$B,2,FALSE))</f>
        <v>R_USA45215_44336</v>
      </c>
      <c r="H2423" s="1" t="str">
        <f>VLOOKUP("D_"&amp;$E2423,[1]Facilities!$A:$BB,2,FALSE)</f>
        <v>D_USA43228_61930</v>
      </c>
      <c r="I2423" s="1" t="str">
        <f>VLOOKUP("D_"&amp;$E2423,[1]Facilities!$A:$BB,34,FALSE)</f>
        <v>Full Service</v>
      </c>
      <c r="J2423" s="1" t="str">
        <f>VLOOKUP("D_"&amp;$E2423,[1]Facilities!$A:$BB,36,FALSE)</f>
        <v>NO</v>
      </c>
      <c r="K2423" s="1" t="str">
        <f t="shared" si="115"/>
        <v>D_USA43228_61930</v>
      </c>
      <c r="L2423" s="1" t="str">
        <f>VLOOKUP("D_"&amp;RIGHT($K2423,5),[1]Facilities!$A:$BB,34,FALSE)</f>
        <v>Full Service</v>
      </c>
      <c r="M2423" s="1" t="str">
        <f>VLOOKUP("D_"&amp;RIGHT($K2423,5),[1]Facilities!$A:$BB,36,FALSE)</f>
        <v>NO</v>
      </c>
      <c r="N2423" s="1" t="str">
        <f t="shared" si="116"/>
        <v>D_USA43228_61930</v>
      </c>
    </row>
    <row r="2424" spans="1:14">
      <c r="A2424" s="1" t="str">
        <f t="shared" si="114"/>
        <v>R_44321</v>
      </c>
      <c r="B2424" s="1" t="s">
        <v>1804</v>
      </c>
      <c r="C2424" s="1">
        <v>44321</v>
      </c>
      <c r="D2424" s="1" t="s">
        <v>868</v>
      </c>
      <c r="E2424" s="1">
        <v>61024</v>
      </c>
      <c r="F2424" s="1" t="s">
        <v>586</v>
      </c>
      <c r="G2424" s="1" t="str">
        <f>IF(B2424="Issue",VLOOKUP(A2424,[1]Customers!$A:$B,2,FALSE),VLOOKUP(A2424,[1]Facilities!$A:$B,2,FALSE))</f>
        <v>R_USA98371_44321</v>
      </c>
      <c r="H2424" s="1" t="str">
        <f>VLOOKUP("D_"&amp;$E2424,[1]Facilities!$A:$BB,2,FALSE)</f>
        <v>D_USA98001_61024</v>
      </c>
      <c r="I2424" s="1" t="str">
        <f>VLOOKUP("D_"&amp;$E2424,[1]Facilities!$A:$BB,34,FALSE)</f>
        <v>Sort Only</v>
      </c>
      <c r="J2424" s="1" t="str">
        <f>VLOOKUP("D_"&amp;$E2424,[1]Facilities!$A:$BB,36,FALSE)</f>
        <v>NO</v>
      </c>
      <c r="K2424" s="1" t="str">
        <f t="shared" si="115"/>
        <v>D_USA98001_61024</v>
      </c>
      <c r="L2424" s="1" t="str">
        <f>VLOOKUP("D_"&amp;RIGHT($K2424,5),[1]Facilities!$A:$BB,34,FALSE)</f>
        <v>Sort Only</v>
      </c>
      <c r="M2424" s="1" t="str">
        <f>VLOOKUP("D_"&amp;RIGHT($K2424,5),[1]Facilities!$A:$BB,36,FALSE)</f>
        <v>NO</v>
      </c>
      <c r="N2424" s="1" t="str">
        <f t="shared" si="116"/>
        <v>D_USA98001_61024</v>
      </c>
    </row>
    <row r="2425" spans="1:14">
      <c r="A2425" s="1" t="str">
        <f t="shared" si="114"/>
        <v>R_61935</v>
      </c>
      <c r="B2425" s="1" t="s">
        <v>1804</v>
      </c>
      <c r="C2425" s="1">
        <v>61935</v>
      </c>
      <c r="D2425" s="1" t="s">
        <v>871</v>
      </c>
      <c r="E2425" s="1">
        <v>67093</v>
      </c>
      <c r="F2425" s="1" t="s">
        <v>581</v>
      </c>
      <c r="G2425" s="1" t="str">
        <f>IF(B2425="Issue",VLOOKUP(A2425,[1]Customers!$A:$B,2,FALSE),VLOOKUP(A2425,[1]Facilities!$A:$B,2,FALSE))</f>
        <v>R_USA48051_61935</v>
      </c>
      <c r="H2425" s="1" t="str">
        <f>VLOOKUP("D_"&amp;$E2425,[1]Facilities!$A:$BB,2,FALSE)</f>
        <v>D_USA49348_67093</v>
      </c>
      <c r="I2425" s="1" t="str">
        <f>VLOOKUP("D_"&amp;$E2425,[1]Facilities!$A:$BB,34,FALSE)</f>
        <v>Full Service</v>
      </c>
      <c r="J2425" s="1" t="str">
        <f>VLOOKUP("D_"&amp;$E2425,[1]Facilities!$A:$BB,36,FALSE)</f>
        <v>NO</v>
      </c>
      <c r="K2425" s="1" t="str">
        <f t="shared" si="115"/>
        <v>D_USA49348_67093</v>
      </c>
      <c r="L2425" s="1" t="str">
        <f>VLOOKUP("D_"&amp;RIGHT($K2425,5),[1]Facilities!$A:$BB,34,FALSE)</f>
        <v>Full Service</v>
      </c>
      <c r="M2425" s="1" t="str">
        <f>VLOOKUP("D_"&amp;RIGHT($K2425,5),[1]Facilities!$A:$BB,36,FALSE)</f>
        <v>NO</v>
      </c>
      <c r="N2425" s="1" t="str">
        <f t="shared" si="116"/>
        <v>D_USA49348_67093</v>
      </c>
    </row>
    <row r="2426" spans="1:14">
      <c r="A2426" s="1" t="str">
        <f t="shared" si="114"/>
        <v>R_44313</v>
      </c>
      <c r="B2426" s="1" t="s">
        <v>1804</v>
      </c>
      <c r="C2426" s="1">
        <v>44313</v>
      </c>
      <c r="D2426" s="1" t="s">
        <v>883</v>
      </c>
      <c r="E2426" s="1">
        <v>56495</v>
      </c>
      <c r="F2426" s="1" t="s">
        <v>578</v>
      </c>
      <c r="G2426" s="1" t="str">
        <f>IF(B2426="Issue",VLOOKUP(A2426,[1]Customers!$A:$B,2,FALSE),VLOOKUP(A2426,[1]Facilities!$A:$B,2,FALSE))</f>
        <v>R_USA84041_44313</v>
      </c>
      <c r="H2426" s="1" t="str">
        <f>VLOOKUP("D_"&amp;$E2426,[1]Facilities!$A:$BB,2,FALSE)</f>
        <v>D_USA84119_56495</v>
      </c>
      <c r="I2426" s="1" t="str">
        <f>VLOOKUP("D_"&amp;$E2426,[1]Facilities!$A:$BB,34,FALSE)</f>
        <v>Full Service</v>
      </c>
      <c r="J2426" s="1" t="str">
        <f>VLOOKUP("D_"&amp;$E2426,[1]Facilities!$A:$BB,36,FALSE)</f>
        <v>NO</v>
      </c>
      <c r="K2426" s="1" t="str">
        <f t="shared" si="115"/>
        <v>D_USA84119_56495</v>
      </c>
      <c r="L2426" s="1" t="str">
        <f>VLOOKUP("D_"&amp;RIGHT($K2426,5),[1]Facilities!$A:$BB,34,FALSE)</f>
        <v>Full Service</v>
      </c>
      <c r="M2426" s="1" t="str">
        <f>VLOOKUP("D_"&amp;RIGHT($K2426,5),[1]Facilities!$A:$BB,36,FALSE)</f>
        <v>NO</v>
      </c>
      <c r="N2426" s="1" t="str">
        <f t="shared" si="116"/>
        <v>D_USA84119_56495</v>
      </c>
    </row>
    <row r="2427" spans="1:14">
      <c r="A2427" s="1" t="str">
        <f t="shared" si="114"/>
        <v>R_44326</v>
      </c>
      <c r="B2427" s="1" t="s">
        <v>1804</v>
      </c>
      <c r="C2427" s="1">
        <v>44326</v>
      </c>
      <c r="D2427" s="1" t="s">
        <v>873</v>
      </c>
      <c r="E2427" s="1">
        <v>67095</v>
      </c>
      <c r="F2427" s="1" t="s">
        <v>584</v>
      </c>
      <c r="G2427" s="1" t="str">
        <f>IF(B2427="Issue",VLOOKUP(A2427,[1]Customers!$A:$B,2,FALSE),VLOOKUP(A2427,[1]Facilities!$A:$B,2,FALSE))</f>
        <v>R_USA76248_44326</v>
      </c>
      <c r="H2427" s="1" t="str">
        <f>VLOOKUP("D_"&amp;$E2427,[1]Facilities!$A:$BB,2,FALSE)</f>
        <v>D_USA75212_67095</v>
      </c>
      <c r="I2427" s="1" t="str">
        <f>VLOOKUP("D_"&amp;$E2427,[1]Facilities!$A:$BB,34,FALSE)</f>
        <v>Full Service</v>
      </c>
      <c r="J2427" s="1" t="str">
        <f>VLOOKUP("D_"&amp;$E2427,[1]Facilities!$A:$BB,36,FALSE)</f>
        <v>NO</v>
      </c>
      <c r="K2427" s="1" t="str">
        <f t="shared" si="115"/>
        <v>D_USA75212_67095</v>
      </c>
      <c r="L2427" s="1" t="str">
        <f>VLOOKUP("D_"&amp;RIGHT($K2427,5),[1]Facilities!$A:$BB,34,FALSE)</f>
        <v>Full Service</v>
      </c>
      <c r="M2427" s="1" t="str">
        <f>VLOOKUP("D_"&amp;RIGHT($K2427,5),[1]Facilities!$A:$BB,36,FALSE)</f>
        <v>NO</v>
      </c>
      <c r="N2427" s="1" t="str">
        <f t="shared" si="116"/>
        <v>D_USA75212_67095</v>
      </c>
    </row>
    <row r="2428" spans="1:14">
      <c r="A2428" s="1" t="str">
        <f t="shared" si="114"/>
        <v>R_45037</v>
      </c>
      <c r="B2428" s="1" t="s">
        <v>1804</v>
      </c>
      <c r="C2428" s="1">
        <v>45037</v>
      </c>
      <c r="D2428" s="1" t="s">
        <v>880</v>
      </c>
      <c r="E2428" s="1">
        <v>69016</v>
      </c>
      <c r="F2428" s="1" t="s">
        <v>1487</v>
      </c>
      <c r="G2428" s="1" t="str">
        <f>IF(B2428="Issue",VLOOKUP(A2428,[1]Customers!$A:$B,2,FALSE),VLOOKUP(A2428,[1]Facilities!$A:$B,2,FALSE))</f>
        <v>R_USA90723_45037</v>
      </c>
      <c r="H2428" s="1" t="str">
        <f>VLOOKUP("D_"&amp;$E2428,[1]Facilities!$A:$BB,2,FALSE)</f>
        <v>D_USA93616_69016</v>
      </c>
      <c r="I2428" s="1" t="str">
        <f>VLOOKUP("D_"&amp;$E2428,[1]Facilities!$A:$BB,34,FALSE)</f>
        <v>Full Service</v>
      </c>
      <c r="J2428" s="1" t="str">
        <f>VLOOKUP("D_"&amp;$E2428,[1]Facilities!$A:$BB,36,FALSE)</f>
        <v>NO</v>
      </c>
      <c r="K2428" s="1" t="str">
        <f t="shared" si="115"/>
        <v>D_USA93616_69016</v>
      </c>
      <c r="L2428" s="1" t="str">
        <f>VLOOKUP("D_"&amp;RIGHT($K2428,5),[1]Facilities!$A:$BB,34,FALSE)</f>
        <v>Full Service</v>
      </c>
      <c r="M2428" s="1" t="str">
        <f>VLOOKUP("D_"&amp;RIGHT($K2428,5),[1]Facilities!$A:$BB,36,FALSE)</f>
        <v>NO</v>
      </c>
      <c r="N2428" s="1" t="str">
        <f t="shared" si="116"/>
        <v>D_USA93616_69016</v>
      </c>
    </row>
    <row r="2429" spans="1:14">
      <c r="A2429" s="1" t="str">
        <f t="shared" si="114"/>
        <v>R_67836</v>
      </c>
      <c r="B2429" s="1" t="s">
        <v>1804</v>
      </c>
      <c r="C2429" s="1">
        <v>67836</v>
      </c>
      <c r="D2429" s="1" t="s">
        <v>875</v>
      </c>
      <c r="E2429" s="1">
        <v>46494</v>
      </c>
      <c r="F2429" s="1" t="s">
        <v>590</v>
      </c>
      <c r="G2429" s="1" t="str">
        <f>IF(B2429="Issue",VLOOKUP(A2429,[1]Customers!$A:$B,2,FALSE),VLOOKUP(A2429,[1]Facilities!$A:$B,2,FALSE))</f>
        <v>R_USA89052_67836</v>
      </c>
      <c r="H2429" s="1" t="str">
        <f>VLOOKUP("D_"&amp;$E2429,[1]Facilities!$A:$BB,2,FALSE)</f>
        <v>D_USA89115_46494</v>
      </c>
      <c r="I2429" s="1" t="str">
        <f>VLOOKUP("D_"&amp;$E2429,[1]Facilities!$A:$BB,34,FALSE)</f>
        <v>Full Service</v>
      </c>
      <c r="J2429" s="1" t="str">
        <f>VLOOKUP("D_"&amp;$E2429,[1]Facilities!$A:$BB,36,FALSE)</f>
        <v>NO</v>
      </c>
      <c r="K2429" s="1" t="str">
        <f t="shared" si="115"/>
        <v>D_USA89115_46494</v>
      </c>
      <c r="L2429" s="1" t="str">
        <f>VLOOKUP("D_"&amp;RIGHT($K2429,5),[1]Facilities!$A:$BB,34,FALSE)</f>
        <v>Full Service</v>
      </c>
      <c r="M2429" s="1" t="str">
        <f>VLOOKUP("D_"&amp;RIGHT($K2429,5),[1]Facilities!$A:$BB,36,FALSE)</f>
        <v>NO</v>
      </c>
      <c r="N2429" s="1" t="str">
        <f t="shared" si="116"/>
        <v>D_USA89115_46494</v>
      </c>
    </row>
    <row r="2430" spans="1:14">
      <c r="A2430" s="1" t="str">
        <f t="shared" si="114"/>
        <v>R_68358</v>
      </c>
      <c r="B2430" s="1" t="s">
        <v>1804</v>
      </c>
      <c r="C2430" s="1">
        <v>68358</v>
      </c>
      <c r="D2430" s="1" t="s">
        <v>877</v>
      </c>
      <c r="E2430" s="1">
        <v>67093</v>
      </c>
      <c r="F2430" s="1" t="s">
        <v>581</v>
      </c>
      <c r="G2430" s="1" t="str">
        <f>IF(B2430="Issue",VLOOKUP(A2430,[1]Customers!$A:$B,2,FALSE),VLOOKUP(A2430,[1]Facilities!$A:$B,2,FALSE))</f>
        <v>R_USA48174_68358</v>
      </c>
      <c r="H2430" s="1" t="str">
        <f>VLOOKUP("D_"&amp;$E2430,[1]Facilities!$A:$BB,2,FALSE)</f>
        <v>D_USA49348_67093</v>
      </c>
      <c r="I2430" s="1" t="str">
        <f>VLOOKUP("D_"&amp;$E2430,[1]Facilities!$A:$BB,34,FALSE)</f>
        <v>Full Service</v>
      </c>
      <c r="J2430" s="1" t="str">
        <f>VLOOKUP("D_"&amp;$E2430,[1]Facilities!$A:$BB,36,FALSE)</f>
        <v>NO</v>
      </c>
      <c r="K2430" s="1" t="str">
        <f t="shared" si="115"/>
        <v>D_USA49348_67093</v>
      </c>
      <c r="L2430" s="1" t="str">
        <f>VLOOKUP("D_"&amp;RIGHT($K2430,5),[1]Facilities!$A:$BB,34,FALSE)</f>
        <v>Full Service</v>
      </c>
      <c r="M2430" s="1" t="str">
        <f>VLOOKUP("D_"&amp;RIGHT($K2430,5),[1]Facilities!$A:$BB,36,FALSE)</f>
        <v>NO</v>
      </c>
      <c r="N2430" s="1" t="str">
        <f t="shared" si="116"/>
        <v>D_USA49348_67093</v>
      </c>
    </row>
    <row r="2431" spans="1:14">
      <c r="A2431" s="1" t="str">
        <f t="shared" si="114"/>
        <v>R_44320</v>
      </c>
      <c r="B2431" s="1" t="s">
        <v>1804</v>
      </c>
      <c r="C2431" s="1">
        <v>44320</v>
      </c>
      <c r="D2431" s="1" t="s">
        <v>7320</v>
      </c>
      <c r="E2431" s="1">
        <v>74731</v>
      </c>
      <c r="F2431" s="1" t="s">
        <v>1658</v>
      </c>
      <c r="G2431" s="1" t="str">
        <f>IF(B2431="Issue",VLOOKUP(A2431,[1]Customers!$A:$B,2,FALSE),VLOOKUP(A2431,[1]Facilities!$A:$B,2,FALSE))</f>
        <v>R_USA67504_44320</v>
      </c>
      <c r="H2431" s="1" t="str">
        <f>VLOOKUP("D_"&amp;$E2431,[1]Facilities!$A:$BB,2,FALSE)</f>
        <v>D_USA63042_74731</v>
      </c>
      <c r="I2431" s="1" t="str">
        <f>VLOOKUP("D_"&amp;$E2431,[1]Facilities!$A:$BB,34,FALSE)</f>
        <v>Sort Only</v>
      </c>
      <c r="J2431" s="1" t="str">
        <f>VLOOKUP("D_"&amp;$E2431,[1]Facilities!$A:$BB,36,FALSE)</f>
        <v>NO</v>
      </c>
      <c r="K2431" s="1" t="str">
        <f t="shared" si="115"/>
        <v>D_USA63042_74731</v>
      </c>
      <c r="L2431" s="1" t="str">
        <f>VLOOKUP("D_"&amp;RIGHT($K2431,5),[1]Facilities!$A:$BB,34,FALSE)</f>
        <v>Sort Only</v>
      </c>
      <c r="M2431" s="1" t="str">
        <f>VLOOKUP("D_"&amp;RIGHT($K2431,5),[1]Facilities!$A:$BB,36,FALSE)</f>
        <v>NO</v>
      </c>
      <c r="N2431" s="1" t="str">
        <f t="shared" si="116"/>
        <v>D_USA63042_74731</v>
      </c>
    </row>
    <row r="2432" spans="1:14">
      <c r="A2432" s="1" t="str">
        <f t="shared" si="114"/>
        <v>R_44308</v>
      </c>
      <c r="B2432" s="1" t="s">
        <v>1804</v>
      </c>
      <c r="C2432" s="1">
        <v>44308</v>
      </c>
      <c r="D2432" s="1" t="s">
        <v>7195</v>
      </c>
      <c r="E2432" s="1">
        <v>76082</v>
      </c>
      <c r="F2432" s="1" t="s">
        <v>1787</v>
      </c>
      <c r="G2432" s="1" t="str">
        <f>IF(B2432="Issue",VLOOKUP(A2432,[1]Customers!$A:$B,2,FALSE),VLOOKUP(A2432,[1]Facilities!$A:$B,2,FALSE))</f>
        <v>R_USA80817_44308</v>
      </c>
      <c r="H2432" s="1" t="str">
        <f>VLOOKUP("D_"&amp;$E2432,[1]Facilities!$A:$BB,2,FALSE)</f>
        <v>D_USA80011_76082</v>
      </c>
      <c r="I2432" s="1" t="str">
        <f>VLOOKUP("D_"&amp;$E2432,[1]Facilities!$A:$BB,34,FALSE)</f>
        <v>Full Service</v>
      </c>
      <c r="J2432" s="1" t="str">
        <f>VLOOKUP("D_"&amp;$E2432,[1]Facilities!$A:$BB,36,FALSE)</f>
        <v>NO</v>
      </c>
      <c r="K2432" s="1" t="str">
        <f t="shared" si="115"/>
        <v>D_USA80011_76082</v>
      </c>
      <c r="L2432" s="1" t="str">
        <f>VLOOKUP("D_"&amp;RIGHT($K2432,5),[1]Facilities!$A:$BB,34,FALSE)</f>
        <v>Full Service</v>
      </c>
      <c r="M2432" s="1" t="str">
        <f>VLOOKUP("D_"&amp;RIGHT($K2432,5),[1]Facilities!$A:$BB,36,FALSE)</f>
        <v>NO</v>
      </c>
      <c r="N2432" s="1" t="str">
        <f t="shared" si="116"/>
        <v>D_USA80011_76082</v>
      </c>
    </row>
    <row r="2433" spans="1:14">
      <c r="A2433" s="1" t="str">
        <f t="shared" si="114"/>
        <v>R_44325</v>
      </c>
      <c r="B2433" s="1" t="s">
        <v>1804</v>
      </c>
      <c r="C2433" s="1">
        <v>44325</v>
      </c>
      <c r="D2433" s="1" t="s">
        <v>1301</v>
      </c>
      <c r="E2433" s="1">
        <v>74731</v>
      </c>
      <c r="F2433" s="1" t="s">
        <v>1658</v>
      </c>
      <c r="G2433" s="1" t="str">
        <f>IF(B2433="Issue",VLOOKUP(A2433,[1]Customers!$A:$B,2,FALSE),VLOOKUP(A2433,[1]Facilities!$A:$B,2,FALSE))</f>
        <v>R_USA67052_44325</v>
      </c>
      <c r="H2433" s="1" t="str">
        <f>VLOOKUP("D_"&amp;$E2433,[1]Facilities!$A:$BB,2,FALSE)</f>
        <v>D_USA63042_74731</v>
      </c>
      <c r="I2433" s="1" t="str">
        <f>VLOOKUP("D_"&amp;$E2433,[1]Facilities!$A:$BB,34,FALSE)</f>
        <v>Sort Only</v>
      </c>
      <c r="J2433" s="1" t="str">
        <f>VLOOKUP("D_"&amp;$E2433,[1]Facilities!$A:$BB,36,FALSE)</f>
        <v>NO</v>
      </c>
      <c r="K2433" s="1" t="str">
        <f t="shared" si="115"/>
        <v>D_USA63042_74731</v>
      </c>
      <c r="L2433" s="1" t="str">
        <f>VLOOKUP("D_"&amp;RIGHT($K2433,5),[1]Facilities!$A:$BB,34,FALSE)</f>
        <v>Sort Only</v>
      </c>
      <c r="M2433" s="1" t="str">
        <f>VLOOKUP("D_"&amp;RIGHT($K2433,5),[1]Facilities!$A:$BB,36,FALSE)</f>
        <v>NO</v>
      </c>
      <c r="N2433" s="1" t="str">
        <f t="shared" si="116"/>
        <v>D_USA63042_74731</v>
      </c>
    </row>
    <row r="2434" spans="1:14">
      <c r="A2434" s="1" t="str">
        <f t="shared" si="114"/>
        <v>R_44323</v>
      </c>
      <c r="B2434" s="1" t="s">
        <v>1804</v>
      </c>
      <c r="C2434" s="1">
        <v>44323</v>
      </c>
      <c r="D2434" s="1" t="s">
        <v>882</v>
      </c>
      <c r="E2434" s="1">
        <v>56720</v>
      </c>
      <c r="F2434" s="1" t="s">
        <v>570</v>
      </c>
      <c r="G2434" s="1" t="str">
        <f>IF(B2434="Issue",VLOOKUP(A2434,[1]Customers!$A:$B,2,FALSE),VLOOKUP(A2434,[1]Facilities!$A:$B,2,FALSE))</f>
        <v>R_USA47274_44323</v>
      </c>
      <c r="H2434" s="1" t="str">
        <f>VLOOKUP("D_"&amp;$E2434,[1]Facilities!$A:$BB,2,FALSE)</f>
        <v>D_USA46235_56720</v>
      </c>
      <c r="I2434" s="1" t="str">
        <f>VLOOKUP("D_"&amp;$E2434,[1]Facilities!$A:$BB,34,FALSE)</f>
        <v>Full Service</v>
      </c>
      <c r="J2434" s="1" t="str">
        <f>VLOOKUP("D_"&amp;$E2434,[1]Facilities!$A:$BB,36,FALSE)</f>
        <v>NO</v>
      </c>
      <c r="K2434" s="1" t="str">
        <f t="shared" si="115"/>
        <v>D_USA46235_56720</v>
      </c>
      <c r="L2434" s="1" t="str">
        <f>VLOOKUP("D_"&amp;RIGHT($K2434,5),[1]Facilities!$A:$BB,34,FALSE)</f>
        <v>Full Service</v>
      </c>
      <c r="M2434" s="1" t="str">
        <f>VLOOKUP("D_"&amp;RIGHT($K2434,5),[1]Facilities!$A:$BB,36,FALSE)</f>
        <v>NO</v>
      </c>
      <c r="N2434" s="1" t="str">
        <f t="shared" si="116"/>
        <v>D_USA46235_56720</v>
      </c>
    </row>
    <row r="2435" spans="1:14">
      <c r="A2435" s="1" t="str">
        <f t="shared" si="114"/>
        <v>R_44322</v>
      </c>
      <c r="B2435" s="1" t="s">
        <v>1804</v>
      </c>
      <c r="C2435" s="1">
        <v>44322</v>
      </c>
      <c r="D2435" s="1" t="s">
        <v>7569</v>
      </c>
      <c r="E2435" s="1">
        <v>69739</v>
      </c>
      <c r="F2435" s="1" t="s">
        <v>1349</v>
      </c>
      <c r="G2435" s="1" t="str">
        <f>IF(B2435="Issue",VLOOKUP(A2435,[1]Customers!$A:$B,2,FALSE),VLOOKUP(A2435,[1]Facilities!$A:$B,2,FALSE))</f>
        <v>R_USA98532_44322</v>
      </c>
      <c r="H2435" s="1" t="str">
        <f>VLOOKUP("D_"&amp;$E2435,[1]Facilities!$A:$BB,2,FALSE)</f>
        <v>D_USA99224_69739</v>
      </c>
      <c r="I2435" s="1" t="str">
        <f>VLOOKUP("D_"&amp;$E2435,[1]Facilities!$A:$BB,34,FALSE)</f>
        <v>Full Service</v>
      </c>
      <c r="J2435" s="1" t="str">
        <f>VLOOKUP("D_"&amp;$E2435,[1]Facilities!$A:$BB,36,FALSE)</f>
        <v>NO</v>
      </c>
      <c r="K2435" s="1" t="str">
        <f t="shared" si="115"/>
        <v>D_USA99224_69739</v>
      </c>
      <c r="L2435" s="1" t="str">
        <f>VLOOKUP("D_"&amp;RIGHT($K2435,5),[1]Facilities!$A:$BB,34,FALSE)</f>
        <v>Full Service</v>
      </c>
      <c r="M2435" s="1" t="str">
        <f>VLOOKUP("D_"&amp;RIGHT($K2435,5),[1]Facilities!$A:$BB,36,FALSE)</f>
        <v>NO</v>
      </c>
      <c r="N2435" s="1" t="str">
        <f t="shared" si="116"/>
        <v>D_USA99224_69739</v>
      </c>
    </row>
    <row r="2436" spans="1:14">
      <c r="A2436" s="1" t="str">
        <f t="shared" ref="A2436:A2499" si="117">LEFT(B2436,1)&amp;"_"&amp;C2436</f>
        <v>R_45387</v>
      </c>
      <c r="B2436" s="1" t="s">
        <v>1804</v>
      </c>
      <c r="C2436" s="1">
        <v>45387</v>
      </c>
      <c r="D2436" s="1" t="s">
        <v>7324</v>
      </c>
      <c r="E2436" s="1">
        <v>63296</v>
      </c>
      <c r="F2436" s="1" t="s">
        <v>8293</v>
      </c>
      <c r="G2436" s="1" t="str">
        <f>IF(B2436="Issue",VLOOKUP(A2436,[1]Customers!$A:$B,2,FALSE),VLOOKUP(A2436,[1]Facilities!$A:$B,2,FALSE))</f>
        <v>R_USA53560_45387</v>
      </c>
      <c r="H2436" s="1" t="str">
        <f>VLOOKUP("D_"&amp;$E2436,[1]Facilities!$A:$BB,2,FALSE)</f>
        <v>D_USA60099_63296</v>
      </c>
      <c r="I2436" s="1" t="str">
        <f>VLOOKUP("D_"&amp;$E2436,[1]Facilities!$A:$BB,34,FALSE)</f>
        <v>Full Service</v>
      </c>
      <c r="J2436" s="1" t="str">
        <f>VLOOKUP("D_"&amp;$E2436,[1]Facilities!$A:$BB,36,FALSE)</f>
        <v>NO</v>
      </c>
      <c r="K2436" s="1" t="str">
        <f t="shared" ref="K2436:K2499" si="118">H2436</f>
        <v>D_USA60099_63296</v>
      </c>
      <c r="L2436" s="1" t="str">
        <f>VLOOKUP("D_"&amp;RIGHT($K2436,5),[1]Facilities!$A:$BB,34,FALSE)</f>
        <v>Full Service</v>
      </c>
      <c r="M2436" s="1" t="str">
        <f>VLOOKUP("D_"&amp;RIGHT($K2436,5),[1]Facilities!$A:$BB,36,FALSE)</f>
        <v>NO</v>
      </c>
      <c r="N2436" s="1" t="str">
        <f t="shared" ref="N2436:N2499" si="119">K2436</f>
        <v>D_USA60099_63296</v>
      </c>
    </row>
    <row r="2437" spans="1:14">
      <c r="A2437" s="1" t="str">
        <f t="shared" si="117"/>
        <v>R_44324</v>
      </c>
      <c r="B2437" s="1" t="s">
        <v>1804</v>
      </c>
      <c r="C2437" s="1">
        <v>44324</v>
      </c>
      <c r="D2437" s="1" t="s">
        <v>878</v>
      </c>
      <c r="E2437" s="1">
        <v>56720</v>
      </c>
      <c r="F2437" s="1" t="s">
        <v>570</v>
      </c>
      <c r="G2437" s="1" t="str">
        <f>IF(B2437="Issue",VLOOKUP(A2437,[1]Customers!$A:$B,2,FALSE),VLOOKUP(A2437,[1]Facilities!$A:$B,2,FALSE))</f>
        <v>R_USA37148_44324</v>
      </c>
      <c r="H2437" s="1" t="str">
        <f>VLOOKUP("D_"&amp;$E2437,[1]Facilities!$A:$BB,2,FALSE)</f>
        <v>D_USA46235_56720</v>
      </c>
      <c r="I2437" s="1" t="str">
        <f>VLOOKUP("D_"&amp;$E2437,[1]Facilities!$A:$BB,34,FALSE)</f>
        <v>Full Service</v>
      </c>
      <c r="J2437" s="1" t="str">
        <f>VLOOKUP("D_"&amp;$E2437,[1]Facilities!$A:$BB,36,FALSE)</f>
        <v>NO</v>
      </c>
      <c r="K2437" s="1" t="str">
        <f t="shared" si="118"/>
        <v>D_USA46235_56720</v>
      </c>
      <c r="L2437" s="1" t="str">
        <f>VLOOKUP("D_"&amp;RIGHT($K2437,5),[1]Facilities!$A:$BB,34,FALSE)</f>
        <v>Full Service</v>
      </c>
      <c r="M2437" s="1" t="str">
        <f>VLOOKUP("D_"&amp;RIGHT($K2437,5),[1]Facilities!$A:$BB,36,FALSE)</f>
        <v>NO</v>
      </c>
      <c r="N2437" s="1" t="str">
        <f t="shared" si="119"/>
        <v>D_USA46235_56720</v>
      </c>
    </row>
    <row r="2438" spans="1:14">
      <c r="A2438" s="1" t="str">
        <f t="shared" si="117"/>
        <v>R_60610</v>
      </c>
      <c r="B2438" s="1" t="s">
        <v>1804</v>
      </c>
      <c r="C2438" s="1">
        <v>60610</v>
      </c>
      <c r="D2438" s="1" t="s">
        <v>340</v>
      </c>
      <c r="E2438" s="1">
        <v>75397</v>
      </c>
      <c r="F2438" s="1" t="s">
        <v>1733</v>
      </c>
      <c r="G2438" s="1" t="str">
        <f>IF(B2438="Issue",VLOOKUP(A2438,[1]Customers!$A:$B,2,FALSE),VLOOKUP(A2438,[1]Facilities!$A:$B,2,FALSE))</f>
        <v>R_CANT2B3S5_60610</v>
      </c>
      <c r="H2438" s="1" t="str">
        <f>VLOOKUP("D_"&amp;$E2438,[1]Facilities!$A:$BB,2,FALSE)</f>
        <v>D_CANT2C4N8_75397</v>
      </c>
      <c r="I2438" s="1" t="str">
        <f>VLOOKUP("D_"&amp;$E2438,[1]Facilities!$A:$BB,34,FALSE)</f>
        <v>Sort Only</v>
      </c>
      <c r="J2438" s="1" t="str">
        <f>VLOOKUP("D_"&amp;$E2438,[1]Facilities!$A:$BB,36,FALSE)</f>
        <v>NO</v>
      </c>
      <c r="K2438" s="1" t="str">
        <f t="shared" si="118"/>
        <v>D_CANT2C4N8_75397</v>
      </c>
      <c r="L2438" s="1" t="str">
        <f>VLOOKUP("D_"&amp;RIGHT($K2438,5),[1]Facilities!$A:$BB,34,FALSE)</f>
        <v>Sort Only</v>
      </c>
      <c r="M2438" s="1" t="str">
        <f>VLOOKUP("D_"&amp;RIGHT($K2438,5),[1]Facilities!$A:$BB,36,FALSE)</f>
        <v>NO</v>
      </c>
      <c r="N2438" s="1" t="str">
        <f t="shared" si="119"/>
        <v>D_CANT2C4N8_75397</v>
      </c>
    </row>
    <row r="2439" spans="1:14">
      <c r="A2439" s="1" t="str">
        <f t="shared" si="117"/>
        <v>R_45115</v>
      </c>
      <c r="B2439" s="1" t="s">
        <v>1804</v>
      </c>
      <c r="C2439" s="1">
        <v>45115</v>
      </c>
      <c r="D2439" s="1" t="s">
        <v>884</v>
      </c>
      <c r="E2439" s="1">
        <v>60457</v>
      </c>
      <c r="F2439" s="1" t="s">
        <v>582</v>
      </c>
      <c r="G2439" s="1" t="str">
        <f>IF(B2439="Issue",VLOOKUP(A2439,[1]Customers!$A:$B,2,FALSE),VLOOKUP(A2439,[1]Facilities!$A:$B,2,FALSE))</f>
        <v>R_USA24210_45115</v>
      </c>
      <c r="H2439" s="1" t="str">
        <f>VLOOKUP("D_"&amp;$E2439,[1]Facilities!$A:$BB,2,FALSE)</f>
        <v>D_USA29340_60457</v>
      </c>
      <c r="I2439" s="1" t="str">
        <f>VLOOKUP("D_"&amp;$E2439,[1]Facilities!$A:$BB,34,FALSE)</f>
        <v>Full Service</v>
      </c>
      <c r="J2439" s="1" t="str">
        <f>VLOOKUP("D_"&amp;$E2439,[1]Facilities!$A:$BB,36,FALSE)</f>
        <v>NO</v>
      </c>
      <c r="K2439" s="1" t="str">
        <f t="shared" si="118"/>
        <v>D_USA29340_60457</v>
      </c>
      <c r="L2439" s="1" t="str">
        <f>VLOOKUP("D_"&amp;RIGHT($K2439,5),[1]Facilities!$A:$BB,34,FALSE)</f>
        <v>Full Service</v>
      </c>
      <c r="M2439" s="1" t="str">
        <f>VLOOKUP("D_"&amp;RIGHT($K2439,5),[1]Facilities!$A:$BB,36,FALSE)</f>
        <v>NO</v>
      </c>
      <c r="N2439" s="1" t="str">
        <f t="shared" si="119"/>
        <v>D_USA29340_60457</v>
      </c>
    </row>
    <row r="2440" spans="1:14">
      <c r="A2440" s="1" t="str">
        <f t="shared" si="117"/>
        <v>R_50105</v>
      </c>
      <c r="B2440" s="1" t="s">
        <v>1804</v>
      </c>
      <c r="C2440" s="1">
        <v>50105</v>
      </c>
      <c r="D2440" s="1" t="s">
        <v>888</v>
      </c>
      <c r="E2440" s="1">
        <v>77169</v>
      </c>
      <c r="F2440" s="1" t="s">
        <v>8294</v>
      </c>
      <c r="G2440" s="1" t="str">
        <f>IF(B2440="Issue",VLOOKUP(A2440,[1]Customers!$A:$B,2,FALSE),VLOOKUP(A2440,[1]Facilities!$A:$B,2,FALSE))</f>
        <v>R_USA78218_50105</v>
      </c>
      <c r="H2440" s="1" t="str">
        <f>VLOOKUP("D_"&amp;$E2440,[1]Facilities!$A:$BB,2,FALSE)</f>
        <v>D_USA78218_77169</v>
      </c>
      <c r="I2440" s="1" t="str">
        <f>VLOOKUP("D_"&amp;$E2440,[1]Facilities!$A:$BB,34,FALSE)</f>
        <v>Full Service</v>
      </c>
      <c r="J2440" s="1" t="str">
        <f>VLOOKUP("D_"&amp;$E2440,[1]Facilities!$A:$BB,36,FALSE)</f>
        <v>NO</v>
      </c>
      <c r="K2440" s="1" t="str">
        <f t="shared" si="118"/>
        <v>D_USA78218_77169</v>
      </c>
      <c r="L2440" s="1" t="str">
        <f>VLOOKUP("D_"&amp;RIGHT($K2440,5),[1]Facilities!$A:$BB,34,FALSE)</f>
        <v>Full Service</v>
      </c>
      <c r="M2440" s="1" t="str">
        <f>VLOOKUP("D_"&amp;RIGHT($K2440,5),[1]Facilities!$A:$BB,36,FALSE)</f>
        <v>NO</v>
      </c>
      <c r="N2440" s="1" t="str">
        <f t="shared" si="119"/>
        <v>D_USA78218_77169</v>
      </c>
    </row>
    <row r="2441" spans="1:14">
      <c r="A2441" s="1" t="str">
        <f t="shared" si="117"/>
        <v>R_50106</v>
      </c>
      <c r="B2441" s="1" t="s">
        <v>1804</v>
      </c>
      <c r="C2441" s="1">
        <v>50106</v>
      </c>
      <c r="D2441" s="1" t="s">
        <v>886</v>
      </c>
      <c r="E2441" s="1">
        <v>67095</v>
      </c>
      <c r="F2441" s="1" t="s">
        <v>584</v>
      </c>
      <c r="G2441" s="1" t="str">
        <f>IF(B2441="Issue",VLOOKUP(A2441,[1]Customers!$A:$B,2,FALSE),VLOOKUP(A2441,[1]Facilities!$A:$B,2,FALSE))</f>
        <v>R_USA75247_50106</v>
      </c>
      <c r="H2441" s="1" t="str">
        <f>VLOOKUP("D_"&amp;$E2441,[1]Facilities!$A:$BB,2,FALSE)</f>
        <v>D_USA75212_67095</v>
      </c>
      <c r="I2441" s="1" t="str">
        <f>VLOOKUP("D_"&amp;$E2441,[1]Facilities!$A:$BB,34,FALSE)</f>
        <v>Full Service</v>
      </c>
      <c r="J2441" s="1" t="str">
        <f>VLOOKUP("D_"&amp;$E2441,[1]Facilities!$A:$BB,36,FALSE)</f>
        <v>NO</v>
      </c>
      <c r="K2441" s="1" t="str">
        <f t="shared" si="118"/>
        <v>D_USA75212_67095</v>
      </c>
      <c r="L2441" s="1" t="str">
        <f>VLOOKUP("D_"&amp;RIGHT($K2441,5),[1]Facilities!$A:$BB,34,FALSE)</f>
        <v>Full Service</v>
      </c>
      <c r="M2441" s="1" t="str">
        <f>VLOOKUP("D_"&amp;RIGHT($K2441,5),[1]Facilities!$A:$BB,36,FALSE)</f>
        <v>NO</v>
      </c>
      <c r="N2441" s="1" t="str">
        <f t="shared" si="119"/>
        <v>D_USA75212_67095</v>
      </c>
    </row>
    <row r="2442" spans="1:14">
      <c r="A2442" s="1" t="str">
        <f t="shared" si="117"/>
        <v>R_50107</v>
      </c>
      <c r="B2442" s="1" t="s">
        <v>1804</v>
      </c>
      <c r="C2442" s="1">
        <v>50107</v>
      </c>
      <c r="D2442" s="1" t="s">
        <v>887</v>
      </c>
      <c r="E2442" s="1">
        <v>77169</v>
      </c>
      <c r="F2442" s="1" t="s">
        <v>8294</v>
      </c>
      <c r="G2442" s="1" t="str">
        <f>IF(B2442="Issue",VLOOKUP(A2442,[1]Customers!$A:$B,2,FALSE),VLOOKUP(A2442,[1]Facilities!$A:$B,2,FALSE))</f>
        <v>R_USA77092_50107</v>
      </c>
      <c r="H2442" s="1" t="str">
        <f>VLOOKUP("D_"&amp;$E2442,[1]Facilities!$A:$BB,2,FALSE)</f>
        <v>D_USA78218_77169</v>
      </c>
      <c r="I2442" s="1" t="str">
        <f>VLOOKUP("D_"&amp;$E2442,[1]Facilities!$A:$BB,34,FALSE)</f>
        <v>Full Service</v>
      </c>
      <c r="J2442" s="1" t="str">
        <f>VLOOKUP("D_"&amp;$E2442,[1]Facilities!$A:$BB,36,FALSE)</f>
        <v>NO</v>
      </c>
      <c r="K2442" s="1" t="str">
        <f t="shared" si="118"/>
        <v>D_USA78218_77169</v>
      </c>
      <c r="L2442" s="1" t="str">
        <f>VLOOKUP("D_"&amp;RIGHT($K2442,5),[1]Facilities!$A:$BB,34,FALSE)</f>
        <v>Full Service</v>
      </c>
      <c r="M2442" s="1" t="str">
        <f>VLOOKUP("D_"&amp;RIGHT($K2442,5),[1]Facilities!$A:$BB,36,FALSE)</f>
        <v>NO</v>
      </c>
      <c r="N2442" s="1" t="str">
        <f t="shared" si="119"/>
        <v>D_USA78218_77169</v>
      </c>
    </row>
    <row r="2443" spans="1:14">
      <c r="A2443" s="1" t="str">
        <f t="shared" si="117"/>
        <v>R_50202</v>
      </c>
      <c r="B2443" s="1" t="s">
        <v>1804</v>
      </c>
      <c r="C2443" s="1">
        <v>50202</v>
      </c>
      <c r="D2443" s="1" t="s">
        <v>885</v>
      </c>
      <c r="E2443" s="1">
        <v>67095</v>
      </c>
      <c r="F2443" s="1" t="s">
        <v>584</v>
      </c>
      <c r="G2443" s="1" t="str">
        <f>IF(B2443="Issue",VLOOKUP(A2443,[1]Customers!$A:$B,2,FALSE),VLOOKUP(A2443,[1]Facilities!$A:$B,2,FALSE))</f>
        <v>R_USA87121_50202</v>
      </c>
      <c r="H2443" s="1" t="str">
        <f>VLOOKUP("D_"&amp;$E2443,[1]Facilities!$A:$BB,2,FALSE)</f>
        <v>D_USA75212_67095</v>
      </c>
      <c r="I2443" s="1" t="str">
        <f>VLOOKUP("D_"&amp;$E2443,[1]Facilities!$A:$BB,34,FALSE)</f>
        <v>Full Service</v>
      </c>
      <c r="J2443" s="1" t="str">
        <f>VLOOKUP("D_"&amp;$E2443,[1]Facilities!$A:$BB,36,FALSE)</f>
        <v>NO</v>
      </c>
      <c r="K2443" s="1" t="str">
        <f t="shared" si="118"/>
        <v>D_USA75212_67095</v>
      </c>
      <c r="L2443" s="1" t="str">
        <f>VLOOKUP("D_"&amp;RIGHT($K2443,5),[1]Facilities!$A:$BB,34,FALSE)</f>
        <v>Full Service</v>
      </c>
      <c r="M2443" s="1" t="str">
        <f>VLOOKUP("D_"&amp;RIGHT($K2443,5),[1]Facilities!$A:$BB,36,FALSE)</f>
        <v>NO</v>
      </c>
      <c r="N2443" s="1" t="str">
        <f t="shared" si="119"/>
        <v>D_USA75212_67095</v>
      </c>
    </row>
    <row r="2444" spans="1:14">
      <c r="A2444" s="1" t="str">
        <f t="shared" si="117"/>
        <v>R_57521</v>
      </c>
      <c r="B2444" s="1" t="s">
        <v>1804</v>
      </c>
      <c r="C2444" s="1">
        <v>57521</v>
      </c>
      <c r="D2444" s="1" t="s">
        <v>345</v>
      </c>
      <c r="E2444" s="1">
        <v>70917</v>
      </c>
      <c r="F2444" s="1" t="s">
        <v>1653</v>
      </c>
      <c r="G2444" s="1" t="str">
        <f>IF(B2444="Issue",VLOOKUP(A2444,[1]Customers!$A:$B,2,FALSE),VLOOKUP(A2444,[1]Facilities!$A:$B,2,FALSE))</f>
        <v>R_CANJ4B2X6_57521</v>
      </c>
      <c r="H2444" s="1" t="str">
        <f>VLOOKUP("D_"&amp;$E2444,[1]Facilities!$A:$BB,2,FALSE)</f>
        <v>D_CANH9P1K9_70917</v>
      </c>
      <c r="I2444" s="1" t="str">
        <f>VLOOKUP("D_"&amp;$E2444,[1]Facilities!$A:$BB,34,FALSE)</f>
        <v>Full Service</v>
      </c>
      <c r="J2444" s="1" t="str">
        <f>VLOOKUP("D_"&amp;$E2444,[1]Facilities!$A:$BB,36,FALSE)</f>
        <v>NO</v>
      </c>
      <c r="K2444" s="1" t="str">
        <f t="shared" si="118"/>
        <v>D_CANH9P1K9_70917</v>
      </c>
      <c r="L2444" s="1" t="str">
        <f>VLOOKUP("D_"&amp;RIGHT($K2444,5),[1]Facilities!$A:$BB,34,FALSE)</f>
        <v>Full Service</v>
      </c>
      <c r="M2444" s="1" t="str">
        <f>VLOOKUP("D_"&amp;RIGHT($K2444,5),[1]Facilities!$A:$BB,36,FALSE)</f>
        <v>NO</v>
      </c>
      <c r="N2444" s="1" t="str">
        <f t="shared" si="119"/>
        <v>D_CANH9P1K9_70917</v>
      </c>
    </row>
    <row r="2445" spans="1:14">
      <c r="A2445" s="1" t="str">
        <f t="shared" si="117"/>
        <v>R_60812</v>
      </c>
      <c r="B2445" s="1" t="s">
        <v>1804</v>
      </c>
      <c r="C2445" s="1">
        <v>60812</v>
      </c>
      <c r="D2445" s="1" t="s">
        <v>889</v>
      </c>
      <c r="E2445" s="1">
        <v>70917</v>
      </c>
      <c r="F2445" s="1" t="s">
        <v>1653</v>
      </c>
      <c r="G2445" s="1" t="str">
        <f>IF(B2445="Issue",VLOOKUP(A2445,[1]Customers!$A:$B,2,FALSE),VLOOKUP(A2445,[1]Facilities!$A:$B,2,FALSE))</f>
        <v>R_CANJ3X0E1_60812</v>
      </c>
      <c r="H2445" s="1" t="str">
        <f>VLOOKUP("D_"&amp;$E2445,[1]Facilities!$A:$BB,2,FALSE)</f>
        <v>D_CANH9P1K9_70917</v>
      </c>
      <c r="I2445" s="1" t="str">
        <f>VLOOKUP("D_"&amp;$E2445,[1]Facilities!$A:$BB,34,FALSE)</f>
        <v>Full Service</v>
      </c>
      <c r="J2445" s="1" t="str">
        <f>VLOOKUP("D_"&amp;$E2445,[1]Facilities!$A:$BB,36,FALSE)</f>
        <v>NO</v>
      </c>
      <c r="K2445" s="1" t="str">
        <f t="shared" si="118"/>
        <v>D_CANH9P1K9_70917</v>
      </c>
      <c r="L2445" s="1" t="str">
        <f>VLOOKUP("D_"&amp;RIGHT($K2445,5),[1]Facilities!$A:$BB,34,FALSE)</f>
        <v>Full Service</v>
      </c>
      <c r="M2445" s="1" t="str">
        <f>VLOOKUP("D_"&amp;RIGHT($K2445,5),[1]Facilities!$A:$BB,36,FALSE)</f>
        <v>NO</v>
      </c>
      <c r="N2445" s="1" t="str">
        <f t="shared" si="119"/>
        <v>D_CANH9P1K9_70917</v>
      </c>
    </row>
    <row r="2446" spans="1:14">
      <c r="A2446" s="1" t="str">
        <f t="shared" si="117"/>
        <v>R_60235</v>
      </c>
      <c r="B2446" s="1" t="s">
        <v>1804</v>
      </c>
      <c r="C2446" s="1">
        <v>60235</v>
      </c>
      <c r="D2446" s="1" t="s">
        <v>890</v>
      </c>
      <c r="E2446" s="1">
        <v>70917</v>
      </c>
      <c r="F2446" s="1" t="s">
        <v>1653</v>
      </c>
      <c r="G2446" s="1" t="str">
        <f>IF(B2446="Issue",VLOOKUP(A2446,[1]Customers!$A:$B,2,FALSE),VLOOKUP(A2446,[1]Facilities!$A:$B,2,FALSE))</f>
        <v>R_CANG8Z0A1_60235</v>
      </c>
      <c r="H2446" s="1" t="str">
        <f>VLOOKUP("D_"&amp;$E2446,[1]Facilities!$A:$BB,2,FALSE)</f>
        <v>D_CANH9P1K9_70917</v>
      </c>
      <c r="I2446" s="1" t="str">
        <f>VLOOKUP("D_"&amp;$E2446,[1]Facilities!$A:$BB,34,FALSE)</f>
        <v>Full Service</v>
      </c>
      <c r="J2446" s="1" t="str">
        <f>VLOOKUP("D_"&amp;$E2446,[1]Facilities!$A:$BB,36,FALSE)</f>
        <v>NO</v>
      </c>
      <c r="K2446" s="1" t="str">
        <f t="shared" si="118"/>
        <v>D_CANH9P1K9_70917</v>
      </c>
      <c r="L2446" s="1" t="str">
        <f>VLOOKUP("D_"&amp;RIGHT($K2446,5),[1]Facilities!$A:$BB,34,FALSE)</f>
        <v>Full Service</v>
      </c>
      <c r="M2446" s="1" t="str">
        <f>VLOOKUP("D_"&amp;RIGHT($K2446,5),[1]Facilities!$A:$BB,36,FALSE)</f>
        <v>NO</v>
      </c>
      <c r="N2446" s="1" t="str">
        <f t="shared" si="119"/>
        <v>D_CANH9P1K9_70917</v>
      </c>
    </row>
    <row r="2447" spans="1:14">
      <c r="A2447" s="1" t="str">
        <f t="shared" si="117"/>
        <v>R_63729</v>
      </c>
      <c r="B2447" s="1" t="s">
        <v>1804</v>
      </c>
      <c r="C2447" s="1">
        <v>63729</v>
      </c>
      <c r="D2447" s="1" t="s">
        <v>891</v>
      </c>
      <c r="E2447" s="1">
        <v>66797</v>
      </c>
      <c r="F2447" s="1" t="s">
        <v>579</v>
      </c>
      <c r="G2447" s="1" t="str">
        <f>IF(B2447="Issue",VLOOKUP(A2447,[1]Customers!$A:$B,2,FALSE),VLOOKUP(A2447,[1]Facilities!$A:$B,2,FALSE))</f>
        <v>R_USA22407_63729</v>
      </c>
      <c r="H2447" s="1" t="str">
        <f>VLOOKUP("D_"&amp;$E2447,[1]Facilities!$A:$BB,2,FALSE)</f>
        <v>D_USA23234_66797</v>
      </c>
      <c r="I2447" s="1" t="str">
        <f>VLOOKUP("D_"&amp;$E2447,[1]Facilities!$A:$BB,34,FALSE)</f>
        <v>Full Service</v>
      </c>
      <c r="J2447" s="1" t="str">
        <f>VLOOKUP("D_"&amp;$E2447,[1]Facilities!$A:$BB,36,FALSE)</f>
        <v>NO</v>
      </c>
      <c r="K2447" s="1" t="str">
        <f t="shared" si="118"/>
        <v>D_USA23234_66797</v>
      </c>
      <c r="L2447" s="1" t="str">
        <f>VLOOKUP("D_"&amp;RIGHT($K2447,5),[1]Facilities!$A:$BB,34,FALSE)</f>
        <v>Full Service</v>
      </c>
      <c r="M2447" s="1" t="str">
        <f>VLOOKUP("D_"&amp;RIGHT($K2447,5),[1]Facilities!$A:$BB,36,FALSE)</f>
        <v>NO</v>
      </c>
      <c r="N2447" s="1" t="str">
        <f t="shared" si="119"/>
        <v>D_USA23234_66797</v>
      </c>
    </row>
    <row r="2448" spans="1:14">
      <c r="A2448" s="1" t="str">
        <f t="shared" si="117"/>
        <v>R_70784</v>
      </c>
      <c r="B2448" s="1" t="s">
        <v>1804</v>
      </c>
      <c r="C2448" s="1">
        <v>70784</v>
      </c>
      <c r="D2448" s="1" t="s">
        <v>1494</v>
      </c>
      <c r="E2448" s="1">
        <v>66797</v>
      </c>
      <c r="F2448" s="1" t="s">
        <v>579</v>
      </c>
      <c r="G2448" s="1" t="str">
        <f>IF(B2448="Issue",VLOOKUP(A2448,[1]Customers!$A:$B,2,FALSE),VLOOKUP(A2448,[1]Facilities!$A:$B,2,FALSE))</f>
        <v>R_USA21903_70784</v>
      </c>
      <c r="H2448" s="1" t="str">
        <f>VLOOKUP("D_"&amp;$E2448,[1]Facilities!$A:$BB,2,FALSE)</f>
        <v>D_USA23234_66797</v>
      </c>
      <c r="I2448" s="1" t="str">
        <f>VLOOKUP("D_"&amp;$E2448,[1]Facilities!$A:$BB,34,FALSE)</f>
        <v>Full Service</v>
      </c>
      <c r="J2448" s="1" t="str">
        <f>VLOOKUP("D_"&amp;$E2448,[1]Facilities!$A:$BB,36,FALSE)</f>
        <v>NO</v>
      </c>
      <c r="K2448" s="1" t="str">
        <f t="shared" si="118"/>
        <v>D_USA23234_66797</v>
      </c>
      <c r="L2448" s="1" t="str">
        <f>VLOOKUP("D_"&amp;RIGHT($K2448,5),[1]Facilities!$A:$BB,34,FALSE)</f>
        <v>Full Service</v>
      </c>
      <c r="M2448" s="1" t="str">
        <f>VLOOKUP("D_"&amp;RIGHT($K2448,5),[1]Facilities!$A:$BB,36,FALSE)</f>
        <v>NO</v>
      </c>
      <c r="N2448" s="1" t="str">
        <f t="shared" si="119"/>
        <v>D_USA23234_66797</v>
      </c>
    </row>
    <row r="2449" spans="1:14">
      <c r="A2449" s="1" t="str">
        <f t="shared" si="117"/>
        <v>R_63730</v>
      </c>
      <c r="B2449" s="1" t="s">
        <v>1804</v>
      </c>
      <c r="C2449" s="1">
        <v>63730</v>
      </c>
      <c r="D2449" s="1" t="s">
        <v>892</v>
      </c>
      <c r="E2449" s="1">
        <v>60457</v>
      </c>
      <c r="F2449" s="1" t="s">
        <v>582</v>
      </c>
      <c r="G2449" s="1" t="str">
        <f>IF(B2449="Issue",VLOOKUP(A2449,[1]Customers!$A:$B,2,FALSE),VLOOKUP(A2449,[1]Facilities!$A:$B,2,FALSE))</f>
        <v>R_USA27302_63730</v>
      </c>
      <c r="H2449" s="1" t="str">
        <f>VLOOKUP("D_"&amp;$E2449,[1]Facilities!$A:$BB,2,FALSE)</f>
        <v>D_USA29340_60457</v>
      </c>
      <c r="I2449" s="1" t="str">
        <f>VLOOKUP("D_"&amp;$E2449,[1]Facilities!$A:$BB,34,FALSE)</f>
        <v>Full Service</v>
      </c>
      <c r="J2449" s="1" t="str">
        <f>VLOOKUP("D_"&amp;$E2449,[1]Facilities!$A:$BB,36,FALSE)</f>
        <v>NO</v>
      </c>
      <c r="K2449" s="1" t="str">
        <f t="shared" si="118"/>
        <v>D_USA29340_60457</v>
      </c>
      <c r="L2449" s="1" t="str">
        <f>VLOOKUP("D_"&amp;RIGHT($K2449,5),[1]Facilities!$A:$BB,34,FALSE)</f>
        <v>Full Service</v>
      </c>
      <c r="M2449" s="1" t="str">
        <f>VLOOKUP("D_"&amp;RIGHT($K2449,5),[1]Facilities!$A:$BB,36,FALSE)</f>
        <v>NO</v>
      </c>
      <c r="N2449" s="1" t="str">
        <f t="shared" si="119"/>
        <v>D_USA29340_60457</v>
      </c>
    </row>
    <row r="2450" spans="1:14">
      <c r="A2450" s="1" t="str">
        <f t="shared" si="117"/>
        <v>R_60165</v>
      </c>
      <c r="B2450" s="1" t="s">
        <v>1804</v>
      </c>
      <c r="C2450" s="1">
        <v>60165</v>
      </c>
      <c r="D2450" s="1" t="s">
        <v>893</v>
      </c>
      <c r="E2450" s="1">
        <v>70917</v>
      </c>
      <c r="F2450" s="1" t="s">
        <v>1653</v>
      </c>
      <c r="G2450" s="1" t="str">
        <f>IF(B2450="Issue",VLOOKUP(A2450,[1]Customers!$A:$B,2,FALSE),VLOOKUP(A2450,[1]Facilities!$A:$B,2,FALSE))</f>
        <v>R_CANK1V0E8_60165</v>
      </c>
      <c r="H2450" s="1" t="str">
        <f>VLOOKUP("D_"&amp;$E2450,[1]Facilities!$A:$BB,2,FALSE)</f>
        <v>D_CANH9P1K9_70917</v>
      </c>
      <c r="I2450" s="1" t="str">
        <f>VLOOKUP("D_"&amp;$E2450,[1]Facilities!$A:$BB,34,FALSE)</f>
        <v>Full Service</v>
      </c>
      <c r="J2450" s="1" t="str">
        <f>VLOOKUP("D_"&amp;$E2450,[1]Facilities!$A:$BB,36,FALSE)</f>
        <v>NO</v>
      </c>
      <c r="K2450" s="1" t="str">
        <f t="shared" si="118"/>
        <v>D_CANH9P1K9_70917</v>
      </c>
      <c r="L2450" s="1" t="str">
        <f>VLOOKUP("D_"&amp;RIGHT($K2450,5),[1]Facilities!$A:$BB,34,FALSE)</f>
        <v>Full Service</v>
      </c>
      <c r="M2450" s="1" t="str">
        <f>VLOOKUP("D_"&amp;RIGHT($K2450,5),[1]Facilities!$A:$BB,36,FALSE)</f>
        <v>NO</v>
      </c>
      <c r="N2450" s="1" t="str">
        <f t="shared" si="119"/>
        <v>D_CANH9P1K9_70917</v>
      </c>
    </row>
    <row r="2451" spans="1:14">
      <c r="A2451" s="1" t="str">
        <f t="shared" si="117"/>
        <v>R_60164</v>
      </c>
      <c r="B2451" s="1" t="s">
        <v>1804</v>
      </c>
      <c r="C2451" s="1">
        <v>60164</v>
      </c>
      <c r="D2451" s="1" t="s">
        <v>1418</v>
      </c>
      <c r="E2451" s="1">
        <v>78887</v>
      </c>
      <c r="F2451" s="1" t="s">
        <v>8292</v>
      </c>
      <c r="G2451" s="1" t="str">
        <f>IF(B2451="Issue",VLOOKUP(A2451,[1]Customers!$A:$B,2,FALSE),VLOOKUP(A2451,[1]Facilities!$A:$B,2,FALSE))</f>
        <v>R_CANM5E1A4_60164</v>
      </c>
      <c r="H2451" s="1" t="str">
        <f>VLOOKUP("D_"&amp;$E2451,[1]Facilities!$A:$BB,2,FALSE)</f>
        <v>D_CANL5S1L4_78887</v>
      </c>
      <c r="I2451" s="1" t="str">
        <f>VLOOKUP("D_"&amp;$E2451,[1]Facilities!$A:$BB,34,FALSE)</f>
        <v>Full Service</v>
      </c>
      <c r="J2451" s="1" t="str">
        <f>VLOOKUP("D_"&amp;$E2451,[1]Facilities!$A:$BB,36,FALSE)</f>
        <v>NO</v>
      </c>
      <c r="K2451" s="1" t="str">
        <f t="shared" si="118"/>
        <v>D_CANL5S1L4_78887</v>
      </c>
      <c r="L2451" s="1" t="str">
        <f>VLOOKUP("D_"&amp;RIGHT($K2451,5),[1]Facilities!$A:$BB,34,FALSE)</f>
        <v>Full Service</v>
      </c>
      <c r="M2451" s="1" t="str">
        <f>VLOOKUP("D_"&amp;RIGHT($K2451,5),[1]Facilities!$A:$BB,36,FALSE)</f>
        <v>NO</v>
      </c>
      <c r="N2451" s="1" t="str">
        <f t="shared" si="119"/>
        <v>D_CANL5S1L4_78887</v>
      </c>
    </row>
    <row r="2452" spans="1:14">
      <c r="A2452" s="1" t="str">
        <f t="shared" si="117"/>
        <v>R_50180</v>
      </c>
      <c r="B2452" s="1" t="s">
        <v>1804</v>
      </c>
      <c r="C2452" s="1">
        <v>50180</v>
      </c>
      <c r="D2452" s="1" t="s">
        <v>896</v>
      </c>
      <c r="E2452" s="1">
        <v>78887</v>
      </c>
      <c r="F2452" s="1" t="s">
        <v>8292</v>
      </c>
      <c r="G2452" s="1" t="str">
        <f>IF(B2452="Issue",VLOOKUP(A2452,[1]Customers!$A:$B,2,FALSE),VLOOKUP(A2452,[1]Facilities!$A:$B,2,FALSE))</f>
        <v>R_CANN3E1A2_50180</v>
      </c>
      <c r="H2452" s="1" t="str">
        <f>VLOOKUP("D_"&amp;$E2452,[1]Facilities!$A:$BB,2,FALSE)</f>
        <v>D_CANL5S1L4_78887</v>
      </c>
      <c r="I2452" s="1" t="str">
        <f>VLOOKUP("D_"&amp;$E2452,[1]Facilities!$A:$BB,34,FALSE)</f>
        <v>Full Service</v>
      </c>
      <c r="J2452" s="1" t="str">
        <f>VLOOKUP("D_"&amp;$E2452,[1]Facilities!$A:$BB,36,FALSE)</f>
        <v>NO</v>
      </c>
      <c r="K2452" s="1" t="str">
        <f t="shared" si="118"/>
        <v>D_CANL5S1L4_78887</v>
      </c>
      <c r="L2452" s="1" t="str">
        <f>VLOOKUP("D_"&amp;RIGHT($K2452,5),[1]Facilities!$A:$BB,34,FALSE)</f>
        <v>Full Service</v>
      </c>
      <c r="M2452" s="1" t="str">
        <f>VLOOKUP("D_"&amp;RIGHT($K2452,5),[1]Facilities!$A:$BB,36,FALSE)</f>
        <v>NO</v>
      </c>
      <c r="N2452" s="1" t="str">
        <f t="shared" si="119"/>
        <v>D_CANL5S1L4_78887</v>
      </c>
    </row>
    <row r="2453" spans="1:14">
      <c r="A2453" s="1" t="str">
        <f t="shared" si="117"/>
        <v>R_50181</v>
      </c>
      <c r="B2453" s="1" t="s">
        <v>1804</v>
      </c>
      <c r="C2453" s="1">
        <v>50181</v>
      </c>
      <c r="D2453" s="1" t="s">
        <v>894</v>
      </c>
      <c r="E2453" s="1">
        <v>78887</v>
      </c>
      <c r="F2453" s="1" t="s">
        <v>8292</v>
      </c>
      <c r="G2453" s="1" t="str">
        <f>IF(B2453="Issue",VLOOKUP(A2453,[1]Customers!$A:$B,2,FALSE),VLOOKUP(A2453,[1]Facilities!$A:$B,2,FALSE))</f>
        <v>R_CANL1Z0B2_50181</v>
      </c>
      <c r="H2453" s="1" t="str">
        <f>VLOOKUP("D_"&amp;$E2453,[1]Facilities!$A:$BB,2,FALSE)</f>
        <v>D_CANL5S1L4_78887</v>
      </c>
      <c r="I2453" s="1" t="str">
        <f>VLOOKUP("D_"&amp;$E2453,[1]Facilities!$A:$BB,34,FALSE)</f>
        <v>Full Service</v>
      </c>
      <c r="J2453" s="1" t="str">
        <f>VLOOKUP("D_"&amp;$E2453,[1]Facilities!$A:$BB,36,FALSE)</f>
        <v>NO</v>
      </c>
      <c r="K2453" s="1" t="str">
        <f t="shared" si="118"/>
        <v>D_CANL5S1L4_78887</v>
      </c>
      <c r="L2453" s="1" t="str">
        <f>VLOOKUP("D_"&amp;RIGHT($K2453,5),[1]Facilities!$A:$BB,34,FALSE)</f>
        <v>Full Service</v>
      </c>
      <c r="M2453" s="1" t="str">
        <f>VLOOKUP("D_"&amp;RIGHT($K2453,5),[1]Facilities!$A:$BB,36,FALSE)</f>
        <v>NO</v>
      </c>
      <c r="N2453" s="1" t="str">
        <f t="shared" si="119"/>
        <v>D_CANL5S1L4_78887</v>
      </c>
    </row>
    <row r="2454" spans="1:14">
      <c r="A2454" s="1" t="str">
        <f t="shared" si="117"/>
        <v>R_50201</v>
      </c>
      <c r="B2454" s="1" t="s">
        <v>1804</v>
      </c>
      <c r="C2454" s="1">
        <v>50201</v>
      </c>
      <c r="D2454" s="1" t="s">
        <v>900</v>
      </c>
      <c r="E2454" s="1">
        <v>53786</v>
      </c>
      <c r="F2454" s="1" t="s">
        <v>588</v>
      </c>
      <c r="G2454" s="1" t="str">
        <f>IF(B2454="Issue",VLOOKUP(A2454,[1]Customers!$A:$B,2,FALSE),VLOOKUP(A2454,[1]Facilities!$A:$B,2,FALSE))</f>
        <v>R_CANV5X3M3_50201</v>
      </c>
      <c r="H2454" s="1" t="str">
        <f>VLOOKUP("D_"&amp;$E2454,[1]Facilities!$A:$BB,2,FALSE)</f>
        <v>D_CANV4G1C1_53786</v>
      </c>
      <c r="I2454" s="1" t="str">
        <f>VLOOKUP("D_"&amp;$E2454,[1]Facilities!$A:$BB,34,FALSE)</f>
        <v>Full Service</v>
      </c>
      <c r="J2454" s="1" t="str">
        <f>VLOOKUP("D_"&amp;$E2454,[1]Facilities!$A:$BB,36,FALSE)</f>
        <v>NO</v>
      </c>
      <c r="K2454" s="1" t="str">
        <f t="shared" si="118"/>
        <v>D_CANV4G1C1_53786</v>
      </c>
      <c r="L2454" s="1" t="str">
        <f>VLOOKUP("D_"&amp;RIGHT($K2454,5),[1]Facilities!$A:$BB,34,FALSE)</f>
        <v>Full Service</v>
      </c>
      <c r="M2454" s="1" t="str">
        <f>VLOOKUP("D_"&amp;RIGHT($K2454,5),[1]Facilities!$A:$BB,36,FALSE)</f>
        <v>NO</v>
      </c>
      <c r="N2454" s="1" t="str">
        <f t="shared" si="119"/>
        <v>D_CANV4G1C1_53786</v>
      </c>
    </row>
    <row r="2455" spans="1:14">
      <c r="A2455" s="1" t="str">
        <f t="shared" si="117"/>
        <v>R_53155</v>
      </c>
      <c r="B2455" s="1" t="s">
        <v>1804</v>
      </c>
      <c r="C2455" s="1">
        <v>53155</v>
      </c>
      <c r="D2455" s="1" t="s">
        <v>7570</v>
      </c>
      <c r="E2455" s="1">
        <v>60575</v>
      </c>
      <c r="F2455" s="1" t="s">
        <v>8300</v>
      </c>
      <c r="G2455" s="1" t="str">
        <f>IF(B2455="Issue",VLOOKUP(A2455,[1]Customers!$A:$B,2,FALSE),VLOOKUP(A2455,[1]Facilities!$A:$B,2,FALSE))</f>
        <v>R_CANE1C1C8_53155</v>
      </c>
      <c r="H2455" s="1" t="str">
        <f>VLOOKUP("D_"&amp;$E2455,[1]Facilities!$A:$BB,2,FALSE)</f>
        <v>D_CANE7H2J2_60575</v>
      </c>
      <c r="I2455" s="1" t="str">
        <f>VLOOKUP("D_"&amp;$E2455,[1]Facilities!$A:$BB,34,FALSE)</f>
        <v>Renter Sort</v>
      </c>
      <c r="J2455" s="1" t="str">
        <f>VLOOKUP("D_"&amp;$E2455,[1]Facilities!$A:$BB,36,FALSE)</f>
        <v>NO</v>
      </c>
      <c r="K2455" s="1" t="str">
        <f t="shared" si="118"/>
        <v>D_CANE7H2J2_60575</v>
      </c>
      <c r="L2455" s="1" t="str">
        <f>VLOOKUP("D_"&amp;RIGHT($K2455,5),[1]Facilities!$A:$BB,34,FALSE)</f>
        <v>Renter Sort</v>
      </c>
      <c r="M2455" s="1" t="str">
        <f>VLOOKUP("D_"&amp;RIGHT($K2455,5),[1]Facilities!$A:$BB,36,FALSE)</f>
        <v>NO</v>
      </c>
      <c r="N2455" s="1" t="str">
        <f t="shared" si="119"/>
        <v>D_CANE7H2J2_60575</v>
      </c>
    </row>
    <row r="2456" spans="1:14">
      <c r="A2456" s="1" t="str">
        <f t="shared" si="117"/>
        <v>R_50178</v>
      </c>
      <c r="B2456" s="1" t="s">
        <v>1804</v>
      </c>
      <c r="C2456" s="1">
        <v>50178</v>
      </c>
      <c r="D2456" s="1" t="s">
        <v>895</v>
      </c>
      <c r="E2456" s="1">
        <v>70917</v>
      </c>
      <c r="F2456" s="1" t="s">
        <v>1653</v>
      </c>
      <c r="G2456" s="1" t="str">
        <f>IF(B2456="Issue",VLOOKUP(A2456,[1]Customers!$A:$B,2,FALSE),VLOOKUP(A2456,[1]Facilities!$A:$B,2,FALSE))</f>
        <v>R_CANT3J4X7_50178</v>
      </c>
      <c r="H2456" s="1" t="str">
        <f>VLOOKUP("D_"&amp;$E2456,[1]Facilities!$A:$BB,2,FALSE)</f>
        <v>D_CANH9P1K9_70917</v>
      </c>
      <c r="I2456" s="1" t="str">
        <f>VLOOKUP("D_"&amp;$E2456,[1]Facilities!$A:$BB,34,FALSE)</f>
        <v>Full Service</v>
      </c>
      <c r="J2456" s="1" t="str">
        <f>VLOOKUP("D_"&amp;$E2456,[1]Facilities!$A:$BB,36,FALSE)</f>
        <v>NO</v>
      </c>
      <c r="K2456" s="1" t="str">
        <f t="shared" si="118"/>
        <v>D_CANH9P1K9_70917</v>
      </c>
      <c r="L2456" s="1" t="str">
        <f>VLOOKUP("D_"&amp;RIGHT($K2456,5),[1]Facilities!$A:$BB,34,FALSE)</f>
        <v>Full Service</v>
      </c>
      <c r="M2456" s="1" t="str">
        <f>VLOOKUP("D_"&amp;RIGHT($K2456,5),[1]Facilities!$A:$BB,36,FALSE)</f>
        <v>NO</v>
      </c>
      <c r="N2456" s="1" t="str">
        <f t="shared" si="119"/>
        <v>D_CANH9P1K9_70917</v>
      </c>
    </row>
    <row r="2457" spans="1:14">
      <c r="A2457" s="1" t="str">
        <f t="shared" si="117"/>
        <v>R_56694</v>
      </c>
      <c r="B2457" s="1" t="s">
        <v>1804</v>
      </c>
      <c r="C2457" s="1">
        <v>56694</v>
      </c>
      <c r="D2457" s="1" t="s">
        <v>1116</v>
      </c>
      <c r="E2457" s="1">
        <v>73248</v>
      </c>
      <c r="F2457" s="1" t="s">
        <v>8298</v>
      </c>
      <c r="G2457" s="1" t="str">
        <f>IF(B2457="Issue",VLOOKUP(A2457,[1]Customers!$A:$B,2,FALSE),VLOOKUP(A2457,[1]Facilities!$A:$B,2,FALSE))</f>
        <v>R_CANK6H0B1_56694</v>
      </c>
      <c r="H2457" s="1" t="str">
        <f>VLOOKUP("D_"&amp;$E2457,[1]Facilities!$A:$BB,2,FALSE)</f>
        <v>D_CANJ0K3H0_73248</v>
      </c>
      <c r="I2457" s="1" t="str">
        <f>VLOOKUP("D_"&amp;$E2457,[1]Facilities!$A:$BB,34,FALSE)</f>
        <v>Full Service</v>
      </c>
      <c r="J2457" s="1" t="str">
        <f>VLOOKUP("D_"&amp;$E2457,[1]Facilities!$A:$BB,36,FALSE)</f>
        <v>NO</v>
      </c>
      <c r="K2457" s="1" t="str">
        <f t="shared" si="118"/>
        <v>D_CANJ0K3H0_73248</v>
      </c>
      <c r="L2457" s="1" t="str">
        <f>VLOOKUP("D_"&amp;RIGHT($K2457,5),[1]Facilities!$A:$BB,34,FALSE)</f>
        <v>Full Service</v>
      </c>
      <c r="M2457" s="1" t="str">
        <f>VLOOKUP("D_"&amp;RIGHT($K2457,5),[1]Facilities!$A:$BB,36,FALSE)</f>
        <v>NO</v>
      </c>
      <c r="N2457" s="1" t="str">
        <f t="shared" si="119"/>
        <v>D_CANJ0K3H0_73248</v>
      </c>
    </row>
    <row r="2458" spans="1:14">
      <c r="A2458" s="1" t="str">
        <f t="shared" si="117"/>
        <v>R_50177</v>
      </c>
      <c r="B2458" s="1" t="s">
        <v>1804</v>
      </c>
      <c r="C2458" s="1">
        <v>50177</v>
      </c>
      <c r="D2458" s="1" t="s">
        <v>899</v>
      </c>
      <c r="E2458" s="1">
        <v>70917</v>
      </c>
      <c r="F2458" s="1" t="s">
        <v>1653</v>
      </c>
      <c r="G2458" s="1" t="str">
        <f>IF(B2458="Issue",VLOOKUP(A2458,[1]Customers!$A:$B,2,FALSE),VLOOKUP(A2458,[1]Facilities!$A:$B,2,FALSE))</f>
        <v>R_CANS4P3W5_50177</v>
      </c>
      <c r="H2458" s="1" t="str">
        <f>VLOOKUP("D_"&amp;$E2458,[1]Facilities!$A:$BB,2,FALSE)</f>
        <v>D_CANH9P1K9_70917</v>
      </c>
      <c r="I2458" s="1" t="str">
        <f>VLOOKUP("D_"&amp;$E2458,[1]Facilities!$A:$BB,34,FALSE)</f>
        <v>Full Service</v>
      </c>
      <c r="J2458" s="1" t="str">
        <f>VLOOKUP("D_"&amp;$E2458,[1]Facilities!$A:$BB,36,FALSE)</f>
        <v>NO</v>
      </c>
      <c r="K2458" s="1" t="str">
        <f t="shared" si="118"/>
        <v>D_CANH9P1K9_70917</v>
      </c>
      <c r="L2458" s="1" t="str">
        <f>VLOOKUP("D_"&amp;RIGHT($K2458,5),[1]Facilities!$A:$BB,34,FALSE)</f>
        <v>Full Service</v>
      </c>
      <c r="M2458" s="1" t="str">
        <f>VLOOKUP("D_"&amp;RIGHT($K2458,5),[1]Facilities!$A:$BB,36,FALSE)</f>
        <v>NO</v>
      </c>
      <c r="N2458" s="1" t="str">
        <f t="shared" si="119"/>
        <v>D_CANH9P1K9_70917</v>
      </c>
    </row>
    <row r="2459" spans="1:14">
      <c r="A2459" s="1" t="str">
        <f t="shared" si="117"/>
        <v>R_53150</v>
      </c>
      <c r="B2459" s="1" t="s">
        <v>1804</v>
      </c>
      <c r="C2459" s="1">
        <v>53150</v>
      </c>
      <c r="D2459" s="1" t="s">
        <v>1664</v>
      </c>
      <c r="E2459" s="1">
        <v>76954</v>
      </c>
      <c r="F2459" s="1" t="s">
        <v>8296</v>
      </c>
      <c r="G2459" s="1" t="str">
        <f>IF(B2459="Issue",VLOOKUP(A2459,[1]Customers!$A:$B,2,FALSE),VLOOKUP(A2459,[1]Facilities!$A:$B,2,FALSE))</f>
        <v>R_CANR3C2R4_53150</v>
      </c>
      <c r="H2459" s="1" t="str">
        <f>VLOOKUP("D_"&amp;$E2459,[1]Facilities!$A:$BB,2,FALSE)</f>
        <v>D_CANR2J0V1_76954</v>
      </c>
      <c r="I2459" s="1" t="str">
        <f>VLOOKUP("D_"&amp;$E2459,[1]Facilities!$A:$BB,34,FALSE)</f>
        <v>Sort Only</v>
      </c>
      <c r="J2459" s="1" t="str">
        <f>VLOOKUP("D_"&amp;$E2459,[1]Facilities!$A:$BB,36,FALSE)</f>
        <v>NO</v>
      </c>
      <c r="K2459" s="1" t="str">
        <f t="shared" si="118"/>
        <v>D_CANR2J0V1_76954</v>
      </c>
      <c r="L2459" s="1" t="str">
        <f>VLOOKUP("D_"&amp;RIGHT($K2459,5),[1]Facilities!$A:$BB,34,FALSE)</f>
        <v>Sort Only</v>
      </c>
      <c r="M2459" s="1" t="str">
        <f>VLOOKUP("D_"&amp;RIGHT($K2459,5),[1]Facilities!$A:$BB,36,FALSE)</f>
        <v>NO</v>
      </c>
      <c r="N2459" s="1" t="str">
        <f t="shared" si="119"/>
        <v>D_CANR2J0V1_76954</v>
      </c>
    </row>
    <row r="2460" spans="1:14">
      <c r="A2460" s="1" t="str">
        <f t="shared" si="117"/>
        <v>R_50182</v>
      </c>
      <c r="B2460" s="1" t="s">
        <v>1804</v>
      </c>
      <c r="C2460" s="1">
        <v>50182</v>
      </c>
      <c r="D2460" s="1" t="s">
        <v>8188</v>
      </c>
      <c r="E2460" s="1">
        <v>70917</v>
      </c>
      <c r="F2460" s="1" t="s">
        <v>1653</v>
      </c>
      <c r="G2460" s="1" t="str">
        <f>IF(B2460="Issue",VLOOKUP(A2460,[1]Customers!$A:$B,2,FALSE),VLOOKUP(A2460,[1]Facilities!$A:$B,2,FALSE))</f>
        <v>R_CANJ4B7W3_50182</v>
      </c>
      <c r="H2460" s="1" t="str">
        <f>VLOOKUP("D_"&amp;$E2460,[1]Facilities!$A:$BB,2,FALSE)</f>
        <v>D_CANH9P1K9_70917</v>
      </c>
      <c r="I2460" s="1" t="str">
        <f>VLOOKUP("D_"&amp;$E2460,[1]Facilities!$A:$BB,34,FALSE)</f>
        <v>Full Service</v>
      </c>
      <c r="J2460" s="1" t="str">
        <f>VLOOKUP("D_"&amp;$E2460,[1]Facilities!$A:$BB,36,FALSE)</f>
        <v>NO</v>
      </c>
      <c r="K2460" s="1" t="str">
        <f t="shared" si="118"/>
        <v>D_CANH9P1K9_70917</v>
      </c>
      <c r="L2460" s="1" t="str">
        <f>VLOOKUP("D_"&amp;RIGHT($K2460,5),[1]Facilities!$A:$BB,34,FALSE)</f>
        <v>Full Service</v>
      </c>
      <c r="M2460" s="1" t="str">
        <f>VLOOKUP("D_"&amp;RIGHT($K2460,5),[1]Facilities!$A:$BB,36,FALSE)</f>
        <v>NO</v>
      </c>
      <c r="N2460" s="1" t="str">
        <f t="shared" si="119"/>
        <v>D_CANH9P1K9_70917</v>
      </c>
    </row>
    <row r="2461" spans="1:14">
      <c r="A2461" s="1" t="str">
        <f t="shared" si="117"/>
        <v>R_53145</v>
      </c>
      <c r="B2461" s="1" t="s">
        <v>1804</v>
      </c>
      <c r="C2461" s="1">
        <v>53145</v>
      </c>
      <c r="D2461" s="1" t="s">
        <v>897</v>
      </c>
      <c r="E2461" s="1">
        <v>70917</v>
      </c>
      <c r="F2461" s="1" t="s">
        <v>1653</v>
      </c>
      <c r="G2461" s="1" t="str">
        <f>IF(B2461="Issue",VLOOKUP(A2461,[1]Customers!$A:$B,2,FALSE),VLOOKUP(A2461,[1]Facilities!$A:$B,2,FALSE))</f>
        <v>R_CANT5V1B2_53145</v>
      </c>
      <c r="H2461" s="1" t="str">
        <f>VLOOKUP("D_"&amp;$E2461,[1]Facilities!$A:$BB,2,FALSE)</f>
        <v>D_CANH9P1K9_70917</v>
      </c>
      <c r="I2461" s="1" t="str">
        <f>VLOOKUP("D_"&amp;$E2461,[1]Facilities!$A:$BB,34,FALSE)</f>
        <v>Full Service</v>
      </c>
      <c r="J2461" s="1" t="str">
        <f>VLOOKUP("D_"&amp;$E2461,[1]Facilities!$A:$BB,36,FALSE)</f>
        <v>NO</v>
      </c>
      <c r="K2461" s="1" t="str">
        <f t="shared" si="118"/>
        <v>D_CANH9P1K9_70917</v>
      </c>
      <c r="L2461" s="1" t="str">
        <f>VLOOKUP("D_"&amp;RIGHT($K2461,5),[1]Facilities!$A:$BB,34,FALSE)</f>
        <v>Full Service</v>
      </c>
      <c r="M2461" s="1" t="str">
        <f>VLOOKUP("D_"&amp;RIGHT($K2461,5),[1]Facilities!$A:$BB,36,FALSE)</f>
        <v>NO</v>
      </c>
      <c r="N2461" s="1" t="str">
        <f t="shared" si="119"/>
        <v>D_CANH9P1K9_70917</v>
      </c>
    </row>
    <row r="2462" spans="1:14">
      <c r="A2462" s="1" t="str">
        <f t="shared" si="117"/>
        <v>R_53147</v>
      </c>
      <c r="B2462" s="1" t="s">
        <v>1804</v>
      </c>
      <c r="C2462" s="1">
        <v>53147</v>
      </c>
      <c r="D2462" s="1" t="s">
        <v>7454</v>
      </c>
      <c r="E2462" s="1">
        <v>73248</v>
      </c>
      <c r="F2462" s="1" t="s">
        <v>8298</v>
      </c>
      <c r="G2462" s="1" t="str">
        <f>IF(B2462="Issue",VLOOKUP(A2462,[1]Customers!$A:$B,2,FALSE),VLOOKUP(A2462,[1]Facilities!$A:$B,2,FALSE))</f>
        <v>R_CANT3K0P9_53147</v>
      </c>
      <c r="H2462" s="1" t="str">
        <f>VLOOKUP("D_"&amp;$E2462,[1]Facilities!$A:$BB,2,FALSE)</f>
        <v>D_CANJ0K3H0_73248</v>
      </c>
      <c r="I2462" s="1" t="str">
        <f>VLOOKUP("D_"&amp;$E2462,[1]Facilities!$A:$BB,34,FALSE)</f>
        <v>Full Service</v>
      </c>
      <c r="J2462" s="1" t="str">
        <f>VLOOKUP("D_"&amp;$E2462,[1]Facilities!$A:$BB,36,FALSE)</f>
        <v>NO</v>
      </c>
      <c r="K2462" s="1" t="str">
        <f t="shared" si="118"/>
        <v>D_CANJ0K3H0_73248</v>
      </c>
      <c r="L2462" s="1" t="str">
        <f>VLOOKUP("D_"&amp;RIGHT($K2462,5),[1]Facilities!$A:$BB,34,FALSE)</f>
        <v>Full Service</v>
      </c>
      <c r="M2462" s="1" t="str">
        <f>VLOOKUP("D_"&amp;RIGHT($K2462,5),[1]Facilities!$A:$BB,36,FALSE)</f>
        <v>NO</v>
      </c>
      <c r="N2462" s="1" t="str">
        <f t="shared" si="119"/>
        <v>D_CANJ0K3H0_73248</v>
      </c>
    </row>
    <row r="2463" spans="1:14">
      <c r="A2463" s="1" t="str">
        <f t="shared" si="117"/>
        <v>R_56695</v>
      </c>
      <c r="B2463" s="1" t="s">
        <v>1804</v>
      </c>
      <c r="C2463" s="1">
        <v>56695</v>
      </c>
      <c r="D2463" s="1" t="s">
        <v>1117</v>
      </c>
      <c r="E2463" s="1">
        <v>78887</v>
      </c>
      <c r="F2463" s="1" t="s">
        <v>8292</v>
      </c>
      <c r="G2463" s="1" t="str">
        <f>IF(B2463="Issue",VLOOKUP(A2463,[1]Customers!$A:$B,2,FALSE),VLOOKUP(A2463,[1]Facilities!$A:$B,2,FALSE))</f>
        <v>R_CANL5T2R6_56695</v>
      </c>
      <c r="H2463" s="1" t="str">
        <f>VLOOKUP("D_"&amp;$E2463,[1]Facilities!$A:$BB,2,FALSE)</f>
        <v>D_CANL5S1L4_78887</v>
      </c>
      <c r="I2463" s="1" t="str">
        <f>VLOOKUP("D_"&amp;$E2463,[1]Facilities!$A:$BB,34,FALSE)</f>
        <v>Full Service</v>
      </c>
      <c r="J2463" s="1" t="str">
        <f>VLOOKUP("D_"&amp;$E2463,[1]Facilities!$A:$BB,36,FALSE)</f>
        <v>NO</v>
      </c>
      <c r="K2463" s="1" t="str">
        <f t="shared" si="118"/>
        <v>D_CANL5S1L4_78887</v>
      </c>
      <c r="L2463" s="1" t="str">
        <f>VLOOKUP("D_"&amp;RIGHT($K2463,5),[1]Facilities!$A:$BB,34,FALSE)</f>
        <v>Full Service</v>
      </c>
      <c r="M2463" s="1" t="str">
        <f>VLOOKUP("D_"&amp;RIGHT($K2463,5),[1]Facilities!$A:$BB,36,FALSE)</f>
        <v>NO</v>
      </c>
      <c r="N2463" s="1" t="str">
        <f t="shared" si="119"/>
        <v>D_CANL5S1L4_78887</v>
      </c>
    </row>
    <row r="2464" spans="1:14">
      <c r="A2464" s="1" t="str">
        <f t="shared" si="117"/>
        <v>R_53158</v>
      </c>
      <c r="B2464" s="1" t="s">
        <v>1804</v>
      </c>
      <c r="C2464" s="1">
        <v>53158</v>
      </c>
      <c r="D2464" s="1" t="s">
        <v>898</v>
      </c>
      <c r="E2464" s="1">
        <v>78887</v>
      </c>
      <c r="F2464" s="1" t="s">
        <v>8292</v>
      </c>
      <c r="G2464" s="1" t="str">
        <f>IF(B2464="Issue",VLOOKUP(A2464,[1]Customers!$A:$B,2,FALSE),VLOOKUP(A2464,[1]Facilities!$A:$B,2,FALSE))</f>
        <v>R_CANL1V2P8_53158</v>
      </c>
      <c r="H2464" s="1" t="str">
        <f>VLOOKUP("D_"&amp;$E2464,[1]Facilities!$A:$BB,2,FALSE)</f>
        <v>D_CANL5S1L4_78887</v>
      </c>
      <c r="I2464" s="1" t="str">
        <f>VLOOKUP("D_"&amp;$E2464,[1]Facilities!$A:$BB,34,FALSE)</f>
        <v>Full Service</v>
      </c>
      <c r="J2464" s="1" t="str">
        <f>VLOOKUP("D_"&amp;$E2464,[1]Facilities!$A:$BB,36,FALSE)</f>
        <v>NO</v>
      </c>
      <c r="K2464" s="1" t="str">
        <f t="shared" si="118"/>
        <v>D_CANL5S1L4_78887</v>
      </c>
      <c r="L2464" s="1" t="str">
        <f>VLOOKUP("D_"&amp;RIGHT($K2464,5),[1]Facilities!$A:$BB,34,FALSE)</f>
        <v>Full Service</v>
      </c>
      <c r="M2464" s="1" t="str">
        <f>VLOOKUP("D_"&amp;RIGHT($K2464,5),[1]Facilities!$A:$BB,36,FALSE)</f>
        <v>NO</v>
      </c>
      <c r="N2464" s="1" t="str">
        <f t="shared" si="119"/>
        <v>D_CANL5S1L4_78887</v>
      </c>
    </row>
    <row r="2465" spans="1:14">
      <c r="A2465" s="1" t="str">
        <f t="shared" si="117"/>
        <v>R_56693</v>
      </c>
      <c r="B2465" s="1" t="s">
        <v>1804</v>
      </c>
      <c r="C2465" s="1">
        <v>56693</v>
      </c>
      <c r="D2465" s="1" t="s">
        <v>1115</v>
      </c>
      <c r="E2465" s="1">
        <v>63296</v>
      </c>
      <c r="F2465" s="1" t="s">
        <v>8293</v>
      </c>
      <c r="G2465" s="1" t="str">
        <f>IF(B2465="Issue",VLOOKUP(A2465,[1]Customers!$A:$B,2,FALSE),VLOOKUP(A2465,[1]Facilities!$A:$B,2,FALSE))</f>
        <v>R_CANT1Y7B5_56693</v>
      </c>
      <c r="H2465" s="1" t="str">
        <f>VLOOKUP("D_"&amp;$E2465,[1]Facilities!$A:$BB,2,FALSE)</f>
        <v>D_USA60099_63296</v>
      </c>
      <c r="I2465" s="1" t="str">
        <f>VLOOKUP("D_"&amp;$E2465,[1]Facilities!$A:$BB,34,FALSE)</f>
        <v>Full Service</v>
      </c>
      <c r="J2465" s="1" t="str">
        <f>VLOOKUP("D_"&amp;$E2465,[1]Facilities!$A:$BB,36,FALSE)</f>
        <v>NO</v>
      </c>
      <c r="K2465" s="1" t="str">
        <f t="shared" si="118"/>
        <v>D_USA60099_63296</v>
      </c>
      <c r="L2465" s="1" t="str">
        <f>VLOOKUP("D_"&amp;RIGHT($K2465,5),[1]Facilities!$A:$BB,34,FALSE)</f>
        <v>Full Service</v>
      </c>
      <c r="M2465" s="1" t="str">
        <f>VLOOKUP("D_"&amp;RIGHT($K2465,5),[1]Facilities!$A:$BB,36,FALSE)</f>
        <v>NO</v>
      </c>
      <c r="N2465" s="1" t="str">
        <f t="shared" si="119"/>
        <v>D_USA60099_63296</v>
      </c>
    </row>
    <row r="2466" spans="1:14">
      <c r="A2466" s="1" t="str">
        <f t="shared" si="117"/>
        <v>R_70096</v>
      </c>
      <c r="B2466" s="1" t="s">
        <v>1804</v>
      </c>
      <c r="C2466" s="1">
        <v>70096</v>
      </c>
      <c r="D2466" s="1" t="s">
        <v>8189</v>
      </c>
      <c r="E2466" s="1">
        <v>78887</v>
      </c>
      <c r="F2466" s="1" t="s">
        <v>8292</v>
      </c>
      <c r="G2466" s="1" t="str">
        <f>IF(B2466="Issue",VLOOKUP(A2466,[1]Customers!$A:$B,2,FALSE),VLOOKUP(A2466,[1]Facilities!$A:$B,2,FALSE))</f>
        <v>R_CANL6T5N8_70096</v>
      </c>
      <c r="H2466" s="1" t="str">
        <f>VLOOKUP("D_"&amp;$E2466,[1]Facilities!$A:$BB,2,FALSE)</f>
        <v>D_CANL5S1L4_78887</v>
      </c>
      <c r="I2466" s="1" t="str">
        <f>VLOOKUP("D_"&amp;$E2466,[1]Facilities!$A:$BB,34,FALSE)</f>
        <v>Full Service</v>
      </c>
      <c r="J2466" s="1" t="str">
        <f>VLOOKUP("D_"&amp;$E2466,[1]Facilities!$A:$BB,36,FALSE)</f>
        <v>NO</v>
      </c>
      <c r="K2466" s="1" t="str">
        <f t="shared" si="118"/>
        <v>D_CANL5S1L4_78887</v>
      </c>
      <c r="L2466" s="1" t="str">
        <f>VLOOKUP("D_"&amp;RIGHT($K2466,5),[1]Facilities!$A:$BB,34,FALSE)</f>
        <v>Full Service</v>
      </c>
      <c r="M2466" s="1" t="str">
        <f>VLOOKUP("D_"&amp;RIGHT($K2466,5),[1]Facilities!$A:$BB,36,FALSE)</f>
        <v>NO</v>
      </c>
      <c r="N2466" s="1" t="str">
        <f t="shared" si="119"/>
        <v>D_CANL5S1L4_78887</v>
      </c>
    </row>
    <row r="2467" spans="1:14">
      <c r="A2467" s="1" t="str">
        <f t="shared" si="117"/>
        <v>R_56697</v>
      </c>
      <c r="B2467" s="1" t="s">
        <v>1804</v>
      </c>
      <c r="C2467" s="1">
        <v>56697</v>
      </c>
      <c r="D2467" s="1" t="s">
        <v>1316</v>
      </c>
      <c r="E2467" s="1">
        <v>70917</v>
      </c>
      <c r="F2467" s="1" t="s">
        <v>1653</v>
      </c>
      <c r="G2467" s="1" t="str">
        <f>IF(B2467="Issue",VLOOKUP(A2467,[1]Customers!$A:$B,2,FALSE),VLOOKUP(A2467,[1]Facilities!$A:$B,2,FALSE))</f>
        <v>R_CANE1H2S6_56697</v>
      </c>
      <c r="H2467" s="1" t="str">
        <f>VLOOKUP("D_"&amp;$E2467,[1]Facilities!$A:$BB,2,FALSE)</f>
        <v>D_CANH9P1K9_70917</v>
      </c>
      <c r="I2467" s="1" t="str">
        <f>VLOOKUP("D_"&amp;$E2467,[1]Facilities!$A:$BB,34,FALSE)</f>
        <v>Full Service</v>
      </c>
      <c r="J2467" s="1" t="str">
        <f>VLOOKUP("D_"&amp;$E2467,[1]Facilities!$A:$BB,36,FALSE)</f>
        <v>NO</v>
      </c>
      <c r="K2467" s="1" t="str">
        <f t="shared" si="118"/>
        <v>D_CANH9P1K9_70917</v>
      </c>
      <c r="L2467" s="1" t="str">
        <f>VLOOKUP("D_"&amp;RIGHT($K2467,5),[1]Facilities!$A:$BB,34,FALSE)</f>
        <v>Full Service</v>
      </c>
      <c r="M2467" s="1" t="str">
        <f>VLOOKUP("D_"&amp;RIGHT($K2467,5),[1]Facilities!$A:$BB,36,FALSE)</f>
        <v>NO</v>
      </c>
      <c r="N2467" s="1" t="str">
        <f t="shared" si="119"/>
        <v>D_CANH9P1K9_70917</v>
      </c>
    </row>
    <row r="2468" spans="1:14">
      <c r="A2468" s="1" t="str">
        <f t="shared" si="117"/>
        <v>R_56696</v>
      </c>
      <c r="B2468" s="1" t="s">
        <v>1804</v>
      </c>
      <c r="C2468" s="1">
        <v>56696</v>
      </c>
      <c r="D2468" s="1" t="s">
        <v>1358</v>
      </c>
      <c r="E2468" s="1">
        <v>78887</v>
      </c>
      <c r="F2468" s="1" t="s">
        <v>8292</v>
      </c>
      <c r="G2468" s="1" t="str">
        <f>IF(B2468="Issue",VLOOKUP(A2468,[1]Customers!$A:$B,2,FALSE),VLOOKUP(A2468,[1]Facilities!$A:$B,2,FALSE))</f>
        <v>R_CANL6Y0B2_56696</v>
      </c>
      <c r="H2468" s="1" t="str">
        <f>VLOOKUP("D_"&amp;$E2468,[1]Facilities!$A:$BB,2,FALSE)</f>
        <v>D_CANL5S1L4_78887</v>
      </c>
      <c r="I2468" s="1" t="str">
        <f>VLOOKUP("D_"&amp;$E2468,[1]Facilities!$A:$BB,34,FALSE)</f>
        <v>Full Service</v>
      </c>
      <c r="J2468" s="1" t="str">
        <f>VLOOKUP("D_"&amp;$E2468,[1]Facilities!$A:$BB,36,FALSE)</f>
        <v>NO</v>
      </c>
      <c r="K2468" s="1" t="str">
        <f t="shared" si="118"/>
        <v>D_CANL5S1L4_78887</v>
      </c>
      <c r="L2468" s="1" t="str">
        <f>VLOOKUP("D_"&amp;RIGHT($K2468,5),[1]Facilities!$A:$BB,34,FALSE)</f>
        <v>Full Service</v>
      </c>
      <c r="M2468" s="1" t="str">
        <f>VLOOKUP("D_"&amp;RIGHT($K2468,5),[1]Facilities!$A:$BB,36,FALSE)</f>
        <v>NO</v>
      </c>
      <c r="N2468" s="1" t="str">
        <f t="shared" si="119"/>
        <v>D_CANL5S1L4_78887</v>
      </c>
    </row>
    <row r="2469" spans="1:14">
      <c r="A2469" s="1" t="str">
        <f t="shared" si="117"/>
        <v>R_75022</v>
      </c>
      <c r="B2469" s="1" t="s">
        <v>1804</v>
      </c>
      <c r="C2469" s="1">
        <v>75022</v>
      </c>
      <c r="D2469" s="1" t="s">
        <v>8190</v>
      </c>
      <c r="E2469" s="1">
        <v>78887</v>
      </c>
      <c r="F2469" s="1" t="s">
        <v>8292</v>
      </c>
      <c r="G2469" s="1" t="str">
        <f>IF(B2469="Issue",VLOOKUP(A2469,[1]Customers!$A:$B,2,FALSE),VLOOKUP(A2469,[1]Facilities!$A:$B,2,FALSE))</f>
        <v>R_CANM1X1A2_75022</v>
      </c>
      <c r="H2469" s="1" t="str">
        <f>VLOOKUP("D_"&amp;$E2469,[1]Facilities!$A:$BB,2,FALSE)</f>
        <v>D_CANL5S1L4_78887</v>
      </c>
      <c r="I2469" s="1" t="str">
        <f>VLOOKUP("D_"&amp;$E2469,[1]Facilities!$A:$BB,34,FALSE)</f>
        <v>Full Service</v>
      </c>
      <c r="J2469" s="1" t="str">
        <f>VLOOKUP("D_"&amp;$E2469,[1]Facilities!$A:$BB,36,FALSE)</f>
        <v>NO</v>
      </c>
      <c r="K2469" s="1" t="str">
        <f t="shared" si="118"/>
        <v>D_CANL5S1L4_78887</v>
      </c>
      <c r="L2469" s="1" t="str">
        <f>VLOOKUP("D_"&amp;RIGHT($K2469,5),[1]Facilities!$A:$BB,34,FALSE)</f>
        <v>Full Service</v>
      </c>
      <c r="M2469" s="1" t="str">
        <f>VLOOKUP("D_"&amp;RIGHT($K2469,5),[1]Facilities!$A:$BB,36,FALSE)</f>
        <v>NO</v>
      </c>
      <c r="N2469" s="1" t="str">
        <f t="shared" si="119"/>
        <v>D_CANL5S1L4_78887</v>
      </c>
    </row>
    <row r="2470" spans="1:14">
      <c r="A2470" s="1" t="str">
        <f t="shared" si="117"/>
        <v>R_46674</v>
      </c>
      <c r="B2470" s="1" t="s">
        <v>1804</v>
      </c>
      <c r="C2470" s="1">
        <v>46674</v>
      </c>
      <c r="D2470" s="1" t="s">
        <v>901</v>
      </c>
      <c r="E2470" s="1">
        <v>53786</v>
      </c>
      <c r="F2470" s="1" t="s">
        <v>588</v>
      </c>
      <c r="G2470" s="1" t="str">
        <f>IF(B2470="Issue",VLOOKUP(A2470,[1]Customers!$A:$B,2,FALSE),VLOOKUP(A2470,[1]Facilities!$A:$B,2,FALSE))</f>
        <v>R_CANV7A4X5_46674</v>
      </c>
      <c r="H2470" s="1" t="str">
        <f>VLOOKUP("D_"&amp;$E2470,[1]Facilities!$A:$BB,2,FALSE)</f>
        <v>D_CANV4G1C1_53786</v>
      </c>
      <c r="I2470" s="1" t="str">
        <f>VLOOKUP("D_"&amp;$E2470,[1]Facilities!$A:$BB,34,FALSE)</f>
        <v>Full Service</v>
      </c>
      <c r="J2470" s="1" t="str">
        <f>VLOOKUP("D_"&amp;$E2470,[1]Facilities!$A:$BB,36,FALSE)</f>
        <v>NO</v>
      </c>
      <c r="K2470" s="1" t="str">
        <f t="shared" si="118"/>
        <v>D_CANV4G1C1_53786</v>
      </c>
      <c r="L2470" s="1" t="str">
        <f>VLOOKUP("D_"&amp;RIGHT($K2470,5),[1]Facilities!$A:$BB,34,FALSE)</f>
        <v>Full Service</v>
      </c>
      <c r="M2470" s="1" t="str">
        <f>VLOOKUP("D_"&amp;RIGHT($K2470,5),[1]Facilities!$A:$BB,36,FALSE)</f>
        <v>NO</v>
      </c>
      <c r="N2470" s="1" t="str">
        <f t="shared" si="119"/>
        <v>D_CANV4G1C1_53786</v>
      </c>
    </row>
    <row r="2471" spans="1:14">
      <c r="A2471" s="1" t="str">
        <f t="shared" si="117"/>
        <v>R_57099</v>
      </c>
      <c r="B2471" s="1" t="s">
        <v>1804</v>
      </c>
      <c r="C2471" s="1">
        <v>57099</v>
      </c>
      <c r="D2471" s="1" t="s">
        <v>902</v>
      </c>
      <c r="E2471" s="1">
        <v>78887</v>
      </c>
      <c r="F2471" s="1" t="s">
        <v>8292</v>
      </c>
      <c r="G2471" s="1" t="str">
        <f>IF(B2471="Issue",VLOOKUP(A2471,[1]Customers!$A:$B,2,FALSE),VLOOKUP(A2471,[1]Facilities!$A:$B,2,FALSE))</f>
        <v>R_CANL4H3M6_57099</v>
      </c>
      <c r="H2471" s="1" t="str">
        <f>VLOOKUP("D_"&amp;$E2471,[1]Facilities!$A:$BB,2,FALSE)</f>
        <v>D_CANL5S1L4_78887</v>
      </c>
      <c r="I2471" s="1" t="str">
        <f>VLOOKUP("D_"&amp;$E2471,[1]Facilities!$A:$BB,34,FALSE)</f>
        <v>Full Service</v>
      </c>
      <c r="J2471" s="1" t="str">
        <f>VLOOKUP("D_"&amp;$E2471,[1]Facilities!$A:$BB,36,FALSE)</f>
        <v>NO</v>
      </c>
      <c r="K2471" s="1" t="str">
        <f t="shared" si="118"/>
        <v>D_CANL5S1L4_78887</v>
      </c>
      <c r="L2471" s="1" t="str">
        <f>VLOOKUP("D_"&amp;RIGHT($K2471,5),[1]Facilities!$A:$BB,34,FALSE)</f>
        <v>Full Service</v>
      </c>
      <c r="M2471" s="1" t="str">
        <f>VLOOKUP("D_"&amp;RIGHT($K2471,5),[1]Facilities!$A:$BB,36,FALSE)</f>
        <v>NO</v>
      </c>
      <c r="N2471" s="1" t="str">
        <f t="shared" si="119"/>
        <v>D_CANL5S1L4_78887</v>
      </c>
    </row>
    <row r="2472" spans="1:14">
      <c r="A2472" s="1" t="str">
        <f t="shared" si="117"/>
        <v>R_60838</v>
      </c>
      <c r="B2472" s="1" t="s">
        <v>1804</v>
      </c>
      <c r="C2472" s="1">
        <v>60838</v>
      </c>
      <c r="D2472" s="1" t="s">
        <v>903</v>
      </c>
      <c r="E2472" s="1">
        <v>76954</v>
      </c>
      <c r="F2472" s="1" t="s">
        <v>8296</v>
      </c>
      <c r="G2472" s="1" t="str">
        <f>IF(B2472="Issue",VLOOKUP(A2472,[1]Customers!$A:$B,2,FALSE),VLOOKUP(A2472,[1]Facilities!$A:$B,2,FALSE))</f>
        <v>R_CANP7C3E6_60838</v>
      </c>
      <c r="H2472" s="1" t="str">
        <f>VLOOKUP("D_"&amp;$E2472,[1]Facilities!$A:$BB,2,FALSE)</f>
        <v>D_CANR2J0V1_76954</v>
      </c>
      <c r="I2472" s="1" t="str">
        <f>VLOOKUP("D_"&amp;$E2472,[1]Facilities!$A:$BB,34,FALSE)</f>
        <v>Sort Only</v>
      </c>
      <c r="J2472" s="1" t="str">
        <f>VLOOKUP("D_"&amp;$E2472,[1]Facilities!$A:$BB,36,FALSE)</f>
        <v>NO</v>
      </c>
      <c r="K2472" s="1" t="str">
        <f t="shared" si="118"/>
        <v>D_CANR2J0V1_76954</v>
      </c>
      <c r="L2472" s="1" t="str">
        <f>VLOOKUP("D_"&amp;RIGHT($K2472,5),[1]Facilities!$A:$BB,34,FALSE)</f>
        <v>Sort Only</v>
      </c>
      <c r="M2472" s="1" t="str">
        <f>VLOOKUP("D_"&amp;RIGHT($K2472,5),[1]Facilities!$A:$BB,36,FALSE)</f>
        <v>NO</v>
      </c>
      <c r="N2472" s="1" t="str">
        <f t="shared" si="119"/>
        <v>D_CANR2J0V1_76954</v>
      </c>
    </row>
    <row r="2473" spans="1:14">
      <c r="A2473" s="1" t="str">
        <f t="shared" si="117"/>
        <v>R_55074</v>
      </c>
      <c r="B2473" s="1" t="s">
        <v>1804</v>
      </c>
      <c r="C2473" s="1">
        <v>55074</v>
      </c>
      <c r="D2473" s="1" t="s">
        <v>904</v>
      </c>
      <c r="E2473" s="1">
        <v>61930</v>
      </c>
      <c r="F2473" s="1" t="s">
        <v>1235</v>
      </c>
      <c r="G2473" s="1" t="str">
        <f>IF(B2473="Issue",VLOOKUP(A2473,[1]Customers!$A:$B,2,FALSE),VLOOKUP(A2473,[1]Facilities!$A:$B,2,FALSE))</f>
        <v>R_USA44142_55074</v>
      </c>
      <c r="H2473" s="1" t="str">
        <f>VLOOKUP("D_"&amp;$E2473,[1]Facilities!$A:$BB,2,FALSE)</f>
        <v>D_USA43228_61930</v>
      </c>
      <c r="I2473" s="1" t="str">
        <f>VLOOKUP("D_"&amp;$E2473,[1]Facilities!$A:$BB,34,FALSE)</f>
        <v>Full Service</v>
      </c>
      <c r="J2473" s="1" t="str">
        <f>VLOOKUP("D_"&amp;$E2473,[1]Facilities!$A:$BB,36,FALSE)</f>
        <v>NO</v>
      </c>
      <c r="K2473" s="1" t="str">
        <f t="shared" si="118"/>
        <v>D_USA43228_61930</v>
      </c>
      <c r="L2473" s="1" t="str">
        <f>VLOOKUP("D_"&amp;RIGHT($K2473,5),[1]Facilities!$A:$BB,34,FALSE)</f>
        <v>Full Service</v>
      </c>
      <c r="M2473" s="1" t="str">
        <f>VLOOKUP("D_"&amp;RIGHT($K2473,5),[1]Facilities!$A:$BB,36,FALSE)</f>
        <v>NO</v>
      </c>
      <c r="N2473" s="1" t="str">
        <f t="shared" si="119"/>
        <v>D_USA43228_61930</v>
      </c>
    </row>
    <row r="2474" spans="1:14">
      <c r="A2474" s="1" t="str">
        <f t="shared" si="117"/>
        <v>R_61016</v>
      </c>
      <c r="B2474" s="1" t="s">
        <v>1804</v>
      </c>
      <c r="C2474" s="1">
        <v>61016</v>
      </c>
      <c r="D2474" s="1" t="s">
        <v>358</v>
      </c>
      <c r="E2474" s="1">
        <v>78887</v>
      </c>
      <c r="F2474" s="1" t="s">
        <v>8292</v>
      </c>
      <c r="G2474" s="1" t="str">
        <f>IF(B2474="Issue",VLOOKUP(A2474,[1]Customers!$A:$B,2,FALSE),VLOOKUP(A2474,[1]Facilities!$A:$B,2,FALSE))</f>
        <v>R_CANL7E3B4_61016</v>
      </c>
      <c r="H2474" s="1" t="str">
        <f>VLOOKUP("D_"&amp;$E2474,[1]Facilities!$A:$BB,2,FALSE)</f>
        <v>D_CANL5S1L4_78887</v>
      </c>
      <c r="I2474" s="1" t="str">
        <f>VLOOKUP("D_"&amp;$E2474,[1]Facilities!$A:$BB,34,FALSE)</f>
        <v>Full Service</v>
      </c>
      <c r="J2474" s="1" t="str">
        <f>VLOOKUP("D_"&amp;$E2474,[1]Facilities!$A:$BB,36,FALSE)</f>
        <v>NO</v>
      </c>
      <c r="K2474" s="1" t="str">
        <f t="shared" si="118"/>
        <v>D_CANL5S1L4_78887</v>
      </c>
      <c r="L2474" s="1" t="str">
        <f>VLOOKUP("D_"&amp;RIGHT($K2474,5),[1]Facilities!$A:$BB,34,FALSE)</f>
        <v>Full Service</v>
      </c>
      <c r="M2474" s="1" t="str">
        <f>VLOOKUP("D_"&amp;RIGHT($K2474,5),[1]Facilities!$A:$BB,36,FALSE)</f>
        <v>NO</v>
      </c>
      <c r="N2474" s="1" t="str">
        <f t="shared" si="119"/>
        <v>D_CANL5S1L4_78887</v>
      </c>
    </row>
    <row r="2475" spans="1:14">
      <c r="A2475" s="1" t="str">
        <f t="shared" si="117"/>
        <v>R_69095</v>
      </c>
      <c r="B2475" s="1" t="s">
        <v>1804</v>
      </c>
      <c r="C2475" s="1">
        <v>69095</v>
      </c>
      <c r="D2475" s="1" t="s">
        <v>7108</v>
      </c>
      <c r="E2475" s="1">
        <v>67095</v>
      </c>
      <c r="F2475" s="1" t="s">
        <v>584</v>
      </c>
      <c r="G2475" s="1" t="str">
        <f>IF(B2475="Issue",VLOOKUP(A2475,[1]Customers!$A:$B,2,FALSE),VLOOKUP(A2475,[1]Facilities!$A:$B,2,FALSE))</f>
        <v>R_USA75062_69095</v>
      </c>
      <c r="H2475" s="1" t="str">
        <f>VLOOKUP("D_"&amp;$E2475,[1]Facilities!$A:$BB,2,FALSE)</f>
        <v>D_USA75212_67095</v>
      </c>
      <c r="I2475" s="1" t="str">
        <f>VLOOKUP("D_"&amp;$E2475,[1]Facilities!$A:$BB,34,FALSE)</f>
        <v>Full Service</v>
      </c>
      <c r="J2475" s="1" t="str">
        <f>VLOOKUP("D_"&amp;$E2475,[1]Facilities!$A:$BB,36,FALSE)</f>
        <v>NO</v>
      </c>
      <c r="K2475" s="1" t="str">
        <f t="shared" si="118"/>
        <v>D_USA75212_67095</v>
      </c>
      <c r="L2475" s="1" t="str">
        <f>VLOOKUP("D_"&amp;RIGHT($K2475,5),[1]Facilities!$A:$BB,34,FALSE)</f>
        <v>Full Service</v>
      </c>
      <c r="M2475" s="1" t="str">
        <f>VLOOKUP("D_"&amp;RIGHT($K2475,5),[1]Facilities!$A:$BB,36,FALSE)</f>
        <v>NO</v>
      </c>
      <c r="N2475" s="1" t="str">
        <f t="shared" si="119"/>
        <v>D_USA75212_67095</v>
      </c>
    </row>
    <row r="2476" spans="1:14">
      <c r="A2476" s="1" t="str">
        <f t="shared" si="117"/>
        <v>R_60954</v>
      </c>
      <c r="B2476" s="1" t="s">
        <v>1804</v>
      </c>
      <c r="C2476" s="1">
        <v>60954</v>
      </c>
      <c r="D2476" s="1" t="s">
        <v>378</v>
      </c>
      <c r="E2476" s="1">
        <v>75125</v>
      </c>
      <c r="F2476" s="1" t="s">
        <v>1675</v>
      </c>
      <c r="G2476" s="1" t="str">
        <f>IF(B2476="Issue",VLOOKUP(A2476,[1]Customers!$A:$B,2,FALSE),VLOOKUP(A2476,[1]Facilities!$A:$B,2,FALSE))</f>
        <v>R_USA92394_60954</v>
      </c>
      <c r="H2476" s="1" t="str">
        <f>VLOOKUP("D_"&amp;$E2476,[1]Facilities!$A:$BB,2,FALSE)</f>
        <v>D_USA92509_75125</v>
      </c>
      <c r="I2476" s="1" t="str">
        <f>VLOOKUP("D_"&amp;$E2476,[1]Facilities!$A:$BB,34,FALSE)</f>
        <v>Full Service</v>
      </c>
      <c r="J2476" s="1" t="str">
        <f>VLOOKUP("D_"&amp;$E2476,[1]Facilities!$A:$BB,36,FALSE)</f>
        <v>NO</v>
      </c>
      <c r="K2476" s="1" t="str">
        <f t="shared" si="118"/>
        <v>D_USA92509_75125</v>
      </c>
      <c r="L2476" s="1" t="str">
        <f>VLOOKUP("D_"&amp;RIGHT($K2476,5),[1]Facilities!$A:$BB,34,FALSE)</f>
        <v>Full Service</v>
      </c>
      <c r="M2476" s="1" t="str">
        <f>VLOOKUP("D_"&amp;RIGHT($K2476,5),[1]Facilities!$A:$BB,36,FALSE)</f>
        <v>NO</v>
      </c>
      <c r="N2476" s="1" t="str">
        <f t="shared" si="119"/>
        <v>D_USA92509_75125</v>
      </c>
    </row>
    <row r="2477" spans="1:14">
      <c r="A2477" s="1" t="str">
        <f t="shared" si="117"/>
        <v>R_63550</v>
      </c>
      <c r="B2477" s="1" t="s">
        <v>1804</v>
      </c>
      <c r="C2477" s="1">
        <v>63550</v>
      </c>
      <c r="D2477" s="1" t="s">
        <v>374</v>
      </c>
      <c r="E2477" s="1">
        <v>56353</v>
      </c>
      <c r="F2477" s="1" t="s">
        <v>571</v>
      </c>
      <c r="G2477" s="1" t="str">
        <f>IF(B2477="Issue",VLOOKUP(A2477,[1]Customers!$A:$B,2,FALSE),VLOOKUP(A2477,[1]Facilities!$A:$B,2,FALSE))</f>
        <v>R_USA60436_63550</v>
      </c>
      <c r="H2477" s="1" t="str">
        <f>VLOOKUP("D_"&amp;$E2477,[1]Facilities!$A:$BB,2,FALSE)</f>
        <v>D_USA60633_56353</v>
      </c>
      <c r="I2477" s="1" t="str">
        <f>VLOOKUP("D_"&amp;$E2477,[1]Facilities!$A:$BB,34,FALSE)</f>
        <v>Full Service</v>
      </c>
      <c r="J2477" s="1" t="str">
        <f>VLOOKUP("D_"&amp;$E2477,[1]Facilities!$A:$BB,36,FALSE)</f>
        <v>NO</v>
      </c>
      <c r="K2477" s="1" t="str">
        <f t="shared" si="118"/>
        <v>D_USA60633_56353</v>
      </c>
      <c r="L2477" s="1" t="str">
        <f>VLOOKUP("D_"&amp;RIGHT($K2477,5),[1]Facilities!$A:$BB,34,FALSE)</f>
        <v>Full Service</v>
      </c>
      <c r="M2477" s="1" t="str">
        <f>VLOOKUP("D_"&amp;RIGHT($K2477,5),[1]Facilities!$A:$BB,36,FALSE)</f>
        <v>NO</v>
      </c>
      <c r="N2477" s="1" t="str">
        <f t="shared" si="119"/>
        <v>D_USA60633_56353</v>
      </c>
    </row>
    <row r="2478" spans="1:14">
      <c r="A2478" s="1" t="str">
        <f t="shared" si="117"/>
        <v>R_60951</v>
      </c>
      <c r="B2478" s="1" t="s">
        <v>1804</v>
      </c>
      <c r="C2478" s="1">
        <v>60951</v>
      </c>
      <c r="D2478" s="1" t="s">
        <v>373</v>
      </c>
      <c r="E2478" s="1">
        <v>50843</v>
      </c>
      <c r="F2478" s="1" t="s">
        <v>576</v>
      </c>
      <c r="G2478" s="1" t="str">
        <f>IF(B2478="Issue",VLOOKUP(A2478,[1]Customers!$A:$B,2,FALSE),VLOOKUP(A2478,[1]Facilities!$A:$B,2,FALSE))</f>
        <v>R_USA18202_60951</v>
      </c>
      <c r="H2478" s="1" t="str">
        <f>VLOOKUP("D_"&amp;$E2478,[1]Facilities!$A:$BB,2,FALSE)</f>
        <v>D_USA18202_50843</v>
      </c>
      <c r="I2478" s="1" t="str">
        <f>VLOOKUP("D_"&amp;$E2478,[1]Facilities!$A:$BB,34,FALSE)</f>
        <v>Full Service</v>
      </c>
      <c r="J2478" s="1" t="str">
        <f>VLOOKUP("D_"&amp;$E2478,[1]Facilities!$A:$BB,36,FALSE)</f>
        <v>NO</v>
      </c>
      <c r="K2478" s="1" t="str">
        <f t="shared" si="118"/>
        <v>D_USA18202_50843</v>
      </c>
      <c r="L2478" s="1" t="str">
        <f>VLOOKUP("D_"&amp;RIGHT($K2478,5),[1]Facilities!$A:$BB,34,FALSE)</f>
        <v>Full Service</v>
      </c>
      <c r="M2478" s="1" t="str">
        <f>VLOOKUP("D_"&amp;RIGHT($K2478,5),[1]Facilities!$A:$BB,36,FALSE)</f>
        <v>NO</v>
      </c>
      <c r="N2478" s="1" t="str">
        <f t="shared" si="119"/>
        <v>D_USA18202_50843</v>
      </c>
    </row>
    <row r="2479" spans="1:14">
      <c r="A2479" s="1" t="str">
        <f t="shared" si="117"/>
        <v>R_61751</v>
      </c>
      <c r="B2479" s="1" t="s">
        <v>1804</v>
      </c>
      <c r="C2479" s="1">
        <v>61751</v>
      </c>
      <c r="D2479" s="1" t="s">
        <v>371</v>
      </c>
      <c r="E2479" s="1">
        <v>63875</v>
      </c>
      <c r="F2479" s="1" t="s">
        <v>587</v>
      </c>
      <c r="G2479" s="1" t="str">
        <f>IF(B2479="Issue",VLOOKUP(A2479,[1]Customers!$A:$B,2,FALSE),VLOOKUP(A2479,[1]Facilities!$A:$B,2,FALSE))</f>
        <v>R_USA30542_61751</v>
      </c>
      <c r="H2479" s="1" t="str">
        <f>VLOOKUP("D_"&amp;$E2479,[1]Facilities!$A:$BB,2,FALSE)</f>
        <v>D_USA30336_63875</v>
      </c>
      <c r="I2479" s="1" t="str">
        <f>VLOOKUP("D_"&amp;$E2479,[1]Facilities!$A:$BB,34,FALSE)</f>
        <v>Full Service</v>
      </c>
      <c r="J2479" s="1" t="str">
        <f>VLOOKUP("D_"&amp;$E2479,[1]Facilities!$A:$BB,36,FALSE)</f>
        <v>NO</v>
      </c>
      <c r="K2479" s="1" t="str">
        <f t="shared" si="118"/>
        <v>D_USA30336_63875</v>
      </c>
      <c r="L2479" s="1" t="str">
        <f>VLOOKUP("D_"&amp;RIGHT($K2479,5),[1]Facilities!$A:$BB,34,FALSE)</f>
        <v>Full Service</v>
      </c>
      <c r="M2479" s="1" t="str">
        <f>VLOOKUP("D_"&amp;RIGHT($K2479,5),[1]Facilities!$A:$BB,36,FALSE)</f>
        <v>NO</v>
      </c>
      <c r="N2479" s="1" t="str">
        <f t="shared" si="119"/>
        <v>D_USA30336_63875</v>
      </c>
    </row>
    <row r="2480" spans="1:14">
      <c r="A2480" s="1" t="str">
        <f t="shared" si="117"/>
        <v>R_64166</v>
      </c>
      <c r="B2480" s="1" t="s">
        <v>1804</v>
      </c>
      <c r="C2480" s="1">
        <v>64166</v>
      </c>
      <c r="D2480" s="1" t="s">
        <v>365</v>
      </c>
      <c r="E2480" s="1">
        <v>63875</v>
      </c>
      <c r="F2480" s="1" t="s">
        <v>587</v>
      </c>
      <c r="G2480" s="1" t="str">
        <f>IF(B2480="Issue",VLOOKUP(A2480,[1]Customers!$A:$B,2,FALSE),VLOOKUP(A2480,[1]Facilities!$A:$B,2,FALSE))</f>
        <v>R_USA30168_64166</v>
      </c>
      <c r="H2480" s="1" t="str">
        <f>VLOOKUP("D_"&amp;$E2480,[1]Facilities!$A:$BB,2,FALSE)</f>
        <v>D_USA30336_63875</v>
      </c>
      <c r="I2480" s="1" t="str">
        <f>VLOOKUP("D_"&amp;$E2480,[1]Facilities!$A:$BB,34,FALSE)</f>
        <v>Full Service</v>
      </c>
      <c r="J2480" s="1" t="str">
        <f>VLOOKUP("D_"&amp;$E2480,[1]Facilities!$A:$BB,36,FALSE)</f>
        <v>NO</v>
      </c>
      <c r="K2480" s="1" t="str">
        <f t="shared" si="118"/>
        <v>D_USA30336_63875</v>
      </c>
      <c r="L2480" s="1" t="str">
        <f>VLOOKUP("D_"&amp;RIGHT($K2480,5),[1]Facilities!$A:$BB,34,FALSE)</f>
        <v>Full Service</v>
      </c>
      <c r="M2480" s="1" t="str">
        <f>VLOOKUP("D_"&amp;RIGHT($K2480,5),[1]Facilities!$A:$BB,36,FALSE)</f>
        <v>NO</v>
      </c>
      <c r="N2480" s="1" t="str">
        <f t="shared" si="119"/>
        <v>D_USA30336_63875</v>
      </c>
    </row>
    <row r="2481" spans="1:14">
      <c r="A2481" s="1" t="str">
        <f t="shared" si="117"/>
        <v>R_60952</v>
      </c>
      <c r="B2481" s="1" t="s">
        <v>1804</v>
      </c>
      <c r="C2481" s="1">
        <v>60952</v>
      </c>
      <c r="D2481" s="1" t="s">
        <v>375</v>
      </c>
      <c r="E2481" s="1">
        <v>63875</v>
      </c>
      <c r="F2481" s="1" t="s">
        <v>587</v>
      </c>
      <c r="G2481" s="1" t="str">
        <f>IF(B2481="Issue",VLOOKUP(A2481,[1]Customers!$A:$B,2,FALSE),VLOOKUP(A2481,[1]Facilities!$A:$B,2,FALSE))</f>
        <v>R_USA30152_60952</v>
      </c>
      <c r="H2481" s="1" t="str">
        <f>VLOOKUP("D_"&amp;$E2481,[1]Facilities!$A:$BB,2,FALSE)</f>
        <v>D_USA30336_63875</v>
      </c>
      <c r="I2481" s="1" t="str">
        <f>VLOOKUP("D_"&amp;$E2481,[1]Facilities!$A:$BB,34,FALSE)</f>
        <v>Full Service</v>
      </c>
      <c r="J2481" s="1" t="str">
        <f>VLOOKUP("D_"&amp;$E2481,[1]Facilities!$A:$BB,36,FALSE)</f>
        <v>NO</v>
      </c>
      <c r="K2481" s="1" t="str">
        <f t="shared" si="118"/>
        <v>D_USA30336_63875</v>
      </c>
      <c r="L2481" s="1" t="str">
        <f>VLOOKUP("D_"&amp;RIGHT($K2481,5),[1]Facilities!$A:$BB,34,FALSE)</f>
        <v>Full Service</v>
      </c>
      <c r="M2481" s="1" t="str">
        <f>VLOOKUP("D_"&amp;RIGHT($K2481,5),[1]Facilities!$A:$BB,36,FALSE)</f>
        <v>NO</v>
      </c>
      <c r="N2481" s="1" t="str">
        <f t="shared" si="119"/>
        <v>D_USA30336_63875</v>
      </c>
    </row>
    <row r="2482" spans="1:14">
      <c r="A2482" s="1" t="str">
        <f t="shared" si="117"/>
        <v>R_61754</v>
      </c>
      <c r="B2482" s="1" t="s">
        <v>1804</v>
      </c>
      <c r="C2482" s="1">
        <v>61754</v>
      </c>
      <c r="D2482" s="1" t="s">
        <v>380</v>
      </c>
      <c r="E2482" s="1">
        <v>56353</v>
      </c>
      <c r="F2482" s="1" t="s">
        <v>571</v>
      </c>
      <c r="G2482" s="1" t="str">
        <f>IF(B2482="Issue",VLOOKUP(A2482,[1]Customers!$A:$B,2,FALSE),VLOOKUP(A2482,[1]Facilities!$A:$B,2,FALSE))</f>
        <v>R_USA60560_61754</v>
      </c>
      <c r="H2482" s="1" t="str">
        <f>VLOOKUP("D_"&amp;$E2482,[1]Facilities!$A:$BB,2,FALSE)</f>
        <v>D_USA60633_56353</v>
      </c>
      <c r="I2482" s="1" t="str">
        <f>VLOOKUP("D_"&amp;$E2482,[1]Facilities!$A:$BB,34,FALSE)</f>
        <v>Full Service</v>
      </c>
      <c r="J2482" s="1" t="str">
        <f>VLOOKUP("D_"&amp;$E2482,[1]Facilities!$A:$BB,36,FALSE)</f>
        <v>NO</v>
      </c>
      <c r="K2482" s="1" t="str">
        <f t="shared" si="118"/>
        <v>D_USA60633_56353</v>
      </c>
      <c r="L2482" s="1" t="str">
        <f>VLOOKUP("D_"&amp;RIGHT($K2482,5),[1]Facilities!$A:$BB,34,FALSE)</f>
        <v>Full Service</v>
      </c>
      <c r="M2482" s="1" t="str">
        <f>VLOOKUP("D_"&amp;RIGHT($K2482,5),[1]Facilities!$A:$BB,36,FALSE)</f>
        <v>NO</v>
      </c>
      <c r="N2482" s="1" t="str">
        <f t="shared" si="119"/>
        <v>D_USA60633_56353</v>
      </c>
    </row>
    <row r="2483" spans="1:14">
      <c r="A2483" s="1" t="str">
        <f t="shared" si="117"/>
        <v>R_64096</v>
      </c>
      <c r="B2483" s="1" t="s">
        <v>1804</v>
      </c>
      <c r="C2483" s="1">
        <v>64096</v>
      </c>
      <c r="D2483" s="1" t="s">
        <v>905</v>
      </c>
      <c r="E2483" s="1">
        <v>42677</v>
      </c>
      <c r="F2483" s="1" t="s">
        <v>569</v>
      </c>
      <c r="G2483" s="1" t="str">
        <f>IF(B2483="Issue",VLOOKUP(A2483,[1]Customers!$A:$B,2,FALSE),VLOOKUP(A2483,[1]Facilities!$A:$B,2,FALSE))</f>
        <v>R_USA50613_64096</v>
      </c>
      <c r="H2483" s="1" t="str">
        <f>VLOOKUP("D_"&amp;$E2483,[1]Facilities!$A:$BB,2,FALSE)</f>
        <v>D_USA50313_42677</v>
      </c>
      <c r="I2483" s="1" t="str">
        <f>VLOOKUP("D_"&amp;$E2483,[1]Facilities!$A:$BB,34,FALSE)</f>
        <v>Full Service</v>
      </c>
      <c r="J2483" s="1" t="str">
        <f>VLOOKUP("D_"&amp;$E2483,[1]Facilities!$A:$BB,36,FALSE)</f>
        <v>NO</v>
      </c>
      <c r="K2483" s="1" t="str">
        <f t="shared" si="118"/>
        <v>D_USA50313_42677</v>
      </c>
      <c r="L2483" s="1" t="str">
        <f>VLOOKUP("D_"&amp;RIGHT($K2483,5),[1]Facilities!$A:$BB,34,FALSE)</f>
        <v>Full Service</v>
      </c>
      <c r="M2483" s="1" t="str">
        <f>VLOOKUP("D_"&amp;RIGHT($K2483,5),[1]Facilities!$A:$BB,36,FALSE)</f>
        <v>NO</v>
      </c>
      <c r="N2483" s="1" t="str">
        <f t="shared" si="119"/>
        <v>D_USA50313_42677</v>
      </c>
    </row>
    <row r="2484" spans="1:14">
      <c r="A2484" s="1" t="str">
        <f t="shared" si="117"/>
        <v>R_60090</v>
      </c>
      <c r="B2484" s="1" t="s">
        <v>1804</v>
      </c>
      <c r="C2484" s="1">
        <v>60090</v>
      </c>
      <c r="D2484" s="1" t="s">
        <v>906</v>
      </c>
      <c r="E2484" s="1">
        <v>75037</v>
      </c>
      <c r="F2484" s="1" t="s">
        <v>1652</v>
      </c>
      <c r="G2484" s="1" t="str">
        <f>IF(B2484="Issue",VLOOKUP(A2484,[1]Customers!$A:$B,2,FALSE),VLOOKUP(A2484,[1]Facilities!$A:$B,2,FALSE))</f>
        <v>R_USA91789_60090</v>
      </c>
      <c r="H2484" s="1" t="str">
        <f>VLOOKUP("D_"&amp;$E2484,[1]Facilities!$A:$BB,2,FALSE)</f>
        <v>D_USA93311_75037</v>
      </c>
      <c r="I2484" s="1" t="str">
        <f>VLOOKUP("D_"&amp;$E2484,[1]Facilities!$A:$BB,34,FALSE)</f>
        <v>Full Service</v>
      </c>
      <c r="J2484" s="1" t="str">
        <f>VLOOKUP("D_"&amp;$E2484,[1]Facilities!$A:$BB,36,FALSE)</f>
        <v>NO</v>
      </c>
      <c r="K2484" s="1" t="str">
        <f t="shared" si="118"/>
        <v>D_USA93311_75037</v>
      </c>
      <c r="L2484" s="1" t="str">
        <f>VLOOKUP("D_"&amp;RIGHT($K2484,5),[1]Facilities!$A:$BB,34,FALSE)</f>
        <v>Full Service</v>
      </c>
      <c r="M2484" s="1" t="str">
        <f>VLOOKUP("D_"&amp;RIGHT($K2484,5),[1]Facilities!$A:$BB,36,FALSE)</f>
        <v>NO</v>
      </c>
      <c r="N2484" s="1" t="str">
        <f t="shared" si="119"/>
        <v>D_USA93311_75037</v>
      </c>
    </row>
    <row r="2485" spans="1:14">
      <c r="A2485" s="1" t="str">
        <f t="shared" si="117"/>
        <v>R_60067</v>
      </c>
      <c r="B2485" s="1" t="s">
        <v>1804</v>
      </c>
      <c r="C2485" s="1">
        <v>60067</v>
      </c>
      <c r="D2485" s="1" t="s">
        <v>907</v>
      </c>
      <c r="E2485" s="1">
        <v>67095</v>
      </c>
      <c r="F2485" s="1" t="s">
        <v>584</v>
      </c>
      <c r="G2485" s="1" t="str">
        <f>IF(B2485="Issue",VLOOKUP(A2485,[1]Customers!$A:$B,2,FALSE),VLOOKUP(A2485,[1]Facilities!$A:$B,2,FALSE))</f>
        <v>R_USA77385_60067</v>
      </c>
      <c r="H2485" s="1" t="str">
        <f>VLOOKUP("D_"&amp;$E2485,[1]Facilities!$A:$BB,2,FALSE)</f>
        <v>D_USA75212_67095</v>
      </c>
      <c r="I2485" s="1" t="str">
        <f>VLOOKUP("D_"&amp;$E2485,[1]Facilities!$A:$BB,34,FALSE)</f>
        <v>Full Service</v>
      </c>
      <c r="J2485" s="1" t="str">
        <f>VLOOKUP("D_"&amp;$E2485,[1]Facilities!$A:$BB,36,FALSE)</f>
        <v>NO</v>
      </c>
      <c r="K2485" s="1" t="str">
        <f t="shared" si="118"/>
        <v>D_USA75212_67095</v>
      </c>
      <c r="L2485" s="1" t="str">
        <f>VLOOKUP("D_"&amp;RIGHT($K2485,5),[1]Facilities!$A:$BB,34,FALSE)</f>
        <v>Full Service</v>
      </c>
      <c r="M2485" s="1" t="str">
        <f>VLOOKUP("D_"&amp;RIGHT($K2485,5),[1]Facilities!$A:$BB,36,FALSE)</f>
        <v>NO</v>
      </c>
      <c r="N2485" s="1" t="str">
        <f t="shared" si="119"/>
        <v>D_USA75212_67095</v>
      </c>
    </row>
    <row r="2486" spans="1:14">
      <c r="A2486" s="1" t="str">
        <f t="shared" si="117"/>
        <v>R_60095</v>
      </c>
      <c r="B2486" s="1" t="s">
        <v>1804</v>
      </c>
      <c r="C2486" s="1">
        <v>60095</v>
      </c>
      <c r="D2486" s="1" t="s">
        <v>917</v>
      </c>
      <c r="E2486" s="1">
        <v>65540</v>
      </c>
      <c r="F2486" s="1" t="s">
        <v>573</v>
      </c>
      <c r="G2486" s="1" t="str">
        <f>IF(B2486="Issue",VLOOKUP(A2486,[1]Customers!$A:$B,2,FALSE),VLOOKUP(A2486,[1]Facilities!$A:$B,2,FALSE))</f>
        <v>R_USA85043_60095</v>
      </c>
      <c r="H2486" s="1" t="str">
        <f>VLOOKUP("D_"&amp;$E2486,[1]Facilities!$A:$BB,2,FALSE)</f>
        <v>D_USA85043_65540</v>
      </c>
      <c r="I2486" s="1" t="str">
        <f>VLOOKUP("D_"&amp;$E2486,[1]Facilities!$A:$BB,34,FALSE)</f>
        <v>Full Service</v>
      </c>
      <c r="J2486" s="1" t="str">
        <f>VLOOKUP("D_"&amp;$E2486,[1]Facilities!$A:$BB,36,FALSE)</f>
        <v>NO</v>
      </c>
      <c r="K2486" s="1" t="str">
        <f t="shared" si="118"/>
        <v>D_USA85043_65540</v>
      </c>
      <c r="L2486" s="1" t="str">
        <f>VLOOKUP("D_"&amp;RIGHT($K2486,5),[1]Facilities!$A:$BB,34,FALSE)</f>
        <v>Full Service</v>
      </c>
      <c r="M2486" s="1" t="str">
        <f>VLOOKUP("D_"&amp;RIGHT($K2486,5),[1]Facilities!$A:$BB,36,FALSE)</f>
        <v>NO</v>
      </c>
      <c r="N2486" s="1" t="str">
        <f t="shared" si="119"/>
        <v>D_USA85043_65540</v>
      </c>
    </row>
    <row r="2487" spans="1:14">
      <c r="A2487" s="1" t="str">
        <f t="shared" si="117"/>
        <v>R_60079</v>
      </c>
      <c r="B2487" s="1" t="s">
        <v>1804</v>
      </c>
      <c r="C2487" s="1">
        <v>60079</v>
      </c>
      <c r="D2487" s="1" t="s">
        <v>921</v>
      </c>
      <c r="E2487" s="1">
        <v>76410</v>
      </c>
      <c r="F2487" s="1" t="s">
        <v>8290</v>
      </c>
      <c r="G2487" s="1" t="str">
        <f>IF(B2487="Issue",VLOOKUP(A2487,[1]Customers!$A:$B,2,FALSE),VLOOKUP(A2487,[1]Facilities!$A:$B,2,FALSE))</f>
        <v>R_USA70785_60079</v>
      </c>
      <c r="H2487" s="1" t="str">
        <f>VLOOKUP("D_"&amp;$E2487,[1]Facilities!$A:$BB,2,FALSE)</f>
        <v>D_USA38118_76410</v>
      </c>
      <c r="I2487" s="1" t="str">
        <f>VLOOKUP("D_"&amp;$E2487,[1]Facilities!$A:$BB,34,FALSE)</f>
        <v>Full Service</v>
      </c>
      <c r="J2487" s="1" t="str">
        <f>VLOOKUP("D_"&amp;$E2487,[1]Facilities!$A:$BB,36,FALSE)</f>
        <v>NO</v>
      </c>
      <c r="K2487" s="1" t="str">
        <f t="shared" si="118"/>
        <v>D_USA38118_76410</v>
      </c>
      <c r="L2487" s="1" t="str">
        <f>VLOOKUP("D_"&amp;RIGHT($K2487,5),[1]Facilities!$A:$BB,34,FALSE)</f>
        <v>Full Service</v>
      </c>
      <c r="M2487" s="1" t="str">
        <f>VLOOKUP("D_"&amp;RIGHT($K2487,5),[1]Facilities!$A:$BB,36,FALSE)</f>
        <v>NO</v>
      </c>
      <c r="N2487" s="1" t="str">
        <f t="shared" si="119"/>
        <v>D_USA38118_76410</v>
      </c>
    </row>
    <row r="2488" spans="1:14">
      <c r="A2488" s="1" t="str">
        <f t="shared" si="117"/>
        <v>R_60073</v>
      </c>
      <c r="B2488" s="1" t="s">
        <v>1804</v>
      </c>
      <c r="C2488" s="1">
        <v>60073</v>
      </c>
      <c r="D2488" s="1" t="s">
        <v>910</v>
      </c>
      <c r="E2488" s="1">
        <v>50843</v>
      </c>
      <c r="F2488" s="1" t="s">
        <v>576</v>
      </c>
      <c r="G2488" s="1" t="str">
        <f>IF(B2488="Issue",VLOOKUP(A2488,[1]Customers!$A:$B,2,FALSE),VLOOKUP(A2488,[1]Facilities!$A:$B,2,FALSE))</f>
        <v>R_USA10926_60073</v>
      </c>
      <c r="H2488" s="1" t="str">
        <f>VLOOKUP("D_"&amp;$E2488,[1]Facilities!$A:$BB,2,FALSE)</f>
        <v>D_USA18202_50843</v>
      </c>
      <c r="I2488" s="1" t="str">
        <f>VLOOKUP("D_"&amp;$E2488,[1]Facilities!$A:$BB,34,FALSE)</f>
        <v>Full Service</v>
      </c>
      <c r="J2488" s="1" t="str">
        <f>VLOOKUP("D_"&amp;$E2488,[1]Facilities!$A:$BB,36,FALSE)</f>
        <v>NO</v>
      </c>
      <c r="K2488" s="1" t="str">
        <f t="shared" si="118"/>
        <v>D_USA18202_50843</v>
      </c>
      <c r="L2488" s="1" t="str">
        <f>VLOOKUP("D_"&amp;RIGHT($K2488,5),[1]Facilities!$A:$BB,34,FALSE)</f>
        <v>Full Service</v>
      </c>
      <c r="M2488" s="1" t="str">
        <f>VLOOKUP("D_"&amp;RIGHT($K2488,5),[1]Facilities!$A:$BB,36,FALSE)</f>
        <v>NO</v>
      </c>
      <c r="N2488" s="1" t="str">
        <f t="shared" si="119"/>
        <v>D_USA18202_50843</v>
      </c>
    </row>
    <row r="2489" spans="1:14">
      <c r="A2489" s="1" t="str">
        <f t="shared" si="117"/>
        <v>R_60074</v>
      </c>
      <c r="B2489" s="1" t="s">
        <v>1804</v>
      </c>
      <c r="C2489" s="1">
        <v>60074</v>
      </c>
      <c r="D2489" s="1" t="s">
        <v>912</v>
      </c>
      <c r="E2489" s="1">
        <v>66797</v>
      </c>
      <c r="F2489" s="1" t="s">
        <v>579</v>
      </c>
      <c r="G2489" s="1" t="str">
        <f>IF(B2489="Issue",VLOOKUP(A2489,[1]Customers!$A:$B,2,FALSE),VLOOKUP(A2489,[1]Facilities!$A:$B,2,FALSE))</f>
        <v>R_USA20109_60074</v>
      </c>
      <c r="H2489" s="1" t="str">
        <f>VLOOKUP("D_"&amp;$E2489,[1]Facilities!$A:$BB,2,FALSE)</f>
        <v>D_USA23234_66797</v>
      </c>
      <c r="I2489" s="1" t="str">
        <f>VLOOKUP("D_"&amp;$E2489,[1]Facilities!$A:$BB,34,FALSE)</f>
        <v>Full Service</v>
      </c>
      <c r="J2489" s="1" t="str">
        <f>VLOOKUP("D_"&amp;$E2489,[1]Facilities!$A:$BB,36,FALSE)</f>
        <v>NO</v>
      </c>
      <c r="K2489" s="1" t="str">
        <f t="shared" si="118"/>
        <v>D_USA23234_66797</v>
      </c>
      <c r="L2489" s="1" t="str">
        <f>VLOOKUP("D_"&amp;RIGHT($K2489,5),[1]Facilities!$A:$BB,34,FALSE)</f>
        <v>Full Service</v>
      </c>
      <c r="M2489" s="1" t="str">
        <f>VLOOKUP("D_"&amp;RIGHT($K2489,5),[1]Facilities!$A:$BB,36,FALSE)</f>
        <v>NO</v>
      </c>
      <c r="N2489" s="1" t="str">
        <f t="shared" si="119"/>
        <v>D_USA23234_66797</v>
      </c>
    </row>
    <row r="2490" spans="1:14">
      <c r="A2490" s="1" t="str">
        <f t="shared" si="117"/>
        <v>R_60077</v>
      </c>
      <c r="B2490" s="1" t="s">
        <v>1804</v>
      </c>
      <c r="C2490" s="1">
        <v>60077</v>
      </c>
      <c r="D2490" s="1" t="s">
        <v>916</v>
      </c>
      <c r="E2490" s="1">
        <v>59068</v>
      </c>
      <c r="F2490" s="1" t="s">
        <v>577</v>
      </c>
      <c r="G2490" s="1" t="str">
        <f>IF(B2490="Issue",VLOOKUP(A2490,[1]Customers!$A:$B,2,FALSE),VLOOKUP(A2490,[1]Facilities!$A:$B,2,FALSE))</f>
        <v>R_USA32824_60077</v>
      </c>
      <c r="H2490" s="1" t="str">
        <f>VLOOKUP("D_"&amp;$E2490,[1]Facilities!$A:$BB,2,FALSE)</f>
        <v>D_USA33815_59068</v>
      </c>
      <c r="I2490" s="1" t="str">
        <f>VLOOKUP("D_"&amp;$E2490,[1]Facilities!$A:$BB,34,FALSE)</f>
        <v>Full Service</v>
      </c>
      <c r="J2490" s="1" t="str">
        <f>VLOOKUP("D_"&amp;$E2490,[1]Facilities!$A:$BB,36,FALSE)</f>
        <v>NO</v>
      </c>
      <c r="K2490" s="1" t="str">
        <f t="shared" si="118"/>
        <v>D_USA33815_59068</v>
      </c>
      <c r="L2490" s="1" t="str">
        <f>VLOOKUP("D_"&amp;RIGHT($K2490,5),[1]Facilities!$A:$BB,34,FALSE)</f>
        <v>Full Service</v>
      </c>
      <c r="M2490" s="1" t="str">
        <f>VLOOKUP("D_"&amp;RIGHT($K2490,5),[1]Facilities!$A:$BB,36,FALSE)</f>
        <v>NO</v>
      </c>
      <c r="N2490" s="1" t="str">
        <f t="shared" si="119"/>
        <v>D_USA33815_59068</v>
      </c>
    </row>
    <row r="2491" spans="1:14">
      <c r="A2491" s="1" t="str">
        <f t="shared" si="117"/>
        <v>R_60081</v>
      </c>
      <c r="B2491" s="1" t="s">
        <v>1804</v>
      </c>
      <c r="C2491" s="1">
        <v>60081</v>
      </c>
      <c r="D2491" s="1" t="s">
        <v>918</v>
      </c>
      <c r="E2491" s="1">
        <v>56495</v>
      </c>
      <c r="F2491" s="1" t="s">
        <v>578</v>
      </c>
      <c r="G2491" s="1" t="str">
        <f>IF(B2491="Issue",VLOOKUP(A2491,[1]Customers!$A:$B,2,FALSE),VLOOKUP(A2491,[1]Facilities!$A:$B,2,FALSE))</f>
        <v>R_USA84104_60081</v>
      </c>
      <c r="H2491" s="1" t="str">
        <f>VLOOKUP("D_"&amp;$E2491,[1]Facilities!$A:$BB,2,FALSE)</f>
        <v>D_USA84119_56495</v>
      </c>
      <c r="I2491" s="1" t="str">
        <f>VLOOKUP("D_"&amp;$E2491,[1]Facilities!$A:$BB,34,FALSE)</f>
        <v>Full Service</v>
      </c>
      <c r="J2491" s="1" t="str">
        <f>VLOOKUP("D_"&amp;$E2491,[1]Facilities!$A:$BB,36,FALSE)</f>
        <v>NO</v>
      </c>
      <c r="K2491" s="1" t="str">
        <f t="shared" si="118"/>
        <v>D_USA84119_56495</v>
      </c>
      <c r="L2491" s="1" t="str">
        <f>VLOOKUP("D_"&amp;RIGHT($K2491,5),[1]Facilities!$A:$BB,34,FALSE)</f>
        <v>Full Service</v>
      </c>
      <c r="M2491" s="1" t="str">
        <f>VLOOKUP("D_"&amp;RIGHT($K2491,5),[1]Facilities!$A:$BB,36,FALSE)</f>
        <v>NO</v>
      </c>
      <c r="N2491" s="1" t="str">
        <f t="shared" si="119"/>
        <v>D_USA84119_56495</v>
      </c>
    </row>
    <row r="2492" spans="1:14">
      <c r="A2492" s="1" t="str">
        <f t="shared" si="117"/>
        <v>R_60097</v>
      </c>
      <c r="B2492" s="1" t="s">
        <v>1804</v>
      </c>
      <c r="C2492" s="1">
        <v>60097</v>
      </c>
      <c r="D2492" s="1" t="s">
        <v>920</v>
      </c>
      <c r="E2492" s="1">
        <v>61024</v>
      </c>
      <c r="F2492" s="1" t="s">
        <v>586</v>
      </c>
      <c r="G2492" s="1" t="str">
        <f>IF(B2492="Issue",VLOOKUP(A2492,[1]Customers!$A:$B,2,FALSE),VLOOKUP(A2492,[1]Facilities!$A:$B,2,FALSE))</f>
        <v>R_USA98390_60097</v>
      </c>
      <c r="H2492" s="1" t="str">
        <f>VLOOKUP("D_"&amp;$E2492,[1]Facilities!$A:$BB,2,FALSE)</f>
        <v>D_USA98001_61024</v>
      </c>
      <c r="I2492" s="1" t="str">
        <f>VLOOKUP("D_"&amp;$E2492,[1]Facilities!$A:$BB,34,FALSE)</f>
        <v>Sort Only</v>
      </c>
      <c r="J2492" s="1" t="str">
        <f>VLOOKUP("D_"&amp;$E2492,[1]Facilities!$A:$BB,36,FALSE)</f>
        <v>NO</v>
      </c>
      <c r="K2492" s="1" t="str">
        <f t="shared" si="118"/>
        <v>D_USA98001_61024</v>
      </c>
      <c r="L2492" s="1" t="str">
        <f>VLOOKUP("D_"&amp;RIGHT($K2492,5),[1]Facilities!$A:$BB,34,FALSE)</f>
        <v>Sort Only</v>
      </c>
      <c r="M2492" s="1" t="str">
        <f>VLOOKUP("D_"&amp;RIGHT($K2492,5),[1]Facilities!$A:$BB,36,FALSE)</f>
        <v>NO</v>
      </c>
      <c r="N2492" s="1" t="str">
        <f t="shared" si="119"/>
        <v>D_USA98001_61024</v>
      </c>
    </row>
    <row r="2493" spans="1:14">
      <c r="A2493" s="1" t="str">
        <f t="shared" si="117"/>
        <v>R_60094</v>
      </c>
      <c r="B2493" s="1" t="s">
        <v>1804</v>
      </c>
      <c r="C2493" s="1">
        <v>60094</v>
      </c>
      <c r="D2493" s="1" t="s">
        <v>914</v>
      </c>
      <c r="E2493" s="1">
        <v>56353</v>
      </c>
      <c r="F2493" s="1" t="s">
        <v>571</v>
      </c>
      <c r="G2493" s="1" t="str">
        <f>IF(B2493="Issue",VLOOKUP(A2493,[1]Customers!$A:$B,2,FALSE),VLOOKUP(A2493,[1]Facilities!$A:$B,2,FALSE))</f>
        <v>R_USA60525_60094</v>
      </c>
      <c r="H2493" s="1" t="str">
        <f>VLOOKUP("D_"&amp;$E2493,[1]Facilities!$A:$BB,2,FALSE)</f>
        <v>D_USA60633_56353</v>
      </c>
      <c r="I2493" s="1" t="str">
        <f>VLOOKUP("D_"&amp;$E2493,[1]Facilities!$A:$BB,34,FALSE)</f>
        <v>Full Service</v>
      </c>
      <c r="J2493" s="1" t="str">
        <f>VLOOKUP("D_"&amp;$E2493,[1]Facilities!$A:$BB,36,FALSE)</f>
        <v>NO</v>
      </c>
      <c r="K2493" s="1" t="str">
        <f t="shared" si="118"/>
        <v>D_USA60633_56353</v>
      </c>
      <c r="L2493" s="1" t="str">
        <f>VLOOKUP("D_"&amp;RIGHT($K2493,5),[1]Facilities!$A:$BB,34,FALSE)</f>
        <v>Full Service</v>
      </c>
      <c r="M2493" s="1" t="str">
        <f>VLOOKUP("D_"&amp;RIGHT($K2493,5),[1]Facilities!$A:$BB,36,FALSE)</f>
        <v>NO</v>
      </c>
      <c r="N2493" s="1" t="str">
        <f t="shared" si="119"/>
        <v>D_USA60633_56353</v>
      </c>
    </row>
    <row r="2494" spans="1:14">
      <c r="A2494" s="1" t="str">
        <f t="shared" si="117"/>
        <v>R_60082</v>
      </c>
      <c r="B2494" s="1" t="s">
        <v>1804</v>
      </c>
      <c r="C2494" s="1">
        <v>60082</v>
      </c>
      <c r="D2494" s="1" t="s">
        <v>919</v>
      </c>
      <c r="E2494" s="1">
        <v>62921</v>
      </c>
      <c r="F2494" s="1" t="s">
        <v>8309</v>
      </c>
      <c r="G2494" s="1" t="str">
        <f>IF(B2494="Issue",VLOOKUP(A2494,[1]Customers!$A:$B,2,FALSE),VLOOKUP(A2494,[1]Facilities!$A:$B,2,FALSE))</f>
        <v>R_USA48879_60082</v>
      </c>
      <c r="H2494" s="1" t="str">
        <f>VLOOKUP("D_"&amp;$E2494,[1]Facilities!$A:$BB,2,FALSE)</f>
        <v>D_USA49431_62921</v>
      </c>
      <c r="I2494" s="1" t="str">
        <f>VLOOKUP("D_"&amp;$E2494,[1]Facilities!$A:$BB,34,FALSE)</f>
        <v>Renter Sort</v>
      </c>
      <c r="J2494" s="1" t="str">
        <f>VLOOKUP("D_"&amp;$E2494,[1]Facilities!$A:$BB,36,FALSE)</f>
        <v>NO</v>
      </c>
      <c r="K2494" s="1" t="str">
        <f t="shared" si="118"/>
        <v>D_USA49431_62921</v>
      </c>
      <c r="L2494" s="1" t="str">
        <f>VLOOKUP("D_"&amp;RIGHT($K2494,5),[1]Facilities!$A:$BB,34,FALSE)</f>
        <v>Renter Sort</v>
      </c>
      <c r="M2494" s="1" t="str">
        <f>VLOOKUP("D_"&amp;RIGHT($K2494,5),[1]Facilities!$A:$BB,36,FALSE)</f>
        <v>NO</v>
      </c>
      <c r="N2494" s="1" t="str">
        <f t="shared" si="119"/>
        <v>D_USA49431_62921</v>
      </c>
    </row>
    <row r="2495" spans="1:14">
      <c r="A2495" s="1" t="str">
        <f t="shared" si="117"/>
        <v>R_60099</v>
      </c>
      <c r="B2495" s="1" t="s">
        <v>1804</v>
      </c>
      <c r="C2495" s="1">
        <v>60099</v>
      </c>
      <c r="D2495" s="1" t="s">
        <v>922</v>
      </c>
      <c r="E2495" s="1">
        <v>63296</v>
      </c>
      <c r="F2495" s="1" t="s">
        <v>8293</v>
      </c>
      <c r="G2495" s="1" t="str">
        <f>IF(B2495="Issue",VLOOKUP(A2495,[1]Customers!$A:$B,2,FALSE),VLOOKUP(A2495,[1]Facilities!$A:$B,2,FALSE))</f>
        <v>R_USA53190_60099</v>
      </c>
      <c r="H2495" s="1" t="str">
        <f>VLOOKUP("D_"&amp;$E2495,[1]Facilities!$A:$BB,2,FALSE)</f>
        <v>D_USA60099_63296</v>
      </c>
      <c r="I2495" s="1" t="str">
        <f>VLOOKUP("D_"&amp;$E2495,[1]Facilities!$A:$BB,34,FALSE)</f>
        <v>Full Service</v>
      </c>
      <c r="J2495" s="1" t="str">
        <f>VLOOKUP("D_"&amp;$E2495,[1]Facilities!$A:$BB,36,FALSE)</f>
        <v>NO</v>
      </c>
      <c r="K2495" s="1" t="str">
        <f t="shared" si="118"/>
        <v>D_USA60099_63296</v>
      </c>
      <c r="L2495" s="1" t="str">
        <f>VLOOKUP("D_"&amp;RIGHT($K2495,5),[1]Facilities!$A:$BB,34,FALSE)</f>
        <v>Full Service</v>
      </c>
      <c r="M2495" s="1" t="str">
        <f>VLOOKUP("D_"&amp;RIGHT($K2495,5),[1]Facilities!$A:$BB,36,FALSE)</f>
        <v>NO</v>
      </c>
      <c r="N2495" s="1" t="str">
        <f t="shared" si="119"/>
        <v>D_USA60099_63296</v>
      </c>
    </row>
    <row r="2496" spans="1:14">
      <c r="A2496" s="1" t="str">
        <f t="shared" si="117"/>
        <v>R_60068</v>
      </c>
      <c r="B2496" s="1" t="s">
        <v>1804</v>
      </c>
      <c r="C2496" s="1">
        <v>60068</v>
      </c>
      <c r="D2496" s="1" t="s">
        <v>908</v>
      </c>
      <c r="E2496" s="1">
        <v>76410</v>
      </c>
      <c r="F2496" s="1" t="s">
        <v>8290</v>
      </c>
      <c r="G2496" s="1" t="str">
        <f>IF(B2496="Issue",VLOOKUP(A2496,[1]Customers!$A:$B,2,FALSE),VLOOKUP(A2496,[1]Facilities!$A:$B,2,FALSE))</f>
        <v>R_USA37055_60068</v>
      </c>
      <c r="H2496" s="1" t="str">
        <f>VLOOKUP("D_"&amp;$E2496,[1]Facilities!$A:$BB,2,FALSE)</f>
        <v>D_USA38118_76410</v>
      </c>
      <c r="I2496" s="1" t="str">
        <f>VLOOKUP("D_"&amp;$E2496,[1]Facilities!$A:$BB,34,FALSE)</f>
        <v>Full Service</v>
      </c>
      <c r="J2496" s="1" t="str">
        <f>VLOOKUP("D_"&amp;$E2496,[1]Facilities!$A:$BB,36,FALSE)</f>
        <v>NO</v>
      </c>
      <c r="K2496" s="1" t="str">
        <f t="shared" si="118"/>
        <v>D_USA38118_76410</v>
      </c>
      <c r="L2496" s="1" t="str">
        <f>VLOOKUP("D_"&amp;RIGHT($K2496,5),[1]Facilities!$A:$BB,34,FALSE)</f>
        <v>Full Service</v>
      </c>
      <c r="M2496" s="1" t="str">
        <f>VLOOKUP("D_"&amp;RIGHT($K2496,5),[1]Facilities!$A:$BB,36,FALSE)</f>
        <v>NO</v>
      </c>
      <c r="N2496" s="1" t="str">
        <f t="shared" si="119"/>
        <v>D_USA38118_76410</v>
      </c>
    </row>
    <row r="2497" spans="1:14">
      <c r="A2497" s="1" t="str">
        <f t="shared" si="117"/>
        <v>R_60091</v>
      </c>
      <c r="B2497" s="1" t="s">
        <v>1804</v>
      </c>
      <c r="C2497" s="1">
        <v>60091</v>
      </c>
      <c r="D2497" s="1" t="s">
        <v>909</v>
      </c>
      <c r="E2497" s="1">
        <v>60457</v>
      </c>
      <c r="F2497" s="1" t="s">
        <v>582</v>
      </c>
      <c r="G2497" s="1" t="str">
        <f>IF(B2497="Issue",VLOOKUP(A2497,[1]Customers!$A:$B,2,FALSE),VLOOKUP(A2497,[1]Facilities!$A:$B,2,FALSE))</f>
        <v>R_USA27529_60091</v>
      </c>
      <c r="H2497" s="1" t="str">
        <f>VLOOKUP("D_"&amp;$E2497,[1]Facilities!$A:$BB,2,FALSE)</f>
        <v>D_USA29340_60457</v>
      </c>
      <c r="I2497" s="1" t="str">
        <f>VLOOKUP("D_"&amp;$E2497,[1]Facilities!$A:$BB,34,FALSE)</f>
        <v>Full Service</v>
      </c>
      <c r="J2497" s="1" t="str">
        <f>VLOOKUP("D_"&amp;$E2497,[1]Facilities!$A:$BB,36,FALSE)</f>
        <v>NO</v>
      </c>
      <c r="K2497" s="1" t="str">
        <f t="shared" si="118"/>
        <v>D_USA29340_60457</v>
      </c>
      <c r="L2497" s="1" t="str">
        <f>VLOOKUP("D_"&amp;RIGHT($K2497,5),[1]Facilities!$A:$BB,34,FALSE)</f>
        <v>Full Service</v>
      </c>
      <c r="M2497" s="1" t="str">
        <f>VLOOKUP("D_"&amp;RIGHT($K2497,5),[1]Facilities!$A:$BB,36,FALSE)</f>
        <v>NO</v>
      </c>
      <c r="N2497" s="1" t="str">
        <f t="shared" si="119"/>
        <v>D_USA29340_60457</v>
      </c>
    </row>
    <row r="2498" spans="1:14">
      <c r="A2498" s="1" t="str">
        <f t="shared" si="117"/>
        <v>R_60070</v>
      </c>
      <c r="B2498" s="1" t="s">
        <v>1804</v>
      </c>
      <c r="C2498" s="1">
        <v>60070</v>
      </c>
      <c r="D2498" s="1" t="s">
        <v>7881</v>
      </c>
      <c r="E2498" s="1">
        <v>70318</v>
      </c>
      <c r="F2498" s="1" t="s">
        <v>1402</v>
      </c>
      <c r="G2498" s="1" t="str">
        <f>IF(B2498="Issue",VLOOKUP(A2498,[1]Customers!$A:$B,2,FALSE),VLOOKUP(A2498,[1]Facilities!$A:$B,2,FALSE))</f>
        <v>R_USA06082_60070</v>
      </c>
      <c r="H2498" s="1" t="str">
        <f>VLOOKUP("D_"&amp;$E2498,[1]Facilities!$A:$BB,2,FALSE)</f>
        <v>D_USA12085_70318</v>
      </c>
      <c r="I2498" s="1" t="str">
        <f>VLOOKUP("D_"&amp;$E2498,[1]Facilities!$A:$BB,34,FALSE)</f>
        <v>Full Service</v>
      </c>
      <c r="J2498" s="1" t="str">
        <f>VLOOKUP("D_"&amp;$E2498,[1]Facilities!$A:$BB,36,FALSE)</f>
        <v>NO</v>
      </c>
      <c r="K2498" s="1" t="str">
        <f t="shared" si="118"/>
        <v>D_USA12085_70318</v>
      </c>
      <c r="L2498" s="1" t="str">
        <f>VLOOKUP("D_"&amp;RIGHT($K2498,5),[1]Facilities!$A:$BB,34,FALSE)</f>
        <v>Full Service</v>
      </c>
      <c r="M2498" s="1" t="str">
        <f>VLOOKUP("D_"&amp;RIGHT($K2498,5),[1]Facilities!$A:$BB,36,FALSE)</f>
        <v>NO</v>
      </c>
      <c r="N2498" s="1" t="str">
        <f t="shared" si="119"/>
        <v>D_USA12085_70318</v>
      </c>
    </row>
    <row r="2499" spans="1:14">
      <c r="A2499" s="1" t="str">
        <f t="shared" si="117"/>
        <v>R_60075</v>
      </c>
      <c r="B2499" s="1" t="s">
        <v>1804</v>
      </c>
      <c r="C2499" s="1">
        <v>60075</v>
      </c>
      <c r="D2499" s="1" t="s">
        <v>913</v>
      </c>
      <c r="E2499" s="1">
        <v>42677</v>
      </c>
      <c r="F2499" s="1" t="s">
        <v>569</v>
      </c>
      <c r="G2499" s="1" t="str">
        <f>IF(B2499="Issue",VLOOKUP(A2499,[1]Customers!$A:$B,2,FALSE),VLOOKUP(A2499,[1]Facilities!$A:$B,2,FALSE))</f>
        <v>R_USA50401_60075</v>
      </c>
      <c r="H2499" s="1" t="str">
        <f>VLOOKUP("D_"&amp;$E2499,[1]Facilities!$A:$BB,2,FALSE)</f>
        <v>D_USA50313_42677</v>
      </c>
      <c r="I2499" s="1" t="str">
        <f>VLOOKUP("D_"&amp;$E2499,[1]Facilities!$A:$BB,34,FALSE)</f>
        <v>Full Service</v>
      </c>
      <c r="J2499" s="1" t="str">
        <f>VLOOKUP("D_"&amp;$E2499,[1]Facilities!$A:$BB,36,FALSE)</f>
        <v>NO</v>
      </c>
      <c r="K2499" s="1" t="str">
        <f t="shared" si="118"/>
        <v>D_USA50313_42677</v>
      </c>
      <c r="L2499" s="1" t="str">
        <f>VLOOKUP("D_"&amp;RIGHT($K2499,5),[1]Facilities!$A:$BB,34,FALSE)</f>
        <v>Full Service</v>
      </c>
      <c r="M2499" s="1" t="str">
        <f>VLOOKUP("D_"&amp;RIGHT($K2499,5),[1]Facilities!$A:$BB,36,FALSE)</f>
        <v>NO</v>
      </c>
      <c r="N2499" s="1" t="str">
        <f t="shared" si="119"/>
        <v>D_USA50313_42677</v>
      </c>
    </row>
    <row r="2500" spans="1:14">
      <c r="A2500" s="1" t="str">
        <f t="shared" ref="A2500:A2563" si="120">LEFT(B2500,1)&amp;"_"&amp;C2500</f>
        <v>R_60092</v>
      </c>
      <c r="B2500" s="1" t="s">
        <v>1804</v>
      </c>
      <c r="C2500" s="1">
        <v>60092</v>
      </c>
      <c r="D2500" s="1" t="s">
        <v>911</v>
      </c>
      <c r="E2500" s="1">
        <v>70497</v>
      </c>
      <c r="F2500" s="1" t="s">
        <v>1422</v>
      </c>
      <c r="G2500" s="1" t="str">
        <f>IF(B2500="Issue",VLOOKUP(A2500,[1]Customers!$A:$B,2,FALSE),VLOOKUP(A2500,[1]Facilities!$A:$B,2,FALSE))</f>
        <v>R_USA62254_60092</v>
      </c>
      <c r="H2500" s="1" t="str">
        <f>VLOOKUP("D_"&amp;$E2500,[1]Facilities!$A:$BB,2,FALSE)</f>
        <v>D_USA63042_70497</v>
      </c>
      <c r="I2500" s="1" t="str">
        <f>VLOOKUP("D_"&amp;$E2500,[1]Facilities!$A:$BB,34,FALSE)</f>
        <v>Full Service</v>
      </c>
      <c r="J2500" s="1" t="str">
        <f>VLOOKUP("D_"&amp;$E2500,[1]Facilities!$A:$BB,36,FALSE)</f>
        <v>NO</v>
      </c>
      <c r="K2500" s="1" t="str">
        <f t="shared" ref="K2500:K2563" si="121">H2500</f>
        <v>D_USA63042_70497</v>
      </c>
      <c r="L2500" s="1" t="str">
        <f>VLOOKUP("D_"&amp;RIGHT($K2500,5),[1]Facilities!$A:$BB,34,FALSE)</f>
        <v>Full Service</v>
      </c>
      <c r="M2500" s="1" t="str">
        <f>VLOOKUP("D_"&amp;RIGHT($K2500,5),[1]Facilities!$A:$BB,36,FALSE)</f>
        <v>NO</v>
      </c>
      <c r="N2500" s="1" t="str">
        <f t="shared" ref="N2500:N2563" si="122">K2500</f>
        <v>D_USA63042_70497</v>
      </c>
    </row>
    <row r="2501" spans="1:14">
      <c r="A2501" s="1" t="str">
        <f t="shared" si="120"/>
        <v>R_60076</v>
      </c>
      <c r="B2501" s="1" t="s">
        <v>1804</v>
      </c>
      <c r="C2501" s="1">
        <v>60076</v>
      </c>
      <c r="D2501" s="1" t="s">
        <v>915</v>
      </c>
      <c r="E2501" s="1">
        <v>76410</v>
      </c>
      <c r="F2501" s="1" t="s">
        <v>8290</v>
      </c>
      <c r="G2501" s="1" t="str">
        <f>IF(B2501="Issue",VLOOKUP(A2501,[1]Customers!$A:$B,2,FALSE),VLOOKUP(A2501,[1]Facilities!$A:$B,2,FALSE))</f>
        <v>R_USA72114_60076</v>
      </c>
      <c r="H2501" s="1" t="str">
        <f>VLOOKUP("D_"&amp;$E2501,[1]Facilities!$A:$BB,2,FALSE)</f>
        <v>D_USA38118_76410</v>
      </c>
      <c r="I2501" s="1" t="str">
        <f>VLOOKUP("D_"&amp;$E2501,[1]Facilities!$A:$BB,34,FALSE)</f>
        <v>Full Service</v>
      </c>
      <c r="J2501" s="1" t="str">
        <f>VLOOKUP("D_"&amp;$E2501,[1]Facilities!$A:$BB,36,FALSE)</f>
        <v>NO</v>
      </c>
      <c r="K2501" s="1" t="str">
        <f t="shared" si="121"/>
        <v>D_USA38118_76410</v>
      </c>
      <c r="L2501" s="1" t="str">
        <f>VLOOKUP("D_"&amp;RIGHT($K2501,5),[1]Facilities!$A:$BB,34,FALSE)</f>
        <v>Full Service</v>
      </c>
      <c r="M2501" s="1" t="str">
        <f>VLOOKUP("D_"&amp;RIGHT($K2501,5),[1]Facilities!$A:$BB,36,FALSE)</f>
        <v>NO</v>
      </c>
      <c r="N2501" s="1" t="str">
        <f t="shared" si="122"/>
        <v>D_USA38118_76410</v>
      </c>
    </row>
    <row r="2502" spans="1:14">
      <c r="A2502" s="1" t="str">
        <f t="shared" si="120"/>
        <v>R_59091</v>
      </c>
      <c r="B2502" s="1" t="s">
        <v>1804</v>
      </c>
      <c r="C2502" s="1">
        <v>59091</v>
      </c>
      <c r="D2502" s="1" t="s">
        <v>924</v>
      </c>
      <c r="E2502" s="1">
        <v>78887</v>
      </c>
      <c r="F2502" s="1" t="s">
        <v>8292</v>
      </c>
      <c r="G2502" s="1" t="str">
        <f>IF(B2502="Issue",VLOOKUP(A2502,[1]Customers!$A:$B,2,FALSE),VLOOKUP(A2502,[1]Facilities!$A:$B,2,FALSE))</f>
        <v>R_CANL6T5K3_59091</v>
      </c>
      <c r="H2502" s="1" t="str">
        <f>VLOOKUP("D_"&amp;$E2502,[1]Facilities!$A:$BB,2,FALSE)</f>
        <v>D_CANL5S1L4_78887</v>
      </c>
      <c r="I2502" s="1" t="str">
        <f>VLOOKUP("D_"&amp;$E2502,[1]Facilities!$A:$BB,34,FALSE)</f>
        <v>Full Service</v>
      </c>
      <c r="J2502" s="1" t="str">
        <f>VLOOKUP("D_"&amp;$E2502,[1]Facilities!$A:$BB,36,FALSE)</f>
        <v>NO</v>
      </c>
      <c r="K2502" s="1" t="str">
        <f t="shared" si="121"/>
        <v>D_CANL5S1L4_78887</v>
      </c>
      <c r="L2502" s="1" t="str">
        <f>VLOOKUP("D_"&amp;RIGHT($K2502,5),[1]Facilities!$A:$BB,34,FALSE)</f>
        <v>Full Service</v>
      </c>
      <c r="M2502" s="1" t="str">
        <f>VLOOKUP("D_"&amp;RIGHT($K2502,5),[1]Facilities!$A:$BB,36,FALSE)</f>
        <v>NO</v>
      </c>
      <c r="N2502" s="1" t="str">
        <f t="shared" si="122"/>
        <v>D_CANL5S1L4_78887</v>
      </c>
    </row>
    <row r="2503" spans="1:14">
      <c r="A2503" s="1" t="str">
        <f t="shared" si="120"/>
        <v>R_59090</v>
      </c>
      <c r="B2503" s="1" t="s">
        <v>1804</v>
      </c>
      <c r="C2503" s="1">
        <v>59090</v>
      </c>
      <c r="D2503" s="1" t="s">
        <v>923</v>
      </c>
      <c r="E2503" s="1">
        <v>70917</v>
      </c>
      <c r="F2503" s="1" t="s">
        <v>1653</v>
      </c>
      <c r="G2503" s="1" t="str">
        <f>IF(B2503="Issue",VLOOKUP(A2503,[1]Customers!$A:$B,2,FALSE),VLOOKUP(A2503,[1]Facilities!$A:$B,2,FALSE))</f>
        <v>R_CANH9X3S3_59090</v>
      </c>
      <c r="H2503" s="1" t="str">
        <f>VLOOKUP("D_"&amp;$E2503,[1]Facilities!$A:$BB,2,FALSE)</f>
        <v>D_CANH9P1K9_70917</v>
      </c>
      <c r="I2503" s="1" t="str">
        <f>VLOOKUP("D_"&amp;$E2503,[1]Facilities!$A:$BB,34,FALSE)</f>
        <v>Full Service</v>
      </c>
      <c r="J2503" s="1" t="str">
        <f>VLOOKUP("D_"&amp;$E2503,[1]Facilities!$A:$BB,36,FALSE)</f>
        <v>NO</v>
      </c>
      <c r="K2503" s="1" t="str">
        <f t="shared" si="121"/>
        <v>D_CANH9P1K9_70917</v>
      </c>
      <c r="L2503" s="1" t="str">
        <f>VLOOKUP("D_"&amp;RIGHT($K2503,5),[1]Facilities!$A:$BB,34,FALSE)</f>
        <v>Full Service</v>
      </c>
      <c r="M2503" s="1" t="str">
        <f>VLOOKUP("D_"&amp;RIGHT($K2503,5),[1]Facilities!$A:$BB,36,FALSE)</f>
        <v>NO</v>
      </c>
      <c r="N2503" s="1" t="str">
        <f t="shared" si="122"/>
        <v>D_CANH9P1K9_70917</v>
      </c>
    </row>
    <row r="2504" spans="1:14">
      <c r="A2504" s="1" t="str">
        <f t="shared" si="120"/>
        <v>R_59092</v>
      </c>
      <c r="B2504" s="1" t="s">
        <v>1804</v>
      </c>
      <c r="C2504" s="1">
        <v>59092</v>
      </c>
      <c r="D2504" s="1" t="s">
        <v>925</v>
      </c>
      <c r="E2504" s="1">
        <v>75397</v>
      </c>
      <c r="F2504" s="1" t="s">
        <v>1733</v>
      </c>
      <c r="G2504" s="1" t="str">
        <f>IF(B2504="Issue",VLOOKUP(A2504,[1]Customers!$A:$B,2,FALSE),VLOOKUP(A2504,[1]Facilities!$A:$B,2,FALSE))</f>
        <v>R_CANT2E9A6_59092</v>
      </c>
      <c r="H2504" s="1" t="str">
        <f>VLOOKUP("D_"&amp;$E2504,[1]Facilities!$A:$BB,2,FALSE)</f>
        <v>D_CANT2C4N8_75397</v>
      </c>
      <c r="I2504" s="1" t="str">
        <f>VLOOKUP("D_"&amp;$E2504,[1]Facilities!$A:$BB,34,FALSE)</f>
        <v>Sort Only</v>
      </c>
      <c r="J2504" s="1" t="str">
        <f>VLOOKUP("D_"&amp;$E2504,[1]Facilities!$A:$BB,36,FALSE)</f>
        <v>NO</v>
      </c>
      <c r="K2504" s="1" t="str">
        <f t="shared" si="121"/>
        <v>D_CANT2C4N8_75397</v>
      </c>
      <c r="L2504" s="1" t="str">
        <f>VLOOKUP("D_"&amp;RIGHT($K2504,5),[1]Facilities!$A:$BB,34,FALSE)</f>
        <v>Sort Only</v>
      </c>
      <c r="M2504" s="1" t="str">
        <f>VLOOKUP("D_"&amp;RIGHT($K2504,5),[1]Facilities!$A:$BB,36,FALSE)</f>
        <v>NO</v>
      </c>
      <c r="N2504" s="1" t="str">
        <f t="shared" si="122"/>
        <v>D_CANT2C4N8_75397</v>
      </c>
    </row>
    <row r="2505" spans="1:14">
      <c r="A2505" s="1" t="str">
        <f t="shared" si="120"/>
        <v>R_59094</v>
      </c>
      <c r="B2505" s="1" t="s">
        <v>1804</v>
      </c>
      <c r="C2505" s="1">
        <v>59094</v>
      </c>
      <c r="D2505" s="1" t="s">
        <v>1376</v>
      </c>
      <c r="E2505" s="1">
        <v>53786</v>
      </c>
      <c r="F2505" s="1" t="s">
        <v>588</v>
      </c>
      <c r="G2505" s="1" t="str">
        <f>IF(B2505="Issue",VLOOKUP(A2505,[1]Customers!$A:$B,2,FALSE),VLOOKUP(A2505,[1]Facilities!$A:$B,2,FALSE))</f>
        <v>R_CANV3MSR4_59094</v>
      </c>
      <c r="H2505" s="1" t="str">
        <f>VLOOKUP("D_"&amp;$E2505,[1]Facilities!$A:$BB,2,FALSE)</f>
        <v>D_CANV4G1C1_53786</v>
      </c>
      <c r="I2505" s="1" t="str">
        <f>VLOOKUP("D_"&amp;$E2505,[1]Facilities!$A:$BB,34,FALSE)</f>
        <v>Full Service</v>
      </c>
      <c r="J2505" s="1" t="str">
        <f>VLOOKUP("D_"&amp;$E2505,[1]Facilities!$A:$BB,36,FALSE)</f>
        <v>NO</v>
      </c>
      <c r="K2505" s="1" t="str">
        <f t="shared" si="121"/>
        <v>D_CANV4G1C1_53786</v>
      </c>
      <c r="L2505" s="1" t="str">
        <f>VLOOKUP("D_"&amp;RIGHT($K2505,5),[1]Facilities!$A:$BB,34,FALSE)</f>
        <v>Full Service</v>
      </c>
      <c r="M2505" s="1" t="str">
        <f>VLOOKUP("D_"&amp;RIGHT($K2505,5),[1]Facilities!$A:$BB,36,FALSE)</f>
        <v>NO</v>
      </c>
      <c r="N2505" s="1" t="str">
        <f t="shared" si="122"/>
        <v>D_CANV4G1C1_53786</v>
      </c>
    </row>
    <row r="2506" spans="1:14">
      <c r="A2506" s="1" t="str">
        <f t="shared" si="120"/>
        <v>R_59093</v>
      </c>
      <c r="B2506" s="1" t="s">
        <v>1804</v>
      </c>
      <c r="C2506" s="1">
        <v>59093</v>
      </c>
      <c r="D2506" s="1" t="s">
        <v>1302</v>
      </c>
      <c r="E2506" s="1">
        <v>69482</v>
      </c>
      <c r="F2506" s="1" t="s">
        <v>6960</v>
      </c>
      <c r="G2506" s="1" t="str">
        <f>IF(B2506="Issue",VLOOKUP(A2506,[1]Customers!$A:$B,2,FALSE),VLOOKUP(A2506,[1]Facilities!$A:$B,2,FALSE))</f>
        <v>R_CANE1A5M1_59093</v>
      </c>
      <c r="H2506" s="1" t="str">
        <f>VLOOKUP("D_"&amp;$E2506,[1]Facilities!$A:$BB,2,FALSE)</f>
        <v>D_CANE1E2L4_69482</v>
      </c>
      <c r="I2506" s="1" t="str">
        <f>VLOOKUP("D_"&amp;$E2506,[1]Facilities!$A:$BB,34,FALSE)</f>
        <v>Sort Only</v>
      </c>
      <c r="J2506" s="1" t="str">
        <f>VLOOKUP("D_"&amp;$E2506,[1]Facilities!$A:$BB,36,FALSE)</f>
        <v>NO</v>
      </c>
      <c r="K2506" s="1" t="str">
        <f t="shared" si="121"/>
        <v>D_CANE1E2L4_69482</v>
      </c>
      <c r="L2506" s="1" t="str">
        <f>VLOOKUP("D_"&amp;RIGHT($K2506,5),[1]Facilities!$A:$BB,34,FALSE)</f>
        <v>Sort Only</v>
      </c>
      <c r="M2506" s="1" t="str">
        <f>VLOOKUP("D_"&amp;RIGHT($K2506,5),[1]Facilities!$A:$BB,36,FALSE)</f>
        <v>NO</v>
      </c>
      <c r="N2506" s="1" t="str">
        <f t="shared" si="122"/>
        <v>D_CANE1E2L4_69482</v>
      </c>
    </row>
    <row r="2507" spans="1:14">
      <c r="A2507" s="1" t="str">
        <f t="shared" si="120"/>
        <v>R_59095</v>
      </c>
      <c r="B2507" s="1" t="s">
        <v>1804</v>
      </c>
      <c r="C2507" s="1">
        <v>59095</v>
      </c>
      <c r="D2507" s="1" t="s">
        <v>926</v>
      </c>
      <c r="E2507" s="1">
        <v>76954</v>
      </c>
      <c r="F2507" s="1" t="s">
        <v>8296</v>
      </c>
      <c r="G2507" s="1" t="str">
        <f>IF(B2507="Issue",VLOOKUP(A2507,[1]Customers!$A:$B,2,FALSE),VLOOKUP(A2507,[1]Facilities!$A:$B,2,FALSE))</f>
        <v>R_CANR2X1R3_59095</v>
      </c>
      <c r="H2507" s="1" t="str">
        <f>VLOOKUP("D_"&amp;$E2507,[1]Facilities!$A:$BB,2,FALSE)</f>
        <v>D_CANR2J0V1_76954</v>
      </c>
      <c r="I2507" s="1" t="str">
        <f>VLOOKUP("D_"&amp;$E2507,[1]Facilities!$A:$BB,34,FALSE)</f>
        <v>Sort Only</v>
      </c>
      <c r="J2507" s="1" t="str">
        <f>VLOOKUP("D_"&amp;$E2507,[1]Facilities!$A:$BB,36,FALSE)</f>
        <v>NO</v>
      </c>
      <c r="K2507" s="1" t="str">
        <f t="shared" si="121"/>
        <v>D_CANR2J0V1_76954</v>
      </c>
      <c r="L2507" s="1" t="str">
        <f>VLOOKUP("D_"&amp;RIGHT($K2507,5),[1]Facilities!$A:$BB,34,FALSE)</f>
        <v>Sort Only</v>
      </c>
      <c r="M2507" s="1" t="str">
        <f>VLOOKUP("D_"&amp;RIGHT($K2507,5),[1]Facilities!$A:$BB,36,FALSE)</f>
        <v>NO</v>
      </c>
      <c r="N2507" s="1" t="str">
        <f t="shared" si="122"/>
        <v>D_CANR2J0V1_76954</v>
      </c>
    </row>
    <row r="2508" spans="1:14">
      <c r="A2508" s="1" t="str">
        <f t="shared" si="120"/>
        <v>R_45147</v>
      </c>
      <c r="B2508" s="1" t="s">
        <v>1804</v>
      </c>
      <c r="C2508" s="1">
        <v>45147</v>
      </c>
      <c r="D2508" s="1" t="s">
        <v>927</v>
      </c>
      <c r="E2508" s="1">
        <v>76092</v>
      </c>
      <c r="F2508" s="1" t="s">
        <v>8291</v>
      </c>
      <c r="G2508" s="1" t="str">
        <f>IF(B2508="Issue",VLOOKUP(A2508,[1]Customers!$A:$B,2,FALSE),VLOOKUP(A2508,[1]Facilities!$A:$B,2,FALSE))</f>
        <v>R_USA56482_45147</v>
      </c>
      <c r="H2508" s="1" t="str">
        <f>VLOOKUP("D_"&amp;$E2508,[1]Facilities!$A:$BB,2,FALSE)</f>
        <v>D_USA55066_76092</v>
      </c>
      <c r="I2508" s="1" t="str">
        <f>VLOOKUP("D_"&amp;$E2508,[1]Facilities!$A:$BB,34,FALSE)</f>
        <v>Full Service</v>
      </c>
      <c r="J2508" s="1" t="str">
        <f>VLOOKUP("D_"&amp;$E2508,[1]Facilities!$A:$BB,36,FALSE)</f>
        <v>NO</v>
      </c>
      <c r="K2508" s="1" t="str">
        <f t="shared" si="121"/>
        <v>D_USA55066_76092</v>
      </c>
      <c r="L2508" s="1" t="str">
        <f>VLOOKUP("D_"&amp;RIGHT($K2508,5),[1]Facilities!$A:$BB,34,FALSE)</f>
        <v>Full Service</v>
      </c>
      <c r="M2508" s="1" t="str">
        <f>VLOOKUP("D_"&amp;RIGHT($K2508,5),[1]Facilities!$A:$BB,36,FALSE)</f>
        <v>NO</v>
      </c>
      <c r="N2508" s="1" t="str">
        <f t="shared" si="122"/>
        <v>D_USA55066_76092</v>
      </c>
    </row>
    <row r="2509" spans="1:14">
      <c r="A2509" s="1" t="str">
        <f t="shared" si="120"/>
        <v>R_42294</v>
      </c>
      <c r="B2509" s="1" t="s">
        <v>1804</v>
      </c>
      <c r="C2509" s="1">
        <v>42294</v>
      </c>
      <c r="D2509" s="1" t="s">
        <v>382</v>
      </c>
      <c r="E2509" s="1">
        <v>66797</v>
      </c>
      <c r="F2509" s="1" t="s">
        <v>579</v>
      </c>
      <c r="G2509" s="1" t="str">
        <f>IF(B2509="Issue",VLOOKUP(A2509,[1]Customers!$A:$B,2,FALSE),VLOOKUP(A2509,[1]Facilities!$A:$B,2,FALSE))</f>
        <v>R_USA23434_42294</v>
      </c>
      <c r="H2509" s="1" t="str">
        <f>VLOOKUP("D_"&amp;$E2509,[1]Facilities!$A:$BB,2,FALSE)</f>
        <v>D_USA23234_66797</v>
      </c>
      <c r="I2509" s="1" t="str">
        <f>VLOOKUP("D_"&amp;$E2509,[1]Facilities!$A:$BB,34,FALSE)</f>
        <v>Full Service</v>
      </c>
      <c r="J2509" s="1" t="str">
        <f>VLOOKUP("D_"&amp;$E2509,[1]Facilities!$A:$BB,36,FALSE)</f>
        <v>NO</v>
      </c>
      <c r="K2509" s="1" t="str">
        <f t="shared" si="121"/>
        <v>D_USA23234_66797</v>
      </c>
      <c r="L2509" s="1" t="str">
        <f>VLOOKUP("D_"&amp;RIGHT($K2509,5),[1]Facilities!$A:$BB,34,FALSE)</f>
        <v>Full Service</v>
      </c>
      <c r="M2509" s="1" t="str">
        <f>VLOOKUP("D_"&amp;RIGHT($K2509,5),[1]Facilities!$A:$BB,36,FALSE)</f>
        <v>NO</v>
      </c>
      <c r="N2509" s="1" t="str">
        <f t="shared" si="122"/>
        <v>D_USA23234_66797</v>
      </c>
    </row>
    <row r="2510" spans="1:14">
      <c r="A2510" s="1" t="str">
        <f t="shared" si="120"/>
        <v>R_79288</v>
      </c>
      <c r="B2510" s="1" t="s">
        <v>1804</v>
      </c>
      <c r="C2510" s="1">
        <v>79288</v>
      </c>
      <c r="D2510" s="1" t="s">
        <v>7502</v>
      </c>
      <c r="E2510" s="1">
        <v>63296</v>
      </c>
      <c r="F2510" s="1" t="s">
        <v>8293</v>
      </c>
      <c r="G2510" s="1" t="str">
        <f>IF(B2510="Issue",VLOOKUP(A2510,[1]Customers!$A:$B,2,FALSE),VLOOKUP(A2510,[1]Facilities!$A:$B,2,FALSE))</f>
        <v>R_USA53070_79288</v>
      </c>
      <c r="H2510" s="1" t="str">
        <f>VLOOKUP("D_"&amp;$E2510,[1]Facilities!$A:$BB,2,FALSE)</f>
        <v>D_USA60099_63296</v>
      </c>
      <c r="I2510" s="1" t="str">
        <f>VLOOKUP("D_"&amp;$E2510,[1]Facilities!$A:$BB,34,FALSE)</f>
        <v>Full Service</v>
      </c>
      <c r="J2510" s="1" t="str">
        <f>VLOOKUP("D_"&amp;$E2510,[1]Facilities!$A:$BB,36,FALSE)</f>
        <v>NO</v>
      </c>
      <c r="K2510" s="1" t="str">
        <f t="shared" si="121"/>
        <v>D_USA60099_63296</v>
      </c>
      <c r="L2510" s="1" t="str">
        <f>VLOOKUP("D_"&amp;RIGHT($K2510,5),[1]Facilities!$A:$BB,34,FALSE)</f>
        <v>Full Service</v>
      </c>
      <c r="M2510" s="1" t="str">
        <f>VLOOKUP("D_"&amp;RIGHT($K2510,5),[1]Facilities!$A:$BB,36,FALSE)</f>
        <v>NO</v>
      </c>
      <c r="N2510" s="1" t="str">
        <f t="shared" si="122"/>
        <v>D_USA60099_63296</v>
      </c>
    </row>
    <row r="2511" spans="1:14">
      <c r="A2511" s="1" t="str">
        <f t="shared" si="120"/>
        <v>R_51003</v>
      </c>
      <c r="B2511" s="1" t="s">
        <v>1804</v>
      </c>
      <c r="C2511" s="1">
        <v>51003</v>
      </c>
      <c r="D2511" s="1" t="s">
        <v>928</v>
      </c>
      <c r="E2511" s="1">
        <v>61692</v>
      </c>
      <c r="F2511" s="1" t="s">
        <v>574</v>
      </c>
      <c r="G2511" s="1" t="str">
        <f>IF(B2511="Issue",VLOOKUP(A2511,[1]Customers!$A:$B,2,FALSE),VLOOKUP(A2511,[1]Facilities!$A:$B,2,FALSE))</f>
        <v>R_USA15931_51003</v>
      </c>
      <c r="H2511" s="1" t="str">
        <f>VLOOKUP("D_"&amp;$E2511,[1]Facilities!$A:$BB,2,FALSE)</f>
        <v>D_USA14031_61692</v>
      </c>
      <c r="I2511" s="1" t="str">
        <f>VLOOKUP("D_"&amp;$E2511,[1]Facilities!$A:$BB,34,FALSE)</f>
        <v>Full Service</v>
      </c>
      <c r="J2511" s="1" t="str">
        <f>VLOOKUP("D_"&amp;$E2511,[1]Facilities!$A:$BB,36,FALSE)</f>
        <v>NO</v>
      </c>
      <c r="K2511" s="1" t="str">
        <f t="shared" si="121"/>
        <v>D_USA14031_61692</v>
      </c>
      <c r="L2511" s="1" t="str">
        <f>VLOOKUP("D_"&amp;RIGHT($K2511,5),[1]Facilities!$A:$BB,34,FALSE)</f>
        <v>Full Service</v>
      </c>
      <c r="M2511" s="1" t="str">
        <f>VLOOKUP("D_"&amp;RIGHT($K2511,5),[1]Facilities!$A:$BB,36,FALSE)</f>
        <v>NO</v>
      </c>
      <c r="N2511" s="1" t="str">
        <f t="shared" si="122"/>
        <v>D_USA14031_61692</v>
      </c>
    </row>
    <row r="2512" spans="1:14">
      <c r="A2512" s="1" t="str">
        <f t="shared" si="120"/>
        <v>R_57701</v>
      </c>
      <c r="B2512" s="1" t="s">
        <v>1804</v>
      </c>
      <c r="C2512" s="1">
        <v>57701</v>
      </c>
      <c r="D2512" s="1" t="s">
        <v>933</v>
      </c>
      <c r="E2512" s="1">
        <v>78887</v>
      </c>
      <c r="F2512" s="1" t="s">
        <v>8292</v>
      </c>
      <c r="G2512" s="1" t="str">
        <f>IF(B2512="Issue",VLOOKUP(A2512,[1]Customers!$A:$B,2,FALSE),VLOOKUP(A2512,[1]Facilities!$A:$B,2,FALSE))</f>
        <v>R_CANK8V6R8_57701</v>
      </c>
      <c r="H2512" s="1" t="str">
        <f>VLOOKUP("D_"&amp;$E2512,[1]Facilities!$A:$BB,2,FALSE)</f>
        <v>D_CANL5S1L4_78887</v>
      </c>
      <c r="I2512" s="1" t="str">
        <f>VLOOKUP("D_"&amp;$E2512,[1]Facilities!$A:$BB,34,FALSE)</f>
        <v>Full Service</v>
      </c>
      <c r="J2512" s="1" t="str">
        <f>VLOOKUP("D_"&amp;$E2512,[1]Facilities!$A:$BB,36,FALSE)</f>
        <v>NO</v>
      </c>
      <c r="K2512" s="1" t="str">
        <f t="shared" si="121"/>
        <v>D_CANL5S1L4_78887</v>
      </c>
      <c r="L2512" s="1" t="str">
        <f>VLOOKUP("D_"&amp;RIGHT($K2512,5),[1]Facilities!$A:$BB,34,FALSE)</f>
        <v>Full Service</v>
      </c>
      <c r="M2512" s="1" t="str">
        <f>VLOOKUP("D_"&amp;RIGHT($K2512,5),[1]Facilities!$A:$BB,36,FALSE)</f>
        <v>NO</v>
      </c>
      <c r="N2512" s="1" t="str">
        <f t="shared" si="122"/>
        <v>D_CANL5S1L4_78887</v>
      </c>
    </row>
    <row r="2513" spans="1:14">
      <c r="A2513" s="1" t="str">
        <f t="shared" si="120"/>
        <v>R_57673</v>
      </c>
      <c r="B2513" s="1" t="s">
        <v>1804</v>
      </c>
      <c r="C2513" s="1">
        <v>57673</v>
      </c>
      <c r="D2513" s="1" t="s">
        <v>932</v>
      </c>
      <c r="E2513" s="1">
        <v>73248</v>
      </c>
      <c r="F2513" s="1" t="s">
        <v>8298</v>
      </c>
      <c r="G2513" s="1" t="str">
        <f>IF(B2513="Issue",VLOOKUP(A2513,[1]Customers!$A:$B,2,FALSE),VLOOKUP(A2513,[1]Facilities!$A:$B,2,FALSE))</f>
        <v>R_CANG2C1K7_57673</v>
      </c>
      <c r="H2513" s="1" t="str">
        <f>VLOOKUP("D_"&amp;$E2513,[1]Facilities!$A:$BB,2,FALSE)</f>
        <v>D_CANJ0K3H0_73248</v>
      </c>
      <c r="I2513" s="1" t="str">
        <f>VLOOKUP("D_"&amp;$E2513,[1]Facilities!$A:$BB,34,FALSE)</f>
        <v>Full Service</v>
      </c>
      <c r="J2513" s="1" t="str">
        <f>VLOOKUP("D_"&amp;$E2513,[1]Facilities!$A:$BB,36,FALSE)</f>
        <v>NO</v>
      </c>
      <c r="K2513" s="1" t="str">
        <f t="shared" si="121"/>
        <v>D_CANJ0K3H0_73248</v>
      </c>
      <c r="L2513" s="1" t="str">
        <f>VLOOKUP("D_"&amp;RIGHT($K2513,5),[1]Facilities!$A:$BB,34,FALSE)</f>
        <v>Full Service</v>
      </c>
      <c r="M2513" s="1" t="str">
        <f>VLOOKUP("D_"&amp;RIGHT($K2513,5),[1]Facilities!$A:$BB,36,FALSE)</f>
        <v>NO</v>
      </c>
      <c r="N2513" s="1" t="str">
        <f t="shared" si="122"/>
        <v>D_CANJ0K3H0_73248</v>
      </c>
    </row>
    <row r="2514" spans="1:14">
      <c r="A2514" s="1" t="str">
        <f t="shared" si="120"/>
        <v>R_57666</v>
      </c>
      <c r="B2514" s="1" t="s">
        <v>1804</v>
      </c>
      <c r="C2514" s="1">
        <v>57666</v>
      </c>
      <c r="D2514" s="1" t="s">
        <v>930</v>
      </c>
      <c r="E2514" s="1">
        <v>75397</v>
      </c>
      <c r="F2514" s="1" t="s">
        <v>1733</v>
      </c>
      <c r="G2514" s="1" t="str">
        <f>IF(B2514="Issue",VLOOKUP(A2514,[1]Customers!$A:$B,2,FALSE),VLOOKUP(A2514,[1]Facilities!$A:$B,2,FALSE))</f>
        <v>R_CANT5S1P6_57666</v>
      </c>
      <c r="H2514" s="1" t="str">
        <f>VLOOKUP("D_"&amp;$E2514,[1]Facilities!$A:$BB,2,FALSE)</f>
        <v>D_CANT2C4N8_75397</v>
      </c>
      <c r="I2514" s="1" t="str">
        <f>VLOOKUP("D_"&amp;$E2514,[1]Facilities!$A:$BB,34,FALSE)</f>
        <v>Sort Only</v>
      </c>
      <c r="J2514" s="1" t="str">
        <f>VLOOKUP("D_"&amp;$E2514,[1]Facilities!$A:$BB,36,FALSE)</f>
        <v>NO</v>
      </c>
      <c r="K2514" s="1" t="str">
        <f t="shared" si="121"/>
        <v>D_CANT2C4N8_75397</v>
      </c>
      <c r="L2514" s="1" t="str">
        <f>VLOOKUP("D_"&amp;RIGHT($K2514,5),[1]Facilities!$A:$BB,34,FALSE)</f>
        <v>Sort Only</v>
      </c>
      <c r="M2514" s="1" t="str">
        <f>VLOOKUP("D_"&amp;RIGHT($K2514,5),[1]Facilities!$A:$BB,36,FALSE)</f>
        <v>NO</v>
      </c>
      <c r="N2514" s="1" t="str">
        <f t="shared" si="122"/>
        <v>D_CANT2C4N8_75397</v>
      </c>
    </row>
    <row r="2515" spans="1:14">
      <c r="A2515" s="1" t="str">
        <f t="shared" si="120"/>
        <v>R_57670</v>
      </c>
      <c r="B2515" s="1" t="s">
        <v>1804</v>
      </c>
      <c r="C2515" s="1">
        <v>57670</v>
      </c>
      <c r="D2515" s="1" t="s">
        <v>931</v>
      </c>
      <c r="E2515" s="1">
        <v>70917</v>
      </c>
      <c r="F2515" s="1" t="s">
        <v>1653</v>
      </c>
      <c r="G2515" s="1" t="str">
        <f>IF(B2515="Issue",VLOOKUP(A2515,[1]Customers!$A:$B,2,FALSE),VLOOKUP(A2515,[1]Facilities!$A:$B,2,FALSE))</f>
        <v>R_CANH1Z4E8_57670</v>
      </c>
      <c r="H2515" s="1" t="str">
        <f>VLOOKUP("D_"&amp;$E2515,[1]Facilities!$A:$BB,2,FALSE)</f>
        <v>D_CANH9P1K9_70917</v>
      </c>
      <c r="I2515" s="1" t="str">
        <f>VLOOKUP("D_"&amp;$E2515,[1]Facilities!$A:$BB,34,FALSE)</f>
        <v>Full Service</v>
      </c>
      <c r="J2515" s="1" t="str">
        <f>VLOOKUP("D_"&amp;$E2515,[1]Facilities!$A:$BB,36,FALSE)</f>
        <v>NO</v>
      </c>
      <c r="K2515" s="1" t="str">
        <f t="shared" si="121"/>
        <v>D_CANH9P1K9_70917</v>
      </c>
      <c r="L2515" s="1" t="str">
        <f>VLOOKUP("D_"&amp;RIGHT($K2515,5),[1]Facilities!$A:$BB,34,FALSE)</f>
        <v>Full Service</v>
      </c>
      <c r="M2515" s="1" t="str">
        <f>VLOOKUP("D_"&amp;RIGHT($K2515,5),[1]Facilities!$A:$BB,36,FALSE)</f>
        <v>NO</v>
      </c>
      <c r="N2515" s="1" t="str">
        <f t="shared" si="122"/>
        <v>D_CANH9P1K9_70917</v>
      </c>
    </row>
    <row r="2516" spans="1:14">
      <c r="A2516" s="1" t="str">
        <f t="shared" si="120"/>
        <v>R_57667</v>
      </c>
      <c r="B2516" s="1" t="s">
        <v>1804</v>
      </c>
      <c r="C2516" s="1">
        <v>57667</v>
      </c>
      <c r="D2516" s="1" t="s">
        <v>7053</v>
      </c>
      <c r="E2516" s="1">
        <v>75397</v>
      </c>
      <c r="F2516" s="1" t="s">
        <v>1733</v>
      </c>
      <c r="G2516" s="1" t="str">
        <f>IF(B2516="Issue",VLOOKUP(A2516,[1]Customers!$A:$B,2,FALSE),VLOOKUP(A2516,[1]Facilities!$A:$B,2,FALSE))</f>
        <v>R_CANT5V0C8_57667</v>
      </c>
      <c r="H2516" s="1" t="str">
        <f>VLOOKUP("D_"&amp;$E2516,[1]Facilities!$A:$BB,2,FALSE)</f>
        <v>D_CANT2C4N8_75397</v>
      </c>
      <c r="I2516" s="1" t="str">
        <f>VLOOKUP("D_"&amp;$E2516,[1]Facilities!$A:$BB,34,FALSE)</f>
        <v>Sort Only</v>
      </c>
      <c r="J2516" s="1" t="str">
        <f>VLOOKUP("D_"&amp;$E2516,[1]Facilities!$A:$BB,36,FALSE)</f>
        <v>NO</v>
      </c>
      <c r="K2516" s="1" t="str">
        <f t="shared" si="121"/>
        <v>D_CANT2C4N8_75397</v>
      </c>
      <c r="L2516" s="1" t="str">
        <f>VLOOKUP("D_"&amp;RIGHT($K2516,5),[1]Facilities!$A:$BB,34,FALSE)</f>
        <v>Sort Only</v>
      </c>
      <c r="M2516" s="1" t="str">
        <f>VLOOKUP("D_"&amp;RIGHT($K2516,5),[1]Facilities!$A:$BB,36,FALSE)</f>
        <v>NO</v>
      </c>
      <c r="N2516" s="1" t="str">
        <f t="shared" si="122"/>
        <v>D_CANT2C4N8_75397</v>
      </c>
    </row>
    <row r="2517" spans="1:14">
      <c r="A2517" s="1" t="str">
        <f t="shared" si="120"/>
        <v>R_57669</v>
      </c>
      <c r="B2517" s="1" t="s">
        <v>1804</v>
      </c>
      <c r="C2517" s="1">
        <v>57669</v>
      </c>
      <c r="D2517" s="1" t="s">
        <v>1573</v>
      </c>
      <c r="E2517" s="1">
        <v>69482</v>
      </c>
      <c r="F2517" s="1" t="s">
        <v>6960</v>
      </c>
      <c r="G2517" s="1" t="str">
        <f>IF(B2517="Issue",VLOOKUP(A2517,[1]Customers!$A:$B,2,FALSE),VLOOKUP(A2517,[1]Facilities!$A:$B,2,FALSE))</f>
        <v>R_CANE1H0E2_57669</v>
      </c>
      <c r="H2517" s="1" t="str">
        <f>VLOOKUP("D_"&amp;$E2517,[1]Facilities!$A:$BB,2,FALSE)</f>
        <v>D_CANE1E2L4_69482</v>
      </c>
      <c r="I2517" s="1" t="str">
        <f>VLOOKUP("D_"&amp;$E2517,[1]Facilities!$A:$BB,34,FALSE)</f>
        <v>Sort Only</v>
      </c>
      <c r="J2517" s="1" t="str">
        <f>VLOOKUP("D_"&amp;$E2517,[1]Facilities!$A:$BB,36,FALSE)</f>
        <v>NO</v>
      </c>
      <c r="K2517" s="1" t="str">
        <f t="shared" si="121"/>
        <v>D_CANE1E2L4_69482</v>
      </c>
      <c r="L2517" s="1" t="str">
        <f>VLOOKUP("D_"&amp;RIGHT($K2517,5),[1]Facilities!$A:$BB,34,FALSE)</f>
        <v>Sort Only</v>
      </c>
      <c r="M2517" s="1" t="str">
        <f>VLOOKUP("D_"&amp;RIGHT($K2517,5),[1]Facilities!$A:$BB,36,FALSE)</f>
        <v>NO</v>
      </c>
      <c r="N2517" s="1" t="str">
        <f t="shared" si="122"/>
        <v>D_CANE1E2L4_69482</v>
      </c>
    </row>
    <row r="2518" spans="1:14">
      <c r="A2518" s="1" t="str">
        <f t="shared" si="120"/>
        <v>R_79781</v>
      </c>
      <c r="B2518" s="1" t="s">
        <v>1804</v>
      </c>
      <c r="C2518" s="1">
        <v>79781</v>
      </c>
      <c r="D2518" s="1" t="s">
        <v>8124</v>
      </c>
      <c r="E2518" s="1">
        <v>53786</v>
      </c>
      <c r="F2518" s="1" t="s">
        <v>588</v>
      </c>
      <c r="G2518" s="1" t="str">
        <f>IF(B2518="Issue",VLOOKUP(A2518,[1]Customers!$A:$B,2,FALSE),VLOOKUP(A2518,[1]Facilities!$A:$B,2,FALSE))</f>
        <v>R_CANV3Z1A1_79781</v>
      </c>
      <c r="H2518" s="1" t="str">
        <f>VLOOKUP("D_"&amp;$E2518,[1]Facilities!$A:$BB,2,FALSE)</f>
        <v>D_CANV4G1C1_53786</v>
      </c>
      <c r="I2518" s="1" t="str">
        <f>VLOOKUP("D_"&amp;$E2518,[1]Facilities!$A:$BB,34,FALSE)</f>
        <v>Full Service</v>
      </c>
      <c r="J2518" s="1" t="str">
        <f>VLOOKUP("D_"&amp;$E2518,[1]Facilities!$A:$BB,36,FALSE)</f>
        <v>NO</v>
      </c>
      <c r="K2518" s="1" t="str">
        <f t="shared" si="121"/>
        <v>D_CANV4G1C1_53786</v>
      </c>
      <c r="L2518" s="1" t="str">
        <f>VLOOKUP("D_"&amp;RIGHT($K2518,5),[1]Facilities!$A:$BB,34,FALSE)</f>
        <v>Full Service</v>
      </c>
      <c r="M2518" s="1" t="str">
        <f>VLOOKUP("D_"&amp;RIGHT($K2518,5),[1]Facilities!$A:$BB,36,FALSE)</f>
        <v>NO</v>
      </c>
      <c r="N2518" s="1" t="str">
        <f t="shared" si="122"/>
        <v>D_CANV4G1C1_53786</v>
      </c>
    </row>
    <row r="2519" spans="1:14">
      <c r="A2519" s="1" t="str">
        <f t="shared" si="120"/>
        <v>R_57676</v>
      </c>
      <c r="B2519" s="1" t="s">
        <v>1804</v>
      </c>
      <c r="C2519" s="1">
        <v>57676</v>
      </c>
      <c r="D2519" s="1" t="s">
        <v>934</v>
      </c>
      <c r="E2519" s="1">
        <v>76954</v>
      </c>
      <c r="F2519" s="1" t="s">
        <v>8296</v>
      </c>
      <c r="G2519" s="1" t="str">
        <f>IF(B2519="Issue",VLOOKUP(A2519,[1]Customers!$A:$B,2,FALSE),VLOOKUP(A2519,[1]Facilities!$A:$B,2,FALSE))</f>
        <v>R_CANR3H1H6_57676</v>
      </c>
      <c r="H2519" s="1" t="str">
        <f>VLOOKUP("D_"&amp;$E2519,[1]Facilities!$A:$BB,2,FALSE)</f>
        <v>D_CANR2J0V1_76954</v>
      </c>
      <c r="I2519" s="1" t="str">
        <f>VLOOKUP("D_"&amp;$E2519,[1]Facilities!$A:$BB,34,FALSE)</f>
        <v>Sort Only</v>
      </c>
      <c r="J2519" s="1" t="str">
        <f>VLOOKUP("D_"&amp;$E2519,[1]Facilities!$A:$BB,36,FALSE)</f>
        <v>NO</v>
      </c>
      <c r="K2519" s="1" t="str">
        <f t="shared" si="121"/>
        <v>D_CANR2J0V1_76954</v>
      </c>
      <c r="L2519" s="1" t="str">
        <f>VLOOKUP("D_"&amp;RIGHT($K2519,5),[1]Facilities!$A:$BB,34,FALSE)</f>
        <v>Sort Only</v>
      </c>
      <c r="M2519" s="1" t="str">
        <f>VLOOKUP("D_"&amp;RIGHT($K2519,5),[1]Facilities!$A:$BB,36,FALSE)</f>
        <v>NO</v>
      </c>
      <c r="N2519" s="1" t="str">
        <f t="shared" si="122"/>
        <v>D_CANR2J0V1_76954</v>
      </c>
    </row>
    <row r="2520" spans="1:14">
      <c r="A2520" s="1" t="str">
        <f t="shared" si="120"/>
        <v>R_57664</v>
      </c>
      <c r="B2520" s="1" t="s">
        <v>1804</v>
      </c>
      <c r="C2520" s="1">
        <v>57664</v>
      </c>
      <c r="D2520" s="1" t="s">
        <v>929</v>
      </c>
      <c r="E2520" s="1">
        <v>53786</v>
      </c>
      <c r="F2520" s="1" t="s">
        <v>588</v>
      </c>
      <c r="G2520" s="1" t="str">
        <f>IF(B2520="Issue",VLOOKUP(A2520,[1]Customers!$A:$B,2,FALSE),VLOOKUP(A2520,[1]Facilities!$A:$B,2,FALSE))</f>
        <v>R_CANV3K5Z1_57664</v>
      </c>
      <c r="H2520" s="1" t="str">
        <f>VLOOKUP("D_"&amp;$E2520,[1]Facilities!$A:$BB,2,FALSE)</f>
        <v>D_CANV4G1C1_53786</v>
      </c>
      <c r="I2520" s="1" t="str">
        <f>VLOOKUP("D_"&amp;$E2520,[1]Facilities!$A:$BB,34,FALSE)</f>
        <v>Full Service</v>
      </c>
      <c r="J2520" s="1" t="str">
        <f>VLOOKUP("D_"&amp;$E2520,[1]Facilities!$A:$BB,36,FALSE)</f>
        <v>NO</v>
      </c>
      <c r="K2520" s="1" t="str">
        <f t="shared" si="121"/>
        <v>D_CANV4G1C1_53786</v>
      </c>
      <c r="L2520" s="1" t="str">
        <f>VLOOKUP("D_"&amp;RIGHT($K2520,5),[1]Facilities!$A:$BB,34,FALSE)</f>
        <v>Full Service</v>
      </c>
      <c r="M2520" s="1" t="str">
        <f>VLOOKUP("D_"&amp;RIGHT($K2520,5),[1]Facilities!$A:$BB,36,FALSE)</f>
        <v>NO</v>
      </c>
      <c r="N2520" s="1" t="str">
        <f t="shared" si="122"/>
        <v>D_CANV4G1C1_53786</v>
      </c>
    </row>
    <row r="2521" spans="1:14">
      <c r="A2521" s="1" t="str">
        <f t="shared" si="120"/>
        <v>R_57671</v>
      </c>
      <c r="B2521" s="1" t="s">
        <v>1804</v>
      </c>
      <c r="C2521" s="1">
        <v>57671</v>
      </c>
      <c r="D2521" s="1" t="s">
        <v>1574</v>
      </c>
      <c r="E2521" s="1">
        <v>69482</v>
      </c>
      <c r="F2521" s="1" t="s">
        <v>6960</v>
      </c>
      <c r="G2521" s="1" t="str">
        <f>IF(B2521="Issue",VLOOKUP(A2521,[1]Customers!$A:$B,2,FALSE),VLOOKUP(A2521,[1]Facilities!$A:$B,2,FALSE))</f>
        <v>R_CANA1N4S4_57671</v>
      </c>
      <c r="H2521" s="1" t="str">
        <f>VLOOKUP("D_"&amp;$E2521,[1]Facilities!$A:$BB,2,FALSE)</f>
        <v>D_CANE1E2L4_69482</v>
      </c>
      <c r="I2521" s="1" t="str">
        <f>VLOOKUP("D_"&amp;$E2521,[1]Facilities!$A:$BB,34,FALSE)</f>
        <v>Sort Only</v>
      </c>
      <c r="J2521" s="1" t="str">
        <f>VLOOKUP("D_"&amp;$E2521,[1]Facilities!$A:$BB,36,FALSE)</f>
        <v>NO</v>
      </c>
      <c r="K2521" s="1" t="str">
        <f t="shared" si="121"/>
        <v>D_CANE1E2L4_69482</v>
      </c>
      <c r="L2521" s="1" t="str">
        <f>VLOOKUP("D_"&amp;RIGHT($K2521,5),[1]Facilities!$A:$BB,34,FALSE)</f>
        <v>Sort Only</v>
      </c>
      <c r="M2521" s="1" t="str">
        <f>VLOOKUP("D_"&amp;RIGHT($K2521,5),[1]Facilities!$A:$BB,36,FALSE)</f>
        <v>NO</v>
      </c>
      <c r="N2521" s="1" t="str">
        <f t="shared" si="122"/>
        <v>D_CANE1E2L4_69482</v>
      </c>
    </row>
    <row r="2522" spans="1:14">
      <c r="A2522" s="1" t="str">
        <f t="shared" si="120"/>
        <v>R_50243</v>
      </c>
      <c r="B2522" s="1" t="s">
        <v>1804</v>
      </c>
      <c r="C2522" s="1">
        <v>50243</v>
      </c>
      <c r="D2522" s="1" t="s">
        <v>941</v>
      </c>
      <c r="E2522" s="1">
        <v>56353</v>
      </c>
      <c r="F2522" s="1" t="s">
        <v>571</v>
      </c>
      <c r="G2522" s="1" t="str">
        <f>IF(B2522="Issue",VLOOKUP(A2522,[1]Customers!$A:$B,2,FALSE),VLOOKUP(A2522,[1]Facilities!$A:$B,2,FALSE))</f>
        <v>R_USA61834_50243</v>
      </c>
      <c r="H2522" s="1" t="str">
        <f>VLOOKUP("D_"&amp;$E2522,[1]Facilities!$A:$BB,2,FALSE)</f>
        <v>D_USA60633_56353</v>
      </c>
      <c r="I2522" s="1" t="str">
        <f>VLOOKUP("D_"&amp;$E2522,[1]Facilities!$A:$BB,34,FALSE)</f>
        <v>Full Service</v>
      </c>
      <c r="J2522" s="1" t="str">
        <f>VLOOKUP("D_"&amp;$E2522,[1]Facilities!$A:$BB,36,FALSE)</f>
        <v>NO</v>
      </c>
      <c r="K2522" s="1" t="str">
        <f t="shared" si="121"/>
        <v>D_USA60633_56353</v>
      </c>
      <c r="L2522" s="1" t="str">
        <f>VLOOKUP("D_"&amp;RIGHT($K2522,5),[1]Facilities!$A:$BB,34,FALSE)</f>
        <v>Full Service</v>
      </c>
      <c r="M2522" s="1" t="str">
        <f>VLOOKUP("D_"&amp;RIGHT($K2522,5),[1]Facilities!$A:$BB,36,FALSE)</f>
        <v>NO</v>
      </c>
      <c r="N2522" s="1" t="str">
        <f t="shared" si="122"/>
        <v>D_USA60633_56353</v>
      </c>
    </row>
    <row r="2523" spans="1:14">
      <c r="A2523" s="1" t="str">
        <f t="shared" si="120"/>
        <v>R_63453</v>
      </c>
      <c r="B2523" s="1" t="s">
        <v>1804</v>
      </c>
      <c r="C2523" s="1">
        <v>63453</v>
      </c>
      <c r="D2523" s="1" t="s">
        <v>944</v>
      </c>
      <c r="E2523" s="1">
        <v>61930</v>
      </c>
      <c r="F2523" s="1" t="s">
        <v>1235</v>
      </c>
      <c r="G2523" s="1" t="str">
        <f>IF(B2523="Issue",VLOOKUP(A2523,[1]Customers!$A:$B,2,FALSE),VLOOKUP(A2523,[1]Facilities!$A:$B,2,FALSE))</f>
        <v>R_USA45840_63453</v>
      </c>
      <c r="H2523" s="1" t="str">
        <f>VLOOKUP("D_"&amp;$E2523,[1]Facilities!$A:$BB,2,FALSE)</f>
        <v>D_USA43228_61930</v>
      </c>
      <c r="I2523" s="1" t="str">
        <f>VLOOKUP("D_"&amp;$E2523,[1]Facilities!$A:$BB,34,FALSE)</f>
        <v>Full Service</v>
      </c>
      <c r="J2523" s="1" t="str">
        <f>VLOOKUP("D_"&amp;$E2523,[1]Facilities!$A:$BB,36,FALSE)</f>
        <v>NO</v>
      </c>
      <c r="K2523" s="1" t="str">
        <f t="shared" si="121"/>
        <v>D_USA43228_61930</v>
      </c>
      <c r="L2523" s="1" t="str">
        <f>VLOOKUP("D_"&amp;RIGHT($K2523,5),[1]Facilities!$A:$BB,34,FALSE)</f>
        <v>Full Service</v>
      </c>
      <c r="M2523" s="1" t="str">
        <f>VLOOKUP("D_"&amp;RIGHT($K2523,5),[1]Facilities!$A:$BB,36,FALSE)</f>
        <v>NO</v>
      </c>
      <c r="N2523" s="1" t="str">
        <f t="shared" si="122"/>
        <v>D_USA43228_61930</v>
      </c>
    </row>
    <row r="2524" spans="1:14">
      <c r="A2524" s="1" t="str">
        <f t="shared" si="120"/>
        <v>R_50245</v>
      </c>
      <c r="B2524" s="1" t="s">
        <v>1804</v>
      </c>
      <c r="C2524" s="1">
        <v>50245</v>
      </c>
      <c r="D2524" s="1" t="s">
        <v>942</v>
      </c>
      <c r="E2524" s="1">
        <v>76092</v>
      </c>
      <c r="F2524" s="1" t="s">
        <v>8291</v>
      </c>
      <c r="G2524" s="1" t="str">
        <f>IF(B2524="Issue",VLOOKUP(A2524,[1]Customers!$A:$B,2,FALSE),VLOOKUP(A2524,[1]Facilities!$A:$B,2,FALSE))</f>
        <v>R_USA55057_50245</v>
      </c>
      <c r="H2524" s="1" t="str">
        <f>VLOOKUP("D_"&amp;$E2524,[1]Facilities!$A:$BB,2,FALSE)</f>
        <v>D_USA55066_76092</v>
      </c>
      <c r="I2524" s="1" t="str">
        <f>VLOOKUP("D_"&amp;$E2524,[1]Facilities!$A:$BB,34,FALSE)</f>
        <v>Full Service</v>
      </c>
      <c r="J2524" s="1" t="str">
        <f>VLOOKUP("D_"&amp;$E2524,[1]Facilities!$A:$BB,36,FALSE)</f>
        <v>NO</v>
      </c>
      <c r="K2524" s="1" t="str">
        <f t="shared" si="121"/>
        <v>D_USA55066_76092</v>
      </c>
      <c r="L2524" s="1" t="str">
        <f>VLOOKUP("D_"&amp;RIGHT($K2524,5),[1]Facilities!$A:$BB,34,FALSE)</f>
        <v>Full Service</v>
      </c>
      <c r="M2524" s="1" t="str">
        <f>VLOOKUP("D_"&amp;RIGHT($K2524,5),[1]Facilities!$A:$BB,36,FALSE)</f>
        <v>NO</v>
      </c>
      <c r="N2524" s="1" t="str">
        <f t="shared" si="122"/>
        <v>D_USA55066_76092</v>
      </c>
    </row>
    <row r="2525" spans="1:14">
      <c r="A2525" s="1" t="str">
        <f t="shared" si="120"/>
        <v>R_50250</v>
      </c>
      <c r="B2525" s="1" t="s">
        <v>1804</v>
      </c>
      <c r="C2525" s="1">
        <v>50250</v>
      </c>
      <c r="D2525" s="1" t="s">
        <v>951</v>
      </c>
      <c r="E2525" s="1">
        <v>59068</v>
      </c>
      <c r="F2525" s="1" t="s">
        <v>577</v>
      </c>
      <c r="G2525" s="1" t="str">
        <f>IF(B2525="Issue",VLOOKUP(A2525,[1]Customers!$A:$B,2,FALSE),VLOOKUP(A2525,[1]Facilities!$A:$B,2,FALSE))</f>
        <v>R_USA34758_50250</v>
      </c>
      <c r="H2525" s="1" t="str">
        <f>VLOOKUP("D_"&amp;$E2525,[1]Facilities!$A:$BB,2,FALSE)</f>
        <v>D_USA33815_59068</v>
      </c>
      <c r="I2525" s="1" t="str">
        <f>VLOOKUP("D_"&amp;$E2525,[1]Facilities!$A:$BB,34,FALSE)</f>
        <v>Full Service</v>
      </c>
      <c r="J2525" s="1" t="str">
        <f>VLOOKUP("D_"&amp;$E2525,[1]Facilities!$A:$BB,36,FALSE)</f>
        <v>NO</v>
      </c>
      <c r="K2525" s="1" t="str">
        <f t="shared" si="121"/>
        <v>D_USA33815_59068</v>
      </c>
      <c r="L2525" s="1" t="str">
        <f>VLOOKUP("D_"&amp;RIGHT($K2525,5),[1]Facilities!$A:$BB,34,FALSE)</f>
        <v>Full Service</v>
      </c>
      <c r="M2525" s="1" t="str">
        <f>VLOOKUP("D_"&amp;RIGHT($K2525,5),[1]Facilities!$A:$BB,36,FALSE)</f>
        <v>NO</v>
      </c>
      <c r="N2525" s="1" t="str">
        <f t="shared" si="122"/>
        <v>D_USA33815_59068</v>
      </c>
    </row>
    <row r="2526" spans="1:14">
      <c r="A2526" s="1" t="str">
        <f t="shared" si="120"/>
        <v>R_50232</v>
      </c>
      <c r="B2526" s="1" t="s">
        <v>1804</v>
      </c>
      <c r="C2526" s="1">
        <v>50232</v>
      </c>
      <c r="D2526" s="1" t="s">
        <v>950</v>
      </c>
      <c r="E2526" s="1">
        <v>67095</v>
      </c>
      <c r="F2526" s="1" t="s">
        <v>584</v>
      </c>
      <c r="G2526" s="1" t="str">
        <f>IF(B2526="Issue",VLOOKUP(A2526,[1]Customers!$A:$B,2,FALSE),VLOOKUP(A2526,[1]Facilities!$A:$B,2,FALSE))</f>
        <v>R_USA76501_50232</v>
      </c>
      <c r="H2526" s="1" t="str">
        <f>VLOOKUP("D_"&amp;$E2526,[1]Facilities!$A:$BB,2,FALSE)</f>
        <v>D_USA75212_67095</v>
      </c>
      <c r="I2526" s="1" t="str">
        <f>VLOOKUP("D_"&amp;$E2526,[1]Facilities!$A:$BB,34,FALSE)</f>
        <v>Full Service</v>
      </c>
      <c r="J2526" s="1" t="str">
        <f>VLOOKUP("D_"&amp;$E2526,[1]Facilities!$A:$BB,36,FALSE)</f>
        <v>NO</v>
      </c>
      <c r="K2526" s="1" t="str">
        <f t="shared" si="121"/>
        <v>D_USA75212_67095</v>
      </c>
      <c r="L2526" s="1" t="str">
        <f>VLOOKUP("D_"&amp;RIGHT($K2526,5),[1]Facilities!$A:$BB,34,FALSE)</f>
        <v>Full Service</v>
      </c>
      <c r="M2526" s="1" t="str">
        <f>VLOOKUP("D_"&amp;RIGHT($K2526,5),[1]Facilities!$A:$BB,36,FALSE)</f>
        <v>NO</v>
      </c>
      <c r="N2526" s="1" t="str">
        <f t="shared" si="122"/>
        <v>D_USA75212_67095</v>
      </c>
    </row>
    <row r="2527" spans="1:14">
      <c r="A2527" s="1" t="str">
        <f t="shared" si="120"/>
        <v>R_50233</v>
      </c>
      <c r="B2527" s="1" t="s">
        <v>1804</v>
      </c>
      <c r="C2527" s="1">
        <v>50233</v>
      </c>
      <c r="D2527" s="1" t="s">
        <v>948</v>
      </c>
      <c r="E2527" s="1">
        <v>63875</v>
      </c>
      <c r="F2527" s="1" t="s">
        <v>587</v>
      </c>
      <c r="G2527" s="1" t="str">
        <f>IF(B2527="Issue",VLOOKUP(A2527,[1]Customers!$A:$B,2,FALSE),VLOOKUP(A2527,[1]Facilities!$A:$B,2,FALSE))</f>
        <v>R_USA30601_50233</v>
      </c>
      <c r="H2527" s="1" t="str">
        <f>VLOOKUP("D_"&amp;$E2527,[1]Facilities!$A:$BB,2,FALSE)</f>
        <v>D_USA30336_63875</v>
      </c>
      <c r="I2527" s="1" t="str">
        <f>VLOOKUP("D_"&amp;$E2527,[1]Facilities!$A:$BB,34,FALSE)</f>
        <v>Full Service</v>
      </c>
      <c r="J2527" s="1" t="str">
        <f>VLOOKUP("D_"&amp;$E2527,[1]Facilities!$A:$BB,36,FALSE)</f>
        <v>NO</v>
      </c>
      <c r="K2527" s="1" t="str">
        <f t="shared" si="121"/>
        <v>D_USA30336_63875</v>
      </c>
      <c r="L2527" s="1" t="str">
        <f>VLOOKUP("D_"&amp;RIGHT($K2527,5),[1]Facilities!$A:$BB,34,FALSE)</f>
        <v>Full Service</v>
      </c>
      <c r="M2527" s="1" t="str">
        <f>VLOOKUP("D_"&amp;RIGHT($K2527,5),[1]Facilities!$A:$BB,36,FALSE)</f>
        <v>NO</v>
      </c>
      <c r="N2527" s="1" t="str">
        <f t="shared" si="122"/>
        <v>D_USA30336_63875</v>
      </c>
    </row>
    <row r="2528" spans="1:14">
      <c r="A2528" s="1" t="str">
        <f t="shared" si="120"/>
        <v>R_50235</v>
      </c>
      <c r="B2528" s="1" t="s">
        <v>1804</v>
      </c>
      <c r="C2528" s="1">
        <v>50235</v>
      </c>
      <c r="D2528" s="1" t="s">
        <v>938</v>
      </c>
      <c r="E2528" s="1">
        <v>63577</v>
      </c>
      <c r="F2528" s="1" t="s">
        <v>591</v>
      </c>
      <c r="G2528" s="1" t="str">
        <f>IF(B2528="Issue",VLOOKUP(A2528,[1]Customers!$A:$B,2,FALSE),VLOOKUP(A2528,[1]Facilities!$A:$B,2,FALSE))</f>
        <v>R_USA36320_50235</v>
      </c>
      <c r="H2528" s="1" t="str">
        <f>VLOOKUP("D_"&amp;$E2528,[1]Facilities!$A:$BB,2,FALSE)</f>
        <v>D_USA35401_63577</v>
      </c>
      <c r="I2528" s="1" t="str">
        <f>VLOOKUP("D_"&amp;$E2528,[1]Facilities!$A:$BB,34,FALSE)</f>
        <v>Full Service</v>
      </c>
      <c r="J2528" s="1" t="str">
        <f>VLOOKUP("D_"&amp;$E2528,[1]Facilities!$A:$BB,36,FALSE)</f>
        <v>NO</v>
      </c>
      <c r="K2528" s="1" t="str">
        <f t="shared" si="121"/>
        <v>D_USA35401_63577</v>
      </c>
      <c r="L2528" s="1" t="str">
        <f>VLOOKUP("D_"&amp;RIGHT($K2528,5),[1]Facilities!$A:$BB,34,FALSE)</f>
        <v>Full Service</v>
      </c>
      <c r="M2528" s="1" t="str">
        <f>VLOOKUP("D_"&amp;RIGHT($K2528,5),[1]Facilities!$A:$BB,36,FALSE)</f>
        <v>NO</v>
      </c>
      <c r="N2528" s="1" t="str">
        <f t="shared" si="122"/>
        <v>D_USA35401_63577</v>
      </c>
    </row>
    <row r="2529" spans="1:14">
      <c r="A2529" s="1" t="str">
        <f t="shared" si="120"/>
        <v>R_50240</v>
      </c>
      <c r="B2529" s="1" t="s">
        <v>1804</v>
      </c>
      <c r="C2529" s="1">
        <v>50240</v>
      </c>
      <c r="D2529" s="1" t="s">
        <v>935</v>
      </c>
      <c r="E2529" s="1">
        <v>66797</v>
      </c>
      <c r="F2529" s="1" t="s">
        <v>579</v>
      </c>
      <c r="G2529" s="1" t="str">
        <f>IF(B2529="Issue",VLOOKUP(A2529,[1]Customers!$A:$B,2,FALSE),VLOOKUP(A2529,[1]Facilities!$A:$B,2,FALSE))</f>
        <v>R_USA27809_50240</v>
      </c>
      <c r="H2529" s="1" t="str">
        <f>VLOOKUP("D_"&amp;$E2529,[1]Facilities!$A:$BB,2,FALSE)</f>
        <v>D_USA23234_66797</v>
      </c>
      <c r="I2529" s="1" t="str">
        <f>VLOOKUP("D_"&amp;$E2529,[1]Facilities!$A:$BB,34,FALSE)</f>
        <v>Full Service</v>
      </c>
      <c r="J2529" s="1" t="str">
        <f>VLOOKUP("D_"&amp;$E2529,[1]Facilities!$A:$BB,36,FALSE)</f>
        <v>NO</v>
      </c>
      <c r="K2529" s="1" t="str">
        <f t="shared" si="121"/>
        <v>D_USA23234_66797</v>
      </c>
      <c r="L2529" s="1" t="str">
        <f>VLOOKUP("D_"&amp;RIGHT($K2529,5),[1]Facilities!$A:$BB,34,FALSE)</f>
        <v>Full Service</v>
      </c>
      <c r="M2529" s="1" t="str">
        <f>VLOOKUP("D_"&amp;RIGHT($K2529,5),[1]Facilities!$A:$BB,36,FALSE)</f>
        <v>NO</v>
      </c>
      <c r="N2529" s="1" t="str">
        <f t="shared" si="122"/>
        <v>D_USA23234_66797</v>
      </c>
    </row>
    <row r="2530" spans="1:14">
      <c r="A2530" s="1" t="str">
        <f t="shared" si="120"/>
        <v>R_50237</v>
      </c>
      <c r="B2530" s="1" t="s">
        <v>1804</v>
      </c>
      <c r="C2530" s="1">
        <v>50237</v>
      </c>
      <c r="D2530" s="1" t="s">
        <v>943</v>
      </c>
      <c r="E2530" s="1">
        <v>61692</v>
      </c>
      <c r="F2530" s="1" t="s">
        <v>574</v>
      </c>
      <c r="G2530" s="1" t="str">
        <f>IF(B2530="Issue",VLOOKUP(A2530,[1]Customers!$A:$B,2,FALSE),VLOOKUP(A2530,[1]Facilities!$A:$B,2,FALSE))</f>
        <v>R_USA13027_50237</v>
      </c>
      <c r="H2530" s="1" t="str">
        <f>VLOOKUP("D_"&amp;$E2530,[1]Facilities!$A:$BB,2,FALSE)</f>
        <v>D_USA14031_61692</v>
      </c>
      <c r="I2530" s="1" t="str">
        <f>VLOOKUP("D_"&amp;$E2530,[1]Facilities!$A:$BB,34,FALSE)</f>
        <v>Full Service</v>
      </c>
      <c r="J2530" s="1" t="str">
        <f>VLOOKUP("D_"&amp;$E2530,[1]Facilities!$A:$BB,36,FALSE)</f>
        <v>NO</v>
      </c>
      <c r="K2530" s="1" t="str">
        <f t="shared" si="121"/>
        <v>D_USA14031_61692</v>
      </c>
      <c r="L2530" s="1" t="str">
        <f>VLOOKUP("D_"&amp;RIGHT($K2530,5),[1]Facilities!$A:$BB,34,FALSE)</f>
        <v>Full Service</v>
      </c>
      <c r="M2530" s="1" t="str">
        <f>VLOOKUP("D_"&amp;RIGHT($K2530,5),[1]Facilities!$A:$BB,36,FALSE)</f>
        <v>NO</v>
      </c>
      <c r="N2530" s="1" t="str">
        <f t="shared" si="122"/>
        <v>D_USA14031_61692</v>
      </c>
    </row>
    <row r="2531" spans="1:14">
      <c r="A2531" s="1" t="str">
        <f t="shared" si="120"/>
        <v>R_50246</v>
      </c>
      <c r="B2531" s="1" t="s">
        <v>1804</v>
      </c>
      <c r="C2531" s="1">
        <v>50246</v>
      </c>
      <c r="D2531" s="1" t="s">
        <v>949</v>
      </c>
      <c r="E2531" s="1">
        <v>76410</v>
      </c>
      <c r="F2531" s="1" t="s">
        <v>8290</v>
      </c>
      <c r="G2531" s="1" t="str">
        <f>IF(B2531="Issue",VLOOKUP(A2531,[1]Customers!$A:$B,2,FALSE),VLOOKUP(A2531,[1]Facilities!$A:$B,2,FALSE))</f>
        <v>R_USA39601_50246</v>
      </c>
      <c r="H2531" s="1" t="str">
        <f>VLOOKUP("D_"&amp;$E2531,[1]Facilities!$A:$BB,2,FALSE)</f>
        <v>D_USA38118_76410</v>
      </c>
      <c r="I2531" s="1" t="str">
        <f>VLOOKUP("D_"&amp;$E2531,[1]Facilities!$A:$BB,34,FALSE)</f>
        <v>Full Service</v>
      </c>
      <c r="J2531" s="1" t="str">
        <f>VLOOKUP("D_"&amp;$E2531,[1]Facilities!$A:$BB,36,FALSE)</f>
        <v>NO</v>
      </c>
      <c r="K2531" s="1" t="str">
        <f t="shared" si="121"/>
        <v>D_USA38118_76410</v>
      </c>
      <c r="L2531" s="1" t="str">
        <f>VLOOKUP("D_"&amp;RIGHT($K2531,5),[1]Facilities!$A:$BB,34,FALSE)</f>
        <v>Full Service</v>
      </c>
      <c r="M2531" s="1" t="str">
        <f>VLOOKUP("D_"&amp;RIGHT($K2531,5),[1]Facilities!$A:$BB,36,FALSE)</f>
        <v>NO</v>
      </c>
      <c r="N2531" s="1" t="str">
        <f t="shared" si="122"/>
        <v>D_USA38118_76410</v>
      </c>
    </row>
    <row r="2532" spans="1:14">
      <c r="A2532" s="1" t="str">
        <f t="shared" si="120"/>
        <v>R_68784</v>
      </c>
      <c r="B2532" s="1" t="s">
        <v>1804</v>
      </c>
      <c r="C2532" s="1">
        <v>68784</v>
      </c>
      <c r="D2532" s="1" t="s">
        <v>1321</v>
      </c>
      <c r="E2532" s="1">
        <v>67095</v>
      </c>
      <c r="F2532" s="1" t="s">
        <v>584</v>
      </c>
      <c r="G2532" s="1" t="str">
        <f>IF(B2532="Issue",VLOOKUP(A2532,[1]Customers!$A:$B,2,FALSE),VLOOKUP(A2532,[1]Facilities!$A:$B,2,FALSE))</f>
        <v>R_USA76140_68784</v>
      </c>
      <c r="H2532" s="1" t="str">
        <f>VLOOKUP("D_"&amp;$E2532,[1]Facilities!$A:$BB,2,FALSE)</f>
        <v>D_USA75212_67095</v>
      </c>
      <c r="I2532" s="1" t="str">
        <f>VLOOKUP("D_"&amp;$E2532,[1]Facilities!$A:$BB,34,FALSE)</f>
        <v>Full Service</v>
      </c>
      <c r="J2532" s="1" t="str">
        <f>VLOOKUP("D_"&amp;$E2532,[1]Facilities!$A:$BB,36,FALSE)</f>
        <v>NO</v>
      </c>
      <c r="K2532" s="1" t="str">
        <f t="shared" si="121"/>
        <v>D_USA75212_67095</v>
      </c>
      <c r="L2532" s="1" t="str">
        <f>VLOOKUP("D_"&amp;RIGHT($K2532,5),[1]Facilities!$A:$BB,34,FALSE)</f>
        <v>Full Service</v>
      </c>
      <c r="M2532" s="1" t="str">
        <f>VLOOKUP("D_"&amp;RIGHT($K2532,5),[1]Facilities!$A:$BB,36,FALSE)</f>
        <v>NO</v>
      </c>
      <c r="N2532" s="1" t="str">
        <f t="shared" si="122"/>
        <v>D_USA75212_67095</v>
      </c>
    </row>
    <row r="2533" spans="1:14">
      <c r="A2533" s="1" t="str">
        <f t="shared" si="120"/>
        <v>R_50242</v>
      </c>
      <c r="B2533" s="1" t="s">
        <v>1804</v>
      </c>
      <c r="C2533" s="1">
        <v>50242</v>
      </c>
      <c r="D2533" s="1" t="s">
        <v>937</v>
      </c>
      <c r="E2533" s="1">
        <v>56720</v>
      </c>
      <c r="F2533" s="1" t="s">
        <v>570</v>
      </c>
      <c r="G2533" s="1" t="str">
        <f>IF(B2533="Issue",VLOOKUP(A2533,[1]Customers!$A:$B,2,FALSE),VLOOKUP(A2533,[1]Facilities!$A:$B,2,FALSE))</f>
        <v>R_USA40356_50242</v>
      </c>
      <c r="H2533" s="1" t="str">
        <f>VLOOKUP("D_"&amp;$E2533,[1]Facilities!$A:$BB,2,FALSE)</f>
        <v>D_USA46235_56720</v>
      </c>
      <c r="I2533" s="1" t="str">
        <f>VLOOKUP("D_"&amp;$E2533,[1]Facilities!$A:$BB,34,FALSE)</f>
        <v>Full Service</v>
      </c>
      <c r="J2533" s="1" t="str">
        <f>VLOOKUP("D_"&amp;$E2533,[1]Facilities!$A:$BB,36,FALSE)</f>
        <v>NO</v>
      </c>
      <c r="K2533" s="1" t="str">
        <f t="shared" si="121"/>
        <v>D_USA46235_56720</v>
      </c>
      <c r="L2533" s="1" t="str">
        <f>VLOOKUP("D_"&amp;RIGHT($K2533,5),[1]Facilities!$A:$BB,34,FALSE)</f>
        <v>Full Service</v>
      </c>
      <c r="M2533" s="1" t="str">
        <f>VLOOKUP("D_"&amp;RIGHT($K2533,5),[1]Facilities!$A:$BB,36,FALSE)</f>
        <v>NO</v>
      </c>
      <c r="N2533" s="1" t="str">
        <f t="shared" si="122"/>
        <v>D_USA46235_56720</v>
      </c>
    </row>
    <row r="2534" spans="1:14">
      <c r="A2534" s="1" t="str">
        <f t="shared" si="120"/>
        <v>R_50244</v>
      </c>
      <c r="B2534" s="1" t="s">
        <v>1804</v>
      </c>
      <c r="C2534" s="1">
        <v>50244</v>
      </c>
      <c r="D2534" s="1" t="s">
        <v>945</v>
      </c>
      <c r="E2534" s="1">
        <v>74731</v>
      </c>
      <c r="F2534" s="1" t="s">
        <v>1658</v>
      </c>
      <c r="G2534" s="1" t="str">
        <f>IF(B2534="Issue",VLOOKUP(A2534,[1]Customers!$A:$B,2,FALSE),VLOOKUP(A2534,[1]Facilities!$A:$B,2,FALSE))</f>
        <v>R_USA65738_50244</v>
      </c>
      <c r="H2534" s="1" t="str">
        <f>VLOOKUP("D_"&amp;$E2534,[1]Facilities!$A:$BB,2,FALSE)</f>
        <v>D_USA63042_74731</v>
      </c>
      <c r="I2534" s="1" t="str">
        <f>VLOOKUP("D_"&amp;$E2534,[1]Facilities!$A:$BB,34,FALSE)</f>
        <v>Sort Only</v>
      </c>
      <c r="J2534" s="1" t="str">
        <f>VLOOKUP("D_"&amp;$E2534,[1]Facilities!$A:$BB,36,FALSE)</f>
        <v>NO</v>
      </c>
      <c r="K2534" s="1" t="str">
        <f t="shared" si="121"/>
        <v>D_USA63042_74731</v>
      </c>
      <c r="L2534" s="1" t="str">
        <f>VLOOKUP("D_"&amp;RIGHT($K2534,5),[1]Facilities!$A:$BB,34,FALSE)</f>
        <v>Sort Only</v>
      </c>
      <c r="M2534" s="1" t="str">
        <f>VLOOKUP("D_"&amp;RIGHT($K2534,5),[1]Facilities!$A:$BB,36,FALSE)</f>
        <v>NO</v>
      </c>
      <c r="N2534" s="1" t="str">
        <f t="shared" si="122"/>
        <v>D_USA63042_74731</v>
      </c>
    </row>
    <row r="2535" spans="1:14">
      <c r="A2535" s="1" t="str">
        <f t="shared" si="120"/>
        <v>R_50241</v>
      </c>
      <c r="B2535" s="1" t="s">
        <v>1804</v>
      </c>
      <c r="C2535" s="1">
        <v>50241</v>
      </c>
      <c r="D2535" s="1" t="s">
        <v>940</v>
      </c>
      <c r="E2535" s="1">
        <v>66797</v>
      </c>
      <c r="F2535" s="1" t="s">
        <v>579</v>
      </c>
      <c r="G2535" s="1" t="str">
        <f>IF(B2535="Issue",VLOOKUP(A2535,[1]Customers!$A:$B,2,FALSE),VLOOKUP(A2535,[1]Facilities!$A:$B,2,FALSE))</f>
        <v>R_USA22406_50241</v>
      </c>
      <c r="H2535" s="1" t="str">
        <f>VLOOKUP("D_"&amp;$E2535,[1]Facilities!$A:$BB,2,FALSE)</f>
        <v>D_USA23234_66797</v>
      </c>
      <c r="I2535" s="1" t="str">
        <f>VLOOKUP("D_"&amp;$E2535,[1]Facilities!$A:$BB,34,FALSE)</f>
        <v>Full Service</v>
      </c>
      <c r="J2535" s="1" t="str">
        <f>VLOOKUP("D_"&amp;$E2535,[1]Facilities!$A:$BB,36,FALSE)</f>
        <v>NO</v>
      </c>
      <c r="K2535" s="1" t="str">
        <f t="shared" si="121"/>
        <v>D_USA23234_66797</v>
      </c>
      <c r="L2535" s="1" t="str">
        <f>VLOOKUP("D_"&amp;RIGHT($K2535,5),[1]Facilities!$A:$BB,34,FALSE)</f>
        <v>Full Service</v>
      </c>
      <c r="M2535" s="1" t="str">
        <f>VLOOKUP("D_"&amp;RIGHT($K2535,5),[1]Facilities!$A:$BB,36,FALSE)</f>
        <v>NO</v>
      </c>
      <c r="N2535" s="1" t="str">
        <f t="shared" si="122"/>
        <v>D_USA23234_66797</v>
      </c>
    </row>
    <row r="2536" spans="1:14">
      <c r="A2536" s="1" t="str">
        <f t="shared" si="120"/>
        <v>R_69054</v>
      </c>
      <c r="B2536" s="1" t="s">
        <v>1804</v>
      </c>
      <c r="C2536" s="1">
        <v>69054</v>
      </c>
      <c r="D2536" s="1" t="s">
        <v>1258</v>
      </c>
      <c r="E2536" s="1">
        <v>59068</v>
      </c>
      <c r="F2536" s="1" t="s">
        <v>577</v>
      </c>
      <c r="G2536" s="1" t="str">
        <f>IF(B2536="Issue",VLOOKUP(A2536,[1]Customers!$A:$B,2,FALSE),VLOOKUP(A2536,[1]Facilities!$A:$B,2,FALSE))</f>
        <v>R_USA34482_69054</v>
      </c>
      <c r="H2536" s="1" t="str">
        <f>VLOOKUP("D_"&amp;$E2536,[1]Facilities!$A:$BB,2,FALSE)</f>
        <v>D_USA33815_59068</v>
      </c>
      <c r="I2536" s="1" t="str">
        <f>VLOOKUP("D_"&amp;$E2536,[1]Facilities!$A:$BB,34,FALSE)</f>
        <v>Full Service</v>
      </c>
      <c r="J2536" s="1" t="str">
        <f>VLOOKUP("D_"&amp;$E2536,[1]Facilities!$A:$BB,36,FALSE)</f>
        <v>NO</v>
      </c>
      <c r="K2536" s="1" t="str">
        <f t="shared" si="121"/>
        <v>D_USA33815_59068</v>
      </c>
      <c r="L2536" s="1" t="str">
        <f>VLOOKUP("D_"&amp;RIGHT($K2536,5),[1]Facilities!$A:$BB,34,FALSE)</f>
        <v>Full Service</v>
      </c>
      <c r="M2536" s="1" t="str">
        <f>VLOOKUP("D_"&amp;RIGHT($K2536,5),[1]Facilities!$A:$BB,36,FALSE)</f>
        <v>NO</v>
      </c>
      <c r="N2536" s="1" t="str">
        <f t="shared" si="122"/>
        <v>D_USA33815_59068</v>
      </c>
    </row>
    <row r="2537" spans="1:14">
      <c r="A2537" s="1" t="str">
        <f t="shared" si="120"/>
        <v>R_50234</v>
      </c>
      <c r="B2537" s="1" t="s">
        <v>1804</v>
      </c>
      <c r="C2537" s="1">
        <v>50234</v>
      </c>
      <c r="D2537" s="1" t="s">
        <v>1303</v>
      </c>
      <c r="E2537" s="1">
        <v>61024</v>
      </c>
      <c r="F2537" s="1" t="s">
        <v>586</v>
      </c>
      <c r="G2537" s="1" t="str">
        <f>IF(B2537="Issue",VLOOKUP(A2537,[1]Customers!$A:$B,2,FALSE),VLOOKUP(A2537,[1]Facilities!$A:$B,2,FALSE))</f>
        <v>R_USA98499_50234</v>
      </c>
      <c r="H2537" s="1" t="str">
        <f>VLOOKUP("D_"&amp;$E2537,[1]Facilities!$A:$BB,2,FALSE)</f>
        <v>D_USA98001_61024</v>
      </c>
      <c r="I2537" s="1" t="str">
        <f>VLOOKUP("D_"&amp;$E2537,[1]Facilities!$A:$BB,34,FALSE)</f>
        <v>Sort Only</v>
      </c>
      <c r="J2537" s="1" t="str">
        <f>VLOOKUP("D_"&amp;$E2537,[1]Facilities!$A:$BB,36,FALSE)</f>
        <v>NO</v>
      </c>
      <c r="K2537" s="1" t="str">
        <f t="shared" si="121"/>
        <v>D_USA98001_61024</v>
      </c>
      <c r="L2537" s="1" t="str">
        <f>VLOOKUP("D_"&amp;RIGHT($K2537,5),[1]Facilities!$A:$BB,34,FALSE)</f>
        <v>Sort Only</v>
      </c>
      <c r="M2537" s="1" t="str">
        <f>VLOOKUP("D_"&amp;RIGHT($K2537,5),[1]Facilities!$A:$BB,36,FALSE)</f>
        <v>NO</v>
      </c>
      <c r="N2537" s="1" t="str">
        <f t="shared" si="122"/>
        <v>D_USA98001_61024</v>
      </c>
    </row>
    <row r="2538" spans="1:14">
      <c r="A2538" s="1" t="str">
        <f t="shared" si="120"/>
        <v>R_50238</v>
      </c>
      <c r="B2538" s="1" t="s">
        <v>1804</v>
      </c>
      <c r="C2538" s="1">
        <v>50238</v>
      </c>
      <c r="D2538" s="1" t="s">
        <v>936</v>
      </c>
      <c r="E2538" s="1">
        <v>70318</v>
      </c>
      <c r="F2538" s="1" t="s">
        <v>1402</v>
      </c>
      <c r="G2538" s="1" t="str">
        <f>IF(B2538="Issue",VLOOKUP(A2538,[1]Customers!$A:$B,2,FALSE),VLOOKUP(A2538,[1]Facilities!$A:$B,2,FALSE))</f>
        <v>R_USA03229_50238</v>
      </c>
      <c r="H2538" s="1" t="str">
        <f>VLOOKUP("D_"&amp;$E2538,[1]Facilities!$A:$BB,2,FALSE)</f>
        <v>D_USA12085_70318</v>
      </c>
      <c r="I2538" s="1" t="str">
        <f>VLOOKUP("D_"&amp;$E2538,[1]Facilities!$A:$BB,34,FALSE)</f>
        <v>Full Service</v>
      </c>
      <c r="J2538" s="1" t="str">
        <f>VLOOKUP("D_"&amp;$E2538,[1]Facilities!$A:$BB,36,FALSE)</f>
        <v>NO</v>
      </c>
      <c r="K2538" s="1" t="str">
        <f t="shared" si="121"/>
        <v>D_USA12085_70318</v>
      </c>
      <c r="L2538" s="1" t="str">
        <f>VLOOKUP("D_"&amp;RIGHT($K2538,5),[1]Facilities!$A:$BB,34,FALSE)</f>
        <v>Full Service</v>
      </c>
      <c r="M2538" s="1" t="str">
        <f>VLOOKUP("D_"&amp;RIGHT($K2538,5),[1]Facilities!$A:$BB,36,FALSE)</f>
        <v>NO</v>
      </c>
      <c r="N2538" s="1" t="str">
        <f t="shared" si="122"/>
        <v>D_USA12085_70318</v>
      </c>
    </row>
    <row r="2539" spans="1:14">
      <c r="A2539" s="1" t="str">
        <f t="shared" si="120"/>
        <v>R_50251</v>
      </c>
      <c r="B2539" s="1" t="s">
        <v>1804</v>
      </c>
      <c r="C2539" s="1">
        <v>50251</v>
      </c>
      <c r="D2539" s="1" t="s">
        <v>952</v>
      </c>
      <c r="E2539" s="1">
        <v>76082</v>
      </c>
      <c r="F2539" s="1" t="s">
        <v>1787</v>
      </c>
      <c r="G2539" s="1" t="str">
        <f>IF(B2539="Issue",VLOOKUP(A2539,[1]Customers!$A:$B,2,FALSE),VLOOKUP(A2539,[1]Facilities!$A:$B,2,FALSE))</f>
        <v>R_USA80504_50251</v>
      </c>
      <c r="H2539" s="1" t="str">
        <f>VLOOKUP("D_"&amp;$E2539,[1]Facilities!$A:$BB,2,FALSE)</f>
        <v>D_USA80011_76082</v>
      </c>
      <c r="I2539" s="1" t="str">
        <f>VLOOKUP("D_"&amp;$E2539,[1]Facilities!$A:$BB,34,FALSE)</f>
        <v>Full Service</v>
      </c>
      <c r="J2539" s="1" t="str">
        <f>VLOOKUP("D_"&amp;$E2539,[1]Facilities!$A:$BB,36,FALSE)</f>
        <v>NO</v>
      </c>
      <c r="K2539" s="1" t="str">
        <f t="shared" si="121"/>
        <v>D_USA80011_76082</v>
      </c>
      <c r="L2539" s="1" t="str">
        <f>VLOOKUP("D_"&amp;RIGHT($K2539,5),[1]Facilities!$A:$BB,34,FALSE)</f>
        <v>Full Service</v>
      </c>
      <c r="M2539" s="1" t="str">
        <f>VLOOKUP("D_"&amp;RIGHT($K2539,5),[1]Facilities!$A:$BB,36,FALSE)</f>
        <v>NO</v>
      </c>
      <c r="N2539" s="1" t="str">
        <f t="shared" si="122"/>
        <v>D_USA80011_76082</v>
      </c>
    </row>
    <row r="2540" spans="1:14">
      <c r="A2540" s="1" t="str">
        <f t="shared" si="120"/>
        <v>R_50239</v>
      </c>
      <c r="B2540" s="1" t="s">
        <v>1804</v>
      </c>
      <c r="C2540" s="1">
        <v>50239</v>
      </c>
      <c r="D2540" s="1" t="s">
        <v>947</v>
      </c>
      <c r="E2540" s="1">
        <v>50843</v>
      </c>
      <c r="F2540" s="1" t="s">
        <v>576</v>
      </c>
      <c r="G2540" s="1" t="str">
        <f>IF(B2540="Issue",VLOOKUP(A2540,[1]Customers!$A:$B,2,FALSE),VLOOKUP(A2540,[1]Facilities!$A:$B,2,FALSE))</f>
        <v>R_USA18434_50239</v>
      </c>
      <c r="H2540" s="1" t="str">
        <f>VLOOKUP("D_"&amp;$E2540,[1]Facilities!$A:$BB,2,FALSE)</f>
        <v>D_USA18202_50843</v>
      </c>
      <c r="I2540" s="1" t="str">
        <f>VLOOKUP("D_"&amp;$E2540,[1]Facilities!$A:$BB,34,FALSE)</f>
        <v>Full Service</v>
      </c>
      <c r="J2540" s="1" t="str">
        <f>VLOOKUP("D_"&amp;$E2540,[1]Facilities!$A:$BB,36,FALSE)</f>
        <v>NO</v>
      </c>
      <c r="K2540" s="1" t="str">
        <f t="shared" si="121"/>
        <v>D_USA18202_50843</v>
      </c>
      <c r="L2540" s="1" t="str">
        <f>VLOOKUP("D_"&amp;RIGHT($K2540,5),[1]Facilities!$A:$BB,34,FALSE)</f>
        <v>Full Service</v>
      </c>
      <c r="M2540" s="1" t="str">
        <f>VLOOKUP("D_"&amp;RIGHT($K2540,5),[1]Facilities!$A:$BB,36,FALSE)</f>
        <v>NO</v>
      </c>
      <c r="N2540" s="1" t="str">
        <f t="shared" si="122"/>
        <v>D_USA18202_50843</v>
      </c>
    </row>
    <row r="2541" spans="1:14">
      <c r="A2541" s="1" t="str">
        <f t="shared" si="120"/>
        <v>R_50248</v>
      </c>
      <c r="B2541" s="1" t="s">
        <v>1804</v>
      </c>
      <c r="C2541" s="1">
        <v>50248</v>
      </c>
      <c r="D2541" s="1" t="s">
        <v>1442</v>
      </c>
      <c r="E2541" s="1">
        <v>75125</v>
      </c>
      <c r="F2541" s="1" t="s">
        <v>1675</v>
      </c>
      <c r="G2541" s="1" t="str">
        <f>IF(B2541="Issue",VLOOKUP(A2541,[1]Customers!$A:$B,2,FALSE),VLOOKUP(A2541,[1]Facilities!$A:$B,2,FALSE))</f>
        <v>R_USA15632_50248</v>
      </c>
      <c r="H2541" s="1" t="str">
        <f>VLOOKUP("D_"&amp;$E2541,[1]Facilities!$A:$BB,2,FALSE)</f>
        <v>D_USA92509_75125</v>
      </c>
      <c r="I2541" s="1" t="str">
        <f>VLOOKUP("D_"&amp;$E2541,[1]Facilities!$A:$BB,34,FALSE)</f>
        <v>Full Service</v>
      </c>
      <c r="J2541" s="1" t="str">
        <f>VLOOKUP("D_"&amp;$E2541,[1]Facilities!$A:$BB,36,FALSE)</f>
        <v>NO</v>
      </c>
      <c r="K2541" s="1" t="str">
        <f t="shared" si="121"/>
        <v>D_USA92509_75125</v>
      </c>
      <c r="L2541" s="1" t="str">
        <f>VLOOKUP("D_"&amp;RIGHT($K2541,5),[1]Facilities!$A:$BB,34,FALSE)</f>
        <v>Full Service</v>
      </c>
      <c r="M2541" s="1" t="str">
        <f>VLOOKUP("D_"&amp;RIGHT($K2541,5),[1]Facilities!$A:$BB,36,FALSE)</f>
        <v>NO</v>
      </c>
      <c r="N2541" s="1" t="str">
        <f t="shared" si="122"/>
        <v>D_USA92509_75125</v>
      </c>
    </row>
    <row r="2542" spans="1:14">
      <c r="A2542" s="1" t="str">
        <f t="shared" si="120"/>
        <v>R_67782</v>
      </c>
      <c r="B2542" s="1" t="s">
        <v>1804</v>
      </c>
      <c r="C2542" s="1">
        <v>67782</v>
      </c>
      <c r="D2542" s="1" t="s">
        <v>7068</v>
      </c>
      <c r="E2542" s="1">
        <v>74731</v>
      </c>
      <c r="F2542" s="1" t="s">
        <v>1658</v>
      </c>
      <c r="G2542" s="1" t="str">
        <f>IF(B2542="Issue",VLOOKUP(A2542,[1]Customers!$A:$B,2,FALSE),VLOOKUP(A2542,[1]Facilities!$A:$B,2,FALSE))</f>
        <v>R_USA65802_67782</v>
      </c>
      <c r="H2542" s="1" t="str">
        <f>VLOOKUP("D_"&amp;$E2542,[1]Facilities!$A:$BB,2,FALSE)</f>
        <v>D_USA63042_74731</v>
      </c>
      <c r="I2542" s="1" t="str">
        <f>VLOOKUP("D_"&amp;$E2542,[1]Facilities!$A:$BB,34,FALSE)</f>
        <v>Sort Only</v>
      </c>
      <c r="J2542" s="1" t="str">
        <f>VLOOKUP("D_"&amp;$E2542,[1]Facilities!$A:$BB,36,FALSE)</f>
        <v>NO</v>
      </c>
      <c r="K2542" s="1" t="str">
        <f t="shared" si="121"/>
        <v>D_USA63042_74731</v>
      </c>
      <c r="L2542" s="1" t="str">
        <f>VLOOKUP("D_"&amp;RIGHT($K2542,5),[1]Facilities!$A:$BB,34,FALSE)</f>
        <v>Sort Only</v>
      </c>
      <c r="M2542" s="1" t="str">
        <f>VLOOKUP("D_"&amp;RIGHT($K2542,5),[1]Facilities!$A:$BB,36,FALSE)</f>
        <v>NO</v>
      </c>
      <c r="N2542" s="1" t="str">
        <f t="shared" si="122"/>
        <v>D_USA63042_74731</v>
      </c>
    </row>
    <row r="2543" spans="1:14">
      <c r="A2543" s="1" t="str">
        <f t="shared" si="120"/>
        <v>R_50249</v>
      </c>
      <c r="B2543" s="1" t="s">
        <v>1804</v>
      </c>
      <c r="C2543" s="1">
        <v>50249</v>
      </c>
      <c r="D2543" s="1" t="s">
        <v>7530</v>
      </c>
      <c r="E2543" s="1">
        <v>65540</v>
      </c>
      <c r="F2543" s="1" t="s">
        <v>573</v>
      </c>
      <c r="G2543" s="1" t="str">
        <f>IF(B2543="Issue",VLOOKUP(A2543,[1]Customers!$A:$B,2,FALSE),VLOOKUP(A2543,[1]Facilities!$A:$B,2,FALSE))</f>
        <v>R_USA85395_50249</v>
      </c>
      <c r="H2543" s="1" t="str">
        <f>VLOOKUP("D_"&amp;$E2543,[1]Facilities!$A:$BB,2,FALSE)</f>
        <v>D_USA85043_65540</v>
      </c>
      <c r="I2543" s="1" t="str">
        <f>VLOOKUP("D_"&amp;$E2543,[1]Facilities!$A:$BB,34,FALSE)</f>
        <v>Full Service</v>
      </c>
      <c r="J2543" s="1" t="str">
        <f>VLOOKUP("D_"&amp;$E2543,[1]Facilities!$A:$BB,36,FALSE)</f>
        <v>NO</v>
      </c>
      <c r="K2543" s="1" t="str">
        <f t="shared" si="121"/>
        <v>D_USA85043_65540</v>
      </c>
      <c r="L2543" s="1" t="str">
        <f>VLOOKUP("D_"&amp;RIGHT($K2543,5),[1]Facilities!$A:$BB,34,FALSE)</f>
        <v>Full Service</v>
      </c>
      <c r="M2543" s="1" t="str">
        <f>VLOOKUP("D_"&amp;RIGHT($K2543,5),[1]Facilities!$A:$BB,36,FALSE)</f>
        <v>NO</v>
      </c>
      <c r="N2543" s="1" t="str">
        <f t="shared" si="122"/>
        <v>D_USA85043_65540</v>
      </c>
    </row>
    <row r="2544" spans="1:14">
      <c r="A2544" s="1" t="str">
        <f t="shared" si="120"/>
        <v>R_50247</v>
      </c>
      <c r="B2544" s="1" t="s">
        <v>1804</v>
      </c>
      <c r="C2544" s="1">
        <v>50247</v>
      </c>
      <c r="D2544" s="1" t="s">
        <v>946</v>
      </c>
      <c r="E2544" s="1">
        <v>45195</v>
      </c>
      <c r="F2544" s="1" t="s">
        <v>580</v>
      </c>
      <c r="G2544" s="1" t="str">
        <f>IF(B2544="Issue",VLOOKUP(A2544,[1]Customers!$A:$B,2,FALSE),VLOOKUP(A2544,[1]Facilities!$A:$B,2,FALSE))</f>
        <v>R_USA95341_50247</v>
      </c>
      <c r="H2544" s="1" t="str">
        <f>VLOOKUP("D_"&amp;$E2544,[1]Facilities!$A:$BB,2,FALSE)</f>
        <v>D_USA95304_45195</v>
      </c>
      <c r="I2544" s="1" t="str">
        <f>VLOOKUP("D_"&amp;$E2544,[1]Facilities!$A:$BB,34,FALSE)</f>
        <v>Full Service</v>
      </c>
      <c r="J2544" s="1" t="str">
        <f>VLOOKUP("D_"&amp;$E2544,[1]Facilities!$A:$BB,36,FALSE)</f>
        <v>NO</v>
      </c>
      <c r="K2544" s="1" t="str">
        <f t="shared" si="121"/>
        <v>D_USA95304_45195</v>
      </c>
      <c r="L2544" s="1" t="str">
        <f>VLOOKUP("D_"&amp;RIGHT($K2544,5),[1]Facilities!$A:$BB,34,FALSE)</f>
        <v>Full Service</v>
      </c>
      <c r="M2544" s="1" t="str">
        <f>VLOOKUP("D_"&amp;RIGHT($K2544,5),[1]Facilities!$A:$BB,36,FALSE)</f>
        <v>NO</v>
      </c>
      <c r="N2544" s="1" t="str">
        <f t="shared" si="122"/>
        <v>D_USA95304_45195</v>
      </c>
    </row>
    <row r="2545" spans="1:14">
      <c r="A2545" s="1" t="str">
        <f t="shared" si="120"/>
        <v>R_50236</v>
      </c>
      <c r="B2545" s="1" t="s">
        <v>1804</v>
      </c>
      <c r="C2545" s="1">
        <v>50236</v>
      </c>
      <c r="D2545" s="1" t="s">
        <v>939</v>
      </c>
      <c r="E2545" s="1">
        <v>67095</v>
      </c>
      <c r="F2545" s="1" t="s">
        <v>584</v>
      </c>
      <c r="G2545" s="1" t="str">
        <f>IF(B2545="Issue",VLOOKUP(A2545,[1]Customers!$A:$B,2,FALSE),VLOOKUP(A2545,[1]Facilities!$A:$B,2,FALSE))</f>
        <v>R_USA79403_50236</v>
      </c>
      <c r="H2545" s="1" t="str">
        <f>VLOOKUP("D_"&amp;$E2545,[1]Facilities!$A:$BB,2,FALSE)</f>
        <v>D_USA75212_67095</v>
      </c>
      <c r="I2545" s="1" t="str">
        <f>VLOOKUP("D_"&amp;$E2545,[1]Facilities!$A:$BB,34,FALSE)</f>
        <v>Full Service</v>
      </c>
      <c r="J2545" s="1" t="str">
        <f>VLOOKUP("D_"&amp;$E2545,[1]Facilities!$A:$BB,36,FALSE)</f>
        <v>NO</v>
      </c>
      <c r="K2545" s="1" t="str">
        <f t="shared" si="121"/>
        <v>D_USA75212_67095</v>
      </c>
      <c r="L2545" s="1" t="str">
        <f>VLOOKUP("D_"&amp;RIGHT($K2545,5),[1]Facilities!$A:$BB,34,FALSE)</f>
        <v>Full Service</v>
      </c>
      <c r="M2545" s="1" t="str">
        <f>VLOOKUP("D_"&amp;RIGHT($K2545,5),[1]Facilities!$A:$BB,36,FALSE)</f>
        <v>NO</v>
      </c>
      <c r="N2545" s="1" t="str">
        <f t="shared" si="122"/>
        <v>D_USA75212_67095</v>
      </c>
    </row>
    <row r="2546" spans="1:14">
      <c r="A2546" s="1" t="str">
        <f t="shared" si="120"/>
        <v>R_74733</v>
      </c>
      <c r="B2546" s="1" t="s">
        <v>1804</v>
      </c>
      <c r="C2546" s="1">
        <v>74733</v>
      </c>
      <c r="D2546" s="1" t="s">
        <v>1619</v>
      </c>
      <c r="E2546" s="1">
        <v>56720</v>
      </c>
      <c r="F2546" s="1" t="s">
        <v>570</v>
      </c>
      <c r="G2546" s="1" t="str">
        <f>IF(B2546="Issue",VLOOKUP(A2546,[1]Customers!$A:$B,2,FALSE),VLOOKUP(A2546,[1]Facilities!$A:$B,2,FALSE))</f>
        <v>R_USA40383_74733</v>
      </c>
      <c r="H2546" s="1" t="str">
        <f>VLOOKUP("D_"&amp;$E2546,[1]Facilities!$A:$BB,2,FALSE)</f>
        <v>D_USA46235_56720</v>
      </c>
      <c r="I2546" s="1" t="str">
        <f>VLOOKUP("D_"&amp;$E2546,[1]Facilities!$A:$BB,34,FALSE)</f>
        <v>Full Service</v>
      </c>
      <c r="J2546" s="1" t="str">
        <f>VLOOKUP("D_"&amp;$E2546,[1]Facilities!$A:$BB,36,FALSE)</f>
        <v>NO</v>
      </c>
      <c r="K2546" s="1" t="str">
        <f t="shared" si="121"/>
        <v>D_USA46235_56720</v>
      </c>
      <c r="L2546" s="1" t="str">
        <f>VLOOKUP("D_"&amp;RIGHT($K2546,5),[1]Facilities!$A:$BB,34,FALSE)</f>
        <v>Full Service</v>
      </c>
      <c r="M2546" s="1" t="str">
        <f>VLOOKUP("D_"&amp;RIGHT($K2546,5),[1]Facilities!$A:$BB,36,FALSE)</f>
        <v>NO</v>
      </c>
      <c r="N2546" s="1" t="str">
        <f t="shared" si="122"/>
        <v>D_USA46235_56720</v>
      </c>
    </row>
    <row r="2547" spans="1:14">
      <c r="A2547" s="1" t="str">
        <f t="shared" si="120"/>
        <v>R_42448</v>
      </c>
      <c r="B2547" s="1" t="s">
        <v>1804</v>
      </c>
      <c r="C2547" s="1">
        <v>42448</v>
      </c>
      <c r="D2547" s="1" t="s">
        <v>956</v>
      </c>
      <c r="E2547" s="1">
        <v>61930</v>
      </c>
      <c r="F2547" s="1" t="s">
        <v>1235</v>
      </c>
      <c r="G2547" s="1" t="str">
        <f>IF(B2547="Issue",VLOOKUP(A2547,[1]Customers!$A:$B,2,FALSE),VLOOKUP(A2547,[1]Facilities!$A:$B,2,FALSE))</f>
        <v>R_USA45371_42448</v>
      </c>
      <c r="H2547" s="1" t="str">
        <f>VLOOKUP("D_"&amp;$E2547,[1]Facilities!$A:$BB,2,FALSE)</f>
        <v>D_USA43228_61930</v>
      </c>
      <c r="I2547" s="1" t="str">
        <f>VLOOKUP("D_"&amp;$E2547,[1]Facilities!$A:$BB,34,FALSE)</f>
        <v>Full Service</v>
      </c>
      <c r="J2547" s="1" t="str">
        <f>VLOOKUP("D_"&amp;$E2547,[1]Facilities!$A:$BB,36,FALSE)</f>
        <v>NO</v>
      </c>
      <c r="K2547" s="1" t="str">
        <f t="shared" si="121"/>
        <v>D_USA43228_61930</v>
      </c>
      <c r="L2547" s="1" t="str">
        <f>VLOOKUP("D_"&amp;RIGHT($K2547,5),[1]Facilities!$A:$BB,34,FALSE)</f>
        <v>Full Service</v>
      </c>
      <c r="M2547" s="1" t="str">
        <f>VLOOKUP("D_"&amp;RIGHT($K2547,5),[1]Facilities!$A:$BB,36,FALSE)</f>
        <v>NO</v>
      </c>
      <c r="N2547" s="1" t="str">
        <f t="shared" si="122"/>
        <v>D_USA43228_61930</v>
      </c>
    </row>
    <row r="2548" spans="1:14">
      <c r="A2548" s="1" t="str">
        <f t="shared" si="120"/>
        <v>R_42447</v>
      </c>
      <c r="B2548" s="1" t="s">
        <v>1804</v>
      </c>
      <c r="C2548" s="1">
        <v>42447</v>
      </c>
      <c r="D2548" s="1" t="s">
        <v>954</v>
      </c>
      <c r="E2548" s="1">
        <v>67093</v>
      </c>
      <c r="F2548" s="1" t="s">
        <v>581</v>
      </c>
      <c r="G2548" s="1" t="str">
        <f>IF(B2548="Issue",VLOOKUP(A2548,[1]Customers!$A:$B,2,FALSE),VLOOKUP(A2548,[1]Facilities!$A:$B,2,FALSE))</f>
        <v>R_USA48166_42447</v>
      </c>
      <c r="H2548" s="1" t="str">
        <f>VLOOKUP("D_"&amp;$E2548,[1]Facilities!$A:$BB,2,FALSE)</f>
        <v>D_USA49348_67093</v>
      </c>
      <c r="I2548" s="1" t="str">
        <f>VLOOKUP("D_"&amp;$E2548,[1]Facilities!$A:$BB,34,FALSE)</f>
        <v>Full Service</v>
      </c>
      <c r="J2548" s="1" t="str">
        <f>VLOOKUP("D_"&amp;$E2548,[1]Facilities!$A:$BB,36,FALSE)</f>
        <v>NO</v>
      </c>
      <c r="K2548" s="1" t="str">
        <f t="shared" si="121"/>
        <v>D_USA49348_67093</v>
      </c>
      <c r="L2548" s="1" t="str">
        <f>VLOOKUP("D_"&amp;RIGHT($K2548,5),[1]Facilities!$A:$BB,34,FALSE)</f>
        <v>Full Service</v>
      </c>
      <c r="M2548" s="1" t="str">
        <f>VLOOKUP("D_"&amp;RIGHT($K2548,5),[1]Facilities!$A:$BB,36,FALSE)</f>
        <v>NO</v>
      </c>
      <c r="N2548" s="1" t="str">
        <f t="shared" si="122"/>
        <v>D_USA49348_67093</v>
      </c>
    </row>
    <row r="2549" spans="1:14">
      <c r="A2549" s="1" t="str">
        <f t="shared" si="120"/>
        <v>R_42446</v>
      </c>
      <c r="B2549" s="1" t="s">
        <v>1804</v>
      </c>
      <c r="C2549" s="1">
        <v>42446</v>
      </c>
      <c r="D2549" s="1" t="s">
        <v>953</v>
      </c>
      <c r="E2549" s="1">
        <v>67093</v>
      </c>
      <c r="F2549" s="1" t="s">
        <v>581</v>
      </c>
      <c r="G2549" s="1" t="str">
        <f>IF(B2549="Issue",VLOOKUP(A2549,[1]Customers!$A:$B,2,FALSE),VLOOKUP(A2549,[1]Facilities!$A:$B,2,FALSE))</f>
        <v>R_USA48916_42446</v>
      </c>
      <c r="H2549" s="1" t="str">
        <f>VLOOKUP("D_"&amp;$E2549,[1]Facilities!$A:$BB,2,FALSE)</f>
        <v>D_USA49348_67093</v>
      </c>
      <c r="I2549" s="1" t="str">
        <f>VLOOKUP("D_"&amp;$E2549,[1]Facilities!$A:$BB,34,FALSE)</f>
        <v>Full Service</v>
      </c>
      <c r="J2549" s="1" t="str">
        <f>VLOOKUP("D_"&amp;$E2549,[1]Facilities!$A:$BB,36,FALSE)</f>
        <v>NO</v>
      </c>
      <c r="K2549" s="1" t="str">
        <f t="shared" si="121"/>
        <v>D_USA49348_67093</v>
      </c>
      <c r="L2549" s="1" t="str">
        <f>VLOOKUP("D_"&amp;RIGHT($K2549,5),[1]Facilities!$A:$BB,34,FALSE)</f>
        <v>Full Service</v>
      </c>
      <c r="M2549" s="1" t="str">
        <f>VLOOKUP("D_"&amp;RIGHT($K2549,5),[1]Facilities!$A:$BB,36,FALSE)</f>
        <v>NO</v>
      </c>
      <c r="N2549" s="1" t="str">
        <f t="shared" si="122"/>
        <v>D_USA49348_67093</v>
      </c>
    </row>
    <row r="2550" spans="1:14">
      <c r="A2550" s="1" t="str">
        <f t="shared" si="120"/>
        <v>R_43238</v>
      </c>
      <c r="B2550" s="1" t="s">
        <v>1804</v>
      </c>
      <c r="C2550" s="1">
        <v>43238</v>
      </c>
      <c r="D2550" s="1" t="s">
        <v>955</v>
      </c>
      <c r="E2550" s="1">
        <v>63296</v>
      </c>
      <c r="F2550" s="1" t="s">
        <v>8293</v>
      </c>
      <c r="G2550" s="1" t="str">
        <f>IF(B2550="Issue",VLOOKUP(A2550,[1]Customers!$A:$B,2,FALSE),VLOOKUP(A2550,[1]Facilities!$A:$B,2,FALSE))</f>
        <v>R_USA53158_43238</v>
      </c>
      <c r="H2550" s="1" t="str">
        <f>VLOOKUP("D_"&amp;$E2550,[1]Facilities!$A:$BB,2,FALSE)</f>
        <v>D_USA60099_63296</v>
      </c>
      <c r="I2550" s="1" t="str">
        <f>VLOOKUP("D_"&amp;$E2550,[1]Facilities!$A:$BB,34,FALSE)</f>
        <v>Full Service</v>
      </c>
      <c r="J2550" s="1" t="str">
        <f>VLOOKUP("D_"&amp;$E2550,[1]Facilities!$A:$BB,36,FALSE)</f>
        <v>NO</v>
      </c>
      <c r="K2550" s="1" t="str">
        <f t="shared" si="121"/>
        <v>D_USA60099_63296</v>
      </c>
      <c r="L2550" s="1" t="str">
        <f>VLOOKUP("D_"&amp;RIGHT($K2550,5),[1]Facilities!$A:$BB,34,FALSE)</f>
        <v>Full Service</v>
      </c>
      <c r="M2550" s="1" t="str">
        <f>VLOOKUP("D_"&amp;RIGHT($K2550,5),[1]Facilities!$A:$BB,36,FALSE)</f>
        <v>NO</v>
      </c>
      <c r="N2550" s="1" t="str">
        <f t="shared" si="122"/>
        <v>D_USA60099_63296</v>
      </c>
    </row>
    <row r="2551" spans="1:14">
      <c r="A2551" s="1" t="str">
        <f t="shared" si="120"/>
        <v>R_42893</v>
      </c>
      <c r="B2551" s="1" t="s">
        <v>1804</v>
      </c>
      <c r="C2551" s="1">
        <v>42893</v>
      </c>
      <c r="D2551" s="1" t="s">
        <v>957</v>
      </c>
      <c r="E2551" s="1">
        <v>60457</v>
      </c>
      <c r="F2551" s="1" t="s">
        <v>582</v>
      </c>
      <c r="G2551" s="1" t="str">
        <f>IF(B2551="Issue",VLOOKUP(A2551,[1]Customers!$A:$B,2,FALSE),VLOOKUP(A2551,[1]Facilities!$A:$B,2,FALSE))</f>
        <v>R_USA28601_42893</v>
      </c>
      <c r="H2551" s="1" t="str">
        <f>VLOOKUP("D_"&amp;$E2551,[1]Facilities!$A:$BB,2,FALSE)</f>
        <v>D_USA29340_60457</v>
      </c>
      <c r="I2551" s="1" t="str">
        <f>VLOOKUP("D_"&amp;$E2551,[1]Facilities!$A:$BB,34,FALSE)</f>
        <v>Full Service</v>
      </c>
      <c r="J2551" s="1" t="str">
        <f>VLOOKUP("D_"&amp;$E2551,[1]Facilities!$A:$BB,36,FALSE)</f>
        <v>NO</v>
      </c>
      <c r="K2551" s="1" t="str">
        <f t="shared" si="121"/>
        <v>D_USA29340_60457</v>
      </c>
      <c r="L2551" s="1" t="str">
        <f>VLOOKUP("D_"&amp;RIGHT($K2551,5),[1]Facilities!$A:$BB,34,FALSE)</f>
        <v>Full Service</v>
      </c>
      <c r="M2551" s="1" t="str">
        <f>VLOOKUP("D_"&amp;RIGHT($K2551,5),[1]Facilities!$A:$BB,36,FALSE)</f>
        <v>NO</v>
      </c>
      <c r="N2551" s="1" t="str">
        <f t="shared" si="122"/>
        <v>D_USA29340_60457</v>
      </c>
    </row>
    <row r="2552" spans="1:14">
      <c r="A2552" s="1" t="str">
        <f t="shared" si="120"/>
        <v>R_54973</v>
      </c>
      <c r="B2552" s="1" t="s">
        <v>1804</v>
      </c>
      <c r="C2552" s="1">
        <v>54973</v>
      </c>
      <c r="D2552" s="1" t="s">
        <v>7571</v>
      </c>
      <c r="E2552" s="1">
        <v>78887</v>
      </c>
      <c r="F2552" s="1" t="s">
        <v>8292</v>
      </c>
      <c r="G2552" s="1" t="str">
        <f>IF(B2552="Issue",VLOOKUP(A2552,[1]Customers!$A:$B,2,FALSE),VLOOKUP(A2552,[1]Facilities!$A:$B,2,FALSE))</f>
        <v>R_CANM9C5L6_54973</v>
      </c>
      <c r="H2552" s="1" t="str">
        <f>VLOOKUP("D_"&amp;$E2552,[1]Facilities!$A:$BB,2,FALSE)</f>
        <v>D_CANL5S1L4_78887</v>
      </c>
      <c r="I2552" s="1" t="str">
        <f>VLOOKUP("D_"&amp;$E2552,[1]Facilities!$A:$BB,34,FALSE)</f>
        <v>Full Service</v>
      </c>
      <c r="J2552" s="1" t="str">
        <f>VLOOKUP("D_"&amp;$E2552,[1]Facilities!$A:$BB,36,FALSE)</f>
        <v>NO</v>
      </c>
      <c r="K2552" s="1" t="str">
        <f t="shared" si="121"/>
        <v>D_CANL5S1L4_78887</v>
      </c>
      <c r="L2552" s="1" t="str">
        <f>VLOOKUP("D_"&amp;RIGHT($K2552,5),[1]Facilities!$A:$BB,34,FALSE)</f>
        <v>Full Service</v>
      </c>
      <c r="M2552" s="1" t="str">
        <f>VLOOKUP("D_"&amp;RIGHT($K2552,5),[1]Facilities!$A:$BB,36,FALSE)</f>
        <v>NO</v>
      </c>
      <c r="N2552" s="1" t="str">
        <f t="shared" si="122"/>
        <v>D_CANL5S1L4_78887</v>
      </c>
    </row>
    <row r="2553" spans="1:14">
      <c r="A2553" s="1" t="str">
        <f t="shared" si="120"/>
        <v>R_54967</v>
      </c>
      <c r="B2553" s="1" t="s">
        <v>1804</v>
      </c>
      <c r="C2553" s="1">
        <v>54967</v>
      </c>
      <c r="D2553" s="1" t="s">
        <v>959</v>
      </c>
      <c r="E2553" s="1">
        <v>70917</v>
      </c>
      <c r="F2553" s="1" t="s">
        <v>1653</v>
      </c>
      <c r="G2553" s="1" t="str">
        <f>IF(B2553="Issue",VLOOKUP(A2553,[1]Customers!$A:$B,2,FALSE),VLOOKUP(A2553,[1]Facilities!$A:$B,2,FALSE))</f>
        <v>R_CANH1C2A1_54967</v>
      </c>
      <c r="H2553" s="1" t="str">
        <f>VLOOKUP("D_"&amp;$E2553,[1]Facilities!$A:$BB,2,FALSE)</f>
        <v>D_CANH9P1K9_70917</v>
      </c>
      <c r="I2553" s="1" t="str">
        <f>VLOOKUP("D_"&amp;$E2553,[1]Facilities!$A:$BB,34,FALSE)</f>
        <v>Full Service</v>
      </c>
      <c r="J2553" s="1" t="str">
        <f>VLOOKUP("D_"&amp;$E2553,[1]Facilities!$A:$BB,36,FALSE)</f>
        <v>NO</v>
      </c>
      <c r="K2553" s="1" t="str">
        <f t="shared" si="121"/>
        <v>D_CANH9P1K9_70917</v>
      </c>
      <c r="L2553" s="1" t="str">
        <f>VLOOKUP("D_"&amp;RIGHT($K2553,5),[1]Facilities!$A:$BB,34,FALSE)</f>
        <v>Full Service</v>
      </c>
      <c r="M2553" s="1" t="str">
        <f>VLOOKUP("D_"&amp;RIGHT($K2553,5),[1]Facilities!$A:$BB,36,FALSE)</f>
        <v>NO</v>
      </c>
      <c r="N2553" s="1" t="str">
        <f t="shared" si="122"/>
        <v>D_CANH9P1K9_70917</v>
      </c>
    </row>
    <row r="2554" spans="1:14">
      <c r="A2554" s="1" t="str">
        <f t="shared" si="120"/>
        <v>R_55696</v>
      </c>
      <c r="B2554" s="1" t="s">
        <v>1804</v>
      </c>
      <c r="C2554" s="1">
        <v>55696</v>
      </c>
      <c r="D2554" s="1" t="s">
        <v>960</v>
      </c>
      <c r="E2554" s="1">
        <v>70917</v>
      </c>
      <c r="F2554" s="1" t="s">
        <v>1653</v>
      </c>
      <c r="G2554" s="1" t="str">
        <f>IF(B2554="Issue",VLOOKUP(A2554,[1]Customers!$A:$B,2,FALSE),VLOOKUP(A2554,[1]Facilities!$A:$B,2,FALSE))</f>
        <v>R_CANG1P4C4_55696</v>
      </c>
      <c r="H2554" s="1" t="str">
        <f>VLOOKUP("D_"&amp;$E2554,[1]Facilities!$A:$BB,2,FALSE)</f>
        <v>D_CANH9P1K9_70917</v>
      </c>
      <c r="I2554" s="1" t="str">
        <f>VLOOKUP("D_"&amp;$E2554,[1]Facilities!$A:$BB,34,FALSE)</f>
        <v>Full Service</v>
      </c>
      <c r="J2554" s="1" t="str">
        <f>VLOOKUP("D_"&amp;$E2554,[1]Facilities!$A:$BB,36,FALSE)</f>
        <v>NO</v>
      </c>
      <c r="K2554" s="1" t="str">
        <f t="shared" si="121"/>
        <v>D_CANH9P1K9_70917</v>
      </c>
      <c r="L2554" s="1" t="str">
        <f>VLOOKUP("D_"&amp;RIGHT($K2554,5),[1]Facilities!$A:$BB,34,FALSE)</f>
        <v>Full Service</v>
      </c>
      <c r="M2554" s="1" t="str">
        <f>VLOOKUP("D_"&amp;RIGHT($K2554,5),[1]Facilities!$A:$BB,36,FALSE)</f>
        <v>NO</v>
      </c>
      <c r="N2554" s="1" t="str">
        <f t="shared" si="122"/>
        <v>D_CANH9P1K9_70917</v>
      </c>
    </row>
    <row r="2555" spans="1:14">
      <c r="A2555" s="1" t="str">
        <f t="shared" si="120"/>
        <v>R_54966</v>
      </c>
      <c r="B2555" s="1" t="s">
        <v>1804</v>
      </c>
      <c r="C2555" s="1">
        <v>54966</v>
      </c>
      <c r="D2555" s="1" t="s">
        <v>1322</v>
      </c>
      <c r="E2555" s="1">
        <v>70917</v>
      </c>
      <c r="F2555" s="1" t="s">
        <v>1653</v>
      </c>
      <c r="G2555" s="1" t="str">
        <f>IF(B2555="Issue",VLOOKUP(A2555,[1]Customers!$A:$B,2,FALSE),VLOOKUP(A2555,[1]Facilities!$A:$B,2,FALSE))</f>
        <v>R_CANH1G3K6_54966</v>
      </c>
      <c r="H2555" s="1" t="str">
        <f>VLOOKUP("D_"&amp;$E2555,[1]Facilities!$A:$BB,2,FALSE)</f>
        <v>D_CANH9P1K9_70917</v>
      </c>
      <c r="I2555" s="1" t="str">
        <f>VLOOKUP("D_"&amp;$E2555,[1]Facilities!$A:$BB,34,FALSE)</f>
        <v>Full Service</v>
      </c>
      <c r="J2555" s="1" t="str">
        <f>VLOOKUP("D_"&amp;$E2555,[1]Facilities!$A:$BB,36,FALSE)</f>
        <v>NO</v>
      </c>
      <c r="K2555" s="1" t="str">
        <f t="shared" si="121"/>
        <v>D_CANH9P1K9_70917</v>
      </c>
      <c r="L2555" s="1" t="str">
        <f>VLOOKUP("D_"&amp;RIGHT($K2555,5),[1]Facilities!$A:$BB,34,FALSE)</f>
        <v>Full Service</v>
      </c>
      <c r="M2555" s="1" t="str">
        <f>VLOOKUP("D_"&amp;RIGHT($K2555,5),[1]Facilities!$A:$BB,36,FALSE)</f>
        <v>NO</v>
      </c>
      <c r="N2555" s="1" t="str">
        <f t="shared" si="122"/>
        <v>D_CANH9P1K9_70917</v>
      </c>
    </row>
    <row r="2556" spans="1:14">
      <c r="A2556" s="1" t="str">
        <f t="shared" si="120"/>
        <v>R_59032</v>
      </c>
      <c r="B2556" s="1" t="s">
        <v>1804</v>
      </c>
      <c r="C2556" s="1">
        <v>59032</v>
      </c>
      <c r="D2556" s="1" t="s">
        <v>961</v>
      </c>
      <c r="E2556" s="1">
        <v>73248</v>
      </c>
      <c r="F2556" s="1" t="s">
        <v>8298</v>
      </c>
      <c r="G2556" s="1" t="str">
        <f>IF(B2556="Issue",VLOOKUP(A2556,[1]Customers!$A:$B,2,FALSE),VLOOKUP(A2556,[1]Facilities!$A:$B,2,FALSE))</f>
        <v>R_CANG0R3G0_59032</v>
      </c>
      <c r="H2556" s="1" t="str">
        <f>VLOOKUP("D_"&amp;$E2556,[1]Facilities!$A:$BB,2,FALSE)</f>
        <v>D_CANJ0K3H0_73248</v>
      </c>
      <c r="I2556" s="1" t="str">
        <f>VLOOKUP("D_"&amp;$E2556,[1]Facilities!$A:$BB,34,FALSE)</f>
        <v>Full Service</v>
      </c>
      <c r="J2556" s="1" t="str">
        <f>VLOOKUP("D_"&amp;$E2556,[1]Facilities!$A:$BB,36,FALSE)</f>
        <v>NO</v>
      </c>
      <c r="K2556" s="1" t="str">
        <f t="shared" si="121"/>
        <v>D_CANJ0K3H0_73248</v>
      </c>
      <c r="L2556" s="1" t="str">
        <f>VLOOKUP("D_"&amp;RIGHT($K2556,5),[1]Facilities!$A:$BB,34,FALSE)</f>
        <v>Full Service</v>
      </c>
      <c r="M2556" s="1" t="str">
        <f>VLOOKUP("D_"&amp;RIGHT($K2556,5),[1]Facilities!$A:$BB,36,FALSE)</f>
        <v>NO</v>
      </c>
      <c r="N2556" s="1" t="str">
        <f t="shared" si="122"/>
        <v>D_CANJ0K3H0_73248</v>
      </c>
    </row>
    <row r="2557" spans="1:14">
      <c r="A2557" s="1" t="str">
        <f t="shared" si="120"/>
        <v>R_54963</v>
      </c>
      <c r="B2557" s="1" t="s">
        <v>1804</v>
      </c>
      <c r="C2557" s="1">
        <v>54963</v>
      </c>
      <c r="D2557" s="1" t="s">
        <v>958</v>
      </c>
      <c r="E2557" s="1">
        <v>73248</v>
      </c>
      <c r="F2557" s="1" t="s">
        <v>8298</v>
      </c>
      <c r="G2557" s="1" t="str">
        <f>IF(B2557="Issue",VLOOKUP(A2557,[1]Customers!$A:$B,2,FALSE),VLOOKUP(A2557,[1]Facilities!$A:$B,2,FALSE))</f>
        <v>R_CANH7E4P2_54963</v>
      </c>
      <c r="H2557" s="1" t="str">
        <f>VLOOKUP("D_"&amp;$E2557,[1]Facilities!$A:$BB,2,FALSE)</f>
        <v>D_CANJ0K3H0_73248</v>
      </c>
      <c r="I2557" s="1" t="str">
        <f>VLOOKUP("D_"&amp;$E2557,[1]Facilities!$A:$BB,34,FALSE)</f>
        <v>Full Service</v>
      </c>
      <c r="J2557" s="1" t="str">
        <f>VLOOKUP("D_"&amp;$E2557,[1]Facilities!$A:$BB,36,FALSE)</f>
        <v>NO</v>
      </c>
      <c r="K2557" s="1" t="str">
        <f t="shared" si="121"/>
        <v>D_CANJ0K3H0_73248</v>
      </c>
      <c r="L2557" s="1" t="str">
        <f>VLOOKUP("D_"&amp;RIGHT($K2557,5),[1]Facilities!$A:$BB,34,FALSE)</f>
        <v>Full Service</v>
      </c>
      <c r="M2557" s="1" t="str">
        <f>VLOOKUP("D_"&amp;RIGHT($K2557,5),[1]Facilities!$A:$BB,36,FALSE)</f>
        <v>NO</v>
      </c>
      <c r="N2557" s="1" t="str">
        <f t="shared" si="122"/>
        <v>D_CANJ0K3H0_73248</v>
      </c>
    </row>
    <row r="2558" spans="1:14">
      <c r="A2558" s="1" t="str">
        <f t="shared" si="120"/>
        <v>R_77678</v>
      </c>
      <c r="B2558" s="1" t="s">
        <v>1804</v>
      </c>
      <c r="C2558" s="1">
        <v>77678</v>
      </c>
      <c r="D2558" s="1" t="s">
        <v>7302</v>
      </c>
      <c r="E2558" s="1">
        <v>70917</v>
      </c>
      <c r="F2558" s="1" t="s">
        <v>1653</v>
      </c>
      <c r="G2558" s="1" t="str">
        <f>IF(B2558="Issue",VLOOKUP(A2558,[1]Customers!$A:$B,2,FALSE),VLOOKUP(A2558,[1]Facilities!$A:$B,2,FALSE))</f>
        <v>R_CANG5H3K6_77678</v>
      </c>
      <c r="H2558" s="1" t="str">
        <f>VLOOKUP("D_"&amp;$E2558,[1]Facilities!$A:$BB,2,FALSE)</f>
        <v>D_CANH9P1K9_70917</v>
      </c>
      <c r="I2558" s="1" t="str">
        <f>VLOOKUP("D_"&amp;$E2558,[1]Facilities!$A:$BB,34,FALSE)</f>
        <v>Full Service</v>
      </c>
      <c r="J2558" s="1" t="str">
        <f>VLOOKUP("D_"&amp;$E2558,[1]Facilities!$A:$BB,36,FALSE)</f>
        <v>NO</v>
      </c>
      <c r="K2558" s="1" t="str">
        <f t="shared" si="121"/>
        <v>D_CANH9P1K9_70917</v>
      </c>
      <c r="L2558" s="1" t="str">
        <f>VLOOKUP("D_"&amp;RIGHT($K2558,5),[1]Facilities!$A:$BB,34,FALSE)</f>
        <v>Full Service</v>
      </c>
      <c r="M2558" s="1" t="str">
        <f>VLOOKUP("D_"&amp;RIGHT($K2558,5),[1]Facilities!$A:$BB,36,FALSE)</f>
        <v>NO</v>
      </c>
      <c r="N2558" s="1" t="str">
        <f t="shared" si="122"/>
        <v>D_CANH9P1K9_70917</v>
      </c>
    </row>
    <row r="2559" spans="1:14">
      <c r="A2559" s="1" t="str">
        <f t="shared" si="120"/>
        <v>R_63226</v>
      </c>
      <c r="B2559" s="1" t="s">
        <v>1804</v>
      </c>
      <c r="C2559" s="1">
        <v>63226</v>
      </c>
      <c r="D2559" s="1" t="s">
        <v>962</v>
      </c>
      <c r="E2559" s="1">
        <v>70917</v>
      </c>
      <c r="F2559" s="1" t="s">
        <v>1653</v>
      </c>
      <c r="G2559" s="1" t="str">
        <f>IF(B2559="Issue",VLOOKUP(A2559,[1]Customers!$A:$B,2,FALSE),VLOOKUP(A2559,[1]Facilities!$A:$B,2,FALSE))</f>
        <v>R_CANH4N1R7_63226</v>
      </c>
      <c r="H2559" s="1" t="str">
        <f>VLOOKUP("D_"&amp;$E2559,[1]Facilities!$A:$BB,2,FALSE)</f>
        <v>D_CANH9P1K9_70917</v>
      </c>
      <c r="I2559" s="1" t="str">
        <f>VLOOKUP("D_"&amp;$E2559,[1]Facilities!$A:$BB,34,FALSE)</f>
        <v>Full Service</v>
      </c>
      <c r="J2559" s="1" t="str">
        <f>VLOOKUP("D_"&amp;$E2559,[1]Facilities!$A:$BB,36,FALSE)</f>
        <v>NO</v>
      </c>
      <c r="K2559" s="1" t="str">
        <f t="shared" si="121"/>
        <v>D_CANH9P1K9_70917</v>
      </c>
      <c r="L2559" s="1" t="str">
        <f>VLOOKUP("D_"&amp;RIGHT($K2559,5),[1]Facilities!$A:$BB,34,FALSE)</f>
        <v>Full Service</v>
      </c>
      <c r="M2559" s="1" t="str">
        <f>VLOOKUP("D_"&amp;RIGHT($K2559,5),[1]Facilities!$A:$BB,36,FALSE)</f>
        <v>NO</v>
      </c>
      <c r="N2559" s="1" t="str">
        <f t="shared" si="122"/>
        <v>D_CANH9P1K9_70917</v>
      </c>
    </row>
    <row r="2560" spans="1:14">
      <c r="A2560" s="1" t="str">
        <f t="shared" si="120"/>
        <v>R_43968</v>
      </c>
      <c r="B2560" s="1" t="s">
        <v>1804</v>
      </c>
      <c r="C2560" s="1">
        <v>43968</v>
      </c>
      <c r="D2560" s="1" t="s">
        <v>388</v>
      </c>
      <c r="E2560" s="1">
        <v>67093</v>
      </c>
      <c r="F2560" s="1" t="s">
        <v>581</v>
      </c>
      <c r="G2560" s="1" t="str">
        <f>IF(B2560="Issue",VLOOKUP(A2560,[1]Customers!$A:$B,2,FALSE),VLOOKUP(A2560,[1]Facilities!$A:$B,2,FALSE))</f>
        <v>R_USA48706_43968</v>
      </c>
      <c r="H2560" s="1" t="str">
        <f>VLOOKUP("D_"&amp;$E2560,[1]Facilities!$A:$BB,2,FALSE)</f>
        <v>D_USA49348_67093</v>
      </c>
      <c r="I2560" s="1" t="str">
        <f>VLOOKUP("D_"&amp;$E2560,[1]Facilities!$A:$BB,34,FALSE)</f>
        <v>Full Service</v>
      </c>
      <c r="J2560" s="1" t="str">
        <f>VLOOKUP("D_"&amp;$E2560,[1]Facilities!$A:$BB,36,FALSE)</f>
        <v>NO</v>
      </c>
      <c r="K2560" s="1" t="str">
        <f t="shared" si="121"/>
        <v>D_USA49348_67093</v>
      </c>
      <c r="L2560" s="1" t="str">
        <f>VLOOKUP("D_"&amp;RIGHT($K2560,5),[1]Facilities!$A:$BB,34,FALSE)</f>
        <v>Full Service</v>
      </c>
      <c r="M2560" s="1" t="str">
        <f>VLOOKUP("D_"&amp;RIGHT($K2560,5),[1]Facilities!$A:$BB,36,FALSE)</f>
        <v>NO</v>
      </c>
      <c r="N2560" s="1" t="str">
        <f t="shared" si="122"/>
        <v>D_USA49348_67093</v>
      </c>
    </row>
    <row r="2561" spans="1:14">
      <c r="A2561" s="1" t="str">
        <f t="shared" si="120"/>
        <v>R_64438</v>
      </c>
      <c r="B2561" s="1" t="s">
        <v>1804</v>
      </c>
      <c r="C2561" s="1">
        <v>64438</v>
      </c>
      <c r="D2561" s="1" t="s">
        <v>963</v>
      </c>
      <c r="E2561" s="1">
        <v>56353</v>
      </c>
      <c r="F2561" s="1" t="s">
        <v>571</v>
      </c>
      <c r="G2561" s="1" t="str">
        <f>IF(B2561="Issue",VLOOKUP(A2561,[1]Customers!$A:$B,2,FALSE),VLOOKUP(A2561,[1]Facilities!$A:$B,2,FALSE))</f>
        <v>R_USA61761_64438</v>
      </c>
      <c r="H2561" s="1" t="str">
        <f>VLOOKUP("D_"&amp;$E2561,[1]Facilities!$A:$BB,2,FALSE)</f>
        <v>D_USA60633_56353</v>
      </c>
      <c r="I2561" s="1" t="str">
        <f>VLOOKUP("D_"&amp;$E2561,[1]Facilities!$A:$BB,34,FALSE)</f>
        <v>Full Service</v>
      </c>
      <c r="J2561" s="1" t="str">
        <f>VLOOKUP("D_"&amp;$E2561,[1]Facilities!$A:$BB,36,FALSE)</f>
        <v>NO</v>
      </c>
      <c r="K2561" s="1" t="str">
        <f t="shared" si="121"/>
        <v>D_USA60633_56353</v>
      </c>
      <c r="L2561" s="1" t="str">
        <f>VLOOKUP("D_"&amp;RIGHT($K2561,5),[1]Facilities!$A:$BB,34,FALSE)</f>
        <v>Full Service</v>
      </c>
      <c r="M2561" s="1" t="str">
        <f>VLOOKUP("D_"&amp;RIGHT($K2561,5),[1]Facilities!$A:$BB,36,FALSE)</f>
        <v>NO</v>
      </c>
      <c r="N2561" s="1" t="str">
        <f t="shared" si="122"/>
        <v>D_USA60633_56353</v>
      </c>
    </row>
    <row r="2562" spans="1:14">
      <c r="A2562" s="1" t="str">
        <f t="shared" si="120"/>
        <v>R_63823</v>
      </c>
      <c r="B2562" s="1" t="s">
        <v>1804</v>
      </c>
      <c r="C2562" s="1">
        <v>63823</v>
      </c>
      <c r="D2562" s="1" t="s">
        <v>1562</v>
      </c>
      <c r="E2562" s="1">
        <v>67095</v>
      </c>
      <c r="F2562" s="1" t="s">
        <v>584</v>
      </c>
      <c r="G2562" s="1" t="str">
        <f>IF(B2562="Issue",VLOOKUP(A2562,[1]Customers!$A:$B,2,FALSE),VLOOKUP(A2562,[1]Facilities!$A:$B,2,FALSE))</f>
        <v>R_USA74055_63823</v>
      </c>
      <c r="H2562" s="1" t="str">
        <f>VLOOKUP("D_"&amp;$E2562,[1]Facilities!$A:$BB,2,FALSE)</f>
        <v>D_USA75212_67095</v>
      </c>
      <c r="I2562" s="1" t="str">
        <f>VLOOKUP("D_"&amp;$E2562,[1]Facilities!$A:$BB,34,FALSE)</f>
        <v>Full Service</v>
      </c>
      <c r="J2562" s="1" t="str">
        <f>VLOOKUP("D_"&amp;$E2562,[1]Facilities!$A:$BB,36,FALSE)</f>
        <v>NO</v>
      </c>
      <c r="K2562" s="1" t="str">
        <f t="shared" si="121"/>
        <v>D_USA75212_67095</v>
      </c>
      <c r="L2562" s="1" t="str">
        <f>VLOOKUP("D_"&amp;RIGHT($K2562,5),[1]Facilities!$A:$BB,34,FALSE)</f>
        <v>Full Service</v>
      </c>
      <c r="M2562" s="1" t="str">
        <f>VLOOKUP("D_"&amp;RIGHT($K2562,5),[1]Facilities!$A:$BB,36,FALSE)</f>
        <v>NO</v>
      </c>
      <c r="N2562" s="1" t="str">
        <f t="shared" si="122"/>
        <v>D_USA75212_67095</v>
      </c>
    </row>
    <row r="2563" spans="1:14">
      <c r="A2563" s="1" t="str">
        <f t="shared" si="120"/>
        <v>R_63824</v>
      </c>
      <c r="B2563" s="1" t="s">
        <v>1804</v>
      </c>
      <c r="C2563" s="1">
        <v>63824</v>
      </c>
      <c r="D2563" s="1" t="s">
        <v>392</v>
      </c>
      <c r="E2563" s="1">
        <v>63577</v>
      </c>
      <c r="F2563" s="1" t="s">
        <v>591</v>
      </c>
      <c r="G2563" s="1" t="str">
        <f>IF(B2563="Issue",VLOOKUP(A2563,[1]Customers!$A:$B,2,FALSE),VLOOKUP(A2563,[1]Facilities!$A:$B,2,FALSE))</f>
        <v>R_USA35022_63824</v>
      </c>
      <c r="H2563" s="1" t="str">
        <f>VLOOKUP("D_"&amp;$E2563,[1]Facilities!$A:$BB,2,FALSE)</f>
        <v>D_USA35401_63577</v>
      </c>
      <c r="I2563" s="1" t="str">
        <f>VLOOKUP("D_"&amp;$E2563,[1]Facilities!$A:$BB,34,FALSE)</f>
        <v>Full Service</v>
      </c>
      <c r="J2563" s="1" t="str">
        <f>VLOOKUP("D_"&amp;$E2563,[1]Facilities!$A:$BB,36,FALSE)</f>
        <v>NO</v>
      </c>
      <c r="K2563" s="1" t="str">
        <f t="shared" si="121"/>
        <v>D_USA35401_63577</v>
      </c>
      <c r="L2563" s="1" t="str">
        <f>VLOOKUP("D_"&amp;RIGHT($K2563,5),[1]Facilities!$A:$BB,34,FALSE)</f>
        <v>Full Service</v>
      </c>
      <c r="M2563" s="1" t="str">
        <f>VLOOKUP("D_"&amp;RIGHT($K2563,5),[1]Facilities!$A:$BB,36,FALSE)</f>
        <v>NO</v>
      </c>
      <c r="N2563" s="1" t="str">
        <f t="shared" si="122"/>
        <v>D_USA35401_63577</v>
      </c>
    </row>
    <row r="2564" spans="1:14">
      <c r="A2564" s="1" t="str">
        <f t="shared" ref="A2564:A2627" si="123">LEFT(B2564,1)&amp;"_"&amp;C2564</f>
        <v>R_76847</v>
      </c>
      <c r="B2564" s="1" t="s">
        <v>1804</v>
      </c>
      <c r="C2564" s="1">
        <v>76847</v>
      </c>
      <c r="D2564" s="1" t="s">
        <v>7004</v>
      </c>
      <c r="E2564" s="1">
        <v>63577</v>
      </c>
      <c r="F2564" s="1" t="s">
        <v>591</v>
      </c>
      <c r="G2564" s="1" t="str">
        <f>IF(B2564="Issue",VLOOKUP(A2564,[1]Customers!$A:$B,2,FALSE),VLOOKUP(A2564,[1]Facilities!$A:$B,2,FALSE))</f>
        <v>R_USA35209_76847</v>
      </c>
      <c r="H2564" s="1" t="str">
        <f>VLOOKUP("D_"&amp;$E2564,[1]Facilities!$A:$BB,2,FALSE)</f>
        <v>D_USA35401_63577</v>
      </c>
      <c r="I2564" s="1" t="str">
        <f>VLOOKUP("D_"&amp;$E2564,[1]Facilities!$A:$BB,34,FALSE)</f>
        <v>Full Service</v>
      </c>
      <c r="J2564" s="1" t="str">
        <f>VLOOKUP("D_"&amp;$E2564,[1]Facilities!$A:$BB,36,FALSE)</f>
        <v>NO</v>
      </c>
      <c r="K2564" s="1" t="str">
        <f t="shared" ref="K2564:K2627" si="124">H2564</f>
        <v>D_USA35401_63577</v>
      </c>
      <c r="L2564" s="1" t="str">
        <f>VLOOKUP("D_"&amp;RIGHT($K2564,5),[1]Facilities!$A:$BB,34,FALSE)</f>
        <v>Full Service</v>
      </c>
      <c r="M2564" s="1" t="str">
        <f>VLOOKUP("D_"&amp;RIGHT($K2564,5),[1]Facilities!$A:$BB,36,FALSE)</f>
        <v>NO</v>
      </c>
      <c r="N2564" s="1" t="str">
        <f t="shared" ref="N2564:N2627" si="125">K2564</f>
        <v>D_USA35401_63577</v>
      </c>
    </row>
    <row r="2565" spans="1:14">
      <c r="A2565" s="1" t="str">
        <f t="shared" si="123"/>
        <v>R_55482</v>
      </c>
      <c r="B2565" s="1" t="s">
        <v>1804</v>
      </c>
      <c r="C2565" s="1">
        <v>55482</v>
      </c>
      <c r="D2565" s="1" t="s">
        <v>1771</v>
      </c>
      <c r="E2565" s="1">
        <v>76092</v>
      </c>
      <c r="F2565" s="1" t="s">
        <v>8291</v>
      </c>
      <c r="G2565" s="1" t="str">
        <f>IF(B2565="Issue",VLOOKUP(A2565,[1]Customers!$A:$B,2,FALSE),VLOOKUP(A2565,[1]Facilities!$A:$B,2,FALSE))</f>
        <v>R_USA55807_55482</v>
      </c>
      <c r="H2565" s="1" t="str">
        <f>VLOOKUP("D_"&amp;$E2565,[1]Facilities!$A:$BB,2,FALSE)</f>
        <v>D_USA55066_76092</v>
      </c>
      <c r="I2565" s="1" t="str">
        <f>VLOOKUP("D_"&amp;$E2565,[1]Facilities!$A:$BB,34,FALSE)</f>
        <v>Full Service</v>
      </c>
      <c r="J2565" s="1" t="str">
        <f>VLOOKUP("D_"&amp;$E2565,[1]Facilities!$A:$BB,36,FALSE)</f>
        <v>NO</v>
      </c>
      <c r="K2565" s="1" t="str">
        <f t="shared" si="124"/>
        <v>D_USA55066_76092</v>
      </c>
      <c r="L2565" s="1" t="str">
        <f>VLOOKUP("D_"&amp;RIGHT($K2565,5),[1]Facilities!$A:$BB,34,FALSE)</f>
        <v>Full Service</v>
      </c>
      <c r="M2565" s="1" t="str">
        <f>VLOOKUP("D_"&amp;RIGHT($K2565,5),[1]Facilities!$A:$BB,36,FALSE)</f>
        <v>NO</v>
      </c>
      <c r="N2565" s="1" t="str">
        <f t="shared" si="125"/>
        <v>D_USA55066_76092</v>
      </c>
    </row>
    <row r="2566" spans="1:14">
      <c r="A2566" s="1" t="str">
        <f t="shared" si="123"/>
        <v>R_45545</v>
      </c>
      <c r="B2566" s="1" t="s">
        <v>1804</v>
      </c>
      <c r="C2566" s="1">
        <v>45545</v>
      </c>
      <c r="D2566" s="1" t="s">
        <v>964</v>
      </c>
      <c r="E2566" s="1">
        <v>63577</v>
      </c>
      <c r="F2566" s="1" t="s">
        <v>591</v>
      </c>
      <c r="G2566" s="1" t="str">
        <f>IF(B2566="Issue",VLOOKUP(A2566,[1]Customers!$A:$B,2,FALSE),VLOOKUP(A2566,[1]Facilities!$A:$B,2,FALSE))</f>
        <v>R_USA35950_45545</v>
      </c>
      <c r="H2566" s="1" t="str">
        <f>VLOOKUP("D_"&amp;$E2566,[1]Facilities!$A:$BB,2,FALSE)</f>
        <v>D_USA35401_63577</v>
      </c>
      <c r="I2566" s="1" t="str">
        <f>VLOOKUP("D_"&amp;$E2566,[1]Facilities!$A:$BB,34,FALSE)</f>
        <v>Full Service</v>
      </c>
      <c r="J2566" s="1" t="str">
        <f>VLOOKUP("D_"&amp;$E2566,[1]Facilities!$A:$BB,36,FALSE)</f>
        <v>NO</v>
      </c>
      <c r="K2566" s="1" t="str">
        <f t="shared" si="124"/>
        <v>D_USA35401_63577</v>
      </c>
      <c r="L2566" s="1" t="str">
        <f>VLOOKUP("D_"&amp;RIGHT($K2566,5),[1]Facilities!$A:$BB,34,FALSE)</f>
        <v>Full Service</v>
      </c>
      <c r="M2566" s="1" t="str">
        <f>VLOOKUP("D_"&amp;RIGHT($K2566,5),[1]Facilities!$A:$BB,36,FALSE)</f>
        <v>NO</v>
      </c>
      <c r="N2566" s="1" t="str">
        <f t="shared" si="125"/>
        <v>D_USA35401_63577</v>
      </c>
    </row>
    <row r="2567" spans="1:14">
      <c r="A2567" s="1" t="str">
        <f t="shared" si="123"/>
        <v>R_62799</v>
      </c>
      <c r="B2567" s="1" t="s">
        <v>1804</v>
      </c>
      <c r="C2567" s="1">
        <v>62799</v>
      </c>
      <c r="D2567" s="1" t="s">
        <v>965</v>
      </c>
      <c r="E2567" s="1">
        <v>70917</v>
      </c>
      <c r="F2567" s="1" t="s">
        <v>1653</v>
      </c>
      <c r="G2567" s="1" t="str">
        <f>IF(B2567="Issue",VLOOKUP(A2567,[1]Customers!$A:$B,2,FALSE),VLOOKUP(A2567,[1]Facilities!$A:$B,2,FALSE))</f>
        <v>R_CANH4T2A1_62799</v>
      </c>
      <c r="H2567" s="1" t="str">
        <f>VLOOKUP("D_"&amp;$E2567,[1]Facilities!$A:$BB,2,FALSE)</f>
        <v>D_CANH9P1K9_70917</v>
      </c>
      <c r="I2567" s="1" t="str">
        <f>VLOOKUP("D_"&amp;$E2567,[1]Facilities!$A:$BB,34,FALSE)</f>
        <v>Full Service</v>
      </c>
      <c r="J2567" s="1" t="str">
        <f>VLOOKUP("D_"&amp;$E2567,[1]Facilities!$A:$BB,36,FALSE)</f>
        <v>NO</v>
      </c>
      <c r="K2567" s="1" t="str">
        <f t="shared" si="124"/>
        <v>D_CANH9P1K9_70917</v>
      </c>
      <c r="L2567" s="1" t="str">
        <f>VLOOKUP("D_"&amp;RIGHT($K2567,5),[1]Facilities!$A:$BB,34,FALSE)</f>
        <v>Full Service</v>
      </c>
      <c r="M2567" s="1" t="str">
        <f>VLOOKUP("D_"&amp;RIGHT($K2567,5),[1]Facilities!$A:$BB,36,FALSE)</f>
        <v>NO</v>
      </c>
      <c r="N2567" s="1" t="str">
        <f t="shared" si="125"/>
        <v>D_CANH9P1K9_70917</v>
      </c>
    </row>
    <row r="2568" spans="1:14">
      <c r="A2568" s="1" t="str">
        <f t="shared" si="123"/>
        <v>R_60395</v>
      </c>
      <c r="B2568" s="1" t="s">
        <v>1804</v>
      </c>
      <c r="C2568" s="1">
        <v>60395</v>
      </c>
      <c r="D2568" s="1" t="s">
        <v>966</v>
      </c>
      <c r="E2568" s="1">
        <v>78887</v>
      </c>
      <c r="F2568" s="1" t="s">
        <v>8292</v>
      </c>
      <c r="G2568" s="1" t="str">
        <f>IF(B2568="Issue",VLOOKUP(A2568,[1]Customers!$A:$B,2,FALSE),VLOOKUP(A2568,[1]Facilities!$A:$B,2,FALSE))</f>
        <v>R_CANM9L1V8_60395</v>
      </c>
      <c r="H2568" s="1" t="str">
        <f>VLOOKUP("D_"&amp;$E2568,[1]Facilities!$A:$BB,2,FALSE)</f>
        <v>D_CANL5S1L4_78887</v>
      </c>
      <c r="I2568" s="1" t="str">
        <f>VLOOKUP("D_"&amp;$E2568,[1]Facilities!$A:$BB,34,FALSE)</f>
        <v>Full Service</v>
      </c>
      <c r="J2568" s="1" t="str">
        <f>VLOOKUP("D_"&amp;$E2568,[1]Facilities!$A:$BB,36,FALSE)</f>
        <v>NO</v>
      </c>
      <c r="K2568" s="1" t="str">
        <f t="shared" si="124"/>
        <v>D_CANL5S1L4_78887</v>
      </c>
      <c r="L2568" s="1" t="str">
        <f>VLOOKUP("D_"&amp;RIGHT($K2568,5),[1]Facilities!$A:$BB,34,FALSE)</f>
        <v>Full Service</v>
      </c>
      <c r="M2568" s="1" t="str">
        <f>VLOOKUP("D_"&amp;RIGHT($K2568,5),[1]Facilities!$A:$BB,36,FALSE)</f>
        <v>NO</v>
      </c>
      <c r="N2568" s="1" t="str">
        <f t="shared" si="125"/>
        <v>D_CANL5S1L4_78887</v>
      </c>
    </row>
    <row r="2569" spans="1:14">
      <c r="A2569" s="1" t="str">
        <f t="shared" si="123"/>
        <v>R_78720</v>
      </c>
      <c r="B2569" s="1" t="s">
        <v>1804</v>
      </c>
      <c r="C2569" s="1">
        <v>78720</v>
      </c>
      <c r="D2569" s="1" t="s">
        <v>7292</v>
      </c>
      <c r="E2569" s="1">
        <v>45488</v>
      </c>
      <c r="F2569" s="1" t="s">
        <v>1486</v>
      </c>
      <c r="G2569" s="1" t="str">
        <f>IF(B2569="Issue",VLOOKUP(A2569,[1]Customers!$A:$B,2,FALSE),VLOOKUP(A2569,[1]Facilities!$A:$B,2,FALSE))</f>
        <v>R_MEX49000_78720</v>
      </c>
      <c r="H2569" s="1" t="str">
        <f>VLOOKUP("D_"&amp;$E2569,[1]Facilities!$A:$BB,2,FALSE)</f>
        <v>D_MEX44950_45488</v>
      </c>
      <c r="I2569" s="1" t="str">
        <f>VLOOKUP("D_"&amp;$E2569,[1]Facilities!$A:$BB,34,FALSE)</f>
        <v>Full Service</v>
      </c>
      <c r="J2569" s="1" t="str">
        <f>VLOOKUP("D_"&amp;$E2569,[1]Facilities!$A:$BB,36,FALSE)</f>
        <v>NO</v>
      </c>
      <c r="K2569" s="1" t="str">
        <f t="shared" si="124"/>
        <v>D_MEX44950_45488</v>
      </c>
      <c r="L2569" s="1" t="str">
        <f>VLOOKUP("D_"&amp;RIGHT($K2569,5),[1]Facilities!$A:$BB,34,FALSE)</f>
        <v>Full Service</v>
      </c>
      <c r="M2569" s="1" t="str">
        <f>VLOOKUP("D_"&amp;RIGHT($K2569,5),[1]Facilities!$A:$BB,36,FALSE)</f>
        <v>NO</v>
      </c>
      <c r="N2569" s="1" t="str">
        <f t="shared" si="125"/>
        <v>D_MEX44950_45488</v>
      </c>
    </row>
    <row r="2570" spans="1:14">
      <c r="A2570" s="1" t="str">
        <f t="shared" si="123"/>
        <v>R_70047</v>
      </c>
      <c r="B2570" s="1" t="s">
        <v>1804</v>
      </c>
      <c r="C2570" s="1">
        <v>70047</v>
      </c>
      <c r="D2570" s="1" t="s">
        <v>1760</v>
      </c>
      <c r="E2570" s="1">
        <v>75125</v>
      </c>
      <c r="F2570" s="1" t="s">
        <v>1675</v>
      </c>
      <c r="G2570" s="1" t="str">
        <f>IF(B2570="Issue",VLOOKUP(A2570,[1]Customers!$A:$B,2,FALSE),VLOOKUP(A2570,[1]Facilities!$A:$B,2,FALSE))</f>
        <v>R_USA92376_70047</v>
      </c>
      <c r="H2570" s="1" t="str">
        <f>VLOOKUP("D_"&amp;$E2570,[1]Facilities!$A:$BB,2,FALSE)</f>
        <v>D_USA92509_75125</v>
      </c>
      <c r="I2570" s="1" t="str">
        <f>VLOOKUP("D_"&amp;$E2570,[1]Facilities!$A:$BB,34,FALSE)</f>
        <v>Full Service</v>
      </c>
      <c r="J2570" s="1" t="str">
        <f>VLOOKUP("D_"&amp;$E2570,[1]Facilities!$A:$BB,36,FALSE)</f>
        <v>NO</v>
      </c>
      <c r="K2570" s="1" t="str">
        <f t="shared" si="124"/>
        <v>D_USA92509_75125</v>
      </c>
      <c r="L2570" s="1" t="str">
        <f>VLOOKUP("D_"&amp;RIGHT($K2570,5),[1]Facilities!$A:$BB,34,FALSE)</f>
        <v>Full Service</v>
      </c>
      <c r="M2570" s="1" t="str">
        <f>VLOOKUP("D_"&amp;RIGHT($K2570,5),[1]Facilities!$A:$BB,36,FALSE)</f>
        <v>NO</v>
      </c>
      <c r="N2570" s="1" t="str">
        <f t="shared" si="125"/>
        <v>D_USA92509_75125</v>
      </c>
    </row>
    <row r="2571" spans="1:14">
      <c r="A2571" s="1" t="str">
        <f t="shared" si="123"/>
        <v>R_76902</v>
      </c>
      <c r="B2571" s="1" t="s">
        <v>1804</v>
      </c>
      <c r="C2571" s="1">
        <v>76902</v>
      </c>
      <c r="D2571" s="1" t="s">
        <v>8104</v>
      </c>
      <c r="E2571" s="1">
        <v>65540</v>
      </c>
      <c r="F2571" s="1" t="s">
        <v>573</v>
      </c>
      <c r="G2571" s="1" t="str">
        <f>IF(B2571="Issue",VLOOKUP(A2571,[1]Customers!$A:$B,2,FALSE),VLOOKUP(A2571,[1]Facilities!$A:$B,2,FALSE))</f>
        <v>R_USA85212_76902</v>
      </c>
      <c r="H2571" s="1" t="str">
        <f>VLOOKUP("D_"&amp;$E2571,[1]Facilities!$A:$BB,2,FALSE)</f>
        <v>D_USA85043_65540</v>
      </c>
      <c r="I2571" s="1" t="str">
        <f>VLOOKUP("D_"&amp;$E2571,[1]Facilities!$A:$BB,34,FALSE)</f>
        <v>Full Service</v>
      </c>
      <c r="J2571" s="1" t="str">
        <f>VLOOKUP("D_"&amp;$E2571,[1]Facilities!$A:$BB,36,FALSE)</f>
        <v>NO</v>
      </c>
      <c r="K2571" s="1" t="str">
        <f t="shared" si="124"/>
        <v>D_USA85043_65540</v>
      </c>
      <c r="L2571" s="1" t="str">
        <f>VLOOKUP("D_"&amp;RIGHT($K2571,5),[1]Facilities!$A:$BB,34,FALSE)</f>
        <v>Full Service</v>
      </c>
      <c r="M2571" s="1" t="str">
        <f>VLOOKUP("D_"&amp;RIGHT($K2571,5),[1]Facilities!$A:$BB,36,FALSE)</f>
        <v>NO</v>
      </c>
      <c r="N2571" s="1" t="str">
        <f t="shared" si="125"/>
        <v>D_USA85043_65540</v>
      </c>
    </row>
    <row r="2572" spans="1:14">
      <c r="A2572" s="1" t="str">
        <f t="shared" si="123"/>
        <v>R_74393</v>
      </c>
      <c r="B2572" s="1" t="s">
        <v>1804</v>
      </c>
      <c r="C2572" s="1">
        <v>74393</v>
      </c>
      <c r="D2572" s="1" t="s">
        <v>7007</v>
      </c>
      <c r="E2572" s="1">
        <v>65540</v>
      </c>
      <c r="F2572" s="1" t="s">
        <v>573</v>
      </c>
      <c r="G2572" s="1" t="str">
        <f>IF(B2572="Issue",VLOOKUP(A2572,[1]Customers!$A:$B,2,FALSE),VLOOKUP(A2572,[1]Facilities!$A:$B,2,FALSE))</f>
        <v>R_USA85043_74393</v>
      </c>
      <c r="H2572" s="1" t="str">
        <f>VLOOKUP("D_"&amp;$E2572,[1]Facilities!$A:$BB,2,FALSE)</f>
        <v>D_USA85043_65540</v>
      </c>
      <c r="I2572" s="1" t="str">
        <f>VLOOKUP("D_"&amp;$E2572,[1]Facilities!$A:$BB,34,FALSE)</f>
        <v>Full Service</v>
      </c>
      <c r="J2572" s="1" t="str">
        <f>VLOOKUP("D_"&amp;$E2572,[1]Facilities!$A:$BB,36,FALSE)</f>
        <v>NO</v>
      </c>
      <c r="K2572" s="1" t="str">
        <f t="shared" si="124"/>
        <v>D_USA85043_65540</v>
      </c>
      <c r="L2572" s="1" t="str">
        <f>VLOOKUP("D_"&amp;RIGHT($K2572,5),[1]Facilities!$A:$BB,34,FALSE)</f>
        <v>Full Service</v>
      </c>
      <c r="M2572" s="1" t="str">
        <f>VLOOKUP("D_"&amp;RIGHT($K2572,5),[1]Facilities!$A:$BB,36,FALSE)</f>
        <v>NO</v>
      </c>
      <c r="N2572" s="1" t="str">
        <f t="shared" si="125"/>
        <v>D_USA85043_65540</v>
      </c>
    </row>
    <row r="2573" spans="1:14">
      <c r="A2573" s="1" t="str">
        <f t="shared" si="123"/>
        <v>R_70043</v>
      </c>
      <c r="B2573" s="1" t="s">
        <v>1804</v>
      </c>
      <c r="C2573" s="1">
        <v>70043</v>
      </c>
      <c r="D2573" s="1" t="s">
        <v>1758</v>
      </c>
      <c r="E2573" s="1">
        <v>59068</v>
      </c>
      <c r="F2573" s="1" t="s">
        <v>577</v>
      </c>
      <c r="G2573" s="1" t="str">
        <f>IF(B2573="Issue",VLOOKUP(A2573,[1]Customers!$A:$B,2,FALSE),VLOOKUP(A2573,[1]Facilities!$A:$B,2,FALSE))</f>
        <v>R_USA34736_70043</v>
      </c>
      <c r="H2573" s="1" t="str">
        <f>VLOOKUP("D_"&amp;$E2573,[1]Facilities!$A:$BB,2,FALSE)</f>
        <v>D_USA33815_59068</v>
      </c>
      <c r="I2573" s="1" t="str">
        <f>VLOOKUP("D_"&amp;$E2573,[1]Facilities!$A:$BB,34,FALSE)</f>
        <v>Full Service</v>
      </c>
      <c r="J2573" s="1" t="str">
        <f>VLOOKUP("D_"&amp;$E2573,[1]Facilities!$A:$BB,36,FALSE)</f>
        <v>NO</v>
      </c>
      <c r="K2573" s="1" t="str">
        <f t="shared" si="124"/>
        <v>D_USA33815_59068</v>
      </c>
      <c r="L2573" s="1" t="str">
        <f>VLOOKUP("D_"&amp;RIGHT($K2573,5),[1]Facilities!$A:$BB,34,FALSE)</f>
        <v>Full Service</v>
      </c>
      <c r="M2573" s="1" t="str">
        <f>VLOOKUP("D_"&amp;RIGHT($K2573,5),[1]Facilities!$A:$BB,36,FALSE)</f>
        <v>NO</v>
      </c>
      <c r="N2573" s="1" t="str">
        <f t="shared" si="125"/>
        <v>D_USA33815_59068</v>
      </c>
    </row>
    <row r="2574" spans="1:14">
      <c r="A2574" s="1" t="str">
        <f t="shared" si="123"/>
        <v>R_74389</v>
      </c>
      <c r="B2574" s="1" t="s">
        <v>1804</v>
      </c>
      <c r="C2574" s="1">
        <v>74389</v>
      </c>
      <c r="D2574" s="1" t="s">
        <v>1759</v>
      </c>
      <c r="E2574" s="1">
        <v>66797</v>
      </c>
      <c r="F2574" s="1" t="s">
        <v>579</v>
      </c>
      <c r="G2574" s="1" t="str">
        <f>IF(B2574="Issue",VLOOKUP(A2574,[1]Customers!$A:$B,2,FALSE),VLOOKUP(A2574,[1]Facilities!$A:$B,2,FALSE))</f>
        <v>R_USA23836_74389</v>
      </c>
      <c r="H2574" s="1" t="str">
        <f>VLOOKUP("D_"&amp;$E2574,[1]Facilities!$A:$BB,2,FALSE)</f>
        <v>D_USA23234_66797</v>
      </c>
      <c r="I2574" s="1" t="str">
        <f>VLOOKUP("D_"&amp;$E2574,[1]Facilities!$A:$BB,34,FALSE)</f>
        <v>Full Service</v>
      </c>
      <c r="J2574" s="1" t="str">
        <f>VLOOKUP("D_"&amp;$E2574,[1]Facilities!$A:$BB,36,FALSE)</f>
        <v>NO</v>
      </c>
      <c r="K2574" s="1" t="str">
        <f t="shared" si="124"/>
        <v>D_USA23234_66797</v>
      </c>
      <c r="L2574" s="1" t="str">
        <f>VLOOKUP("D_"&amp;RIGHT($K2574,5),[1]Facilities!$A:$BB,34,FALSE)</f>
        <v>Full Service</v>
      </c>
      <c r="M2574" s="1" t="str">
        <f>VLOOKUP("D_"&amp;RIGHT($K2574,5),[1]Facilities!$A:$BB,36,FALSE)</f>
        <v>NO</v>
      </c>
      <c r="N2574" s="1" t="str">
        <f t="shared" si="125"/>
        <v>D_USA23234_66797</v>
      </c>
    </row>
    <row r="2575" spans="1:14">
      <c r="A2575" s="1" t="str">
        <f t="shared" si="123"/>
        <v>R_76899</v>
      </c>
      <c r="B2575" s="1" t="s">
        <v>1804</v>
      </c>
      <c r="C2575" s="1">
        <v>76899</v>
      </c>
      <c r="D2575" s="1" t="s">
        <v>7006</v>
      </c>
      <c r="E2575" s="1">
        <v>61930</v>
      </c>
      <c r="F2575" s="1" t="s">
        <v>1235</v>
      </c>
      <c r="G2575" s="1" t="str">
        <f>IF(B2575="Issue",VLOOKUP(A2575,[1]Customers!$A:$B,2,FALSE),VLOOKUP(A2575,[1]Facilities!$A:$B,2,FALSE))</f>
        <v>R_USA43230_76899</v>
      </c>
      <c r="H2575" s="1" t="str">
        <f>VLOOKUP("D_"&amp;$E2575,[1]Facilities!$A:$BB,2,FALSE)</f>
        <v>D_USA43228_61930</v>
      </c>
      <c r="I2575" s="1" t="str">
        <f>VLOOKUP("D_"&amp;$E2575,[1]Facilities!$A:$BB,34,FALSE)</f>
        <v>Full Service</v>
      </c>
      <c r="J2575" s="1" t="str">
        <f>VLOOKUP("D_"&amp;$E2575,[1]Facilities!$A:$BB,36,FALSE)</f>
        <v>NO</v>
      </c>
      <c r="K2575" s="1" t="str">
        <f t="shared" si="124"/>
        <v>D_USA43228_61930</v>
      </c>
      <c r="L2575" s="1" t="str">
        <f>VLOOKUP("D_"&amp;RIGHT($K2575,5),[1]Facilities!$A:$BB,34,FALSE)</f>
        <v>Full Service</v>
      </c>
      <c r="M2575" s="1" t="str">
        <f>VLOOKUP("D_"&amp;RIGHT($K2575,5),[1]Facilities!$A:$BB,36,FALSE)</f>
        <v>NO</v>
      </c>
      <c r="N2575" s="1" t="str">
        <f t="shared" si="125"/>
        <v>D_USA43228_61930</v>
      </c>
    </row>
    <row r="2576" spans="1:14">
      <c r="A2576" s="1" t="str">
        <f t="shared" si="123"/>
        <v>R_74390</v>
      </c>
      <c r="B2576" s="1" t="s">
        <v>1804</v>
      </c>
      <c r="C2576" s="1">
        <v>74390</v>
      </c>
      <c r="D2576" s="1" t="s">
        <v>7825</v>
      </c>
      <c r="E2576" s="1">
        <v>63875</v>
      </c>
      <c r="F2576" s="1" t="s">
        <v>587</v>
      </c>
      <c r="G2576" s="1" t="str">
        <f>IF(B2576="Issue",VLOOKUP(A2576,[1]Customers!$A:$B,2,FALSE),VLOOKUP(A2576,[1]Facilities!$A:$B,2,FALSE))</f>
        <v>R_USA30265_74390</v>
      </c>
      <c r="H2576" s="1" t="str">
        <f>VLOOKUP("D_"&amp;$E2576,[1]Facilities!$A:$BB,2,FALSE)</f>
        <v>D_USA30336_63875</v>
      </c>
      <c r="I2576" s="1" t="str">
        <f>VLOOKUP("D_"&amp;$E2576,[1]Facilities!$A:$BB,34,FALSE)</f>
        <v>Full Service</v>
      </c>
      <c r="J2576" s="1" t="str">
        <f>VLOOKUP("D_"&amp;$E2576,[1]Facilities!$A:$BB,36,FALSE)</f>
        <v>NO</v>
      </c>
      <c r="K2576" s="1" t="str">
        <f t="shared" si="124"/>
        <v>D_USA30336_63875</v>
      </c>
      <c r="L2576" s="1" t="str">
        <f>VLOOKUP("D_"&amp;RIGHT($K2576,5),[1]Facilities!$A:$BB,34,FALSE)</f>
        <v>Full Service</v>
      </c>
      <c r="M2576" s="1" t="str">
        <f>VLOOKUP("D_"&amp;RIGHT($K2576,5),[1]Facilities!$A:$BB,36,FALSE)</f>
        <v>NO</v>
      </c>
      <c r="N2576" s="1" t="str">
        <f t="shared" si="125"/>
        <v>D_USA30336_63875</v>
      </c>
    </row>
    <row r="2577" spans="1:14">
      <c r="A2577" s="1" t="str">
        <f t="shared" si="123"/>
        <v>R_74388</v>
      </c>
      <c r="B2577" s="1" t="s">
        <v>1804</v>
      </c>
      <c r="C2577" s="1">
        <v>74388</v>
      </c>
      <c r="D2577" s="1" t="s">
        <v>1761</v>
      </c>
      <c r="E2577" s="1">
        <v>56720</v>
      </c>
      <c r="F2577" s="1" t="s">
        <v>570</v>
      </c>
      <c r="G2577" s="1" t="str">
        <f>IF(B2577="Issue",VLOOKUP(A2577,[1]Customers!$A:$B,2,FALSE),VLOOKUP(A2577,[1]Facilities!$A:$B,2,FALSE))</f>
        <v>R_USA46168_74388</v>
      </c>
      <c r="H2577" s="1" t="str">
        <f>VLOOKUP("D_"&amp;$E2577,[1]Facilities!$A:$BB,2,FALSE)</f>
        <v>D_USA46235_56720</v>
      </c>
      <c r="I2577" s="1" t="str">
        <f>VLOOKUP("D_"&amp;$E2577,[1]Facilities!$A:$BB,34,FALSE)</f>
        <v>Full Service</v>
      </c>
      <c r="J2577" s="1" t="str">
        <f>VLOOKUP("D_"&amp;$E2577,[1]Facilities!$A:$BB,36,FALSE)</f>
        <v>NO</v>
      </c>
      <c r="K2577" s="1" t="str">
        <f t="shared" si="124"/>
        <v>D_USA46235_56720</v>
      </c>
      <c r="L2577" s="1" t="str">
        <f>VLOOKUP("D_"&amp;RIGHT($K2577,5),[1]Facilities!$A:$BB,34,FALSE)</f>
        <v>Full Service</v>
      </c>
      <c r="M2577" s="1" t="str">
        <f>VLOOKUP("D_"&amp;RIGHT($K2577,5),[1]Facilities!$A:$BB,36,FALSE)</f>
        <v>NO</v>
      </c>
      <c r="N2577" s="1" t="str">
        <f t="shared" si="125"/>
        <v>D_USA46235_56720</v>
      </c>
    </row>
    <row r="2578" spans="1:14">
      <c r="A2578" s="1" t="str">
        <f t="shared" si="123"/>
        <v>R_75431</v>
      </c>
      <c r="B2578" s="1" t="s">
        <v>1804</v>
      </c>
      <c r="C2578" s="1">
        <v>75431</v>
      </c>
      <c r="D2578" s="1" t="s">
        <v>7008</v>
      </c>
      <c r="E2578" s="1">
        <v>75125</v>
      </c>
      <c r="F2578" s="1" t="s">
        <v>1675</v>
      </c>
      <c r="G2578" s="1" t="str">
        <f>IF(B2578="Issue",VLOOKUP(A2578,[1]Customers!$A:$B,2,FALSE),VLOOKUP(A2578,[1]Facilities!$A:$B,2,FALSE))</f>
        <v>R_USA91761_75431</v>
      </c>
      <c r="H2578" s="1" t="str">
        <f>VLOOKUP("D_"&amp;$E2578,[1]Facilities!$A:$BB,2,FALSE)</f>
        <v>D_USA92509_75125</v>
      </c>
      <c r="I2578" s="1" t="str">
        <f>VLOOKUP("D_"&amp;$E2578,[1]Facilities!$A:$BB,34,FALSE)</f>
        <v>Full Service</v>
      </c>
      <c r="J2578" s="1" t="str">
        <f>VLOOKUP("D_"&amp;$E2578,[1]Facilities!$A:$BB,36,FALSE)</f>
        <v>NO</v>
      </c>
      <c r="K2578" s="1" t="str">
        <f t="shared" si="124"/>
        <v>D_USA92509_75125</v>
      </c>
      <c r="L2578" s="1" t="str">
        <f>VLOOKUP("D_"&amp;RIGHT($K2578,5),[1]Facilities!$A:$BB,34,FALSE)</f>
        <v>Full Service</v>
      </c>
      <c r="M2578" s="1" t="str">
        <f>VLOOKUP("D_"&amp;RIGHT($K2578,5),[1]Facilities!$A:$BB,36,FALSE)</f>
        <v>NO</v>
      </c>
      <c r="N2578" s="1" t="str">
        <f t="shared" si="125"/>
        <v>D_USA92509_75125</v>
      </c>
    </row>
    <row r="2579" spans="1:14">
      <c r="A2579" s="1" t="str">
        <f t="shared" si="123"/>
        <v>R_58743</v>
      </c>
      <c r="B2579" s="1" t="s">
        <v>1804</v>
      </c>
      <c r="C2579" s="1">
        <v>58743</v>
      </c>
      <c r="D2579" s="1" t="s">
        <v>967</v>
      </c>
      <c r="E2579" s="1">
        <v>76954</v>
      </c>
      <c r="F2579" s="1" t="s">
        <v>8296</v>
      </c>
      <c r="G2579" s="1" t="str">
        <f>IF(B2579="Issue",VLOOKUP(A2579,[1]Customers!$A:$B,2,FALSE),VLOOKUP(A2579,[1]Facilities!$A:$B,2,FALSE))</f>
        <v>R_CANR2R1V8_58743</v>
      </c>
      <c r="H2579" s="1" t="str">
        <f>VLOOKUP("D_"&amp;$E2579,[1]Facilities!$A:$BB,2,FALSE)</f>
        <v>D_CANR2J0V1_76954</v>
      </c>
      <c r="I2579" s="1" t="str">
        <f>VLOOKUP("D_"&amp;$E2579,[1]Facilities!$A:$BB,34,FALSE)</f>
        <v>Sort Only</v>
      </c>
      <c r="J2579" s="1" t="str">
        <f>VLOOKUP("D_"&amp;$E2579,[1]Facilities!$A:$BB,36,FALSE)</f>
        <v>NO</v>
      </c>
      <c r="K2579" s="1" t="str">
        <f t="shared" si="124"/>
        <v>D_CANR2J0V1_76954</v>
      </c>
      <c r="L2579" s="1" t="str">
        <f>VLOOKUP("D_"&amp;RIGHT($K2579,5),[1]Facilities!$A:$BB,34,FALSE)</f>
        <v>Sort Only</v>
      </c>
      <c r="M2579" s="1" t="str">
        <f>VLOOKUP("D_"&amp;RIGHT($K2579,5),[1]Facilities!$A:$BB,36,FALSE)</f>
        <v>NO</v>
      </c>
      <c r="N2579" s="1" t="str">
        <f t="shared" si="125"/>
        <v>D_CANR2J0V1_76954</v>
      </c>
    </row>
    <row r="2580" spans="1:14">
      <c r="A2580" s="1" t="str">
        <f t="shared" si="123"/>
        <v>R_46069</v>
      </c>
      <c r="B2580" s="1" t="s">
        <v>1804</v>
      </c>
      <c r="C2580" s="1">
        <v>46069</v>
      </c>
      <c r="D2580" s="1" t="s">
        <v>968</v>
      </c>
      <c r="E2580" s="1">
        <v>75125</v>
      </c>
      <c r="F2580" s="1" t="s">
        <v>1675</v>
      </c>
      <c r="G2580" s="1" t="str">
        <f>IF(B2580="Issue",VLOOKUP(A2580,[1]Customers!$A:$B,2,FALSE),VLOOKUP(A2580,[1]Facilities!$A:$B,2,FALSE))</f>
        <v>R_USA92801_46069</v>
      </c>
      <c r="H2580" s="1" t="str">
        <f>VLOOKUP("D_"&amp;$E2580,[1]Facilities!$A:$BB,2,FALSE)</f>
        <v>D_USA92509_75125</v>
      </c>
      <c r="I2580" s="1" t="str">
        <f>VLOOKUP("D_"&amp;$E2580,[1]Facilities!$A:$BB,34,FALSE)</f>
        <v>Full Service</v>
      </c>
      <c r="J2580" s="1" t="str">
        <f>VLOOKUP("D_"&amp;$E2580,[1]Facilities!$A:$BB,36,FALSE)</f>
        <v>NO</v>
      </c>
      <c r="K2580" s="1" t="str">
        <f t="shared" si="124"/>
        <v>D_USA92509_75125</v>
      </c>
      <c r="L2580" s="1" t="str">
        <f>VLOOKUP("D_"&amp;RIGHT($K2580,5),[1]Facilities!$A:$BB,34,FALSE)</f>
        <v>Full Service</v>
      </c>
      <c r="M2580" s="1" t="str">
        <f>VLOOKUP("D_"&amp;RIGHT($K2580,5),[1]Facilities!$A:$BB,36,FALSE)</f>
        <v>NO</v>
      </c>
      <c r="N2580" s="1" t="str">
        <f t="shared" si="125"/>
        <v>D_USA92509_75125</v>
      </c>
    </row>
    <row r="2581" spans="1:14">
      <c r="A2581" s="1" t="str">
        <f t="shared" si="123"/>
        <v>R_52123</v>
      </c>
      <c r="B2581" s="1" t="s">
        <v>1804</v>
      </c>
      <c r="C2581" s="1">
        <v>52123</v>
      </c>
      <c r="D2581" s="1" t="s">
        <v>969</v>
      </c>
      <c r="E2581" s="1">
        <v>66797</v>
      </c>
      <c r="F2581" s="1" t="s">
        <v>579</v>
      </c>
      <c r="G2581" s="1" t="str">
        <f>IF(B2581="Issue",VLOOKUP(A2581,[1]Customers!$A:$B,2,FALSE),VLOOKUP(A2581,[1]Facilities!$A:$B,2,FALSE))</f>
        <v>R_USA27803_52123</v>
      </c>
      <c r="H2581" s="1" t="str">
        <f>VLOOKUP("D_"&amp;$E2581,[1]Facilities!$A:$BB,2,FALSE)</f>
        <v>D_USA23234_66797</v>
      </c>
      <c r="I2581" s="1" t="str">
        <f>VLOOKUP("D_"&amp;$E2581,[1]Facilities!$A:$BB,34,FALSE)</f>
        <v>Full Service</v>
      </c>
      <c r="J2581" s="1" t="str">
        <f>VLOOKUP("D_"&amp;$E2581,[1]Facilities!$A:$BB,36,FALSE)</f>
        <v>NO</v>
      </c>
      <c r="K2581" s="1" t="str">
        <f t="shared" si="124"/>
        <v>D_USA23234_66797</v>
      </c>
      <c r="L2581" s="1" t="str">
        <f>VLOOKUP("D_"&amp;RIGHT($K2581,5),[1]Facilities!$A:$BB,34,FALSE)</f>
        <v>Full Service</v>
      </c>
      <c r="M2581" s="1" t="str">
        <f>VLOOKUP("D_"&amp;RIGHT($K2581,5),[1]Facilities!$A:$BB,36,FALSE)</f>
        <v>NO</v>
      </c>
      <c r="N2581" s="1" t="str">
        <f t="shared" si="125"/>
        <v>D_USA23234_66797</v>
      </c>
    </row>
    <row r="2582" spans="1:14">
      <c r="A2582" s="1" t="str">
        <f t="shared" si="123"/>
        <v>R_70776</v>
      </c>
      <c r="B2582" s="1" t="s">
        <v>1804</v>
      </c>
      <c r="C2582" s="1">
        <v>70776</v>
      </c>
      <c r="D2582" s="1" t="s">
        <v>1495</v>
      </c>
      <c r="E2582" s="1">
        <v>61024</v>
      </c>
      <c r="F2582" s="1" t="s">
        <v>586</v>
      </c>
      <c r="G2582" s="1" t="str">
        <f>IF(B2582="Issue",VLOOKUP(A2582,[1]Customers!$A:$B,2,FALSE),VLOOKUP(A2582,[1]Facilities!$A:$B,2,FALSE))</f>
        <v>R_USA99517_70776</v>
      </c>
      <c r="H2582" s="1" t="str">
        <f>VLOOKUP("D_"&amp;$E2582,[1]Facilities!$A:$BB,2,FALSE)</f>
        <v>D_USA98001_61024</v>
      </c>
      <c r="I2582" s="1" t="str">
        <f>VLOOKUP("D_"&amp;$E2582,[1]Facilities!$A:$BB,34,FALSE)</f>
        <v>Sort Only</v>
      </c>
      <c r="J2582" s="1" t="str">
        <f>VLOOKUP("D_"&amp;$E2582,[1]Facilities!$A:$BB,36,FALSE)</f>
        <v>NO</v>
      </c>
      <c r="K2582" s="1" t="str">
        <f t="shared" si="124"/>
        <v>D_USA98001_61024</v>
      </c>
      <c r="L2582" s="1" t="str">
        <f>VLOOKUP("D_"&amp;RIGHT($K2582,5),[1]Facilities!$A:$BB,34,FALSE)</f>
        <v>Sort Only</v>
      </c>
      <c r="M2582" s="1" t="str">
        <f>VLOOKUP("D_"&amp;RIGHT($K2582,5),[1]Facilities!$A:$BB,36,FALSE)</f>
        <v>NO</v>
      </c>
      <c r="N2582" s="1" t="str">
        <f t="shared" si="125"/>
        <v>D_USA98001_61024</v>
      </c>
    </row>
    <row r="2583" spans="1:14">
      <c r="A2583" s="1" t="str">
        <f t="shared" si="123"/>
        <v>R_60541</v>
      </c>
      <c r="B2583" s="1" t="s">
        <v>1804</v>
      </c>
      <c r="C2583" s="1">
        <v>60541</v>
      </c>
      <c r="D2583" s="1" t="s">
        <v>970</v>
      </c>
      <c r="E2583" s="1">
        <v>70497</v>
      </c>
      <c r="F2583" s="1" t="s">
        <v>1422</v>
      </c>
      <c r="G2583" s="1" t="str">
        <f>IF(B2583="Issue",VLOOKUP(A2583,[1]Customers!$A:$B,2,FALSE),VLOOKUP(A2583,[1]Facilities!$A:$B,2,FALSE))</f>
        <v>R_USA62301_60541</v>
      </c>
      <c r="H2583" s="1" t="str">
        <f>VLOOKUP("D_"&amp;$E2583,[1]Facilities!$A:$BB,2,FALSE)</f>
        <v>D_USA63042_70497</v>
      </c>
      <c r="I2583" s="1" t="str">
        <f>VLOOKUP("D_"&amp;$E2583,[1]Facilities!$A:$BB,34,FALSE)</f>
        <v>Full Service</v>
      </c>
      <c r="J2583" s="1" t="str">
        <f>VLOOKUP("D_"&amp;$E2583,[1]Facilities!$A:$BB,36,FALSE)</f>
        <v>NO</v>
      </c>
      <c r="K2583" s="1" t="str">
        <f t="shared" si="124"/>
        <v>D_USA63042_70497</v>
      </c>
      <c r="L2583" s="1" t="str">
        <f>VLOOKUP("D_"&amp;RIGHT($K2583,5),[1]Facilities!$A:$BB,34,FALSE)</f>
        <v>Full Service</v>
      </c>
      <c r="M2583" s="1" t="str">
        <f>VLOOKUP("D_"&amp;RIGHT($K2583,5),[1]Facilities!$A:$BB,36,FALSE)</f>
        <v>NO</v>
      </c>
      <c r="N2583" s="1" t="str">
        <f t="shared" si="125"/>
        <v>D_USA63042_70497</v>
      </c>
    </row>
    <row r="2584" spans="1:14">
      <c r="A2584" s="1" t="str">
        <f t="shared" si="123"/>
        <v>R_61456</v>
      </c>
      <c r="B2584" s="1" t="s">
        <v>1804</v>
      </c>
      <c r="C2584" s="1">
        <v>61456</v>
      </c>
      <c r="D2584" s="1" t="s">
        <v>7455</v>
      </c>
      <c r="E2584" s="1">
        <v>76092</v>
      </c>
      <c r="F2584" s="1" t="s">
        <v>8291</v>
      </c>
      <c r="G2584" s="1" t="str">
        <f>IF(B2584="Issue",VLOOKUP(A2584,[1]Customers!$A:$B,2,FALSE),VLOOKUP(A2584,[1]Facilities!$A:$B,2,FALSE))</f>
        <v>R_USA57703_61456</v>
      </c>
      <c r="H2584" s="1" t="str">
        <f>VLOOKUP("D_"&amp;$E2584,[1]Facilities!$A:$BB,2,FALSE)</f>
        <v>D_USA55066_76092</v>
      </c>
      <c r="I2584" s="1" t="str">
        <f>VLOOKUP("D_"&amp;$E2584,[1]Facilities!$A:$BB,34,FALSE)</f>
        <v>Full Service</v>
      </c>
      <c r="J2584" s="1" t="str">
        <f>VLOOKUP("D_"&amp;$E2584,[1]Facilities!$A:$BB,36,FALSE)</f>
        <v>NO</v>
      </c>
      <c r="K2584" s="1" t="str">
        <f t="shared" si="124"/>
        <v>D_USA55066_76092</v>
      </c>
      <c r="L2584" s="1" t="str">
        <f>VLOOKUP("D_"&amp;RIGHT($K2584,5),[1]Facilities!$A:$BB,34,FALSE)</f>
        <v>Full Service</v>
      </c>
      <c r="M2584" s="1" t="str">
        <f>VLOOKUP("D_"&amp;RIGHT($K2584,5),[1]Facilities!$A:$BB,36,FALSE)</f>
        <v>NO</v>
      </c>
      <c r="N2584" s="1" t="str">
        <f t="shared" si="125"/>
        <v>D_USA55066_76092</v>
      </c>
    </row>
    <row r="2585" spans="1:14">
      <c r="A2585" s="1" t="str">
        <f t="shared" si="123"/>
        <v>R_66991</v>
      </c>
      <c r="B2585" s="1" t="s">
        <v>1804</v>
      </c>
      <c r="C2585" s="1">
        <v>66991</v>
      </c>
      <c r="D2585" s="1" t="s">
        <v>8125</v>
      </c>
      <c r="E2585" s="1">
        <v>63875</v>
      </c>
      <c r="F2585" s="1" t="s">
        <v>587</v>
      </c>
      <c r="G2585" s="1" t="str">
        <f>IF(B2585="Issue",VLOOKUP(A2585,[1]Customers!$A:$B,2,FALSE),VLOOKUP(A2585,[1]Facilities!$A:$B,2,FALSE))</f>
        <v>R_USA30315_66991</v>
      </c>
      <c r="H2585" s="1" t="str">
        <f>VLOOKUP("D_"&amp;$E2585,[1]Facilities!$A:$BB,2,FALSE)</f>
        <v>D_USA30336_63875</v>
      </c>
      <c r="I2585" s="1" t="str">
        <f>VLOOKUP("D_"&amp;$E2585,[1]Facilities!$A:$BB,34,FALSE)</f>
        <v>Full Service</v>
      </c>
      <c r="J2585" s="1" t="str">
        <f>VLOOKUP("D_"&amp;$E2585,[1]Facilities!$A:$BB,36,FALSE)</f>
        <v>NO</v>
      </c>
      <c r="K2585" s="1" t="str">
        <f t="shared" si="124"/>
        <v>D_USA30336_63875</v>
      </c>
      <c r="L2585" s="1" t="str">
        <f>VLOOKUP("D_"&amp;RIGHT($K2585,5),[1]Facilities!$A:$BB,34,FALSE)</f>
        <v>Full Service</v>
      </c>
      <c r="M2585" s="1" t="str">
        <f>VLOOKUP("D_"&amp;RIGHT($K2585,5),[1]Facilities!$A:$BB,36,FALSE)</f>
        <v>NO</v>
      </c>
      <c r="N2585" s="1" t="str">
        <f t="shared" si="125"/>
        <v>D_USA30336_63875</v>
      </c>
    </row>
    <row r="2586" spans="1:14">
      <c r="A2586" s="1" t="str">
        <f t="shared" si="123"/>
        <v>R_78620</v>
      </c>
      <c r="B2586" s="1" t="s">
        <v>1804</v>
      </c>
      <c r="C2586" s="1">
        <v>78620</v>
      </c>
      <c r="D2586" s="1" t="s">
        <v>7456</v>
      </c>
      <c r="E2586" s="1">
        <v>78887</v>
      </c>
      <c r="F2586" s="1" t="s">
        <v>8292</v>
      </c>
      <c r="G2586" s="1" t="str">
        <f>IF(B2586="Issue",VLOOKUP(A2586,[1]Customers!$A:$B,2,FALSE),VLOOKUP(A2586,[1]Facilities!$A:$B,2,FALSE))</f>
        <v>R_CANM9L1V2_78620</v>
      </c>
      <c r="H2586" s="1" t="str">
        <f>VLOOKUP("D_"&amp;$E2586,[1]Facilities!$A:$BB,2,FALSE)</f>
        <v>D_CANL5S1L4_78887</v>
      </c>
      <c r="I2586" s="1" t="str">
        <f>VLOOKUP("D_"&amp;$E2586,[1]Facilities!$A:$BB,34,FALSE)</f>
        <v>Full Service</v>
      </c>
      <c r="J2586" s="1" t="str">
        <f>VLOOKUP("D_"&amp;$E2586,[1]Facilities!$A:$BB,36,FALSE)</f>
        <v>NO</v>
      </c>
      <c r="K2586" s="1" t="str">
        <f t="shared" si="124"/>
        <v>D_CANL5S1L4_78887</v>
      </c>
      <c r="L2586" s="1" t="str">
        <f>VLOOKUP("D_"&amp;RIGHT($K2586,5),[1]Facilities!$A:$BB,34,FALSE)</f>
        <v>Full Service</v>
      </c>
      <c r="M2586" s="1" t="str">
        <f>VLOOKUP("D_"&amp;RIGHT($K2586,5),[1]Facilities!$A:$BB,36,FALSE)</f>
        <v>NO</v>
      </c>
      <c r="N2586" s="1" t="str">
        <f t="shared" si="125"/>
        <v>D_CANL5S1L4_78887</v>
      </c>
    </row>
    <row r="2587" spans="1:14">
      <c r="A2587" s="1" t="str">
        <f t="shared" si="123"/>
        <v>R_69099</v>
      </c>
      <c r="B2587" s="1" t="s">
        <v>1804</v>
      </c>
      <c r="C2587" s="1">
        <v>69099</v>
      </c>
      <c r="D2587" s="1" t="s">
        <v>1323</v>
      </c>
      <c r="E2587" s="1">
        <v>50843</v>
      </c>
      <c r="F2587" s="1" t="s">
        <v>576</v>
      </c>
      <c r="G2587" s="1" t="str">
        <f>IF(B2587="Issue",VLOOKUP(A2587,[1]Customers!$A:$B,2,FALSE),VLOOKUP(A2587,[1]Facilities!$A:$B,2,FALSE))</f>
        <v>R_USA19148_69099</v>
      </c>
      <c r="H2587" s="1" t="str">
        <f>VLOOKUP("D_"&amp;$E2587,[1]Facilities!$A:$BB,2,FALSE)</f>
        <v>D_USA18202_50843</v>
      </c>
      <c r="I2587" s="1" t="str">
        <f>VLOOKUP("D_"&amp;$E2587,[1]Facilities!$A:$BB,34,FALSE)</f>
        <v>Full Service</v>
      </c>
      <c r="J2587" s="1" t="str">
        <f>VLOOKUP("D_"&amp;$E2587,[1]Facilities!$A:$BB,36,FALSE)</f>
        <v>NO</v>
      </c>
      <c r="K2587" s="1" t="str">
        <f t="shared" si="124"/>
        <v>D_USA18202_50843</v>
      </c>
      <c r="L2587" s="1" t="str">
        <f>VLOOKUP("D_"&amp;RIGHT($K2587,5),[1]Facilities!$A:$BB,34,FALSE)</f>
        <v>Full Service</v>
      </c>
      <c r="M2587" s="1" t="str">
        <f>VLOOKUP("D_"&amp;RIGHT($K2587,5),[1]Facilities!$A:$BB,36,FALSE)</f>
        <v>NO</v>
      </c>
      <c r="N2587" s="1" t="str">
        <f t="shared" si="125"/>
        <v>D_USA18202_50843</v>
      </c>
    </row>
    <row r="2588" spans="1:14">
      <c r="A2588" s="1" t="str">
        <f t="shared" si="123"/>
        <v>R_54703</v>
      </c>
      <c r="B2588" s="1" t="s">
        <v>1804</v>
      </c>
      <c r="C2588" s="1">
        <v>54703</v>
      </c>
      <c r="D2588" s="1" t="s">
        <v>971</v>
      </c>
      <c r="E2588" s="1">
        <v>45195</v>
      </c>
      <c r="F2588" s="1" t="s">
        <v>580</v>
      </c>
      <c r="G2588" s="1" t="str">
        <f>IF(B2588="Issue",VLOOKUP(A2588,[1]Customers!$A:$B,2,FALSE),VLOOKUP(A2588,[1]Facilities!$A:$B,2,FALSE))</f>
        <v>R_USA94005_54703</v>
      </c>
      <c r="H2588" s="1" t="str">
        <f>VLOOKUP("D_"&amp;$E2588,[1]Facilities!$A:$BB,2,FALSE)</f>
        <v>D_USA95304_45195</v>
      </c>
      <c r="I2588" s="1" t="str">
        <f>VLOOKUP("D_"&amp;$E2588,[1]Facilities!$A:$BB,34,FALSE)</f>
        <v>Full Service</v>
      </c>
      <c r="J2588" s="1" t="str">
        <f>VLOOKUP("D_"&amp;$E2588,[1]Facilities!$A:$BB,36,FALSE)</f>
        <v>NO</v>
      </c>
      <c r="K2588" s="1" t="str">
        <f t="shared" si="124"/>
        <v>D_USA95304_45195</v>
      </c>
      <c r="L2588" s="1" t="str">
        <f>VLOOKUP("D_"&amp;RIGHT($K2588,5),[1]Facilities!$A:$BB,34,FALSE)</f>
        <v>Full Service</v>
      </c>
      <c r="M2588" s="1" t="str">
        <f>VLOOKUP("D_"&amp;RIGHT($K2588,5),[1]Facilities!$A:$BB,36,FALSE)</f>
        <v>NO</v>
      </c>
      <c r="N2588" s="1" t="str">
        <f t="shared" si="125"/>
        <v>D_USA95304_45195</v>
      </c>
    </row>
    <row r="2589" spans="1:14">
      <c r="A2589" s="1" t="str">
        <f t="shared" si="123"/>
        <v>R_63541</v>
      </c>
      <c r="B2589" s="1" t="s">
        <v>1804</v>
      </c>
      <c r="C2589" s="1">
        <v>63541</v>
      </c>
      <c r="D2589" s="1" t="s">
        <v>972</v>
      </c>
      <c r="E2589" s="1">
        <v>56353</v>
      </c>
      <c r="F2589" s="1" t="s">
        <v>571</v>
      </c>
      <c r="G2589" s="1" t="str">
        <f>IF(B2589="Issue",VLOOKUP(A2589,[1]Customers!$A:$B,2,FALSE),VLOOKUP(A2589,[1]Facilities!$A:$B,2,FALSE))</f>
        <v>R_USA61611_63541</v>
      </c>
      <c r="H2589" s="1" t="str">
        <f>VLOOKUP("D_"&amp;$E2589,[1]Facilities!$A:$BB,2,FALSE)</f>
        <v>D_USA60633_56353</v>
      </c>
      <c r="I2589" s="1" t="str">
        <f>VLOOKUP("D_"&amp;$E2589,[1]Facilities!$A:$BB,34,FALSE)</f>
        <v>Full Service</v>
      </c>
      <c r="J2589" s="1" t="str">
        <f>VLOOKUP("D_"&amp;$E2589,[1]Facilities!$A:$BB,36,FALSE)</f>
        <v>NO</v>
      </c>
      <c r="K2589" s="1" t="str">
        <f t="shared" si="124"/>
        <v>D_USA60633_56353</v>
      </c>
      <c r="L2589" s="1" t="str">
        <f>VLOOKUP("D_"&amp;RIGHT($K2589,5),[1]Facilities!$A:$BB,34,FALSE)</f>
        <v>Full Service</v>
      </c>
      <c r="M2589" s="1" t="str">
        <f>VLOOKUP("D_"&amp;RIGHT($K2589,5),[1]Facilities!$A:$BB,36,FALSE)</f>
        <v>NO</v>
      </c>
      <c r="N2589" s="1" t="str">
        <f t="shared" si="125"/>
        <v>D_USA60633_56353</v>
      </c>
    </row>
    <row r="2590" spans="1:14">
      <c r="A2590" s="1" t="str">
        <f t="shared" si="123"/>
        <v>R_72840</v>
      </c>
      <c r="B2590" s="1" t="s">
        <v>1804</v>
      </c>
      <c r="C2590" s="1">
        <v>72840</v>
      </c>
      <c r="D2590" s="1" t="s">
        <v>1665</v>
      </c>
      <c r="E2590" s="1">
        <v>78887</v>
      </c>
      <c r="F2590" s="1" t="s">
        <v>8292</v>
      </c>
      <c r="G2590" s="1" t="str">
        <f>IF(B2590="Issue",VLOOKUP(A2590,[1]Customers!$A:$B,2,FALSE),VLOOKUP(A2590,[1]Facilities!$A:$B,2,FALSE))</f>
        <v>R_CANL4Z1Y3_72840</v>
      </c>
      <c r="H2590" s="1" t="str">
        <f>VLOOKUP("D_"&amp;$E2590,[1]Facilities!$A:$BB,2,FALSE)</f>
        <v>D_CANL5S1L4_78887</v>
      </c>
      <c r="I2590" s="1" t="str">
        <f>VLOOKUP("D_"&amp;$E2590,[1]Facilities!$A:$BB,34,FALSE)</f>
        <v>Full Service</v>
      </c>
      <c r="J2590" s="1" t="str">
        <f>VLOOKUP("D_"&amp;$E2590,[1]Facilities!$A:$BB,36,FALSE)</f>
        <v>NO</v>
      </c>
      <c r="K2590" s="1" t="str">
        <f t="shared" si="124"/>
        <v>D_CANL5S1L4_78887</v>
      </c>
      <c r="L2590" s="1" t="str">
        <f>VLOOKUP("D_"&amp;RIGHT($K2590,5),[1]Facilities!$A:$BB,34,FALSE)</f>
        <v>Full Service</v>
      </c>
      <c r="M2590" s="1" t="str">
        <f>VLOOKUP("D_"&amp;RIGHT($K2590,5),[1]Facilities!$A:$BB,36,FALSE)</f>
        <v>NO</v>
      </c>
      <c r="N2590" s="1" t="str">
        <f t="shared" si="125"/>
        <v>D_CANL5S1L4_78887</v>
      </c>
    </row>
    <row r="2591" spans="1:14">
      <c r="A2591" s="1" t="str">
        <f t="shared" si="123"/>
        <v>R_61828</v>
      </c>
      <c r="B2591" s="1" t="s">
        <v>1804</v>
      </c>
      <c r="C2591" s="1">
        <v>61828</v>
      </c>
      <c r="D2591" s="1" t="s">
        <v>8126</v>
      </c>
      <c r="E2591" s="1">
        <v>67095</v>
      </c>
      <c r="F2591" s="1" t="s">
        <v>584</v>
      </c>
      <c r="G2591" s="1" t="str">
        <f>IF(B2591="Issue",VLOOKUP(A2591,[1]Customers!$A:$B,2,FALSE),VLOOKUP(A2591,[1]Facilities!$A:$B,2,FALSE))</f>
        <v>R_USA76028_61828</v>
      </c>
      <c r="H2591" s="1" t="str">
        <f>VLOOKUP("D_"&amp;$E2591,[1]Facilities!$A:$BB,2,FALSE)</f>
        <v>D_USA75212_67095</v>
      </c>
      <c r="I2591" s="1" t="str">
        <f>VLOOKUP("D_"&amp;$E2591,[1]Facilities!$A:$BB,34,FALSE)</f>
        <v>Full Service</v>
      </c>
      <c r="J2591" s="1" t="str">
        <f>VLOOKUP("D_"&amp;$E2591,[1]Facilities!$A:$BB,36,FALSE)</f>
        <v>NO</v>
      </c>
      <c r="K2591" s="1" t="str">
        <f t="shared" si="124"/>
        <v>D_USA75212_67095</v>
      </c>
      <c r="L2591" s="1" t="str">
        <f>VLOOKUP("D_"&amp;RIGHT($K2591,5),[1]Facilities!$A:$BB,34,FALSE)</f>
        <v>Full Service</v>
      </c>
      <c r="M2591" s="1" t="str">
        <f>VLOOKUP("D_"&amp;RIGHT($K2591,5),[1]Facilities!$A:$BB,36,FALSE)</f>
        <v>NO</v>
      </c>
      <c r="N2591" s="1" t="str">
        <f t="shared" si="125"/>
        <v>D_USA75212_67095</v>
      </c>
    </row>
    <row r="2592" spans="1:14">
      <c r="A2592" s="1" t="str">
        <f t="shared" si="123"/>
        <v>R_56505</v>
      </c>
      <c r="B2592" s="1" t="s">
        <v>1804</v>
      </c>
      <c r="C2592" s="1">
        <v>56505</v>
      </c>
      <c r="D2592" s="1" t="s">
        <v>973</v>
      </c>
      <c r="E2592" s="1">
        <v>78887</v>
      </c>
      <c r="F2592" s="1" t="s">
        <v>8292</v>
      </c>
      <c r="G2592" s="1" t="str">
        <f>IF(B2592="Issue",VLOOKUP(A2592,[1]Customers!$A:$B,2,FALSE),VLOOKUP(A2592,[1]Facilities!$A:$B,2,FALSE))</f>
        <v>R_CANL4Z3L5_56505</v>
      </c>
      <c r="H2592" s="1" t="str">
        <f>VLOOKUP("D_"&amp;$E2592,[1]Facilities!$A:$BB,2,FALSE)</f>
        <v>D_CANL5S1L4_78887</v>
      </c>
      <c r="I2592" s="1" t="str">
        <f>VLOOKUP("D_"&amp;$E2592,[1]Facilities!$A:$BB,34,FALSE)</f>
        <v>Full Service</v>
      </c>
      <c r="J2592" s="1" t="str">
        <f>VLOOKUP("D_"&amp;$E2592,[1]Facilities!$A:$BB,36,FALSE)</f>
        <v>NO</v>
      </c>
      <c r="K2592" s="1" t="str">
        <f t="shared" si="124"/>
        <v>D_CANL5S1L4_78887</v>
      </c>
      <c r="L2592" s="1" t="str">
        <f>VLOOKUP("D_"&amp;RIGHT($K2592,5),[1]Facilities!$A:$BB,34,FALSE)</f>
        <v>Full Service</v>
      </c>
      <c r="M2592" s="1" t="str">
        <f>VLOOKUP("D_"&amp;RIGHT($K2592,5),[1]Facilities!$A:$BB,36,FALSE)</f>
        <v>NO</v>
      </c>
      <c r="N2592" s="1" t="str">
        <f t="shared" si="125"/>
        <v>D_CANL5S1L4_78887</v>
      </c>
    </row>
    <row r="2593" spans="1:14">
      <c r="A2593" s="1" t="str">
        <f t="shared" si="123"/>
        <v>R_68714</v>
      </c>
      <c r="B2593" s="1" t="s">
        <v>1804</v>
      </c>
      <c r="C2593" s="1">
        <v>68714</v>
      </c>
      <c r="D2593" s="1" t="s">
        <v>1575</v>
      </c>
      <c r="E2593" s="1">
        <v>69482</v>
      </c>
      <c r="F2593" s="1" t="s">
        <v>6960</v>
      </c>
      <c r="G2593" s="1" t="str">
        <f>IF(B2593="Issue",VLOOKUP(A2593,[1]Customers!$A:$B,2,FALSE),VLOOKUP(A2593,[1]Facilities!$A:$B,2,FALSE))</f>
        <v>R_CANE1W1B7_68714</v>
      </c>
      <c r="H2593" s="1" t="str">
        <f>VLOOKUP("D_"&amp;$E2593,[1]Facilities!$A:$BB,2,FALSE)</f>
        <v>D_CANE1E2L4_69482</v>
      </c>
      <c r="I2593" s="1" t="str">
        <f>VLOOKUP("D_"&amp;$E2593,[1]Facilities!$A:$BB,34,FALSE)</f>
        <v>Sort Only</v>
      </c>
      <c r="J2593" s="1" t="str">
        <f>VLOOKUP("D_"&amp;$E2593,[1]Facilities!$A:$BB,36,FALSE)</f>
        <v>NO</v>
      </c>
      <c r="K2593" s="1" t="str">
        <f t="shared" si="124"/>
        <v>D_CANE1E2L4_69482</v>
      </c>
      <c r="L2593" s="1" t="str">
        <f>VLOOKUP("D_"&amp;RIGHT($K2593,5),[1]Facilities!$A:$BB,34,FALSE)</f>
        <v>Sort Only</v>
      </c>
      <c r="M2593" s="1" t="str">
        <f>VLOOKUP("D_"&amp;RIGHT($K2593,5),[1]Facilities!$A:$BB,36,FALSE)</f>
        <v>NO</v>
      </c>
      <c r="N2593" s="1" t="str">
        <f t="shared" si="125"/>
        <v>D_CANE1E2L4_69482</v>
      </c>
    </row>
    <row r="2594" spans="1:14">
      <c r="A2594" s="1" t="str">
        <f t="shared" si="123"/>
        <v>R_67478</v>
      </c>
      <c r="B2594" s="1" t="s">
        <v>1804</v>
      </c>
      <c r="C2594" s="1">
        <v>67478</v>
      </c>
      <c r="D2594" s="1" t="s">
        <v>7330</v>
      </c>
      <c r="E2594" s="1">
        <v>76092</v>
      </c>
      <c r="F2594" s="1" t="s">
        <v>8291</v>
      </c>
      <c r="G2594" s="1" t="str">
        <f>IF(B2594="Issue",VLOOKUP(A2594,[1]Customers!$A:$B,2,FALSE),VLOOKUP(A2594,[1]Facilities!$A:$B,2,FALSE))</f>
        <v>R_USA56304_67478</v>
      </c>
      <c r="H2594" s="1" t="str">
        <f>VLOOKUP("D_"&amp;$E2594,[1]Facilities!$A:$BB,2,FALSE)</f>
        <v>D_USA55066_76092</v>
      </c>
      <c r="I2594" s="1" t="str">
        <f>VLOOKUP("D_"&amp;$E2594,[1]Facilities!$A:$BB,34,FALSE)</f>
        <v>Full Service</v>
      </c>
      <c r="J2594" s="1" t="str">
        <f>VLOOKUP("D_"&amp;$E2594,[1]Facilities!$A:$BB,36,FALSE)</f>
        <v>NO</v>
      </c>
      <c r="K2594" s="1" t="str">
        <f t="shared" si="124"/>
        <v>D_USA55066_76092</v>
      </c>
      <c r="L2594" s="1" t="str">
        <f>VLOOKUP("D_"&amp;RIGHT($K2594,5),[1]Facilities!$A:$BB,34,FALSE)</f>
        <v>Full Service</v>
      </c>
      <c r="M2594" s="1" t="str">
        <f>VLOOKUP("D_"&amp;RIGHT($K2594,5),[1]Facilities!$A:$BB,36,FALSE)</f>
        <v>NO</v>
      </c>
      <c r="N2594" s="1" t="str">
        <f t="shared" si="125"/>
        <v>D_USA55066_76092</v>
      </c>
    </row>
    <row r="2595" spans="1:14">
      <c r="A2595" s="1" t="str">
        <f t="shared" si="123"/>
        <v>R_79595</v>
      </c>
      <c r="B2595" s="1" t="s">
        <v>1804</v>
      </c>
      <c r="C2595" s="1">
        <v>79595</v>
      </c>
      <c r="D2595" s="1" t="s">
        <v>7706</v>
      </c>
      <c r="E2595" s="1">
        <v>65540</v>
      </c>
      <c r="F2595" s="1" t="s">
        <v>573</v>
      </c>
      <c r="G2595" s="1" t="str">
        <f>IF(B2595="Issue",VLOOKUP(A2595,[1]Customers!$A:$B,2,FALSE),VLOOKUP(A2595,[1]Facilities!$A:$B,2,FALSE))</f>
        <v>R_USA85353_79595</v>
      </c>
      <c r="H2595" s="1" t="str">
        <f>VLOOKUP("D_"&amp;$E2595,[1]Facilities!$A:$BB,2,FALSE)</f>
        <v>D_USA85043_65540</v>
      </c>
      <c r="I2595" s="1" t="str">
        <f>VLOOKUP("D_"&amp;$E2595,[1]Facilities!$A:$BB,34,FALSE)</f>
        <v>Full Service</v>
      </c>
      <c r="J2595" s="1" t="str">
        <f>VLOOKUP("D_"&amp;$E2595,[1]Facilities!$A:$BB,36,FALSE)</f>
        <v>NO</v>
      </c>
      <c r="K2595" s="1" t="str">
        <f t="shared" si="124"/>
        <v>D_USA85043_65540</v>
      </c>
      <c r="L2595" s="1" t="str">
        <f>VLOOKUP("D_"&amp;RIGHT($K2595,5),[1]Facilities!$A:$BB,34,FALSE)</f>
        <v>Full Service</v>
      </c>
      <c r="M2595" s="1" t="str">
        <f>VLOOKUP("D_"&amp;RIGHT($K2595,5),[1]Facilities!$A:$BB,36,FALSE)</f>
        <v>NO</v>
      </c>
      <c r="N2595" s="1" t="str">
        <f t="shared" si="125"/>
        <v>D_USA85043_65540</v>
      </c>
    </row>
    <row r="2596" spans="1:14">
      <c r="A2596" s="1" t="str">
        <f t="shared" si="123"/>
        <v>R_79589</v>
      </c>
      <c r="B2596" s="1" t="s">
        <v>1804</v>
      </c>
      <c r="C2596" s="1">
        <v>79589</v>
      </c>
      <c r="D2596" s="1" t="s">
        <v>7707</v>
      </c>
      <c r="E2596" s="1">
        <v>60457</v>
      </c>
      <c r="F2596" s="1" t="s">
        <v>582</v>
      </c>
      <c r="G2596" s="1" t="str">
        <f>IF(B2596="Issue",VLOOKUP(A2596,[1]Customers!$A:$B,2,FALSE),VLOOKUP(A2596,[1]Facilities!$A:$B,2,FALSE))</f>
        <v>R_USA27332_79589</v>
      </c>
      <c r="H2596" s="1" t="str">
        <f>VLOOKUP("D_"&amp;$E2596,[1]Facilities!$A:$BB,2,FALSE)</f>
        <v>D_USA29340_60457</v>
      </c>
      <c r="I2596" s="1" t="str">
        <f>VLOOKUP("D_"&amp;$E2596,[1]Facilities!$A:$BB,34,FALSE)</f>
        <v>Full Service</v>
      </c>
      <c r="J2596" s="1" t="str">
        <f>VLOOKUP("D_"&amp;$E2596,[1]Facilities!$A:$BB,36,FALSE)</f>
        <v>NO</v>
      </c>
      <c r="K2596" s="1" t="str">
        <f t="shared" si="124"/>
        <v>D_USA29340_60457</v>
      </c>
      <c r="L2596" s="1" t="str">
        <f>VLOOKUP("D_"&amp;RIGHT($K2596,5),[1]Facilities!$A:$BB,34,FALSE)</f>
        <v>Full Service</v>
      </c>
      <c r="M2596" s="1" t="str">
        <f>VLOOKUP("D_"&amp;RIGHT($K2596,5),[1]Facilities!$A:$BB,36,FALSE)</f>
        <v>NO</v>
      </c>
      <c r="N2596" s="1" t="str">
        <f t="shared" si="125"/>
        <v>D_USA29340_60457</v>
      </c>
    </row>
    <row r="2597" spans="1:14">
      <c r="A2597" s="1" t="str">
        <f t="shared" si="123"/>
        <v>R_79600</v>
      </c>
      <c r="B2597" s="1" t="s">
        <v>1804</v>
      </c>
      <c r="C2597" s="1">
        <v>79600</v>
      </c>
      <c r="D2597" s="1" t="s">
        <v>7882</v>
      </c>
      <c r="E2597" s="1">
        <v>42677</v>
      </c>
      <c r="F2597" s="1" t="s">
        <v>569</v>
      </c>
      <c r="G2597" s="1" t="str">
        <f>IF(B2597="Issue",VLOOKUP(A2597,[1]Customers!$A:$B,2,FALSE),VLOOKUP(A2597,[1]Facilities!$A:$B,2,FALSE))</f>
        <v>R_USA51401_79600</v>
      </c>
      <c r="H2597" s="1" t="str">
        <f>VLOOKUP("D_"&amp;$E2597,[1]Facilities!$A:$BB,2,FALSE)</f>
        <v>D_USA50313_42677</v>
      </c>
      <c r="I2597" s="1" t="str">
        <f>VLOOKUP("D_"&amp;$E2597,[1]Facilities!$A:$BB,34,FALSE)</f>
        <v>Full Service</v>
      </c>
      <c r="J2597" s="1" t="str">
        <f>VLOOKUP("D_"&amp;$E2597,[1]Facilities!$A:$BB,36,FALSE)</f>
        <v>NO</v>
      </c>
      <c r="K2597" s="1" t="str">
        <f t="shared" si="124"/>
        <v>D_USA50313_42677</v>
      </c>
      <c r="L2597" s="1" t="str">
        <f>VLOOKUP("D_"&amp;RIGHT($K2597,5),[1]Facilities!$A:$BB,34,FALSE)</f>
        <v>Full Service</v>
      </c>
      <c r="M2597" s="1" t="str">
        <f>VLOOKUP("D_"&amp;RIGHT($K2597,5),[1]Facilities!$A:$BB,36,FALSE)</f>
        <v>NO</v>
      </c>
      <c r="N2597" s="1" t="str">
        <f t="shared" si="125"/>
        <v>D_USA50313_42677</v>
      </c>
    </row>
    <row r="2598" spans="1:14">
      <c r="A2598" s="1" t="str">
        <f t="shared" si="123"/>
        <v>R_79569</v>
      </c>
      <c r="B2598" s="1" t="s">
        <v>1804</v>
      </c>
      <c r="C2598" s="1">
        <v>79569</v>
      </c>
      <c r="D2598" s="1" t="s">
        <v>7711</v>
      </c>
      <c r="E2598" s="1">
        <v>67095</v>
      </c>
      <c r="F2598" s="1" t="s">
        <v>584</v>
      </c>
      <c r="G2598" s="1" t="str">
        <f>IF(B2598="Issue",VLOOKUP(A2598,[1]Customers!$A:$B,2,FALSE),VLOOKUP(A2598,[1]Facilities!$A:$B,2,FALSE))</f>
        <v>R_USA76134_79569</v>
      </c>
      <c r="H2598" s="1" t="str">
        <f>VLOOKUP("D_"&amp;$E2598,[1]Facilities!$A:$BB,2,FALSE)</f>
        <v>D_USA75212_67095</v>
      </c>
      <c r="I2598" s="1" t="str">
        <f>VLOOKUP("D_"&amp;$E2598,[1]Facilities!$A:$BB,34,FALSE)</f>
        <v>Full Service</v>
      </c>
      <c r="J2598" s="1" t="str">
        <f>VLOOKUP("D_"&amp;$E2598,[1]Facilities!$A:$BB,36,FALSE)</f>
        <v>NO</v>
      </c>
      <c r="K2598" s="1" t="str">
        <f t="shared" si="124"/>
        <v>D_USA75212_67095</v>
      </c>
      <c r="L2598" s="1" t="str">
        <f>VLOOKUP("D_"&amp;RIGHT($K2598,5),[1]Facilities!$A:$BB,34,FALSE)</f>
        <v>Full Service</v>
      </c>
      <c r="M2598" s="1" t="str">
        <f>VLOOKUP("D_"&amp;RIGHT($K2598,5),[1]Facilities!$A:$BB,36,FALSE)</f>
        <v>NO</v>
      </c>
      <c r="N2598" s="1" t="str">
        <f t="shared" si="125"/>
        <v>D_USA75212_67095</v>
      </c>
    </row>
    <row r="2599" spans="1:14">
      <c r="A2599" s="1" t="str">
        <f t="shared" si="123"/>
        <v>R_79580</v>
      </c>
      <c r="B2599" s="1" t="s">
        <v>1804</v>
      </c>
      <c r="C2599" s="1">
        <v>79580</v>
      </c>
      <c r="D2599" s="1" t="s">
        <v>7714</v>
      </c>
      <c r="E2599" s="1">
        <v>45195</v>
      </c>
      <c r="F2599" s="1" t="s">
        <v>580</v>
      </c>
      <c r="G2599" s="1" t="str">
        <f>IF(B2599="Issue",VLOOKUP(A2599,[1]Customers!$A:$B,2,FALSE),VLOOKUP(A2599,[1]Facilities!$A:$B,2,FALSE))</f>
        <v>R_USA97015_79580</v>
      </c>
      <c r="H2599" s="1" t="str">
        <f>VLOOKUP("D_"&amp;$E2599,[1]Facilities!$A:$BB,2,FALSE)</f>
        <v>D_USA95304_45195</v>
      </c>
      <c r="I2599" s="1" t="str">
        <f>VLOOKUP("D_"&amp;$E2599,[1]Facilities!$A:$BB,34,FALSE)</f>
        <v>Full Service</v>
      </c>
      <c r="J2599" s="1" t="str">
        <f>VLOOKUP("D_"&amp;$E2599,[1]Facilities!$A:$BB,36,FALSE)</f>
        <v>NO</v>
      </c>
      <c r="K2599" s="1" t="str">
        <f t="shared" si="124"/>
        <v>D_USA95304_45195</v>
      </c>
      <c r="L2599" s="1" t="str">
        <f>VLOOKUP("D_"&amp;RIGHT($K2599,5),[1]Facilities!$A:$BB,34,FALSE)</f>
        <v>Full Service</v>
      </c>
      <c r="M2599" s="1" t="str">
        <f>VLOOKUP("D_"&amp;RIGHT($K2599,5),[1]Facilities!$A:$BB,36,FALSE)</f>
        <v>NO</v>
      </c>
      <c r="N2599" s="1" t="str">
        <f t="shared" si="125"/>
        <v>D_USA95304_45195</v>
      </c>
    </row>
    <row r="2600" spans="1:14">
      <c r="A2600" s="1" t="str">
        <f t="shared" si="123"/>
        <v>R_79598</v>
      </c>
      <c r="B2600" s="1" t="s">
        <v>1804</v>
      </c>
      <c r="C2600" s="1">
        <v>79598</v>
      </c>
      <c r="D2600" s="1" t="s">
        <v>7708</v>
      </c>
      <c r="E2600" s="1">
        <v>50843</v>
      </c>
      <c r="F2600" s="1" t="s">
        <v>576</v>
      </c>
      <c r="G2600" s="1" t="str">
        <f>IF(B2600="Issue",VLOOKUP(A2600,[1]Customers!$A:$B,2,FALSE),VLOOKUP(A2600,[1]Facilities!$A:$B,2,FALSE))</f>
        <v>R_USA18706_79598</v>
      </c>
      <c r="H2600" s="1" t="str">
        <f>VLOOKUP("D_"&amp;$E2600,[1]Facilities!$A:$BB,2,FALSE)</f>
        <v>D_USA18202_50843</v>
      </c>
      <c r="I2600" s="1" t="str">
        <f>VLOOKUP("D_"&amp;$E2600,[1]Facilities!$A:$BB,34,FALSE)</f>
        <v>Full Service</v>
      </c>
      <c r="J2600" s="1" t="str">
        <f>VLOOKUP("D_"&amp;$E2600,[1]Facilities!$A:$BB,36,FALSE)</f>
        <v>NO</v>
      </c>
      <c r="K2600" s="1" t="str">
        <f t="shared" si="124"/>
        <v>D_USA18202_50843</v>
      </c>
      <c r="L2600" s="1" t="str">
        <f>VLOOKUP("D_"&amp;RIGHT($K2600,5),[1]Facilities!$A:$BB,34,FALSE)</f>
        <v>Full Service</v>
      </c>
      <c r="M2600" s="1" t="str">
        <f>VLOOKUP("D_"&amp;RIGHT($K2600,5),[1]Facilities!$A:$BB,36,FALSE)</f>
        <v>NO</v>
      </c>
      <c r="N2600" s="1" t="str">
        <f t="shared" si="125"/>
        <v>D_USA18202_50843</v>
      </c>
    </row>
    <row r="2601" spans="1:14">
      <c r="A2601" s="1" t="str">
        <f t="shared" si="123"/>
        <v>R_79588</v>
      </c>
      <c r="B2601" s="1" t="s">
        <v>1804</v>
      </c>
      <c r="C2601" s="1">
        <v>79588</v>
      </c>
      <c r="D2601" s="1" t="s">
        <v>7883</v>
      </c>
      <c r="E2601" s="1">
        <v>77169</v>
      </c>
      <c r="F2601" s="1" t="s">
        <v>8294</v>
      </c>
      <c r="G2601" s="1" t="str">
        <f>IF(B2601="Issue",VLOOKUP(A2601,[1]Customers!$A:$B,2,FALSE),VLOOKUP(A2601,[1]Facilities!$A:$B,2,FALSE))</f>
        <v>R_USA78259_79588</v>
      </c>
      <c r="H2601" s="1" t="str">
        <f>VLOOKUP("D_"&amp;$E2601,[1]Facilities!$A:$BB,2,FALSE)</f>
        <v>D_USA78218_77169</v>
      </c>
      <c r="I2601" s="1" t="str">
        <f>VLOOKUP("D_"&amp;$E2601,[1]Facilities!$A:$BB,34,FALSE)</f>
        <v>Full Service</v>
      </c>
      <c r="J2601" s="1" t="str">
        <f>VLOOKUP("D_"&amp;$E2601,[1]Facilities!$A:$BB,36,FALSE)</f>
        <v>NO</v>
      </c>
      <c r="K2601" s="1" t="str">
        <f t="shared" si="124"/>
        <v>D_USA78218_77169</v>
      </c>
      <c r="L2601" s="1" t="str">
        <f>VLOOKUP("D_"&amp;RIGHT($K2601,5),[1]Facilities!$A:$BB,34,FALSE)</f>
        <v>Full Service</v>
      </c>
      <c r="M2601" s="1" t="str">
        <f>VLOOKUP("D_"&amp;RIGHT($K2601,5),[1]Facilities!$A:$BB,36,FALSE)</f>
        <v>NO</v>
      </c>
      <c r="N2601" s="1" t="str">
        <f t="shared" si="125"/>
        <v>D_USA78218_77169</v>
      </c>
    </row>
    <row r="2602" spans="1:14">
      <c r="A2602" s="1" t="str">
        <f t="shared" si="123"/>
        <v>R_79578</v>
      </c>
      <c r="B2602" s="1" t="s">
        <v>1804</v>
      </c>
      <c r="C2602" s="1">
        <v>79578</v>
      </c>
      <c r="D2602" s="1" t="s">
        <v>7712</v>
      </c>
      <c r="E2602" s="1">
        <v>75125</v>
      </c>
      <c r="F2602" s="1" t="s">
        <v>1675</v>
      </c>
      <c r="G2602" s="1" t="str">
        <f>IF(B2602="Issue",VLOOKUP(A2602,[1]Customers!$A:$B,2,FALSE),VLOOKUP(A2602,[1]Facilities!$A:$B,2,FALSE))</f>
        <v>R_USA90058_79578</v>
      </c>
      <c r="H2602" s="1" t="str">
        <f>VLOOKUP("D_"&amp;$E2602,[1]Facilities!$A:$BB,2,FALSE)</f>
        <v>D_USA92509_75125</v>
      </c>
      <c r="I2602" s="1" t="str">
        <f>VLOOKUP("D_"&amp;$E2602,[1]Facilities!$A:$BB,34,FALSE)</f>
        <v>Full Service</v>
      </c>
      <c r="J2602" s="1" t="str">
        <f>VLOOKUP("D_"&amp;$E2602,[1]Facilities!$A:$BB,36,FALSE)</f>
        <v>NO</v>
      </c>
      <c r="K2602" s="1" t="str">
        <f t="shared" si="124"/>
        <v>D_USA92509_75125</v>
      </c>
      <c r="L2602" s="1" t="str">
        <f>VLOOKUP("D_"&amp;RIGHT($K2602,5),[1]Facilities!$A:$BB,34,FALSE)</f>
        <v>Full Service</v>
      </c>
      <c r="M2602" s="1" t="str">
        <f>VLOOKUP("D_"&amp;RIGHT($K2602,5),[1]Facilities!$A:$BB,36,FALSE)</f>
        <v>NO</v>
      </c>
      <c r="N2602" s="1" t="str">
        <f t="shared" si="125"/>
        <v>D_USA92509_75125</v>
      </c>
    </row>
    <row r="2603" spans="1:14">
      <c r="A2603" s="1" t="str">
        <f t="shared" si="123"/>
        <v>R_79594</v>
      </c>
      <c r="B2603" s="1" t="s">
        <v>1804</v>
      </c>
      <c r="C2603" s="1">
        <v>79594</v>
      </c>
      <c r="D2603" s="1" t="s">
        <v>7709</v>
      </c>
      <c r="E2603" s="1">
        <v>59068</v>
      </c>
      <c r="F2603" s="1" t="s">
        <v>577</v>
      </c>
      <c r="G2603" s="1" t="str">
        <f>IF(B2603="Issue",VLOOKUP(A2603,[1]Customers!$A:$B,2,FALSE),VLOOKUP(A2603,[1]Facilities!$A:$B,2,FALSE))</f>
        <v>R_USA33619_79594</v>
      </c>
      <c r="H2603" s="1" t="str">
        <f>VLOOKUP("D_"&amp;$E2603,[1]Facilities!$A:$BB,2,FALSE)</f>
        <v>D_USA33815_59068</v>
      </c>
      <c r="I2603" s="1" t="str">
        <f>VLOOKUP("D_"&amp;$E2603,[1]Facilities!$A:$BB,34,FALSE)</f>
        <v>Full Service</v>
      </c>
      <c r="J2603" s="1" t="str">
        <f>VLOOKUP("D_"&amp;$E2603,[1]Facilities!$A:$BB,36,FALSE)</f>
        <v>NO</v>
      </c>
      <c r="K2603" s="1" t="str">
        <f t="shared" si="124"/>
        <v>D_USA33815_59068</v>
      </c>
      <c r="L2603" s="1" t="str">
        <f>VLOOKUP("D_"&amp;RIGHT($K2603,5),[1]Facilities!$A:$BB,34,FALSE)</f>
        <v>Full Service</v>
      </c>
      <c r="M2603" s="1" t="str">
        <f>VLOOKUP("D_"&amp;RIGHT($K2603,5),[1]Facilities!$A:$BB,36,FALSE)</f>
        <v>NO</v>
      </c>
      <c r="N2603" s="1" t="str">
        <f t="shared" si="125"/>
        <v>D_USA33815_59068</v>
      </c>
    </row>
    <row r="2604" spans="1:14">
      <c r="A2604" s="1" t="str">
        <f t="shared" si="123"/>
        <v>R_79563</v>
      </c>
      <c r="B2604" s="1" t="s">
        <v>1804</v>
      </c>
      <c r="C2604" s="1">
        <v>79563</v>
      </c>
      <c r="D2604" s="1" t="s">
        <v>7715</v>
      </c>
      <c r="E2604" s="1">
        <v>75037</v>
      </c>
      <c r="F2604" s="1" t="s">
        <v>1652</v>
      </c>
      <c r="G2604" s="1" t="str">
        <f>IF(B2604="Issue",VLOOKUP(A2604,[1]Customers!$A:$B,2,FALSE),VLOOKUP(A2604,[1]Facilities!$A:$B,2,FALSE))</f>
        <v>R_USA93307_79563</v>
      </c>
      <c r="H2604" s="1" t="str">
        <f>VLOOKUP("D_"&amp;$E2604,[1]Facilities!$A:$BB,2,FALSE)</f>
        <v>D_USA93311_75037</v>
      </c>
      <c r="I2604" s="1" t="str">
        <f>VLOOKUP("D_"&amp;$E2604,[1]Facilities!$A:$BB,34,FALSE)</f>
        <v>Full Service</v>
      </c>
      <c r="J2604" s="1" t="str">
        <f>VLOOKUP("D_"&amp;$E2604,[1]Facilities!$A:$BB,36,FALSE)</f>
        <v>NO</v>
      </c>
      <c r="K2604" s="1" t="str">
        <f t="shared" si="124"/>
        <v>D_USA93311_75037</v>
      </c>
      <c r="L2604" s="1" t="str">
        <f>VLOOKUP("D_"&amp;RIGHT($K2604,5),[1]Facilities!$A:$BB,34,FALSE)</f>
        <v>Full Service</v>
      </c>
      <c r="M2604" s="1" t="str">
        <f>VLOOKUP("D_"&amp;RIGHT($K2604,5),[1]Facilities!$A:$BB,36,FALSE)</f>
        <v>NO</v>
      </c>
      <c r="N2604" s="1" t="str">
        <f t="shared" si="125"/>
        <v>D_USA93311_75037</v>
      </c>
    </row>
    <row r="2605" spans="1:14">
      <c r="A2605" s="1" t="str">
        <f t="shared" si="123"/>
        <v>R_79576</v>
      </c>
      <c r="B2605" s="1" t="s">
        <v>1804</v>
      </c>
      <c r="C2605" s="1">
        <v>79576</v>
      </c>
      <c r="D2605" s="1" t="s">
        <v>7710</v>
      </c>
      <c r="E2605" s="1">
        <v>56720</v>
      </c>
      <c r="F2605" s="1" t="s">
        <v>570</v>
      </c>
      <c r="G2605" s="1" t="str">
        <f>IF(B2605="Issue",VLOOKUP(A2605,[1]Customers!$A:$B,2,FALSE),VLOOKUP(A2605,[1]Facilities!$A:$B,2,FALSE))</f>
        <v>R_USA42754_79576</v>
      </c>
      <c r="H2605" s="1" t="str">
        <f>VLOOKUP("D_"&amp;$E2605,[1]Facilities!$A:$BB,2,FALSE)</f>
        <v>D_USA46235_56720</v>
      </c>
      <c r="I2605" s="1" t="str">
        <f>VLOOKUP("D_"&amp;$E2605,[1]Facilities!$A:$BB,34,FALSE)</f>
        <v>Full Service</v>
      </c>
      <c r="J2605" s="1" t="str">
        <f>VLOOKUP("D_"&amp;$E2605,[1]Facilities!$A:$BB,36,FALSE)</f>
        <v>NO</v>
      </c>
      <c r="K2605" s="1" t="str">
        <f t="shared" si="124"/>
        <v>D_USA46235_56720</v>
      </c>
      <c r="L2605" s="1" t="str">
        <f>VLOOKUP("D_"&amp;RIGHT($K2605,5),[1]Facilities!$A:$BB,34,FALSE)</f>
        <v>Full Service</v>
      </c>
      <c r="M2605" s="1" t="str">
        <f>VLOOKUP("D_"&amp;RIGHT($K2605,5),[1]Facilities!$A:$BB,36,FALSE)</f>
        <v>NO</v>
      </c>
      <c r="N2605" s="1" t="str">
        <f t="shared" si="125"/>
        <v>D_USA46235_56720</v>
      </c>
    </row>
    <row r="2606" spans="1:14">
      <c r="A2606" s="1" t="str">
        <f t="shared" si="123"/>
        <v>R_79573</v>
      </c>
      <c r="B2606" s="1" t="s">
        <v>1804</v>
      </c>
      <c r="C2606" s="1">
        <v>79573</v>
      </c>
      <c r="D2606" s="1" t="s">
        <v>7717</v>
      </c>
      <c r="E2606" s="1">
        <v>45195</v>
      </c>
      <c r="F2606" s="1" t="s">
        <v>580</v>
      </c>
      <c r="G2606" s="1" t="str">
        <f>IF(B2606="Issue",VLOOKUP(A2606,[1]Customers!$A:$B,2,FALSE),VLOOKUP(A2606,[1]Facilities!$A:$B,2,FALSE))</f>
        <v>R_USA94544_79573</v>
      </c>
      <c r="H2606" s="1" t="str">
        <f>VLOOKUP("D_"&amp;$E2606,[1]Facilities!$A:$BB,2,FALSE)</f>
        <v>D_USA95304_45195</v>
      </c>
      <c r="I2606" s="1" t="str">
        <f>VLOOKUP("D_"&amp;$E2606,[1]Facilities!$A:$BB,34,FALSE)</f>
        <v>Full Service</v>
      </c>
      <c r="J2606" s="1" t="str">
        <f>VLOOKUP("D_"&amp;$E2606,[1]Facilities!$A:$BB,36,FALSE)</f>
        <v>NO</v>
      </c>
      <c r="K2606" s="1" t="str">
        <f t="shared" si="124"/>
        <v>D_USA95304_45195</v>
      </c>
      <c r="L2606" s="1" t="str">
        <f>VLOOKUP("D_"&amp;RIGHT($K2606,5),[1]Facilities!$A:$BB,34,FALSE)</f>
        <v>Full Service</v>
      </c>
      <c r="M2606" s="1" t="str">
        <f>VLOOKUP("D_"&amp;RIGHT($K2606,5),[1]Facilities!$A:$BB,36,FALSE)</f>
        <v>NO</v>
      </c>
      <c r="N2606" s="1" t="str">
        <f t="shared" si="125"/>
        <v>D_USA95304_45195</v>
      </c>
    </row>
    <row r="2607" spans="1:14">
      <c r="A2607" s="1" t="str">
        <f t="shared" si="123"/>
        <v>R_79579</v>
      </c>
      <c r="B2607" s="1" t="s">
        <v>1804</v>
      </c>
      <c r="C2607" s="1">
        <v>79579</v>
      </c>
      <c r="D2607" s="1" t="s">
        <v>7716</v>
      </c>
      <c r="E2607" s="1">
        <v>76092</v>
      </c>
      <c r="F2607" s="1" t="s">
        <v>8291</v>
      </c>
      <c r="G2607" s="1" t="str">
        <f>IF(B2607="Issue",VLOOKUP(A2607,[1]Customers!$A:$B,2,FALSE),VLOOKUP(A2607,[1]Facilities!$A:$B,2,FALSE))</f>
        <v>R_USA55441_79579</v>
      </c>
      <c r="H2607" s="1" t="str">
        <f>VLOOKUP("D_"&amp;$E2607,[1]Facilities!$A:$BB,2,FALSE)</f>
        <v>D_USA55066_76092</v>
      </c>
      <c r="I2607" s="1" t="str">
        <f>VLOOKUP("D_"&amp;$E2607,[1]Facilities!$A:$BB,34,FALSE)</f>
        <v>Full Service</v>
      </c>
      <c r="J2607" s="1" t="str">
        <f>VLOOKUP("D_"&amp;$E2607,[1]Facilities!$A:$BB,36,FALSE)</f>
        <v>NO</v>
      </c>
      <c r="K2607" s="1" t="str">
        <f t="shared" si="124"/>
        <v>D_USA55066_76092</v>
      </c>
      <c r="L2607" s="1" t="str">
        <f>VLOOKUP("D_"&amp;RIGHT($K2607,5),[1]Facilities!$A:$BB,34,FALSE)</f>
        <v>Full Service</v>
      </c>
      <c r="M2607" s="1" t="str">
        <f>VLOOKUP("D_"&amp;RIGHT($K2607,5),[1]Facilities!$A:$BB,36,FALSE)</f>
        <v>NO</v>
      </c>
      <c r="N2607" s="1" t="str">
        <f t="shared" si="125"/>
        <v>D_USA55066_76092</v>
      </c>
    </row>
    <row r="2608" spans="1:14">
      <c r="A2608" s="1" t="str">
        <f t="shared" si="123"/>
        <v>R_79570</v>
      </c>
      <c r="B2608" s="1" t="s">
        <v>1804</v>
      </c>
      <c r="C2608" s="1">
        <v>79570</v>
      </c>
      <c r="D2608" s="1" t="s">
        <v>7884</v>
      </c>
      <c r="E2608" s="1">
        <v>78887</v>
      </c>
      <c r="F2608" s="1" t="s">
        <v>8292</v>
      </c>
      <c r="G2608" s="1" t="str">
        <f>IF(B2608="Issue",VLOOKUP(A2608,[1]Customers!$A:$B,2,FALSE),VLOOKUP(A2608,[1]Facilities!$A:$B,2,FALSE))</f>
        <v>R_USA04345_79570</v>
      </c>
      <c r="H2608" s="1" t="str">
        <f>VLOOKUP("D_"&amp;$E2608,[1]Facilities!$A:$BB,2,FALSE)</f>
        <v>D_CANL5S1L4_78887</v>
      </c>
      <c r="I2608" s="1" t="str">
        <f>VLOOKUP("D_"&amp;$E2608,[1]Facilities!$A:$BB,34,FALSE)</f>
        <v>Full Service</v>
      </c>
      <c r="J2608" s="1" t="str">
        <f>VLOOKUP("D_"&amp;$E2608,[1]Facilities!$A:$BB,36,FALSE)</f>
        <v>NO</v>
      </c>
      <c r="K2608" s="1" t="str">
        <f t="shared" si="124"/>
        <v>D_CANL5S1L4_78887</v>
      </c>
      <c r="L2608" s="1" t="str">
        <f>VLOOKUP("D_"&amp;RIGHT($K2608,5),[1]Facilities!$A:$BB,34,FALSE)</f>
        <v>Full Service</v>
      </c>
      <c r="M2608" s="1" t="str">
        <f>VLOOKUP("D_"&amp;RIGHT($K2608,5),[1]Facilities!$A:$BB,36,FALSE)</f>
        <v>NO</v>
      </c>
      <c r="N2608" s="1" t="str">
        <f t="shared" si="125"/>
        <v>D_CANL5S1L4_78887</v>
      </c>
    </row>
    <row r="2609" spans="1:14">
      <c r="A2609" s="1" t="str">
        <f t="shared" si="123"/>
        <v>R_79562</v>
      </c>
      <c r="B2609" s="1" t="s">
        <v>1804</v>
      </c>
      <c r="C2609" s="1">
        <v>79562</v>
      </c>
      <c r="D2609" s="1" t="s">
        <v>7713</v>
      </c>
      <c r="E2609" s="1">
        <v>76082</v>
      </c>
      <c r="F2609" s="1" t="s">
        <v>1787</v>
      </c>
      <c r="G2609" s="1" t="str">
        <f>IF(B2609="Issue",VLOOKUP(A2609,[1]Customers!$A:$B,2,FALSE),VLOOKUP(A2609,[1]Facilities!$A:$B,2,FALSE))</f>
        <v>R_USA80011_79562</v>
      </c>
      <c r="H2609" s="1" t="str">
        <f>VLOOKUP("D_"&amp;$E2609,[1]Facilities!$A:$BB,2,FALSE)</f>
        <v>D_USA80011_76082</v>
      </c>
      <c r="I2609" s="1" t="str">
        <f>VLOOKUP("D_"&amp;$E2609,[1]Facilities!$A:$BB,34,FALSE)</f>
        <v>Full Service</v>
      </c>
      <c r="J2609" s="1" t="str">
        <f>VLOOKUP("D_"&amp;$E2609,[1]Facilities!$A:$BB,36,FALSE)</f>
        <v>NO</v>
      </c>
      <c r="K2609" s="1" t="str">
        <f t="shared" si="124"/>
        <v>D_USA80011_76082</v>
      </c>
      <c r="L2609" s="1" t="str">
        <f>VLOOKUP("D_"&amp;RIGHT($K2609,5),[1]Facilities!$A:$BB,34,FALSE)</f>
        <v>Full Service</v>
      </c>
      <c r="M2609" s="1" t="str">
        <f>VLOOKUP("D_"&amp;RIGHT($K2609,5),[1]Facilities!$A:$BB,36,FALSE)</f>
        <v>NO</v>
      </c>
      <c r="N2609" s="1" t="str">
        <f t="shared" si="125"/>
        <v>D_USA80011_76082</v>
      </c>
    </row>
    <row r="2610" spans="1:14">
      <c r="A2610" s="1" t="str">
        <f t="shared" si="123"/>
        <v>R_60132</v>
      </c>
      <c r="B2610" s="1" t="s">
        <v>1804</v>
      </c>
      <c r="C2610" s="1">
        <v>60132</v>
      </c>
      <c r="D2610" s="1" t="s">
        <v>7624</v>
      </c>
      <c r="E2610" s="1">
        <v>59068</v>
      </c>
      <c r="F2610" s="1" t="s">
        <v>577</v>
      </c>
      <c r="G2610" s="1" t="str">
        <f>IF(B2610="Issue",VLOOKUP(A2610,[1]Customers!$A:$B,2,FALSE),VLOOKUP(A2610,[1]Facilities!$A:$B,2,FALSE))</f>
        <v>R_USA33566_60132</v>
      </c>
      <c r="H2610" s="1" t="str">
        <f>VLOOKUP("D_"&amp;$E2610,[1]Facilities!$A:$BB,2,FALSE)</f>
        <v>D_USA33815_59068</v>
      </c>
      <c r="I2610" s="1" t="str">
        <f>VLOOKUP("D_"&amp;$E2610,[1]Facilities!$A:$BB,34,FALSE)</f>
        <v>Full Service</v>
      </c>
      <c r="J2610" s="1" t="str">
        <f>VLOOKUP("D_"&amp;$E2610,[1]Facilities!$A:$BB,36,FALSE)</f>
        <v>NO</v>
      </c>
      <c r="K2610" s="1" t="str">
        <f t="shared" si="124"/>
        <v>D_USA33815_59068</v>
      </c>
      <c r="L2610" s="1" t="str">
        <f>VLOOKUP("D_"&amp;RIGHT($K2610,5),[1]Facilities!$A:$BB,34,FALSE)</f>
        <v>Full Service</v>
      </c>
      <c r="M2610" s="1" t="str">
        <f>VLOOKUP("D_"&amp;RIGHT($K2610,5),[1]Facilities!$A:$BB,36,FALSE)</f>
        <v>NO</v>
      </c>
      <c r="N2610" s="1" t="str">
        <f t="shared" si="125"/>
        <v>D_USA33815_59068</v>
      </c>
    </row>
    <row r="2611" spans="1:14">
      <c r="A2611" s="1" t="str">
        <f t="shared" si="123"/>
        <v>R_70943</v>
      </c>
      <c r="B2611" s="1" t="s">
        <v>1804</v>
      </c>
      <c r="C2611" s="1">
        <v>70943</v>
      </c>
      <c r="D2611" s="1" t="s">
        <v>1803</v>
      </c>
      <c r="E2611" s="1">
        <v>78887</v>
      </c>
      <c r="F2611" s="1" t="s">
        <v>8292</v>
      </c>
      <c r="G2611" s="1" t="str">
        <f>IF(B2611="Issue",VLOOKUP(A2611,[1]Customers!$A:$B,2,FALSE),VLOOKUP(A2611,[1]Facilities!$A:$B,2,FALSE))</f>
        <v>R_CANL7A0X4_70943</v>
      </c>
      <c r="H2611" s="1" t="str">
        <f>VLOOKUP("D_"&amp;$E2611,[1]Facilities!$A:$BB,2,FALSE)</f>
        <v>D_CANL5S1L4_78887</v>
      </c>
      <c r="I2611" s="1" t="str">
        <f>VLOOKUP("D_"&amp;$E2611,[1]Facilities!$A:$BB,34,FALSE)</f>
        <v>Full Service</v>
      </c>
      <c r="J2611" s="1" t="str">
        <f>VLOOKUP("D_"&amp;$E2611,[1]Facilities!$A:$BB,36,FALSE)</f>
        <v>NO</v>
      </c>
      <c r="K2611" s="1" t="str">
        <f t="shared" si="124"/>
        <v>D_CANL5S1L4_78887</v>
      </c>
      <c r="L2611" s="1" t="str">
        <f>VLOOKUP("D_"&amp;RIGHT($K2611,5),[1]Facilities!$A:$BB,34,FALSE)</f>
        <v>Full Service</v>
      </c>
      <c r="M2611" s="1" t="str">
        <f>VLOOKUP("D_"&amp;RIGHT($K2611,5),[1]Facilities!$A:$BB,36,FALSE)</f>
        <v>NO</v>
      </c>
      <c r="N2611" s="1" t="str">
        <f t="shared" si="125"/>
        <v>D_CANL5S1L4_78887</v>
      </c>
    </row>
    <row r="2612" spans="1:14">
      <c r="A2612" s="1" t="str">
        <f t="shared" si="123"/>
        <v>R_51231</v>
      </c>
      <c r="B2612" s="1" t="s">
        <v>1804</v>
      </c>
      <c r="C2612" s="1">
        <v>51231</v>
      </c>
      <c r="D2612" s="1" t="s">
        <v>1305</v>
      </c>
      <c r="E2612" s="1">
        <v>70497</v>
      </c>
      <c r="F2612" s="1" t="s">
        <v>1422</v>
      </c>
      <c r="G2612" s="1" t="str">
        <f>IF(B2612="Issue",VLOOKUP(A2612,[1]Customers!$A:$B,2,FALSE),VLOOKUP(A2612,[1]Facilities!$A:$B,2,FALSE))</f>
        <v>R_USA62353_51231</v>
      </c>
      <c r="H2612" s="1" t="str">
        <f>VLOOKUP("D_"&amp;$E2612,[1]Facilities!$A:$BB,2,FALSE)</f>
        <v>D_USA63042_70497</v>
      </c>
      <c r="I2612" s="1" t="str">
        <f>VLOOKUP("D_"&amp;$E2612,[1]Facilities!$A:$BB,34,FALSE)</f>
        <v>Full Service</v>
      </c>
      <c r="J2612" s="1" t="str">
        <f>VLOOKUP("D_"&amp;$E2612,[1]Facilities!$A:$BB,36,FALSE)</f>
        <v>NO</v>
      </c>
      <c r="K2612" s="1" t="str">
        <f t="shared" si="124"/>
        <v>D_USA63042_70497</v>
      </c>
      <c r="L2612" s="1" t="str">
        <f>VLOOKUP("D_"&amp;RIGHT($K2612,5),[1]Facilities!$A:$BB,34,FALSE)</f>
        <v>Full Service</v>
      </c>
      <c r="M2612" s="1" t="str">
        <f>VLOOKUP("D_"&amp;RIGHT($K2612,5),[1]Facilities!$A:$BB,36,FALSE)</f>
        <v>NO</v>
      </c>
      <c r="N2612" s="1" t="str">
        <f t="shared" si="125"/>
        <v>D_USA63042_70497</v>
      </c>
    </row>
    <row r="2613" spans="1:14">
      <c r="A2613" s="1" t="str">
        <f t="shared" si="123"/>
        <v>R_57313</v>
      </c>
      <c r="B2613" s="1" t="s">
        <v>1804</v>
      </c>
      <c r="C2613" s="1">
        <v>57313</v>
      </c>
      <c r="D2613" s="1" t="s">
        <v>974</v>
      </c>
      <c r="E2613" s="1">
        <v>75125</v>
      </c>
      <c r="F2613" s="1" t="s">
        <v>1675</v>
      </c>
      <c r="G2613" s="1" t="str">
        <f>IF(B2613="Issue",VLOOKUP(A2613,[1]Customers!$A:$B,2,FALSE),VLOOKUP(A2613,[1]Facilities!$A:$B,2,FALSE))</f>
        <v>R_USA90670_57313</v>
      </c>
      <c r="H2613" s="1" t="str">
        <f>VLOOKUP("D_"&amp;$E2613,[1]Facilities!$A:$BB,2,FALSE)</f>
        <v>D_USA92509_75125</v>
      </c>
      <c r="I2613" s="1" t="str">
        <f>VLOOKUP("D_"&amp;$E2613,[1]Facilities!$A:$BB,34,FALSE)</f>
        <v>Full Service</v>
      </c>
      <c r="J2613" s="1" t="str">
        <f>VLOOKUP("D_"&amp;$E2613,[1]Facilities!$A:$BB,36,FALSE)</f>
        <v>NO</v>
      </c>
      <c r="K2613" s="1" t="str">
        <f t="shared" si="124"/>
        <v>D_USA92509_75125</v>
      </c>
      <c r="L2613" s="1" t="str">
        <f>VLOOKUP("D_"&amp;RIGHT($K2613,5),[1]Facilities!$A:$BB,34,FALSE)</f>
        <v>Full Service</v>
      </c>
      <c r="M2613" s="1" t="str">
        <f>VLOOKUP("D_"&amp;RIGHT($K2613,5),[1]Facilities!$A:$BB,36,FALSE)</f>
        <v>NO</v>
      </c>
      <c r="N2613" s="1" t="str">
        <f t="shared" si="125"/>
        <v>D_USA92509_75125</v>
      </c>
    </row>
    <row r="2614" spans="1:14">
      <c r="A2614" s="1" t="str">
        <f t="shared" si="123"/>
        <v>R_53580</v>
      </c>
      <c r="B2614" s="1" t="s">
        <v>1804</v>
      </c>
      <c r="C2614" s="1">
        <v>53580</v>
      </c>
      <c r="D2614" s="1" t="s">
        <v>7718</v>
      </c>
      <c r="E2614" s="1">
        <v>45195</v>
      </c>
      <c r="F2614" s="1" t="s">
        <v>580</v>
      </c>
      <c r="G2614" s="1" t="str">
        <f>IF(B2614="Issue",VLOOKUP(A2614,[1]Customers!$A:$B,2,FALSE),VLOOKUP(A2614,[1]Facilities!$A:$B,2,FALSE))</f>
        <v>R_USA97471_53580</v>
      </c>
      <c r="H2614" s="1" t="str">
        <f>VLOOKUP("D_"&amp;$E2614,[1]Facilities!$A:$BB,2,FALSE)</f>
        <v>D_USA95304_45195</v>
      </c>
      <c r="I2614" s="1" t="str">
        <f>VLOOKUP("D_"&amp;$E2614,[1]Facilities!$A:$BB,34,FALSE)</f>
        <v>Full Service</v>
      </c>
      <c r="J2614" s="1" t="str">
        <f>VLOOKUP("D_"&amp;$E2614,[1]Facilities!$A:$BB,36,FALSE)</f>
        <v>NO</v>
      </c>
      <c r="K2614" s="1" t="str">
        <f t="shared" si="124"/>
        <v>D_USA95304_45195</v>
      </c>
      <c r="L2614" s="1" t="str">
        <f>VLOOKUP("D_"&amp;RIGHT($K2614,5),[1]Facilities!$A:$BB,34,FALSE)</f>
        <v>Full Service</v>
      </c>
      <c r="M2614" s="1" t="str">
        <f>VLOOKUP("D_"&amp;RIGHT($K2614,5),[1]Facilities!$A:$BB,36,FALSE)</f>
        <v>NO</v>
      </c>
      <c r="N2614" s="1" t="str">
        <f t="shared" si="125"/>
        <v>D_USA95304_45195</v>
      </c>
    </row>
    <row r="2615" spans="1:14">
      <c r="A2615" s="1" t="str">
        <f t="shared" si="123"/>
        <v>R_53315</v>
      </c>
      <c r="B2615" s="1" t="s">
        <v>1804</v>
      </c>
      <c r="C2615" s="1">
        <v>53315</v>
      </c>
      <c r="D2615" s="1" t="s">
        <v>7719</v>
      </c>
      <c r="E2615" s="1">
        <v>66673</v>
      </c>
      <c r="F2615" s="1" t="s">
        <v>572</v>
      </c>
      <c r="G2615" s="1" t="str">
        <f>IF(B2615="Issue",VLOOKUP(A2615,[1]Customers!$A:$B,2,FALSE),VLOOKUP(A2615,[1]Facilities!$A:$B,2,FALSE))</f>
        <v>R_USA11735_53315</v>
      </c>
      <c r="H2615" s="1" t="str">
        <f>VLOOKUP("D_"&amp;$E2615,[1]Facilities!$A:$BB,2,FALSE)</f>
        <v>D_USA08810_66673</v>
      </c>
      <c r="I2615" s="1" t="str">
        <f>VLOOKUP("D_"&amp;$E2615,[1]Facilities!$A:$BB,34,FALSE)</f>
        <v>Sort Only</v>
      </c>
      <c r="J2615" s="1" t="str">
        <f>VLOOKUP("D_"&amp;$E2615,[1]Facilities!$A:$BB,36,FALSE)</f>
        <v>NO</v>
      </c>
      <c r="K2615" s="1" t="str">
        <f t="shared" si="124"/>
        <v>D_USA08810_66673</v>
      </c>
      <c r="L2615" s="1" t="str">
        <f>VLOOKUP("D_"&amp;RIGHT($K2615,5),[1]Facilities!$A:$BB,34,FALSE)</f>
        <v>Sort Only</v>
      </c>
      <c r="M2615" s="1" t="str">
        <f>VLOOKUP("D_"&amp;RIGHT($K2615,5),[1]Facilities!$A:$BB,36,FALSE)</f>
        <v>NO</v>
      </c>
      <c r="N2615" s="1" t="str">
        <f t="shared" si="125"/>
        <v>D_USA08810_66673</v>
      </c>
    </row>
    <row r="2616" spans="1:14">
      <c r="A2616" s="1" t="str">
        <f t="shared" si="123"/>
        <v>R_56195</v>
      </c>
      <c r="B2616" s="1" t="s">
        <v>1804</v>
      </c>
      <c r="C2616" s="1">
        <v>56195</v>
      </c>
      <c r="D2616" s="1" t="s">
        <v>7054</v>
      </c>
      <c r="E2616" s="1">
        <v>46055</v>
      </c>
      <c r="F2616" s="1" t="s">
        <v>8315</v>
      </c>
      <c r="G2616" s="1" t="str">
        <f>IF(B2616="Issue",VLOOKUP(A2616,[1]Customers!$A:$B,2,FALSE),VLOOKUP(A2616,[1]Facilities!$A:$B,2,FALSE))</f>
        <v>R_MEX66066_56195</v>
      </c>
      <c r="H2616" s="1" t="str">
        <f>VLOOKUP("D_"&amp;$E2616,[1]Facilities!$A:$BB,2,FALSE)</f>
        <v>D_MEX66600_46055</v>
      </c>
      <c r="I2616" s="1" t="str">
        <f>VLOOKUP("D_"&amp;$E2616,[1]Facilities!$A:$BB,34,FALSE)</f>
        <v>Sort Only</v>
      </c>
      <c r="J2616" s="1" t="str">
        <f>VLOOKUP("D_"&amp;$E2616,[1]Facilities!$A:$BB,36,FALSE)</f>
        <v>NO</v>
      </c>
      <c r="K2616" s="1" t="str">
        <f t="shared" si="124"/>
        <v>D_MEX66600_46055</v>
      </c>
      <c r="L2616" s="1" t="str">
        <f>VLOOKUP("D_"&amp;RIGHT($K2616,5),[1]Facilities!$A:$BB,34,FALSE)</f>
        <v>Sort Only</v>
      </c>
      <c r="M2616" s="1" t="str">
        <f>VLOOKUP("D_"&amp;RIGHT($K2616,5),[1]Facilities!$A:$BB,36,FALSE)</f>
        <v>NO</v>
      </c>
      <c r="N2616" s="1" t="str">
        <f t="shared" si="125"/>
        <v>D_MEX66600_46055</v>
      </c>
    </row>
    <row r="2617" spans="1:14">
      <c r="A2617" s="1" t="str">
        <f t="shared" si="123"/>
        <v>R_72146</v>
      </c>
      <c r="B2617" s="1" t="s">
        <v>1804</v>
      </c>
      <c r="C2617" s="1">
        <v>72146</v>
      </c>
      <c r="D2617" s="1" t="s">
        <v>7153</v>
      </c>
      <c r="E2617" s="1">
        <v>75125</v>
      </c>
      <c r="F2617" s="1" t="s">
        <v>1675</v>
      </c>
      <c r="G2617" s="1" t="str">
        <f>IF(B2617="Issue",VLOOKUP(A2617,[1]Customers!$A:$B,2,FALSE),VLOOKUP(A2617,[1]Facilities!$A:$B,2,FALSE))</f>
        <v>R_USA92069_72146</v>
      </c>
      <c r="H2617" s="1" t="str">
        <f>VLOOKUP("D_"&amp;$E2617,[1]Facilities!$A:$BB,2,FALSE)</f>
        <v>D_USA92509_75125</v>
      </c>
      <c r="I2617" s="1" t="str">
        <f>VLOOKUP("D_"&amp;$E2617,[1]Facilities!$A:$BB,34,FALSE)</f>
        <v>Full Service</v>
      </c>
      <c r="J2617" s="1" t="str">
        <f>VLOOKUP("D_"&amp;$E2617,[1]Facilities!$A:$BB,36,FALSE)</f>
        <v>NO</v>
      </c>
      <c r="K2617" s="1" t="str">
        <f t="shared" si="124"/>
        <v>D_USA92509_75125</v>
      </c>
      <c r="L2617" s="1" t="str">
        <f>VLOOKUP("D_"&amp;RIGHT($K2617,5),[1]Facilities!$A:$BB,34,FALSE)</f>
        <v>Full Service</v>
      </c>
      <c r="M2617" s="1" t="str">
        <f>VLOOKUP("D_"&amp;RIGHT($K2617,5),[1]Facilities!$A:$BB,36,FALSE)</f>
        <v>NO</v>
      </c>
      <c r="N2617" s="1" t="str">
        <f t="shared" si="125"/>
        <v>D_USA92509_75125</v>
      </c>
    </row>
    <row r="2618" spans="1:14">
      <c r="A2618" s="1" t="str">
        <f t="shared" si="123"/>
        <v>R_61846</v>
      </c>
      <c r="B2618" s="1" t="s">
        <v>1804</v>
      </c>
      <c r="C2618" s="1">
        <v>61846</v>
      </c>
      <c r="D2618" s="1" t="s">
        <v>1576</v>
      </c>
      <c r="E2618" s="1">
        <v>63875</v>
      </c>
      <c r="F2618" s="1" t="s">
        <v>587</v>
      </c>
      <c r="G2618" s="1" t="str">
        <f>IF(B2618="Issue",VLOOKUP(A2618,[1]Customers!$A:$B,2,FALSE),VLOOKUP(A2618,[1]Facilities!$A:$B,2,FALSE))</f>
        <v>R_USA30354_61846</v>
      </c>
      <c r="H2618" s="1" t="str">
        <f>VLOOKUP("D_"&amp;$E2618,[1]Facilities!$A:$BB,2,FALSE)</f>
        <v>D_USA30336_63875</v>
      </c>
      <c r="I2618" s="1" t="str">
        <f>VLOOKUP("D_"&amp;$E2618,[1]Facilities!$A:$BB,34,FALSE)</f>
        <v>Full Service</v>
      </c>
      <c r="J2618" s="1" t="str">
        <f>VLOOKUP("D_"&amp;$E2618,[1]Facilities!$A:$BB,36,FALSE)</f>
        <v>NO</v>
      </c>
      <c r="K2618" s="1" t="str">
        <f t="shared" si="124"/>
        <v>D_USA30336_63875</v>
      </c>
      <c r="L2618" s="1" t="str">
        <f>VLOOKUP("D_"&amp;RIGHT($K2618,5),[1]Facilities!$A:$BB,34,FALSE)</f>
        <v>Full Service</v>
      </c>
      <c r="M2618" s="1" t="str">
        <f>VLOOKUP("D_"&amp;RIGHT($K2618,5),[1]Facilities!$A:$BB,36,FALSE)</f>
        <v>NO</v>
      </c>
      <c r="N2618" s="1" t="str">
        <f t="shared" si="125"/>
        <v>D_USA30336_63875</v>
      </c>
    </row>
    <row r="2619" spans="1:14">
      <c r="A2619" s="1" t="str">
        <f t="shared" si="123"/>
        <v>R_45165</v>
      </c>
      <c r="B2619" s="1" t="s">
        <v>1804</v>
      </c>
      <c r="C2619" s="1">
        <v>45165</v>
      </c>
      <c r="D2619" s="1" t="s">
        <v>1306</v>
      </c>
      <c r="E2619" s="1">
        <v>75256</v>
      </c>
      <c r="F2619" s="1" t="s">
        <v>1732</v>
      </c>
      <c r="G2619" s="1" t="str">
        <f>IF(B2619="Issue",VLOOKUP(A2619,[1]Customers!$A:$B,2,FALSE),VLOOKUP(A2619,[1]Facilities!$A:$B,2,FALSE))</f>
        <v>R_USA39828_45165</v>
      </c>
      <c r="H2619" s="1" t="str">
        <f>VLOOKUP("D_"&amp;$E2619,[1]Facilities!$A:$BB,2,FALSE)</f>
        <v>D_USA32254_75256</v>
      </c>
      <c r="I2619" s="1" t="str">
        <f>VLOOKUP("D_"&amp;$E2619,[1]Facilities!$A:$BB,34,FALSE)</f>
        <v>Full Service</v>
      </c>
      <c r="J2619" s="1" t="str">
        <f>VLOOKUP("D_"&amp;$E2619,[1]Facilities!$A:$BB,36,FALSE)</f>
        <v>NO</v>
      </c>
      <c r="K2619" s="1" t="str">
        <f t="shared" si="124"/>
        <v>D_USA32254_75256</v>
      </c>
      <c r="L2619" s="1" t="str">
        <f>VLOOKUP("D_"&amp;RIGHT($K2619,5),[1]Facilities!$A:$BB,34,FALSE)</f>
        <v>Full Service</v>
      </c>
      <c r="M2619" s="1" t="str">
        <f>VLOOKUP("D_"&amp;RIGHT($K2619,5),[1]Facilities!$A:$BB,36,FALSE)</f>
        <v>NO</v>
      </c>
      <c r="N2619" s="1" t="str">
        <f t="shared" si="125"/>
        <v>D_USA32254_75256</v>
      </c>
    </row>
    <row r="2620" spans="1:14">
      <c r="A2620" s="1" t="str">
        <f t="shared" si="123"/>
        <v>R_56910</v>
      </c>
      <c r="B2620" s="1" t="s">
        <v>1804</v>
      </c>
      <c r="C2620" s="1">
        <v>56910</v>
      </c>
      <c r="D2620" s="1" t="s">
        <v>7572</v>
      </c>
      <c r="E2620" s="1">
        <v>78887</v>
      </c>
      <c r="F2620" s="1" t="s">
        <v>8292</v>
      </c>
      <c r="G2620" s="1" t="str">
        <f>IF(B2620="Issue",VLOOKUP(A2620,[1]Customers!$A:$B,2,FALSE),VLOOKUP(A2620,[1]Facilities!$A:$B,2,FALSE))</f>
        <v>R_CANL7A1L1_56910</v>
      </c>
      <c r="H2620" s="1" t="str">
        <f>VLOOKUP("D_"&amp;$E2620,[1]Facilities!$A:$BB,2,FALSE)</f>
        <v>D_CANL5S1L4_78887</v>
      </c>
      <c r="I2620" s="1" t="str">
        <f>VLOOKUP("D_"&amp;$E2620,[1]Facilities!$A:$BB,34,FALSE)</f>
        <v>Full Service</v>
      </c>
      <c r="J2620" s="1" t="str">
        <f>VLOOKUP("D_"&amp;$E2620,[1]Facilities!$A:$BB,36,FALSE)</f>
        <v>NO</v>
      </c>
      <c r="K2620" s="1" t="str">
        <f t="shared" si="124"/>
        <v>D_CANL5S1L4_78887</v>
      </c>
      <c r="L2620" s="1" t="str">
        <f>VLOOKUP("D_"&amp;RIGHT($K2620,5),[1]Facilities!$A:$BB,34,FALSE)</f>
        <v>Full Service</v>
      </c>
      <c r="M2620" s="1" t="str">
        <f>VLOOKUP("D_"&amp;RIGHT($K2620,5),[1]Facilities!$A:$BB,36,FALSE)</f>
        <v>NO</v>
      </c>
      <c r="N2620" s="1" t="str">
        <f t="shared" si="125"/>
        <v>D_CANL5S1L4_78887</v>
      </c>
    </row>
    <row r="2621" spans="1:14">
      <c r="A2621" s="1" t="str">
        <f t="shared" si="123"/>
        <v>R_70199</v>
      </c>
      <c r="B2621" s="1" t="s">
        <v>1804</v>
      </c>
      <c r="C2621" s="1">
        <v>70199</v>
      </c>
      <c r="D2621" s="1" t="s">
        <v>1610</v>
      </c>
      <c r="E2621" s="1">
        <v>66797</v>
      </c>
      <c r="F2621" s="1" t="s">
        <v>579</v>
      </c>
      <c r="G2621" s="1" t="str">
        <f>IF(B2621="Issue",VLOOKUP(A2621,[1]Customers!$A:$B,2,FALSE),VLOOKUP(A2621,[1]Facilities!$A:$B,2,FALSE))</f>
        <v>R_USA22304_70199</v>
      </c>
      <c r="H2621" s="1" t="str">
        <f>VLOOKUP("D_"&amp;$E2621,[1]Facilities!$A:$BB,2,FALSE)</f>
        <v>D_USA23234_66797</v>
      </c>
      <c r="I2621" s="1" t="str">
        <f>VLOOKUP("D_"&amp;$E2621,[1]Facilities!$A:$BB,34,FALSE)</f>
        <v>Full Service</v>
      </c>
      <c r="J2621" s="1" t="str">
        <f>VLOOKUP("D_"&amp;$E2621,[1]Facilities!$A:$BB,36,FALSE)</f>
        <v>NO</v>
      </c>
      <c r="K2621" s="1" t="str">
        <f t="shared" si="124"/>
        <v>D_USA23234_66797</v>
      </c>
      <c r="L2621" s="1" t="str">
        <f>VLOOKUP("D_"&amp;RIGHT($K2621,5),[1]Facilities!$A:$BB,34,FALSE)</f>
        <v>Full Service</v>
      </c>
      <c r="M2621" s="1" t="str">
        <f>VLOOKUP("D_"&amp;RIGHT($K2621,5),[1]Facilities!$A:$BB,36,FALSE)</f>
        <v>NO</v>
      </c>
      <c r="N2621" s="1" t="str">
        <f t="shared" si="125"/>
        <v>D_USA23234_66797</v>
      </c>
    </row>
    <row r="2622" spans="1:14">
      <c r="A2622" s="1" t="str">
        <f t="shared" si="123"/>
        <v>R_70266</v>
      </c>
      <c r="B2622" s="1" t="s">
        <v>1804</v>
      </c>
      <c r="C2622" s="1">
        <v>70266</v>
      </c>
      <c r="D2622" s="1" t="s">
        <v>1386</v>
      </c>
      <c r="E2622" s="1">
        <v>45195</v>
      </c>
      <c r="F2622" s="1" t="s">
        <v>580</v>
      </c>
      <c r="G2622" s="1" t="str">
        <f>IF(B2622="Issue",VLOOKUP(A2622,[1]Customers!$A:$B,2,FALSE),VLOOKUP(A2622,[1]Facilities!$A:$B,2,FALSE))</f>
        <v>R_USA95814_70266</v>
      </c>
      <c r="H2622" s="1" t="str">
        <f>VLOOKUP("D_"&amp;$E2622,[1]Facilities!$A:$BB,2,FALSE)</f>
        <v>D_USA95304_45195</v>
      </c>
      <c r="I2622" s="1" t="str">
        <f>VLOOKUP("D_"&amp;$E2622,[1]Facilities!$A:$BB,34,FALSE)</f>
        <v>Full Service</v>
      </c>
      <c r="J2622" s="1" t="str">
        <f>VLOOKUP("D_"&amp;$E2622,[1]Facilities!$A:$BB,36,FALSE)</f>
        <v>NO</v>
      </c>
      <c r="K2622" s="1" t="str">
        <f t="shared" si="124"/>
        <v>D_USA95304_45195</v>
      </c>
      <c r="L2622" s="1" t="str">
        <f>VLOOKUP("D_"&amp;RIGHT($K2622,5),[1]Facilities!$A:$BB,34,FALSE)</f>
        <v>Full Service</v>
      </c>
      <c r="M2622" s="1" t="str">
        <f>VLOOKUP("D_"&amp;RIGHT($K2622,5),[1]Facilities!$A:$BB,36,FALSE)</f>
        <v>NO</v>
      </c>
      <c r="N2622" s="1" t="str">
        <f t="shared" si="125"/>
        <v>D_USA95304_45195</v>
      </c>
    </row>
    <row r="2623" spans="1:14">
      <c r="A2623" s="1" t="str">
        <f t="shared" si="123"/>
        <v>R_70179</v>
      </c>
      <c r="B2623" s="1" t="s">
        <v>1804</v>
      </c>
      <c r="C2623" s="1">
        <v>70179</v>
      </c>
      <c r="D2623" s="1" t="s">
        <v>1406</v>
      </c>
      <c r="E2623" s="1">
        <v>70318</v>
      </c>
      <c r="F2623" s="1" t="s">
        <v>1402</v>
      </c>
      <c r="G2623" s="1" t="str">
        <f>IF(B2623="Issue",VLOOKUP(A2623,[1]Customers!$A:$B,2,FALSE),VLOOKUP(A2623,[1]Facilities!$A:$B,2,FALSE))</f>
        <v>R_USA33773_70179</v>
      </c>
      <c r="H2623" s="1" t="str">
        <f>VLOOKUP("D_"&amp;$E2623,[1]Facilities!$A:$BB,2,FALSE)</f>
        <v>D_USA12085_70318</v>
      </c>
      <c r="I2623" s="1" t="str">
        <f>VLOOKUP("D_"&amp;$E2623,[1]Facilities!$A:$BB,34,FALSE)</f>
        <v>Full Service</v>
      </c>
      <c r="J2623" s="1" t="str">
        <f>VLOOKUP("D_"&amp;$E2623,[1]Facilities!$A:$BB,36,FALSE)</f>
        <v>NO</v>
      </c>
      <c r="K2623" s="1" t="str">
        <f t="shared" si="124"/>
        <v>D_USA12085_70318</v>
      </c>
      <c r="L2623" s="1" t="str">
        <f>VLOOKUP("D_"&amp;RIGHT($K2623,5),[1]Facilities!$A:$BB,34,FALSE)</f>
        <v>Full Service</v>
      </c>
      <c r="M2623" s="1" t="str">
        <f>VLOOKUP("D_"&amp;RIGHT($K2623,5),[1]Facilities!$A:$BB,36,FALSE)</f>
        <v>NO</v>
      </c>
      <c r="N2623" s="1" t="str">
        <f t="shared" si="125"/>
        <v>D_USA12085_70318</v>
      </c>
    </row>
    <row r="2624" spans="1:14">
      <c r="A2624" s="1" t="str">
        <f t="shared" si="123"/>
        <v>R_70183</v>
      </c>
      <c r="B2624" s="1" t="s">
        <v>1804</v>
      </c>
      <c r="C2624" s="1">
        <v>70183</v>
      </c>
      <c r="D2624" s="1" t="s">
        <v>1541</v>
      </c>
      <c r="E2624" s="1">
        <v>66797</v>
      </c>
      <c r="F2624" s="1" t="s">
        <v>579</v>
      </c>
      <c r="G2624" s="1" t="str">
        <f>IF(B2624="Issue",VLOOKUP(A2624,[1]Customers!$A:$B,2,FALSE),VLOOKUP(A2624,[1]Facilities!$A:$B,2,FALSE))</f>
        <v>R_USA84104_70183</v>
      </c>
      <c r="H2624" s="1" t="str">
        <f>VLOOKUP("D_"&amp;$E2624,[1]Facilities!$A:$BB,2,FALSE)</f>
        <v>D_USA23234_66797</v>
      </c>
      <c r="I2624" s="1" t="str">
        <f>VLOOKUP("D_"&amp;$E2624,[1]Facilities!$A:$BB,34,FALSE)</f>
        <v>Full Service</v>
      </c>
      <c r="J2624" s="1" t="str">
        <f>VLOOKUP("D_"&amp;$E2624,[1]Facilities!$A:$BB,36,FALSE)</f>
        <v>NO</v>
      </c>
      <c r="K2624" s="1" t="str">
        <f t="shared" si="124"/>
        <v>D_USA23234_66797</v>
      </c>
      <c r="L2624" s="1" t="str">
        <f>VLOOKUP("D_"&amp;RIGHT($K2624,5),[1]Facilities!$A:$BB,34,FALSE)</f>
        <v>Full Service</v>
      </c>
      <c r="M2624" s="1" t="str">
        <f>VLOOKUP("D_"&amp;RIGHT($K2624,5),[1]Facilities!$A:$BB,36,FALSE)</f>
        <v>NO</v>
      </c>
      <c r="N2624" s="1" t="str">
        <f t="shared" si="125"/>
        <v>D_USA23234_66797</v>
      </c>
    </row>
    <row r="2625" spans="1:14">
      <c r="A2625" s="1" t="str">
        <f t="shared" si="123"/>
        <v>R_70282</v>
      </c>
      <c r="B2625" s="1" t="s">
        <v>1804</v>
      </c>
      <c r="C2625" s="1">
        <v>70282</v>
      </c>
      <c r="D2625" s="1" t="s">
        <v>1740</v>
      </c>
      <c r="E2625" s="1">
        <v>75125</v>
      </c>
      <c r="F2625" s="1" t="s">
        <v>1675</v>
      </c>
      <c r="G2625" s="1" t="str">
        <f>IF(B2625="Issue",VLOOKUP(A2625,[1]Customers!$A:$B,2,FALSE),VLOOKUP(A2625,[1]Facilities!$A:$B,2,FALSE))</f>
        <v>R_USA90058_70282</v>
      </c>
      <c r="H2625" s="1" t="str">
        <f>VLOOKUP("D_"&amp;$E2625,[1]Facilities!$A:$BB,2,FALSE)</f>
        <v>D_USA92509_75125</v>
      </c>
      <c r="I2625" s="1" t="str">
        <f>VLOOKUP("D_"&amp;$E2625,[1]Facilities!$A:$BB,34,FALSE)</f>
        <v>Full Service</v>
      </c>
      <c r="J2625" s="1" t="str">
        <f>VLOOKUP("D_"&amp;$E2625,[1]Facilities!$A:$BB,36,FALSE)</f>
        <v>NO</v>
      </c>
      <c r="K2625" s="1" t="str">
        <f t="shared" si="124"/>
        <v>D_USA92509_75125</v>
      </c>
      <c r="L2625" s="1" t="str">
        <f>VLOOKUP("D_"&amp;RIGHT($K2625,5),[1]Facilities!$A:$BB,34,FALSE)</f>
        <v>Full Service</v>
      </c>
      <c r="M2625" s="1" t="str">
        <f>VLOOKUP("D_"&amp;RIGHT($K2625,5),[1]Facilities!$A:$BB,36,FALSE)</f>
        <v>NO</v>
      </c>
      <c r="N2625" s="1" t="str">
        <f t="shared" si="125"/>
        <v>D_USA92509_75125</v>
      </c>
    </row>
    <row r="2626" spans="1:14">
      <c r="A2626" s="1" t="str">
        <f t="shared" si="123"/>
        <v>R_70242</v>
      </c>
      <c r="B2626" s="1" t="s">
        <v>1804</v>
      </c>
      <c r="C2626" s="1">
        <v>70242</v>
      </c>
      <c r="D2626" s="1" t="s">
        <v>1540</v>
      </c>
      <c r="E2626" s="1">
        <v>75125</v>
      </c>
      <c r="F2626" s="1" t="s">
        <v>1675</v>
      </c>
      <c r="G2626" s="1" t="str">
        <f>IF(B2626="Issue",VLOOKUP(A2626,[1]Customers!$A:$B,2,FALSE),VLOOKUP(A2626,[1]Facilities!$A:$B,2,FALSE))</f>
        <v>R_USA90805_70242</v>
      </c>
      <c r="H2626" s="1" t="str">
        <f>VLOOKUP("D_"&amp;$E2626,[1]Facilities!$A:$BB,2,FALSE)</f>
        <v>D_USA92509_75125</v>
      </c>
      <c r="I2626" s="1" t="str">
        <f>VLOOKUP("D_"&amp;$E2626,[1]Facilities!$A:$BB,34,FALSE)</f>
        <v>Full Service</v>
      </c>
      <c r="J2626" s="1" t="str">
        <f>VLOOKUP("D_"&amp;$E2626,[1]Facilities!$A:$BB,36,FALSE)</f>
        <v>NO</v>
      </c>
      <c r="K2626" s="1" t="str">
        <f t="shared" si="124"/>
        <v>D_USA92509_75125</v>
      </c>
      <c r="L2626" s="1" t="str">
        <f>VLOOKUP("D_"&amp;RIGHT($K2626,5),[1]Facilities!$A:$BB,34,FALSE)</f>
        <v>Full Service</v>
      </c>
      <c r="M2626" s="1" t="str">
        <f>VLOOKUP("D_"&amp;RIGHT($K2626,5),[1]Facilities!$A:$BB,36,FALSE)</f>
        <v>NO</v>
      </c>
      <c r="N2626" s="1" t="str">
        <f t="shared" si="125"/>
        <v>D_USA92509_75125</v>
      </c>
    </row>
    <row r="2627" spans="1:14">
      <c r="A2627" s="1" t="str">
        <f t="shared" si="123"/>
        <v>R_70272</v>
      </c>
      <c r="B2627" s="1" t="s">
        <v>1804</v>
      </c>
      <c r="C2627" s="1">
        <v>70272</v>
      </c>
      <c r="D2627" s="1" t="s">
        <v>1389</v>
      </c>
      <c r="E2627" s="1">
        <v>45195</v>
      </c>
      <c r="F2627" s="1" t="s">
        <v>580</v>
      </c>
      <c r="G2627" s="1" t="str">
        <f>IF(B2627="Issue",VLOOKUP(A2627,[1]Customers!$A:$B,2,FALSE),VLOOKUP(A2627,[1]Facilities!$A:$B,2,FALSE))</f>
        <v>R_USA94124_70272</v>
      </c>
      <c r="H2627" s="1" t="str">
        <f>VLOOKUP("D_"&amp;$E2627,[1]Facilities!$A:$BB,2,FALSE)</f>
        <v>D_USA95304_45195</v>
      </c>
      <c r="I2627" s="1" t="str">
        <f>VLOOKUP("D_"&amp;$E2627,[1]Facilities!$A:$BB,34,FALSE)</f>
        <v>Full Service</v>
      </c>
      <c r="J2627" s="1" t="str">
        <f>VLOOKUP("D_"&amp;$E2627,[1]Facilities!$A:$BB,36,FALSE)</f>
        <v>NO</v>
      </c>
      <c r="K2627" s="1" t="str">
        <f t="shared" si="124"/>
        <v>D_USA95304_45195</v>
      </c>
      <c r="L2627" s="1" t="str">
        <f>VLOOKUP("D_"&amp;RIGHT($K2627,5),[1]Facilities!$A:$BB,34,FALSE)</f>
        <v>Full Service</v>
      </c>
      <c r="M2627" s="1" t="str">
        <f>VLOOKUP("D_"&amp;RIGHT($K2627,5),[1]Facilities!$A:$BB,36,FALSE)</f>
        <v>NO</v>
      </c>
      <c r="N2627" s="1" t="str">
        <f t="shared" si="125"/>
        <v>D_USA95304_45195</v>
      </c>
    </row>
    <row r="2628" spans="1:14">
      <c r="A2628" s="1" t="str">
        <f t="shared" ref="A2628:A2691" si="126">LEFT(B2628,1)&amp;"_"&amp;C2628</f>
        <v>R_70156</v>
      </c>
      <c r="B2628" s="1" t="s">
        <v>1804</v>
      </c>
      <c r="C2628" s="1">
        <v>70156</v>
      </c>
      <c r="D2628" s="1" t="s">
        <v>1412</v>
      </c>
      <c r="E2628" s="1">
        <v>66797</v>
      </c>
      <c r="F2628" s="1" t="s">
        <v>579</v>
      </c>
      <c r="G2628" s="1" t="str">
        <f>IF(B2628="Issue",VLOOKUP(A2628,[1]Customers!$A:$B,2,FALSE),VLOOKUP(A2628,[1]Facilities!$A:$B,2,FALSE))</f>
        <v>R_USA94606_70156</v>
      </c>
      <c r="H2628" s="1" t="str">
        <f>VLOOKUP("D_"&amp;$E2628,[1]Facilities!$A:$BB,2,FALSE)</f>
        <v>D_USA23234_66797</v>
      </c>
      <c r="I2628" s="1" t="str">
        <f>VLOOKUP("D_"&amp;$E2628,[1]Facilities!$A:$BB,34,FALSE)</f>
        <v>Full Service</v>
      </c>
      <c r="J2628" s="1" t="str">
        <f>VLOOKUP("D_"&amp;$E2628,[1]Facilities!$A:$BB,36,FALSE)</f>
        <v>NO</v>
      </c>
      <c r="K2628" s="1" t="str">
        <f t="shared" ref="K2628:K2691" si="127">H2628</f>
        <v>D_USA23234_66797</v>
      </c>
      <c r="L2628" s="1" t="str">
        <f>VLOOKUP("D_"&amp;RIGHT($K2628,5),[1]Facilities!$A:$BB,34,FALSE)</f>
        <v>Full Service</v>
      </c>
      <c r="M2628" s="1" t="str">
        <f>VLOOKUP("D_"&amp;RIGHT($K2628,5),[1]Facilities!$A:$BB,36,FALSE)</f>
        <v>NO</v>
      </c>
      <c r="N2628" s="1" t="str">
        <f t="shared" ref="N2628:N2691" si="128">K2628</f>
        <v>D_USA23234_66797</v>
      </c>
    </row>
    <row r="2629" spans="1:14">
      <c r="A2629" s="1" t="str">
        <f t="shared" si="126"/>
        <v>R_70160</v>
      </c>
      <c r="B2629" s="1" t="s">
        <v>1804</v>
      </c>
      <c r="C2629" s="1">
        <v>70160</v>
      </c>
      <c r="D2629" s="1" t="s">
        <v>7625</v>
      </c>
      <c r="E2629" s="1">
        <v>50843</v>
      </c>
      <c r="F2629" s="1" t="s">
        <v>576</v>
      </c>
      <c r="G2629" s="1" t="str">
        <f>IF(B2629="Issue",VLOOKUP(A2629,[1]Customers!$A:$B,2,FALSE),VLOOKUP(A2629,[1]Facilities!$A:$B,2,FALSE))</f>
        <v>R_USA20151_70160</v>
      </c>
      <c r="H2629" s="1" t="str">
        <f>VLOOKUP("D_"&amp;$E2629,[1]Facilities!$A:$BB,2,FALSE)</f>
        <v>D_USA18202_50843</v>
      </c>
      <c r="I2629" s="1" t="str">
        <f>VLOOKUP("D_"&amp;$E2629,[1]Facilities!$A:$BB,34,FALSE)</f>
        <v>Full Service</v>
      </c>
      <c r="J2629" s="1" t="str">
        <f>VLOOKUP("D_"&amp;$E2629,[1]Facilities!$A:$BB,36,FALSE)</f>
        <v>NO</v>
      </c>
      <c r="K2629" s="1" t="str">
        <f t="shared" si="127"/>
        <v>D_USA18202_50843</v>
      </c>
      <c r="L2629" s="1" t="str">
        <f>VLOOKUP("D_"&amp;RIGHT($K2629,5),[1]Facilities!$A:$BB,34,FALSE)</f>
        <v>Full Service</v>
      </c>
      <c r="M2629" s="1" t="str">
        <f>VLOOKUP("D_"&amp;RIGHT($K2629,5),[1]Facilities!$A:$BB,36,FALSE)</f>
        <v>NO</v>
      </c>
      <c r="N2629" s="1" t="str">
        <f t="shared" si="128"/>
        <v>D_USA18202_50843</v>
      </c>
    </row>
    <row r="2630" spans="1:14">
      <c r="A2630" s="1" t="str">
        <f t="shared" si="126"/>
        <v>R_70219</v>
      </c>
      <c r="B2630" s="1" t="s">
        <v>1804</v>
      </c>
      <c r="C2630" s="1">
        <v>70219</v>
      </c>
      <c r="D2630" s="1" t="s">
        <v>8127</v>
      </c>
      <c r="E2630" s="1">
        <v>67095</v>
      </c>
      <c r="F2630" s="1" t="s">
        <v>584</v>
      </c>
      <c r="G2630" s="1" t="str">
        <f>IF(B2630="Issue",VLOOKUP(A2630,[1]Customers!$A:$B,2,FALSE),VLOOKUP(A2630,[1]Facilities!$A:$B,2,FALSE))</f>
        <v>R_USA75207_70219</v>
      </c>
      <c r="H2630" s="1" t="str">
        <f>VLOOKUP("D_"&amp;$E2630,[1]Facilities!$A:$BB,2,FALSE)</f>
        <v>D_USA75212_67095</v>
      </c>
      <c r="I2630" s="1" t="str">
        <f>VLOOKUP("D_"&amp;$E2630,[1]Facilities!$A:$BB,34,FALSE)</f>
        <v>Full Service</v>
      </c>
      <c r="J2630" s="1" t="str">
        <f>VLOOKUP("D_"&amp;$E2630,[1]Facilities!$A:$BB,36,FALSE)</f>
        <v>NO</v>
      </c>
      <c r="K2630" s="1" t="str">
        <f t="shared" si="127"/>
        <v>D_USA75212_67095</v>
      </c>
      <c r="L2630" s="1" t="str">
        <f>VLOOKUP("D_"&amp;RIGHT($K2630,5),[1]Facilities!$A:$BB,34,FALSE)</f>
        <v>Full Service</v>
      </c>
      <c r="M2630" s="1" t="str">
        <f>VLOOKUP("D_"&amp;RIGHT($K2630,5),[1]Facilities!$A:$BB,36,FALSE)</f>
        <v>NO</v>
      </c>
      <c r="N2630" s="1" t="str">
        <f t="shared" si="128"/>
        <v>D_USA75212_67095</v>
      </c>
    </row>
    <row r="2631" spans="1:14">
      <c r="A2631" s="1" t="str">
        <f t="shared" si="126"/>
        <v>R_70270</v>
      </c>
      <c r="B2631" s="1" t="s">
        <v>1804</v>
      </c>
      <c r="C2631" s="1">
        <v>70270</v>
      </c>
      <c r="D2631" s="1" t="s">
        <v>1413</v>
      </c>
      <c r="E2631" s="1">
        <v>75125</v>
      </c>
      <c r="F2631" s="1" t="s">
        <v>1675</v>
      </c>
      <c r="G2631" s="1" t="str">
        <f>IF(B2631="Issue",VLOOKUP(A2631,[1]Customers!$A:$B,2,FALSE),VLOOKUP(A2631,[1]Facilities!$A:$B,2,FALSE))</f>
        <v>R_USA92121_70270</v>
      </c>
      <c r="H2631" s="1" t="str">
        <f>VLOOKUP("D_"&amp;$E2631,[1]Facilities!$A:$BB,2,FALSE)</f>
        <v>D_USA92509_75125</v>
      </c>
      <c r="I2631" s="1" t="str">
        <f>VLOOKUP("D_"&amp;$E2631,[1]Facilities!$A:$BB,34,FALSE)</f>
        <v>Full Service</v>
      </c>
      <c r="J2631" s="1" t="str">
        <f>VLOOKUP("D_"&amp;$E2631,[1]Facilities!$A:$BB,36,FALSE)</f>
        <v>NO</v>
      </c>
      <c r="K2631" s="1" t="str">
        <f t="shared" si="127"/>
        <v>D_USA92509_75125</v>
      </c>
      <c r="L2631" s="1" t="str">
        <f>VLOOKUP("D_"&amp;RIGHT($K2631,5),[1]Facilities!$A:$BB,34,FALSE)</f>
        <v>Full Service</v>
      </c>
      <c r="M2631" s="1" t="str">
        <f>VLOOKUP("D_"&amp;RIGHT($K2631,5),[1]Facilities!$A:$BB,36,FALSE)</f>
        <v>NO</v>
      </c>
      <c r="N2631" s="1" t="str">
        <f t="shared" si="128"/>
        <v>D_USA92509_75125</v>
      </c>
    </row>
    <row r="2632" spans="1:14">
      <c r="A2632" s="1" t="str">
        <f t="shared" si="126"/>
        <v>R_70244</v>
      </c>
      <c r="B2632" s="1" t="s">
        <v>1804</v>
      </c>
      <c r="C2632" s="1">
        <v>70244</v>
      </c>
      <c r="D2632" s="1" t="s">
        <v>1542</v>
      </c>
      <c r="E2632" s="1">
        <v>75125</v>
      </c>
      <c r="F2632" s="1" t="s">
        <v>1675</v>
      </c>
      <c r="G2632" s="1" t="str">
        <f>IF(B2632="Issue",VLOOKUP(A2632,[1]Customers!$A:$B,2,FALSE),VLOOKUP(A2632,[1]Facilities!$A:$B,2,FALSE))</f>
        <v>R_USA90016_70244</v>
      </c>
      <c r="H2632" s="1" t="str">
        <f>VLOOKUP("D_"&amp;$E2632,[1]Facilities!$A:$BB,2,FALSE)</f>
        <v>D_USA92509_75125</v>
      </c>
      <c r="I2632" s="1" t="str">
        <f>VLOOKUP("D_"&amp;$E2632,[1]Facilities!$A:$BB,34,FALSE)</f>
        <v>Full Service</v>
      </c>
      <c r="J2632" s="1" t="str">
        <f>VLOOKUP("D_"&amp;$E2632,[1]Facilities!$A:$BB,36,FALSE)</f>
        <v>NO</v>
      </c>
      <c r="K2632" s="1" t="str">
        <f t="shared" si="127"/>
        <v>D_USA92509_75125</v>
      </c>
      <c r="L2632" s="1" t="str">
        <f>VLOOKUP("D_"&amp;RIGHT($K2632,5),[1]Facilities!$A:$BB,34,FALSE)</f>
        <v>Full Service</v>
      </c>
      <c r="M2632" s="1" t="str">
        <f>VLOOKUP("D_"&amp;RIGHT($K2632,5),[1]Facilities!$A:$BB,36,FALSE)</f>
        <v>NO</v>
      </c>
      <c r="N2632" s="1" t="str">
        <f t="shared" si="128"/>
        <v>D_USA92509_75125</v>
      </c>
    </row>
    <row r="2633" spans="1:14">
      <c r="A2633" s="1" t="str">
        <f t="shared" si="126"/>
        <v>R_70273</v>
      </c>
      <c r="B2633" s="1" t="s">
        <v>1804</v>
      </c>
      <c r="C2633" s="1">
        <v>70273</v>
      </c>
      <c r="D2633" s="1" t="s">
        <v>1460</v>
      </c>
      <c r="E2633" s="1">
        <v>45195</v>
      </c>
      <c r="F2633" s="1" t="s">
        <v>580</v>
      </c>
      <c r="G2633" s="1" t="str">
        <f>IF(B2633="Issue",VLOOKUP(A2633,[1]Customers!$A:$B,2,FALSE),VLOOKUP(A2633,[1]Facilities!$A:$B,2,FALSE))</f>
        <v>R_USA95131_70273</v>
      </c>
      <c r="H2633" s="1" t="str">
        <f>VLOOKUP("D_"&amp;$E2633,[1]Facilities!$A:$BB,2,FALSE)</f>
        <v>D_USA95304_45195</v>
      </c>
      <c r="I2633" s="1" t="str">
        <f>VLOOKUP("D_"&amp;$E2633,[1]Facilities!$A:$BB,34,FALSE)</f>
        <v>Full Service</v>
      </c>
      <c r="J2633" s="1" t="str">
        <f>VLOOKUP("D_"&amp;$E2633,[1]Facilities!$A:$BB,36,FALSE)</f>
        <v>NO</v>
      </c>
      <c r="K2633" s="1" t="str">
        <f t="shared" si="127"/>
        <v>D_USA95304_45195</v>
      </c>
      <c r="L2633" s="1" t="str">
        <f>VLOOKUP("D_"&amp;RIGHT($K2633,5),[1]Facilities!$A:$BB,34,FALSE)</f>
        <v>Full Service</v>
      </c>
      <c r="M2633" s="1" t="str">
        <f>VLOOKUP("D_"&amp;RIGHT($K2633,5),[1]Facilities!$A:$BB,36,FALSE)</f>
        <v>NO</v>
      </c>
      <c r="N2633" s="1" t="str">
        <f t="shared" si="128"/>
        <v>D_USA95304_45195</v>
      </c>
    </row>
    <row r="2634" spans="1:14">
      <c r="A2634" s="1" t="str">
        <f t="shared" si="126"/>
        <v>R_70277</v>
      </c>
      <c r="B2634" s="1" t="s">
        <v>1804</v>
      </c>
      <c r="C2634" s="1">
        <v>70277</v>
      </c>
      <c r="D2634" s="1" t="s">
        <v>1498</v>
      </c>
      <c r="E2634" s="1">
        <v>59068</v>
      </c>
      <c r="F2634" s="1" t="s">
        <v>577</v>
      </c>
      <c r="G2634" s="1" t="str">
        <f>IF(B2634="Issue",VLOOKUP(A2634,[1]Customers!$A:$B,2,FALSE),VLOOKUP(A2634,[1]Facilities!$A:$B,2,FALSE))</f>
        <v>R_USA33619_70277</v>
      </c>
      <c r="H2634" s="1" t="str">
        <f>VLOOKUP("D_"&amp;$E2634,[1]Facilities!$A:$BB,2,FALSE)</f>
        <v>D_USA33815_59068</v>
      </c>
      <c r="I2634" s="1" t="str">
        <f>VLOOKUP("D_"&amp;$E2634,[1]Facilities!$A:$BB,34,FALSE)</f>
        <v>Full Service</v>
      </c>
      <c r="J2634" s="1" t="str">
        <f>VLOOKUP("D_"&amp;$E2634,[1]Facilities!$A:$BB,36,FALSE)</f>
        <v>NO</v>
      </c>
      <c r="K2634" s="1" t="str">
        <f t="shared" si="127"/>
        <v>D_USA33815_59068</v>
      </c>
      <c r="L2634" s="1" t="str">
        <f>VLOOKUP("D_"&amp;RIGHT($K2634,5),[1]Facilities!$A:$BB,34,FALSE)</f>
        <v>Full Service</v>
      </c>
      <c r="M2634" s="1" t="str">
        <f>VLOOKUP("D_"&amp;RIGHT($K2634,5),[1]Facilities!$A:$BB,36,FALSE)</f>
        <v>NO</v>
      </c>
      <c r="N2634" s="1" t="str">
        <f t="shared" si="128"/>
        <v>D_USA33815_59068</v>
      </c>
    </row>
    <row r="2635" spans="1:14">
      <c r="A2635" s="1" t="str">
        <f t="shared" si="126"/>
        <v>R_70265</v>
      </c>
      <c r="B2635" s="1" t="s">
        <v>1804</v>
      </c>
      <c r="C2635" s="1">
        <v>70265</v>
      </c>
      <c r="D2635" s="1" t="s">
        <v>1793</v>
      </c>
      <c r="E2635" s="1">
        <v>67095</v>
      </c>
      <c r="F2635" s="1" t="s">
        <v>584</v>
      </c>
      <c r="G2635" s="1" t="str">
        <f>IF(B2635="Issue",VLOOKUP(A2635,[1]Customers!$A:$B,2,FALSE),VLOOKUP(A2635,[1]Facilities!$A:$B,2,FALSE))</f>
        <v>R_USA75081_70265</v>
      </c>
      <c r="H2635" s="1" t="str">
        <f>VLOOKUP("D_"&amp;$E2635,[1]Facilities!$A:$BB,2,FALSE)</f>
        <v>D_USA75212_67095</v>
      </c>
      <c r="I2635" s="1" t="str">
        <f>VLOOKUP("D_"&amp;$E2635,[1]Facilities!$A:$BB,34,FALSE)</f>
        <v>Full Service</v>
      </c>
      <c r="J2635" s="1" t="str">
        <f>VLOOKUP("D_"&amp;$E2635,[1]Facilities!$A:$BB,36,FALSE)</f>
        <v>NO</v>
      </c>
      <c r="K2635" s="1" t="str">
        <f t="shared" si="127"/>
        <v>D_USA75212_67095</v>
      </c>
      <c r="L2635" s="1" t="str">
        <f>VLOOKUP("D_"&amp;RIGHT($K2635,5),[1]Facilities!$A:$BB,34,FALSE)</f>
        <v>Full Service</v>
      </c>
      <c r="M2635" s="1" t="str">
        <f>VLOOKUP("D_"&amp;RIGHT($K2635,5),[1]Facilities!$A:$BB,36,FALSE)</f>
        <v>NO</v>
      </c>
      <c r="N2635" s="1" t="str">
        <f t="shared" si="128"/>
        <v>D_USA75212_67095</v>
      </c>
    </row>
    <row r="2636" spans="1:14">
      <c r="A2636" s="1" t="str">
        <f t="shared" si="126"/>
        <v>R_70283</v>
      </c>
      <c r="B2636" s="1" t="s">
        <v>1804</v>
      </c>
      <c r="C2636" s="1">
        <v>70283</v>
      </c>
      <c r="D2636" s="1" t="s">
        <v>1390</v>
      </c>
      <c r="E2636" s="1">
        <v>66797</v>
      </c>
      <c r="F2636" s="1" t="s">
        <v>579</v>
      </c>
      <c r="G2636" s="1" t="str">
        <f>IF(B2636="Issue",VLOOKUP(A2636,[1]Customers!$A:$B,2,FALSE),VLOOKUP(A2636,[1]Facilities!$A:$B,2,FALSE))</f>
        <v>R_USA23462_70283</v>
      </c>
      <c r="H2636" s="1" t="str">
        <f>VLOOKUP("D_"&amp;$E2636,[1]Facilities!$A:$BB,2,FALSE)</f>
        <v>D_USA23234_66797</v>
      </c>
      <c r="I2636" s="1" t="str">
        <f>VLOOKUP("D_"&amp;$E2636,[1]Facilities!$A:$BB,34,FALSE)</f>
        <v>Full Service</v>
      </c>
      <c r="J2636" s="1" t="str">
        <f>VLOOKUP("D_"&amp;$E2636,[1]Facilities!$A:$BB,36,FALSE)</f>
        <v>NO</v>
      </c>
      <c r="K2636" s="1" t="str">
        <f t="shared" si="127"/>
        <v>D_USA23234_66797</v>
      </c>
      <c r="L2636" s="1" t="str">
        <f>VLOOKUP("D_"&amp;RIGHT($K2636,5),[1]Facilities!$A:$BB,34,FALSE)</f>
        <v>Full Service</v>
      </c>
      <c r="M2636" s="1" t="str">
        <f>VLOOKUP("D_"&amp;RIGHT($K2636,5),[1]Facilities!$A:$BB,36,FALSE)</f>
        <v>NO</v>
      </c>
      <c r="N2636" s="1" t="str">
        <f t="shared" si="128"/>
        <v>D_USA23234_66797</v>
      </c>
    </row>
    <row r="2637" spans="1:14">
      <c r="A2637" s="1" t="str">
        <f t="shared" si="126"/>
        <v>R_70159</v>
      </c>
      <c r="B2637" s="1" t="s">
        <v>1804</v>
      </c>
      <c r="C2637" s="1">
        <v>70159</v>
      </c>
      <c r="D2637" s="1" t="s">
        <v>1410</v>
      </c>
      <c r="E2637" s="1">
        <v>45195</v>
      </c>
      <c r="F2637" s="1" t="s">
        <v>580</v>
      </c>
      <c r="G2637" s="1" t="str">
        <f>IF(B2637="Issue",VLOOKUP(A2637,[1]Customers!$A:$B,2,FALSE),VLOOKUP(A2637,[1]Facilities!$A:$B,2,FALSE))</f>
        <v>R_USA94601_70159</v>
      </c>
      <c r="H2637" s="1" t="str">
        <f>VLOOKUP("D_"&amp;$E2637,[1]Facilities!$A:$BB,2,FALSE)</f>
        <v>D_USA95304_45195</v>
      </c>
      <c r="I2637" s="1" t="str">
        <f>VLOOKUP("D_"&amp;$E2637,[1]Facilities!$A:$BB,34,FALSE)</f>
        <v>Full Service</v>
      </c>
      <c r="J2637" s="1" t="str">
        <f>VLOOKUP("D_"&amp;$E2637,[1]Facilities!$A:$BB,36,FALSE)</f>
        <v>NO</v>
      </c>
      <c r="K2637" s="1" t="str">
        <f t="shared" si="127"/>
        <v>D_USA95304_45195</v>
      </c>
      <c r="L2637" s="1" t="str">
        <f>VLOOKUP("D_"&amp;RIGHT($K2637,5),[1]Facilities!$A:$BB,34,FALSE)</f>
        <v>Full Service</v>
      </c>
      <c r="M2637" s="1" t="str">
        <f>VLOOKUP("D_"&amp;RIGHT($K2637,5),[1]Facilities!$A:$BB,36,FALSE)</f>
        <v>NO</v>
      </c>
      <c r="N2637" s="1" t="str">
        <f t="shared" si="128"/>
        <v>D_USA95304_45195</v>
      </c>
    </row>
    <row r="2638" spans="1:14">
      <c r="A2638" s="1" t="str">
        <f t="shared" si="126"/>
        <v>R_70221</v>
      </c>
      <c r="B2638" s="1" t="s">
        <v>1804</v>
      </c>
      <c r="C2638" s="1">
        <v>70221</v>
      </c>
      <c r="D2638" s="1" t="s">
        <v>1496</v>
      </c>
      <c r="E2638" s="1">
        <v>67093</v>
      </c>
      <c r="F2638" s="1" t="s">
        <v>581</v>
      </c>
      <c r="G2638" s="1" t="str">
        <f>IF(B2638="Issue",VLOOKUP(A2638,[1]Customers!$A:$B,2,FALSE),VLOOKUP(A2638,[1]Facilities!$A:$B,2,FALSE))</f>
        <v>R_USA48126_70221</v>
      </c>
      <c r="H2638" s="1" t="str">
        <f>VLOOKUP("D_"&amp;$E2638,[1]Facilities!$A:$BB,2,FALSE)</f>
        <v>D_USA49348_67093</v>
      </c>
      <c r="I2638" s="1" t="str">
        <f>VLOOKUP("D_"&amp;$E2638,[1]Facilities!$A:$BB,34,FALSE)</f>
        <v>Full Service</v>
      </c>
      <c r="J2638" s="1" t="str">
        <f>VLOOKUP("D_"&amp;$E2638,[1]Facilities!$A:$BB,36,FALSE)</f>
        <v>NO</v>
      </c>
      <c r="K2638" s="1" t="str">
        <f t="shared" si="127"/>
        <v>D_USA49348_67093</v>
      </c>
      <c r="L2638" s="1" t="str">
        <f>VLOOKUP("D_"&amp;RIGHT($K2638,5),[1]Facilities!$A:$BB,34,FALSE)</f>
        <v>Full Service</v>
      </c>
      <c r="M2638" s="1" t="str">
        <f>VLOOKUP("D_"&amp;RIGHT($K2638,5),[1]Facilities!$A:$BB,36,FALSE)</f>
        <v>NO</v>
      </c>
      <c r="N2638" s="1" t="str">
        <f t="shared" si="128"/>
        <v>D_USA49348_67093</v>
      </c>
    </row>
    <row r="2639" spans="1:14">
      <c r="A2639" s="1" t="str">
        <f t="shared" si="126"/>
        <v>R_70267</v>
      </c>
      <c r="B2639" s="1" t="s">
        <v>1804</v>
      </c>
      <c r="C2639" s="1">
        <v>70267</v>
      </c>
      <c r="D2639" s="1" t="s">
        <v>1387</v>
      </c>
      <c r="E2639" s="1">
        <v>74731</v>
      </c>
      <c r="F2639" s="1" t="s">
        <v>1658</v>
      </c>
      <c r="G2639" s="1" t="str">
        <f>IF(B2639="Issue",VLOOKUP(A2639,[1]Customers!$A:$B,2,FALSE),VLOOKUP(A2639,[1]Facilities!$A:$B,2,FALSE))</f>
        <v>R_USA63139_70267</v>
      </c>
      <c r="H2639" s="1" t="str">
        <f>VLOOKUP("D_"&amp;$E2639,[1]Facilities!$A:$BB,2,FALSE)</f>
        <v>D_USA63042_74731</v>
      </c>
      <c r="I2639" s="1" t="str">
        <f>VLOOKUP("D_"&amp;$E2639,[1]Facilities!$A:$BB,34,FALSE)</f>
        <v>Sort Only</v>
      </c>
      <c r="J2639" s="1" t="str">
        <f>VLOOKUP("D_"&amp;$E2639,[1]Facilities!$A:$BB,36,FALSE)</f>
        <v>NO</v>
      </c>
      <c r="K2639" s="1" t="str">
        <f t="shared" si="127"/>
        <v>D_USA63042_74731</v>
      </c>
      <c r="L2639" s="1" t="str">
        <f>VLOOKUP("D_"&amp;RIGHT($K2639,5),[1]Facilities!$A:$BB,34,FALSE)</f>
        <v>Sort Only</v>
      </c>
      <c r="M2639" s="1" t="str">
        <f>VLOOKUP("D_"&amp;RIGHT($K2639,5),[1]Facilities!$A:$BB,36,FALSE)</f>
        <v>NO</v>
      </c>
      <c r="N2639" s="1" t="str">
        <f t="shared" si="128"/>
        <v>D_USA63042_74731</v>
      </c>
    </row>
    <row r="2640" spans="1:14">
      <c r="A2640" s="1" t="str">
        <f t="shared" si="126"/>
        <v>R_70237</v>
      </c>
      <c r="B2640" s="1" t="s">
        <v>1804</v>
      </c>
      <c r="C2640" s="1">
        <v>70237</v>
      </c>
      <c r="D2640" s="1" t="s">
        <v>7722</v>
      </c>
      <c r="E2640" s="1">
        <v>66673</v>
      </c>
      <c r="F2640" s="1" t="s">
        <v>572</v>
      </c>
      <c r="G2640" s="1" t="str">
        <f>IF(B2640="Issue",VLOOKUP(A2640,[1]Customers!$A:$B,2,FALSE),VLOOKUP(A2640,[1]Facilities!$A:$B,2,FALSE))</f>
        <v>R_USA07304_70237</v>
      </c>
      <c r="H2640" s="1" t="str">
        <f>VLOOKUP("D_"&amp;$E2640,[1]Facilities!$A:$BB,2,FALSE)</f>
        <v>D_USA08810_66673</v>
      </c>
      <c r="I2640" s="1" t="str">
        <f>VLOOKUP("D_"&amp;$E2640,[1]Facilities!$A:$BB,34,FALSE)</f>
        <v>Sort Only</v>
      </c>
      <c r="J2640" s="1" t="str">
        <f>VLOOKUP("D_"&amp;$E2640,[1]Facilities!$A:$BB,36,FALSE)</f>
        <v>NO</v>
      </c>
      <c r="K2640" s="1" t="str">
        <f t="shared" si="127"/>
        <v>D_USA08810_66673</v>
      </c>
      <c r="L2640" s="1" t="str">
        <f>VLOOKUP("D_"&amp;RIGHT($K2640,5),[1]Facilities!$A:$BB,34,FALSE)</f>
        <v>Sort Only</v>
      </c>
      <c r="M2640" s="1" t="str">
        <f>VLOOKUP("D_"&amp;RIGHT($K2640,5),[1]Facilities!$A:$BB,36,FALSE)</f>
        <v>NO</v>
      </c>
      <c r="N2640" s="1" t="str">
        <f t="shared" si="128"/>
        <v>D_USA08810_66673</v>
      </c>
    </row>
    <row r="2641" spans="1:14">
      <c r="A2641" s="1" t="str">
        <f t="shared" si="126"/>
        <v>R_70176</v>
      </c>
      <c r="B2641" s="1" t="s">
        <v>1804</v>
      </c>
      <c r="C2641" s="1">
        <v>70176</v>
      </c>
      <c r="D2641" s="1" t="s">
        <v>1611</v>
      </c>
      <c r="E2641" s="1">
        <v>45195</v>
      </c>
      <c r="F2641" s="1" t="s">
        <v>580</v>
      </c>
      <c r="G2641" s="1" t="str">
        <f>IF(B2641="Issue",VLOOKUP(A2641,[1]Customers!$A:$B,2,FALSE),VLOOKUP(A2641,[1]Facilities!$A:$B,2,FALSE))</f>
        <v>R_USA93706_70176</v>
      </c>
      <c r="H2641" s="1" t="str">
        <f>VLOOKUP("D_"&amp;$E2641,[1]Facilities!$A:$BB,2,FALSE)</f>
        <v>D_USA95304_45195</v>
      </c>
      <c r="I2641" s="1" t="str">
        <f>VLOOKUP("D_"&amp;$E2641,[1]Facilities!$A:$BB,34,FALSE)</f>
        <v>Full Service</v>
      </c>
      <c r="J2641" s="1" t="str">
        <f>VLOOKUP("D_"&amp;$E2641,[1]Facilities!$A:$BB,36,FALSE)</f>
        <v>NO</v>
      </c>
      <c r="K2641" s="1" t="str">
        <f t="shared" si="127"/>
        <v>D_USA95304_45195</v>
      </c>
      <c r="L2641" s="1" t="str">
        <f>VLOOKUP("D_"&amp;RIGHT($K2641,5),[1]Facilities!$A:$BB,34,FALSE)</f>
        <v>Full Service</v>
      </c>
      <c r="M2641" s="1" t="str">
        <f>VLOOKUP("D_"&amp;RIGHT($K2641,5),[1]Facilities!$A:$BB,36,FALSE)</f>
        <v>NO</v>
      </c>
      <c r="N2641" s="1" t="str">
        <f t="shared" si="128"/>
        <v>D_USA95304_45195</v>
      </c>
    </row>
    <row r="2642" spans="1:14">
      <c r="A2642" s="1" t="str">
        <f t="shared" si="126"/>
        <v>R_70252</v>
      </c>
      <c r="B2642" s="1" t="s">
        <v>1804</v>
      </c>
      <c r="C2642" s="1">
        <v>70252</v>
      </c>
      <c r="D2642" s="1" t="s">
        <v>7028</v>
      </c>
      <c r="E2642" s="1">
        <v>67095</v>
      </c>
      <c r="F2642" s="1" t="s">
        <v>584</v>
      </c>
      <c r="G2642" s="1" t="str">
        <f>IF(B2642="Issue",VLOOKUP(A2642,[1]Customers!$A:$B,2,FALSE),VLOOKUP(A2642,[1]Facilities!$A:$B,2,FALSE))</f>
        <v>R_USA70125_70252</v>
      </c>
      <c r="H2642" s="1" t="str">
        <f>VLOOKUP("D_"&amp;$E2642,[1]Facilities!$A:$BB,2,FALSE)</f>
        <v>D_USA75212_67095</v>
      </c>
      <c r="I2642" s="1" t="str">
        <f>VLOOKUP("D_"&amp;$E2642,[1]Facilities!$A:$BB,34,FALSE)</f>
        <v>Full Service</v>
      </c>
      <c r="J2642" s="1" t="str">
        <f>VLOOKUP("D_"&amp;$E2642,[1]Facilities!$A:$BB,36,FALSE)</f>
        <v>NO</v>
      </c>
      <c r="K2642" s="1" t="str">
        <f t="shared" si="127"/>
        <v>D_USA75212_67095</v>
      </c>
      <c r="L2642" s="1" t="str">
        <f>VLOOKUP("D_"&amp;RIGHT($K2642,5),[1]Facilities!$A:$BB,34,FALSE)</f>
        <v>Full Service</v>
      </c>
      <c r="M2642" s="1" t="str">
        <f>VLOOKUP("D_"&amp;RIGHT($K2642,5),[1]Facilities!$A:$BB,36,FALSE)</f>
        <v>NO</v>
      </c>
      <c r="N2642" s="1" t="str">
        <f t="shared" si="128"/>
        <v>D_USA75212_67095</v>
      </c>
    </row>
    <row r="2643" spans="1:14">
      <c r="A2643" s="1" t="str">
        <f t="shared" si="126"/>
        <v>R_70271</v>
      </c>
      <c r="B2643" s="1" t="s">
        <v>1804</v>
      </c>
      <c r="C2643" s="1">
        <v>70271</v>
      </c>
      <c r="D2643" s="1" t="s">
        <v>7457</v>
      </c>
      <c r="E2643" s="1">
        <v>75125</v>
      </c>
      <c r="F2643" s="1" t="s">
        <v>1675</v>
      </c>
      <c r="G2643" s="1" t="str">
        <f>IF(B2643="Issue",VLOOKUP(A2643,[1]Customers!$A:$B,2,FALSE),VLOOKUP(A2643,[1]Facilities!$A:$B,2,FALSE))</f>
        <v>R_USA92113_70271</v>
      </c>
      <c r="H2643" s="1" t="str">
        <f>VLOOKUP("D_"&amp;$E2643,[1]Facilities!$A:$BB,2,FALSE)</f>
        <v>D_USA92509_75125</v>
      </c>
      <c r="I2643" s="1" t="str">
        <f>VLOOKUP("D_"&amp;$E2643,[1]Facilities!$A:$BB,34,FALSE)</f>
        <v>Full Service</v>
      </c>
      <c r="J2643" s="1" t="str">
        <f>VLOOKUP("D_"&amp;$E2643,[1]Facilities!$A:$BB,36,FALSE)</f>
        <v>NO</v>
      </c>
      <c r="K2643" s="1" t="str">
        <f t="shared" si="127"/>
        <v>D_USA92509_75125</v>
      </c>
      <c r="L2643" s="1" t="str">
        <f>VLOOKUP("D_"&amp;RIGHT($K2643,5),[1]Facilities!$A:$BB,34,FALSE)</f>
        <v>Full Service</v>
      </c>
      <c r="M2643" s="1" t="str">
        <f>VLOOKUP("D_"&amp;RIGHT($K2643,5),[1]Facilities!$A:$BB,36,FALSE)</f>
        <v>NO</v>
      </c>
      <c r="N2643" s="1" t="str">
        <f t="shared" si="128"/>
        <v>D_USA92509_75125</v>
      </c>
    </row>
    <row r="2644" spans="1:14">
      <c r="A2644" s="1" t="str">
        <f t="shared" si="126"/>
        <v>R_70172</v>
      </c>
      <c r="B2644" s="1" t="s">
        <v>1804</v>
      </c>
      <c r="C2644" s="1">
        <v>70172</v>
      </c>
      <c r="D2644" s="1" t="s">
        <v>1408</v>
      </c>
      <c r="E2644" s="1">
        <v>75125</v>
      </c>
      <c r="F2644" s="1" t="s">
        <v>1675</v>
      </c>
      <c r="G2644" s="1" t="str">
        <f>IF(B2644="Issue",VLOOKUP(A2644,[1]Customers!$A:$B,2,FALSE),VLOOKUP(A2644,[1]Facilities!$A:$B,2,FALSE))</f>
        <v>R_USA92647_70172</v>
      </c>
      <c r="H2644" s="1" t="str">
        <f>VLOOKUP("D_"&amp;$E2644,[1]Facilities!$A:$BB,2,FALSE)</f>
        <v>D_USA92509_75125</v>
      </c>
      <c r="I2644" s="1" t="str">
        <f>VLOOKUP("D_"&amp;$E2644,[1]Facilities!$A:$BB,34,FALSE)</f>
        <v>Full Service</v>
      </c>
      <c r="J2644" s="1" t="str">
        <f>VLOOKUP("D_"&amp;$E2644,[1]Facilities!$A:$BB,36,FALSE)</f>
        <v>NO</v>
      </c>
      <c r="K2644" s="1" t="str">
        <f t="shared" si="127"/>
        <v>D_USA92509_75125</v>
      </c>
      <c r="L2644" s="1" t="str">
        <f>VLOOKUP("D_"&amp;RIGHT($K2644,5),[1]Facilities!$A:$BB,34,FALSE)</f>
        <v>Full Service</v>
      </c>
      <c r="M2644" s="1" t="str">
        <f>VLOOKUP("D_"&amp;RIGHT($K2644,5),[1]Facilities!$A:$BB,36,FALSE)</f>
        <v>NO</v>
      </c>
      <c r="N2644" s="1" t="str">
        <f t="shared" si="128"/>
        <v>D_USA92509_75125</v>
      </c>
    </row>
    <row r="2645" spans="1:14">
      <c r="A2645" s="1" t="str">
        <f t="shared" si="126"/>
        <v>R_70262</v>
      </c>
      <c r="B2645" s="1" t="s">
        <v>1804</v>
      </c>
      <c r="C2645" s="1">
        <v>70262</v>
      </c>
      <c r="D2645" s="1" t="s">
        <v>1411</v>
      </c>
      <c r="E2645" s="1">
        <v>61692</v>
      </c>
      <c r="F2645" s="1" t="s">
        <v>574</v>
      </c>
      <c r="G2645" s="1" t="str">
        <f>IF(B2645="Issue",VLOOKUP(A2645,[1]Customers!$A:$B,2,FALSE),VLOOKUP(A2645,[1]Facilities!$A:$B,2,FALSE))</f>
        <v>R_USA15201_70262</v>
      </c>
      <c r="H2645" s="1" t="str">
        <f>VLOOKUP("D_"&amp;$E2645,[1]Facilities!$A:$BB,2,FALSE)</f>
        <v>D_USA14031_61692</v>
      </c>
      <c r="I2645" s="1" t="str">
        <f>VLOOKUP("D_"&amp;$E2645,[1]Facilities!$A:$BB,34,FALSE)</f>
        <v>Full Service</v>
      </c>
      <c r="J2645" s="1" t="str">
        <f>VLOOKUP("D_"&amp;$E2645,[1]Facilities!$A:$BB,36,FALSE)</f>
        <v>NO</v>
      </c>
      <c r="K2645" s="1" t="str">
        <f t="shared" si="127"/>
        <v>D_USA14031_61692</v>
      </c>
      <c r="L2645" s="1" t="str">
        <f>VLOOKUP("D_"&amp;RIGHT($K2645,5),[1]Facilities!$A:$BB,34,FALSE)</f>
        <v>Full Service</v>
      </c>
      <c r="M2645" s="1" t="str">
        <f>VLOOKUP("D_"&amp;RIGHT($K2645,5),[1]Facilities!$A:$BB,36,FALSE)</f>
        <v>NO</v>
      </c>
      <c r="N2645" s="1" t="str">
        <f t="shared" si="128"/>
        <v>D_USA14031_61692</v>
      </c>
    </row>
    <row r="2646" spans="1:14">
      <c r="A2646" s="1" t="str">
        <f t="shared" si="126"/>
        <v>R_70261</v>
      </c>
      <c r="B2646" s="1" t="s">
        <v>1804</v>
      </c>
      <c r="C2646" s="1">
        <v>70261</v>
      </c>
      <c r="D2646" s="1" t="s">
        <v>7720</v>
      </c>
      <c r="E2646" s="1">
        <v>50843</v>
      </c>
      <c r="F2646" s="1" t="s">
        <v>576</v>
      </c>
      <c r="G2646" s="1" t="str">
        <f>IF(B2646="Issue",VLOOKUP(A2646,[1]Customers!$A:$B,2,FALSE),VLOOKUP(A2646,[1]Facilities!$A:$B,2,FALSE))</f>
        <v>R_USA07058_70261</v>
      </c>
      <c r="H2646" s="1" t="str">
        <f>VLOOKUP("D_"&amp;$E2646,[1]Facilities!$A:$BB,2,FALSE)</f>
        <v>D_USA18202_50843</v>
      </c>
      <c r="I2646" s="1" t="str">
        <f>VLOOKUP("D_"&amp;$E2646,[1]Facilities!$A:$BB,34,FALSE)</f>
        <v>Full Service</v>
      </c>
      <c r="J2646" s="1" t="str">
        <f>VLOOKUP("D_"&amp;$E2646,[1]Facilities!$A:$BB,36,FALSE)</f>
        <v>NO</v>
      </c>
      <c r="K2646" s="1" t="str">
        <f t="shared" si="127"/>
        <v>D_USA18202_50843</v>
      </c>
      <c r="L2646" s="1" t="str">
        <f>VLOOKUP("D_"&amp;RIGHT($K2646,5),[1]Facilities!$A:$BB,34,FALSE)</f>
        <v>Full Service</v>
      </c>
      <c r="M2646" s="1" t="str">
        <f>VLOOKUP("D_"&amp;RIGHT($K2646,5),[1]Facilities!$A:$BB,36,FALSE)</f>
        <v>NO</v>
      </c>
      <c r="N2646" s="1" t="str">
        <f t="shared" si="128"/>
        <v>D_USA18202_50843</v>
      </c>
    </row>
    <row r="2647" spans="1:14">
      <c r="A2647" s="1" t="str">
        <f t="shared" si="126"/>
        <v>R_70243</v>
      </c>
      <c r="B2647" s="1" t="s">
        <v>1804</v>
      </c>
      <c r="C2647" s="1">
        <v>70243</v>
      </c>
      <c r="D2647" s="1" t="s">
        <v>1543</v>
      </c>
      <c r="E2647" s="1">
        <v>75125</v>
      </c>
      <c r="F2647" s="1" t="s">
        <v>1675</v>
      </c>
      <c r="G2647" s="1" t="str">
        <f>IF(B2647="Issue",VLOOKUP(A2647,[1]Customers!$A:$B,2,FALSE),VLOOKUP(A2647,[1]Facilities!$A:$B,2,FALSE))</f>
        <v>R_USA90021_70243</v>
      </c>
      <c r="H2647" s="1" t="str">
        <f>VLOOKUP("D_"&amp;$E2647,[1]Facilities!$A:$BB,2,FALSE)</f>
        <v>D_USA92509_75125</v>
      </c>
      <c r="I2647" s="1" t="str">
        <f>VLOOKUP("D_"&amp;$E2647,[1]Facilities!$A:$BB,34,FALSE)</f>
        <v>Full Service</v>
      </c>
      <c r="J2647" s="1" t="str">
        <f>VLOOKUP("D_"&amp;$E2647,[1]Facilities!$A:$BB,36,FALSE)</f>
        <v>NO</v>
      </c>
      <c r="K2647" s="1" t="str">
        <f t="shared" si="127"/>
        <v>D_USA92509_75125</v>
      </c>
      <c r="L2647" s="1" t="str">
        <f>VLOOKUP("D_"&amp;RIGHT($K2647,5),[1]Facilities!$A:$BB,34,FALSE)</f>
        <v>Full Service</v>
      </c>
      <c r="M2647" s="1" t="str">
        <f>VLOOKUP("D_"&amp;RIGHT($K2647,5),[1]Facilities!$A:$BB,36,FALSE)</f>
        <v>NO</v>
      </c>
      <c r="N2647" s="1" t="str">
        <f t="shared" si="128"/>
        <v>D_USA92509_75125</v>
      </c>
    </row>
    <row r="2648" spans="1:14">
      <c r="A2648" s="1" t="str">
        <f t="shared" si="126"/>
        <v>R_70281</v>
      </c>
      <c r="B2648" s="1" t="s">
        <v>1804</v>
      </c>
      <c r="C2648" s="1">
        <v>70281</v>
      </c>
      <c r="D2648" s="1" t="s">
        <v>1415</v>
      </c>
      <c r="E2648" s="1">
        <v>75125</v>
      </c>
      <c r="F2648" s="1" t="s">
        <v>1675</v>
      </c>
      <c r="G2648" s="1" t="str">
        <f>IF(B2648="Issue",VLOOKUP(A2648,[1]Customers!$A:$B,2,FALSE),VLOOKUP(A2648,[1]Facilities!$A:$B,2,FALSE))</f>
        <v>R_USA91406_70281</v>
      </c>
      <c r="H2648" s="1" t="str">
        <f>VLOOKUP("D_"&amp;$E2648,[1]Facilities!$A:$BB,2,FALSE)</f>
        <v>D_USA92509_75125</v>
      </c>
      <c r="I2648" s="1" t="str">
        <f>VLOOKUP("D_"&amp;$E2648,[1]Facilities!$A:$BB,34,FALSE)</f>
        <v>Full Service</v>
      </c>
      <c r="J2648" s="1" t="str">
        <f>VLOOKUP("D_"&amp;$E2648,[1]Facilities!$A:$BB,36,FALSE)</f>
        <v>NO</v>
      </c>
      <c r="K2648" s="1" t="str">
        <f t="shared" si="127"/>
        <v>D_USA92509_75125</v>
      </c>
      <c r="L2648" s="1" t="str">
        <f>VLOOKUP("D_"&amp;RIGHT($K2648,5),[1]Facilities!$A:$BB,34,FALSE)</f>
        <v>Full Service</v>
      </c>
      <c r="M2648" s="1" t="str">
        <f>VLOOKUP("D_"&amp;RIGHT($K2648,5),[1]Facilities!$A:$BB,36,FALSE)</f>
        <v>NO</v>
      </c>
      <c r="N2648" s="1" t="str">
        <f t="shared" si="128"/>
        <v>D_USA92509_75125</v>
      </c>
    </row>
    <row r="2649" spans="1:14">
      <c r="A2649" s="1" t="str">
        <f t="shared" si="126"/>
        <v>R_70241</v>
      </c>
      <c r="B2649" s="1" t="s">
        <v>1804</v>
      </c>
      <c r="C2649" s="1">
        <v>70241</v>
      </c>
      <c r="D2649" s="1" t="s">
        <v>1419</v>
      </c>
      <c r="E2649" s="1">
        <v>63296</v>
      </c>
      <c r="F2649" s="1" t="s">
        <v>8293</v>
      </c>
      <c r="G2649" s="1" t="str">
        <f>IF(B2649="Issue",VLOOKUP(A2649,[1]Customers!$A:$B,2,FALSE),VLOOKUP(A2649,[1]Facilities!$A:$B,2,FALSE))</f>
        <v>R_USA60148_70241</v>
      </c>
      <c r="H2649" s="1" t="str">
        <f>VLOOKUP("D_"&amp;$E2649,[1]Facilities!$A:$BB,2,FALSE)</f>
        <v>D_USA60099_63296</v>
      </c>
      <c r="I2649" s="1" t="str">
        <f>VLOOKUP("D_"&amp;$E2649,[1]Facilities!$A:$BB,34,FALSE)</f>
        <v>Full Service</v>
      </c>
      <c r="J2649" s="1" t="str">
        <f>VLOOKUP("D_"&amp;$E2649,[1]Facilities!$A:$BB,36,FALSE)</f>
        <v>NO</v>
      </c>
      <c r="K2649" s="1" t="str">
        <f t="shared" si="127"/>
        <v>D_USA60099_63296</v>
      </c>
      <c r="L2649" s="1" t="str">
        <f>VLOOKUP("D_"&amp;RIGHT($K2649,5),[1]Facilities!$A:$BB,34,FALSE)</f>
        <v>Full Service</v>
      </c>
      <c r="M2649" s="1" t="str">
        <f>VLOOKUP("D_"&amp;RIGHT($K2649,5),[1]Facilities!$A:$BB,36,FALSE)</f>
        <v>NO</v>
      </c>
      <c r="N2649" s="1" t="str">
        <f t="shared" si="128"/>
        <v>D_USA60099_63296</v>
      </c>
    </row>
    <row r="2650" spans="1:14">
      <c r="A2650" s="1" t="str">
        <f t="shared" si="126"/>
        <v>R_70278</v>
      </c>
      <c r="B2650" s="1" t="s">
        <v>1804</v>
      </c>
      <c r="C2650" s="1">
        <v>70278</v>
      </c>
      <c r="D2650" s="1" t="s">
        <v>1499</v>
      </c>
      <c r="E2650" s="1">
        <v>75125</v>
      </c>
      <c r="F2650" s="1" t="s">
        <v>1675</v>
      </c>
      <c r="G2650" s="1" t="str">
        <f>IF(B2650="Issue",VLOOKUP(A2650,[1]Customers!$A:$B,2,FALSE),VLOOKUP(A2650,[1]Facilities!$A:$B,2,FALSE))</f>
        <v>R_USA90502_70278</v>
      </c>
      <c r="H2650" s="1" t="str">
        <f>VLOOKUP("D_"&amp;$E2650,[1]Facilities!$A:$BB,2,FALSE)</f>
        <v>D_USA92509_75125</v>
      </c>
      <c r="I2650" s="1" t="str">
        <f>VLOOKUP("D_"&amp;$E2650,[1]Facilities!$A:$BB,34,FALSE)</f>
        <v>Full Service</v>
      </c>
      <c r="J2650" s="1" t="str">
        <f>VLOOKUP("D_"&amp;$E2650,[1]Facilities!$A:$BB,36,FALSE)</f>
        <v>NO</v>
      </c>
      <c r="K2650" s="1" t="str">
        <f t="shared" si="127"/>
        <v>D_USA92509_75125</v>
      </c>
      <c r="L2650" s="1" t="str">
        <f>VLOOKUP("D_"&amp;RIGHT($K2650,5),[1]Facilities!$A:$BB,34,FALSE)</f>
        <v>Full Service</v>
      </c>
      <c r="M2650" s="1" t="str">
        <f>VLOOKUP("D_"&amp;RIGHT($K2650,5),[1]Facilities!$A:$BB,36,FALSE)</f>
        <v>NO</v>
      </c>
      <c r="N2650" s="1" t="str">
        <f t="shared" si="128"/>
        <v>D_USA92509_75125</v>
      </c>
    </row>
    <row r="2651" spans="1:14">
      <c r="A2651" s="1" t="str">
        <f t="shared" si="126"/>
        <v>R_70264</v>
      </c>
      <c r="B2651" s="1" t="s">
        <v>1804</v>
      </c>
      <c r="C2651" s="1">
        <v>70264</v>
      </c>
      <c r="D2651" s="1" t="s">
        <v>7459</v>
      </c>
      <c r="E2651" s="1">
        <v>61024</v>
      </c>
      <c r="F2651" s="1" t="s">
        <v>586</v>
      </c>
      <c r="G2651" s="1" t="str">
        <f>IF(B2651="Issue",VLOOKUP(A2651,[1]Customers!$A:$B,2,FALSE),VLOOKUP(A2651,[1]Facilities!$A:$B,2,FALSE))</f>
        <v>R_USA97217_70264</v>
      </c>
      <c r="H2651" s="1" t="str">
        <f>VLOOKUP("D_"&amp;$E2651,[1]Facilities!$A:$BB,2,FALSE)</f>
        <v>D_USA98001_61024</v>
      </c>
      <c r="I2651" s="1" t="str">
        <f>VLOOKUP("D_"&amp;$E2651,[1]Facilities!$A:$BB,34,FALSE)</f>
        <v>Sort Only</v>
      </c>
      <c r="J2651" s="1" t="str">
        <f>VLOOKUP("D_"&amp;$E2651,[1]Facilities!$A:$BB,36,FALSE)</f>
        <v>NO</v>
      </c>
      <c r="K2651" s="1" t="str">
        <f t="shared" si="127"/>
        <v>D_USA98001_61024</v>
      </c>
      <c r="L2651" s="1" t="str">
        <f>VLOOKUP("D_"&amp;RIGHT($K2651,5),[1]Facilities!$A:$BB,34,FALSE)</f>
        <v>Sort Only</v>
      </c>
      <c r="M2651" s="1" t="str">
        <f>VLOOKUP("D_"&amp;RIGHT($K2651,5),[1]Facilities!$A:$BB,36,FALSE)</f>
        <v>NO</v>
      </c>
      <c r="N2651" s="1" t="str">
        <f t="shared" si="128"/>
        <v>D_USA98001_61024</v>
      </c>
    </row>
    <row r="2652" spans="1:14">
      <c r="A2652" s="1" t="str">
        <f t="shared" si="126"/>
        <v>R_70204</v>
      </c>
      <c r="B2652" s="1" t="s">
        <v>1804</v>
      </c>
      <c r="C2652" s="1">
        <v>70204</v>
      </c>
      <c r="D2652" s="1" t="s">
        <v>7573</v>
      </c>
      <c r="E2652" s="1">
        <v>50843</v>
      </c>
      <c r="F2652" s="1" t="s">
        <v>576</v>
      </c>
      <c r="G2652" s="1" t="str">
        <f>IF(B2652="Issue",VLOOKUP(A2652,[1]Customers!$A:$B,2,FALSE),VLOOKUP(A2652,[1]Facilities!$A:$B,2,FALSE))</f>
        <v>R_USA10913_70204</v>
      </c>
      <c r="H2652" s="1" t="str">
        <f>VLOOKUP("D_"&amp;$E2652,[1]Facilities!$A:$BB,2,FALSE)</f>
        <v>D_USA18202_50843</v>
      </c>
      <c r="I2652" s="1" t="str">
        <f>VLOOKUP("D_"&amp;$E2652,[1]Facilities!$A:$BB,34,FALSE)</f>
        <v>Full Service</v>
      </c>
      <c r="J2652" s="1" t="str">
        <f>VLOOKUP("D_"&amp;$E2652,[1]Facilities!$A:$BB,36,FALSE)</f>
        <v>NO</v>
      </c>
      <c r="K2652" s="1" t="str">
        <f t="shared" si="127"/>
        <v>D_USA18202_50843</v>
      </c>
      <c r="L2652" s="1" t="str">
        <f>VLOOKUP("D_"&amp;RIGHT($K2652,5),[1]Facilities!$A:$BB,34,FALSE)</f>
        <v>Full Service</v>
      </c>
      <c r="M2652" s="1" t="str">
        <f>VLOOKUP("D_"&amp;RIGHT($K2652,5),[1]Facilities!$A:$BB,36,FALSE)</f>
        <v>NO</v>
      </c>
      <c r="N2652" s="1" t="str">
        <f t="shared" si="128"/>
        <v>D_USA18202_50843</v>
      </c>
    </row>
    <row r="2653" spans="1:14">
      <c r="A2653" s="1" t="str">
        <f t="shared" si="126"/>
        <v>R_70180</v>
      </c>
      <c r="B2653" s="1" t="s">
        <v>1804</v>
      </c>
      <c r="C2653" s="1">
        <v>70180</v>
      </c>
      <c r="D2653" s="1" t="s">
        <v>1544</v>
      </c>
      <c r="E2653" s="1">
        <v>61024</v>
      </c>
      <c r="F2653" s="1" t="s">
        <v>586</v>
      </c>
      <c r="G2653" s="1" t="str">
        <f>IF(B2653="Issue",VLOOKUP(A2653,[1]Customers!$A:$B,2,FALSE),VLOOKUP(A2653,[1]Facilities!$A:$B,2,FALSE))</f>
        <v>R_USA97015_70180</v>
      </c>
      <c r="H2653" s="1" t="str">
        <f>VLOOKUP("D_"&amp;$E2653,[1]Facilities!$A:$BB,2,FALSE)</f>
        <v>D_USA98001_61024</v>
      </c>
      <c r="I2653" s="1" t="str">
        <f>VLOOKUP("D_"&amp;$E2653,[1]Facilities!$A:$BB,34,FALSE)</f>
        <v>Sort Only</v>
      </c>
      <c r="J2653" s="1" t="str">
        <f>VLOOKUP("D_"&amp;$E2653,[1]Facilities!$A:$BB,36,FALSE)</f>
        <v>NO</v>
      </c>
      <c r="K2653" s="1" t="str">
        <f t="shared" si="127"/>
        <v>D_USA98001_61024</v>
      </c>
      <c r="L2653" s="1" t="str">
        <f>VLOOKUP("D_"&amp;RIGHT($K2653,5),[1]Facilities!$A:$BB,34,FALSE)</f>
        <v>Sort Only</v>
      </c>
      <c r="M2653" s="1" t="str">
        <f>VLOOKUP("D_"&amp;RIGHT($K2653,5),[1]Facilities!$A:$BB,36,FALSE)</f>
        <v>NO</v>
      </c>
      <c r="N2653" s="1" t="str">
        <f t="shared" si="128"/>
        <v>D_USA98001_61024</v>
      </c>
    </row>
    <row r="2654" spans="1:14">
      <c r="A2654" s="1" t="str">
        <f t="shared" si="126"/>
        <v>R_77753</v>
      </c>
      <c r="B2654" s="1" t="s">
        <v>1804</v>
      </c>
      <c r="C2654" s="1">
        <v>77753</v>
      </c>
      <c r="D2654" s="1" t="s">
        <v>7461</v>
      </c>
      <c r="E2654" s="1">
        <v>45195</v>
      </c>
      <c r="F2654" s="1" t="s">
        <v>580</v>
      </c>
      <c r="G2654" s="1" t="str">
        <f>IF(B2654="Issue",VLOOKUP(A2654,[1]Customers!$A:$B,2,FALSE),VLOOKUP(A2654,[1]Facilities!$A:$B,2,FALSE))</f>
        <v>R_USA94518_77753</v>
      </c>
      <c r="H2654" s="1" t="str">
        <f>VLOOKUP("D_"&amp;$E2654,[1]Facilities!$A:$BB,2,FALSE)</f>
        <v>D_USA95304_45195</v>
      </c>
      <c r="I2654" s="1" t="str">
        <f>VLOOKUP("D_"&amp;$E2654,[1]Facilities!$A:$BB,34,FALSE)</f>
        <v>Full Service</v>
      </c>
      <c r="J2654" s="1" t="str">
        <f>VLOOKUP("D_"&amp;$E2654,[1]Facilities!$A:$BB,36,FALSE)</f>
        <v>NO</v>
      </c>
      <c r="K2654" s="1" t="str">
        <f t="shared" si="127"/>
        <v>D_USA95304_45195</v>
      </c>
      <c r="L2654" s="1" t="str">
        <f>VLOOKUP("D_"&amp;RIGHT($K2654,5),[1]Facilities!$A:$BB,34,FALSE)</f>
        <v>Full Service</v>
      </c>
      <c r="M2654" s="1" t="str">
        <f>VLOOKUP("D_"&amp;RIGHT($K2654,5),[1]Facilities!$A:$BB,36,FALSE)</f>
        <v>NO</v>
      </c>
      <c r="N2654" s="1" t="str">
        <f t="shared" si="128"/>
        <v>D_USA95304_45195</v>
      </c>
    </row>
    <row r="2655" spans="1:14">
      <c r="A2655" s="1" t="str">
        <f t="shared" si="126"/>
        <v>R_70284</v>
      </c>
      <c r="B2655" s="1" t="s">
        <v>1804</v>
      </c>
      <c r="C2655" s="1">
        <v>70284</v>
      </c>
      <c r="D2655" s="1" t="s">
        <v>1416</v>
      </c>
      <c r="E2655" s="1">
        <v>75125</v>
      </c>
      <c r="F2655" s="1" t="s">
        <v>1675</v>
      </c>
      <c r="G2655" s="1" t="str">
        <f>IF(B2655="Issue",VLOOKUP(A2655,[1]Customers!$A:$B,2,FALSE),VLOOKUP(A2655,[1]Facilities!$A:$B,2,FALSE))</f>
        <v>R_USA91789_70284</v>
      </c>
      <c r="H2655" s="1" t="str">
        <f>VLOOKUP("D_"&amp;$E2655,[1]Facilities!$A:$BB,2,FALSE)</f>
        <v>D_USA92509_75125</v>
      </c>
      <c r="I2655" s="1" t="str">
        <f>VLOOKUP("D_"&amp;$E2655,[1]Facilities!$A:$BB,34,FALSE)</f>
        <v>Full Service</v>
      </c>
      <c r="J2655" s="1" t="str">
        <f>VLOOKUP("D_"&amp;$E2655,[1]Facilities!$A:$BB,36,FALSE)</f>
        <v>NO</v>
      </c>
      <c r="K2655" s="1" t="str">
        <f t="shared" si="127"/>
        <v>D_USA92509_75125</v>
      </c>
      <c r="L2655" s="1" t="str">
        <f>VLOOKUP("D_"&amp;RIGHT($K2655,5),[1]Facilities!$A:$BB,34,FALSE)</f>
        <v>Full Service</v>
      </c>
      <c r="M2655" s="1" t="str">
        <f>VLOOKUP("D_"&amp;RIGHT($K2655,5),[1]Facilities!$A:$BB,36,FALSE)</f>
        <v>NO</v>
      </c>
      <c r="N2655" s="1" t="str">
        <f t="shared" si="128"/>
        <v>D_USA92509_75125</v>
      </c>
    </row>
    <row r="2656" spans="1:14">
      <c r="A2656" s="1" t="str">
        <f t="shared" si="126"/>
        <v>R_70274</v>
      </c>
      <c r="B2656" s="1" t="s">
        <v>1804</v>
      </c>
      <c r="C2656" s="1">
        <v>70274</v>
      </c>
      <c r="D2656" s="1" t="s">
        <v>7721</v>
      </c>
      <c r="E2656" s="1">
        <v>61024</v>
      </c>
      <c r="F2656" s="1" t="s">
        <v>586</v>
      </c>
      <c r="G2656" s="1" t="str">
        <f>IF(B2656="Issue",VLOOKUP(A2656,[1]Customers!$A:$B,2,FALSE),VLOOKUP(A2656,[1]Facilities!$A:$B,2,FALSE))</f>
        <v>R_USA98134_70274</v>
      </c>
      <c r="H2656" s="1" t="str">
        <f>VLOOKUP("D_"&amp;$E2656,[1]Facilities!$A:$BB,2,FALSE)</f>
        <v>D_USA98001_61024</v>
      </c>
      <c r="I2656" s="1" t="str">
        <f>VLOOKUP("D_"&amp;$E2656,[1]Facilities!$A:$BB,34,FALSE)</f>
        <v>Sort Only</v>
      </c>
      <c r="J2656" s="1" t="str">
        <f>VLOOKUP("D_"&amp;$E2656,[1]Facilities!$A:$BB,36,FALSE)</f>
        <v>NO</v>
      </c>
      <c r="K2656" s="1" t="str">
        <f t="shared" si="127"/>
        <v>D_USA98001_61024</v>
      </c>
      <c r="L2656" s="1" t="str">
        <f>VLOOKUP("D_"&amp;RIGHT($K2656,5),[1]Facilities!$A:$BB,34,FALSE)</f>
        <v>Sort Only</v>
      </c>
      <c r="M2656" s="1" t="str">
        <f>VLOOKUP("D_"&amp;RIGHT($K2656,5),[1]Facilities!$A:$BB,36,FALSE)</f>
        <v>NO</v>
      </c>
      <c r="N2656" s="1" t="str">
        <f t="shared" si="128"/>
        <v>D_USA98001_61024</v>
      </c>
    </row>
    <row r="2657" spans="1:14">
      <c r="A2657" s="1" t="str">
        <f t="shared" si="126"/>
        <v>R_70216</v>
      </c>
      <c r="B2657" s="1" t="s">
        <v>1804</v>
      </c>
      <c r="C2657" s="1">
        <v>70216</v>
      </c>
      <c r="D2657" s="1" t="s">
        <v>1407</v>
      </c>
      <c r="E2657" s="1">
        <v>75125</v>
      </c>
      <c r="F2657" s="1" t="s">
        <v>1675</v>
      </c>
      <c r="G2657" s="1" t="str">
        <f>IF(B2657="Issue",VLOOKUP(A2657,[1]Customers!$A:$B,2,FALSE),VLOOKUP(A2657,[1]Facilities!$A:$B,2,FALSE))</f>
        <v>R_USA92324_70216</v>
      </c>
      <c r="H2657" s="1" t="str">
        <f>VLOOKUP("D_"&amp;$E2657,[1]Facilities!$A:$BB,2,FALSE)</f>
        <v>D_USA92509_75125</v>
      </c>
      <c r="I2657" s="1" t="str">
        <f>VLOOKUP("D_"&amp;$E2657,[1]Facilities!$A:$BB,34,FALSE)</f>
        <v>Full Service</v>
      </c>
      <c r="J2657" s="1" t="str">
        <f>VLOOKUP("D_"&amp;$E2657,[1]Facilities!$A:$BB,36,FALSE)</f>
        <v>NO</v>
      </c>
      <c r="K2657" s="1" t="str">
        <f t="shared" si="127"/>
        <v>D_USA92509_75125</v>
      </c>
      <c r="L2657" s="1" t="str">
        <f>VLOOKUP("D_"&amp;RIGHT($K2657,5),[1]Facilities!$A:$BB,34,FALSE)</f>
        <v>Full Service</v>
      </c>
      <c r="M2657" s="1" t="str">
        <f>VLOOKUP("D_"&amp;RIGHT($K2657,5),[1]Facilities!$A:$BB,36,FALSE)</f>
        <v>NO</v>
      </c>
      <c r="N2657" s="1" t="str">
        <f t="shared" si="128"/>
        <v>D_USA92509_75125</v>
      </c>
    </row>
    <row r="2658" spans="1:14">
      <c r="A2658" s="1" t="str">
        <f t="shared" si="126"/>
        <v>R_70151</v>
      </c>
      <c r="B2658" s="1" t="s">
        <v>1804</v>
      </c>
      <c r="C2658" s="1">
        <v>70151</v>
      </c>
      <c r="D2658" s="1" t="s">
        <v>1666</v>
      </c>
      <c r="E2658" s="1">
        <v>59068</v>
      </c>
      <c r="F2658" s="1" t="s">
        <v>577</v>
      </c>
      <c r="G2658" s="1" t="str">
        <f>IF(B2658="Issue",VLOOKUP(A2658,[1]Customers!$A:$B,2,FALSE),VLOOKUP(A2658,[1]Facilities!$A:$B,2,FALSE))</f>
        <v>R_USA01757_70151</v>
      </c>
      <c r="H2658" s="1" t="str">
        <f>VLOOKUP("D_"&amp;$E2658,[1]Facilities!$A:$BB,2,FALSE)</f>
        <v>D_USA33815_59068</v>
      </c>
      <c r="I2658" s="1" t="str">
        <f>VLOOKUP("D_"&amp;$E2658,[1]Facilities!$A:$BB,34,FALSE)</f>
        <v>Full Service</v>
      </c>
      <c r="J2658" s="1" t="str">
        <f>VLOOKUP("D_"&amp;$E2658,[1]Facilities!$A:$BB,36,FALSE)</f>
        <v>NO</v>
      </c>
      <c r="K2658" s="1" t="str">
        <f t="shared" si="127"/>
        <v>D_USA33815_59068</v>
      </c>
      <c r="L2658" s="1" t="str">
        <f>VLOOKUP("D_"&amp;RIGHT($K2658,5),[1]Facilities!$A:$BB,34,FALSE)</f>
        <v>Full Service</v>
      </c>
      <c r="M2658" s="1" t="str">
        <f>VLOOKUP("D_"&amp;RIGHT($K2658,5),[1]Facilities!$A:$BB,36,FALSE)</f>
        <v>NO</v>
      </c>
      <c r="N2658" s="1" t="str">
        <f t="shared" si="128"/>
        <v>D_USA33815_59068</v>
      </c>
    </row>
    <row r="2659" spans="1:14">
      <c r="A2659" s="1" t="str">
        <f t="shared" si="126"/>
        <v>R_70213</v>
      </c>
      <c r="B2659" s="1" t="s">
        <v>1804</v>
      </c>
      <c r="C2659" s="1">
        <v>70213</v>
      </c>
      <c r="D2659" s="1" t="s">
        <v>7126</v>
      </c>
      <c r="E2659" s="1">
        <v>61930</v>
      </c>
      <c r="F2659" s="1" t="s">
        <v>1235</v>
      </c>
      <c r="G2659" s="1" t="str">
        <f>IF(B2659="Issue",VLOOKUP(A2659,[1]Customers!$A:$B,2,FALSE),VLOOKUP(A2659,[1]Facilities!$A:$B,2,FALSE))</f>
        <v>R_USA45232_70213</v>
      </c>
      <c r="H2659" s="1" t="str">
        <f>VLOOKUP("D_"&amp;$E2659,[1]Facilities!$A:$BB,2,FALSE)</f>
        <v>D_USA43228_61930</v>
      </c>
      <c r="I2659" s="1" t="str">
        <f>VLOOKUP("D_"&amp;$E2659,[1]Facilities!$A:$BB,34,FALSE)</f>
        <v>Full Service</v>
      </c>
      <c r="J2659" s="1" t="str">
        <f>VLOOKUP("D_"&amp;$E2659,[1]Facilities!$A:$BB,36,FALSE)</f>
        <v>NO</v>
      </c>
      <c r="K2659" s="1" t="str">
        <f t="shared" si="127"/>
        <v>D_USA43228_61930</v>
      </c>
      <c r="L2659" s="1" t="str">
        <f>VLOOKUP("D_"&amp;RIGHT($K2659,5),[1]Facilities!$A:$BB,34,FALSE)</f>
        <v>Full Service</v>
      </c>
      <c r="M2659" s="1" t="str">
        <f>VLOOKUP("D_"&amp;RIGHT($K2659,5),[1]Facilities!$A:$BB,36,FALSE)</f>
        <v>NO</v>
      </c>
      <c r="N2659" s="1" t="str">
        <f t="shared" si="128"/>
        <v>D_USA43228_61930</v>
      </c>
    </row>
    <row r="2660" spans="1:14">
      <c r="A2660" s="1" t="str">
        <f t="shared" si="126"/>
        <v>R_70211</v>
      </c>
      <c r="B2660" s="1" t="s">
        <v>1804</v>
      </c>
      <c r="C2660" s="1">
        <v>70211</v>
      </c>
      <c r="D2660" s="1" t="s">
        <v>1655</v>
      </c>
      <c r="E2660" s="1">
        <v>50843</v>
      </c>
      <c r="F2660" s="1" t="s">
        <v>576</v>
      </c>
      <c r="G2660" s="1" t="str">
        <f>IF(B2660="Issue",VLOOKUP(A2660,[1]Customers!$A:$B,2,FALSE),VLOOKUP(A2660,[1]Facilities!$A:$B,2,FALSE))</f>
        <v>R_USA20743_70211</v>
      </c>
      <c r="H2660" s="1" t="str">
        <f>VLOOKUP("D_"&amp;$E2660,[1]Facilities!$A:$BB,2,FALSE)</f>
        <v>D_USA18202_50843</v>
      </c>
      <c r="I2660" s="1" t="str">
        <f>VLOOKUP("D_"&amp;$E2660,[1]Facilities!$A:$BB,34,FALSE)</f>
        <v>Full Service</v>
      </c>
      <c r="J2660" s="1" t="str">
        <f>VLOOKUP("D_"&amp;$E2660,[1]Facilities!$A:$BB,36,FALSE)</f>
        <v>NO</v>
      </c>
      <c r="K2660" s="1" t="str">
        <f t="shared" si="127"/>
        <v>D_USA18202_50843</v>
      </c>
      <c r="L2660" s="1" t="str">
        <f>VLOOKUP("D_"&amp;RIGHT($K2660,5),[1]Facilities!$A:$BB,34,FALSE)</f>
        <v>Full Service</v>
      </c>
      <c r="M2660" s="1" t="str">
        <f>VLOOKUP("D_"&amp;RIGHT($K2660,5),[1]Facilities!$A:$BB,36,FALSE)</f>
        <v>NO</v>
      </c>
      <c r="N2660" s="1" t="str">
        <f t="shared" si="128"/>
        <v>D_USA18202_50843</v>
      </c>
    </row>
    <row r="2661" spans="1:14">
      <c r="A2661" s="1" t="str">
        <f t="shared" si="126"/>
        <v>R_70250</v>
      </c>
      <c r="B2661" s="1" t="s">
        <v>1804</v>
      </c>
      <c r="C2661" s="1">
        <v>70250</v>
      </c>
      <c r="D2661" s="1" t="s">
        <v>7458</v>
      </c>
      <c r="E2661" s="1">
        <v>50843</v>
      </c>
      <c r="F2661" s="1" t="s">
        <v>576</v>
      </c>
      <c r="G2661" s="1" t="str">
        <f>IF(B2661="Issue",VLOOKUP(A2661,[1]Customers!$A:$B,2,FALSE),VLOOKUP(A2661,[1]Facilities!$A:$B,2,FALSE))</f>
        <v>R_USA10550_70250</v>
      </c>
      <c r="H2661" s="1" t="str">
        <f>VLOOKUP("D_"&amp;$E2661,[1]Facilities!$A:$BB,2,FALSE)</f>
        <v>D_USA18202_50843</v>
      </c>
      <c r="I2661" s="1" t="str">
        <f>VLOOKUP("D_"&amp;$E2661,[1]Facilities!$A:$BB,34,FALSE)</f>
        <v>Full Service</v>
      </c>
      <c r="J2661" s="1" t="str">
        <f>VLOOKUP("D_"&amp;$E2661,[1]Facilities!$A:$BB,36,FALSE)</f>
        <v>NO</v>
      </c>
      <c r="K2661" s="1" t="str">
        <f t="shared" si="127"/>
        <v>D_USA18202_50843</v>
      </c>
      <c r="L2661" s="1" t="str">
        <f>VLOOKUP("D_"&amp;RIGHT($K2661,5),[1]Facilities!$A:$BB,34,FALSE)</f>
        <v>Full Service</v>
      </c>
      <c r="M2661" s="1" t="str">
        <f>VLOOKUP("D_"&amp;RIGHT($K2661,5),[1]Facilities!$A:$BB,36,FALSE)</f>
        <v>NO</v>
      </c>
      <c r="N2661" s="1" t="str">
        <f t="shared" si="128"/>
        <v>D_USA18202_50843</v>
      </c>
    </row>
    <row r="2662" spans="1:14">
      <c r="A2662" s="1" t="str">
        <f t="shared" si="126"/>
        <v>R_70223</v>
      </c>
      <c r="B2662" s="1" t="s">
        <v>1804</v>
      </c>
      <c r="C2662" s="1">
        <v>70223</v>
      </c>
      <c r="D2662" s="1" t="s">
        <v>7460</v>
      </c>
      <c r="E2662" s="1">
        <v>56353</v>
      </c>
      <c r="F2662" s="1" t="s">
        <v>571</v>
      </c>
      <c r="G2662" s="1" t="str">
        <f>IF(B2662="Issue",VLOOKUP(A2662,[1]Customers!$A:$B,2,FALSE),VLOOKUP(A2662,[1]Facilities!$A:$B,2,FALSE))</f>
        <v>R_USA60018_70223</v>
      </c>
      <c r="H2662" s="1" t="str">
        <f>VLOOKUP("D_"&amp;$E2662,[1]Facilities!$A:$BB,2,FALSE)</f>
        <v>D_USA60633_56353</v>
      </c>
      <c r="I2662" s="1" t="str">
        <f>VLOOKUP("D_"&amp;$E2662,[1]Facilities!$A:$BB,34,FALSE)</f>
        <v>Full Service</v>
      </c>
      <c r="J2662" s="1" t="str">
        <f>VLOOKUP("D_"&amp;$E2662,[1]Facilities!$A:$BB,36,FALSE)</f>
        <v>NO</v>
      </c>
      <c r="K2662" s="1" t="str">
        <f t="shared" si="127"/>
        <v>D_USA60633_56353</v>
      </c>
      <c r="L2662" s="1" t="str">
        <f>VLOOKUP("D_"&amp;RIGHT($K2662,5),[1]Facilities!$A:$BB,34,FALSE)</f>
        <v>Full Service</v>
      </c>
      <c r="M2662" s="1" t="str">
        <f>VLOOKUP("D_"&amp;RIGHT($K2662,5),[1]Facilities!$A:$BB,36,FALSE)</f>
        <v>NO</v>
      </c>
      <c r="N2662" s="1" t="str">
        <f t="shared" si="128"/>
        <v>D_USA60633_56353</v>
      </c>
    </row>
    <row r="2663" spans="1:14">
      <c r="A2663" s="1" t="str">
        <f t="shared" si="126"/>
        <v>R_70260</v>
      </c>
      <c r="B2663" s="1" t="s">
        <v>1804</v>
      </c>
      <c r="C2663" s="1">
        <v>70260</v>
      </c>
      <c r="D2663" s="1" t="s">
        <v>1497</v>
      </c>
      <c r="E2663" s="1">
        <v>65540</v>
      </c>
      <c r="F2663" s="1" t="s">
        <v>573</v>
      </c>
      <c r="G2663" s="1" t="str">
        <f>IF(B2663="Issue",VLOOKUP(A2663,[1]Customers!$A:$B,2,FALSE),VLOOKUP(A2663,[1]Facilities!$A:$B,2,FALSE))</f>
        <v>R_USA85017_70260</v>
      </c>
      <c r="H2663" s="1" t="str">
        <f>VLOOKUP("D_"&amp;$E2663,[1]Facilities!$A:$BB,2,FALSE)</f>
        <v>D_USA85043_65540</v>
      </c>
      <c r="I2663" s="1" t="str">
        <f>VLOOKUP("D_"&amp;$E2663,[1]Facilities!$A:$BB,34,FALSE)</f>
        <v>Full Service</v>
      </c>
      <c r="J2663" s="1" t="str">
        <f>VLOOKUP("D_"&amp;$E2663,[1]Facilities!$A:$BB,36,FALSE)</f>
        <v>NO</v>
      </c>
      <c r="K2663" s="1" t="str">
        <f t="shared" si="127"/>
        <v>D_USA85043_65540</v>
      </c>
      <c r="L2663" s="1" t="str">
        <f>VLOOKUP("D_"&amp;RIGHT($K2663,5),[1]Facilities!$A:$BB,34,FALSE)</f>
        <v>Full Service</v>
      </c>
      <c r="M2663" s="1" t="str">
        <f>VLOOKUP("D_"&amp;RIGHT($K2663,5),[1]Facilities!$A:$BB,36,FALSE)</f>
        <v>NO</v>
      </c>
      <c r="N2663" s="1" t="str">
        <f t="shared" si="128"/>
        <v>D_USA85043_65540</v>
      </c>
    </row>
    <row r="2664" spans="1:14">
      <c r="A2664" s="1" t="str">
        <f t="shared" si="126"/>
        <v>R_70152</v>
      </c>
      <c r="B2664" s="1" t="s">
        <v>1804</v>
      </c>
      <c r="C2664" s="1">
        <v>70152</v>
      </c>
      <c r="D2664" s="1" t="s">
        <v>1414</v>
      </c>
      <c r="E2664" s="1">
        <v>75125</v>
      </c>
      <c r="F2664" s="1" t="s">
        <v>1675</v>
      </c>
      <c r="G2664" s="1" t="str">
        <f>IF(B2664="Issue",VLOOKUP(A2664,[1]Customers!$A:$B,2,FALSE),VLOOKUP(A2664,[1]Facilities!$A:$B,2,FALSE))</f>
        <v>R_USA97015_70152</v>
      </c>
      <c r="H2664" s="1" t="str">
        <f>VLOOKUP("D_"&amp;$E2664,[1]Facilities!$A:$BB,2,FALSE)</f>
        <v>D_USA92509_75125</v>
      </c>
      <c r="I2664" s="1" t="str">
        <f>VLOOKUP("D_"&amp;$E2664,[1]Facilities!$A:$BB,34,FALSE)</f>
        <v>Full Service</v>
      </c>
      <c r="J2664" s="1" t="str">
        <f>VLOOKUP("D_"&amp;$E2664,[1]Facilities!$A:$BB,36,FALSE)</f>
        <v>NO</v>
      </c>
      <c r="K2664" s="1" t="str">
        <f t="shared" si="127"/>
        <v>D_USA92509_75125</v>
      </c>
      <c r="L2664" s="1" t="str">
        <f>VLOOKUP("D_"&amp;RIGHT($K2664,5),[1]Facilities!$A:$BB,34,FALSE)</f>
        <v>Full Service</v>
      </c>
      <c r="M2664" s="1" t="str">
        <f>VLOOKUP("D_"&amp;RIGHT($K2664,5),[1]Facilities!$A:$BB,36,FALSE)</f>
        <v>NO</v>
      </c>
      <c r="N2664" s="1" t="str">
        <f t="shared" si="128"/>
        <v>D_USA92509_75125</v>
      </c>
    </row>
    <row r="2665" spans="1:14">
      <c r="A2665" s="1" t="str">
        <f t="shared" si="126"/>
        <v>R_70166</v>
      </c>
      <c r="B2665" s="1" t="s">
        <v>1804</v>
      </c>
      <c r="C2665" s="1">
        <v>70166</v>
      </c>
      <c r="D2665" s="1" t="s">
        <v>1667</v>
      </c>
      <c r="E2665" s="1">
        <v>63875</v>
      </c>
      <c r="F2665" s="1" t="s">
        <v>587</v>
      </c>
      <c r="G2665" s="1" t="str">
        <f>IF(B2665="Issue",VLOOKUP(A2665,[1]Customers!$A:$B,2,FALSE),VLOOKUP(A2665,[1]Facilities!$A:$B,2,FALSE))</f>
        <v>R_USA01020_70166</v>
      </c>
      <c r="H2665" s="1" t="str">
        <f>VLOOKUP("D_"&amp;$E2665,[1]Facilities!$A:$BB,2,FALSE)</f>
        <v>D_USA30336_63875</v>
      </c>
      <c r="I2665" s="1" t="str">
        <f>VLOOKUP("D_"&amp;$E2665,[1]Facilities!$A:$BB,34,FALSE)</f>
        <v>Full Service</v>
      </c>
      <c r="J2665" s="1" t="str">
        <f>VLOOKUP("D_"&amp;$E2665,[1]Facilities!$A:$BB,36,FALSE)</f>
        <v>NO</v>
      </c>
      <c r="K2665" s="1" t="str">
        <f t="shared" si="127"/>
        <v>D_USA30336_63875</v>
      </c>
      <c r="L2665" s="1" t="str">
        <f>VLOOKUP("D_"&amp;RIGHT($K2665,5),[1]Facilities!$A:$BB,34,FALSE)</f>
        <v>Full Service</v>
      </c>
      <c r="M2665" s="1" t="str">
        <f>VLOOKUP("D_"&amp;RIGHT($K2665,5),[1]Facilities!$A:$BB,36,FALSE)</f>
        <v>NO</v>
      </c>
      <c r="N2665" s="1" t="str">
        <f t="shared" si="128"/>
        <v>D_USA30336_63875</v>
      </c>
    </row>
    <row r="2666" spans="1:14">
      <c r="A2666" s="1" t="str">
        <f t="shared" si="126"/>
        <v>R_70201</v>
      </c>
      <c r="B2666" s="1" t="s">
        <v>1804</v>
      </c>
      <c r="C2666" s="1">
        <v>70201</v>
      </c>
      <c r="D2666" s="1" t="s">
        <v>1384</v>
      </c>
      <c r="E2666" s="1">
        <v>75125</v>
      </c>
      <c r="F2666" s="1" t="s">
        <v>1675</v>
      </c>
      <c r="G2666" s="1" t="str">
        <f>IF(B2666="Issue",VLOOKUP(A2666,[1]Customers!$A:$B,2,FALSE),VLOOKUP(A2666,[1]Facilities!$A:$B,2,FALSE))</f>
        <v>R_USA92806_70201</v>
      </c>
      <c r="H2666" s="1" t="str">
        <f>VLOOKUP("D_"&amp;$E2666,[1]Facilities!$A:$BB,2,FALSE)</f>
        <v>D_USA92509_75125</v>
      </c>
      <c r="I2666" s="1" t="str">
        <f>VLOOKUP("D_"&amp;$E2666,[1]Facilities!$A:$BB,34,FALSE)</f>
        <v>Full Service</v>
      </c>
      <c r="J2666" s="1" t="str">
        <f>VLOOKUP("D_"&amp;$E2666,[1]Facilities!$A:$BB,36,FALSE)</f>
        <v>NO</v>
      </c>
      <c r="K2666" s="1" t="str">
        <f t="shared" si="127"/>
        <v>D_USA92509_75125</v>
      </c>
      <c r="L2666" s="1" t="str">
        <f>VLOOKUP("D_"&amp;RIGHT($K2666,5),[1]Facilities!$A:$BB,34,FALSE)</f>
        <v>Full Service</v>
      </c>
      <c r="M2666" s="1" t="str">
        <f>VLOOKUP("D_"&amp;RIGHT($K2666,5),[1]Facilities!$A:$BB,36,FALSE)</f>
        <v>NO</v>
      </c>
      <c r="N2666" s="1" t="str">
        <f t="shared" si="128"/>
        <v>D_USA92509_75125</v>
      </c>
    </row>
    <row r="2667" spans="1:14">
      <c r="A2667" s="1" t="str">
        <f t="shared" si="126"/>
        <v>R_70238</v>
      </c>
      <c r="B2667" s="1" t="s">
        <v>1804</v>
      </c>
      <c r="C2667" s="1">
        <v>70238</v>
      </c>
      <c r="D2667" s="1" t="s">
        <v>7885</v>
      </c>
      <c r="E2667" s="1">
        <v>50843</v>
      </c>
      <c r="F2667" s="1" t="s">
        <v>576</v>
      </c>
      <c r="G2667" s="1" t="str">
        <f>IF(B2667="Issue",VLOOKUP(A2667,[1]Customers!$A:$B,2,FALSE),VLOOKUP(A2667,[1]Facilities!$A:$B,2,FALSE))</f>
        <v>R_USA07305_70238</v>
      </c>
      <c r="H2667" s="1" t="str">
        <f>VLOOKUP("D_"&amp;$E2667,[1]Facilities!$A:$BB,2,FALSE)</f>
        <v>D_USA18202_50843</v>
      </c>
      <c r="I2667" s="1" t="str">
        <f>VLOOKUP("D_"&amp;$E2667,[1]Facilities!$A:$BB,34,FALSE)</f>
        <v>Full Service</v>
      </c>
      <c r="J2667" s="1" t="str">
        <f>VLOOKUP("D_"&amp;$E2667,[1]Facilities!$A:$BB,36,FALSE)</f>
        <v>NO</v>
      </c>
      <c r="K2667" s="1" t="str">
        <f t="shared" si="127"/>
        <v>D_USA18202_50843</v>
      </c>
      <c r="L2667" s="1" t="str">
        <f>VLOOKUP("D_"&amp;RIGHT($K2667,5),[1]Facilities!$A:$BB,34,FALSE)</f>
        <v>Full Service</v>
      </c>
      <c r="M2667" s="1" t="str">
        <f>VLOOKUP("D_"&amp;RIGHT($K2667,5),[1]Facilities!$A:$BB,36,FALSE)</f>
        <v>NO</v>
      </c>
      <c r="N2667" s="1" t="str">
        <f t="shared" si="128"/>
        <v>D_USA18202_50843</v>
      </c>
    </row>
    <row r="2668" spans="1:14">
      <c r="A2668" s="1" t="str">
        <f t="shared" si="126"/>
        <v>R_70165</v>
      </c>
      <c r="B2668" s="1" t="s">
        <v>1804</v>
      </c>
      <c r="C2668" s="1">
        <v>70165</v>
      </c>
      <c r="D2668" s="1" t="s">
        <v>1409</v>
      </c>
      <c r="E2668" s="1">
        <v>60457</v>
      </c>
      <c r="F2668" s="1" t="s">
        <v>582</v>
      </c>
      <c r="G2668" s="1" t="str">
        <f>IF(B2668="Issue",VLOOKUP(A2668,[1]Customers!$A:$B,2,FALSE),VLOOKUP(A2668,[1]Facilities!$A:$B,2,FALSE))</f>
        <v>R_USA29607_70165</v>
      </c>
      <c r="H2668" s="1" t="str">
        <f>VLOOKUP("D_"&amp;$E2668,[1]Facilities!$A:$BB,2,FALSE)</f>
        <v>D_USA29340_60457</v>
      </c>
      <c r="I2668" s="1" t="str">
        <f>VLOOKUP("D_"&amp;$E2668,[1]Facilities!$A:$BB,34,FALSE)</f>
        <v>Full Service</v>
      </c>
      <c r="J2668" s="1" t="str">
        <f>VLOOKUP("D_"&amp;$E2668,[1]Facilities!$A:$BB,36,FALSE)</f>
        <v>NO</v>
      </c>
      <c r="K2668" s="1" t="str">
        <f t="shared" si="127"/>
        <v>D_USA29340_60457</v>
      </c>
      <c r="L2668" s="1" t="str">
        <f>VLOOKUP("D_"&amp;RIGHT($K2668,5),[1]Facilities!$A:$BB,34,FALSE)</f>
        <v>Full Service</v>
      </c>
      <c r="M2668" s="1" t="str">
        <f>VLOOKUP("D_"&amp;RIGHT($K2668,5),[1]Facilities!$A:$BB,36,FALSE)</f>
        <v>NO</v>
      </c>
      <c r="N2668" s="1" t="str">
        <f t="shared" si="128"/>
        <v>D_USA29340_60457</v>
      </c>
    </row>
    <row r="2669" spans="1:14">
      <c r="A2669" s="1" t="str">
        <f t="shared" si="126"/>
        <v>R_70175</v>
      </c>
      <c r="B2669" s="1" t="s">
        <v>1804</v>
      </c>
      <c r="C2669" s="1">
        <v>70175</v>
      </c>
      <c r="D2669" s="1" t="s">
        <v>7462</v>
      </c>
      <c r="E2669" s="1">
        <v>60457</v>
      </c>
      <c r="F2669" s="1" t="s">
        <v>582</v>
      </c>
      <c r="G2669" s="1" t="str">
        <f>IF(B2669="Issue",VLOOKUP(A2669,[1]Customers!$A:$B,2,FALSE),VLOOKUP(A2669,[1]Facilities!$A:$B,2,FALSE))</f>
        <v>R_USA18705_70175</v>
      </c>
      <c r="H2669" s="1" t="str">
        <f>VLOOKUP("D_"&amp;$E2669,[1]Facilities!$A:$BB,2,FALSE)</f>
        <v>D_USA29340_60457</v>
      </c>
      <c r="I2669" s="1" t="str">
        <f>VLOOKUP("D_"&amp;$E2669,[1]Facilities!$A:$BB,34,FALSE)</f>
        <v>Full Service</v>
      </c>
      <c r="J2669" s="1" t="str">
        <f>VLOOKUP("D_"&amp;$E2669,[1]Facilities!$A:$BB,36,FALSE)</f>
        <v>NO</v>
      </c>
      <c r="K2669" s="1" t="str">
        <f t="shared" si="127"/>
        <v>D_USA29340_60457</v>
      </c>
      <c r="L2669" s="1" t="str">
        <f>VLOOKUP("D_"&amp;RIGHT($K2669,5),[1]Facilities!$A:$BB,34,FALSE)</f>
        <v>Full Service</v>
      </c>
      <c r="M2669" s="1" t="str">
        <f>VLOOKUP("D_"&amp;RIGHT($K2669,5),[1]Facilities!$A:$BB,36,FALSE)</f>
        <v>NO</v>
      </c>
      <c r="N2669" s="1" t="str">
        <f t="shared" si="128"/>
        <v>D_USA29340_60457</v>
      </c>
    </row>
    <row r="2670" spans="1:14">
      <c r="A2670" s="1" t="str">
        <f t="shared" si="126"/>
        <v>R_70285</v>
      </c>
      <c r="B2670" s="1" t="s">
        <v>1804</v>
      </c>
      <c r="C2670" s="1">
        <v>70285</v>
      </c>
      <c r="D2670" s="1" t="s">
        <v>1420</v>
      </c>
      <c r="E2670" s="1">
        <v>61024</v>
      </c>
      <c r="F2670" s="1" t="s">
        <v>586</v>
      </c>
      <c r="G2670" s="1" t="str">
        <f>IF(B2670="Issue",VLOOKUP(A2670,[1]Customers!$A:$B,2,FALSE),VLOOKUP(A2670,[1]Facilities!$A:$B,2,FALSE))</f>
        <v>R_USA98072_70285</v>
      </c>
      <c r="H2670" s="1" t="str">
        <f>VLOOKUP("D_"&amp;$E2670,[1]Facilities!$A:$BB,2,FALSE)</f>
        <v>D_USA98001_61024</v>
      </c>
      <c r="I2670" s="1" t="str">
        <f>VLOOKUP("D_"&amp;$E2670,[1]Facilities!$A:$BB,34,FALSE)</f>
        <v>Sort Only</v>
      </c>
      <c r="J2670" s="1" t="str">
        <f>VLOOKUP("D_"&amp;$E2670,[1]Facilities!$A:$BB,36,FALSE)</f>
        <v>NO</v>
      </c>
      <c r="K2670" s="1" t="str">
        <f t="shared" si="127"/>
        <v>D_USA98001_61024</v>
      </c>
      <c r="L2670" s="1" t="str">
        <f>VLOOKUP("D_"&amp;RIGHT($K2670,5),[1]Facilities!$A:$BB,34,FALSE)</f>
        <v>Sort Only</v>
      </c>
      <c r="M2670" s="1" t="str">
        <f>VLOOKUP("D_"&amp;RIGHT($K2670,5),[1]Facilities!$A:$BB,36,FALSE)</f>
        <v>NO</v>
      </c>
      <c r="N2670" s="1" t="str">
        <f t="shared" si="128"/>
        <v>D_USA98001_61024</v>
      </c>
    </row>
    <row r="2671" spans="1:14">
      <c r="A2671" s="1" t="str">
        <f t="shared" si="126"/>
        <v>R_70268</v>
      </c>
      <c r="B2671" s="1" t="s">
        <v>1804</v>
      </c>
      <c r="C2671" s="1">
        <v>70268</v>
      </c>
      <c r="D2671" s="1" t="s">
        <v>1388</v>
      </c>
      <c r="E2671" s="1">
        <v>76092</v>
      </c>
      <c r="F2671" s="1" t="s">
        <v>8291</v>
      </c>
      <c r="G2671" s="1" t="str">
        <f>IF(B2671="Issue",VLOOKUP(A2671,[1]Customers!$A:$B,2,FALSE),VLOOKUP(A2671,[1]Facilities!$A:$B,2,FALSE))</f>
        <v>R_USA55108_70268</v>
      </c>
      <c r="H2671" s="1" t="str">
        <f>VLOOKUP("D_"&amp;$E2671,[1]Facilities!$A:$BB,2,FALSE)</f>
        <v>D_USA55066_76092</v>
      </c>
      <c r="I2671" s="1" t="str">
        <f>VLOOKUP("D_"&amp;$E2671,[1]Facilities!$A:$BB,34,FALSE)</f>
        <v>Full Service</v>
      </c>
      <c r="J2671" s="1" t="str">
        <f>VLOOKUP("D_"&amp;$E2671,[1]Facilities!$A:$BB,36,FALSE)</f>
        <v>NO</v>
      </c>
      <c r="K2671" s="1" t="str">
        <f t="shared" si="127"/>
        <v>D_USA55066_76092</v>
      </c>
      <c r="L2671" s="1" t="str">
        <f>VLOOKUP("D_"&amp;RIGHT($K2671,5),[1]Facilities!$A:$BB,34,FALSE)</f>
        <v>Full Service</v>
      </c>
      <c r="M2671" s="1" t="str">
        <f>VLOOKUP("D_"&amp;RIGHT($K2671,5),[1]Facilities!$A:$BB,36,FALSE)</f>
        <v>NO</v>
      </c>
      <c r="N2671" s="1" t="str">
        <f t="shared" si="128"/>
        <v>D_USA55066_76092</v>
      </c>
    </row>
    <row r="2672" spans="1:14">
      <c r="A2672" s="1" t="str">
        <f t="shared" si="126"/>
        <v>R_70239</v>
      </c>
      <c r="B2672" s="1" t="s">
        <v>1804</v>
      </c>
      <c r="C2672" s="1">
        <v>70239</v>
      </c>
      <c r="D2672" s="1" t="s">
        <v>1668</v>
      </c>
      <c r="E2672" s="1">
        <v>42677</v>
      </c>
      <c r="F2672" s="1" t="s">
        <v>569</v>
      </c>
      <c r="G2672" s="1" t="str">
        <f>IF(B2672="Issue",VLOOKUP(A2672,[1]Customers!$A:$B,2,FALSE),VLOOKUP(A2672,[1]Facilities!$A:$B,2,FALSE))</f>
        <v>R_USA64101_70239</v>
      </c>
      <c r="H2672" s="1" t="str">
        <f>VLOOKUP("D_"&amp;$E2672,[1]Facilities!$A:$BB,2,FALSE)</f>
        <v>D_USA50313_42677</v>
      </c>
      <c r="I2672" s="1" t="str">
        <f>VLOOKUP("D_"&amp;$E2672,[1]Facilities!$A:$BB,34,FALSE)</f>
        <v>Full Service</v>
      </c>
      <c r="J2672" s="1" t="str">
        <f>VLOOKUP("D_"&amp;$E2672,[1]Facilities!$A:$BB,36,FALSE)</f>
        <v>NO</v>
      </c>
      <c r="K2672" s="1" t="str">
        <f t="shared" si="127"/>
        <v>D_USA50313_42677</v>
      </c>
      <c r="L2672" s="1" t="str">
        <f>VLOOKUP("D_"&amp;RIGHT($K2672,5),[1]Facilities!$A:$BB,34,FALSE)</f>
        <v>Full Service</v>
      </c>
      <c r="M2672" s="1" t="str">
        <f>VLOOKUP("D_"&amp;RIGHT($K2672,5),[1]Facilities!$A:$BB,36,FALSE)</f>
        <v>NO</v>
      </c>
      <c r="N2672" s="1" t="str">
        <f t="shared" si="128"/>
        <v>D_USA50313_42677</v>
      </c>
    </row>
    <row r="2673" spans="1:14">
      <c r="A2673" s="1" t="str">
        <f t="shared" si="126"/>
        <v>R_70527</v>
      </c>
      <c r="B2673" s="1" t="s">
        <v>1804</v>
      </c>
      <c r="C2673" s="1">
        <v>70527</v>
      </c>
      <c r="D2673" s="1" t="s">
        <v>1794</v>
      </c>
      <c r="E2673" s="1">
        <v>67095</v>
      </c>
      <c r="F2673" s="1" t="s">
        <v>584</v>
      </c>
      <c r="G2673" s="1" t="str">
        <f>IF(B2673="Issue",VLOOKUP(A2673,[1]Customers!$A:$B,2,FALSE),VLOOKUP(A2673,[1]Facilities!$A:$B,2,FALSE))</f>
        <v>R_USA75067_70527</v>
      </c>
      <c r="H2673" s="1" t="str">
        <f>VLOOKUP("D_"&amp;$E2673,[1]Facilities!$A:$BB,2,FALSE)</f>
        <v>D_USA75212_67095</v>
      </c>
      <c r="I2673" s="1" t="str">
        <f>VLOOKUP("D_"&amp;$E2673,[1]Facilities!$A:$BB,34,FALSE)</f>
        <v>Full Service</v>
      </c>
      <c r="J2673" s="1" t="str">
        <f>VLOOKUP("D_"&amp;$E2673,[1]Facilities!$A:$BB,36,FALSE)</f>
        <v>NO</v>
      </c>
      <c r="K2673" s="1" t="str">
        <f t="shared" si="127"/>
        <v>D_USA75212_67095</v>
      </c>
      <c r="L2673" s="1" t="str">
        <f>VLOOKUP("D_"&amp;RIGHT($K2673,5),[1]Facilities!$A:$BB,34,FALSE)</f>
        <v>Full Service</v>
      </c>
      <c r="M2673" s="1" t="str">
        <f>VLOOKUP("D_"&amp;RIGHT($K2673,5),[1]Facilities!$A:$BB,36,FALSE)</f>
        <v>NO</v>
      </c>
      <c r="N2673" s="1" t="str">
        <f t="shared" si="128"/>
        <v>D_USA75212_67095</v>
      </c>
    </row>
    <row r="2674" spans="1:14">
      <c r="A2674" s="1" t="str">
        <f t="shared" si="126"/>
        <v>R_71703</v>
      </c>
      <c r="B2674" s="1" t="s">
        <v>1804</v>
      </c>
      <c r="C2674" s="1">
        <v>71703</v>
      </c>
      <c r="D2674" s="1" t="s">
        <v>7723</v>
      </c>
      <c r="E2674" s="1">
        <v>61930</v>
      </c>
      <c r="F2674" s="1" t="s">
        <v>1235</v>
      </c>
      <c r="G2674" s="1" t="str">
        <f>IF(B2674="Issue",VLOOKUP(A2674,[1]Customers!$A:$B,2,FALSE),VLOOKUP(A2674,[1]Facilities!$A:$B,2,FALSE))</f>
        <v>R_USA45414_71703</v>
      </c>
      <c r="H2674" s="1" t="str">
        <f>VLOOKUP("D_"&amp;$E2674,[1]Facilities!$A:$BB,2,FALSE)</f>
        <v>D_USA43228_61930</v>
      </c>
      <c r="I2674" s="1" t="str">
        <f>VLOOKUP("D_"&amp;$E2674,[1]Facilities!$A:$BB,34,FALSE)</f>
        <v>Full Service</v>
      </c>
      <c r="J2674" s="1" t="str">
        <f>VLOOKUP("D_"&amp;$E2674,[1]Facilities!$A:$BB,36,FALSE)</f>
        <v>NO</v>
      </c>
      <c r="K2674" s="1" t="str">
        <f t="shared" si="127"/>
        <v>D_USA43228_61930</v>
      </c>
      <c r="L2674" s="1" t="str">
        <f>VLOOKUP("D_"&amp;RIGHT($K2674,5),[1]Facilities!$A:$BB,34,FALSE)</f>
        <v>Full Service</v>
      </c>
      <c r="M2674" s="1" t="str">
        <f>VLOOKUP("D_"&amp;RIGHT($K2674,5),[1]Facilities!$A:$BB,36,FALSE)</f>
        <v>NO</v>
      </c>
      <c r="N2674" s="1" t="str">
        <f t="shared" si="128"/>
        <v>D_USA43228_61930</v>
      </c>
    </row>
    <row r="2675" spans="1:14">
      <c r="A2675" s="1" t="str">
        <f t="shared" si="126"/>
        <v>R_70192</v>
      </c>
      <c r="B2675" s="1" t="s">
        <v>1804</v>
      </c>
      <c r="C2675" s="1">
        <v>70192</v>
      </c>
      <c r="D2675" s="1" t="s">
        <v>1578</v>
      </c>
      <c r="E2675" s="1">
        <v>61930</v>
      </c>
      <c r="F2675" s="1" t="s">
        <v>1235</v>
      </c>
      <c r="G2675" s="1" t="str">
        <f>IF(B2675="Issue",VLOOKUP(A2675,[1]Customers!$A:$B,2,FALSE),VLOOKUP(A2675,[1]Facilities!$A:$B,2,FALSE))</f>
        <v>R_USA44301_70192</v>
      </c>
      <c r="H2675" s="1" t="str">
        <f>VLOOKUP("D_"&amp;$E2675,[1]Facilities!$A:$BB,2,FALSE)</f>
        <v>D_USA43228_61930</v>
      </c>
      <c r="I2675" s="1" t="str">
        <f>VLOOKUP("D_"&amp;$E2675,[1]Facilities!$A:$BB,34,FALSE)</f>
        <v>Full Service</v>
      </c>
      <c r="J2675" s="1" t="str">
        <f>VLOOKUP("D_"&amp;$E2675,[1]Facilities!$A:$BB,36,FALSE)</f>
        <v>NO</v>
      </c>
      <c r="K2675" s="1" t="str">
        <f t="shared" si="127"/>
        <v>D_USA43228_61930</v>
      </c>
      <c r="L2675" s="1" t="str">
        <f>VLOOKUP("D_"&amp;RIGHT($K2675,5),[1]Facilities!$A:$BB,34,FALSE)</f>
        <v>Full Service</v>
      </c>
      <c r="M2675" s="1" t="str">
        <f>VLOOKUP("D_"&amp;RIGHT($K2675,5),[1]Facilities!$A:$BB,36,FALSE)</f>
        <v>NO</v>
      </c>
      <c r="N2675" s="1" t="str">
        <f t="shared" si="128"/>
        <v>D_USA43228_61930</v>
      </c>
    </row>
    <row r="2676" spans="1:14">
      <c r="A2676" s="1" t="str">
        <f t="shared" si="126"/>
        <v>R_70228</v>
      </c>
      <c r="B2676" s="1" t="s">
        <v>1804</v>
      </c>
      <c r="C2676" s="1">
        <v>70228</v>
      </c>
      <c r="D2676" s="1" t="s">
        <v>1421</v>
      </c>
      <c r="E2676" s="1">
        <v>61024</v>
      </c>
      <c r="F2676" s="1" t="s">
        <v>586</v>
      </c>
      <c r="G2676" s="1" t="str">
        <f>IF(B2676="Issue",VLOOKUP(A2676,[1]Customers!$A:$B,2,FALSE),VLOOKUP(A2676,[1]Facilities!$A:$B,2,FALSE))</f>
        <v>R_USA98424_70228</v>
      </c>
      <c r="H2676" s="1" t="str">
        <f>VLOOKUP("D_"&amp;$E2676,[1]Facilities!$A:$BB,2,FALSE)</f>
        <v>D_USA98001_61024</v>
      </c>
      <c r="I2676" s="1" t="str">
        <f>VLOOKUP("D_"&amp;$E2676,[1]Facilities!$A:$BB,34,FALSE)</f>
        <v>Sort Only</v>
      </c>
      <c r="J2676" s="1" t="str">
        <f>VLOOKUP("D_"&amp;$E2676,[1]Facilities!$A:$BB,36,FALSE)</f>
        <v>NO</v>
      </c>
      <c r="K2676" s="1" t="str">
        <f t="shared" si="127"/>
        <v>D_USA98001_61024</v>
      </c>
      <c r="L2676" s="1" t="str">
        <f>VLOOKUP("D_"&amp;RIGHT($K2676,5),[1]Facilities!$A:$BB,34,FALSE)</f>
        <v>Sort Only</v>
      </c>
      <c r="M2676" s="1" t="str">
        <f>VLOOKUP("D_"&amp;RIGHT($K2676,5),[1]Facilities!$A:$BB,36,FALSE)</f>
        <v>NO</v>
      </c>
      <c r="N2676" s="1" t="str">
        <f t="shared" si="128"/>
        <v>D_USA98001_61024</v>
      </c>
    </row>
    <row r="2677" spans="1:14">
      <c r="A2677" s="1" t="str">
        <f t="shared" si="126"/>
        <v>R_70200</v>
      </c>
      <c r="B2677" s="1" t="s">
        <v>1804</v>
      </c>
      <c r="C2677" s="1">
        <v>70200</v>
      </c>
      <c r="D2677" s="1" t="s">
        <v>1620</v>
      </c>
      <c r="E2677" s="1">
        <v>56353</v>
      </c>
      <c r="F2677" s="1" t="s">
        <v>571</v>
      </c>
      <c r="G2677" s="1" t="str">
        <f>IF(B2677="Issue",VLOOKUP(A2677,[1]Customers!$A:$B,2,FALSE),VLOOKUP(A2677,[1]Facilities!$A:$B,2,FALSE))</f>
        <v>R_USA60803_70200</v>
      </c>
      <c r="H2677" s="1" t="str">
        <f>VLOOKUP("D_"&amp;$E2677,[1]Facilities!$A:$BB,2,FALSE)</f>
        <v>D_USA60633_56353</v>
      </c>
      <c r="I2677" s="1" t="str">
        <f>VLOOKUP("D_"&amp;$E2677,[1]Facilities!$A:$BB,34,FALSE)</f>
        <v>Full Service</v>
      </c>
      <c r="J2677" s="1" t="str">
        <f>VLOOKUP("D_"&amp;$E2677,[1]Facilities!$A:$BB,36,FALSE)</f>
        <v>NO</v>
      </c>
      <c r="K2677" s="1" t="str">
        <f t="shared" si="127"/>
        <v>D_USA60633_56353</v>
      </c>
      <c r="L2677" s="1" t="str">
        <f>VLOOKUP("D_"&amp;RIGHT($K2677,5),[1]Facilities!$A:$BB,34,FALSE)</f>
        <v>Full Service</v>
      </c>
      <c r="M2677" s="1" t="str">
        <f>VLOOKUP("D_"&amp;RIGHT($K2677,5),[1]Facilities!$A:$BB,36,FALSE)</f>
        <v>NO</v>
      </c>
      <c r="N2677" s="1" t="str">
        <f t="shared" si="128"/>
        <v>D_USA60633_56353</v>
      </c>
    </row>
    <row r="2678" spans="1:14">
      <c r="A2678" s="1" t="str">
        <f t="shared" si="126"/>
        <v>R_70235</v>
      </c>
      <c r="B2678" s="1" t="s">
        <v>1804</v>
      </c>
      <c r="C2678" s="1">
        <v>70235</v>
      </c>
      <c r="D2678" s="1" t="s">
        <v>1385</v>
      </c>
      <c r="E2678" s="1">
        <v>56720</v>
      </c>
      <c r="F2678" s="1" t="s">
        <v>570</v>
      </c>
      <c r="G2678" s="1" t="str">
        <f>IF(B2678="Issue",VLOOKUP(A2678,[1]Customers!$A:$B,2,FALSE),VLOOKUP(A2678,[1]Facilities!$A:$B,2,FALSE))</f>
        <v>R_USA46218_70235</v>
      </c>
      <c r="H2678" s="1" t="str">
        <f>VLOOKUP("D_"&amp;$E2678,[1]Facilities!$A:$BB,2,FALSE)</f>
        <v>D_USA46235_56720</v>
      </c>
      <c r="I2678" s="1" t="str">
        <f>VLOOKUP("D_"&amp;$E2678,[1]Facilities!$A:$BB,34,FALSE)</f>
        <v>Full Service</v>
      </c>
      <c r="J2678" s="1" t="str">
        <f>VLOOKUP("D_"&amp;$E2678,[1]Facilities!$A:$BB,36,FALSE)</f>
        <v>NO</v>
      </c>
      <c r="K2678" s="1" t="str">
        <f t="shared" si="127"/>
        <v>D_USA46235_56720</v>
      </c>
      <c r="L2678" s="1" t="str">
        <f>VLOOKUP("D_"&amp;RIGHT($K2678,5),[1]Facilities!$A:$BB,34,FALSE)</f>
        <v>Full Service</v>
      </c>
      <c r="M2678" s="1" t="str">
        <f>VLOOKUP("D_"&amp;RIGHT($K2678,5),[1]Facilities!$A:$BB,36,FALSE)</f>
        <v>NO</v>
      </c>
      <c r="N2678" s="1" t="str">
        <f t="shared" si="128"/>
        <v>D_USA46235_56720</v>
      </c>
    </row>
    <row r="2679" spans="1:14">
      <c r="A2679" s="1" t="str">
        <f t="shared" si="126"/>
        <v>R_70249</v>
      </c>
      <c r="B2679" s="1" t="s">
        <v>1804</v>
      </c>
      <c r="C2679" s="1">
        <v>70249</v>
      </c>
      <c r="D2679" s="1" t="s">
        <v>1577</v>
      </c>
      <c r="E2679" s="1">
        <v>63296</v>
      </c>
      <c r="F2679" s="1" t="s">
        <v>8293</v>
      </c>
      <c r="G2679" s="1" t="str">
        <f>IF(B2679="Issue",VLOOKUP(A2679,[1]Customers!$A:$B,2,FALSE),VLOOKUP(A2679,[1]Facilities!$A:$B,2,FALSE))</f>
        <v>R_USA53207_70249</v>
      </c>
      <c r="H2679" s="1" t="str">
        <f>VLOOKUP("D_"&amp;$E2679,[1]Facilities!$A:$BB,2,FALSE)</f>
        <v>D_USA60099_63296</v>
      </c>
      <c r="I2679" s="1" t="str">
        <f>VLOOKUP("D_"&amp;$E2679,[1]Facilities!$A:$BB,34,FALSE)</f>
        <v>Full Service</v>
      </c>
      <c r="J2679" s="1" t="str">
        <f>VLOOKUP("D_"&amp;$E2679,[1]Facilities!$A:$BB,36,FALSE)</f>
        <v>NO</v>
      </c>
      <c r="K2679" s="1" t="str">
        <f t="shared" si="127"/>
        <v>D_USA60099_63296</v>
      </c>
      <c r="L2679" s="1" t="str">
        <f>VLOOKUP("D_"&amp;RIGHT($K2679,5),[1]Facilities!$A:$BB,34,FALSE)</f>
        <v>Full Service</v>
      </c>
      <c r="M2679" s="1" t="str">
        <f>VLOOKUP("D_"&amp;RIGHT($K2679,5),[1]Facilities!$A:$BB,36,FALSE)</f>
        <v>NO</v>
      </c>
      <c r="N2679" s="1" t="str">
        <f t="shared" si="128"/>
        <v>D_USA60099_63296</v>
      </c>
    </row>
    <row r="2680" spans="1:14">
      <c r="A2680" s="1" t="str">
        <f t="shared" si="126"/>
        <v>R_57216</v>
      </c>
      <c r="B2680" s="1" t="s">
        <v>1804</v>
      </c>
      <c r="C2680" s="1">
        <v>57216</v>
      </c>
      <c r="D2680" s="1" t="s">
        <v>975</v>
      </c>
      <c r="E2680" s="1">
        <v>78887</v>
      </c>
      <c r="F2680" s="1" t="s">
        <v>8292</v>
      </c>
      <c r="G2680" s="1" t="str">
        <f>IF(B2680="Issue",VLOOKUP(A2680,[1]Customers!$A:$B,2,FALSE),VLOOKUP(A2680,[1]Facilities!$A:$B,2,FALSE))</f>
        <v>R_CANM3J2Z6_57216</v>
      </c>
      <c r="H2680" s="1" t="str">
        <f>VLOOKUP("D_"&amp;$E2680,[1]Facilities!$A:$BB,2,FALSE)</f>
        <v>D_CANL5S1L4_78887</v>
      </c>
      <c r="I2680" s="1" t="str">
        <f>VLOOKUP("D_"&amp;$E2680,[1]Facilities!$A:$BB,34,FALSE)</f>
        <v>Full Service</v>
      </c>
      <c r="J2680" s="1" t="str">
        <f>VLOOKUP("D_"&amp;$E2680,[1]Facilities!$A:$BB,36,FALSE)</f>
        <v>NO</v>
      </c>
      <c r="K2680" s="1" t="str">
        <f t="shared" si="127"/>
        <v>D_CANL5S1L4_78887</v>
      </c>
      <c r="L2680" s="1" t="str">
        <f>VLOOKUP("D_"&amp;RIGHT($K2680,5),[1]Facilities!$A:$BB,34,FALSE)</f>
        <v>Full Service</v>
      </c>
      <c r="M2680" s="1" t="str">
        <f>VLOOKUP("D_"&amp;RIGHT($K2680,5),[1]Facilities!$A:$BB,36,FALSE)</f>
        <v>NO</v>
      </c>
      <c r="N2680" s="1" t="str">
        <f t="shared" si="128"/>
        <v>D_CANL5S1L4_78887</v>
      </c>
    </row>
    <row r="2681" spans="1:14">
      <c r="A2681" s="1" t="str">
        <f t="shared" si="126"/>
        <v>R_62454</v>
      </c>
      <c r="B2681" s="1" t="s">
        <v>1804</v>
      </c>
      <c r="C2681" s="1">
        <v>62454</v>
      </c>
      <c r="D2681" s="1" t="s">
        <v>1579</v>
      </c>
      <c r="E2681" s="1">
        <v>69482</v>
      </c>
      <c r="F2681" s="1" t="s">
        <v>6960</v>
      </c>
      <c r="G2681" s="1" t="str">
        <f>IF(B2681="Issue",VLOOKUP(A2681,[1]Customers!$A:$B,2,FALSE),VLOOKUP(A2681,[1]Facilities!$A:$B,2,FALSE))</f>
        <v>R_CANC1E2A1_62454</v>
      </c>
      <c r="H2681" s="1" t="str">
        <f>VLOOKUP("D_"&amp;$E2681,[1]Facilities!$A:$BB,2,FALSE)</f>
        <v>D_CANE1E2L4_69482</v>
      </c>
      <c r="I2681" s="1" t="str">
        <f>VLOOKUP("D_"&amp;$E2681,[1]Facilities!$A:$BB,34,FALSE)</f>
        <v>Sort Only</v>
      </c>
      <c r="J2681" s="1" t="str">
        <f>VLOOKUP("D_"&amp;$E2681,[1]Facilities!$A:$BB,36,FALSE)</f>
        <v>NO</v>
      </c>
      <c r="K2681" s="1" t="str">
        <f t="shared" si="127"/>
        <v>D_CANE1E2L4_69482</v>
      </c>
      <c r="L2681" s="1" t="str">
        <f>VLOOKUP("D_"&amp;RIGHT($K2681,5),[1]Facilities!$A:$BB,34,FALSE)</f>
        <v>Sort Only</v>
      </c>
      <c r="M2681" s="1" t="str">
        <f>VLOOKUP("D_"&amp;RIGHT($K2681,5),[1]Facilities!$A:$BB,36,FALSE)</f>
        <v>NO</v>
      </c>
      <c r="N2681" s="1" t="str">
        <f t="shared" si="128"/>
        <v>D_CANE1E2L4_69482</v>
      </c>
    </row>
    <row r="2682" spans="1:14">
      <c r="A2682" s="1" t="str">
        <f t="shared" si="126"/>
        <v>R_53432</v>
      </c>
      <c r="B2682" s="1" t="s">
        <v>1804</v>
      </c>
      <c r="C2682" s="1">
        <v>53432</v>
      </c>
      <c r="D2682" s="1" t="s">
        <v>7463</v>
      </c>
      <c r="E2682" s="1">
        <v>75125</v>
      </c>
      <c r="F2682" s="1" t="s">
        <v>1675</v>
      </c>
      <c r="G2682" s="1" t="str">
        <f>IF(B2682="Issue",VLOOKUP(A2682,[1]Customers!$A:$B,2,FALSE),VLOOKUP(A2682,[1]Facilities!$A:$B,2,FALSE))</f>
        <v>R_USA92337_53432</v>
      </c>
      <c r="H2682" s="1" t="str">
        <f>VLOOKUP("D_"&amp;$E2682,[1]Facilities!$A:$BB,2,FALSE)</f>
        <v>D_USA92509_75125</v>
      </c>
      <c r="I2682" s="1" t="str">
        <f>VLOOKUP("D_"&amp;$E2682,[1]Facilities!$A:$BB,34,FALSE)</f>
        <v>Full Service</v>
      </c>
      <c r="J2682" s="1" t="str">
        <f>VLOOKUP("D_"&amp;$E2682,[1]Facilities!$A:$BB,36,FALSE)</f>
        <v>NO</v>
      </c>
      <c r="K2682" s="1" t="str">
        <f t="shared" si="127"/>
        <v>D_USA92509_75125</v>
      </c>
      <c r="L2682" s="1" t="str">
        <f>VLOOKUP("D_"&amp;RIGHT($K2682,5),[1]Facilities!$A:$BB,34,FALSE)</f>
        <v>Full Service</v>
      </c>
      <c r="M2682" s="1" t="str">
        <f>VLOOKUP("D_"&amp;RIGHT($K2682,5),[1]Facilities!$A:$BB,36,FALSE)</f>
        <v>NO</v>
      </c>
      <c r="N2682" s="1" t="str">
        <f t="shared" si="128"/>
        <v>D_USA92509_75125</v>
      </c>
    </row>
    <row r="2683" spans="1:14">
      <c r="A2683" s="1" t="str">
        <f t="shared" si="126"/>
        <v>R_53470</v>
      </c>
      <c r="B2683" s="1" t="s">
        <v>1804</v>
      </c>
      <c r="C2683" s="1">
        <v>53470</v>
      </c>
      <c r="D2683" s="1" t="s">
        <v>976</v>
      </c>
      <c r="E2683" s="1">
        <v>76092</v>
      </c>
      <c r="F2683" s="1" t="s">
        <v>8291</v>
      </c>
      <c r="G2683" s="1" t="str">
        <f>IF(B2683="Issue",VLOOKUP(A2683,[1]Customers!$A:$B,2,FALSE),VLOOKUP(A2683,[1]Facilities!$A:$B,2,FALSE))</f>
        <v>R_USA54603_53470</v>
      </c>
      <c r="H2683" s="1" t="str">
        <f>VLOOKUP("D_"&amp;$E2683,[1]Facilities!$A:$BB,2,FALSE)</f>
        <v>D_USA55066_76092</v>
      </c>
      <c r="I2683" s="1" t="str">
        <f>VLOOKUP("D_"&amp;$E2683,[1]Facilities!$A:$BB,34,FALSE)</f>
        <v>Full Service</v>
      </c>
      <c r="J2683" s="1" t="str">
        <f>VLOOKUP("D_"&amp;$E2683,[1]Facilities!$A:$BB,36,FALSE)</f>
        <v>NO</v>
      </c>
      <c r="K2683" s="1" t="str">
        <f t="shared" si="127"/>
        <v>D_USA55066_76092</v>
      </c>
      <c r="L2683" s="1" t="str">
        <f>VLOOKUP("D_"&amp;RIGHT($K2683,5),[1]Facilities!$A:$BB,34,FALSE)</f>
        <v>Full Service</v>
      </c>
      <c r="M2683" s="1" t="str">
        <f>VLOOKUP("D_"&amp;RIGHT($K2683,5),[1]Facilities!$A:$BB,36,FALSE)</f>
        <v>NO</v>
      </c>
      <c r="N2683" s="1" t="str">
        <f t="shared" si="128"/>
        <v>D_USA55066_76092</v>
      </c>
    </row>
    <row r="2684" spans="1:14">
      <c r="A2684" s="1" t="str">
        <f t="shared" si="126"/>
        <v>R_54268</v>
      </c>
      <c r="B2684" s="1" t="s">
        <v>1804</v>
      </c>
      <c r="C2684" s="1">
        <v>54268</v>
      </c>
      <c r="D2684" s="1" t="s">
        <v>977</v>
      </c>
      <c r="E2684" s="1">
        <v>67095</v>
      </c>
      <c r="F2684" s="1" t="s">
        <v>584</v>
      </c>
      <c r="G2684" s="1" t="str">
        <f>IF(B2684="Issue",VLOOKUP(A2684,[1]Customers!$A:$B,2,FALSE),VLOOKUP(A2684,[1]Facilities!$A:$B,2,FALSE))</f>
        <v>R_USA77396_54268</v>
      </c>
      <c r="H2684" s="1" t="str">
        <f>VLOOKUP("D_"&amp;$E2684,[1]Facilities!$A:$BB,2,FALSE)</f>
        <v>D_USA75212_67095</v>
      </c>
      <c r="I2684" s="1" t="str">
        <f>VLOOKUP("D_"&amp;$E2684,[1]Facilities!$A:$BB,34,FALSE)</f>
        <v>Full Service</v>
      </c>
      <c r="J2684" s="1" t="str">
        <f>VLOOKUP("D_"&amp;$E2684,[1]Facilities!$A:$BB,36,FALSE)</f>
        <v>NO</v>
      </c>
      <c r="K2684" s="1" t="str">
        <f t="shared" si="127"/>
        <v>D_USA75212_67095</v>
      </c>
      <c r="L2684" s="1" t="str">
        <f>VLOOKUP("D_"&amp;RIGHT($K2684,5),[1]Facilities!$A:$BB,34,FALSE)</f>
        <v>Full Service</v>
      </c>
      <c r="M2684" s="1" t="str">
        <f>VLOOKUP("D_"&amp;RIGHT($K2684,5),[1]Facilities!$A:$BB,36,FALSE)</f>
        <v>NO</v>
      </c>
      <c r="N2684" s="1" t="str">
        <f t="shared" si="128"/>
        <v>D_USA75212_67095</v>
      </c>
    </row>
    <row r="2685" spans="1:14">
      <c r="A2685" s="1" t="str">
        <f t="shared" si="126"/>
        <v>R_64212</v>
      </c>
      <c r="B2685" s="1" t="s">
        <v>1804</v>
      </c>
      <c r="C2685" s="1">
        <v>64212</v>
      </c>
      <c r="D2685" s="1" t="s">
        <v>7464</v>
      </c>
      <c r="E2685" s="1">
        <v>67095</v>
      </c>
      <c r="F2685" s="1" t="s">
        <v>584</v>
      </c>
      <c r="G2685" s="1" t="str">
        <f>IF(B2685="Issue",VLOOKUP(A2685,[1]Customers!$A:$B,2,FALSE),VLOOKUP(A2685,[1]Facilities!$A:$B,2,FALSE))</f>
        <v>R_USA75028_64212</v>
      </c>
      <c r="H2685" s="1" t="str">
        <f>VLOOKUP("D_"&amp;$E2685,[1]Facilities!$A:$BB,2,FALSE)</f>
        <v>D_USA75212_67095</v>
      </c>
      <c r="I2685" s="1" t="str">
        <f>VLOOKUP("D_"&amp;$E2685,[1]Facilities!$A:$BB,34,FALSE)</f>
        <v>Full Service</v>
      </c>
      <c r="J2685" s="1" t="str">
        <f>VLOOKUP("D_"&amp;$E2685,[1]Facilities!$A:$BB,36,FALSE)</f>
        <v>NO</v>
      </c>
      <c r="K2685" s="1" t="str">
        <f t="shared" si="127"/>
        <v>D_USA75212_67095</v>
      </c>
      <c r="L2685" s="1" t="str">
        <f>VLOOKUP("D_"&amp;RIGHT($K2685,5),[1]Facilities!$A:$BB,34,FALSE)</f>
        <v>Full Service</v>
      </c>
      <c r="M2685" s="1" t="str">
        <f>VLOOKUP("D_"&amp;RIGHT($K2685,5),[1]Facilities!$A:$BB,36,FALSE)</f>
        <v>NO</v>
      </c>
      <c r="N2685" s="1" t="str">
        <f t="shared" si="128"/>
        <v>D_USA75212_67095</v>
      </c>
    </row>
    <row r="2686" spans="1:14">
      <c r="A2686" s="1" t="str">
        <f t="shared" si="126"/>
        <v>R_55463</v>
      </c>
      <c r="B2686" s="1" t="s">
        <v>1804</v>
      </c>
      <c r="C2686" s="1">
        <v>55463</v>
      </c>
      <c r="D2686" s="1" t="s">
        <v>978</v>
      </c>
      <c r="E2686" s="1">
        <v>66797</v>
      </c>
      <c r="F2686" s="1" t="s">
        <v>579</v>
      </c>
      <c r="G2686" s="1" t="str">
        <f>IF(B2686="Issue",VLOOKUP(A2686,[1]Customers!$A:$B,2,FALSE),VLOOKUP(A2686,[1]Facilities!$A:$B,2,FALSE))</f>
        <v>R_USA27536_55463</v>
      </c>
      <c r="H2686" s="1" t="str">
        <f>VLOOKUP("D_"&amp;$E2686,[1]Facilities!$A:$BB,2,FALSE)</f>
        <v>D_USA23234_66797</v>
      </c>
      <c r="I2686" s="1" t="str">
        <f>VLOOKUP("D_"&amp;$E2686,[1]Facilities!$A:$BB,34,FALSE)</f>
        <v>Full Service</v>
      </c>
      <c r="J2686" s="1" t="str">
        <f>VLOOKUP("D_"&amp;$E2686,[1]Facilities!$A:$BB,36,FALSE)</f>
        <v>NO</v>
      </c>
      <c r="K2686" s="1" t="str">
        <f t="shared" si="127"/>
        <v>D_USA23234_66797</v>
      </c>
      <c r="L2686" s="1" t="str">
        <f>VLOOKUP("D_"&amp;RIGHT($K2686,5),[1]Facilities!$A:$BB,34,FALSE)</f>
        <v>Full Service</v>
      </c>
      <c r="M2686" s="1" t="str">
        <f>VLOOKUP("D_"&amp;RIGHT($K2686,5),[1]Facilities!$A:$BB,36,FALSE)</f>
        <v>NO</v>
      </c>
      <c r="N2686" s="1" t="str">
        <f t="shared" si="128"/>
        <v>D_USA23234_66797</v>
      </c>
    </row>
    <row r="2687" spans="1:14">
      <c r="A2687" s="1" t="str">
        <f t="shared" si="126"/>
        <v>R_55842</v>
      </c>
      <c r="B2687" s="1" t="s">
        <v>1804</v>
      </c>
      <c r="C2687" s="1">
        <v>55842</v>
      </c>
      <c r="D2687" s="1" t="s">
        <v>979</v>
      </c>
      <c r="E2687" s="1">
        <v>66797</v>
      </c>
      <c r="F2687" s="1" t="s">
        <v>579</v>
      </c>
      <c r="G2687" s="1" t="str">
        <f>IF(B2687="Issue",VLOOKUP(A2687,[1]Customers!$A:$B,2,FALSE),VLOOKUP(A2687,[1]Facilities!$A:$B,2,FALSE))</f>
        <v>R_USA22701_55842</v>
      </c>
      <c r="H2687" s="1" t="str">
        <f>VLOOKUP("D_"&amp;$E2687,[1]Facilities!$A:$BB,2,FALSE)</f>
        <v>D_USA23234_66797</v>
      </c>
      <c r="I2687" s="1" t="str">
        <f>VLOOKUP("D_"&amp;$E2687,[1]Facilities!$A:$BB,34,FALSE)</f>
        <v>Full Service</v>
      </c>
      <c r="J2687" s="1" t="str">
        <f>VLOOKUP("D_"&amp;$E2687,[1]Facilities!$A:$BB,36,FALSE)</f>
        <v>NO</v>
      </c>
      <c r="K2687" s="1" t="str">
        <f t="shared" si="127"/>
        <v>D_USA23234_66797</v>
      </c>
      <c r="L2687" s="1" t="str">
        <f>VLOOKUP("D_"&amp;RIGHT($K2687,5),[1]Facilities!$A:$BB,34,FALSE)</f>
        <v>Full Service</v>
      </c>
      <c r="M2687" s="1" t="str">
        <f>VLOOKUP("D_"&amp;RIGHT($K2687,5),[1]Facilities!$A:$BB,36,FALSE)</f>
        <v>NO</v>
      </c>
      <c r="N2687" s="1" t="str">
        <f t="shared" si="128"/>
        <v>D_USA23234_66797</v>
      </c>
    </row>
    <row r="2688" spans="1:14">
      <c r="A2688" s="1" t="str">
        <f t="shared" si="126"/>
        <v>R_56725</v>
      </c>
      <c r="B2688" s="1" t="s">
        <v>1804</v>
      </c>
      <c r="C2688" s="1">
        <v>56725</v>
      </c>
      <c r="D2688" s="1" t="s">
        <v>980</v>
      </c>
      <c r="E2688" s="1">
        <v>61024</v>
      </c>
      <c r="F2688" s="1" t="s">
        <v>586</v>
      </c>
      <c r="G2688" s="1" t="str">
        <f>IF(B2688="Issue",VLOOKUP(A2688,[1]Customers!$A:$B,2,FALSE),VLOOKUP(A2688,[1]Facilities!$A:$B,2,FALSE))</f>
        <v>R_USA98134_56725</v>
      </c>
      <c r="H2688" s="1" t="str">
        <f>VLOOKUP("D_"&amp;$E2688,[1]Facilities!$A:$BB,2,FALSE)</f>
        <v>D_USA98001_61024</v>
      </c>
      <c r="I2688" s="1" t="str">
        <f>VLOOKUP("D_"&amp;$E2688,[1]Facilities!$A:$BB,34,FALSE)</f>
        <v>Sort Only</v>
      </c>
      <c r="J2688" s="1" t="str">
        <f>VLOOKUP("D_"&amp;$E2688,[1]Facilities!$A:$BB,36,FALSE)</f>
        <v>NO</v>
      </c>
      <c r="K2688" s="1" t="str">
        <f t="shared" si="127"/>
        <v>D_USA98001_61024</v>
      </c>
      <c r="L2688" s="1" t="str">
        <f>VLOOKUP("D_"&amp;RIGHT($K2688,5),[1]Facilities!$A:$BB,34,FALSE)</f>
        <v>Sort Only</v>
      </c>
      <c r="M2688" s="1" t="str">
        <f>VLOOKUP("D_"&amp;RIGHT($K2688,5),[1]Facilities!$A:$BB,36,FALSE)</f>
        <v>NO</v>
      </c>
      <c r="N2688" s="1" t="str">
        <f t="shared" si="128"/>
        <v>D_USA98001_61024</v>
      </c>
    </row>
    <row r="2689" spans="1:14">
      <c r="A2689" s="1" t="str">
        <f t="shared" si="126"/>
        <v>R_51470</v>
      </c>
      <c r="B2689" s="1" t="s">
        <v>1804</v>
      </c>
      <c r="C2689" s="1">
        <v>51470</v>
      </c>
      <c r="D2689" s="1" t="s">
        <v>981</v>
      </c>
      <c r="E2689" s="1">
        <v>66797</v>
      </c>
      <c r="F2689" s="1" t="s">
        <v>579</v>
      </c>
      <c r="G2689" s="1" t="str">
        <f>IF(B2689="Issue",VLOOKUP(A2689,[1]Customers!$A:$B,2,FALSE),VLOOKUP(A2689,[1]Facilities!$A:$B,2,FALSE))</f>
        <v>R_USA23603_51470</v>
      </c>
      <c r="H2689" s="1" t="str">
        <f>VLOOKUP("D_"&amp;$E2689,[1]Facilities!$A:$BB,2,FALSE)</f>
        <v>D_USA23234_66797</v>
      </c>
      <c r="I2689" s="1" t="str">
        <f>VLOOKUP("D_"&amp;$E2689,[1]Facilities!$A:$BB,34,FALSE)</f>
        <v>Full Service</v>
      </c>
      <c r="J2689" s="1" t="str">
        <f>VLOOKUP("D_"&amp;$E2689,[1]Facilities!$A:$BB,36,FALSE)</f>
        <v>NO</v>
      </c>
      <c r="K2689" s="1" t="str">
        <f t="shared" si="127"/>
        <v>D_USA23234_66797</v>
      </c>
      <c r="L2689" s="1" t="str">
        <f>VLOOKUP("D_"&amp;RIGHT($K2689,5),[1]Facilities!$A:$BB,34,FALSE)</f>
        <v>Full Service</v>
      </c>
      <c r="M2689" s="1" t="str">
        <f>VLOOKUP("D_"&amp;RIGHT($K2689,5),[1]Facilities!$A:$BB,36,FALSE)</f>
        <v>NO</v>
      </c>
      <c r="N2689" s="1" t="str">
        <f t="shared" si="128"/>
        <v>D_USA23234_66797</v>
      </c>
    </row>
    <row r="2690" spans="1:14">
      <c r="A2690" s="1" t="str">
        <f t="shared" si="126"/>
        <v>R_51437</v>
      </c>
      <c r="B2690" s="1" t="s">
        <v>1804</v>
      </c>
      <c r="C2690" s="1">
        <v>51437</v>
      </c>
      <c r="D2690" s="1" t="s">
        <v>982</v>
      </c>
      <c r="E2690" s="1">
        <v>45195</v>
      </c>
      <c r="F2690" s="1" t="s">
        <v>580</v>
      </c>
      <c r="G2690" s="1" t="str">
        <f>IF(B2690="Issue",VLOOKUP(A2690,[1]Customers!$A:$B,2,FALSE),VLOOKUP(A2690,[1]Facilities!$A:$B,2,FALSE))</f>
        <v>R_USA95231_51437</v>
      </c>
      <c r="H2690" s="1" t="str">
        <f>VLOOKUP("D_"&amp;$E2690,[1]Facilities!$A:$BB,2,FALSE)</f>
        <v>D_USA95304_45195</v>
      </c>
      <c r="I2690" s="1" t="str">
        <f>VLOOKUP("D_"&amp;$E2690,[1]Facilities!$A:$BB,34,FALSE)</f>
        <v>Full Service</v>
      </c>
      <c r="J2690" s="1" t="str">
        <f>VLOOKUP("D_"&amp;$E2690,[1]Facilities!$A:$BB,36,FALSE)</f>
        <v>NO</v>
      </c>
      <c r="K2690" s="1" t="str">
        <f t="shared" si="127"/>
        <v>D_USA95304_45195</v>
      </c>
      <c r="L2690" s="1" t="str">
        <f>VLOOKUP("D_"&amp;RIGHT($K2690,5),[1]Facilities!$A:$BB,34,FALSE)</f>
        <v>Full Service</v>
      </c>
      <c r="M2690" s="1" t="str">
        <f>VLOOKUP("D_"&amp;RIGHT($K2690,5),[1]Facilities!$A:$BB,36,FALSE)</f>
        <v>NO</v>
      </c>
      <c r="N2690" s="1" t="str">
        <f t="shared" si="128"/>
        <v>D_USA95304_45195</v>
      </c>
    </row>
    <row r="2691" spans="1:14">
      <c r="A2691" s="1" t="str">
        <f t="shared" si="126"/>
        <v>R_61699</v>
      </c>
      <c r="B2691" s="1" t="s">
        <v>1804</v>
      </c>
      <c r="C2691" s="1">
        <v>61699</v>
      </c>
      <c r="D2691" s="1" t="s">
        <v>983</v>
      </c>
      <c r="E2691" s="1">
        <v>75125</v>
      </c>
      <c r="F2691" s="1" t="s">
        <v>1675</v>
      </c>
      <c r="G2691" s="1" t="str">
        <f>IF(B2691="Issue",VLOOKUP(A2691,[1]Customers!$A:$B,2,FALSE),VLOOKUP(A2691,[1]Facilities!$A:$B,2,FALSE))</f>
        <v>R_USA91706_61699</v>
      </c>
      <c r="H2691" s="1" t="str">
        <f>VLOOKUP("D_"&amp;$E2691,[1]Facilities!$A:$BB,2,FALSE)</f>
        <v>D_USA92509_75125</v>
      </c>
      <c r="I2691" s="1" t="str">
        <f>VLOOKUP("D_"&amp;$E2691,[1]Facilities!$A:$BB,34,FALSE)</f>
        <v>Full Service</v>
      </c>
      <c r="J2691" s="1" t="str">
        <f>VLOOKUP("D_"&amp;$E2691,[1]Facilities!$A:$BB,36,FALSE)</f>
        <v>NO</v>
      </c>
      <c r="K2691" s="1" t="str">
        <f t="shared" si="127"/>
        <v>D_USA92509_75125</v>
      </c>
      <c r="L2691" s="1" t="str">
        <f>VLOOKUP("D_"&amp;RIGHT($K2691,5),[1]Facilities!$A:$BB,34,FALSE)</f>
        <v>Full Service</v>
      </c>
      <c r="M2691" s="1" t="str">
        <f>VLOOKUP("D_"&amp;RIGHT($K2691,5),[1]Facilities!$A:$BB,36,FALSE)</f>
        <v>NO</v>
      </c>
      <c r="N2691" s="1" t="str">
        <f t="shared" si="128"/>
        <v>D_USA92509_75125</v>
      </c>
    </row>
    <row r="2692" spans="1:14">
      <c r="A2692" s="1" t="str">
        <f t="shared" ref="A2692:A2755" si="129">LEFT(B2692,1)&amp;"_"&amp;C2692</f>
        <v>R_50555</v>
      </c>
      <c r="B2692" s="1" t="s">
        <v>1804</v>
      </c>
      <c r="C2692" s="1">
        <v>50555</v>
      </c>
      <c r="D2692" s="1" t="s">
        <v>7724</v>
      </c>
      <c r="E2692" s="1">
        <v>75125</v>
      </c>
      <c r="F2692" s="1" t="s">
        <v>1675</v>
      </c>
      <c r="G2692" s="1" t="str">
        <f>IF(B2692="Issue",VLOOKUP(A2692,[1]Customers!$A:$B,2,FALSE),VLOOKUP(A2692,[1]Facilities!$A:$B,2,FALSE))</f>
        <v>R_USA91706_50555</v>
      </c>
      <c r="H2692" s="1" t="str">
        <f>VLOOKUP("D_"&amp;$E2692,[1]Facilities!$A:$BB,2,FALSE)</f>
        <v>D_USA92509_75125</v>
      </c>
      <c r="I2692" s="1" t="str">
        <f>VLOOKUP("D_"&amp;$E2692,[1]Facilities!$A:$BB,34,FALSE)</f>
        <v>Full Service</v>
      </c>
      <c r="J2692" s="1" t="str">
        <f>VLOOKUP("D_"&amp;$E2692,[1]Facilities!$A:$BB,36,FALSE)</f>
        <v>NO</v>
      </c>
      <c r="K2692" s="1" t="str">
        <f t="shared" ref="K2692:K2755" si="130">H2692</f>
        <v>D_USA92509_75125</v>
      </c>
      <c r="L2692" s="1" t="str">
        <f>VLOOKUP("D_"&amp;RIGHT($K2692,5),[1]Facilities!$A:$BB,34,FALSE)</f>
        <v>Full Service</v>
      </c>
      <c r="M2692" s="1" t="str">
        <f>VLOOKUP("D_"&amp;RIGHT($K2692,5),[1]Facilities!$A:$BB,36,FALSE)</f>
        <v>NO</v>
      </c>
      <c r="N2692" s="1" t="str">
        <f t="shared" ref="N2692:N2755" si="131">K2692</f>
        <v>D_USA92509_75125</v>
      </c>
    </row>
    <row r="2693" spans="1:14">
      <c r="A2693" s="1" t="str">
        <f t="shared" si="129"/>
        <v>R_67014</v>
      </c>
      <c r="B2693" s="1" t="s">
        <v>1804</v>
      </c>
      <c r="C2693" s="1">
        <v>67014</v>
      </c>
      <c r="D2693" s="1" t="s">
        <v>8128</v>
      </c>
      <c r="E2693" s="1">
        <v>66673</v>
      </c>
      <c r="F2693" s="1" t="s">
        <v>572</v>
      </c>
      <c r="G2693" s="1" t="str">
        <f>IF(B2693="Issue",VLOOKUP(A2693,[1]Customers!$A:$B,2,FALSE),VLOOKUP(A2693,[1]Facilities!$A:$B,2,FALSE))</f>
        <v>R_USA08901_67014</v>
      </c>
      <c r="H2693" s="1" t="str">
        <f>VLOOKUP("D_"&amp;$E2693,[1]Facilities!$A:$BB,2,FALSE)</f>
        <v>D_USA08810_66673</v>
      </c>
      <c r="I2693" s="1" t="str">
        <f>VLOOKUP("D_"&amp;$E2693,[1]Facilities!$A:$BB,34,FALSE)</f>
        <v>Sort Only</v>
      </c>
      <c r="J2693" s="1" t="str">
        <f>VLOOKUP("D_"&amp;$E2693,[1]Facilities!$A:$BB,36,FALSE)</f>
        <v>NO</v>
      </c>
      <c r="K2693" s="1" t="str">
        <f t="shared" si="130"/>
        <v>D_USA08810_66673</v>
      </c>
      <c r="L2693" s="1" t="str">
        <f>VLOOKUP("D_"&amp;RIGHT($K2693,5),[1]Facilities!$A:$BB,34,FALSE)</f>
        <v>Sort Only</v>
      </c>
      <c r="M2693" s="1" t="str">
        <f>VLOOKUP("D_"&amp;RIGHT($K2693,5),[1]Facilities!$A:$BB,36,FALSE)</f>
        <v>NO</v>
      </c>
      <c r="N2693" s="1" t="str">
        <f t="shared" si="131"/>
        <v>D_USA08810_66673</v>
      </c>
    </row>
    <row r="2694" spans="1:14">
      <c r="A2694" s="1" t="str">
        <f t="shared" si="129"/>
        <v>R_79735</v>
      </c>
      <c r="B2694" s="1" t="s">
        <v>1804</v>
      </c>
      <c r="C2694" s="1">
        <v>79735</v>
      </c>
      <c r="D2694" s="1" t="s">
        <v>8129</v>
      </c>
      <c r="E2694" s="1">
        <v>56353</v>
      </c>
      <c r="F2694" s="1" t="s">
        <v>571</v>
      </c>
      <c r="G2694" s="1" t="str">
        <f>IF(B2694="Issue",VLOOKUP(A2694,[1]Customers!$A:$B,2,FALSE),VLOOKUP(A2694,[1]Facilities!$A:$B,2,FALSE))</f>
        <v>R_USA60446_79735</v>
      </c>
      <c r="H2694" s="1" t="str">
        <f>VLOOKUP("D_"&amp;$E2694,[1]Facilities!$A:$BB,2,FALSE)</f>
        <v>D_USA60633_56353</v>
      </c>
      <c r="I2694" s="1" t="str">
        <f>VLOOKUP("D_"&amp;$E2694,[1]Facilities!$A:$BB,34,FALSE)</f>
        <v>Full Service</v>
      </c>
      <c r="J2694" s="1" t="str">
        <f>VLOOKUP("D_"&amp;$E2694,[1]Facilities!$A:$BB,36,FALSE)</f>
        <v>NO</v>
      </c>
      <c r="K2694" s="1" t="str">
        <f t="shared" si="130"/>
        <v>D_USA60633_56353</v>
      </c>
      <c r="L2694" s="1" t="str">
        <f>VLOOKUP("D_"&amp;RIGHT($K2694,5),[1]Facilities!$A:$BB,34,FALSE)</f>
        <v>Full Service</v>
      </c>
      <c r="M2694" s="1" t="str">
        <f>VLOOKUP("D_"&amp;RIGHT($K2694,5),[1]Facilities!$A:$BB,36,FALSE)</f>
        <v>NO</v>
      </c>
      <c r="N2694" s="1" t="str">
        <f t="shared" si="131"/>
        <v>D_USA60633_56353</v>
      </c>
    </row>
    <row r="2695" spans="1:14">
      <c r="A2695" s="1" t="str">
        <f t="shared" si="129"/>
        <v>R_62103</v>
      </c>
      <c r="B2695" s="1" t="s">
        <v>1804</v>
      </c>
      <c r="C2695" s="1">
        <v>62103</v>
      </c>
      <c r="D2695" s="1" t="s">
        <v>984</v>
      </c>
      <c r="E2695" s="1">
        <v>78887</v>
      </c>
      <c r="F2695" s="1" t="s">
        <v>8292</v>
      </c>
      <c r="G2695" s="1" t="str">
        <f>IF(B2695="Issue",VLOOKUP(A2695,[1]Customers!$A:$B,2,FALSE),VLOOKUP(A2695,[1]Facilities!$A:$B,2,FALSE))</f>
        <v>R_CANL4H1X9_62103</v>
      </c>
      <c r="H2695" s="1" t="str">
        <f>VLOOKUP("D_"&amp;$E2695,[1]Facilities!$A:$BB,2,FALSE)</f>
        <v>D_CANL5S1L4_78887</v>
      </c>
      <c r="I2695" s="1" t="str">
        <f>VLOOKUP("D_"&amp;$E2695,[1]Facilities!$A:$BB,34,FALSE)</f>
        <v>Full Service</v>
      </c>
      <c r="J2695" s="1" t="str">
        <f>VLOOKUP("D_"&amp;$E2695,[1]Facilities!$A:$BB,36,FALSE)</f>
        <v>NO</v>
      </c>
      <c r="K2695" s="1" t="str">
        <f t="shared" si="130"/>
        <v>D_CANL5S1L4_78887</v>
      </c>
      <c r="L2695" s="1" t="str">
        <f>VLOOKUP("D_"&amp;RIGHT($K2695,5),[1]Facilities!$A:$BB,34,FALSE)</f>
        <v>Full Service</v>
      </c>
      <c r="M2695" s="1" t="str">
        <f>VLOOKUP("D_"&amp;RIGHT($K2695,5),[1]Facilities!$A:$BB,36,FALSE)</f>
        <v>NO</v>
      </c>
      <c r="N2695" s="1" t="str">
        <f t="shared" si="131"/>
        <v>D_CANL5S1L4_78887</v>
      </c>
    </row>
    <row r="2696" spans="1:14">
      <c r="A2696" s="1" t="str">
        <f t="shared" si="129"/>
        <v>R_67748</v>
      </c>
      <c r="B2696" s="1" t="s">
        <v>1804</v>
      </c>
      <c r="C2696" s="1">
        <v>67748</v>
      </c>
      <c r="D2696" s="1" t="s">
        <v>7725</v>
      </c>
      <c r="E2696" s="1">
        <v>76954</v>
      </c>
      <c r="F2696" s="1" t="s">
        <v>8296</v>
      </c>
      <c r="G2696" s="1" t="str">
        <f>IF(B2696="Issue",VLOOKUP(A2696,[1]Customers!$A:$B,2,FALSE),VLOOKUP(A2696,[1]Facilities!$A:$B,2,FALSE))</f>
        <v>R_CANS7P0B4_67748</v>
      </c>
      <c r="H2696" s="1" t="str">
        <f>VLOOKUP("D_"&amp;$E2696,[1]Facilities!$A:$BB,2,FALSE)</f>
        <v>D_CANR2J0V1_76954</v>
      </c>
      <c r="I2696" s="1" t="str">
        <f>VLOOKUP("D_"&amp;$E2696,[1]Facilities!$A:$BB,34,FALSE)</f>
        <v>Sort Only</v>
      </c>
      <c r="J2696" s="1" t="str">
        <f>VLOOKUP("D_"&amp;$E2696,[1]Facilities!$A:$BB,36,FALSE)</f>
        <v>NO</v>
      </c>
      <c r="K2696" s="1" t="str">
        <f t="shared" si="130"/>
        <v>D_CANR2J0V1_76954</v>
      </c>
      <c r="L2696" s="1" t="str">
        <f>VLOOKUP("D_"&amp;RIGHT($K2696,5),[1]Facilities!$A:$BB,34,FALSE)</f>
        <v>Sort Only</v>
      </c>
      <c r="M2696" s="1" t="str">
        <f>VLOOKUP("D_"&amp;RIGHT($K2696,5),[1]Facilities!$A:$BB,36,FALSE)</f>
        <v>NO</v>
      </c>
      <c r="N2696" s="1" t="str">
        <f t="shared" si="131"/>
        <v>D_CANR2J0V1_76954</v>
      </c>
    </row>
    <row r="2697" spans="1:14">
      <c r="A2697" s="1" t="str">
        <f t="shared" si="129"/>
        <v>R_73332</v>
      </c>
      <c r="B2697" s="1" t="s">
        <v>1804</v>
      </c>
      <c r="C2697" s="1">
        <v>73332</v>
      </c>
      <c r="D2697" s="1" t="s">
        <v>1621</v>
      </c>
      <c r="E2697" s="1">
        <v>45195</v>
      </c>
      <c r="F2697" s="1" t="s">
        <v>580</v>
      </c>
      <c r="G2697" s="1" t="str">
        <f>IF(B2697="Issue",VLOOKUP(A2697,[1]Customers!$A:$B,2,FALSE),VLOOKUP(A2697,[1]Facilities!$A:$B,2,FALSE))</f>
        <v>R_USA97504_73332</v>
      </c>
      <c r="H2697" s="1" t="str">
        <f>VLOOKUP("D_"&amp;$E2697,[1]Facilities!$A:$BB,2,FALSE)</f>
        <v>D_USA95304_45195</v>
      </c>
      <c r="I2697" s="1" t="str">
        <f>VLOOKUP("D_"&amp;$E2697,[1]Facilities!$A:$BB,34,FALSE)</f>
        <v>Full Service</v>
      </c>
      <c r="J2697" s="1" t="str">
        <f>VLOOKUP("D_"&amp;$E2697,[1]Facilities!$A:$BB,36,FALSE)</f>
        <v>NO</v>
      </c>
      <c r="K2697" s="1" t="str">
        <f t="shared" si="130"/>
        <v>D_USA95304_45195</v>
      </c>
      <c r="L2697" s="1" t="str">
        <f>VLOOKUP("D_"&amp;RIGHT($K2697,5),[1]Facilities!$A:$BB,34,FALSE)</f>
        <v>Full Service</v>
      </c>
      <c r="M2697" s="1" t="str">
        <f>VLOOKUP("D_"&amp;RIGHT($K2697,5),[1]Facilities!$A:$BB,36,FALSE)</f>
        <v>NO</v>
      </c>
      <c r="N2697" s="1" t="str">
        <f t="shared" si="131"/>
        <v>D_USA95304_45195</v>
      </c>
    </row>
    <row r="2698" spans="1:14">
      <c r="A2698" s="1" t="str">
        <f t="shared" si="129"/>
        <v>R_63088</v>
      </c>
      <c r="B2698" s="1" t="s">
        <v>1804</v>
      </c>
      <c r="C2698" s="1">
        <v>63088</v>
      </c>
      <c r="D2698" s="1" t="s">
        <v>985</v>
      </c>
      <c r="E2698" s="1">
        <v>61930</v>
      </c>
      <c r="F2698" s="1" t="s">
        <v>1235</v>
      </c>
      <c r="G2698" s="1" t="str">
        <f>IF(B2698="Issue",VLOOKUP(A2698,[1]Customers!$A:$B,2,FALSE),VLOOKUP(A2698,[1]Facilities!$A:$B,2,FALSE))</f>
        <v>R_USA45150_63088</v>
      </c>
      <c r="H2698" s="1" t="str">
        <f>VLOOKUP("D_"&amp;$E2698,[1]Facilities!$A:$BB,2,FALSE)</f>
        <v>D_USA43228_61930</v>
      </c>
      <c r="I2698" s="1" t="str">
        <f>VLOOKUP("D_"&amp;$E2698,[1]Facilities!$A:$BB,34,FALSE)</f>
        <v>Full Service</v>
      </c>
      <c r="J2698" s="1" t="str">
        <f>VLOOKUP("D_"&amp;$E2698,[1]Facilities!$A:$BB,36,FALSE)</f>
        <v>NO</v>
      </c>
      <c r="K2698" s="1" t="str">
        <f t="shared" si="130"/>
        <v>D_USA43228_61930</v>
      </c>
      <c r="L2698" s="1" t="str">
        <f>VLOOKUP("D_"&amp;RIGHT($K2698,5),[1]Facilities!$A:$BB,34,FALSE)</f>
        <v>Full Service</v>
      </c>
      <c r="M2698" s="1" t="str">
        <f>VLOOKUP("D_"&amp;RIGHT($K2698,5),[1]Facilities!$A:$BB,36,FALSE)</f>
        <v>NO</v>
      </c>
      <c r="N2698" s="1" t="str">
        <f t="shared" si="131"/>
        <v>D_USA43228_61930</v>
      </c>
    </row>
    <row r="2699" spans="1:14">
      <c r="A2699" s="1" t="str">
        <f t="shared" si="129"/>
        <v>R_51689</v>
      </c>
      <c r="B2699" s="1" t="s">
        <v>1804</v>
      </c>
      <c r="C2699" s="1">
        <v>51689</v>
      </c>
      <c r="D2699" s="1" t="s">
        <v>987</v>
      </c>
      <c r="E2699" s="1">
        <v>50843</v>
      </c>
      <c r="F2699" s="1" t="s">
        <v>576</v>
      </c>
      <c r="G2699" s="1" t="str">
        <f>IF(B2699="Issue",VLOOKUP(A2699,[1]Customers!$A:$B,2,FALSE),VLOOKUP(A2699,[1]Facilities!$A:$B,2,FALSE))</f>
        <v>R_USA17110_51689</v>
      </c>
      <c r="H2699" s="1" t="str">
        <f>VLOOKUP("D_"&amp;$E2699,[1]Facilities!$A:$BB,2,FALSE)</f>
        <v>D_USA18202_50843</v>
      </c>
      <c r="I2699" s="1" t="str">
        <f>VLOOKUP("D_"&amp;$E2699,[1]Facilities!$A:$BB,34,FALSE)</f>
        <v>Full Service</v>
      </c>
      <c r="J2699" s="1" t="str">
        <f>VLOOKUP("D_"&amp;$E2699,[1]Facilities!$A:$BB,36,FALSE)</f>
        <v>NO</v>
      </c>
      <c r="K2699" s="1" t="str">
        <f t="shared" si="130"/>
        <v>D_USA18202_50843</v>
      </c>
      <c r="L2699" s="1" t="str">
        <f>VLOOKUP("D_"&amp;RIGHT($K2699,5),[1]Facilities!$A:$BB,34,FALSE)</f>
        <v>Full Service</v>
      </c>
      <c r="M2699" s="1" t="str">
        <f>VLOOKUP("D_"&amp;RIGHT($K2699,5),[1]Facilities!$A:$BB,36,FALSE)</f>
        <v>NO</v>
      </c>
      <c r="N2699" s="1" t="str">
        <f t="shared" si="131"/>
        <v>D_USA18202_50843</v>
      </c>
    </row>
    <row r="2700" spans="1:14">
      <c r="A2700" s="1" t="str">
        <f t="shared" si="129"/>
        <v>R_67470</v>
      </c>
      <c r="B2700" s="1" t="s">
        <v>1804</v>
      </c>
      <c r="C2700" s="1">
        <v>67470</v>
      </c>
      <c r="D2700" s="1" t="s">
        <v>7255</v>
      </c>
      <c r="E2700" s="1">
        <v>67095</v>
      </c>
      <c r="F2700" s="1" t="s">
        <v>584</v>
      </c>
      <c r="G2700" s="1" t="str">
        <f>IF(B2700="Issue",VLOOKUP(A2700,[1]Customers!$A:$B,2,FALSE),VLOOKUP(A2700,[1]Facilities!$A:$B,2,FALSE))</f>
        <v>R_USA76115_67470</v>
      </c>
      <c r="H2700" s="1" t="str">
        <f>VLOOKUP("D_"&amp;$E2700,[1]Facilities!$A:$BB,2,FALSE)</f>
        <v>D_USA75212_67095</v>
      </c>
      <c r="I2700" s="1" t="str">
        <f>VLOOKUP("D_"&amp;$E2700,[1]Facilities!$A:$BB,34,FALSE)</f>
        <v>Full Service</v>
      </c>
      <c r="J2700" s="1" t="str">
        <f>VLOOKUP("D_"&amp;$E2700,[1]Facilities!$A:$BB,36,FALSE)</f>
        <v>NO</v>
      </c>
      <c r="K2700" s="1" t="str">
        <f t="shared" si="130"/>
        <v>D_USA75212_67095</v>
      </c>
      <c r="L2700" s="1" t="str">
        <f>VLOOKUP("D_"&amp;RIGHT($K2700,5),[1]Facilities!$A:$BB,34,FALSE)</f>
        <v>Full Service</v>
      </c>
      <c r="M2700" s="1" t="str">
        <f>VLOOKUP("D_"&amp;RIGHT($K2700,5),[1]Facilities!$A:$BB,36,FALSE)</f>
        <v>NO</v>
      </c>
      <c r="N2700" s="1" t="str">
        <f t="shared" si="131"/>
        <v>D_USA75212_67095</v>
      </c>
    </row>
    <row r="2701" spans="1:14">
      <c r="A2701" s="1" t="str">
        <f t="shared" si="129"/>
        <v>R_51583</v>
      </c>
      <c r="B2701" s="1" t="s">
        <v>1804</v>
      </c>
      <c r="C2701" s="1">
        <v>51583</v>
      </c>
      <c r="D2701" s="1" t="s">
        <v>986</v>
      </c>
      <c r="E2701" s="1">
        <v>45195</v>
      </c>
      <c r="F2701" s="1" t="s">
        <v>580</v>
      </c>
      <c r="G2701" s="1" t="str">
        <f>IF(B2701="Issue",VLOOKUP(A2701,[1]Customers!$A:$B,2,FALSE),VLOOKUP(A2701,[1]Facilities!$A:$B,2,FALSE))</f>
        <v>R_USA95215_51583</v>
      </c>
      <c r="H2701" s="1" t="str">
        <f>VLOOKUP("D_"&amp;$E2701,[1]Facilities!$A:$BB,2,FALSE)</f>
        <v>D_USA95304_45195</v>
      </c>
      <c r="I2701" s="1" t="str">
        <f>VLOOKUP("D_"&amp;$E2701,[1]Facilities!$A:$BB,34,FALSE)</f>
        <v>Full Service</v>
      </c>
      <c r="J2701" s="1" t="str">
        <f>VLOOKUP("D_"&amp;$E2701,[1]Facilities!$A:$BB,36,FALSE)</f>
        <v>NO</v>
      </c>
      <c r="K2701" s="1" t="str">
        <f t="shared" si="130"/>
        <v>D_USA95304_45195</v>
      </c>
      <c r="L2701" s="1" t="str">
        <f>VLOOKUP("D_"&amp;RIGHT($K2701,5),[1]Facilities!$A:$BB,34,FALSE)</f>
        <v>Full Service</v>
      </c>
      <c r="M2701" s="1" t="str">
        <f>VLOOKUP("D_"&amp;RIGHT($K2701,5),[1]Facilities!$A:$BB,36,FALSE)</f>
        <v>NO</v>
      </c>
      <c r="N2701" s="1" t="str">
        <f t="shared" si="131"/>
        <v>D_USA95304_45195</v>
      </c>
    </row>
    <row r="2702" spans="1:14">
      <c r="A2702" s="1" t="str">
        <f t="shared" si="129"/>
        <v>R_51703</v>
      </c>
      <c r="B2702" s="1" t="s">
        <v>1804</v>
      </c>
      <c r="C2702" s="1">
        <v>51703</v>
      </c>
      <c r="D2702" s="1" t="s">
        <v>7396</v>
      </c>
      <c r="E2702" s="1">
        <v>67095</v>
      </c>
      <c r="F2702" s="1" t="s">
        <v>584</v>
      </c>
      <c r="G2702" s="1" t="str">
        <f>IF(B2702="Issue",VLOOKUP(A2702,[1]Customers!$A:$B,2,FALSE),VLOOKUP(A2702,[1]Facilities!$A:$B,2,FALSE))</f>
        <v>R_USA75056_51703</v>
      </c>
      <c r="H2702" s="1" t="str">
        <f>VLOOKUP("D_"&amp;$E2702,[1]Facilities!$A:$BB,2,FALSE)</f>
        <v>D_USA75212_67095</v>
      </c>
      <c r="I2702" s="1" t="str">
        <f>VLOOKUP("D_"&amp;$E2702,[1]Facilities!$A:$BB,34,FALSE)</f>
        <v>Full Service</v>
      </c>
      <c r="J2702" s="1" t="str">
        <f>VLOOKUP("D_"&amp;$E2702,[1]Facilities!$A:$BB,36,FALSE)</f>
        <v>NO</v>
      </c>
      <c r="K2702" s="1" t="str">
        <f t="shared" si="130"/>
        <v>D_USA75212_67095</v>
      </c>
      <c r="L2702" s="1" t="str">
        <f>VLOOKUP("D_"&amp;RIGHT($K2702,5),[1]Facilities!$A:$BB,34,FALSE)</f>
        <v>Full Service</v>
      </c>
      <c r="M2702" s="1" t="str">
        <f>VLOOKUP("D_"&amp;RIGHT($K2702,5),[1]Facilities!$A:$BB,36,FALSE)</f>
        <v>NO</v>
      </c>
      <c r="N2702" s="1" t="str">
        <f t="shared" si="131"/>
        <v>D_USA75212_67095</v>
      </c>
    </row>
    <row r="2703" spans="1:14">
      <c r="A2703" s="1" t="str">
        <f t="shared" si="129"/>
        <v>R_51685</v>
      </c>
      <c r="B2703" s="1" t="s">
        <v>1804</v>
      </c>
      <c r="C2703" s="1">
        <v>51685</v>
      </c>
      <c r="D2703" s="1" t="s">
        <v>1439</v>
      </c>
      <c r="E2703" s="1">
        <v>45195</v>
      </c>
      <c r="F2703" s="1" t="s">
        <v>580</v>
      </c>
      <c r="G2703" s="1" t="str">
        <f>IF(B2703="Issue",VLOOKUP(A2703,[1]Customers!$A:$B,2,FALSE),VLOOKUP(A2703,[1]Facilities!$A:$B,2,FALSE))</f>
        <v>R_USA97070_51685</v>
      </c>
      <c r="H2703" s="1" t="str">
        <f>VLOOKUP("D_"&amp;$E2703,[1]Facilities!$A:$BB,2,FALSE)</f>
        <v>D_USA95304_45195</v>
      </c>
      <c r="I2703" s="1" t="str">
        <f>VLOOKUP("D_"&amp;$E2703,[1]Facilities!$A:$BB,34,FALSE)</f>
        <v>Full Service</v>
      </c>
      <c r="J2703" s="1" t="str">
        <f>VLOOKUP("D_"&amp;$E2703,[1]Facilities!$A:$BB,36,FALSE)</f>
        <v>NO</v>
      </c>
      <c r="K2703" s="1" t="str">
        <f t="shared" si="130"/>
        <v>D_USA95304_45195</v>
      </c>
      <c r="L2703" s="1" t="str">
        <f>VLOOKUP("D_"&amp;RIGHT($K2703,5),[1]Facilities!$A:$BB,34,FALSE)</f>
        <v>Full Service</v>
      </c>
      <c r="M2703" s="1" t="str">
        <f>VLOOKUP("D_"&amp;RIGHT($K2703,5),[1]Facilities!$A:$BB,36,FALSE)</f>
        <v>NO</v>
      </c>
      <c r="N2703" s="1" t="str">
        <f t="shared" si="131"/>
        <v>D_USA95304_45195</v>
      </c>
    </row>
    <row r="2704" spans="1:14">
      <c r="A2704" s="1" t="str">
        <f t="shared" si="129"/>
        <v>R_51581</v>
      </c>
      <c r="B2704" s="1" t="s">
        <v>1804</v>
      </c>
      <c r="C2704" s="1">
        <v>51581</v>
      </c>
      <c r="D2704" s="1" t="s">
        <v>988</v>
      </c>
      <c r="E2704" s="1">
        <v>45195</v>
      </c>
      <c r="F2704" s="1" t="s">
        <v>580</v>
      </c>
      <c r="G2704" s="1" t="str">
        <f>IF(B2704="Issue",VLOOKUP(A2704,[1]Customers!$A:$B,2,FALSE),VLOOKUP(A2704,[1]Facilities!$A:$B,2,FALSE))</f>
        <v>R_USA95354_51581</v>
      </c>
      <c r="H2704" s="1" t="str">
        <f>VLOOKUP("D_"&amp;$E2704,[1]Facilities!$A:$BB,2,FALSE)</f>
        <v>D_USA95304_45195</v>
      </c>
      <c r="I2704" s="1" t="str">
        <f>VLOOKUP("D_"&amp;$E2704,[1]Facilities!$A:$BB,34,FALSE)</f>
        <v>Full Service</v>
      </c>
      <c r="J2704" s="1" t="str">
        <f>VLOOKUP("D_"&amp;$E2704,[1]Facilities!$A:$BB,36,FALSE)</f>
        <v>NO</v>
      </c>
      <c r="K2704" s="1" t="str">
        <f t="shared" si="130"/>
        <v>D_USA95304_45195</v>
      </c>
      <c r="L2704" s="1" t="str">
        <f>VLOOKUP("D_"&amp;RIGHT($K2704,5),[1]Facilities!$A:$BB,34,FALSE)</f>
        <v>Full Service</v>
      </c>
      <c r="M2704" s="1" t="str">
        <f>VLOOKUP("D_"&amp;RIGHT($K2704,5),[1]Facilities!$A:$BB,36,FALSE)</f>
        <v>NO</v>
      </c>
      <c r="N2704" s="1" t="str">
        <f t="shared" si="131"/>
        <v>D_USA95304_45195</v>
      </c>
    </row>
    <row r="2705" spans="1:14">
      <c r="A2705" s="1" t="str">
        <f t="shared" si="129"/>
        <v>R_63475</v>
      </c>
      <c r="B2705" s="1" t="s">
        <v>1804</v>
      </c>
      <c r="C2705" s="1">
        <v>63475</v>
      </c>
      <c r="D2705" s="1" t="s">
        <v>1307</v>
      </c>
      <c r="E2705" s="1">
        <v>59068</v>
      </c>
      <c r="F2705" s="1" t="s">
        <v>577</v>
      </c>
      <c r="G2705" s="1" t="str">
        <f>IF(B2705="Issue",VLOOKUP(A2705,[1]Customers!$A:$B,2,FALSE),VLOOKUP(A2705,[1]Facilities!$A:$B,2,FALSE))</f>
        <v>R_USA33805_63475</v>
      </c>
      <c r="H2705" s="1" t="str">
        <f>VLOOKUP("D_"&amp;$E2705,[1]Facilities!$A:$BB,2,FALSE)</f>
        <v>D_USA33815_59068</v>
      </c>
      <c r="I2705" s="1" t="str">
        <f>VLOOKUP("D_"&amp;$E2705,[1]Facilities!$A:$BB,34,FALSE)</f>
        <v>Full Service</v>
      </c>
      <c r="J2705" s="1" t="str">
        <f>VLOOKUP("D_"&amp;$E2705,[1]Facilities!$A:$BB,36,FALSE)</f>
        <v>NO</v>
      </c>
      <c r="K2705" s="1" t="str">
        <f t="shared" si="130"/>
        <v>D_USA33815_59068</v>
      </c>
      <c r="L2705" s="1" t="str">
        <f>VLOOKUP("D_"&amp;RIGHT($K2705,5),[1]Facilities!$A:$BB,34,FALSE)</f>
        <v>Full Service</v>
      </c>
      <c r="M2705" s="1" t="str">
        <f>VLOOKUP("D_"&amp;RIGHT($K2705,5),[1]Facilities!$A:$BB,36,FALSE)</f>
        <v>NO</v>
      </c>
      <c r="N2705" s="1" t="str">
        <f t="shared" si="131"/>
        <v>D_USA33815_59068</v>
      </c>
    </row>
    <row r="2706" spans="1:14">
      <c r="A2706" s="1" t="str">
        <f t="shared" si="129"/>
        <v>R_64313</v>
      </c>
      <c r="B2706" s="1" t="s">
        <v>1804</v>
      </c>
      <c r="C2706" s="1">
        <v>64313</v>
      </c>
      <c r="D2706" s="1" t="s">
        <v>989</v>
      </c>
      <c r="E2706" s="1">
        <v>45195</v>
      </c>
      <c r="F2706" s="1" t="s">
        <v>580</v>
      </c>
      <c r="G2706" s="1" t="str">
        <f>IF(B2706="Issue",VLOOKUP(A2706,[1]Customers!$A:$B,2,FALSE),VLOOKUP(A2706,[1]Facilities!$A:$B,2,FALSE))</f>
        <v>R_USA95376_64313</v>
      </c>
      <c r="H2706" s="1" t="str">
        <f>VLOOKUP("D_"&amp;$E2706,[1]Facilities!$A:$BB,2,FALSE)</f>
        <v>D_USA95304_45195</v>
      </c>
      <c r="I2706" s="1" t="str">
        <f>VLOOKUP("D_"&amp;$E2706,[1]Facilities!$A:$BB,34,FALSE)</f>
        <v>Full Service</v>
      </c>
      <c r="J2706" s="1" t="str">
        <f>VLOOKUP("D_"&amp;$E2706,[1]Facilities!$A:$BB,36,FALSE)</f>
        <v>NO</v>
      </c>
      <c r="K2706" s="1" t="str">
        <f t="shared" si="130"/>
        <v>D_USA95304_45195</v>
      </c>
      <c r="L2706" s="1" t="str">
        <f>VLOOKUP("D_"&amp;RIGHT($K2706,5),[1]Facilities!$A:$BB,34,FALSE)</f>
        <v>Full Service</v>
      </c>
      <c r="M2706" s="1" t="str">
        <f>VLOOKUP("D_"&amp;RIGHT($K2706,5),[1]Facilities!$A:$BB,36,FALSE)</f>
        <v>NO</v>
      </c>
      <c r="N2706" s="1" t="str">
        <f t="shared" si="131"/>
        <v>D_USA95304_45195</v>
      </c>
    </row>
    <row r="2707" spans="1:14">
      <c r="A2707" s="1" t="str">
        <f t="shared" si="129"/>
        <v>R_70332</v>
      </c>
      <c r="B2707" s="1" t="s">
        <v>1804</v>
      </c>
      <c r="C2707" s="1">
        <v>70332</v>
      </c>
      <c r="D2707" s="1" t="s">
        <v>1545</v>
      </c>
      <c r="E2707" s="1">
        <v>45195</v>
      </c>
      <c r="F2707" s="1" t="s">
        <v>580</v>
      </c>
      <c r="G2707" s="1" t="str">
        <f>IF(B2707="Issue",VLOOKUP(A2707,[1]Customers!$A:$B,2,FALSE),VLOOKUP(A2707,[1]Facilities!$A:$B,2,FALSE))</f>
        <v>R_USA98531_70332</v>
      </c>
      <c r="H2707" s="1" t="str">
        <f>VLOOKUP("D_"&amp;$E2707,[1]Facilities!$A:$BB,2,FALSE)</f>
        <v>D_USA95304_45195</v>
      </c>
      <c r="I2707" s="1" t="str">
        <f>VLOOKUP("D_"&amp;$E2707,[1]Facilities!$A:$BB,34,FALSE)</f>
        <v>Full Service</v>
      </c>
      <c r="J2707" s="1" t="str">
        <f>VLOOKUP("D_"&amp;$E2707,[1]Facilities!$A:$BB,36,FALSE)</f>
        <v>NO</v>
      </c>
      <c r="K2707" s="1" t="str">
        <f t="shared" si="130"/>
        <v>D_USA95304_45195</v>
      </c>
      <c r="L2707" s="1" t="str">
        <f>VLOOKUP("D_"&amp;RIGHT($K2707,5),[1]Facilities!$A:$BB,34,FALSE)</f>
        <v>Full Service</v>
      </c>
      <c r="M2707" s="1" t="str">
        <f>VLOOKUP("D_"&amp;RIGHT($K2707,5),[1]Facilities!$A:$BB,36,FALSE)</f>
        <v>NO</v>
      </c>
      <c r="N2707" s="1" t="str">
        <f t="shared" si="131"/>
        <v>D_USA95304_45195</v>
      </c>
    </row>
    <row r="2708" spans="1:14">
      <c r="A2708" s="1" t="str">
        <f t="shared" si="129"/>
        <v>R_70111</v>
      </c>
      <c r="B2708" s="1" t="s">
        <v>1804</v>
      </c>
      <c r="C2708" s="1">
        <v>70111</v>
      </c>
      <c r="D2708" s="1" t="s">
        <v>1393</v>
      </c>
      <c r="E2708" s="1">
        <v>63296</v>
      </c>
      <c r="F2708" s="1" t="s">
        <v>8293</v>
      </c>
      <c r="G2708" s="1" t="str">
        <f>IF(B2708="Issue",VLOOKUP(A2708,[1]Customers!$A:$B,2,FALSE),VLOOKUP(A2708,[1]Facilities!$A:$B,2,FALSE))</f>
        <v>R_USA54304_70111</v>
      </c>
      <c r="H2708" s="1" t="str">
        <f>VLOOKUP("D_"&amp;$E2708,[1]Facilities!$A:$BB,2,FALSE)</f>
        <v>D_USA60099_63296</v>
      </c>
      <c r="I2708" s="1" t="str">
        <f>VLOOKUP("D_"&amp;$E2708,[1]Facilities!$A:$BB,34,FALSE)</f>
        <v>Full Service</v>
      </c>
      <c r="J2708" s="1" t="str">
        <f>VLOOKUP("D_"&amp;$E2708,[1]Facilities!$A:$BB,36,FALSE)</f>
        <v>NO</v>
      </c>
      <c r="K2708" s="1" t="str">
        <f t="shared" si="130"/>
        <v>D_USA60099_63296</v>
      </c>
      <c r="L2708" s="1" t="str">
        <f>VLOOKUP("D_"&amp;RIGHT($K2708,5),[1]Facilities!$A:$BB,34,FALSE)</f>
        <v>Full Service</v>
      </c>
      <c r="M2708" s="1" t="str">
        <f>VLOOKUP("D_"&amp;RIGHT($K2708,5),[1]Facilities!$A:$BB,36,FALSE)</f>
        <v>NO</v>
      </c>
      <c r="N2708" s="1" t="str">
        <f t="shared" si="131"/>
        <v>D_USA60099_63296</v>
      </c>
    </row>
    <row r="2709" spans="1:14">
      <c r="A2709" s="1" t="str">
        <f t="shared" si="129"/>
        <v>R_70124</v>
      </c>
      <c r="B2709" s="1" t="s">
        <v>1804</v>
      </c>
      <c r="C2709" s="1">
        <v>70124</v>
      </c>
      <c r="D2709" s="1" t="s">
        <v>1656</v>
      </c>
      <c r="E2709" s="1">
        <v>45195</v>
      </c>
      <c r="F2709" s="1" t="s">
        <v>580</v>
      </c>
      <c r="G2709" s="1" t="str">
        <f>IF(B2709="Issue",VLOOKUP(A2709,[1]Customers!$A:$B,2,FALSE),VLOOKUP(A2709,[1]Facilities!$A:$B,2,FALSE))</f>
        <v>R_USA95215_70124</v>
      </c>
      <c r="H2709" s="1" t="str">
        <f>VLOOKUP("D_"&amp;$E2709,[1]Facilities!$A:$BB,2,FALSE)</f>
        <v>D_USA95304_45195</v>
      </c>
      <c r="I2709" s="1" t="str">
        <f>VLOOKUP("D_"&amp;$E2709,[1]Facilities!$A:$BB,34,FALSE)</f>
        <v>Full Service</v>
      </c>
      <c r="J2709" s="1" t="str">
        <f>VLOOKUP("D_"&amp;$E2709,[1]Facilities!$A:$BB,36,FALSE)</f>
        <v>NO</v>
      </c>
      <c r="K2709" s="1" t="str">
        <f t="shared" si="130"/>
        <v>D_USA95304_45195</v>
      </c>
      <c r="L2709" s="1" t="str">
        <f>VLOOKUP("D_"&amp;RIGHT($K2709,5),[1]Facilities!$A:$BB,34,FALSE)</f>
        <v>Full Service</v>
      </c>
      <c r="M2709" s="1" t="str">
        <f>VLOOKUP("D_"&amp;RIGHT($K2709,5),[1]Facilities!$A:$BB,36,FALSE)</f>
        <v>NO</v>
      </c>
      <c r="N2709" s="1" t="str">
        <f t="shared" si="131"/>
        <v>D_USA95304_45195</v>
      </c>
    </row>
    <row r="2710" spans="1:14">
      <c r="A2710" s="1" t="str">
        <f t="shared" si="129"/>
        <v>R_76887</v>
      </c>
      <c r="B2710" s="1" t="s">
        <v>1804</v>
      </c>
      <c r="C2710" s="1">
        <v>76887</v>
      </c>
      <c r="D2710" s="1" t="s">
        <v>7886</v>
      </c>
      <c r="E2710" s="1">
        <v>76092</v>
      </c>
      <c r="F2710" s="1" t="s">
        <v>8291</v>
      </c>
      <c r="G2710" s="1" t="str">
        <f>IF(B2710="Issue",VLOOKUP(A2710,[1]Customers!$A:$B,2,FALSE),VLOOKUP(A2710,[1]Facilities!$A:$B,2,FALSE))</f>
        <v>R_USA55343_76887</v>
      </c>
      <c r="H2710" s="1" t="str">
        <f>VLOOKUP("D_"&amp;$E2710,[1]Facilities!$A:$BB,2,FALSE)</f>
        <v>D_USA55066_76092</v>
      </c>
      <c r="I2710" s="1" t="str">
        <f>VLOOKUP("D_"&amp;$E2710,[1]Facilities!$A:$BB,34,FALSE)</f>
        <v>Full Service</v>
      </c>
      <c r="J2710" s="1" t="str">
        <f>VLOOKUP("D_"&amp;$E2710,[1]Facilities!$A:$BB,36,FALSE)</f>
        <v>NO</v>
      </c>
      <c r="K2710" s="1" t="str">
        <f t="shared" si="130"/>
        <v>D_USA55066_76092</v>
      </c>
      <c r="L2710" s="1" t="str">
        <f>VLOOKUP("D_"&amp;RIGHT($K2710,5),[1]Facilities!$A:$BB,34,FALSE)</f>
        <v>Full Service</v>
      </c>
      <c r="M2710" s="1" t="str">
        <f>VLOOKUP("D_"&amp;RIGHT($K2710,5),[1]Facilities!$A:$BB,36,FALSE)</f>
        <v>NO</v>
      </c>
      <c r="N2710" s="1" t="str">
        <f t="shared" si="131"/>
        <v>D_USA55066_76092</v>
      </c>
    </row>
    <row r="2711" spans="1:14">
      <c r="A2711" s="1" t="str">
        <f t="shared" si="129"/>
        <v>R_70112</v>
      </c>
      <c r="B2711" s="1" t="s">
        <v>1804</v>
      </c>
      <c r="C2711" s="1">
        <v>70112</v>
      </c>
      <c r="D2711" s="1" t="s">
        <v>1623</v>
      </c>
      <c r="E2711" s="1">
        <v>50843</v>
      </c>
      <c r="F2711" s="1" t="s">
        <v>576</v>
      </c>
      <c r="G2711" s="1" t="str">
        <f>IF(B2711="Issue",VLOOKUP(A2711,[1]Customers!$A:$B,2,FALSE),VLOOKUP(A2711,[1]Facilities!$A:$B,2,FALSE))</f>
        <v>R_USA10573_70112</v>
      </c>
      <c r="H2711" s="1" t="str">
        <f>VLOOKUP("D_"&amp;$E2711,[1]Facilities!$A:$BB,2,FALSE)</f>
        <v>D_USA18202_50843</v>
      </c>
      <c r="I2711" s="1" t="str">
        <f>VLOOKUP("D_"&amp;$E2711,[1]Facilities!$A:$BB,34,FALSE)</f>
        <v>Full Service</v>
      </c>
      <c r="J2711" s="1" t="str">
        <f>VLOOKUP("D_"&amp;$E2711,[1]Facilities!$A:$BB,36,FALSE)</f>
        <v>NO</v>
      </c>
      <c r="K2711" s="1" t="str">
        <f t="shared" si="130"/>
        <v>D_USA18202_50843</v>
      </c>
      <c r="L2711" s="1" t="str">
        <f>VLOOKUP("D_"&amp;RIGHT($K2711,5),[1]Facilities!$A:$BB,34,FALSE)</f>
        <v>Full Service</v>
      </c>
      <c r="M2711" s="1" t="str">
        <f>VLOOKUP("D_"&amp;RIGHT($K2711,5),[1]Facilities!$A:$BB,36,FALSE)</f>
        <v>NO</v>
      </c>
      <c r="N2711" s="1" t="str">
        <f t="shared" si="131"/>
        <v>D_USA18202_50843</v>
      </c>
    </row>
    <row r="2712" spans="1:14">
      <c r="A2712" s="1" t="str">
        <f t="shared" si="129"/>
        <v>R_70106</v>
      </c>
      <c r="B2712" s="1" t="s">
        <v>1804</v>
      </c>
      <c r="C2712" s="1">
        <v>70106</v>
      </c>
      <c r="D2712" s="1" t="s">
        <v>1392</v>
      </c>
      <c r="E2712" s="1">
        <v>56353</v>
      </c>
      <c r="F2712" s="1" t="s">
        <v>571</v>
      </c>
      <c r="G2712" s="1" t="str">
        <f>IF(B2712="Issue",VLOOKUP(A2712,[1]Customers!$A:$B,2,FALSE),VLOOKUP(A2712,[1]Facilities!$A:$B,2,FALSE))</f>
        <v>R_USA61801_70106</v>
      </c>
      <c r="H2712" s="1" t="str">
        <f>VLOOKUP("D_"&amp;$E2712,[1]Facilities!$A:$BB,2,FALSE)</f>
        <v>D_USA60633_56353</v>
      </c>
      <c r="I2712" s="1" t="str">
        <f>VLOOKUP("D_"&amp;$E2712,[1]Facilities!$A:$BB,34,FALSE)</f>
        <v>Full Service</v>
      </c>
      <c r="J2712" s="1" t="str">
        <f>VLOOKUP("D_"&amp;$E2712,[1]Facilities!$A:$BB,36,FALSE)</f>
        <v>NO</v>
      </c>
      <c r="K2712" s="1" t="str">
        <f t="shared" si="130"/>
        <v>D_USA60633_56353</v>
      </c>
      <c r="L2712" s="1" t="str">
        <f>VLOOKUP("D_"&amp;RIGHT($K2712,5),[1]Facilities!$A:$BB,34,FALSE)</f>
        <v>Full Service</v>
      </c>
      <c r="M2712" s="1" t="str">
        <f>VLOOKUP("D_"&amp;RIGHT($K2712,5),[1]Facilities!$A:$BB,36,FALSE)</f>
        <v>NO</v>
      </c>
      <c r="N2712" s="1" t="str">
        <f t="shared" si="131"/>
        <v>D_USA60633_56353</v>
      </c>
    </row>
    <row r="2713" spans="1:14">
      <c r="A2713" s="1" t="str">
        <f t="shared" si="129"/>
        <v>R_70122</v>
      </c>
      <c r="B2713" s="1" t="s">
        <v>1804</v>
      </c>
      <c r="C2713" s="1">
        <v>70122</v>
      </c>
      <c r="D2713" s="1" t="s">
        <v>7397</v>
      </c>
      <c r="E2713" s="1">
        <v>75125</v>
      </c>
      <c r="F2713" s="1" t="s">
        <v>1675</v>
      </c>
      <c r="G2713" s="1" t="str">
        <f>IF(B2713="Issue",VLOOKUP(A2713,[1]Customers!$A:$B,2,FALSE),VLOOKUP(A2713,[1]Facilities!$A:$B,2,FALSE))</f>
        <v>R_USA90670_70122</v>
      </c>
      <c r="H2713" s="1" t="str">
        <f>VLOOKUP("D_"&amp;$E2713,[1]Facilities!$A:$BB,2,FALSE)</f>
        <v>D_USA92509_75125</v>
      </c>
      <c r="I2713" s="1" t="str">
        <f>VLOOKUP("D_"&amp;$E2713,[1]Facilities!$A:$BB,34,FALSE)</f>
        <v>Full Service</v>
      </c>
      <c r="J2713" s="1" t="str">
        <f>VLOOKUP("D_"&amp;$E2713,[1]Facilities!$A:$BB,36,FALSE)</f>
        <v>NO</v>
      </c>
      <c r="K2713" s="1" t="str">
        <f t="shared" si="130"/>
        <v>D_USA92509_75125</v>
      </c>
      <c r="L2713" s="1" t="str">
        <f>VLOOKUP("D_"&amp;RIGHT($K2713,5),[1]Facilities!$A:$BB,34,FALSE)</f>
        <v>Full Service</v>
      </c>
      <c r="M2713" s="1" t="str">
        <f>VLOOKUP("D_"&amp;RIGHT($K2713,5),[1]Facilities!$A:$BB,36,FALSE)</f>
        <v>NO</v>
      </c>
      <c r="N2713" s="1" t="str">
        <f t="shared" si="131"/>
        <v>D_USA92509_75125</v>
      </c>
    </row>
    <row r="2714" spans="1:14">
      <c r="A2714" s="1" t="str">
        <f t="shared" si="129"/>
        <v>R_70108</v>
      </c>
      <c r="B2714" s="1" t="s">
        <v>1804</v>
      </c>
      <c r="C2714" s="1">
        <v>70108</v>
      </c>
      <c r="D2714" s="1" t="s">
        <v>7398</v>
      </c>
      <c r="E2714" s="1">
        <v>75125</v>
      </c>
      <c r="F2714" s="1" t="s">
        <v>1675</v>
      </c>
      <c r="G2714" s="1" t="str">
        <f>IF(B2714="Issue",VLOOKUP(A2714,[1]Customers!$A:$B,2,FALSE),VLOOKUP(A2714,[1]Facilities!$A:$B,2,FALSE))</f>
        <v>R_USA90040_70108</v>
      </c>
      <c r="H2714" s="1" t="str">
        <f>VLOOKUP("D_"&amp;$E2714,[1]Facilities!$A:$BB,2,FALSE)</f>
        <v>D_USA92509_75125</v>
      </c>
      <c r="I2714" s="1" t="str">
        <f>VLOOKUP("D_"&amp;$E2714,[1]Facilities!$A:$BB,34,FALSE)</f>
        <v>Full Service</v>
      </c>
      <c r="J2714" s="1" t="str">
        <f>VLOOKUP("D_"&amp;$E2714,[1]Facilities!$A:$BB,36,FALSE)</f>
        <v>NO</v>
      </c>
      <c r="K2714" s="1" t="str">
        <f t="shared" si="130"/>
        <v>D_USA92509_75125</v>
      </c>
      <c r="L2714" s="1" t="str">
        <f>VLOOKUP("D_"&amp;RIGHT($K2714,5),[1]Facilities!$A:$BB,34,FALSE)</f>
        <v>Full Service</v>
      </c>
      <c r="M2714" s="1" t="str">
        <f>VLOOKUP("D_"&amp;RIGHT($K2714,5),[1]Facilities!$A:$BB,36,FALSE)</f>
        <v>NO</v>
      </c>
      <c r="N2714" s="1" t="str">
        <f t="shared" si="131"/>
        <v>D_USA92509_75125</v>
      </c>
    </row>
    <row r="2715" spans="1:14">
      <c r="A2715" s="1" t="str">
        <f t="shared" si="129"/>
        <v>R_70116</v>
      </c>
      <c r="B2715" s="1" t="s">
        <v>1804</v>
      </c>
      <c r="C2715" s="1">
        <v>70116</v>
      </c>
      <c r="D2715" s="1" t="s">
        <v>1394</v>
      </c>
      <c r="E2715" s="1">
        <v>66797</v>
      </c>
      <c r="F2715" s="1" t="s">
        <v>579</v>
      </c>
      <c r="G2715" s="1" t="str">
        <f>IF(B2715="Issue",VLOOKUP(A2715,[1]Customers!$A:$B,2,FALSE),VLOOKUP(A2715,[1]Facilities!$A:$B,2,FALSE))</f>
        <v>R_USA23116_70116</v>
      </c>
      <c r="H2715" s="1" t="str">
        <f>VLOOKUP("D_"&amp;$E2715,[1]Facilities!$A:$BB,2,FALSE)</f>
        <v>D_USA23234_66797</v>
      </c>
      <c r="I2715" s="1" t="str">
        <f>VLOOKUP("D_"&amp;$E2715,[1]Facilities!$A:$BB,34,FALSE)</f>
        <v>Full Service</v>
      </c>
      <c r="J2715" s="1" t="str">
        <f>VLOOKUP("D_"&amp;$E2715,[1]Facilities!$A:$BB,36,FALSE)</f>
        <v>NO</v>
      </c>
      <c r="K2715" s="1" t="str">
        <f t="shared" si="130"/>
        <v>D_USA23234_66797</v>
      </c>
      <c r="L2715" s="1" t="str">
        <f>VLOOKUP("D_"&amp;RIGHT($K2715,5),[1]Facilities!$A:$BB,34,FALSE)</f>
        <v>Full Service</v>
      </c>
      <c r="M2715" s="1" t="str">
        <f>VLOOKUP("D_"&amp;RIGHT($K2715,5),[1]Facilities!$A:$BB,36,FALSE)</f>
        <v>NO</v>
      </c>
      <c r="N2715" s="1" t="str">
        <f t="shared" si="131"/>
        <v>D_USA23234_66797</v>
      </c>
    </row>
    <row r="2716" spans="1:14">
      <c r="A2716" s="1" t="str">
        <f t="shared" si="129"/>
        <v>R_70110</v>
      </c>
      <c r="B2716" s="1" t="s">
        <v>1804</v>
      </c>
      <c r="C2716" s="1">
        <v>70110</v>
      </c>
      <c r="D2716" s="1" t="s">
        <v>1622</v>
      </c>
      <c r="E2716" s="1">
        <v>56720</v>
      </c>
      <c r="F2716" s="1" t="s">
        <v>570</v>
      </c>
      <c r="G2716" s="1" t="str">
        <f>IF(B2716="Issue",VLOOKUP(A2716,[1]Customers!$A:$B,2,FALSE),VLOOKUP(A2716,[1]Facilities!$A:$B,2,FALSE))</f>
        <v>R_USA46808_70110</v>
      </c>
      <c r="H2716" s="1" t="str">
        <f>VLOOKUP("D_"&amp;$E2716,[1]Facilities!$A:$BB,2,FALSE)</f>
        <v>D_USA46235_56720</v>
      </c>
      <c r="I2716" s="1" t="str">
        <f>VLOOKUP("D_"&amp;$E2716,[1]Facilities!$A:$BB,34,FALSE)</f>
        <v>Full Service</v>
      </c>
      <c r="J2716" s="1" t="str">
        <f>VLOOKUP("D_"&amp;$E2716,[1]Facilities!$A:$BB,36,FALSE)</f>
        <v>NO</v>
      </c>
      <c r="K2716" s="1" t="str">
        <f t="shared" si="130"/>
        <v>D_USA46235_56720</v>
      </c>
      <c r="L2716" s="1" t="str">
        <f>VLOOKUP("D_"&amp;RIGHT($K2716,5),[1]Facilities!$A:$BB,34,FALSE)</f>
        <v>Full Service</v>
      </c>
      <c r="M2716" s="1" t="str">
        <f>VLOOKUP("D_"&amp;RIGHT($K2716,5),[1]Facilities!$A:$BB,36,FALSE)</f>
        <v>NO</v>
      </c>
      <c r="N2716" s="1" t="str">
        <f t="shared" si="131"/>
        <v>D_USA46235_56720</v>
      </c>
    </row>
    <row r="2717" spans="1:14">
      <c r="A2717" s="1" t="str">
        <f t="shared" si="129"/>
        <v>R_70114</v>
      </c>
      <c r="B2717" s="1" t="s">
        <v>1804</v>
      </c>
      <c r="C2717" s="1">
        <v>70114</v>
      </c>
      <c r="D2717" s="1" t="s">
        <v>1638</v>
      </c>
      <c r="E2717" s="1">
        <v>76410</v>
      </c>
      <c r="F2717" s="1" t="s">
        <v>8290</v>
      </c>
      <c r="G2717" s="1" t="str">
        <f>IF(B2717="Issue",VLOOKUP(A2717,[1]Customers!$A:$B,2,FALSE),VLOOKUP(A2717,[1]Facilities!$A:$B,2,FALSE))</f>
        <v>R_USA38751_70114</v>
      </c>
      <c r="H2717" s="1" t="str">
        <f>VLOOKUP("D_"&amp;$E2717,[1]Facilities!$A:$BB,2,FALSE)</f>
        <v>D_USA38118_76410</v>
      </c>
      <c r="I2717" s="1" t="str">
        <f>VLOOKUP("D_"&amp;$E2717,[1]Facilities!$A:$BB,34,FALSE)</f>
        <v>Full Service</v>
      </c>
      <c r="J2717" s="1" t="str">
        <f>VLOOKUP("D_"&amp;$E2717,[1]Facilities!$A:$BB,36,FALSE)</f>
        <v>NO</v>
      </c>
      <c r="K2717" s="1" t="str">
        <f t="shared" si="130"/>
        <v>D_USA38118_76410</v>
      </c>
      <c r="L2717" s="1" t="str">
        <f>VLOOKUP("D_"&amp;RIGHT($K2717,5),[1]Facilities!$A:$BB,34,FALSE)</f>
        <v>Full Service</v>
      </c>
      <c r="M2717" s="1" t="str">
        <f>VLOOKUP("D_"&amp;RIGHT($K2717,5),[1]Facilities!$A:$BB,36,FALSE)</f>
        <v>NO</v>
      </c>
      <c r="N2717" s="1" t="str">
        <f t="shared" si="131"/>
        <v>D_USA38118_76410</v>
      </c>
    </row>
    <row r="2718" spans="1:14">
      <c r="A2718" s="1" t="str">
        <f t="shared" si="129"/>
        <v>R_70120</v>
      </c>
      <c r="B2718" s="1" t="s">
        <v>1804</v>
      </c>
      <c r="C2718" s="1">
        <v>70120</v>
      </c>
      <c r="D2718" s="1" t="s">
        <v>7399</v>
      </c>
      <c r="E2718" s="1">
        <v>50843</v>
      </c>
      <c r="F2718" s="1" t="s">
        <v>576</v>
      </c>
      <c r="G2718" s="1" t="str">
        <f>IF(B2718="Issue",VLOOKUP(A2718,[1]Customers!$A:$B,2,FALSE),VLOOKUP(A2718,[1]Facilities!$A:$B,2,FALSE))</f>
        <v>R_USA15672_70120</v>
      </c>
      <c r="H2718" s="1" t="str">
        <f>VLOOKUP("D_"&amp;$E2718,[1]Facilities!$A:$BB,2,FALSE)</f>
        <v>D_USA18202_50843</v>
      </c>
      <c r="I2718" s="1" t="str">
        <f>VLOOKUP("D_"&amp;$E2718,[1]Facilities!$A:$BB,34,FALSE)</f>
        <v>Full Service</v>
      </c>
      <c r="J2718" s="1" t="str">
        <f>VLOOKUP("D_"&amp;$E2718,[1]Facilities!$A:$BB,36,FALSE)</f>
        <v>NO</v>
      </c>
      <c r="K2718" s="1" t="str">
        <f t="shared" si="130"/>
        <v>D_USA18202_50843</v>
      </c>
      <c r="L2718" s="1" t="str">
        <f>VLOOKUP("D_"&amp;RIGHT($K2718,5),[1]Facilities!$A:$BB,34,FALSE)</f>
        <v>Full Service</v>
      </c>
      <c r="M2718" s="1" t="str">
        <f>VLOOKUP("D_"&amp;RIGHT($K2718,5),[1]Facilities!$A:$BB,36,FALSE)</f>
        <v>NO</v>
      </c>
      <c r="N2718" s="1" t="str">
        <f t="shared" si="131"/>
        <v>D_USA18202_50843</v>
      </c>
    </row>
    <row r="2719" spans="1:14">
      <c r="A2719" s="1" t="str">
        <f t="shared" si="129"/>
        <v>R_70103</v>
      </c>
      <c r="B2719" s="1" t="s">
        <v>1804</v>
      </c>
      <c r="C2719" s="1">
        <v>70103</v>
      </c>
      <c r="D2719" s="1" t="s">
        <v>7465</v>
      </c>
      <c r="E2719" s="1">
        <v>69739</v>
      </c>
      <c r="F2719" s="1" t="s">
        <v>1349</v>
      </c>
      <c r="G2719" s="1" t="str">
        <f>IF(B2719="Issue",VLOOKUP(A2719,[1]Customers!$A:$B,2,FALSE),VLOOKUP(A2719,[1]Facilities!$A:$B,2,FALSE))</f>
        <v>R_USA59101_70103</v>
      </c>
      <c r="H2719" s="1" t="str">
        <f>VLOOKUP("D_"&amp;$E2719,[1]Facilities!$A:$BB,2,FALSE)</f>
        <v>D_USA99224_69739</v>
      </c>
      <c r="I2719" s="1" t="str">
        <f>VLOOKUP("D_"&amp;$E2719,[1]Facilities!$A:$BB,34,FALSE)</f>
        <v>Full Service</v>
      </c>
      <c r="J2719" s="1" t="str">
        <f>VLOOKUP("D_"&amp;$E2719,[1]Facilities!$A:$BB,36,FALSE)</f>
        <v>NO</v>
      </c>
      <c r="K2719" s="1" t="str">
        <f t="shared" si="130"/>
        <v>D_USA99224_69739</v>
      </c>
      <c r="L2719" s="1" t="str">
        <f>VLOOKUP("D_"&amp;RIGHT($K2719,5),[1]Facilities!$A:$BB,34,FALSE)</f>
        <v>Full Service</v>
      </c>
      <c r="M2719" s="1" t="str">
        <f>VLOOKUP("D_"&amp;RIGHT($K2719,5),[1]Facilities!$A:$BB,36,FALSE)</f>
        <v>NO</v>
      </c>
      <c r="N2719" s="1" t="str">
        <f t="shared" si="131"/>
        <v>D_USA99224_69739</v>
      </c>
    </row>
    <row r="2720" spans="1:14">
      <c r="A2720" s="1" t="str">
        <f t="shared" si="129"/>
        <v>R_70109</v>
      </c>
      <c r="B2720" s="1" t="s">
        <v>1804</v>
      </c>
      <c r="C2720" s="1">
        <v>70109</v>
      </c>
      <c r="D2720" s="1" t="s">
        <v>1461</v>
      </c>
      <c r="E2720" s="1">
        <v>76092</v>
      </c>
      <c r="F2720" s="1" t="s">
        <v>8291</v>
      </c>
      <c r="G2720" s="1" t="str">
        <f>IF(B2720="Issue",VLOOKUP(A2720,[1]Customers!$A:$B,2,FALSE),VLOOKUP(A2720,[1]Facilities!$A:$B,2,FALSE))</f>
        <v>R_USA58102_70109</v>
      </c>
      <c r="H2720" s="1" t="str">
        <f>VLOOKUP("D_"&amp;$E2720,[1]Facilities!$A:$BB,2,FALSE)</f>
        <v>D_USA55066_76092</v>
      </c>
      <c r="I2720" s="1" t="str">
        <f>VLOOKUP("D_"&amp;$E2720,[1]Facilities!$A:$BB,34,FALSE)</f>
        <v>Full Service</v>
      </c>
      <c r="J2720" s="1" t="str">
        <f>VLOOKUP("D_"&amp;$E2720,[1]Facilities!$A:$BB,36,FALSE)</f>
        <v>NO</v>
      </c>
      <c r="K2720" s="1" t="str">
        <f t="shared" si="130"/>
        <v>D_USA55066_76092</v>
      </c>
      <c r="L2720" s="1" t="str">
        <f>VLOOKUP("D_"&amp;RIGHT($K2720,5),[1]Facilities!$A:$BB,34,FALSE)</f>
        <v>Full Service</v>
      </c>
      <c r="M2720" s="1" t="str">
        <f>VLOOKUP("D_"&amp;RIGHT($K2720,5),[1]Facilities!$A:$BB,36,FALSE)</f>
        <v>NO</v>
      </c>
      <c r="N2720" s="1" t="str">
        <f t="shared" si="131"/>
        <v>D_USA55066_76092</v>
      </c>
    </row>
    <row r="2721" spans="1:14">
      <c r="A2721" s="1" t="str">
        <f t="shared" si="129"/>
        <v>R_76229</v>
      </c>
      <c r="B2721" s="1" t="s">
        <v>1804</v>
      </c>
      <c r="C2721" s="1">
        <v>76229</v>
      </c>
      <c r="D2721" s="1" t="s">
        <v>7127</v>
      </c>
      <c r="E2721" s="1">
        <v>50843</v>
      </c>
      <c r="F2721" s="1" t="s">
        <v>576</v>
      </c>
      <c r="G2721" s="1" t="str">
        <f>IF(B2721="Issue",VLOOKUP(A2721,[1]Customers!$A:$B,2,FALSE),VLOOKUP(A2721,[1]Facilities!$A:$B,2,FALSE))</f>
        <v>R_USA18078_76229</v>
      </c>
      <c r="H2721" s="1" t="str">
        <f>VLOOKUP("D_"&amp;$E2721,[1]Facilities!$A:$BB,2,FALSE)</f>
        <v>D_USA18202_50843</v>
      </c>
      <c r="I2721" s="1" t="str">
        <f>VLOOKUP("D_"&amp;$E2721,[1]Facilities!$A:$BB,34,FALSE)</f>
        <v>Full Service</v>
      </c>
      <c r="J2721" s="1" t="str">
        <f>VLOOKUP("D_"&amp;$E2721,[1]Facilities!$A:$BB,36,FALSE)</f>
        <v>NO</v>
      </c>
      <c r="K2721" s="1" t="str">
        <f t="shared" si="130"/>
        <v>D_USA18202_50843</v>
      </c>
      <c r="L2721" s="1" t="str">
        <f>VLOOKUP("D_"&amp;RIGHT($K2721,5),[1]Facilities!$A:$BB,34,FALSE)</f>
        <v>Full Service</v>
      </c>
      <c r="M2721" s="1" t="str">
        <f>VLOOKUP("D_"&amp;RIGHT($K2721,5),[1]Facilities!$A:$BB,36,FALSE)</f>
        <v>NO</v>
      </c>
      <c r="N2721" s="1" t="str">
        <f t="shared" si="131"/>
        <v>D_USA18202_50843</v>
      </c>
    </row>
    <row r="2722" spans="1:14">
      <c r="A2722" s="1" t="str">
        <f t="shared" si="129"/>
        <v>R_70118</v>
      </c>
      <c r="B2722" s="1" t="s">
        <v>1804</v>
      </c>
      <c r="C2722" s="1">
        <v>70118</v>
      </c>
      <c r="D2722" s="1" t="s">
        <v>1546</v>
      </c>
      <c r="E2722" s="1">
        <v>76092</v>
      </c>
      <c r="F2722" s="1" t="s">
        <v>8291</v>
      </c>
      <c r="G2722" s="1" t="str">
        <f>IF(B2722="Issue",VLOOKUP(A2722,[1]Customers!$A:$B,2,FALSE),VLOOKUP(A2722,[1]Facilities!$A:$B,2,FALSE))</f>
        <v>R_USA55343_70118</v>
      </c>
      <c r="H2722" s="1" t="str">
        <f>VLOOKUP("D_"&amp;$E2722,[1]Facilities!$A:$BB,2,FALSE)</f>
        <v>D_USA55066_76092</v>
      </c>
      <c r="I2722" s="1" t="str">
        <f>VLOOKUP("D_"&amp;$E2722,[1]Facilities!$A:$BB,34,FALSE)</f>
        <v>Full Service</v>
      </c>
      <c r="J2722" s="1" t="str">
        <f>VLOOKUP("D_"&amp;$E2722,[1]Facilities!$A:$BB,36,FALSE)</f>
        <v>NO</v>
      </c>
      <c r="K2722" s="1" t="str">
        <f t="shared" si="130"/>
        <v>D_USA55066_76092</v>
      </c>
      <c r="L2722" s="1" t="str">
        <f>VLOOKUP("D_"&amp;RIGHT($K2722,5),[1]Facilities!$A:$BB,34,FALSE)</f>
        <v>Full Service</v>
      </c>
      <c r="M2722" s="1" t="str">
        <f>VLOOKUP("D_"&amp;RIGHT($K2722,5),[1]Facilities!$A:$BB,36,FALSE)</f>
        <v>NO</v>
      </c>
      <c r="N2722" s="1" t="str">
        <f t="shared" si="131"/>
        <v>D_USA55066_76092</v>
      </c>
    </row>
    <row r="2723" spans="1:14">
      <c r="A2723" s="1" t="str">
        <f t="shared" si="129"/>
        <v>R_70100</v>
      </c>
      <c r="B2723" s="1" t="s">
        <v>1804</v>
      </c>
      <c r="C2723" s="1">
        <v>70100</v>
      </c>
      <c r="D2723" s="1" t="s">
        <v>1391</v>
      </c>
      <c r="E2723" s="1">
        <v>63577</v>
      </c>
      <c r="F2723" s="1" t="s">
        <v>591</v>
      </c>
      <c r="G2723" s="1" t="str">
        <f>IF(B2723="Issue",VLOOKUP(A2723,[1]Customers!$A:$B,2,FALSE),VLOOKUP(A2723,[1]Facilities!$A:$B,2,FALSE))</f>
        <v>R_USA36201_70100</v>
      </c>
      <c r="H2723" s="1" t="str">
        <f>VLOOKUP("D_"&amp;$E2723,[1]Facilities!$A:$BB,2,FALSE)</f>
        <v>D_USA35401_63577</v>
      </c>
      <c r="I2723" s="1" t="str">
        <f>VLOOKUP("D_"&amp;$E2723,[1]Facilities!$A:$BB,34,FALSE)</f>
        <v>Full Service</v>
      </c>
      <c r="J2723" s="1" t="str">
        <f>VLOOKUP("D_"&amp;$E2723,[1]Facilities!$A:$BB,36,FALSE)</f>
        <v>NO</v>
      </c>
      <c r="K2723" s="1" t="str">
        <f t="shared" si="130"/>
        <v>D_USA35401_63577</v>
      </c>
      <c r="L2723" s="1" t="str">
        <f>VLOOKUP("D_"&amp;RIGHT($K2723,5),[1]Facilities!$A:$BB,34,FALSE)</f>
        <v>Full Service</v>
      </c>
      <c r="M2723" s="1" t="str">
        <f>VLOOKUP("D_"&amp;RIGHT($K2723,5),[1]Facilities!$A:$BB,36,FALSE)</f>
        <v>NO</v>
      </c>
      <c r="N2723" s="1" t="str">
        <f t="shared" si="131"/>
        <v>D_USA35401_63577</v>
      </c>
    </row>
    <row r="2724" spans="1:14">
      <c r="A2724" s="1" t="str">
        <f t="shared" si="129"/>
        <v>R_75066</v>
      </c>
      <c r="B2724" s="1" t="s">
        <v>1804</v>
      </c>
      <c r="C2724" s="1">
        <v>75066</v>
      </c>
      <c r="D2724" s="1" t="s">
        <v>1669</v>
      </c>
      <c r="E2724" s="1">
        <v>59068</v>
      </c>
      <c r="F2724" s="1" t="s">
        <v>577</v>
      </c>
      <c r="G2724" s="1" t="str">
        <f>IF(B2724="Issue",VLOOKUP(A2724,[1]Customers!$A:$B,2,FALSE),VLOOKUP(A2724,[1]Facilities!$A:$B,2,FALSE))</f>
        <v>R_USA32351_75066</v>
      </c>
      <c r="H2724" s="1" t="str">
        <f>VLOOKUP("D_"&amp;$E2724,[1]Facilities!$A:$BB,2,FALSE)</f>
        <v>D_USA33815_59068</v>
      </c>
      <c r="I2724" s="1" t="str">
        <f>VLOOKUP("D_"&amp;$E2724,[1]Facilities!$A:$BB,34,FALSE)</f>
        <v>Full Service</v>
      </c>
      <c r="J2724" s="1" t="str">
        <f>VLOOKUP("D_"&amp;$E2724,[1]Facilities!$A:$BB,36,FALSE)</f>
        <v>NO</v>
      </c>
      <c r="K2724" s="1" t="str">
        <f t="shared" si="130"/>
        <v>D_USA33815_59068</v>
      </c>
      <c r="L2724" s="1" t="str">
        <f>VLOOKUP("D_"&amp;RIGHT($K2724,5),[1]Facilities!$A:$BB,34,FALSE)</f>
        <v>Full Service</v>
      </c>
      <c r="M2724" s="1" t="str">
        <f>VLOOKUP("D_"&amp;RIGHT($K2724,5),[1]Facilities!$A:$BB,36,FALSE)</f>
        <v>NO</v>
      </c>
      <c r="N2724" s="1" t="str">
        <f t="shared" si="131"/>
        <v>D_USA33815_59068</v>
      </c>
    </row>
    <row r="2725" spans="1:14">
      <c r="A2725" s="1" t="str">
        <f t="shared" si="129"/>
        <v>R_70115</v>
      </c>
      <c r="B2725" s="1" t="s">
        <v>1804</v>
      </c>
      <c r="C2725" s="1">
        <v>70115</v>
      </c>
      <c r="D2725" s="1" t="s">
        <v>1462</v>
      </c>
      <c r="E2725" s="1">
        <v>56353</v>
      </c>
      <c r="F2725" s="1" t="s">
        <v>571</v>
      </c>
      <c r="G2725" s="1" t="str">
        <f>IF(B2725="Issue",VLOOKUP(A2725,[1]Customers!$A:$B,2,FALSE),VLOOKUP(A2725,[1]Facilities!$A:$B,2,FALSE))</f>
        <v>R_USA60433_70115</v>
      </c>
      <c r="H2725" s="1" t="str">
        <f>VLOOKUP("D_"&amp;$E2725,[1]Facilities!$A:$BB,2,FALSE)</f>
        <v>D_USA60633_56353</v>
      </c>
      <c r="I2725" s="1" t="str">
        <f>VLOOKUP("D_"&amp;$E2725,[1]Facilities!$A:$BB,34,FALSE)</f>
        <v>Full Service</v>
      </c>
      <c r="J2725" s="1" t="str">
        <f>VLOOKUP("D_"&amp;$E2725,[1]Facilities!$A:$BB,36,FALSE)</f>
        <v>NO</v>
      </c>
      <c r="K2725" s="1" t="str">
        <f t="shared" si="130"/>
        <v>D_USA60633_56353</v>
      </c>
      <c r="L2725" s="1" t="str">
        <f>VLOOKUP("D_"&amp;RIGHT($K2725,5),[1]Facilities!$A:$BB,34,FALSE)</f>
        <v>Full Service</v>
      </c>
      <c r="M2725" s="1" t="str">
        <f>VLOOKUP("D_"&amp;RIGHT($K2725,5),[1]Facilities!$A:$BB,36,FALSE)</f>
        <v>NO</v>
      </c>
      <c r="N2725" s="1" t="str">
        <f t="shared" si="131"/>
        <v>D_USA60633_56353</v>
      </c>
    </row>
    <row r="2726" spans="1:14">
      <c r="A2726" s="1" t="str">
        <f t="shared" si="129"/>
        <v>R_70104</v>
      </c>
      <c r="B2726" s="1" t="s">
        <v>1804</v>
      </c>
      <c r="C2726" s="1">
        <v>70104</v>
      </c>
      <c r="D2726" s="1" t="s">
        <v>1547</v>
      </c>
      <c r="E2726" s="1">
        <v>42677</v>
      </c>
      <c r="F2726" s="1" t="s">
        <v>569</v>
      </c>
      <c r="G2726" s="1" t="str">
        <f>IF(B2726="Issue",VLOOKUP(A2726,[1]Customers!$A:$B,2,FALSE),VLOOKUP(A2726,[1]Facilities!$A:$B,2,FALSE))</f>
        <v>R_USA58504_70104</v>
      </c>
      <c r="H2726" s="1" t="str">
        <f>VLOOKUP("D_"&amp;$E2726,[1]Facilities!$A:$BB,2,FALSE)</f>
        <v>D_USA50313_42677</v>
      </c>
      <c r="I2726" s="1" t="str">
        <f>VLOOKUP("D_"&amp;$E2726,[1]Facilities!$A:$BB,34,FALSE)</f>
        <v>Full Service</v>
      </c>
      <c r="J2726" s="1" t="str">
        <f>VLOOKUP("D_"&amp;$E2726,[1]Facilities!$A:$BB,36,FALSE)</f>
        <v>NO</v>
      </c>
      <c r="K2726" s="1" t="str">
        <f t="shared" si="130"/>
        <v>D_USA50313_42677</v>
      </c>
      <c r="L2726" s="1" t="str">
        <f>VLOOKUP("D_"&amp;RIGHT($K2726,5),[1]Facilities!$A:$BB,34,FALSE)</f>
        <v>Full Service</v>
      </c>
      <c r="M2726" s="1" t="str">
        <f>VLOOKUP("D_"&amp;RIGHT($K2726,5),[1]Facilities!$A:$BB,36,FALSE)</f>
        <v>NO</v>
      </c>
      <c r="N2726" s="1" t="str">
        <f t="shared" si="131"/>
        <v>D_USA50313_42677</v>
      </c>
    </row>
    <row r="2727" spans="1:14">
      <c r="A2727" s="1" t="str">
        <f t="shared" si="129"/>
        <v>R_77935</v>
      </c>
      <c r="B2727" s="1" t="s">
        <v>1804</v>
      </c>
      <c r="C2727" s="1">
        <v>77935</v>
      </c>
      <c r="D2727" s="1" t="s">
        <v>7887</v>
      </c>
      <c r="E2727" s="1">
        <v>45195</v>
      </c>
      <c r="F2727" s="1" t="s">
        <v>580</v>
      </c>
      <c r="G2727" s="1" t="str">
        <f>IF(B2727="Issue",VLOOKUP(A2727,[1]Customers!$A:$B,2,FALSE),VLOOKUP(A2727,[1]Facilities!$A:$B,2,FALSE))</f>
        <v>R_USA95652_77935</v>
      </c>
      <c r="H2727" s="1" t="str">
        <f>VLOOKUP("D_"&amp;$E2727,[1]Facilities!$A:$BB,2,FALSE)</f>
        <v>D_USA95304_45195</v>
      </c>
      <c r="I2727" s="1" t="str">
        <f>VLOOKUP("D_"&amp;$E2727,[1]Facilities!$A:$BB,34,FALSE)</f>
        <v>Full Service</v>
      </c>
      <c r="J2727" s="1" t="str">
        <f>VLOOKUP("D_"&amp;$E2727,[1]Facilities!$A:$BB,36,FALSE)</f>
        <v>NO</v>
      </c>
      <c r="K2727" s="1" t="str">
        <f t="shared" si="130"/>
        <v>D_USA95304_45195</v>
      </c>
      <c r="L2727" s="1" t="str">
        <f>VLOOKUP("D_"&amp;RIGHT($K2727,5),[1]Facilities!$A:$BB,34,FALSE)</f>
        <v>Full Service</v>
      </c>
      <c r="M2727" s="1" t="str">
        <f>VLOOKUP("D_"&amp;RIGHT($K2727,5),[1]Facilities!$A:$BB,36,FALSE)</f>
        <v>NO</v>
      </c>
      <c r="N2727" s="1" t="str">
        <f t="shared" si="131"/>
        <v>D_USA95304_45195</v>
      </c>
    </row>
    <row r="2728" spans="1:14">
      <c r="A2728" s="1" t="str">
        <f t="shared" si="129"/>
        <v>R_70427</v>
      </c>
      <c r="B2728" s="1" t="s">
        <v>1804</v>
      </c>
      <c r="C2728" s="1">
        <v>70427</v>
      </c>
      <c r="D2728" s="1" t="s">
        <v>1500</v>
      </c>
      <c r="E2728" s="1">
        <v>61024</v>
      </c>
      <c r="F2728" s="1" t="s">
        <v>586</v>
      </c>
      <c r="G2728" s="1" t="str">
        <f>IF(B2728="Issue",VLOOKUP(A2728,[1]Customers!$A:$B,2,FALSE),VLOOKUP(A2728,[1]Facilities!$A:$B,2,FALSE))</f>
        <v>R_USA98421_70427</v>
      </c>
      <c r="H2728" s="1" t="str">
        <f>VLOOKUP("D_"&amp;$E2728,[1]Facilities!$A:$BB,2,FALSE)</f>
        <v>D_USA98001_61024</v>
      </c>
      <c r="I2728" s="1" t="str">
        <f>VLOOKUP("D_"&amp;$E2728,[1]Facilities!$A:$BB,34,FALSE)</f>
        <v>Sort Only</v>
      </c>
      <c r="J2728" s="1" t="str">
        <f>VLOOKUP("D_"&amp;$E2728,[1]Facilities!$A:$BB,36,FALSE)</f>
        <v>NO</v>
      </c>
      <c r="K2728" s="1" t="str">
        <f t="shared" si="130"/>
        <v>D_USA98001_61024</v>
      </c>
      <c r="L2728" s="1" t="str">
        <f>VLOOKUP("D_"&amp;RIGHT($K2728,5),[1]Facilities!$A:$BB,34,FALSE)</f>
        <v>Sort Only</v>
      </c>
      <c r="M2728" s="1" t="str">
        <f>VLOOKUP("D_"&amp;RIGHT($K2728,5),[1]Facilities!$A:$BB,36,FALSE)</f>
        <v>NO</v>
      </c>
      <c r="N2728" s="1" t="str">
        <f t="shared" si="131"/>
        <v>D_USA98001_61024</v>
      </c>
    </row>
    <row r="2729" spans="1:14">
      <c r="A2729" s="1" t="str">
        <f t="shared" si="129"/>
        <v>R_59293</v>
      </c>
      <c r="B2729" s="1" t="s">
        <v>1804</v>
      </c>
      <c r="C2729" s="1">
        <v>59293</v>
      </c>
      <c r="D2729" s="1" t="s">
        <v>990</v>
      </c>
      <c r="E2729" s="1">
        <v>45195</v>
      </c>
      <c r="F2729" s="1" t="s">
        <v>580</v>
      </c>
      <c r="G2729" s="1" t="str">
        <f>IF(B2729="Issue",VLOOKUP(A2729,[1]Customers!$A:$B,2,FALSE),VLOOKUP(A2729,[1]Facilities!$A:$B,2,FALSE))</f>
        <v>R_USA94544_59293</v>
      </c>
      <c r="H2729" s="1" t="str">
        <f>VLOOKUP("D_"&amp;$E2729,[1]Facilities!$A:$BB,2,FALSE)</f>
        <v>D_USA95304_45195</v>
      </c>
      <c r="I2729" s="1" t="str">
        <f>VLOOKUP("D_"&amp;$E2729,[1]Facilities!$A:$BB,34,FALSE)</f>
        <v>Full Service</v>
      </c>
      <c r="J2729" s="1" t="str">
        <f>VLOOKUP("D_"&amp;$E2729,[1]Facilities!$A:$BB,36,FALSE)</f>
        <v>NO</v>
      </c>
      <c r="K2729" s="1" t="str">
        <f t="shared" si="130"/>
        <v>D_USA95304_45195</v>
      </c>
      <c r="L2729" s="1" t="str">
        <f>VLOOKUP("D_"&amp;RIGHT($K2729,5),[1]Facilities!$A:$BB,34,FALSE)</f>
        <v>Full Service</v>
      </c>
      <c r="M2729" s="1" t="str">
        <f>VLOOKUP("D_"&amp;RIGHT($K2729,5),[1]Facilities!$A:$BB,36,FALSE)</f>
        <v>NO</v>
      </c>
      <c r="N2729" s="1" t="str">
        <f t="shared" si="131"/>
        <v>D_USA95304_45195</v>
      </c>
    </row>
    <row r="2730" spans="1:14">
      <c r="A2730" s="1" t="str">
        <f t="shared" si="129"/>
        <v>R_63191</v>
      </c>
      <c r="B2730" s="1" t="s">
        <v>1804</v>
      </c>
      <c r="C2730" s="1">
        <v>63191</v>
      </c>
      <c r="D2730" s="1" t="s">
        <v>1639</v>
      </c>
      <c r="E2730" s="1">
        <v>69482</v>
      </c>
      <c r="F2730" s="1" t="s">
        <v>6960</v>
      </c>
      <c r="G2730" s="1" t="str">
        <f>IF(B2730="Issue",VLOOKUP(A2730,[1]Customers!$A:$B,2,FALSE),VLOOKUP(A2730,[1]Facilities!$A:$B,2,FALSE))</f>
        <v>R_CANB0P1R0_63191</v>
      </c>
      <c r="H2730" s="1" t="str">
        <f>VLOOKUP("D_"&amp;$E2730,[1]Facilities!$A:$BB,2,FALSE)</f>
        <v>D_CANE1E2L4_69482</v>
      </c>
      <c r="I2730" s="1" t="str">
        <f>VLOOKUP("D_"&amp;$E2730,[1]Facilities!$A:$BB,34,FALSE)</f>
        <v>Sort Only</v>
      </c>
      <c r="J2730" s="1" t="str">
        <f>VLOOKUP("D_"&amp;$E2730,[1]Facilities!$A:$BB,36,FALSE)</f>
        <v>NO</v>
      </c>
      <c r="K2730" s="1" t="str">
        <f t="shared" si="130"/>
        <v>D_CANE1E2L4_69482</v>
      </c>
      <c r="L2730" s="1" t="str">
        <f>VLOOKUP("D_"&amp;RIGHT($K2730,5),[1]Facilities!$A:$BB,34,FALSE)</f>
        <v>Sort Only</v>
      </c>
      <c r="M2730" s="1" t="str">
        <f>VLOOKUP("D_"&amp;RIGHT($K2730,5),[1]Facilities!$A:$BB,36,FALSE)</f>
        <v>NO</v>
      </c>
      <c r="N2730" s="1" t="str">
        <f t="shared" si="131"/>
        <v>D_CANE1E2L4_69482</v>
      </c>
    </row>
    <row r="2731" spans="1:14">
      <c r="A2731" s="1" t="str">
        <f t="shared" si="129"/>
        <v>R_64971</v>
      </c>
      <c r="B2731" s="1" t="s">
        <v>1804</v>
      </c>
      <c r="C2731" s="1">
        <v>64971</v>
      </c>
      <c r="D2731" s="1" t="s">
        <v>991</v>
      </c>
      <c r="E2731" s="1">
        <v>78887</v>
      </c>
      <c r="F2731" s="1" t="s">
        <v>8292</v>
      </c>
      <c r="G2731" s="1" t="str">
        <f>IF(B2731="Issue",VLOOKUP(A2731,[1]Customers!$A:$B,2,FALSE),VLOOKUP(A2731,[1]Facilities!$A:$B,2,FALSE))</f>
        <v>R_CANL6T5K3_64971</v>
      </c>
      <c r="H2731" s="1" t="str">
        <f>VLOOKUP("D_"&amp;$E2731,[1]Facilities!$A:$BB,2,FALSE)</f>
        <v>D_CANL5S1L4_78887</v>
      </c>
      <c r="I2731" s="1" t="str">
        <f>VLOOKUP("D_"&amp;$E2731,[1]Facilities!$A:$BB,34,FALSE)</f>
        <v>Full Service</v>
      </c>
      <c r="J2731" s="1" t="str">
        <f>VLOOKUP("D_"&amp;$E2731,[1]Facilities!$A:$BB,36,FALSE)</f>
        <v>NO</v>
      </c>
      <c r="K2731" s="1" t="str">
        <f t="shared" si="130"/>
        <v>D_CANL5S1L4_78887</v>
      </c>
      <c r="L2731" s="1" t="str">
        <f>VLOOKUP("D_"&amp;RIGHT($K2731,5),[1]Facilities!$A:$BB,34,FALSE)</f>
        <v>Full Service</v>
      </c>
      <c r="M2731" s="1" t="str">
        <f>VLOOKUP("D_"&amp;RIGHT($K2731,5),[1]Facilities!$A:$BB,36,FALSE)</f>
        <v>NO</v>
      </c>
      <c r="N2731" s="1" t="str">
        <f t="shared" si="131"/>
        <v>D_CANL5S1L4_78887</v>
      </c>
    </row>
    <row r="2732" spans="1:14">
      <c r="A2732" s="1" t="str">
        <f t="shared" si="129"/>
        <v>R_65187</v>
      </c>
      <c r="B2732" s="1" t="s">
        <v>1804</v>
      </c>
      <c r="C2732" s="1">
        <v>65187</v>
      </c>
      <c r="D2732" s="1" t="s">
        <v>992</v>
      </c>
      <c r="E2732" s="1">
        <v>53786</v>
      </c>
      <c r="F2732" s="1" t="s">
        <v>588</v>
      </c>
      <c r="G2732" s="1" t="str">
        <f>IF(B2732="Issue",VLOOKUP(A2732,[1]Customers!$A:$B,2,FALSE),VLOOKUP(A2732,[1]Facilities!$A:$B,2,FALSE))</f>
        <v>R_CANV5J5L8_65187</v>
      </c>
      <c r="H2732" s="1" t="str">
        <f>VLOOKUP("D_"&amp;$E2732,[1]Facilities!$A:$BB,2,FALSE)</f>
        <v>D_CANV4G1C1_53786</v>
      </c>
      <c r="I2732" s="1" t="str">
        <f>VLOOKUP("D_"&amp;$E2732,[1]Facilities!$A:$BB,34,FALSE)</f>
        <v>Full Service</v>
      </c>
      <c r="J2732" s="1" t="str">
        <f>VLOOKUP("D_"&amp;$E2732,[1]Facilities!$A:$BB,36,FALSE)</f>
        <v>NO</v>
      </c>
      <c r="K2732" s="1" t="str">
        <f t="shared" si="130"/>
        <v>D_CANV4G1C1_53786</v>
      </c>
      <c r="L2732" s="1" t="str">
        <f>VLOOKUP("D_"&amp;RIGHT($K2732,5),[1]Facilities!$A:$BB,34,FALSE)</f>
        <v>Full Service</v>
      </c>
      <c r="M2732" s="1" t="str">
        <f>VLOOKUP("D_"&amp;RIGHT($K2732,5),[1]Facilities!$A:$BB,36,FALSE)</f>
        <v>NO</v>
      </c>
      <c r="N2732" s="1" t="str">
        <f t="shared" si="131"/>
        <v>D_CANV4G1C1_53786</v>
      </c>
    </row>
    <row r="2733" spans="1:14">
      <c r="A2733" s="1" t="str">
        <f t="shared" si="129"/>
        <v>R_65243</v>
      </c>
      <c r="B2733" s="1" t="s">
        <v>1804</v>
      </c>
      <c r="C2733" s="1">
        <v>65243</v>
      </c>
      <c r="D2733" s="1" t="s">
        <v>993</v>
      </c>
      <c r="E2733" s="1">
        <v>76954</v>
      </c>
      <c r="F2733" s="1" t="s">
        <v>8296</v>
      </c>
      <c r="G2733" s="1" t="str">
        <f>IF(B2733="Issue",VLOOKUP(A2733,[1]Customers!$A:$B,2,FALSE),VLOOKUP(A2733,[1]Facilities!$A:$B,2,FALSE))</f>
        <v>R_CANR2R2V7_65243</v>
      </c>
      <c r="H2733" s="1" t="str">
        <f>VLOOKUP("D_"&amp;$E2733,[1]Facilities!$A:$BB,2,FALSE)</f>
        <v>D_CANR2J0V1_76954</v>
      </c>
      <c r="I2733" s="1" t="str">
        <f>VLOOKUP("D_"&amp;$E2733,[1]Facilities!$A:$BB,34,FALSE)</f>
        <v>Sort Only</v>
      </c>
      <c r="J2733" s="1" t="str">
        <f>VLOOKUP("D_"&amp;$E2733,[1]Facilities!$A:$BB,36,FALSE)</f>
        <v>NO</v>
      </c>
      <c r="K2733" s="1" t="str">
        <f t="shared" si="130"/>
        <v>D_CANR2J0V1_76954</v>
      </c>
      <c r="L2733" s="1" t="str">
        <f>VLOOKUP("D_"&amp;RIGHT($K2733,5),[1]Facilities!$A:$BB,34,FALSE)</f>
        <v>Sort Only</v>
      </c>
      <c r="M2733" s="1" t="str">
        <f>VLOOKUP("D_"&amp;RIGHT($K2733,5),[1]Facilities!$A:$BB,36,FALSE)</f>
        <v>NO</v>
      </c>
      <c r="N2733" s="1" t="str">
        <f t="shared" si="131"/>
        <v>D_CANR2J0V1_76954</v>
      </c>
    </row>
    <row r="2734" spans="1:14">
      <c r="A2734" s="1" t="str">
        <f t="shared" si="129"/>
        <v>R_64972</v>
      </c>
      <c r="B2734" s="1" t="s">
        <v>1804</v>
      </c>
      <c r="C2734" s="1">
        <v>64972</v>
      </c>
      <c r="D2734" s="1" t="s">
        <v>423</v>
      </c>
      <c r="E2734" s="1">
        <v>75397</v>
      </c>
      <c r="F2734" s="1" t="s">
        <v>1733</v>
      </c>
      <c r="G2734" s="1" t="str">
        <f>IF(B2734="Issue",VLOOKUP(A2734,[1]Customers!$A:$B,2,FALSE),VLOOKUP(A2734,[1]Facilities!$A:$B,2,FALSE))</f>
        <v>R_CANT2C0A9_64972</v>
      </c>
      <c r="H2734" s="1" t="str">
        <f>VLOOKUP("D_"&amp;$E2734,[1]Facilities!$A:$BB,2,FALSE)</f>
        <v>D_CANT2C4N8_75397</v>
      </c>
      <c r="I2734" s="1" t="str">
        <f>VLOOKUP("D_"&amp;$E2734,[1]Facilities!$A:$BB,34,FALSE)</f>
        <v>Sort Only</v>
      </c>
      <c r="J2734" s="1" t="str">
        <f>VLOOKUP("D_"&amp;$E2734,[1]Facilities!$A:$BB,36,FALSE)</f>
        <v>NO</v>
      </c>
      <c r="K2734" s="1" t="str">
        <f t="shared" si="130"/>
        <v>D_CANT2C4N8_75397</v>
      </c>
      <c r="L2734" s="1" t="str">
        <f>VLOOKUP("D_"&amp;RIGHT($K2734,5),[1]Facilities!$A:$BB,34,FALSE)</f>
        <v>Sort Only</v>
      </c>
      <c r="M2734" s="1" t="str">
        <f>VLOOKUP("D_"&amp;RIGHT($K2734,5),[1]Facilities!$A:$BB,36,FALSE)</f>
        <v>NO</v>
      </c>
      <c r="N2734" s="1" t="str">
        <f t="shared" si="131"/>
        <v>D_CANT2C4N8_75397</v>
      </c>
    </row>
    <row r="2735" spans="1:14">
      <c r="A2735" s="1" t="str">
        <f t="shared" si="129"/>
        <v>R_74514</v>
      </c>
      <c r="B2735" s="1" t="s">
        <v>1804</v>
      </c>
      <c r="C2735" s="1">
        <v>74514</v>
      </c>
      <c r="D2735" s="1" t="s">
        <v>7069</v>
      </c>
      <c r="E2735" s="1">
        <v>67095</v>
      </c>
      <c r="F2735" s="1" t="s">
        <v>584</v>
      </c>
      <c r="G2735" s="1" t="str">
        <f>IF(B2735="Issue",VLOOKUP(A2735,[1]Customers!$A:$B,2,FALSE),VLOOKUP(A2735,[1]Facilities!$A:$B,2,FALSE))</f>
        <v>R_USA75141_74514</v>
      </c>
      <c r="H2735" s="1" t="str">
        <f>VLOOKUP("D_"&amp;$E2735,[1]Facilities!$A:$BB,2,FALSE)</f>
        <v>D_USA75212_67095</v>
      </c>
      <c r="I2735" s="1" t="str">
        <f>VLOOKUP("D_"&amp;$E2735,[1]Facilities!$A:$BB,34,FALSE)</f>
        <v>Full Service</v>
      </c>
      <c r="J2735" s="1" t="str">
        <f>VLOOKUP("D_"&amp;$E2735,[1]Facilities!$A:$BB,36,FALSE)</f>
        <v>NO</v>
      </c>
      <c r="K2735" s="1" t="str">
        <f t="shared" si="130"/>
        <v>D_USA75212_67095</v>
      </c>
      <c r="L2735" s="1" t="str">
        <f>VLOOKUP("D_"&amp;RIGHT($K2735,5),[1]Facilities!$A:$BB,34,FALSE)</f>
        <v>Full Service</v>
      </c>
      <c r="M2735" s="1" t="str">
        <f>VLOOKUP("D_"&amp;RIGHT($K2735,5),[1]Facilities!$A:$BB,36,FALSE)</f>
        <v>NO</v>
      </c>
      <c r="N2735" s="1" t="str">
        <f t="shared" si="131"/>
        <v>D_USA75212_67095</v>
      </c>
    </row>
    <row r="2736" spans="1:14">
      <c r="A2736" s="1" t="str">
        <f t="shared" si="129"/>
        <v>R_50865</v>
      </c>
      <c r="B2736" s="1" t="s">
        <v>1804</v>
      </c>
      <c r="C2736" s="1">
        <v>50865</v>
      </c>
      <c r="D2736" s="1" t="s">
        <v>1072</v>
      </c>
      <c r="E2736" s="1">
        <v>67095</v>
      </c>
      <c r="F2736" s="1" t="s">
        <v>584</v>
      </c>
      <c r="G2736" s="1" t="str">
        <f>IF(B2736="Issue",VLOOKUP(A2736,[1]Customers!$A:$B,2,FALSE),VLOOKUP(A2736,[1]Facilities!$A:$B,2,FALSE))</f>
        <v>R_USA75180_50865</v>
      </c>
      <c r="H2736" s="1" t="str">
        <f>VLOOKUP("D_"&amp;$E2736,[1]Facilities!$A:$BB,2,FALSE)</f>
        <v>D_USA75212_67095</v>
      </c>
      <c r="I2736" s="1" t="str">
        <f>VLOOKUP("D_"&amp;$E2736,[1]Facilities!$A:$BB,34,FALSE)</f>
        <v>Full Service</v>
      </c>
      <c r="J2736" s="1" t="str">
        <f>VLOOKUP("D_"&amp;$E2736,[1]Facilities!$A:$BB,36,FALSE)</f>
        <v>NO</v>
      </c>
      <c r="K2736" s="1" t="str">
        <f t="shared" si="130"/>
        <v>D_USA75212_67095</v>
      </c>
      <c r="L2736" s="1" t="str">
        <f>VLOOKUP("D_"&amp;RIGHT($K2736,5),[1]Facilities!$A:$BB,34,FALSE)</f>
        <v>Full Service</v>
      </c>
      <c r="M2736" s="1" t="str">
        <f>VLOOKUP("D_"&amp;RIGHT($K2736,5),[1]Facilities!$A:$BB,36,FALSE)</f>
        <v>NO</v>
      </c>
      <c r="N2736" s="1" t="str">
        <f t="shared" si="131"/>
        <v>D_USA75212_67095</v>
      </c>
    </row>
    <row r="2737" spans="1:14">
      <c r="A2737" s="1" t="str">
        <f t="shared" si="129"/>
        <v>R_53258</v>
      </c>
      <c r="B2737" s="1" t="s">
        <v>1804</v>
      </c>
      <c r="C2737" s="1">
        <v>53258</v>
      </c>
      <c r="D2737" s="1" t="s">
        <v>7073</v>
      </c>
      <c r="E2737" s="1">
        <v>67095</v>
      </c>
      <c r="F2737" s="1" t="s">
        <v>584</v>
      </c>
      <c r="G2737" s="1" t="str">
        <f>IF(B2737="Issue",VLOOKUP(A2737,[1]Customers!$A:$B,2,FALSE),VLOOKUP(A2737,[1]Facilities!$A:$B,2,FALSE))</f>
        <v>R_USA75237_53258</v>
      </c>
      <c r="H2737" s="1" t="str">
        <f>VLOOKUP("D_"&amp;$E2737,[1]Facilities!$A:$BB,2,FALSE)</f>
        <v>D_USA75212_67095</v>
      </c>
      <c r="I2737" s="1" t="str">
        <f>VLOOKUP("D_"&amp;$E2737,[1]Facilities!$A:$BB,34,FALSE)</f>
        <v>Full Service</v>
      </c>
      <c r="J2737" s="1" t="str">
        <f>VLOOKUP("D_"&amp;$E2737,[1]Facilities!$A:$BB,36,FALSE)</f>
        <v>NO</v>
      </c>
      <c r="K2737" s="1" t="str">
        <f t="shared" si="130"/>
        <v>D_USA75212_67095</v>
      </c>
      <c r="L2737" s="1" t="str">
        <f>VLOOKUP("D_"&amp;RIGHT($K2737,5),[1]Facilities!$A:$BB,34,FALSE)</f>
        <v>Full Service</v>
      </c>
      <c r="M2737" s="1" t="str">
        <f>VLOOKUP("D_"&amp;RIGHT($K2737,5),[1]Facilities!$A:$BB,36,FALSE)</f>
        <v>NO</v>
      </c>
      <c r="N2737" s="1" t="str">
        <f t="shared" si="131"/>
        <v>D_USA75212_67095</v>
      </c>
    </row>
    <row r="2738" spans="1:14">
      <c r="A2738" s="1" t="str">
        <f t="shared" si="129"/>
        <v>R_63236</v>
      </c>
      <c r="B2738" s="1" t="s">
        <v>1804</v>
      </c>
      <c r="C2738" s="1">
        <v>63236</v>
      </c>
      <c r="D2738" s="1" t="s">
        <v>7071</v>
      </c>
      <c r="E2738" s="1">
        <v>67095</v>
      </c>
      <c r="F2738" s="1" t="s">
        <v>584</v>
      </c>
      <c r="G2738" s="1" t="str">
        <f>IF(B2738="Issue",VLOOKUP(A2738,[1]Customers!$A:$B,2,FALSE),VLOOKUP(A2738,[1]Facilities!$A:$B,2,FALSE))</f>
        <v>R_USA73106_63236</v>
      </c>
      <c r="H2738" s="1" t="str">
        <f>VLOOKUP("D_"&amp;$E2738,[1]Facilities!$A:$BB,2,FALSE)</f>
        <v>D_USA75212_67095</v>
      </c>
      <c r="I2738" s="1" t="str">
        <f>VLOOKUP("D_"&amp;$E2738,[1]Facilities!$A:$BB,34,FALSE)</f>
        <v>Full Service</v>
      </c>
      <c r="J2738" s="1" t="str">
        <f>VLOOKUP("D_"&amp;$E2738,[1]Facilities!$A:$BB,36,FALSE)</f>
        <v>NO</v>
      </c>
      <c r="K2738" s="1" t="str">
        <f t="shared" si="130"/>
        <v>D_USA75212_67095</v>
      </c>
      <c r="L2738" s="1" t="str">
        <f>VLOOKUP("D_"&amp;RIGHT($K2738,5),[1]Facilities!$A:$BB,34,FALSE)</f>
        <v>Full Service</v>
      </c>
      <c r="M2738" s="1" t="str">
        <f>VLOOKUP("D_"&amp;RIGHT($K2738,5),[1]Facilities!$A:$BB,36,FALSE)</f>
        <v>NO</v>
      </c>
      <c r="N2738" s="1" t="str">
        <f t="shared" si="131"/>
        <v>D_USA75212_67095</v>
      </c>
    </row>
    <row r="2739" spans="1:14">
      <c r="A2739" s="1" t="str">
        <f t="shared" si="129"/>
        <v>R_55448</v>
      </c>
      <c r="B2739" s="1" t="s">
        <v>1804</v>
      </c>
      <c r="C2739" s="1">
        <v>55448</v>
      </c>
      <c r="D2739" s="1" t="s">
        <v>7075</v>
      </c>
      <c r="E2739" s="1">
        <v>45195</v>
      </c>
      <c r="F2739" s="1" t="s">
        <v>580</v>
      </c>
      <c r="G2739" s="1" t="str">
        <f>IF(B2739="Issue",VLOOKUP(A2739,[1]Customers!$A:$B,2,FALSE),VLOOKUP(A2739,[1]Facilities!$A:$B,2,FALSE))</f>
        <v>R_USA95828_55448</v>
      </c>
      <c r="H2739" s="1" t="str">
        <f>VLOOKUP("D_"&amp;$E2739,[1]Facilities!$A:$BB,2,FALSE)</f>
        <v>D_USA95304_45195</v>
      </c>
      <c r="I2739" s="1" t="str">
        <f>VLOOKUP("D_"&amp;$E2739,[1]Facilities!$A:$BB,34,FALSE)</f>
        <v>Full Service</v>
      </c>
      <c r="J2739" s="1" t="str">
        <f>VLOOKUP("D_"&amp;$E2739,[1]Facilities!$A:$BB,36,FALSE)</f>
        <v>NO</v>
      </c>
      <c r="K2739" s="1" t="str">
        <f t="shared" si="130"/>
        <v>D_USA95304_45195</v>
      </c>
      <c r="L2739" s="1" t="str">
        <f>VLOOKUP("D_"&amp;RIGHT($K2739,5),[1]Facilities!$A:$BB,34,FALSE)</f>
        <v>Full Service</v>
      </c>
      <c r="M2739" s="1" t="str">
        <f>VLOOKUP("D_"&amp;RIGHT($K2739,5),[1]Facilities!$A:$BB,36,FALSE)</f>
        <v>NO</v>
      </c>
      <c r="N2739" s="1" t="str">
        <f t="shared" si="131"/>
        <v>D_USA95304_45195</v>
      </c>
    </row>
    <row r="2740" spans="1:14">
      <c r="A2740" s="1" t="str">
        <f t="shared" si="129"/>
        <v>R_50650</v>
      </c>
      <c r="B2740" s="1" t="s">
        <v>1804</v>
      </c>
      <c r="C2740" s="1">
        <v>50650</v>
      </c>
      <c r="D2740" s="1" t="s">
        <v>7074</v>
      </c>
      <c r="E2740" s="1">
        <v>65540</v>
      </c>
      <c r="F2740" s="1" t="s">
        <v>573</v>
      </c>
      <c r="G2740" s="1" t="str">
        <f>IF(B2740="Issue",VLOOKUP(A2740,[1]Customers!$A:$B,2,FALSE),VLOOKUP(A2740,[1]Facilities!$A:$B,2,FALSE))</f>
        <v>R_USA85043_50650</v>
      </c>
      <c r="H2740" s="1" t="str">
        <f>VLOOKUP("D_"&amp;$E2740,[1]Facilities!$A:$BB,2,FALSE)</f>
        <v>D_USA85043_65540</v>
      </c>
      <c r="I2740" s="1" t="str">
        <f>VLOOKUP("D_"&amp;$E2740,[1]Facilities!$A:$BB,34,FALSE)</f>
        <v>Full Service</v>
      </c>
      <c r="J2740" s="1" t="str">
        <f>VLOOKUP("D_"&amp;$E2740,[1]Facilities!$A:$BB,36,FALSE)</f>
        <v>NO</v>
      </c>
      <c r="K2740" s="1" t="str">
        <f t="shared" si="130"/>
        <v>D_USA85043_65540</v>
      </c>
      <c r="L2740" s="1" t="str">
        <f>VLOOKUP("D_"&amp;RIGHT($K2740,5),[1]Facilities!$A:$BB,34,FALSE)</f>
        <v>Full Service</v>
      </c>
      <c r="M2740" s="1" t="str">
        <f>VLOOKUP("D_"&amp;RIGHT($K2740,5),[1]Facilities!$A:$BB,36,FALSE)</f>
        <v>NO</v>
      </c>
      <c r="N2740" s="1" t="str">
        <f t="shared" si="131"/>
        <v>D_USA85043_65540</v>
      </c>
    </row>
    <row r="2741" spans="1:14">
      <c r="A2741" s="1" t="str">
        <f t="shared" si="129"/>
        <v>R_54905</v>
      </c>
      <c r="B2741" s="1" t="s">
        <v>1804</v>
      </c>
      <c r="C2741" s="1">
        <v>54905</v>
      </c>
      <c r="D2741" s="1" t="s">
        <v>7070</v>
      </c>
      <c r="E2741" s="1">
        <v>69739</v>
      </c>
      <c r="F2741" s="1" t="s">
        <v>1349</v>
      </c>
      <c r="G2741" s="1" t="str">
        <f>IF(B2741="Issue",VLOOKUP(A2741,[1]Customers!$A:$B,2,FALSE),VLOOKUP(A2741,[1]Facilities!$A:$B,2,FALSE))</f>
        <v>R_USA98372_54905</v>
      </c>
      <c r="H2741" s="1" t="str">
        <f>VLOOKUP("D_"&amp;$E2741,[1]Facilities!$A:$BB,2,FALSE)</f>
        <v>D_USA99224_69739</v>
      </c>
      <c r="I2741" s="1" t="str">
        <f>VLOOKUP("D_"&amp;$E2741,[1]Facilities!$A:$BB,34,FALSE)</f>
        <v>Full Service</v>
      </c>
      <c r="J2741" s="1" t="str">
        <f>VLOOKUP("D_"&amp;$E2741,[1]Facilities!$A:$BB,36,FALSE)</f>
        <v>NO</v>
      </c>
      <c r="K2741" s="1" t="str">
        <f t="shared" si="130"/>
        <v>D_USA99224_69739</v>
      </c>
      <c r="L2741" s="1" t="str">
        <f>VLOOKUP("D_"&amp;RIGHT($K2741,5),[1]Facilities!$A:$BB,34,FALSE)</f>
        <v>Full Service</v>
      </c>
      <c r="M2741" s="1" t="str">
        <f>VLOOKUP("D_"&amp;RIGHT($K2741,5),[1]Facilities!$A:$BB,36,FALSE)</f>
        <v>NO</v>
      </c>
      <c r="N2741" s="1" t="str">
        <f t="shared" si="131"/>
        <v>D_USA99224_69739</v>
      </c>
    </row>
    <row r="2742" spans="1:14">
      <c r="A2742" s="1" t="str">
        <f t="shared" si="129"/>
        <v>R_53260</v>
      </c>
      <c r="B2742" s="1" t="s">
        <v>1804</v>
      </c>
      <c r="C2742" s="1">
        <v>53260</v>
      </c>
      <c r="D2742" s="1" t="s">
        <v>7072</v>
      </c>
      <c r="E2742" s="1">
        <v>67095</v>
      </c>
      <c r="F2742" s="1" t="s">
        <v>584</v>
      </c>
      <c r="G2742" s="1" t="str">
        <f>IF(B2742="Issue",VLOOKUP(A2742,[1]Customers!$A:$B,2,FALSE),VLOOKUP(A2742,[1]Facilities!$A:$B,2,FALSE))</f>
        <v>R_USA73129_53260</v>
      </c>
      <c r="H2742" s="1" t="str">
        <f>VLOOKUP("D_"&amp;$E2742,[1]Facilities!$A:$BB,2,FALSE)</f>
        <v>D_USA75212_67095</v>
      </c>
      <c r="I2742" s="1" t="str">
        <f>VLOOKUP("D_"&amp;$E2742,[1]Facilities!$A:$BB,34,FALSE)</f>
        <v>Full Service</v>
      </c>
      <c r="J2742" s="1" t="str">
        <f>VLOOKUP("D_"&amp;$E2742,[1]Facilities!$A:$BB,36,FALSE)</f>
        <v>NO</v>
      </c>
      <c r="K2742" s="1" t="str">
        <f t="shared" si="130"/>
        <v>D_USA75212_67095</v>
      </c>
      <c r="L2742" s="1" t="str">
        <f>VLOOKUP("D_"&amp;RIGHT($K2742,5),[1]Facilities!$A:$BB,34,FALSE)</f>
        <v>Full Service</v>
      </c>
      <c r="M2742" s="1" t="str">
        <f>VLOOKUP("D_"&amp;RIGHT($K2742,5),[1]Facilities!$A:$BB,36,FALSE)</f>
        <v>NO</v>
      </c>
      <c r="N2742" s="1" t="str">
        <f t="shared" si="131"/>
        <v>D_USA75212_67095</v>
      </c>
    </row>
    <row r="2743" spans="1:14">
      <c r="A2743" s="1" t="str">
        <f t="shared" si="129"/>
        <v>R_58716</v>
      </c>
      <c r="B2743" s="1" t="s">
        <v>1804</v>
      </c>
      <c r="C2743" s="1">
        <v>58716</v>
      </c>
      <c r="D2743" s="1" t="s">
        <v>7077</v>
      </c>
      <c r="E2743" s="1">
        <v>69739</v>
      </c>
      <c r="F2743" s="1" t="s">
        <v>1349</v>
      </c>
      <c r="G2743" s="1" t="str">
        <f>IF(B2743="Issue",VLOOKUP(A2743,[1]Customers!$A:$B,2,FALSE),VLOOKUP(A2743,[1]Facilities!$A:$B,2,FALSE))</f>
        <v>R_USA99344_58716</v>
      </c>
      <c r="H2743" s="1" t="str">
        <f>VLOOKUP("D_"&amp;$E2743,[1]Facilities!$A:$BB,2,FALSE)</f>
        <v>D_USA99224_69739</v>
      </c>
      <c r="I2743" s="1" t="str">
        <f>VLOOKUP("D_"&amp;$E2743,[1]Facilities!$A:$BB,34,FALSE)</f>
        <v>Full Service</v>
      </c>
      <c r="J2743" s="1" t="str">
        <f>VLOOKUP("D_"&amp;$E2743,[1]Facilities!$A:$BB,36,FALSE)</f>
        <v>NO</v>
      </c>
      <c r="K2743" s="1" t="str">
        <f t="shared" si="130"/>
        <v>D_USA99224_69739</v>
      </c>
      <c r="L2743" s="1" t="str">
        <f>VLOOKUP("D_"&amp;RIGHT($K2743,5),[1]Facilities!$A:$BB,34,FALSE)</f>
        <v>Full Service</v>
      </c>
      <c r="M2743" s="1" t="str">
        <f>VLOOKUP("D_"&amp;RIGHT($K2743,5),[1]Facilities!$A:$BB,36,FALSE)</f>
        <v>NO</v>
      </c>
      <c r="N2743" s="1" t="str">
        <f t="shared" si="131"/>
        <v>D_USA99224_69739</v>
      </c>
    </row>
    <row r="2744" spans="1:14">
      <c r="A2744" s="1" t="str">
        <f t="shared" si="129"/>
        <v>R_68431</v>
      </c>
      <c r="B2744" s="1" t="s">
        <v>1804</v>
      </c>
      <c r="C2744" s="1">
        <v>68431</v>
      </c>
      <c r="D2744" s="1" t="s">
        <v>7078</v>
      </c>
      <c r="E2744" s="1">
        <v>60457</v>
      </c>
      <c r="F2744" s="1" t="s">
        <v>582</v>
      </c>
      <c r="G2744" s="1" t="str">
        <f>IF(B2744="Issue",VLOOKUP(A2744,[1]Customers!$A:$B,2,FALSE),VLOOKUP(A2744,[1]Facilities!$A:$B,2,FALSE))</f>
        <v>R_USA28052_68431</v>
      </c>
      <c r="H2744" s="1" t="str">
        <f>VLOOKUP("D_"&amp;$E2744,[1]Facilities!$A:$BB,2,FALSE)</f>
        <v>D_USA29340_60457</v>
      </c>
      <c r="I2744" s="1" t="str">
        <f>VLOOKUP("D_"&amp;$E2744,[1]Facilities!$A:$BB,34,FALSE)</f>
        <v>Full Service</v>
      </c>
      <c r="J2744" s="1" t="str">
        <f>VLOOKUP("D_"&amp;$E2744,[1]Facilities!$A:$BB,36,FALSE)</f>
        <v>NO</v>
      </c>
      <c r="K2744" s="1" t="str">
        <f t="shared" si="130"/>
        <v>D_USA29340_60457</v>
      </c>
      <c r="L2744" s="1" t="str">
        <f>VLOOKUP("D_"&amp;RIGHT($K2744,5),[1]Facilities!$A:$BB,34,FALSE)</f>
        <v>Full Service</v>
      </c>
      <c r="M2744" s="1" t="str">
        <f>VLOOKUP("D_"&amp;RIGHT($K2744,5),[1]Facilities!$A:$BB,36,FALSE)</f>
        <v>NO</v>
      </c>
      <c r="N2744" s="1" t="str">
        <f t="shared" si="131"/>
        <v>D_USA29340_60457</v>
      </c>
    </row>
    <row r="2745" spans="1:14">
      <c r="A2745" s="1" t="str">
        <f t="shared" si="129"/>
        <v>R_45282</v>
      </c>
      <c r="B2745" s="1" t="s">
        <v>1804</v>
      </c>
      <c r="C2745" s="1">
        <v>45282</v>
      </c>
      <c r="D2745" s="1" t="s">
        <v>7076</v>
      </c>
      <c r="E2745" s="1">
        <v>45195</v>
      </c>
      <c r="F2745" s="1" t="s">
        <v>580</v>
      </c>
      <c r="G2745" s="1" t="str">
        <f>IF(B2745="Issue",VLOOKUP(A2745,[1]Customers!$A:$B,2,FALSE),VLOOKUP(A2745,[1]Facilities!$A:$B,2,FALSE))</f>
        <v>R_USA93901_45282</v>
      </c>
      <c r="H2745" s="1" t="str">
        <f>VLOOKUP("D_"&amp;$E2745,[1]Facilities!$A:$BB,2,FALSE)</f>
        <v>D_USA95304_45195</v>
      </c>
      <c r="I2745" s="1" t="str">
        <f>VLOOKUP("D_"&amp;$E2745,[1]Facilities!$A:$BB,34,FALSE)</f>
        <v>Full Service</v>
      </c>
      <c r="J2745" s="1" t="str">
        <f>VLOOKUP("D_"&amp;$E2745,[1]Facilities!$A:$BB,36,FALSE)</f>
        <v>NO</v>
      </c>
      <c r="K2745" s="1" t="str">
        <f t="shared" si="130"/>
        <v>D_USA95304_45195</v>
      </c>
      <c r="L2745" s="1" t="str">
        <f>VLOOKUP("D_"&amp;RIGHT($K2745,5),[1]Facilities!$A:$BB,34,FALSE)</f>
        <v>Full Service</v>
      </c>
      <c r="M2745" s="1" t="str">
        <f>VLOOKUP("D_"&amp;RIGHT($K2745,5),[1]Facilities!$A:$BB,36,FALSE)</f>
        <v>NO</v>
      </c>
      <c r="N2745" s="1" t="str">
        <f t="shared" si="131"/>
        <v>D_USA95304_45195</v>
      </c>
    </row>
    <row r="2746" spans="1:14">
      <c r="A2746" s="1" t="str">
        <f t="shared" si="129"/>
        <v>R_50469</v>
      </c>
      <c r="B2746" s="1" t="s">
        <v>1804</v>
      </c>
      <c r="C2746" s="1">
        <v>50469</v>
      </c>
      <c r="D2746" s="1" t="s">
        <v>1741</v>
      </c>
      <c r="E2746" s="1">
        <v>78887</v>
      </c>
      <c r="F2746" s="1" t="s">
        <v>8292</v>
      </c>
      <c r="G2746" s="1" t="str">
        <f>IF(B2746="Issue",VLOOKUP(A2746,[1]Customers!$A:$B,2,FALSE),VLOOKUP(A2746,[1]Facilities!$A:$B,2,FALSE))</f>
        <v>R_CANM9W4X3_50469</v>
      </c>
      <c r="H2746" s="1" t="str">
        <f>VLOOKUP("D_"&amp;$E2746,[1]Facilities!$A:$BB,2,FALSE)</f>
        <v>D_CANL5S1L4_78887</v>
      </c>
      <c r="I2746" s="1" t="str">
        <f>VLOOKUP("D_"&amp;$E2746,[1]Facilities!$A:$BB,34,FALSE)</f>
        <v>Full Service</v>
      </c>
      <c r="J2746" s="1" t="str">
        <f>VLOOKUP("D_"&amp;$E2746,[1]Facilities!$A:$BB,36,FALSE)</f>
        <v>NO</v>
      </c>
      <c r="K2746" s="1" t="str">
        <f t="shared" si="130"/>
        <v>D_CANL5S1L4_78887</v>
      </c>
      <c r="L2746" s="1" t="str">
        <f>VLOOKUP("D_"&amp;RIGHT($K2746,5),[1]Facilities!$A:$BB,34,FALSE)</f>
        <v>Full Service</v>
      </c>
      <c r="M2746" s="1" t="str">
        <f>VLOOKUP("D_"&amp;RIGHT($K2746,5),[1]Facilities!$A:$BB,36,FALSE)</f>
        <v>NO</v>
      </c>
      <c r="N2746" s="1" t="str">
        <f t="shared" si="131"/>
        <v>D_CANL5S1L4_78887</v>
      </c>
    </row>
    <row r="2747" spans="1:14">
      <c r="A2747" s="1" t="str">
        <f t="shared" si="129"/>
        <v>R_44824</v>
      </c>
      <c r="B2747" s="1" t="s">
        <v>1804</v>
      </c>
      <c r="C2747" s="1">
        <v>44824</v>
      </c>
      <c r="D2747" s="1" t="s">
        <v>622</v>
      </c>
      <c r="E2747" s="1">
        <v>75397</v>
      </c>
      <c r="F2747" s="1" t="s">
        <v>1733</v>
      </c>
      <c r="G2747" s="1" t="str">
        <f>IF(B2747="Issue",VLOOKUP(A2747,[1]Customers!$A:$B,2,FALSE),VLOOKUP(A2747,[1]Facilities!$A:$B,2,FALSE))</f>
        <v>R_CANT2C4T5_44824</v>
      </c>
      <c r="H2747" s="1" t="str">
        <f>VLOOKUP("D_"&amp;$E2747,[1]Facilities!$A:$BB,2,FALSE)</f>
        <v>D_CANT2C4N8_75397</v>
      </c>
      <c r="I2747" s="1" t="str">
        <f>VLOOKUP("D_"&amp;$E2747,[1]Facilities!$A:$BB,34,FALSE)</f>
        <v>Sort Only</v>
      </c>
      <c r="J2747" s="1" t="str">
        <f>VLOOKUP("D_"&amp;$E2747,[1]Facilities!$A:$BB,36,FALSE)</f>
        <v>NO</v>
      </c>
      <c r="K2747" s="1" t="str">
        <f t="shared" si="130"/>
        <v>D_CANT2C4N8_75397</v>
      </c>
      <c r="L2747" s="1" t="str">
        <f>VLOOKUP("D_"&amp;RIGHT($K2747,5),[1]Facilities!$A:$BB,34,FALSE)</f>
        <v>Sort Only</v>
      </c>
      <c r="M2747" s="1" t="str">
        <f>VLOOKUP("D_"&amp;RIGHT($K2747,5),[1]Facilities!$A:$BB,36,FALSE)</f>
        <v>NO</v>
      </c>
      <c r="N2747" s="1" t="str">
        <f t="shared" si="131"/>
        <v>D_CANT2C4N8_75397</v>
      </c>
    </row>
    <row r="2748" spans="1:14">
      <c r="A2748" s="1" t="str">
        <f t="shared" si="129"/>
        <v>R_50468</v>
      </c>
      <c r="B2748" s="1" t="s">
        <v>1804</v>
      </c>
      <c r="C2748" s="1">
        <v>50468</v>
      </c>
      <c r="D2748" s="1" t="s">
        <v>7304</v>
      </c>
      <c r="E2748" s="1">
        <v>73248</v>
      </c>
      <c r="F2748" s="1" t="s">
        <v>8298</v>
      </c>
      <c r="G2748" s="1" t="str">
        <f>IF(B2748="Issue",VLOOKUP(A2748,[1]Customers!$A:$B,2,FALSE),VLOOKUP(A2748,[1]Facilities!$A:$B,2,FALSE))</f>
        <v>R_CANJ0K3H0_50468</v>
      </c>
      <c r="H2748" s="1" t="str">
        <f>VLOOKUP("D_"&amp;$E2748,[1]Facilities!$A:$BB,2,FALSE)</f>
        <v>D_CANJ0K3H0_73248</v>
      </c>
      <c r="I2748" s="1" t="str">
        <f>VLOOKUP("D_"&amp;$E2748,[1]Facilities!$A:$BB,34,FALSE)</f>
        <v>Full Service</v>
      </c>
      <c r="J2748" s="1" t="str">
        <f>VLOOKUP("D_"&amp;$E2748,[1]Facilities!$A:$BB,36,FALSE)</f>
        <v>NO</v>
      </c>
      <c r="K2748" s="1" t="str">
        <f t="shared" si="130"/>
        <v>D_CANJ0K3H0_73248</v>
      </c>
      <c r="L2748" s="1" t="str">
        <f>VLOOKUP("D_"&amp;RIGHT($K2748,5),[1]Facilities!$A:$BB,34,FALSE)</f>
        <v>Full Service</v>
      </c>
      <c r="M2748" s="1" t="str">
        <f>VLOOKUP("D_"&amp;RIGHT($K2748,5),[1]Facilities!$A:$BB,36,FALSE)</f>
        <v>NO</v>
      </c>
      <c r="N2748" s="1" t="str">
        <f t="shared" si="131"/>
        <v>D_CANJ0K3H0_73248</v>
      </c>
    </row>
    <row r="2749" spans="1:14">
      <c r="A2749" s="1" t="str">
        <f t="shared" si="129"/>
        <v>R_61747</v>
      </c>
      <c r="B2749" s="1" t="s">
        <v>1804</v>
      </c>
      <c r="C2749" s="1">
        <v>61747</v>
      </c>
      <c r="D2749" s="1" t="s">
        <v>623</v>
      </c>
      <c r="E2749" s="1">
        <v>53786</v>
      </c>
      <c r="F2749" s="1" t="s">
        <v>588</v>
      </c>
      <c r="G2749" s="1" t="str">
        <f>IF(B2749="Issue",VLOOKUP(A2749,[1]Customers!$A:$B,2,FALSE),VLOOKUP(A2749,[1]Facilities!$A:$B,2,FALSE))</f>
        <v>R_CANV3W2V6_61747</v>
      </c>
      <c r="H2749" s="1" t="str">
        <f>VLOOKUP("D_"&amp;$E2749,[1]Facilities!$A:$BB,2,FALSE)</f>
        <v>D_CANV4G1C1_53786</v>
      </c>
      <c r="I2749" s="1" t="str">
        <f>VLOOKUP("D_"&amp;$E2749,[1]Facilities!$A:$BB,34,FALSE)</f>
        <v>Full Service</v>
      </c>
      <c r="J2749" s="1" t="str">
        <f>VLOOKUP("D_"&amp;$E2749,[1]Facilities!$A:$BB,36,FALSE)</f>
        <v>NO</v>
      </c>
      <c r="K2749" s="1" t="str">
        <f t="shared" si="130"/>
        <v>D_CANV4G1C1_53786</v>
      </c>
      <c r="L2749" s="1" t="str">
        <f>VLOOKUP("D_"&amp;RIGHT($K2749,5),[1]Facilities!$A:$BB,34,FALSE)</f>
        <v>Full Service</v>
      </c>
      <c r="M2749" s="1" t="str">
        <f>VLOOKUP("D_"&amp;RIGHT($K2749,5),[1]Facilities!$A:$BB,36,FALSE)</f>
        <v>NO</v>
      </c>
      <c r="N2749" s="1" t="str">
        <f t="shared" si="131"/>
        <v>D_CANV4G1C1_53786</v>
      </c>
    </row>
    <row r="2750" spans="1:14">
      <c r="A2750" s="1" t="str">
        <f t="shared" si="129"/>
        <v>R_59152</v>
      </c>
      <c r="B2750" s="1" t="s">
        <v>1804</v>
      </c>
      <c r="C2750" s="1">
        <v>59152</v>
      </c>
      <c r="D2750" s="1" t="s">
        <v>994</v>
      </c>
      <c r="E2750" s="1">
        <v>70917</v>
      </c>
      <c r="F2750" s="1" t="s">
        <v>1653</v>
      </c>
      <c r="G2750" s="1" t="str">
        <f>IF(B2750="Issue",VLOOKUP(A2750,[1]Customers!$A:$B,2,FALSE),VLOOKUP(A2750,[1]Facilities!$A:$B,2,FALSE))</f>
        <v>R_CANJ2W1E2_59152</v>
      </c>
      <c r="H2750" s="1" t="str">
        <f>VLOOKUP("D_"&amp;$E2750,[1]Facilities!$A:$BB,2,FALSE)</f>
        <v>D_CANH9P1K9_70917</v>
      </c>
      <c r="I2750" s="1" t="str">
        <f>VLOOKUP("D_"&amp;$E2750,[1]Facilities!$A:$BB,34,FALSE)</f>
        <v>Full Service</v>
      </c>
      <c r="J2750" s="1" t="str">
        <f>VLOOKUP("D_"&amp;$E2750,[1]Facilities!$A:$BB,36,FALSE)</f>
        <v>NO</v>
      </c>
      <c r="K2750" s="1" t="str">
        <f t="shared" si="130"/>
        <v>D_CANH9P1K9_70917</v>
      </c>
      <c r="L2750" s="1" t="str">
        <f>VLOOKUP("D_"&amp;RIGHT($K2750,5),[1]Facilities!$A:$BB,34,FALSE)</f>
        <v>Full Service</v>
      </c>
      <c r="M2750" s="1" t="str">
        <f>VLOOKUP("D_"&amp;RIGHT($K2750,5),[1]Facilities!$A:$BB,36,FALSE)</f>
        <v>NO</v>
      </c>
      <c r="N2750" s="1" t="str">
        <f t="shared" si="131"/>
        <v>D_CANH9P1K9_70917</v>
      </c>
    </row>
    <row r="2751" spans="1:14">
      <c r="A2751" s="1" t="str">
        <f t="shared" si="129"/>
        <v>R_77750</v>
      </c>
      <c r="B2751" s="1" t="s">
        <v>1804</v>
      </c>
      <c r="C2751" s="1">
        <v>77750</v>
      </c>
      <c r="D2751" s="1" t="s">
        <v>8227</v>
      </c>
      <c r="E2751" s="1">
        <v>76410</v>
      </c>
      <c r="F2751" s="1" t="s">
        <v>8290</v>
      </c>
      <c r="G2751" s="1" t="str">
        <f>IF(B2751="Issue",VLOOKUP(A2751,[1]Customers!$A:$B,2,FALSE),VLOOKUP(A2751,[1]Facilities!$A:$B,2,FALSE))</f>
        <v>R_USA38118_77750</v>
      </c>
      <c r="H2751" s="1" t="str">
        <f>VLOOKUP("D_"&amp;$E2751,[1]Facilities!$A:$BB,2,FALSE)</f>
        <v>D_USA38118_76410</v>
      </c>
      <c r="I2751" s="1" t="str">
        <f>VLOOKUP("D_"&amp;$E2751,[1]Facilities!$A:$BB,34,FALSE)</f>
        <v>Full Service</v>
      </c>
      <c r="J2751" s="1" t="str">
        <f>VLOOKUP("D_"&amp;$E2751,[1]Facilities!$A:$BB,36,FALSE)</f>
        <v>NO</v>
      </c>
      <c r="K2751" s="1" t="str">
        <f t="shared" si="130"/>
        <v>D_USA38118_76410</v>
      </c>
      <c r="L2751" s="1" t="str">
        <f>VLOOKUP("D_"&amp;RIGHT($K2751,5),[1]Facilities!$A:$BB,34,FALSE)</f>
        <v>Full Service</v>
      </c>
      <c r="M2751" s="1" t="str">
        <f>VLOOKUP("D_"&amp;RIGHT($K2751,5),[1]Facilities!$A:$BB,36,FALSE)</f>
        <v>NO</v>
      </c>
      <c r="N2751" s="1" t="str">
        <f t="shared" si="131"/>
        <v>D_USA38118_76410</v>
      </c>
    </row>
    <row r="2752" spans="1:14">
      <c r="A2752" s="1" t="str">
        <f t="shared" si="129"/>
        <v>R_71788</v>
      </c>
      <c r="B2752" s="1" t="s">
        <v>1804</v>
      </c>
      <c r="C2752" s="1">
        <v>71788</v>
      </c>
      <c r="D2752" s="1" t="s">
        <v>1492</v>
      </c>
      <c r="E2752" s="1">
        <v>69016</v>
      </c>
      <c r="F2752" s="1" t="s">
        <v>1487</v>
      </c>
      <c r="G2752" s="1" t="str">
        <f>IF(B2752="Issue",VLOOKUP(A2752,[1]Customers!$A:$B,2,FALSE),VLOOKUP(A2752,[1]Facilities!$A:$B,2,FALSE))</f>
        <v>R_USA93291_71788</v>
      </c>
      <c r="H2752" s="1" t="str">
        <f>VLOOKUP("D_"&amp;$E2752,[1]Facilities!$A:$BB,2,FALSE)</f>
        <v>D_USA93616_69016</v>
      </c>
      <c r="I2752" s="1" t="str">
        <f>VLOOKUP("D_"&amp;$E2752,[1]Facilities!$A:$BB,34,FALSE)</f>
        <v>Full Service</v>
      </c>
      <c r="J2752" s="1" t="str">
        <f>VLOOKUP("D_"&amp;$E2752,[1]Facilities!$A:$BB,36,FALSE)</f>
        <v>NO</v>
      </c>
      <c r="K2752" s="1" t="str">
        <f t="shared" si="130"/>
        <v>D_USA93616_69016</v>
      </c>
      <c r="L2752" s="1" t="str">
        <f>VLOOKUP("D_"&amp;RIGHT($K2752,5),[1]Facilities!$A:$BB,34,FALSE)</f>
        <v>Full Service</v>
      </c>
      <c r="M2752" s="1" t="str">
        <f>VLOOKUP("D_"&amp;RIGHT($K2752,5),[1]Facilities!$A:$BB,36,FALSE)</f>
        <v>NO</v>
      </c>
      <c r="N2752" s="1" t="str">
        <f t="shared" si="131"/>
        <v>D_USA93616_69016</v>
      </c>
    </row>
    <row r="2753" spans="1:14">
      <c r="A2753" s="1" t="str">
        <f t="shared" si="129"/>
        <v>R_59039</v>
      </c>
      <c r="B2753" s="1" t="s">
        <v>1804</v>
      </c>
      <c r="C2753" s="1">
        <v>59039</v>
      </c>
      <c r="D2753" s="1" t="s">
        <v>7029</v>
      </c>
      <c r="E2753" s="1">
        <v>70917</v>
      </c>
      <c r="F2753" s="1" t="s">
        <v>1653</v>
      </c>
      <c r="G2753" s="1" t="str">
        <f>IF(B2753="Issue",VLOOKUP(A2753,[1]Customers!$A:$B,2,FALSE),VLOOKUP(A2753,[1]Facilities!$A:$B,2,FALSE))</f>
        <v>R_CANH4S1T2_59039</v>
      </c>
      <c r="H2753" s="1" t="str">
        <f>VLOOKUP("D_"&amp;$E2753,[1]Facilities!$A:$BB,2,FALSE)</f>
        <v>D_CANH9P1K9_70917</v>
      </c>
      <c r="I2753" s="1" t="str">
        <f>VLOOKUP("D_"&amp;$E2753,[1]Facilities!$A:$BB,34,FALSE)</f>
        <v>Full Service</v>
      </c>
      <c r="J2753" s="1" t="str">
        <f>VLOOKUP("D_"&amp;$E2753,[1]Facilities!$A:$BB,36,FALSE)</f>
        <v>NO</v>
      </c>
      <c r="K2753" s="1" t="str">
        <f t="shared" si="130"/>
        <v>D_CANH9P1K9_70917</v>
      </c>
      <c r="L2753" s="1" t="str">
        <f>VLOOKUP("D_"&amp;RIGHT($K2753,5),[1]Facilities!$A:$BB,34,FALSE)</f>
        <v>Full Service</v>
      </c>
      <c r="M2753" s="1" t="str">
        <f>VLOOKUP("D_"&amp;RIGHT($K2753,5),[1]Facilities!$A:$BB,36,FALSE)</f>
        <v>NO</v>
      </c>
      <c r="N2753" s="1" t="str">
        <f t="shared" si="131"/>
        <v>D_CANH9P1K9_70917</v>
      </c>
    </row>
    <row r="2754" spans="1:14">
      <c r="A2754" s="1" t="str">
        <f t="shared" si="129"/>
        <v>R_51124</v>
      </c>
      <c r="B2754" s="1" t="s">
        <v>1804</v>
      </c>
      <c r="C2754" s="1">
        <v>51124</v>
      </c>
      <c r="D2754" s="1" t="s">
        <v>995</v>
      </c>
      <c r="E2754" s="1">
        <v>63577</v>
      </c>
      <c r="F2754" s="1" t="s">
        <v>591</v>
      </c>
      <c r="G2754" s="1" t="str">
        <f>IF(B2754="Issue",VLOOKUP(A2754,[1]Customers!$A:$B,2,FALSE),VLOOKUP(A2754,[1]Facilities!$A:$B,2,FALSE))</f>
        <v>R_USA35020_51124</v>
      </c>
      <c r="H2754" s="1" t="str">
        <f>VLOOKUP("D_"&amp;$E2754,[1]Facilities!$A:$BB,2,FALSE)</f>
        <v>D_USA35401_63577</v>
      </c>
      <c r="I2754" s="1" t="str">
        <f>VLOOKUP("D_"&amp;$E2754,[1]Facilities!$A:$BB,34,FALSE)</f>
        <v>Full Service</v>
      </c>
      <c r="J2754" s="1" t="str">
        <f>VLOOKUP("D_"&amp;$E2754,[1]Facilities!$A:$BB,36,FALSE)</f>
        <v>NO</v>
      </c>
      <c r="K2754" s="1" t="str">
        <f t="shared" si="130"/>
        <v>D_USA35401_63577</v>
      </c>
      <c r="L2754" s="1" t="str">
        <f>VLOOKUP("D_"&amp;RIGHT($K2754,5),[1]Facilities!$A:$BB,34,FALSE)</f>
        <v>Full Service</v>
      </c>
      <c r="M2754" s="1" t="str">
        <f>VLOOKUP("D_"&amp;RIGHT($K2754,5),[1]Facilities!$A:$BB,36,FALSE)</f>
        <v>NO</v>
      </c>
      <c r="N2754" s="1" t="str">
        <f t="shared" si="131"/>
        <v>D_USA35401_63577</v>
      </c>
    </row>
    <row r="2755" spans="1:14">
      <c r="A2755" s="1" t="str">
        <f t="shared" si="129"/>
        <v>R_45451</v>
      </c>
      <c r="B2755" s="1" t="s">
        <v>1804</v>
      </c>
      <c r="C2755" s="1">
        <v>45451</v>
      </c>
      <c r="D2755" s="1" t="s">
        <v>996</v>
      </c>
      <c r="E2755" s="1">
        <v>63296</v>
      </c>
      <c r="F2755" s="1" t="s">
        <v>8293</v>
      </c>
      <c r="G2755" s="1" t="str">
        <f>IF(B2755="Issue",VLOOKUP(A2755,[1]Customers!$A:$B,2,FALSE),VLOOKUP(A2755,[1]Facilities!$A:$B,2,FALSE))</f>
        <v>R_USA53081_45451</v>
      </c>
      <c r="H2755" s="1" t="str">
        <f>VLOOKUP("D_"&amp;$E2755,[1]Facilities!$A:$BB,2,FALSE)</f>
        <v>D_USA60099_63296</v>
      </c>
      <c r="I2755" s="1" t="str">
        <f>VLOOKUP("D_"&amp;$E2755,[1]Facilities!$A:$BB,34,FALSE)</f>
        <v>Full Service</v>
      </c>
      <c r="J2755" s="1" t="str">
        <f>VLOOKUP("D_"&amp;$E2755,[1]Facilities!$A:$BB,36,FALSE)</f>
        <v>NO</v>
      </c>
      <c r="K2755" s="1" t="str">
        <f t="shared" si="130"/>
        <v>D_USA60099_63296</v>
      </c>
      <c r="L2755" s="1" t="str">
        <f>VLOOKUP("D_"&amp;RIGHT($K2755,5),[1]Facilities!$A:$BB,34,FALSE)</f>
        <v>Full Service</v>
      </c>
      <c r="M2755" s="1" t="str">
        <f>VLOOKUP("D_"&amp;RIGHT($K2755,5),[1]Facilities!$A:$BB,36,FALSE)</f>
        <v>NO</v>
      </c>
      <c r="N2755" s="1" t="str">
        <f t="shared" si="131"/>
        <v>D_USA60099_63296</v>
      </c>
    </row>
    <row r="2756" spans="1:14">
      <c r="A2756" s="1" t="str">
        <f t="shared" ref="A2756:A2819" si="132">LEFT(B2756,1)&amp;"_"&amp;C2756</f>
        <v>R_43703</v>
      </c>
      <c r="B2756" s="1" t="s">
        <v>1804</v>
      </c>
      <c r="C2756" s="1">
        <v>43703</v>
      </c>
      <c r="D2756" s="1" t="s">
        <v>440</v>
      </c>
      <c r="E2756" s="1">
        <v>67095</v>
      </c>
      <c r="F2756" s="1" t="s">
        <v>584</v>
      </c>
      <c r="G2756" s="1" t="str">
        <f>IF(B2756="Issue",VLOOKUP(A2756,[1]Customers!$A:$B,2,FALSE),VLOOKUP(A2756,[1]Facilities!$A:$B,2,FALSE))</f>
        <v>R_USA75051_43703</v>
      </c>
      <c r="H2756" s="1" t="str">
        <f>VLOOKUP("D_"&amp;$E2756,[1]Facilities!$A:$BB,2,FALSE)</f>
        <v>D_USA75212_67095</v>
      </c>
      <c r="I2756" s="1" t="str">
        <f>VLOOKUP("D_"&amp;$E2756,[1]Facilities!$A:$BB,34,FALSE)</f>
        <v>Full Service</v>
      </c>
      <c r="J2756" s="1" t="str">
        <f>VLOOKUP("D_"&amp;$E2756,[1]Facilities!$A:$BB,36,FALSE)</f>
        <v>NO</v>
      </c>
      <c r="K2756" s="1" t="str">
        <f t="shared" ref="K2756:K2819" si="133">H2756</f>
        <v>D_USA75212_67095</v>
      </c>
      <c r="L2756" s="1" t="str">
        <f>VLOOKUP("D_"&amp;RIGHT($K2756,5),[1]Facilities!$A:$BB,34,FALSE)</f>
        <v>Full Service</v>
      </c>
      <c r="M2756" s="1" t="str">
        <f>VLOOKUP("D_"&amp;RIGHT($K2756,5),[1]Facilities!$A:$BB,36,FALSE)</f>
        <v>NO</v>
      </c>
      <c r="N2756" s="1" t="str">
        <f t="shared" ref="N2756:N2819" si="134">K2756</f>
        <v>D_USA75212_67095</v>
      </c>
    </row>
    <row r="2757" spans="1:14">
      <c r="A2757" s="1" t="str">
        <f t="shared" si="132"/>
        <v>R_64237</v>
      </c>
      <c r="B2757" s="1" t="s">
        <v>1804</v>
      </c>
      <c r="C2757" s="1">
        <v>64237</v>
      </c>
      <c r="D2757" s="1" t="s">
        <v>997</v>
      </c>
      <c r="E2757" s="1">
        <v>78887</v>
      </c>
      <c r="F2757" s="1" t="s">
        <v>8292</v>
      </c>
      <c r="G2757" s="1" t="str">
        <f>IF(B2757="Issue",VLOOKUP(A2757,[1]Customers!$A:$B,2,FALSE),VLOOKUP(A2757,[1]Facilities!$A:$B,2,FALSE))</f>
        <v>R_CANM9W7J2_64237</v>
      </c>
      <c r="H2757" s="1" t="str">
        <f>VLOOKUP("D_"&amp;$E2757,[1]Facilities!$A:$BB,2,FALSE)</f>
        <v>D_CANL5S1L4_78887</v>
      </c>
      <c r="I2757" s="1" t="str">
        <f>VLOOKUP("D_"&amp;$E2757,[1]Facilities!$A:$BB,34,FALSE)</f>
        <v>Full Service</v>
      </c>
      <c r="J2757" s="1" t="str">
        <f>VLOOKUP("D_"&amp;$E2757,[1]Facilities!$A:$BB,36,FALSE)</f>
        <v>NO</v>
      </c>
      <c r="K2757" s="1" t="str">
        <f t="shared" si="133"/>
        <v>D_CANL5S1L4_78887</v>
      </c>
      <c r="L2757" s="1" t="str">
        <f>VLOOKUP("D_"&amp;RIGHT($K2757,5),[1]Facilities!$A:$BB,34,FALSE)</f>
        <v>Full Service</v>
      </c>
      <c r="M2757" s="1" t="str">
        <f>VLOOKUP("D_"&amp;RIGHT($K2757,5),[1]Facilities!$A:$BB,36,FALSE)</f>
        <v>NO</v>
      </c>
      <c r="N2757" s="1" t="str">
        <f t="shared" si="134"/>
        <v>D_CANL5S1L4_78887</v>
      </c>
    </row>
    <row r="2758" spans="1:14">
      <c r="A2758" s="1" t="str">
        <f t="shared" si="132"/>
        <v>R_60324</v>
      </c>
      <c r="B2758" s="1" t="s">
        <v>1804</v>
      </c>
      <c r="C2758" s="1">
        <v>60324</v>
      </c>
      <c r="D2758" s="1" t="s">
        <v>999</v>
      </c>
      <c r="E2758" s="1">
        <v>76954</v>
      </c>
      <c r="F2758" s="1" t="s">
        <v>8296</v>
      </c>
      <c r="G2758" s="1" t="str">
        <f>IF(B2758="Issue",VLOOKUP(A2758,[1]Customers!$A:$B,2,FALSE),VLOOKUP(A2758,[1]Facilities!$A:$B,2,FALSE))</f>
        <v>R_CANR2X2V4_60324</v>
      </c>
      <c r="H2758" s="1" t="str">
        <f>VLOOKUP("D_"&amp;$E2758,[1]Facilities!$A:$BB,2,FALSE)</f>
        <v>D_CANR2J0V1_76954</v>
      </c>
      <c r="I2758" s="1" t="str">
        <f>VLOOKUP("D_"&amp;$E2758,[1]Facilities!$A:$BB,34,FALSE)</f>
        <v>Sort Only</v>
      </c>
      <c r="J2758" s="1" t="str">
        <f>VLOOKUP("D_"&amp;$E2758,[1]Facilities!$A:$BB,36,FALSE)</f>
        <v>NO</v>
      </c>
      <c r="K2758" s="1" t="str">
        <f t="shared" si="133"/>
        <v>D_CANR2J0V1_76954</v>
      </c>
      <c r="L2758" s="1" t="str">
        <f>VLOOKUP("D_"&amp;RIGHT($K2758,5),[1]Facilities!$A:$BB,34,FALSE)</f>
        <v>Sort Only</v>
      </c>
      <c r="M2758" s="1" t="str">
        <f>VLOOKUP("D_"&amp;RIGHT($K2758,5),[1]Facilities!$A:$BB,36,FALSE)</f>
        <v>NO</v>
      </c>
      <c r="N2758" s="1" t="str">
        <f t="shared" si="134"/>
        <v>D_CANR2J0V1_76954</v>
      </c>
    </row>
    <row r="2759" spans="1:14">
      <c r="A2759" s="1" t="str">
        <f t="shared" si="132"/>
        <v>R_60323</v>
      </c>
      <c r="B2759" s="1" t="s">
        <v>1804</v>
      </c>
      <c r="C2759" s="1">
        <v>60323</v>
      </c>
      <c r="D2759" s="1" t="s">
        <v>998</v>
      </c>
      <c r="E2759" s="1">
        <v>75397</v>
      </c>
      <c r="F2759" s="1" t="s">
        <v>1733</v>
      </c>
      <c r="G2759" s="1" t="str">
        <f>IF(B2759="Issue",VLOOKUP(A2759,[1]Customers!$A:$B,2,FALSE),VLOOKUP(A2759,[1]Facilities!$A:$B,2,FALSE))</f>
        <v>R_CANT4A0E2_60323</v>
      </c>
      <c r="H2759" s="1" t="str">
        <f>VLOOKUP("D_"&amp;$E2759,[1]Facilities!$A:$BB,2,FALSE)</f>
        <v>D_CANT2C4N8_75397</v>
      </c>
      <c r="I2759" s="1" t="str">
        <f>VLOOKUP("D_"&amp;$E2759,[1]Facilities!$A:$BB,34,FALSE)</f>
        <v>Sort Only</v>
      </c>
      <c r="J2759" s="1" t="str">
        <f>VLOOKUP("D_"&amp;$E2759,[1]Facilities!$A:$BB,36,FALSE)</f>
        <v>NO</v>
      </c>
      <c r="K2759" s="1" t="str">
        <f t="shared" si="133"/>
        <v>D_CANT2C4N8_75397</v>
      </c>
      <c r="L2759" s="1" t="str">
        <f>VLOOKUP("D_"&amp;RIGHT($K2759,5),[1]Facilities!$A:$BB,34,FALSE)</f>
        <v>Sort Only</v>
      </c>
      <c r="M2759" s="1" t="str">
        <f>VLOOKUP("D_"&amp;RIGHT($K2759,5),[1]Facilities!$A:$BB,36,FALSE)</f>
        <v>NO</v>
      </c>
      <c r="N2759" s="1" t="str">
        <f t="shared" si="134"/>
        <v>D_CANT2C4N8_75397</v>
      </c>
    </row>
    <row r="2760" spans="1:14">
      <c r="A2760" s="1" t="str">
        <f t="shared" si="132"/>
        <v>R_43890</v>
      </c>
      <c r="B2760" s="1" t="s">
        <v>1804</v>
      </c>
      <c r="C2760" s="1">
        <v>43890</v>
      </c>
      <c r="D2760" s="1" t="s">
        <v>1004</v>
      </c>
      <c r="E2760" s="1">
        <v>59068</v>
      </c>
      <c r="F2760" s="1" t="s">
        <v>577</v>
      </c>
      <c r="G2760" s="1" t="str">
        <f>IF(B2760="Issue",VLOOKUP(A2760,[1]Customers!$A:$B,2,FALSE),VLOOKUP(A2760,[1]Facilities!$A:$B,2,FALSE))</f>
        <v>R_USA33815_43890</v>
      </c>
      <c r="H2760" s="1" t="str">
        <f>VLOOKUP("D_"&amp;$E2760,[1]Facilities!$A:$BB,2,FALSE)</f>
        <v>D_USA33815_59068</v>
      </c>
      <c r="I2760" s="1" t="str">
        <f>VLOOKUP("D_"&amp;$E2760,[1]Facilities!$A:$BB,34,FALSE)</f>
        <v>Full Service</v>
      </c>
      <c r="J2760" s="1" t="str">
        <f>VLOOKUP("D_"&amp;$E2760,[1]Facilities!$A:$BB,36,FALSE)</f>
        <v>NO</v>
      </c>
      <c r="K2760" s="1" t="str">
        <f t="shared" si="133"/>
        <v>D_USA33815_59068</v>
      </c>
      <c r="L2760" s="1" t="str">
        <f>VLOOKUP("D_"&amp;RIGHT($K2760,5),[1]Facilities!$A:$BB,34,FALSE)</f>
        <v>Full Service</v>
      </c>
      <c r="M2760" s="1" t="str">
        <f>VLOOKUP("D_"&amp;RIGHT($K2760,5),[1]Facilities!$A:$BB,36,FALSE)</f>
        <v>NO</v>
      </c>
      <c r="N2760" s="1" t="str">
        <f t="shared" si="134"/>
        <v>D_USA33815_59068</v>
      </c>
    </row>
    <row r="2761" spans="1:14">
      <c r="A2761" s="1" t="str">
        <f t="shared" si="132"/>
        <v>R_43883</v>
      </c>
      <c r="B2761" s="1" t="s">
        <v>1804</v>
      </c>
      <c r="C2761" s="1">
        <v>43883</v>
      </c>
      <c r="D2761" s="1" t="s">
        <v>1001</v>
      </c>
      <c r="E2761" s="1">
        <v>63875</v>
      </c>
      <c r="F2761" s="1" t="s">
        <v>587</v>
      </c>
      <c r="G2761" s="1" t="str">
        <f>IF(B2761="Issue",VLOOKUP(A2761,[1]Customers!$A:$B,2,FALSE),VLOOKUP(A2761,[1]Facilities!$A:$B,2,FALSE))</f>
        <v>R_USA30019_43883</v>
      </c>
      <c r="H2761" s="1" t="str">
        <f>VLOOKUP("D_"&amp;$E2761,[1]Facilities!$A:$BB,2,FALSE)</f>
        <v>D_USA30336_63875</v>
      </c>
      <c r="I2761" s="1" t="str">
        <f>VLOOKUP("D_"&amp;$E2761,[1]Facilities!$A:$BB,34,FALSE)</f>
        <v>Full Service</v>
      </c>
      <c r="J2761" s="1" t="str">
        <f>VLOOKUP("D_"&amp;$E2761,[1]Facilities!$A:$BB,36,FALSE)</f>
        <v>NO</v>
      </c>
      <c r="K2761" s="1" t="str">
        <f t="shared" si="133"/>
        <v>D_USA30336_63875</v>
      </c>
      <c r="L2761" s="1" t="str">
        <f>VLOOKUP("D_"&amp;RIGHT($K2761,5),[1]Facilities!$A:$BB,34,FALSE)</f>
        <v>Full Service</v>
      </c>
      <c r="M2761" s="1" t="str">
        <f>VLOOKUP("D_"&amp;RIGHT($K2761,5),[1]Facilities!$A:$BB,36,FALSE)</f>
        <v>NO</v>
      </c>
      <c r="N2761" s="1" t="str">
        <f t="shared" si="134"/>
        <v>D_USA30336_63875</v>
      </c>
    </row>
    <row r="2762" spans="1:14">
      <c r="A2762" s="1" t="str">
        <f t="shared" si="132"/>
        <v>R_58231</v>
      </c>
      <c r="B2762" s="1" t="s">
        <v>1804</v>
      </c>
      <c r="C2762" s="1">
        <v>58231</v>
      </c>
      <c r="D2762" s="1" t="s">
        <v>1008</v>
      </c>
      <c r="E2762" s="1">
        <v>59068</v>
      </c>
      <c r="F2762" s="1" t="s">
        <v>577</v>
      </c>
      <c r="G2762" s="1" t="str">
        <f>IF(B2762="Issue",VLOOKUP(A2762,[1]Customers!$A:$B,2,FALSE),VLOOKUP(A2762,[1]Facilities!$A:$B,2,FALSE))</f>
        <v>R_USA32822_58231</v>
      </c>
      <c r="H2762" s="1" t="str">
        <f>VLOOKUP("D_"&amp;$E2762,[1]Facilities!$A:$BB,2,FALSE)</f>
        <v>D_USA33815_59068</v>
      </c>
      <c r="I2762" s="1" t="str">
        <f>VLOOKUP("D_"&amp;$E2762,[1]Facilities!$A:$BB,34,FALSE)</f>
        <v>Full Service</v>
      </c>
      <c r="J2762" s="1" t="str">
        <f>VLOOKUP("D_"&amp;$E2762,[1]Facilities!$A:$BB,36,FALSE)</f>
        <v>NO</v>
      </c>
      <c r="K2762" s="1" t="str">
        <f t="shared" si="133"/>
        <v>D_USA33815_59068</v>
      </c>
      <c r="L2762" s="1" t="str">
        <f>VLOOKUP("D_"&amp;RIGHT($K2762,5),[1]Facilities!$A:$BB,34,FALSE)</f>
        <v>Full Service</v>
      </c>
      <c r="M2762" s="1" t="str">
        <f>VLOOKUP("D_"&amp;RIGHT($K2762,5),[1]Facilities!$A:$BB,36,FALSE)</f>
        <v>NO</v>
      </c>
      <c r="N2762" s="1" t="str">
        <f t="shared" si="134"/>
        <v>D_USA33815_59068</v>
      </c>
    </row>
    <row r="2763" spans="1:14">
      <c r="A2763" s="1" t="str">
        <f t="shared" si="132"/>
        <v>R_43886</v>
      </c>
      <c r="B2763" s="1" t="s">
        <v>1804</v>
      </c>
      <c r="C2763" s="1">
        <v>43886</v>
      </c>
      <c r="D2763" s="1" t="s">
        <v>1003</v>
      </c>
      <c r="E2763" s="1">
        <v>75256</v>
      </c>
      <c r="F2763" s="1" t="s">
        <v>1732</v>
      </c>
      <c r="G2763" s="1" t="str">
        <f>IF(B2763="Issue",VLOOKUP(A2763,[1]Customers!$A:$B,2,FALSE),VLOOKUP(A2763,[1]Facilities!$A:$B,2,FALSE))</f>
        <v>R_USA32220_43886</v>
      </c>
      <c r="H2763" s="1" t="str">
        <f>VLOOKUP("D_"&amp;$E2763,[1]Facilities!$A:$BB,2,FALSE)</f>
        <v>D_USA32254_75256</v>
      </c>
      <c r="I2763" s="1" t="str">
        <f>VLOOKUP("D_"&amp;$E2763,[1]Facilities!$A:$BB,34,FALSE)</f>
        <v>Full Service</v>
      </c>
      <c r="J2763" s="1" t="str">
        <f>VLOOKUP("D_"&amp;$E2763,[1]Facilities!$A:$BB,36,FALSE)</f>
        <v>NO</v>
      </c>
      <c r="K2763" s="1" t="str">
        <f t="shared" si="133"/>
        <v>D_USA32254_75256</v>
      </c>
      <c r="L2763" s="1" t="str">
        <f>VLOOKUP("D_"&amp;RIGHT($K2763,5),[1]Facilities!$A:$BB,34,FALSE)</f>
        <v>Full Service</v>
      </c>
      <c r="M2763" s="1" t="str">
        <f>VLOOKUP("D_"&amp;RIGHT($K2763,5),[1]Facilities!$A:$BB,36,FALSE)</f>
        <v>NO</v>
      </c>
      <c r="N2763" s="1" t="str">
        <f t="shared" si="134"/>
        <v>D_USA32254_75256</v>
      </c>
    </row>
    <row r="2764" spans="1:14">
      <c r="A2764" s="1" t="str">
        <f t="shared" si="132"/>
        <v>R_77840</v>
      </c>
      <c r="B2764" s="1" t="s">
        <v>1804</v>
      </c>
      <c r="C2764" s="1">
        <v>77840</v>
      </c>
      <c r="D2764" s="1" t="s">
        <v>7256</v>
      </c>
      <c r="E2764" s="1">
        <v>60457</v>
      </c>
      <c r="F2764" s="1" t="s">
        <v>582</v>
      </c>
      <c r="G2764" s="1" t="str">
        <f>IF(B2764="Issue",VLOOKUP(A2764,[1]Customers!$A:$B,2,FALSE),VLOOKUP(A2764,[1]Facilities!$A:$B,2,FALSE))</f>
        <v>R_USA27301_77840</v>
      </c>
      <c r="H2764" s="1" t="str">
        <f>VLOOKUP("D_"&amp;$E2764,[1]Facilities!$A:$BB,2,FALSE)</f>
        <v>D_USA29340_60457</v>
      </c>
      <c r="I2764" s="1" t="str">
        <f>VLOOKUP("D_"&amp;$E2764,[1]Facilities!$A:$BB,34,FALSE)</f>
        <v>Full Service</v>
      </c>
      <c r="J2764" s="1" t="str">
        <f>VLOOKUP("D_"&amp;$E2764,[1]Facilities!$A:$BB,36,FALSE)</f>
        <v>NO</v>
      </c>
      <c r="K2764" s="1" t="str">
        <f t="shared" si="133"/>
        <v>D_USA29340_60457</v>
      </c>
      <c r="L2764" s="1" t="str">
        <f>VLOOKUP("D_"&amp;RIGHT($K2764,5),[1]Facilities!$A:$BB,34,FALSE)</f>
        <v>Full Service</v>
      </c>
      <c r="M2764" s="1" t="str">
        <f>VLOOKUP("D_"&amp;RIGHT($K2764,5),[1]Facilities!$A:$BB,36,FALSE)</f>
        <v>NO</v>
      </c>
      <c r="N2764" s="1" t="str">
        <f t="shared" si="134"/>
        <v>D_USA29340_60457</v>
      </c>
    </row>
    <row r="2765" spans="1:14">
      <c r="A2765" s="1" t="str">
        <f t="shared" si="132"/>
        <v>R_43884</v>
      </c>
      <c r="B2765" s="1" t="s">
        <v>1804</v>
      </c>
      <c r="C2765" s="1">
        <v>43884</v>
      </c>
      <c r="D2765" s="1" t="s">
        <v>1002</v>
      </c>
      <c r="E2765" s="1">
        <v>59068</v>
      </c>
      <c r="F2765" s="1" t="s">
        <v>577</v>
      </c>
      <c r="G2765" s="1" t="str">
        <f>IF(B2765="Issue",VLOOKUP(A2765,[1]Customers!$A:$B,2,FALSE),VLOOKUP(A2765,[1]Facilities!$A:$B,2,FALSE))</f>
        <v>R_USA33442_43884</v>
      </c>
      <c r="H2765" s="1" t="str">
        <f>VLOOKUP("D_"&amp;$E2765,[1]Facilities!$A:$BB,2,FALSE)</f>
        <v>D_USA33815_59068</v>
      </c>
      <c r="I2765" s="1" t="str">
        <f>VLOOKUP("D_"&amp;$E2765,[1]Facilities!$A:$BB,34,FALSE)</f>
        <v>Full Service</v>
      </c>
      <c r="J2765" s="1" t="str">
        <f>VLOOKUP("D_"&amp;$E2765,[1]Facilities!$A:$BB,36,FALSE)</f>
        <v>NO</v>
      </c>
      <c r="K2765" s="1" t="str">
        <f t="shared" si="133"/>
        <v>D_USA33815_59068</v>
      </c>
      <c r="L2765" s="1" t="str">
        <f>VLOOKUP("D_"&amp;RIGHT($K2765,5),[1]Facilities!$A:$BB,34,FALSE)</f>
        <v>Full Service</v>
      </c>
      <c r="M2765" s="1" t="str">
        <f>VLOOKUP("D_"&amp;RIGHT($K2765,5),[1]Facilities!$A:$BB,36,FALSE)</f>
        <v>NO</v>
      </c>
      <c r="N2765" s="1" t="str">
        <f t="shared" si="134"/>
        <v>D_USA33815_59068</v>
      </c>
    </row>
    <row r="2766" spans="1:14">
      <c r="A2766" s="1" t="str">
        <f t="shared" si="132"/>
        <v>R_63493</v>
      </c>
      <c r="B2766" s="1" t="s">
        <v>1804</v>
      </c>
      <c r="C2766" s="1">
        <v>63493</v>
      </c>
      <c r="D2766" s="1" t="s">
        <v>1005</v>
      </c>
      <c r="E2766" s="1">
        <v>63577</v>
      </c>
      <c r="F2766" s="1" t="s">
        <v>591</v>
      </c>
      <c r="G2766" s="1" t="str">
        <f>IF(B2766="Issue",VLOOKUP(A2766,[1]Customers!$A:$B,2,FALSE),VLOOKUP(A2766,[1]Facilities!$A:$B,2,FALSE))</f>
        <v>R_USA35111_63493</v>
      </c>
      <c r="H2766" s="1" t="str">
        <f>VLOOKUP("D_"&amp;$E2766,[1]Facilities!$A:$BB,2,FALSE)</f>
        <v>D_USA35401_63577</v>
      </c>
      <c r="I2766" s="1" t="str">
        <f>VLOOKUP("D_"&amp;$E2766,[1]Facilities!$A:$BB,34,FALSE)</f>
        <v>Full Service</v>
      </c>
      <c r="J2766" s="1" t="str">
        <f>VLOOKUP("D_"&amp;$E2766,[1]Facilities!$A:$BB,36,FALSE)</f>
        <v>NO</v>
      </c>
      <c r="K2766" s="1" t="str">
        <f t="shared" si="133"/>
        <v>D_USA35401_63577</v>
      </c>
      <c r="L2766" s="1" t="str">
        <f>VLOOKUP("D_"&amp;RIGHT($K2766,5),[1]Facilities!$A:$BB,34,FALSE)</f>
        <v>Full Service</v>
      </c>
      <c r="M2766" s="1" t="str">
        <f>VLOOKUP("D_"&amp;RIGHT($K2766,5),[1]Facilities!$A:$BB,36,FALSE)</f>
        <v>NO</v>
      </c>
      <c r="N2766" s="1" t="str">
        <f t="shared" si="134"/>
        <v>D_USA35401_63577</v>
      </c>
    </row>
    <row r="2767" spans="1:14">
      <c r="A2767" s="1" t="str">
        <f t="shared" si="132"/>
        <v>R_43894</v>
      </c>
      <c r="B2767" s="1" t="s">
        <v>1804</v>
      </c>
      <c r="C2767" s="1">
        <v>43894</v>
      </c>
      <c r="D2767" s="1" t="s">
        <v>1006</v>
      </c>
      <c r="E2767" s="1">
        <v>59068</v>
      </c>
      <c r="F2767" s="1" t="s">
        <v>577</v>
      </c>
      <c r="G2767" s="1" t="str">
        <f>IF(B2767="Issue",VLOOKUP(A2767,[1]Customers!$A:$B,2,FALSE),VLOOKUP(A2767,[1]Facilities!$A:$B,2,FALSE))</f>
        <v>R_USA33179_43894</v>
      </c>
      <c r="H2767" s="1" t="str">
        <f>VLOOKUP("D_"&amp;$E2767,[1]Facilities!$A:$BB,2,FALSE)</f>
        <v>D_USA33815_59068</v>
      </c>
      <c r="I2767" s="1" t="str">
        <f>VLOOKUP("D_"&amp;$E2767,[1]Facilities!$A:$BB,34,FALSE)</f>
        <v>Full Service</v>
      </c>
      <c r="J2767" s="1" t="str">
        <f>VLOOKUP("D_"&amp;$E2767,[1]Facilities!$A:$BB,36,FALSE)</f>
        <v>NO</v>
      </c>
      <c r="K2767" s="1" t="str">
        <f t="shared" si="133"/>
        <v>D_USA33815_59068</v>
      </c>
      <c r="L2767" s="1" t="str">
        <f>VLOOKUP("D_"&amp;RIGHT($K2767,5),[1]Facilities!$A:$BB,34,FALSE)</f>
        <v>Full Service</v>
      </c>
      <c r="M2767" s="1" t="str">
        <f>VLOOKUP("D_"&amp;RIGHT($K2767,5),[1]Facilities!$A:$BB,36,FALSE)</f>
        <v>NO</v>
      </c>
      <c r="N2767" s="1" t="str">
        <f t="shared" si="134"/>
        <v>D_USA33815_59068</v>
      </c>
    </row>
    <row r="2768" spans="1:14">
      <c r="A2768" s="1" t="str">
        <f t="shared" si="132"/>
        <v>R_43882</v>
      </c>
      <c r="B2768" s="1" t="s">
        <v>1804</v>
      </c>
      <c r="C2768" s="1">
        <v>43882</v>
      </c>
      <c r="D2768" s="1" t="s">
        <v>1000</v>
      </c>
      <c r="E2768" s="1">
        <v>59068</v>
      </c>
      <c r="F2768" s="1" t="s">
        <v>577</v>
      </c>
      <c r="G2768" s="1" t="str">
        <f>IF(B2768="Issue",VLOOKUP(A2768,[1]Customers!$A:$B,2,FALSE),VLOOKUP(A2768,[1]Facilities!$A:$B,2,FALSE))</f>
        <v>R_USA33426_43882</v>
      </c>
      <c r="H2768" s="1" t="str">
        <f>VLOOKUP("D_"&amp;$E2768,[1]Facilities!$A:$BB,2,FALSE)</f>
        <v>D_USA33815_59068</v>
      </c>
      <c r="I2768" s="1" t="str">
        <f>VLOOKUP("D_"&amp;$E2768,[1]Facilities!$A:$BB,34,FALSE)</f>
        <v>Full Service</v>
      </c>
      <c r="J2768" s="1" t="str">
        <f>VLOOKUP("D_"&amp;$E2768,[1]Facilities!$A:$BB,36,FALSE)</f>
        <v>NO</v>
      </c>
      <c r="K2768" s="1" t="str">
        <f t="shared" si="133"/>
        <v>D_USA33815_59068</v>
      </c>
      <c r="L2768" s="1" t="str">
        <f>VLOOKUP("D_"&amp;RIGHT($K2768,5),[1]Facilities!$A:$BB,34,FALSE)</f>
        <v>Full Service</v>
      </c>
      <c r="M2768" s="1" t="str">
        <f>VLOOKUP("D_"&amp;RIGHT($K2768,5),[1]Facilities!$A:$BB,36,FALSE)</f>
        <v>NO</v>
      </c>
      <c r="N2768" s="1" t="str">
        <f t="shared" si="134"/>
        <v>D_USA33815_59068</v>
      </c>
    </row>
    <row r="2769" spans="1:14">
      <c r="A2769" s="1" t="str">
        <f t="shared" si="132"/>
        <v>R_43881</v>
      </c>
      <c r="B2769" s="1" t="s">
        <v>1804</v>
      </c>
      <c r="C2769" s="1">
        <v>43881</v>
      </c>
      <c r="D2769" s="1" t="s">
        <v>1009</v>
      </c>
      <c r="E2769" s="1">
        <v>59068</v>
      </c>
      <c r="F2769" s="1" t="s">
        <v>577</v>
      </c>
      <c r="G2769" s="1" t="str">
        <f>IF(B2769="Issue",VLOOKUP(A2769,[1]Customers!$A:$B,2,FALSE),VLOOKUP(A2769,[1]Facilities!$A:$B,2,FALSE))</f>
        <v>R_USA34238_43881</v>
      </c>
      <c r="H2769" s="1" t="str">
        <f>VLOOKUP("D_"&amp;$E2769,[1]Facilities!$A:$BB,2,FALSE)</f>
        <v>D_USA33815_59068</v>
      </c>
      <c r="I2769" s="1" t="str">
        <f>VLOOKUP("D_"&amp;$E2769,[1]Facilities!$A:$BB,34,FALSE)</f>
        <v>Full Service</v>
      </c>
      <c r="J2769" s="1" t="str">
        <f>VLOOKUP("D_"&amp;$E2769,[1]Facilities!$A:$BB,36,FALSE)</f>
        <v>NO</v>
      </c>
      <c r="K2769" s="1" t="str">
        <f t="shared" si="133"/>
        <v>D_USA33815_59068</v>
      </c>
      <c r="L2769" s="1" t="str">
        <f>VLOOKUP("D_"&amp;RIGHT($K2769,5),[1]Facilities!$A:$BB,34,FALSE)</f>
        <v>Full Service</v>
      </c>
      <c r="M2769" s="1" t="str">
        <f>VLOOKUP("D_"&amp;RIGHT($K2769,5),[1]Facilities!$A:$BB,36,FALSE)</f>
        <v>NO</v>
      </c>
      <c r="N2769" s="1" t="str">
        <f t="shared" si="134"/>
        <v>D_USA33815_59068</v>
      </c>
    </row>
    <row r="2770" spans="1:14">
      <c r="A2770" s="1" t="str">
        <f t="shared" si="132"/>
        <v>R_43895</v>
      </c>
      <c r="B2770" s="1" t="s">
        <v>1804</v>
      </c>
      <c r="C2770" s="1">
        <v>43895</v>
      </c>
      <c r="D2770" s="1" t="s">
        <v>1007</v>
      </c>
      <c r="E2770" s="1">
        <v>59068</v>
      </c>
      <c r="F2770" s="1" t="s">
        <v>577</v>
      </c>
      <c r="G2770" s="1" t="str">
        <f>IF(B2770="Issue",VLOOKUP(A2770,[1]Customers!$A:$B,2,FALSE),VLOOKUP(A2770,[1]Facilities!$A:$B,2,FALSE))</f>
        <v>R_USA32809_43895</v>
      </c>
      <c r="H2770" s="1" t="str">
        <f>VLOOKUP("D_"&amp;$E2770,[1]Facilities!$A:$BB,2,FALSE)</f>
        <v>D_USA33815_59068</v>
      </c>
      <c r="I2770" s="1" t="str">
        <f>VLOOKUP("D_"&amp;$E2770,[1]Facilities!$A:$BB,34,FALSE)</f>
        <v>Full Service</v>
      </c>
      <c r="J2770" s="1" t="str">
        <f>VLOOKUP("D_"&amp;$E2770,[1]Facilities!$A:$BB,36,FALSE)</f>
        <v>NO</v>
      </c>
      <c r="K2770" s="1" t="str">
        <f t="shared" si="133"/>
        <v>D_USA33815_59068</v>
      </c>
      <c r="L2770" s="1" t="str">
        <f>VLOOKUP("D_"&amp;RIGHT($K2770,5),[1]Facilities!$A:$BB,34,FALSE)</f>
        <v>Full Service</v>
      </c>
      <c r="M2770" s="1" t="str">
        <f>VLOOKUP("D_"&amp;RIGHT($K2770,5),[1]Facilities!$A:$BB,36,FALSE)</f>
        <v>NO</v>
      </c>
      <c r="N2770" s="1" t="str">
        <f t="shared" si="134"/>
        <v>D_USA33815_59068</v>
      </c>
    </row>
    <row r="2771" spans="1:14">
      <c r="A2771" s="1" t="str">
        <f t="shared" si="132"/>
        <v>R_54082</v>
      </c>
      <c r="B2771" s="1" t="s">
        <v>1804</v>
      </c>
      <c r="C2771" s="1">
        <v>54082</v>
      </c>
      <c r="D2771" s="1" t="s">
        <v>1010</v>
      </c>
      <c r="E2771" s="1">
        <v>53786</v>
      </c>
      <c r="F2771" s="1" t="s">
        <v>588</v>
      </c>
      <c r="G2771" s="1" t="str">
        <f>IF(B2771="Issue",VLOOKUP(A2771,[1]Customers!$A:$B,2,FALSE),VLOOKUP(A2771,[1]Facilities!$A:$B,2,FALSE))</f>
        <v>R_CANV0R1V0_54082</v>
      </c>
      <c r="H2771" s="1" t="str">
        <f>VLOOKUP("D_"&amp;$E2771,[1]Facilities!$A:$BB,2,FALSE)</f>
        <v>D_CANV4G1C1_53786</v>
      </c>
      <c r="I2771" s="1" t="str">
        <f>VLOOKUP("D_"&amp;$E2771,[1]Facilities!$A:$BB,34,FALSE)</f>
        <v>Full Service</v>
      </c>
      <c r="J2771" s="1" t="str">
        <f>VLOOKUP("D_"&amp;$E2771,[1]Facilities!$A:$BB,36,FALSE)</f>
        <v>NO</v>
      </c>
      <c r="K2771" s="1" t="str">
        <f t="shared" si="133"/>
        <v>D_CANV4G1C1_53786</v>
      </c>
      <c r="L2771" s="1" t="str">
        <f>VLOOKUP("D_"&amp;RIGHT($K2771,5),[1]Facilities!$A:$BB,34,FALSE)</f>
        <v>Full Service</v>
      </c>
      <c r="M2771" s="1" t="str">
        <f>VLOOKUP("D_"&amp;RIGHT($K2771,5),[1]Facilities!$A:$BB,36,FALSE)</f>
        <v>NO</v>
      </c>
      <c r="N2771" s="1" t="str">
        <f t="shared" si="134"/>
        <v>D_CANV4G1C1_53786</v>
      </c>
    </row>
    <row r="2772" spans="1:14">
      <c r="A2772" s="1" t="str">
        <f t="shared" si="132"/>
        <v>R_58688</v>
      </c>
      <c r="B2772" s="1" t="s">
        <v>1804</v>
      </c>
      <c r="C2772" s="1">
        <v>58688</v>
      </c>
      <c r="D2772" s="1" t="s">
        <v>453</v>
      </c>
      <c r="E2772" s="1">
        <v>63296</v>
      </c>
      <c r="F2772" s="1" t="s">
        <v>8293</v>
      </c>
      <c r="G2772" s="1" t="str">
        <f>IF(B2772="Issue",VLOOKUP(A2772,[1]Customers!$A:$B,2,FALSE),VLOOKUP(A2772,[1]Facilities!$A:$B,2,FALSE))</f>
        <v>R_USA54914_58688</v>
      </c>
      <c r="H2772" s="1" t="str">
        <f>VLOOKUP("D_"&amp;$E2772,[1]Facilities!$A:$BB,2,FALSE)</f>
        <v>D_USA60099_63296</v>
      </c>
      <c r="I2772" s="1" t="str">
        <f>VLOOKUP("D_"&amp;$E2772,[1]Facilities!$A:$BB,34,FALSE)</f>
        <v>Full Service</v>
      </c>
      <c r="J2772" s="1" t="str">
        <f>VLOOKUP("D_"&amp;$E2772,[1]Facilities!$A:$BB,36,FALSE)</f>
        <v>NO</v>
      </c>
      <c r="K2772" s="1" t="str">
        <f t="shared" si="133"/>
        <v>D_USA60099_63296</v>
      </c>
      <c r="L2772" s="1" t="str">
        <f>VLOOKUP("D_"&amp;RIGHT($K2772,5),[1]Facilities!$A:$BB,34,FALSE)</f>
        <v>Full Service</v>
      </c>
      <c r="M2772" s="1" t="str">
        <f>VLOOKUP("D_"&amp;RIGHT($K2772,5),[1]Facilities!$A:$BB,36,FALSE)</f>
        <v>NO</v>
      </c>
      <c r="N2772" s="1" t="str">
        <f t="shared" si="134"/>
        <v>D_USA60099_63296</v>
      </c>
    </row>
    <row r="2773" spans="1:14">
      <c r="A2773" s="1" t="str">
        <f t="shared" si="132"/>
        <v>R_44295</v>
      </c>
      <c r="B2773" s="1" t="s">
        <v>1804</v>
      </c>
      <c r="C2773" s="1">
        <v>44295</v>
      </c>
      <c r="D2773" s="1" t="s">
        <v>1011</v>
      </c>
      <c r="E2773" s="1">
        <v>45195</v>
      </c>
      <c r="F2773" s="1" t="s">
        <v>580</v>
      </c>
      <c r="G2773" s="1" t="str">
        <f>IF(B2773="Issue",VLOOKUP(A2773,[1]Customers!$A:$B,2,FALSE),VLOOKUP(A2773,[1]Facilities!$A:$B,2,FALSE))</f>
        <v>R_USA95834_44295</v>
      </c>
      <c r="H2773" s="1" t="str">
        <f>VLOOKUP("D_"&amp;$E2773,[1]Facilities!$A:$BB,2,FALSE)</f>
        <v>D_USA95304_45195</v>
      </c>
      <c r="I2773" s="1" t="str">
        <f>VLOOKUP("D_"&amp;$E2773,[1]Facilities!$A:$BB,34,FALSE)</f>
        <v>Full Service</v>
      </c>
      <c r="J2773" s="1" t="str">
        <f>VLOOKUP("D_"&amp;$E2773,[1]Facilities!$A:$BB,36,FALSE)</f>
        <v>NO</v>
      </c>
      <c r="K2773" s="1" t="str">
        <f t="shared" si="133"/>
        <v>D_USA95304_45195</v>
      </c>
      <c r="L2773" s="1" t="str">
        <f>VLOOKUP("D_"&amp;RIGHT($K2773,5),[1]Facilities!$A:$BB,34,FALSE)</f>
        <v>Full Service</v>
      </c>
      <c r="M2773" s="1" t="str">
        <f>VLOOKUP("D_"&amp;RIGHT($K2773,5),[1]Facilities!$A:$BB,36,FALSE)</f>
        <v>NO</v>
      </c>
      <c r="N2773" s="1" t="str">
        <f t="shared" si="134"/>
        <v>D_USA95304_45195</v>
      </c>
    </row>
    <row r="2774" spans="1:14">
      <c r="A2774" s="1" t="str">
        <f t="shared" si="132"/>
        <v>R_60444</v>
      </c>
      <c r="B2774" s="1" t="s">
        <v>1804</v>
      </c>
      <c r="C2774" s="1">
        <v>60444</v>
      </c>
      <c r="D2774" s="1" t="s">
        <v>454</v>
      </c>
      <c r="E2774" s="1">
        <v>63296</v>
      </c>
      <c r="F2774" s="1" t="s">
        <v>8293</v>
      </c>
      <c r="G2774" s="1" t="str">
        <f>IF(B2774="Issue",VLOOKUP(A2774,[1]Customers!$A:$B,2,FALSE),VLOOKUP(A2774,[1]Facilities!$A:$B,2,FALSE))</f>
        <v>R_USA60103_60444</v>
      </c>
      <c r="H2774" s="1" t="str">
        <f>VLOOKUP("D_"&amp;$E2774,[1]Facilities!$A:$BB,2,FALSE)</f>
        <v>D_USA60099_63296</v>
      </c>
      <c r="I2774" s="1" t="str">
        <f>VLOOKUP("D_"&amp;$E2774,[1]Facilities!$A:$BB,34,FALSE)</f>
        <v>Full Service</v>
      </c>
      <c r="J2774" s="1" t="str">
        <f>VLOOKUP("D_"&amp;$E2774,[1]Facilities!$A:$BB,36,FALSE)</f>
        <v>NO</v>
      </c>
      <c r="K2774" s="1" t="str">
        <f t="shared" si="133"/>
        <v>D_USA60099_63296</v>
      </c>
      <c r="L2774" s="1" t="str">
        <f>VLOOKUP("D_"&amp;RIGHT($K2774,5),[1]Facilities!$A:$BB,34,FALSE)</f>
        <v>Full Service</v>
      </c>
      <c r="M2774" s="1" t="str">
        <f>VLOOKUP("D_"&amp;RIGHT($K2774,5),[1]Facilities!$A:$BB,36,FALSE)</f>
        <v>NO</v>
      </c>
      <c r="N2774" s="1" t="str">
        <f t="shared" si="134"/>
        <v>D_USA60099_63296</v>
      </c>
    </row>
    <row r="2775" spans="1:14">
      <c r="A2775" s="1" t="str">
        <f t="shared" si="132"/>
        <v>R_46197</v>
      </c>
      <c r="B2775" s="1" t="s">
        <v>1804</v>
      </c>
      <c r="C2775" s="1">
        <v>46197</v>
      </c>
      <c r="D2775" s="1" t="s">
        <v>1096</v>
      </c>
      <c r="E2775" s="1">
        <v>63875</v>
      </c>
      <c r="F2775" s="1" t="s">
        <v>587</v>
      </c>
      <c r="G2775" s="1" t="str">
        <f>IF(B2775="Issue",VLOOKUP(A2775,[1]Customers!$A:$B,2,FALSE),VLOOKUP(A2775,[1]Facilities!$A:$B,2,FALSE))</f>
        <v>R_USA30315_46197</v>
      </c>
      <c r="H2775" s="1" t="str">
        <f>VLOOKUP("D_"&amp;$E2775,[1]Facilities!$A:$BB,2,FALSE)</f>
        <v>D_USA30336_63875</v>
      </c>
      <c r="I2775" s="1" t="str">
        <f>VLOOKUP("D_"&amp;$E2775,[1]Facilities!$A:$BB,34,FALSE)</f>
        <v>Full Service</v>
      </c>
      <c r="J2775" s="1" t="str">
        <f>VLOOKUP("D_"&amp;$E2775,[1]Facilities!$A:$BB,36,FALSE)</f>
        <v>NO</v>
      </c>
      <c r="K2775" s="1" t="str">
        <f t="shared" si="133"/>
        <v>D_USA30336_63875</v>
      </c>
      <c r="L2775" s="1" t="str">
        <f>VLOOKUP("D_"&amp;RIGHT($K2775,5),[1]Facilities!$A:$BB,34,FALSE)</f>
        <v>Full Service</v>
      </c>
      <c r="M2775" s="1" t="str">
        <f>VLOOKUP("D_"&amp;RIGHT($K2775,5),[1]Facilities!$A:$BB,36,FALSE)</f>
        <v>NO</v>
      </c>
      <c r="N2775" s="1" t="str">
        <f t="shared" si="134"/>
        <v>D_USA30336_63875</v>
      </c>
    </row>
    <row r="2776" spans="1:14">
      <c r="A2776" s="1" t="str">
        <f t="shared" si="132"/>
        <v>R_54840</v>
      </c>
      <c r="B2776" s="1" t="s">
        <v>1804</v>
      </c>
      <c r="C2776" s="1">
        <v>54840</v>
      </c>
      <c r="D2776" s="1" t="s">
        <v>1037</v>
      </c>
      <c r="E2776" s="1">
        <v>75125</v>
      </c>
      <c r="F2776" s="1" t="s">
        <v>1675</v>
      </c>
      <c r="G2776" s="1" t="str">
        <f>IF(B2776="Issue",VLOOKUP(A2776,[1]Customers!$A:$B,2,FALSE),VLOOKUP(A2776,[1]Facilities!$A:$B,2,FALSE))</f>
        <v>R_USA92337_54840</v>
      </c>
      <c r="H2776" s="1" t="str">
        <f>VLOOKUP("D_"&amp;$E2776,[1]Facilities!$A:$BB,2,FALSE)</f>
        <v>D_USA92509_75125</v>
      </c>
      <c r="I2776" s="1" t="str">
        <f>VLOOKUP("D_"&amp;$E2776,[1]Facilities!$A:$BB,34,FALSE)</f>
        <v>Full Service</v>
      </c>
      <c r="J2776" s="1" t="str">
        <f>VLOOKUP("D_"&amp;$E2776,[1]Facilities!$A:$BB,36,FALSE)</f>
        <v>NO</v>
      </c>
      <c r="K2776" s="1" t="str">
        <f t="shared" si="133"/>
        <v>D_USA92509_75125</v>
      </c>
      <c r="L2776" s="1" t="str">
        <f>VLOOKUP("D_"&amp;RIGHT($K2776,5),[1]Facilities!$A:$BB,34,FALSE)</f>
        <v>Full Service</v>
      </c>
      <c r="M2776" s="1" t="str">
        <f>VLOOKUP("D_"&amp;RIGHT($K2776,5),[1]Facilities!$A:$BB,36,FALSE)</f>
        <v>NO</v>
      </c>
      <c r="N2776" s="1" t="str">
        <f t="shared" si="134"/>
        <v>D_USA92509_75125</v>
      </c>
    </row>
    <row r="2777" spans="1:14">
      <c r="A2777" s="1" t="str">
        <f t="shared" si="132"/>
        <v>R_63483</v>
      </c>
      <c r="B2777" s="1" t="s">
        <v>1804</v>
      </c>
      <c r="C2777" s="1">
        <v>63483</v>
      </c>
      <c r="D2777" s="1" t="s">
        <v>1015</v>
      </c>
      <c r="E2777" s="1">
        <v>50843</v>
      </c>
      <c r="F2777" s="1" t="s">
        <v>576</v>
      </c>
      <c r="G2777" s="1" t="str">
        <f>IF(B2777="Issue",VLOOKUP(A2777,[1]Customers!$A:$B,2,FALSE),VLOOKUP(A2777,[1]Facilities!$A:$B,2,FALSE))</f>
        <v>R_USA06473_63483</v>
      </c>
      <c r="H2777" s="1" t="str">
        <f>VLOOKUP("D_"&amp;$E2777,[1]Facilities!$A:$BB,2,FALSE)</f>
        <v>D_USA18202_50843</v>
      </c>
      <c r="I2777" s="1" t="str">
        <f>VLOOKUP("D_"&amp;$E2777,[1]Facilities!$A:$BB,34,FALSE)</f>
        <v>Full Service</v>
      </c>
      <c r="J2777" s="1" t="str">
        <f>VLOOKUP("D_"&amp;$E2777,[1]Facilities!$A:$BB,36,FALSE)</f>
        <v>NO</v>
      </c>
      <c r="K2777" s="1" t="str">
        <f t="shared" si="133"/>
        <v>D_USA18202_50843</v>
      </c>
      <c r="L2777" s="1" t="str">
        <f>VLOOKUP("D_"&amp;RIGHT($K2777,5),[1]Facilities!$A:$BB,34,FALSE)</f>
        <v>Full Service</v>
      </c>
      <c r="M2777" s="1" t="str">
        <f>VLOOKUP("D_"&amp;RIGHT($K2777,5),[1]Facilities!$A:$BB,36,FALSE)</f>
        <v>NO</v>
      </c>
      <c r="N2777" s="1" t="str">
        <f t="shared" si="134"/>
        <v>D_USA18202_50843</v>
      </c>
    </row>
    <row r="2778" spans="1:14">
      <c r="A2778" s="1" t="str">
        <f t="shared" si="132"/>
        <v>R_50644</v>
      </c>
      <c r="B2778" s="1" t="s">
        <v>1804</v>
      </c>
      <c r="C2778" s="1">
        <v>50644</v>
      </c>
      <c r="D2778" s="1" t="s">
        <v>1042</v>
      </c>
      <c r="E2778" s="1">
        <v>64111</v>
      </c>
      <c r="F2778" s="1" t="s">
        <v>1779</v>
      </c>
      <c r="G2778" s="1" t="str">
        <f>IF(B2778="Issue",VLOOKUP(A2778,[1]Customers!$A:$B,2,FALSE),VLOOKUP(A2778,[1]Facilities!$A:$B,2,FALSE))</f>
        <v>R_USA60608_50644</v>
      </c>
      <c r="H2778" s="1" t="str">
        <f>VLOOKUP("D_"&amp;$E2778,[1]Facilities!$A:$BB,2,FALSE)</f>
        <v>D_USA60432_64111</v>
      </c>
      <c r="I2778" s="1" t="str">
        <f>VLOOKUP("D_"&amp;$E2778,[1]Facilities!$A:$BB,34,FALSE)</f>
        <v>Full Service</v>
      </c>
      <c r="J2778" s="1" t="str">
        <f>VLOOKUP("D_"&amp;$E2778,[1]Facilities!$A:$BB,36,FALSE)</f>
        <v>NO</v>
      </c>
      <c r="K2778" s="1" t="str">
        <f t="shared" si="133"/>
        <v>D_USA60432_64111</v>
      </c>
      <c r="L2778" s="1" t="str">
        <f>VLOOKUP("D_"&amp;RIGHT($K2778,5),[1]Facilities!$A:$BB,34,FALSE)</f>
        <v>Full Service</v>
      </c>
      <c r="M2778" s="1" t="str">
        <f>VLOOKUP("D_"&amp;RIGHT($K2778,5),[1]Facilities!$A:$BB,36,FALSE)</f>
        <v>NO</v>
      </c>
      <c r="N2778" s="1" t="str">
        <f t="shared" si="134"/>
        <v>D_USA60432_64111</v>
      </c>
    </row>
    <row r="2779" spans="1:14">
      <c r="A2779" s="1" t="str">
        <f t="shared" si="132"/>
        <v>R_46468</v>
      </c>
      <c r="B2779" s="1" t="s">
        <v>1804</v>
      </c>
      <c r="C2779" s="1">
        <v>46468</v>
      </c>
      <c r="D2779" s="1" t="s">
        <v>1033</v>
      </c>
      <c r="E2779" s="1">
        <v>50843</v>
      </c>
      <c r="F2779" s="1" t="s">
        <v>576</v>
      </c>
      <c r="G2779" s="1" t="str">
        <f>IF(B2779="Issue",VLOOKUP(A2779,[1]Customers!$A:$B,2,FALSE),VLOOKUP(A2779,[1]Facilities!$A:$B,2,FALSE))</f>
        <v>R_USA08102_46468</v>
      </c>
      <c r="H2779" s="1" t="str">
        <f>VLOOKUP("D_"&amp;$E2779,[1]Facilities!$A:$BB,2,FALSE)</f>
        <v>D_USA18202_50843</v>
      </c>
      <c r="I2779" s="1" t="str">
        <f>VLOOKUP("D_"&amp;$E2779,[1]Facilities!$A:$BB,34,FALSE)</f>
        <v>Full Service</v>
      </c>
      <c r="J2779" s="1" t="str">
        <f>VLOOKUP("D_"&amp;$E2779,[1]Facilities!$A:$BB,36,FALSE)</f>
        <v>NO</v>
      </c>
      <c r="K2779" s="1" t="str">
        <f t="shared" si="133"/>
        <v>D_USA18202_50843</v>
      </c>
      <c r="L2779" s="1" t="str">
        <f>VLOOKUP("D_"&amp;RIGHT($K2779,5),[1]Facilities!$A:$BB,34,FALSE)</f>
        <v>Full Service</v>
      </c>
      <c r="M2779" s="1" t="str">
        <f>VLOOKUP("D_"&amp;RIGHT($K2779,5),[1]Facilities!$A:$BB,36,FALSE)</f>
        <v>NO</v>
      </c>
      <c r="N2779" s="1" t="str">
        <f t="shared" si="134"/>
        <v>D_USA18202_50843</v>
      </c>
    </row>
    <row r="2780" spans="1:14">
      <c r="A2780" s="1" t="str">
        <f t="shared" si="132"/>
        <v>R_60717</v>
      </c>
      <c r="B2780" s="1" t="s">
        <v>1804</v>
      </c>
      <c r="C2780" s="1">
        <v>60717</v>
      </c>
      <c r="D2780" s="1" t="s">
        <v>1085</v>
      </c>
      <c r="E2780" s="1">
        <v>66797</v>
      </c>
      <c r="F2780" s="1" t="s">
        <v>579</v>
      </c>
      <c r="G2780" s="1" t="str">
        <f>IF(B2780="Issue",VLOOKUP(A2780,[1]Customers!$A:$B,2,FALSE),VLOOKUP(A2780,[1]Facilities!$A:$B,2,FALSE))</f>
        <v>R_USA21223_60717</v>
      </c>
      <c r="H2780" s="1" t="str">
        <f>VLOOKUP("D_"&amp;$E2780,[1]Facilities!$A:$BB,2,FALSE)</f>
        <v>D_USA23234_66797</v>
      </c>
      <c r="I2780" s="1" t="str">
        <f>VLOOKUP("D_"&amp;$E2780,[1]Facilities!$A:$BB,34,FALSE)</f>
        <v>Full Service</v>
      </c>
      <c r="J2780" s="1" t="str">
        <f>VLOOKUP("D_"&amp;$E2780,[1]Facilities!$A:$BB,36,FALSE)</f>
        <v>NO</v>
      </c>
      <c r="K2780" s="1" t="str">
        <f t="shared" si="133"/>
        <v>D_USA23234_66797</v>
      </c>
      <c r="L2780" s="1" t="str">
        <f>VLOOKUP("D_"&amp;RIGHT($K2780,5),[1]Facilities!$A:$BB,34,FALSE)</f>
        <v>Full Service</v>
      </c>
      <c r="M2780" s="1" t="str">
        <f>VLOOKUP("D_"&amp;RIGHT($K2780,5),[1]Facilities!$A:$BB,36,FALSE)</f>
        <v>NO</v>
      </c>
      <c r="N2780" s="1" t="str">
        <f t="shared" si="134"/>
        <v>D_USA23234_66797</v>
      </c>
    </row>
    <row r="2781" spans="1:14">
      <c r="A2781" s="1" t="str">
        <f t="shared" si="132"/>
        <v>R_55733</v>
      </c>
      <c r="B2781" s="1" t="s">
        <v>1804</v>
      </c>
      <c r="C2781" s="1">
        <v>55733</v>
      </c>
      <c r="D2781" s="1" t="s">
        <v>1063</v>
      </c>
      <c r="E2781" s="1">
        <v>50843</v>
      </c>
      <c r="F2781" s="1" t="s">
        <v>576</v>
      </c>
      <c r="G2781" s="1" t="str">
        <f>IF(B2781="Issue",VLOOKUP(A2781,[1]Customers!$A:$B,2,FALSE),VLOOKUP(A2781,[1]Facilities!$A:$B,2,FALSE))</f>
        <v>R_USA19533_55733</v>
      </c>
      <c r="H2781" s="1" t="str">
        <f>VLOOKUP("D_"&amp;$E2781,[1]Facilities!$A:$BB,2,FALSE)</f>
        <v>D_USA18202_50843</v>
      </c>
      <c r="I2781" s="1" t="str">
        <f>VLOOKUP("D_"&amp;$E2781,[1]Facilities!$A:$BB,34,FALSE)</f>
        <v>Full Service</v>
      </c>
      <c r="J2781" s="1" t="str">
        <f>VLOOKUP("D_"&amp;$E2781,[1]Facilities!$A:$BB,36,FALSE)</f>
        <v>NO</v>
      </c>
      <c r="K2781" s="1" t="str">
        <f t="shared" si="133"/>
        <v>D_USA18202_50843</v>
      </c>
      <c r="L2781" s="1" t="str">
        <f>VLOOKUP("D_"&amp;RIGHT($K2781,5),[1]Facilities!$A:$BB,34,FALSE)</f>
        <v>Full Service</v>
      </c>
      <c r="M2781" s="1" t="str">
        <f>VLOOKUP("D_"&amp;RIGHT($K2781,5),[1]Facilities!$A:$BB,36,FALSE)</f>
        <v>NO</v>
      </c>
      <c r="N2781" s="1" t="str">
        <f t="shared" si="134"/>
        <v>D_USA18202_50843</v>
      </c>
    </row>
    <row r="2782" spans="1:14">
      <c r="A2782" s="1" t="str">
        <f t="shared" si="132"/>
        <v>R_46029</v>
      </c>
      <c r="B2782" s="1" t="s">
        <v>1804</v>
      </c>
      <c r="C2782" s="1">
        <v>46029</v>
      </c>
      <c r="D2782" s="1" t="s">
        <v>7888</v>
      </c>
      <c r="E2782" s="1">
        <v>67093</v>
      </c>
      <c r="F2782" s="1" t="s">
        <v>581</v>
      </c>
      <c r="G2782" s="1" t="str">
        <f>IF(B2782="Issue",VLOOKUP(A2782,[1]Customers!$A:$B,2,FALSE),VLOOKUP(A2782,[1]Facilities!$A:$B,2,FALSE))</f>
        <v>R_USA49348_46029</v>
      </c>
      <c r="H2782" s="1" t="str">
        <f>VLOOKUP("D_"&amp;$E2782,[1]Facilities!$A:$BB,2,FALSE)</f>
        <v>D_USA49348_67093</v>
      </c>
      <c r="I2782" s="1" t="str">
        <f>VLOOKUP("D_"&amp;$E2782,[1]Facilities!$A:$BB,34,FALSE)</f>
        <v>Full Service</v>
      </c>
      <c r="J2782" s="1" t="str">
        <f>VLOOKUP("D_"&amp;$E2782,[1]Facilities!$A:$BB,36,FALSE)</f>
        <v>NO</v>
      </c>
      <c r="K2782" s="1" t="str">
        <f t="shared" si="133"/>
        <v>D_USA49348_67093</v>
      </c>
      <c r="L2782" s="1" t="str">
        <f>VLOOKUP("D_"&amp;RIGHT($K2782,5),[1]Facilities!$A:$BB,34,FALSE)</f>
        <v>Full Service</v>
      </c>
      <c r="M2782" s="1" t="str">
        <f>VLOOKUP("D_"&amp;RIGHT($K2782,5),[1]Facilities!$A:$BB,36,FALSE)</f>
        <v>NO</v>
      </c>
      <c r="N2782" s="1" t="str">
        <f t="shared" si="134"/>
        <v>D_USA49348_67093</v>
      </c>
    </row>
    <row r="2783" spans="1:14">
      <c r="A2783" s="1" t="str">
        <f t="shared" si="132"/>
        <v>R_50064</v>
      </c>
      <c r="B2783" s="1" t="s">
        <v>1804</v>
      </c>
      <c r="C2783" s="1">
        <v>50064</v>
      </c>
      <c r="D2783" s="1" t="s">
        <v>1089</v>
      </c>
      <c r="E2783" s="1">
        <v>65540</v>
      </c>
      <c r="F2783" s="1" t="s">
        <v>573</v>
      </c>
      <c r="G2783" s="1" t="str">
        <f>IF(B2783="Issue",VLOOKUP(A2783,[1]Customers!$A:$B,2,FALSE),VLOOKUP(A2783,[1]Facilities!$A:$B,2,FALSE))</f>
        <v>R_USA85009_50064</v>
      </c>
      <c r="H2783" s="1" t="str">
        <f>VLOOKUP("D_"&amp;$E2783,[1]Facilities!$A:$BB,2,FALSE)</f>
        <v>D_USA85043_65540</v>
      </c>
      <c r="I2783" s="1" t="str">
        <f>VLOOKUP("D_"&amp;$E2783,[1]Facilities!$A:$BB,34,FALSE)</f>
        <v>Full Service</v>
      </c>
      <c r="J2783" s="1" t="str">
        <f>VLOOKUP("D_"&amp;$E2783,[1]Facilities!$A:$BB,36,FALSE)</f>
        <v>NO</v>
      </c>
      <c r="K2783" s="1" t="str">
        <f t="shared" si="133"/>
        <v>D_USA85043_65540</v>
      </c>
      <c r="L2783" s="1" t="str">
        <f>VLOOKUP("D_"&amp;RIGHT($K2783,5),[1]Facilities!$A:$BB,34,FALSE)</f>
        <v>Full Service</v>
      </c>
      <c r="M2783" s="1" t="str">
        <f>VLOOKUP("D_"&amp;RIGHT($K2783,5),[1]Facilities!$A:$BB,36,FALSE)</f>
        <v>NO</v>
      </c>
      <c r="N2783" s="1" t="str">
        <f t="shared" si="134"/>
        <v>D_USA85043_65540</v>
      </c>
    </row>
    <row r="2784" spans="1:14">
      <c r="A2784" s="1" t="str">
        <f t="shared" si="132"/>
        <v>R_64563</v>
      </c>
      <c r="B2784" s="1" t="s">
        <v>1804</v>
      </c>
      <c r="C2784" s="1">
        <v>64563</v>
      </c>
      <c r="D2784" s="1" t="s">
        <v>1018</v>
      </c>
      <c r="E2784" s="1">
        <v>45195</v>
      </c>
      <c r="F2784" s="1" t="s">
        <v>580</v>
      </c>
      <c r="G2784" s="1" t="str">
        <f>IF(B2784="Issue",VLOOKUP(A2784,[1]Customers!$A:$B,2,FALSE),VLOOKUP(A2784,[1]Facilities!$A:$B,2,FALSE))</f>
        <v>R_USA95206_64563</v>
      </c>
      <c r="H2784" s="1" t="str">
        <f>VLOOKUP("D_"&amp;$E2784,[1]Facilities!$A:$BB,2,FALSE)</f>
        <v>D_USA95304_45195</v>
      </c>
      <c r="I2784" s="1" t="str">
        <f>VLOOKUP("D_"&amp;$E2784,[1]Facilities!$A:$BB,34,FALSE)</f>
        <v>Full Service</v>
      </c>
      <c r="J2784" s="1" t="str">
        <f>VLOOKUP("D_"&amp;$E2784,[1]Facilities!$A:$BB,36,FALSE)</f>
        <v>NO</v>
      </c>
      <c r="K2784" s="1" t="str">
        <f t="shared" si="133"/>
        <v>D_USA95304_45195</v>
      </c>
      <c r="L2784" s="1" t="str">
        <f>VLOOKUP("D_"&amp;RIGHT($K2784,5),[1]Facilities!$A:$BB,34,FALSE)</f>
        <v>Full Service</v>
      </c>
      <c r="M2784" s="1" t="str">
        <f>VLOOKUP("D_"&amp;RIGHT($K2784,5),[1]Facilities!$A:$BB,36,FALSE)</f>
        <v>NO</v>
      </c>
      <c r="N2784" s="1" t="str">
        <f t="shared" si="134"/>
        <v>D_USA95304_45195</v>
      </c>
    </row>
    <row r="2785" spans="1:14">
      <c r="A2785" s="1" t="str">
        <f t="shared" si="132"/>
        <v>R_45494</v>
      </c>
      <c r="B2785" s="1" t="s">
        <v>1804</v>
      </c>
      <c r="C2785" s="1">
        <v>45494</v>
      </c>
      <c r="D2785" s="1" t="s">
        <v>1580</v>
      </c>
      <c r="E2785" s="1">
        <v>66797</v>
      </c>
      <c r="F2785" s="1" t="s">
        <v>579</v>
      </c>
      <c r="G2785" s="1" t="str">
        <f>IF(B2785="Issue",VLOOKUP(A2785,[1]Customers!$A:$B,2,FALSE),VLOOKUP(A2785,[1]Facilities!$A:$B,2,FALSE))</f>
        <v>R_USA24441_45494</v>
      </c>
      <c r="H2785" s="1" t="str">
        <f>VLOOKUP("D_"&amp;$E2785,[1]Facilities!$A:$BB,2,FALSE)</f>
        <v>D_USA23234_66797</v>
      </c>
      <c r="I2785" s="1" t="str">
        <f>VLOOKUP("D_"&amp;$E2785,[1]Facilities!$A:$BB,34,FALSE)</f>
        <v>Full Service</v>
      </c>
      <c r="J2785" s="1" t="str">
        <f>VLOOKUP("D_"&amp;$E2785,[1]Facilities!$A:$BB,36,FALSE)</f>
        <v>NO</v>
      </c>
      <c r="K2785" s="1" t="str">
        <f t="shared" si="133"/>
        <v>D_USA23234_66797</v>
      </c>
      <c r="L2785" s="1" t="str">
        <f>VLOOKUP("D_"&amp;RIGHT($K2785,5),[1]Facilities!$A:$BB,34,FALSE)</f>
        <v>Full Service</v>
      </c>
      <c r="M2785" s="1" t="str">
        <f>VLOOKUP("D_"&amp;RIGHT($K2785,5),[1]Facilities!$A:$BB,36,FALSE)</f>
        <v>NO</v>
      </c>
      <c r="N2785" s="1" t="str">
        <f t="shared" si="134"/>
        <v>D_USA23234_66797</v>
      </c>
    </row>
    <row r="2786" spans="1:14">
      <c r="A2786" s="1" t="str">
        <f t="shared" si="132"/>
        <v>R_64241</v>
      </c>
      <c r="B2786" s="1" t="s">
        <v>1804</v>
      </c>
      <c r="C2786" s="1">
        <v>64241</v>
      </c>
      <c r="D2786" s="1" t="s">
        <v>1357</v>
      </c>
      <c r="E2786" s="1">
        <v>76410</v>
      </c>
      <c r="F2786" s="1" t="s">
        <v>8290</v>
      </c>
      <c r="G2786" s="1" t="str">
        <f>IF(B2786="Issue",VLOOKUP(A2786,[1]Customers!$A:$B,2,FALSE),VLOOKUP(A2786,[1]Facilities!$A:$B,2,FALSE))</f>
        <v>R_USA38109_64241</v>
      </c>
      <c r="H2786" s="1" t="str">
        <f>VLOOKUP("D_"&amp;$E2786,[1]Facilities!$A:$BB,2,FALSE)</f>
        <v>D_USA38118_76410</v>
      </c>
      <c r="I2786" s="1" t="str">
        <f>VLOOKUP("D_"&amp;$E2786,[1]Facilities!$A:$BB,34,FALSE)</f>
        <v>Full Service</v>
      </c>
      <c r="J2786" s="1" t="str">
        <f>VLOOKUP("D_"&amp;$E2786,[1]Facilities!$A:$BB,36,FALSE)</f>
        <v>NO</v>
      </c>
      <c r="K2786" s="1" t="str">
        <f t="shared" si="133"/>
        <v>D_USA38118_76410</v>
      </c>
      <c r="L2786" s="1" t="str">
        <f>VLOOKUP("D_"&amp;RIGHT($K2786,5),[1]Facilities!$A:$BB,34,FALSE)</f>
        <v>Full Service</v>
      </c>
      <c r="M2786" s="1" t="str">
        <f>VLOOKUP("D_"&amp;RIGHT($K2786,5),[1]Facilities!$A:$BB,36,FALSE)</f>
        <v>NO</v>
      </c>
      <c r="N2786" s="1" t="str">
        <f t="shared" si="134"/>
        <v>D_USA38118_76410</v>
      </c>
    </row>
    <row r="2787" spans="1:14">
      <c r="A2787" s="1" t="str">
        <f t="shared" si="132"/>
        <v>R_44836</v>
      </c>
      <c r="B2787" s="1" t="s">
        <v>1804</v>
      </c>
      <c r="C2787" s="1">
        <v>44836</v>
      </c>
      <c r="D2787" s="1" t="s">
        <v>1090</v>
      </c>
      <c r="E2787" s="1">
        <v>61692</v>
      </c>
      <c r="F2787" s="1" t="s">
        <v>574</v>
      </c>
      <c r="G2787" s="1" t="str">
        <f>IF(B2787="Issue",VLOOKUP(A2787,[1]Customers!$A:$B,2,FALSE),VLOOKUP(A2787,[1]Facilities!$A:$B,2,FALSE))</f>
        <v>R_USA14086_44836</v>
      </c>
      <c r="H2787" s="1" t="str">
        <f>VLOOKUP("D_"&amp;$E2787,[1]Facilities!$A:$BB,2,FALSE)</f>
        <v>D_USA14031_61692</v>
      </c>
      <c r="I2787" s="1" t="str">
        <f>VLOOKUP("D_"&amp;$E2787,[1]Facilities!$A:$BB,34,FALSE)</f>
        <v>Full Service</v>
      </c>
      <c r="J2787" s="1" t="str">
        <f>VLOOKUP("D_"&amp;$E2787,[1]Facilities!$A:$BB,36,FALSE)</f>
        <v>NO</v>
      </c>
      <c r="K2787" s="1" t="str">
        <f t="shared" si="133"/>
        <v>D_USA14031_61692</v>
      </c>
      <c r="L2787" s="1" t="str">
        <f>VLOOKUP("D_"&amp;RIGHT($K2787,5),[1]Facilities!$A:$BB,34,FALSE)</f>
        <v>Full Service</v>
      </c>
      <c r="M2787" s="1" t="str">
        <f>VLOOKUP("D_"&amp;RIGHT($K2787,5),[1]Facilities!$A:$BB,36,FALSE)</f>
        <v>NO</v>
      </c>
      <c r="N2787" s="1" t="str">
        <f t="shared" si="134"/>
        <v>D_USA14031_61692</v>
      </c>
    </row>
    <row r="2788" spans="1:14">
      <c r="A2788" s="1" t="str">
        <f t="shared" si="132"/>
        <v>R_63072</v>
      </c>
      <c r="B2788" s="1" t="s">
        <v>1804</v>
      </c>
      <c r="C2788" s="1">
        <v>63072</v>
      </c>
      <c r="D2788" s="1" t="s">
        <v>1263</v>
      </c>
      <c r="E2788" s="1">
        <v>46494</v>
      </c>
      <c r="F2788" s="1" t="s">
        <v>590</v>
      </c>
      <c r="G2788" s="1" t="str">
        <f>IF(B2788="Issue",VLOOKUP(A2788,[1]Customers!$A:$B,2,FALSE),VLOOKUP(A2788,[1]Facilities!$A:$B,2,FALSE))</f>
        <v>R_USA89103_63072</v>
      </c>
      <c r="H2788" s="1" t="str">
        <f>VLOOKUP("D_"&amp;$E2788,[1]Facilities!$A:$BB,2,FALSE)</f>
        <v>D_USA89115_46494</v>
      </c>
      <c r="I2788" s="1" t="str">
        <f>VLOOKUP("D_"&amp;$E2788,[1]Facilities!$A:$BB,34,FALSE)</f>
        <v>Full Service</v>
      </c>
      <c r="J2788" s="1" t="str">
        <f>VLOOKUP("D_"&amp;$E2788,[1]Facilities!$A:$BB,36,FALSE)</f>
        <v>NO</v>
      </c>
      <c r="K2788" s="1" t="str">
        <f t="shared" si="133"/>
        <v>D_USA89115_46494</v>
      </c>
      <c r="L2788" s="1" t="str">
        <f>VLOOKUP("D_"&amp;RIGHT($K2788,5),[1]Facilities!$A:$BB,34,FALSE)</f>
        <v>Full Service</v>
      </c>
      <c r="M2788" s="1" t="str">
        <f>VLOOKUP("D_"&amp;RIGHT($K2788,5),[1]Facilities!$A:$BB,36,FALSE)</f>
        <v>NO</v>
      </c>
      <c r="N2788" s="1" t="str">
        <f t="shared" si="134"/>
        <v>D_USA89115_46494</v>
      </c>
    </row>
    <row r="2789" spans="1:14">
      <c r="A2789" s="1" t="str">
        <f t="shared" si="132"/>
        <v>R_65226</v>
      </c>
      <c r="B2789" s="1" t="s">
        <v>1804</v>
      </c>
      <c r="C2789" s="1">
        <v>65226</v>
      </c>
      <c r="D2789" s="1" t="s">
        <v>7532</v>
      </c>
      <c r="E2789" s="1">
        <v>65540</v>
      </c>
      <c r="F2789" s="1" t="s">
        <v>573</v>
      </c>
      <c r="G2789" s="1" t="str">
        <f>IF(B2789="Issue",VLOOKUP(A2789,[1]Customers!$A:$B,2,FALSE),VLOOKUP(A2789,[1]Facilities!$A:$B,2,FALSE))</f>
        <v>R_USA85338_65226</v>
      </c>
      <c r="H2789" s="1" t="str">
        <f>VLOOKUP("D_"&amp;$E2789,[1]Facilities!$A:$BB,2,FALSE)</f>
        <v>D_USA85043_65540</v>
      </c>
      <c r="I2789" s="1" t="str">
        <f>VLOOKUP("D_"&amp;$E2789,[1]Facilities!$A:$BB,34,FALSE)</f>
        <v>Full Service</v>
      </c>
      <c r="J2789" s="1" t="str">
        <f>VLOOKUP("D_"&amp;$E2789,[1]Facilities!$A:$BB,36,FALSE)</f>
        <v>NO</v>
      </c>
      <c r="K2789" s="1" t="str">
        <f t="shared" si="133"/>
        <v>D_USA85043_65540</v>
      </c>
      <c r="L2789" s="1" t="str">
        <f>VLOOKUP("D_"&amp;RIGHT($K2789,5),[1]Facilities!$A:$BB,34,FALSE)</f>
        <v>Full Service</v>
      </c>
      <c r="M2789" s="1" t="str">
        <f>VLOOKUP("D_"&amp;RIGHT($K2789,5),[1]Facilities!$A:$BB,36,FALSE)</f>
        <v>NO</v>
      </c>
      <c r="N2789" s="1" t="str">
        <f t="shared" si="134"/>
        <v>D_USA85043_65540</v>
      </c>
    </row>
    <row r="2790" spans="1:14">
      <c r="A2790" s="1" t="str">
        <f t="shared" si="132"/>
        <v>R_45995</v>
      </c>
      <c r="B2790" s="1" t="s">
        <v>1804</v>
      </c>
      <c r="C2790" s="1">
        <v>45995</v>
      </c>
      <c r="D2790" s="1" t="s">
        <v>1081</v>
      </c>
      <c r="E2790" s="1">
        <v>50843</v>
      </c>
      <c r="F2790" s="1" t="s">
        <v>576</v>
      </c>
      <c r="G2790" s="1" t="str">
        <f>IF(B2790="Issue",VLOOKUP(A2790,[1]Customers!$A:$B,2,FALSE),VLOOKUP(A2790,[1]Facilities!$A:$B,2,FALSE))</f>
        <v>R_USA11713_45995</v>
      </c>
      <c r="H2790" s="1" t="str">
        <f>VLOOKUP("D_"&amp;$E2790,[1]Facilities!$A:$BB,2,FALSE)</f>
        <v>D_USA18202_50843</v>
      </c>
      <c r="I2790" s="1" t="str">
        <f>VLOOKUP("D_"&amp;$E2790,[1]Facilities!$A:$BB,34,FALSE)</f>
        <v>Full Service</v>
      </c>
      <c r="J2790" s="1" t="str">
        <f>VLOOKUP("D_"&amp;$E2790,[1]Facilities!$A:$BB,36,FALSE)</f>
        <v>NO</v>
      </c>
      <c r="K2790" s="1" t="str">
        <f t="shared" si="133"/>
        <v>D_USA18202_50843</v>
      </c>
      <c r="L2790" s="1" t="str">
        <f>VLOOKUP("D_"&amp;RIGHT($K2790,5),[1]Facilities!$A:$BB,34,FALSE)</f>
        <v>Full Service</v>
      </c>
      <c r="M2790" s="1" t="str">
        <f>VLOOKUP("D_"&amp;RIGHT($K2790,5),[1]Facilities!$A:$BB,36,FALSE)</f>
        <v>NO</v>
      </c>
      <c r="N2790" s="1" t="str">
        <f t="shared" si="134"/>
        <v>D_USA18202_50843</v>
      </c>
    </row>
    <row r="2791" spans="1:14">
      <c r="A2791" s="1" t="str">
        <f t="shared" si="132"/>
        <v>R_58588</v>
      </c>
      <c r="B2791" s="1" t="s">
        <v>1804</v>
      </c>
      <c r="C2791" s="1">
        <v>58588</v>
      </c>
      <c r="D2791" s="1" t="s">
        <v>1024</v>
      </c>
      <c r="E2791" s="1">
        <v>77169</v>
      </c>
      <c r="F2791" s="1" t="s">
        <v>8294</v>
      </c>
      <c r="G2791" s="1" t="str">
        <f>IF(B2791="Issue",VLOOKUP(A2791,[1]Customers!$A:$B,2,FALSE),VLOOKUP(A2791,[1]Facilities!$A:$B,2,FALSE))</f>
        <v>R_USA77080_58588</v>
      </c>
      <c r="H2791" s="1" t="str">
        <f>VLOOKUP("D_"&amp;$E2791,[1]Facilities!$A:$BB,2,FALSE)</f>
        <v>D_USA78218_77169</v>
      </c>
      <c r="I2791" s="1" t="str">
        <f>VLOOKUP("D_"&amp;$E2791,[1]Facilities!$A:$BB,34,FALSE)</f>
        <v>Full Service</v>
      </c>
      <c r="J2791" s="1" t="str">
        <f>VLOOKUP("D_"&amp;$E2791,[1]Facilities!$A:$BB,36,FALSE)</f>
        <v>NO</v>
      </c>
      <c r="K2791" s="1" t="str">
        <f t="shared" si="133"/>
        <v>D_USA78218_77169</v>
      </c>
      <c r="L2791" s="1" t="str">
        <f>VLOOKUP("D_"&amp;RIGHT($K2791,5),[1]Facilities!$A:$BB,34,FALSE)</f>
        <v>Full Service</v>
      </c>
      <c r="M2791" s="1" t="str">
        <f>VLOOKUP("D_"&amp;RIGHT($K2791,5),[1]Facilities!$A:$BB,36,FALSE)</f>
        <v>NO</v>
      </c>
      <c r="N2791" s="1" t="str">
        <f t="shared" si="134"/>
        <v>D_USA78218_77169</v>
      </c>
    </row>
    <row r="2792" spans="1:14">
      <c r="A2792" s="1" t="str">
        <f t="shared" si="132"/>
        <v>R_59748</v>
      </c>
      <c r="B2792" s="1" t="s">
        <v>1804</v>
      </c>
      <c r="C2792" s="1">
        <v>59748</v>
      </c>
      <c r="D2792" s="1" t="s">
        <v>7216</v>
      </c>
      <c r="E2792" s="1">
        <v>65540</v>
      </c>
      <c r="F2792" s="1" t="s">
        <v>573</v>
      </c>
      <c r="G2792" s="1" t="str">
        <f>IF(B2792="Issue",VLOOKUP(A2792,[1]Customers!$A:$B,2,FALSE),VLOOKUP(A2792,[1]Facilities!$A:$B,2,FALSE))</f>
        <v>R_USA85041_59748</v>
      </c>
      <c r="H2792" s="1" t="str">
        <f>VLOOKUP("D_"&amp;$E2792,[1]Facilities!$A:$BB,2,FALSE)</f>
        <v>D_USA85043_65540</v>
      </c>
      <c r="I2792" s="1" t="str">
        <f>VLOOKUP("D_"&amp;$E2792,[1]Facilities!$A:$BB,34,FALSE)</f>
        <v>Full Service</v>
      </c>
      <c r="J2792" s="1" t="str">
        <f>VLOOKUP("D_"&amp;$E2792,[1]Facilities!$A:$BB,36,FALSE)</f>
        <v>NO</v>
      </c>
      <c r="K2792" s="1" t="str">
        <f t="shared" si="133"/>
        <v>D_USA85043_65540</v>
      </c>
      <c r="L2792" s="1" t="str">
        <f>VLOOKUP("D_"&amp;RIGHT($K2792,5),[1]Facilities!$A:$BB,34,FALSE)</f>
        <v>Full Service</v>
      </c>
      <c r="M2792" s="1" t="str">
        <f>VLOOKUP("D_"&amp;RIGHT($K2792,5),[1]Facilities!$A:$BB,36,FALSE)</f>
        <v>NO</v>
      </c>
      <c r="N2792" s="1" t="str">
        <f t="shared" si="134"/>
        <v>D_USA85043_65540</v>
      </c>
    </row>
    <row r="2793" spans="1:14">
      <c r="A2793" s="1" t="str">
        <f t="shared" si="132"/>
        <v>R_44808</v>
      </c>
      <c r="B2793" s="1" t="s">
        <v>1804</v>
      </c>
      <c r="C2793" s="1">
        <v>44808</v>
      </c>
      <c r="D2793" s="1" t="s">
        <v>1043</v>
      </c>
      <c r="E2793" s="1">
        <v>56720</v>
      </c>
      <c r="F2793" s="1" t="s">
        <v>570</v>
      </c>
      <c r="G2793" s="1" t="str">
        <f>IF(B2793="Issue",VLOOKUP(A2793,[1]Customers!$A:$B,2,FALSE),VLOOKUP(A2793,[1]Facilities!$A:$B,2,FALSE))</f>
        <v>R_USA47930_44808</v>
      </c>
      <c r="H2793" s="1" t="str">
        <f>VLOOKUP("D_"&amp;$E2793,[1]Facilities!$A:$BB,2,FALSE)</f>
        <v>D_USA46235_56720</v>
      </c>
      <c r="I2793" s="1" t="str">
        <f>VLOOKUP("D_"&amp;$E2793,[1]Facilities!$A:$BB,34,FALSE)</f>
        <v>Full Service</v>
      </c>
      <c r="J2793" s="1" t="str">
        <f>VLOOKUP("D_"&amp;$E2793,[1]Facilities!$A:$BB,36,FALSE)</f>
        <v>NO</v>
      </c>
      <c r="K2793" s="1" t="str">
        <f t="shared" si="133"/>
        <v>D_USA46235_56720</v>
      </c>
      <c r="L2793" s="1" t="str">
        <f>VLOOKUP("D_"&amp;RIGHT($K2793,5),[1]Facilities!$A:$BB,34,FALSE)</f>
        <v>Full Service</v>
      </c>
      <c r="M2793" s="1" t="str">
        <f>VLOOKUP("D_"&amp;RIGHT($K2793,5),[1]Facilities!$A:$BB,36,FALSE)</f>
        <v>NO</v>
      </c>
      <c r="N2793" s="1" t="str">
        <f t="shared" si="134"/>
        <v>D_USA46235_56720</v>
      </c>
    </row>
    <row r="2794" spans="1:14">
      <c r="A2794" s="1" t="str">
        <f t="shared" si="132"/>
        <v>R_50619</v>
      </c>
      <c r="B2794" s="1" t="s">
        <v>1804</v>
      </c>
      <c r="C2794" s="1">
        <v>50619</v>
      </c>
      <c r="D2794" s="1" t="s">
        <v>1378</v>
      </c>
      <c r="E2794" s="1">
        <v>69016</v>
      </c>
      <c r="F2794" s="1" t="s">
        <v>1487</v>
      </c>
      <c r="G2794" s="1" t="str">
        <f>IF(B2794="Issue",VLOOKUP(A2794,[1]Customers!$A:$B,2,FALSE),VLOOKUP(A2794,[1]Facilities!$A:$B,2,FALSE))</f>
        <v>R_USA97321_50619</v>
      </c>
      <c r="H2794" s="1" t="str">
        <f>VLOOKUP("D_"&amp;$E2794,[1]Facilities!$A:$BB,2,FALSE)</f>
        <v>D_USA93616_69016</v>
      </c>
      <c r="I2794" s="1" t="str">
        <f>VLOOKUP("D_"&amp;$E2794,[1]Facilities!$A:$BB,34,FALSE)</f>
        <v>Full Service</v>
      </c>
      <c r="J2794" s="1" t="str">
        <f>VLOOKUP("D_"&amp;$E2794,[1]Facilities!$A:$BB,36,FALSE)</f>
        <v>NO</v>
      </c>
      <c r="K2794" s="1" t="str">
        <f t="shared" si="133"/>
        <v>D_USA93616_69016</v>
      </c>
      <c r="L2794" s="1" t="str">
        <f>VLOOKUP("D_"&amp;RIGHT($K2794,5),[1]Facilities!$A:$BB,34,FALSE)</f>
        <v>Full Service</v>
      </c>
      <c r="M2794" s="1" t="str">
        <f>VLOOKUP("D_"&amp;RIGHT($K2794,5),[1]Facilities!$A:$BB,36,FALSE)</f>
        <v>NO</v>
      </c>
      <c r="N2794" s="1" t="str">
        <f t="shared" si="134"/>
        <v>D_USA93616_69016</v>
      </c>
    </row>
    <row r="2795" spans="1:14">
      <c r="A2795" s="1" t="str">
        <f t="shared" si="132"/>
        <v>R_53774</v>
      </c>
      <c r="B2795" s="1" t="s">
        <v>1804</v>
      </c>
      <c r="C2795" s="1">
        <v>53774</v>
      </c>
      <c r="D2795" s="1" t="s">
        <v>7627</v>
      </c>
      <c r="E2795" s="1">
        <v>75256</v>
      </c>
      <c r="F2795" s="1" t="s">
        <v>1732</v>
      </c>
      <c r="G2795" s="1" t="str">
        <f>IF(B2795="Issue",VLOOKUP(A2795,[1]Customers!$A:$B,2,FALSE),VLOOKUP(A2795,[1]Facilities!$A:$B,2,FALSE))</f>
        <v>R_USA00950_53774</v>
      </c>
      <c r="H2795" s="1" t="str">
        <f>VLOOKUP("D_"&amp;$E2795,[1]Facilities!$A:$BB,2,FALSE)</f>
        <v>D_USA32254_75256</v>
      </c>
      <c r="I2795" s="1" t="str">
        <f>VLOOKUP("D_"&amp;$E2795,[1]Facilities!$A:$BB,34,FALSE)</f>
        <v>Full Service</v>
      </c>
      <c r="J2795" s="1" t="str">
        <f>VLOOKUP("D_"&amp;$E2795,[1]Facilities!$A:$BB,36,FALSE)</f>
        <v>NO</v>
      </c>
      <c r="K2795" s="1" t="str">
        <f t="shared" si="133"/>
        <v>D_USA32254_75256</v>
      </c>
      <c r="L2795" s="1" t="str">
        <f>VLOOKUP("D_"&amp;RIGHT($K2795,5),[1]Facilities!$A:$BB,34,FALSE)</f>
        <v>Full Service</v>
      </c>
      <c r="M2795" s="1" t="str">
        <f>VLOOKUP("D_"&amp;RIGHT($K2795,5),[1]Facilities!$A:$BB,36,FALSE)</f>
        <v>NO</v>
      </c>
      <c r="N2795" s="1" t="str">
        <f t="shared" si="134"/>
        <v>D_USA32254_75256</v>
      </c>
    </row>
    <row r="2796" spans="1:14">
      <c r="A2796" s="1" t="str">
        <f t="shared" si="132"/>
        <v>R_54247</v>
      </c>
      <c r="B2796" s="1" t="s">
        <v>1804</v>
      </c>
      <c r="C2796" s="1">
        <v>54247</v>
      </c>
      <c r="D2796" s="1" t="s">
        <v>1095</v>
      </c>
      <c r="E2796" s="1">
        <v>46494</v>
      </c>
      <c r="F2796" s="1" t="s">
        <v>590</v>
      </c>
      <c r="G2796" s="1" t="str">
        <f>IF(B2796="Issue",VLOOKUP(A2796,[1]Customers!$A:$B,2,FALSE),VLOOKUP(A2796,[1]Facilities!$A:$B,2,FALSE))</f>
        <v>R_USA89102_54247</v>
      </c>
      <c r="H2796" s="1" t="str">
        <f>VLOOKUP("D_"&amp;$E2796,[1]Facilities!$A:$BB,2,FALSE)</f>
        <v>D_USA89115_46494</v>
      </c>
      <c r="I2796" s="1" t="str">
        <f>VLOOKUP("D_"&amp;$E2796,[1]Facilities!$A:$BB,34,FALSE)</f>
        <v>Full Service</v>
      </c>
      <c r="J2796" s="1" t="str">
        <f>VLOOKUP("D_"&amp;$E2796,[1]Facilities!$A:$BB,36,FALSE)</f>
        <v>NO</v>
      </c>
      <c r="K2796" s="1" t="str">
        <f t="shared" si="133"/>
        <v>D_USA89115_46494</v>
      </c>
      <c r="L2796" s="1" t="str">
        <f>VLOOKUP("D_"&amp;RIGHT($K2796,5),[1]Facilities!$A:$BB,34,FALSE)</f>
        <v>Full Service</v>
      </c>
      <c r="M2796" s="1" t="str">
        <f>VLOOKUP("D_"&amp;RIGHT($K2796,5),[1]Facilities!$A:$BB,36,FALSE)</f>
        <v>NO</v>
      </c>
      <c r="N2796" s="1" t="str">
        <f t="shared" si="134"/>
        <v>D_USA89115_46494</v>
      </c>
    </row>
    <row r="2797" spans="1:14">
      <c r="A2797" s="1" t="str">
        <f t="shared" si="132"/>
        <v>R_61722</v>
      </c>
      <c r="B2797" s="1" t="s">
        <v>1804</v>
      </c>
      <c r="C2797" s="1">
        <v>61722</v>
      </c>
      <c r="D2797" s="1" t="s">
        <v>7466</v>
      </c>
      <c r="E2797" s="1">
        <v>60457</v>
      </c>
      <c r="F2797" s="1" t="s">
        <v>582</v>
      </c>
      <c r="G2797" s="1" t="str">
        <f>IF(B2797="Issue",VLOOKUP(A2797,[1]Customers!$A:$B,2,FALSE),VLOOKUP(A2797,[1]Facilities!$A:$B,2,FALSE))</f>
        <v>R_USA37312_61722</v>
      </c>
      <c r="H2797" s="1" t="str">
        <f>VLOOKUP("D_"&amp;$E2797,[1]Facilities!$A:$BB,2,FALSE)</f>
        <v>D_USA29340_60457</v>
      </c>
      <c r="I2797" s="1" t="str">
        <f>VLOOKUP("D_"&amp;$E2797,[1]Facilities!$A:$BB,34,FALSE)</f>
        <v>Full Service</v>
      </c>
      <c r="J2797" s="1" t="str">
        <f>VLOOKUP("D_"&amp;$E2797,[1]Facilities!$A:$BB,36,FALSE)</f>
        <v>NO</v>
      </c>
      <c r="K2797" s="1" t="str">
        <f t="shared" si="133"/>
        <v>D_USA29340_60457</v>
      </c>
      <c r="L2797" s="1" t="str">
        <f>VLOOKUP("D_"&amp;RIGHT($K2797,5),[1]Facilities!$A:$BB,34,FALSE)</f>
        <v>Full Service</v>
      </c>
      <c r="M2797" s="1" t="str">
        <f>VLOOKUP("D_"&amp;RIGHT($K2797,5),[1]Facilities!$A:$BB,36,FALSE)</f>
        <v>NO</v>
      </c>
      <c r="N2797" s="1" t="str">
        <f t="shared" si="134"/>
        <v>D_USA29340_60457</v>
      </c>
    </row>
    <row r="2798" spans="1:14">
      <c r="A2798" s="1" t="str">
        <f t="shared" si="132"/>
        <v>R_60137</v>
      </c>
      <c r="B2798" s="1" t="s">
        <v>1804</v>
      </c>
      <c r="C2798" s="1">
        <v>60137</v>
      </c>
      <c r="D2798" s="1" t="s">
        <v>1325</v>
      </c>
      <c r="E2798" s="1">
        <v>50843</v>
      </c>
      <c r="F2798" s="1" t="s">
        <v>576</v>
      </c>
      <c r="G2798" s="1" t="str">
        <f>IF(B2798="Issue",VLOOKUP(A2798,[1]Customers!$A:$B,2,FALSE),VLOOKUP(A2798,[1]Facilities!$A:$B,2,FALSE))</f>
        <v>R_USA07022_60137</v>
      </c>
      <c r="H2798" s="1" t="str">
        <f>VLOOKUP("D_"&amp;$E2798,[1]Facilities!$A:$BB,2,FALSE)</f>
        <v>D_USA18202_50843</v>
      </c>
      <c r="I2798" s="1" t="str">
        <f>VLOOKUP("D_"&amp;$E2798,[1]Facilities!$A:$BB,34,FALSE)</f>
        <v>Full Service</v>
      </c>
      <c r="J2798" s="1" t="str">
        <f>VLOOKUP("D_"&amp;$E2798,[1]Facilities!$A:$BB,36,FALSE)</f>
        <v>NO</v>
      </c>
      <c r="K2798" s="1" t="str">
        <f t="shared" si="133"/>
        <v>D_USA18202_50843</v>
      </c>
      <c r="L2798" s="1" t="str">
        <f>VLOOKUP("D_"&amp;RIGHT($K2798,5),[1]Facilities!$A:$BB,34,FALSE)</f>
        <v>Full Service</v>
      </c>
      <c r="M2798" s="1" t="str">
        <f>VLOOKUP("D_"&amp;RIGHT($K2798,5),[1]Facilities!$A:$BB,36,FALSE)</f>
        <v>NO</v>
      </c>
      <c r="N2798" s="1" t="str">
        <f t="shared" si="134"/>
        <v>D_USA18202_50843</v>
      </c>
    </row>
    <row r="2799" spans="1:14">
      <c r="A2799" s="1" t="str">
        <f t="shared" si="132"/>
        <v>R_54768</v>
      </c>
      <c r="B2799" s="1" t="s">
        <v>1804</v>
      </c>
      <c r="C2799" s="1">
        <v>54768</v>
      </c>
      <c r="D2799" s="1" t="s">
        <v>1075</v>
      </c>
      <c r="E2799" s="1">
        <v>50843</v>
      </c>
      <c r="F2799" s="1" t="s">
        <v>576</v>
      </c>
      <c r="G2799" s="1" t="str">
        <f>IF(B2799="Issue",VLOOKUP(A2799,[1]Customers!$A:$B,2,FALSE),VLOOKUP(A2799,[1]Facilities!$A:$B,2,FALSE))</f>
        <v>R_USA18045_54768</v>
      </c>
      <c r="H2799" s="1" t="str">
        <f>VLOOKUP("D_"&amp;$E2799,[1]Facilities!$A:$BB,2,FALSE)</f>
        <v>D_USA18202_50843</v>
      </c>
      <c r="I2799" s="1" t="str">
        <f>VLOOKUP("D_"&amp;$E2799,[1]Facilities!$A:$BB,34,FALSE)</f>
        <v>Full Service</v>
      </c>
      <c r="J2799" s="1" t="str">
        <f>VLOOKUP("D_"&amp;$E2799,[1]Facilities!$A:$BB,36,FALSE)</f>
        <v>NO</v>
      </c>
      <c r="K2799" s="1" t="str">
        <f t="shared" si="133"/>
        <v>D_USA18202_50843</v>
      </c>
      <c r="L2799" s="1" t="str">
        <f>VLOOKUP("D_"&amp;RIGHT($K2799,5),[1]Facilities!$A:$BB,34,FALSE)</f>
        <v>Full Service</v>
      </c>
      <c r="M2799" s="1" t="str">
        <f>VLOOKUP("D_"&amp;RIGHT($K2799,5),[1]Facilities!$A:$BB,36,FALSE)</f>
        <v>NO</v>
      </c>
      <c r="N2799" s="1" t="str">
        <f t="shared" si="134"/>
        <v>D_USA18202_50843</v>
      </c>
    </row>
    <row r="2800" spans="1:14">
      <c r="A2800" s="1" t="str">
        <f t="shared" si="132"/>
        <v>R_68764</v>
      </c>
      <c r="B2800" s="1" t="s">
        <v>1804</v>
      </c>
      <c r="C2800" s="1">
        <v>68764</v>
      </c>
      <c r="D2800" s="1" t="s">
        <v>7470</v>
      </c>
      <c r="E2800" s="1">
        <v>70497</v>
      </c>
      <c r="F2800" s="1" t="s">
        <v>1422</v>
      </c>
      <c r="G2800" s="1" t="str">
        <f>IF(B2800="Issue",VLOOKUP(A2800,[1]Customers!$A:$B,2,FALSE),VLOOKUP(A2800,[1]Facilities!$A:$B,2,FALSE))</f>
        <v>R_USA37167_68764</v>
      </c>
      <c r="H2800" s="1" t="str">
        <f>VLOOKUP("D_"&amp;$E2800,[1]Facilities!$A:$BB,2,FALSE)</f>
        <v>D_USA63042_70497</v>
      </c>
      <c r="I2800" s="1" t="str">
        <f>VLOOKUP("D_"&amp;$E2800,[1]Facilities!$A:$BB,34,FALSE)</f>
        <v>Full Service</v>
      </c>
      <c r="J2800" s="1" t="str">
        <f>VLOOKUP("D_"&amp;$E2800,[1]Facilities!$A:$BB,36,FALSE)</f>
        <v>NO</v>
      </c>
      <c r="K2800" s="1" t="str">
        <f t="shared" si="133"/>
        <v>D_USA63042_70497</v>
      </c>
      <c r="L2800" s="1" t="str">
        <f>VLOOKUP("D_"&amp;RIGHT($K2800,5),[1]Facilities!$A:$BB,34,FALSE)</f>
        <v>Full Service</v>
      </c>
      <c r="M2800" s="1" t="str">
        <f>VLOOKUP("D_"&amp;RIGHT($K2800,5),[1]Facilities!$A:$BB,36,FALSE)</f>
        <v>NO</v>
      </c>
      <c r="N2800" s="1" t="str">
        <f t="shared" si="134"/>
        <v>D_USA63042_70497</v>
      </c>
    </row>
    <row r="2801" spans="1:14">
      <c r="A2801" s="1" t="str">
        <f t="shared" si="132"/>
        <v>R_56212</v>
      </c>
      <c r="B2801" s="1" t="s">
        <v>1804</v>
      </c>
      <c r="C2801" s="1">
        <v>56212</v>
      </c>
      <c r="D2801" s="1" t="s">
        <v>1077</v>
      </c>
      <c r="E2801" s="1">
        <v>45195</v>
      </c>
      <c r="F2801" s="1" t="s">
        <v>580</v>
      </c>
      <c r="G2801" s="1" t="str">
        <f>IF(B2801="Issue",VLOOKUP(A2801,[1]Customers!$A:$B,2,FALSE),VLOOKUP(A2801,[1]Facilities!$A:$B,2,FALSE))</f>
        <v>R_USA95385_56212</v>
      </c>
      <c r="H2801" s="1" t="str">
        <f>VLOOKUP("D_"&amp;$E2801,[1]Facilities!$A:$BB,2,FALSE)</f>
        <v>D_USA95304_45195</v>
      </c>
      <c r="I2801" s="1" t="str">
        <f>VLOOKUP("D_"&amp;$E2801,[1]Facilities!$A:$BB,34,FALSE)</f>
        <v>Full Service</v>
      </c>
      <c r="J2801" s="1" t="str">
        <f>VLOOKUP("D_"&amp;$E2801,[1]Facilities!$A:$BB,36,FALSE)</f>
        <v>NO</v>
      </c>
      <c r="K2801" s="1" t="str">
        <f t="shared" si="133"/>
        <v>D_USA95304_45195</v>
      </c>
      <c r="L2801" s="1" t="str">
        <f>VLOOKUP("D_"&amp;RIGHT($K2801,5),[1]Facilities!$A:$BB,34,FALSE)</f>
        <v>Full Service</v>
      </c>
      <c r="M2801" s="1" t="str">
        <f>VLOOKUP("D_"&amp;RIGHT($K2801,5),[1]Facilities!$A:$BB,36,FALSE)</f>
        <v>NO</v>
      </c>
      <c r="N2801" s="1" t="str">
        <f t="shared" si="134"/>
        <v>D_USA95304_45195</v>
      </c>
    </row>
    <row r="2802" spans="1:14">
      <c r="A2802" s="1" t="str">
        <f t="shared" si="132"/>
        <v>R_62706</v>
      </c>
      <c r="B2802" s="1" t="s">
        <v>1804</v>
      </c>
      <c r="C2802" s="1">
        <v>62706</v>
      </c>
      <c r="D2802" s="1" t="s">
        <v>7468</v>
      </c>
      <c r="E2802" s="1">
        <v>50843</v>
      </c>
      <c r="F2802" s="1" t="s">
        <v>576</v>
      </c>
      <c r="G2802" s="1" t="str">
        <f>IF(B2802="Issue",VLOOKUP(A2802,[1]Customers!$A:$B,2,FALSE),VLOOKUP(A2802,[1]Facilities!$A:$B,2,FALSE))</f>
        <v>R_USA19475_62706</v>
      </c>
      <c r="H2802" s="1" t="str">
        <f>VLOOKUP("D_"&amp;$E2802,[1]Facilities!$A:$BB,2,FALSE)</f>
        <v>D_USA18202_50843</v>
      </c>
      <c r="I2802" s="1" t="str">
        <f>VLOOKUP("D_"&amp;$E2802,[1]Facilities!$A:$BB,34,FALSE)</f>
        <v>Full Service</v>
      </c>
      <c r="J2802" s="1" t="str">
        <f>VLOOKUP("D_"&amp;$E2802,[1]Facilities!$A:$BB,36,FALSE)</f>
        <v>NO</v>
      </c>
      <c r="K2802" s="1" t="str">
        <f t="shared" si="133"/>
        <v>D_USA18202_50843</v>
      </c>
      <c r="L2802" s="1" t="str">
        <f>VLOOKUP("D_"&amp;RIGHT($K2802,5),[1]Facilities!$A:$BB,34,FALSE)</f>
        <v>Full Service</v>
      </c>
      <c r="M2802" s="1" t="str">
        <f>VLOOKUP("D_"&amp;RIGHT($K2802,5),[1]Facilities!$A:$BB,36,FALSE)</f>
        <v>NO</v>
      </c>
      <c r="N2802" s="1" t="str">
        <f t="shared" si="134"/>
        <v>D_USA18202_50843</v>
      </c>
    </row>
    <row r="2803" spans="1:14">
      <c r="A2803" s="1" t="str">
        <f t="shared" si="132"/>
        <v>R_55734</v>
      </c>
      <c r="B2803" s="1" t="s">
        <v>1804</v>
      </c>
      <c r="C2803" s="1">
        <v>55734</v>
      </c>
      <c r="D2803" s="1" t="s">
        <v>1068</v>
      </c>
      <c r="E2803" s="1">
        <v>50843</v>
      </c>
      <c r="F2803" s="1" t="s">
        <v>576</v>
      </c>
      <c r="G2803" s="1" t="str">
        <f>IF(B2803="Issue",VLOOKUP(A2803,[1]Customers!$A:$B,2,FALSE),VLOOKUP(A2803,[1]Facilities!$A:$B,2,FALSE))</f>
        <v>R_USA19533_55734</v>
      </c>
      <c r="H2803" s="1" t="str">
        <f>VLOOKUP("D_"&amp;$E2803,[1]Facilities!$A:$BB,2,FALSE)</f>
        <v>D_USA18202_50843</v>
      </c>
      <c r="I2803" s="1" t="str">
        <f>VLOOKUP("D_"&amp;$E2803,[1]Facilities!$A:$BB,34,FALSE)</f>
        <v>Full Service</v>
      </c>
      <c r="J2803" s="1" t="str">
        <f>VLOOKUP("D_"&amp;$E2803,[1]Facilities!$A:$BB,36,FALSE)</f>
        <v>NO</v>
      </c>
      <c r="K2803" s="1" t="str">
        <f t="shared" si="133"/>
        <v>D_USA18202_50843</v>
      </c>
      <c r="L2803" s="1" t="str">
        <f>VLOOKUP("D_"&amp;RIGHT($K2803,5),[1]Facilities!$A:$BB,34,FALSE)</f>
        <v>Full Service</v>
      </c>
      <c r="M2803" s="1" t="str">
        <f>VLOOKUP("D_"&amp;RIGHT($K2803,5),[1]Facilities!$A:$BB,36,FALSE)</f>
        <v>NO</v>
      </c>
      <c r="N2803" s="1" t="str">
        <f t="shared" si="134"/>
        <v>D_USA18202_50843</v>
      </c>
    </row>
    <row r="2804" spans="1:14">
      <c r="A2804" s="1" t="str">
        <f t="shared" si="132"/>
        <v>R_62707</v>
      </c>
      <c r="B2804" s="1" t="s">
        <v>1804</v>
      </c>
      <c r="C2804" s="1">
        <v>62707</v>
      </c>
      <c r="D2804" s="1" t="s">
        <v>1034</v>
      </c>
      <c r="E2804" s="1">
        <v>50843</v>
      </c>
      <c r="F2804" s="1" t="s">
        <v>576</v>
      </c>
      <c r="G2804" s="1" t="str">
        <f>IF(B2804="Issue",VLOOKUP(A2804,[1]Customers!$A:$B,2,FALSE),VLOOKUP(A2804,[1]Facilities!$A:$B,2,FALSE))</f>
        <v>R_USA08320_62707</v>
      </c>
      <c r="H2804" s="1" t="str">
        <f>VLOOKUP("D_"&amp;$E2804,[1]Facilities!$A:$BB,2,FALSE)</f>
        <v>D_USA18202_50843</v>
      </c>
      <c r="I2804" s="1" t="str">
        <f>VLOOKUP("D_"&amp;$E2804,[1]Facilities!$A:$BB,34,FALSE)</f>
        <v>Full Service</v>
      </c>
      <c r="J2804" s="1" t="str">
        <f>VLOOKUP("D_"&amp;$E2804,[1]Facilities!$A:$BB,36,FALSE)</f>
        <v>NO</v>
      </c>
      <c r="K2804" s="1" t="str">
        <f t="shared" si="133"/>
        <v>D_USA18202_50843</v>
      </c>
      <c r="L2804" s="1" t="str">
        <f>VLOOKUP("D_"&amp;RIGHT($K2804,5),[1]Facilities!$A:$BB,34,FALSE)</f>
        <v>Full Service</v>
      </c>
      <c r="M2804" s="1" t="str">
        <f>VLOOKUP("D_"&amp;RIGHT($K2804,5),[1]Facilities!$A:$BB,36,FALSE)</f>
        <v>NO</v>
      </c>
      <c r="N2804" s="1" t="str">
        <f t="shared" si="134"/>
        <v>D_USA18202_50843</v>
      </c>
    </row>
    <row r="2805" spans="1:14">
      <c r="A2805" s="1" t="str">
        <f t="shared" si="132"/>
        <v>R_54662</v>
      </c>
      <c r="B2805" s="1" t="s">
        <v>1804</v>
      </c>
      <c r="C2805" s="1">
        <v>54662</v>
      </c>
      <c r="D2805" s="1" t="s">
        <v>1261</v>
      </c>
      <c r="E2805" s="1">
        <v>69016</v>
      </c>
      <c r="F2805" s="1" t="s">
        <v>1487</v>
      </c>
      <c r="G2805" s="1" t="str">
        <f>IF(B2805="Issue",VLOOKUP(A2805,[1]Customers!$A:$B,2,FALSE),VLOOKUP(A2805,[1]Facilities!$A:$B,2,FALSE))</f>
        <v>R_USA93725_54662</v>
      </c>
      <c r="H2805" s="1" t="str">
        <f>VLOOKUP("D_"&amp;$E2805,[1]Facilities!$A:$BB,2,FALSE)</f>
        <v>D_USA93616_69016</v>
      </c>
      <c r="I2805" s="1" t="str">
        <f>VLOOKUP("D_"&amp;$E2805,[1]Facilities!$A:$BB,34,FALSE)</f>
        <v>Full Service</v>
      </c>
      <c r="J2805" s="1" t="str">
        <f>VLOOKUP("D_"&amp;$E2805,[1]Facilities!$A:$BB,36,FALSE)</f>
        <v>NO</v>
      </c>
      <c r="K2805" s="1" t="str">
        <f t="shared" si="133"/>
        <v>D_USA93616_69016</v>
      </c>
      <c r="L2805" s="1" t="str">
        <f>VLOOKUP("D_"&amp;RIGHT($K2805,5),[1]Facilities!$A:$BB,34,FALSE)</f>
        <v>Full Service</v>
      </c>
      <c r="M2805" s="1" t="str">
        <f>VLOOKUP("D_"&amp;RIGHT($K2805,5),[1]Facilities!$A:$BB,36,FALSE)</f>
        <v>NO</v>
      </c>
      <c r="N2805" s="1" t="str">
        <f t="shared" si="134"/>
        <v>D_USA93616_69016</v>
      </c>
    </row>
    <row r="2806" spans="1:14">
      <c r="A2806" s="1" t="str">
        <f t="shared" si="132"/>
        <v>R_54680</v>
      </c>
      <c r="B2806" s="1" t="s">
        <v>1804</v>
      </c>
      <c r="C2806" s="1">
        <v>54680</v>
      </c>
      <c r="D2806" s="1" t="s">
        <v>1071</v>
      </c>
      <c r="E2806" s="1">
        <v>75125</v>
      </c>
      <c r="F2806" s="1" t="s">
        <v>1675</v>
      </c>
      <c r="G2806" s="1" t="str">
        <f>IF(B2806="Issue",VLOOKUP(A2806,[1]Customers!$A:$B,2,FALSE),VLOOKUP(A2806,[1]Facilities!$A:$B,2,FALSE))</f>
        <v>R_USA96707_54680</v>
      </c>
      <c r="H2806" s="1" t="str">
        <f>VLOOKUP("D_"&amp;$E2806,[1]Facilities!$A:$BB,2,FALSE)</f>
        <v>D_USA92509_75125</v>
      </c>
      <c r="I2806" s="1" t="str">
        <f>VLOOKUP("D_"&amp;$E2806,[1]Facilities!$A:$BB,34,FALSE)</f>
        <v>Full Service</v>
      </c>
      <c r="J2806" s="1" t="str">
        <f>VLOOKUP("D_"&amp;$E2806,[1]Facilities!$A:$BB,36,FALSE)</f>
        <v>NO</v>
      </c>
      <c r="K2806" s="1" t="str">
        <f t="shared" si="133"/>
        <v>D_USA92509_75125</v>
      </c>
      <c r="L2806" s="1" t="str">
        <f>VLOOKUP("D_"&amp;RIGHT($K2806,5),[1]Facilities!$A:$BB,34,FALSE)</f>
        <v>Full Service</v>
      </c>
      <c r="M2806" s="1" t="str">
        <f>VLOOKUP("D_"&amp;RIGHT($K2806,5),[1]Facilities!$A:$BB,36,FALSE)</f>
        <v>NO</v>
      </c>
      <c r="N2806" s="1" t="str">
        <f t="shared" si="134"/>
        <v>D_USA92509_75125</v>
      </c>
    </row>
    <row r="2807" spans="1:14">
      <c r="A2807" s="1" t="str">
        <f t="shared" si="132"/>
        <v>R_52846</v>
      </c>
      <c r="B2807" s="1" t="s">
        <v>1804</v>
      </c>
      <c r="C2807" s="1">
        <v>52846</v>
      </c>
      <c r="D2807" s="1" t="s">
        <v>1049</v>
      </c>
      <c r="E2807" s="1">
        <v>50843</v>
      </c>
      <c r="F2807" s="1" t="s">
        <v>576</v>
      </c>
      <c r="G2807" s="1" t="str">
        <f>IF(B2807="Issue",VLOOKUP(A2807,[1]Customers!$A:$B,2,FALSE),VLOOKUP(A2807,[1]Facilities!$A:$B,2,FALSE))</f>
        <v>R_USA07513_52846</v>
      </c>
      <c r="H2807" s="1" t="str">
        <f>VLOOKUP("D_"&amp;$E2807,[1]Facilities!$A:$BB,2,FALSE)</f>
        <v>D_USA18202_50843</v>
      </c>
      <c r="I2807" s="1" t="str">
        <f>VLOOKUP("D_"&amp;$E2807,[1]Facilities!$A:$BB,34,FALSE)</f>
        <v>Full Service</v>
      </c>
      <c r="J2807" s="1" t="str">
        <f>VLOOKUP("D_"&amp;$E2807,[1]Facilities!$A:$BB,36,FALSE)</f>
        <v>NO</v>
      </c>
      <c r="K2807" s="1" t="str">
        <f t="shared" si="133"/>
        <v>D_USA18202_50843</v>
      </c>
      <c r="L2807" s="1" t="str">
        <f>VLOOKUP("D_"&amp;RIGHT($K2807,5),[1]Facilities!$A:$BB,34,FALSE)</f>
        <v>Full Service</v>
      </c>
      <c r="M2807" s="1" t="str">
        <f>VLOOKUP("D_"&amp;RIGHT($K2807,5),[1]Facilities!$A:$BB,36,FALSE)</f>
        <v>NO</v>
      </c>
      <c r="N2807" s="1" t="str">
        <f t="shared" si="134"/>
        <v>D_USA18202_50843</v>
      </c>
    </row>
    <row r="2808" spans="1:14">
      <c r="A2808" s="1" t="str">
        <f t="shared" si="132"/>
        <v>R_63710</v>
      </c>
      <c r="B2808" s="1" t="s">
        <v>1804</v>
      </c>
      <c r="C2808" s="1">
        <v>63710</v>
      </c>
      <c r="D2808" s="1" t="s">
        <v>7891</v>
      </c>
      <c r="E2808" s="1">
        <v>45195</v>
      </c>
      <c r="F2808" s="1" t="s">
        <v>580</v>
      </c>
      <c r="G2808" s="1" t="str">
        <f>IF(B2808="Issue",VLOOKUP(A2808,[1]Customers!$A:$B,2,FALSE),VLOOKUP(A2808,[1]Facilities!$A:$B,2,FALSE))</f>
        <v>R_USA94801_63710</v>
      </c>
      <c r="H2808" s="1" t="str">
        <f>VLOOKUP("D_"&amp;$E2808,[1]Facilities!$A:$BB,2,FALSE)</f>
        <v>D_USA95304_45195</v>
      </c>
      <c r="I2808" s="1" t="str">
        <f>VLOOKUP("D_"&amp;$E2808,[1]Facilities!$A:$BB,34,FALSE)</f>
        <v>Full Service</v>
      </c>
      <c r="J2808" s="1" t="str">
        <f>VLOOKUP("D_"&amp;$E2808,[1]Facilities!$A:$BB,36,FALSE)</f>
        <v>NO</v>
      </c>
      <c r="K2808" s="1" t="str">
        <f t="shared" si="133"/>
        <v>D_USA95304_45195</v>
      </c>
      <c r="L2808" s="1" t="str">
        <f>VLOOKUP("D_"&amp;RIGHT($K2808,5),[1]Facilities!$A:$BB,34,FALSE)</f>
        <v>Full Service</v>
      </c>
      <c r="M2808" s="1" t="str">
        <f>VLOOKUP("D_"&amp;RIGHT($K2808,5),[1]Facilities!$A:$BB,36,FALSE)</f>
        <v>NO</v>
      </c>
      <c r="N2808" s="1" t="str">
        <f t="shared" si="134"/>
        <v>D_USA95304_45195</v>
      </c>
    </row>
    <row r="2809" spans="1:14">
      <c r="A2809" s="1" t="str">
        <f t="shared" si="132"/>
        <v>R_60461</v>
      </c>
      <c r="B2809" s="1" t="s">
        <v>1804</v>
      </c>
      <c r="C2809" s="1">
        <v>60461</v>
      </c>
      <c r="D2809" s="1" t="s">
        <v>1023</v>
      </c>
      <c r="E2809" s="1">
        <v>76082</v>
      </c>
      <c r="F2809" s="1" t="s">
        <v>1787</v>
      </c>
      <c r="G2809" s="1" t="str">
        <f>IF(B2809="Issue",VLOOKUP(A2809,[1]Customers!$A:$B,2,FALSE),VLOOKUP(A2809,[1]Facilities!$A:$B,2,FALSE))</f>
        <v>R_USA80022_60461</v>
      </c>
      <c r="H2809" s="1" t="str">
        <f>VLOOKUP("D_"&amp;$E2809,[1]Facilities!$A:$BB,2,FALSE)</f>
        <v>D_USA80011_76082</v>
      </c>
      <c r="I2809" s="1" t="str">
        <f>VLOOKUP("D_"&amp;$E2809,[1]Facilities!$A:$BB,34,FALSE)</f>
        <v>Full Service</v>
      </c>
      <c r="J2809" s="1" t="str">
        <f>VLOOKUP("D_"&amp;$E2809,[1]Facilities!$A:$BB,36,FALSE)</f>
        <v>NO</v>
      </c>
      <c r="K2809" s="1" t="str">
        <f t="shared" si="133"/>
        <v>D_USA80011_76082</v>
      </c>
      <c r="L2809" s="1" t="str">
        <f>VLOOKUP("D_"&amp;RIGHT($K2809,5),[1]Facilities!$A:$BB,34,FALSE)</f>
        <v>Full Service</v>
      </c>
      <c r="M2809" s="1" t="str">
        <f>VLOOKUP("D_"&amp;RIGHT($K2809,5),[1]Facilities!$A:$BB,36,FALSE)</f>
        <v>NO</v>
      </c>
      <c r="N2809" s="1" t="str">
        <f t="shared" si="134"/>
        <v>D_USA80011_76082</v>
      </c>
    </row>
    <row r="2810" spans="1:14">
      <c r="A2810" s="1" t="str">
        <f t="shared" si="132"/>
        <v>R_55622</v>
      </c>
      <c r="B2810" s="1" t="s">
        <v>1804</v>
      </c>
      <c r="C2810" s="1">
        <v>55622</v>
      </c>
      <c r="D2810" s="1" t="s">
        <v>1548</v>
      </c>
      <c r="E2810" s="1">
        <v>50843</v>
      </c>
      <c r="F2810" s="1" t="s">
        <v>576</v>
      </c>
      <c r="G2810" s="1" t="str">
        <f>IF(B2810="Issue",VLOOKUP(A2810,[1]Customers!$A:$B,2,FALSE),VLOOKUP(A2810,[1]Facilities!$A:$B,2,FALSE))</f>
        <v>R_USA19363_55622</v>
      </c>
      <c r="H2810" s="1" t="str">
        <f>VLOOKUP("D_"&amp;$E2810,[1]Facilities!$A:$BB,2,FALSE)</f>
        <v>D_USA18202_50843</v>
      </c>
      <c r="I2810" s="1" t="str">
        <f>VLOOKUP("D_"&amp;$E2810,[1]Facilities!$A:$BB,34,FALSE)</f>
        <v>Full Service</v>
      </c>
      <c r="J2810" s="1" t="str">
        <f>VLOOKUP("D_"&amp;$E2810,[1]Facilities!$A:$BB,36,FALSE)</f>
        <v>NO</v>
      </c>
      <c r="K2810" s="1" t="str">
        <f t="shared" si="133"/>
        <v>D_USA18202_50843</v>
      </c>
      <c r="L2810" s="1" t="str">
        <f>VLOOKUP("D_"&amp;RIGHT($K2810,5),[1]Facilities!$A:$BB,34,FALSE)</f>
        <v>Full Service</v>
      </c>
      <c r="M2810" s="1" t="str">
        <f>VLOOKUP("D_"&amp;RIGHT($K2810,5),[1]Facilities!$A:$BB,36,FALSE)</f>
        <v>NO</v>
      </c>
      <c r="N2810" s="1" t="str">
        <f t="shared" si="134"/>
        <v>D_USA18202_50843</v>
      </c>
    </row>
    <row r="2811" spans="1:14">
      <c r="A2811" s="1" t="str">
        <f t="shared" si="132"/>
        <v>R_58501</v>
      </c>
      <c r="B2811" s="1" t="s">
        <v>1804</v>
      </c>
      <c r="C2811" s="1">
        <v>58501</v>
      </c>
      <c r="D2811" s="1" t="s">
        <v>1882</v>
      </c>
      <c r="E2811" s="1">
        <v>63178</v>
      </c>
      <c r="F2811" s="1" t="s">
        <v>1523</v>
      </c>
      <c r="G2811" s="1" t="str">
        <f>IF(B2811="Issue",VLOOKUP(A2811,[1]Customers!$A:$B,2,FALSE),VLOOKUP(A2811,[1]Facilities!$A:$B,2,FALSE))</f>
        <v>R_USA37167_58501</v>
      </c>
      <c r="H2811" s="1" t="str">
        <f>VLOOKUP("D_"&amp;$E2811,[1]Facilities!$A:$BB,2,FALSE)</f>
        <v>D_USA35674_63178</v>
      </c>
      <c r="I2811" s="1" t="str">
        <f>VLOOKUP("D_"&amp;$E2811,[1]Facilities!$A:$BB,34,FALSE)</f>
        <v>Full Service</v>
      </c>
      <c r="J2811" s="1" t="str">
        <f>VLOOKUP("D_"&amp;$E2811,[1]Facilities!$A:$BB,36,FALSE)</f>
        <v>NO</v>
      </c>
      <c r="K2811" s="1" t="str">
        <f t="shared" si="133"/>
        <v>D_USA35674_63178</v>
      </c>
      <c r="L2811" s="1" t="str">
        <f>VLOOKUP("D_"&amp;RIGHT($K2811,5),[1]Facilities!$A:$BB,34,FALSE)</f>
        <v>Full Service</v>
      </c>
      <c r="M2811" s="1" t="str">
        <f>VLOOKUP("D_"&amp;RIGHT($K2811,5),[1]Facilities!$A:$BB,36,FALSE)</f>
        <v>NO</v>
      </c>
      <c r="N2811" s="1" t="str">
        <f t="shared" si="134"/>
        <v>D_USA35674_63178</v>
      </c>
    </row>
    <row r="2812" spans="1:14">
      <c r="A2812" s="1" t="str">
        <f t="shared" si="132"/>
        <v>R_59118</v>
      </c>
      <c r="B2812" s="1" t="s">
        <v>1804</v>
      </c>
      <c r="C2812" s="1">
        <v>59118</v>
      </c>
      <c r="D2812" s="1" t="s">
        <v>7726</v>
      </c>
      <c r="E2812" s="1">
        <v>50843</v>
      </c>
      <c r="F2812" s="1" t="s">
        <v>576</v>
      </c>
      <c r="G2812" s="1" t="str">
        <f>IF(B2812="Issue",VLOOKUP(A2812,[1]Customers!$A:$B,2,FALSE),VLOOKUP(A2812,[1]Facilities!$A:$B,2,FALSE))</f>
        <v>R_USA18433_59118</v>
      </c>
      <c r="H2812" s="1" t="str">
        <f>VLOOKUP("D_"&amp;$E2812,[1]Facilities!$A:$BB,2,FALSE)</f>
        <v>D_USA18202_50843</v>
      </c>
      <c r="I2812" s="1" t="str">
        <f>VLOOKUP("D_"&amp;$E2812,[1]Facilities!$A:$BB,34,FALSE)</f>
        <v>Full Service</v>
      </c>
      <c r="J2812" s="1" t="str">
        <f>VLOOKUP("D_"&amp;$E2812,[1]Facilities!$A:$BB,36,FALSE)</f>
        <v>NO</v>
      </c>
      <c r="K2812" s="1" t="str">
        <f t="shared" si="133"/>
        <v>D_USA18202_50843</v>
      </c>
      <c r="L2812" s="1" t="str">
        <f>VLOOKUP("D_"&amp;RIGHT($K2812,5),[1]Facilities!$A:$BB,34,FALSE)</f>
        <v>Full Service</v>
      </c>
      <c r="M2812" s="1" t="str">
        <f>VLOOKUP("D_"&amp;RIGHT($K2812,5),[1]Facilities!$A:$BB,36,FALSE)</f>
        <v>NO</v>
      </c>
      <c r="N2812" s="1" t="str">
        <f t="shared" si="134"/>
        <v>D_USA18202_50843</v>
      </c>
    </row>
    <row r="2813" spans="1:14">
      <c r="A2813" s="1" t="str">
        <f t="shared" si="132"/>
        <v>R_57746</v>
      </c>
      <c r="B2813" s="1" t="s">
        <v>1804</v>
      </c>
      <c r="C2813" s="1">
        <v>57746</v>
      </c>
      <c r="D2813" s="1" t="s">
        <v>1012</v>
      </c>
      <c r="E2813" s="1">
        <v>56495</v>
      </c>
      <c r="F2813" s="1" t="s">
        <v>578</v>
      </c>
      <c r="G2813" s="1" t="str">
        <f>IF(B2813="Issue",VLOOKUP(A2813,[1]Customers!$A:$B,2,FALSE),VLOOKUP(A2813,[1]Facilities!$A:$B,2,FALSE))</f>
        <v>R_USA84104_57746</v>
      </c>
      <c r="H2813" s="1" t="str">
        <f>VLOOKUP("D_"&amp;$E2813,[1]Facilities!$A:$BB,2,FALSE)</f>
        <v>D_USA84119_56495</v>
      </c>
      <c r="I2813" s="1" t="str">
        <f>VLOOKUP("D_"&amp;$E2813,[1]Facilities!$A:$BB,34,FALSE)</f>
        <v>Full Service</v>
      </c>
      <c r="J2813" s="1" t="str">
        <f>VLOOKUP("D_"&amp;$E2813,[1]Facilities!$A:$BB,36,FALSE)</f>
        <v>NO</v>
      </c>
      <c r="K2813" s="1" t="str">
        <f t="shared" si="133"/>
        <v>D_USA84119_56495</v>
      </c>
      <c r="L2813" s="1" t="str">
        <f>VLOOKUP("D_"&amp;RIGHT($K2813,5),[1]Facilities!$A:$BB,34,FALSE)</f>
        <v>Full Service</v>
      </c>
      <c r="M2813" s="1" t="str">
        <f>VLOOKUP("D_"&amp;RIGHT($K2813,5),[1]Facilities!$A:$BB,36,FALSE)</f>
        <v>NO</v>
      </c>
      <c r="N2813" s="1" t="str">
        <f t="shared" si="134"/>
        <v>D_USA84119_56495</v>
      </c>
    </row>
    <row r="2814" spans="1:14">
      <c r="A2814" s="1" t="str">
        <f t="shared" si="132"/>
        <v>R_45237</v>
      </c>
      <c r="B2814" s="1" t="s">
        <v>1804</v>
      </c>
      <c r="C2814" s="1">
        <v>45237</v>
      </c>
      <c r="D2814" s="1" t="s">
        <v>8287</v>
      </c>
      <c r="E2814" s="1">
        <v>61692</v>
      </c>
      <c r="F2814" s="1" t="s">
        <v>574</v>
      </c>
      <c r="G2814" s="1" t="str">
        <f>IF(B2814="Issue",VLOOKUP(A2814,[1]Customers!$A:$B,2,FALSE),VLOOKUP(A2814,[1]Facilities!$A:$B,2,FALSE))</f>
        <v>R_USA44473_45237</v>
      </c>
      <c r="H2814" s="1" t="str">
        <f>VLOOKUP("D_"&amp;$E2814,[1]Facilities!$A:$BB,2,FALSE)</f>
        <v>D_USA14031_61692</v>
      </c>
      <c r="I2814" s="1" t="str">
        <f>VLOOKUP("D_"&amp;$E2814,[1]Facilities!$A:$BB,34,FALSE)</f>
        <v>Full Service</v>
      </c>
      <c r="J2814" s="1" t="str">
        <f>VLOOKUP("D_"&amp;$E2814,[1]Facilities!$A:$BB,36,FALSE)</f>
        <v>NO</v>
      </c>
      <c r="K2814" s="1" t="str">
        <f t="shared" si="133"/>
        <v>D_USA14031_61692</v>
      </c>
      <c r="L2814" s="1" t="str">
        <f>VLOOKUP("D_"&amp;RIGHT($K2814,5),[1]Facilities!$A:$BB,34,FALSE)</f>
        <v>Full Service</v>
      </c>
      <c r="M2814" s="1" t="str">
        <f>VLOOKUP("D_"&amp;RIGHT($K2814,5),[1]Facilities!$A:$BB,36,FALSE)</f>
        <v>NO</v>
      </c>
      <c r="N2814" s="1" t="str">
        <f t="shared" si="134"/>
        <v>D_USA14031_61692</v>
      </c>
    </row>
    <row r="2815" spans="1:14">
      <c r="A2815" s="1" t="str">
        <f t="shared" si="132"/>
        <v>R_50527</v>
      </c>
      <c r="B2815" s="1" t="s">
        <v>1804</v>
      </c>
      <c r="C2815" s="1">
        <v>50527</v>
      </c>
      <c r="D2815" s="1" t="s">
        <v>1022</v>
      </c>
      <c r="E2815" s="1">
        <v>50843</v>
      </c>
      <c r="F2815" s="1" t="s">
        <v>576</v>
      </c>
      <c r="G2815" s="1" t="str">
        <f>IF(B2815="Issue",VLOOKUP(A2815,[1]Customers!$A:$B,2,FALSE),VLOOKUP(A2815,[1]Facilities!$A:$B,2,FALSE))</f>
        <v>R_USA08075_50527</v>
      </c>
      <c r="H2815" s="1" t="str">
        <f>VLOOKUP("D_"&amp;$E2815,[1]Facilities!$A:$BB,2,FALSE)</f>
        <v>D_USA18202_50843</v>
      </c>
      <c r="I2815" s="1" t="str">
        <f>VLOOKUP("D_"&amp;$E2815,[1]Facilities!$A:$BB,34,FALSE)</f>
        <v>Full Service</v>
      </c>
      <c r="J2815" s="1" t="str">
        <f>VLOOKUP("D_"&amp;$E2815,[1]Facilities!$A:$BB,36,FALSE)</f>
        <v>NO</v>
      </c>
      <c r="K2815" s="1" t="str">
        <f t="shared" si="133"/>
        <v>D_USA18202_50843</v>
      </c>
      <c r="L2815" s="1" t="str">
        <f>VLOOKUP("D_"&amp;RIGHT($K2815,5),[1]Facilities!$A:$BB,34,FALSE)</f>
        <v>Full Service</v>
      </c>
      <c r="M2815" s="1" t="str">
        <f>VLOOKUP("D_"&amp;RIGHT($K2815,5),[1]Facilities!$A:$BB,36,FALSE)</f>
        <v>NO</v>
      </c>
      <c r="N2815" s="1" t="str">
        <f t="shared" si="134"/>
        <v>D_USA18202_50843</v>
      </c>
    </row>
    <row r="2816" spans="1:14">
      <c r="A2816" s="1" t="str">
        <f t="shared" si="132"/>
        <v>R_59572</v>
      </c>
      <c r="B2816" s="1" t="s">
        <v>1804</v>
      </c>
      <c r="C2816" s="1">
        <v>59572</v>
      </c>
      <c r="D2816" s="1" t="s">
        <v>1092</v>
      </c>
      <c r="E2816" s="1">
        <v>61930</v>
      </c>
      <c r="F2816" s="1" t="s">
        <v>1235</v>
      </c>
      <c r="G2816" s="1" t="str">
        <f>IF(B2816="Issue",VLOOKUP(A2816,[1]Customers!$A:$B,2,FALSE),VLOOKUP(A2816,[1]Facilities!$A:$B,2,FALSE))</f>
        <v>R_USA44314_59572</v>
      </c>
      <c r="H2816" s="1" t="str">
        <f>VLOOKUP("D_"&amp;$E2816,[1]Facilities!$A:$BB,2,FALSE)</f>
        <v>D_USA43228_61930</v>
      </c>
      <c r="I2816" s="1" t="str">
        <f>VLOOKUP("D_"&amp;$E2816,[1]Facilities!$A:$BB,34,FALSE)</f>
        <v>Full Service</v>
      </c>
      <c r="J2816" s="1" t="str">
        <f>VLOOKUP("D_"&amp;$E2816,[1]Facilities!$A:$BB,36,FALSE)</f>
        <v>NO</v>
      </c>
      <c r="K2816" s="1" t="str">
        <f t="shared" si="133"/>
        <v>D_USA43228_61930</v>
      </c>
      <c r="L2816" s="1" t="str">
        <f>VLOOKUP("D_"&amp;RIGHT($K2816,5),[1]Facilities!$A:$BB,34,FALSE)</f>
        <v>Full Service</v>
      </c>
      <c r="M2816" s="1" t="str">
        <f>VLOOKUP("D_"&amp;RIGHT($K2816,5),[1]Facilities!$A:$BB,36,FALSE)</f>
        <v>NO</v>
      </c>
      <c r="N2816" s="1" t="str">
        <f t="shared" si="134"/>
        <v>D_USA43228_61930</v>
      </c>
    </row>
    <row r="2817" spans="1:14">
      <c r="A2817" s="1" t="str">
        <f t="shared" si="132"/>
        <v>R_55615</v>
      </c>
      <c r="B2817" s="1" t="s">
        <v>1804</v>
      </c>
      <c r="C2817" s="1">
        <v>55615</v>
      </c>
      <c r="D2817" s="1" t="s">
        <v>7628</v>
      </c>
      <c r="E2817" s="1">
        <v>60457</v>
      </c>
      <c r="F2817" s="1" t="s">
        <v>582</v>
      </c>
      <c r="G2817" s="1" t="str">
        <f>IF(B2817="Issue",VLOOKUP(A2817,[1]Customers!$A:$B,2,FALSE),VLOOKUP(A2817,[1]Facilities!$A:$B,2,FALSE))</f>
        <v>R_USA27341_55615</v>
      </c>
      <c r="H2817" s="1" t="str">
        <f>VLOOKUP("D_"&amp;$E2817,[1]Facilities!$A:$BB,2,FALSE)</f>
        <v>D_USA29340_60457</v>
      </c>
      <c r="I2817" s="1" t="str">
        <f>VLOOKUP("D_"&amp;$E2817,[1]Facilities!$A:$BB,34,FALSE)</f>
        <v>Full Service</v>
      </c>
      <c r="J2817" s="1" t="str">
        <f>VLOOKUP("D_"&amp;$E2817,[1]Facilities!$A:$BB,36,FALSE)</f>
        <v>NO</v>
      </c>
      <c r="K2817" s="1" t="str">
        <f t="shared" si="133"/>
        <v>D_USA29340_60457</v>
      </c>
      <c r="L2817" s="1" t="str">
        <f>VLOOKUP("D_"&amp;RIGHT($K2817,5),[1]Facilities!$A:$BB,34,FALSE)</f>
        <v>Full Service</v>
      </c>
      <c r="M2817" s="1" t="str">
        <f>VLOOKUP("D_"&amp;RIGHT($K2817,5),[1]Facilities!$A:$BB,36,FALSE)</f>
        <v>NO</v>
      </c>
      <c r="N2817" s="1" t="str">
        <f t="shared" si="134"/>
        <v>D_USA29340_60457</v>
      </c>
    </row>
    <row r="2818" spans="1:14">
      <c r="A2818" s="1" t="str">
        <f t="shared" si="132"/>
        <v>R_44957</v>
      </c>
      <c r="B2818" s="1" t="s">
        <v>1804</v>
      </c>
      <c r="C2818" s="1">
        <v>44957</v>
      </c>
      <c r="D2818" s="1" t="s">
        <v>8130</v>
      </c>
      <c r="E2818" s="1">
        <v>60743</v>
      </c>
      <c r="F2818" s="1" t="s">
        <v>8320</v>
      </c>
      <c r="G2818" s="1" t="str">
        <f>IF(B2818="Issue",VLOOKUP(A2818,[1]Customers!$A:$B,2,FALSE),VLOOKUP(A2818,[1]Facilities!$A:$B,2,FALSE))</f>
        <v>R_USA91764_44957</v>
      </c>
      <c r="H2818" s="1" t="str">
        <f>VLOOKUP("D_"&amp;$E2818,[1]Facilities!$A:$BB,2,FALSE)</f>
        <v>D_USA92337_60743</v>
      </c>
      <c r="I2818" s="1" t="str">
        <f>VLOOKUP("D_"&amp;$E2818,[1]Facilities!$A:$BB,34,FALSE)</f>
        <v>Full Service</v>
      </c>
      <c r="J2818" s="1" t="str">
        <f>VLOOKUP("D_"&amp;$E2818,[1]Facilities!$A:$BB,36,FALSE)</f>
        <v>YES</v>
      </c>
      <c r="K2818" s="6" t="s">
        <v>6766</v>
      </c>
      <c r="L2818" s="1" t="str">
        <f>VLOOKUP("D_"&amp;RIGHT($K2818,5),[1]Facilities!$A:$BB,34,FALSE)</f>
        <v>Full Service</v>
      </c>
      <c r="M2818" s="1" t="str">
        <f>VLOOKUP("D_"&amp;RIGHT($K2818,5),[1]Facilities!$A:$BB,36,FALSE)</f>
        <v>NO</v>
      </c>
      <c r="N2818" s="1" t="str">
        <f t="shared" si="134"/>
        <v>D_USA92509_75125</v>
      </c>
    </row>
    <row r="2819" spans="1:14">
      <c r="A2819" s="1" t="str">
        <f t="shared" si="132"/>
        <v>R_46351</v>
      </c>
      <c r="B2819" s="1" t="s">
        <v>1804</v>
      </c>
      <c r="C2819" s="1">
        <v>46351</v>
      </c>
      <c r="D2819" s="1" t="s">
        <v>1083</v>
      </c>
      <c r="E2819" s="1">
        <v>50843</v>
      </c>
      <c r="F2819" s="1" t="s">
        <v>576</v>
      </c>
      <c r="G2819" s="1" t="str">
        <f>IF(B2819="Issue",VLOOKUP(A2819,[1]Customers!$A:$B,2,FALSE),VLOOKUP(A2819,[1]Facilities!$A:$B,2,FALSE))</f>
        <v>R_USA17315_46351</v>
      </c>
      <c r="H2819" s="1" t="str">
        <f>VLOOKUP("D_"&amp;$E2819,[1]Facilities!$A:$BB,2,FALSE)</f>
        <v>D_USA18202_50843</v>
      </c>
      <c r="I2819" s="1" t="str">
        <f>VLOOKUP("D_"&amp;$E2819,[1]Facilities!$A:$BB,34,FALSE)</f>
        <v>Full Service</v>
      </c>
      <c r="J2819" s="1" t="str">
        <f>VLOOKUP("D_"&amp;$E2819,[1]Facilities!$A:$BB,36,FALSE)</f>
        <v>NO</v>
      </c>
      <c r="K2819" s="1" t="str">
        <f t="shared" si="133"/>
        <v>D_USA18202_50843</v>
      </c>
      <c r="L2819" s="1" t="str">
        <f>VLOOKUP("D_"&amp;RIGHT($K2819,5),[1]Facilities!$A:$BB,34,FALSE)</f>
        <v>Full Service</v>
      </c>
      <c r="M2819" s="1" t="str">
        <f>VLOOKUP("D_"&amp;RIGHT($K2819,5),[1]Facilities!$A:$BB,36,FALSE)</f>
        <v>NO</v>
      </c>
      <c r="N2819" s="1" t="str">
        <f t="shared" si="134"/>
        <v>D_USA18202_50843</v>
      </c>
    </row>
    <row r="2820" spans="1:14">
      <c r="A2820" s="1" t="str">
        <f t="shared" ref="A2820:A2883" si="135">LEFT(B2820,1)&amp;"_"&amp;C2820</f>
        <v>R_76984</v>
      </c>
      <c r="B2820" s="1" t="s">
        <v>1804</v>
      </c>
      <c r="C2820" s="1">
        <v>76984</v>
      </c>
      <c r="D2820" s="1" t="s">
        <v>7787</v>
      </c>
      <c r="E2820" s="1">
        <v>63875</v>
      </c>
      <c r="F2820" s="1" t="s">
        <v>587</v>
      </c>
      <c r="G2820" s="1" t="str">
        <f>IF(B2820="Issue",VLOOKUP(A2820,[1]Customers!$A:$B,2,FALSE),VLOOKUP(A2820,[1]Facilities!$A:$B,2,FALSE))</f>
        <v>R_USA38563_76984</v>
      </c>
      <c r="H2820" s="1" t="str">
        <f>VLOOKUP("D_"&amp;$E2820,[1]Facilities!$A:$BB,2,FALSE)</f>
        <v>D_USA30336_63875</v>
      </c>
      <c r="I2820" s="1" t="str">
        <f>VLOOKUP("D_"&amp;$E2820,[1]Facilities!$A:$BB,34,FALSE)</f>
        <v>Full Service</v>
      </c>
      <c r="J2820" s="1" t="str">
        <f>VLOOKUP("D_"&amp;$E2820,[1]Facilities!$A:$BB,36,FALSE)</f>
        <v>NO</v>
      </c>
      <c r="K2820" s="1" t="str">
        <f t="shared" ref="K2820:K2883" si="136">H2820</f>
        <v>D_USA30336_63875</v>
      </c>
      <c r="L2820" s="1" t="str">
        <f>VLOOKUP("D_"&amp;RIGHT($K2820,5),[1]Facilities!$A:$BB,34,FALSE)</f>
        <v>Full Service</v>
      </c>
      <c r="M2820" s="1" t="str">
        <f>VLOOKUP("D_"&amp;RIGHT($K2820,5),[1]Facilities!$A:$BB,36,FALSE)</f>
        <v>NO</v>
      </c>
      <c r="N2820" s="1" t="str">
        <f t="shared" ref="N2820:N2883" si="137">K2820</f>
        <v>D_USA30336_63875</v>
      </c>
    </row>
    <row r="2821" spans="1:14">
      <c r="A2821" s="1" t="str">
        <f t="shared" si="135"/>
        <v>R_55434</v>
      </c>
      <c r="B2821" s="1" t="s">
        <v>1804</v>
      </c>
      <c r="C2821" s="1">
        <v>55434</v>
      </c>
      <c r="D2821" s="1" t="s">
        <v>7575</v>
      </c>
      <c r="E2821" s="1">
        <v>50843</v>
      </c>
      <c r="F2821" s="1" t="s">
        <v>576</v>
      </c>
      <c r="G2821" s="1" t="str">
        <f>IF(B2821="Issue",VLOOKUP(A2821,[1]Customers!$A:$B,2,FALSE),VLOOKUP(A2821,[1]Facilities!$A:$B,2,FALSE))</f>
        <v>R_USA10474_55434</v>
      </c>
      <c r="H2821" s="1" t="str">
        <f>VLOOKUP("D_"&amp;$E2821,[1]Facilities!$A:$BB,2,FALSE)</f>
        <v>D_USA18202_50843</v>
      </c>
      <c r="I2821" s="1" t="str">
        <f>VLOOKUP("D_"&amp;$E2821,[1]Facilities!$A:$BB,34,FALSE)</f>
        <v>Full Service</v>
      </c>
      <c r="J2821" s="1" t="str">
        <f>VLOOKUP("D_"&amp;$E2821,[1]Facilities!$A:$BB,36,FALSE)</f>
        <v>NO</v>
      </c>
      <c r="K2821" s="1" t="str">
        <f t="shared" si="136"/>
        <v>D_USA18202_50843</v>
      </c>
      <c r="L2821" s="1" t="str">
        <f>VLOOKUP("D_"&amp;RIGHT($K2821,5),[1]Facilities!$A:$BB,34,FALSE)</f>
        <v>Full Service</v>
      </c>
      <c r="M2821" s="1" t="str">
        <f>VLOOKUP("D_"&amp;RIGHT($K2821,5),[1]Facilities!$A:$BB,36,FALSE)</f>
        <v>NO</v>
      </c>
      <c r="N2821" s="1" t="str">
        <f t="shared" si="137"/>
        <v>D_USA18202_50843</v>
      </c>
    </row>
    <row r="2822" spans="1:14">
      <c r="A2822" s="1" t="str">
        <f t="shared" si="135"/>
        <v>R_56093</v>
      </c>
      <c r="B2822" s="1" t="s">
        <v>1804</v>
      </c>
      <c r="C2822" s="1">
        <v>56093</v>
      </c>
      <c r="D2822" s="1" t="s">
        <v>1312</v>
      </c>
      <c r="E2822" s="1">
        <v>59068</v>
      </c>
      <c r="F2822" s="1" t="s">
        <v>577</v>
      </c>
      <c r="G2822" s="1" t="str">
        <f>IF(B2822="Issue",VLOOKUP(A2822,[1]Customers!$A:$B,2,FALSE),VLOOKUP(A2822,[1]Facilities!$A:$B,2,FALSE))</f>
        <v>R_USA33801_56093</v>
      </c>
      <c r="H2822" s="1" t="str">
        <f>VLOOKUP("D_"&amp;$E2822,[1]Facilities!$A:$BB,2,FALSE)</f>
        <v>D_USA33815_59068</v>
      </c>
      <c r="I2822" s="1" t="str">
        <f>VLOOKUP("D_"&amp;$E2822,[1]Facilities!$A:$BB,34,FALSE)</f>
        <v>Full Service</v>
      </c>
      <c r="J2822" s="1" t="str">
        <f>VLOOKUP("D_"&amp;$E2822,[1]Facilities!$A:$BB,36,FALSE)</f>
        <v>NO</v>
      </c>
      <c r="K2822" s="1" t="str">
        <f t="shared" si="136"/>
        <v>D_USA33815_59068</v>
      </c>
      <c r="L2822" s="1" t="str">
        <f>VLOOKUP("D_"&amp;RIGHT($K2822,5),[1]Facilities!$A:$BB,34,FALSE)</f>
        <v>Full Service</v>
      </c>
      <c r="M2822" s="1" t="str">
        <f>VLOOKUP("D_"&amp;RIGHT($K2822,5),[1]Facilities!$A:$BB,36,FALSE)</f>
        <v>NO</v>
      </c>
      <c r="N2822" s="1" t="str">
        <f t="shared" si="137"/>
        <v>D_USA33815_59068</v>
      </c>
    </row>
    <row r="2823" spans="1:14">
      <c r="A2823" s="1" t="str">
        <f t="shared" si="135"/>
        <v>R_55661</v>
      </c>
      <c r="B2823" s="1" t="s">
        <v>1804</v>
      </c>
      <c r="C2823" s="1">
        <v>55661</v>
      </c>
      <c r="D2823" s="1" t="s">
        <v>1079</v>
      </c>
      <c r="E2823" s="1">
        <v>45146</v>
      </c>
      <c r="F2823" s="1" t="s">
        <v>583</v>
      </c>
      <c r="G2823" s="1" t="str">
        <f>IF(B2823="Issue",VLOOKUP(A2823,[1]Customers!$A:$B,2,FALSE),VLOOKUP(A2823,[1]Facilities!$A:$B,2,FALSE))</f>
        <v>R_USA14606_55661</v>
      </c>
      <c r="H2823" s="1" t="str">
        <f>VLOOKUP("D_"&amp;$E2823,[1]Facilities!$A:$BB,2,FALSE)</f>
        <v>D_USA14606_45146</v>
      </c>
      <c r="I2823" s="1" t="str">
        <f>VLOOKUP("D_"&amp;$E2823,[1]Facilities!$A:$BB,34,FALSE)</f>
        <v>Sort Only</v>
      </c>
      <c r="J2823" s="1" t="str">
        <f>VLOOKUP("D_"&amp;$E2823,[1]Facilities!$A:$BB,36,FALSE)</f>
        <v>NO</v>
      </c>
      <c r="K2823" s="1" t="str">
        <f t="shared" si="136"/>
        <v>D_USA14606_45146</v>
      </c>
      <c r="L2823" s="1" t="str">
        <f>VLOOKUP("D_"&amp;RIGHT($K2823,5),[1]Facilities!$A:$BB,34,FALSE)</f>
        <v>Sort Only</v>
      </c>
      <c r="M2823" s="1" t="str">
        <f>VLOOKUP("D_"&amp;RIGHT($K2823,5),[1]Facilities!$A:$BB,36,FALSE)</f>
        <v>NO</v>
      </c>
      <c r="N2823" s="1" t="str">
        <f t="shared" si="137"/>
        <v>D_USA14606_45146</v>
      </c>
    </row>
    <row r="2824" spans="1:14">
      <c r="A2824" s="1" t="str">
        <f t="shared" si="135"/>
        <v>R_50162</v>
      </c>
      <c r="B2824" s="1" t="s">
        <v>1804</v>
      </c>
      <c r="C2824" s="1">
        <v>50162</v>
      </c>
      <c r="D2824" s="1" t="s">
        <v>1265</v>
      </c>
      <c r="E2824" s="1">
        <v>70497</v>
      </c>
      <c r="F2824" s="1" t="s">
        <v>1422</v>
      </c>
      <c r="G2824" s="1" t="str">
        <f>IF(B2824="Issue",VLOOKUP(A2824,[1]Customers!$A:$B,2,FALSE),VLOOKUP(A2824,[1]Facilities!$A:$B,2,FALSE))</f>
        <v>R_USA62040_50162</v>
      </c>
      <c r="H2824" s="1" t="str">
        <f>VLOOKUP("D_"&amp;$E2824,[1]Facilities!$A:$BB,2,FALSE)</f>
        <v>D_USA63042_70497</v>
      </c>
      <c r="I2824" s="1" t="str">
        <f>VLOOKUP("D_"&amp;$E2824,[1]Facilities!$A:$BB,34,FALSE)</f>
        <v>Full Service</v>
      </c>
      <c r="J2824" s="1" t="str">
        <f>VLOOKUP("D_"&amp;$E2824,[1]Facilities!$A:$BB,36,FALSE)</f>
        <v>NO</v>
      </c>
      <c r="K2824" s="1" t="str">
        <f t="shared" si="136"/>
        <v>D_USA63042_70497</v>
      </c>
      <c r="L2824" s="1" t="str">
        <f>VLOOKUP("D_"&amp;RIGHT($K2824,5),[1]Facilities!$A:$BB,34,FALSE)</f>
        <v>Full Service</v>
      </c>
      <c r="M2824" s="1" t="str">
        <f>VLOOKUP("D_"&amp;RIGHT($K2824,5),[1]Facilities!$A:$BB,36,FALSE)</f>
        <v>NO</v>
      </c>
      <c r="N2824" s="1" t="str">
        <f t="shared" si="137"/>
        <v>D_USA63042_70497</v>
      </c>
    </row>
    <row r="2825" spans="1:14">
      <c r="A2825" s="1" t="str">
        <f t="shared" si="135"/>
        <v>R_54664</v>
      </c>
      <c r="B2825" s="1" t="s">
        <v>1804</v>
      </c>
      <c r="C2825" s="1">
        <v>54664</v>
      </c>
      <c r="D2825" s="1" t="s">
        <v>1036</v>
      </c>
      <c r="E2825" s="1">
        <v>69739</v>
      </c>
      <c r="F2825" s="1" t="s">
        <v>1349</v>
      </c>
      <c r="G2825" s="1" t="str">
        <f>IF(B2825="Issue",VLOOKUP(A2825,[1]Customers!$A:$B,2,FALSE),VLOOKUP(A2825,[1]Facilities!$A:$B,2,FALSE))</f>
        <v>R_USA59101_54664</v>
      </c>
      <c r="H2825" s="1" t="str">
        <f>VLOOKUP("D_"&amp;$E2825,[1]Facilities!$A:$BB,2,FALSE)</f>
        <v>D_USA99224_69739</v>
      </c>
      <c r="I2825" s="1" t="str">
        <f>VLOOKUP("D_"&amp;$E2825,[1]Facilities!$A:$BB,34,FALSE)</f>
        <v>Full Service</v>
      </c>
      <c r="J2825" s="1" t="str">
        <f>VLOOKUP("D_"&amp;$E2825,[1]Facilities!$A:$BB,36,FALSE)</f>
        <v>NO</v>
      </c>
      <c r="K2825" s="1" t="str">
        <f t="shared" si="136"/>
        <v>D_USA99224_69739</v>
      </c>
      <c r="L2825" s="1" t="str">
        <f>VLOOKUP("D_"&amp;RIGHT($K2825,5),[1]Facilities!$A:$BB,34,FALSE)</f>
        <v>Full Service</v>
      </c>
      <c r="M2825" s="1" t="str">
        <f>VLOOKUP("D_"&amp;RIGHT($K2825,5),[1]Facilities!$A:$BB,36,FALSE)</f>
        <v>NO</v>
      </c>
      <c r="N2825" s="1" t="str">
        <f t="shared" si="137"/>
        <v>D_USA99224_69739</v>
      </c>
    </row>
    <row r="2826" spans="1:14">
      <c r="A2826" s="1" t="str">
        <f t="shared" si="135"/>
        <v>R_78457</v>
      </c>
      <c r="B2826" s="1" t="s">
        <v>1804</v>
      </c>
      <c r="C2826" s="1">
        <v>78457</v>
      </c>
      <c r="D2826" s="1" t="s">
        <v>7323</v>
      </c>
      <c r="E2826" s="1">
        <v>63296</v>
      </c>
      <c r="F2826" s="1" t="s">
        <v>8293</v>
      </c>
      <c r="G2826" s="1" t="str">
        <f>IF(B2826="Issue",VLOOKUP(A2826,[1]Customers!$A:$B,2,FALSE),VLOOKUP(A2826,[1]Facilities!$A:$B,2,FALSE))</f>
        <v>R_USA60002_78457</v>
      </c>
      <c r="H2826" s="1" t="str">
        <f>VLOOKUP("D_"&amp;$E2826,[1]Facilities!$A:$BB,2,FALSE)</f>
        <v>D_USA60099_63296</v>
      </c>
      <c r="I2826" s="1" t="str">
        <f>VLOOKUP("D_"&amp;$E2826,[1]Facilities!$A:$BB,34,FALSE)</f>
        <v>Full Service</v>
      </c>
      <c r="J2826" s="1" t="str">
        <f>VLOOKUP("D_"&amp;$E2826,[1]Facilities!$A:$BB,36,FALSE)</f>
        <v>NO</v>
      </c>
      <c r="K2826" s="1" t="str">
        <f t="shared" si="136"/>
        <v>D_USA60099_63296</v>
      </c>
      <c r="L2826" s="1" t="str">
        <f>VLOOKUP("D_"&amp;RIGHT($K2826,5),[1]Facilities!$A:$BB,34,FALSE)</f>
        <v>Full Service</v>
      </c>
      <c r="M2826" s="1" t="str">
        <f>VLOOKUP("D_"&amp;RIGHT($K2826,5),[1]Facilities!$A:$BB,36,FALSE)</f>
        <v>NO</v>
      </c>
      <c r="N2826" s="1" t="str">
        <f t="shared" si="137"/>
        <v>D_USA60099_63296</v>
      </c>
    </row>
    <row r="2827" spans="1:14">
      <c r="A2827" s="1" t="str">
        <f t="shared" si="135"/>
        <v>R_55519</v>
      </c>
      <c r="B2827" s="1" t="s">
        <v>1804</v>
      </c>
      <c r="C2827" s="1">
        <v>55519</v>
      </c>
      <c r="D2827" s="1" t="s">
        <v>1047</v>
      </c>
      <c r="E2827" s="1">
        <v>73248</v>
      </c>
      <c r="F2827" s="1" t="s">
        <v>8298</v>
      </c>
      <c r="G2827" s="1" t="str">
        <f>IF(B2827="Issue",VLOOKUP(A2827,[1]Customers!$A:$B,2,FALSE),VLOOKUP(A2827,[1]Facilities!$A:$B,2,FALSE))</f>
        <v>R_USA01468_55519</v>
      </c>
      <c r="H2827" s="1" t="str">
        <f>VLOOKUP("D_"&amp;$E2827,[1]Facilities!$A:$BB,2,FALSE)</f>
        <v>D_CANJ0K3H0_73248</v>
      </c>
      <c r="I2827" s="1" t="str">
        <f>VLOOKUP("D_"&amp;$E2827,[1]Facilities!$A:$BB,34,FALSE)</f>
        <v>Full Service</v>
      </c>
      <c r="J2827" s="1" t="str">
        <f>VLOOKUP("D_"&amp;$E2827,[1]Facilities!$A:$BB,36,FALSE)</f>
        <v>NO</v>
      </c>
      <c r="K2827" s="1" t="str">
        <f t="shared" si="136"/>
        <v>D_CANJ0K3H0_73248</v>
      </c>
      <c r="L2827" s="1" t="str">
        <f>VLOOKUP("D_"&amp;RIGHT($K2827,5),[1]Facilities!$A:$BB,34,FALSE)</f>
        <v>Full Service</v>
      </c>
      <c r="M2827" s="1" t="str">
        <f>VLOOKUP("D_"&amp;RIGHT($K2827,5),[1]Facilities!$A:$BB,36,FALSE)</f>
        <v>NO</v>
      </c>
      <c r="N2827" s="1" t="str">
        <f t="shared" si="137"/>
        <v>D_CANJ0K3H0_73248</v>
      </c>
    </row>
    <row r="2828" spans="1:14">
      <c r="A2828" s="1" t="str">
        <f t="shared" si="135"/>
        <v>R_55634</v>
      </c>
      <c r="B2828" s="1" t="s">
        <v>1804</v>
      </c>
      <c r="C2828" s="1">
        <v>55634</v>
      </c>
      <c r="D2828" s="1" t="s">
        <v>1094</v>
      </c>
      <c r="E2828" s="1">
        <v>50843</v>
      </c>
      <c r="F2828" s="1" t="s">
        <v>576</v>
      </c>
      <c r="G2828" s="1" t="str">
        <f>IF(B2828="Issue",VLOOKUP(A2828,[1]Customers!$A:$B,2,FALSE),VLOOKUP(A2828,[1]Facilities!$A:$B,2,FALSE))</f>
        <v>R_USA21237_55634</v>
      </c>
      <c r="H2828" s="1" t="str">
        <f>VLOOKUP("D_"&amp;$E2828,[1]Facilities!$A:$BB,2,FALSE)</f>
        <v>D_USA18202_50843</v>
      </c>
      <c r="I2828" s="1" t="str">
        <f>VLOOKUP("D_"&amp;$E2828,[1]Facilities!$A:$BB,34,FALSE)</f>
        <v>Full Service</v>
      </c>
      <c r="J2828" s="1" t="str">
        <f>VLOOKUP("D_"&amp;$E2828,[1]Facilities!$A:$BB,36,FALSE)</f>
        <v>NO</v>
      </c>
      <c r="K2828" s="1" t="str">
        <f t="shared" si="136"/>
        <v>D_USA18202_50843</v>
      </c>
      <c r="L2828" s="1" t="str">
        <f>VLOOKUP("D_"&amp;RIGHT($K2828,5),[1]Facilities!$A:$BB,34,FALSE)</f>
        <v>Full Service</v>
      </c>
      <c r="M2828" s="1" t="str">
        <f>VLOOKUP("D_"&amp;RIGHT($K2828,5),[1]Facilities!$A:$BB,36,FALSE)</f>
        <v>NO</v>
      </c>
      <c r="N2828" s="1" t="str">
        <f t="shared" si="137"/>
        <v>D_USA18202_50843</v>
      </c>
    </row>
    <row r="2829" spans="1:14">
      <c r="A2829" s="1" t="str">
        <f t="shared" si="135"/>
        <v>R_53194</v>
      </c>
      <c r="B2829" s="1" t="s">
        <v>1804</v>
      </c>
      <c r="C2829" s="1">
        <v>53194</v>
      </c>
      <c r="D2829" s="1" t="s">
        <v>1073</v>
      </c>
      <c r="E2829" s="1">
        <v>75256</v>
      </c>
      <c r="F2829" s="1" t="s">
        <v>1732</v>
      </c>
      <c r="G2829" s="1" t="str">
        <f>IF(B2829="Issue",VLOOKUP(A2829,[1]Customers!$A:$B,2,FALSE),VLOOKUP(A2829,[1]Facilities!$A:$B,2,FALSE))</f>
        <v>R_USA00725_53194</v>
      </c>
      <c r="H2829" s="1" t="str">
        <f>VLOOKUP("D_"&amp;$E2829,[1]Facilities!$A:$BB,2,FALSE)</f>
        <v>D_USA32254_75256</v>
      </c>
      <c r="I2829" s="1" t="str">
        <f>VLOOKUP("D_"&amp;$E2829,[1]Facilities!$A:$BB,34,FALSE)</f>
        <v>Full Service</v>
      </c>
      <c r="J2829" s="1" t="str">
        <f>VLOOKUP("D_"&amp;$E2829,[1]Facilities!$A:$BB,36,FALSE)</f>
        <v>NO</v>
      </c>
      <c r="K2829" s="1" t="str">
        <f t="shared" si="136"/>
        <v>D_USA32254_75256</v>
      </c>
      <c r="L2829" s="1" t="str">
        <f>VLOOKUP("D_"&amp;RIGHT($K2829,5),[1]Facilities!$A:$BB,34,FALSE)</f>
        <v>Full Service</v>
      </c>
      <c r="M2829" s="1" t="str">
        <f>VLOOKUP("D_"&amp;RIGHT($K2829,5),[1]Facilities!$A:$BB,36,FALSE)</f>
        <v>NO</v>
      </c>
      <c r="N2829" s="1" t="str">
        <f t="shared" si="137"/>
        <v>D_USA32254_75256</v>
      </c>
    </row>
    <row r="2830" spans="1:14">
      <c r="A2830" s="1" t="str">
        <f t="shared" si="135"/>
        <v>R_72377</v>
      </c>
      <c r="B2830" s="1" t="s">
        <v>1804</v>
      </c>
      <c r="C2830" s="1">
        <v>72377</v>
      </c>
      <c r="D2830" s="1" t="s">
        <v>7889</v>
      </c>
      <c r="E2830" s="1">
        <v>45195</v>
      </c>
      <c r="F2830" s="1" t="s">
        <v>580</v>
      </c>
      <c r="G2830" s="1" t="str">
        <f>IF(B2830="Issue",VLOOKUP(A2830,[1]Customers!$A:$B,2,FALSE),VLOOKUP(A2830,[1]Facilities!$A:$B,2,FALSE))</f>
        <v>R_USA95632_72377</v>
      </c>
      <c r="H2830" s="1" t="str">
        <f>VLOOKUP("D_"&amp;$E2830,[1]Facilities!$A:$BB,2,FALSE)</f>
        <v>D_USA95304_45195</v>
      </c>
      <c r="I2830" s="1" t="str">
        <f>VLOOKUP("D_"&amp;$E2830,[1]Facilities!$A:$BB,34,FALSE)</f>
        <v>Full Service</v>
      </c>
      <c r="J2830" s="1" t="str">
        <f>VLOOKUP("D_"&amp;$E2830,[1]Facilities!$A:$BB,36,FALSE)</f>
        <v>NO</v>
      </c>
      <c r="K2830" s="1" t="str">
        <f t="shared" si="136"/>
        <v>D_USA95304_45195</v>
      </c>
      <c r="L2830" s="1" t="str">
        <f>VLOOKUP("D_"&amp;RIGHT($K2830,5),[1]Facilities!$A:$BB,34,FALSE)</f>
        <v>Full Service</v>
      </c>
      <c r="M2830" s="1" t="str">
        <f>VLOOKUP("D_"&amp;RIGHT($K2830,5),[1]Facilities!$A:$BB,36,FALSE)</f>
        <v>NO</v>
      </c>
      <c r="N2830" s="1" t="str">
        <f t="shared" si="137"/>
        <v>D_USA95304_45195</v>
      </c>
    </row>
    <row r="2831" spans="1:14">
      <c r="A2831" s="1" t="str">
        <f t="shared" si="135"/>
        <v>R_54648</v>
      </c>
      <c r="B2831" s="1" t="s">
        <v>1804</v>
      </c>
      <c r="C2831" s="1">
        <v>54648</v>
      </c>
      <c r="D2831" s="1" t="s">
        <v>1859</v>
      </c>
      <c r="E2831" s="1">
        <v>61692</v>
      </c>
      <c r="F2831" s="1" t="s">
        <v>574</v>
      </c>
      <c r="G2831" s="1" t="str">
        <f>IF(B2831="Issue",VLOOKUP(A2831,[1]Customers!$A:$B,2,FALSE),VLOOKUP(A2831,[1]Facilities!$A:$B,2,FALSE))</f>
        <v>R_USA13028_54648</v>
      </c>
      <c r="H2831" s="1" t="str">
        <f>VLOOKUP("D_"&amp;$E2831,[1]Facilities!$A:$BB,2,FALSE)</f>
        <v>D_USA14031_61692</v>
      </c>
      <c r="I2831" s="1" t="str">
        <f>VLOOKUP("D_"&amp;$E2831,[1]Facilities!$A:$BB,34,FALSE)</f>
        <v>Full Service</v>
      </c>
      <c r="J2831" s="1" t="str">
        <f>VLOOKUP("D_"&amp;$E2831,[1]Facilities!$A:$BB,36,FALSE)</f>
        <v>NO</v>
      </c>
      <c r="K2831" s="1" t="str">
        <f t="shared" si="136"/>
        <v>D_USA14031_61692</v>
      </c>
      <c r="L2831" s="1" t="str">
        <f>VLOOKUP("D_"&amp;RIGHT($K2831,5),[1]Facilities!$A:$BB,34,FALSE)</f>
        <v>Full Service</v>
      </c>
      <c r="M2831" s="1" t="str">
        <f>VLOOKUP("D_"&amp;RIGHT($K2831,5),[1]Facilities!$A:$BB,36,FALSE)</f>
        <v>NO</v>
      </c>
      <c r="N2831" s="1" t="str">
        <f t="shared" si="137"/>
        <v>D_USA14031_61692</v>
      </c>
    </row>
    <row r="2832" spans="1:14">
      <c r="A2832" s="1" t="str">
        <f t="shared" si="135"/>
        <v>R_59117</v>
      </c>
      <c r="B2832" s="1" t="s">
        <v>1804</v>
      </c>
      <c r="C2832" s="1">
        <v>59117</v>
      </c>
      <c r="D2832" s="1" t="s">
        <v>8131</v>
      </c>
      <c r="E2832" s="1">
        <v>59068</v>
      </c>
      <c r="F2832" s="1" t="s">
        <v>577</v>
      </c>
      <c r="G2832" s="1" t="str">
        <f>IF(B2832="Issue",VLOOKUP(A2832,[1]Customers!$A:$B,2,FALSE),VLOOKUP(A2832,[1]Facilities!$A:$B,2,FALSE))</f>
        <v>R_USA33166_59117</v>
      </c>
      <c r="H2832" s="1" t="str">
        <f>VLOOKUP("D_"&amp;$E2832,[1]Facilities!$A:$BB,2,FALSE)</f>
        <v>D_USA33815_59068</v>
      </c>
      <c r="I2832" s="1" t="str">
        <f>VLOOKUP("D_"&amp;$E2832,[1]Facilities!$A:$BB,34,FALSE)</f>
        <v>Full Service</v>
      </c>
      <c r="J2832" s="1" t="str">
        <f>VLOOKUP("D_"&amp;$E2832,[1]Facilities!$A:$BB,36,FALSE)</f>
        <v>NO</v>
      </c>
      <c r="K2832" s="1" t="str">
        <f t="shared" si="136"/>
        <v>D_USA33815_59068</v>
      </c>
      <c r="L2832" s="1" t="str">
        <f>VLOOKUP("D_"&amp;RIGHT($K2832,5),[1]Facilities!$A:$BB,34,FALSE)</f>
        <v>Full Service</v>
      </c>
      <c r="M2832" s="1" t="str">
        <f>VLOOKUP("D_"&amp;RIGHT($K2832,5),[1]Facilities!$A:$BB,36,FALSE)</f>
        <v>NO</v>
      </c>
      <c r="N2832" s="1" t="str">
        <f t="shared" si="137"/>
        <v>D_USA33815_59068</v>
      </c>
    </row>
    <row r="2833" spans="1:14">
      <c r="A2833" s="1" t="str">
        <f t="shared" si="135"/>
        <v>R_75849</v>
      </c>
      <c r="B2833" s="1" t="s">
        <v>1804</v>
      </c>
      <c r="C2833" s="1">
        <v>75849</v>
      </c>
      <c r="D2833" s="1" t="s">
        <v>1781</v>
      </c>
      <c r="E2833" s="1">
        <v>75125</v>
      </c>
      <c r="F2833" s="1" t="s">
        <v>1675</v>
      </c>
      <c r="G2833" s="1" t="str">
        <f>IF(B2833="Issue",VLOOKUP(A2833,[1]Customers!$A:$B,2,FALSE),VLOOKUP(A2833,[1]Facilities!$A:$B,2,FALSE))</f>
        <v>R_USA91767_75849</v>
      </c>
      <c r="H2833" s="1" t="str">
        <f>VLOOKUP("D_"&amp;$E2833,[1]Facilities!$A:$BB,2,FALSE)</f>
        <v>D_USA92509_75125</v>
      </c>
      <c r="I2833" s="1" t="str">
        <f>VLOOKUP("D_"&amp;$E2833,[1]Facilities!$A:$BB,34,FALSE)</f>
        <v>Full Service</v>
      </c>
      <c r="J2833" s="1" t="str">
        <f>VLOOKUP("D_"&amp;$E2833,[1]Facilities!$A:$BB,36,FALSE)</f>
        <v>NO</v>
      </c>
      <c r="K2833" s="1" t="str">
        <f t="shared" si="136"/>
        <v>D_USA92509_75125</v>
      </c>
      <c r="L2833" s="1" t="str">
        <f>VLOOKUP("D_"&amp;RIGHT($K2833,5),[1]Facilities!$A:$BB,34,FALSE)</f>
        <v>Full Service</v>
      </c>
      <c r="M2833" s="1" t="str">
        <f>VLOOKUP("D_"&amp;RIGHT($K2833,5),[1]Facilities!$A:$BB,36,FALSE)</f>
        <v>NO</v>
      </c>
      <c r="N2833" s="1" t="str">
        <f t="shared" si="137"/>
        <v>D_USA92509_75125</v>
      </c>
    </row>
    <row r="2834" spans="1:14">
      <c r="A2834" s="1" t="str">
        <f t="shared" si="135"/>
        <v>R_55427</v>
      </c>
      <c r="B2834" s="1" t="s">
        <v>1804</v>
      </c>
      <c r="C2834" s="1">
        <v>55427</v>
      </c>
      <c r="D2834" s="1" t="s">
        <v>1260</v>
      </c>
      <c r="E2834" s="1">
        <v>46494</v>
      </c>
      <c r="F2834" s="1" t="s">
        <v>590</v>
      </c>
      <c r="G2834" s="1" t="str">
        <f>IF(B2834="Issue",VLOOKUP(A2834,[1]Customers!$A:$B,2,FALSE),VLOOKUP(A2834,[1]Facilities!$A:$B,2,FALSE))</f>
        <v>R_USA89156_55427</v>
      </c>
      <c r="H2834" s="1" t="str">
        <f>VLOOKUP("D_"&amp;$E2834,[1]Facilities!$A:$BB,2,FALSE)</f>
        <v>D_USA89115_46494</v>
      </c>
      <c r="I2834" s="1" t="str">
        <f>VLOOKUP("D_"&amp;$E2834,[1]Facilities!$A:$BB,34,FALSE)</f>
        <v>Full Service</v>
      </c>
      <c r="J2834" s="1" t="str">
        <f>VLOOKUP("D_"&amp;$E2834,[1]Facilities!$A:$BB,36,FALSE)</f>
        <v>NO</v>
      </c>
      <c r="K2834" s="1" t="str">
        <f t="shared" si="136"/>
        <v>D_USA89115_46494</v>
      </c>
      <c r="L2834" s="1" t="str">
        <f>VLOOKUP("D_"&amp;RIGHT($K2834,5),[1]Facilities!$A:$BB,34,FALSE)</f>
        <v>Full Service</v>
      </c>
      <c r="M2834" s="1" t="str">
        <f>VLOOKUP("D_"&amp;RIGHT($K2834,5),[1]Facilities!$A:$BB,36,FALSE)</f>
        <v>NO</v>
      </c>
      <c r="N2834" s="1" t="str">
        <f t="shared" si="137"/>
        <v>D_USA89115_46494</v>
      </c>
    </row>
    <row r="2835" spans="1:14">
      <c r="A2835" s="1" t="str">
        <f t="shared" si="135"/>
        <v>R_45207</v>
      </c>
      <c r="B2835" s="1" t="s">
        <v>1804</v>
      </c>
      <c r="C2835" s="1">
        <v>45207</v>
      </c>
      <c r="D2835" s="1" t="s">
        <v>8132</v>
      </c>
      <c r="E2835" s="1">
        <v>70497</v>
      </c>
      <c r="F2835" s="1" t="s">
        <v>1422</v>
      </c>
      <c r="G2835" s="1" t="str">
        <f>IF(B2835="Issue",VLOOKUP(A2835,[1]Customers!$A:$B,2,FALSE),VLOOKUP(A2835,[1]Facilities!$A:$B,2,FALSE))</f>
        <v>R_USA65721_45207</v>
      </c>
      <c r="H2835" s="1" t="str">
        <f>VLOOKUP("D_"&amp;$E2835,[1]Facilities!$A:$BB,2,FALSE)</f>
        <v>D_USA63042_70497</v>
      </c>
      <c r="I2835" s="1" t="str">
        <f>VLOOKUP("D_"&amp;$E2835,[1]Facilities!$A:$BB,34,FALSE)</f>
        <v>Full Service</v>
      </c>
      <c r="J2835" s="1" t="str">
        <f>VLOOKUP("D_"&amp;$E2835,[1]Facilities!$A:$BB,36,FALSE)</f>
        <v>NO</v>
      </c>
      <c r="K2835" s="1" t="str">
        <f t="shared" si="136"/>
        <v>D_USA63042_70497</v>
      </c>
      <c r="L2835" s="1" t="str">
        <f>VLOOKUP("D_"&amp;RIGHT($K2835,5),[1]Facilities!$A:$BB,34,FALSE)</f>
        <v>Full Service</v>
      </c>
      <c r="M2835" s="1" t="str">
        <f>VLOOKUP("D_"&amp;RIGHT($K2835,5),[1]Facilities!$A:$BB,36,FALSE)</f>
        <v>NO</v>
      </c>
      <c r="N2835" s="1" t="str">
        <f t="shared" si="137"/>
        <v>D_USA63042_70497</v>
      </c>
    </row>
    <row r="2836" spans="1:14">
      <c r="A2836" s="1" t="str">
        <f t="shared" si="135"/>
        <v>R_59447</v>
      </c>
      <c r="B2836" s="1" t="s">
        <v>1804</v>
      </c>
      <c r="C2836" s="1">
        <v>59447</v>
      </c>
      <c r="D2836" s="1" t="s">
        <v>7626</v>
      </c>
      <c r="E2836" s="1">
        <v>75256</v>
      </c>
      <c r="F2836" s="1" t="s">
        <v>1732</v>
      </c>
      <c r="G2836" s="1" t="str">
        <f>IF(B2836="Issue",VLOOKUP(A2836,[1]Customers!$A:$B,2,FALSE),VLOOKUP(A2836,[1]Facilities!$A:$B,2,FALSE))</f>
        <v>R_USA32254_59447</v>
      </c>
      <c r="H2836" s="1" t="str">
        <f>VLOOKUP("D_"&amp;$E2836,[1]Facilities!$A:$BB,2,FALSE)</f>
        <v>D_USA32254_75256</v>
      </c>
      <c r="I2836" s="1" t="str">
        <f>VLOOKUP("D_"&amp;$E2836,[1]Facilities!$A:$BB,34,FALSE)</f>
        <v>Full Service</v>
      </c>
      <c r="J2836" s="1" t="str">
        <f>VLOOKUP("D_"&amp;$E2836,[1]Facilities!$A:$BB,36,FALSE)</f>
        <v>NO</v>
      </c>
      <c r="K2836" s="1" t="str">
        <f t="shared" si="136"/>
        <v>D_USA32254_75256</v>
      </c>
      <c r="L2836" s="1" t="str">
        <f>VLOOKUP("D_"&amp;RIGHT($K2836,5),[1]Facilities!$A:$BB,34,FALSE)</f>
        <v>Full Service</v>
      </c>
      <c r="M2836" s="1" t="str">
        <f>VLOOKUP("D_"&amp;RIGHT($K2836,5),[1]Facilities!$A:$BB,36,FALSE)</f>
        <v>NO</v>
      </c>
      <c r="N2836" s="1" t="str">
        <f t="shared" si="137"/>
        <v>D_USA32254_75256</v>
      </c>
    </row>
    <row r="2837" spans="1:14">
      <c r="A2837" s="1" t="str">
        <f t="shared" si="135"/>
        <v>R_55041</v>
      </c>
      <c r="B2837" s="1" t="s">
        <v>1804</v>
      </c>
      <c r="C2837" s="1">
        <v>55041</v>
      </c>
      <c r="D2837" s="1" t="s">
        <v>1066</v>
      </c>
      <c r="E2837" s="1">
        <v>75256</v>
      </c>
      <c r="F2837" s="1" t="s">
        <v>1732</v>
      </c>
      <c r="G2837" s="1" t="str">
        <f>IF(B2837="Issue",VLOOKUP(A2837,[1]Customers!$A:$B,2,FALSE),VLOOKUP(A2837,[1]Facilities!$A:$B,2,FALSE))</f>
        <v>R_USA32209_55041</v>
      </c>
      <c r="H2837" s="1" t="str">
        <f>VLOOKUP("D_"&amp;$E2837,[1]Facilities!$A:$BB,2,FALSE)</f>
        <v>D_USA32254_75256</v>
      </c>
      <c r="I2837" s="1" t="str">
        <f>VLOOKUP("D_"&amp;$E2837,[1]Facilities!$A:$BB,34,FALSE)</f>
        <v>Full Service</v>
      </c>
      <c r="J2837" s="1" t="str">
        <f>VLOOKUP("D_"&amp;$E2837,[1]Facilities!$A:$BB,36,FALSE)</f>
        <v>NO</v>
      </c>
      <c r="K2837" s="1" t="str">
        <f t="shared" si="136"/>
        <v>D_USA32254_75256</v>
      </c>
      <c r="L2837" s="1" t="str">
        <f>VLOOKUP("D_"&amp;RIGHT($K2837,5),[1]Facilities!$A:$BB,34,FALSE)</f>
        <v>Full Service</v>
      </c>
      <c r="M2837" s="1" t="str">
        <f>VLOOKUP("D_"&amp;RIGHT($K2837,5),[1]Facilities!$A:$BB,36,FALSE)</f>
        <v>NO</v>
      </c>
      <c r="N2837" s="1" t="str">
        <f t="shared" si="137"/>
        <v>D_USA32254_75256</v>
      </c>
    </row>
    <row r="2838" spans="1:14">
      <c r="A2838" s="1" t="str">
        <f t="shared" si="135"/>
        <v>R_55559</v>
      </c>
      <c r="B2838" s="1" t="s">
        <v>1804</v>
      </c>
      <c r="C2838" s="1">
        <v>55559</v>
      </c>
      <c r="D2838" s="1" t="s">
        <v>1035</v>
      </c>
      <c r="E2838" s="1">
        <v>50843</v>
      </c>
      <c r="F2838" s="1" t="s">
        <v>576</v>
      </c>
      <c r="G2838" s="1" t="str">
        <f>IF(B2838="Issue",VLOOKUP(A2838,[1]Customers!$A:$B,2,FALSE),VLOOKUP(A2838,[1]Facilities!$A:$B,2,FALSE))</f>
        <v>R_USA21205_55559</v>
      </c>
      <c r="H2838" s="1" t="str">
        <f>VLOOKUP("D_"&amp;$E2838,[1]Facilities!$A:$BB,2,FALSE)</f>
        <v>D_USA18202_50843</v>
      </c>
      <c r="I2838" s="1" t="str">
        <f>VLOOKUP("D_"&amp;$E2838,[1]Facilities!$A:$BB,34,FALSE)</f>
        <v>Full Service</v>
      </c>
      <c r="J2838" s="1" t="str">
        <f>VLOOKUP("D_"&amp;$E2838,[1]Facilities!$A:$BB,36,FALSE)</f>
        <v>NO</v>
      </c>
      <c r="K2838" s="1" t="str">
        <f t="shared" si="136"/>
        <v>D_USA18202_50843</v>
      </c>
      <c r="L2838" s="1" t="str">
        <f>VLOOKUP("D_"&amp;RIGHT($K2838,5),[1]Facilities!$A:$BB,34,FALSE)</f>
        <v>Full Service</v>
      </c>
      <c r="M2838" s="1" t="str">
        <f>VLOOKUP("D_"&amp;RIGHT($K2838,5),[1]Facilities!$A:$BB,36,FALSE)</f>
        <v>NO</v>
      </c>
      <c r="N2838" s="1" t="str">
        <f t="shared" si="137"/>
        <v>D_USA18202_50843</v>
      </c>
    </row>
    <row r="2839" spans="1:14">
      <c r="A2839" s="1" t="str">
        <f t="shared" si="135"/>
        <v>R_55565</v>
      </c>
      <c r="B2839" s="1" t="s">
        <v>1804</v>
      </c>
      <c r="C2839" s="1">
        <v>55565</v>
      </c>
      <c r="D2839" s="1" t="s">
        <v>1082</v>
      </c>
      <c r="E2839" s="1">
        <v>50843</v>
      </c>
      <c r="F2839" s="1" t="s">
        <v>576</v>
      </c>
      <c r="G2839" s="1" t="str">
        <f>IF(B2839="Issue",VLOOKUP(A2839,[1]Customers!$A:$B,2,FALSE),VLOOKUP(A2839,[1]Facilities!$A:$B,2,FALSE))</f>
        <v>R_USA16881_55565</v>
      </c>
      <c r="H2839" s="1" t="str">
        <f>VLOOKUP("D_"&amp;$E2839,[1]Facilities!$A:$BB,2,FALSE)</f>
        <v>D_USA18202_50843</v>
      </c>
      <c r="I2839" s="1" t="str">
        <f>VLOOKUP("D_"&amp;$E2839,[1]Facilities!$A:$BB,34,FALSE)</f>
        <v>Full Service</v>
      </c>
      <c r="J2839" s="1" t="str">
        <f>VLOOKUP("D_"&amp;$E2839,[1]Facilities!$A:$BB,36,FALSE)</f>
        <v>NO</v>
      </c>
      <c r="K2839" s="1" t="str">
        <f t="shared" si="136"/>
        <v>D_USA18202_50843</v>
      </c>
      <c r="L2839" s="1" t="str">
        <f>VLOOKUP("D_"&amp;RIGHT($K2839,5),[1]Facilities!$A:$BB,34,FALSE)</f>
        <v>Full Service</v>
      </c>
      <c r="M2839" s="1" t="str">
        <f>VLOOKUP("D_"&amp;RIGHT($K2839,5),[1]Facilities!$A:$BB,36,FALSE)</f>
        <v>NO</v>
      </c>
      <c r="N2839" s="1" t="str">
        <f t="shared" si="137"/>
        <v>D_USA18202_50843</v>
      </c>
    </row>
    <row r="2840" spans="1:14">
      <c r="A2840" s="1" t="str">
        <f t="shared" si="135"/>
        <v>R_50941</v>
      </c>
      <c r="B2840" s="1" t="s">
        <v>1804</v>
      </c>
      <c r="C2840" s="1">
        <v>50941</v>
      </c>
      <c r="D2840" s="1" t="s">
        <v>1040</v>
      </c>
      <c r="E2840" s="1">
        <v>56495</v>
      </c>
      <c r="F2840" s="1" t="s">
        <v>578</v>
      </c>
      <c r="G2840" s="1" t="str">
        <f>IF(B2840="Issue",VLOOKUP(A2840,[1]Customers!$A:$B,2,FALSE),VLOOKUP(A2840,[1]Facilities!$A:$B,2,FALSE))</f>
        <v>R_USA84101_50941</v>
      </c>
      <c r="H2840" s="1" t="str">
        <f>VLOOKUP("D_"&amp;$E2840,[1]Facilities!$A:$BB,2,FALSE)</f>
        <v>D_USA84119_56495</v>
      </c>
      <c r="I2840" s="1" t="str">
        <f>VLOOKUP("D_"&amp;$E2840,[1]Facilities!$A:$BB,34,FALSE)</f>
        <v>Full Service</v>
      </c>
      <c r="J2840" s="1" t="str">
        <f>VLOOKUP("D_"&amp;$E2840,[1]Facilities!$A:$BB,36,FALSE)</f>
        <v>NO</v>
      </c>
      <c r="K2840" s="1" t="str">
        <f t="shared" si="136"/>
        <v>D_USA84119_56495</v>
      </c>
      <c r="L2840" s="1" t="str">
        <f>VLOOKUP("D_"&amp;RIGHT($K2840,5),[1]Facilities!$A:$BB,34,FALSE)</f>
        <v>Full Service</v>
      </c>
      <c r="M2840" s="1" t="str">
        <f>VLOOKUP("D_"&amp;RIGHT($K2840,5),[1]Facilities!$A:$BB,36,FALSE)</f>
        <v>NO</v>
      </c>
      <c r="N2840" s="1" t="str">
        <f t="shared" si="137"/>
        <v>D_USA84119_56495</v>
      </c>
    </row>
    <row r="2841" spans="1:14">
      <c r="A2841" s="1" t="str">
        <f t="shared" si="135"/>
        <v>R_45131</v>
      </c>
      <c r="B2841" s="1" t="s">
        <v>1804</v>
      </c>
      <c r="C2841" s="1">
        <v>45131</v>
      </c>
      <c r="D2841" s="1" t="s">
        <v>7472</v>
      </c>
      <c r="E2841" s="1">
        <v>45195</v>
      </c>
      <c r="F2841" s="1" t="s">
        <v>580</v>
      </c>
      <c r="G2841" s="1" t="str">
        <f>IF(B2841="Issue",VLOOKUP(A2841,[1]Customers!$A:$B,2,FALSE),VLOOKUP(A2841,[1]Facilities!$A:$B,2,FALSE))</f>
        <v>R_USA95828_45131</v>
      </c>
      <c r="H2841" s="1" t="str">
        <f>VLOOKUP("D_"&amp;$E2841,[1]Facilities!$A:$BB,2,FALSE)</f>
        <v>D_USA95304_45195</v>
      </c>
      <c r="I2841" s="1" t="str">
        <f>VLOOKUP("D_"&amp;$E2841,[1]Facilities!$A:$BB,34,FALSE)</f>
        <v>Full Service</v>
      </c>
      <c r="J2841" s="1" t="str">
        <f>VLOOKUP("D_"&amp;$E2841,[1]Facilities!$A:$BB,36,FALSE)</f>
        <v>NO</v>
      </c>
      <c r="K2841" s="1" t="str">
        <f t="shared" si="136"/>
        <v>D_USA95304_45195</v>
      </c>
      <c r="L2841" s="1" t="str">
        <f>VLOOKUP("D_"&amp;RIGHT($K2841,5),[1]Facilities!$A:$BB,34,FALSE)</f>
        <v>Full Service</v>
      </c>
      <c r="M2841" s="1" t="str">
        <f>VLOOKUP("D_"&amp;RIGHT($K2841,5),[1]Facilities!$A:$BB,36,FALSE)</f>
        <v>NO</v>
      </c>
      <c r="N2841" s="1" t="str">
        <f t="shared" si="137"/>
        <v>D_USA95304_45195</v>
      </c>
    </row>
    <row r="2842" spans="1:14">
      <c r="A2842" s="1" t="str">
        <f t="shared" si="135"/>
        <v>R_77561</v>
      </c>
      <c r="B2842" s="1" t="s">
        <v>1804</v>
      </c>
      <c r="C2842" s="1">
        <v>77561</v>
      </c>
      <c r="D2842" s="1" t="s">
        <v>7471</v>
      </c>
      <c r="E2842" s="1">
        <v>70497</v>
      </c>
      <c r="F2842" s="1" t="s">
        <v>1422</v>
      </c>
      <c r="G2842" s="1" t="str">
        <f>IF(B2842="Issue",VLOOKUP(A2842,[1]Customers!$A:$B,2,FALSE),VLOOKUP(A2842,[1]Facilities!$A:$B,2,FALSE))</f>
        <v>R_USA79907_77561</v>
      </c>
      <c r="H2842" s="1" t="str">
        <f>VLOOKUP("D_"&amp;$E2842,[1]Facilities!$A:$BB,2,FALSE)</f>
        <v>D_USA63042_70497</v>
      </c>
      <c r="I2842" s="1" t="str">
        <f>VLOOKUP("D_"&amp;$E2842,[1]Facilities!$A:$BB,34,FALSE)</f>
        <v>Full Service</v>
      </c>
      <c r="J2842" s="1" t="str">
        <f>VLOOKUP("D_"&amp;$E2842,[1]Facilities!$A:$BB,36,FALSE)</f>
        <v>NO</v>
      </c>
      <c r="K2842" s="1" t="str">
        <f t="shared" si="136"/>
        <v>D_USA63042_70497</v>
      </c>
      <c r="L2842" s="1" t="str">
        <f>VLOOKUP("D_"&amp;RIGHT($K2842,5),[1]Facilities!$A:$BB,34,FALSE)</f>
        <v>Full Service</v>
      </c>
      <c r="M2842" s="1" t="str">
        <f>VLOOKUP("D_"&amp;RIGHT($K2842,5),[1]Facilities!$A:$BB,36,FALSE)</f>
        <v>NO</v>
      </c>
      <c r="N2842" s="1" t="str">
        <f t="shared" si="137"/>
        <v>D_USA63042_70497</v>
      </c>
    </row>
    <row r="2843" spans="1:14">
      <c r="A2843" s="1" t="str">
        <f t="shared" si="135"/>
        <v>R_58236</v>
      </c>
      <c r="B2843" s="1" t="s">
        <v>1804</v>
      </c>
      <c r="C2843" s="1">
        <v>58236</v>
      </c>
      <c r="D2843" s="1" t="s">
        <v>1044</v>
      </c>
      <c r="E2843" s="1">
        <v>50843</v>
      </c>
      <c r="F2843" s="1" t="s">
        <v>576</v>
      </c>
      <c r="G2843" s="1" t="str">
        <f>IF(B2843="Issue",VLOOKUP(A2843,[1]Customers!$A:$B,2,FALSE),VLOOKUP(A2843,[1]Facilities!$A:$B,2,FALSE))</f>
        <v>R_USA17225_58236</v>
      </c>
      <c r="H2843" s="1" t="str">
        <f>VLOOKUP("D_"&amp;$E2843,[1]Facilities!$A:$BB,2,FALSE)</f>
        <v>D_USA18202_50843</v>
      </c>
      <c r="I2843" s="1" t="str">
        <f>VLOOKUP("D_"&amp;$E2843,[1]Facilities!$A:$BB,34,FALSE)</f>
        <v>Full Service</v>
      </c>
      <c r="J2843" s="1" t="str">
        <f>VLOOKUP("D_"&amp;$E2843,[1]Facilities!$A:$BB,36,FALSE)</f>
        <v>NO</v>
      </c>
      <c r="K2843" s="1" t="str">
        <f t="shared" si="136"/>
        <v>D_USA18202_50843</v>
      </c>
      <c r="L2843" s="1" t="str">
        <f>VLOOKUP("D_"&amp;RIGHT($K2843,5),[1]Facilities!$A:$BB,34,FALSE)</f>
        <v>Full Service</v>
      </c>
      <c r="M2843" s="1" t="str">
        <f>VLOOKUP("D_"&amp;RIGHT($K2843,5),[1]Facilities!$A:$BB,36,FALSE)</f>
        <v>NO</v>
      </c>
      <c r="N2843" s="1" t="str">
        <f t="shared" si="137"/>
        <v>D_USA18202_50843</v>
      </c>
    </row>
    <row r="2844" spans="1:14">
      <c r="A2844" s="1" t="str">
        <f t="shared" si="135"/>
        <v>R_58062</v>
      </c>
      <c r="B2844" s="1" t="s">
        <v>1804</v>
      </c>
      <c r="C2844" s="1">
        <v>58062</v>
      </c>
      <c r="D2844" s="1" t="s">
        <v>1045</v>
      </c>
      <c r="E2844" s="1">
        <v>56720</v>
      </c>
      <c r="F2844" s="1" t="s">
        <v>570</v>
      </c>
      <c r="G2844" s="1" t="str">
        <f>IF(B2844="Issue",VLOOKUP(A2844,[1]Customers!$A:$B,2,FALSE),VLOOKUP(A2844,[1]Facilities!$A:$B,2,FALSE))</f>
        <v>R_USA47150_58062</v>
      </c>
      <c r="H2844" s="1" t="str">
        <f>VLOOKUP("D_"&amp;$E2844,[1]Facilities!$A:$BB,2,FALSE)</f>
        <v>D_USA46235_56720</v>
      </c>
      <c r="I2844" s="1" t="str">
        <f>VLOOKUP("D_"&amp;$E2844,[1]Facilities!$A:$BB,34,FALSE)</f>
        <v>Full Service</v>
      </c>
      <c r="J2844" s="1" t="str">
        <f>VLOOKUP("D_"&amp;$E2844,[1]Facilities!$A:$BB,36,FALSE)</f>
        <v>NO</v>
      </c>
      <c r="K2844" s="1" t="str">
        <f t="shared" si="136"/>
        <v>D_USA46235_56720</v>
      </c>
      <c r="L2844" s="1" t="str">
        <f>VLOOKUP("D_"&amp;RIGHT($K2844,5),[1]Facilities!$A:$BB,34,FALSE)</f>
        <v>Full Service</v>
      </c>
      <c r="M2844" s="1" t="str">
        <f>VLOOKUP("D_"&amp;RIGHT($K2844,5),[1]Facilities!$A:$BB,36,FALSE)</f>
        <v>NO</v>
      </c>
      <c r="N2844" s="1" t="str">
        <f t="shared" si="137"/>
        <v>D_USA46235_56720</v>
      </c>
    </row>
    <row r="2845" spans="1:14">
      <c r="A2845" s="1" t="str">
        <f t="shared" si="135"/>
        <v>R_74071</v>
      </c>
      <c r="B2845" s="1" t="s">
        <v>1804</v>
      </c>
      <c r="C2845" s="1">
        <v>74071</v>
      </c>
      <c r="D2845" s="1" t="s">
        <v>1671</v>
      </c>
      <c r="E2845" s="1">
        <v>59068</v>
      </c>
      <c r="F2845" s="1" t="s">
        <v>577</v>
      </c>
      <c r="G2845" s="1" t="str">
        <f>IF(B2845="Issue",VLOOKUP(A2845,[1]Customers!$A:$B,2,FALSE),VLOOKUP(A2845,[1]Facilities!$A:$B,2,FALSE))</f>
        <v>R_USA33982_74071</v>
      </c>
      <c r="H2845" s="1" t="str">
        <f>VLOOKUP("D_"&amp;$E2845,[1]Facilities!$A:$BB,2,FALSE)</f>
        <v>D_USA33815_59068</v>
      </c>
      <c r="I2845" s="1" t="str">
        <f>VLOOKUP("D_"&amp;$E2845,[1]Facilities!$A:$BB,34,FALSE)</f>
        <v>Full Service</v>
      </c>
      <c r="J2845" s="1" t="str">
        <f>VLOOKUP("D_"&amp;$E2845,[1]Facilities!$A:$BB,36,FALSE)</f>
        <v>NO</v>
      </c>
      <c r="K2845" s="1" t="str">
        <f t="shared" si="136"/>
        <v>D_USA33815_59068</v>
      </c>
      <c r="L2845" s="1" t="str">
        <f>VLOOKUP("D_"&amp;RIGHT($K2845,5),[1]Facilities!$A:$BB,34,FALSE)</f>
        <v>Full Service</v>
      </c>
      <c r="M2845" s="1" t="str">
        <f>VLOOKUP("D_"&amp;RIGHT($K2845,5),[1]Facilities!$A:$BB,36,FALSE)</f>
        <v>NO</v>
      </c>
      <c r="N2845" s="1" t="str">
        <f t="shared" si="137"/>
        <v>D_USA33815_59068</v>
      </c>
    </row>
    <row r="2846" spans="1:14">
      <c r="A2846" s="1" t="str">
        <f t="shared" si="135"/>
        <v>R_44892</v>
      </c>
      <c r="B2846" s="1" t="s">
        <v>1804</v>
      </c>
      <c r="C2846" s="1">
        <v>44892</v>
      </c>
      <c r="D2846" s="1" t="s">
        <v>1014</v>
      </c>
      <c r="E2846" s="1">
        <v>66797</v>
      </c>
      <c r="F2846" s="1" t="s">
        <v>579</v>
      </c>
      <c r="G2846" s="1" t="str">
        <f>IF(B2846="Issue",VLOOKUP(A2846,[1]Customers!$A:$B,2,FALSE),VLOOKUP(A2846,[1]Facilities!$A:$B,2,FALSE))</f>
        <v>R_USA23124_44892</v>
      </c>
      <c r="H2846" s="1" t="str">
        <f>VLOOKUP("D_"&amp;$E2846,[1]Facilities!$A:$BB,2,FALSE)</f>
        <v>D_USA23234_66797</v>
      </c>
      <c r="I2846" s="1" t="str">
        <f>VLOOKUP("D_"&amp;$E2846,[1]Facilities!$A:$BB,34,FALSE)</f>
        <v>Full Service</v>
      </c>
      <c r="J2846" s="1" t="str">
        <f>VLOOKUP("D_"&amp;$E2846,[1]Facilities!$A:$BB,36,FALSE)</f>
        <v>NO</v>
      </c>
      <c r="K2846" s="1" t="str">
        <f t="shared" si="136"/>
        <v>D_USA23234_66797</v>
      </c>
      <c r="L2846" s="1" t="str">
        <f>VLOOKUP("D_"&amp;RIGHT($K2846,5),[1]Facilities!$A:$BB,34,FALSE)</f>
        <v>Full Service</v>
      </c>
      <c r="M2846" s="1" t="str">
        <f>VLOOKUP("D_"&amp;RIGHT($K2846,5),[1]Facilities!$A:$BB,36,FALSE)</f>
        <v>NO</v>
      </c>
      <c r="N2846" s="1" t="str">
        <f t="shared" si="137"/>
        <v>D_USA23234_66797</v>
      </c>
    </row>
    <row r="2847" spans="1:14">
      <c r="A2847" s="1" t="str">
        <f t="shared" si="135"/>
        <v>R_56231</v>
      </c>
      <c r="B2847" s="1" t="s">
        <v>1804</v>
      </c>
      <c r="C2847" s="1">
        <v>56231</v>
      </c>
      <c r="D2847" s="1" t="s">
        <v>7574</v>
      </c>
      <c r="E2847" s="1">
        <v>63875</v>
      </c>
      <c r="F2847" s="1" t="s">
        <v>587</v>
      </c>
      <c r="G2847" s="1" t="str">
        <f>IF(B2847="Issue",VLOOKUP(A2847,[1]Customers!$A:$B,2,FALSE),VLOOKUP(A2847,[1]Facilities!$A:$B,2,FALSE))</f>
        <v>R_USA30233_56231</v>
      </c>
      <c r="H2847" s="1" t="str">
        <f>VLOOKUP("D_"&amp;$E2847,[1]Facilities!$A:$BB,2,FALSE)</f>
        <v>D_USA30336_63875</v>
      </c>
      <c r="I2847" s="1" t="str">
        <f>VLOOKUP("D_"&amp;$E2847,[1]Facilities!$A:$BB,34,FALSE)</f>
        <v>Full Service</v>
      </c>
      <c r="J2847" s="1" t="str">
        <f>VLOOKUP("D_"&amp;$E2847,[1]Facilities!$A:$BB,36,FALSE)</f>
        <v>NO</v>
      </c>
      <c r="K2847" s="1" t="str">
        <f t="shared" si="136"/>
        <v>D_USA30336_63875</v>
      </c>
      <c r="L2847" s="1" t="str">
        <f>VLOOKUP("D_"&amp;RIGHT($K2847,5),[1]Facilities!$A:$BB,34,FALSE)</f>
        <v>Full Service</v>
      </c>
      <c r="M2847" s="1" t="str">
        <f>VLOOKUP("D_"&amp;RIGHT($K2847,5),[1]Facilities!$A:$BB,36,FALSE)</f>
        <v>NO</v>
      </c>
      <c r="N2847" s="1" t="str">
        <f t="shared" si="137"/>
        <v>D_USA30336_63875</v>
      </c>
    </row>
    <row r="2848" spans="1:14">
      <c r="A2848" s="1" t="str">
        <f t="shared" si="135"/>
        <v>R_60872</v>
      </c>
      <c r="B2848" s="1" t="s">
        <v>1804</v>
      </c>
      <c r="C2848" s="1">
        <v>60872</v>
      </c>
      <c r="D2848" s="1" t="s">
        <v>7030</v>
      </c>
      <c r="E2848" s="1">
        <v>67095</v>
      </c>
      <c r="F2848" s="1" t="s">
        <v>584</v>
      </c>
      <c r="G2848" s="1" t="str">
        <f>IF(B2848="Issue",VLOOKUP(A2848,[1]Customers!$A:$B,2,FALSE),VLOOKUP(A2848,[1]Facilities!$A:$B,2,FALSE))</f>
        <v>R_USA77041_60872</v>
      </c>
      <c r="H2848" s="1" t="str">
        <f>VLOOKUP("D_"&amp;$E2848,[1]Facilities!$A:$BB,2,FALSE)</f>
        <v>D_USA75212_67095</v>
      </c>
      <c r="I2848" s="1" t="str">
        <f>VLOOKUP("D_"&amp;$E2848,[1]Facilities!$A:$BB,34,FALSE)</f>
        <v>Full Service</v>
      </c>
      <c r="J2848" s="1" t="str">
        <f>VLOOKUP("D_"&amp;$E2848,[1]Facilities!$A:$BB,36,FALSE)</f>
        <v>NO</v>
      </c>
      <c r="K2848" s="1" t="str">
        <f t="shared" si="136"/>
        <v>D_USA75212_67095</v>
      </c>
      <c r="L2848" s="1" t="str">
        <f>VLOOKUP("D_"&amp;RIGHT($K2848,5),[1]Facilities!$A:$BB,34,FALSE)</f>
        <v>Full Service</v>
      </c>
      <c r="M2848" s="1" t="str">
        <f>VLOOKUP("D_"&amp;RIGHT($K2848,5),[1]Facilities!$A:$BB,36,FALSE)</f>
        <v>NO</v>
      </c>
      <c r="N2848" s="1" t="str">
        <f t="shared" si="137"/>
        <v>D_USA75212_67095</v>
      </c>
    </row>
    <row r="2849" spans="1:14">
      <c r="A2849" s="1" t="str">
        <f t="shared" si="135"/>
        <v>R_60873</v>
      </c>
      <c r="B2849" s="1" t="s">
        <v>1804</v>
      </c>
      <c r="C2849" s="1">
        <v>60873</v>
      </c>
      <c r="D2849" s="1" t="s">
        <v>1046</v>
      </c>
      <c r="E2849" s="1">
        <v>63875</v>
      </c>
      <c r="F2849" s="1" t="s">
        <v>587</v>
      </c>
      <c r="G2849" s="1" t="str">
        <f>IF(B2849="Issue",VLOOKUP(A2849,[1]Customers!$A:$B,2,FALSE),VLOOKUP(A2849,[1]Facilities!$A:$B,2,FALSE))</f>
        <v>R_USA30336_60873</v>
      </c>
      <c r="H2849" s="1" t="str">
        <f>VLOOKUP("D_"&amp;$E2849,[1]Facilities!$A:$BB,2,FALSE)</f>
        <v>D_USA30336_63875</v>
      </c>
      <c r="I2849" s="1" t="str">
        <f>VLOOKUP("D_"&amp;$E2849,[1]Facilities!$A:$BB,34,FALSE)</f>
        <v>Full Service</v>
      </c>
      <c r="J2849" s="1" t="str">
        <f>VLOOKUP("D_"&amp;$E2849,[1]Facilities!$A:$BB,36,FALSE)</f>
        <v>NO</v>
      </c>
      <c r="K2849" s="1" t="str">
        <f t="shared" si="136"/>
        <v>D_USA30336_63875</v>
      </c>
      <c r="L2849" s="1" t="str">
        <f>VLOOKUP("D_"&amp;RIGHT($K2849,5),[1]Facilities!$A:$BB,34,FALSE)</f>
        <v>Full Service</v>
      </c>
      <c r="M2849" s="1" t="str">
        <f>VLOOKUP("D_"&amp;RIGHT($K2849,5),[1]Facilities!$A:$BB,36,FALSE)</f>
        <v>NO</v>
      </c>
      <c r="N2849" s="1" t="str">
        <f t="shared" si="137"/>
        <v>D_USA30336_63875</v>
      </c>
    </row>
    <row r="2850" spans="1:14">
      <c r="A2850" s="1" t="str">
        <f t="shared" si="135"/>
        <v>R_55597</v>
      </c>
      <c r="B2850" s="1" t="s">
        <v>1804</v>
      </c>
      <c r="C2850" s="1">
        <v>55597</v>
      </c>
      <c r="D2850" s="1" t="s">
        <v>1080</v>
      </c>
      <c r="E2850" s="1">
        <v>59068</v>
      </c>
      <c r="F2850" s="1" t="s">
        <v>577</v>
      </c>
      <c r="G2850" s="1" t="str">
        <f>IF(B2850="Issue",VLOOKUP(A2850,[1]Customers!$A:$B,2,FALSE),VLOOKUP(A2850,[1]Facilities!$A:$B,2,FALSE))</f>
        <v>R_USA32703_55597</v>
      </c>
      <c r="H2850" s="1" t="str">
        <f>VLOOKUP("D_"&amp;$E2850,[1]Facilities!$A:$BB,2,FALSE)</f>
        <v>D_USA33815_59068</v>
      </c>
      <c r="I2850" s="1" t="str">
        <f>VLOOKUP("D_"&amp;$E2850,[1]Facilities!$A:$BB,34,FALSE)</f>
        <v>Full Service</v>
      </c>
      <c r="J2850" s="1" t="str">
        <f>VLOOKUP("D_"&amp;$E2850,[1]Facilities!$A:$BB,36,FALSE)</f>
        <v>NO</v>
      </c>
      <c r="K2850" s="1" t="str">
        <f t="shared" si="136"/>
        <v>D_USA33815_59068</v>
      </c>
      <c r="L2850" s="1" t="str">
        <f>VLOOKUP("D_"&amp;RIGHT($K2850,5),[1]Facilities!$A:$BB,34,FALSE)</f>
        <v>Full Service</v>
      </c>
      <c r="M2850" s="1" t="str">
        <f>VLOOKUP("D_"&amp;RIGHT($K2850,5),[1]Facilities!$A:$BB,36,FALSE)</f>
        <v>NO</v>
      </c>
      <c r="N2850" s="1" t="str">
        <f t="shared" si="137"/>
        <v>D_USA33815_59068</v>
      </c>
    </row>
    <row r="2851" spans="1:14">
      <c r="A2851" s="1" t="str">
        <f t="shared" si="135"/>
        <v>R_56285</v>
      </c>
      <c r="B2851" s="1" t="s">
        <v>1804</v>
      </c>
      <c r="C2851" s="1">
        <v>56285</v>
      </c>
      <c r="D2851" s="1" t="s">
        <v>1549</v>
      </c>
      <c r="E2851" s="1">
        <v>63875</v>
      </c>
      <c r="F2851" s="1" t="s">
        <v>587</v>
      </c>
      <c r="G2851" s="1" t="str">
        <f>IF(B2851="Issue",VLOOKUP(A2851,[1]Customers!$A:$B,2,FALSE),VLOOKUP(A2851,[1]Facilities!$A:$B,2,FALSE))</f>
        <v>R_USA30184_56285</v>
      </c>
      <c r="H2851" s="1" t="str">
        <f>VLOOKUP("D_"&amp;$E2851,[1]Facilities!$A:$BB,2,FALSE)</f>
        <v>D_USA30336_63875</v>
      </c>
      <c r="I2851" s="1" t="str">
        <f>VLOOKUP("D_"&amp;$E2851,[1]Facilities!$A:$BB,34,FALSE)</f>
        <v>Full Service</v>
      </c>
      <c r="J2851" s="1" t="str">
        <f>VLOOKUP("D_"&amp;$E2851,[1]Facilities!$A:$BB,36,FALSE)</f>
        <v>NO</v>
      </c>
      <c r="K2851" s="1" t="str">
        <f t="shared" si="136"/>
        <v>D_USA30336_63875</v>
      </c>
      <c r="L2851" s="1" t="str">
        <f>VLOOKUP("D_"&amp;RIGHT($K2851,5),[1]Facilities!$A:$BB,34,FALSE)</f>
        <v>Full Service</v>
      </c>
      <c r="M2851" s="1" t="str">
        <f>VLOOKUP("D_"&amp;RIGHT($K2851,5),[1]Facilities!$A:$BB,36,FALSE)</f>
        <v>NO</v>
      </c>
      <c r="N2851" s="1" t="str">
        <f t="shared" si="137"/>
        <v>D_USA30336_63875</v>
      </c>
    </row>
    <row r="2852" spans="1:14">
      <c r="A2852" s="1" t="str">
        <f t="shared" si="135"/>
        <v>R_59250</v>
      </c>
      <c r="B2852" s="1" t="s">
        <v>1804</v>
      </c>
      <c r="C2852" s="1">
        <v>59250</v>
      </c>
      <c r="D2852" s="1" t="s">
        <v>7890</v>
      </c>
      <c r="E2852" s="1">
        <v>63296</v>
      </c>
      <c r="F2852" s="1" t="s">
        <v>8293</v>
      </c>
      <c r="G2852" s="1" t="str">
        <f>IF(B2852="Issue",VLOOKUP(A2852,[1]Customers!$A:$B,2,FALSE),VLOOKUP(A2852,[1]Facilities!$A:$B,2,FALSE))</f>
        <v>R_USA60002_59250</v>
      </c>
      <c r="H2852" s="1" t="str">
        <f>VLOOKUP("D_"&amp;$E2852,[1]Facilities!$A:$BB,2,FALSE)</f>
        <v>D_USA60099_63296</v>
      </c>
      <c r="I2852" s="1" t="str">
        <f>VLOOKUP("D_"&amp;$E2852,[1]Facilities!$A:$BB,34,FALSE)</f>
        <v>Full Service</v>
      </c>
      <c r="J2852" s="1" t="str">
        <f>VLOOKUP("D_"&amp;$E2852,[1]Facilities!$A:$BB,36,FALSE)</f>
        <v>NO</v>
      </c>
      <c r="K2852" s="1" t="str">
        <f t="shared" si="136"/>
        <v>D_USA60099_63296</v>
      </c>
      <c r="L2852" s="1" t="str">
        <f>VLOOKUP("D_"&amp;RIGHT($K2852,5),[1]Facilities!$A:$BB,34,FALSE)</f>
        <v>Full Service</v>
      </c>
      <c r="M2852" s="1" t="str">
        <f>VLOOKUP("D_"&amp;RIGHT($K2852,5),[1]Facilities!$A:$BB,36,FALSE)</f>
        <v>NO</v>
      </c>
      <c r="N2852" s="1" t="str">
        <f t="shared" si="137"/>
        <v>D_USA60099_63296</v>
      </c>
    </row>
    <row r="2853" spans="1:14">
      <c r="A2853" s="1" t="str">
        <f t="shared" si="135"/>
        <v>R_59072</v>
      </c>
      <c r="B2853" s="1" t="s">
        <v>1804</v>
      </c>
      <c r="C2853" s="1">
        <v>59072</v>
      </c>
      <c r="D2853" s="1" t="s">
        <v>1266</v>
      </c>
      <c r="E2853" s="1">
        <v>56495</v>
      </c>
      <c r="F2853" s="1" t="s">
        <v>578</v>
      </c>
      <c r="G2853" s="1" t="str">
        <f>IF(B2853="Issue",VLOOKUP(A2853,[1]Customers!$A:$B,2,FALSE),VLOOKUP(A2853,[1]Facilities!$A:$B,2,FALSE))</f>
        <v>R_USA84660_59072</v>
      </c>
      <c r="H2853" s="1" t="str">
        <f>VLOOKUP("D_"&amp;$E2853,[1]Facilities!$A:$BB,2,FALSE)</f>
        <v>D_USA84119_56495</v>
      </c>
      <c r="I2853" s="1" t="str">
        <f>VLOOKUP("D_"&amp;$E2853,[1]Facilities!$A:$BB,34,FALSE)</f>
        <v>Full Service</v>
      </c>
      <c r="J2853" s="1" t="str">
        <f>VLOOKUP("D_"&amp;$E2853,[1]Facilities!$A:$BB,36,FALSE)</f>
        <v>NO</v>
      </c>
      <c r="K2853" s="1" t="str">
        <f t="shared" si="136"/>
        <v>D_USA84119_56495</v>
      </c>
      <c r="L2853" s="1" t="str">
        <f>VLOOKUP("D_"&amp;RIGHT($K2853,5),[1]Facilities!$A:$BB,34,FALSE)</f>
        <v>Full Service</v>
      </c>
      <c r="M2853" s="1" t="str">
        <f>VLOOKUP("D_"&amp;RIGHT($K2853,5),[1]Facilities!$A:$BB,36,FALSE)</f>
        <v>NO</v>
      </c>
      <c r="N2853" s="1" t="str">
        <f t="shared" si="137"/>
        <v>D_USA84119_56495</v>
      </c>
    </row>
    <row r="2854" spans="1:14">
      <c r="A2854" s="1" t="str">
        <f t="shared" si="135"/>
        <v>R_79646</v>
      </c>
      <c r="B2854" s="1" t="s">
        <v>1804</v>
      </c>
      <c r="C2854" s="1">
        <v>79646</v>
      </c>
      <c r="D2854" s="1" t="s">
        <v>7892</v>
      </c>
      <c r="E2854" s="1">
        <v>60457</v>
      </c>
      <c r="F2854" s="1" t="s">
        <v>582</v>
      </c>
      <c r="G2854" s="1" t="str">
        <f>IF(B2854="Issue",VLOOKUP(A2854,[1]Customers!$A:$B,2,FALSE),VLOOKUP(A2854,[1]Facilities!$A:$B,2,FALSE))</f>
        <v>R_USA29687_79646</v>
      </c>
      <c r="H2854" s="1" t="str">
        <f>VLOOKUP("D_"&amp;$E2854,[1]Facilities!$A:$BB,2,FALSE)</f>
        <v>D_USA29340_60457</v>
      </c>
      <c r="I2854" s="1" t="str">
        <f>VLOOKUP("D_"&amp;$E2854,[1]Facilities!$A:$BB,34,FALSE)</f>
        <v>Full Service</v>
      </c>
      <c r="J2854" s="1" t="str">
        <f>VLOOKUP("D_"&amp;$E2854,[1]Facilities!$A:$BB,36,FALSE)</f>
        <v>NO</v>
      </c>
      <c r="K2854" s="1" t="str">
        <f t="shared" si="136"/>
        <v>D_USA29340_60457</v>
      </c>
      <c r="L2854" s="1" t="str">
        <f>VLOOKUP("D_"&amp;RIGHT($K2854,5),[1]Facilities!$A:$BB,34,FALSE)</f>
        <v>Full Service</v>
      </c>
      <c r="M2854" s="1" t="str">
        <f>VLOOKUP("D_"&amp;RIGHT($K2854,5),[1]Facilities!$A:$BB,36,FALSE)</f>
        <v>NO</v>
      </c>
      <c r="N2854" s="1" t="str">
        <f t="shared" si="137"/>
        <v>D_USA29340_60457</v>
      </c>
    </row>
    <row r="2855" spans="1:14">
      <c r="A2855" s="1" t="str">
        <f t="shared" si="135"/>
        <v>R_54852</v>
      </c>
      <c r="B2855" s="1" t="s">
        <v>1804</v>
      </c>
      <c r="C2855" s="1">
        <v>54852</v>
      </c>
      <c r="D2855" s="1" t="s">
        <v>1038</v>
      </c>
      <c r="E2855" s="1">
        <v>65540</v>
      </c>
      <c r="F2855" s="1" t="s">
        <v>573</v>
      </c>
      <c r="G2855" s="1" t="str">
        <f>IF(B2855="Issue",VLOOKUP(A2855,[1]Customers!$A:$B,2,FALSE),VLOOKUP(A2855,[1]Facilities!$A:$B,2,FALSE))</f>
        <v>R_USA85009_54852</v>
      </c>
      <c r="H2855" s="1" t="str">
        <f>VLOOKUP("D_"&amp;$E2855,[1]Facilities!$A:$BB,2,FALSE)</f>
        <v>D_USA85043_65540</v>
      </c>
      <c r="I2855" s="1" t="str">
        <f>VLOOKUP("D_"&amp;$E2855,[1]Facilities!$A:$BB,34,FALSE)</f>
        <v>Full Service</v>
      </c>
      <c r="J2855" s="1" t="str">
        <f>VLOOKUP("D_"&amp;$E2855,[1]Facilities!$A:$BB,36,FALSE)</f>
        <v>NO</v>
      </c>
      <c r="K2855" s="1" t="str">
        <f t="shared" si="136"/>
        <v>D_USA85043_65540</v>
      </c>
      <c r="L2855" s="1" t="str">
        <f>VLOOKUP("D_"&amp;RIGHT($K2855,5),[1]Facilities!$A:$BB,34,FALSE)</f>
        <v>Full Service</v>
      </c>
      <c r="M2855" s="1" t="str">
        <f>VLOOKUP("D_"&amp;RIGHT($K2855,5),[1]Facilities!$A:$BB,36,FALSE)</f>
        <v>NO</v>
      </c>
      <c r="N2855" s="1" t="str">
        <f t="shared" si="137"/>
        <v>D_USA85043_65540</v>
      </c>
    </row>
    <row r="2856" spans="1:14">
      <c r="A2856" s="1" t="str">
        <f t="shared" si="135"/>
        <v>R_55730</v>
      </c>
      <c r="B2856" s="1" t="s">
        <v>1804</v>
      </c>
      <c r="C2856" s="1">
        <v>55730</v>
      </c>
      <c r="D2856" s="1" t="s">
        <v>7894</v>
      </c>
      <c r="E2856" s="1">
        <v>69016</v>
      </c>
      <c r="F2856" s="1" t="s">
        <v>1487</v>
      </c>
      <c r="G2856" s="1" t="str">
        <f>IF(B2856="Issue",VLOOKUP(A2856,[1]Customers!$A:$B,2,FALSE),VLOOKUP(A2856,[1]Facilities!$A:$B,2,FALSE))</f>
        <v>R_USA93256_55730</v>
      </c>
      <c r="H2856" s="1" t="str">
        <f>VLOOKUP("D_"&amp;$E2856,[1]Facilities!$A:$BB,2,FALSE)</f>
        <v>D_USA93616_69016</v>
      </c>
      <c r="I2856" s="1" t="str">
        <f>VLOOKUP("D_"&amp;$E2856,[1]Facilities!$A:$BB,34,FALSE)</f>
        <v>Full Service</v>
      </c>
      <c r="J2856" s="1" t="str">
        <f>VLOOKUP("D_"&amp;$E2856,[1]Facilities!$A:$BB,36,FALSE)</f>
        <v>NO</v>
      </c>
      <c r="K2856" s="1" t="str">
        <f t="shared" si="136"/>
        <v>D_USA93616_69016</v>
      </c>
      <c r="L2856" s="1" t="str">
        <f>VLOOKUP("D_"&amp;RIGHT($K2856,5),[1]Facilities!$A:$BB,34,FALSE)</f>
        <v>Full Service</v>
      </c>
      <c r="M2856" s="1" t="str">
        <f>VLOOKUP("D_"&amp;RIGHT($K2856,5),[1]Facilities!$A:$BB,36,FALSE)</f>
        <v>NO</v>
      </c>
      <c r="N2856" s="1" t="str">
        <f t="shared" si="137"/>
        <v>D_USA93616_69016</v>
      </c>
    </row>
    <row r="2857" spans="1:14">
      <c r="A2857" s="1" t="str">
        <f t="shared" si="135"/>
        <v>R_55413</v>
      </c>
      <c r="B2857" s="1" t="s">
        <v>1804</v>
      </c>
      <c r="C2857" s="1">
        <v>55413</v>
      </c>
      <c r="D2857" s="1" t="s">
        <v>8191</v>
      </c>
      <c r="E2857" s="1">
        <v>46494</v>
      </c>
      <c r="F2857" s="1" t="s">
        <v>590</v>
      </c>
      <c r="G2857" s="1" t="str">
        <f>IF(B2857="Issue",VLOOKUP(A2857,[1]Customers!$A:$B,2,FALSE),VLOOKUP(A2857,[1]Facilities!$A:$B,2,FALSE))</f>
        <v>R_USA89156_55413</v>
      </c>
      <c r="H2857" s="1" t="str">
        <f>VLOOKUP("D_"&amp;$E2857,[1]Facilities!$A:$BB,2,FALSE)</f>
        <v>D_USA89115_46494</v>
      </c>
      <c r="I2857" s="1" t="str">
        <f>VLOOKUP("D_"&amp;$E2857,[1]Facilities!$A:$BB,34,FALSE)</f>
        <v>Full Service</v>
      </c>
      <c r="J2857" s="1" t="str">
        <f>VLOOKUP("D_"&amp;$E2857,[1]Facilities!$A:$BB,36,FALSE)</f>
        <v>NO</v>
      </c>
      <c r="K2857" s="1" t="str">
        <f t="shared" si="136"/>
        <v>D_USA89115_46494</v>
      </c>
      <c r="L2857" s="1" t="str">
        <f>VLOOKUP("D_"&amp;RIGHT($K2857,5),[1]Facilities!$A:$BB,34,FALSE)</f>
        <v>Full Service</v>
      </c>
      <c r="M2857" s="1" t="str">
        <f>VLOOKUP("D_"&amp;RIGHT($K2857,5),[1]Facilities!$A:$BB,36,FALSE)</f>
        <v>NO</v>
      </c>
      <c r="N2857" s="1" t="str">
        <f t="shared" si="137"/>
        <v>D_USA89115_46494</v>
      </c>
    </row>
    <row r="2858" spans="1:14">
      <c r="A2858" s="1" t="str">
        <f t="shared" si="135"/>
        <v>R_60870</v>
      </c>
      <c r="B2858" s="1" t="s">
        <v>1804</v>
      </c>
      <c r="C2858" s="1">
        <v>60870</v>
      </c>
      <c r="D2858" s="1" t="s">
        <v>1086</v>
      </c>
      <c r="E2858" s="1">
        <v>50843</v>
      </c>
      <c r="F2858" s="1" t="s">
        <v>576</v>
      </c>
      <c r="G2858" s="1" t="str">
        <f>IF(B2858="Issue",VLOOKUP(A2858,[1]Customers!$A:$B,2,FALSE),VLOOKUP(A2858,[1]Facilities!$A:$B,2,FALSE))</f>
        <v>R_USA08066_60870</v>
      </c>
      <c r="H2858" s="1" t="str">
        <f>VLOOKUP("D_"&amp;$E2858,[1]Facilities!$A:$BB,2,FALSE)</f>
        <v>D_USA18202_50843</v>
      </c>
      <c r="I2858" s="1" t="str">
        <f>VLOOKUP("D_"&amp;$E2858,[1]Facilities!$A:$BB,34,FALSE)</f>
        <v>Full Service</v>
      </c>
      <c r="J2858" s="1" t="str">
        <f>VLOOKUP("D_"&amp;$E2858,[1]Facilities!$A:$BB,36,FALSE)</f>
        <v>NO</v>
      </c>
      <c r="K2858" s="1" t="str">
        <f t="shared" si="136"/>
        <v>D_USA18202_50843</v>
      </c>
      <c r="L2858" s="1" t="str">
        <f>VLOOKUP("D_"&amp;RIGHT($K2858,5),[1]Facilities!$A:$BB,34,FALSE)</f>
        <v>Full Service</v>
      </c>
      <c r="M2858" s="1" t="str">
        <f>VLOOKUP("D_"&amp;RIGHT($K2858,5),[1]Facilities!$A:$BB,36,FALSE)</f>
        <v>NO</v>
      </c>
      <c r="N2858" s="1" t="str">
        <f t="shared" si="137"/>
        <v>D_USA18202_50843</v>
      </c>
    </row>
    <row r="2859" spans="1:14">
      <c r="A2859" s="1" t="str">
        <f t="shared" si="135"/>
        <v>R_45157</v>
      </c>
      <c r="B2859" s="1" t="s">
        <v>1804</v>
      </c>
      <c r="C2859" s="1">
        <v>45157</v>
      </c>
      <c r="D2859" s="1" t="s">
        <v>1067</v>
      </c>
      <c r="E2859" s="1">
        <v>59068</v>
      </c>
      <c r="F2859" s="1" t="s">
        <v>577</v>
      </c>
      <c r="G2859" s="1" t="str">
        <f>IF(B2859="Issue",VLOOKUP(A2859,[1]Customers!$A:$B,2,FALSE),VLOOKUP(A2859,[1]Facilities!$A:$B,2,FALSE))</f>
        <v>R_USA33844_45157</v>
      </c>
      <c r="H2859" s="1" t="str">
        <f>VLOOKUP("D_"&amp;$E2859,[1]Facilities!$A:$BB,2,FALSE)</f>
        <v>D_USA33815_59068</v>
      </c>
      <c r="I2859" s="1" t="str">
        <f>VLOOKUP("D_"&amp;$E2859,[1]Facilities!$A:$BB,34,FALSE)</f>
        <v>Full Service</v>
      </c>
      <c r="J2859" s="1" t="str">
        <f>VLOOKUP("D_"&amp;$E2859,[1]Facilities!$A:$BB,36,FALSE)</f>
        <v>NO</v>
      </c>
      <c r="K2859" s="1" t="str">
        <f t="shared" si="136"/>
        <v>D_USA33815_59068</v>
      </c>
      <c r="L2859" s="1" t="str">
        <f>VLOOKUP("D_"&amp;RIGHT($K2859,5),[1]Facilities!$A:$BB,34,FALSE)</f>
        <v>Full Service</v>
      </c>
      <c r="M2859" s="1" t="str">
        <f>VLOOKUP("D_"&amp;RIGHT($K2859,5),[1]Facilities!$A:$BB,36,FALSE)</f>
        <v>NO</v>
      </c>
      <c r="N2859" s="1" t="str">
        <f t="shared" si="137"/>
        <v>D_USA33815_59068</v>
      </c>
    </row>
    <row r="2860" spans="1:14">
      <c r="A2860" s="1" t="str">
        <f t="shared" si="135"/>
        <v>R_56003</v>
      </c>
      <c r="B2860" s="1" t="s">
        <v>1804</v>
      </c>
      <c r="C2860" s="1">
        <v>56003</v>
      </c>
      <c r="D2860" s="1" t="s">
        <v>1030</v>
      </c>
      <c r="E2860" s="1">
        <v>50843</v>
      </c>
      <c r="F2860" s="1" t="s">
        <v>576</v>
      </c>
      <c r="G2860" s="1" t="str">
        <f>IF(B2860="Issue",VLOOKUP(A2860,[1]Customers!$A:$B,2,FALSE),VLOOKUP(A2860,[1]Facilities!$A:$B,2,FALSE))</f>
        <v>R_USA22801_56003</v>
      </c>
      <c r="H2860" s="1" t="str">
        <f>VLOOKUP("D_"&amp;$E2860,[1]Facilities!$A:$BB,2,FALSE)</f>
        <v>D_USA18202_50843</v>
      </c>
      <c r="I2860" s="1" t="str">
        <f>VLOOKUP("D_"&amp;$E2860,[1]Facilities!$A:$BB,34,FALSE)</f>
        <v>Full Service</v>
      </c>
      <c r="J2860" s="1" t="str">
        <f>VLOOKUP("D_"&amp;$E2860,[1]Facilities!$A:$BB,36,FALSE)</f>
        <v>NO</v>
      </c>
      <c r="K2860" s="1" t="str">
        <f t="shared" si="136"/>
        <v>D_USA18202_50843</v>
      </c>
      <c r="L2860" s="1" t="str">
        <f>VLOOKUP("D_"&amp;RIGHT($K2860,5),[1]Facilities!$A:$BB,34,FALSE)</f>
        <v>Full Service</v>
      </c>
      <c r="M2860" s="1" t="str">
        <f>VLOOKUP("D_"&amp;RIGHT($K2860,5),[1]Facilities!$A:$BB,36,FALSE)</f>
        <v>NO</v>
      </c>
      <c r="N2860" s="1" t="str">
        <f t="shared" si="137"/>
        <v>D_USA18202_50843</v>
      </c>
    </row>
    <row r="2861" spans="1:14">
      <c r="A2861" s="1" t="str">
        <f t="shared" si="135"/>
        <v>R_70590</v>
      </c>
      <c r="B2861" s="1" t="s">
        <v>1804</v>
      </c>
      <c r="C2861" s="1">
        <v>70590</v>
      </c>
      <c r="D2861" s="1" t="s">
        <v>1626</v>
      </c>
      <c r="E2861" s="1">
        <v>56353</v>
      </c>
      <c r="F2861" s="1" t="s">
        <v>571</v>
      </c>
      <c r="G2861" s="1" t="str">
        <f>IF(B2861="Issue",VLOOKUP(A2861,[1]Customers!$A:$B,2,FALSE),VLOOKUP(A2861,[1]Facilities!$A:$B,2,FALSE))</f>
        <v>R_USA60921_70590</v>
      </c>
      <c r="H2861" s="1" t="str">
        <f>VLOOKUP("D_"&amp;$E2861,[1]Facilities!$A:$BB,2,FALSE)</f>
        <v>D_USA60633_56353</v>
      </c>
      <c r="I2861" s="1" t="str">
        <f>VLOOKUP("D_"&amp;$E2861,[1]Facilities!$A:$BB,34,FALSE)</f>
        <v>Full Service</v>
      </c>
      <c r="J2861" s="1" t="str">
        <f>VLOOKUP("D_"&amp;$E2861,[1]Facilities!$A:$BB,36,FALSE)</f>
        <v>NO</v>
      </c>
      <c r="K2861" s="1" t="str">
        <f t="shared" si="136"/>
        <v>D_USA60633_56353</v>
      </c>
      <c r="L2861" s="1" t="str">
        <f>VLOOKUP("D_"&amp;RIGHT($K2861,5),[1]Facilities!$A:$BB,34,FALSE)</f>
        <v>Full Service</v>
      </c>
      <c r="M2861" s="1" t="str">
        <f>VLOOKUP("D_"&amp;RIGHT($K2861,5),[1]Facilities!$A:$BB,36,FALSE)</f>
        <v>NO</v>
      </c>
      <c r="N2861" s="1" t="str">
        <f t="shared" si="137"/>
        <v>D_USA60633_56353</v>
      </c>
    </row>
    <row r="2862" spans="1:14">
      <c r="A2862" s="1" t="str">
        <f t="shared" si="135"/>
        <v>R_57523</v>
      </c>
      <c r="B2862" s="1" t="s">
        <v>1804</v>
      </c>
      <c r="C2862" s="1">
        <v>57523</v>
      </c>
      <c r="D2862" s="1" t="s">
        <v>7400</v>
      </c>
      <c r="E2862" s="1">
        <v>56495</v>
      </c>
      <c r="F2862" s="1" t="s">
        <v>578</v>
      </c>
      <c r="G2862" s="1" t="str">
        <f>IF(B2862="Issue",VLOOKUP(A2862,[1]Customers!$A:$B,2,FALSE),VLOOKUP(A2862,[1]Facilities!$A:$B,2,FALSE))</f>
        <v>R_USA84104_57523</v>
      </c>
      <c r="H2862" s="1" t="str">
        <f>VLOOKUP("D_"&amp;$E2862,[1]Facilities!$A:$BB,2,FALSE)</f>
        <v>D_USA84119_56495</v>
      </c>
      <c r="I2862" s="1" t="str">
        <f>VLOOKUP("D_"&amp;$E2862,[1]Facilities!$A:$BB,34,FALSE)</f>
        <v>Full Service</v>
      </c>
      <c r="J2862" s="1" t="str">
        <f>VLOOKUP("D_"&amp;$E2862,[1]Facilities!$A:$BB,36,FALSE)</f>
        <v>NO</v>
      </c>
      <c r="K2862" s="1" t="str">
        <f t="shared" si="136"/>
        <v>D_USA84119_56495</v>
      </c>
      <c r="L2862" s="1" t="str">
        <f>VLOOKUP("D_"&amp;RIGHT($K2862,5),[1]Facilities!$A:$BB,34,FALSE)</f>
        <v>Full Service</v>
      </c>
      <c r="M2862" s="1" t="str">
        <f>VLOOKUP("D_"&amp;RIGHT($K2862,5),[1]Facilities!$A:$BB,36,FALSE)</f>
        <v>NO</v>
      </c>
      <c r="N2862" s="1" t="str">
        <f t="shared" si="137"/>
        <v>D_USA84119_56495</v>
      </c>
    </row>
    <row r="2863" spans="1:14">
      <c r="A2863" s="1" t="str">
        <f t="shared" si="135"/>
        <v>R_45004</v>
      </c>
      <c r="B2863" s="1" t="s">
        <v>1804</v>
      </c>
      <c r="C2863" s="1">
        <v>45004</v>
      </c>
      <c r="D2863" s="1" t="s">
        <v>7334</v>
      </c>
      <c r="E2863" s="1">
        <v>66797</v>
      </c>
      <c r="F2863" s="1" t="s">
        <v>579</v>
      </c>
      <c r="G2863" s="1" t="str">
        <f>IF(B2863="Issue",VLOOKUP(A2863,[1]Customers!$A:$B,2,FALSE),VLOOKUP(A2863,[1]Facilities!$A:$B,2,FALSE))</f>
        <v>R_USA23831_45004</v>
      </c>
      <c r="H2863" s="1" t="str">
        <f>VLOOKUP("D_"&amp;$E2863,[1]Facilities!$A:$BB,2,FALSE)</f>
        <v>D_USA23234_66797</v>
      </c>
      <c r="I2863" s="1" t="str">
        <f>VLOOKUP("D_"&amp;$E2863,[1]Facilities!$A:$BB,34,FALSE)</f>
        <v>Full Service</v>
      </c>
      <c r="J2863" s="1" t="str">
        <f>VLOOKUP("D_"&amp;$E2863,[1]Facilities!$A:$BB,36,FALSE)</f>
        <v>NO</v>
      </c>
      <c r="K2863" s="1" t="str">
        <f t="shared" si="136"/>
        <v>D_USA23234_66797</v>
      </c>
      <c r="L2863" s="1" t="str">
        <f>VLOOKUP("D_"&amp;RIGHT($K2863,5),[1]Facilities!$A:$BB,34,FALSE)</f>
        <v>Full Service</v>
      </c>
      <c r="M2863" s="1" t="str">
        <f>VLOOKUP("D_"&amp;RIGHT($K2863,5),[1]Facilities!$A:$BB,36,FALSE)</f>
        <v>NO</v>
      </c>
      <c r="N2863" s="1" t="str">
        <f t="shared" si="137"/>
        <v>D_USA23234_66797</v>
      </c>
    </row>
    <row r="2864" spans="1:14">
      <c r="A2864" s="1" t="str">
        <f t="shared" si="135"/>
        <v>R_71696</v>
      </c>
      <c r="B2864" s="1" t="s">
        <v>1804</v>
      </c>
      <c r="C2864" s="1">
        <v>71696</v>
      </c>
      <c r="D2864" s="1" t="s">
        <v>1581</v>
      </c>
      <c r="E2864" s="1">
        <v>75125</v>
      </c>
      <c r="F2864" s="1" t="s">
        <v>1675</v>
      </c>
      <c r="G2864" s="1" t="str">
        <f>IF(B2864="Issue",VLOOKUP(A2864,[1]Customers!$A:$B,2,FALSE),VLOOKUP(A2864,[1]Facilities!$A:$B,2,FALSE))</f>
        <v>R_USA92154_71696</v>
      </c>
      <c r="H2864" s="1" t="str">
        <f>VLOOKUP("D_"&amp;$E2864,[1]Facilities!$A:$BB,2,FALSE)</f>
        <v>D_USA92509_75125</v>
      </c>
      <c r="I2864" s="1" t="str">
        <f>VLOOKUP("D_"&amp;$E2864,[1]Facilities!$A:$BB,34,FALSE)</f>
        <v>Full Service</v>
      </c>
      <c r="J2864" s="1" t="str">
        <f>VLOOKUP("D_"&amp;$E2864,[1]Facilities!$A:$BB,36,FALSE)</f>
        <v>NO</v>
      </c>
      <c r="K2864" s="1" t="str">
        <f t="shared" si="136"/>
        <v>D_USA92509_75125</v>
      </c>
      <c r="L2864" s="1" t="str">
        <f>VLOOKUP("D_"&amp;RIGHT($K2864,5),[1]Facilities!$A:$BB,34,FALSE)</f>
        <v>Full Service</v>
      </c>
      <c r="M2864" s="1" t="str">
        <f>VLOOKUP("D_"&amp;RIGHT($K2864,5),[1]Facilities!$A:$BB,36,FALSE)</f>
        <v>NO</v>
      </c>
      <c r="N2864" s="1" t="str">
        <f t="shared" si="137"/>
        <v>D_USA92509_75125</v>
      </c>
    </row>
    <row r="2865" spans="1:14">
      <c r="A2865" s="1" t="str">
        <f t="shared" si="135"/>
        <v>R_46053</v>
      </c>
      <c r="B2865" s="1" t="s">
        <v>1804</v>
      </c>
      <c r="C2865" s="1">
        <v>46053</v>
      </c>
      <c r="D2865" s="1" t="s">
        <v>1833</v>
      </c>
      <c r="E2865" s="1">
        <v>69739</v>
      </c>
      <c r="F2865" s="1" t="s">
        <v>1349</v>
      </c>
      <c r="G2865" s="1" t="str">
        <f>IF(B2865="Issue",VLOOKUP(A2865,[1]Customers!$A:$B,2,FALSE),VLOOKUP(A2865,[1]Facilities!$A:$B,2,FALSE))</f>
        <v>R_USA59101_46053</v>
      </c>
      <c r="H2865" s="1" t="str">
        <f>VLOOKUP("D_"&amp;$E2865,[1]Facilities!$A:$BB,2,FALSE)</f>
        <v>D_USA99224_69739</v>
      </c>
      <c r="I2865" s="1" t="str">
        <f>VLOOKUP("D_"&amp;$E2865,[1]Facilities!$A:$BB,34,FALSE)</f>
        <v>Full Service</v>
      </c>
      <c r="J2865" s="1" t="str">
        <f>VLOOKUP("D_"&amp;$E2865,[1]Facilities!$A:$BB,36,FALSE)</f>
        <v>NO</v>
      </c>
      <c r="K2865" s="1" t="str">
        <f t="shared" si="136"/>
        <v>D_USA99224_69739</v>
      </c>
      <c r="L2865" s="1" t="str">
        <f>VLOOKUP("D_"&amp;RIGHT($K2865,5),[1]Facilities!$A:$BB,34,FALSE)</f>
        <v>Full Service</v>
      </c>
      <c r="M2865" s="1" t="str">
        <f>VLOOKUP("D_"&amp;RIGHT($K2865,5),[1]Facilities!$A:$BB,36,FALSE)</f>
        <v>NO</v>
      </c>
      <c r="N2865" s="1" t="str">
        <f t="shared" si="137"/>
        <v>D_USA99224_69739</v>
      </c>
    </row>
    <row r="2866" spans="1:14">
      <c r="A2866" s="1" t="str">
        <f t="shared" si="135"/>
        <v>R_60471</v>
      </c>
      <c r="B2866" s="1" t="s">
        <v>1804</v>
      </c>
      <c r="C2866" s="1">
        <v>60471</v>
      </c>
      <c r="D2866" s="1" t="s">
        <v>1041</v>
      </c>
      <c r="E2866" s="1">
        <v>66797</v>
      </c>
      <c r="F2866" s="1" t="s">
        <v>579</v>
      </c>
      <c r="G2866" s="1" t="str">
        <f>IF(B2866="Issue",VLOOKUP(A2866,[1]Customers!$A:$B,2,FALSE),VLOOKUP(A2866,[1]Facilities!$A:$B,2,FALSE))</f>
        <v>R_USA24019_60471</v>
      </c>
      <c r="H2866" s="1" t="str">
        <f>VLOOKUP("D_"&amp;$E2866,[1]Facilities!$A:$BB,2,FALSE)</f>
        <v>D_USA23234_66797</v>
      </c>
      <c r="I2866" s="1" t="str">
        <f>VLOOKUP("D_"&amp;$E2866,[1]Facilities!$A:$BB,34,FALSE)</f>
        <v>Full Service</v>
      </c>
      <c r="J2866" s="1" t="str">
        <f>VLOOKUP("D_"&amp;$E2866,[1]Facilities!$A:$BB,36,FALSE)</f>
        <v>NO</v>
      </c>
      <c r="K2866" s="1" t="str">
        <f t="shared" si="136"/>
        <v>D_USA23234_66797</v>
      </c>
      <c r="L2866" s="1" t="str">
        <f>VLOOKUP("D_"&amp;RIGHT($K2866,5),[1]Facilities!$A:$BB,34,FALSE)</f>
        <v>Full Service</v>
      </c>
      <c r="M2866" s="1" t="str">
        <f>VLOOKUP("D_"&amp;RIGHT($K2866,5),[1]Facilities!$A:$BB,36,FALSE)</f>
        <v>NO</v>
      </c>
      <c r="N2866" s="1" t="str">
        <f t="shared" si="137"/>
        <v>D_USA23234_66797</v>
      </c>
    </row>
    <row r="2867" spans="1:14">
      <c r="A2867" s="1" t="str">
        <f t="shared" si="135"/>
        <v>R_77136</v>
      </c>
      <c r="B2867" s="1" t="s">
        <v>1804</v>
      </c>
      <c r="C2867" s="1">
        <v>77136</v>
      </c>
      <c r="D2867" s="1" t="s">
        <v>7154</v>
      </c>
      <c r="E2867" s="1">
        <v>60457</v>
      </c>
      <c r="F2867" s="1" t="s">
        <v>582</v>
      </c>
      <c r="G2867" s="1" t="str">
        <f>IF(B2867="Issue",VLOOKUP(A2867,[1]Customers!$A:$B,2,FALSE),VLOOKUP(A2867,[1]Facilities!$A:$B,2,FALSE))</f>
        <v>R_USA28216_77136</v>
      </c>
      <c r="H2867" s="1" t="str">
        <f>VLOOKUP("D_"&amp;$E2867,[1]Facilities!$A:$BB,2,FALSE)</f>
        <v>D_USA29340_60457</v>
      </c>
      <c r="I2867" s="1" t="str">
        <f>VLOOKUP("D_"&amp;$E2867,[1]Facilities!$A:$BB,34,FALSE)</f>
        <v>Full Service</v>
      </c>
      <c r="J2867" s="1" t="str">
        <f>VLOOKUP("D_"&amp;$E2867,[1]Facilities!$A:$BB,36,FALSE)</f>
        <v>NO</v>
      </c>
      <c r="K2867" s="1" t="str">
        <f t="shared" si="136"/>
        <v>D_USA29340_60457</v>
      </c>
      <c r="L2867" s="1" t="str">
        <f>VLOOKUP("D_"&amp;RIGHT($K2867,5),[1]Facilities!$A:$BB,34,FALSE)</f>
        <v>Full Service</v>
      </c>
      <c r="M2867" s="1" t="str">
        <f>VLOOKUP("D_"&amp;RIGHT($K2867,5),[1]Facilities!$A:$BB,36,FALSE)</f>
        <v>NO</v>
      </c>
      <c r="N2867" s="1" t="str">
        <f t="shared" si="137"/>
        <v>D_USA29340_60457</v>
      </c>
    </row>
    <row r="2868" spans="1:14">
      <c r="A2868" s="1" t="str">
        <f t="shared" si="135"/>
        <v>R_55540</v>
      </c>
      <c r="B2868" s="1" t="s">
        <v>1804</v>
      </c>
      <c r="C2868" s="1">
        <v>55540</v>
      </c>
      <c r="D2868" s="1" t="s">
        <v>7474</v>
      </c>
      <c r="E2868" s="1">
        <v>66797</v>
      </c>
      <c r="F2868" s="1" t="s">
        <v>579</v>
      </c>
      <c r="G2868" s="1" t="str">
        <f>IF(B2868="Issue",VLOOKUP(A2868,[1]Customers!$A:$B,2,FALSE),VLOOKUP(A2868,[1]Facilities!$A:$B,2,FALSE))</f>
        <v>R_USA23868_55540</v>
      </c>
      <c r="H2868" s="1" t="str">
        <f>VLOOKUP("D_"&amp;$E2868,[1]Facilities!$A:$BB,2,FALSE)</f>
        <v>D_USA23234_66797</v>
      </c>
      <c r="I2868" s="1" t="str">
        <f>VLOOKUP("D_"&amp;$E2868,[1]Facilities!$A:$BB,34,FALSE)</f>
        <v>Full Service</v>
      </c>
      <c r="J2868" s="1" t="str">
        <f>VLOOKUP("D_"&amp;$E2868,[1]Facilities!$A:$BB,36,FALSE)</f>
        <v>NO</v>
      </c>
      <c r="K2868" s="1" t="str">
        <f t="shared" si="136"/>
        <v>D_USA23234_66797</v>
      </c>
      <c r="L2868" s="1" t="str">
        <f>VLOOKUP("D_"&amp;RIGHT($K2868,5),[1]Facilities!$A:$BB,34,FALSE)</f>
        <v>Full Service</v>
      </c>
      <c r="M2868" s="1" t="str">
        <f>VLOOKUP("D_"&amp;RIGHT($K2868,5),[1]Facilities!$A:$BB,36,FALSE)</f>
        <v>NO</v>
      </c>
      <c r="N2868" s="1" t="str">
        <f t="shared" si="137"/>
        <v>D_USA23234_66797</v>
      </c>
    </row>
    <row r="2869" spans="1:14">
      <c r="A2869" s="1" t="str">
        <f t="shared" si="135"/>
        <v>R_54826</v>
      </c>
      <c r="B2869" s="1" t="s">
        <v>1804</v>
      </c>
      <c r="C2869" s="1">
        <v>54826</v>
      </c>
      <c r="D2869" s="1" t="s">
        <v>1070</v>
      </c>
      <c r="E2869" s="1">
        <v>45195</v>
      </c>
      <c r="F2869" s="1" t="s">
        <v>580</v>
      </c>
      <c r="G2869" s="1" t="str">
        <f>IF(B2869="Issue",VLOOKUP(A2869,[1]Customers!$A:$B,2,FALSE),VLOOKUP(A2869,[1]Facilities!$A:$B,2,FALSE))</f>
        <v>R_USA95354_54826</v>
      </c>
      <c r="H2869" s="1" t="str">
        <f>VLOOKUP("D_"&amp;$E2869,[1]Facilities!$A:$BB,2,FALSE)</f>
        <v>D_USA95304_45195</v>
      </c>
      <c r="I2869" s="1" t="str">
        <f>VLOOKUP("D_"&amp;$E2869,[1]Facilities!$A:$BB,34,FALSE)</f>
        <v>Full Service</v>
      </c>
      <c r="J2869" s="1" t="str">
        <f>VLOOKUP("D_"&amp;$E2869,[1]Facilities!$A:$BB,36,FALSE)</f>
        <v>NO</v>
      </c>
      <c r="K2869" s="1" t="str">
        <f t="shared" si="136"/>
        <v>D_USA95304_45195</v>
      </c>
      <c r="L2869" s="1" t="str">
        <f>VLOOKUP("D_"&amp;RIGHT($K2869,5),[1]Facilities!$A:$BB,34,FALSE)</f>
        <v>Full Service</v>
      </c>
      <c r="M2869" s="1" t="str">
        <f>VLOOKUP("D_"&amp;RIGHT($K2869,5),[1]Facilities!$A:$BB,36,FALSE)</f>
        <v>NO</v>
      </c>
      <c r="N2869" s="1" t="str">
        <f t="shared" si="137"/>
        <v>D_USA95304_45195</v>
      </c>
    </row>
    <row r="2870" spans="1:14">
      <c r="A2870" s="1" t="str">
        <f t="shared" si="135"/>
        <v>R_78816</v>
      </c>
      <c r="B2870" s="1" t="s">
        <v>1804</v>
      </c>
      <c r="C2870" s="1">
        <v>78816</v>
      </c>
      <c r="D2870" s="1" t="s">
        <v>7893</v>
      </c>
      <c r="E2870" s="1">
        <v>60457</v>
      </c>
      <c r="F2870" s="1" t="s">
        <v>582</v>
      </c>
      <c r="G2870" s="1" t="str">
        <f>IF(B2870="Issue",VLOOKUP(A2870,[1]Customers!$A:$B,2,FALSE),VLOOKUP(A2870,[1]Facilities!$A:$B,2,FALSE))</f>
        <v>R_USA28353_78816</v>
      </c>
      <c r="H2870" s="1" t="str">
        <f>VLOOKUP("D_"&amp;$E2870,[1]Facilities!$A:$BB,2,FALSE)</f>
        <v>D_USA29340_60457</v>
      </c>
      <c r="I2870" s="1" t="str">
        <f>VLOOKUP("D_"&amp;$E2870,[1]Facilities!$A:$BB,34,FALSE)</f>
        <v>Full Service</v>
      </c>
      <c r="J2870" s="1" t="str">
        <f>VLOOKUP("D_"&amp;$E2870,[1]Facilities!$A:$BB,36,FALSE)</f>
        <v>NO</v>
      </c>
      <c r="K2870" s="1" t="str">
        <f t="shared" si="136"/>
        <v>D_USA29340_60457</v>
      </c>
      <c r="L2870" s="1" t="str">
        <f>VLOOKUP("D_"&amp;RIGHT($K2870,5),[1]Facilities!$A:$BB,34,FALSE)</f>
        <v>Full Service</v>
      </c>
      <c r="M2870" s="1" t="str">
        <f>VLOOKUP("D_"&amp;RIGHT($K2870,5),[1]Facilities!$A:$BB,36,FALSE)</f>
        <v>NO</v>
      </c>
      <c r="N2870" s="1" t="str">
        <f t="shared" si="137"/>
        <v>D_USA29340_60457</v>
      </c>
    </row>
    <row r="2871" spans="1:14">
      <c r="A2871" s="1" t="str">
        <f t="shared" si="135"/>
        <v>R_55601</v>
      </c>
      <c r="B2871" s="1" t="s">
        <v>1804</v>
      </c>
      <c r="C2871" s="1">
        <v>55601</v>
      </c>
      <c r="D2871" s="1" t="s">
        <v>1078</v>
      </c>
      <c r="E2871" s="1">
        <v>66797</v>
      </c>
      <c r="F2871" s="1" t="s">
        <v>579</v>
      </c>
      <c r="G2871" s="1" t="str">
        <f>IF(B2871="Issue",VLOOKUP(A2871,[1]Customers!$A:$B,2,FALSE),VLOOKUP(A2871,[1]Facilities!$A:$B,2,FALSE))</f>
        <v>R_USA22657_55601</v>
      </c>
      <c r="H2871" s="1" t="str">
        <f>VLOOKUP("D_"&amp;$E2871,[1]Facilities!$A:$BB,2,FALSE)</f>
        <v>D_USA23234_66797</v>
      </c>
      <c r="I2871" s="1" t="str">
        <f>VLOOKUP("D_"&amp;$E2871,[1]Facilities!$A:$BB,34,FALSE)</f>
        <v>Full Service</v>
      </c>
      <c r="J2871" s="1" t="str">
        <f>VLOOKUP("D_"&amp;$E2871,[1]Facilities!$A:$BB,36,FALSE)</f>
        <v>NO</v>
      </c>
      <c r="K2871" s="1" t="str">
        <f t="shared" si="136"/>
        <v>D_USA23234_66797</v>
      </c>
      <c r="L2871" s="1" t="str">
        <f>VLOOKUP("D_"&amp;RIGHT($K2871,5),[1]Facilities!$A:$BB,34,FALSE)</f>
        <v>Full Service</v>
      </c>
      <c r="M2871" s="1" t="str">
        <f>VLOOKUP("D_"&amp;RIGHT($K2871,5),[1]Facilities!$A:$BB,36,FALSE)</f>
        <v>NO</v>
      </c>
      <c r="N2871" s="1" t="str">
        <f t="shared" si="137"/>
        <v>D_USA23234_66797</v>
      </c>
    </row>
    <row r="2872" spans="1:14">
      <c r="A2872" s="1" t="str">
        <f t="shared" si="135"/>
        <v>R_56058</v>
      </c>
      <c r="B2872" s="1" t="s">
        <v>1804</v>
      </c>
      <c r="C2872" s="1">
        <v>56058</v>
      </c>
      <c r="D2872" s="1" t="s">
        <v>7898</v>
      </c>
      <c r="E2872" s="1">
        <v>75037</v>
      </c>
      <c r="F2872" s="1" t="s">
        <v>1652</v>
      </c>
      <c r="G2872" s="1" t="str">
        <f>IF(B2872="Issue",VLOOKUP(A2872,[1]Customers!$A:$B,2,FALSE),VLOOKUP(A2872,[1]Facilities!$A:$B,2,FALSE))</f>
        <v>R_USA93033_56058</v>
      </c>
      <c r="H2872" s="1" t="str">
        <f>VLOOKUP("D_"&amp;$E2872,[1]Facilities!$A:$BB,2,FALSE)</f>
        <v>D_USA93311_75037</v>
      </c>
      <c r="I2872" s="1" t="str">
        <f>VLOOKUP("D_"&amp;$E2872,[1]Facilities!$A:$BB,34,FALSE)</f>
        <v>Full Service</v>
      </c>
      <c r="J2872" s="1" t="str">
        <f>VLOOKUP("D_"&amp;$E2872,[1]Facilities!$A:$BB,36,FALSE)</f>
        <v>NO</v>
      </c>
      <c r="K2872" s="1" t="str">
        <f t="shared" si="136"/>
        <v>D_USA93311_75037</v>
      </c>
      <c r="L2872" s="1" t="str">
        <f>VLOOKUP("D_"&amp;RIGHT($K2872,5),[1]Facilities!$A:$BB,34,FALSE)</f>
        <v>Full Service</v>
      </c>
      <c r="M2872" s="1" t="str">
        <f>VLOOKUP("D_"&amp;RIGHT($K2872,5),[1]Facilities!$A:$BB,36,FALSE)</f>
        <v>NO</v>
      </c>
      <c r="N2872" s="1" t="str">
        <f t="shared" si="137"/>
        <v>D_USA93311_75037</v>
      </c>
    </row>
    <row r="2873" spans="1:14">
      <c r="A2873" s="1" t="str">
        <f t="shared" si="135"/>
        <v>R_69042</v>
      </c>
      <c r="B2873" s="1" t="s">
        <v>1804</v>
      </c>
      <c r="C2873" s="1">
        <v>69042</v>
      </c>
      <c r="D2873" s="1" t="s">
        <v>7896</v>
      </c>
      <c r="E2873" s="1">
        <v>61930</v>
      </c>
      <c r="F2873" s="1" t="s">
        <v>1235</v>
      </c>
      <c r="G2873" s="1" t="str">
        <f>IF(B2873="Issue",VLOOKUP(A2873,[1]Customers!$A:$B,2,FALSE),VLOOKUP(A2873,[1]Facilities!$A:$B,2,FALSE))</f>
        <v>R_USA44505_69042</v>
      </c>
      <c r="H2873" s="1" t="str">
        <f>VLOOKUP("D_"&amp;$E2873,[1]Facilities!$A:$BB,2,FALSE)</f>
        <v>D_USA43228_61930</v>
      </c>
      <c r="I2873" s="1" t="str">
        <f>VLOOKUP("D_"&amp;$E2873,[1]Facilities!$A:$BB,34,FALSE)</f>
        <v>Full Service</v>
      </c>
      <c r="J2873" s="1" t="str">
        <f>VLOOKUP("D_"&amp;$E2873,[1]Facilities!$A:$BB,36,FALSE)</f>
        <v>NO</v>
      </c>
      <c r="K2873" s="1" t="str">
        <f t="shared" si="136"/>
        <v>D_USA43228_61930</v>
      </c>
      <c r="L2873" s="1" t="str">
        <f>VLOOKUP("D_"&amp;RIGHT($K2873,5),[1]Facilities!$A:$BB,34,FALSE)</f>
        <v>Full Service</v>
      </c>
      <c r="M2873" s="1" t="str">
        <f>VLOOKUP("D_"&amp;RIGHT($K2873,5),[1]Facilities!$A:$BB,36,FALSE)</f>
        <v>NO</v>
      </c>
      <c r="N2873" s="1" t="str">
        <f t="shared" si="137"/>
        <v>D_USA43228_61930</v>
      </c>
    </row>
    <row r="2874" spans="1:14">
      <c r="A2874" s="1" t="str">
        <f t="shared" si="135"/>
        <v>R_54691</v>
      </c>
      <c r="B2874" s="1" t="s">
        <v>1804</v>
      </c>
      <c r="C2874" s="1">
        <v>54691</v>
      </c>
      <c r="D2874" s="1" t="s">
        <v>7897</v>
      </c>
      <c r="E2874" s="1">
        <v>50843</v>
      </c>
      <c r="F2874" s="1" t="s">
        <v>576</v>
      </c>
      <c r="G2874" s="1" t="str">
        <f>IF(B2874="Issue",VLOOKUP(A2874,[1]Customers!$A:$B,2,FALSE),VLOOKUP(A2874,[1]Facilities!$A:$B,2,FALSE))</f>
        <v>R_USA18045_54691</v>
      </c>
      <c r="H2874" s="1" t="str">
        <f>VLOOKUP("D_"&amp;$E2874,[1]Facilities!$A:$BB,2,FALSE)</f>
        <v>D_USA18202_50843</v>
      </c>
      <c r="I2874" s="1" t="str">
        <f>VLOOKUP("D_"&amp;$E2874,[1]Facilities!$A:$BB,34,FALSE)</f>
        <v>Full Service</v>
      </c>
      <c r="J2874" s="1" t="str">
        <f>VLOOKUP("D_"&amp;$E2874,[1]Facilities!$A:$BB,36,FALSE)</f>
        <v>NO</v>
      </c>
      <c r="K2874" s="1" t="str">
        <f t="shared" si="136"/>
        <v>D_USA18202_50843</v>
      </c>
      <c r="L2874" s="1" t="str">
        <f>VLOOKUP("D_"&amp;RIGHT($K2874,5),[1]Facilities!$A:$BB,34,FALSE)</f>
        <v>Full Service</v>
      </c>
      <c r="M2874" s="1" t="str">
        <f>VLOOKUP("D_"&amp;RIGHT($K2874,5),[1]Facilities!$A:$BB,36,FALSE)</f>
        <v>NO</v>
      </c>
      <c r="N2874" s="1" t="str">
        <f t="shared" si="137"/>
        <v>D_USA18202_50843</v>
      </c>
    </row>
    <row r="2875" spans="1:14">
      <c r="A2875" s="1" t="str">
        <f t="shared" si="135"/>
        <v>R_56262</v>
      </c>
      <c r="B2875" s="1" t="s">
        <v>1804</v>
      </c>
      <c r="C2875" s="1">
        <v>56262</v>
      </c>
      <c r="D2875" s="1" t="s">
        <v>1027</v>
      </c>
      <c r="E2875" s="1">
        <v>75125</v>
      </c>
      <c r="F2875" s="1" t="s">
        <v>1675</v>
      </c>
      <c r="G2875" s="1" t="str">
        <f>IF(B2875="Issue",VLOOKUP(A2875,[1]Customers!$A:$B,2,FALSE),VLOOKUP(A2875,[1]Facilities!$A:$B,2,FALSE))</f>
        <v>R_USA96720_56262</v>
      </c>
      <c r="H2875" s="1" t="str">
        <f>VLOOKUP("D_"&amp;$E2875,[1]Facilities!$A:$BB,2,FALSE)</f>
        <v>D_USA92509_75125</v>
      </c>
      <c r="I2875" s="1" t="str">
        <f>VLOOKUP("D_"&amp;$E2875,[1]Facilities!$A:$BB,34,FALSE)</f>
        <v>Full Service</v>
      </c>
      <c r="J2875" s="1" t="str">
        <f>VLOOKUP("D_"&amp;$E2875,[1]Facilities!$A:$BB,36,FALSE)</f>
        <v>NO</v>
      </c>
      <c r="K2875" s="1" t="str">
        <f t="shared" si="136"/>
        <v>D_USA92509_75125</v>
      </c>
      <c r="L2875" s="1" t="str">
        <f>VLOOKUP("D_"&amp;RIGHT($K2875,5),[1]Facilities!$A:$BB,34,FALSE)</f>
        <v>Full Service</v>
      </c>
      <c r="M2875" s="1" t="str">
        <f>VLOOKUP("D_"&amp;RIGHT($K2875,5),[1]Facilities!$A:$BB,36,FALSE)</f>
        <v>NO</v>
      </c>
      <c r="N2875" s="1" t="str">
        <f t="shared" si="137"/>
        <v>D_USA92509_75125</v>
      </c>
    </row>
    <row r="2876" spans="1:14">
      <c r="A2876" s="1" t="str">
        <f t="shared" si="135"/>
        <v>R_60732</v>
      </c>
      <c r="B2876" s="1" t="s">
        <v>1804</v>
      </c>
      <c r="C2876" s="1">
        <v>60732</v>
      </c>
      <c r="D2876" s="1" t="s">
        <v>1088</v>
      </c>
      <c r="E2876" s="1">
        <v>56495</v>
      </c>
      <c r="F2876" s="1" t="s">
        <v>578</v>
      </c>
      <c r="G2876" s="1" t="str">
        <f>IF(B2876="Issue",VLOOKUP(A2876,[1]Customers!$A:$B,2,FALSE),VLOOKUP(A2876,[1]Facilities!$A:$B,2,FALSE))</f>
        <v>R_USA83686_60732</v>
      </c>
      <c r="H2876" s="1" t="str">
        <f>VLOOKUP("D_"&amp;$E2876,[1]Facilities!$A:$BB,2,FALSE)</f>
        <v>D_USA84119_56495</v>
      </c>
      <c r="I2876" s="1" t="str">
        <f>VLOOKUP("D_"&amp;$E2876,[1]Facilities!$A:$BB,34,FALSE)</f>
        <v>Full Service</v>
      </c>
      <c r="J2876" s="1" t="str">
        <f>VLOOKUP("D_"&amp;$E2876,[1]Facilities!$A:$BB,36,FALSE)</f>
        <v>NO</v>
      </c>
      <c r="K2876" s="1" t="str">
        <f t="shared" si="136"/>
        <v>D_USA84119_56495</v>
      </c>
      <c r="L2876" s="1" t="str">
        <f>VLOOKUP("D_"&amp;RIGHT($K2876,5),[1]Facilities!$A:$BB,34,FALSE)</f>
        <v>Full Service</v>
      </c>
      <c r="M2876" s="1" t="str">
        <f>VLOOKUP("D_"&amp;RIGHT($K2876,5),[1]Facilities!$A:$BB,36,FALSE)</f>
        <v>NO</v>
      </c>
      <c r="N2876" s="1" t="str">
        <f t="shared" si="137"/>
        <v>D_USA84119_56495</v>
      </c>
    </row>
    <row r="2877" spans="1:14">
      <c r="A2877" s="1" t="str">
        <f t="shared" si="135"/>
        <v>R_45009</v>
      </c>
      <c r="B2877" s="1" t="s">
        <v>1804</v>
      </c>
      <c r="C2877" s="1">
        <v>45009</v>
      </c>
      <c r="D2877" s="1" t="s">
        <v>1069</v>
      </c>
      <c r="E2877" s="1">
        <v>45195</v>
      </c>
      <c r="F2877" s="1" t="s">
        <v>580</v>
      </c>
      <c r="G2877" s="1" t="str">
        <f>IF(B2877="Issue",VLOOKUP(A2877,[1]Customers!$A:$B,2,FALSE),VLOOKUP(A2877,[1]Facilities!$A:$B,2,FALSE))</f>
        <v>R_USA94580_45009</v>
      </c>
      <c r="H2877" s="1" t="str">
        <f>VLOOKUP("D_"&amp;$E2877,[1]Facilities!$A:$BB,2,FALSE)</f>
        <v>D_USA95304_45195</v>
      </c>
      <c r="I2877" s="1" t="str">
        <f>VLOOKUP("D_"&amp;$E2877,[1]Facilities!$A:$BB,34,FALSE)</f>
        <v>Full Service</v>
      </c>
      <c r="J2877" s="1" t="str">
        <f>VLOOKUP("D_"&amp;$E2877,[1]Facilities!$A:$BB,36,FALSE)</f>
        <v>NO</v>
      </c>
      <c r="K2877" s="1" t="str">
        <f t="shared" si="136"/>
        <v>D_USA95304_45195</v>
      </c>
      <c r="L2877" s="1" t="str">
        <f>VLOOKUP("D_"&amp;RIGHT($K2877,5),[1]Facilities!$A:$BB,34,FALSE)</f>
        <v>Full Service</v>
      </c>
      <c r="M2877" s="1" t="str">
        <f>VLOOKUP("D_"&amp;RIGHT($K2877,5),[1]Facilities!$A:$BB,36,FALSE)</f>
        <v>NO</v>
      </c>
      <c r="N2877" s="1" t="str">
        <f t="shared" si="137"/>
        <v>D_USA95304_45195</v>
      </c>
    </row>
    <row r="2878" spans="1:14">
      <c r="A2878" s="1" t="str">
        <f t="shared" si="135"/>
        <v>R_54693</v>
      </c>
      <c r="B2878" s="1" t="s">
        <v>1804</v>
      </c>
      <c r="C2878" s="1">
        <v>54693</v>
      </c>
      <c r="D2878" s="1" t="s">
        <v>1310</v>
      </c>
      <c r="E2878" s="1">
        <v>59068</v>
      </c>
      <c r="F2878" s="1" t="s">
        <v>577</v>
      </c>
      <c r="G2878" s="1" t="str">
        <f>IF(B2878="Issue",VLOOKUP(A2878,[1]Customers!$A:$B,2,FALSE),VLOOKUP(A2878,[1]Facilities!$A:$B,2,FALSE))</f>
        <v>R_USA33815_54693</v>
      </c>
      <c r="H2878" s="1" t="str">
        <f>VLOOKUP("D_"&amp;$E2878,[1]Facilities!$A:$BB,2,FALSE)</f>
        <v>D_USA33815_59068</v>
      </c>
      <c r="I2878" s="1" t="str">
        <f>VLOOKUP("D_"&amp;$E2878,[1]Facilities!$A:$BB,34,FALSE)</f>
        <v>Full Service</v>
      </c>
      <c r="J2878" s="1" t="str">
        <f>VLOOKUP("D_"&amp;$E2878,[1]Facilities!$A:$BB,36,FALSE)</f>
        <v>NO</v>
      </c>
      <c r="K2878" s="1" t="str">
        <f t="shared" si="136"/>
        <v>D_USA33815_59068</v>
      </c>
      <c r="L2878" s="1" t="str">
        <f>VLOOKUP("D_"&amp;RIGHT($K2878,5),[1]Facilities!$A:$BB,34,FALSE)</f>
        <v>Full Service</v>
      </c>
      <c r="M2878" s="1" t="str">
        <f>VLOOKUP("D_"&amp;RIGHT($K2878,5),[1]Facilities!$A:$BB,36,FALSE)</f>
        <v>NO</v>
      </c>
      <c r="N2878" s="1" t="str">
        <f t="shared" si="137"/>
        <v>D_USA33815_59068</v>
      </c>
    </row>
    <row r="2879" spans="1:14">
      <c r="A2879" s="1" t="str">
        <f t="shared" si="135"/>
        <v>R_65335</v>
      </c>
      <c r="B2879" s="1" t="s">
        <v>1804</v>
      </c>
      <c r="C2879" s="1">
        <v>65335</v>
      </c>
      <c r="D2879" s="1" t="s">
        <v>7197</v>
      </c>
      <c r="E2879" s="1">
        <v>59068</v>
      </c>
      <c r="F2879" s="1" t="s">
        <v>577</v>
      </c>
      <c r="G2879" s="1" t="str">
        <f>IF(B2879="Issue",VLOOKUP(A2879,[1]Customers!$A:$B,2,FALSE),VLOOKUP(A2879,[1]Facilities!$A:$B,2,FALSE))</f>
        <v>R_USA00000_65335</v>
      </c>
      <c r="H2879" s="1" t="str">
        <f>VLOOKUP("D_"&amp;$E2879,[1]Facilities!$A:$BB,2,FALSE)</f>
        <v>D_USA33815_59068</v>
      </c>
      <c r="I2879" s="1" t="str">
        <f>VLOOKUP("D_"&amp;$E2879,[1]Facilities!$A:$BB,34,FALSE)</f>
        <v>Full Service</v>
      </c>
      <c r="J2879" s="1" t="str">
        <f>VLOOKUP("D_"&amp;$E2879,[1]Facilities!$A:$BB,36,FALSE)</f>
        <v>NO</v>
      </c>
      <c r="K2879" s="1" t="str">
        <f t="shared" si="136"/>
        <v>D_USA33815_59068</v>
      </c>
      <c r="L2879" s="1" t="str">
        <f>VLOOKUP("D_"&amp;RIGHT($K2879,5),[1]Facilities!$A:$BB,34,FALSE)</f>
        <v>Full Service</v>
      </c>
      <c r="M2879" s="1" t="str">
        <f>VLOOKUP("D_"&amp;RIGHT($K2879,5),[1]Facilities!$A:$BB,36,FALSE)</f>
        <v>NO</v>
      </c>
      <c r="N2879" s="1" t="str">
        <f t="shared" si="137"/>
        <v>D_USA33815_59068</v>
      </c>
    </row>
    <row r="2880" spans="1:14">
      <c r="A2880" s="1" t="str">
        <f t="shared" si="135"/>
        <v>R_55431</v>
      </c>
      <c r="B2880" s="1" t="s">
        <v>1804</v>
      </c>
      <c r="C2880" s="1">
        <v>55431</v>
      </c>
      <c r="D2880" s="1" t="s">
        <v>1091</v>
      </c>
      <c r="E2880" s="1">
        <v>42677</v>
      </c>
      <c r="F2880" s="1" t="s">
        <v>569</v>
      </c>
      <c r="G2880" s="1" t="str">
        <f>IF(B2880="Issue",VLOOKUP(A2880,[1]Customers!$A:$B,2,FALSE),VLOOKUP(A2880,[1]Facilities!$A:$B,2,FALSE))</f>
        <v>R_USA68028_55431</v>
      </c>
      <c r="H2880" s="1" t="str">
        <f>VLOOKUP("D_"&amp;$E2880,[1]Facilities!$A:$BB,2,FALSE)</f>
        <v>D_USA50313_42677</v>
      </c>
      <c r="I2880" s="1" t="str">
        <f>VLOOKUP("D_"&amp;$E2880,[1]Facilities!$A:$BB,34,FALSE)</f>
        <v>Full Service</v>
      </c>
      <c r="J2880" s="1" t="str">
        <f>VLOOKUP("D_"&amp;$E2880,[1]Facilities!$A:$BB,36,FALSE)</f>
        <v>NO</v>
      </c>
      <c r="K2880" s="1" t="str">
        <f t="shared" si="136"/>
        <v>D_USA50313_42677</v>
      </c>
      <c r="L2880" s="1" t="str">
        <f>VLOOKUP("D_"&amp;RIGHT($K2880,5),[1]Facilities!$A:$BB,34,FALSE)</f>
        <v>Full Service</v>
      </c>
      <c r="M2880" s="1" t="str">
        <f>VLOOKUP("D_"&amp;RIGHT($K2880,5),[1]Facilities!$A:$BB,36,FALSE)</f>
        <v>NO</v>
      </c>
      <c r="N2880" s="1" t="str">
        <f t="shared" si="137"/>
        <v>D_USA50313_42677</v>
      </c>
    </row>
    <row r="2881" spans="1:14">
      <c r="A2881" s="1" t="str">
        <f t="shared" si="135"/>
        <v>R_61623</v>
      </c>
      <c r="B2881" s="1" t="s">
        <v>1804</v>
      </c>
      <c r="C2881" s="1">
        <v>61623</v>
      </c>
      <c r="D2881" s="1" t="s">
        <v>1062</v>
      </c>
      <c r="E2881" s="1">
        <v>75125</v>
      </c>
      <c r="F2881" s="1" t="s">
        <v>1675</v>
      </c>
      <c r="G2881" s="1" t="str">
        <f>IF(B2881="Issue",VLOOKUP(A2881,[1]Customers!$A:$B,2,FALSE),VLOOKUP(A2881,[1]Facilities!$A:$B,2,FALSE))</f>
        <v>R_USA90001_61623</v>
      </c>
      <c r="H2881" s="1" t="str">
        <f>VLOOKUP("D_"&amp;$E2881,[1]Facilities!$A:$BB,2,FALSE)</f>
        <v>D_USA92509_75125</v>
      </c>
      <c r="I2881" s="1" t="str">
        <f>VLOOKUP("D_"&amp;$E2881,[1]Facilities!$A:$BB,34,FALSE)</f>
        <v>Full Service</v>
      </c>
      <c r="J2881" s="1" t="str">
        <f>VLOOKUP("D_"&amp;$E2881,[1]Facilities!$A:$BB,36,FALSE)</f>
        <v>NO</v>
      </c>
      <c r="K2881" s="1" t="str">
        <f t="shared" si="136"/>
        <v>D_USA92509_75125</v>
      </c>
      <c r="L2881" s="1" t="str">
        <f>VLOOKUP("D_"&amp;RIGHT($K2881,5),[1]Facilities!$A:$BB,34,FALSE)</f>
        <v>Full Service</v>
      </c>
      <c r="M2881" s="1" t="str">
        <f>VLOOKUP("D_"&amp;RIGHT($K2881,5),[1]Facilities!$A:$BB,36,FALSE)</f>
        <v>NO</v>
      </c>
      <c r="N2881" s="1" t="str">
        <f t="shared" si="137"/>
        <v>D_USA92509_75125</v>
      </c>
    </row>
    <row r="2882" spans="1:14">
      <c r="A2882" s="1" t="str">
        <f t="shared" si="135"/>
        <v>R_67630</v>
      </c>
      <c r="B2882" s="1" t="s">
        <v>1804</v>
      </c>
      <c r="C2882" s="1">
        <v>67630</v>
      </c>
      <c r="D2882" s="1" t="s">
        <v>7895</v>
      </c>
      <c r="E2882" s="1">
        <v>67095</v>
      </c>
      <c r="F2882" s="1" t="s">
        <v>584</v>
      </c>
      <c r="G2882" s="1" t="str">
        <f>IF(B2882="Issue",VLOOKUP(A2882,[1]Customers!$A:$B,2,FALSE),VLOOKUP(A2882,[1]Facilities!$A:$B,2,FALSE))</f>
        <v>R_USA75160_67630</v>
      </c>
      <c r="H2882" s="1" t="str">
        <f>VLOOKUP("D_"&amp;$E2882,[1]Facilities!$A:$BB,2,FALSE)</f>
        <v>D_USA75212_67095</v>
      </c>
      <c r="I2882" s="1" t="str">
        <f>VLOOKUP("D_"&amp;$E2882,[1]Facilities!$A:$BB,34,FALSE)</f>
        <v>Full Service</v>
      </c>
      <c r="J2882" s="1" t="str">
        <f>VLOOKUP("D_"&amp;$E2882,[1]Facilities!$A:$BB,36,FALSE)</f>
        <v>NO</v>
      </c>
      <c r="K2882" s="1" t="str">
        <f t="shared" si="136"/>
        <v>D_USA75212_67095</v>
      </c>
      <c r="L2882" s="1" t="str">
        <f>VLOOKUP("D_"&amp;RIGHT($K2882,5),[1]Facilities!$A:$BB,34,FALSE)</f>
        <v>Full Service</v>
      </c>
      <c r="M2882" s="1" t="str">
        <f>VLOOKUP("D_"&amp;RIGHT($K2882,5),[1]Facilities!$A:$BB,36,FALSE)</f>
        <v>NO</v>
      </c>
      <c r="N2882" s="1" t="str">
        <f t="shared" si="137"/>
        <v>D_USA75212_67095</v>
      </c>
    </row>
    <row r="2883" spans="1:14">
      <c r="A2883" s="1" t="str">
        <f t="shared" si="135"/>
        <v>R_56216</v>
      </c>
      <c r="B2883" s="1" t="s">
        <v>1804</v>
      </c>
      <c r="C2883" s="1">
        <v>56216</v>
      </c>
      <c r="D2883" s="1" t="s">
        <v>1048</v>
      </c>
      <c r="E2883" s="1">
        <v>45195</v>
      </c>
      <c r="F2883" s="1" t="s">
        <v>580</v>
      </c>
      <c r="G2883" s="1" t="str">
        <f>IF(B2883="Issue",VLOOKUP(A2883,[1]Customers!$A:$B,2,FALSE),VLOOKUP(A2883,[1]Facilities!$A:$B,2,FALSE))</f>
        <v>R_USA95076_56216</v>
      </c>
      <c r="H2883" s="1" t="str">
        <f>VLOOKUP("D_"&amp;$E2883,[1]Facilities!$A:$BB,2,FALSE)</f>
        <v>D_USA95304_45195</v>
      </c>
      <c r="I2883" s="1" t="str">
        <f>VLOOKUP("D_"&amp;$E2883,[1]Facilities!$A:$BB,34,FALSE)</f>
        <v>Full Service</v>
      </c>
      <c r="J2883" s="1" t="str">
        <f>VLOOKUP("D_"&amp;$E2883,[1]Facilities!$A:$BB,36,FALSE)</f>
        <v>NO</v>
      </c>
      <c r="K2883" s="1" t="str">
        <f t="shared" si="136"/>
        <v>D_USA95304_45195</v>
      </c>
      <c r="L2883" s="1" t="str">
        <f>VLOOKUP("D_"&amp;RIGHT($K2883,5),[1]Facilities!$A:$BB,34,FALSE)</f>
        <v>Full Service</v>
      </c>
      <c r="M2883" s="1" t="str">
        <f>VLOOKUP("D_"&amp;RIGHT($K2883,5),[1]Facilities!$A:$BB,36,FALSE)</f>
        <v>NO</v>
      </c>
      <c r="N2883" s="1" t="str">
        <f t="shared" si="137"/>
        <v>D_USA95304_45195</v>
      </c>
    </row>
    <row r="2884" spans="1:14">
      <c r="A2884" s="1" t="str">
        <f t="shared" ref="A2884:A2947" si="138">LEFT(B2884,1)&amp;"_"&amp;C2884</f>
        <v>R_54872</v>
      </c>
      <c r="B2884" s="1" t="s">
        <v>1804</v>
      </c>
      <c r="C2884" s="1">
        <v>54872</v>
      </c>
      <c r="D2884" s="1" t="s">
        <v>1076</v>
      </c>
      <c r="E2884" s="1">
        <v>69739</v>
      </c>
      <c r="F2884" s="1" t="s">
        <v>1349</v>
      </c>
      <c r="G2884" s="1" t="str">
        <f>IF(B2884="Issue",VLOOKUP(A2884,[1]Customers!$A:$B,2,FALSE),VLOOKUP(A2884,[1]Facilities!$A:$B,2,FALSE))</f>
        <v>R_USA99206_54872</v>
      </c>
      <c r="H2884" s="1" t="str">
        <f>VLOOKUP("D_"&amp;$E2884,[1]Facilities!$A:$BB,2,FALSE)</f>
        <v>D_USA99224_69739</v>
      </c>
      <c r="I2884" s="1" t="str">
        <f>VLOOKUP("D_"&amp;$E2884,[1]Facilities!$A:$BB,34,FALSE)</f>
        <v>Full Service</v>
      </c>
      <c r="J2884" s="1" t="str">
        <f>VLOOKUP("D_"&amp;$E2884,[1]Facilities!$A:$BB,36,FALSE)</f>
        <v>NO</v>
      </c>
      <c r="K2884" s="1" t="str">
        <f t="shared" ref="K2884:K2947" si="139">H2884</f>
        <v>D_USA99224_69739</v>
      </c>
      <c r="L2884" s="1" t="str">
        <f>VLOOKUP("D_"&amp;RIGHT($K2884,5),[1]Facilities!$A:$BB,34,FALSE)</f>
        <v>Full Service</v>
      </c>
      <c r="M2884" s="1" t="str">
        <f>VLOOKUP("D_"&amp;RIGHT($K2884,5),[1]Facilities!$A:$BB,36,FALSE)</f>
        <v>NO</v>
      </c>
      <c r="N2884" s="1" t="str">
        <f t="shared" ref="N2884:N2947" si="140">K2884</f>
        <v>D_USA99224_69739</v>
      </c>
    </row>
    <row r="2885" spans="1:14">
      <c r="A2885" s="1" t="str">
        <f t="shared" si="138"/>
        <v>R_50094</v>
      </c>
      <c r="B2885" s="1" t="s">
        <v>1804</v>
      </c>
      <c r="C2885" s="1">
        <v>50094</v>
      </c>
      <c r="D2885" s="1" t="s">
        <v>1084</v>
      </c>
      <c r="E2885" s="1">
        <v>50843</v>
      </c>
      <c r="F2885" s="1" t="s">
        <v>576</v>
      </c>
      <c r="G2885" s="1" t="str">
        <f>IF(B2885="Issue",VLOOKUP(A2885,[1]Customers!$A:$B,2,FALSE),VLOOKUP(A2885,[1]Facilities!$A:$B,2,FALSE))</f>
        <v>R_USA18042_50094</v>
      </c>
      <c r="H2885" s="1" t="str">
        <f>VLOOKUP("D_"&amp;$E2885,[1]Facilities!$A:$BB,2,FALSE)</f>
        <v>D_USA18202_50843</v>
      </c>
      <c r="I2885" s="1" t="str">
        <f>VLOOKUP("D_"&amp;$E2885,[1]Facilities!$A:$BB,34,FALSE)</f>
        <v>Full Service</v>
      </c>
      <c r="J2885" s="1" t="str">
        <f>VLOOKUP("D_"&amp;$E2885,[1]Facilities!$A:$BB,36,FALSE)</f>
        <v>NO</v>
      </c>
      <c r="K2885" s="1" t="str">
        <f t="shared" si="139"/>
        <v>D_USA18202_50843</v>
      </c>
      <c r="L2885" s="1" t="str">
        <f>VLOOKUP("D_"&amp;RIGHT($K2885,5),[1]Facilities!$A:$BB,34,FALSE)</f>
        <v>Full Service</v>
      </c>
      <c r="M2885" s="1" t="str">
        <f>VLOOKUP("D_"&amp;RIGHT($K2885,5),[1]Facilities!$A:$BB,36,FALSE)</f>
        <v>NO</v>
      </c>
      <c r="N2885" s="1" t="str">
        <f t="shared" si="140"/>
        <v>D_USA18202_50843</v>
      </c>
    </row>
    <row r="2886" spans="1:14">
      <c r="A2886" s="1" t="str">
        <f t="shared" si="138"/>
        <v>R_71231</v>
      </c>
      <c r="B2886" s="1" t="s">
        <v>1804</v>
      </c>
      <c r="C2886" s="1">
        <v>71231</v>
      </c>
      <c r="D2886" s="1" t="s">
        <v>1624</v>
      </c>
      <c r="E2886" s="1">
        <v>61930</v>
      </c>
      <c r="F2886" s="1" t="s">
        <v>1235</v>
      </c>
      <c r="G2886" s="1" t="str">
        <f>IF(B2886="Issue",VLOOKUP(A2886,[1]Customers!$A:$B,2,FALSE),VLOOKUP(A2886,[1]Facilities!$A:$B,2,FALSE))</f>
        <v>R_USA44287_71231</v>
      </c>
      <c r="H2886" s="1" t="str">
        <f>VLOOKUP("D_"&amp;$E2886,[1]Facilities!$A:$BB,2,FALSE)</f>
        <v>D_USA43228_61930</v>
      </c>
      <c r="I2886" s="1" t="str">
        <f>VLOOKUP("D_"&amp;$E2886,[1]Facilities!$A:$BB,34,FALSE)</f>
        <v>Full Service</v>
      </c>
      <c r="J2886" s="1" t="str">
        <f>VLOOKUP("D_"&amp;$E2886,[1]Facilities!$A:$BB,36,FALSE)</f>
        <v>NO</v>
      </c>
      <c r="K2886" s="1" t="str">
        <f t="shared" si="139"/>
        <v>D_USA43228_61930</v>
      </c>
      <c r="L2886" s="1" t="str">
        <f>VLOOKUP("D_"&amp;RIGHT($K2886,5),[1]Facilities!$A:$BB,34,FALSE)</f>
        <v>Full Service</v>
      </c>
      <c r="M2886" s="1" t="str">
        <f>VLOOKUP("D_"&amp;RIGHT($K2886,5),[1]Facilities!$A:$BB,36,FALSE)</f>
        <v>NO</v>
      </c>
      <c r="N2886" s="1" t="str">
        <f t="shared" si="140"/>
        <v>D_USA43228_61930</v>
      </c>
    </row>
    <row r="2887" spans="1:14">
      <c r="A2887" s="1" t="str">
        <f t="shared" si="138"/>
        <v>R_70299</v>
      </c>
      <c r="B2887" s="1" t="s">
        <v>1804</v>
      </c>
      <c r="C2887" s="1">
        <v>70299</v>
      </c>
      <c r="D2887" s="1" t="s">
        <v>8133</v>
      </c>
      <c r="E2887" s="1">
        <v>76410</v>
      </c>
      <c r="F2887" s="1" t="s">
        <v>8290</v>
      </c>
      <c r="G2887" s="1" t="str">
        <f>IF(B2887="Issue",VLOOKUP(A2887,[1]Customers!$A:$B,2,FALSE),VLOOKUP(A2887,[1]Facilities!$A:$B,2,FALSE))</f>
        <v>R_USA38141_70299</v>
      </c>
      <c r="H2887" s="1" t="str">
        <f>VLOOKUP("D_"&amp;$E2887,[1]Facilities!$A:$BB,2,FALSE)</f>
        <v>D_USA38118_76410</v>
      </c>
      <c r="I2887" s="1" t="str">
        <f>VLOOKUP("D_"&amp;$E2887,[1]Facilities!$A:$BB,34,FALSE)</f>
        <v>Full Service</v>
      </c>
      <c r="J2887" s="1" t="str">
        <f>VLOOKUP("D_"&amp;$E2887,[1]Facilities!$A:$BB,36,FALSE)</f>
        <v>NO</v>
      </c>
      <c r="K2887" s="1" t="str">
        <f t="shared" si="139"/>
        <v>D_USA38118_76410</v>
      </c>
      <c r="L2887" s="1" t="str">
        <f>VLOOKUP("D_"&amp;RIGHT($K2887,5),[1]Facilities!$A:$BB,34,FALSE)</f>
        <v>Full Service</v>
      </c>
      <c r="M2887" s="1" t="str">
        <f>VLOOKUP("D_"&amp;RIGHT($K2887,5),[1]Facilities!$A:$BB,36,FALSE)</f>
        <v>NO</v>
      </c>
      <c r="N2887" s="1" t="str">
        <f t="shared" si="140"/>
        <v>D_USA38118_76410</v>
      </c>
    </row>
    <row r="2888" spans="1:14">
      <c r="A2888" s="1" t="str">
        <f t="shared" si="138"/>
        <v>R_55670</v>
      </c>
      <c r="B2888" s="1" t="s">
        <v>1804</v>
      </c>
      <c r="C2888" s="1">
        <v>55670</v>
      </c>
      <c r="D2888" s="1" t="s">
        <v>7473</v>
      </c>
      <c r="E2888" s="1">
        <v>66797</v>
      </c>
      <c r="F2888" s="1" t="s">
        <v>579</v>
      </c>
      <c r="G2888" s="1" t="str">
        <f>IF(B2888="Issue",VLOOKUP(A2888,[1]Customers!$A:$B,2,FALSE),VLOOKUP(A2888,[1]Facilities!$A:$B,2,FALSE))</f>
        <v>R_USA22841_55670</v>
      </c>
      <c r="H2888" s="1" t="str">
        <f>VLOOKUP("D_"&amp;$E2888,[1]Facilities!$A:$BB,2,FALSE)</f>
        <v>D_USA23234_66797</v>
      </c>
      <c r="I2888" s="1" t="str">
        <f>VLOOKUP("D_"&amp;$E2888,[1]Facilities!$A:$BB,34,FALSE)</f>
        <v>Full Service</v>
      </c>
      <c r="J2888" s="1" t="str">
        <f>VLOOKUP("D_"&amp;$E2888,[1]Facilities!$A:$BB,36,FALSE)</f>
        <v>NO</v>
      </c>
      <c r="K2888" s="1" t="str">
        <f t="shared" si="139"/>
        <v>D_USA23234_66797</v>
      </c>
      <c r="L2888" s="1" t="str">
        <f>VLOOKUP("D_"&amp;RIGHT($K2888,5),[1]Facilities!$A:$BB,34,FALSE)</f>
        <v>Full Service</v>
      </c>
      <c r="M2888" s="1" t="str">
        <f>VLOOKUP("D_"&amp;RIGHT($K2888,5),[1]Facilities!$A:$BB,36,FALSE)</f>
        <v>NO</v>
      </c>
      <c r="N2888" s="1" t="str">
        <f t="shared" si="140"/>
        <v>D_USA23234_66797</v>
      </c>
    </row>
    <row r="2889" spans="1:14">
      <c r="A2889" s="1" t="str">
        <f t="shared" si="138"/>
        <v>R_55220</v>
      </c>
      <c r="B2889" s="1" t="s">
        <v>1804</v>
      </c>
      <c r="C2889" s="1">
        <v>55220</v>
      </c>
      <c r="D2889" s="1" t="s">
        <v>1320</v>
      </c>
      <c r="E2889" s="1">
        <v>69016</v>
      </c>
      <c r="F2889" s="1" t="s">
        <v>1487</v>
      </c>
      <c r="G2889" s="1" t="str">
        <f>IF(B2889="Issue",VLOOKUP(A2889,[1]Customers!$A:$B,2,FALSE),VLOOKUP(A2889,[1]Facilities!$A:$B,2,FALSE))</f>
        <v>R_USA93662_55220</v>
      </c>
      <c r="H2889" s="1" t="str">
        <f>VLOOKUP("D_"&amp;$E2889,[1]Facilities!$A:$BB,2,FALSE)</f>
        <v>D_USA93616_69016</v>
      </c>
      <c r="I2889" s="1" t="str">
        <f>VLOOKUP("D_"&amp;$E2889,[1]Facilities!$A:$BB,34,FALSE)</f>
        <v>Full Service</v>
      </c>
      <c r="J2889" s="1" t="str">
        <f>VLOOKUP("D_"&amp;$E2889,[1]Facilities!$A:$BB,36,FALSE)</f>
        <v>NO</v>
      </c>
      <c r="K2889" s="1" t="str">
        <f t="shared" si="139"/>
        <v>D_USA93616_69016</v>
      </c>
      <c r="L2889" s="1" t="str">
        <f>VLOOKUP("D_"&amp;RIGHT($K2889,5),[1]Facilities!$A:$BB,34,FALSE)</f>
        <v>Full Service</v>
      </c>
      <c r="M2889" s="1" t="str">
        <f>VLOOKUP("D_"&amp;RIGHT($K2889,5),[1]Facilities!$A:$BB,36,FALSE)</f>
        <v>NO</v>
      </c>
      <c r="N2889" s="1" t="str">
        <f t="shared" si="140"/>
        <v>D_USA93616_69016</v>
      </c>
    </row>
    <row r="2890" spans="1:14">
      <c r="A2890" s="1" t="str">
        <f t="shared" si="138"/>
        <v>R_54696</v>
      </c>
      <c r="B2890" s="1" t="s">
        <v>1804</v>
      </c>
      <c r="C2890" s="1">
        <v>54696</v>
      </c>
      <c r="D2890" s="1" t="s">
        <v>1313</v>
      </c>
      <c r="E2890" s="1">
        <v>59068</v>
      </c>
      <c r="F2890" s="1" t="s">
        <v>577</v>
      </c>
      <c r="G2890" s="1" t="str">
        <f>IF(B2890="Issue",VLOOKUP(A2890,[1]Customers!$A:$B,2,FALSE),VLOOKUP(A2890,[1]Facilities!$A:$B,2,FALSE))</f>
        <v>R_USA33566_54696</v>
      </c>
      <c r="H2890" s="1" t="str">
        <f>VLOOKUP("D_"&amp;$E2890,[1]Facilities!$A:$BB,2,FALSE)</f>
        <v>D_USA33815_59068</v>
      </c>
      <c r="I2890" s="1" t="str">
        <f>VLOOKUP("D_"&amp;$E2890,[1]Facilities!$A:$BB,34,FALSE)</f>
        <v>Full Service</v>
      </c>
      <c r="J2890" s="1" t="str">
        <f>VLOOKUP("D_"&amp;$E2890,[1]Facilities!$A:$BB,36,FALSE)</f>
        <v>NO</v>
      </c>
      <c r="K2890" s="1" t="str">
        <f t="shared" si="139"/>
        <v>D_USA33815_59068</v>
      </c>
      <c r="L2890" s="1" t="str">
        <f>VLOOKUP("D_"&amp;RIGHT($K2890,5),[1]Facilities!$A:$BB,34,FALSE)</f>
        <v>Full Service</v>
      </c>
      <c r="M2890" s="1" t="str">
        <f>VLOOKUP("D_"&amp;RIGHT($K2890,5),[1]Facilities!$A:$BB,36,FALSE)</f>
        <v>NO</v>
      </c>
      <c r="N2890" s="1" t="str">
        <f t="shared" si="140"/>
        <v>D_USA33815_59068</v>
      </c>
    </row>
    <row r="2891" spans="1:14">
      <c r="A2891" s="1" t="str">
        <f t="shared" si="138"/>
        <v>R_54773</v>
      </c>
      <c r="B2891" s="1" t="s">
        <v>1804</v>
      </c>
      <c r="C2891" s="1">
        <v>54773</v>
      </c>
      <c r="D2891" s="1" t="s">
        <v>7469</v>
      </c>
      <c r="E2891" s="1">
        <v>50843</v>
      </c>
      <c r="F2891" s="1" t="s">
        <v>576</v>
      </c>
      <c r="G2891" s="1" t="str">
        <f>IF(B2891="Issue",VLOOKUP(A2891,[1]Customers!$A:$B,2,FALSE),VLOOKUP(A2891,[1]Facilities!$A:$B,2,FALSE))</f>
        <v>R_USA02830_54773</v>
      </c>
      <c r="H2891" s="1" t="str">
        <f>VLOOKUP("D_"&amp;$E2891,[1]Facilities!$A:$BB,2,FALSE)</f>
        <v>D_USA18202_50843</v>
      </c>
      <c r="I2891" s="1" t="str">
        <f>VLOOKUP("D_"&amp;$E2891,[1]Facilities!$A:$BB,34,FALSE)</f>
        <v>Full Service</v>
      </c>
      <c r="J2891" s="1" t="str">
        <f>VLOOKUP("D_"&amp;$E2891,[1]Facilities!$A:$BB,36,FALSE)</f>
        <v>NO</v>
      </c>
      <c r="K2891" s="1" t="str">
        <f t="shared" si="139"/>
        <v>D_USA18202_50843</v>
      </c>
      <c r="L2891" s="1" t="str">
        <f>VLOOKUP("D_"&amp;RIGHT($K2891,5),[1]Facilities!$A:$BB,34,FALSE)</f>
        <v>Full Service</v>
      </c>
      <c r="M2891" s="1" t="str">
        <f>VLOOKUP("D_"&amp;RIGHT($K2891,5),[1]Facilities!$A:$BB,36,FALSE)</f>
        <v>NO</v>
      </c>
      <c r="N2891" s="1" t="str">
        <f t="shared" si="140"/>
        <v>D_USA18202_50843</v>
      </c>
    </row>
    <row r="2892" spans="1:14">
      <c r="A2892" s="1" t="str">
        <f t="shared" si="138"/>
        <v>R_60539</v>
      </c>
      <c r="B2892" s="1" t="s">
        <v>1804</v>
      </c>
      <c r="C2892" s="1">
        <v>60539</v>
      </c>
      <c r="D2892" s="1" t="s">
        <v>1324</v>
      </c>
      <c r="E2892" s="1">
        <v>75125</v>
      </c>
      <c r="F2892" s="1" t="s">
        <v>1675</v>
      </c>
      <c r="G2892" s="1" t="str">
        <f>IF(B2892="Issue",VLOOKUP(A2892,[1]Customers!$A:$B,2,FALSE),VLOOKUP(A2892,[1]Facilities!$A:$B,2,FALSE))</f>
        <v>R_USA90706_60539</v>
      </c>
      <c r="H2892" s="1" t="str">
        <f>VLOOKUP("D_"&amp;$E2892,[1]Facilities!$A:$BB,2,FALSE)</f>
        <v>D_USA92509_75125</v>
      </c>
      <c r="I2892" s="1" t="str">
        <f>VLOOKUP("D_"&amp;$E2892,[1]Facilities!$A:$BB,34,FALSE)</f>
        <v>Full Service</v>
      </c>
      <c r="J2892" s="1" t="str">
        <f>VLOOKUP("D_"&amp;$E2892,[1]Facilities!$A:$BB,36,FALSE)</f>
        <v>NO</v>
      </c>
      <c r="K2892" s="1" t="str">
        <f t="shared" si="139"/>
        <v>D_USA92509_75125</v>
      </c>
      <c r="L2892" s="1" t="str">
        <f>VLOOKUP("D_"&amp;RIGHT($K2892,5),[1]Facilities!$A:$BB,34,FALSE)</f>
        <v>Full Service</v>
      </c>
      <c r="M2892" s="1" t="str">
        <f>VLOOKUP("D_"&amp;RIGHT($K2892,5),[1]Facilities!$A:$BB,36,FALSE)</f>
        <v>NO</v>
      </c>
      <c r="N2892" s="1" t="str">
        <f t="shared" si="140"/>
        <v>D_USA92509_75125</v>
      </c>
    </row>
    <row r="2893" spans="1:14">
      <c r="A2893" s="1" t="str">
        <f t="shared" si="138"/>
        <v>R_69234</v>
      </c>
      <c r="B2893" s="1" t="s">
        <v>1804</v>
      </c>
      <c r="C2893" s="1">
        <v>69234</v>
      </c>
      <c r="D2893" s="1" t="s">
        <v>1326</v>
      </c>
      <c r="E2893" s="1">
        <v>66797</v>
      </c>
      <c r="F2893" s="1" t="s">
        <v>579</v>
      </c>
      <c r="G2893" s="1" t="str">
        <f>IF(B2893="Issue",VLOOKUP(A2893,[1]Customers!$A:$B,2,FALSE),VLOOKUP(A2893,[1]Facilities!$A:$B,2,FALSE))</f>
        <v>R_USA24087_69234</v>
      </c>
      <c r="H2893" s="1" t="str">
        <f>VLOOKUP("D_"&amp;$E2893,[1]Facilities!$A:$BB,2,FALSE)</f>
        <v>D_USA23234_66797</v>
      </c>
      <c r="I2893" s="1" t="str">
        <f>VLOOKUP("D_"&amp;$E2893,[1]Facilities!$A:$BB,34,FALSE)</f>
        <v>Full Service</v>
      </c>
      <c r="J2893" s="1" t="str">
        <f>VLOOKUP("D_"&amp;$E2893,[1]Facilities!$A:$BB,36,FALSE)</f>
        <v>NO</v>
      </c>
      <c r="K2893" s="1" t="str">
        <f t="shared" si="139"/>
        <v>D_USA23234_66797</v>
      </c>
      <c r="L2893" s="1" t="str">
        <f>VLOOKUP("D_"&amp;RIGHT($K2893,5),[1]Facilities!$A:$BB,34,FALSE)</f>
        <v>Full Service</v>
      </c>
      <c r="M2893" s="1" t="str">
        <f>VLOOKUP("D_"&amp;RIGHT($K2893,5),[1]Facilities!$A:$BB,36,FALSE)</f>
        <v>NO</v>
      </c>
      <c r="N2893" s="1" t="str">
        <f t="shared" si="140"/>
        <v>D_USA23234_66797</v>
      </c>
    </row>
    <row r="2894" spans="1:14">
      <c r="A2894" s="1" t="str">
        <f t="shared" si="138"/>
        <v>R_55732</v>
      </c>
      <c r="B2894" s="1" t="s">
        <v>1804</v>
      </c>
      <c r="C2894" s="1">
        <v>55732</v>
      </c>
      <c r="D2894" s="1" t="s">
        <v>7332</v>
      </c>
      <c r="E2894" s="1">
        <v>77169</v>
      </c>
      <c r="F2894" s="1" t="s">
        <v>8294</v>
      </c>
      <c r="G2894" s="1" t="str">
        <f>IF(B2894="Issue",VLOOKUP(A2894,[1]Customers!$A:$B,2,FALSE),VLOOKUP(A2894,[1]Facilities!$A:$B,2,FALSE))</f>
        <v>R_USA78219_55732</v>
      </c>
      <c r="H2894" s="1" t="str">
        <f>VLOOKUP("D_"&amp;$E2894,[1]Facilities!$A:$BB,2,FALSE)</f>
        <v>D_USA78218_77169</v>
      </c>
      <c r="I2894" s="1" t="str">
        <f>VLOOKUP("D_"&amp;$E2894,[1]Facilities!$A:$BB,34,FALSE)</f>
        <v>Full Service</v>
      </c>
      <c r="J2894" s="1" t="str">
        <f>VLOOKUP("D_"&amp;$E2894,[1]Facilities!$A:$BB,36,FALSE)</f>
        <v>NO</v>
      </c>
      <c r="K2894" s="1" t="str">
        <f t="shared" si="139"/>
        <v>D_USA78218_77169</v>
      </c>
      <c r="L2894" s="1" t="str">
        <f>VLOOKUP("D_"&amp;RIGHT($K2894,5),[1]Facilities!$A:$BB,34,FALSE)</f>
        <v>Full Service</v>
      </c>
      <c r="M2894" s="1" t="str">
        <f>VLOOKUP("D_"&amp;RIGHT($K2894,5),[1]Facilities!$A:$BB,36,FALSE)</f>
        <v>NO</v>
      </c>
      <c r="N2894" s="1" t="str">
        <f t="shared" si="140"/>
        <v>D_USA78218_77169</v>
      </c>
    </row>
    <row r="2895" spans="1:14">
      <c r="A2895" s="1" t="str">
        <f t="shared" si="138"/>
        <v>R_64484</v>
      </c>
      <c r="B2895" s="1" t="s">
        <v>1804</v>
      </c>
      <c r="C2895" s="1">
        <v>64484</v>
      </c>
      <c r="D2895" s="1" t="s">
        <v>7629</v>
      </c>
      <c r="E2895" s="1">
        <v>63875</v>
      </c>
      <c r="F2895" s="1" t="s">
        <v>587</v>
      </c>
      <c r="G2895" s="1" t="str">
        <f>IF(B2895="Issue",VLOOKUP(A2895,[1]Customers!$A:$B,2,FALSE),VLOOKUP(A2895,[1]Facilities!$A:$B,2,FALSE))</f>
        <v>R_USA30336_64484</v>
      </c>
      <c r="H2895" s="1" t="str">
        <f>VLOOKUP("D_"&amp;$E2895,[1]Facilities!$A:$BB,2,FALSE)</f>
        <v>D_USA30336_63875</v>
      </c>
      <c r="I2895" s="1" t="str">
        <f>VLOOKUP("D_"&amp;$E2895,[1]Facilities!$A:$BB,34,FALSE)</f>
        <v>Full Service</v>
      </c>
      <c r="J2895" s="1" t="str">
        <f>VLOOKUP("D_"&amp;$E2895,[1]Facilities!$A:$BB,36,FALSE)</f>
        <v>NO</v>
      </c>
      <c r="K2895" s="1" t="str">
        <f t="shared" si="139"/>
        <v>D_USA30336_63875</v>
      </c>
      <c r="L2895" s="1" t="str">
        <f>VLOOKUP("D_"&amp;RIGHT($K2895,5),[1]Facilities!$A:$BB,34,FALSE)</f>
        <v>Full Service</v>
      </c>
      <c r="M2895" s="1" t="str">
        <f>VLOOKUP("D_"&amp;RIGHT($K2895,5),[1]Facilities!$A:$BB,36,FALSE)</f>
        <v>NO</v>
      </c>
      <c r="N2895" s="1" t="str">
        <f t="shared" si="140"/>
        <v>D_USA30336_63875</v>
      </c>
    </row>
    <row r="2896" spans="1:14">
      <c r="A2896" s="1" t="str">
        <f t="shared" si="138"/>
        <v>R_55572</v>
      </c>
      <c r="B2896" s="1" t="s">
        <v>1804</v>
      </c>
      <c r="C2896" s="1">
        <v>55572</v>
      </c>
      <c r="D2896" s="1" t="s">
        <v>1019</v>
      </c>
      <c r="E2896" s="1">
        <v>66797</v>
      </c>
      <c r="F2896" s="1" t="s">
        <v>579</v>
      </c>
      <c r="G2896" s="1" t="str">
        <f>IF(B2896="Issue",VLOOKUP(A2896,[1]Customers!$A:$B,2,FALSE),VLOOKUP(A2896,[1]Facilities!$A:$B,2,FALSE))</f>
        <v>R_USA22952_55572</v>
      </c>
      <c r="H2896" s="1" t="str">
        <f>VLOOKUP("D_"&amp;$E2896,[1]Facilities!$A:$BB,2,FALSE)</f>
        <v>D_USA23234_66797</v>
      </c>
      <c r="I2896" s="1" t="str">
        <f>VLOOKUP("D_"&amp;$E2896,[1]Facilities!$A:$BB,34,FALSE)</f>
        <v>Full Service</v>
      </c>
      <c r="J2896" s="1" t="str">
        <f>VLOOKUP("D_"&amp;$E2896,[1]Facilities!$A:$BB,36,FALSE)</f>
        <v>NO</v>
      </c>
      <c r="K2896" s="1" t="str">
        <f t="shared" si="139"/>
        <v>D_USA23234_66797</v>
      </c>
      <c r="L2896" s="1" t="str">
        <f>VLOOKUP("D_"&amp;RIGHT($K2896,5),[1]Facilities!$A:$BB,34,FALSE)</f>
        <v>Full Service</v>
      </c>
      <c r="M2896" s="1" t="str">
        <f>VLOOKUP("D_"&amp;RIGHT($K2896,5),[1]Facilities!$A:$BB,36,FALSE)</f>
        <v>NO</v>
      </c>
      <c r="N2896" s="1" t="str">
        <f t="shared" si="140"/>
        <v>D_USA23234_66797</v>
      </c>
    </row>
    <row r="2897" spans="1:14">
      <c r="A2897" s="1" t="str">
        <f t="shared" si="138"/>
        <v>R_55691</v>
      </c>
      <c r="B2897" s="1" t="s">
        <v>1804</v>
      </c>
      <c r="C2897" s="1">
        <v>55691</v>
      </c>
      <c r="D2897" s="1" t="s">
        <v>7727</v>
      </c>
      <c r="E2897" s="1">
        <v>75125</v>
      </c>
      <c r="F2897" s="1" t="s">
        <v>1675</v>
      </c>
      <c r="G2897" s="1" t="str">
        <f>IF(B2897="Issue",VLOOKUP(A2897,[1]Customers!$A:$B,2,FALSE),VLOOKUP(A2897,[1]Facilities!$A:$B,2,FALSE))</f>
        <v>R_USA92154_55691</v>
      </c>
      <c r="H2897" s="1" t="str">
        <f>VLOOKUP("D_"&amp;$E2897,[1]Facilities!$A:$BB,2,FALSE)</f>
        <v>D_USA92509_75125</v>
      </c>
      <c r="I2897" s="1" t="str">
        <f>VLOOKUP("D_"&amp;$E2897,[1]Facilities!$A:$BB,34,FALSE)</f>
        <v>Full Service</v>
      </c>
      <c r="J2897" s="1" t="str">
        <f>VLOOKUP("D_"&amp;$E2897,[1]Facilities!$A:$BB,36,FALSE)</f>
        <v>NO</v>
      </c>
      <c r="K2897" s="1" t="str">
        <f t="shared" si="139"/>
        <v>D_USA92509_75125</v>
      </c>
      <c r="L2897" s="1" t="str">
        <f>VLOOKUP("D_"&amp;RIGHT($K2897,5),[1]Facilities!$A:$BB,34,FALSE)</f>
        <v>Full Service</v>
      </c>
      <c r="M2897" s="1" t="str">
        <f>VLOOKUP("D_"&amp;RIGHT($K2897,5),[1]Facilities!$A:$BB,36,FALSE)</f>
        <v>NO</v>
      </c>
      <c r="N2897" s="1" t="str">
        <f t="shared" si="140"/>
        <v>D_USA92509_75125</v>
      </c>
    </row>
    <row r="2898" spans="1:14">
      <c r="A2898" s="1" t="str">
        <f t="shared" si="138"/>
        <v>R_45090</v>
      </c>
      <c r="B2898" s="1" t="s">
        <v>1804</v>
      </c>
      <c r="C2898" s="1">
        <v>45090</v>
      </c>
      <c r="D2898" s="1" t="s">
        <v>1017</v>
      </c>
      <c r="E2898" s="1">
        <v>56495</v>
      </c>
      <c r="F2898" s="1" t="s">
        <v>578</v>
      </c>
      <c r="G2898" s="1" t="str">
        <f>IF(B2898="Issue",VLOOKUP(A2898,[1]Customers!$A:$B,2,FALSE),VLOOKUP(A2898,[1]Facilities!$A:$B,2,FALSE))</f>
        <v>R_USA83687_45090</v>
      </c>
      <c r="H2898" s="1" t="str">
        <f>VLOOKUP("D_"&amp;$E2898,[1]Facilities!$A:$BB,2,FALSE)</f>
        <v>D_USA84119_56495</v>
      </c>
      <c r="I2898" s="1" t="str">
        <f>VLOOKUP("D_"&amp;$E2898,[1]Facilities!$A:$BB,34,FALSE)</f>
        <v>Full Service</v>
      </c>
      <c r="J2898" s="1" t="str">
        <f>VLOOKUP("D_"&amp;$E2898,[1]Facilities!$A:$BB,36,FALSE)</f>
        <v>NO</v>
      </c>
      <c r="K2898" s="1" t="str">
        <f t="shared" si="139"/>
        <v>D_USA84119_56495</v>
      </c>
      <c r="L2898" s="1" t="str">
        <f>VLOOKUP("D_"&amp;RIGHT($K2898,5),[1]Facilities!$A:$BB,34,FALSE)</f>
        <v>Full Service</v>
      </c>
      <c r="M2898" s="1" t="str">
        <f>VLOOKUP("D_"&amp;RIGHT($K2898,5),[1]Facilities!$A:$BB,36,FALSE)</f>
        <v>NO</v>
      </c>
      <c r="N2898" s="1" t="str">
        <f t="shared" si="140"/>
        <v>D_USA84119_56495</v>
      </c>
    </row>
    <row r="2899" spans="1:14">
      <c r="A2899" s="1" t="str">
        <f t="shared" si="138"/>
        <v>R_55245</v>
      </c>
      <c r="B2899" s="1" t="s">
        <v>1804</v>
      </c>
      <c r="C2899" s="1">
        <v>55245</v>
      </c>
      <c r="D2899" s="1" t="s">
        <v>7728</v>
      </c>
      <c r="E2899" s="1">
        <v>56495</v>
      </c>
      <c r="F2899" s="1" t="s">
        <v>578</v>
      </c>
      <c r="G2899" s="1" t="str">
        <f>IF(B2899="Issue",VLOOKUP(A2899,[1]Customers!$A:$B,2,FALSE),VLOOKUP(A2899,[1]Facilities!$A:$B,2,FALSE))</f>
        <v>R_USA84084_55245</v>
      </c>
      <c r="H2899" s="1" t="str">
        <f>VLOOKUP("D_"&amp;$E2899,[1]Facilities!$A:$BB,2,FALSE)</f>
        <v>D_USA84119_56495</v>
      </c>
      <c r="I2899" s="1" t="str">
        <f>VLOOKUP("D_"&amp;$E2899,[1]Facilities!$A:$BB,34,FALSE)</f>
        <v>Full Service</v>
      </c>
      <c r="J2899" s="1" t="str">
        <f>VLOOKUP("D_"&amp;$E2899,[1]Facilities!$A:$BB,36,FALSE)</f>
        <v>NO</v>
      </c>
      <c r="K2899" s="1" t="str">
        <f t="shared" si="139"/>
        <v>D_USA84119_56495</v>
      </c>
      <c r="L2899" s="1" t="str">
        <f>VLOOKUP("D_"&amp;RIGHT($K2899,5),[1]Facilities!$A:$BB,34,FALSE)</f>
        <v>Full Service</v>
      </c>
      <c r="M2899" s="1" t="str">
        <f>VLOOKUP("D_"&amp;RIGHT($K2899,5),[1]Facilities!$A:$BB,36,FALSE)</f>
        <v>NO</v>
      </c>
      <c r="N2899" s="1" t="str">
        <f t="shared" si="140"/>
        <v>D_USA84119_56495</v>
      </c>
    </row>
    <row r="2900" spans="1:14">
      <c r="A2900" s="1" t="str">
        <f t="shared" si="138"/>
        <v>R_45111</v>
      </c>
      <c r="B2900" s="1" t="s">
        <v>1804</v>
      </c>
      <c r="C2900" s="1">
        <v>45111</v>
      </c>
      <c r="D2900" s="1" t="s">
        <v>1026</v>
      </c>
      <c r="E2900" s="1">
        <v>45195</v>
      </c>
      <c r="F2900" s="1" t="s">
        <v>580</v>
      </c>
      <c r="G2900" s="1" t="str">
        <f>IF(B2900="Issue",VLOOKUP(A2900,[1]Customers!$A:$B,2,FALSE),VLOOKUP(A2900,[1]Facilities!$A:$B,2,FALSE))</f>
        <v>R_USA97502_45111</v>
      </c>
      <c r="H2900" s="1" t="str">
        <f>VLOOKUP("D_"&amp;$E2900,[1]Facilities!$A:$BB,2,FALSE)</f>
        <v>D_USA95304_45195</v>
      </c>
      <c r="I2900" s="1" t="str">
        <f>VLOOKUP("D_"&amp;$E2900,[1]Facilities!$A:$BB,34,FALSE)</f>
        <v>Full Service</v>
      </c>
      <c r="J2900" s="1" t="str">
        <f>VLOOKUP("D_"&amp;$E2900,[1]Facilities!$A:$BB,36,FALSE)</f>
        <v>NO</v>
      </c>
      <c r="K2900" s="1" t="str">
        <f t="shared" si="139"/>
        <v>D_USA95304_45195</v>
      </c>
      <c r="L2900" s="1" t="str">
        <f>VLOOKUP("D_"&amp;RIGHT($K2900,5),[1]Facilities!$A:$BB,34,FALSE)</f>
        <v>Full Service</v>
      </c>
      <c r="M2900" s="1" t="str">
        <f>VLOOKUP("D_"&amp;RIGHT($K2900,5),[1]Facilities!$A:$BB,36,FALSE)</f>
        <v>NO</v>
      </c>
      <c r="N2900" s="1" t="str">
        <f t="shared" si="140"/>
        <v>D_USA95304_45195</v>
      </c>
    </row>
    <row r="2901" spans="1:14">
      <c r="A2901" s="1" t="str">
        <f t="shared" si="138"/>
        <v>R_74003</v>
      </c>
      <c r="B2901" s="1" t="s">
        <v>1804</v>
      </c>
      <c r="C2901" s="1">
        <v>74003</v>
      </c>
      <c r="D2901" s="1" t="s">
        <v>7899</v>
      </c>
      <c r="E2901" s="1">
        <v>67095</v>
      </c>
      <c r="F2901" s="1" t="s">
        <v>584</v>
      </c>
      <c r="G2901" s="1" t="str">
        <f>IF(B2901="Issue",VLOOKUP(A2901,[1]Customers!$A:$B,2,FALSE),VLOOKUP(A2901,[1]Facilities!$A:$B,2,FALSE))</f>
        <v>R_USA75217_74003</v>
      </c>
      <c r="H2901" s="1" t="str">
        <f>VLOOKUP("D_"&amp;$E2901,[1]Facilities!$A:$BB,2,FALSE)</f>
        <v>D_USA75212_67095</v>
      </c>
      <c r="I2901" s="1" t="str">
        <f>VLOOKUP("D_"&amp;$E2901,[1]Facilities!$A:$BB,34,FALSE)</f>
        <v>Full Service</v>
      </c>
      <c r="J2901" s="1" t="str">
        <f>VLOOKUP("D_"&amp;$E2901,[1]Facilities!$A:$BB,36,FALSE)</f>
        <v>NO</v>
      </c>
      <c r="K2901" s="1" t="str">
        <f t="shared" si="139"/>
        <v>D_USA75212_67095</v>
      </c>
      <c r="L2901" s="1" t="str">
        <f>VLOOKUP("D_"&amp;RIGHT($K2901,5),[1]Facilities!$A:$BB,34,FALSE)</f>
        <v>Full Service</v>
      </c>
      <c r="M2901" s="1" t="str">
        <f>VLOOKUP("D_"&amp;RIGHT($K2901,5),[1]Facilities!$A:$BB,36,FALSE)</f>
        <v>NO</v>
      </c>
      <c r="N2901" s="1" t="str">
        <f t="shared" si="140"/>
        <v>D_USA75212_67095</v>
      </c>
    </row>
    <row r="2902" spans="1:14">
      <c r="A2902" s="1" t="str">
        <f t="shared" si="138"/>
        <v>R_59589</v>
      </c>
      <c r="B2902" s="1" t="s">
        <v>1804</v>
      </c>
      <c r="C2902" s="1">
        <v>59589</v>
      </c>
      <c r="D2902" s="1" t="s">
        <v>8134</v>
      </c>
      <c r="E2902" s="1">
        <v>50843</v>
      </c>
      <c r="F2902" s="1" t="s">
        <v>576</v>
      </c>
      <c r="G2902" s="1" t="str">
        <f>IF(B2902="Issue",VLOOKUP(A2902,[1]Customers!$A:$B,2,FALSE),VLOOKUP(A2902,[1]Facilities!$A:$B,2,FALSE))</f>
        <v>R_USA18052_59589</v>
      </c>
      <c r="H2902" s="1" t="str">
        <f>VLOOKUP("D_"&amp;$E2902,[1]Facilities!$A:$BB,2,FALSE)</f>
        <v>D_USA18202_50843</v>
      </c>
      <c r="I2902" s="1" t="str">
        <f>VLOOKUP("D_"&amp;$E2902,[1]Facilities!$A:$BB,34,FALSE)</f>
        <v>Full Service</v>
      </c>
      <c r="J2902" s="1" t="str">
        <f>VLOOKUP("D_"&amp;$E2902,[1]Facilities!$A:$BB,36,FALSE)</f>
        <v>NO</v>
      </c>
      <c r="K2902" s="1" t="str">
        <f t="shared" si="139"/>
        <v>D_USA18202_50843</v>
      </c>
      <c r="L2902" s="1" t="str">
        <f>VLOOKUP("D_"&amp;RIGHT($K2902,5),[1]Facilities!$A:$BB,34,FALSE)</f>
        <v>Full Service</v>
      </c>
      <c r="M2902" s="1" t="str">
        <f>VLOOKUP("D_"&amp;RIGHT($K2902,5),[1]Facilities!$A:$BB,36,FALSE)</f>
        <v>NO</v>
      </c>
      <c r="N2902" s="1" t="str">
        <f t="shared" si="140"/>
        <v>D_USA18202_50843</v>
      </c>
    </row>
    <row r="2903" spans="1:14">
      <c r="A2903" s="1" t="str">
        <f t="shared" si="138"/>
        <v>R_67177</v>
      </c>
      <c r="B2903" s="1" t="s">
        <v>1804</v>
      </c>
      <c r="C2903" s="1">
        <v>67177</v>
      </c>
      <c r="D2903" s="1" t="s">
        <v>1065</v>
      </c>
      <c r="E2903" s="1">
        <v>66797</v>
      </c>
      <c r="F2903" s="1" t="s">
        <v>579</v>
      </c>
      <c r="G2903" s="1" t="str">
        <f>IF(B2903="Issue",VLOOKUP(A2903,[1]Customers!$A:$B,2,FALSE),VLOOKUP(A2903,[1]Facilities!$A:$B,2,FALSE))</f>
        <v>R_USA23234_67177</v>
      </c>
      <c r="H2903" s="1" t="str">
        <f>VLOOKUP("D_"&amp;$E2903,[1]Facilities!$A:$BB,2,FALSE)</f>
        <v>D_USA23234_66797</v>
      </c>
      <c r="I2903" s="1" t="str">
        <f>VLOOKUP("D_"&amp;$E2903,[1]Facilities!$A:$BB,34,FALSE)</f>
        <v>Full Service</v>
      </c>
      <c r="J2903" s="1" t="str">
        <f>VLOOKUP("D_"&amp;$E2903,[1]Facilities!$A:$BB,36,FALSE)</f>
        <v>NO</v>
      </c>
      <c r="K2903" s="1" t="str">
        <f t="shared" si="139"/>
        <v>D_USA23234_66797</v>
      </c>
      <c r="L2903" s="1" t="str">
        <f>VLOOKUP("D_"&amp;RIGHT($K2903,5),[1]Facilities!$A:$BB,34,FALSE)</f>
        <v>Full Service</v>
      </c>
      <c r="M2903" s="1" t="str">
        <f>VLOOKUP("D_"&amp;RIGHT($K2903,5),[1]Facilities!$A:$BB,36,FALSE)</f>
        <v>NO</v>
      </c>
      <c r="N2903" s="1" t="str">
        <f t="shared" si="140"/>
        <v>D_USA23234_66797</v>
      </c>
    </row>
    <row r="2904" spans="1:14">
      <c r="A2904" s="1" t="str">
        <f t="shared" si="138"/>
        <v>R_60136</v>
      </c>
      <c r="B2904" s="1" t="s">
        <v>1804</v>
      </c>
      <c r="C2904" s="1">
        <v>60136</v>
      </c>
      <c r="D2904" s="1" t="s">
        <v>8135</v>
      </c>
      <c r="E2904" s="1">
        <v>50843</v>
      </c>
      <c r="F2904" s="1" t="s">
        <v>576</v>
      </c>
      <c r="G2904" s="1" t="str">
        <f>IF(B2904="Issue",VLOOKUP(A2904,[1]Customers!$A:$B,2,FALSE),VLOOKUP(A2904,[1]Facilities!$A:$B,2,FALSE))</f>
        <v>R_USA07205_60136</v>
      </c>
      <c r="H2904" s="1" t="str">
        <f>VLOOKUP("D_"&amp;$E2904,[1]Facilities!$A:$BB,2,FALSE)</f>
        <v>D_USA18202_50843</v>
      </c>
      <c r="I2904" s="1" t="str">
        <f>VLOOKUP("D_"&amp;$E2904,[1]Facilities!$A:$BB,34,FALSE)</f>
        <v>Full Service</v>
      </c>
      <c r="J2904" s="1" t="str">
        <f>VLOOKUP("D_"&amp;$E2904,[1]Facilities!$A:$BB,36,FALSE)</f>
        <v>NO</v>
      </c>
      <c r="K2904" s="1" t="str">
        <f t="shared" si="139"/>
        <v>D_USA18202_50843</v>
      </c>
      <c r="L2904" s="1" t="str">
        <f>VLOOKUP("D_"&amp;RIGHT($K2904,5),[1]Facilities!$A:$BB,34,FALSE)</f>
        <v>Full Service</v>
      </c>
      <c r="M2904" s="1" t="str">
        <f>VLOOKUP("D_"&amp;RIGHT($K2904,5),[1]Facilities!$A:$BB,36,FALSE)</f>
        <v>NO</v>
      </c>
      <c r="N2904" s="1" t="str">
        <f t="shared" si="140"/>
        <v>D_USA18202_50843</v>
      </c>
    </row>
    <row r="2905" spans="1:14">
      <c r="A2905" s="1" t="str">
        <f t="shared" si="138"/>
        <v>R_44820</v>
      </c>
      <c r="B2905" s="1" t="s">
        <v>1804</v>
      </c>
      <c r="C2905" s="1">
        <v>44820</v>
      </c>
      <c r="D2905" s="1" t="s">
        <v>7331</v>
      </c>
      <c r="E2905" s="1">
        <v>59068</v>
      </c>
      <c r="F2905" s="1" t="s">
        <v>577</v>
      </c>
      <c r="G2905" s="1" t="str">
        <f>IF(B2905="Issue",VLOOKUP(A2905,[1]Customers!$A:$B,2,FALSE),VLOOKUP(A2905,[1]Facilities!$A:$B,2,FALSE))</f>
        <v>R_USA33831_44820</v>
      </c>
      <c r="H2905" s="1" t="str">
        <f>VLOOKUP("D_"&amp;$E2905,[1]Facilities!$A:$BB,2,FALSE)</f>
        <v>D_USA33815_59068</v>
      </c>
      <c r="I2905" s="1" t="str">
        <f>VLOOKUP("D_"&amp;$E2905,[1]Facilities!$A:$BB,34,FALSE)</f>
        <v>Full Service</v>
      </c>
      <c r="J2905" s="1" t="str">
        <f>VLOOKUP("D_"&amp;$E2905,[1]Facilities!$A:$BB,36,FALSE)</f>
        <v>NO</v>
      </c>
      <c r="K2905" s="1" t="str">
        <f t="shared" si="139"/>
        <v>D_USA33815_59068</v>
      </c>
      <c r="L2905" s="1" t="str">
        <f>VLOOKUP("D_"&amp;RIGHT($K2905,5),[1]Facilities!$A:$BB,34,FALSE)</f>
        <v>Full Service</v>
      </c>
      <c r="M2905" s="1" t="str">
        <f>VLOOKUP("D_"&amp;RIGHT($K2905,5),[1]Facilities!$A:$BB,36,FALSE)</f>
        <v>NO</v>
      </c>
      <c r="N2905" s="1" t="str">
        <f t="shared" si="140"/>
        <v>D_USA33815_59068</v>
      </c>
    </row>
    <row r="2906" spans="1:14">
      <c r="A2906" s="1" t="str">
        <f t="shared" si="138"/>
        <v>R_62841</v>
      </c>
      <c r="B2906" s="1" t="s">
        <v>1804</v>
      </c>
      <c r="C2906" s="1">
        <v>62841</v>
      </c>
      <c r="D2906" s="1" t="s">
        <v>1028</v>
      </c>
      <c r="E2906" s="1">
        <v>56353</v>
      </c>
      <c r="F2906" s="1" t="s">
        <v>571</v>
      </c>
      <c r="G2906" s="1" t="str">
        <f>IF(B2906="Issue",VLOOKUP(A2906,[1]Customers!$A:$B,2,FALSE),VLOOKUP(A2906,[1]Facilities!$A:$B,2,FALSE))</f>
        <v>R_USA60624_62841</v>
      </c>
      <c r="H2906" s="1" t="str">
        <f>VLOOKUP("D_"&amp;$E2906,[1]Facilities!$A:$BB,2,FALSE)</f>
        <v>D_USA60633_56353</v>
      </c>
      <c r="I2906" s="1" t="str">
        <f>VLOOKUP("D_"&amp;$E2906,[1]Facilities!$A:$BB,34,FALSE)</f>
        <v>Full Service</v>
      </c>
      <c r="J2906" s="1" t="str">
        <f>VLOOKUP("D_"&amp;$E2906,[1]Facilities!$A:$BB,36,FALSE)</f>
        <v>NO</v>
      </c>
      <c r="K2906" s="1" t="str">
        <f t="shared" si="139"/>
        <v>D_USA60633_56353</v>
      </c>
      <c r="L2906" s="1" t="str">
        <f>VLOOKUP("D_"&amp;RIGHT($K2906,5),[1]Facilities!$A:$BB,34,FALSE)</f>
        <v>Full Service</v>
      </c>
      <c r="M2906" s="1" t="str">
        <f>VLOOKUP("D_"&amp;RIGHT($K2906,5),[1]Facilities!$A:$BB,36,FALSE)</f>
        <v>NO</v>
      </c>
      <c r="N2906" s="1" t="str">
        <f t="shared" si="140"/>
        <v>D_USA60633_56353</v>
      </c>
    </row>
    <row r="2907" spans="1:14">
      <c r="A2907" s="1" t="str">
        <f t="shared" si="138"/>
        <v>R_45234</v>
      </c>
      <c r="B2907" s="1" t="s">
        <v>1804</v>
      </c>
      <c r="C2907" s="1">
        <v>45234</v>
      </c>
      <c r="D2907" s="1" t="s">
        <v>1093</v>
      </c>
      <c r="E2907" s="1">
        <v>45195</v>
      </c>
      <c r="F2907" s="1" t="s">
        <v>580</v>
      </c>
      <c r="G2907" s="1" t="str">
        <f>IF(B2907="Issue",VLOOKUP(A2907,[1]Customers!$A:$B,2,FALSE),VLOOKUP(A2907,[1]Facilities!$A:$B,2,FALSE))</f>
        <v>R_USA95358_45234</v>
      </c>
      <c r="H2907" s="1" t="str">
        <f>VLOOKUP("D_"&amp;$E2907,[1]Facilities!$A:$BB,2,FALSE)</f>
        <v>D_USA95304_45195</v>
      </c>
      <c r="I2907" s="1" t="str">
        <f>VLOOKUP("D_"&amp;$E2907,[1]Facilities!$A:$BB,34,FALSE)</f>
        <v>Full Service</v>
      </c>
      <c r="J2907" s="1" t="str">
        <f>VLOOKUP("D_"&amp;$E2907,[1]Facilities!$A:$BB,36,FALSE)</f>
        <v>NO</v>
      </c>
      <c r="K2907" s="1" t="str">
        <f t="shared" si="139"/>
        <v>D_USA95304_45195</v>
      </c>
      <c r="L2907" s="1" t="str">
        <f>VLOOKUP("D_"&amp;RIGHT($K2907,5),[1]Facilities!$A:$BB,34,FALSE)</f>
        <v>Full Service</v>
      </c>
      <c r="M2907" s="1" t="str">
        <f>VLOOKUP("D_"&amp;RIGHT($K2907,5),[1]Facilities!$A:$BB,36,FALSE)</f>
        <v>NO</v>
      </c>
      <c r="N2907" s="1" t="str">
        <f t="shared" si="140"/>
        <v>D_USA95304_45195</v>
      </c>
    </row>
    <row r="2908" spans="1:14">
      <c r="A2908" s="1" t="str">
        <f t="shared" si="138"/>
        <v>R_50208</v>
      </c>
      <c r="B2908" s="1" t="s">
        <v>1804</v>
      </c>
      <c r="C2908" s="1">
        <v>50208</v>
      </c>
      <c r="D2908" s="1" t="s">
        <v>1013</v>
      </c>
      <c r="E2908" s="1">
        <v>42677</v>
      </c>
      <c r="F2908" s="1" t="s">
        <v>569</v>
      </c>
      <c r="G2908" s="1" t="str">
        <f>IF(B2908="Issue",VLOOKUP(A2908,[1]Customers!$A:$B,2,FALSE),VLOOKUP(A2908,[1]Facilities!$A:$B,2,FALSE))</f>
        <v>R_USA52068_50208</v>
      </c>
      <c r="H2908" s="1" t="str">
        <f>VLOOKUP("D_"&amp;$E2908,[1]Facilities!$A:$BB,2,FALSE)</f>
        <v>D_USA50313_42677</v>
      </c>
      <c r="I2908" s="1" t="str">
        <f>VLOOKUP("D_"&amp;$E2908,[1]Facilities!$A:$BB,34,FALSE)</f>
        <v>Full Service</v>
      </c>
      <c r="J2908" s="1" t="str">
        <f>VLOOKUP("D_"&amp;$E2908,[1]Facilities!$A:$BB,36,FALSE)</f>
        <v>NO</v>
      </c>
      <c r="K2908" s="1" t="str">
        <f t="shared" si="139"/>
        <v>D_USA50313_42677</v>
      </c>
      <c r="L2908" s="1" t="str">
        <f>VLOOKUP("D_"&amp;RIGHT($K2908,5),[1]Facilities!$A:$BB,34,FALSE)</f>
        <v>Full Service</v>
      </c>
      <c r="M2908" s="1" t="str">
        <f>VLOOKUP("D_"&amp;RIGHT($K2908,5),[1]Facilities!$A:$BB,36,FALSE)</f>
        <v>NO</v>
      </c>
      <c r="N2908" s="1" t="str">
        <f t="shared" si="140"/>
        <v>D_USA50313_42677</v>
      </c>
    </row>
    <row r="2909" spans="1:14">
      <c r="A2909" s="1" t="str">
        <f t="shared" si="138"/>
        <v>R_73324</v>
      </c>
      <c r="B2909" s="1" t="s">
        <v>1804</v>
      </c>
      <c r="C2909" s="1">
        <v>73324</v>
      </c>
      <c r="D2909" s="1" t="s">
        <v>1625</v>
      </c>
      <c r="E2909" s="1">
        <v>61024</v>
      </c>
      <c r="F2909" s="1" t="s">
        <v>586</v>
      </c>
      <c r="G2909" s="1" t="str">
        <f>IF(B2909="Issue",VLOOKUP(A2909,[1]Customers!$A:$B,2,FALSE),VLOOKUP(A2909,[1]Facilities!$A:$B,2,FALSE))</f>
        <v>R_USA99645_73324</v>
      </c>
      <c r="H2909" s="1" t="str">
        <f>VLOOKUP("D_"&amp;$E2909,[1]Facilities!$A:$BB,2,FALSE)</f>
        <v>D_USA98001_61024</v>
      </c>
      <c r="I2909" s="1" t="str">
        <f>VLOOKUP("D_"&amp;$E2909,[1]Facilities!$A:$BB,34,FALSE)</f>
        <v>Sort Only</v>
      </c>
      <c r="J2909" s="1" t="str">
        <f>VLOOKUP("D_"&amp;$E2909,[1]Facilities!$A:$BB,36,FALSE)</f>
        <v>NO</v>
      </c>
      <c r="K2909" s="1" t="str">
        <f t="shared" si="139"/>
        <v>D_USA98001_61024</v>
      </c>
      <c r="L2909" s="1" t="str">
        <f>VLOOKUP("D_"&amp;RIGHT($K2909,5),[1]Facilities!$A:$BB,34,FALSE)</f>
        <v>Sort Only</v>
      </c>
      <c r="M2909" s="1" t="str">
        <f>VLOOKUP("D_"&amp;RIGHT($K2909,5),[1]Facilities!$A:$BB,36,FALSE)</f>
        <v>NO</v>
      </c>
      <c r="N2909" s="1" t="str">
        <f t="shared" si="140"/>
        <v>D_USA98001_61024</v>
      </c>
    </row>
    <row r="2910" spans="1:14">
      <c r="A2910" s="1" t="str">
        <f t="shared" si="138"/>
        <v>R_60340</v>
      </c>
      <c r="B2910" s="1" t="s">
        <v>1804</v>
      </c>
      <c r="C2910" s="1">
        <v>60340</v>
      </c>
      <c r="D2910" s="1" t="s">
        <v>7198</v>
      </c>
      <c r="E2910" s="1">
        <v>67095</v>
      </c>
      <c r="F2910" s="1" t="s">
        <v>584</v>
      </c>
      <c r="G2910" s="1" t="str">
        <f>IF(B2910="Issue",VLOOKUP(A2910,[1]Customers!$A:$B,2,FALSE),VLOOKUP(A2910,[1]Facilities!$A:$B,2,FALSE))</f>
        <v>R_USA76106_60340</v>
      </c>
      <c r="H2910" s="1" t="str">
        <f>VLOOKUP("D_"&amp;$E2910,[1]Facilities!$A:$BB,2,FALSE)</f>
        <v>D_USA75212_67095</v>
      </c>
      <c r="I2910" s="1" t="str">
        <f>VLOOKUP("D_"&amp;$E2910,[1]Facilities!$A:$BB,34,FALSE)</f>
        <v>Full Service</v>
      </c>
      <c r="J2910" s="1" t="str">
        <f>VLOOKUP("D_"&amp;$E2910,[1]Facilities!$A:$BB,36,FALSE)</f>
        <v>NO</v>
      </c>
      <c r="K2910" s="1" t="str">
        <f t="shared" si="139"/>
        <v>D_USA75212_67095</v>
      </c>
      <c r="L2910" s="1" t="str">
        <f>VLOOKUP("D_"&amp;RIGHT($K2910,5),[1]Facilities!$A:$BB,34,FALSE)</f>
        <v>Full Service</v>
      </c>
      <c r="M2910" s="1" t="str">
        <f>VLOOKUP("D_"&amp;RIGHT($K2910,5),[1]Facilities!$A:$BB,36,FALSE)</f>
        <v>NO</v>
      </c>
      <c r="N2910" s="1" t="str">
        <f t="shared" si="140"/>
        <v>D_USA75212_67095</v>
      </c>
    </row>
    <row r="2911" spans="1:14">
      <c r="A2911" s="1" t="str">
        <f t="shared" si="138"/>
        <v>R_59018</v>
      </c>
      <c r="B2911" s="1" t="s">
        <v>1804</v>
      </c>
      <c r="C2911" s="1">
        <v>59018</v>
      </c>
      <c r="D2911" s="1" t="s">
        <v>1262</v>
      </c>
      <c r="E2911" s="1">
        <v>56353</v>
      </c>
      <c r="F2911" s="1" t="s">
        <v>571</v>
      </c>
      <c r="G2911" s="1" t="str">
        <f>IF(B2911="Issue",VLOOKUP(A2911,[1]Customers!$A:$B,2,FALSE),VLOOKUP(A2911,[1]Facilities!$A:$B,2,FALSE))</f>
        <v>R_USA60411_59018</v>
      </c>
      <c r="H2911" s="1" t="str">
        <f>VLOOKUP("D_"&amp;$E2911,[1]Facilities!$A:$BB,2,FALSE)</f>
        <v>D_USA60633_56353</v>
      </c>
      <c r="I2911" s="1" t="str">
        <f>VLOOKUP("D_"&amp;$E2911,[1]Facilities!$A:$BB,34,FALSE)</f>
        <v>Full Service</v>
      </c>
      <c r="J2911" s="1" t="str">
        <f>VLOOKUP("D_"&amp;$E2911,[1]Facilities!$A:$BB,36,FALSE)</f>
        <v>NO</v>
      </c>
      <c r="K2911" s="1" t="str">
        <f t="shared" si="139"/>
        <v>D_USA60633_56353</v>
      </c>
      <c r="L2911" s="1" t="str">
        <f>VLOOKUP("D_"&amp;RIGHT($K2911,5),[1]Facilities!$A:$BB,34,FALSE)</f>
        <v>Full Service</v>
      </c>
      <c r="M2911" s="1" t="str">
        <f>VLOOKUP("D_"&amp;RIGHT($K2911,5),[1]Facilities!$A:$BB,36,FALSE)</f>
        <v>NO</v>
      </c>
      <c r="N2911" s="1" t="str">
        <f t="shared" si="140"/>
        <v>D_USA60633_56353</v>
      </c>
    </row>
    <row r="2912" spans="1:14">
      <c r="A2912" s="1" t="str">
        <f t="shared" si="138"/>
        <v>R_54630</v>
      </c>
      <c r="B2912" s="1" t="s">
        <v>1804</v>
      </c>
      <c r="C2912" s="1">
        <v>54630</v>
      </c>
      <c r="D2912" s="1" t="s">
        <v>1074</v>
      </c>
      <c r="E2912" s="1">
        <v>59068</v>
      </c>
      <c r="F2912" s="1" t="s">
        <v>577</v>
      </c>
      <c r="G2912" s="1" t="str">
        <f>IF(B2912="Issue",VLOOKUP(A2912,[1]Customers!$A:$B,2,FALSE),VLOOKUP(A2912,[1]Facilities!$A:$B,2,FALSE))</f>
        <v>R_USA32824_54630</v>
      </c>
      <c r="H2912" s="1" t="str">
        <f>VLOOKUP("D_"&amp;$E2912,[1]Facilities!$A:$BB,2,FALSE)</f>
        <v>D_USA33815_59068</v>
      </c>
      <c r="I2912" s="1" t="str">
        <f>VLOOKUP("D_"&amp;$E2912,[1]Facilities!$A:$BB,34,FALSE)</f>
        <v>Full Service</v>
      </c>
      <c r="J2912" s="1" t="str">
        <f>VLOOKUP("D_"&amp;$E2912,[1]Facilities!$A:$BB,36,FALSE)</f>
        <v>NO</v>
      </c>
      <c r="K2912" s="1" t="str">
        <f t="shared" si="139"/>
        <v>D_USA33815_59068</v>
      </c>
      <c r="L2912" s="1" t="str">
        <f>VLOOKUP("D_"&amp;RIGHT($K2912,5),[1]Facilities!$A:$BB,34,FALSE)</f>
        <v>Full Service</v>
      </c>
      <c r="M2912" s="1" t="str">
        <f>VLOOKUP("D_"&amp;RIGHT($K2912,5),[1]Facilities!$A:$BB,36,FALSE)</f>
        <v>NO</v>
      </c>
      <c r="N2912" s="1" t="str">
        <f t="shared" si="140"/>
        <v>D_USA33815_59068</v>
      </c>
    </row>
    <row r="2913" spans="1:14">
      <c r="A2913" s="1" t="str">
        <f t="shared" si="138"/>
        <v>R_60989</v>
      </c>
      <c r="B2913" s="1" t="s">
        <v>1804</v>
      </c>
      <c r="C2913" s="1">
        <v>60989</v>
      </c>
      <c r="D2913" s="1" t="s">
        <v>1032</v>
      </c>
      <c r="E2913" s="1">
        <v>63577</v>
      </c>
      <c r="F2913" s="1" t="s">
        <v>591</v>
      </c>
      <c r="G2913" s="1" t="str">
        <f>IF(B2913="Issue",VLOOKUP(A2913,[1]Customers!$A:$B,2,FALSE),VLOOKUP(A2913,[1]Facilities!$A:$B,2,FALSE))</f>
        <v>R_USA35204_60989</v>
      </c>
      <c r="H2913" s="1" t="str">
        <f>VLOOKUP("D_"&amp;$E2913,[1]Facilities!$A:$BB,2,FALSE)</f>
        <v>D_USA35401_63577</v>
      </c>
      <c r="I2913" s="1" t="str">
        <f>VLOOKUP("D_"&amp;$E2913,[1]Facilities!$A:$BB,34,FALSE)</f>
        <v>Full Service</v>
      </c>
      <c r="J2913" s="1" t="str">
        <f>VLOOKUP("D_"&amp;$E2913,[1]Facilities!$A:$BB,36,FALSE)</f>
        <v>NO</v>
      </c>
      <c r="K2913" s="1" t="str">
        <f t="shared" si="139"/>
        <v>D_USA35401_63577</v>
      </c>
      <c r="L2913" s="1" t="str">
        <f>VLOOKUP("D_"&amp;RIGHT($K2913,5),[1]Facilities!$A:$BB,34,FALSE)</f>
        <v>Full Service</v>
      </c>
      <c r="M2913" s="1" t="str">
        <f>VLOOKUP("D_"&amp;RIGHT($K2913,5),[1]Facilities!$A:$BB,36,FALSE)</f>
        <v>NO</v>
      </c>
      <c r="N2913" s="1" t="str">
        <f t="shared" si="140"/>
        <v>D_USA35401_63577</v>
      </c>
    </row>
    <row r="2914" spans="1:14">
      <c r="A2914" s="1" t="str">
        <f t="shared" si="138"/>
        <v>R_63458</v>
      </c>
      <c r="B2914" s="1" t="s">
        <v>1804</v>
      </c>
      <c r="C2914" s="1">
        <v>63458</v>
      </c>
      <c r="D2914" s="1" t="s">
        <v>7631</v>
      </c>
      <c r="E2914" s="1">
        <v>56353</v>
      </c>
      <c r="F2914" s="1" t="s">
        <v>571</v>
      </c>
      <c r="G2914" s="1" t="str">
        <f>IF(B2914="Issue",VLOOKUP(A2914,[1]Customers!$A:$B,2,FALSE),VLOOKUP(A2914,[1]Facilities!$A:$B,2,FALSE))</f>
        <v>R_USA60633_63458</v>
      </c>
      <c r="H2914" s="1" t="str">
        <f>VLOOKUP("D_"&amp;$E2914,[1]Facilities!$A:$BB,2,FALSE)</f>
        <v>D_USA60633_56353</v>
      </c>
      <c r="I2914" s="1" t="str">
        <f>VLOOKUP("D_"&amp;$E2914,[1]Facilities!$A:$BB,34,FALSE)</f>
        <v>Full Service</v>
      </c>
      <c r="J2914" s="1" t="str">
        <f>VLOOKUP("D_"&amp;$E2914,[1]Facilities!$A:$BB,36,FALSE)</f>
        <v>NO</v>
      </c>
      <c r="K2914" s="1" t="str">
        <f t="shared" si="139"/>
        <v>D_USA60633_56353</v>
      </c>
      <c r="L2914" s="1" t="str">
        <f>VLOOKUP("D_"&amp;RIGHT($K2914,5),[1]Facilities!$A:$BB,34,FALSE)</f>
        <v>Full Service</v>
      </c>
      <c r="M2914" s="1" t="str">
        <f>VLOOKUP("D_"&amp;RIGHT($K2914,5),[1]Facilities!$A:$BB,36,FALSE)</f>
        <v>NO</v>
      </c>
      <c r="N2914" s="1" t="str">
        <f t="shared" si="140"/>
        <v>D_USA60633_56353</v>
      </c>
    </row>
    <row r="2915" spans="1:14">
      <c r="A2915" s="1" t="str">
        <f t="shared" si="138"/>
        <v>R_56036</v>
      </c>
      <c r="B2915" s="1" t="s">
        <v>1804</v>
      </c>
      <c r="C2915" s="1">
        <v>56036</v>
      </c>
      <c r="D2915" s="1" t="s">
        <v>7900</v>
      </c>
      <c r="E2915" s="1">
        <v>75125</v>
      </c>
      <c r="F2915" s="1" t="s">
        <v>1675</v>
      </c>
      <c r="G2915" s="1" t="str">
        <f>IF(B2915="Issue",VLOOKUP(A2915,[1]Customers!$A:$B,2,FALSE),VLOOKUP(A2915,[1]Facilities!$A:$B,2,FALSE))</f>
        <v>R_USA90248_56036</v>
      </c>
      <c r="H2915" s="1" t="str">
        <f>VLOOKUP("D_"&amp;$E2915,[1]Facilities!$A:$BB,2,FALSE)</f>
        <v>D_USA92509_75125</v>
      </c>
      <c r="I2915" s="1" t="str">
        <f>VLOOKUP("D_"&amp;$E2915,[1]Facilities!$A:$BB,34,FALSE)</f>
        <v>Full Service</v>
      </c>
      <c r="J2915" s="1" t="str">
        <f>VLOOKUP("D_"&amp;$E2915,[1]Facilities!$A:$BB,36,FALSE)</f>
        <v>NO</v>
      </c>
      <c r="K2915" s="1" t="str">
        <f t="shared" si="139"/>
        <v>D_USA92509_75125</v>
      </c>
      <c r="L2915" s="1" t="str">
        <f>VLOOKUP("D_"&amp;RIGHT($K2915,5),[1]Facilities!$A:$BB,34,FALSE)</f>
        <v>Full Service</v>
      </c>
      <c r="M2915" s="1" t="str">
        <f>VLOOKUP("D_"&amp;RIGHT($K2915,5),[1]Facilities!$A:$BB,36,FALSE)</f>
        <v>NO</v>
      </c>
      <c r="N2915" s="1" t="str">
        <f t="shared" si="140"/>
        <v>D_USA92509_75125</v>
      </c>
    </row>
    <row r="2916" spans="1:14">
      <c r="A2916" s="1" t="str">
        <f t="shared" si="138"/>
        <v>R_53038</v>
      </c>
      <c r="B2916" s="1" t="s">
        <v>1804</v>
      </c>
      <c r="C2916" s="1">
        <v>53038</v>
      </c>
      <c r="D2916" s="1" t="s">
        <v>1087</v>
      </c>
      <c r="E2916" s="1">
        <v>50843</v>
      </c>
      <c r="F2916" s="1" t="s">
        <v>576</v>
      </c>
      <c r="G2916" s="1" t="str">
        <f>IF(B2916="Issue",VLOOKUP(A2916,[1]Customers!$A:$B,2,FALSE),VLOOKUP(A2916,[1]Facilities!$A:$B,2,FALSE))</f>
        <v>R_USA06492_53038</v>
      </c>
      <c r="H2916" s="1" t="str">
        <f>VLOOKUP("D_"&amp;$E2916,[1]Facilities!$A:$BB,2,FALSE)</f>
        <v>D_USA18202_50843</v>
      </c>
      <c r="I2916" s="1" t="str">
        <f>VLOOKUP("D_"&amp;$E2916,[1]Facilities!$A:$BB,34,FALSE)</f>
        <v>Full Service</v>
      </c>
      <c r="J2916" s="1" t="str">
        <f>VLOOKUP("D_"&amp;$E2916,[1]Facilities!$A:$BB,36,FALSE)</f>
        <v>NO</v>
      </c>
      <c r="K2916" s="1" t="str">
        <f t="shared" si="139"/>
        <v>D_USA18202_50843</v>
      </c>
      <c r="L2916" s="1" t="str">
        <f>VLOOKUP("D_"&amp;RIGHT($K2916,5),[1]Facilities!$A:$BB,34,FALSE)</f>
        <v>Full Service</v>
      </c>
      <c r="M2916" s="1" t="str">
        <f>VLOOKUP("D_"&amp;RIGHT($K2916,5),[1]Facilities!$A:$BB,36,FALSE)</f>
        <v>NO</v>
      </c>
      <c r="N2916" s="1" t="str">
        <f t="shared" si="140"/>
        <v>D_USA18202_50843</v>
      </c>
    </row>
    <row r="2917" spans="1:14">
      <c r="A2917" s="1" t="str">
        <f t="shared" si="138"/>
        <v>R_54623</v>
      </c>
      <c r="B2917" s="1" t="s">
        <v>1804</v>
      </c>
      <c r="C2917" s="1">
        <v>54623</v>
      </c>
      <c r="D2917" s="1" t="s">
        <v>1782</v>
      </c>
      <c r="E2917" s="1">
        <v>61024</v>
      </c>
      <c r="F2917" s="1" t="s">
        <v>586</v>
      </c>
      <c r="G2917" s="1" t="str">
        <f>IF(B2917="Issue",VLOOKUP(A2917,[1]Customers!$A:$B,2,FALSE),VLOOKUP(A2917,[1]Facilities!$A:$B,2,FALSE))</f>
        <v>R_USA99507_54623</v>
      </c>
      <c r="H2917" s="1" t="str">
        <f>VLOOKUP("D_"&amp;$E2917,[1]Facilities!$A:$BB,2,FALSE)</f>
        <v>D_USA98001_61024</v>
      </c>
      <c r="I2917" s="1" t="str">
        <f>VLOOKUP("D_"&amp;$E2917,[1]Facilities!$A:$BB,34,FALSE)</f>
        <v>Sort Only</v>
      </c>
      <c r="J2917" s="1" t="str">
        <f>VLOOKUP("D_"&amp;$E2917,[1]Facilities!$A:$BB,36,FALSE)</f>
        <v>NO</v>
      </c>
      <c r="K2917" s="1" t="str">
        <f t="shared" si="139"/>
        <v>D_USA98001_61024</v>
      </c>
      <c r="L2917" s="1" t="str">
        <f>VLOOKUP("D_"&amp;RIGHT($K2917,5),[1]Facilities!$A:$BB,34,FALSE)</f>
        <v>Sort Only</v>
      </c>
      <c r="M2917" s="1" t="str">
        <f>VLOOKUP("D_"&amp;RIGHT($K2917,5),[1]Facilities!$A:$BB,36,FALSE)</f>
        <v>NO</v>
      </c>
      <c r="N2917" s="1" t="str">
        <f t="shared" si="140"/>
        <v>D_USA98001_61024</v>
      </c>
    </row>
    <row r="2918" spans="1:14">
      <c r="A2918" s="1" t="str">
        <f t="shared" si="138"/>
        <v>R_70773</v>
      </c>
      <c r="B2918" s="1" t="s">
        <v>1804</v>
      </c>
      <c r="C2918" s="1">
        <v>70773</v>
      </c>
      <c r="D2918" s="1" t="s">
        <v>1479</v>
      </c>
      <c r="E2918" s="1">
        <v>61024</v>
      </c>
      <c r="F2918" s="1" t="s">
        <v>586</v>
      </c>
      <c r="G2918" s="1" t="str">
        <f>IF(B2918="Issue",VLOOKUP(A2918,[1]Customers!$A:$B,2,FALSE),VLOOKUP(A2918,[1]Facilities!$A:$B,2,FALSE))</f>
        <v>R_USA98424_70773</v>
      </c>
      <c r="H2918" s="1" t="str">
        <f>VLOOKUP("D_"&amp;$E2918,[1]Facilities!$A:$BB,2,FALSE)</f>
        <v>D_USA98001_61024</v>
      </c>
      <c r="I2918" s="1" t="str">
        <f>VLOOKUP("D_"&amp;$E2918,[1]Facilities!$A:$BB,34,FALSE)</f>
        <v>Sort Only</v>
      </c>
      <c r="J2918" s="1" t="str">
        <f>VLOOKUP("D_"&amp;$E2918,[1]Facilities!$A:$BB,36,FALSE)</f>
        <v>NO</v>
      </c>
      <c r="K2918" s="1" t="str">
        <f t="shared" si="139"/>
        <v>D_USA98001_61024</v>
      </c>
      <c r="L2918" s="1" t="str">
        <f>VLOOKUP("D_"&amp;RIGHT($K2918,5),[1]Facilities!$A:$BB,34,FALSE)</f>
        <v>Sort Only</v>
      </c>
      <c r="M2918" s="1" t="str">
        <f>VLOOKUP("D_"&amp;RIGHT($K2918,5),[1]Facilities!$A:$BB,36,FALSE)</f>
        <v>NO</v>
      </c>
      <c r="N2918" s="1" t="str">
        <f t="shared" si="140"/>
        <v>D_USA98001_61024</v>
      </c>
    </row>
    <row r="2919" spans="1:14">
      <c r="A2919" s="1" t="str">
        <f t="shared" si="138"/>
        <v>R_60723</v>
      </c>
      <c r="B2919" s="1" t="s">
        <v>1804</v>
      </c>
      <c r="C2919" s="1">
        <v>60723</v>
      </c>
      <c r="D2919" s="1" t="s">
        <v>7467</v>
      </c>
      <c r="E2919" s="1">
        <v>46494</v>
      </c>
      <c r="F2919" s="1" t="s">
        <v>590</v>
      </c>
      <c r="G2919" s="1" t="str">
        <f>IF(B2919="Issue",VLOOKUP(A2919,[1]Customers!$A:$B,2,FALSE),VLOOKUP(A2919,[1]Facilities!$A:$B,2,FALSE))</f>
        <v>R_USA89030_60723</v>
      </c>
      <c r="H2919" s="1" t="str">
        <f>VLOOKUP("D_"&amp;$E2919,[1]Facilities!$A:$BB,2,FALSE)</f>
        <v>D_USA89115_46494</v>
      </c>
      <c r="I2919" s="1" t="str">
        <f>VLOOKUP("D_"&amp;$E2919,[1]Facilities!$A:$BB,34,FALSE)</f>
        <v>Full Service</v>
      </c>
      <c r="J2919" s="1" t="str">
        <f>VLOOKUP("D_"&amp;$E2919,[1]Facilities!$A:$BB,36,FALSE)</f>
        <v>NO</v>
      </c>
      <c r="K2919" s="1" t="str">
        <f t="shared" si="139"/>
        <v>D_USA89115_46494</v>
      </c>
      <c r="L2919" s="1" t="str">
        <f>VLOOKUP("D_"&amp;RIGHT($K2919,5),[1]Facilities!$A:$BB,34,FALSE)</f>
        <v>Full Service</v>
      </c>
      <c r="M2919" s="1" t="str">
        <f>VLOOKUP("D_"&amp;RIGHT($K2919,5),[1]Facilities!$A:$BB,36,FALSE)</f>
        <v>NO</v>
      </c>
      <c r="N2919" s="1" t="str">
        <f t="shared" si="140"/>
        <v>D_USA89115_46494</v>
      </c>
    </row>
    <row r="2920" spans="1:14">
      <c r="A2920" s="1" t="str">
        <f t="shared" si="138"/>
        <v>R_67386</v>
      </c>
      <c r="B2920" s="1" t="s">
        <v>1804</v>
      </c>
      <c r="C2920" s="1">
        <v>67386</v>
      </c>
      <c r="D2920" s="1" t="s">
        <v>7196</v>
      </c>
      <c r="E2920" s="1">
        <v>67095</v>
      </c>
      <c r="F2920" s="1" t="s">
        <v>584</v>
      </c>
      <c r="G2920" s="1" t="str">
        <f>IF(B2920="Issue",VLOOKUP(A2920,[1]Customers!$A:$B,2,FALSE),VLOOKUP(A2920,[1]Facilities!$A:$B,2,FALSE))</f>
        <v>R_USA75180_67386</v>
      </c>
      <c r="H2920" s="1" t="str">
        <f>VLOOKUP("D_"&amp;$E2920,[1]Facilities!$A:$BB,2,FALSE)</f>
        <v>D_USA75212_67095</v>
      </c>
      <c r="I2920" s="1" t="str">
        <f>VLOOKUP("D_"&amp;$E2920,[1]Facilities!$A:$BB,34,FALSE)</f>
        <v>Full Service</v>
      </c>
      <c r="J2920" s="1" t="str">
        <f>VLOOKUP("D_"&amp;$E2920,[1]Facilities!$A:$BB,36,FALSE)</f>
        <v>NO</v>
      </c>
      <c r="K2920" s="1" t="str">
        <f t="shared" si="139"/>
        <v>D_USA75212_67095</v>
      </c>
      <c r="L2920" s="1" t="str">
        <f>VLOOKUP("D_"&amp;RIGHT($K2920,5),[1]Facilities!$A:$BB,34,FALSE)</f>
        <v>Full Service</v>
      </c>
      <c r="M2920" s="1" t="str">
        <f>VLOOKUP("D_"&amp;RIGHT($K2920,5),[1]Facilities!$A:$BB,36,FALSE)</f>
        <v>NO</v>
      </c>
      <c r="N2920" s="1" t="str">
        <f t="shared" si="140"/>
        <v>D_USA75212_67095</v>
      </c>
    </row>
    <row r="2921" spans="1:14">
      <c r="A2921" s="1" t="str">
        <f t="shared" si="138"/>
        <v>R_79287</v>
      </c>
      <c r="B2921" s="1" t="s">
        <v>1804</v>
      </c>
      <c r="C2921" s="1">
        <v>79287</v>
      </c>
      <c r="D2921" s="1" t="s">
        <v>8136</v>
      </c>
      <c r="E2921" s="1">
        <v>65540</v>
      </c>
      <c r="F2921" s="1" t="s">
        <v>573</v>
      </c>
      <c r="G2921" s="1" t="str">
        <f>IF(B2921="Issue",VLOOKUP(A2921,[1]Customers!$A:$B,2,FALSE),VLOOKUP(A2921,[1]Facilities!$A:$B,2,FALSE))</f>
        <v>R_USA85345_79287</v>
      </c>
      <c r="H2921" s="1" t="str">
        <f>VLOOKUP("D_"&amp;$E2921,[1]Facilities!$A:$BB,2,FALSE)</f>
        <v>D_USA85043_65540</v>
      </c>
      <c r="I2921" s="1" t="str">
        <f>VLOOKUP("D_"&amp;$E2921,[1]Facilities!$A:$BB,34,FALSE)</f>
        <v>Full Service</v>
      </c>
      <c r="J2921" s="1" t="str">
        <f>VLOOKUP("D_"&amp;$E2921,[1]Facilities!$A:$BB,36,FALSE)</f>
        <v>NO</v>
      </c>
      <c r="K2921" s="1" t="str">
        <f t="shared" si="139"/>
        <v>D_USA85043_65540</v>
      </c>
      <c r="L2921" s="1" t="str">
        <f>VLOOKUP("D_"&amp;RIGHT($K2921,5),[1]Facilities!$A:$BB,34,FALSE)</f>
        <v>Full Service</v>
      </c>
      <c r="M2921" s="1" t="str">
        <f>VLOOKUP("D_"&amp;RIGHT($K2921,5),[1]Facilities!$A:$BB,36,FALSE)</f>
        <v>NO</v>
      </c>
      <c r="N2921" s="1" t="str">
        <f t="shared" si="140"/>
        <v>D_USA85043_65540</v>
      </c>
    </row>
    <row r="2922" spans="1:14">
      <c r="A2922" s="1" t="str">
        <f t="shared" si="138"/>
        <v>R_60142</v>
      </c>
      <c r="B2922" s="1" t="s">
        <v>1804</v>
      </c>
      <c r="C2922" s="1">
        <v>60142</v>
      </c>
      <c r="D2922" s="1" t="s">
        <v>7630</v>
      </c>
      <c r="E2922" s="1">
        <v>50843</v>
      </c>
      <c r="F2922" s="1" t="s">
        <v>576</v>
      </c>
      <c r="G2922" s="1" t="str">
        <f>IF(B2922="Issue",VLOOKUP(A2922,[1]Customers!$A:$B,2,FALSE),VLOOKUP(A2922,[1]Facilities!$A:$B,2,FALSE))</f>
        <v>R_USA07059_60142</v>
      </c>
      <c r="H2922" s="1" t="str">
        <f>VLOOKUP("D_"&amp;$E2922,[1]Facilities!$A:$BB,2,FALSE)</f>
        <v>D_USA18202_50843</v>
      </c>
      <c r="I2922" s="1" t="str">
        <f>VLOOKUP("D_"&amp;$E2922,[1]Facilities!$A:$BB,34,FALSE)</f>
        <v>Full Service</v>
      </c>
      <c r="J2922" s="1" t="str">
        <f>VLOOKUP("D_"&amp;$E2922,[1]Facilities!$A:$BB,36,FALSE)</f>
        <v>NO</v>
      </c>
      <c r="K2922" s="1" t="str">
        <f t="shared" si="139"/>
        <v>D_USA18202_50843</v>
      </c>
      <c r="L2922" s="1" t="str">
        <f>VLOOKUP("D_"&amp;RIGHT($K2922,5),[1]Facilities!$A:$BB,34,FALSE)</f>
        <v>Full Service</v>
      </c>
      <c r="M2922" s="1" t="str">
        <f>VLOOKUP("D_"&amp;RIGHT($K2922,5),[1]Facilities!$A:$BB,36,FALSE)</f>
        <v>NO</v>
      </c>
      <c r="N2922" s="1" t="str">
        <f t="shared" si="140"/>
        <v>D_USA18202_50843</v>
      </c>
    </row>
    <row r="2923" spans="1:14">
      <c r="A2923" s="1" t="str">
        <f t="shared" si="138"/>
        <v>R_67301</v>
      </c>
      <c r="B2923" s="1" t="s">
        <v>1804</v>
      </c>
      <c r="C2923" s="1">
        <v>67301</v>
      </c>
      <c r="D2923" s="1" t="s">
        <v>1463</v>
      </c>
      <c r="E2923" s="1">
        <v>56353</v>
      </c>
      <c r="F2923" s="1" t="s">
        <v>571</v>
      </c>
      <c r="G2923" s="1" t="str">
        <f>IF(B2923="Issue",VLOOKUP(A2923,[1]Customers!$A:$B,2,FALSE),VLOOKUP(A2923,[1]Facilities!$A:$B,2,FALSE))</f>
        <v>R_USA60627_67301</v>
      </c>
      <c r="H2923" s="1" t="str">
        <f>VLOOKUP("D_"&amp;$E2923,[1]Facilities!$A:$BB,2,FALSE)</f>
        <v>D_USA60633_56353</v>
      </c>
      <c r="I2923" s="1" t="str">
        <f>VLOOKUP("D_"&amp;$E2923,[1]Facilities!$A:$BB,34,FALSE)</f>
        <v>Full Service</v>
      </c>
      <c r="J2923" s="1" t="str">
        <f>VLOOKUP("D_"&amp;$E2923,[1]Facilities!$A:$BB,36,FALSE)</f>
        <v>NO</v>
      </c>
      <c r="K2923" s="1" t="str">
        <f t="shared" si="139"/>
        <v>D_USA60633_56353</v>
      </c>
      <c r="L2923" s="1" t="str">
        <f>VLOOKUP("D_"&amp;RIGHT($K2923,5),[1]Facilities!$A:$BB,34,FALSE)</f>
        <v>Full Service</v>
      </c>
      <c r="M2923" s="1" t="str">
        <f>VLOOKUP("D_"&amp;RIGHT($K2923,5),[1]Facilities!$A:$BB,36,FALSE)</f>
        <v>NO</v>
      </c>
      <c r="N2923" s="1" t="str">
        <f t="shared" si="140"/>
        <v>D_USA60633_56353</v>
      </c>
    </row>
    <row r="2924" spans="1:14">
      <c r="A2924" s="1" t="str">
        <f t="shared" si="138"/>
        <v>R_54694</v>
      </c>
      <c r="B2924" s="1" t="s">
        <v>1804</v>
      </c>
      <c r="C2924" s="1">
        <v>54694</v>
      </c>
      <c r="D2924" s="1" t="s">
        <v>1020</v>
      </c>
      <c r="E2924" s="1">
        <v>59068</v>
      </c>
      <c r="F2924" s="1" t="s">
        <v>577</v>
      </c>
      <c r="G2924" s="1" t="str">
        <f>IF(B2924="Issue",VLOOKUP(A2924,[1]Customers!$A:$B,2,FALSE),VLOOKUP(A2924,[1]Facilities!$A:$B,2,FALSE))</f>
        <v>R_USA33801_54694</v>
      </c>
      <c r="H2924" s="1" t="str">
        <f>VLOOKUP("D_"&amp;$E2924,[1]Facilities!$A:$BB,2,FALSE)</f>
        <v>D_USA33815_59068</v>
      </c>
      <c r="I2924" s="1" t="str">
        <f>VLOOKUP("D_"&amp;$E2924,[1]Facilities!$A:$BB,34,FALSE)</f>
        <v>Full Service</v>
      </c>
      <c r="J2924" s="1" t="str">
        <f>VLOOKUP("D_"&amp;$E2924,[1]Facilities!$A:$BB,36,FALSE)</f>
        <v>NO</v>
      </c>
      <c r="K2924" s="1" t="str">
        <f t="shared" si="139"/>
        <v>D_USA33815_59068</v>
      </c>
      <c r="L2924" s="1" t="str">
        <f>VLOOKUP("D_"&amp;RIGHT($K2924,5),[1]Facilities!$A:$BB,34,FALSE)</f>
        <v>Full Service</v>
      </c>
      <c r="M2924" s="1" t="str">
        <f>VLOOKUP("D_"&amp;RIGHT($K2924,5),[1]Facilities!$A:$BB,36,FALSE)</f>
        <v>NO</v>
      </c>
      <c r="N2924" s="1" t="str">
        <f t="shared" si="140"/>
        <v>D_USA33815_59068</v>
      </c>
    </row>
    <row r="2925" spans="1:14">
      <c r="A2925" s="1" t="str">
        <f t="shared" si="138"/>
        <v>R_74273</v>
      </c>
      <c r="B2925" s="1" t="s">
        <v>1804</v>
      </c>
      <c r="C2925" s="1">
        <v>74273</v>
      </c>
      <c r="D2925" s="1" t="s">
        <v>7258</v>
      </c>
      <c r="E2925" s="1">
        <v>61024</v>
      </c>
      <c r="F2925" s="1" t="s">
        <v>586</v>
      </c>
      <c r="G2925" s="1" t="str">
        <f>IF(B2925="Issue",VLOOKUP(A2925,[1]Customers!$A:$B,2,FALSE),VLOOKUP(A2925,[1]Facilities!$A:$B,2,FALSE))</f>
        <v>R_USA98001_74273</v>
      </c>
      <c r="H2925" s="1" t="str">
        <f>VLOOKUP("D_"&amp;$E2925,[1]Facilities!$A:$BB,2,FALSE)</f>
        <v>D_USA98001_61024</v>
      </c>
      <c r="I2925" s="1" t="str">
        <f>VLOOKUP("D_"&amp;$E2925,[1]Facilities!$A:$BB,34,FALSE)</f>
        <v>Sort Only</v>
      </c>
      <c r="J2925" s="1" t="str">
        <f>VLOOKUP("D_"&amp;$E2925,[1]Facilities!$A:$BB,36,FALSE)</f>
        <v>NO</v>
      </c>
      <c r="K2925" s="1" t="str">
        <f t="shared" si="139"/>
        <v>D_USA98001_61024</v>
      </c>
      <c r="L2925" s="1" t="str">
        <f>VLOOKUP("D_"&amp;RIGHT($K2925,5),[1]Facilities!$A:$BB,34,FALSE)</f>
        <v>Sort Only</v>
      </c>
      <c r="M2925" s="1" t="str">
        <f>VLOOKUP("D_"&amp;RIGHT($K2925,5),[1]Facilities!$A:$BB,36,FALSE)</f>
        <v>NO</v>
      </c>
      <c r="N2925" s="1" t="str">
        <f t="shared" si="140"/>
        <v>D_USA98001_61024</v>
      </c>
    </row>
    <row r="2926" spans="1:14">
      <c r="A2926" s="1" t="str">
        <f t="shared" si="138"/>
        <v>R_55549</v>
      </c>
      <c r="B2926" s="1" t="s">
        <v>1804</v>
      </c>
      <c r="C2926" s="1">
        <v>55549</v>
      </c>
      <c r="D2926" s="1" t="s">
        <v>1031</v>
      </c>
      <c r="E2926" s="1">
        <v>67095</v>
      </c>
      <c r="F2926" s="1" t="s">
        <v>584</v>
      </c>
      <c r="G2926" s="1" t="str">
        <f>IF(B2926="Issue",VLOOKUP(A2926,[1]Customers!$A:$B,2,FALSE),VLOOKUP(A2926,[1]Facilities!$A:$B,2,FALSE))</f>
        <v>R_USA70526_55549</v>
      </c>
      <c r="H2926" s="1" t="str">
        <f>VLOOKUP("D_"&amp;$E2926,[1]Facilities!$A:$BB,2,FALSE)</f>
        <v>D_USA75212_67095</v>
      </c>
      <c r="I2926" s="1" t="str">
        <f>VLOOKUP("D_"&amp;$E2926,[1]Facilities!$A:$BB,34,FALSE)</f>
        <v>Full Service</v>
      </c>
      <c r="J2926" s="1" t="str">
        <f>VLOOKUP("D_"&amp;$E2926,[1]Facilities!$A:$BB,36,FALSE)</f>
        <v>NO</v>
      </c>
      <c r="K2926" s="1" t="str">
        <f t="shared" si="139"/>
        <v>D_USA75212_67095</v>
      </c>
      <c r="L2926" s="1" t="str">
        <f>VLOOKUP("D_"&amp;RIGHT($K2926,5),[1]Facilities!$A:$BB,34,FALSE)</f>
        <v>Full Service</v>
      </c>
      <c r="M2926" s="1" t="str">
        <f>VLOOKUP("D_"&amp;RIGHT($K2926,5),[1]Facilities!$A:$BB,36,FALSE)</f>
        <v>NO</v>
      </c>
      <c r="N2926" s="1" t="str">
        <f t="shared" si="140"/>
        <v>D_USA75212_67095</v>
      </c>
    </row>
    <row r="2927" spans="1:14">
      <c r="A2927" s="1" t="str">
        <f t="shared" si="138"/>
        <v>R_59428</v>
      </c>
      <c r="B2927" s="1" t="s">
        <v>1804</v>
      </c>
      <c r="C2927" s="1">
        <v>59428</v>
      </c>
      <c r="D2927" s="1" t="s">
        <v>1314</v>
      </c>
      <c r="E2927" s="1">
        <v>45195</v>
      </c>
      <c r="F2927" s="1" t="s">
        <v>580</v>
      </c>
      <c r="G2927" s="1" t="str">
        <f>IF(B2927="Issue",VLOOKUP(A2927,[1]Customers!$A:$B,2,FALSE),VLOOKUP(A2927,[1]Facilities!$A:$B,2,FALSE))</f>
        <v>R_USA95351_59428</v>
      </c>
      <c r="H2927" s="1" t="str">
        <f>VLOOKUP("D_"&amp;$E2927,[1]Facilities!$A:$BB,2,FALSE)</f>
        <v>D_USA95304_45195</v>
      </c>
      <c r="I2927" s="1" t="str">
        <f>VLOOKUP("D_"&amp;$E2927,[1]Facilities!$A:$BB,34,FALSE)</f>
        <v>Full Service</v>
      </c>
      <c r="J2927" s="1" t="str">
        <f>VLOOKUP("D_"&amp;$E2927,[1]Facilities!$A:$BB,36,FALSE)</f>
        <v>NO</v>
      </c>
      <c r="K2927" s="1" t="str">
        <f t="shared" si="139"/>
        <v>D_USA95304_45195</v>
      </c>
      <c r="L2927" s="1" t="str">
        <f>VLOOKUP("D_"&amp;RIGHT($K2927,5),[1]Facilities!$A:$BB,34,FALSE)</f>
        <v>Full Service</v>
      </c>
      <c r="M2927" s="1" t="str">
        <f>VLOOKUP("D_"&amp;RIGHT($K2927,5),[1]Facilities!$A:$BB,36,FALSE)</f>
        <v>NO</v>
      </c>
      <c r="N2927" s="1" t="str">
        <f t="shared" si="140"/>
        <v>D_USA95304_45195</v>
      </c>
    </row>
    <row r="2928" spans="1:14">
      <c r="A2928" s="1" t="str">
        <f t="shared" si="138"/>
        <v>R_62845</v>
      </c>
      <c r="B2928" s="1" t="s">
        <v>1804</v>
      </c>
      <c r="C2928" s="1">
        <v>62845</v>
      </c>
      <c r="D2928" s="1" t="s">
        <v>1309</v>
      </c>
      <c r="E2928" s="1">
        <v>63296</v>
      </c>
      <c r="F2928" s="1" t="s">
        <v>8293</v>
      </c>
      <c r="G2928" s="1" t="str">
        <f>IF(B2928="Issue",VLOOKUP(A2928,[1]Customers!$A:$B,2,FALSE),VLOOKUP(A2928,[1]Facilities!$A:$B,2,FALSE))</f>
        <v>R_USA53204_62845</v>
      </c>
      <c r="H2928" s="1" t="str">
        <f>VLOOKUP("D_"&amp;$E2928,[1]Facilities!$A:$BB,2,FALSE)</f>
        <v>D_USA60099_63296</v>
      </c>
      <c r="I2928" s="1" t="str">
        <f>VLOOKUP("D_"&amp;$E2928,[1]Facilities!$A:$BB,34,FALSE)</f>
        <v>Full Service</v>
      </c>
      <c r="J2928" s="1" t="str">
        <f>VLOOKUP("D_"&amp;$E2928,[1]Facilities!$A:$BB,36,FALSE)</f>
        <v>NO</v>
      </c>
      <c r="K2928" s="1" t="str">
        <f t="shared" si="139"/>
        <v>D_USA60099_63296</v>
      </c>
      <c r="L2928" s="1" t="str">
        <f>VLOOKUP("D_"&amp;RIGHT($K2928,5),[1]Facilities!$A:$BB,34,FALSE)</f>
        <v>Full Service</v>
      </c>
      <c r="M2928" s="1" t="str">
        <f>VLOOKUP("D_"&amp;RIGHT($K2928,5),[1]Facilities!$A:$BB,36,FALSE)</f>
        <v>NO</v>
      </c>
      <c r="N2928" s="1" t="str">
        <f t="shared" si="140"/>
        <v>D_USA60099_63296</v>
      </c>
    </row>
    <row r="2929" spans="1:14">
      <c r="A2929" s="1" t="str">
        <f t="shared" si="138"/>
        <v>R_54890</v>
      </c>
      <c r="B2929" s="1" t="s">
        <v>1804</v>
      </c>
      <c r="C2929" s="1">
        <v>54890</v>
      </c>
      <c r="D2929" s="1" t="s">
        <v>1029</v>
      </c>
      <c r="E2929" s="1">
        <v>59068</v>
      </c>
      <c r="F2929" s="1" t="s">
        <v>577</v>
      </c>
      <c r="G2929" s="1" t="str">
        <f>IF(B2929="Issue",VLOOKUP(A2929,[1]Customers!$A:$B,2,FALSE),VLOOKUP(A2929,[1]Facilities!$A:$B,2,FALSE))</f>
        <v>R_USA33762_54890</v>
      </c>
      <c r="H2929" s="1" t="str">
        <f>VLOOKUP("D_"&amp;$E2929,[1]Facilities!$A:$BB,2,FALSE)</f>
        <v>D_USA33815_59068</v>
      </c>
      <c r="I2929" s="1" t="str">
        <f>VLOOKUP("D_"&amp;$E2929,[1]Facilities!$A:$BB,34,FALSE)</f>
        <v>Full Service</v>
      </c>
      <c r="J2929" s="1" t="str">
        <f>VLOOKUP("D_"&amp;$E2929,[1]Facilities!$A:$BB,36,FALSE)</f>
        <v>NO</v>
      </c>
      <c r="K2929" s="1" t="str">
        <f t="shared" si="139"/>
        <v>D_USA33815_59068</v>
      </c>
      <c r="L2929" s="1" t="str">
        <f>VLOOKUP("D_"&amp;RIGHT($K2929,5),[1]Facilities!$A:$BB,34,FALSE)</f>
        <v>Full Service</v>
      </c>
      <c r="M2929" s="1" t="str">
        <f>VLOOKUP("D_"&amp;RIGHT($K2929,5),[1]Facilities!$A:$BB,36,FALSE)</f>
        <v>NO</v>
      </c>
      <c r="N2929" s="1" t="str">
        <f t="shared" si="140"/>
        <v>D_USA33815_59068</v>
      </c>
    </row>
    <row r="2930" spans="1:14">
      <c r="A2930" s="1" t="str">
        <f t="shared" si="138"/>
        <v>R_57108</v>
      </c>
      <c r="B2930" s="1" t="s">
        <v>1804</v>
      </c>
      <c r="C2930" s="1">
        <v>57108</v>
      </c>
      <c r="D2930" s="1" t="s">
        <v>1039</v>
      </c>
      <c r="E2930" s="1">
        <v>63875</v>
      </c>
      <c r="F2930" s="1" t="s">
        <v>587</v>
      </c>
      <c r="G2930" s="1" t="str">
        <f>IF(B2930="Issue",VLOOKUP(A2930,[1]Customers!$A:$B,2,FALSE),VLOOKUP(A2930,[1]Facilities!$A:$B,2,FALSE))</f>
        <v>R_USA30337_57108</v>
      </c>
      <c r="H2930" s="1" t="str">
        <f>VLOOKUP("D_"&amp;$E2930,[1]Facilities!$A:$BB,2,FALSE)</f>
        <v>D_USA30336_63875</v>
      </c>
      <c r="I2930" s="1" t="str">
        <f>VLOOKUP("D_"&amp;$E2930,[1]Facilities!$A:$BB,34,FALSE)</f>
        <v>Full Service</v>
      </c>
      <c r="J2930" s="1" t="str">
        <f>VLOOKUP("D_"&amp;$E2930,[1]Facilities!$A:$BB,36,FALSE)</f>
        <v>NO</v>
      </c>
      <c r="K2930" s="1" t="str">
        <f t="shared" si="139"/>
        <v>D_USA30336_63875</v>
      </c>
      <c r="L2930" s="1" t="str">
        <f>VLOOKUP("D_"&amp;RIGHT($K2930,5),[1]Facilities!$A:$BB,34,FALSE)</f>
        <v>Full Service</v>
      </c>
      <c r="M2930" s="1" t="str">
        <f>VLOOKUP("D_"&amp;RIGHT($K2930,5),[1]Facilities!$A:$BB,36,FALSE)</f>
        <v>NO</v>
      </c>
      <c r="N2930" s="1" t="str">
        <f t="shared" si="140"/>
        <v>D_USA30336_63875</v>
      </c>
    </row>
    <row r="2931" spans="1:14">
      <c r="A2931" s="1" t="str">
        <f t="shared" si="138"/>
        <v>R_63660</v>
      </c>
      <c r="B2931" s="1" t="s">
        <v>1804</v>
      </c>
      <c r="C2931" s="1">
        <v>63660</v>
      </c>
      <c r="D2931" s="1" t="s">
        <v>1025</v>
      </c>
      <c r="E2931" s="1">
        <v>45195</v>
      </c>
      <c r="F2931" s="1" t="s">
        <v>580</v>
      </c>
      <c r="G2931" s="1" t="str">
        <f>IF(B2931="Issue",VLOOKUP(A2931,[1]Customers!$A:$B,2,FALSE),VLOOKUP(A2931,[1]Facilities!$A:$B,2,FALSE))</f>
        <v>R_USA95205_63660</v>
      </c>
      <c r="H2931" s="1" t="str">
        <f>VLOOKUP("D_"&amp;$E2931,[1]Facilities!$A:$BB,2,FALSE)</f>
        <v>D_USA95304_45195</v>
      </c>
      <c r="I2931" s="1" t="str">
        <f>VLOOKUP("D_"&amp;$E2931,[1]Facilities!$A:$BB,34,FALSE)</f>
        <v>Full Service</v>
      </c>
      <c r="J2931" s="1" t="str">
        <f>VLOOKUP("D_"&amp;$E2931,[1]Facilities!$A:$BB,36,FALSE)</f>
        <v>NO</v>
      </c>
      <c r="K2931" s="1" t="str">
        <f t="shared" si="139"/>
        <v>D_USA95304_45195</v>
      </c>
      <c r="L2931" s="1" t="str">
        <f>VLOOKUP("D_"&amp;RIGHT($K2931,5),[1]Facilities!$A:$BB,34,FALSE)</f>
        <v>Full Service</v>
      </c>
      <c r="M2931" s="1" t="str">
        <f>VLOOKUP("D_"&amp;RIGHT($K2931,5),[1]Facilities!$A:$BB,36,FALSE)</f>
        <v>NO</v>
      </c>
      <c r="N2931" s="1" t="str">
        <f t="shared" si="140"/>
        <v>D_USA95304_45195</v>
      </c>
    </row>
    <row r="2932" spans="1:14">
      <c r="A2932" s="1" t="str">
        <f t="shared" si="138"/>
        <v>R_54952</v>
      </c>
      <c r="B2932" s="1" t="s">
        <v>1804</v>
      </c>
      <c r="C2932" s="1">
        <v>54952</v>
      </c>
      <c r="D2932" s="1" t="s">
        <v>1379</v>
      </c>
      <c r="E2932" s="1">
        <v>59068</v>
      </c>
      <c r="F2932" s="1" t="s">
        <v>577</v>
      </c>
      <c r="G2932" s="1" t="str">
        <f>IF(B2932="Issue",VLOOKUP(A2932,[1]Customers!$A:$B,2,FALSE),VLOOKUP(A2932,[1]Facilities!$A:$B,2,FALSE))</f>
        <v>R_USA33556_54952</v>
      </c>
      <c r="H2932" s="1" t="str">
        <f>VLOOKUP("D_"&amp;$E2932,[1]Facilities!$A:$BB,2,FALSE)</f>
        <v>D_USA33815_59068</v>
      </c>
      <c r="I2932" s="1" t="str">
        <f>VLOOKUP("D_"&amp;$E2932,[1]Facilities!$A:$BB,34,FALSE)</f>
        <v>Full Service</v>
      </c>
      <c r="J2932" s="1" t="str">
        <f>VLOOKUP("D_"&amp;$E2932,[1]Facilities!$A:$BB,36,FALSE)</f>
        <v>NO</v>
      </c>
      <c r="K2932" s="1" t="str">
        <f t="shared" si="139"/>
        <v>D_USA33815_59068</v>
      </c>
      <c r="L2932" s="1" t="str">
        <f>VLOOKUP("D_"&amp;RIGHT($K2932,5),[1]Facilities!$A:$BB,34,FALSE)</f>
        <v>Full Service</v>
      </c>
      <c r="M2932" s="1" t="str">
        <f>VLOOKUP("D_"&amp;RIGHT($K2932,5),[1]Facilities!$A:$BB,36,FALSE)</f>
        <v>NO</v>
      </c>
      <c r="N2932" s="1" t="str">
        <f t="shared" si="140"/>
        <v>D_USA33815_59068</v>
      </c>
    </row>
    <row r="2933" spans="1:14">
      <c r="A2933" s="1" t="str">
        <f t="shared" si="138"/>
        <v>R_65872</v>
      </c>
      <c r="B2933" s="1" t="s">
        <v>1804</v>
      </c>
      <c r="C2933" s="1">
        <v>65872</v>
      </c>
      <c r="D2933" s="1" t="s">
        <v>7257</v>
      </c>
      <c r="E2933" s="1">
        <v>67095</v>
      </c>
      <c r="F2933" s="1" t="s">
        <v>584</v>
      </c>
      <c r="G2933" s="1" t="str">
        <f>IF(B2933="Issue",VLOOKUP(A2933,[1]Customers!$A:$B,2,FALSE),VLOOKUP(A2933,[1]Facilities!$A:$B,2,FALSE))</f>
        <v>R_USA75223_65872</v>
      </c>
      <c r="H2933" s="1" t="str">
        <f>VLOOKUP("D_"&amp;$E2933,[1]Facilities!$A:$BB,2,FALSE)</f>
        <v>D_USA75212_67095</v>
      </c>
      <c r="I2933" s="1" t="str">
        <f>VLOOKUP("D_"&amp;$E2933,[1]Facilities!$A:$BB,34,FALSE)</f>
        <v>Full Service</v>
      </c>
      <c r="J2933" s="1" t="str">
        <f>VLOOKUP("D_"&amp;$E2933,[1]Facilities!$A:$BB,36,FALSE)</f>
        <v>NO</v>
      </c>
      <c r="K2933" s="1" t="str">
        <f t="shared" si="139"/>
        <v>D_USA75212_67095</v>
      </c>
      <c r="L2933" s="1" t="str">
        <f>VLOOKUP("D_"&amp;RIGHT($K2933,5),[1]Facilities!$A:$BB,34,FALSE)</f>
        <v>Full Service</v>
      </c>
      <c r="M2933" s="1" t="str">
        <f>VLOOKUP("D_"&amp;RIGHT($K2933,5),[1]Facilities!$A:$BB,36,FALSE)</f>
        <v>NO</v>
      </c>
      <c r="N2933" s="1" t="str">
        <f t="shared" si="140"/>
        <v>D_USA75212_67095</v>
      </c>
    </row>
    <row r="2934" spans="1:14">
      <c r="A2934" s="1" t="str">
        <f t="shared" si="138"/>
        <v>R_75694</v>
      </c>
      <c r="B2934" s="1" t="s">
        <v>1804</v>
      </c>
      <c r="C2934" s="1">
        <v>75694</v>
      </c>
      <c r="D2934" s="1" t="s">
        <v>8137</v>
      </c>
      <c r="E2934" s="1">
        <v>45195</v>
      </c>
      <c r="F2934" s="1" t="s">
        <v>580</v>
      </c>
      <c r="G2934" s="1" t="str">
        <f>IF(B2934="Issue",VLOOKUP(A2934,[1]Customers!$A:$B,2,FALSE),VLOOKUP(A2934,[1]Facilities!$A:$B,2,FALSE))</f>
        <v>R_USA95348_75694</v>
      </c>
      <c r="H2934" s="1" t="str">
        <f>VLOOKUP("D_"&amp;$E2934,[1]Facilities!$A:$BB,2,FALSE)</f>
        <v>D_USA95304_45195</v>
      </c>
      <c r="I2934" s="1" t="str">
        <f>VLOOKUP("D_"&amp;$E2934,[1]Facilities!$A:$BB,34,FALSE)</f>
        <v>Full Service</v>
      </c>
      <c r="J2934" s="1" t="str">
        <f>VLOOKUP("D_"&amp;$E2934,[1]Facilities!$A:$BB,36,FALSE)</f>
        <v>NO</v>
      </c>
      <c r="K2934" s="1" t="str">
        <f t="shared" si="139"/>
        <v>D_USA95304_45195</v>
      </c>
      <c r="L2934" s="1" t="str">
        <f>VLOOKUP("D_"&amp;RIGHT($K2934,5),[1]Facilities!$A:$BB,34,FALSE)</f>
        <v>Full Service</v>
      </c>
      <c r="M2934" s="1" t="str">
        <f>VLOOKUP("D_"&amp;RIGHT($K2934,5),[1]Facilities!$A:$BB,36,FALSE)</f>
        <v>NO</v>
      </c>
      <c r="N2934" s="1" t="str">
        <f t="shared" si="140"/>
        <v>D_USA95304_45195</v>
      </c>
    </row>
    <row r="2935" spans="1:14">
      <c r="A2935" s="1" t="str">
        <f t="shared" si="138"/>
        <v>R_56211</v>
      </c>
      <c r="B2935" s="1" t="s">
        <v>1804</v>
      </c>
      <c r="C2935" s="1">
        <v>56211</v>
      </c>
      <c r="D2935" s="1" t="s">
        <v>1016</v>
      </c>
      <c r="E2935" s="1">
        <v>63875</v>
      </c>
      <c r="F2935" s="1" t="s">
        <v>587</v>
      </c>
      <c r="G2935" s="1" t="str">
        <f>IF(B2935="Issue",VLOOKUP(A2935,[1]Customers!$A:$B,2,FALSE),VLOOKUP(A2935,[1]Facilities!$A:$B,2,FALSE))</f>
        <v>R_USA30034_56211</v>
      </c>
      <c r="H2935" s="1" t="str">
        <f>VLOOKUP("D_"&amp;$E2935,[1]Facilities!$A:$BB,2,FALSE)</f>
        <v>D_USA30336_63875</v>
      </c>
      <c r="I2935" s="1" t="str">
        <f>VLOOKUP("D_"&amp;$E2935,[1]Facilities!$A:$BB,34,FALSE)</f>
        <v>Full Service</v>
      </c>
      <c r="J2935" s="1" t="str">
        <f>VLOOKUP("D_"&amp;$E2935,[1]Facilities!$A:$BB,36,FALSE)</f>
        <v>NO</v>
      </c>
      <c r="K2935" s="1" t="str">
        <f t="shared" si="139"/>
        <v>D_USA30336_63875</v>
      </c>
      <c r="L2935" s="1" t="str">
        <f>VLOOKUP("D_"&amp;RIGHT($K2935,5),[1]Facilities!$A:$BB,34,FALSE)</f>
        <v>Full Service</v>
      </c>
      <c r="M2935" s="1" t="str">
        <f>VLOOKUP("D_"&amp;RIGHT($K2935,5),[1]Facilities!$A:$BB,36,FALSE)</f>
        <v>NO</v>
      </c>
      <c r="N2935" s="1" t="str">
        <f t="shared" si="140"/>
        <v>D_USA30336_63875</v>
      </c>
    </row>
    <row r="2936" spans="1:14">
      <c r="A2936" s="1" t="str">
        <f t="shared" si="138"/>
        <v>R_67966</v>
      </c>
      <c r="B2936" s="1" t="s">
        <v>1804</v>
      </c>
      <c r="C2936" s="1">
        <v>67966</v>
      </c>
      <c r="D2936" s="1" t="s">
        <v>8139</v>
      </c>
      <c r="E2936" s="1">
        <v>59068</v>
      </c>
      <c r="F2936" s="1" t="s">
        <v>577</v>
      </c>
      <c r="G2936" s="1" t="str">
        <f>IF(B2936="Issue",VLOOKUP(A2936,[1]Customers!$A:$B,2,FALSE),VLOOKUP(A2936,[1]Facilities!$A:$B,2,FALSE))</f>
        <v>R_USA33837_67966</v>
      </c>
      <c r="H2936" s="1" t="str">
        <f>VLOOKUP("D_"&amp;$E2936,[1]Facilities!$A:$BB,2,FALSE)</f>
        <v>D_USA33815_59068</v>
      </c>
      <c r="I2936" s="1" t="str">
        <f>VLOOKUP("D_"&amp;$E2936,[1]Facilities!$A:$BB,34,FALSE)</f>
        <v>Full Service</v>
      </c>
      <c r="J2936" s="1" t="str">
        <f>VLOOKUP("D_"&amp;$E2936,[1]Facilities!$A:$BB,36,FALSE)</f>
        <v>NO</v>
      </c>
      <c r="K2936" s="1" t="str">
        <f t="shared" si="139"/>
        <v>D_USA33815_59068</v>
      </c>
      <c r="L2936" s="1" t="str">
        <f>VLOOKUP("D_"&amp;RIGHT($K2936,5),[1]Facilities!$A:$BB,34,FALSE)</f>
        <v>Full Service</v>
      </c>
      <c r="M2936" s="1" t="str">
        <f>VLOOKUP("D_"&amp;RIGHT($K2936,5),[1]Facilities!$A:$BB,36,FALSE)</f>
        <v>NO</v>
      </c>
      <c r="N2936" s="1" t="str">
        <f t="shared" si="140"/>
        <v>D_USA33815_59068</v>
      </c>
    </row>
    <row r="2937" spans="1:14">
      <c r="A2937" s="1" t="str">
        <f t="shared" si="138"/>
        <v>R_62844</v>
      </c>
      <c r="B2937" s="1" t="s">
        <v>1804</v>
      </c>
      <c r="C2937" s="1">
        <v>62844</v>
      </c>
      <c r="D2937" s="1" t="s">
        <v>1501</v>
      </c>
      <c r="E2937" s="1">
        <v>56353</v>
      </c>
      <c r="F2937" s="1" t="s">
        <v>571</v>
      </c>
      <c r="G2937" s="1" t="str">
        <f>IF(B2937="Issue",VLOOKUP(A2937,[1]Customers!$A:$B,2,FALSE),VLOOKUP(A2937,[1]Facilities!$A:$B,2,FALSE))</f>
        <v>R_USA60104_62844</v>
      </c>
      <c r="H2937" s="1" t="str">
        <f>VLOOKUP("D_"&amp;$E2937,[1]Facilities!$A:$BB,2,FALSE)</f>
        <v>D_USA60633_56353</v>
      </c>
      <c r="I2937" s="1" t="str">
        <f>VLOOKUP("D_"&amp;$E2937,[1]Facilities!$A:$BB,34,FALSE)</f>
        <v>Full Service</v>
      </c>
      <c r="J2937" s="1" t="str">
        <f>VLOOKUP("D_"&amp;$E2937,[1]Facilities!$A:$BB,36,FALSE)</f>
        <v>NO</v>
      </c>
      <c r="K2937" s="1" t="str">
        <f t="shared" si="139"/>
        <v>D_USA60633_56353</v>
      </c>
      <c r="L2937" s="1" t="str">
        <f>VLOOKUP("D_"&amp;RIGHT($K2937,5),[1]Facilities!$A:$BB,34,FALSE)</f>
        <v>Full Service</v>
      </c>
      <c r="M2937" s="1" t="str">
        <f>VLOOKUP("D_"&amp;RIGHT($K2937,5),[1]Facilities!$A:$BB,36,FALSE)</f>
        <v>NO</v>
      </c>
      <c r="N2937" s="1" t="str">
        <f t="shared" si="140"/>
        <v>D_USA60633_56353</v>
      </c>
    </row>
    <row r="2938" spans="1:14">
      <c r="A2938" s="1" t="str">
        <f t="shared" si="138"/>
        <v>R_80315</v>
      </c>
      <c r="B2938" s="1" t="s">
        <v>1804</v>
      </c>
      <c r="C2938" s="1">
        <v>80315</v>
      </c>
      <c r="D2938" s="1" t="s">
        <v>8138</v>
      </c>
      <c r="E2938" s="1">
        <v>67095</v>
      </c>
      <c r="F2938" s="1" t="s">
        <v>584</v>
      </c>
      <c r="G2938" s="1" t="str">
        <f>IF(B2938="Issue",VLOOKUP(A2938,[1]Customers!$A:$B,2,FALSE),VLOOKUP(A2938,[1]Facilities!$A:$B,2,FALSE))</f>
        <v>R_USA75789_80315</v>
      </c>
      <c r="H2938" s="1" t="str">
        <f>VLOOKUP("D_"&amp;$E2938,[1]Facilities!$A:$BB,2,FALSE)</f>
        <v>D_USA75212_67095</v>
      </c>
      <c r="I2938" s="1" t="str">
        <f>VLOOKUP("D_"&amp;$E2938,[1]Facilities!$A:$BB,34,FALSE)</f>
        <v>Full Service</v>
      </c>
      <c r="J2938" s="1" t="str">
        <f>VLOOKUP("D_"&amp;$E2938,[1]Facilities!$A:$BB,36,FALSE)</f>
        <v>NO</v>
      </c>
      <c r="K2938" s="1" t="str">
        <f t="shared" si="139"/>
        <v>D_USA75212_67095</v>
      </c>
      <c r="L2938" s="1" t="str">
        <f>VLOOKUP("D_"&amp;RIGHT($K2938,5),[1]Facilities!$A:$BB,34,FALSE)</f>
        <v>Full Service</v>
      </c>
      <c r="M2938" s="1" t="str">
        <f>VLOOKUP("D_"&amp;RIGHT($K2938,5),[1]Facilities!$A:$BB,36,FALSE)</f>
        <v>NO</v>
      </c>
      <c r="N2938" s="1" t="str">
        <f t="shared" si="140"/>
        <v>D_USA75212_67095</v>
      </c>
    </row>
    <row r="2939" spans="1:14">
      <c r="A2939" s="1" t="str">
        <f t="shared" si="138"/>
        <v>R_70919</v>
      </c>
      <c r="B2939" s="1" t="s">
        <v>1804</v>
      </c>
      <c r="C2939" s="1">
        <v>70919</v>
      </c>
      <c r="D2939" s="1" t="s">
        <v>1582</v>
      </c>
      <c r="E2939" s="1">
        <v>75125</v>
      </c>
      <c r="F2939" s="1" t="s">
        <v>1675</v>
      </c>
      <c r="G2939" s="1" t="str">
        <f>IF(B2939="Issue",VLOOKUP(A2939,[1]Customers!$A:$B,2,FALSE),VLOOKUP(A2939,[1]Facilities!$A:$B,2,FALSE))</f>
        <v>R_USA92223_70919</v>
      </c>
      <c r="H2939" s="1" t="str">
        <f>VLOOKUP("D_"&amp;$E2939,[1]Facilities!$A:$BB,2,FALSE)</f>
        <v>D_USA92509_75125</v>
      </c>
      <c r="I2939" s="1" t="str">
        <f>VLOOKUP("D_"&amp;$E2939,[1]Facilities!$A:$BB,34,FALSE)</f>
        <v>Full Service</v>
      </c>
      <c r="J2939" s="1" t="str">
        <f>VLOOKUP("D_"&amp;$E2939,[1]Facilities!$A:$BB,36,FALSE)</f>
        <v>NO</v>
      </c>
      <c r="K2939" s="1" t="str">
        <f t="shared" si="139"/>
        <v>D_USA92509_75125</v>
      </c>
      <c r="L2939" s="1" t="str">
        <f>VLOOKUP("D_"&amp;RIGHT($K2939,5),[1]Facilities!$A:$BB,34,FALSE)</f>
        <v>Full Service</v>
      </c>
      <c r="M2939" s="1" t="str">
        <f>VLOOKUP("D_"&amp;RIGHT($K2939,5),[1]Facilities!$A:$BB,36,FALSE)</f>
        <v>NO</v>
      </c>
      <c r="N2939" s="1" t="str">
        <f t="shared" si="140"/>
        <v>D_USA92509_75125</v>
      </c>
    </row>
    <row r="2940" spans="1:14">
      <c r="A2940" s="1" t="str">
        <f t="shared" si="138"/>
        <v>R_45102</v>
      </c>
      <c r="B2940" s="1" t="s">
        <v>1804</v>
      </c>
      <c r="C2940" s="1">
        <v>45102</v>
      </c>
      <c r="D2940" s="1" t="s">
        <v>1060</v>
      </c>
      <c r="E2940" s="1">
        <v>61930</v>
      </c>
      <c r="F2940" s="1" t="s">
        <v>1235</v>
      </c>
      <c r="G2940" s="1" t="str">
        <f>IF(B2940="Issue",VLOOKUP(A2940,[1]Customers!$A:$B,2,FALSE),VLOOKUP(A2940,[1]Facilities!$A:$B,2,FALSE))</f>
        <v>R_USA45801_45102</v>
      </c>
      <c r="H2940" s="1" t="str">
        <f>VLOOKUP("D_"&amp;$E2940,[1]Facilities!$A:$BB,2,FALSE)</f>
        <v>D_USA43228_61930</v>
      </c>
      <c r="I2940" s="1" t="str">
        <f>VLOOKUP("D_"&amp;$E2940,[1]Facilities!$A:$BB,34,FALSE)</f>
        <v>Full Service</v>
      </c>
      <c r="J2940" s="1" t="str">
        <f>VLOOKUP("D_"&amp;$E2940,[1]Facilities!$A:$BB,36,FALSE)</f>
        <v>NO</v>
      </c>
      <c r="K2940" s="1" t="str">
        <f t="shared" si="139"/>
        <v>D_USA43228_61930</v>
      </c>
      <c r="L2940" s="1" t="str">
        <f>VLOOKUP("D_"&amp;RIGHT($K2940,5),[1]Facilities!$A:$BB,34,FALSE)</f>
        <v>Full Service</v>
      </c>
      <c r="M2940" s="1" t="str">
        <f>VLOOKUP("D_"&amp;RIGHT($K2940,5),[1]Facilities!$A:$BB,36,FALSE)</f>
        <v>NO</v>
      </c>
      <c r="N2940" s="1" t="str">
        <f t="shared" si="140"/>
        <v>D_USA43228_61930</v>
      </c>
    </row>
    <row r="2941" spans="1:14">
      <c r="A2941" s="1" t="str">
        <f t="shared" si="138"/>
        <v>R_60948</v>
      </c>
      <c r="B2941" s="1" t="s">
        <v>1804</v>
      </c>
      <c r="C2941" s="1">
        <v>60948</v>
      </c>
      <c r="D2941" s="1" t="s">
        <v>1058</v>
      </c>
      <c r="E2941" s="1">
        <v>61692</v>
      </c>
      <c r="F2941" s="1" t="s">
        <v>574</v>
      </c>
      <c r="G2941" s="1" t="str">
        <f>IF(B2941="Issue",VLOOKUP(A2941,[1]Customers!$A:$B,2,FALSE),VLOOKUP(A2941,[1]Facilities!$A:$B,2,FALSE))</f>
        <v>R_USA15024_60948</v>
      </c>
      <c r="H2941" s="1" t="str">
        <f>VLOOKUP("D_"&amp;$E2941,[1]Facilities!$A:$BB,2,FALSE)</f>
        <v>D_USA14031_61692</v>
      </c>
      <c r="I2941" s="1" t="str">
        <f>VLOOKUP("D_"&amp;$E2941,[1]Facilities!$A:$BB,34,FALSE)</f>
        <v>Full Service</v>
      </c>
      <c r="J2941" s="1" t="str">
        <f>VLOOKUP("D_"&amp;$E2941,[1]Facilities!$A:$BB,36,FALSE)</f>
        <v>NO</v>
      </c>
      <c r="K2941" s="1" t="str">
        <f t="shared" si="139"/>
        <v>D_USA14031_61692</v>
      </c>
      <c r="L2941" s="1" t="str">
        <f>VLOOKUP("D_"&amp;RIGHT($K2941,5),[1]Facilities!$A:$BB,34,FALSE)</f>
        <v>Full Service</v>
      </c>
      <c r="M2941" s="1" t="str">
        <f>VLOOKUP("D_"&amp;RIGHT($K2941,5),[1]Facilities!$A:$BB,36,FALSE)</f>
        <v>NO</v>
      </c>
      <c r="N2941" s="1" t="str">
        <f t="shared" si="140"/>
        <v>D_USA14031_61692</v>
      </c>
    </row>
    <row r="2942" spans="1:14">
      <c r="A2942" s="1" t="str">
        <f t="shared" si="138"/>
        <v>R_56132</v>
      </c>
      <c r="B2942" s="1" t="s">
        <v>1804</v>
      </c>
      <c r="C2942" s="1">
        <v>56132</v>
      </c>
      <c r="D2942" s="1" t="s">
        <v>7578</v>
      </c>
      <c r="E2942" s="1">
        <v>75125</v>
      </c>
      <c r="F2942" s="1" t="s">
        <v>1675</v>
      </c>
      <c r="G2942" s="1" t="str">
        <f>IF(B2942="Issue",VLOOKUP(A2942,[1]Customers!$A:$B,2,FALSE),VLOOKUP(A2942,[1]Facilities!$A:$B,2,FALSE))</f>
        <v>R_USA91763_56132</v>
      </c>
      <c r="H2942" s="1" t="str">
        <f>VLOOKUP("D_"&amp;$E2942,[1]Facilities!$A:$BB,2,FALSE)</f>
        <v>D_USA92509_75125</v>
      </c>
      <c r="I2942" s="1" t="str">
        <f>VLOOKUP("D_"&amp;$E2942,[1]Facilities!$A:$BB,34,FALSE)</f>
        <v>Full Service</v>
      </c>
      <c r="J2942" s="1" t="str">
        <f>VLOOKUP("D_"&amp;$E2942,[1]Facilities!$A:$BB,36,FALSE)</f>
        <v>NO</v>
      </c>
      <c r="K2942" s="1" t="str">
        <f t="shared" si="139"/>
        <v>D_USA92509_75125</v>
      </c>
      <c r="L2942" s="1" t="str">
        <f>VLOOKUP("D_"&amp;RIGHT($K2942,5),[1]Facilities!$A:$BB,34,FALSE)</f>
        <v>Full Service</v>
      </c>
      <c r="M2942" s="1" t="str">
        <f>VLOOKUP("D_"&amp;RIGHT($K2942,5),[1]Facilities!$A:$BB,36,FALSE)</f>
        <v>NO</v>
      </c>
      <c r="N2942" s="1" t="str">
        <f t="shared" si="140"/>
        <v>D_USA92509_75125</v>
      </c>
    </row>
    <row r="2943" spans="1:14">
      <c r="A2943" s="1" t="str">
        <f t="shared" si="138"/>
        <v>R_53591</v>
      </c>
      <c r="B2943" s="1" t="s">
        <v>1804</v>
      </c>
      <c r="C2943" s="1">
        <v>53591</v>
      </c>
      <c r="D2943" s="1" t="s">
        <v>7576</v>
      </c>
      <c r="E2943" s="1">
        <v>50843</v>
      </c>
      <c r="F2943" s="1" t="s">
        <v>576</v>
      </c>
      <c r="G2943" s="1" t="str">
        <f>IF(B2943="Issue",VLOOKUP(A2943,[1]Customers!$A:$B,2,FALSE),VLOOKUP(A2943,[1]Facilities!$A:$B,2,FALSE))</f>
        <v>R_USA19933_53591</v>
      </c>
      <c r="H2943" s="1" t="str">
        <f>VLOOKUP("D_"&amp;$E2943,[1]Facilities!$A:$BB,2,FALSE)</f>
        <v>D_USA18202_50843</v>
      </c>
      <c r="I2943" s="1" t="str">
        <f>VLOOKUP("D_"&amp;$E2943,[1]Facilities!$A:$BB,34,FALSE)</f>
        <v>Full Service</v>
      </c>
      <c r="J2943" s="1" t="str">
        <f>VLOOKUP("D_"&amp;$E2943,[1]Facilities!$A:$BB,36,FALSE)</f>
        <v>NO</v>
      </c>
      <c r="K2943" s="1" t="str">
        <f t="shared" si="139"/>
        <v>D_USA18202_50843</v>
      </c>
      <c r="L2943" s="1" t="str">
        <f>VLOOKUP("D_"&amp;RIGHT($K2943,5),[1]Facilities!$A:$BB,34,FALSE)</f>
        <v>Full Service</v>
      </c>
      <c r="M2943" s="1" t="str">
        <f>VLOOKUP("D_"&amp;RIGHT($K2943,5),[1]Facilities!$A:$BB,36,FALSE)</f>
        <v>NO</v>
      </c>
      <c r="N2943" s="1" t="str">
        <f t="shared" si="140"/>
        <v>D_USA18202_50843</v>
      </c>
    </row>
    <row r="2944" spans="1:14">
      <c r="A2944" s="1" t="str">
        <f t="shared" si="138"/>
        <v>R_60722</v>
      </c>
      <c r="B2944" s="1" t="s">
        <v>1804</v>
      </c>
      <c r="C2944" s="1">
        <v>60722</v>
      </c>
      <c r="D2944" s="1" t="s">
        <v>1061</v>
      </c>
      <c r="E2944" s="1">
        <v>46494</v>
      </c>
      <c r="F2944" s="1" t="s">
        <v>590</v>
      </c>
      <c r="G2944" s="1" t="str">
        <f>IF(B2944="Issue",VLOOKUP(A2944,[1]Customers!$A:$B,2,FALSE),VLOOKUP(A2944,[1]Facilities!$A:$B,2,FALSE))</f>
        <v>R_USA89114_60722</v>
      </c>
      <c r="H2944" s="1" t="str">
        <f>VLOOKUP("D_"&amp;$E2944,[1]Facilities!$A:$BB,2,FALSE)</f>
        <v>D_USA89115_46494</v>
      </c>
      <c r="I2944" s="1" t="str">
        <f>VLOOKUP("D_"&amp;$E2944,[1]Facilities!$A:$BB,34,FALSE)</f>
        <v>Full Service</v>
      </c>
      <c r="J2944" s="1" t="str">
        <f>VLOOKUP("D_"&amp;$E2944,[1]Facilities!$A:$BB,36,FALSE)</f>
        <v>NO</v>
      </c>
      <c r="K2944" s="1" t="str">
        <f t="shared" si="139"/>
        <v>D_USA89115_46494</v>
      </c>
      <c r="L2944" s="1" t="str">
        <f>VLOOKUP("D_"&amp;RIGHT($K2944,5),[1]Facilities!$A:$BB,34,FALSE)</f>
        <v>Full Service</v>
      </c>
      <c r="M2944" s="1" t="str">
        <f>VLOOKUP("D_"&amp;RIGHT($K2944,5),[1]Facilities!$A:$BB,36,FALSE)</f>
        <v>NO</v>
      </c>
      <c r="N2944" s="1" t="str">
        <f t="shared" si="140"/>
        <v>D_USA89115_46494</v>
      </c>
    </row>
    <row r="2945" spans="1:14">
      <c r="A2945" s="1" t="str">
        <f t="shared" si="138"/>
        <v>R_65040</v>
      </c>
      <c r="B2945" s="1" t="s">
        <v>1804</v>
      </c>
      <c r="C2945" s="1">
        <v>65040</v>
      </c>
      <c r="D2945" s="1" t="s">
        <v>1264</v>
      </c>
      <c r="E2945" s="1">
        <v>61024</v>
      </c>
      <c r="F2945" s="1" t="s">
        <v>586</v>
      </c>
      <c r="G2945" s="1" t="str">
        <f>IF(B2945="Issue",VLOOKUP(A2945,[1]Customers!$A:$B,2,FALSE),VLOOKUP(A2945,[1]Facilities!$A:$B,2,FALSE))</f>
        <v>R_USA97431_65040</v>
      </c>
      <c r="H2945" s="1" t="str">
        <f>VLOOKUP("D_"&amp;$E2945,[1]Facilities!$A:$BB,2,FALSE)</f>
        <v>D_USA98001_61024</v>
      </c>
      <c r="I2945" s="1" t="str">
        <f>VLOOKUP("D_"&amp;$E2945,[1]Facilities!$A:$BB,34,FALSE)</f>
        <v>Sort Only</v>
      </c>
      <c r="J2945" s="1" t="str">
        <f>VLOOKUP("D_"&amp;$E2945,[1]Facilities!$A:$BB,36,FALSE)</f>
        <v>NO</v>
      </c>
      <c r="K2945" s="1" t="str">
        <f t="shared" si="139"/>
        <v>D_USA98001_61024</v>
      </c>
      <c r="L2945" s="1" t="str">
        <f>VLOOKUP("D_"&amp;RIGHT($K2945,5),[1]Facilities!$A:$BB,34,FALSE)</f>
        <v>Sort Only</v>
      </c>
      <c r="M2945" s="1" t="str">
        <f>VLOOKUP("D_"&amp;RIGHT($K2945,5),[1]Facilities!$A:$BB,36,FALSE)</f>
        <v>NO</v>
      </c>
      <c r="N2945" s="1" t="str">
        <f t="shared" si="140"/>
        <v>D_USA98001_61024</v>
      </c>
    </row>
    <row r="2946" spans="1:14">
      <c r="A2946" s="1" t="str">
        <f t="shared" si="138"/>
        <v>R_63651</v>
      </c>
      <c r="B2946" s="1" t="s">
        <v>1804</v>
      </c>
      <c r="C2946" s="1">
        <v>63651</v>
      </c>
      <c r="D2946" s="1" t="s">
        <v>7475</v>
      </c>
      <c r="E2946" s="1">
        <v>50843</v>
      </c>
      <c r="F2946" s="1" t="s">
        <v>576</v>
      </c>
      <c r="G2946" s="1" t="str">
        <f>IF(B2946="Issue",VLOOKUP(A2946,[1]Customers!$A:$B,2,FALSE),VLOOKUP(A2946,[1]Facilities!$A:$B,2,FALSE))</f>
        <v>R_USA07047_63651</v>
      </c>
      <c r="H2946" s="1" t="str">
        <f>VLOOKUP("D_"&amp;$E2946,[1]Facilities!$A:$BB,2,FALSE)</f>
        <v>D_USA18202_50843</v>
      </c>
      <c r="I2946" s="1" t="str">
        <f>VLOOKUP("D_"&amp;$E2946,[1]Facilities!$A:$BB,34,FALSE)</f>
        <v>Full Service</v>
      </c>
      <c r="J2946" s="1" t="str">
        <f>VLOOKUP("D_"&amp;$E2946,[1]Facilities!$A:$BB,36,FALSE)</f>
        <v>NO</v>
      </c>
      <c r="K2946" s="1" t="str">
        <f t="shared" si="139"/>
        <v>D_USA18202_50843</v>
      </c>
      <c r="L2946" s="1" t="str">
        <f>VLOOKUP("D_"&amp;RIGHT($K2946,5),[1]Facilities!$A:$BB,34,FALSE)</f>
        <v>Full Service</v>
      </c>
      <c r="M2946" s="1" t="str">
        <f>VLOOKUP("D_"&amp;RIGHT($K2946,5),[1]Facilities!$A:$BB,36,FALSE)</f>
        <v>NO</v>
      </c>
      <c r="N2946" s="1" t="str">
        <f t="shared" si="140"/>
        <v>D_USA18202_50843</v>
      </c>
    </row>
    <row r="2947" spans="1:14">
      <c r="A2947" s="1" t="str">
        <f t="shared" si="138"/>
        <v>R_71229</v>
      </c>
      <c r="B2947" s="1" t="s">
        <v>1804</v>
      </c>
      <c r="C2947" s="1">
        <v>71229</v>
      </c>
      <c r="D2947" s="1" t="s">
        <v>7577</v>
      </c>
      <c r="E2947" s="1">
        <v>66673</v>
      </c>
      <c r="F2947" s="1" t="s">
        <v>572</v>
      </c>
      <c r="G2947" s="1" t="str">
        <f>IF(B2947="Issue",VLOOKUP(A2947,[1]Customers!$A:$B,2,FALSE),VLOOKUP(A2947,[1]Facilities!$A:$B,2,FALSE))</f>
        <v>R_USA07014_71229</v>
      </c>
      <c r="H2947" s="1" t="str">
        <f>VLOOKUP("D_"&amp;$E2947,[1]Facilities!$A:$BB,2,FALSE)</f>
        <v>D_USA08810_66673</v>
      </c>
      <c r="I2947" s="1" t="str">
        <f>VLOOKUP("D_"&amp;$E2947,[1]Facilities!$A:$BB,34,FALSE)</f>
        <v>Sort Only</v>
      </c>
      <c r="J2947" s="1" t="str">
        <f>VLOOKUP("D_"&amp;$E2947,[1]Facilities!$A:$BB,36,FALSE)</f>
        <v>NO</v>
      </c>
      <c r="K2947" s="1" t="str">
        <f t="shared" si="139"/>
        <v>D_USA08810_66673</v>
      </c>
      <c r="L2947" s="1" t="str">
        <f>VLOOKUP("D_"&amp;RIGHT($K2947,5),[1]Facilities!$A:$BB,34,FALSE)</f>
        <v>Sort Only</v>
      </c>
      <c r="M2947" s="1" t="str">
        <f>VLOOKUP("D_"&amp;RIGHT($K2947,5),[1]Facilities!$A:$BB,36,FALSE)</f>
        <v>NO</v>
      </c>
      <c r="N2947" s="1" t="str">
        <f t="shared" si="140"/>
        <v>D_USA08810_66673</v>
      </c>
    </row>
    <row r="2948" spans="1:14">
      <c r="A2948" s="1" t="str">
        <f t="shared" ref="A2948:A3011" si="141">LEFT(B2948,1)&amp;"_"&amp;C2948</f>
        <v>R_55952</v>
      </c>
      <c r="B2948" s="1" t="s">
        <v>1804</v>
      </c>
      <c r="C2948" s="1">
        <v>55952</v>
      </c>
      <c r="D2948" s="1" t="s">
        <v>7476</v>
      </c>
      <c r="E2948" s="1">
        <v>67095</v>
      </c>
      <c r="F2948" s="1" t="s">
        <v>584</v>
      </c>
      <c r="G2948" s="1" t="str">
        <f>IF(B2948="Issue",VLOOKUP(A2948,[1]Customers!$A:$B,2,FALSE),VLOOKUP(A2948,[1]Facilities!$A:$B,2,FALSE))</f>
        <v>R_USA75247_55952</v>
      </c>
      <c r="H2948" s="1" t="str">
        <f>VLOOKUP("D_"&amp;$E2948,[1]Facilities!$A:$BB,2,FALSE)</f>
        <v>D_USA75212_67095</v>
      </c>
      <c r="I2948" s="1" t="str">
        <f>VLOOKUP("D_"&amp;$E2948,[1]Facilities!$A:$BB,34,FALSE)</f>
        <v>Full Service</v>
      </c>
      <c r="J2948" s="1" t="str">
        <f>VLOOKUP("D_"&amp;$E2948,[1]Facilities!$A:$BB,36,FALSE)</f>
        <v>NO</v>
      </c>
      <c r="K2948" s="1" t="str">
        <f t="shared" ref="K2948:K3011" si="142">H2948</f>
        <v>D_USA75212_67095</v>
      </c>
      <c r="L2948" s="1" t="str">
        <f>VLOOKUP("D_"&amp;RIGHT($K2948,5),[1]Facilities!$A:$BB,34,FALSE)</f>
        <v>Full Service</v>
      </c>
      <c r="M2948" s="1" t="str">
        <f>VLOOKUP("D_"&amp;RIGHT($K2948,5),[1]Facilities!$A:$BB,36,FALSE)</f>
        <v>NO</v>
      </c>
      <c r="N2948" s="1" t="str">
        <f t="shared" ref="N2948:N3011" si="143">K2948</f>
        <v>D_USA75212_67095</v>
      </c>
    </row>
    <row r="2949" spans="1:14">
      <c r="A2949" s="1" t="str">
        <f t="shared" si="141"/>
        <v>R_67954</v>
      </c>
      <c r="B2949" s="1" t="s">
        <v>1804</v>
      </c>
      <c r="C2949" s="1">
        <v>67954</v>
      </c>
      <c r="D2949" s="1" t="s">
        <v>7729</v>
      </c>
      <c r="E2949" s="1">
        <v>61024</v>
      </c>
      <c r="F2949" s="1" t="s">
        <v>586</v>
      </c>
      <c r="G2949" s="1" t="str">
        <f>IF(B2949="Issue",VLOOKUP(A2949,[1]Customers!$A:$B,2,FALSE),VLOOKUP(A2949,[1]Facilities!$A:$B,2,FALSE))</f>
        <v>R_USA98424_67954</v>
      </c>
      <c r="H2949" s="1" t="str">
        <f>VLOOKUP("D_"&amp;$E2949,[1]Facilities!$A:$BB,2,FALSE)</f>
        <v>D_USA98001_61024</v>
      </c>
      <c r="I2949" s="1" t="str">
        <f>VLOOKUP("D_"&amp;$E2949,[1]Facilities!$A:$BB,34,FALSE)</f>
        <v>Sort Only</v>
      </c>
      <c r="J2949" s="1" t="str">
        <f>VLOOKUP("D_"&amp;$E2949,[1]Facilities!$A:$BB,36,FALSE)</f>
        <v>NO</v>
      </c>
      <c r="K2949" s="1" t="str">
        <f t="shared" si="142"/>
        <v>D_USA98001_61024</v>
      </c>
      <c r="L2949" s="1" t="str">
        <f>VLOOKUP("D_"&amp;RIGHT($K2949,5),[1]Facilities!$A:$BB,34,FALSE)</f>
        <v>Sort Only</v>
      </c>
      <c r="M2949" s="1" t="str">
        <f>VLOOKUP("D_"&amp;RIGHT($K2949,5),[1]Facilities!$A:$BB,36,FALSE)</f>
        <v>NO</v>
      </c>
      <c r="N2949" s="1" t="str">
        <f t="shared" si="143"/>
        <v>D_USA98001_61024</v>
      </c>
    </row>
    <row r="2950" spans="1:14">
      <c r="A2950" s="1" t="str">
        <f t="shared" si="141"/>
        <v>R_44947</v>
      </c>
      <c r="B2950" s="1" t="s">
        <v>1804</v>
      </c>
      <c r="C2950" s="1">
        <v>44947</v>
      </c>
      <c r="D2950" s="1" t="s">
        <v>1311</v>
      </c>
      <c r="E2950" s="1">
        <v>59068</v>
      </c>
      <c r="F2950" s="1" t="s">
        <v>577</v>
      </c>
      <c r="G2950" s="1" t="str">
        <f>IF(B2950="Issue",VLOOKUP(A2950,[1]Customers!$A:$B,2,FALSE),VLOOKUP(A2950,[1]Facilities!$A:$B,2,FALSE))</f>
        <v>R_USA33566_44947</v>
      </c>
      <c r="H2950" s="1" t="str">
        <f>VLOOKUP("D_"&amp;$E2950,[1]Facilities!$A:$BB,2,FALSE)</f>
        <v>D_USA33815_59068</v>
      </c>
      <c r="I2950" s="1" t="str">
        <f>VLOOKUP("D_"&amp;$E2950,[1]Facilities!$A:$BB,34,FALSE)</f>
        <v>Full Service</v>
      </c>
      <c r="J2950" s="1" t="str">
        <f>VLOOKUP("D_"&amp;$E2950,[1]Facilities!$A:$BB,36,FALSE)</f>
        <v>NO</v>
      </c>
      <c r="K2950" s="1" t="str">
        <f t="shared" si="142"/>
        <v>D_USA33815_59068</v>
      </c>
      <c r="L2950" s="1" t="str">
        <f>VLOOKUP("D_"&amp;RIGHT($K2950,5),[1]Facilities!$A:$BB,34,FALSE)</f>
        <v>Full Service</v>
      </c>
      <c r="M2950" s="1" t="str">
        <f>VLOOKUP("D_"&amp;RIGHT($K2950,5),[1]Facilities!$A:$BB,36,FALSE)</f>
        <v>NO</v>
      </c>
      <c r="N2950" s="1" t="str">
        <f t="shared" si="143"/>
        <v>D_USA33815_59068</v>
      </c>
    </row>
    <row r="2951" spans="1:14">
      <c r="A2951" s="1" t="str">
        <f t="shared" si="141"/>
        <v>R_61429</v>
      </c>
      <c r="B2951" s="1" t="s">
        <v>1804</v>
      </c>
      <c r="C2951" s="1">
        <v>61429</v>
      </c>
      <c r="D2951" s="1" t="s">
        <v>1315</v>
      </c>
      <c r="E2951" s="1">
        <v>56353</v>
      </c>
      <c r="F2951" s="1" t="s">
        <v>571</v>
      </c>
      <c r="G2951" s="1" t="str">
        <f>IF(B2951="Issue",VLOOKUP(A2951,[1]Customers!$A:$B,2,FALSE),VLOOKUP(A2951,[1]Facilities!$A:$B,2,FALSE))</f>
        <v>R_USA60608_61429</v>
      </c>
      <c r="H2951" s="1" t="str">
        <f>VLOOKUP("D_"&amp;$E2951,[1]Facilities!$A:$BB,2,FALSE)</f>
        <v>D_USA60633_56353</v>
      </c>
      <c r="I2951" s="1" t="str">
        <f>VLOOKUP("D_"&amp;$E2951,[1]Facilities!$A:$BB,34,FALSE)</f>
        <v>Full Service</v>
      </c>
      <c r="J2951" s="1" t="str">
        <f>VLOOKUP("D_"&amp;$E2951,[1]Facilities!$A:$BB,36,FALSE)</f>
        <v>NO</v>
      </c>
      <c r="K2951" s="1" t="str">
        <f t="shared" si="142"/>
        <v>D_USA60633_56353</v>
      </c>
      <c r="L2951" s="1" t="str">
        <f>VLOOKUP("D_"&amp;RIGHT($K2951,5),[1]Facilities!$A:$BB,34,FALSE)</f>
        <v>Full Service</v>
      </c>
      <c r="M2951" s="1" t="str">
        <f>VLOOKUP("D_"&amp;RIGHT($K2951,5),[1]Facilities!$A:$BB,36,FALSE)</f>
        <v>NO</v>
      </c>
      <c r="N2951" s="1" t="str">
        <f t="shared" si="143"/>
        <v>D_USA60633_56353</v>
      </c>
    </row>
    <row r="2952" spans="1:14">
      <c r="A2952" s="1" t="str">
        <f t="shared" si="141"/>
        <v>R_50711</v>
      </c>
      <c r="B2952" s="1" t="s">
        <v>1804</v>
      </c>
      <c r="C2952" s="1">
        <v>50711</v>
      </c>
      <c r="D2952" s="1" t="s">
        <v>8228</v>
      </c>
      <c r="E2952" s="1">
        <v>78887</v>
      </c>
      <c r="F2952" s="1" t="s">
        <v>8292</v>
      </c>
      <c r="G2952" s="1" t="str">
        <f>IF(B2952="Issue",VLOOKUP(A2952,[1]Customers!$A:$B,2,FALSE),VLOOKUP(A2952,[1]Facilities!$A:$B,2,FALSE))</f>
        <v>R_CANL4L1A6_50711</v>
      </c>
      <c r="H2952" s="1" t="str">
        <f>VLOOKUP("D_"&amp;$E2952,[1]Facilities!$A:$BB,2,FALSE)</f>
        <v>D_CANL5S1L4_78887</v>
      </c>
      <c r="I2952" s="1" t="str">
        <f>VLOOKUP("D_"&amp;$E2952,[1]Facilities!$A:$BB,34,FALSE)</f>
        <v>Full Service</v>
      </c>
      <c r="J2952" s="1" t="str">
        <f>VLOOKUP("D_"&amp;$E2952,[1]Facilities!$A:$BB,36,FALSE)</f>
        <v>NO</v>
      </c>
      <c r="K2952" s="1" t="str">
        <f t="shared" si="142"/>
        <v>D_CANL5S1L4_78887</v>
      </c>
      <c r="L2952" s="1" t="str">
        <f>VLOOKUP("D_"&amp;RIGHT($K2952,5),[1]Facilities!$A:$BB,34,FALSE)</f>
        <v>Full Service</v>
      </c>
      <c r="M2952" s="1" t="str">
        <f>VLOOKUP("D_"&amp;RIGHT($K2952,5),[1]Facilities!$A:$BB,36,FALSE)</f>
        <v>NO</v>
      </c>
      <c r="N2952" s="1" t="str">
        <f t="shared" si="143"/>
        <v>D_CANL5S1L4_78887</v>
      </c>
    </row>
    <row r="2953" spans="1:14">
      <c r="A2953" s="1" t="str">
        <f t="shared" si="141"/>
        <v>R_76381</v>
      </c>
      <c r="B2953" s="1" t="s">
        <v>1804</v>
      </c>
      <c r="C2953" s="1">
        <v>76381</v>
      </c>
      <c r="D2953" s="1" t="s">
        <v>7056</v>
      </c>
      <c r="E2953" s="1">
        <v>70917</v>
      </c>
      <c r="F2953" s="1" t="s">
        <v>1653</v>
      </c>
      <c r="G2953" s="1" t="str">
        <f>IF(B2953="Issue",VLOOKUP(A2953,[1]Customers!$A:$B,2,FALSE),VLOOKUP(A2953,[1]Facilities!$A:$B,2,FALSE))</f>
        <v>R_CANJ9P0K9_76381</v>
      </c>
      <c r="H2953" s="1" t="str">
        <f>VLOOKUP("D_"&amp;$E2953,[1]Facilities!$A:$BB,2,FALSE)</f>
        <v>D_CANH9P1K9_70917</v>
      </c>
      <c r="I2953" s="1" t="str">
        <f>VLOOKUP("D_"&amp;$E2953,[1]Facilities!$A:$BB,34,FALSE)</f>
        <v>Full Service</v>
      </c>
      <c r="J2953" s="1" t="str">
        <f>VLOOKUP("D_"&amp;$E2953,[1]Facilities!$A:$BB,36,FALSE)</f>
        <v>NO</v>
      </c>
      <c r="K2953" s="1" t="str">
        <f t="shared" si="142"/>
        <v>D_CANH9P1K9_70917</v>
      </c>
      <c r="L2953" s="1" t="str">
        <f>VLOOKUP("D_"&amp;RIGHT($K2953,5),[1]Facilities!$A:$BB,34,FALSE)</f>
        <v>Full Service</v>
      </c>
      <c r="M2953" s="1" t="str">
        <f>VLOOKUP("D_"&amp;RIGHT($K2953,5),[1]Facilities!$A:$BB,36,FALSE)</f>
        <v>NO</v>
      </c>
      <c r="N2953" s="1" t="str">
        <f t="shared" si="143"/>
        <v>D_CANH9P1K9_70917</v>
      </c>
    </row>
    <row r="2954" spans="1:14">
      <c r="A2954" s="1" t="str">
        <f t="shared" si="141"/>
        <v>R_56176</v>
      </c>
      <c r="B2954" s="1" t="s">
        <v>1804</v>
      </c>
      <c r="C2954" s="1">
        <v>56176</v>
      </c>
      <c r="D2954" s="1" t="s">
        <v>1059</v>
      </c>
      <c r="E2954" s="1">
        <v>73248</v>
      </c>
      <c r="F2954" s="1" t="s">
        <v>8298</v>
      </c>
      <c r="G2954" s="1" t="str">
        <f>IF(B2954="Issue",VLOOKUP(A2954,[1]Customers!$A:$B,2,FALSE),VLOOKUP(A2954,[1]Facilities!$A:$B,2,FALSE))</f>
        <v>R_CANG0S2E0_56176</v>
      </c>
      <c r="H2954" s="1" t="str">
        <f>VLOOKUP("D_"&amp;$E2954,[1]Facilities!$A:$BB,2,FALSE)</f>
        <v>D_CANJ0K3H0_73248</v>
      </c>
      <c r="I2954" s="1" t="str">
        <f>VLOOKUP("D_"&amp;$E2954,[1]Facilities!$A:$BB,34,FALSE)</f>
        <v>Full Service</v>
      </c>
      <c r="J2954" s="1" t="str">
        <f>VLOOKUP("D_"&amp;$E2954,[1]Facilities!$A:$BB,36,FALSE)</f>
        <v>NO</v>
      </c>
      <c r="K2954" s="1" t="str">
        <f t="shared" si="142"/>
        <v>D_CANJ0K3H0_73248</v>
      </c>
      <c r="L2954" s="1" t="str">
        <f>VLOOKUP("D_"&amp;RIGHT($K2954,5),[1]Facilities!$A:$BB,34,FALSE)</f>
        <v>Full Service</v>
      </c>
      <c r="M2954" s="1" t="str">
        <f>VLOOKUP("D_"&amp;RIGHT($K2954,5),[1]Facilities!$A:$BB,36,FALSE)</f>
        <v>NO</v>
      </c>
      <c r="N2954" s="1" t="str">
        <f t="shared" si="143"/>
        <v>D_CANJ0K3H0_73248</v>
      </c>
    </row>
    <row r="2955" spans="1:14">
      <c r="A2955" s="1" t="str">
        <f t="shared" si="141"/>
        <v>R_76382</v>
      </c>
      <c r="B2955" s="1" t="s">
        <v>1804</v>
      </c>
      <c r="C2955" s="1">
        <v>76382</v>
      </c>
      <c r="D2955" s="1" t="s">
        <v>7632</v>
      </c>
      <c r="E2955" s="1">
        <v>69482</v>
      </c>
      <c r="F2955" s="1" t="s">
        <v>6960</v>
      </c>
      <c r="G2955" s="1" t="str">
        <f>IF(B2955="Issue",VLOOKUP(A2955,[1]Customers!$A:$B,2,FALSE),VLOOKUP(A2955,[1]Facilities!$A:$B,2,FALSE))</f>
        <v>R_CANE1E2L4_76382</v>
      </c>
      <c r="H2955" s="1" t="str">
        <f>VLOOKUP("D_"&amp;$E2955,[1]Facilities!$A:$BB,2,FALSE)</f>
        <v>D_CANE1E2L4_69482</v>
      </c>
      <c r="I2955" s="1" t="str">
        <f>VLOOKUP("D_"&amp;$E2955,[1]Facilities!$A:$BB,34,FALSE)</f>
        <v>Sort Only</v>
      </c>
      <c r="J2955" s="1" t="str">
        <f>VLOOKUP("D_"&amp;$E2955,[1]Facilities!$A:$BB,36,FALSE)</f>
        <v>NO</v>
      </c>
      <c r="K2955" s="1" t="str">
        <f t="shared" si="142"/>
        <v>D_CANE1E2L4_69482</v>
      </c>
      <c r="L2955" s="1" t="str">
        <f>VLOOKUP("D_"&amp;RIGHT($K2955,5),[1]Facilities!$A:$BB,34,FALSE)</f>
        <v>Sort Only</v>
      </c>
      <c r="M2955" s="1" t="str">
        <f>VLOOKUP("D_"&amp;RIGHT($K2955,5),[1]Facilities!$A:$BB,36,FALSE)</f>
        <v>NO</v>
      </c>
      <c r="N2955" s="1" t="str">
        <f t="shared" si="143"/>
        <v>D_CANE1E2L4_69482</v>
      </c>
    </row>
    <row r="2956" spans="1:14">
      <c r="A2956" s="1" t="str">
        <f t="shared" si="141"/>
        <v>R_65263</v>
      </c>
      <c r="B2956" s="1" t="s">
        <v>1804</v>
      </c>
      <c r="C2956" s="1">
        <v>65263</v>
      </c>
      <c r="D2956" s="1" t="s">
        <v>1064</v>
      </c>
      <c r="E2956" s="1">
        <v>76954</v>
      </c>
      <c r="F2956" s="1" t="s">
        <v>8296</v>
      </c>
      <c r="G2956" s="1" t="str">
        <f>IF(B2956="Issue",VLOOKUP(A2956,[1]Customers!$A:$B,2,FALSE),VLOOKUP(A2956,[1]Facilities!$A:$B,2,FALSE))</f>
        <v>R_CANS7L1B9_65263</v>
      </c>
      <c r="H2956" s="1" t="str">
        <f>VLOOKUP("D_"&amp;$E2956,[1]Facilities!$A:$BB,2,FALSE)</f>
        <v>D_CANR2J0V1_76954</v>
      </c>
      <c r="I2956" s="1" t="str">
        <f>VLOOKUP("D_"&amp;$E2956,[1]Facilities!$A:$BB,34,FALSE)</f>
        <v>Sort Only</v>
      </c>
      <c r="J2956" s="1" t="str">
        <f>VLOOKUP("D_"&amp;$E2956,[1]Facilities!$A:$BB,36,FALSE)</f>
        <v>NO</v>
      </c>
      <c r="K2956" s="1" t="str">
        <f t="shared" si="142"/>
        <v>D_CANR2J0V1_76954</v>
      </c>
      <c r="L2956" s="1" t="str">
        <f>VLOOKUP("D_"&amp;RIGHT($K2956,5),[1]Facilities!$A:$BB,34,FALSE)</f>
        <v>Sort Only</v>
      </c>
      <c r="M2956" s="1" t="str">
        <f>VLOOKUP("D_"&amp;RIGHT($K2956,5),[1]Facilities!$A:$BB,36,FALSE)</f>
        <v>NO</v>
      </c>
      <c r="N2956" s="1" t="str">
        <f t="shared" si="143"/>
        <v>D_CANR2J0V1_76954</v>
      </c>
    </row>
    <row r="2957" spans="1:14">
      <c r="A2957" s="1" t="str">
        <f t="shared" si="141"/>
        <v>R_77724</v>
      </c>
      <c r="B2957" s="1" t="s">
        <v>1804</v>
      </c>
      <c r="C2957" s="1">
        <v>77724</v>
      </c>
      <c r="D2957" s="1" t="s">
        <v>8140</v>
      </c>
      <c r="E2957" s="1">
        <v>53786</v>
      </c>
      <c r="F2957" s="1" t="s">
        <v>588</v>
      </c>
      <c r="G2957" s="1" t="str">
        <f>IF(B2957="Issue",VLOOKUP(A2957,[1]Customers!$A:$B,2,FALSE),VLOOKUP(A2957,[1]Facilities!$A:$B,2,FALSE))</f>
        <v>R_CANV3V3H2_77724</v>
      </c>
      <c r="H2957" s="1" t="str">
        <f>VLOOKUP("D_"&amp;$E2957,[1]Facilities!$A:$BB,2,FALSE)</f>
        <v>D_CANV4G1C1_53786</v>
      </c>
      <c r="I2957" s="1" t="str">
        <f>VLOOKUP("D_"&amp;$E2957,[1]Facilities!$A:$BB,34,FALSE)</f>
        <v>Full Service</v>
      </c>
      <c r="J2957" s="1" t="str">
        <f>VLOOKUP("D_"&amp;$E2957,[1]Facilities!$A:$BB,36,FALSE)</f>
        <v>NO</v>
      </c>
      <c r="K2957" s="1" t="str">
        <f t="shared" si="142"/>
        <v>D_CANV4G1C1_53786</v>
      </c>
      <c r="L2957" s="1" t="str">
        <f>VLOOKUP("D_"&amp;RIGHT($K2957,5),[1]Facilities!$A:$BB,34,FALSE)</f>
        <v>Full Service</v>
      </c>
      <c r="M2957" s="1" t="str">
        <f>VLOOKUP("D_"&amp;RIGHT($K2957,5),[1]Facilities!$A:$BB,36,FALSE)</f>
        <v>NO</v>
      </c>
      <c r="N2957" s="1" t="str">
        <f t="shared" si="143"/>
        <v>D_CANV4G1C1_53786</v>
      </c>
    </row>
    <row r="2958" spans="1:14">
      <c r="A2958" s="1" t="str">
        <f t="shared" si="141"/>
        <v>R_62016</v>
      </c>
      <c r="B2958" s="1" t="s">
        <v>1804</v>
      </c>
      <c r="C2958" s="1">
        <v>62016</v>
      </c>
      <c r="D2958" s="1" t="s">
        <v>1097</v>
      </c>
      <c r="E2958" s="1">
        <v>78887</v>
      </c>
      <c r="F2958" s="1" t="s">
        <v>8292</v>
      </c>
      <c r="G2958" s="1" t="str">
        <f>IF(B2958="Issue",VLOOKUP(A2958,[1]Customers!$A:$B,2,FALSE),VLOOKUP(A2958,[1]Facilities!$A:$B,2,FALSE))</f>
        <v>R_CANL5N8B3_62016</v>
      </c>
      <c r="H2958" s="1" t="str">
        <f>VLOOKUP("D_"&amp;$E2958,[1]Facilities!$A:$BB,2,FALSE)</f>
        <v>D_CANL5S1L4_78887</v>
      </c>
      <c r="I2958" s="1" t="str">
        <f>VLOOKUP("D_"&amp;$E2958,[1]Facilities!$A:$BB,34,FALSE)</f>
        <v>Full Service</v>
      </c>
      <c r="J2958" s="1" t="str">
        <f>VLOOKUP("D_"&amp;$E2958,[1]Facilities!$A:$BB,36,FALSE)</f>
        <v>NO</v>
      </c>
      <c r="K2958" s="1" t="str">
        <f t="shared" si="142"/>
        <v>D_CANL5S1L4_78887</v>
      </c>
      <c r="L2958" s="1" t="str">
        <f>VLOOKUP("D_"&amp;RIGHT($K2958,5),[1]Facilities!$A:$BB,34,FALSE)</f>
        <v>Full Service</v>
      </c>
      <c r="M2958" s="1" t="str">
        <f>VLOOKUP("D_"&amp;RIGHT($K2958,5),[1]Facilities!$A:$BB,36,FALSE)</f>
        <v>NO</v>
      </c>
      <c r="N2958" s="1" t="str">
        <f t="shared" si="143"/>
        <v>D_CANL5S1L4_78887</v>
      </c>
    </row>
    <row r="2959" spans="1:14">
      <c r="A2959" s="1" t="str">
        <f t="shared" si="141"/>
        <v>R_71632</v>
      </c>
      <c r="B2959" s="1" t="s">
        <v>1804</v>
      </c>
      <c r="C2959" s="1">
        <v>71632</v>
      </c>
      <c r="D2959" s="1" t="s">
        <v>1453</v>
      </c>
      <c r="E2959" s="1">
        <v>70497</v>
      </c>
      <c r="F2959" s="1" t="s">
        <v>1422</v>
      </c>
      <c r="G2959" s="1" t="str">
        <f>IF(B2959="Issue",VLOOKUP(A2959,[1]Customers!$A:$B,2,FALSE),VLOOKUP(A2959,[1]Facilities!$A:$B,2,FALSE))</f>
        <v>R_USA63043_71632</v>
      </c>
      <c r="H2959" s="1" t="str">
        <f>VLOOKUP("D_"&amp;$E2959,[1]Facilities!$A:$BB,2,FALSE)</f>
        <v>D_USA63042_70497</v>
      </c>
      <c r="I2959" s="1" t="str">
        <f>VLOOKUP("D_"&amp;$E2959,[1]Facilities!$A:$BB,34,FALSE)</f>
        <v>Full Service</v>
      </c>
      <c r="J2959" s="1" t="str">
        <f>VLOOKUP("D_"&amp;$E2959,[1]Facilities!$A:$BB,36,FALSE)</f>
        <v>NO</v>
      </c>
      <c r="K2959" s="1" t="str">
        <f t="shared" si="142"/>
        <v>D_USA63042_70497</v>
      </c>
      <c r="L2959" s="1" t="str">
        <f>VLOOKUP("D_"&amp;RIGHT($K2959,5),[1]Facilities!$A:$BB,34,FALSE)</f>
        <v>Full Service</v>
      </c>
      <c r="M2959" s="1" t="str">
        <f>VLOOKUP("D_"&amp;RIGHT($K2959,5),[1]Facilities!$A:$BB,36,FALSE)</f>
        <v>NO</v>
      </c>
      <c r="N2959" s="1" t="str">
        <f t="shared" si="143"/>
        <v>D_USA63042_70497</v>
      </c>
    </row>
    <row r="2960" spans="1:14">
      <c r="A2960" s="1" t="str">
        <f t="shared" si="141"/>
        <v>R_71633</v>
      </c>
      <c r="B2960" s="1" t="s">
        <v>1804</v>
      </c>
      <c r="C2960" s="1">
        <v>71633</v>
      </c>
      <c r="D2960" s="1" t="s">
        <v>1454</v>
      </c>
      <c r="E2960" s="1">
        <v>77169</v>
      </c>
      <c r="F2960" s="1" t="s">
        <v>8294</v>
      </c>
      <c r="G2960" s="1" t="str">
        <f>IF(B2960="Issue",VLOOKUP(A2960,[1]Customers!$A:$B,2,FALSE),VLOOKUP(A2960,[1]Facilities!$A:$B,2,FALSE))</f>
        <v>R_USA78219_71633</v>
      </c>
      <c r="H2960" s="1" t="str">
        <f>VLOOKUP("D_"&amp;$E2960,[1]Facilities!$A:$BB,2,FALSE)</f>
        <v>D_USA78218_77169</v>
      </c>
      <c r="I2960" s="1" t="str">
        <f>VLOOKUP("D_"&amp;$E2960,[1]Facilities!$A:$BB,34,FALSE)</f>
        <v>Full Service</v>
      </c>
      <c r="J2960" s="1" t="str">
        <f>VLOOKUP("D_"&amp;$E2960,[1]Facilities!$A:$BB,36,FALSE)</f>
        <v>NO</v>
      </c>
      <c r="K2960" s="1" t="str">
        <f t="shared" si="142"/>
        <v>D_USA78218_77169</v>
      </c>
      <c r="L2960" s="1" t="str">
        <f>VLOOKUP("D_"&amp;RIGHT($K2960,5),[1]Facilities!$A:$BB,34,FALSE)</f>
        <v>Full Service</v>
      </c>
      <c r="M2960" s="1" t="str">
        <f>VLOOKUP("D_"&amp;RIGHT($K2960,5),[1]Facilities!$A:$BB,36,FALSE)</f>
        <v>NO</v>
      </c>
      <c r="N2960" s="1" t="str">
        <f t="shared" si="143"/>
        <v>D_USA78218_77169</v>
      </c>
    </row>
    <row r="2961" spans="1:14">
      <c r="A2961" s="1" t="str">
        <f t="shared" si="141"/>
        <v>R_71638</v>
      </c>
      <c r="B2961" s="1" t="s">
        <v>1804</v>
      </c>
      <c r="C2961" s="1">
        <v>71638</v>
      </c>
      <c r="D2961" s="1" t="s">
        <v>1456</v>
      </c>
      <c r="E2961" s="1">
        <v>67095</v>
      </c>
      <c r="F2961" s="1" t="s">
        <v>584</v>
      </c>
      <c r="G2961" s="1" t="str">
        <f>IF(B2961="Issue",VLOOKUP(A2961,[1]Customers!$A:$B,2,FALSE),VLOOKUP(A2961,[1]Facilities!$A:$B,2,FALSE))</f>
        <v>R_USA76155_71638</v>
      </c>
      <c r="H2961" s="1" t="str">
        <f>VLOOKUP("D_"&amp;$E2961,[1]Facilities!$A:$BB,2,FALSE)</f>
        <v>D_USA75212_67095</v>
      </c>
      <c r="I2961" s="1" t="str">
        <f>VLOOKUP("D_"&amp;$E2961,[1]Facilities!$A:$BB,34,FALSE)</f>
        <v>Full Service</v>
      </c>
      <c r="J2961" s="1" t="str">
        <f>VLOOKUP("D_"&amp;$E2961,[1]Facilities!$A:$BB,36,FALSE)</f>
        <v>NO</v>
      </c>
      <c r="K2961" s="1" t="str">
        <f t="shared" si="142"/>
        <v>D_USA75212_67095</v>
      </c>
      <c r="L2961" s="1" t="str">
        <f>VLOOKUP("D_"&amp;RIGHT($K2961,5),[1]Facilities!$A:$BB,34,FALSE)</f>
        <v>Full Service</v>
      </c>
      <c r="M2961" s="1" t="str">
        <f>VLOOKUP("D_"&amp;RIGHT($K2961,5),[1]Facilities!$A:$BB,36,FALSE)</f>
        <v>NO</v>
      </c>
      <c r="N2961" s="1" t="str">
        <f t="shared" si="143"/>
        <v>D_USA75212_67095</v>
      </c>
    </row>
    <row r="2962" spans="1:14">
      <c r="A2962" s="1" t="str">
        <f t="shared" si="141"/>
        <v>R_71635</v>
      </c>
      <c r="B2962" s="1" t="s">
        <v>1804</v>
      </c>
      <c r="C2962" s="1">
        <v>71635</v>
      </c>
      <c r="D2962" s="1" t="s">
        <v>1457</v>
      </c>
      <c r="E2962" s="1">
        <v>50843</v>
      </c>
      <c r="F2962" s="1" t="s">
        <v>576</v>
      </c>
      <c r="G2962" s="1" t="str">
        <f>IF(B2962="Issue",VLOOKUP(A2962,[1]Customers!$A:$B,2,FALSE),VLOOKUP(A2962,[1]Facilities!$A:$B,2,FALSE))</f>
        <v>R_USA19342_71635</v>
      </c>
      <c r="H2962" s="1" t="str">
        <f>VLOOKUP("D_"&amp;$E2962,[1]Facilities!$A:$BB,2,FALSE)</f>
        <v>D_USA18202_50843</v>
      </c>
      <c r="I2962" s="1" t="str">
        <f>VLOOKUP("D_"&amp;$E2962,[1]Facilities!$A:$BB,34,FALSE)</f>
        <v>Full Service</v>
      </c>
      <c r="J2962" s="1" t="str">
        <f>VLOOKUP("D_"&amp;$E2962,[1]Facilities!$A:$BB,36,FALSE)</f>
        <v>NO</v>
      </c>
      <c r="K2962" s="1" t="str">
        <f t="shared" si="142"/>
        <v>D_USA18202_50843</v>
      </c>
      <c r="L2962" s="1" t="str">
        <f>VLOOKUP("D_"&amp;RIGHT($K2962,5),[1]Facilities!$A:$BB,34,FALSE)</f>
        <v>Full Service</v>
      </c>
      <c r="M2962" s="1" t="str">
        <f>VLOOKUP("D_"&amp;RIGHT($K2962,5),[1]Facilities!$A:$BB,36,FALSE)</f>
        <v>NO</v>
      </c>
      <c r="N2962" s="1" t="str">
        <f t="shared" si="143"/>
        <v>D_USA18202_50843</v>
      </c>
    </row>
    <row r="2963" spans="1:14">
      <c r="A2963" s="1" t="str">
        <f t="shared" si="141"/>
        <v>R_71630</v>
      </c>
      <c r="B2963" s="1" t="s">
        <v>1804</v>
      </c>
      <c r="C2963" s="1">
        <v>71630</v>
      </c>
      <c r="D2963" s="1" t="s">
        <v>1451</v>
      </c>
      <c r="E2963" s="1">
        <v>61692</v>
      </c>
      <c r="F2963" s="1" t="s">
        <v>574</v>
      </c>
      <c r="G2963" s="1" t="str">
        <f>IF(B2963="Issue",VLOOKUP(A2963,[1]Customers!$A:$B,2,FALSE),VLOOKUP(A2963,[1]Facilities!$A:$B,2,FALSE))</f>
        <v>R_USA14048_71630</v>
      </c>
      <c r="H2963" s="1" t="str">
        <f>VLOOKUP("D_"&amp;$E2963,[1]Facilities!$A:$BB,2,FALSE)</f>
        <v>D_USA14031_61692</v>
      </c>
      <c r="I2963" s="1" t="str">
        <f>VLOOKUP("D_"&amp;$E2963,[1]Facilities!$A:$BB,34,FALSE)</f>
        <v>Full Service</v>
      </c>
      <c r="J2963" s="1" t="str">
        <f>VLOOKUP("D_"&amp;$E2963,[1]Facilities!$A:$BB,36,FALSE)</f>
        <v>NO</v>
      </c>
      <c r="K2963" s="1" t="str">
        <f t="shared" si="142"/>
        <v>D_USA14031_61692</v>
      </c>
      <c r="L2963" s="1" t="str">
        <f>VLOOKUP("D_"&amp;RIGHT($K2963,5),[1]Facilities!$A:$BB,34,FALSE)</f>
        <v>Full Service</v>
      </c>
      <c r="M2963" s="1" t="str">
        <f>VLOOKUP("D_"&amp;RIGHT($K2963,5),[1]Facilities!$A:$BB,36,FALSE)</f>
        <v>NO</v>
      </c>
      <c r="N2963" s="1" t="str">
        <f t="shared" si="143"/>
        <v>D_USA14031_61692</v>
      </c>
    </row>
    <row r="2964" spans="1:14">
      <c r="A2964" s="1" t="str">
        <f t="shared" si="141"/>
        <v>R_71651</v>
      </c>
      <c r="B2964" s="1" t="s">
        <v>1804</v>
      </c>
      <c r="C2964" s="1">
        <v>71651</v>
      </c>
      <c r="D2964" s="1" t="s">
        <v>1472</v>
      </c>
      <c r="E2964" s="1">
        <v>76410</v>
      </c>
      <c r="F2964" s="1" t="s">
        <v>8290</v>
      </c>
      <c r="G2964" s="1" t="str">
        <f>IF(B2964="Issue",VLOOKUP(A2964,[1]Customers!$A:$B,2,FALSE),VLOOKUP(A2964,[1]Facilities!$A:$B,2,FALSE))</f>
        <v>R_USA63801_71651</v>
      </c>
      <c r="H2964" s="1" t="str">
        <f>VLOOKUP("D_"&amp;$E2964,[1]Facilities!$A:$BB,2,FALSE)</f>
        <v>D_USA38118_76410</v>
      </c>
      <c r="I2964" s="1" t="str">
        <f>VLOOKUP("D_"&amp;$E2964,[1]Facilities!$A:$BB,34,FALSE)</f>
        <v>Full Service</v>
      </c>
      <c r="J2964" s="1" t="str">
        <f>VLOOKUP("D_"&amp;$E2964,[1]Facilities!$A:$BB,36,FALSE)</f>
        <v>NO</v>
      </c>
      <c r="K2964" s="1" t="str">
        <f t="shared" si="142"/>
        <v>D_USA38118_76410</v>
      </c>
      <c r="L2964" s="1" t="str">
        <f>VLOOKUP("D_"&amp;RIGHT($K2964,5),[1]Facilities!$A:$BB,34,FALSE)</f>
        <v>Full Service</v>
      </c>
      <c r="M2964" s="1" t="str">
        <f>VLOOKUP("D_"&amp;RIGHT($K2964,5),[1]Facilities!$A:$BB,36,FALSE)</f>
        <v>NO</v>
      </c>
      <c r="N2964" s="1" t="str">
        <f t="shared" si="143"/>
        <v>D_USA38118_76410</v>
      </c>
    </row>
    <row r="2965" spans="1:14">
      <c r="A2965" s="1" t="str">
        <f t="shared" si="141"/>
        <v>R_71652</v>
      </c>
      <c r="B2965" s="1" t="s">
        <v>1804</v>
      </c>
      <c r="C2965" s="1">
        <v>71652</v>
      </c>
      <c r="D2965" s="1" t="s">
        <v>1471</v>
      </c>
      <c r="E2965" s="1">
        <v>59068</v>
      </c>
      <c r="F2965" s="1" t="s">
        <v>577</v>
      </c>
      <c r="G2965" s="1" t="str">
        <f>IF(B2965="Issue",VLOOKUP(A2965,[1]Customers!$A:$B,2,FALSE),VLOOKUP(A2965,[1]Facilities!$A:$B,2,FALSE))</f>
        <v>R_USA33605_71652</v>
      </c>
      <c r="H2965" s="1" t="str">
        <f>VLOOKUP("D_"&amp;$E2965,[1]Facilities!$A:$BB,2,FALSE)</f>
        <v>D_USA33815_59068</v>
      </c>
      <c r="I2965" s="1" t="str">
        <f>VLOOKUP("D_"&amp;$E2965,[1]Facilities!$A:$BB,34,FALSE)</f>
        <v>Full Service</v>
      </c>
      <c r="J2965" s="1" t="str">
        <f>VLOOKUP("D_"&amp;$E2965,[1]Facilities!$A:$BB,36,FALSE)</f>
        <v>NO</v>
      </c>
      <c r="K2965" s="1" t="str">
        <f t="shared" si="142"/>
        <v>D_USA33815_59068</v>
      </c>
      <c r="L2965" s="1" t="str">
        <f>VLOOKUP("D_"&amp;RIGHT($K2965,5),[1]Facilities!$A:$BB,34,FALSE)</f>
        <v>Full Service</v>
      </c>
      <c r="M2965" s="1" t="str">
        <f>VLOOKUP("D_"&amp;RIGHT($K2965,5),[1]Facilities!$A:$BB,36,FALSE)</f>
        <v>NO</v>
      </c>
      <c r="N2965" s="1" t="str">
        <f t="shared" si="143"/>
        <v>D_USA33815_59068</v>
      </c>
    </row>
    <row r="2966" spans="1:14">
      <c r="A2966" s="1" t="str">
        <f t="shared" si="141"/>
        <v>R_74191</v>
      </c>
      <c r="B2966" s="1" t="s">
        <v>1804</v>
      </c>
      <c r="C2966" s="1">
        <v>74191</v>
      </c>
      <c r="D2966" s="1" t="s">
        <v>1672</v>
      </c>
      <c r="E2966" s="1">
        <v>73248</v>
      </c>
      <c r="F2966" s="1" t="s">
        <v>8298</v>
      </c>
      <c r="G2966" s="1" t="str">
        <f>IF(B2966="Issue",VLOOKUP(A2966,[1]Customers!$A:$B,2,FALSE),VLOOKUP(A2966,[1]Facilities!$A:$B,2,FALSE))</f>
        <v>R_CANH9R5W3_74191</v>
      </c>
      <c r="H2966" s="1" t="str">
        <f>VLOOKUP("D_"&amp;$E2966,[1]Facilities!$A:$BB,2,FALSE)</f>
        <v>D_CANJ0K3H0_73248</v>
      </c>
      <c r="I2966" s="1" t="str">
        <f>VLOOKUP("D_"&amp;$E2966,[1]Facilities!$A:$BB,34,FALSE)</f>
        <v>Full Service</v>
      </c>
      <c r="J2966" s="1" t="str">
        <f>VLOOKUP("D_"&amp;$E2966,[1]Facilities!$A:$BB,36,FALSE)</f>
        <v>NO</v>
      </c>
      <c r="K2966" s="1" t="str">
        <f t="shared" si="142"/>
        <v>D_CANJ0K3H0_73248</v>
      </c>
      <c r="L2966" s="1" t="str">
        <f>VLOOKUP("D_"&amp;RIGHT($K2966,5),[1]Facilities!$A:$BB,34,FALSE)</f>
        <v>Full Service</v>
      </c>
      <c r="M2966" s="1" t="str">
        <f>VLOOKUP("D_"&amp;RIGHT($K2966,5),[1]Facilities!$A:$BB,36,FALSE)</f>
        <v>NO</v>
      </c>
      <c r="N2966" s="1" t="str">
        <f t="shared" si="143"/>
        <v>D_CANJ0K3H0_73248</v>
      </c>
    </row>
    <row r="2967" spans="1:14">
      <c r="A2967" s="1" t="str">
        <f t="shared" si="141"/>
        <v>R_71631</v>
      </c>
      <c r="B2967" s="1" t="s">
        <v>1804</v>
      </c>
      <c r="C2967" s="1">
        <v>71631</v>
      </c>
      <c r="D2967" s="1" t="s">
        <v>1452</v>
      </c>
      <c r="E2967" s="1">
        <v>67095</v>
      </c>
      <c r="F2967" s="1" t="s">
        <v>584</v>
      </c>
      <c r="G2967" s="1" t="str">
        <f>IF(B2967="Issue",VLOOKUP(A2967,[1]Customers!$A:$B,2,FALSE),VLOOKUP(A2967,[1]Facilities!$A:$B,2,FALSE))</f>
        <v>R_USA64801_71631</v>
      </c>
      <c r="H2967" s="1" t="str">
        <f>VLOOKUP("D_"&amp;$E2967,[1]Facilities!$A:$BB,2,FALSE)</f>
        <v>D_USA75212_67095</v>
      </c>
      <c r="I2967" s="1" t="str">
        <f>VLOOKUP("D_"&amp;$E2967,[1]Facilities!$A:$BB,34,FALSE)</f>
        <v>Full Service</v>
      </c>
      <c r="J2967" s="1" t="str">
        <f>VLOOKUP("D_"&amp;$E2967,[1]Facilities!$A:$BB,36,FALSE)</f>
        <v>NO</v>
      </c>
      <c r="K2967" s="1" t="str">
        <f t="shared" si="142"/>
        <v>D_USA75212_67095</v>
      </c>
      <c r="L2967" s="1" t="str">
        <f>VLOOKUP("D_"&amp;RIGHT($K2967,5),[1]Facilities!$A:$BB,34,FALSE)</f>
        <v>Full Service</v>
      </c>
      <c r="M2967" s="1" t="str">
        <f>VLOOKUP("D_"&amp;RIGHT($K2967,5),[1]Facilities!$A:$BB,36,FALSE)</f>
        <v>NO</v>
      </c>
      <c r="N2967" s="1" t="str">
        <f t="shared" si="143"/>
        <v>D_USA75212_67095</v>
      </c>
    </row>
    <row r="2968" spans="1:14">
      <c r="A2968" s="1" t="str">
        <f t="shared" si="141"/>
        <v>R_71634</v>
      </c>
      <c r="B2968" s="1" t="s">
        <v>1804</v>
      </c>
      <c r="C2968" s="1">
        <v>71634</v>
      </c>
      <c r="D2968" s="1" t="s">
        <v>1455</v>
      </c>
      <c r="E2968" s="1">
        <v>58941</v>
      </c>
      <c r="F2968" s="1" t="s">
        <v>8308</v>
      </c>
      <c r="G2968" s="1" t="str">
        <f>IF(B2968="Issue",VLOOKUP(A2968,[1]Customers!$A:$B,2,FALSE),VLOOKUP(A2968,[1]Facilities!$A:$B,2,FALSE))</f>
        <v>R_USA27893_71634</v>
      </c>
      <c r="H2968" s="1" t="str">
        <f>VLOOKUP("D_"&amp;$E2968,[1]Facilities!$A:$BB,2,FALSE)</f>
        <v>D_USA23803_58941</v>
      </c>
      <c r="I2968" s="1" t="str">
        <f>VLOOKUP("D_"&amp;$E2968,[1]Facilities!$A:$BB,34,FALSE)</f>
        <v>Distributor Sort</v>
      </c>
      <c r="J2968" s="1" t="str">
        <f>VLOOKUP("D_"&amp;$E2968,[1]Facilities!$A:$BB,36,FALSE)</f>
        <v>NO</v>
      </c>
      <c r="K2968" s="1" t="str">
        <f t="shared" si="142"/>
        <v>D_USA23803_58941</v>
      </c>
      <c r="L2968" s="1" t="str">
        <f>VLOOKUP("D_"&amp;RIGHT($K2968,5),[1]Facilities!$A:$BB,34,FALSE)</f>
        <v>Distributor Sort</v>
      </c>
      <c r="M2968" s="1" t="str">
        <f>VLOOKUP("D_"&amp;RIGHT($K2968,5),[1]Facilities!$A:$BB,36,FALSE)</f>
        <v>NO</v>
      </c>
      <c r="N2968" s="1" t="str">
        <f t="shared" si="143"/>
        <v>D_USA23803_58941</v>
      </c>
    </row>
    <row r="2969" spans="1:14">
      <c r="A2969" s="1" t="str">
        <f t="shared" si="141"/>
        <v>R_74190</v>
      </c>
      <c r="B2969" s="1" t="s">
        <v>1804</v>
      </c>
      <c r="C2969" s="1">
        <v>74190</v>
      </c>
      <c r="D2969" s="1" t="s">
        <v>7477</v>
      </c>
      <c r="E2969" s="1">
        <v>53786</v>
      </c>
      <c r="F2969" s="1" t="s">
        <v>588</v>
      </c>
      <c r="G2969" s="1" t="str">
        <f>IF(B2969="Issue",VLOOKUP(A2969,[1]Customers!$A:$B,2,FALSE),VLOOKUP(A2969,[1]Facilities!$A:$B,2,FALSE))</f>
        <v>R_CANV3S5X7_74190</v>
      </c>
      <c r="H2969" s="1" t="str">
        <f>VLOOKUP("D_"&amp;$E2969,[1]Facilities!$A:$BB,2,FALSE)</f>
        <v>D_CANV4G1C1_53786</v>
      </c>
      <c r="I2969" s="1" t="str">
        <f>VLOOKUP("D_"&amp;$E2969,[1]Facilities!$A:$BB,34,FALSE)</f>
        <v>Full Service</v>
      </c>
      <c r="J2969" s="1" t="str">
        <f>VLOOKUP("D_"&amp;$E2969,[1]Facilities!$A:$BB,36,FALSE)</f>
        <v>NO</v>
      </c>
      <c r="K2969" s="1" t="str">
        <f t="shared" si="142"/>
        <v>D_CANV4G1C1_53786</v>
      </c>
      <c r="L2969" s="1" t="str">
        <f>VLOOKUP("D_"&amp;RIGHT($K2969,5),[1]Facilities!$A:$BB,34,FALSE)</f>
        <v>Full Service</v>
      </c>
      <c r="M2969" s="1" t="str">
        <f>VLOOKUP("D_"&amp;RIGHT($K2969,5),[1]Facilities!$A:$BB,36,FALSE)</f>
        <v>NO</v>
      </c>
      <c r="N2969" s="1" t="str">
        <f t="shared" si="143"/>
        <v>D_CANV4G1C1_53786</v>
      </c>
    </row>
    <row r="2970" spans="1:14">
      <c r="A2970" s="1" t="str">
        <f t="shared" si="141"/>
        <v>R_71697</v>
      </c>
      <c r="B2970" s="1" t="s">
        <v>1804</v>
      </c>
      <c r="C2970" s="1">
        <v>71697</v>
      </c>
      <c r="D2970" s="1" t="s">
        <v>1474</v>
      </c>
      <c r="E2970" s="1">
        <v>75125</v>
      </c>
      <c r="F2970" s="1" t="s">
        <v>1675</v>
      </c>
      <c r="G2970" s="1" t="str">
        <f>IF(B2970="Issue",VLOOKUP(A2970,[1]Customers!$A:$B,2,FALSE),VLOOKUP(A2970,[1]Facilities!$A:$B,2,FALSE))</f>
        <v>R_USA92408_71697</v>
      </c>
      <c r="H2970" s="1" t="str">
        <f>VLOOKUP("D_"&amp;$E2970,[1]Facilities!$A:$BB,2,FALSE)</f>
        <v>D_USA92509_75125</v>
      </c>
      <c r="I2970" s="1" t="str">
        <f>VLOOKUP("D_"&amp;$E2970,[1]Facilities!$A:$BB,34,FALSE)</f>
        <v>Full Service</v>
      </c>
      <c r="J2970" s="1" t="str">
        <f>VLOOKUP("D_"&amp;$E2970,[1]Facilities!$A:$BB,36,FALSE)</f>
        <v>NO</v>
      </c>
      <c r="K2970" s="1" t="str">
        <f t="shared" si="142"/>
        <v>D_USA92509_75125</v>
      </c>
      <c r="L2970" s="1" t="str">
        <f>VLOOKUP("D_"&amp;RIGHT($K2970,5),[1]Facilities!$A:$BB,34,FALSE)</f>
        <v>Full Service</v>
      </c>
      <c r="M2970" s="1" t="str">
        <f>VLOOKUP("D_"&amp;RIGHT($K2970,5),[1]Facilities!$A:$BB,36,FALSE)</f>
        <v>NO</v>
      </c>
      <c r="N2970" s="1" t="str">
        <f t="shared" si="143"/>
        <v>D_USA92509_75125</v>
      </c>
    </row>
    <row r="2971" spans="1:14">
      <c r="A2971" s="1" t="str">
        <f t="shared" si="141"/>
        <v>R_50081</v>
      </c>
      <c r="B2971" s="1" t="s">
        <v>1804</v>
      </c>
      <c r="C2971" s="1">
        <v>50081</v>
      </c>
      <c r="D2971" s="1" t="s">
        <v>1098</v>
      </c>
      <c r="E2971" s="1">
        <v>66797</v>
      </c>
      <c r="F2971" s="1" t="s">
        <v>579</v>
      </c>
      <c r="G2971" s="1" t="str">
        <f>IF(B2971="Issue",VLOOKUP(A2971,[1]Customers!$A:$B,2,FALSE),VLOOKUP(A2971,[1]Facilities!$A:$B,2,FALSE))</f>
        <v>R_USA21001_50081</v>
      </c>
      <c r="H2971" s="1" t="str">
        <f>VLOOKUP("D_"&amp;$E2971,[1]Facilities!$A:$BB,2,FALSE)</f>
        <v>D_USA23234_66797</v>
      </c>
      <c r="I2971" s="1" t="str">
        <f>VLOOKUP("D_"&amp;$E2971,[1]Facilities!$A:$BB,34,FALSE)</f>
        <v>Full Service</v>
      </c>
      <c r="J2971" s="1" t="str">
        <f>VLOOKUP("D_"&amp;$E2971,[1]Facilities!$A:$BB,36,FALSE)</f>
        <v>NO</v>
      </c>
      <c r="K2971" s="1" t="str">
        <f t="shared" si="142"/>
        <v>D_USA23234_66797</v>
      </c>
      <c r="L2971" s="1" t="str">
        <f>VLOOKUP("D_"&amp;RIGHT($K2971,5),[1]Facilities!$A:$BB,34,FALSE)</f>
        <v>Full Service</v>
      </c>
      <c r="M2971" s="1" t="str">
        <f>VLOOKUP("D_"&amp;RIGHT($K2971,5),[1]Facilities!$A:$BB,36,FALSE)</f>
        <v>NO</v>
      </c>
      <c r="N2971" s="1" t="str">
        <f t="shared" si="143"/>
        <v>D_USA23234_66797</v>
      </c>
    </row>
    <row r="2972" spans="1:14">
      <c r="A2972" s="1" t="str">
        <f t="shared" si="141"/>
        <v>R_50088</v>
      </c>
      <c r="B2972" s="1" t="s">
        <v>1804</v>
      </c>
      <c r="C2972" s="1">
        <v>50088</v>
      </c>
      <c r="D2972" s="1" t="s">
        <v>1100</v>
      </c>
      <c r="E2972" s="1">
        <v>61692</v>
      </c>
      <c r="F2972" s="1" t="s">
        <v>574</v>
      </c>
      <c r="G2972" s="1" t="str">
        <f>IF(B2972="Issue",VLOOKUP(A2972,[1]Customers!$A:$B,2,FALSE),VLOOKUP(A2972,[1]Facilities!$A:$B,2,FALSE))</f>
        <v>R_USA13088_50088</v>
      </c>
      <c r="H2972" s="1" t="str">
        <f>VLOOKUP("D_"&amp;$E2972,[1]Facilities!$A:$BB,2,FALSE)</f>
        <v>D_USA14031_61692</v>
      </c>
      <c r="I2972" s="1" t="str">
        <f>VLOOKUP("D_"&amp;$E2972,[1]Facilities!$A:$BB,34,FALSE)</f>
        <v>Full Service</v>
      </c>
      <c r="J2972" s="1" t="str">
        <f>VLOOKUP("D_"&amp;$E2972,[1]Facilities!$A:$BB,36,FALSE)</f>
        <v>NO</v>
      </c>
      <c r="K2972" s="1" t="str">
        <f t="shared" si="142"/>
        <v>D_USA14031_61692</v>
      </c>
      <c r="L2972" s="1" t="str">
        <f>VLOOKUP("D_"&amp;RIGHT($K2972,5),[1]Facilities!$A:$BB,34,FALSE)</f>
        <v>Full Service</v>
      </c>
      <c r="M2972" s="1" t="str">
        <f>VLOOKUP("D_"&amp;RIGHT($K2972,5),[1]Facilities!$A:$BB,36,FALSE)</f>
        <v>NO</v>
      </c>
      <c r="N2972" s="1" t="str">
        <f t="shared" si="143"/>
        <v>D_USA14031_61692</v>
      </c>
    </row>
    <row r="2973" spans="1:14">
      <c r="A2973" s="1" t="str">
        <f t="shared" si="141"/>
        <v>R_50091</v>
      </c>
      <c r="B2973" s="1" t="s">
        <v>1804</v>
      </c>
      <c r="C2973" s="1">
        <v>50091</v>
      </c>
      <c r="D2973" s="1" t="s">
        <v>1099</v>
      </c>
      <c r="E2973" s="1">
        <v>75037</v>
      </c>
      <c r="F2973" s="1" t="s">
        <v>1652</v>
      </c>
      <c r="G2973" s="1" t="str">
        <f>IF(B2973="Issue",VLOOKUP(A2973,[1]Customers!$A:$B,2,FALSE),VLOOKUP(A2973,[1]Facilities!$A:$B,2,FALSE))</f>
        <v>R_USA93536_50091</v>
      </c>
      <c r="H2973" s="1" t="str">
        <f>VLOOKUP("D_"&amp;$E2973,[1]Facilities!$A:$BB,2,FALSE)</f>
        <v>D_USA93311_75037</v>
      </c>
      <c r="I2973" s="1" t="str">
        <f>VLOOKUP("D_"&amp;$E2973,[1]Facilities!$A:$BB,34,FALSE)</f>
        <v>Full Service</v>
      </c>
      <c r="J2973" s="1" t="str">
        <f>VLOOKUP("D_"&amp;$E2973,[1]Facilities!$A:$BB,36,FALSE)</f>
        <v>NO</v>
      </c>
      <c r="K2973" s="1" t="str">
        <f t="shared" si="142"/>
        <v>D_USA93311_75037</v>
      </c>
      <c r="L2973" s="1" t="str">
        <f>VLOOKUP("D_"&amp;RIGHT($K2973,5),[1]Facilities!$A:$BB,34,FALSE)</f>
        <v>Full Service</v>
      </c>
      <c r="M2973" s="1" t="str">
        <f>VLOOKUP("D_"&amp;RIGHT($K2973,5),[1]Facilities!$A:$BB,36,FALSE)</f>
        <v>NO</v>
      </c>
      <c r="N2973" s="1" t="str">
        <f t="shared" si="143"/>
        <v>D_USA93311_75037</v>
      </c>
    </row>
    <row r="2974" spans="1:14">
      <c r="A2974" s="1" t="str">
        <f t="shared" si="141"/>
        <v>R_50082</v>
      </c>
      <c r="B2974" s="1" t="s">
        <v>1804</v>
      </c>
      <c r="C2974" s="1">
        <v>50082</v>
      </c>
      <c r="D2974" s="1" t="s">
        <v>1101</v>
      </c>
      <c r="E2974" s="1">
        <v>62921</v>
      </c>
      <c r="F2974" s="1" t="s">
        <v>8309</v>
      </c>
      <c r="G2974" s="1" t="str">
        <f>IF(B2974="Issue",VLOOKUP(A2974,[1]Customers!$A:$B,2,FALSE),VLOOKUP(A2974,[1]Facilities!$A:$B,2,FALSE))</f>
        <v>R_USA48329_50082</v>
      </c>
      <c r="H2974" s="1" t="str">
        <f>VLOOKUP("D_"&amp;$E2974,[1]Facilities!$A:$BB,2,FALSE)</f>
        <v>D_USA49431_62921</v>
      </c>
      <c r="I2974" s="1" t="str">
        <f>VLOOKUP("D_"&amp;$E2974,[1]Facilities!$A:$BB,34,FALSE)</f>
        <v>Renter Sort</v>
      </c>
      <c r="J2974" s="1" t="str">
        <f>VLOOKUP("D_"&amp;$E2974,[1]Facilities!$A:$BB,36,FALSE)</f>
        <v>NO</v>
      </c>
      <c r="K2974" s="1" t="str">
        <f t="shared" si="142"/>
        <v>D_USA49431_62921</v>
      </c>
      <c r="L2974" s="1" t="str">
        <f>VLOOKUP("D_"&amp;RIGHT($K2974,5),[1]Facilities!$A:$BB,34,FALSE)</f>
        <v>Renter Sort</v>
      </c>
      <c r="M2974" s="1" t="str">
        <f>VLOOKUP("D_"&amp;RIGHT($K2974,5),[1]Facilities!$A:$BB,36,FALSE)</f>
        <v>NO</v>
      </c>
      <c r="N2974" s="1" t="str">
        <f t="shared" si="143"/>
        <v>D_USA49431_62921</v>
      </c>
    </row>
    <row r="2975" spans="1:14">
      <c r="A2975" s="1" t="str">
        <f t="shared" si="141"/>
        <v>R_50090</v>
      </c>
      <c r="B2975" s="1" t="s">
        <v>1804</v>
      </c>
      <c r="C2975" s="1">
        <v>50090</v>
      </c>
      <c r="D2975" s="1" t="s">
        <v>1102</v>
      </c>
      <c r="E2975" s="1">
        <v>69739</v>
      </c>
      <c r="F2975" s="1" t="s">
        <v>1349</v>
      </c>
      <c r="G2975" s="1" t="str">
        <f>IF(B2975="Issue",VLOOKUP(A2975,[1]Customers!$A:$B,2,FALSE),VLOOKUP(A2975,[1]Facilities!$A:$B,2,FALSE))</f>
        <v>R_USA97070_50090</v>
      </c>
      <c r="H2975" s="1" t="str">
        <f>VLOOKUP("D_"&amp;$E2975,[1]Facilities!$A:$BB,2,FALSE)</f>
        <v>D_USA99224_69739</v>
      </c>
      <c r="I2975" s="1" t="str">
        <f>VLOOKUP("D_"&amp;$E2975,[1]Facilities!$A:$BB,34,FALSE)</f>
        <v>Full Service</v>
      </c>
      <c r="J2975" s="1" t="str">
        <f>VLOOKUP("D_"&amp;$E2975,[1]Facilities!$A:$BB,36,FALSE)</f>
        <v>NO</v>
      </c>
      <c r="K2975" s="1" t="str">
        <f t="shared" si="142"/>
        <v>D_USA99224_69739</v>
      </c>
      <c r="L2975" s="1" t="str">
        <f>VLOOKUP("D_"&amp;RIGHT($K2975,5),[1]Facilities!$A:$BB,34,FALSE)</f>
        <v>Full Service</v>
      </c>
      <c r="M2975" s="1" t="str">
        <f>VLOOKUP("D_"&amp;RIGHT($K2975,5),[1]Facilities!$A:$BB,36,FALSE)</f>
        <v>NO</v>
      </c>
      <c r="N2975" s="1" t="str">
        <f t="shared" si="143"/>
        <v>D_USA99224_69739</v>
      </c>
    </row>
    <row r="2976" spans="1:14">
      <c r="A2976" s="1" t="str">
        <f t="shared" si="141"/>
        <v>R_50086</v>
      </c>
      <c r="B2976" s="1" t="s">
        <v>1804</v>
      </c>
      <c r="C2976" s="1">
        <v>50086</v>
      </c>
      <c r="D2976" s="1" t="s">
        <v>1103</v>
      </c>
      <c r="E2976" s="1">
        <v>45195</v>
      </c>
      <c r="F2976" s="1" t="s">
        <v>580</v>
      </c>
      <c r="G2976" s="1" t="str">
        <f>IF(B2976="Issue",VLOOKUP(A2976,[1]Customers!$A:$B,2,FALSE),VLOOKUP(A2976,[1]Facilities!$A:$B,2,FALSE))</f>
        <v>R_USA95776_50086</v>
      </c>
      <c r="H2976" s="1" t="str">
        <f>VLOOKUP("D_"&amp;$E2976,[1]Facilities!$A:$BB,2,FALSE)</f>
        <v>D_USA95304_45195</v>
      </c>
      <c r="I2976" s="1" t="str">
        <f>VLOOKUP("D_"&amp;$E2976,[1]Facilities!$A:$BB,34,FALSE)</f>
        <v>Full Service</v>
      </c>
      <c r="J2976" s="1" t="str">
        <f>VLOOKUP("D_"&amp;$E2976,[1]Facilities!$A:$BB,36,FALSE)</f>
        <v>NO</v>
      </c>
      <c r="K2976" s="1" t="str">
        <f t="shared" si="142"/>
        <v>D_USA95304_45195</v>
      </c>
      <c r="L2976" s="1" t="str">
        <f>VLOOKUP("D_"&amp;RIGHT($K2976,5),[1]Facilities!$A:$BB,34,FALSE)</f>
        <v>Full Service</v>
      </c>
      <c r="M2976" s="1" t="str">
        <f>VLOOKUP("D_"&amp;RIGHT($K2976,5),[1]Facilities!$A:$BB,36,FALSE)</f>
        <v>NO</v>
      </c>
      <c r="N2976" s="1" t="str">
        <f t="shared" si="143"/>
        <v>D_USA95304_45195</v>
      </c>
    </row>
    <row r="2977" spans="1:14">
      <c r="A2977" s="1" t="str">
        <f t="shared" si="141"/>
        <v>R_56763</v>
      </c>
      <c r="B2977" s="1" t="s">
        <v>1804</v>
      </c>
      <c r="C2977" s="1">
        <v>56763</v>
      </c>
      <c r="D2977" s="1" t="s">
        <v>480</v>
      </c>
      <c r="E2977" s="1">
        <v>63296</v>
      </c>
      <c r="F2977" s="1" t="s">
        <v>8293</v>
      </c>
      <c r="G2977" s="1" t="str">
        <f>IF(B2977="Issue",VLOOKUP(A2977,[1]Customers!$A:$B,2,FALSE),VLOOKUP(A2977,[1]Facilities!$A:$B,2,FALSE))</f>
        <v>R_USA53073_56763</v>
      </c>
      <c r="H2977" s="1" t="str">
        <f>VLOOKUP("D_"&amp;$E2977,[1]Facilities!$A:$BB,2,FALSE)</f>
        <v>D_USA60099_63296</v>
      </c>
      <c r="I2977" s="1" t="str">
        <f>VLOOKUP("D_"&amp;$E2977,[1]Facilities!$A:$BB,34,FALSE)</f>
        <v>Full Service</v>
      </c>
      <c r="J2977" s="1" t="str">
        <f>VLOOKUP("D_"&amp;$E2977,[1]Facilities!$A:$BB,36,FALSE)</f>
        <v>NO</v>
      </c>
      <c r="K2977" s="1" t="str">
        <f t="shared" si="142"/>
        <v>D_USA60099_63296</v>
      </c>
      <c r="L2977" s="1" t="str">
        <f>VLOOKUP("D_"&amp;RIGHT($K2977,5),[1]Facilities!$A:$BB,34,FALSE)</f>
        <v>Full Service</v>
      </c>
      <c r="M2977" s="1" t="str">
        <f>VLOOKUP("D_"&amp;RIGHT($K2977,5),[1]Facilities!$A:$BB,36,FALSE)</f>
        <v>NO</v>
      </c>
      <c r="N2977" s="1" t="str">
        <f t="shared" si="143"/>
        <v>D_USA60099_63296</v>
      </c>
    </row>
    <row r="2978" spans="1:14">
      <c r="A2978" s="1" t="str">
        <f t="shared" si="141"/>
        <v>R_43315</v>
      </c>
      <c r="B2978" s="1" t="s">
        <v>1804</v>
      </c>
      <c r="C2978" s="1">
        <v>43315</v>
      </c>
      <c r="D2978" s="1" t="s">
        <v>1104</v>
      </c>
      <c r="E2978" s="1">
        <v>45195</v>
      </c>
      <c r="F2978" s="1" t="s">
        <v>580</v>
      </c>
      <c r="G2978" s="1" t="str">
        <f>IF(B2978="Issue",VLOOKUP(A2978,[1]Customers!$A:$B,2,FALSE),VLOOKUP(A2978,[1]Facilities!$A:$B,2,FALSE))</f>
        <v>R_USA95661_43315</v>
      </c>
      <c r="H2978" s="1" t="str">
        <f>VLOOKUP("D_"&amp;$E2978,[1]Facilities!$A:$BB,2,FALSE)</f>
        <v>D_USA95304_45195</v>
      </c>
      <c r="I2978" s="1" t="str">
        <f>VLOOKUP("D_"&amp;$E2978,[1]Facilities!$A:$BB,34,FALSE)</f>
        <v>Full Service</v>
      </c>
      <c r="J2978" s="1" t="str">
        <f>VLOOKUP("D_"&amp;$E2978,[1]Facilities!$A:$BB,36,FALSE)</f>
        <v>NO</v>
      </c>
      <c r="K2978" s="1" t="str">
        <f t="shared" si="142"/>
        <v>D_USA95304_45195</v>
      </c>
      <c r="L2978" s="1" t="str">
        <f>VLOOKUP("D_"&amp;RIGHT($K2978,5),[1]Facilities!$A:$BB,34,FALSE)</f>
        <v>Full Service</v>
      </c>
      <c r="M2978" s="1" t="str">
        <f>VLOOKUP("D_"&amp;RIGHT($K2978,5),[1]Facilities!$A:$BB,36,FALSE)</f>
        <v>NO</v>
      </c>
      <c r="N2978" s="1" t="str">
        <f t="shared" si="143"/>
        <v>D_USA95304_45195</v>
      </c>
    </row>
    <row r="2979" spans="1:14">
      <c r="A2979" s="1" t="str">
        <f t="shared" si="141"/>
        <v>R_42498</v>
      </c>
      <c r="B2979" s="1" t="s">
        <v>1804</v>
      </c>
      <c r="C2979" s="1">
        <v>42498</v>
      </c>
      <c r="D2979" s="1" t="s">
        <v>1109</v>
      </c>
      <c r="E2979" s="1">
        <v>59068</v>
      </c>
      <c r="F2979" s="1" t="s">
        <v>577</v>
      </c>
      <c r="G2979" s="1" t="str">
        <f>IF(B2979="Issue",VLOOKUP(A2979,[1]Customers!$A:$B,2,FALSE),VLOOKUP(A2979,[1]Facilities!$A:$B,2,FALSE))</f>
        <v>R_USA33566_42498</v>
      </c>
      <c r="H2979" s="1" t="str">
        <f>VLOOKUP("D_"&amp;$E2979,[1]Facilities!$A:$BB,2,FALSE)</f>
        <v>D_USA33815_59068</v>
      </c>
      <c r="I2979" s="1" t="str">
        <f>VLOOKUP("D_"&amp;$E2979,[1]Facilities!$A:$BB,34,FALSE)</f>
        <v>Full Service</v>
      </c>
      <c r="J2979" s="1" t="str">
        <f>VLOOKUP("D_"&amp;$E2979,[1]Facilities!$A:$BB,36,FALSE)</f>
        <v>NO</v>
      </c>
      <c r="K2979" s="1" t="str">
        <f t="shared" si="142"/>
        <v>D_USA33815_59068</v>
      </c>
      <c r="L2979" s="1" t="str">
        <f>VLOOKUP("D_"&amp;RIGHT($K2979,5),[1]Facilities!$A:$BB,34,FALSE)</f>
        <v>Full Service</v>
      </c>
      <c r="M2979" s="1" t="str">
        <f>VLOOKUP("D_"&amp;RIGHT($K2979,5),[1]Facilities!$A:$BB,36,FALSE)</f>
        <v>NO</v>
      </c>
      <c r="N2979" s="1" t="str">
        <f t="shared" si="143"/>
        <v>D_USA33815_59068</v>
      </c>
    </row>
    <row r="2980" spans="1:14">
      <c r="A2980" s="1" t="str">
        <f t="shared" si="141"/>
        <v>R_42492</v>
      </c>
      <c r="B2980" s="1" t="s">
        <v>1804</v>
      </c>
      <c r="C2980" s="1">
        <v>42492</v>
      </c>
      <c r="D2980" s="1" t="s">
        <v>1111</v>
      </c>
      <c r="E2980" s="1">
        <v>56720</v>
      </c>
      <c r="F2980" s="1" t="s">
        <v>570</v>
      </c>
      <c r="G2980" s="1" t="str">
        <f>IF(B2980="Issue",VLOOKUP(A2980,[1]Customers!$A:$B,2,FALSE),VLOOKUP(A2980,[1]Facilities!$A:$B,2,FALSE))</f>
        <v>R_USA40391_42492</v>
      </c>
      <c r="H2980" s="1" t="str">
        <f>VLOOKUP("D_"&amp;$E2980,[1]Facilities!$A:$BB,2,FALSE)</f>
        <v>D_USA46235_56720</v>
      </c>
      <c r="I2980" s="1" t="str">
        <f>VLOOKUP("D_"&amp;$E2980,[1]Facilities!$A:$BB,34,FALSE)</f>
        <v>Full Service</v>
      </c>
      <c r="J2980" s="1" t="str">
        <f>VLOOKUP("D_"&amp;$E2980,[1]Facilities!$A:$BB,36,FALSE)</f>
        <v>NO</v>
      </c>
      <c r="K2980" s="1" t="str">
        <f t="shared" si="142"/>
        <v>D_USA46235_56720</v>
      </c>
      <c r="L2980" s="1" t="str">
        <f>VLOOKUP("D_"&amp;RIGHT($K2980,5),[1]Facilities!$A:$BB,34,FALSE)</f>
        <v>Full Service</v>
      </c>
      <c r="M2980" s="1" t="str">
        <f>VLOOKUP("D_"&amp;RIGHT($K2980,5),[1]Facilities!$A:$BB,36,FALSE)</f>
        <v>NO</v>
      </c>
      <c r="N2980" s="1" t="str">
        <f t="shared" si="143"/>
        <v>D_USA46235_56720</v>
      </c>
    </row>
    <row r="2981" spans="1:14">
      <c r="A2981" s="1" t="str">
        <f t="shared" si="141"/>
        <v>R_42489</v>
      </c>
      <c r="B2981" s="1" t="s">
        <v>1804</v>
      </c>
      <c r="C2981" s="1">
        <v>42489</v>
      </c>
      <c r="D2981" s="1" t="s">
        <v>7199</v>
      </c>
      <c r="E2981" s="1">
        <v>56720</v>
      </c>
      <c r="F2981" s="1" t="s">
        <v>570</v>
      </c>
      <c r="G2981" s="1" t="str">
        <f>IF(B2981="Issue",VLOOKUP(A2981,[1]Customers!$A:$B,2,FALSE),VLOOKUP(A2981,[1]Facilities!$A:$B,2,FALSE))</f>
        <v>R_USA47396_42489</v>
      </c>
      <c r="H2981" s="1" t="str">
        <f>VLOOKUP("D_"&amp;$E2981,[1]Facilities!$A:$BB,2,FALSE)</f>
        <v>D_USA46235_56720</v>
      </c>
      <c r="I2981" s="1" t="str">
        <f>VLOOKUP("D_"&amp;$E2981,[1]Facilities!$A:$BB,34,FALSE)</f>
        <v>Full Service</v>
      </c>
      <c r="J2981" s="1" t="str">
        <f>VLOOKUP("D_"&amp;$E2981,[1]Facilities!$A:$BB,36,FALSE)</f>
        <v>NO</v>
      </c>
      <c r="K2981" s="1" t="str">
        <f t="shared" si="142"/>
        <v>D_USA46235_56720</v>
      </c>
      <c r="L2981" s="1" t="str">
        <f>VLOOKUP("D_"&amp;RIGHT($K2981,5),[1]Facilities!$A:$BB,34,FALSE)</f>
        <v>Full Service</v>
      </c>
      <c r="M2981" s="1" t="str">
        <f>VLOOKUP("D_"&amp;RIGHT($K2981,5),[1]Facilities!$A:$BB,36,FALSE)</f>
        <v>NO</v>
      </c>
      <c r="N2981" s="1" t="str">
        <f t="shared" si="143"/>
        <v>D_USA46235_56720</v>
      </c>
    </row>
    <row r="2982" spans="1:14">
      <c r="A2982" s="1" t="str">
        <f t="shared" si="141"/>
        <v>R_42494</v>
      </c>
      <c r="B2982" s="1" t="s">
        <v>1804</v>
      </c>
      <c r="C2982" s="1">
        <v>42494</v>
      </c>
      <c r="D2982" s="1" t="s">
        <v>1105</v>
      </c>
      <c r="E2982" s="1">
        <v>61930</v>
      </c>
      <c r="F2982" s="1" t="s">
        <v>1235</v>
      </c>
      <c r="G2982" s="1" t="str">
        <f>IF(B2982="Issue",VLOOKUP(A2982,[1]Customers!$A:$B,2,FALSE),VLOOKUP(A2982,[1]Facilities!$A:$B,2,FALSE))</f>
        <v>R_USA44010_42494</v>
      </c>
      <c r="H2982" s="1" t="str">
        <f>VLOOKUP("D_"&amp;$E2982,[1]Facilities!$A:$BB,2,FALSE)</f>
        <v>D_USA43228_61930</v>
      </c>
      <c r="I2982" s="1" t="str">
        <f>VLOOKUP("D_"&amp;$E2982,[1]Facilities!$A:$BB,34,FALSE)</f>
        <v>Full Service</v>
      </c>
      <c r="J2982" s="1" t="str">
        <f>VLOOKUP("D_"&amp;$E2982,[1]Facilities!$A:$BB,36,FALSE)</f>
        <v>NO</v>
      </c>
      <c r="K2982" s="1" t="str">
        <f t="shared" si="142"/>
        <v>D_USA43228_61930</v>
      </c>
      <c r="L2982" s="1" t="str">
        <f>VLOOKUP("D_"&amp;RIGHT($K2982,5),[1]Facilities!$A:$BB,34,FALSE)</f>
        <v>Full Service</v>
      </c>
      <c r="M2982" s="1" t="str">
        <f>VLOOKUP("D_"&amp;RIGHT($K2982,5),[1]Facilities!$A:$BB,36,FALSE)</f>
        <v>NO</v>
      </c>
      <c r="N2982" s="1" t="str">
        <f t="shared" si="143"/>
        <v>D_USA43228_61930</v>
      </c>
    </row>
    <row r="2983" spans="1:14">
      <c r="A2983" s="1" t="str">
        <f t="shared" si="141"/>
        <v>R_42493</v>
      </c>
      <c r="B2983" s="1" t="s">
        <v>1804</v>
      </c>
      <c r="C2983" s="1">
        <v>42493</v>
      </c>
      <c r="D2983" s="1" t="s">
        <v>1106</v>
      </c>
      <c r="E2983" s="1">
        <v>70497</v>
      </c>
      <c r="F2983" s="1" t="s">
        <v>1422</v>
      </c>
      <c r="G2983" s="1" t="str">
        <f>IF(B2983="Issue",VLOOKUP(A2983,[1]Customers!$A:$B,2,FALSE),VLOOKUP(A2983,[1]Facilities!$A:$B,2,FALSE))</f>
        <v>R_USA62025_42493</v>
      </c>
      <c r="H2983" s="1" t="str">
        <f>VLOOKUP("D_"&amp;$E2983,[1]Facilities!$A:$BB,2,FALSE)</f>
        <v>D_USA63042_70497</v>
      </c>
      <c r="I2983" s="1" t="str">
        <f>VLOOKUP("D_"&amp;$E2983,[1]Facilities!$A:$BB,34,FALSE)</f>
        <v>Full Service</v>
      </c>
      <c r="J2983" s="1" t="str">
        <f>VLOOKUP("D_"&amp;$E2983,[1]Facilities!$A:$BB,36,FALSE)</f>
        <v>NO</v>
      </c>
      <c r="K2983" s="1" t="str">
        <f t="shared" si="142"/>
        <v>D_USA63042_70497</v>
      </c>
      <c r="L2983" s="1" t="str">
        <f>VLOOKUP("D_"&amp;RIGHT($K2983,5),[1]Facilities!$A:$BB,34,FALSE)</f>
        <v>Full Service</v>
      </c>
      <c r="M2983" s="1" t="str">
        <f>VLOOKUP("D_"&amp;RIGHT($K2983,5),[1]Facilities!$A:$BB,36,FALSE)</f>
        <v>NO</v>
      </c>
      <c r="N2983" s="1" t="str">
        <f t="shared" si="143"/>
        <v>D_USA63042_70497</v>
      </c>
    </row>
    <row r="2984" spans="1:14">
      <c r="A2984" s="1" t="str">
        <f t="shared" si="141"/>
        <v>R_42501</v>
      </c>
      <c r="B2984" s="1" t="s">
        <v>1804</v>
      </c>
      <c r="C2984" s="1">
        <v>42501</v>
      </c>
      <c r="D2984" s="1" t="s">
        <v>1110</v>
      </c>
      <c r="E2984" s="1">
        <v>50843</v>
      </c>
      <c r="F2984" s="1" t="s">
        <v>576</v>
      </c>
      <c r="G2984" s="1" t="str">
        <f>IF(B2984="Issue",VLOOKUP(A2984,[1]Customers!$A:$B,2,FALSE),VLOOKUP(A2984,[1]Facilities!$A:$B,2,FALSE))</f>
        <v>R_USA21795_42501</v>
      </c>
      <c r="H2984" s="1" t="str">
        <f>VLOOKUP("D_"&amp;$E2984,[1]Facilities!$A:$BB,2,FALSE)</f>
        <v>D_USA18202_50843</v>
      </c>
      <c r="I2984" s="1" t="str">
        <f>VLOOKUP("D_"&amp;$E2984,[1]Facilities!$A:$BB,34,FALSE)</f>
        <v>Full Service</v>
      </c>
      <c r="J2984" s="1" t="str">
        <f>VLOOKUP("D_"&amp;$E2984,[1]Facilities!$A:$BB,36,FALSE)</f>
        <v>NO</v>
      </c>
      <c r="K2984" s="1" t="str">
        <f t="shared" si="142"/>
        <v>D_USA18202_50843</v>
      </c>
      <c r="L2984" s="1" t="str">
        <f>VLOOKUP("D_"&amp;RIGHT($K2984,5),[1]Facilities!$A:$BB,34,FALSE)</f>
        <v>Full Service</v>
      </c>
      <c r="M2984" s="1" t="str">
        <f>VLOOKUP("D_"&amp;RIGHT($K2984,5),[1]Facilities!$A:$BB,36,FALSE)</f>
        <v>NO</v>
      </c>
      <c r="N2984" s="1" t="str">
        <f t="shared" si="143"/>
        <v>D_USA18202_50843</v>
      </c>
    </row>
    <row r="2985" spans="1:14">
      <c r="A2985" s="1" t="str">
        <f t="shared" si="141"/>
        <v>R_42497</v>
      </c>
      <c r="B2985" s="1" t="s">
        <v>1804</v>
      </c>
      <c r="C2985" s="1">
        <v>42497</v>
      </c>
      <c r="D2985" s="1" t="s">
        <v>1108</v>
      </c>
      <c r="E2985" s="1">
        <v>76410</v>
      </c>
      <c r="F2985" s="1" t="s">
        <v>8290</v>
      </c>
      <c r="G2985" s="1" t="str">
        <f>IF(B2985="Issue",VLOOKUP(A2985,[1]Customers!$A:$B,2,FALSE),VLOOKUP(A2985,[1]Facilities!$A:$B,2,FALSE))</f>
        <v>R_USA38343_42497</v>
      </c>
      <c r="H2985" s="1" t="str">
        <f>VLOOKUP("D_"&amp;$E2985,[1]Facilities!$A:$BB,2,FALSE)</f>
        <v>D_USA38118_76410</v>
      </c>
      <c r="I2985" s="1" t="str">
        <f>VLOOKUP("D_"&amp;$E2985,[1]Facilities!$A:$BB,34,FALSE)</f>
        <v>Full Service</v>
      </c>
      <c r="J2985" s="1" t="str">
        <f>VLOOKUP("D_"&amp;$E2985,[1]Facilities!$A:$BB,36,FALSE)</f>
        <v>NO</v>
      </c>
      <c r="K2985" s="1" t="str">
        <f t="shared" si="142"/>
        <v>D_USA38118_76410</v>
      </c>
      <c r="L2985" s="1" t="str">
        <f>VLOOKUP("D_"&amp;RIGHT($K2985,5),[1]Facilities!$A:$BB,34,FALSE)</f>
        <v>Full Service</v>
      </c>
      <c r="M2985" s="1" t="str">
        <f>VLOOKUP("D_"&amp;RIGHT($K2985,5),[1]Facilities!$A:$BB,36,FALSE)</f>
        <v>NO</v>
      </c>
      <c r="N2985" s="1" t="str">
        <f t="shared" si="143"/>
        <v>D_USA38118_76410</v>
      </c>
    </row>
    <row r="2986" spans="1:14">
      <c r="A2986" s="1" t="str">
        <f t="shared" si="141"/>
        <v>R_42491</v>
      </c>
      <c r="B2986" s="1" t="s">
        <v>1804</v>
      </c>
      <c r="C2986" s="1">
        <v>42491</v>
      </c>
      <c r="D2986" s="1" t="s">
        <v>1107</v>
      </c>
      <c r="E2986" s="1">
        <v>67095</v>
      </c>
      <c r="F2986" s="1" t="s">
        <v>584</v>
      </c>
      <c r="G2986" s="1" t="str">
        <f>IF(B2986="Issue",VLOOKUP(A2986,[1]Customers!$A:$B,2,FALSE),VLOOKUP(A2986,[1]Facilities!$A:$B,2,FALSE))</f>
        <v>R_USA76140_42491</v>
      </c>
      <c r="H2986" s="1" t="str">
        <f>VLOOKUP("D_"&amp;$E2986,[1]Facilities!$A:$BB,2,FALSE)</f>
        <v>D_USA75212_67095</v>
      </c>
      <c r="I2986" s="1" t="str">
        <f>VLOOKUP("D_"&amp;$E2986,[1]Facilities!$A:$BB,34,FALSE)</f>
        <v>Full Service</v>
      </c>
      <c r="J2986" s="1" t="str">
        <f>VLOOKUP("D_"&amp;$E2986,[1]Facilities!$A:$BB,36,FALSE)</f>
        <v>NO</v>
      </c>
      <c r="K2986" s="1" t="str">
        <f t="shared" si="142"/>
        <v>D_USA75212_67095</v>
      </c>
      <c r="L2986" s="1" t="str">
        <f>VLOOKUP("D_"&amp;RIGHT($K2986,5),[1]Facilities!$A:$BB,34,FALSE)</f>
        <v>Full Service</v>
      </c>
      <c r="M2986" s="1" t="str">
        <f>VLOOKUP("D_"&amp;RIGHT($K2986,5),[1]Facilities!$A:$BB,36,FALSE)</f>
        <v>NO</v>
      </c>
      <c r="N2986" s="1" t="str">
        <f t="shared" si="143"/>
        <v>D_USA75212_67095</v>
      </c>
    </row>
    <row r="2987" spans="1:14">
      <c r="A2987" s="1" t="str">
        <f t="shared" si="141"/>
        <v>R_58819</v>
      </c>
      <c r="B2987" s="1" t="s">
        <v>1804</v>
      </c>
      <c r="C2987" s="1">
        <v>58819</v>
      </c>
      <c r="D2987" s="1" t="s">
        <v>1550</v>
      </c>
      <c r="E2987" s="1">
        <v>78887</v>
      </c>
      <c r="F2987" s="1" t="s">
        <v>8292</v>
      </c>
      <c r="G2987" s="1" t="str">
        <f>IF(B2987="Issue",VLOOKUP(A2987,[1]Customers!$A:$B,2,FALSE),VLOOKUP(A2987,[1]Facilities!$A:$B,2,FALSE))</f>
        <v>R_CANV4W3Z2_58819</v>
      </c>
      <c r="H2987" s="1" t="str">
        <f>VLOOKUP("D_"&amp;$E2987,[1]Facilities!$A:$BB,2,FALSE)</f>
        <v>D_CANL5S1L4_78887</v>
      </c>
      <c r="I2987" s="1" t="str">
        <f>VLOOKUP("D_"&amp;$E2987,[1]Facilities!$A:$BB,34,FALSE)</f>
        <v>Full Service</v>
      </c>
      <c r="J2987" s="1" t="str">
        <f>VLOOKUP("D_"&amp;$E2987,[1]Facilities!$A:$BB,36,FALSE)</f>
        <v>NO</v>
      </c>
      <c r="K2987" s="1" t="str">
        <f t="shared" si="142"/>
        <v>D_CANL5S1L4_78887</v>
      </c>
      <c r="L2987" s="1" t="str">
        <f>VLOOKUP("D_"&amp;RIGHT($K2987,5),[1]Facilities!$A:$BB,34,FALSE)</f>
        <v>Full Service</v>
      </c>
      <c r="M2987" s="1" t="str">
        <f>VLOOKUP("D_"&amp;RIGHT($K2987,5),[1]Facilities!$A:$BB,36,FALSE)</f>
        <v>NO</v>
      </c>
      <c r="N2987" s="1" t="str">
        <f t="shared" si="143"/>
        <v>D_CANL5S1L4_78887</v>
      </c>
    </row>
    <row r="2988" spans="1:14">
      <c r="A2988" s="1" t="str">
        <f t="shared" si="141"/>
        <v>R_60327</v>
      </c>
      <c r="B2988" s="1" t="s">
        <v>1804</v>
      </c>
      <c r="C2988" s="1">
        <v>60327</v>
      </c>
      <c r="D2988" s="1" t="s">
        <v>1112</v>
      </c>
      <c r="E2988" s="1">
        <v>75397</v>
      </c>
      <c r="F2988" s="1" t="s">
        <v>1733</v>
      </c>
      <c r="G2988" s="1" t="str">
        <f>IF(B2988="Issue",VLOOKUP(A2988,[1]Customers!$A:$B,2,FALSE),VLOOKUP(A2988,[1]Facilities!$A:$B,2,FALSE))</f>
        <v>R_CANT7X5A6_60327</v>
      </c>
      <c r="H2988" s="1" t="str">
        <f>VLOOKUP("D_"&amp;$E2988,[1]Facilities!$A:$BB,2,FALSE)</f>
        <v>D_CANT2C4N8_75397</v>
      </c>
      <c r="I2988" s="1" t="str">
        <f>VLOOKUP("D_"&amp;$E2988,[1]Facilities!$A:$BB,34,FALSE)</f>
        <v>Sort Only</v>
      </c>
      <c r="J2988" s="1" t="str">
        <f>VLOOKUP("D_"&amp;$E2988,[1]Facilities!$A:$BB,36,FALSE)</f>
        <v>NO</v>
      </c>
      <c r="K2988" s="1" t="str">
        <f t="shared" si="142"/>
        <v>D_CANT2C4N8_75397</v>
      </c>
      <c r="L2988" s="1" t="str">
        <f>VLOOKUP("D_"&amp;RIGHT($K2988,5),[1]Facilities!$A:$BB,34,FALSE)</f>
        <v>Sort Only</v>
      </c>
      <c r="M2988" s="1" t="str">
        <f>VLOOKUP("D_"&amp;RIGHT($K2988,5),[1]Facilities!$A:$BB,36,FALSE)</f>
        <v>NO</v>
      </c>
      <c r="N2988" s="1" t="str">
        <f t="shared" si="143"/>
        <v>D_CANT2C4N8_75397</v>
      </c>
    </row>
    <row r="2989" spans="1:14">
      <c r="A2989" s="1" t="str">
        <f t="shared" si="141"/>
        <v>R_62398</v>
      </c>
      <c r="B2989" s="1" t="s">
        <v>1804</v>
      </c>
      <c r="C2989" s="1">
        <v>62398</v>
      </c>
      <c r="D2989" s="1" t="s">
        <v>1113</v>
      </c>
      <c r="E2989" s="1">
        <v>70497</v>
      </c>
      <c r="F2989" s="1" t="s">
        <v>1422</v>
      </c>
      <c r="G2989" s="1" t="str">
        <f>IF(B2989="Issue",VLOOKUP(A2989,[1]Customers!$A:$B,2,FALSE),VLOOKUP(A2989,[1]Facilities!$A:$B,2,FALSE))</f>
        <v>R_USA63140_62398</v>
      </c>
      <c r="H2989" s="1" t="str">
        <f>VLOOKUP("D_"&amp;$E2989,[1]Facilities!$A:$BB,2,FALSE)</f>
        <v>D_USA63042_70497</v>
      </c>
      <c r="I2989" s="1" t="str">
        <f>VLOOKUP("D_"&amp;$E2989,[1]Facilities!$A:$BB,34,FALSE)</f>
        <v>Full Service</v>
      </c>
      <c r="J2989" s="1" t="str">
        <f>VLOOKUP("D_"&amp;$E2989,[1]Facilities!$A:$BB,36,FALSE)</f>
        <v>NO</v>
      </c>
      <c r="K2989" s="1" t="str">
        <f t="shared" si="142"/>
        <v>D_USA63042_70497</v>
      </c>
      <c r="L2989" s="1" t="str">
        <f>VLOOKUP("D_"&amp;RIGHT($K2989,5),[1]Facilities!$A:$BB,34,FALSE)</f>
        <v>Full Service</v>
      </c>
      <c r="M2989" s="1" t="str">
        <f>VLOOKUP("D_"&amp;RIGHT($K2989,5),[1]Facilities!$A:$BB,36,FALSE)</f>
        <v>NO</v>
      </c>
      <c r="N2989" s="1" t="str">
        <f t="shared" si="143"/>
        <v>D_USA63042_70497</v>
      </c>
    </row>
    <row r="2990" spans="1:14">
      <c r="A2990" s="1" t="str">
        <f t="shared" si="141"/>
        <v>R_76873</v>
      </c>
      <c r="B2990" s="1" t="s">
        <v>1804</v>
      </c>
      <c r="C2990" s="1">
        <v>76873</v>
      </c>
      <c r="D2990" s="1" t="s">
        <v>7019</v>
      </c>
      <c r="E2990" s="1">
        <v>76082</v>
      </c>
      <c r="F2990" s="1" t="s">
        <v>1787</v>
      </c>
      <c r="G2990" s="1" t="str">
        <f>IF(B2990="Issue",VLOOKUP(A2990,[1]Customers!$A:$B,2,FALSE),VLOOKUP(A2990,[1]Facilities!$A:$B,2,FALSE))</f>
        <v>R_USA80011_76873</v>
      </c>
      <c r="H2990" s="1" t="str">
        <f>VLOOKUP("D_"&amp;$E2990,[1]Facilities!$A:$BB,2,FALSE)</f>
        <v>D_USA80011_76082</v>
      </c>
      <c r="I2990" s="1" t="str">
        <f>VLOOKUP("D_"&amp;$E2990,[1]Facilities!$A:$BB,34,FALSE)</f>
        <v>Full Service</v>
      </c>
      <c r="J2990" s="1" t="str">
        <f>VLOOKUP("D_"&amp;$E2990,[1]Facilities!$A:$BB,36,FALSE)</f>
        <v>NO</v>
      </c>
      <c r="K2990" s="1" t="str">
        <f t="shared" si="142"/>
        <v>D_USA80011_76082</v>
      </c>
      <c r="L2990" s="1" t="str">
        <f>VLOOKUP("D_"&amp;RIGHT($K2990,5),[1]Facilities!$A:$BB,34,FALSE)</f>
        <v>Full Service</v>
      </c>
      <c r="M2990" s="1" t="str">
        <f>VLOOKUP("D_"&amp;RIGHT($K2990,5),[1]Facilities!$A:$BB,36,FALSE)</f>
        <v>NO</v>
      </c>
      <c r="N2990" s="1" t="str">
        <f t="shared" si="143"/>
        <v>D_USA80011_76082</v>
      </c>
    </row>
    <row r="2991" spans="1:14">
      <c r="A2991" s="1" t="str">
        <f t="shared" si="141"/>
        <v>R_69886</v>
      </c>
      <c r="B2991" s="1" t="s">
        <v>1804</v>
      </c>
      <c r="C2991" s="1">
        <v>69886</v>
      </c>
      <c r="D2991" s="1" t="s">
        <v>7730</v>
      </c>
      <c r="E2991" s="1">
        <v>75125</v>
      </c>
      <c r="F2991" s="1" t="s">
        <v>1675</v>
      </c>
      <c r="G2991" s="1" t="str">
        <f>IF(B2991="Issue",VLOOKUP(A2991,[1]Customers!$A:$B,2,FALSE),VLOOKUP(A2991,[1]Facilities!$A:$B,2,FALSE))</f>
        <v>R_USA92154_69886</v>
      </c>
      <c r="H2991" s="1" t="str">
        <f>VLOOKUP("D_"&amp;$E2991,[1]Facilities!$A:$BB,2,FALSE)</f>
        <v>D_USA92509_75125</v>
      </c>
      <c r="I2991" s="1" t="str">
        <f>VLOOKUP("D_"&amp;$E2991,[1]Facilities!$A:$BB,34,FALSE)</f>
        <v>Full Service</v>
      </c>
      <c r="J2991" s="1" t="str">
        <f>VLOOKUP("D_"&amp;$E2991,[1]Facilities!$A:$BB,36,FALSE)</f>
        <v>NO</v>
      </c>
      <c r="K2991" s="1" t="str">
        <f t="shared" si="142"/>
        <v>D_USA92509_75125</v>
      </c>
      <c r="L2991" s="1" t="str">
        <f>VLOOKUP("D_"&amp;RIGHT($K2991,5),[1]Facilities!$A:$BB,34,FALSE)</f>
        <v>Full Service</v>
      </c>
      <c r="M2991" s="1" t="str">
        <f>VLOOKUP("D_"&amp;RIGHT($K2991,5),[1]Facilities!$A:$BB,36,FALSE)</f>
        <v>NO</v>
      </c>
      <c r="N2991" s="1" t="str">
        <f t="shared" si="143"/>
        <v>D_USA92509_75125</v>
      </c>
    </row>
    <row r="2992" spans="1:14">
      <c r="A2992" s="1" t="str">
        <f t="shared" si="141"/>
        <v>R_65268</v>
      </c>
      <c r="B2992" s="1" t="s">
        <v>1804</v>
      </c>
      <c r="C2992" s="1">
        <v>65268</v>
      </c>
      <c r="D2992" s="1" t="s">
        <v>1114</v>
      </c>
      <c r="E2992" s="1">
        <v>61692</v>
      </c>
      <c r="F2992" s="1" t="s">
        <v>574</v>
      </c>
      <c r="G2992" s="1" t="str">
        <f>IF(B2992="Issue",VLOOKUP(A2992,[1]Customers!$A:$B,2,FALSE),VLOOKUP(A2992,[1]Facilities!$A:$B,2,FALSE))</f>
        <v>R_USA16625_65268</v>
      </c>
      <c r="H2992" s="1" t="str">
        <f>VLOOKUP("D_"&amp;$E2992,[1]Facilities!$A:$BB,2,FALSE)</f>
        <v>D_USA14031_61692</v>
      </c>
      <c r="I2992" s="1" t="str">
        <f>VLOOKUP("D_"&amp;$E2992,[1]Facilities!$A:$BB,34,FALSE)</f>
        <v>Full Service</v>
      </c>
      <c r="J2992" s="1" t="str">
        <f>VLOOKUP("D_"&amp;$E2992,[1]Facilities!$A:$BB,36,FALSE)</f>
        <v>NO</v>
      </c>
      <c r="K2992" s="1" t="str">
        <f t="shared" si="142"/>
        <v>D_USA14031_61692</v>
      </c>
      <c r="L2992" s="1" t="str">
        <f>VLOOKUP("D_"&amp;RIGHT($K2992,5),[1]Facilities!$A:$BB,34,FALSE)</f>
        <v>Full Service</v>
      </c>
      <c r="M2992" s="1" t="str">
        <f>VLOOKUP("D_"&amp;RIGHT($K2992,5),[1]Facilities!$A:$BB,36,FALSE)</f>
        <v>NO</v>
      </c>
      <c r="N2992" s="1" t="str">
        <f t="shared" si="143"/>
        <v>D_USA14031_61692</v>
      </c>
    </row>
    <row r="2993" spans="1:14">
      <c r="A2993" s="1" t="str">
        <f t="shared" si="141"/>
        <v>R_46433</v>
      </c>
      <c r="B2993" s="1" t="s">
        <v>1804</v>
      </c>
      <c r="C2993" s="1">
        <v>46433</v>
      </c>
      <c r="D2993" s="1" t="s">
        <v>8229</v>
      </c>
      <c r="E2993" s="1">
        <v>75037</v>
      </c>
      <c r="F2993" s="1" t="s">
        <v>1652</v>
      </c>
      <c r="G2993" s="1" t="str">
        <f>IF(B2993="Issue",VLOOKUP(A2993,[1]Customers!$A:$B,2,FALSE),VLOOKUP(A2993,[1]Facilities!$A:$B,2,FALSE))</f>
        <v>R_USA90040_46433</v>
      </c>
      <c r="H2993" s="1" t="str">
        <f>VLOOKUP("D_"&amp;$E2993,[1]Facilities!$A:$BB,2,FALSE)</f>
        <v>D_USA93311_75037</v>
      </c>
      <c r="I2993" s="1" t="str">
        <f>VLOOKUP("D_"&amp;$E2993,[1]Facilities!$A:$BB,34,FALSE)</f>
        <v>Full Service</v>
      </c>
      <c r="J2993" s="1" t="str">
        <f>VLOOKUP("D_"&amp;$E2993,[1]Facilities!$A:$BB,36,FALSE)</f>
        <v>NO</v>
      </c>
      <c r="K2993" s="1" t="str">
        <f t="shared" si="142"/>
        <v>D_USA93311_75037</v>
      </c>
      <c r="L2993" s="1" t="str">
        <f>VLOOKUP("D_"&amp;RIGHT($K2993,5),[1]Facilities!$A:$BB,34,FALSE)</f>
        <v>Full Service</v>
      </c>
      <c r="M2993" s="1" t="str">
        <f>VLOOKUP("D_"&amp;RIGHT($K2993,5),[1]Facilities!$A:$BB,36,FALSE)</f>
        <v>NO</v>
      </c>
      <c r="N2993" s="1" t="str">
        <f t="shared" si="143"/>
        <v>D_USA93311_75037</v>
      </c>
    </row>
    <row r="2994" spans="1:14">
      <c r="A2994" s="1" t="str">
        <f t="shared" si="141"/>
        <v>R_60360</v>
      </c>
      <c r="B2994" s="1" t="s">
        <v>1804</v>
      </c>
      <c r="C2994" s="1">
        <v>60360</v>
      </c>
      <c r="D2994" s="1" t="s">
        <v>489</v>
      </c>
      <c r="E2994" s="1">
        <v>42677</v>
      </c>
      <c r="F2994" s="1" t="s">
        <v>569</v>
      </c>
      <c r="G2994" s="1" t="str">
        <f>IF(B2994="Issue",VLOOKUP(A2994,[1]Customers!$A:$B,2,FALSE),VLOOKUP(A2994,[1]Facilities!$A:$B,2,FALSE))</f>
        <v>R_USA66801_60360</v>
      </c>
      <c r="H2994" s="1" t="str">
        <f>VLOOKUP("D_"&amp;$E2994,[1]Facilities!$A:$BB,2,FALSE)</f>
        <v>D_USA50313_42677</v>
      </c>
      <c r="I2994" s="1" t="str">
        <f>VLOOKUP("D_"&amp;$E2994,[1]Facilities!$A:$BB,34,FALSE)</f>
        <v>Full Service</v>
      </c>
      <c r="J2994" s="1" t="str">
        <f>VLOOKUP("D_"&amp;$E2994,[1]Facilities!$A:$BB,36,FALSE)</f>
        <v>NO</v>
      </c>
      <c r="K2994" s="1" t="str">
        <f t="shared" si="142"/>
        <v>D_USA50313_42677</v>
      </c>
      <c r="L2994" s="1" t="str">
        <f>VLOOKUP("D_"&amp;RIGHT($K2994,5),[1]Facilities!$A:$BB,34,FALSE)</f>
        <v>Full Service</v>
      </c>
      <c r="M2994" s="1" t="str">
        <f>VLOOKUP("D_"&amp;RIGHT($K2994,5),[1]Facilities!$A:$BB,36,FALSE)</f>
        <v>NO</v>
      </c>
      <c r="N2994" s="1" t="str">
        <f t="shared" si="143"/>
        <v>D_USA50313_42677</v>
      </c>
    </row>
    <row r="2995" spans="1:14">
      <c r="A2995" s="1" t="str">
        <f t="shared" si="141"/>
        <v>R_63086</v>
      </c>
      <c r="B2995" s="1" t="s">
        <v>1804</v>
      </c>
      <c r="C2995" s="1">
        <v>63086</v>
      </c>
      <c r="D2995" s="1" t="s">
        <v>1118</v>
      </c>
      <c r="E2995" s="1">
        <v>78887</v>
      </c>
      <c r="F2995" s="1" t="s">
        <v>8292</v>
      </c>
      <c r="G2995" s="1" t="str">
        <f>IF(B2995="Issue",VLOOKUP(A2995,[1]Customers!$A:$B,2,FALSE),VLOOKUP(A2995,[1]Facilities!$A:$B,2,FALSE))</f>
        <v>R_CANM9C1C2_63086</v>
      </c>
      <c r="H2995" s="1" t="str">
        <f>VLOOKUP("D_"&amp;$E2995,[1]Facilities!$A:$BB,2,FALSE)</f>
        <v>D_CANL5S1L4_78887</v>
      </c>
      <c r="I2995" s="1" t="str">
        <f>VLOOKUP("D_"&amp;$E2995,[1]Facilities!$A:$BB,34,FALSE)</f>
        <v>Full Service</v>
      </c>
      <c r="J2995" s="1" t="str">
        <f>VLOOKUP("D_"&amp;$E2995,[1]Facilities!$A:$BB,36,FALSE)</f>
        <v>NO</v>
      </c>
      <c r="K2995" s="1" t="str">
        <f t="shared" si="142"/>
        <v>D_CANL5S1L4_78887</v>
      </c>
      <c r="L2995" s="1" t="str">
        <f>VLOOKUP("D_"&amp;RIGHT($K2995,5),[1]Facilities!$A:$BB,34,FALSE)</f>
        <v>Full Service</v>
      </c>
      <c r="M2995" s="1" t="str">
        <f>VLOOKUP("D_"&amp;RIGHT($K2995,5),[1]Facilities!$A:$BB,36,FALSE)</f>
        <v>NO</v>
      </c>
      <c r="N2995" s="1" t="str">
        <f t="shared" si="143"/>
        <v>D_CANL5S1L4_78887</v>
      </c>
    </row>
    <row r="2996" spans="1:14">
      <c r="A2996" s="1" t="str">
        <f t="shared" si="141"/>
        <v>R_68711</v>
      </c>
      <c r="B2996" s="1" t="s">
        <v>1804</v>
      </c>
      <c r="C2996" s="1">
        <v>68711</v>
      </c>
      <c r="D2996" s="1" t="s">
        <v>1328</v>
      </c>
      <c r="E2996" s="1">
        <v>60457</v>
      </c>
      <c r="F2996" s="1" t="s">
        <v>582</v>
      </c>
      <c r="G2996" s="1" t="str">
        <f>IF(B2996="Issue",VLOOKUP(A2996,[1]Customers!$A:$B,2,FALSE),VLOOKUP(A2996,[1]Facilities!$A:$B,2,FALSE))</f>
        <v>R_USA28697_68711</v>
      </c>
      <c r="H2996" s="1" t="str">
        <f>VLOOKUP("D_"&amp;$E2996,[1]Facilities!$A:$BB,2,FALSE)</f>
        <v>D_USA29340_60457</v>
      </c>
      <c r="I2996" s="1" t="str">
        <f>VLOOKUP("D_"&amp;$E2996,[1]Facilities!$A:$BB,34,FALSE)</f>
        <v>Full Service</v>
      </c>
      <c r="J2996" s="1" t="str">
        <f>VLOOKUP("D_"&amp;$E2996,[1]Facilities!$A:$BB,36,FALSE)</f>
        <v>NO</v>
      </c>
      <c r="K2996" s="1" t="str">
        <f t="shared" si="142"/>
        <v>D_USA29340_60457</v>
      </c>
      <c r="L2996" s="1" t="str">
        <f>VLOOKUP("D_"&amp;RIGHT($K2996,5),[1]Facilities!$A:$BB,34,FALSE)</f>
        <v>Full Service</v>
      </c>
      <c r="M2996" s="1" t="str">
        <f>VLOOKUP("D_"&amp;RIGHT($K2996,5),[1]Facilities!$A:$BB,36,FALSE)</f>
        <v>NO</v>
      </c>
      <c r="N2996" s="1" t="str">
        <f t="shared" si="143"/>
        <v>D_USA29340_60457</v>
      </c>
    </row>
    <row r="2997" spans="1:14">
      <c r="A2997" s="1" t="str">
        <f t="shared" si="141"/>
        <v>R_44916</v>
      </c>
      <c r="B2997" s="1" t="s">
        <v>1804</v>
      </c>
      <c r="C2997" s="1">
        <v>44916</v>
      </c>
      <c r="D2997" s="1" t="s">
        <v>1119</v>
      </c>
      <c r="E2997" s="1">
        <v>75125</v>
      </c>
      <c r="F2997" s="1" t="s">
        <v>1675</v>
      </c>
      <c r="G2997" s="1" t="str">
        <f>IF(B2997="Issue",VLOOKUP(A2997,[1]Customers!$A:$B,2,FALSE),VLOOKUP(A2997,[1]Facilities!$A:$B,2,FALSE))</f>
        <v>R_USA90040_44916</v>
      </c>
      <c r="H2997" s="1" t="str">
        <f>VLOOKUP("D_"&amp;$E2997,[1]Facilities!$A:$BB,2,FALSE)</f>
        <v>D_USA92509_75125</v>
      </c>
      <c r="I2997" s="1" t="str">
        <f>VLOOKUP("D_"&amp;$E2997,[1]Facilities!$A:$BB,34,FALSE)</f>
        <v>Full Service</v>
      </c>
      <c r="J2997" s="1" t="str">
        <f>VLOOKUP("D_"&amp;$E2997,[1]Facilities!$A:$BB,36,FALSE)</f>
        <v>NO</v>
      </c>
      <c r="K2997" s="1" t="str">
        <f t="shared" si="142"/>
        <v>D_USA92509_75125</v>
      </c>
      <c r="L2997" s="1" t="str">
        <f>VLOOKUP("D_"&amp;RIGHT($K2997,5),[1]Facilities!$A:$BB,34,FALSE)</f>
        <v>Full Service</v>
      </c>
      <c r="M2997" s="1" t="str">
        <f>VLOOKUP("D_"&amp;RIGHT($K2997,5),[1]Facilities!$A:$BB,36,FALSE)</f>
        <v>NO</v>
      </c>
      <c r="N2997" s="1" t="str">
        <f t="shared" si="143"/>
        <v>D_USA92509_75125</v>
      </c>
    </row>
    <row r="2998" spans="1:14">
      <c r="A2998" s="1" t="str">
        <f t="shared" si="141"/>
        <v>R_57062</v>
      </c>
      <c r="B2998" s="1" t="s">
        <v>1804</v>
      </c>
      <c r="C2998" s="1">
        <v>57062</v>
      </c>
      <c r="D2998" s="1" t="s">
        <v>1121</v>
      </c>
      <c r="E2998" s="1">
        <v>45195</v>
      </c>
      <c r="F2998" s="1" t="s">
        <v>580</v>
      </c>
      <c r="G2998" s="1" t="str">
        <f>IF(B2998="Issue",VLOOKUP(A2998,[1]Customers!$A:$B,2,FALSE),VLOOKUP(A2998,[1]Facilities!$A:$B,2,FALSE))</f>
        <v>R_USA95304_57062</v>
      </c>
      <c r="H2998" s="1" t="str">
        <f>VLOOKUP("D_"&amp;$E2998,[1]Facilities!$A:$BB,2,FALSE)</f>
        <v>D_USA95304_45195</v>
      </c>
      <c r="I2998" s="1" t="str">
        <f>VLOOKUP("D_"&amp;$E2998,[1]Facilities!$A:$BB,34,FALSE)</f>
        <v>Full Service</v>
      </c>
      <c r="J2998" s="1" t="str">
        <f>VLOOKUP("D_"&amp;$E2998,[1]Facilities!$A:$BB,36,FALSE)</f>
        <v>NO</v>
      </c>
      <c r="K2998" s="1" t="str">
        <f t="shared" si="142"/>
        <v>D_USA95304_45195</v>
      </c>
      <c r="L2998" s="1" t="str">
        <f>VLOOKUP("D_"&amp;RIGHT($K2998,5),[1]Facilities!$A:$BB,34,FALSE)</f>
        <v>Full Service</v>
      </c>
      <c r="M2998" s="1" t="str">
        <f>VLOOKUP("D_"&amp;RIGHT($K2998,5),[1]Facilities!$A:$BB,36,FALSE)</f>
        <v>NO</v>
      </c>
      <c r="N2998" s="1" t="str">
        <f t="shared" si="143"/>
        <v>D_USA95304_45195</v>
      </c>
    </row>
    <row r="2999" spans="1:14">
      <c r="A2999" s="1" t="str">
        <f t="shared" si="141"/>
        <v>R_44914</v>
      </c>
      <c r="B2999" s="1" t="s">
        <v>1804</v>
      </c>
      <c r="C2999" s="1">
        <v>44914</v>
      </c>
      <c r="D2999" s="1" t="s">
        <v>1120</v>
      </c>
      <c r="E2999" s="1">
        <v>75125</v>
      </c>
      <c r="F2999" s="1" t="s">
        <v>1675</v>
      </c>
      <c r="G2999" s="1" t="str">
        <f>IF(B2999="Issue",VLOOKUP(A2999,[1]Customers!$A:$B,2,FALSE),VLOOKUP(A2999,[1]Facilities!$A:$B,2,FALSE))</f>
        <v>R_USA92335_44914</v>
      </c>
      <c r="H2999" s="1" t="str">
        <f>VLOOKUP("D_"&amp;$E2999,[1]Facilities!$A:$BB,2,FALSE)</f>
        <v>D_USA92509_75125</v>
      </c>
      <c r="I2999" s="1" t="str">
        <f>VLOOKUP("D_"&amp;$E2999,[1]Facilities!$A:$BB,34,FALSE)</f>
        <v>Full Service</v>
      </c>
      <c r="J2999" s="1" t="str">
        <f>VLOOKUP("D_"&amp;$E2999,[1]Facilities!$A:$BB,36,FALSE)</f>
        <v>NO</v>
      </c>
      <c r="K2999" s="1" t="str">
        <f t="shared" si="142"/>
        <v>D_USA92509_75125</v>
      </c>
      <c r="L2999" s="1" t="str">
        <f>VLOOKUP("D_"&amp;RIGHT($K2999,5),[1]Facilities!$A:$BB,34,FALSE)</f>
        <v>Full Service</v>
      </c>
      <c r="M2999" s="1" t="str">
        <f>VLOOKUP("D_"&amp;RIGHT($K2999,5),[1]Facilities!$A:$BB,36,FALSE)</f>
        <v>NO</v>
      </c>
      <c r="N2999" s="1" t="str">
        <f t="shared" si="143"/>
        <v>D_USA92509_75125</v>
      </c>
    </row>
    <row r="3000" spans="1:14">
      <c r="A3000" s="1" t="str">
        <f t="shared" si="141"/>
        <v>R_44915</v>
      </c>
      <c r="B3000" s="1" t="s">
        <v>1804</v>
      </c>
      <c r="C3000" s="1">
        <v>44915</v>
      </c>
      <c r="D3000" s="1" t="s">
        <v>7057</v>
      </c>
      <c r="E3000" s="1">
        <v>75125</v>
      </c>
      <c r="F3000" s="1" t="s">
        <v>1675</v>
      </c>
      <c r="G3000" s="1" t="str">
        <f>IF(B3000="Issue",VLOOKUP(A3000,[1]Customers!$A:$B,2,FALSE),VLOOKUP(A3000,[1]Facilities!$A:$B,2,FALSE))</f>
        <v>R_USA92821_44915</v>
      </c>
      <c r="H3000" s="1" t="str">
        <f>VLOOKUP("D_"&amp;$E3000,[1]Facilities!$A:$BB,2,FALSE)</f>
        <v>D_USA92509_75125</v>
      </c>
      <c r="I3000" s="1" t="str">
        <f>VLOOKUP("D_"&amp;$E3000,[1]Facilities!$A:$BB,34,FALSE)</f>
        <v>Full Service</v>
      </c>
      <c r="J3000" s="1" t="str">
        <f>VLOOKUP("D_"&amp;$E3000,[1]Facilities!$A:$BB,36,FALSE)</f>
        <v>NO</v>
      </c>
      <c r="K3000" s="1" t="str">
        <f t="shared" si="142"/>
        <v>D_USA92509_75125</v>
      </c>
      <c r="L3000" s="1" t="str">
        <f>VLOOKUP("D_"&amp;RIGHT($K3000,5),[1]Facilities!$A:$BB,34,FALSE)</f>
        <v>Full Service</v>
      </c>
      <c r="M3000" s="1" t="str">
        <f>VLOOKUP("D_"&amp;RIGHT($K3000,5),[1]Facilities!$A:$BB,36,FALSE)</f>
        <v>NO</v>
      </c>
      <c r="N3000" s="1" t="str">
        <f t="shared" si="143"/>
        <v>D_USA92509_75125</v>
      </c>
    </row>
    <row r="3001" spans="1:14">
      <c r="A3001" s="1" t="str">
        <f t="shared" si="141"/>
        <v>R_50735</v>
      </c>
      <c r="B3001" s="1" t="s">
        <v>1804</v>
      </c>
      <c r="C3001" s="1">
        <v>50735</v>
      </c>
      <c r="D3001" s="1" t="s">
        <v>1122</v>
      </c>
      <c r="E3001" s="1">
        <v>45488</v>
      </c>
      <c r="F3001" s="1" t="s">
        <v>1486</v>
      </c>
      <c r="G3001" s="1" t="str">
        <f>IF(B3001="Issue",VLOOKUP(A3001,[1]Customers!$A:$B,2,FALSE),VLOOKUP(A3001,[1]Facilities!$A:$B,2,FALSE))</f>
        <v>R_MEX45659_50735</v>
      </c>
      <c r="H3001" s="1" t="str">
        <f>VLOOKUP("D_"&amp;$E3001,[1]Facilities!$A:$BB,2,FALSE)</f>
        <v>D_MEX44950_45488</v>
      </c>
      <c r="I3001" s="1" t="str">
        <f>VLOOKUP("D_"&amp;$E3001,[1]Facilities!$A:$BB,34,FALSE)</f>
        <v>Full Service</v>
      </c>
      <c r="J3001" s="1" t="str">
        <f>VLOOKUP("D_"&amp;$E3001,[1]Facilities!$A:$BB,36,FALSE)</f>
        <v>NO</v>
      </c>
      <c r="K3001" s="1" t="str">
        <f t="shared" si="142"/>
        <v>D_MEX44950_45488</v>
      </c>
      <c r="L3001" s="1" t="str">
        <f>VLOOKUP("D_"&amp;RIGHT($K3001,5),[1]Facilities!$A:$BB,34,FALSE)</f>
        <v>Full Service</v>
      </c>
      <c r="M3001" s="1" t="str">
        <f>VLOOKUP("D_"&amp;RIGHT($K3001,5),[1]Facilities!$A:$BB,36,FALSE)</f>
        <v>NO</v>
      </c>
      <c r="N3001" s="1" t="str">
        <f t="shared" si="143"/>
        <v>D_MEX44950_45488</v>
      </c>
    </row>
    <row r="3002" spans="1:14">
      <c r="A3002" s="1" t="str">
        <f t="shared" si="141"/>
        <v>R_59948</v>
      </c>
      <c r="B3002" s="1" t="s">
        <v>1804</v>
      </c>
      <c r="C3002" s="1">
        <v>59948</v>
      </c>
      <c r="D3002" s="1" t="s">
        <v>1123</v>
      </c>
      <c r="E3002" s="1">
        <v>53786</v>
      </c>
      <c r="F3002" s="1" t="s">
        <v>588</v>
      </c>
      <c r="G3002" s="1" t="str">
        <f>IF(B3002="Issue",VLOOKUP(A3002,[1]Customers!$A:$B,2,FALSE),VLOOKUP(A3002,[1]Facilities!$A:$B,2,FALSE))</f>
        <v>R_CANV3N5G4_59948</v>
      </c>
      <c r="H3002" s="1" t="str">
        <f>VLOOKUP("D_"&amp;$E3002,[1]Facilities!$A:$BB,2,FALSE)</f>
        <v>D_CANV4G1C1_53786</v>
      </c>
      <c r="I3002" s="1" t="str">
        <f>VLOOKUP("D_"&amp;$E3002,[1]Facilities!$A:$BB,34,FALSE)</f>
        <v>Full Service</v>
      </c>
      <c r="J3002" s="1" t="str">
        <f>VLOOKUP("D_"&amp;$E3002,[1]Facilities!$A:$BB,36,FALSE)</f>
        <v>NO</v>
      </c>
      <c r="K3002" s="1" t="str">
        <f t="shared" si="142"/>
        <v>D_CANV4G1C1_53786</v>
      </c>
      <c r="L3002" s="1" t="str">
        <f>VLOOKUP("D_"&amp;RIGHT($K3002,5),[1]Facilities!$A:$BB,34,FALSE)</f>
        <v>Full Service</v>
      </c>
      <c r="M3002" s="1" t="str">
        <f>VLOOKUP("D_"&amp;RIGHT($K3002,5),[1]Facilities!$A:$BB,36,FALSE)</f>
        <v>NO</v>
      </c>
      <c r="N3002" s="1" t="str">
        <f t="shared" si="143"/>
        <v>D_CANV4G1C1_53786</v>
      </c>
    </row>
    <row r="3003" spans="1:14">
      <c r="A3003" s="1" t="str">
        <f t="shared" si="141"/>
        <v>R_55742</v>
      </c>
      <c r="B3003" s="1" t="s">
        <v>1804</v>
      </c>
      <c r="C3003" s="1">
        <v>55742</v>
      </c>
      <c r="D3003" s="1" t="s">
        <v>1125</v>
      </c>
      <c r="E3003" s="1">
        <v>73248</v>
      </c>
      <c r="F3003" s="1" t="s">
        <v>8298</v>
      </c>
      <c r="G3003" s="1" t="str">
        <f>IF(B3003="Issue",VLOOKUP(A3003,[1]Customers!$A:$B,2,FALSE),VLOOKUP(A3003,[1]Facilities!$A:$B,2,FALSE))</f>
        <v>R_CANJ6Y0J5_55742</v>
      </c>
      <c r="H3003" s="1" t="str">
        <f>VLOOKUP("D_"&amp;$E3003,[1]Facilities!$A:$BB,2,FALSE)</f>
        <v>D_CANJ0K3H0_73248</v>
      </c>
      <c r="I3003" s="1" t="str">
        <f>VLOOKUP("D_"&amp;$E3003,[1]Facilities!$A:$BB,34,FALSE)</f>
        <v>Full Service</v>
      </c>
      <c r="J3003" s="1" t="str">
        <f>VLOOKUP("D_"&amp;$E3003,[1]Facilities!$A:$BB,36,FALSE)</f>
        <v>NO</v>
      </c>
      <c r="K3003" s="1" t="str">
        <f t="shared" si="142"/>
        <v>D_CANJ0K3H0_73248</v>
      </c>
      <c r="L3003" s="1" t="str">
        <f>VLOOKUP("D_"&amp;RIGHT($K3003,5),[1]Facilities!$A:$BB,34,FALSE)</f>
        <v>Full Service</v>
      </c>
      <c r="M3003" s="1" t="str">
        <f>VLOOKUP("D_"&amp;RIGHT($K3003,5),[1]Facilities!$A:$BB,36,FALSE)</f>
        <v>NO</v>
      </c>
      <c r="N3003" s="1" t="str">
        <f t="shared" si="143"/>
        <v>D_CANJ0K3H0_73248</v>
      </c>
    </row>
    <row r="3004" spans="1:14">
      <c r="A3004" s="1" t="str">
        <f t="shared" si="141"/>
        <v>R_58610</v>
      </c>
      <c r="B3004" s="1" t="s">
        <v>1804</v>
      </c>
      <c r="C3004" s="1">
        <v>58610</v>
      </c>
      <c r="D3004" s="1" t="s">
        <v>1132</v>
      </c>
      <c r="E3004" s="1">
        <v>78887</v>
      </c>
      <c r="F3004" s="1" t="s">
        <v>8292</v>
      </c>
      <c r="G3004" s="1" t="str">
        <f>IF(B3004="Issue",VLOOKUP(A3004,[1]Customers!$A:$B,2,FALSE),VLOOKUP(A3004,[1]Facilities!$A:$B,2,FALSE))</f>
        <v>R_CANL4H0W6_58610</v>
      </c>
      <c r="H3004" s="1" t="str">
        <f>VLOOKUP("D_"&amp;$E3004,[1]Facilities!$A:$BB,2,FALSE)</f>
        <v>D_CANL5S1L4_78887</v>
      </c>
      <c r="I3004" s="1" t="str">
        <f>VLOOKUP("D_"&amp;$E3004,[1]Facilities!$A:$BB,34,FALSE)</f>
        <v>Full Service</v>
      </c>
      <c r="J3004" s="1" t="str">
        <f>VLOOKUP("D_"&amp;$E3004,[1]Facilities!$A:$BB,36,FALSE)</f>
        <v>NO</v>
      </c>
      <c r="K3004" s="1" t="str">
        <f t="shared" si="142"/>
        <v>D_CANL5S1L4_78887</v>
      </c>
      <c r="L3004" s="1" t="str">
        <f>VLOOKUP("D_"&amp;RIGHT($K3004,5),[1]Facilities!$A:$BB,34,FALSE)</f>
        <v>Full Service</v>
      </c>
      <c r="M3004" s="1" t="str">
        <f>VLOOKUP("D_"&amp;RIGHT($K3004,5),[1]Facilities!$A:$BB,36,FALSE)</f>
        <v>NO</v>
      </c>
      <c r="N3004" s="1" t="str">
        <f t="shared" si="143"/>
        <v>D_CANL5S1L4_78887</v>
      </c>
    </row>
    <row r="3005" spans="1:14">
      <c r="A3005" s="1" t="str">
        <f t="shared" si="141"/>
        <v>R_60936</v>
      </c>
      <c r="B3005" s="1" t="s">
        <v>1804</v>
      </c>
      <c r="C3005" s="1">
        <v>60936</v>
      </c>
      <c r="D3005" s="1" t="s">
        <v>1126</v>
      </c>
      <c r="E3005" s="1">
        <v>78887</v>
      </c>
      <c r="F3005" s="1" t="s">
        <v>8292</v>
      </c>
      <c r="G3005" s="1" t="str">
        <f>IF(B3005="Issue",VLOOKUP(A3005,[1]Customers!$A:$B,2,FALSE),VLOOKUP(A3005,[1]Facilities!$A:$B,2,FALSE))</f>
        <v>R_CANT4A0P9_60936</v>
      </c>
      <c r="H3005" s="1" t="str">
        <f>VLOOKUP("D_"&amp;$E3005,[1]Facilities!$A:$BB,2,FALSE)</f>
        <v>D_CANL5S1L4_78887</v>
      </c>
      <c r="I3005" s="1" t="str">
        <f>VLOOKUP("D_"&amp;$E3005,[1]Facilities!$A:$BB,34,FALSE)</f>
        <v>Full Service</v>
      </c>
      <c r="J3005" s="1" t="str">
        <f>VLOOKUP("D_"&amp;$E3005,[1]Facilities!$A:$BB,36,FALSE)</f>
        <v>NO</v>
      </c>
      <c r="K3005" s="1" t="str">
        <f t="shared" si="142"/>
        <v>D_CANL5S1L4_78887</v>
      </c>
      <c r="L3005" s="1" t="str">
        <f>VLOOKUP("D_"&amp;RIGHT($K3005,5),[1]Facilities!$A:$BB,34,FALSE)</f>
        <v>Full Service</v>
      </c>
      <c r="M3005" s="1" t="str">
        <f>VLOOKUP("D_"&amp;RIGHT($K3005,5),[1]Facilities!$A:$BB,36,FALSE)</f>
        <v>NO</v>
      </c>
      <c r="N3005" s="1" t="str">
        <f t="shared" si="143"/>
        <v>D_CANL5S1L4_78887</v>
      </c>
    </row>
    <row r="3006" spans="1:14">
      <c r="A3006" s="1" t="str">
        <f t="shared" si="141"/>
        <v>R_58592</v>
      </c>
      <c r="B3006" s="1" t="s">
        <v>1804</v>
      </c>
      <c r="C3006" s="1">
        <v>58592</v>
      </c>
      <c r="D3006" s="1" t="s">
        <v>1127</v>
      </c>
      <c r="E3006" s="1">
        <v>69482</v>
      </c>
      <c r="F3006" s="1" t="s">
        <v>6960</v>
      </c>
      <c r="G3006" s="1" t="str">
        <f>IF(B3006="Issue",VLOOKUP(A3006,[1]Customers!$A:$B,2,FALSE),VLOOKUP(A3006,[1]Facilities!$A:$B,2,FALSE))</f>
        <v>R_CANB0M1G0_58592</v>
      </c>
      <c r="H3006" s="1" t="str">
        <f>VLOOKUP("D_"&amp;$E3006,[1]Facilities!$A:$BB,2,FALSE)</f>
        <v>D_CANE1E2L4_69482</v>
      </c>
      <c r="I3006" s="1" t="str">
        <f>VLOOKUP("D_"&amp;$E3006,[1]Facilities!$A:$BB,34,FALSE)</f>
        <v>Sort Only</v>
      </c>
      <c r="J3006" s="1" t="str">
        <f>VLOOKUP("D_"&amp;$E3006,[1]Facilities!$A:$BB,36,FALSE)</f>
        <v>NO</v>
      </c>
      <c r="K3006" s="1" t="str">
        <f t="shared" si="142"/>
        <v>D_CANE1E2L4_69482</v>
      </c>
      <c r="L3006" s="1" t="str">
        <f>VLOOKUP("D_"&amp;RIGHT($K3006,5),[1]Facilities!$A:$BB,34,FALSE)</f>
        <v>Sort Only</v>
      </c>
      <c r="M3006" s="1" t="str">
        <f>VLOOKUP("D_"&amp;RIGHT($K3006,5),[1]Facilities!$A:$BB,36,FALSE)</f>
        <v>NO</v>
      </c>
      <c r="N3006" s="1" t="str">
        <f t="shared" si="143"/>
        <v>D_CANE1E2L4_69482</v>
      </c>
    </row>
    <row r="3007" spans="1:14">
      <c r="A3007" s="1" t="str">
        <f t="shared" si="141"/>
        <v>R_58611</v>
      </c>
      <c r="B3007" s="1" t="s">
        <v>1804</v>
      </c>
      <c r="C3007" s="1">
        <v>58611</v>
      </c>
      <c r="D3007" s="1" t="s">
        <v>1133</v>
      </c>
      <c r="E3007" s="1">
        <v>78887</v>
      </c>
      <c r="F3007" s="1" t="s">
        <v>8292</v>
      </c>
      <c r="G3007" s="1" t="str">
        <f>IF(B3007="Issue",VLOOKUP(A3007,[1]Customers!$A:$B,2,FALSE),VLOOKUP(A3007,[1]Facilities!$A:$B,2,FALSE))</f>
        <v>R_CANL1N9S1_58611</v>
      </c>
      <c r="H3007" s="1" t="str">
        <f>VLOOKUP("D_"&amp;$E3007,[1]Facilities!$A:$BB,2,FALSE)</f>
        <v>D_CANL5S1L4_78887</v>
      </c>
      <c r="I3007" s="1" t="str">
        <f>VLOOKUP("D_"&amp;$E3007,[1]Facilities!$A:$BB,34,FALSE)</f>
        <v>Full Service</v>
      </c>
      <c r="J3007" s="1" t="str">
        <f>VLOOKUP("D_"&amp;$E3007,[1]Facilities!$A:$BB,36,FALSE)</f>
        <v>NO</v>
      </c>
      <c r="K3007" s="1" t="str">
        <f t="shared" si="142"/>
        <v>D_CANL5S1L4_78887</v>
      </c>
      <c r="L3007" s="1" t="str">
        <f>VLOOKUP("D_"&amp;RIGHT($K3007,5),[1]Facilities!$A:$BB,34,FALSE)</f>
        <v>Full Service</v>
      </c>
      <c r="M3007" s="1" t="str">
        <f>VLOOKUP("D_"&amp;RIGHT($K3007,5),[1]Facilities!$A:$BB,36,FALSE)</f>
        <v>NO</v>
      </c>
      <c r="N3007" s="1" t="str">
        <f t="shared" si="143"/>
        <v>D_CANL5S1L4_78887</v>
      </c>
    </row>
    <row r="3008" spans="1:14">
      <c r="A3008" s="1" t="str">
        <f t="shared" si="141"/>
        <v>R_64896</v>
      </c>
      <c r="B3008" s="1" t="s">
        <v>1804</v>
      </c>
      <c r="C3008" s="1">
        <v>64896</v>
      </c>
      <c r="D3008" s="1" t="s">
        <v>1134</v>
      </c>
      <c r="E3008" s="1">
        <v>76954</v>
      </c>
      <c r="F3008" s="1" t="s">
        <v>8296</v>
      </c>
      <c r="G3008" s="1" t="str">
        <f>IF(B3008="Issue",VLOOKUP(A3008,[1]Customers!$A:$B,2,FALSE),VLOOKUP(A3008,[1]Facilities!$A:$B,2,FALSE))</f>
        <v>R_CANR2X2W9_64896</v>
      </c>
      <c r="H3008" s="1" t="str">
        <f>VLOOKUP("D_"&amp;$E3008,[1]Facilities!$A:$BB,2,FALSE)</f>
        <v>D_CANR2J0V1_76954</v>
      </c>
      <c r="I3008" s="1" t="str">
        <f>VLOOKUP("D_"&amp;$E3008,[1]Facilities!$A:$BB,34,FALSE)</f>
        <v>Sort Only</v>
      </c>
      <c r="J3008" s="1" t="str">
        <f>VLOOKUP("D_"&amp;$E3008,[1]Facilities!$A:$BB,36,FALSE)</f>
        <v>NO</v>
      </c>
      <c r="K3008" s="1" t="str">
        <f t="shared" si="142"/>
        <v>D_CANR2J0V1_76954</v>
      </c>
      <c r="L3008" s="1" t="str">
        <f>VLOOKUP("D_"&amp;RIGHT($K3008,5),[1]Facilities!$A:$BB,34,FALSE)</f>
        <v>Sort Only</v>
      </c>
      <c r="M3008" s="1" t="str">
        <f>VLOOKUP("D_"&amp;RIGHT($K3008,5),[1]Facilities!$A:$BB,36,FALSE)</f>
        <v>NO</v>
      </c>
      <c r="N3008" s="1" t="str">
        <f t="shared" si="143"/>
        <v>D_CANR2J0V1_76954</v>
      </c>
    </row>
    <row r="3009" spans="1:14">
      <c r="A3009" s="1" t="str">
        <f t="shared" si="141"/>
        <v>R_53370</v>
      </c>
      <c r="B3009" s="1" t="s">
        <v>1804</v>
      </c>
      <c r="C3009" s="1">
        <v>53370</v>
      </c>
      <c r="D3009" s="1" t="s">
        <v>1124</v>
      </c>
      <c r="E3009" s="1">
        <v>73248</v>
      </c>
      <c r="F3009" s="1" t="s">
        <v>8298</v>
      </c>
      <c r="G3009" s="1" t="str">
        <f>IF(B3009="Issue",VLOOKUP(A3009,[1]Customers!$A:$B,2,FALSE),VLOOKUP(A3009,[1]Facilities!$A:$B,2,FALSE))</f>
        <v>R_CANJ4B5Y3_53370</v>
      </c>
      <c r="H3009" s="1" t="str">
        <f>VLOOKUP("D_"&amp;$E3009,[1]Facilities!$A:$BB,2,FALSE)</f>
        <v>D_CANJ0K3H0_73248</v>
      </c>
      <c r="I3009" s="1" t="str">
        <f>VLOOKUP("D_"&amp;$E3009,[1]Facilities!$A:$BB,34,FALSE)</f>
        <v>Full Service</v>
      </c>
      <c r="J3009" s="1" t="str">
        <f>VLOOKUP("D_"&amp;$E3009,[1]Facilities!$A:$BB,36,FALSE)</f>
        <v>NO</v>
      </c>
      <c r="K3009" s="1" t="str">
        <f t="shared" si="142"/>
        <v>D_CANJ0K3H0_73248</v>
      </c>
      <c r="L3009" s="1" t="str">
        <f>VLOOKUP("D_"&amp;RIGHT($K3009,5),[1]Facilities!$A:$BB,34,FALSE)</f>
        <v>Full Service</v>
      </c>
      <c r="M3009" s="1" t="str">
        <f>VLOOKUP("D_"&amp;RIGHT($K3009,5),[1]Facilities!$A:$BB,36,FALSE)</f>
        <v>NO</v>
      </c>
      <c r="N3009" s="1" t="str">
        <f t="shared" si="143"/>
        <v>D_CANJ0K3H0_73248</v>
      </c>
    </row>
    <row r="3010" spans="1:14">
      <c r="A3010" s="1" t="str">
        <f t="shared" si="141"/>
        <v>R_58593</v>
      </c>
      <c r="B3010" s="1" t="s">
        <v>1804</v>
      </c>
      <c r="C3010" s="1">
        <v>58593</v>
      </c>
      <c r="D3010" s="1" t="s">
        <v>1128</v>
      </c>
      <c r="E3010" s="1">
        <v>78887</v>
      </c>
      <c r="F3010" s="1" t="s">
        <v>8292</v>
      </c>
      <c r="G3010" s="1" t="str">
        <f>IF(B3010="Issue",VLOOKUP(A3010,[1]Customers!$A:$B,2,FALSE),VLOOKUP(A3010,[1]Facilities!$A:$B,2,FALSE))</f>
        <v>R_CANT5V1E9_58593</v>
      </c>
      <c r="H3010" s="1" t="str">
        <f>VLOOKUP("D_"&amp;$E3010,[1]Facilities!$A:$BB,2,FALSE)</f>
        <v>D_CANL5S1L4_78887</v>
      </c>
      <c r="I3010" s="1" t="str">
        <f>VLOOKUP("D_"&amp;$E3010,[1]Facilities!$A:$BB,34,FALSE)</f>
        <v>Full Service</v>
      </c>
      <c r="J3010" s="1" t="str">
        <f>VLOOKUP("D_"&amp;$E3010,[1]Facilities!$A:$BB,36,FALSE)</f>
        <v>NO</v>
      </c>
      <c r="K3010" s="1" t="str">
        <f t="shared" si="142"/>
        <v>D_CANL5S1L4_78887</v>
      </c>
      <c r="L3010" s="1" t="str">
        <f>VLOOKUP("D_"&amp;RIGHT($K3010,5),[1]Facilities!$A:$BB,34,FALSE)</f>
        <v>Full Service</v>
      </c>
      <c r="M3010" s="1" t="str">
        <f>VLOOKUP("D_"&amp;RIGHT($K3010,5),[1]Facilities!$A:$BB,36,FALSE)</f>
        <v>NO</v>
      </c>
      <c r="N3010" s="1" t="str">
        <f t="shared" si="143"/>
        <v>D_CANL5S1L4_78887</v>
      </c>
    </row>
    <row r="3011" spans="1:14">
      <c r="A3011" s="1" t="str">
        <f t="shared" si="141"/>
        <v>R_71512</v>
      </c>
      <c r="B3011" s="1" t="s">
        <v>1804</v>
      </c>
      <c r="C3011" s="1">
        <v>71512</v>
      </c>
      <c r="D3011" s="1" t="s">
        <v>1551</v>
      </c>
      <c r="E3011" s="1">
        <v>53786</v>
      </c>
      <c r="F3011" s="1" t="s">
        <v>588</v>
      </c>
      <c r="G3011" s="1" t="str">
        <f>IF(B3011="Issue",VLOOKUP(A3011,[1]Customers!$A:$B,2,FALSE),VLOOKUP(A3011,[1]Facilities!$A:$B,2,FALSE))</f>
        <v>R_CANV3S3W7_71512</v>
      </c>
      <c r="H3011" s="1" t="str">
        <f>VLOOKUP("D_"&amp;$E3011,[1]Facilities!$A:$BB,2,FALSE)</f>
        <v>D_CANV4G1C1_53786</v>
      </c>
      <c r="I3011" s="1" t="str">
        <f>VLOOKUP("D_"&amp;$E3011,[1]Facilities!$A:$BB,34,FALSE)</f>
        <v>Full Service</v>
      </c>
      <c r="J3011" s="1" t="str">
        <f>VLOOKUP("D_"&amp;$E3011,[1]Facilities!$A:$BB,36,FALSE)</f>
        <v>NO</v>
      </c>
      <c r="K3011" s="1" t="str">
        <f t="shared" si="142"/>
        <v>D_CANV4G1C1_53786</v>
      </c>
      <c r="L3011" s="1" t="str">
        <f>VLOOKUP("D_"&amp;RIGHT($K3011,5),[1]Facilities!$A:$BB,34,FALSE)</f>
        <v>Full Service</v>
      </c>
      <c r="M3011" s="1" t="str">
        <f>VLOOKUP("D_"&amp;RIGHT($K3011,5),[1]Facilities!$A:$BB,36,FALSE)</f>
        <v>NO</v>
      </c>
      <c r="N3011" s="1" t="str">
        <f t="shared" si="143"/>
        <v>D_CANV4G1C1_53786</v>
      </c>
    </row>
    <row r="3012" spans="1:14">
      <c r="A3012" s="1" t="str">
        <f t="shared" ref="A3012:A3075" si="144">LEFT(B3012,1)&amp;"_"&amp;C3012</f>
        <v>R_58600</v>
      </c>
      <c r="B3012" s="1" t="s">
        <v>1804</v>
      </c>
      <c r="C3012" s="1">
        <v>58600</v>
      </c>
      <c r="D3012" s="1" t="s">
        <v>1130</v>
      </c>
      <c r="E3012" s="1">
        <v>73248</v>
      </c>
      <c r="F3012" s="1" t="s">
        <v>8298</v>
      </c>
      <c r="G3012" s="1" t="str">
        <f>IF(B3012="Issue",VLOOKUP(A3012,[1]Customers!$A:$B,2,FALSE),VLOOKUP(A3012,[1]Facilities!$A:$B,2,FALSE))</f>
        <v>R_CANE2V4K5_58600</v>
      </c>
      <c r="H3012" s="1" t="str">
        <f>VLOOKUP("D_"&amp;$E3012,[1]Facilities!$A:$BB,2,FALSE)</f>
        <v>D_CANJ0K3H0_73248</v>
      </c>
      <c r="I3012" s="1" t="str">
        <f>VLOOKUP("D_"&amp;$E3012,[1]Facilities!$A:$BB,34,FALSE)</f>
        <v>Full Service</v>
      </c>
      <c r="J3012" s="1" t="str">
        <f>VLOOKUP("D_"&amp;$E3012,[1]Facilities!$A:$BB,36,FALSE)</f>
        <v>NO</v>
      </c>
      <c r="K3012" s="1" t="str">
        <f t="shared" ref="K3012:K3074" si="145">H3012</f>
        <v>D_CANJ0K3H0_73248</v>
      </c>
      <c r="L3012" s="1" t="str">
        <f>VLOOKUP("D_"&amp;RIGHT($K3012,5),[1]Facilities!$A:$BB,34,FALSE)</f>
        <v>Full Service</v>
      </c>
      <c r="M3012" s="1" t="str">
        <f>VLOOKUP("D_"&amp;RIGHT($K3012,5),[1]Facilities!$A:$BB,36,FALSE)</f>
        <v>NO</v>
      </c>
      <c r="N3012" s="1" t="str">
        <f t="shared" ref="N3012:N3075" si="146">K3012</f>
        <v>D_CANJ0K3H0_73248</v>
      </c>
    </row>
    <row r="3013" spans="1:14">
      <c r="A3013" s="1" t="str">
        <f t="shared" si="144"/>
        <v>R_58607</v>
      </c>
      <c r="B3013" s="1" t="s">
        <v>1804</v>
      </c>
      <c r="C3013" s="1">
        <v>58607</v>
      </c>
      <c r="D3013" s="1" t="s">
        <v>1131</v>
      </c>
      <c r="E3013" s="1">
        <v>70917</v>
      </c>
      <c r="F3013" s="1" t="s">
        <v>1653</v>
      </c>
      <c r="G3013" s="1" t="str">
        <f>IF(B3013="Issue",VLOOKUP(A3013,[1]Customers!$A:$B,2,FALSE),VLOOKUP(A3013,[1]Facilities!$A:$B,2,FALSE))</f>
        <v>R_CANB0K1S0_58607</v>
      </c>
      <c r="H3013" s="1" t="str">
        <f>VLOOKUP("D_"&amp;$E3013,[1]Facilities!$A:$BB,2,FALSE)</f>
        <v>D_CANH9P1K9_70917</v>
      </c>
      <c r="I3013" s="1" t="str">
        <f>VLOOKUP("D_"&amp;$E3013,[1]Facilities!$A:$BB,34,FALSE)</f>
        <v>Full Service</v>
      </c>
      <c r="J3013" s="1" t="str">
        <f>VLOOKUP("D_"&amp;$E3013,[1]Facilities!$A:$BB,36,FALSE)</f>
        <v>NO</v>
      </c>
      <c r="K3013" s="1" t="str">
        <f t="shared" si="145"/>
        <v>D_CANH9P1K9_70917</v>
      </c>
      <c r="L3013" s="1" t="str">
        <f>VLOOKUP("D_"&amp;RIGHT($K3013,5),[1]Facilities!$A:$BB,34,FALSE)</f>
        <v>Full Service</v>
      </c>
      <c r="M3013" s="1" t="str">
        <f>VLOOKUP("D_"&amp;RIGHT($K3013,5),[1]Facilities!$A:$BB,36,FALSE)</f>
        <v>NO</v>
      </c>
      <c r="N3013" s="1" t="str">
        <f t="shared" si="146"/>
        <v>D_CANH9P1K9_70917</v>
      </c>
    </row>
    <row r="3014" spans="1:14">
      <c r="A3014" s="1" t="str">
        <f t="shared" si="144"/>
        <v>R_58599</v>
      </c>
      <c r="B3014" s="1" t="s">
        <v>1804</v>
      </c>
      <c r="C3014" s="1">
        <v>58599</v>
      </c>
      <c r="D3014" s="1" t="s">
        <v>1129</v>
      </c>
      <c r="E3014" s="1">
        <v>53786</v>
      </c>
      <c r="F3014" s="1" t="s">
        <v>588</v>
      </c>
      <c r="G3014" s="1" t="str">
        <f>IF(B3014="Issue",VLOOKUP(A3014,[1]Customers!$A:$B,2,FALSE),VLOOKUP(A3014,[1]Facilities!$A:$B,2,FALSE))</f>
        <v>R_CANV8L1W7_58599</v>
      </c>
      <c r="H3014" s="1" t="str">
        <f>VLOOKUP("D_"&amp;$E3014,[1]Facilities!$A:$BB,2,FALSE)</f>
        <v>D_CANV4G1C1_53786</v>
      </c>
      <c r="I3014" s="1" t="str">
        <f>VLOOKUP("D_"&amp;$E3014,[1]Facilities!$A:$BB,34,FALSE)</f>
        <v>Full Service</v>
      </c>
      <c r="J3014" s="1" t="str">
        <f>VLOOKUP("D_"&amp;$E3014,[1]Facilities!$A:$BB,36,FALSE)</f>
        <v>NO</v>
      </c>
      <c r="K3014" s="1" t="str">
        <f t="shared" si="145"/>
        <v>D_CANV4G1C1_53786</v>
      </c>
      <c r="L3014" s="1" t="str">
        <f>VLOOKUP("D_"&amp;RIGHT($K3014,5),[1]Facilities!$A:$BB,34,FALSE)</f>
        <v>Full Service</v>
      </c>
      <c r="M3014" s="1" t="str">
        <f>VLOOKUP("D_"&amp;RIGHT($K3014,5),[1]Facilities!$A:$BB,36,FALSE)</f>
        <v>NO</v>
      </c>
      <c r="N3014" s="1" t="str">
        <f t="shared" si="146"/>
        <v>D_CANV4G1C1_53786</v>
      </c>
    </row>
    <row r="3015" spans="1:14">
      <c r="A3015" s="1" t="str">
        <f t="shared" si="144"/>
        <v>R_58589</v>
      </c>
      <c r="B3015" s="1" t="s">
        <v>1804</v>
      </c>
      <c r="C3015" s="1">
        <v>58589</v>
      </c>
      <c r="D3015" s="1" t="s">
        <v>7259</v>
      </c>
      <c r="E3015" s="1">
        <v>70917</v>
      </c>
      <c r="F3015" s="1" t="s">
        <v>1653</v>
      </c>
      <c r="G3015" s="1" t="str">
        <f>IF(B3015="Issue",VLOOKUP(A3015,[1]Customers!$A:$B,2,FALSE),VLOOKUP(A3015,[1]Facilities!$A:$B,2,FALSE))</f>
        <v>R_CANH1J2Y1_58589</v>
      </c>
      <c r="H3015" s="1" t="str">
        <f>VLOOKUP("D_"&amp;$E3015,[1]Facilities!$A:$BB,2,FALSE)</f>
        <v>D_CANH9P1K9_70917</v>
      </c>
      <c r="I3015" s="1" t="str">
        <f>VLOOKUP("D_"&amp;$E3015,[1]Facilities!$A:$BB,34,FALSE)</f>
        <v>Full Service</v>
      </c>
      <c r="J3015" s="1" t="str">
        <f>VLOOKUP("D_"&amp;$E3015,[1]Facilities!$A:$BB,36,FALSE)</f>
        <v>NO</v>
      </c>
      <c r="K3015" s="1" t="str">
        <f t="shared" si="145"/>
        <v>D_CANH9P1K9_70917</v>
      </c>
      <c r="L3015" s="1" t="str">
        <f>VLOOKUP("D_"&amp;RIGHT($K3015,5),[1]Facilities!$A:$BB,34,FALSE)</f>
        <v>Full Service</v>
      </c>
      <c r="M3015" s="1" t="str">
        <f>VLOOKUP("D_"&amp;RIGHT($K3015,5),[1]Facilities!$A:$BB,36,FALSE)</f>
        <v>NO</v>
      </c>
      <c r="N3015" s="1" t="str">
        <f t="shared" si="146"/>
        <v>D_CANH9P1K9_70917</v>
      </c>
    </row>
    <row r="3016" spans="1:14">
      <c r="A3016" s="1" t="str">
        <f t="shared" si="144"/>
        <v>R_42522</v>
      </c>
      <c r="B3016" s="1" t="s">
        <v>1804</v>
      </c>
      <c r="C3016" s="1">
        <v>42522</v>
      </c>
      <c r="D3016" s="1" t="s">
        <v>1136</v>
      </c>
      <c r="E3016" s="1">
        <v>67093</v>
      </c>
      <c r="F3016" s="1" t="s">
        <v>581</v>
      </c>
      <c r="G3016" s="1" t="str">
        <f>IF(B3016="Issue",VLOOKUP(A3016,[1]Customers!$A:$B,2,FALSE),VLOOKUP(A3016,[1]Facilities!$A:$B,2,FALSE))</f>
        <v>R_USA49315_42522</v>
      </c>
      <c r="H3016" s="1" t="str">
        <f>VLOOKUP("D_"&amp;$E3016,[1]Facilities!$A:$BB,2,FALSE)</f>
        <v>D_USA49348_67093</v>
      </c>
      <c r="I3016" s="1" t="str">
        <f>VLOOKUP("D_"&amp;$E3016,[1]Facilities!$A:$BB,34,FALSE)</f>
        <v>Full Service</v>
      </c>
      <c r="J3016" s="1" t="str">
        <f>VLOOKUP("D_"&amp;$E3016,[1]Facilities!$A:$BB,36,FALSE)</f>
        <v>NO</v>
      </c>
      <c r="K3016" s="1" t="str">
        <f t="shared" si="145"/>
        <v>D_USA49348_67093</v>
      </c>
      <c r="L3016" s="1" t="str">
        <f>VLOOKUP("D_"&amp;RIGHT($K3016,5),[1]Facilities!$A:$BB,34,FALSE)</f>
        <v>Full Service</v>
      </c>
      <c r="M3016" s="1" t="str">
        <f>VLOOKUP("D_"&amp;RIGHT($K3016,5),[1]Facilities!$A:$BB,36,FALSE)</f>
        <v>NO</v>
      </c>
      <c r="N3016" s="1" t="str">
        <f t="shared" si="146"/>
        <v>D_USA49348_67093</v>
      </c>
    </row>
    <row r="3017" spans="1:14">
      <c r="A3017" s="1" t="str">
        <f t="shared" si="144"/>
        <v>R_51532</v>
      </c>
      <c r="B3017" s="1" t="s">
        <v>1804</v>
      </c>
      <c r="C3017" s="1">
        <v>51532</v>
      </c>
      <c r="D3017" s="1" t="s">
        <v>1138</v>
      </c>
      <c r="E3017" s="1">
        <v>76092</v>
      </c>
      <c r="F3017" s="1" t="s">
        <v>8291</v>
      </c>
      <c r="G3017" s="1" t="str">
        <f>IF(B3017="Issue",VLOOKUP(A3017,[1]Customers!$A:$B,2,FALSE),VLOOKUP(A3017,[1]Facilities!$A:$B,2,FALSE))</f>
        <v>R_USA68127_51532</v>
      </c>
      <c r="H3017" s="1" t="str">
        <f>VLOOKUP("D_"&amp;$E3017,[1]Facilities!$A:$BB,2,FALSE)</f>
        <v>D_USA55066_76092</v>
      </c>
      <c r="I3017" s="1" t="str">
        <f>VLOOKUP("D_"&amp;$E3017,[1]Facilities!$A:$BB,34,FALSE)</f>
        <v>Full Service</v>
      </c>
      <c r="J3017" s="1" t="str">
        <f>VLOOKUP("D_"&amp;$E3017,[1]Facilities!$A:$BB,36,FALSE)</f>
        <v>NO</v>
      </c>
      <c r="K3017" s="1" t="str">
        <f t="shared" si="145"/>
        <v>D_USA55066_76092</v>
      </c>
      <c r="L3017" s="1" t="str">
        <f>VLOOKUP("D_"&amp;RIGHT($K3017,5),[1]Facilities!$A:$BB,34,FALSE)</f>
        <v>Full Service</v>
      </c>
      <c r="M3017" s="1" t="str">
        <f>VLOOKUP("D_"&amp;RIGHT($K3017,5),[1]Facilities!$A:$BB,36,FALSE)</f>
        <v>NO</v>
      </c>
      <c r="N3017" s="1" t="str">
        <f t="shared" si="146"/>
        <v>D_USA55066_76092</v>
      </c>
    </row>
    <row r="3018" spans="1:14">
      <c r="A3018" s="1" t="str">
        <f t="shared" si="144"/>
        <v>R_51519</v>
      </c>
      <c r="B3018" s="1" t="s">
        <v>1804</v>
      </c>
      <c r="C3018" s="1">
        <v>51519</v>
      </c>
      <c r="D3018" s="1" t="s">
        <v>1135</v>
      </c>
      <c r="E3018" s="1">
        <v>60457</v>
      </c>
      <c r="F3018" s="1" t="s">
        <v>582</v>
      </c>
      <c r="G3018" s="1" t="str">
        <f>IF(B3018="Issue",VLOOKUP(A3018,[1]Customers!$A:$B,2,FALSE),VLOOKUP(A3018,[1]Facilities!$A:$B,2,FALSE))</f>
        <v>R_USA31820_51519</v>
      </c>
      <c r="H3018" s="1" t="str">
        <f>VLOOKUP("D_"&amp;$E3018,[1]Facilities!$A:$BB,2,FALSE)</f>
        <v>D_USA29340_60457</v>
      </c>
      <c r="I3018" s="1" t="str">
        <f>VLOOKUP("D_"&amp;$E3018,[1]Facilities!$A:$BB,34,FALSE)</f>
        <v>Full Service</v>
      </c>
      <c r="J3018" s="1" t="str">
        <f>VLOOKUP("D_"&amp;$E3018,[1]Facilities!$A:$BB,36,FALSE)</f>
        <v>NO</v>
      </c>
      <c r="K3018" s="1" t="str">
        <f t="shared" si="145"/>
        <v>D_USA29340_60457</v>
      </c>
      <c r="L3018" s="1" t="str">
        <f>VLOOKUP("D_"&amp;RIGHT($K3018,5),[1]Facilities!$A:$BB,34,FALSE)</f>
        <v>Full Service</v>
      </c>
      <c r="M3018" s="1" t="str">
        <f>VLOOKUP("D_"&amp;RIGHT($K3018,5),[1]Facilities!$A:$BB,36,FALSE)</f>
        <v>NO</v>
      </c>
      <c r="N3018" s="1" t="str">
        <f t="shared" si="146"/>
        <v>D_USA29340_60457</v>
      </c>
    </row>
    <row r="3019" spans="1:14">
      <c r="A3019" s="1" t="str">
        <f t="shared" si="144"/>
        <v>R_51533</v>
      </c>
      <c r="B3019" s="1" t="s">
        <v>1804</v>
      </c>
      <c r="C3019" s="1">
        <v>51533</v>
      </c>
      <c r="D3019" s="1" t="s">
        <v>7633</v>
      </c>
      <c r="E3019" s="1">
        <v>56720</v>
      </c>
      <c r="F3019" s="1" t="s">
        <v>570</v>
      </c>
      <c r="G3019" s="1" t="str">
        <f>IF(B3019="Issue",VLOOKUP(A3019,[1]Customers!$A:$B,2,FALSE),VLOOKUP(A3019,[1]Facilities!$A:$B,2,FALSE))</f>
        <v>R_USA43311_51533</v>
      </c>
      <c r="H3019" s="1" t="str">
        <f>VLOOKUP("D_"&amp;$E3019,[1]Facilities!$A:$BB,2,FALSE)</f>
        <v>D_USA46235_56720</v>
      </c>
      <c r="I3019" s="1" t="str">
        <f>VLOOKUP("D_"&amp;$E3019,[1]Facilities!$A:$BB,34,FALSE)</f>
        <v>Full Service</v>
      </c>
      <c r="J3019" s="1" t="str">
        <f>VLOOKUP("D_"&amp;$E3019,[1]Facilities!$A:$BB,36,FALSE)</f>
        <v>NO</v>
      </c>
      <c r="K3019" s="1" t="str">
        <f t="shared" si="145"/>
        <v>D_USA46235_56720</v>
      </c>
      <c r="L3019" s="1" t="str">
        <f>VLOOKUP("D_"&amp;RIGHT($K3019,5),[1]Facilities!$A:$BB,34,FALSE)</f>
        <v>Full Service</v>
      </c>
      <c r="M3019" s="1" t="str">
        <f>VLOOKUP("D_"&amp;RIGHT($K3019,5),[1]Facilities!$A:$BB,36,FALSE)</f>
        <v>NO</v>
      </c>
      <c r="N3019" s="1" t="str">
        <f t="shared" si="146"/>
        <v>D_USA46235_56720</v>
      </c>
    </row>
    <row r="3020" spans="1:14">
      <c r="A3020" s="1" t="str">
        <f t="shared" si="144"/>
        <v>R_51541</v>
      </c>
      <c r="B3020" s="1" t="s">
        <v>1804</v>
      </c>
      <c r="C3020" s="1">
        <v>51541</v>
      </c>
      <c r="D3020" s="1" t="s">
        <v>1137</v>
      </c>
      <c r="E3020" s="1">
        <v>66797</v>
      </c>
      <c r="F3020" s="1" t="s">
        <v>579</v>
      </c>
      <c r="G3020" s="1" t="str">
        <f>IF(B3020="Issue",VLOOKUP(A3020,[1]Customers!$A:$B,2,FALSE),VLOOKUP(A3020,[1]Facilities!$A:$B,2,FALSE))</f>
        <v>R_USA23502_51541</v>
      </c>
      <c r="H3020" s="1" t="str">
        <f>VLOOKUP("D_"&amp;$E3020,[1]Facilities!$A:$BB,2,FALSE)</f>
        <v>D_USA23234_66797</v>
      </c>
      <c r="I3020" s="1" t="str">
        <f>VLOOKUP("D_"&amp;$E3020,[1]Facilities!$A:$BB,34,FALSE)</f>
        <v>Full Service</v>
      </c>
      <c r="J3020" s="1" t="str">
        <f>VLOOKUP("D_"&amp;$E3020,[1]Facilities!$A:$BB,36,FALSE)</f>
        <v>NO</v>
      </c>
      <c r="K3020" s="1" t="str">
        <f t="shared" si="145"/>
        <v>D_USA23234_66797</v>
      </c>
      <c r="L3020" s="1" t="str">
        <f>VLOOKUP("D_"&amp;RIGHT($K3020,5),[1]Facilities!$A:$BB,34,FALSE)</f>
        <v>Full Service</v>
      </c>
      <c r="M3020" s="1" t="str">
        <f>VLOOKUP("D_"&amp;RIGHT($K3020,5),[1]Facilities!$A:$BB,36,FALSE)</f>
        <v>NO</v>
      </c>
      <c r="N3020" s="1" t="str">
        <f t="shared" si="146"/>
        <v>D_USA23234_66797</v>
      </c>
    </row>
    <row r="3021" spans="1:14">
      <c r="A3021" s="1" t="str">
        <f t="shared" si="144"/>
        <v>R_54620</v>
      </c>
      <c r="B3021" s="1" t="s">
        <v>1804</v>
      </c>
      <c r="C3021" s="1">
        <v>54620</v>
      </c>
      <c r="D3021" s="1" t="s">
        <v>1673</v>
      </c>
      <c r="E3021" s="1">
        <v>61930</v>
      </c>
      <c r="F3021" s="1" t="s">
        <v>1235</v>
      </c>
      <c r="G3021" s="1" t="str">
        <f>IF(B3021="Issue",VLOOKUP(A3021,[1]Customers!$A:$B,2,FALSE),VLOOKUP(A3021,[1]Facilities!$A:$B,2,FALSE))</f>
        <v>R_USA45802_54620</v>
      </c>
      <c r="H3021" s="1" t="str">
        <f>VLOOKUP("D_"&amp;$E3021,[1]Facilities!$A:$BB,2,FALSE)</f>
        <v>D_USA43228_61930</v>
      </c>
      <c r="I3021" s="1" t="str">
        <f>VLOOKUP("D_"&amp;$E3021,[1]Facilities!$A:$BB,34,FALSE)</f>
        <v>Full Service</v>
      </c>
      <c r="J3021" s="1" t="str">
        <f>VLOOKUP("D_"&amp;$E3021,[1]Facilities!$A:$BB,36,FALSE)</f>
        <v>NO</v>
      </c>
      <c r="K3021" s="1" t="str">
        <f t="shared" si="145"/>
        <v>D_USA43228_61930</v>
      </c>
      <c r="L3021" s="1" t="str">
        <f>VLOOKUP("D_"&amp;RIGHT($K3021,5),[1]Facilities!$A:$BB,34,FALSE)</f>
        <v>Full Service</v>
      </c>
      <c r="M3021" s="1" t="str">
        <f>VLOOKUP("D_"&amp;RIGHT($K3021,5),[1]Facilities!$A:$BB,36,FALSE)</f>
        <v>NO</v>
      </c>
      <c r="N3021" s="1" t="str">
        <f t="shared" si="146"/>
        <v>D_USA43228_61930</v>
      </c>
    </row>
    <row r="3022" spans="1:14">
      <c r="A3022" s="1" t="str">
        <f t="shared" si="144"/>
        <v>R_54622</v>
      </c>
      <c r="B3022" s="1" t="s">
        <v>1804</v>
      </c>
      <c r="C3022" s="1">
        <v>54622</v>
      </c>
      <c r="D3022" s="1" t="s">
        <v>1139</v>
      </c>
      <c r="E3022" s="1">
        <v>77169</v>
      </c>
      <c r="F3022" s="1" t="s">
        <v>8294</v>
      </c>
      <c r="G3022" s="1" t="str">
        <f>IF(B3022="Issue",VLOOKUP(A3022,[1]Customers!$A:$B,2,FALSE),VLOOKUP(A3022,[1]Facilities!$A:$B,2,FALSE))</f>
        <v>R_USA78210_54622</v>
      </c>
      <c r="H3022" s="1" t="str">
        <f>VLOOKUP("D_"&amp;$E3022,[1]Facilities!$A:$BB,2,FALSE)</f>
        <v>D_USA78218_77169</v>
      </c>
      <c r="I3022" s="1" t="str">
        <f>VLOOKUP("D_"&amp;$E3022,[1]Facilities!$A:$BB,34,FALSE)</f>
        <v>Full Service</v>
      </c>
      <c r="J3022" s="1" t="str">
        <f>VLOOKUP("D_"&amp;$E3022,[1]Facilities!$A:$BB,36,FALSE)</f>
        <v>NO</v>
      </c>
      <c r="K3022" s="1" t="str">
        <f t="shared" si="145"/>
        <v>D_USA78218_77169</v>
      </c>
      <c r="L3022" s="1" t="str">
        <f>VLOOKUP("D_"&amp;RIGHT($K3022,5),[1]Facilities!$A:$BB,34,FALSE)</f>
        <v>Full Service</v>
      </c>
      <c r="M3022" s="1" t="str">
        <f>VLOOKUP("D_"&amp;RIGHT($K3022,5),[1]Facilities!$A:$BB,36,FALSE)</f>
        <v>NO</v>
      </c>
      <c r="N3022" s="1" t="str">
        <f t="shared" si="146"/>
        <v>D_USA78218_77169</v>
      </c>
    </row>
    <row r="3023" spans="1:14">
      <c r="A3023" s="1" t="str">
        <f t="shared" si="144"/>
        <v>R_57680</v>
      </c>
      <c r="B3023" s="1" t="s">
        <v>1804</v>
      </c>
      <c r="C3023" s="1">
        <v>57680</v>
      </c>
      <c r="D3023" s="1" t="s">
        <v>7107</v>
      </c>
      <c r="E3023" s="1">
        <v>50843</v>
      </c>
      <c r="F3023" s="1" t="s">
        <v>576</v>
      </c>
      <c r="G3023" s="1" t="str">
        <f>IF(B3023="Issue",VLOOKUP(A3023,[1]Customers!$A:$B,2,FALSE),VLOOKUP(A3023,[1]Facilities!$A:$B,2,FALSE))</f>
        <v>R_USA20785_57680</v>
      </c>
      <c r="H3023" s="1" t="str">
        <f>VLOOKUP("D_"&amp;$E3023,[1]Facilities!$A:$BB,2,FALSE)</f>
        <v>D_USA18202_50843</v>
      </c>
      <c r="I3023" s="1" t="str">
        <f>VLOOKUP("D_"&amp;$E3023,[1]Facilities!$A:$BB,34,FALSE)</f>
        <v>Full Service</v>
      </c>
      <c r="J3023" s="1" t="str">
        <f>VLOOKUP("D_"&amp;$E3023,[1]Facilities!$A:$BB,36,FALSE)</f>
        <v>NO</v>
      </c>
      <c r="K3023" s="1" t="str">
        <f t="shared" si="145"/>
        <v>D_USA18202_50843</v>
      </c>
      <c r="L3023" s="1" t="str">
        <f>VLOOKUP("D_"&amp;RIGHT($K3023,5),[1]Facilities!$A:$BB,34,FALSE)</f>
        <v>Full Service</v>
      </c>
      <c r="M3023" s="1" t="str">
        <f>VLOOKUP("D_"&amp;RIGHT($K3023,5),[1]Facilities!$A:$BB,36,FALSE)</f>
        <v>NO</v>
      </c>
      <c r="N3023" s="1" t="str">
        <f t="shared" si="146"/>
        <v>D_USA18202_50843</v>
      </c>
    </row>
    <row r="3024" spans="1:14">
      <c r="A3024" s="1" t="str">
        <f t="shared" si="144"/>
        <v>R_68809</v>
      </c>
      <c r="B3024" s="1" t="s">
        <v>1804</v>
      </c>
      <c r="C3024" s="1">
        <v>68809</v>
      </c>
      <c r="D3024" s="1" t="s">
        <v>1380</v>
      </c>
      <c r="E3024" s="1">
        <v>73248</v>
      </c>
      <c r="F3024" s="1" t="s">
        <v>8298</v>
      </c>
      <c r="G3024" s="1" t="str">
        <f>IF(B3024="Issue",VLOOKUP(A3024,[1]Customers!$A:$B,2,FALSE),VLOOKUP(A3024,[1]Facilities!$A:$B,2,FALSE))</f>
        <v>R_CANJ4B5H2_68809</v>
      </c>
      <c r="H3024" s="1" t="str">
        <f>VLOOKUP("D_"&amp;$E3024,[1]Facilities!$A:$BB,2,FALSE)</f>
        <v>D_CANJ0K3H0_73248</v>
      </c>
      <c r="I3024" s="1" t="str">
        <f>VLOOKUP("D_"&amp;$E3024,[1]Facilities!$A:$BB,34,FALSE)</f>
        <v>Full Service</v>
      </c>
      <c r="J3024" s="1" t="str">
        <f>VLOOKUP("D_"&amp;$E3024,[1]Facilities!$A:$BB,36,FALSE)</f>
        <v>NO</v>
      </c>
      <c r="K3024" s="1" t="str">
        <f t="shared" si="145"/>
        <v>D_CANJ0K3H0_73248</v>
      </c>
      <c r="L3024" s="1" t="str">
        <f>VLOOKUP("D_"&amp;RIGHT($K3024,5),[1]Facilities!$A:$BB,34,FALSE)</f>
        <v>Full Service</v>
      </c>
      <c r="M3024" s="1" t="str">
        <f>VLOOKUP("D_"&amp;RIGHT($K3024,5),[1]Facilities!$A:$BB,36,FALSE)</f>
        <v>NO</v>
      </c>
      <c r="N3024" s="1" t="str">
        <f t="shared" si="146"/>
        <v>D_CANJ0K3H0_73248</v>
      </c>
    </row>
    <row r="3025" spans="1:14">
      <c r="A3025" s="1" t="str">
        <f t="shared" si="144"/>
        <v>R_62638</v>
      </c>
      <c r="B3025" s="1" t="s">
        <v>1804</v>
      </c>
      <c r="C3025" s="1">
        <v>62638</v>
      </c>
      <c r="D3025" s="1" t="s">
        <v>1140</v>
      </c>
      <c r="E3025" s="1">
        <v>42677</v>
      </c>
      <c r="F3025" s="1" t="s">
        <v>569</v>
      </c>
      <c r="G3025" s="1" t="str">
        <f>IF(B3025="Issue",VLOOKUP(A3025,[1]Customers!$A:$B,2,FALSE),VLOOKUP(A3025,[1]Facilities!$A:$B,2,FALSE))</f>
        <v>R_USA64507_62638</v>
      </c>
      <c r="H3025" s="1" t="str">
        <f>VLOOKUP("D_"&amp;$E3025,[1]Facilities!$A:$BB,2,FALSE)</f>
        <v>D_USA50313_42677</v>
      </c>
      <c r="I3025" s="1" t="str">
        <f>VLOOKUP("D_"&amp;$E3025,[1]Facilities!$A:$BB,34,FALSE)</f>
        <v>Full Service</v>
      </c>
      <c r="J3025" s="1" t="str">
        <f>VLOOKUP("D_"&amp;$E3025,[1]Facilities!$A:$BB,36,FALSE)</f>
        <v>NO</v>
      </c>
      <c r="K3025" s="1" t="str">
        <f t="shared" si="145"/>
        <v>D_USA50313_42677</v>
      </c>
      <c r="L3025" s="1" t="str">
        <f>VLOOKUP("D_"&amp;RIGHT($K3025,5),[1]Facilities!$A:$BB,34,FALSE)</f>
        <v>Full Service</v>
      </c>
      <c r="M3025" s="1" t="str">
        <f>VLOOKUP("D_"&amp;RIGHT($K3025,5),[1]Facilities!$A:$BB,36,FALSE)</f>
        <v>NO</v>
      </c>
      <c r="N3025" s="1" t="str">
        <f t="shared" si="146"/>
        <v>D_USA50313_42677</v>
      </c>
    </row>
    <row r="3026" spans="1:14">
      <c r="A3026" s="1" t="str">
        <f t="shared" si="144"/>
        <v>R_45202</v>
      </c>
      <c r="B3026" s="1" t="s">
        <v>1804</v>
      </c>
      <c r="C3026" s="1">
        <v>45202</v>
      </c>
      <c r="D3026" s="1" t="s">
        <v>1141</v>
      </c>
      <c r="E3026" s="1">
        <v>75125</v>
      </c>
      <c r="F3026" s="1" t="s">
        <v>1675</v>
      </c>
      <c r="G3026" s="1" t="str">
        <f>IF(B3026="Issue",VLOOKUP(A3026,[1]Customers!$A:$B,2,FALSE),VLOOKUP(A3026,[1]Facilities!$A:$B,2,FALSE))</f>
        <v>R_USA92408_45202</v>
      </c>
      <c r="H3026" s="1" t="str">
        <f>VLOOKUP("D_"&amp;$E3026,[1]Facilities!$A:$BB,2,FALSE)</f>
        <v>D_USA92509_75125</v>
      </c>
      <c r="I3026" s="1" t="str">
        <f>VLOOKUP("D_"&amp;$E3026,[1]Facilities!$A:$BB,34,FALSE)</f>
        <v>Full Service</v>
      </c>
      <c r="J3026" s="1" t="str">
        <f>VLOOKUP("D_"&amp;$E3026,[1]Facilities!$A:$BB,36,FALSE)</f>
        <v>NO</v>
      </c>
      <c r="K3026" s="1" t="str">
        <f t="shared" si="145"/>
        <v>D_USA92509_75125</v>
      </c>
      <c r="L3026" s="1" t="str">
        <f>VLOOKUP("D_"&amp;RIGHT($K3026,5),[1]Facilities!$A:$BB,34,FALSE)</f>
        <v>Full Service</v>
      </c>
      <c r="M3026" s="1" t="str">
        <f>VLOOKUP("D_"&amp;RIGHT($K3026,5),[1]Facilities!$A:$BB,36,FALSE)</f>
        <v>NO</v>
      </c>
      <c r="N3026" s="1" t="str">
        <f t="shared" si="146"/>
        <v>D_USA92509_75125</v>
      </c>
    </row>
    <row r="3027" spans="1:14">
      <c r="A3027" s="1" t="str">
        <f t="shared" si="144"/>
        <v>R_62964</v>
      </c>
      <c r="B3027" s="1" t="s">
        <v>1804</v>
      </c>
      <c r="C3027" s="1">
        <v>62964</v>
      </c>
      <c r="D3027" s="1" t="s">
        <v>1142</v>
      </c>
      <c r="E3027" s="1">
        <v>78887</v>
      </c>
      <c r="F3027" s="1" t="s">
        <v>8292</v>
      </c>
      <c r="G3027" s="1" t="str">
        <f>IF(B3027="Issue",VLOOKUP(A3027,[1]Customers!$A:$B,2,FALSE),VLOOKUP(A3027,[1]Facilities!$A:$B,2,FALSE))</f>
        <v>R_CANL4N9A3_62964</v>
      </c>
      <c r="H3027" s="1" t="str">
        <f>VLOOKUP("D_"&amp;$E3027,[1]Facilities!$A:$BB,2,FALSE)</f>
        <v>D_CANL5S1L4_78887</v>
      </c>
      <c r="I3027" s="1" t="str">
        <f>VLOOKUP("D_"&amp;$E3027,[1]Facilities!$A:$BB,34,FALSE)</f>
        <v>Full Service</v>
      </c>
      <c r="J3027" s="1" t="str">
        <f>VLOOKUP("D_"&amp;$E3027,[1]Facilities!$A:$BB,36,FALSE)</f>
        <v>NO</v>
      </c>
      <c r="K3027" s="1" t="str">
        <f t="shared" si="145"/>
        <v>D_CANL5S1L4_78887</v>
      </c>
      <c r="L3027" s="1" t="str">
        <f>VLOOKUP("D_"&amp;RIGHT($K3027,5),[1]Facilities!$A:$BB,34,FALSE)</f>
        <v>Full Service</v>
      </c>
      <c r="M3027" s="1" t="str">
        <f>VLOOKUP("D_"&amp;RIGHT($K3027,5),[1]Facilities!$A:$BB,36,FALSE)</f>
        <v>NO</v>
      </c>
      <c r="N3027" s="1" t="str">
        <f t="shared" si="146"/>
        <v>D_CANL5S1L4_78887</v>
      </c>
    </row>
    <row r="3028" spans="1:14">
      <c r="A3028" s="1" t="str">
        <f t="shared" si="144"/>
        <v>R_44904</v>
      </c>
      <c r="B3028" s="1" t="s">
        <v>1804</v>
      </c>
      <c r="C3028" s="1">
        <v>44904</v>
      </c>
      <c r="D3028" s="1" t="s">
        <v>516</v>
      </c>
      <c r="E3028" s="1">
        <v>63178</v>
      </c>
      <c r="F3028" s="1" t="s">
        <v>1523</v>
      </c>
      <c r="G3028" s="1" t="str">
        <f>IF(B3028="Issue",VLOOKUP(A3028,[1]Customers!$A:$B,2,FALSE),VLOOKUP(A3028,[1]Facilities!$A:$B,2,FALSE))</f>
        <v>R_USA35582_44904</v>
      </c>
      <c r="H3028" s="1" t="str">
        <f>VLOOKUP("D_"&amp;$E3028,[1]Facilities!$A:$BB,2,FALSE)</f>
        <v>D_USA35674_63178</v>
      </c>
      <c r="I3028" s="1" t="str">
        <f>VLOOKUP("D_"&amp;$E3028,[1]Facilities!$A:$BB,34,FALSE)</f>
        <v>Full Service</v>
      </c>
      <c r="J3028" s="1" t="str">
        <f>VLOOKUP("D_"&amp;$E3028,[1]Facilities!$A:$BB,36,FALSE)</f>
        <v>NO</v>
      </c>
      <c r="K3028" s="1" t="str">
        <f t="shared" si="145"/>
        <v>D_USA35674_63178</v>
      </c>
      <c r="L3028" s="1" t="str">
        <f>VLOOKUP("D_"&amp;RIGHT($K3028,5),[1]Facilities!$A:$BB,34,FALSE)</f>
        <v>Full Service</v>
      </c>
      <c r="M3028" s="1" t="str">
        <f>VLOOKUP("D_"&amp;RIGHT($K3028,5),[1]Facilities!$A:$BB,36,FALSE)</f>
        <v>NO</v>
      </c>
      <c r="N3028" s="1" t="str">
        <f t="shared" si="146"/>
        <v>D_USA35674_63178</v>
      </c>
    </row>
    <row r="3029" spans="1:14">
      <c r="A3029" s="1" t="str">
        <f t="shared" si="144"/>
        <v>R_45029</v>
      </c>
      <c r="B3029" s="1" t="s">
        <v>1804</v>
      </c>
      <c r="C3029" s="1">
        <v>45029</v>
      </c>
      <c r="D3029" s="1" t="s">
        <v>517</v>
      </c>
      <c r="E3029" s="1">
        <v>63178</v>
      </c>
      <c r="F3029" s="1" t="s">
        <v>1523</v>
      </c>
      <c r="G3029" s="1" t="str">
        <f>IF(B3029="Issue",VLOOKUP(A3029,[1]Customers!$A:$B,2,FALSE),VLOOKUP(A3029,[1]Facilities!$A:$B,2,FALSE))</f>
        <v>R_USA38801_45029</v>
      </c>
      <c r="H3029" s="1" t="str">
        <f>VLOOKUP("D_"&amp;$E3029,[1]Facilities!$A:$BB,2,FALSE)</f>
        <v>D_USA35674_63178</v>
      </c>
      <c r="I3029" s="1" t="str">
        <f>VLOOKUP("D_"&amp;$E3029,[1]Facilities!$A:$BB,34,FALSE)</f>
        <v>Full Service</v>
      </c>
      <c r="J3029" s="1" t="str">
        <f>VLOOKUP("D_"&amp;$E3029,[1]Facilities!$A:$BB,36,FALSE)</f>
        <v>NO</v>
      </c>
      <c r="K3029" s="1" t="str">
        <f t="shared" si="145"/>
        <v>D_USA35674_63178</v>
      </c>
      <c r="L3029" s="1" t="str">
        <f>VLOOKUP("D_"&amp;RIGHT($K3029,5),[1]Facilities!$A:$BB,34,FALSE)</f>
        <v>Full Service</v>
      </c>
      <c r="M3029" s="1" t="str">
        <f>VLOOKUP("D_"&amp;RIGHT($K3029,5),[1]Facilities!$A:$BB,36,FALSE)</f>
        <v>NO</v>
      </c>
      <c r="N3029" s="1" t="str">
        <f t="shared" si="146"/>
        <v>D_USA35674_63178</v>
      </c>
    </row>
    <row r="3030" spans="1:14">
      <c r="A3030" s="1" t="str">
        <f t="shared" si="144"/>
        <v>R_44535</v>
      </c>
      <c r="B3030" s="1" t="s">
        <v>1804</v>
      </c>
      <c r="C3030" s="1">
        <v>44535</v>
      </c>
      <c r="D3030" s="1" t="s">
        <v>1143</v>
      </c>
      <c r="E3030" s="1">
        <v>45195</v>
      </c>
      <c r="F3030" s="1" t="s">
        <v>580</v>
      </c>
      <c r="G3030" s="1" t="str">
        <f>IF(B3030="Issue",VLOOKUP(A3030,[1]Customers!$A:$B,2,FALSE),VLOOKUP(A3030,[1]Facilities!$A:$B,2,FALSE))</f>
        <v>R_USA95330_44535</v>
      </c>
      <c r="H3030" s="1" t="str">
        <f>VLOOKUP("D_"&amp;$E3030,[1]Facilities!$A:$BB,2,FALSE)</f>
        <v>D_USA95304_45195</v>
      </c>
      <c r="I3030" s="1" t="str">
        <f>VLOOKUP("D_"&amp;$E3030,[1]Facilities!$A:$BB,34,FALSE)</f>
        <v>Full Service</v>
      </c>
      <c r="J3030" s="1" t="str">
        <f>VLOOKUP("D_"&amp;$E3030,[1]Facilities!$A:$BB,36,FALSE)</f>
        <v>NO</v>
      </c>
      <c r="K3030" s="1" t="str">
        <f t="shared" si="145"/>
        <v>D_USA95304_45195</v>
      </c>
      <c r="L3030" s="1" t="str">
        <f>VLOOKUP("D_"&amp;RIGHT($K3030,5),[1]Facilities!$A:$BB,34,FALSE)</f>
        <v>Full Service</v>
      </c>
      <c r="M3030" s="1" t="str">
        <f>VLOOKUP("D_"&amp;RIGHT($K3030,5),[1]Facilities!$A:$BB,36,FALSE)</f>
        <v>NO</v>
      </c>
      <c r="N3030" s="1" t="str">
        <f t="shared" si="146"/>
        <v>D_USA95304_45195</v>
      </c>
    </row>
    <row r="3031" spans="1:14">
      <c r="A3031" s="1" t="str">
        <f t="shared" si="144"/>
        <v>R_45775</v>
      </c>
      <c r="B3031" s="1" t="s">
        <v>1804</v>
      </c>
      <c r="C3031" s="1">
        <v>45775</v>
      </c>
      <c r="D3031" s="1" t="s">
        <v>519</v>
      </c>
      <c r="E3031" s="1">
        <v>45488</v>
      </c>
      <c r="F3031" s="1" t="s">
        <v>1486</v>
      </c>
      <c r="G3031" s="1" t="str">
        <f>IF(B3031="Issue",VLOOKUP(A3031,[1]Customers!$A:$B,2,FALSE),VLOOKUP(A3031,[1]Facilities!$A:$B,2,FALSE))</f>
        <v>R_MEX20358_45775</v>
      </c>
      <c r="H3031" s="1" t="str">
        <f>VLOOKUP("D_"&amp;$E3031,[1]Facilities!$A:$BB,2,FALSE)</f>
        <v>D_MEX44950_45488</v>
      </c>
      <c r="I3031" s="1" t="str">
        <f>VLOOKUP("D_"&amp;$E3031,[1]Facilities!$A:$BB,34,FALSE)</f>
        <v>Full Service</v>
      </c>
      <c r="J3031" s="1" t="str">
        <f>VLOOKUP("D_"&amp;$E3031,[1]Facilities!$A:$BB,36,FALSE)</f>
        <v>NO</v>
      </c>
      <c r="K3031" s="1" t="str">
        <f t="shared" si="145"/>
        <v>D_MEX44950_45488</v>
      </c>
      <c r="L3031" s="1" t="str">
        <f>VLOOKUP("D_"&amp;RIGHT($K3031,5),[1]Facilities!$A:$BB,34,FALSE)</f>
        <v>Full Service</v>
      </c>
      <c r="M3031" s="1" t="str">
        <f>VLOOKUP("D_"&amp;RIGHT($K3031,5),[1]Facilities!$A:$BB,36,FALSE)</f>
        <v>NO</v>
      </c>
      <c r="N3031" s="1" t="str">
        <f t="shared" si="146"/>
        <v>D_MEX44950_45488</v>
      </c>
    </row>
    <row r="3032" spans="1:14">
      <c r="A3032" s="1" t="str">
        <f t="shared" si="144"/>
        <v>R_61403</v>
      </c>
      <c r="B3032" s="1" t="s">
        <v>1804</v>
      </c>
      <c r="C3032" s="1">
        <v>61403</v>
      </c>
      <c r="D3032" s="1" t="s">
        <v>1144</v>
      </c>
      <c r="E3032" s="1">
        <v>75397</v>
      </c>
      <c r="F3032" s="1" t="s">
        <v>1733</v>
      </c>
      <c r="G3032" s="1" t="str">
        <f>IF(B3032="Issue",VLOOKUP(A3032,[1]Customers!$A:$B,2,FALSE),VLOOKUP(A3032,[1]Facilities!$A:$B,2,FALSE))</f>
        <v>R_CANT7X6M4_61403</v>
      </c>
      <c r="H3032" s="1" t="str">
        <f>VLOOKUP("D_"&amp;$E3032,[1]Facilities!$A:$BB,2,FALSE)</f>
        <v>D_CANT2C4N8_75397</v>
      </c>
      <c r="I3032" s="1" t="str">
        <f>VLOOKUP("D_"&amp;$E3032,[1]Facilities!$A:$BB,34,FALSE)</f>
        <v>Sort Only</v>
      </c>
      <c r="J3032" s="1" t="str">
        <f>VLOOKUP("D_"&amp;$E3032,[1]Facilities!$A:$BB,36,FALSE)</f>
        <v>NO</v>
      </c>
      <c r="K3032" s="1" t="str">
        <f t="shared" si="145"/>
        <v>D_CANT2C4N8_75397</v>
      </c>
      <c r="L3032" s="1" t="str">
        <f>VLOOKUP("D_"&amp;RIGHT($K3032,5),[1]Facilities!$A:$BB,34,FALSE)</f>
        <v>Sort Only</v>
      </c>
      <c r="M3032" s="1" t="str">
        <f>VLOOKUP("D_"&amp;RIGHT($K3032,5),[1]Facilities!$A:$BB,36,FALSE)</f>
        <v>NO</v>
      </c>
      <c r="N3032" s="1" t="str">
        <f t="shared" si="146"/>
        <v>D_CANT2C4N8_75397</v>
      </c>
    </row>
    <row r="3033" spans="1:14">
      <c r="A3033" s="1" t="str">
        <f t="shared" si="144"/>
        <v>R_61421</v>
      </c>
      <c r="B3033" s="1" t="s">
        <v>1804</v>
      </c>
      <c r="C3033" s="1">
        <v>61421</v>
      </c>
      <c r="D3033" s="1" t="s">
        <v>1368</v>
      </c>
      <c r="E3033" s="1">
        <v>76954</v>
      </c>
      <c r="F3033" s="1" t="s">
        <v>8296</v>
      </c>
      <c r="G3033" s="1" t="str">
        <f>IF(B3033="Issue",VLOOKUP(A3033,[1]Customers!$A:$B,2,FALSE),VLOOKUP(A3033,[1]Facilities!$A:$B,2,FALSE))</f>
        <v>R_CANR3T1T6_61421</v>
      </c>
      <c r="H3033" s="1" t="str">
        <f>VLOOKUP("D_"&amp;$E3033,[1]Facilities!$A:$BB,2,FALSE)</f>
        <v>D_CANR2J0V1_76954</v>
      </c>
      <c r="I3033" s="1" t="str">
        <f>VLOOKUP("D_"&amp;$E3033,[1]Facilities!$A:$BB,34,FALSE)</f>
        <v>Sort Only</v>
      </c>
      <c r="J3033" s="1" t="str">
        <f>VLOOKUP("D_"&amp;$E3033,[1]Facilities!$A:$BB,36,FALSE)</f>
        <v>NO</v>
      </c>
      <c r="K3033" s="1" t="str">
        <f t="shared" si="145"/>
        <v>D_CANR2J0V1_76954</v>
      </c>
      <c r="L3033" s="1" t="str">
        <f>VLOOKUP("D_"&amp;RIGHT($K3033,5),[1]Facilities!$A:$BB,34,FALSE)</f>
        <v>Sort Only</v>
      </c>
      <c r="M3033" s="1" t="str">
        <f>VLOOKUP("D_"&amp;RIGHT($K3033,5),[1]Facilities!$A:$BB,36,FALSE)</f>
        <v>NO</v>
      </c>
      <c r="N3033" s="1" t="str">
        <f t="shared" si="146"/>
        <v>D_CANR2J0V1_76954</v>
      </c>
    </row>
    <row r="3034" spans="1:14">
      <c r="A3034" s="1" t="str">
        <f t="shared" si="144"/>
        <v>R_61416</v>
      </c>
      <c r="B3034" s="1" t="s">
        <v>1804</v>
      </c>
      <c r="C3034" s="1">
        <v>61416</v>
      </c>
      <c r="D3034" s="1" t="s">
        <v>1395</v>
      </c>
      <c r="E3034" s="1">
        <v>53786</v>
      </c>
      <c r="F3034" s="1" t="s">
        <v>588</v>
      </c>
      <c r="G3034" s="1" t="str">
        <f>IF(B3034="Issue",VLOOKUP(A3034,[1]Customers!$A:$B,2,FALSE),VLOOKUP(A3034,[1]Facilities!$A:$B,2,FALSE))</f>
        <v>R_CANV3C6G4_61416</v>
      </c>
      <c r="H3034" s="1" t="str">
        <f>VLOOKUP("D_"&amp;$E3034,[1]Facilities!$A:$BB,2,FALSE)</f>
        <v>D_CANV4G1C1_53786</v>
      </c>
      <c r="I3034" s="1" t="str">
        <f>VLOOKUP("D_"&amp;$E3034,[1]Facilities!$A:$BB,34,FALSE)</f>
        <v>Full Service</v>
      </c>
      <c r="J3034" s="1" t="str">
        <f>VLOOKUP("D_"&amp;$E3034,[1]Facilities!$A:$BB,36,FALSE)</f>
        <v>NO</v>
      </c>
      <c r="K3034" s="1" t="str">
        <f t="shared" si="145"/>
        <v>D_CANV4G1C1_53786</v>
      </c>
      <c r="L3034" s="1" t="str">
        <f>VLOOKUP("D_"&amp;RIGHT($K3034,5),[1]Facilities!$A:$BB,34,FALSE)</f>
        <v>Full Service</v>
      </c>
      <c r="M3034" s="1" t="str">
        <f>VLOOKUP("D_"&amp;RIGHT($K3034,5),[1]Facilities!$A:$BB,36,FALSE)</f>
        <v>NO</v>
      </c>
      <c r="N3034" s="1" t="str">
        <f t="shared" si="146"/>
        <v>D_CANV4G1C1_53786</v>
      </c>
    </row>
    <row r="3035" spans="1:14">
      <c r="A3035" s="1" t="str">
        <f t="shared" si="144"/>
        <v>R_61405</v>
      </c>
      <c r="B3035" s="1" t="s">
        <v>1804</v>
      </c>
      <c r="C3035" s="1">
        <v>61405</v>
      </c>
      <c r="D3035" s="1" t="s">
        <v>1146</v>
      </c>
      <c r="E3035" s="1">
        <v>75397</v>
      </c>
      <c r="F3035" s="1" t="s">
        <v>1733</v>
      </c>
      <c r="G3035" s="1" t="str">
        <f>IF(B3035="Issue",VLOOKUP(A3035,[1]Customers!$A:$B,2,FALSE),VLOOKUP(A3035,[1]Facilities!$A:$B,2,FALSE))</f>
        <v>R_CANT2C4H7_61405</v>
      </c>
      <c r="H3035" s="1" t="str">
        <f>VLOOKUP("D_"&amp;$E3035,[1]Facilities!$A:$BB,2,FALSE)</f>
        <v>D_CANT2C4N8_75397</v>
      </c>
      <c r="I3035" s="1" t="str">
        <f>VLOOKUP("D_"&amp;$E3035,[1]Facilities!$A:$BB,34,FALSE)</f>
        <v>Sort Only</v>
      </c>
      <c r="J3035" s="1" t="str">
        <f>VLOOKUP("D_"&amp;$E3035,[1]Facilities!$A:$BB,36,FALSE)</f>
        <v>NO</v>
      </c>
      <c r="K3035" s="1" t="str">
        <f t="shared" si="145"/>
        <v>D_CANT2C4N8_75397</v>
      </c>
      <c r="L3035" s="1" t="str">
        <f>VLOOKUP("D_"&amp;RIGHT($K3035,5),[1]Facilities!$A:$BB,34,FALSE)</f>
        <v>Sort Only</v>
      </c>
      <c r="M3035" s="1" t="str">
        <f>VLOOKUP("D_"&amp;RIGHT($K3035,5),[1]Facilities!$A:$BB,36,FALSE)</f>
        <v>NO</v>
      </c>
      <c r="N3035" s="1" t="str">
        <f t="shared" si="146"/>
        <v>D_CANT2C4N8_75397</v>
      </c>
    </row>
    <row r="3036" spans="1:14">
      <c r="A3036" s="1" t="str">
        <f t="shared" si="144"/>
        <v>R_61410</v>
      </c>
      <c r="B3036" s="1" t="s">
        <v>1804</v>
      </c>
      <c r="C3036" s="1">
        <v>61410</v>
      </c>
      <c r="D3036" s="1" t="s">
        <v>7579</v>
      </c>
      <c r="E3036" s="1">
        <v>78887</v>
      </c>
      <c r="F3036" s="1" t="s">
        <v>8292</v>
      </c>
      <c r="G3036" s="1" t="str">
        <f>IF(B3036="Issue",VLOOKUP(A3036,[1]Customers!$A:$B,2,FALSE),VLOOKUP(A3036,[1]Facilities!$A:$B,2,FALSE))</f>
        <v>R_CANL5S1Y7_61410</v>
      </c>
      <c r="H3036" s="1" t="str">
        <f>VLOOKUP("D_"&amp;$E3036,[1]Facilities!$A:$BB,2,FALSE)</f>
        <v>D_CANL5S1L4_78887</v>
      </c>
      <c r="I3036" s="1" t="str">
        <f>VLOOKUP("D_"&amp;$E3036,[1]Facilities!$A:$BB,34,FALSE)</f>
        <v>Full Service</v>
      </c>
      <c r="J3036" s="1" t="str">
        <f>VLOOKUP("D_"&amp;$E3036,[1]Facilities!$A:$BB,36,FALSE)</f>
        <v>NO</v>
      </c>
      <c r="K3036" s="1" t="str">
        <f t="shared" si="145"/>
        <v>D_CANL5S1L4_78887</v>
      </c>
      <c r="L3036" s="1" t="str">
        <f>VLOOKUP("D_"&amp;RIGHT($K3036,5),[1]Facilities!$A:$BB,34,FALSE)</f>
        <v>Full Service</v>
      </c>
      <c r="M3036" s="1" t="str">
        <f>VLOOKUP("D_"&amp;RIGHT($K3036,5),[1]Facilities!$A:$BB,36,FALSE)</f>
        <v>NO</v>
      </c>
      <c r="N3036" s="1" t="str">
        <f t="shared" si="146"/>
        <v>D_CANL5S1L4_78887</v>
      </c>
    </row>
    <row r="3037" spans="1:14">
      <c r="A3037" s="1" t="str">
        <f t="shared" si="144"/>
        <v>R_61422</v>
      </c>
      <c r="B3037" s="1" t="s">
        <v>1804</v>
      </c>
      <c r="C3037" s="1">
        <v>61422</v>
      </c>
      <c r="D3037" s="1" t="s">
        <v>1267</v>
      </c>
      <c r="E3037" s="1">
        <v>78887</v>
      </c>
      <c r="F3037" s="1" t="s">
        <v>8292</v>
      </c>
      <c r="G3037" s="1" t="str">
        <f>IF(B3037="Issue",VLOOKUP(A3037,[1]Customers!$A:$B,2,FALSE),VLOOKUP(A3037,[1]Facilities!$A:$B,2,FALSE))</f>
        <v>R_CANN4V0C3_61422</v>
      </c>
      <c r="H3037" s="1" t="str">
        <f>VLOOKUP("D_"&amp;$E3037,[1]Facilities!$A:$BB,2,FALSE)</f>
        <v>D_CANL5S1L4_78887</v>
      </c>
      <c r="I3037" s="1" t="str">
        <f>VLOOKUP("D_"&amp;$E3037,[1]Facilities!$A:$BB,34,FALSE)</f>
        <v>Full Service</v>
      </c>
      <c r="J3037" s="1" t="str">
        <f>VLOOKUP("D_"&amp;$E3037,[1]Facilities!$A:$BB,36,FALSE)</f>
        <v>NO</v>
      </c>
      <c r="K3037" s="1" t="str">
        <f t="shared" si="145"/>
        <v>D_CANL5S1L4_78887</v>
      </c>
      <c r="L3037" s="1" t="str">
        <f>VLOOKUP("D_"&amp;RIGHT($K3037,5),[1]Facilities!$A:$BB,34,FALSE)</f>
        <v>Full Service</v>
      </c>
      <c r="M3037" s="1" t="str">
        <f>VLOOKUP("D_"&amp;RIGHT($K3037,5),[1]Facilities!$A:$BB,36,FALSE)</f>
        <v>NO</v>
      </c>
      <c r="N3037" s="1" t="str">
        <f t="shared" si="146"/>
        <v>D_CANL5S1L4_78887</v>
      </c>
    </row>
    <row r="3038" spans="1:14">
      <c r="A3038" s="1" t="str">
        <f t="shared" si="144"/>
        <v>R_61402</v>
      </c>
      <c r="B3038" s="1" t="s">
        <v>1804</v>
      </c>
      <c r="C3038" s="1">
        <v>61402</v>
      </c>
      <c r="D3038" s="1" t="s">
        <v>1657</v>
      </c>
      <c r="E3038" s="1">
        <v>78887</v>
      </c>
      <c r="F3038" s="1" t="s">
        <v>8292</v>
      </c>
      <c r="G3038" s="1" t="str">
        <f>IF(B3038="Issue",VLOOKUP(A3038,[1]Customers!$A:$B,2,FALSE),VLOOKUP(A3038,[1]Facilities!$A:$B,2,FALSE))</f>
        <v>R_CANL9T6Y9_61402</v>
      </c>
      <c r="H3038" s="1" t="str">
        <f>VLOOKUP("D_"&amp;$E3038,[1]Facilities!$A:$BB,2,FALSE)</f>
        <v>D_CANL5S1L4_78887</v>
      </c>
      <c r="I3038" s="1" t="str">
        <f>VLOOKUP("D_"&amp;$E3038,[1]Facilities!$A:$BB,34,FALSE)</f>
        <v>Full Service</v>
      </c>
      <c r="J3038" s="1" t="str">
        <f>VLOOKUP("D_"&amp;$E3038,[1]Facilities!$A:$BB,36,FALSE)</f>
        <v>NO</v>
      </c>
      <c r="K3038" s="1" t="str">
        <f t="shared" si="145"/>
        <v>D_CANL5S1L4_78887</v>
      </c>
      <c r="L3038" s="1" t="str">
        <f>VLOOKUP("D_"&amp;RIGHT($K3038,5),[1]Facilities!$A:$BB,34,FALSE)</f>
        <v>Full Service</v>
      </c>
      <c r="M3038" s="1" t="str">
        <f>VLOOKUP("D_"&amp;RIGHT($K3038,5),[1]Facilities!$A:$BB,36,FALSE)</f>
        <v>NO</v>
      </c>
      <c r="N3038" s="1" t="str">
        <f t="shared" si="146"/>
        <v>D_CANL5S1L4_78887</v>
      </c>
    </row>
    <row r="3039" spans="1:14">
      <c r="A3039" s="1" t="str">
        <f t="shared" si="144"/>
        <v>R_61404</v>
      </c>
      <c r="B3039" s="1" t="s">
        <v>1804</v>
      </c>
      <c r="C3039" s="1">
        <v>61404</v>
      </c>
      <c r="D3039" s="1" t="s">
        <v>1145</v>
      </c>
      <c r="E3039" s="1">
        <v>73248</v>
      </c>
      <c r="F3039" s="1" t="s">
        <v>8298</v>
      </c>
      <c r="G3039" s="1" t="str">
        <f>IF(B3039="Issue",VLOOKUP(A3039,[1]Customers!$A:$B,2,FALSE),VLOOKUP(A3039,[1]Facilities!$A:$B,2,FALSE))</f>
        <v>R_CANJ4B7M7_61404</v>
      </c>
      <c r="H3039" s="1" t="str">
        <f>VLOOKUP("D_"&amp;$E3039,[1]Facilities!$A:$BB,2,FALSE)</f>
        <v>D_CANJ0K3H0_73248</v>
      </c>
      <c r="I3039" s="1" t="str">
        <f>VLOOKUP("D_"&amp;$E3039,[1]Facilities!$A:$BB,34,FALSE)</f>
        <v>Full Service</v>
      </c>
      <c r="J3039" s="1" t="str">
        <f>VLOOKUP("D_"&amp;$E3039,[1]Facilities!$A:$BB,36,FALSE)</f>
        <v>NO</v>
      </c>
      <c r="K3039" s="1" t="str">
        <f t="shared" si="145"/>
        <v>D_CANJ0K3H0_73248</v>
      </c>
      <c r="L3039" s="1" t="str">
        <f>VLOOKUP("D_"&amp;RIGHT($K3039,5),[1]Facilities!$A:$BB,34,FALSE)</f>
        <v>Full Service</v>
      </c>
      <c r="M3039" s="1" t="str">
        <f>VLOOKUP("D_"&amp;RIGHT($K3039,5),[1]Facilities!$A:$BB,36,FALSE)</f>
        <v>NO</v>
      </c>
      <c r="N3039" s="1" t="str">
        <f t="shared" si="146"/>
        <v>D_CANJ0K3H0_73248</v>
      </c>
    </row>
    <row r="3040" spans="1:14">
      <c r="A3040" s="1" t="str">
        <f t="shared" si="144"/>
        <v>R_61415</v>
      </c>
      <c r="B3040" s="1" t="s">
        <v>1804</v>
      </c>
      <c r="C3040" s="1">
        <v>61415</v>
      </c>
      <c r="D3040" s="1" t="s">
        <v>1148</v>
      </c>
      <c r="E3040" s="1">
        <v>70917</v>
      </c>
      <c r="F3040" s="1" t="s">
        <v>1653</v>
      </c>
      <c r="G3040" s="1" t="str">
        <f>IF(B3040="Issue",VLOOKUP(A3040,[1]Customers!$A:$B,2,FALSE),VLOOKUP(A3040,[1]Facilities!$A:$B,2,FALSE))</f>
        <v>R_CANK1G3W3_61415</v>
      </c>
      <c r="H3040" s="1" t="str">
        <f>VLOOKUP("D_"&amp;$E3040,[1]Facilities!$A:$BB,2,FALSE)</f>
        <v>D_CANH9P1K9_70917</v>
      </c>
      <c r="I3040" s="1" t="str">
        <f>VLOOKUP("D_"&amp;$E3040,[1]Facilities!$A:$BB,34,FALSE)</f>
        <v>Full Service</v>
      </c>
      <c r="J3040" s="1" t="str">
        <f>VLOOKUP("D_"&amp;$E3040,[1]Facilities!$A:$BB,36,FALSE)</f>
        <v>NO</v>
      </c>
      <c r="K3040" s="1" t="str">
        <f t="shared" si="145"/>
        <v>D_CANH9P1K9_70917</v>
      </c>
      <c r="L3040" s="1" t="str">
        <f>VLOOKUP("D_"&amp;RIGHT($K3040,5),[1]Facilities!$A:$BB,34,FALSE)</f>
        <v>Full Service</v>
      </c>
      <c r="M3040" s="1" t="str">
        <f>VLOOKUP("D_"&amp;RIGHT($K3040,5),[1]Facilities!$A:$BB,36,FALSE)</f>
        <v>NO</v>
      </c>
      <c r="N3040" s="1" t="str">
        <f t="shared" si="146"/>
        <v>D_CANH9P1K9_70917</v>
      </c>
    </row>
    <row r="3041" spans="1:14">
      <c r="A3041" s="1" t="str">
        <f t="shared" si="144"/>
        <v>R_61400</v>
      </c>
      <c r="B3041" s="1" t="s">
        <v>1804</v>
      </c>
      <c r="C3041" s="1">
        <v>61400</v>
      </c>
      <c r="D3041" s="1" t="s">
        <v>1149</v>
      </c>
      <c r="E3041" s="1">
        <v>78887</v>
      </c>
      <c r="F3041" s="1" t="s">
        <v>8292</v>
      </c>
      <c r="G3041" s="1" t="str">
        <f>IF(B3041="Issue",VLOOKUP(A3041,[1]Customers!$A:$B,2,FALSE),VLOOKUP(A3041,[1]Facilities!$A:$B,2,FALSE))</f>
        <v>R_CANK9J0G5_61400</v>
      </c>
      <c r="H3041" s="1" t="str">
        <f>VLOOKUP("D_"&amp;$E3041,[1]Facilities!$A:$BB,2,FALSE)</f>
        <v>D_CANL5S1L4_78887</v>
      </c>
      <c r="I3041" s="1" t="str">
        <f>VLOOKUP("D_"&amp;$E3041,[1]Facilities!$A:$BB,34,FALSE)</f>
        <v>Full Service</v>
      </c>
      <c r="J3041" s="1" t="str">
        <f>VLOOKUP("D_"&amp;$E3041,[1]Facilities!$A:$BB,36,FALSE)</f>
        <v>NO</v>
      </c>
      <c r="K3041" s="1" t="str">
        <f t="shared" si="145"/>
        <v>D_CANL5S1L4_78887</v>
      </c>
      <c r="L3041" s="1" t="str">
        <f>VLOOKUP("D_"&amp;RIGHT($K3041,5),[1]Facilities!$A:$BB,34,FALSE)</f>
        <v>Full Service</v>
      </c>
      <c r="M3041" s="1" t="str">
        <f>VLOOKUP("D_"&amp;RIGHT($K3041,5),[1]Facilities!$A:$BB,36,FALSE)</f>
        <v>NO</v>
      </c>
      <c r="N3041" s="1" t="str">
        <f t="shared" si="146"/>
        <v>D_CANL5S1L4_78887</v>
      </c>
    </row>
    <row r="3042" spans="1:14">
      <c r="A3042" s="1" t="str">
        <f t="shared" si="144"/>
        <v>R_61414</v>
      </c>
      <c r="B3042" s="1" t="s">
        <v>1804</v>
      </c>
      <c r="C3042" s="1">
        <v>61414</v>
      </c>
      <c r="D3042" s="1" t="s">
        <v>1584</v>
      </c>
      <c r="E3042" s="1">
        <v>69482</v>
      </c>
      <c r="F3042" s="1" t="s">
        <v>6960</v>
      </c>
      <c r="G3042" s="1" t="str">
        <f>IF(B3042="Issue",VLOOKUP(A3042,[1]Customers!$A:$B,2,FALSE),VLOOKUP(A3042,[1]Facilities!$A:$B,2,FALSE))</f>
        <v>R_CANA1N4P5_61414</v>
      </c>
      <c r="H3042" s="1" t="str">
        <f>VLOOKUP("D_"&amp;$E3042,[1]Facilities!$A:$BB,2,FALSE)</f>
        <v>D_CANE1E2L4_69482</v>
      </c>
      <c r="I3042" s="1" t="str">
        <f>VLOOKUP("D_"&amp;$E3042,[1]Facilities!$A:$BB,34,FALSE)</f>
        <v>Sort Only</v>
      </c>
      <c r="J3042" s="1" t="str">
        <f>VLOOKUP("D_"&amp;$E3042,[1]Facilities!$A:$BB,36,FALSE)</f>
        <v>NO</v>
      </c>
      <c r="K3042" s="1" t="str">
        <f t="shared" si="145"/>
        <v>D_CANE1E2L4_69482</v>
      </c>
      <c r="L3042" s="1" t="str">
        <f>VLOOKUP("D_"&amp;RIGHT($K3042,5),[1]Facilities!$A:$BB,34,FALSE)</f>
        <v>Sort Only</v>
      </c>
      <c r="M3042" s="1" t="str">
        <f>VLOOKUP("D_"&amp;RIGHT($K3042,5),[1]Facilities!$A:$BB,36,FALSE)</f>
        <v>NO</v>
      </c>
      <c r="N3042" s="1" t="str">
        <f t="shared" si="146"/>
        <v>D_CANE1E2L4_69482</v>
      </c>
    </row>
    <row r="3043" spans="1:14">
      <c r="A3043" s="1" t="str">
        <f t="shared" si="144"/>
        <v>R_61408</v>
      </c>
      <c r="B3043" s="1" t="s">
        <v>1804</v>
      </c>
      <c r="C3043" s="1">
        <v>61408</v>
      </c>
      <c r="D3043" s="1" t="s">
        <v>1773</v>
      </c>
      <c r="E3043" s="1">
        <v>69482</v>
      </c>
      <c r="F3043" s="1" t="s">
        <v>6960</v>
      </c>
      <c r="G3043" s="1" t="str">
        <f>IF(B3043="Issue",VLOOKUP(A3043,[1]Customers!$A:$B,2,FALSE),VLOOKUP(A3043,[1]Facilities!$A:$B,2,FALSE))</f>
        <v>R_CANB3T1M5_61408</v>
      </c>
      <c r="H3043" s="1" t="str">
        <f>VLOOKUP("D_"&amp;$E3043,[1]Facilities!$A:$BB,2,FALSE)</f>
        <v>D_CANE1E2L4_69482</v>
      </c>
      <c r="I3043" s="1" t="str">
        <f>VLOOKUP("D_"&amp;$E3043,[1]Facilities!$A:$BB,34,FALSE)</f>
        <v>Sort Only</v>
      </c>
      <c r="J3043" s="1" t="str">
        <f>VLOOKUP("D_"&amp;$E3043,[1]Facilities!$A:$BB,36,FALSE)</f>
        <v>NO</v>
      </c>
      <c r="K3043" s="1" t="str">
        <f t="shared" si="145"/>
        <v>D_CANE1E2L4_69482</v>
      </c>
      <c r="L3043" s="1" t="str">
        <f>VLOOKUP("D_"&amp;RIGHT($K3043,5),[1]Facilities!$A:$BB,34,FALSE)</f>
        <v>Sort Only</v>
      </c>
      <c r="M3043" s="1" t="str">
        <f>VLOOKUP("D_"&amp;RIGHT($K3043,5),[1]Facilities!$A:$BB,36,FALSE)</f>
        <v>NO</v>
      </c>
      <c r="N3043" s="1" t="str">
        <f t="shared" si="146"/>
        <v>D_CANE1E2L4_69482</v>
      </c>
    </row>
    <row r="3044" spans="1:14">
      <c r="A3044" s="1" t="str">
        <f t="shared" si="144"/>
        <v>R_61409</v>
      </c>
      <c r="B3044" s="1" t="s">
        <v>1804</v>
      </c>
      <c r="C3044" s="1">
        <v>61409</v>
      </c>
      <c r="D3044" s="1" t="s">
        <v>1329</v>
      </c>
      <c r="E3044" s="1">
        <v>53786</v>
      </c>
      <c r="F3044" s="1" t="s">
        <v>588</v>
      </c>
      <c r="G3044" s="1" t="str">
        <f>IF(B3044="Issue",VLOOKUP(A3044,[1]Customers!$A:$B,2,FALSE),VLOOKUP(A3044,[1]Facilities!$A:$B,2,FALSE))</f>
        <v>R_CANV9B0B2_61409</v>
      </c>
      <c r="H3044" s="1" t="str">
        <f>VLOOKUP("D_"&amp;$E3044,[1]Facilities!$A:$BB,2,FALSE)</f>
        <v>D_CANV4G1C1_53786</v>
      </c>
      <c r="I3044" s="1" t="str">
        <f>VLOOKUP("D_"&amp;$E3044,[1]Facilities!$A:$BB,34,FALSE)</f>
        <v>Full Service</v>
      </c>
      <c r="J3044" s="1" t="str">
        <f>VLOOKUP("D_"&amp;$E3044,[1]Facilities!$A:$BB,36,FALSE)</f>
        <v>NO</v>
      </c>
      <c r="K3044" s="1" t="str">
        <f t="shared" si="145"/>
        <v>D_CANV4G1C1_53786</v>
      </c>
      <c r="L3044" s="1" t="str">
        <f>VLOOKUP("D_"&amp;RIGHT($K3044,5),[1]Facilities!$A:$BB,34,FALSE)</f>
        <v>Full Service</v>
      </c>
      <c r="M3044" s="1" t="str">
        <f>VLOOKUP("D_"&amp;RIGHT($K3044,5),[1]Facilities!$A:$BB,36,FALSE)</f>
        <v>NO</v>
      </c>
      <c r="N3044" s="1" t="str">
        <f t="shared" si="146"/>
        <v>D_CANV4G1C1_53786</v>
      </c>
    </row>
    <row r="3045" spans="1:14">
      <c r="A3045" s="1" t="str">
        <f t="shared" si="144"/>
        <v>R_61411</v>
      </c>
      <c r="B3045" s="1" t="s">
        <v>1804</v>
      </c>
      <c r="C3045" s="1">
        <v>61411</v>
      </c>
      <c r="D3045" s="1" t="s">
        <v>1583</v>
      </c>
      <c r="E3045" s="1">
        <v>69482</v>
      </c>
      <c r="F3045" s="1" t="s">
        <v>6960</v>
      </c>
      <c r="G3045" s="1" t="str">
        <f>IF(B3045="Issue",VLOOKUP(A3045,[1]Customers!$A:$B,2,FALSE),VLOOKUP(A3045,[1]Facilities!$A:$B,2,FALSE))</f>
        <v>R_CANE1H2K1_61411</v>
      </c>
      <c r="H3045" s="1" t="str">
        <f>VLOOKUP("D_"&amp;$E3045,[1]Facilities!$A:$BB,2,FALSE)</f>
        <v>D_CANE1E2L4_69482</v>
      </c>
      <c r="I3045" s="1" t="str">
        <f>VLOOKUP("D_"&amp;$E3045,[1]Facilities!$A:$BB,34,FALSE)</f>
        <v>Sort Only</v>
      </c>
      <c r="J3045" s="1" t="str">
        <f>VLOOKUP("D_"&amp;$E3045,[1]Facilities!$A:$BB,36,FALSE)</f>
        <v>NO</v>
      </c>
      <c r="K3045" s="1" t="str">
        <f t="shared" si="145"/>
        <v>D_CANE1E2L4_69482</v>
      </c>
      <c r="L3045" s="1" t="str">
        <f>VLOOKUP("D_"&amp;RIGHT($K3045,5),[1]Facilities!$A:$BB,34,FALSE)</f>
        <v>Sort Only</v>
      </c>
      <c r="M3045" s="1" t="str">
        <f>VLOOKUP("D_"&amp;RIGHT($K3045,5),[1]Facilities!$A:$BB,36,FALSE)</f>
        <v>NO</v>
      </c>
      <c r="N3045" s="1" t="str">
        <f t="shared" si="146"/>
        <v>D_CANE1E2L4_69482</v>
      </c>
    </row>
    <row r="3046" spans="1:14">
      <c r="A3046" s="1" t="str">
        <f t="shared" si="144"/>
        <v>R_61407</v>
      </c>
      <c r="B3046" s="1" t="s">
        <v>1804</v>
      </c>
      <c r="C3046" s="1">
        <v>61407</v>
      </c>
      <c r="D3046" s="1" t="s">
        <v>1147</v>
      </c>
      <c r="E3046" s="1">
        <v>53786</v>
      </c>
      <c r="F3046" s="1" t="s">
        <v>588</v>
      </c>
      <c r="G3046" s="1" t="str">
        <f>IF(B3046="Issue",VLOOKUP(A3046,[1]Customers!$A:$B,2,FALSE),VLOOKUP(A3046,[1]Facilities!$A:$B,2,FALSE))</f>
        <v>R_CANV4V1S4_61407</v>
      </c>
      <c r="H3046" s="1" t="str">
        <f>VLOOKUP("D_"&amp;$E3046,[1]Facilities!$A:$BB,2,FALSE)</f>
        <v>D_CANV4G1C1_53786</v>
      </c>
      <c r="I3046" s="1" t="str">
        <f>VLOOKUP("D_"&amp;$E3046,[1]Facilities!$A:$BB,34,FALSE)</f>
        <v>Full Service</v>
      </c>
      <c r="J3046" s="1" t="str">
        <f>VLOOKUP("D_"&amp;$E3046,[1]Facilities!$A:$BB,36,FALSE)</f>
        <v>NO</v>
      </c>
      <c r="K3046" s="1" t="str">
        <f t="shared" si="145"/>
        <v>D_CANV4G1C1_53786</v>
      </c>
      <c r="L3046" s="1" t="str">
        <f>VLOOKUP("D_"&amp;RIGHT($K3046,5),[1]Facilities!$A:$BB,34,FALSE)</f>
        <v>Full Service</v>
      </c>
      <c r="M3046" s="1" t="str">
        <f>VLOOKUP("D_"&amp;RIGHT($K3046,5),[1]Facilities!$A:$BB,36,FALSE)</f>
        <v>NO</v>
      </c>
      <c r="N3046" s="1" t="str">
        <f t="shared" si="146"/>
        <v>D_CANV4G1C1_53786</v>
      </c>
    </row>
    <row r="3047" spans="1:14">
      <c r="A3047" s="1" t="str">
        <f t="shared" si="144"/>
        <v>R_44986</v>
      </c>
      <c r="B3047" s="1" t="s">
        <v>1804</v>
      </c>
      <c r="C3047" s="1">
        <v>44986</v>
      </c>
      <c r="D3047" s="1" t="s">
        <v>1152</v>
      </c>
      <c r="E3047" s="1">
        <v>63296</v>
      </c>
      <c r="F3047" s="1" t="s">
        <v>8293</v>
      </c>
      <c r="G3047" s="1" t="str">
        <f>IF(B3047="Issue",VLOOKUP(A3047,[1]Customers!$A:$B,2,FALSE),VLOOKUP(A3047,[1]Facilities!$A:$B,2,FALSE))</f>
        <v>R_USA50613_44986</v>
      </c>
      <c r="H3047" s="1" t="str">
        <f>VLOOKUP("D_"&amp;$E3047,[1]Facilities!$A:$BB,2,FALSE)</f>
        <v>D_USA60099_63296</v>
      </c>
      <c r="I3047" s="1" t="str">
        <f>VLOOKUP("D_"&amp;$E3047,[1]Facilities!$A:$BB,34,FALSE)</f>
        <v>Full Service</v>
      </c>
      <c r="J3047" s="1" t="str">
        <f>VLOOKUP("D_"&amp;$E3047,[1]Facilities!$A:$BB,36,FALSE)</f>
        <v>NO</v>
      </c>
      <c r="K3047" s="1" t="str">
        <f t="shared" si="145"/>
        <v>D_USA60099_63296</v>
      </c>
      <c r="L3047" s="1" t="str">
        <f>VLOOKUP("D_"&amp;RIGHT($K3047,5),[1]Facilities!$A:$BB,34,FALSE)</f>
        <v>Full Service</v>
      </c>
      <c r="M3047" s="1" t="str">
        <f>VLOOKUP("D_"&amp;RIGHT($K3047,5),[1]Facilities!$A:$BB,36,FALSE)</f>
        <v>NO</v>
      </c>
      <c r="N3047" s="1" t="str">
        <f t="shared" si="146"/>
        <v>D_USA60099_63296</v>
      </c>
    </row>
    <row r="3048" spans="1:14">
      <c r="A3048" s="1" t="str">
        <f t="shared" si="144"/>
        <v>R_44987</v>
      </c>
      <c r="B3048" s="1" t="s">
        <v>1804</v>
      </c>
      <c r="C3048" s="1">
        <v>44987</v>
      </c>
      <c r="D3048" s="1" t="s">
        <v>1169</v>
      </c>
      <c r="E3048" s="1">
        <v>69016</v>
      </c>
      <c r="F3048" s="1" t="s">
        <v>1487</v>
      </c>
      <c r="G3048" s="1" t="str">
        <f>IF(B3048="Issue",VLOOKUP(A3048,[1]Customers!$A:$B,2,FALSE),VLOOKUP(A3048,[1]Facilities!$A:$B,2,FALSE))</f>
        <v>R_USA93263_44987</v>
      </c>
      <c r="H3048" s="1" t="str">
        <f>VLOOKUP("D_"&amp;$E3048,[1]Facilities!$A:$BB,2,FALSE)</f>
        <v>D_USA93616_69016</v>
      </c>
      <c r="I3048" s="1" t="str">
        <f>VLOOKUP("D_"&amp;$E3048,[1]Facilities!$A:$BB,34,FALSE)</f>
        <v>Full Service</v>
      </c>
      <c r="J3048" s="1" t="str">
        <f>VLOOKUP("D_"&amp;$E3048,[1]Facilities!$A:$BB,36,FALSE)</f>
        <v>NO</v>
      </c>
      <c r="K3048" s="1" t="str">
        <f t="shared" si="145"/>
        <v>D_USA93616_69016</v>
      </c>
      <c r="L3048" s="1" t="str">
        <f>VLOOKUP("D_"&amp;RIGHT($K3048,5),[1]Facilities!$A:$BB,34,FALSE)</f>
        <v>Full Service</v>
      </c>
      <c r="M3048" s="1" t="str">
        <f>VLOOKUP("D_"&amp;RIGHT($K3048,5),[1]Facilities!$A:$BB,36,FALSE)</f>
        <v>NO</v>
      </c>
      <c r="N3048" s="1" t="str">
        <f t="shared" si="146"/>
        <v>D_USA93616_69016</v>
      </c>
    </row>
    <row r="3049" spans="1:14">
      <c r="A3049" s="1" t="str">
        <f t="shared" si="144"/>
        <v>R_44975</v>
      </c>
      <c r="B3049" s="1" t="s">
        <v>1804</v>
      </c>
      <c r="C3049" s="1">
        <v>44975</v>
      </c>
      <c r="D3049" s="1" t="s">
        <v>1171</v>
      </c>
      <c r="E3049" s="1">
        <v>63875</v>
      </c>
      <c r="F3049" s="1" t="s">
        <v>587</v>
      </c>
      <c r="G3049" s="1" t="str">
        <f>IF(B3049="Issue",VLOOKUP(A3049,[1]Customers!$A:$B,2,FALSE),VLOOKUP(A3049,[1]Facilities!$A:$B,2,FALSE))</f>
        <v>R_USA31794_44975</v>
      </c>
      <c r="H3049" s="1" t="str">
        <f>VLOOKUP("D_"&amp;$E3049,[1]Facilities!$A:$BB,2,FALSE)</f>
        <v>D_USA30336_63875</v>
      </c>
      <c r="I3049" s="1" t="str">
        <f>VLOOKUP("D_"&amp;$E3049,[1]Facilities!$A:$BB,34,FALSE)</f>
        <v>Full Service</v>
      </c>
      <c r="J3049" s="1" t="str">
        <f>VLOOKUP("D_"&amp;$E3049,[1]Facilities!$A:$BB,36,FALSE)</f>
        <v>NO</v>
      </c>
      <c r="K3049" s="1" t="str">
        <f t="shared" si="145"/>
        <v>D_USA30336_63875</v>
      </c>
      <c r="L3049" s="1" t="str">
        <f>VLOOKUP("D_"&amp;RIGHT($K3049,5),[1]Facilities!$A:$BB,34,FALSE)</f>
        <v>Full Service</v>
      </c>
      <c r="M3049" s="1" t="str">
        <f>VLOOKUP("D_"&amp;RIGHT($K3049,5),[1]Facilities!$A:$BB,36,FALSE)</f>
        <v>NO</v>
      </c>
      <c r="N3049" s="1" t="str">
        <f t="shared" si="146"/>
        <v>D_USA30336_63875</v>
      </c>
    </row>
    <row r="3050" spans="1:14">
      <c r="A3050" s="1" t="str">
        <f t="shared" si="144"/>
        <v>R_44994</v>
      </c>
      <c r="B3050" s="1" t="s">
        <v>1804</v>
      </c>
      <c r="C3050" s="1">
        <v>44994</v>
      </c>
      <c r="D3050" s="1" t="s">
        <v>1167</v>
      </c>
      <c r="E3050" s="1">
        <v>75125</v>
      </c>
      <c r="F3050" s="1" t="s">
        <v>1675</v>
      </c>
      <c r="G3050" s="1" t="str">
        <f>IF(B3050="Issue",VLOOKUP(A3050,[1]Customers!$A:$B,2,FALSE),VLOOKUP(A3050,[1]Facilities!$A:$B,2,FALSE))</f>
        <v>R_USA92377_44994</v>
      </c>
      <c r="H3050" s="1" t="str">
        <f>VLOOKUP("D_"&amp;$E3050,[1]Facilities!$A:$BB,2,FALSE)</f>
        <v>D_USA92509_75125</v>
      </c>
      <c r="I3050" s="1" t="str">
        <f>VLOOKUP("D_"&amp;$E3050,[1]Facilities!$A:$BB,34,FALSE)</f>
        <v>Full Service</v>
      </c>
      <c r="J3050" s="1" t="str">
        <f>VLOOKUP("D_"&amp;$E3050,[1]Facilities!$A:$BB,36,FALSE)</f>
        <v>NO</v>
      </c>
      <c r="K3050" s="1" t="str">
        <f t="shared" si="145"/>
        <v>D_USA92509_75125</v>
      </c>
      <c r="L3050" s="1" t="str">
        <f>VLOOKUP("D_"&amp;RIGHT($K3050,5),[1]Facilities!$A:$BB,34,FALSE)</f>
        <v>Full Service</v>
      </c>
      <c r="M3050" s="1" t="str">
        <f>VLOOKUP("D_"&amp;RIGHT($K3050,5),[1]Facilities!$A:$BB,36,FALSE)</f>
        <v>NO</v>
      </c>
      <c r="N3050" s="1" t="str">
        <f t="shared" si="146"/>
        <v>D_USA92509_75125</v>
      </c>
    </row>
    <row r="3051" spans="1:14">
      <c r="A3051" s="1" t="str">
        <f t="shared" si="144"/>
        <v>R_44974</v>
      </c>
      <c r="B3051" s="1" t="s">
        <v>1804</v>
      </c>
      <c r="C3051" s="1">
        <v>44974</v>
      </c>
      <c r="D3051" s="1" t="s">
        <v>1174</v>
      </c>
      <c r="E3051" s="1">
        <v>45195</v>
      </c>
      <c r="F3051" s="1" t="s">
        <v>580</v>
      </c>
      <c r="G3051" s="1" t="str">
        <f>IF(B3051="Issue",VLOOKUP(A3051,[1]Customers!$A:$B,2,FALSE),VLOOKUP(A3051,[1]Facilities!$A:$B,2,FALSE))</f>
        <v>R_USA95776_44974</v>
      </c>
      <c r="H3051" s="1" t="str">
        <f>VLOOKUP("D_"&amp;$E3051,[1]Facilities!$A:$BB,2,FALSE)</f>
        <v>D_USA95304_45195</v>
      </c>
      <c r="I3051" s="1" t="str">
        <f>VLOOKUP("D_"&amp;$E3051,[1]Facilities!$A:$BB,34,FALSE)</f>
        <v>Full Service</v>
      </c>
      <c r="J3051" s="1" t="str">
        <f>VLOOKUP("D_"&amp;$E3051,[1]Facilities!$A:$BB,36,FALSE)</f>
        <v>NO</v>
      </c>
      <c r="K3051" s="1" t="str">
        <f t="shared" si="145"/>
        <v>D_USA95304_45195</v>
      </c>
      <c r="L3051" s="1" t="str">
        <f>VLOOKUP("D_"&amp;RIGHT($K3051,5),[1]Facilities!$A:$BB,34,FALSE)</f>
        <v>Full Service</v>
      </c>
      <c r="M3051" s="1" t="str">
        <f>VLOOKUP("D_"&amp;RIGHT($K3051,5),[1]Facilities!$A:$BB,36,FALSE)</f>
        <v>NO</v>
      </c>
      <c r="N3051" s="1" t="str">
        <f t="shared" si="146"/>
        <v>D_USA95304_45195</v>
      </c>
    </row>
    <row r="3052" spans="1:14">
      <c r="A3052" s="1" t="str">
        <f t="shared" si="144"/>
        <v>R_79423</v>
      </c>
      <c r="B3052" s="1" t="s">
        <v>1804</v>
      </c>
      <c r="C3052" s="1">
        <v>79423</v>
      </c>
      <c r="D3052" s="1" t="s">
        <v>8141</v>
      </c>
      <c r="E3052" s="1">
        <v>61930</v>
      </c>
      <c r="F3052" s="1" t="s">
        <v>1235</v>
      </c>
      <c r="G3052" s="1" t="str">
        <f>IF(B3052="Issue",VLOOKUP(A3052,[1]Customers!$A:$B,2,FALSE),VLOOKUP(A3052,[1]Facilities!$A:$B,2,FALSE))</f>
        <v>R_USA43612_79423</v>
      </c>
      <c r="H3052" s="1" t="str">
        <f>VLOOKUP("D_"&amp;$E3052,[1]Facilities!$A:$BB,2,FALSE)</f>
        <v>D_USA43228_61930</v>
      </c>
      <c r="I3052" s="1" t="str">
        <f>VLOOKUP("D_"&amp;$E3052,[1]Facilities!$A:$BB,34,FALSE)</f>
        <v>Full Service</v>
      </c>
      <c r="J3052" s="1" t="str">
        <f>VLOOKUP("D_"&amp;$E3052,[1]Facilities!$A:$BB,36,FALSE)</f>
        <v>NO</v>
      </c>
      <c r="K3052" s="1" t="str">
        <f t="shared" si="145"/>
        <v>D_USA43228_61930</v>
      </c>
      <c r="L3052" s="1" t="str">
        <f>VLOOKUP("D_"&amp;RIGHT($K3052,5),[1]Facilities!$A:$BB,34,FALSE)</f>
        <v>Full Service</v>
      </c>
      <c r="M3052" s="1" t="str">
        <f>VLOOKUP("D_"&amp;RIGHT($K3052,5),[1]Facilities!$A:$BB,36,FALSE)</f>
        <v>NO</v>
      </c>
      <c r="N3052" s="1" t="str">
        <f t="shared" si="146"/>
        <v>D_USA43228_61930</v>
      </c>
    </row>
    <row r="3053" spans="1:14">
      <c r="A3053" s="1" t="str">
        <f t="shared" si="144"/>
        <v>R_44996</v>
      </c>
      <c r="B3053" s="1" t="s">
        <v>1804</v>
      </c>
      <c r="C3053" s="1">
        <v>44996</v>
      </c>
      <c r="D3053" s="1" t="s">
        <v>1162</v>
      </c>
      <c r="E3053" s="1">
        <v>75256</v>
      </c>
      <c r="F3053" s="1" t="s">
        <v>1732</v>
      </c>
      <c r="G3053" s="1" t="str">
        <f>IF(B3053="Issue",VLOOKUP(A3053,[1]Customers!$A:$B,2,FALSE),VLOOKUP(A3053,[1]Facilities!$A:$B,2,FALSE))</f>
        <v>R_USA31320_44996</v>
      </c>
      <c r="H3053" s="1" t="str">
        <f>VLOOKUP("D_"&amp;$E3053,[1]Facilities!$A:$BB,2,FALSE)</f>
        <v>D_USA32254_75256</v>
      </c>
      <c r="I3053" s="1" t="str">
        <f>VLOOKUP("D_"&amp;$E3053,[1]Facilities!$A:$BB,34,FALSE)</f>
        <v>Full Service</v>
      </c>
      <c r="J3053" s="1" t="str">
        <f>VLOOKUP("D_"&amp;$E3053,[1]Facilities!$A:$BB,36,FALSE)</f>
        <v>NO</v>
      </c>
      <c r="K3053" s="1" t="str">
        <f t="shared" si="145"/>
        <v>D_USA32254_75256</v>
      </c>
      <c r="L3053" s="1" t="str">
        <f>VLOOKUP("D_"&amp;RIGHT($K3053,5),[1]Facilities!$A:$BB,34,FALSE)</f>
        <v>Full Service</v>
      </c>
      <c r="M3053" s="1" t="str">
        <f>VLOOKUP("D_"&amp;RIGHT($K3053,5),[1]Facilities!$A:$BB,36,FALSE)</f>
        <v>NO</v>
      </c>
      <c r="N3053" s="1" t="str">
        <f t="shared" si="146"/>
        <v>D_USA32254_75256</v>
      </c>
    </row>
    <row r="3054" spans="1:14">
      <c r="A3054" s="1" t="str">
        <f t="shared" si="144"/>
        <v>R_44991</v>
      </c>
      <c r="B3054" s="1" t="s">
        <v>1804</v>
      </c>
      <c r="C3054" s="1">
        <v>44991</v>
      </c>
      <c r="D3054" s="1" t="s">
        <v>1151</v>
      </c>
      <c r="E3054" s="1">
        <v>70318</v>
      </c>
      <c r="F3054" s="1" t="s">
        <v>1402</v>
      </c>
      <c r="G3054" s="1" t="str">
        <f>IF(B3054="Issue",VLOOKUP(A3054,[1]Customers!$A:$B,2,FALSE),VLOOKUP(A3054,[1]Facilities!$A:$B,2,FALSE))</f>
        <v>R_USA12010_44991</v>
      </c>
      <c r="H3054" s="1" t="str">
        <f>VLOOKUP("D_"&amp;$E3054,[1]Facilities!$A:$BB,2,FALSE)</f>
        <v>D_USA12085_70318</v>
      </c>
      <c r="I3054" s="1" t="str">
        <f>VLOOKUP("D_"&amp;$E3054,[1]Facilities!$A:$BB,34,FALSE)</f>
        <v>Full Service</v>
      </c>
      <c r="J3054" s="1" t="str">
        <f>VLOOKUP("D_"&amp;$E3054,[1]Facilities!$A:$BB,36,FALSE)</f>
        <v>NO</v>
      </c>
      <c r="K3054" s="1" t="str">
        <f t="shared" si="145"/>
        <v>D_USA12085_70318</v>
      </c>
      <c r="L3054" s="1" t="str">
        <f>VLOOKUP("D_"&amp;RIGHT($K3054,5),[1]Facilities!$A:$BB,34,FALSE)</f>
        <v>Full Service</v>
      </c>
      <c r="M3054" s="1" t="str">
        <f>VLOOKUP("D_"&amp;RIGHT($K3054,5),[1]Facilities!$A:$BB,36,FALSE)</f>
        <v>NO</v>
      </c>
      <c r="N3054" s="1" t="str">
        <f t="shared" si="146"/>
        <v>D_USA12085_70318</v>
      </c>
    </row>
    <row r="3055" spans="1:14">
      <c r="A3055" s="1" t="str">
        <f t="shared" si="144"/>
        <v>R_44972</v>
      </c>
      <c r="B3055" s="1" t="s">
        <v>1804</v>
      </c>
      <c r="C3055" s="1">
        <v>44972</v>
      </c>
      <c r="D3055" s="1" t="s">
        <v>1154</v>
      </c>
      <c r="E3055" s="1">
        <v>75125</v>
      </c>
      <c r="F3055" s="1" t="s">
        <v>1675</v>
      </c>
      <c r="G3055" s="1" t="str">
        <f>IF(B3055="Issue",VLOOKUP(A3055,[1]Customers!$A:$B,2,FALSE),VLOOKUP(A3055,[1]Facilities!$A:$B,2,FALSE))</f>
        <v>R_USA92336_44972</v>
      </c>
      <c r="H3055" s="1" t="str">
        <f>VLOOKUP("D_"&amp;$E3055,[1]Facilities!$A:$BB,2,FALSE)</f>
        <v>D_USA92509_75125</v>
      </c>
      <c r="I3055" s="1" t="str">
        <f>VLOOKUP("D_"&amp;$E3055,[1]Facilities!$A:$BB,34,FALSE)</f>
        <v>Full Service</v>
      </c>
      <c r="J3055" s="1" t="str">
        <f>VLOOKUP("D_"&amp;$E3055,[1]Facilities!$A:$BB,36,FALSE)</f>
        <v>NO</v>
      </c>
      <c r="K3055" s="1" t="str">
        <f t="shared" si="145"/>
        <v>D_USA92509_75125</v>
      </c>
      <c r="L3055" s="1" t="str">
        <f>VLOOKUP("D_"&amp;RIGHT($K3055,5),[1]Facilities!$A:$BB,34,FALSE)</f>
        <v>Full Service</v>
      </c>
      <c r="M3055" s="1" t="str">
        <f>VLOOKUP("D_"&amp;RIGHT($K3055,5),[1]Facilities!$A:$BB,36,FALSE)</f>
        <v>NO</v>
      </c>
      <c r="N3055" s="1" t="str">
        <f t="shared" si="146"/>
        <v>D_USA92509_75125</v>
      </c>
    </row>
    <row r="3056" spans="1:14">
      <c r="A3056" s="1" t="str">
        <f t="shared" si="144"/>
        <v>R_44979</v>
      </c>
      <c r="B3056" s="1" t="s">
        <v>1804</v>
      </c>
      <c r="C3056" s="1">
        <v>44979</v>
      </c>
      <c r="D3056" s="1" t="s">
        <v>1170</v>
      </c>
      <c r="E3056" s="1">
        <v>66797</v>
      </c>
      <c r="F3056" s="1" t="s">
        <v>579</v>
      </c>
      <c r="G3056" s="1" t="str">
        <f>IF(B3056="Issue",VLOOKUP(A3056,[1]Customers!$A:$B,2,FALSE),VLOOKUP(A3056,[1]Facilities!$A:$B,2,FALSE))</f>
        <v>R_USA24477_44979</v>
      </c>
      <c r="H3056" s="1" t="str">
        <f>VLOOKUP("D_"&amp;$E3056,[1]Facilities!$A:$BB,2,FALSE)</f>
        <v>D_USA23234_66797</v>
      </c>
      <c r="I3056" s="1" t="str">
        <f>VLOOKUP("D_"&amp;$E3056,[1]Facilities!$A:$BB,34,FALSE)</f>
        <v>Full Service</v>
      </c>
      <c r="J3056" s="1" t="str">
        <f>VLOOKUP("D_"&amp;$E3056,[1]Facilities!$A:$BB,36,FALSE)</f>
        <v>NO</v>
      </c>
      <c r="K3056" s="1" t="str">
        <f t="shared" si="145"/>
        <v>D_USA23234_66797</v>
      </c>
      <c r="L3056" s="1" t="str">
        <f>VLOOKUP("D_"&amp;RIGHT($K3056,5),[1]Facilities!$A:$BB,34,FALSE)</f>
        <v>Full Service</v>
      </c>
      <c r="M3056" s="1" t="str">
        <f>VLOOKUP("D_"&amp;RIGHT($K3056,5),[1]Facilities!$A:$BB,36,FALSE)</f>
        <v>NO</v>
      </c>
      <c r="N3056" s="1" t="str">
        <f t="shared" si="146"/>
        <v>D_USA23234_66797</v>
      </c>
    </row>
    <row r="3057" spans="1:14">
      <c r="A3057" s="1" t="str">
        <f t="shared" si="144"/>
        <v>R_44980</v>
      </c>
      <c r="B3057" s="1" t="s">
        <v>1804</v>
      </c>
      <c r="C3057" s="1">
        <v>44980</v>
      </c>
      <c r="D3057" s="1" t="s">
        <v>1173</v>
      </c>
      <c r="E3057" s="1">
        <v>67095</v>
      </c>
      <c r="F3057" s="1" t="s">
        <v>584</v>
      </c>
      <c r="G3057" s="1" t="str">
        <f>IF(B3057="Issue",VLOOKUP(A3057,[1]Customers!$A:$B,2,FALSE),VLOOKUP(A3057,[1]Facilities!$A:$B,2,FALSE))</f>
        <v>R_USA75706_44980</v>
      </c>
      <c r="H3057" s="1" t="str">
        <f>VLOOKUP("D_"&amp;$E3057,[1]Facilities!$A:$BB,2,FALSE)</f>
        <v>D_USA75212_67095</v>
      </c>
      <c r="I3057" s="1" t="str">
        <f>VLOOKUP("D_"&amp;$E3057,[1]Facilities!$A:$BB,34,FALSE)</f>
        <v>Full Service</v>
      </c>
      <c r="J3057" s="1" t="str">
        <f>VLOOKUP("D_"&amp;$E3057,[1]Facilities!$A:$BB,36,FALSE)</f>
        <v>NO</v>
      </c>
      <c r="K3057" s="1" t="str">
        <f t="shared" si="145"/>
        <v>D_USA75212_67095</v>
      </c>
      <c r="L3057" s="1" t="str">
        <f>VLOOKUP("D_"&amp;RIGHT($K3057,5),[1]Facilities!$A:$BB,34,FALSE)</f>
        <v>Full Service</v>
      </c>
      <c r="M3057" s="1" t="str">
        <f>VLOOKUP("D_"&amp;RIGHT($K3057,5),[1]Facilities!$A:$BB,36,FALSE)</f>
        <v>NO</v>
      </c>
      <c r="N3057" s="1" t="str">
        <f t="shared" si="146"/>
        <v>D_USA75212_67095</v>
      </c>
    </row>
    <row r="3058" spans="1:14">
      <c r="A3058" s="1" t="str">
        <f t="shared" si="144"/>
        <v>R_44998</v>
      </c>
      <c r="B3058" s="1" t="s">
        <v>1804</v>
      </c>
      <c r="C3058" s="1">
        <v>44998</v>
      </c>
      <c r="D3058" s="1" t="s">
        <v>1163</v>
      </c>
      <c r="E3058" s="1">
        <v>60457</v>
      </c>
      <c r="F3058" s="1" t="s">
        <v>582</v>
      </c>
      <c r="G3058" s="1" t="str">
        <f>IF(B3058="Issue",VLOOKUP(A3058,[1]Customers!$A:$B,2,FALSE),VLOOKUP(A3058,[1]Facilities!$A:$B,2,FALSE))</f>
        <v>R_USA28658_44998</v>
      </c>
      <c r="H3058" s="1" t="str">
        <f>VLOOKUP("D_"&amp;$E3058,[1]Facilities!$A:$BB,2,FALSE)</f>
        <v>D_USA29340_60457</v>
      </c>
      <c r="I3058" s="1" t="str">
        <f>VLOOKUP("D_"&amp;$E3058,[1]Facilities!$A:$BB,34,FALSE)</f>
        <v>Full Service</v>
      </c>
      <c r="J3058" s="1" t="str">
        <f>VLOOKUP("D_"&amp;$E3058,[1]Facilities!$A:$BB,36,FALSE)</f>
        <v>NO</v>
      </c>
      <c r="K3058" s="1" t="str">
        <f t="shared" si="145"/>
        <v>D_USA29340_60457</v>
      </c>
      <c r="L3058" s="1" t="str">
        <f>VLOOKUP("D_"&amp;RIGHT($K3058,5),[1]Facilities!$A:$BB,34,FALSE)</f>
        <v>Full Service</v>
      </c>
      <c r="M3058" s="1" t="str">
        <f>VLOOKUP("D_"&amp;RIGHT($K3058,5),[1]Facilities!$A:$BB,36,FALSE)</f>
        <v>NO</v>
      </c>
      <c r="N3058" s="1" t="str">
        <f t="shared" si="146"/>
        <v>D_USA29340_60457</v>
      </c>
    </row>
    <row r="3059" spans="1:14">
      <c r="A3059" s="1" t="str">
        <f t="shared" si="144"/>
        <v>R_44984</v>
      </c>
      <c r="B3059" s="1" t="s">
        <v>1804</v>
      </c>
      <c r="C3059" s="1">
        <v>44984</v>
      </c>
      <c r="D3059" s="1" t="s">
        <v>1165</v>
      </c>
      <c r="E3059" s="1">
        <v>65540</v>
      </c>
      <c r="F3059" s="1" t="s">
        <v>573</v>
      </c>
      <c r="G3059" s="1" t="str">
        <f>IF(B3059="Issue",VLOOKUP(A3059,[1]Customers!$A:$B,2,FALSE),VLOOKUP(A3059,[1]Facilities!$A:$B,2,FALSE))</f>
        <v>R_USA85043_44984</v>
      </c>
      <c r="H3059" s="1" t="str">
        <f>VLOOKUP("D_"&amp;$E3059,[1]Facilities!$A:$BB,2,FALSE)</f>
        <v>D_USA85043_65540</v>
      </c>
      <c r="I3059" s="1" t="str">
        <f>VLOOKUP("D_"&amp;$E3059,[1]Facilities!$A:$BB,34,FALSE)</f>
        <v>Full Service</v>
      </c>
      <c r="J3059" s="1" t="str">
        <f>VLOOKUP("D_"&amp;$E3059,[1]Facilities!$A:$BB,36,FALSE)</f>
        <v>NO</v>
      </c>
      <c r="K3059" s="1" t="str">
        <f t="shared" si="145"/>
        <v>D_USA85043_65540</v>
      </c>
      <c r="L3059" s="1" t="str">
        <f>VLOOKUP("D_"&amp;RIGHT($K3059,5),[1]Facilities!$A:$BB,34,FALSE)</f>
        <v>Full Service</v>
      </c>
      <c r="M3059" s="1" t="str">
        <f>VLOOKUP("D_"&amp;RIGHT($K3059,5),[1]Facilities!$A:$BB,36,FALSE)</f>
        <v>NO</v>
      </c>
      <c r="N3059" s="1" t="str">
        <f t="shared" si="146"/>
        <v>D_USA85043_65540</v>
      </c>
    </row>
    <row r="3060" spans="1:14">
      <c r="A3060" s="1" t="str">
        <f t="shared" si="144"/>
        <v>R_44983</v>
      </c>
      <c r="B3060" s="1" t="s">
        <v>1804</v>
      </c>
      <c r="C3060" s="1">
        <v>44983</v>
      </c>
      <c r="D3060" s="1" t="s">
        <v>1156</v>
      </c>
      <c r="E3060" s="1">
        <v>67093</v>
      </c>
      <c r="F3060" s="1" t="s">
        <v>581</v>
      </c>
      <c r="G3060" s="1" t="str">
        <f>IF(B3060="Issue",VLOOKUP(A3060,[1]Customers!$A:$B,2,FALSE),VLOOKUP(A3060,[1]Facilities!$A:$B,2,FALSE))</f>
        <v>R_USA49053_44983</v>
      </c>
      <c r="H3060" s="1" t="str">
        <f>VLOOKUP("D_"&amp;$E3060,[1]Facilities!$A:$BB,2,FALSE)</f>
        <v>D_USA49348_67093</v>
      </c>
      <c r="I3060" s="1" t="str">
        <f>VLOOKUP("D_"&amp;$E3060,[1]Facilities!$A:$BB,34,FALSE)</f>
        <v>Full Service</v>
      </c>
      <c r="J3060" s="1" t="str">
        <f>VLOOKUP("D_"&amp;$E3060,[1]Facilities!$A:$BB,36,FALSE)</f>
        <v>NO</v>
      </c>
      <c r="K3060" s="1" t="str">
        <f t="shared" si="145"/>
        <v>D_USA49348_67093</v>
      </c>
      <c r="L3060" s="1" t="str">
        <f>VLOOKUP("D_"&amp;RIGHT($K3060,5),[1]Facilities!$A:$BB,34,FALSE)</f>
        <v>Full Service</v>
      </c>
      <c r="M3060" s="1" t="str">
        <f>VLOOKUP("D_"&amp;RIGHT($K3060,5),[1]Facilities!$A:$BB,36,FALSE)</f>
        <v>NO</v>
      </c>
      <c r="N3060" s="1" t="str">
        <f t="shared" si="146"/>
        <v>D_USA49348_67093</v>
      </c>
    </row>
    <row r="3061" spans="1:14">
      <c r="A3061" s="1" t="str">
        <f t="shared" si="144"/>
        <v>R_44992</v>
      </c>
      <c r="B3061" s="1" t="s">
        <v>1804</v>
      </c>
      <c r="C3061" s="1">
        <v>44992</v>
      </c>
      <c r="D3061" s="1" t="s">
        <v>1172</v>
      </c>
      <c r="E3061" s="1">
        <v>42677</v>
      </c>
      <c r="F3061" s="1" t="s">
        <v>569</v>
      </c>
      <c r="G3061" s="1" t="str">
        <f>IF(B3061="Issue",VLOOKUP(A3061,[1]Customers!$A:$B,2,FALSE),VLOOKUP(A3061,[1]Facilities!$A:$B,2,FALSE))</f>
        <v>R_USA66609_44992</v>
      </c>
      <c r="H3061" s="1" t="str">
        <f>VLOOKUP("D_"&amp;$E3061,[1]Facilities!$A:$BB,2,FALSE)</f>
        <v>D_USA50313_42677</v>
      </c>
      <c r="I3061" s="1" t="str">
        <f>VLOOKUP("D_"&amp;$E3061,[1]Facilities!$A:$BB,34,FALSE)</f>
        <v>Full Service</v>
      </c>
      <c r="J3061" s="1" t="str">
        <f>VLOOKUP("D_"&amp;$E3061,[1]Facilities!$A:$BB,36,FALSE)</f>
        <v>NO</v>
      </c>
      <c r="K3061" s="1" t="str">
        <f t="shared" si="145"/>
        <v>D_USA50313_42677</v>
      </c>
      <c r="L3061" s="1" t="str">
        <f>VLOOKUP("D_"&amp;RIGHT($K3061,5),[1]Facilities!$A:$BB,34,FALSE)</f>
        <v>Full Service</v>
      </c>
      <c r="M3061" s="1" t="str">
        <f>VLOOKUP("D_"&amp;RIGHT($K3061,5),[1]Facilities!$A:$BB,36,FALSE)</f>
        <v>NO</v>
      </c>
      <c r="N3061" s="1" t="str">
        <f t="shared" si="146"/>
        <v>D_USA50313_42677</v>
      </c>
    </row>
    <row r="3062" spans="1:14">
      <c r="A3062" s="1" t="str">
        <f t="shared" si="144"/>
        <v>R_44981</v>
      </c>
      <c r="B3062" s="1" t="s">
        <v>1804</v>
      </c>
      <c r="C3062" s="1">
        <v>44981</v>
      </c>
      <c r="D3062" s="1" t="s">
        <v>1157</v>
      </c>
      <c r="E3062" s="1">
        <v>70318</v>
      </c>
      <c r="F3062" s="1" t="s">
        <v>1402</v>
      </c>
      <c r="G3062" s="1" t="str">
        <f>IF(B3062="Issue",VLOOKUP(A3062,[1]Customers!$A:$B,2,FALSE),VLOOKUP(A3062,[1]Facilities!$A:$B,2,FALSE))</f>
        <v>R_USA12831_44981</v>
      </c>
      <c r="H3062" s="1" t="str">
        <f>VLOOKUP("D_"&amp;$E3062,[1]Facilities!$A:$BB,2,FALSE)</f>
        <v>D_USA12085_70318</v>
      </c>
      <c r="I3062" s="1" t="str">
        <f>VLOOKUP("D_"&amp;$E3062,[1]Facilities!$A:$BB,34,FALSE)</f>
        <v>Full Service</v>
      </c>
      <c r="J3062" s="1" t="str">
        <f>VLOOKUP("D_"&amp;$E3062,[1]Facilities!$A:$BB,36,FALSE)</f>
        <v>NO</v>
      </c>
      <c r="K3062" s="1" t="str">
        <f t="shared" si="145"/>
        <v>D_USA12085_70318</v>
      </c>
      <c r="L3062" s="1" t="str">
        <f>VLOOKUP("D_"&amp;RIGHT($K3062,5),[1]Facilities!$A:$BB,34,FALSE)</f>
        <v>Full Service</v>
      </c>
      <c r="M3062" s="1" t="str">
        <f>VLOOKUP("D_"&amp;RIGHT($K3062,5),[1]Facilities!$A:$BB,36,FALSE)</f>
        <v>NO</v>
      </c>
      <c r="N3062" s="1" t="str">
        <f t="shared" si="146"/>
        <v>D_USA12085_70318</v>
      </c>
    </row>
    <row r="3063" spans="1:14">
      <c r="A3063" s="1" t="str">
        <f t="shared" si="144"/>
        <v>R_44976</v>
      </c>
      <c r="B3063" s="1" t="s">
        <v>1804</v>
      </c>
      <c r="C3063" s="1">
        <v>44976</v>
      </c>
      <c r="D3063" s="1" t="s">
        <v>1164</v>
      </c>
      <c r="E3063" s="1">
        <v>63296</v>
      </c>
      <c r="F3063" s="1" t="s">
        <v>8293</v>
      </c>
      <c r="G3063" s="1" t="str">
        <f>IF(B3063="Issue",VLOOKUP(A3063,[1]Customers!$A:$B,2,FALSE),VLOOKUP(A3063,[1]Facilities!$A:$B,2,FALSE))</f>
        <v>R_USA53066_44976</v>
      </c>
      <c r="H3063" s="1" t="str">
        <f>VLOOKUP("D_"&amp;$E3063,[1]Facilities!$A:$BB,2,FALSE)</f>
        <v>D_USA60099_63296</v>
      </c>
      <c r="I3063" s="1" t="str">
        <f>VLOOKUP("D_"&amp;$E3063,[1]Facilities!$A:$BB,34,FALSE)</f>
        <v>Full Service</v>
      </c>
      <c r="J3063" s="1" t="str">
        <f>VLOOKUP("D_"&amp;$E3063,[1]Facilities!$A:$BB,36,FALSE)</f>
        <v>NO</v>
      </c>
      <c r="K3063" s="1" t="str">
        <f t="shared" si="145"/>
        <v>D_USA60099_63296</v>
      </c>
      <c r="L3063" s="1" t="str">
        <f>VLOOKUP("D_"&amp;RIGHT($K3063,5),[1]Facilities!$A:$BB,34,FALSE)</f>
        <v>Full Service</v>
      </c>
      <c r="M3063" s="1" t="str">
        <f>VLOOKUP("D_"&amp;RIGHT($K3063,5),[1]Facilities!$A:$BB,36,FALSE)</f>
        <v>NO</v>
      </c>
      <c r="N3063" s="1" t="str">
        <f t="shared" si="146"/>
        <v>D_USA60099_63296</v>
      </c>
    </row>
    <row r="3064" spans="1:14">
      <c r="A3064" s="1" t="str">
        <f t="shared" si="144"/>
        <v>R_44970</v>
      </c>
      <c r="B3064" s="1" t="s">
        <v>1804</v>
      </c>
      <c r="C3064" s="1">
        <v>44970</v>
      </c>
      <c r="D3064" s="1" t="s">
        <v>1155</v>
      </c>
      <c r="E3064" s="1">
        <v>76092</v>
      </c>
      <c r="F3064" s="1" t="s">
        <v>8291</v>
      </c>
      <c r="G3064" s="1" t="str">
        <f>IF(B3064="Issue",VLOOKUP(A3064,[1]Customers!$A:$B,2,FALSE),VLOOKUP(A3064,[1]Facilities!$A:$B,2,FALSE))</f>
        <v>R_USA55432_44970</v>
      </c>
      <c r="H3064" s="1" t="str">
        <f>VLOOKUP("D_"&amp;$E3064,[1]Facilities!$A:$BB,2,FALSE)</f>
        <v>D_USA55066_76092</v>
      </c>
      <c r="I3064" s="1" t="str">
        <f>VLOOKUP("D_"&amp;$E3064,[1]Facilities!$A:$BB,34,FALSE)</f>
        <v>Full Service</v>
      </c>
      <c r="J3064" s="1" t="str">
        <f>VLOOKUP("D_"&amp;$E3064,[1]Facilities!$A:$BB,36,FALSE)</f>
        <v>NO</v>
      </c>
      <c r="K3064" s="1" t="str">
        <f t="shared" si="145"/>
        <v>D_USA55066_76092</v>
      </c>
      <c r="L3064" s="1" t="str">
        <f>VLOOKUP("D_"&amp;RIGHT($K3064,5),[1]Facilities!$A:$BB,34,FALSE)</f>
        <v>Full Service</v>
      </c>
      <c r="M3064" s="1" t="str">
        <f>VLOOKUP("D_"&amp;RIGHT($K3064,5),[1]Facilities!$A:$BB,36,FALSE)</f>
        <v>NO</v>
      </c>
      <c r="N3064" s="1" t="str">
        <f t="shared" si="146"/>
        <v>D_USA55066_76092</v>
      </c>
    </row>
    <row r="3065" spans="1:14">
      <c r="A3065" s="1" t="str">
        <f t="shared" si="144"/>
        <v>R_44988</v>
      </c>
      <c r="B3065" s="1" t="s">
        <v>1804</v>
      </c>
      <c r="C3065" s="1">
        <v>44988</v>
      </c>
      <c r="D3065" s="1" t="s">
        <v>1159</v>
      </c>
      <c r="E3065" s="1">
        <v>60457</v>
      </c>
      <c r="F3065" s="1" t="s">
        <v>582</v>
      </c>
      <c r="G3065" s="1" t="str">
        <f>IF(B3065="Issue",VLOOKUP(A3065,[1]Customers!$A:$B,2,FALSE),VLOOKUP(A3065,[1]Facilities!$A:$B,2,FALSE))</f>
        <v>R_USA29078_44988</v>
      </c>
      <c r="H3065" s="1" t="str">
        <f>VLOOKUP("D_"&amp;$E3065,[1]Facilities!$A:$BB,2,FALSE)</f>
        <v>D_USA29340_60457</v>
      </c>
      <c r="I3065" s="1" t="str">
        <f>VLOOKUP("D_"&amp;$E3065,[1]Facilities!$A:$BB,34,FALSE)</f>
        <v>Full Service</v>
      </c>
      <c r="J3065" s="1" t="str">
        <f>VLOOKUP("D_"&amp;$E3065,[1]Facilities!$A:$BB,36,FALSE)</f>
        <v>NO</v>
      </c>
      <c r="K3065" s="1" t="str">
        <f t="shared" si="145"/>
        <v>D_USA29340_60457</v>
      </c>
      <c r="L3065" s="1" t="str">
        <f>VLOOKUP("D_"&amp;RIGHT($K3065,5),[1]Facilities!$A:$BB,34,FALSE)</f>
        <v>Full Service</v>
      </c>
      <c r="M3065" s="1" t="str">
        <f>VLOOKUP("D_"&amp;RIGHT($K3065,5),[1]Facilities!$A:$BB,36,FALSE)</f>
        <v>NO</v>
      </c>
      <c r="N3065" s="1" t="str">
        <f t="shared" si="146"/>
        <v>D_USA29340_60457</v>
      </c>
    </row>
    <row r="3066" spans="1:14">
      <c r="A3066" s="1" t="str">
        <f t="shared" si="144"/>
        <v>R_44990</v>
      </c>
      <c r="B3066" s="1" t="s">
        <v>1804</v>
      </c>
      <c r="C3066" s="1">
        <v>44990</v>
      </c>
      <c r="D3066" s="1" t="s">
        <v>1161</v>
      </c>
      <c r="E3066" s="1">
        <v>67095</v>
      </c>
      <c r="F3066" s="1" t="s">
        <v>584</v>
      </c>
      <c r="G3066" s="1" t="str">
        <f>IF(B3066="Issue",VLOOKUP(A3066,[1]Customers!$A:$B,2,FALSE),VLOOKUP(A3066,[1]Facilities!$A:$B,2,FALSE))</f>
        <v>R_USA76065_44990</v>
      </c>
      <c r="H3066" s="1" t="str">
        <f>VLOOKUP("D_"&amp;$E3066,[1]Facilities!$A:$BB,2,FALSE)</f>
        <v>D_USA75212_67095</v>
      </c>
      <c r="I3066" s="1" t="str">
        <f>VLOOKUP("D_"&amp;$E3066,[1]Facilities!$A:$BB,34,FALSE)</f>
        <v>Full Service</v>
      </c>
      <c r="J3066" s="1" t="str">
        <f>VLOOKUP("D_"&amp;$E3066,[1]Facilities!$A:$BB,36,FALSE)</f>
        <v>NO</v>
      </c>
      <c r="K3066" s="1" t="str">
        <f t="shared" si="145"/>
        <v>D_USA75212_67095</v>
      </c>
      <c r="L3066" s="1" t="str">
        <f>VLOOKUP("D_"&amp;RIGHT($K3066,5),[1]Facilities!$A:$BB,34,FALSE)</f>
        <v>Full Service</v>
      </c>
      <c r="M3066" s="1" t="str">
        <f>VLOOKUP("D_"&amp;RIGHT($K3066,5),[1]Facilities!$A:$BB,36,FALSE)</f>
        <v>NO</v>
      </c>
      <c r="N3066" s="1" t="str">
        <f t="shared" si="146"/>
        <v>D_USA75212_67095</v>
      </c>
    </row>
    <row r="3067" spans="1:14">
      <c r="A3067" s="1" t="str">
        <f t="shared" si="144"/>
        <v>R_44977</v>
      </c>
      <c r="B3067" s="1" t="s">
        <v>1804</v>
      </c>
      <c r="C3067" s="1">
        <v>44977</v>
      </c>
      <c r="D3067" s="1" t="s">
        <v>1150</v>
      </c>
      <c r="E3067" s="1">
        <v>45195</v>
      </c>
      <c r="F3067" s="1" t="s">
        <v>580</v>
      </c>
      <c r="G3067" s="1" t="str">
        <f>IF(B3067="Issue",VLOOKUP(A3067,[1]Customers!$A:$B,2,FALSE),VLOOKUP(A3067,[1]Facilities!$A:$B,2,FALSE))</f>
        <v>R_USA97321_44977</v>
      </c>
      <c r="H3067" s="1" t="str">
        <f>VLOOKUP("D_"&amp;$E3067,[1]Facilities!$A:$BB,2,FALSE)</f>
        <v>D_USA95304_45195</v>
      </c>
      <c r="I3067" s="1" t="str">
        <f>VLOOKUP("D_"&amp;$E3067,[1]Facilities!$A:$BB,34,FALSE)</f>
        <v>Full Service</v>
      </c>
      <c r="J3067" s="1" t="str">
        <f>VLOOKUP("D_"&amp;$E3067,[1]Facilities!$A:$BB,36,FALSE)</f>
        <v>NO</v>
      </c>
      <c r="K3067" s="1" t="str">
        <f t="shared" si="145"/>
        <v>D_USA95304_45195</v>
      </c>
      <c r="L3067" s="1" t="str">
        <f>VLOOKUP("D_"&amp;RIGHT($K3067,5),[1]Facilities!$A:$BB,34,FALSE)</f>
        <v>Full Service</v>
      </c>
      <c r="M3067" s="1" t="str">
        <f>VLOOKUP("D_"&amp;RIGHT($K3067,5),[1]Facilities!$A:$BB,36,FALSE)</f>
        <v>NO</v>
      </c>
      <c r="N3067" s="1" t="str">
        <f t="shared" si="146"/>
        <v>D_USA95304_45195</v>
      </c>
    </row>
    <row r="3068" spans="1:14">
      <c r="A3068" s="1" t="str">
        <f t="shared" si="144"/>
        <v>R_44978</v>
      </c>
      <c r="B3068" s="1" t="s">
        <v>1804</v>
      </c>
      <c r="C3068" s="1">
        <v>44978</v>
      </c>
      <c r="D3068" s="1" t="s">
        <v>1158</v>
      </c>
      <c r="E3068" s="1">
        <v>56720</v>
      </c>
      <c r="F3068" s="1" t="s">
        <v>570</v>
      </c>
      <c r="G3068" s="1" t="str">
        <f>IF(B3068="Issue",VLOOKUP(A3068,[1]Customers!$A:$B,2,FALSE),VLOOKUP(A3068,[1]Facilities!$A:$B,2,FALSE))</f>
        <v>R_USA46231_44978</v>
      </c>
      <c r="H3068" s="1" t="str">
        <f>VLOOKUP("D_"&amp;$E3068,[1]Facilities!$A:$BB,2,FALSE)</f>
        <v>D_USA46235_56720</v>
      </c>
      <c r="I3068" s="1" t="str">
        <f>VLOOKUP("D_"&amp;$E3068,[1]Facilities!$A:$BB,34,FALSE)</f>
        <v>Full Service</v>
      </c>
      <c r="J3068" s="1" t="str">
        <f>VLOOKUP("D_"&amp;$E3068,[1]Facilities!$A:$BB,36,FALSE)</f>
        <v>NO</v>
      </c>
      <c r="K3068" s="1" t="str">
        <f t="shared" si="145"/>
        <v>D_USA46235_56720</v>
      </c>
      <c r="L3068" s="1" t="str">
        <f>VLOOKUP("D_"&amp;RIGHT($K3068,5),[1]Facilities!$A:$BB,34,FALSE)</f>
        <v>Full Service</v>
      </c>
      <c r="M3068" s="1" t="str">
        <f>VLOOKUP("D_"&amp;RIGHT($K3068,5),[1]Facilities!$A:$BB,36,FALSE)</f>
        <v>NO</v>
      </c>
      <c r="N3068" s="1" t="str">
        <f t="shared" si="146"/>
        <v>D_USA46235_56720</v>
      </c>
    </row>
    <row r="3069" spans="1:14">
      <c r="A3069" s="1" t="str">
        <f t="shared" si="144"/>
        <v>R_44973</v>
      </c>
      <c r="B3069" s="1" t="s">
        <v>1804</v>
      </c>
      <c r="C3069" s="1">
        <v>44973</v>
      </c>
      <c r="D3069" s="1" t="s">
        <v>1166</v>
      </c>
      <c r="E3069" s="1">
        <v>76082</v>
      </c>
      <c r="F3069" s="1" t="s">
        <v>1787</v>
      </c>
      <c r="G3069" s="1" t="str">
        <f>IF(B3069="Issue",VLOOKUP(A3069,[1]Customers!$A:$B,2,FALSE),VLOOKUP(A3069,[1]Facilities!$A:$B,2,FALSE))</f>
        <v>R_USA81001_44973</v>
      </c>
      <c r="H3069" s="1" t="str">
        <f>VLOOKUP("D_"&amp;$E3069,[1]Facilities!$A:$BB,2,FALSE)</f>
        <v>D_USA80011_76082</v>
      </c>
      <c r="I3069" s="1" t="str">
        <f>VLOOKUP("D_"&amp;$E3069,[1]Facilities!$A:$BB,34,FALSE)</f>
        <v>Full Service</v>
      </c>
      <c r="J3069" s="1" t="str">
        <f>VLOOKUP("D_"&amp;$E3069,[1]Facilities!$A:$BB,36,FALSE)</f>
        <v>NO</v>
      </c>
      <c r="K3069" s="1" t="str">
        <f t="shared" si="145"/>
        <v>D_USA80011_76082</v>
      </c>
      <c r="L3069" s="1" t="str">
        <f>VLOOKUP("D_"&amp;RIGHT($K3069,5),[1]Facilities!$A:$BB,34,FALSE)</f>
        <v>Full Service</v>
      </c>
      <c r="M3069" s="1" t="str">
        <f>VLOOKUP("D_"&amp;RIGHT($K3069,5),[1]Facilities!$A:$BB,36,FALSE)</f>
        <v>NO</v>
      </c>
      <c r="N3069" s="1" t="str">
        <f t="shared" si="146"/>
        <v>D_USA80011_76082</v>
      </c>
    </row>
    <row r="3070" spans="1:14">
      <c r="A3070" s="1" t="str">
        <f t="shared" si="144"/>
        <v>R_44985</v>
      </c>
      <c r="B3070" s="1" t="s">
        <v>1804</v>
      </c>
      <c r="C3070" s="1">
        <v>44985</v>
      </c>
      <c r="D3070" s="1" t="s">
        <v>1153</v>
      </c>
      <c r="E3070" s="1">
        <v>50843</v>
      </c>
      <c r="F3070" s="1" t="s">
        <v>576</v>
      </c>
      <c r="G3070" s="1" t="str">
        <f>IF(B3070="Issue",VLOOKUP(A3070,[1]Customers!$A:$B,2,FALSE),VLOOKUP(A3070,[1]Facilities!$A:$B,2,FALSE))</f>
        <v>R_USA17201_44985</v>
      </c>
      <c r="H3070" s="1" t="str">
        <f>VLOOKUP("D_"&amp;$E3070,[1]Facilities!$A:$BB,2,FALSE)</f>
        <v>D_USA18202_50843</v>
      </c>
      <c r="I3070" s="1" t="str">
        <f>VLOOKUP("D_"&amp;$E3070,[1]Facilities!$A:$BB,34,FALSE)</f>
        <v>Full Service</v>
      </c>
      <c r="J3070" s="1" t="str">
        <f>VLOOKUP("D_"&amp;$E3070,[1]Facilities!$A:$BB,36,FALSE)</f>
        <v>NO</v>
      </c>
      <c r="K3070" s="1" t="str">
        <f t="shared" si="145"/>
        <v>D_USA18202_50843</v>
      </c>
      <c r="L3070" s="1" t="str">
        <f>VLOOKUP("D_"&amp;RIGHT($K3070,5),[1]Facilities!$A:$BB,34,FALSE)</f>
        <v>Full Service</v>
      </c>
      <c r="M3070" s="1" t="str">
        <f>VLOOKUP("D_"&amp;RIGHT($K3070,5),[1]Facilities!$A:$BB,36,FALSE)</f>
        <v>NO</v>
      </c>
      <c r="N3070" s="1" t="str">
        <f t="shared" si="146"/>
        <v>D_USA18202_50843</v>
      </c>
    </row>
    <row r="3071" spans="1:14">
      <c r="A3071" s="1" t="str">
        <f t="shared" si="144"/>
        <v>R_44982</v>
      </c>
      <c r="B3071" s="1" t="s">
        <v>1804</v>
      </c>
      <c r="C3071" s="1">
        <v>44982</v>
      </c>
      <c r="D3071" s="1" t="s">
        <v>1160</v>
      </c>
      <c r="E3071" s="1">
        <v>63577</v>
      </c>
      <c r="F3071" s="1" t="s">
        <v>591</v>
      </c>
      <c r="G3071" s="1" t="str">
        <f>IF(B3071="Issue",VLOOKUP(A3071,[1]Customers!$A:$B,2,FALSE),VLOOKUP(A3071,[1]Facilities!$A:$B,2,FALSE))</f>
        <v>R_USA35756_44982</v>
      </c>
      <c r="H3071" s="1" t="str">
        <f>VLOOKUP("D_"&amp;$E3071,[1]Facilities!$A:$BB,2,FALSE)</f>
        <v>D_USA35401_63577</v>
      </c>
      <c r="I3071" s="1" t="str">
        <f>VLOOKUP("D_"&amp;$E3071,[1]Facilities!$A:$BB,34,FALSE)</f>
        <v>Full Service</v>
      </c>
      <c r="J3071" s="1" t="str">
        <f>VLOOKUP("D_"&amp;$E3071,[1]Facilities!$A:$BB,36,FALSE)</f>
        <v>NO</v>
      </c>
      <c r="K3071" s="1" t="str">
        <f t="shared" si="145"/>
        <v>D_USA35401_63577</v>
      </c>
      <c r="L3071" s="1" t="str">
        <f>VLOOKUP("D_"&amp;RIGHT($K3071,5),[1]Facilities!$A:$BB,34,FALSE)</f>
        <v>Full Service</v>
      </c>
      <c r="M3071" s="1" t="str">
        <f>VLOOKUP("D_"&amp;RIGHT($K3071,5),[1]Facilities!$A:$BB,36,FALSE)</f>
        <v>NO</v>
      </c>
      <c r="N3071" s="1" t="str">
        <f t="shared" si="146"/>
        <v>D_USA35401_63577</v>
      </c>
    </row>
    <row r="3072" spans="1:14">
      <c r="A3072" s="1" t="str">
        <f t="shared" si="144"/>
        <v>R_45017</v>
      </c>
      <c r="B3072" s="1" t="s">
        <v>1804</v>
      </c>
      <c r="C3072" s="1">
        <v>45017</v>
      </c>
      <c r="D3072" s="1" t="s">
        <v>7580</v>
      </c>
      <c r="E3072" s="1">
        <v>75256</v>
      </c>
      <c r="F3072" s="1" t="s">
        <v>1732</v>
      </c>
      <c r="G3072" s="1" t="str">
        <f>IF(B3072="Issue",VLOOKUP(A3072,[1]Customers!$A:$B,2,FALSE),VLOOKUP(A3072,[1]Facilities!$A:$B,2,FALSE))</f>
        <v>R_USA32055_45017</v>
      </c>
      <c r="H3072" s="1" t="str">
        <f>VLOOKUP("D_"&amp;$E3072,[1]Facilities!$A:$BB,2,FALSE)</f>
        <v>D_USA32254_75256</v>
      </c>
      <c r="I3072" s="1" t="str">
        <f>VLOOKUP("D_"&amp;$E3072,[1]Facilities!$A:$BB,34,FALSE)</f>
        <v>Full Service</v>
      </c>
      <c r="J3072" s="1" t="str">
        <f>VLOOKUP("D_"&amp;$E3072,[1]Facilities!$A:$BB,36,FALSE)</f>
        <v>NO</v>
      </c>
      <c r="K3072" s="1" t="str">
        <f t="shared" si="145"/>
        <v>D_USA32254_75256</v>
      </c>
      <c r="L3072" s="1" t="str">
        <f>VLOOKUP("D_"&amp;RIGHT($K3072,5),[1]Facilities!$A:$BB,34,FALSE)</f>
        <v>Full Service</v>
      </c>
      <c r="M3072" s="1" t="str">
        <f>VLOOKUP("D_"&amp;RIGHT($K3072,5),[1]Facilities!$A:$BB,36,FALSE)</f>
        <v>NO</v>
      </c>
      <c r="N3072" s="1" t="str">
        <f t="shared" si="146"/>
        <v>D_USA32254_75256</v>
      </c>
    </row>
    <row r="3073" spans="1:14">
      <c r="A3073" s="1" t="str">
        <f t="shared" si="144"/>
        <v>R_53750</v>
      </c>
      <c r="B3073" s="1" t="s">
        <v>1804</v>
      </c>
      <c r="C3073" s="1">
        <v>53750</v>
      </c>
      <c r="D3073" s="1" t="s">
        <v>1674</v>
      </c>
      <c r="E3073" s="1">
        <v>67095</v>
      </c>
      <c r="F3073" s="1" t="s">
        <v>584</v>
      </c>
      <c r="G3073" s="1" t="str">
        <f>IF(B3073="Issue",VLOOKUP(A3073,[1]Customers!$A:$B,2,FALSE),VLOOKUP(A3073,[1]Facilities!$A:$B,2,FALSE))</f>
        <v>R_USA76207_53750</v>
      </c>
      <c r="H3073" s="1" t="str">
        <f>VLOOKUP("D_"&amp;$E3073,[1]Facilities!$A:$BB,2,FALSE)</f>
        <v>D_USA75212_67095</v>
      </c>
      <c r="I3073" s="1" t="str">
        <f>VLOOKUP("D_"&amp;$E3073,[1]Facilities!$A:$BB,34,FALSE)</f>
        <v>Full Service</v>
      </c>
      <c r="J3073" s="1" t="str">
        <f>VLOOKUP("D_"&amp;$E3073,[1]Facilities!$A:$BB,36,FALSE)</f>
        <v>NO</v>
      </c>
      <c r="K3073" s="1" t="str">
        <f t="shared" si="145"/>
        <v>D_USA75212_67095</v>
      </c>
      <c r="L3073" s="1" t="str">
        <f>VLOOKUP("D_"&amp;RIGHT($K3073,5),[1]Facilities!$A:$BB,34,FALSE)</f>
        <v>Full Service</v>
      </c>
      <c r="M3073" s="1" t="str">
        <f>VLOOKUP("D_"&amp;RIGHT($K3073,5),[1]Facilities!$A:$BB,36,FALSE)</f>
        <v>NO</v>
      </c>
      <c r="N3073" s="1" t="str">
        <f t="shared" si="146"/>
        <v>D_USA75212_67095</v>
      </c>
    </row>
    <row r="3074" spans="1:14">
      <c r="A3074" s="1" t="str">
        <f t="shared" si="144"/>
        <v>R_79013</v>
      </c>
      <c r="B3074" s="1" t="s">
        <v>1804</v>
      </c>
      <c r="C3074" s="1">
        <v>79013</v>
      </c>
      <c r="D3074" s="1" t="s">
        <v>7788</v>
      </c>
      <c r="E3074" s="1">
        <v>66797</v>
      </c>
      <c r="F3074" s="1" t="s">
        <v>579</v>
      </c>
      <c r="G3074" s="1" t="str">
        <f>IF(B3074="Issue",VLOOKUP(A3074,[1]Customers!$A:$B,2,FALSE),VLOOKUP(A3074,[1]Facilities!$A:$B,2,FALSE))</f>
        <v>R_USA20774_79013</v>
      </c>
      <c r="H3074" s="1" t="str">
        <f>VLOOKUP("D_"&amp;$E3074,[1]Facilities!$A:$BB,2,FALSE)</f>
        <v>D_USA23234_66797</v>
      </c>
      <c r="I3074" s="1" t="str">
        <f>VLOOKUP("D_"&amp;$E3074,[1]Facilities!$A:$BB,34,FALSE)</f>
        <v>Full Service</v>
      </c>
      <c r="J3074" s="1" t="str">
        <f>VLOOKUP("D_"&amp;$E3074,[1]Facilities!$A:$BB,36,FALSE)</f>
        <v>NO</v>
      </c>
      <c r="K3074" s="1" t="str">
        <f t="shared" si="145"/>
        <v>D_USA23234_66797</v>
      </c>
      <c r="L3074" s="1" t="str">
        <f>VLOOKUP("D_"&amp;RIGHT($K3074,5),[1]Facilities!$A:$BB,34,FALSE)</f>
        <v>Full Service</v>
      </c>
      <c r="M3074" s="1" t="str">
        <f>VLOOKUP("D_"&amp;RIGHT($K3074,5),[1]Facilities!$A:$BB,36,FALSE)</f>
        <v>NO</v>
      </c>
      <c r="N3074" s="1" t="str">
        <f t="shared" si="146"/>
        <v>D_USA23234_66797</v>
      </c>
    </row>
    <row r="3075" spans="1:14">
      <c r="A3075" s="1" t="str">
        <f t="shared" si="144"/>
        <v>R_76005</v>
      </c>
      <c r="B3075" s="1" t="s">
        <v>1804</v>
      </c>
      <c r="C3075" s="1">
        <v>76005</v>
      </c>
      <c r="D3075" s="1" t="s">
        <v>7401</v>
      </c>
      <c r="E3075" s="1">
        <v>74012</v>
      </c>
      <c r="F3075" s="1" t="s">
        <v>8305</v>
      </c>
      <c r="G3075" s="1" t="str">
        <f>IF(B3075="Issue",VLOOKUP(A3075,[1]Customers!$A:$B,2,FALSE),VLOOKUP(A3075,[1]Facilities!$A:$B,2,FALSE))</f>
        <v>R_USA08014_76005</v>
      </c>
      <c r="H3075" s="1" t="str">
        <f>VLOOKUP("D_"&amp;$E3075,[1]Facilities!$A:$BB,2,FALSE)</f>
        <v>D_USA08009_74012</v>
      </c>
      <c r="I3075" s="1" t="str">
        <f>VLOOKUP("D_"&amp;$E3075,[1]Facilities!$A:$BB,34,FALSE)</f>
        <v>Full Service</v>
      </c>
      <c r="J3075" s="1" t="str">
        <f>VLOOKUP("D_"&amp;$E3075,[1]Facilities!$A:$BB,36,FALSE)</f>
        <v>YES</v>
      </c>
      <c r="K3075" s="5" t="s">
        <v>2117</v>
      </c>
      <c r="L3075" s="1" t="str">
        <f>VLOOKUP("D_"&amp;RIGHT($K3075,5),[1]Facilities!$A:$BB,34,FALSE)</f>
        <v>Sort Only</v>
      </c>
      <c r="M3075" s="1" t="str">
        <f>VLOOKUP("D_"&amp;RIGHT($K3075,5),[1]Facilities!$A:$BB,36,FALSE)</f>
        <v>NO</v>
      </c>
      <c r="N3075" s="1" t="str">
        <f t="shared" si="146"/>
        <v>D_USA08810_66673</v>
      </c>
    </row>
    <row r="3076" spans="1:14">
      <c r="A3076" s="1" t="str">
        <f t="shared" ref="A3076:A3139" si="147">LEFT(B3076,1)&amp;"_"&amp;C3076</f>
        <v>R_79523</v>
      </c>
      <c r="B3076" s="1" t="s">
        <v>1804</v>
      </c>
      <c r="C3076" s="1">
        <v>79523</v>
      </c>
      <c r="D3076" s="1" t="s">
        <v>7731</v>
      </c>
      <c r="E3076" s="1">
        <v>56720</v>
      </c>
      <c r="F3076" s="1" t="s">
        <v>570</v>
      </c>
      <c r="G3076" s="1" t="str">
        <f>IF(B3076="Issue",VLOOKUP(A3076,[1]Customers!$A:$B,2,FALSE),VLOOKUP(A3076,[1]Facilities!$A:$B,2,FALSE))</f>
        <v>R_USA46131_79523</v>
      </c>
      <c r="H3076" s="1" t="str">
        <f>VLOOKUP("D_"&amp;$E3076,[1]Facilities!$A:$BB,2,FALSE)</f>
        <v>D_USA46235_56720</v>
      </c>
      <c r="I3076" s="1" t="str">
        <f>VLOOKUP("D_"&amp;$E3076,[1]Facilities!$A:$BB,34,FALSE)</f>
        <v>Full Service</v>
      </c>
      <c r="J3076" s="1" t="str">
        <f>VLOOKUP("D_"&amp;$E3076,[1]Facilities!$A:$BB,36,FALSE)</f>
        <v>NO</v>
      </c>
      <c r="K3076" s="1" t="str">
        <f t="shared" ref="K3076:K3139" si="148">H3076</f>
        <v>D_USA46235_56720</v>
      </c>
      <c r="L3076" s="1" t="str">
        <f>VLOOKUP("D_"&amp;RIGHT($K3076,5),[1]Facilities!$A:$BB,34,FALSE)</f>
        <v>Full Service</v>
      </c>
      <c r="M3076" s="1" t="str">
        <f>VLOOKUP("D_"&amp;RIGHT($K3076,5),[1]Facilities!$A:$BB,36,FALSE)</f>
        <v>NO</v>
      </c>
      <c r="N3076" s="1" t="str">
        <f t="shared" ref="N3076:N3139" si="149">K3076</f>
        <v>D_USA46235_56720</v>
      </c>
    </row>
    <row r="3077" spans="1:14">
      <c r="A3077" s="1" t="str">
        <f t="shared" si="147"/>
        <v>R_44997</v>
      </c>
      <c r="B3077" s="1" t="s">
        <v>1804</v>
      </c>
      <c r="C3077" s="1">
        <v>44997</v>
      </c>
      <c r="D3077" s="1" t="s">
        <v>7901</v>
      </c>
      <c r="E3077" s="1">
        <v>56353</v>
      </c>
      <c r="F3077" s="1" t="s">
        <v>571</v>
      </c>
      <c r="G3077" s="1" t="str">
        <f>IF(B3077="Issue",VLOOKUP(A3077,[1]Customers!$A:$B,2,FALSE),VLOOKUP(A3077,[1]Facilities!$A:$B,2,FALSE))</f>
        <v>R_USA60115_44997</v>
      </c>
      <c r="H3077" s="1" t="str">
        <f>VLOOKUP("D_"&amp;$E3077,[1]Facilities!$A:$BB,2,FALSE)</f>
        <v>D_USA60633_56353</v>
      </c>
      <c r="I3077" s="1" t="str">
        <f>VLOOKUP("D_"&amp;$E3077,[1]Facilities!$A:$BB,34,FALSE)</f>
        <v>Full Service</v>
      </c>
      <c r="J3077" s="1" t="str">
        <f>VLOOKUP("D_"&amp;$E3077,[1]Facilities!$A:$BB,36,FALSE)</f>
        <v>NO</v>
      </c>
      <c r="K3077" s="1" t="str">
        <f t="shared" si="148"/>
        <v>D_USA60633_56353</v>
      </c>
      <c r="L3077" s="1" t="str">
        <f>VLOOKUP("D_"&amp;RIGHT($K3077,5),[1]Facilities!$A:$BB,34,FALSE)</f>
        <v>Full Service</v>
      </c>
      <c r="M3077" s="1" t="str">
        <f>VLOOKUP("D_"&amp;RIGHT($K3077,5),[1]Facilities!$A:$BB,36,FALSE)</f>
        <v>NO</v>
      </c>
      <c r="N3077" s="1" t="str">
        <f t="shared" si="149"/>
        <v>D_USA60633_56353</v>
      </c>
    </row>
    <row r="3078" spans="1:14">
      <c r="A3078" s="1" t="str">
        <f t="shared" si="147"/>
        <v>R_44995</v>
      </c>
      <c r="B3078" s="1" t="s">
        <v>1804</v>
      </c>
      <c r="C3078" s="1">
        <v>44995</v>
      </c>
      <c r="D3078" s="1" t="s">
        <v>1168</v>
      </c>
      <c r="E3078" s="1">
        <v>75125</v>
      </c>
      <c r="F3078" s="1" t="s">
        <v>1675</v>
      </c>
      <c r="G3078" s="1" t="str">
        <f>IF(B3078="Issue",VLOOKUP(A3078,[1]Customers!$A:$B,2,FALSE),VLOOKUP(A3078,[1]Facilities!$A:$B,2,FALSE))</f>
        <v>R_USA92377_44995</v>
      </c>
      <c r="H3078" s="1" t="str">
        <f>VLOOKUP("D_"&amp;$E3078,[1]Facilities!$A:$BB,2,FALSE)</f>
        <v>D_USA92509_75125</v>
      </c>
      <c r="I3078" s="1" t="str">
        <f>VLOOKUP("D_"&amp;$E3078,[1]Facilities!$A:$BB,34,FALSE)</f>
        <v>Full Service</v>
      </c>
      <c r="J3078" s="1" t="str">
        <f>VLOOKUP("D_"&amp;$E3078,[1]Facilities!$A:$BB,36,FALSE)</f>
        <v>NO</v>
      </c>
      <c r="K3078" s="1" t="str">
        <f t="shared" si="148"/>
        <v>D_USA92509_75125</v>
      </c>
      <c r="L3078" s="1" t="str">
        <f>VLOOKUP("D_"&amp;RIGHT($K3078,5),[1]Facilities!$A:$BB,34,FALSE)</f>
        <v>Full Service</v>
      </c>
      <c r="M3078" s="1" t="str">
        <f>VLOOKUP("D_"&amp;RIGHT($K3078,5),[1]Facilities!$A:$BB,36,FALSE)</f>
        <v>NO</v>
      </c>
      <c r="N3078" s="1" t="str">
        <f t="shared" si="149"/>
        <v>D_USA92509_75125</v>
      </c>
    </row>
    <row r="3079" spans="1:14">
      <c r="A3079" s="1" t="str">
        <f t="shared" si="147"/>
        <v>R_80364</v>
      </c>
      <c r="B3079" s="1" t="s">
        <v>1804</v>
      </c>
      <c r="C3079" s="1">
        <v>80364</v>
      </c>
      <c r="D3079" s="1" t="s">
        <v>8192</v>
      </c>
      <c r="E3079" s="1">
        <v>56353</v>
      </c>
      <c r="F3079" s="1" t="s">
        <v>571</v>
      </c>
      <c r="G3079" s="1" t="str">
        <f>IF(B3079="Issue",VLOOKUP(A3079,[1]Customers!$A:$B,2,FALSE),VLOOKUP(A3079,[1]Facilities!$A:$B,2,FALSE))</f>
        <v>R_USA60638_80364</v>
      </c>
      <c r="H3079" s="1" t="str">
        <f>VLOOKUP("D_"&amp;$E3079,[1]Facilities!$A:$BB,2,FALSE)</f>
        <v>D_USA60633_56353</v>
      </c>
      <c r="I3079" s="1" t="str">
        <f>VLOOKUP("D_"&amp;$E3079,[1]Facilities!$A:$BB,34,FALSE)</f>
        <v>Full Service</v>
      </c>
      <c r="J3079" s="1" t="str">
        <f>VLOOKUP("D_"&amp;$E3079,[1]Facilities!$A:$BB,36,FALSE)</f>
        <v>NO</v>
      </c>
      <c r="K3079" s="1" t="str">
        <f t="shared" si="148"/>
        <v>D_USA60633_56353</v>
      </c>
      <c r="L3079" s="1" t="str">
        <f>VLOOKUP("D_"&amp;RIGHT($K3079,5),[1]Facilities!$A:$BB,34,FALSE)</f>
        <v>Full Service</v>
      </c>
      <c r="M3079" s="1" t="str">
        <f>VLOOKUP("D_"&amp;RIGHT($K3079,5),[1]Facilities!$A:$BB,36,FALSE)</f>
        <v>NO</v>
      </c>
      <c r="N3079" s="1" t="str">
        <f t="shared" si="149"/>
        <v>D_USA60633_56353</v>
      </c>
    </row>
    <row r="3080" spans="1:14">
      <c r="A3080" s="1" t="str">
        <f t="shared" si="147"/>
        <v>R_63160</v>
      </c>
      <c r="B3080" s="1" t="s">
        <v>1804</v>
      </c>
      <c r="C3080" s="1">
        <v>63160</v>
      </c>
      <c r="D3080" s="1" t="s">
        <v>521</v>
      </c>
      <c r="E3080" s="1">
        <v>45195</v>
      </c>
      <c r="F3080" s="1" t="s">
        <v>580</v>
      </c>
      <c r="G3080" s="1" t="str">
        <f>IF(B3080="Issue",VLOOKUP(A3080,[1]Customers!$A:$B,2,FALSE),VLOOKUP(A3080,[1]Facilities!$A:$B,2,FALSE))</f>
        <v>R_USA93926_63160</v>
      </c>
      <c r="H3080" s="1" t="str">
        <f>VLOOKUP("D_"&amp;$E3080,[1]Facilities!$A:$BB,2,FALSE)</f>
        <v>D_USA95304_45195</v>
      </c>
      <c r="I3080" s="1" t="str">
        <f>VLOOKUP("D_"&amp;$E3080,[1]Facilities!$A:$BB,34,FALSE)</f>
        <v>Full Service</v>
      </c>
      <c r="J3080" s="1" t="str">
        <f>VLOOKUP("D_"&amp;$E3080,[1]Facilities!$A:$BB,36,FALSE)</f>
        <v>NO</v>
      </c>
      <c r="K3080" s="1" t="str">
        <f t="shared" si="148"/>
        <v>D_USA95304_45195</v>
      </c>
      <c r="L3080" s="1" t="str">
        <f>VLOOKUP("D_"&amp;RIGHT($K3080,5),[1]Facilities!$A:$BB,34,FALSE)</f>
        <v>Full Service</v>
      </c>
      <c r="M3080" s="1" t="str">
        <f>VLOOKUP("D_"&amp;RIGHT($K3080,5),[1]Facilities!$A:$BB,36,FALSE)</f>
        <v>NO</v>
      </c>
      <c r="N3080" s="1" t="str">
        <f t="shared" si="149"/>
        <v>D_USA95304_45195</v>
      </c>
    </row>
    <row r="3081" spans="1:14">
      <c r="A3081" s="1" t="str">
        <f t="shared" si="147"/>
        <v>R_70577</v>
      </c>
      <c r="B3081" s="1" t="s">
        <v>1804</v>
      </c>
      <c r="C3081" s="1">
        <v>70577</v>
      </c>
      <c r="D3081" s="1" t="s">
        <v>1435</v>
      </c>
      <c r="E3081" s="1">
        <v>69016</v>
      </c>
      <c r="F3081" s="1" t="s">
        <v>1487</v>
      </c>
      <c r="G3081" s="1" t="str">
        <f>IF(B3081="Issue",VLOOKUP(A3081,[1]Customers!$A:$B,2,FALSE),VLOOKUP(A3081,[1]Facilities!$A:$B,2,FALSE))</f>
        <v>R_USA95045_70577</v>
      </c>
      <c r="H3081" s="1" t="str">
        <f>VLOOKUP("D_"&amp;$E3081,[1]Facilities!$A:$BB,2,FALSE)</f>
        <v>D_USA93616_69016</v>
      </c>
      <c r="I3081" s="1" t="str">
        <f>VLOOKUP("D_"&amp;$E3081,[1]Facilities!$A:$BB,34,FALSE)</f>
        <v>Full Service</v>
      </c>
      <c r="J3081" s="1" t="str">
        <f>VLOOKUP("D_"&amp;$E3081,[1]Facilities!$A:$BB,36,FALSE)</f>
        <v>NO</v>
      </c>
      <c r="K3081" s="1" t="str">
        <f t="shared" si="148"/>
        <v>D_USA93616_69016</v>
      </c>
      <c r="L3081" s="1" t="str">
        <f>VLOOKUP("D_"&amp;RIGHT($K3081,5),[1]Facilities!$A:$BB,34,FALSE)</f>
        <v>Full Service</v>
      </c>
      <c r="M3081" s="1" t="str">
        <f>VLOOKUP("D_"&amp;RIGHT($K3081,5),[1]Facilities!$A:$BB,36,FALSE)</f>
        <v>NO</v>
      </c>
      <c r="N3081" s="1" t="str">
        <f t="shared" si="149"/>
        <v>D_USA93616_69016</v>
      </c>
    </row>
    <row r="3082" spans="1:14">
      <c r="A3082" s="1" t="str">
        <f t="shared" si="147"/>
        <v>R_63161</v>
      </c>
      <c r="B3082" s="1" t="s">
        <v>1804</v>
      </c>
      <c r="C3082" s="1">
        <v>63161</v>
      </c>
      <c r="D3082" s="1" t="s">
        <v>522</v>
      </c>
      <c r="E3082" s="1">
        <v>45195</v>
      </c>
      <c r="F3082" s="1" t="s">
        <v>580</v>
      </c>
      <c r="G3082" s="1" t="str">
        <f>IF(B3082="Issue",VLOOKUP(A3082,[1]Customers!$A:$B,2,FALSE),VLOOKUP(A3082,[1]Facilities!$A:$B,2,FALSE))</f>
        <v>R_USA93901_63161</v>
      </c>
      <c r="H3082" s="1" t="str">
        <f>VLOOKUP("D_"&amp;$E3082,[1]Facilities!$A:$BB,2,FALSE)</f>
        <v>D_USA95304_45195</v>
      </c>
      <c r="I3082" s="1" t="str">
        <f>VLOOKUP("D_"&amp;$E3082,[1]Facilities!$A:$BB,34,FALSE)</f>
        <v>Full Service</v>
      </c>
      <c r="J3082" s="1" t="str">
        <f>VLOOKUP("D_"&amp;$E3082,[1]Facilities!$A:$BB,36,FALSE)</f>
        <v>NO</v>
      </c>
      <c r="K3082" s="1" t="str">
        <f t="shared" si="148"/>
        <v>D_USA95304_45195</v>
      </c>
      <c r="L3082" s="1" t="str">
        <f>VLOOKUP("D_"&amp;RIGHT($K3082,5),[1]Facilities!$A:$BB,34,FALSE)</f>
        <v>Full Service</v>
      </c>
      <c r="M3082" s="1" t="str">
        <f>VLOOKUP("D_"&amp;RIGHT($K3082,5),[1]Facilities!$A:$BB,36,FALSE)</f>
        <v>NO</v>
      </c>
      <c r="N3082" s="1" t="str">
        <f t="shared" si="149"/>
        <v>D_USA95304_45195</v>
      </c>
    </row>
    <row r="3083" spans="1:14">
      <c r="A3083" s="1" t="str">
        <f t="shared" si="147"/>
        <v>R_59580</v>
      </c>
      <c r="B3083" s="1" t="s">
        <v>1804</v>
      </c>
      <c r="C3083" s="1">
        <v>59580</v>
      </c>
      <c r="D3083" s="1" t="s">
        <v>1175</v>
      </c>
      <c r="E3083" s="1">
        <v>78887</v>
      </c>
      <c r="F3083" s="1" t="s">
        <v>8292</v>
      </c>
      <c r="G3083" s="1" t="str">
        <f>IF(B3083="Issue",VLOOKUP(A3083,[1]Customers!$A:$B,2,FALSE),VLOOKUP(A3083,[1]Facilities!$A:$B,2,FALSE))</f>
        <v>R_CANN1L1S7_59580</v>
      </c>
      <c r="H3083" s="1" t="str">
        <f>VLOOKUP("D_"&amp;$E3083,[1]Facilities!$A:$BB,2,FALSE)</f>
        <v>D_CANL5S1L4_78887</v>
      </c>
      <c r="I3083" s="1" t="str">
        <f>VLOOKUP("D_"&amp;$E3083,[1]Facilities!$A:$BB,34,FALSE)</f>
        <v>Full Service</v>
      </c>
      <c r="J3083" s="1" t="str">
        <f>VLOOKUP("D_"&amp;$E3083,[1]Facilities!$A:$BB,36,FALSE)</f>
        <v>NO</v>
      </c>
      <c r="K3083" s="1" t="str">
        <f t="shared" si="148"/>
        <v>D_CANL5S1L4_78887</v>
      </c>
      <c r="L3083" s="1" t="str">
        <f>VLOOKUP("D_"&amp;RIGHT($K3083,5),[1]Facilities!$A:$BB,34,FALSE)</f>
        <v>Full Service</v>
      </c>
      <c r="M3083" s="1" t="str">
        <f>VLOOKUP("D_"&amp;RIGHT($K3083,5),[1]Facilities!$A:$BB,36,FALSE)</f>
        <v>NO</v>
      </c>
      <c r="N3083" s="1" t="str">
        <f t="shared" si="149"/>
        <v>D_CANL5S1L4_78887</v>
      </c>
    </row>
    <row r="3084" spans="1:14">
      <c r="A3084" s="1" t="str">
        <f t="shared" si="147"/>
        <v>R_59582</v>
      </c>
      <c r="B3084" s="1" t="s">
        <v>1804</v>
      </c>
      <c r="C3084" s="1">
        <v>59582</v>
      </c>
      <c r="D3084" s="1" t="s">
        <v>1176</v>
      </c>
      <c r="E3084" s="1">
        <v>78887</v>
      </c>
      <c r="F3084" s="1" t="s">
        <v>8292</v>
      </c>
      <c r="G3084" s="1" t="str">
        <f>IF(B3084="Issue",VLOOKUP(A3084,[1]Customers!$A:$B,2,FALSE),VLOOKUP(A3084,[1]Facilities!$A:$B,2,FALSE))</f>
        <v>R_CANK7K7E6_59582</v>
      </c>
      <c r="H3084" s="1" t="str">
        <f>VLOOKUP("D_"&amp;$E3084,[1]Facilities!$A:$BB,2,FALSE)</f>
        <v>D_CANL5S1L4_78887</v>
      </c>
      <c r="I3084" s="1" t="str">
        <f>VLOOKUP("D_"&amp;$E3084,[1]Facilities!$A:$BB,34,FALSE)</f>
        <v>Full Service</v>
      </c>
      <c r="J3084" s="1" t="str">
        <f>VLOOKUP("D_"&amp;$E3084,[1]Facilities!$A:$BB,36,FALSE)</f>
        <v>NO</v>
      </c>
      <c r="K3084" s="1" t="str">
        <f t="shared" si="148"/>
        <v>D_CANL5S1L4_78887</v>
      </c>
      <c r="L3084" s="1" t="str">
        <f>VLOOKUP("D_"&amp;RIGHT($K3084,5),[1]Facilities!$A:$BB,34,FALSE)</f>
        <v>Full Service</v>
      </c>
      <c r="M3084" s="1" t="str">
        <f>VLOOKUP("D_"&amp;RIGHT($K3084,5),[1]Facilities!$A:$BB,36,FALSE)</f>
        <v>NO</v>
      </c>
      <c r="N3084" s="1" t="str">
        <f t="shared" si="149"/>
        <v>D_CANL5S1L4_78887</v>
      </c>
    </row>
    <row r="3085" spans="1:14">
      <c r="A3085" s="1" t="str">
        <f t="shared" si="147"/>
        <v>R_59578</v>
      </c>
      <c r="B3085" s="1" t="s">
        <v>1804</v>
      </c>
      <c r="C3085" s="1">
        <v>59578</v>
      </c>
      <c r="D3085" s="1" t="s">
        <v>1552</v>
      </c>
      <c r="E3085" s="1">
        <v>75397</v>
      </c>
      <c r="F3085" s="1" t="s">
        <v>1733</v>
      </c>
      <c r="G3085" s="1" t="str">
        <f>IF(B3085="Issue",VLOOKUP(A3085,[1]Customers!$A:$B,2,FALSE),VLOOKUP(A3085,[1]Facilities!$A:$B,2,FALSE))</f>
        <v>R_CANT2C4B4_59578</v>
      </c>
      <c r="H3085" s="1" t="str">
        <f>VLOOKUP("D_"&amp;$E3085,[1]Facilities!$A:$BB,2,FALSE)</f>
        <v>D_CANT2C4N8_75397</v>
      </c>
      <c r="I3085" s="1" t="str">
        <f>VLOOKUP("D_"&amp;$E3085,[1]Facilities!$A:$BB,34,FALSE)</f>
        <v>Sort Only</v>
      </c>
      <c r="J3085" s="1" t="str">
        <f>VLOOKUP("D_"&amp;$E3085,[1]Facilities!$A:$BB,36,FALSE)</f>
        <v>NO</v>
      </c>
      <c r="K3085" s="1" t="str">
        <f t="shared" si="148"/>
        <v>D_CANT2C4N8_75397</v>
      </c>
      <c r="L3085" s="1" t="str">
        <f>VLOOKUP("D_"&amp;RIGHT($K3085,5),[1]Facilities!$A:$BB,34,FALSE)</f>
        <v>Sort Only</v>
      </c>
      <c r="M3085" s="1" t="str">
        <f>VLOOKUP("D_"&amp;RIGHT($K3085,5),[1]Facilities!$A:$BB,36,FALSE)</f>
        <v>NO</v>
      </c>
      <c r="N3085" s="1" t="str">
        <f t="shared" si="149"/>
        <v>D_CANT2C4N8_75397</v>
      </c>
    </row>
    <row r="3086" spans="1:14">
      <c r="A3086" s="1" t="str">
        <f t="shared" si="147"/>
        <v>R_59579</v>
      </c>
      <c r="B3086" s="1" t="s">
        <v>1804</v>
      </c>
      <c r="C3086" s="1">
        <v>59579</v>
      </c>
      <c r="D3086" s="1" t="s">
        <v>1317</v>
      </c>
      <c r="E3086" s="1">
        <v>69482</v>
      </c>
      <c r="F3086" s="1" t="s">
        <v>6960</v>
      </c>
      <c r="G3086" s="1" t="str">
        <f>IF(B3086="Issue",VLOOKUP(A3086,[1]Customers!$A:$B,2,FALSE),VLOOKUP(A3086,[1]Facilities!$A:$B,2,FALSE))</f>
        <v>R_CANB0M1G0_59579</v>
      </c>
      <c r="H3086" s="1" t="str">
        <f>VLOOKUP("D_"&amp;$E3086,[1]Facilities!$A:$BB,2,FALSE)</f>
        <v>D_CANE1E2L4_69482</v>
      </c>
      <c r="I3086" s="1" t="str">
        <f>VLOOKUP("D_"&amp;$E3086,[1]Facilities!$A:$BB,34,FALSE)</f>
        <v>Sort Only</v>
      </c>
      <c r="J3086" s="1" t="str">
        <f>VLOOKUP("D_"&amp;$E3086,[1]Facilities!$A:$BB,36,FALSE)</f>
        <v>NO</v>
      </c>
      <c r="K3086" s="1" t="str">
        <f t="shared" si="148"/>
        <v>D_CANE1E2L4_69482</v>
      </c>
      <c r="L3086" s="1" t="str">
        <f>VLOOKUP("D_"&amp;RIGHT($K3086,5),[1]Facilities!$A:$BB,34,FALSE)</f>
        <v>Sort Only</v>
      </c>
      <c r="M3086" s="1" t="str">
        <f>VLOOKUP("D_"&amp;RIGHT($K3086,5),[1]Facilities!$A:$BB,36,FALSE)</f>
        <v>NO</v>
      </c>
      <c r="N3086" s="1" t="str">
        <f t="shared" si="149"/>
        <v>D_CANE1E2L4_69482</v>
      </c>
    </row>
    <row r="3087" spans="1:14">
      <c r="A3087" s="1" t="str">
        <f t="shared" si="147"/>
        <v>R_59583</v>
      </c>
      <c r="B3087" s="1" t="s">
        <v>1804</v>
      </c>
      <c r="C3087" s="1">
        <v>59583</v>
      </c>
      <c r="D3087" s="1" t="s">
        <v>1177</v>
      </c>
      <c r="E3087" s="1">
        <v>53786</v>
      </c>
      <c r="F3087" s="1" t="s">
        <v>588</v>
      </c>
      <c r="G3087" s="1" t="str">
        <f>IF(B3087="Issue",VLOOKUP(A3087,[1]Customers!$A:$B,2,FALSE),VLOOKUP(A3087,[1]Facilities!$A:$B,2,FALSE))</f>
        <v>R_CANV4W3S8_59583</v>
      </c>
      <c r="H3087" s="1" t="str">
        <f>VLOOKUP("D_"&amp;$E3087,[1]Facilities!$A:$BB,2,FALSE)</f>
        <v>D_CANV4G1C1_53786</v>
      </c>
      <c r="I3087" s="1" t="str">
        <f>VLOOKUP("D_"&amp;$E3087,[1]Facilities!$A:$BB,34,FALSE)</f>
        <v>Full Service</v>
      </c>
      <c r="J3087" s="1" t="str">
        <f>VLOOKUP("D_"&amp;$E3087,[1]Facilities!$A:$BB,36,FALSE)</f>
        <v>NO</v>
      </c>
      <c r="K3087" s="1" t="str">
        <f t="shared" si="148"/>
        <v>D_CANV4G1C1_53786</v>
      </c>
      <c r="L3087" s="1" t="str">
        <f>VLOOKUP("D_"&amp;RIGHT($K3087,5),[1]Facilities!$A:$BB,34,FALSE)</f>
        <v>Full Service</v>
      </c>
      <c r="M3087" s="1" t="str">
        <f>VLOOKUP("D_"&amp;RIGHT($K3087,5),[1]Facilities!$A:$BB,36,FALSE)</f>
        <v>NO</v>
      </c>
      <c r="N3087" s="1" t="str">
        <f t="shared" si="149"/>
        <v>D_CANV4G1C1_53786</v>
      </c>
    </row>
    <row r="3088" spans="1:14">
      <c r="A3088" s="1" t="str">
        <f t="shared" si="147"/>
        <v>R_59413</v>
      </c>
      <c r="B3088" s="1" t="s">
        <v>1804</v>
      </c>
      <c r="C3088" s="1">
        <v>59413</v>
      </c>
      <c r="D3088" s="1" t="s">
        <v>1190</v>
      </c>
      <c r="E3088" s="1">
        <v>76954</v>
      </c>
      <c r="F3088" s="1" t="s">
        <v>8296</v>
      </c>
      <c r="G3088" s="1" t="str">
        <f>IF(B3088="Issue",VLOOKUP(A3088,[1]Customers!$A:$B,2,FALSE),VLOOKUP(A3088,[1]Facilities!$A:$B,2,FALSE))</f>
        <v>R_CANR3J3Y6_59413</v>
      </c>
      <c r="H3088" s="1" t="str">
        <f>VLOOKUP("D_"&amp;$E3088,[1]Facilities!$A:$BB,2,FALSE)</f>
        <v>D_CANR2J0V1_76954</v>
      </c>
      <c r="I3088" s="1" t="str">
        <f>VLOOKUP("D_"&amp;$E3088,[1]Facilities!$A:$BB,34,FALSE)</f>
        <v>Sort Only</v>
      </c>
      <c r="J3088" s="1" t="str">
        <f>VLOOKUP("D_"&amp;$E3088,[1]Facilities!$A:$BB,36,FALSE)</f>
        <v>NO</v>
      </c>
      <c r="K3088" s="1" t="str">
        <f t="shared" si="148"/>
        <v>D_CANR2J0V1_76954</v>
      </c>
      <c r="L3088" s="1" t="str">
        <f>VLOOKUP("D_"&amp;RIGHT($K3088,5),[1]Facilities!$A:$BB,34,FALSE)</f>
        <v>Sort Only</v>
      </c>
      <c r="M3088" s="1" t="str">
        <f>VLOOKUP("D_"&amp;RIGHT($K3088,5),[1]Facilities!$A:$BB,36,FALSE)</f>
        <v>NO</v>
      </c>
      <c r="N3088" s="1" t="str">
        <f t="shared" si="149"/>
        <v>D_CANR2J0V1_76954</v>
      </c>
    </row>
    <row r="3089" spans="1:14">
      <c r="A3089" s="1" t="str">
        <f t="shared" si="147"/>
        <v>R_65195</v>
      </c>
      <c r="B3089" s="1" t="s">
        <v>1804</v>
      </c>
      <c r="C3089" s="1">
        <v>65195</v>
      </c>
      <c r="D3089" s="1" t="s">
        <v>1189</v>
      </c>
      <c r="E3089" s="1">
        <v>70917</v>
      </c>
      <c r="F3089" s="1" t="s">
        <v>1653</v>
      </c>
      <c r="G3089" s="1" t="str">
        <f>IF(B3089="Issue",VLOOKUP(A3089,[1]Customers!$A:$B,2,FALSE),VLOOKUP(A3089,[1]Facilities!$A:$B,2,FALSE))</f>
        <v>R_CANH9R5B1_65195</v>
      </c>
      <c r="H3089" s="1" t="str">
        <f>VLOOKUP("D_"&amp;$E3089,[1]Facilities!$A:$BB,2,FALSE)</f>
        <v>D_CANH9P1K9_70917</v>
      </c>
      <c r="I3089" s="1" t="str">
        <f>VLOOKUP("D_"&amp;$E3089,[1]Facilities!$A:$BB,34,FALSE)</f>
        <v>Full Service</v>
      </c>
      <c r="J3089" s="1" t="str">
        <f>VLOOKUP("D_"&amp;$E3089,[1]Facilities!$A:$BB,36,FALSE)</f>
        <v>NO</v>
      </c>
      <c r="K3089" s="1" t="str">
        <f t="shared" si="148"/>
        <v>D_CANH9P1K9_70917</v>
      </c>
      <c r="L3089" s="1" t="str">
        <f>VLOOKUP("D_"&amp;RIGHT($K3089,5),[1]Facilities!$A:$BB,34,FALSE)</f>
        <v>Full Service</v>
      </c>
      <c r="M3089" s="1" t="str">
        <f>VLOOKUP("D_"&amp;RIGHT($K3089,5),[1]Facilities!$A:$BB,36,FALSE)</f>
        <v>NO</v>
      </c>
      <c r="N3089" s="1" t="str">
        <f t="shared" si="149"/>
        <v>D_CANH9P1K9_70917</v>
      </c>
    </row>
    <row r="3090" spans="1:14">
      <c r="A3090" s="1" t="str">
        <f t="shared" si="147"/>
        <v>R_59414</v>
      </c>
      <c r="B3090" s="1" t="s">
        <v>1804</v>
      </c>
      <c r="C3090" s="1">
        <v>59414</v>
      </c>
      <c r="D3090" s="1" t="s">
        <v>1191</v>
      </c>
      <c r="E3090" s="1">
        <v>76954</v>
      </c>
      <c r="F3090" s="1" t="s">
        <v>8296</v>
      </c>
      <c r="G3090" s="1" t="str">
        <f>IF(B3090="Issue",VLOOKUP(A3090,[1]Customers!$A:$B,2,FALSE),VLOOKUP(A3090,[1]Facilities!$A:$B,2,FALSE))</f>
        <v>R_CANR2J0H3_59414</v>
      </c>
      <c r="H3090" s="1" t="str">
        <f>VLOOKUP("D_"&amp;$E3090,[1]Facilities!$A:$BB,2,FALSE)</f>
        <v>D_CANR2J0V1_76954</v>
      </c>
      <c r="I3090" s="1" t="str">
        <f>VLOOKUP("D_"&amp;$E3090,[1]Facilities!$A:$BB,34,FALSE)</f>
        <v>Sort Only</v>
      </c>
      <c r="J3090" s="1" t="str">
        <f>VLOOKUP("D_"&amp;$E3090,[1]Facilities!$A:$BB,36,FALSE)</f>
        <v>NO</v>
      </c>
      <c r="K3090" s="1" t="str">
        <f t="shared" si="148"/>
        <v>D_CANR2J0V1_76954</v>
      </c>
      <c r="L3090" s="1" t="str">
        <f>VLOOKUP("D_"&amp;RIGHT($K3090,5),[1]Facilities!$A:$BB,34,FALSE)</f>
        <v>Sort Only</v>
      </c>
      <c r="M3090" s="1" t="str">
        <f>VLOOKUP("D_"&amp;RIGHT($K3090,5),[1]Facilities!$A:$BB,36,FALSE)</f>
        <v>NO</v>
      </c>
      <c r="N3090" s="1" t="str">
        <f t="shared" si="149"/>
        <v>D_CANR2J0V1_76954</v>
      </c>
    </row>
    <row r="3091" spans="1:14">
      <c r="A3091" s="1" t="str">
        <f t="shared" si="147"/>
        <v>R_60538</v>
      </c>
      <c r="B3091" s="1" t="s">
        <v>1804</v>
      </c>
      <c r="C3091" s="1">
        <v>60538</v>
      </c>
      <c r="D3091" s="1" t="s">
        <v>1192</v>
      </c>
      <c r="E3091" s="1">
        <v>53786</v>
      </c>
      <c r="F3091" s="1" t="s">
        <v>588</v>
      </c>
      <c r="G3091" s="1" t="str">
        <f>IF(B3091="Issue",VLOOKUP(A3091,[1]Customers!$A:$B,2,FALSE),VLOOKUP(A3091,[1]Facilities!$A:$B,2,FALSE))</f>
        <v>R_CANV6A2K2_60538</v>
      </c>
      <c r="H3091" s="1" t="str">
        <f>VLOOKUP("D_"&amp;$E3091,[1]Facilities!$A:$BB,2,FALSE)</f>
        <v>D_CANV4G1C1_53786</v>
      </c>
      <c r="I3091" s="1" t="str">
        <f>VLOOKUP("D_"&amp;$E3091,[1]Facilities!$A:$BB,34,FALSE)</f>
        <v>Full Service</v>
      </c>
      <c r="J3091" s="1" t="str">
        <f>VLOOKUP("D_"&amp;$E3091,[1]Facilities!$A:$BB,36,FALSE)</f>
        <v>NO</v>
      </c>
      <c r="K3091" s="1" t="str">
        <f t="shared" si="148"/>
        <v>D_CANV4G1C1_53786</v>
      </c>
      <c r="L3091" s="1" t="str">
        <f>VLOOKUP("D_"&amp;RIGHT($K3091,5),[1]Facilities!$A:$BB,34,FALSE)</f>
        <v>Full Service</v>
      </c>
      <c r="M3091" s="1" t="str">
        <f>VLOOKUP("D_"&amp;RIGHT($K3091,5),[1]Facilities!$A:$BB,36,FALSE)</f>
        <v>NO</v>
      </c>
      <c r="N3091" s="1" t="str">
        <f t="shared" si="149"/>
        <v>D_CANV4G1C1_53786</v>
      </c>
    </row>
    <row r="3092" spans="1:14">
      <c r="A3092" s="1" t="str">
        <f t="shared" si="147"/>
        <v>R_58965</v>
      </c>
      <c r="B3092" s="1" t="s">
        <v>1804</v>
      </c>
      <c r="C3092" s="1">
        <v>58965</v>
      </c>
      <c r="D3092" s="1" t="s">
        <v>526</v>
      </c>
      <c r="E3092" s="1">
        <v>61930</v>
      </c>
      <c r="F3092" s="1" t="s">
        <v>1235</v>
      </c>
      <c r="G3092" s="1" t="str">
        <f>IF(B3092="Issue",VLOOKUP(A3092,[1]Customers!$A:$B,2,FALSE),VLOOKUP(A3092,[1]Facilities!$A:$B,2,FALSE))</f>
        <v>R_CANL6Y5Z4_58965</v>
      </c>
      <c r="H3092" s="1" t="str">
        <f>VLOOKUP("D_"&amp;$E3092,[1]Facilities!$A:$BB,2,FALSE)</f>
        <v>D_USA43228_61930</v>
      </c>
      <c r="I3092" s="1" t="str">
        <f>VLOOKUP("D_"&amp;$E3092,[1]Facilities!$A:$BB,34,FALSE)</f>
        <v>Full Service</v>
      </c>
      <c r="J3092" s="1" t="str">
        <f>VLOOKUP("D_"&amp;$E3092,[1]Facilities!$A:$BB,36,FALSE)</f>
        <v>NO</v>
      </c>
      <c r="K3092" s="1" t="str">
        <f t="shared" si="148"/>
        <v>D_USA43228_61930</v>
      </c>
      <c r="L3092" s="1" t="str">
        <f>VLOOKUP("D_"&amp;RIGHT($K3092,5),[1]Facilities!$A:$BB,34,FALSE)</f>
        <v>Full Service</v>
      </c>
      <c r="M3092" s="1" t="str">
        <f>VLOOKUP("D_"&amp;RIGHT($K3092,5),[1]Facilities!$A:$BB,36,FALSE)</f>
        <v>NO</v>
      </c>
      <c r="N3092" s="1" t="str">
        <f t="shared" si="149"/>
        <v>D_USA43228_61930</v>
      </c>
    </row>
    <row r="3093" spans="1:14">
      <c r="A3093" s="1" t="str">
        <f t="shared" si="147"/>
        <v>R_56002</v>
      </c>
      <c r="B3093" s="1" t="s">
        <v>1804</v>
      </c>
      <c r="C3093" s="1">
        <v>56002</v>
      </c>
      <c r="D3093" s="1" t="s">
        <v>1193</v>
      </c>
      <c r="E3093" s="1">
        <v>61692</v>
      </c>
      <c r="F3093" s="1" t="s">
        <v>574</v>
      </c>
      <c r="G3093" s="1" t="str">
        <f>IF(B3093="Issue",VLOOKUP(A3093,[1]Customers!$A:$B,2,FALSE),VLOOKUP(A3093,[1]Facilities!$A:$B,2,FALSE))</f>
        <v>R_USA14086_56002</v>
      </c>
      <c r="H3093" s="1" t="str">
        <f>VLOOKUP("D_"&amp;$E3093,[1]Facilities!$A:$BB,2,FALSE)</f>
        <v>D_USA14031_61692</v>
      </c>
      <c r="I3093" s="1" t="str">
        <f>VLOOKUP("D_"&amp;$E3093,[1]Facilities!$A:$BB,34,FALSE)</f>
        <v>Full Service</v>
      </c>
      <c r="J3093" s="1" t="str">
        <f>VLOOKUP("D_"&amp;$E3093,[1]Facilities!$A:$BB,36,FALSE)</f>
        <v>NO</v>
      </c>
      <c r="K3093" s="1" t="str">
        <f t="shared" si="148"/>
        <v>D_USA14031_61692</v>
      </c>
      <c r="L3093" s="1" t="str">
        <f>VLOOKUP("D_"&amp;RIGHT($K3093,5),[1]Facilities!$A:$BB,34,FALSE)</f>
        <v>Full Service</v>
      </c>
      <c r="M3093" s="1" t="str">
        <f>VLOOKUP("D_"&amp;RIGHT($K3093,5),[1]Facilities!$A:$BB,36,FALSE)</f>
        <v>NO</v>
      </c>
      <c r="N3093" s="1" t="str">
        <f t="shared" si="149"/>
        <v>D_USA14031_61692</v>
      </c>
    </row>
    <row r="3094" spans="1:14">
      <c r="A3094" s="1" t="str">
        <f t="shared" si="147"/>
        <v>R_75009</v>
      </c>
      <c r="B3094" s="1" t="s">
        <v>1804</v>
      </c>
      <c r="C3094" s="1">
        <v>75009</v>
      </c>
      <c r="D3094" s="1" t="s">
        <v>1640</v>
      </c>
      <c r="E3094" s="1">
        <v>56353</v>
      </c>
      <c r="F3094" s="1" t="s">
        <v>571</v>
      </c>
      <c r="G3094" s="1" t="str">
        <f>IF(B3094="Issue",VLOOKUP(A3094,[1]Customers!$A:$B,2,FALSE),VLOOKUP(A3094,[1]Facilities!$A:$B,2,FALSE))</f>
        <v>R_USA46368_75009</v>
      </c>
      <c r="H3094" s="1" t="str">
        <f>VLOOKUP("D_"&amp;$E3094,[1]Facilities!$A:$BB,2,FALSE)</f>
        <v>D_USA60633_56353</v>
      </c>
      <c r="I3094" s="1" t="str">
        <f>VLOOKUP("D_"&amp;$E3094,[1]Facilities!$A:$BB,34,FALSE)</f>
        <v>Full Service</v>
      </c>
      <c r="J3094" s="1" t="str">
        <f>VLOOKUP("D_"&amp;$E3094,[1]Facilities!$A:$BB,36,FALSE)</f>
        <v>NO</v>
      </c>
      <c r="K3094" s="1" t="str">
        <f t="shared" si="148"/>
        <v>D_USA60633_56353</v>
      </c>
      <c r="L3094" s="1" t="str">
        <f>VLOOKUP("D_"&amp;RIGHT($K3094,5),[1]Facilities!$A:$BB,34,FALSE)</f>
        <v>Full Service</v>
      </c>
      <c r="M3094" s="1" t="str">
        <f>VLOOKUP("D_"&amp;RIGHT($K3094,5),[1]Facilities!$A:$BB,36,FALSE)</f>
        <v>NO</v>
      </c>
      <c r="N3094" s="1" t="str">
        <f t="shared" si="149"/>
        <v>D_USA60633_56353</v>
      </c>
    </row>
    <row r="3095" spans="1:14">
      <c r="A3095" s="1" t="str">
        <f t="shared" si="147"/>
        <v>R_70308</v>
      </c>
      <c r="B3095" s="1" t="s">
        <v>1804</v>
      </c>
      <c r="C3095" s="1">
        <v>70308</v>
      </c>
      <c r="D3095" s="1" t="s">
        <v>1670</v>
      </c>
      <c r="E3095" s="1">
        <v>67095</v>
      </c>
      <c r="F3095" s="1" t="s">
        <v>584</v>
      </c>
      <c r="G3095" s="1" t="str">
        <f>IF(B3095="Issue",VLOOKUP(A3095,[1]Customers!$A:$B,2,FALSE),VLOOKUP(A3095,[1]Facilities!$A:$B,2,FALSE))</f>
        <v>R_USA75041_70308</v>
      </c>
      <c r="H3095" s="1" t="str">
        <f>VLOOKUP("D_"&amp;$E3095,[1]Facilities!$A:$BB,2,FALSE)</f>
        <v>D_USA75212_67095</v>
      </c>
      <c r="I3095" s="1" t="str">
        <f>VLOOKUP("D_"&amp;$E3095,[1]Facilities!$A:$BB,34,FALSE)</f>
        <v>Full Service</v>
      </c>
      <c r="J3095" s="1" t="str">
        <f>VLOOKUP("D_"&amp;$E3095,[1]Facilities!$A:$BB,36,FALSE)</f>
        <v>NO</v>
      </c>
      <c r="K3095" s="1" t="str">
        <f t="shared" si="148"/>
        <v>D_USA75212_67095</v>
      </c>
      <c r="L3095" s="1" t="str">
        <f>VLOOKUP("D_"&amp;RIGHT($K3095,5),[1]Facilities!$A:$BB,34,FALSE)</f>
        <v>Full Service</v>
      </c>
      <c r="M3095" s="1" t="str">
        <f>VLOOKUP("D_"&amp;RIGHT($K3095,5),[1]Facilities!$A:$BB,36,FALSE)</f>
        <v>NO</v>
      </c>
      <c r="N3095" s="1" t="str">
        <f t="shared" si="149"/>
        <v>D_USA75212_67095</v>
      </c>
    </row>
    <row r="3096" spans="1:14">
      <c r="A3096" s="1" t="str">
        <f t="shared" si="147"/>
        <v>R_74893</v>
      </c>
      <c r="B3096" s="1" t="s">
        <v>1804</v>
      </c>
      <c r="C3096" s="1">
        <v>74893</v>
      </c>
      <c r="D3096" s="1" t="s">
        <v>8230</v>
      </c>
      <c r="E3096" s="1">
        <v>69016</v>
      </c>
      <c r="F3096" s="1" t="s">
        <v>1487</v>
      </c>
      <c r="G3096" s="1" t="str">
        <f>IF(B3096="Issue",VLOOKUP(A3096,[1]Customers!$A:$B,2,FALSE),VLOOKUP(A3096,[1]Facilities!$A:$B,2,FALSE))</f>
        <v>R_USA92507_74893</v>
      </c>
      <c r="H3096" s="1" t="str">
        <f>VLOOKUP("D_"&amp;$E3096,[1]Facilities!$A:$BB,2,FALSE)</f>
        <v>D_USA93616_69016</v>
      </c>
      <c r="I3096" s="1" t="str">
        <f>VLOOKUP("D_"&amp;$E3096,[1]Facilities!$A:$BB,34,FALSE)</f>
        <v>Full Service</v>
      </c>
      <c r="J3096" s="1" t="str">
        <f>VLOOKUP("D_"&amp;$E3096,[1]Facilities!$A:$BB,36,FALSE)</f>
        <v>NO</v>
      </c>
      <c r="K3096" s="1" t="str">
        <f t="shared" si="148"/>
        <v>D_USA93616_69016</v>
      </c>
      <c r="L3096" s="1" t="str">
        <f>VLOOKUP("D_"&amp;RIGHT($K3096,5),[1]Facilities!$A:$BB,34,FALSE)</f>
        <v>Full Service</v>
      </c>
      <c r="M3096" s="1" t="str">
        <f>VLOOKUP("D_"&amp;RIGHT($K3096,5),[1]Facilities!$A:$BB,36,FALSE)</f>
        <v>NO</v>
      </c>
      <c r="N3096" s="1" t="str">
        <f t="shared" si="149"/>
        <v>D_USA93616_69016</v>
      </c>
    </row>
    <row r="3097" spans="1:14">
      <c r="A3097" s="1" t="str">
        <f t="shared" si="147"/>
        <v>R_70310</v>
      </c>
      <c r="B3097" s="1" t="s">
        <v>1804</v>
      </c>
      <c r="C3097" s="1">
        <v>70310</v>
      </c>
      <c r="D3097" s="1" t="s">
        <v>1682</v>
      </c>
      <c r="E3097" s="1">
        <v>75125</v>
      </c>
      <c r="F3097" s="1" t="s">
        <v>1675</v>
      </c>
      <c r="G3097" s="1" t="str">
        <f>IF(B3097="Issue",VLOOKUP(A3097,[1]Customers!$A:$B,2,FALSE),VLOOKUP(A3097,[1]Facilities!$A:$B,2,FALSE))</f>
        <v>R_USA92408_70310</v>
      </c>
      <c r="H3097" s="1" t="str">
        <f>VLOOKUP("D_"&amp;$E3097,[1]Facilities!$A:$BB,2,FALSE)</f>
        <v>D_USA92509_75125</v>
      </c>
      <c r="I3097" s="1" t="str">
        <f>VLOOKUP("D_"&amp;$E3097,[1]Facilities!$A:$BB,34,FALSE)</f>
        <v>Full Service</v>
      </c>
      <c r="J3097" s="1" t="str">
        <f>VLOOKUP("D_"&amp;$E3097,[1]Facilities!$A:$BB,36,FALSE)</f>
        <v>NO</v>
      </c>
      <c r="K3097" s="1" t="str">
        <f t="shared" si="148"/>
        <v>D_USA92509_75125</v>
      </c>
      <c r="L3097" s="1" t="str">
        <f>VLOOKUP("D_"&amp;RIGHT($K3097,5),[1]Facilities!$A:$BB,34,FALSE)</f>
        <v>Full Service</v>
      </c>
      <c r="M3097" s="1" t="str">
        <f>VLOOKUP("D_"&amp;RIGHT($K3097,5),[1]Facilities!$A:$BB,36,FALSE)</f>
        <v>NO</v>
      </c>
      <c r="N3097" s="1" t="str">
        <f t="shared" si="149"/>
        <v>D_USA92509_75125</v>
      </c>
    </row>
    <row r="3098" spans="1:14">
      <c r="A3098" s="1" t="str">
        <f t="shared" si="147"/>
        <v>R_70307</v>
      </c>
      <c r="B3098" s="1" t="s">
        <v>1804</v>
      </c>
      <c r="C3098" s="1">
        <v>70307</v>
      </c>
      <c r="D3098" s="1" t="s">
        <v>1795</v>
      </c>
      <c r="E3098" s="1">
        <v>61024</v>
      </c>
      <c r="F3098" s="1" t="s">
        <v>586</v>
      </c>
      <c r="G3098" s="1" t="str">
        <f>IF(B3098="Issue",VLOOKUP(A3098,[1]Customers!$A:$B,2,FALSE),VLOOKUP(A3098,[1]Facilities!$A:$B,2,FALSE))</f>
        <v>R_USA98499_70307</v>
      </c>
      <c r="H3098" s="1" t="str">
        <f>VLOOKUP("D_"&amp;$E3098,[1]Facilities!$A:$BB,2,FALSE)</f>
        <v>D_USA98001_61024</v>
      </c>
      <c r="I3098" s="1" t="str">
        <f>VLOOKUP("D_"&amp;$E3098,[1]Facilities!$A:$BB,34,FALSE)</f>
        <v>Sort Only</v>
      </c>
      <c r="J3098" s="1" t="str">
        <f>VLOOKUP("D_"&amp;$E3098,[1]Facilities!$A:$BB,36,FALSE)</f>
        <v>NO</v>
      </c>
      <c r="K3098" s="1" t="str">
        <f t="shared" si="148"/>
        <v>D_USA98001_61024</v>
      </c>
      <c r="L3098" s="1" t="str">
        <f>VLOOKUP("D_"&amp;RIGHT($K3098,5),[1]Facilities!$A:$BB,34,FALSE)</f>
        <v>Sort Only</v>
      </c>
      <c r="M3098" s="1" t="str">
        <f>VLOOKUP("D_"&amp;RIGHT($K3098,5),[1]Facilities!$A:$BB,36,FALSE)</f>
        <v>NO</v>
      </c>
      <c r="N3098" s="1" t="str">
        <f t="shared" si="149"/>
        <v>D_USA98001_61024</v>
      </c>
    </row>
    <row r="3099" spans="1:14">
      <c r="A3099" s="1" t="str">
        <f t="shared" si="147"/>
        <v>R_65148</v>
      </c>
      <c r="B3099" s="1" t="s">
        <v>1804</v>
      </c>
      <c r="C3099" s="1">
        <v>65148</v>
      </c>
      <c r="D3099" s="1" t="s">
        <v>1709</v>
      </c>
      <c r="E3099" s="1">
        <v>50843</v>
      </c>
      <c r="F3099" s="1" t="s">
        <v>576</v>
      </c>
      <c r="G3099" s="1" t="str">
        <f>IF(B3099="Issue",VLOOKUP(A3099,[1]Customers!$A:$B,2,FALSE),VLOOKUP(A3099,[1]Facilities!$A:$B,2,FALSE))</f>
        <v>R_USA21613_65148</v>
      </c>
      <c r="H3099" s="1" t="str">
        <f>VLOOKUP("D_"&amp;$E3099,[1]Facilities!$A:$BB,2,FALSE)</f>
        <v>D_USA18202_50843</v>
      </c>
      <c r="I3099" s="1" t="str">
        <f>VLOOKUP("D_"&amp;$E3099,[1]Facilities!$A:$BB,34,FALSE)</f>
        <v>Full Service</v>
      </c>
      <c r="J3099" s="1" t="str">
        <f>VLOOKUP("D_"&amp;$E3099,[1]Facilities!$A:$BB,36,FALSE)</f>
        <v>NO</v>
      </c>
      <c r="K3099" s="1" t="str">
        <f t="shared" si="148"/>
        <v>D_USA18202_50843</v>
      </c>
      <c r="L3099" s="1" t="str">
        <f>VLOOKUP("D_"&amp;RIGHT($K3099,5),[1]Facilities!$A:$BB,34,FALSE)</f>
        <v>Full Service</v>
      </c>
      <c r="M3099" s="1" t="str">
        <f>VLOOKUP("D_"&amp;RIGHT($K3099,5),[1]Facilities!$A:$BB,36,FALSE)</f>
        <v>NO</v>
      </c>
      <c r="N3099" s="1" t="str">
        <f t="shared" si="149"/>
        <v>D_USA18202_50843</v>
      </c>
    </row>
    <row r="3100" spans="1:14">
      <c r="A3100" s="1" t="str">
        <f t="shared" si="147"/>
        <v>R_66600</v>
      </c>
      <c r="B3100" s="1" t="s">
        <v>1804</v>
      </c>
      <c r="C3100" s="1">
        <v>66600</v>
      </c>
      <c r="D3100" s="1" t="s">
        <v>1708</v>
      </c>
      <c r="E3100" s="1">
        <v>56720</v>
      </c>
      <c r="F3100" s="1" t="s">
        <v>570</v>
      </c>
      <c r="G3100" s="1" t="str">
        <f>IF(B3100="Issue",VLOOKUP(A3100,[1]Customers!$A:$B,2,FALSE),VLOOKUP(A3100,[1]Facilities!$A:$B,2,FALSE))</f>
        <v>R_USA40010_66600</v>
      </c>
      <c r="H3100" s="1" t="str">
        <f>VLOOKUP("D_"&amp;$E3100,[1]Facilities!$A:$BB,2,FALSE)</f>
        <v>D_USA46235_56720</v>
      </c>
      <c r="I3100" s="1" t="str">
        <f>VLOOKUP("D_"&amp;$E3100,[1]Facilities!$A:$BB,34,FALSE)</f>
        <v>Full Service</v>
      </c>
      <c r="J3100" s="1" t="str">
        <f>VLOOKUP("D_"&amp;$E3100,[1]Facilities!$A:$BB,36,FALSE)</f>
        <v>NO</v>
      </c>
      <c r="K3100" s="1" t="str">
        <f t="shared" si="148"/>
        <v>D_USA46235_56720</v>
      </c>
      <c r="L3100" s="1" t="str">
        <f>VLOOKUP("D_"&amp;RIGHT($K3100,5),[1]Facilities!$A:$BB,34,FALSE)</f>
        <v>Full Service</v>
      </c>
      <c r="M3100" s="1" t="str">
        <f>VLOOKUP("D_"&amp;RIGHT($K3100,5),[1]Facilities!$A:$BB,36,FALSE)</f>
        <v>NO</v>
      </c>
      <c r="N3100" s="1" t="str">
        <f t="shared" si="149"/>
        <v>D_USA46235_56720</v>
      </c>
    </row>
    <row r="3101" spans="1:14">
      <c r="A3101" s="1" t="str">
        <f t="shared" si="147"/>
        <v>R_65157</v>
      </c>
      <c r="B3101" s="1" t="s">
        <v>1804</v>
      </c>
      <c r="C3101" s="1">
        <v>65157</v>
      </c>
      <c r="D3101" s="1" t="s">
        <v>1706</v>
      </c>
      <c r="E3101" s="1">
        <v>60457</v>
      </c>
      <c r="F3101" s="1" t="s">
        <v>582</v>
      </c>
      <c r="G3101" s="1" t="str">
        <f>IF(B3101="Issue",VLOOKUP(A3101,[1]Customers!$A:$B,2,FALSE),VLOOKUP(A3101,[1]Facilities!$A:$B,2,FALSE))</f>
        <v>R_USA29209_65157</v>
      </c>
      <c r="H3101" s="1" t="str">
        <f>VLOOKUP("D_"&amp;$E3101,[1]Facilities!$A:$BB,2,FALSE)</f>
        <v>D_USA29340_60457</v>
      </c>
      <c r="I3101" s="1" t="str">
        <f>VLOOKUP("D_"&amp;$E3101,[1]Facilities!$A:$BB,34,FALSE)</f>
        <v>Full Service</v>
      </c>
      <c r="J3101" s="1" t="str">
        <f>VLOOKUP("D_"&amp;$E3101,[1]Facilities!$A:$BB,36,FALSE)</f>
        <v>NO</v>
      </c>
      <c r="K3101" s="1" t="str">
        <f t="shared" si="148"/>
        <v>D_USA29340_60457</v>
      </c>
      <c r="L3101" s="1" t="str">
        <f>VLOOKUP("D_"&amp;RIGHT($K3101,5),[1]Facilities!$A:$BB,34,FALSE)</f>
        <v>Full Service</v>
      </c>
      <c r="M3101" s="1" t="str">
        <f>VLOOKUP("D_"&amp;RIGHT($K3101,5),[1]Facilities!$A:$BB,36,FALSE)</f>
        <v>NO</v>
      </c>
      <c r="N3101" s="1" t="str">
        <f t="shared" si="149"/>
        <v>D_USA29340_60457</v>
      </c>
    </row>
    <row r="3102" spans="1:14">
      <c r="A3102" s="1" t="str">
        <f t="shared" si="147"/>
        <v>R_65780</v>
      </c>
      <c r="B3102" s="1" t="s">
        <v>1804</v>
      </c>
      <c r="C3102" s="1">
        <v>65780</v>
      </c>
      <c r="D3102" s="1" t="s">
        <v>1707</v>
      </c>
      <c r="E3102" s="1">
        <v>56495</v>
      </c>
      <c r="F3102" s="1" t="s">
        <v>578</v>
      </c>
      <c r="G3102" s="1" t="str">
        <f>IF(B3102="Issue",VLOOKUP(A3102,[1]Customers!$A:$B,2,FALSE),VLOOKUP(A3102,[1]Facilities!$A:$B,2,FALSE))</f>
        <v>R_USA84404_65780</v>
      </c>
      <c r="H3102" s="1" t="str">
        <f>VLOOKUP("D_"&amp;$E3102,[1]Facilities!$A:$BB,2,FALSE)</f>
        <v>D_USA84119_56495</v>
      </c>
      <c r="I3102" s="1" t="str">
        <f>VLOOKUP("D_"&amp;$E3102,[1]Facilities!$A:$BB,34,FALSE)</f>
        <v>Full Service</v>
      </c>
      <c r="J3102" s="1" t="str">
        <f>VLOOKUP("D_"&amp;$E3102,[1]Facilities!$A:$BB,36,FALSE)</f>
        <v>NO</v>
      </c>
      <c r="K3102" s="1" t="str">
        <f t="shared" si="148"/>
        <v>D_USA84119_56495</v>
      </c>
      <c r="L3102" s="1" t="str">
        <f>VLOOKUP("D_"&amp;RIGHT($K3102,5),[1]Facilities!$A:$BB,34,FALSE)</f>
        <v>Full Service</v>
      </c>
      <c r="M3102" s="1" t="str">
        <f>VLOOKUP("D_"&amp;RIGHT($K3102,5),[1]Facilities!$A:$BB,36,FALSE)</f>
        <v>NO</v>
      </c>
      <c r="N3102" s="1" t="str">
        <f t="shared" si="149"/>
        <v>D_USA84119_56495</v>
      </c>
    </row>
    <row r="3103" spans="1:14">
      <c r="A3103" s="1" t="str">
        <f t="shared" si="147"/>
        <v>R_65601</v>
      </c>
      <c r="B3103" s="1" t="s">
        <v>1804</v>
      </c>
      <c r="C3103" s="1">
        <v>65601</v>
      </c>
      <c r="D3103" s="1" t="s">
        <v>7136</v>
      </c>
      <c r="E3103" s="1">
        <v>63296</v>
      </c>
      <c r="F3103" s="1" t="s">
        <v>8293</v>
      </c>
      <c r="G3103" s="1" t="str">
        <f>IF(B3103="Issue",VLOOKUP(A3103,[1]Customers!$A:$B,2,FALSE),VLOOKUP(A3103,[1]Facilities!$A:$B,2,FALSE))</f>
        <v>R_USA54949_65601</v>
      </c>
      <c r="H3103" s="1" t="str">
        <f>VLOOKUP("D_"&amp;$E3103,[1]Facilities!$A:$BB,2,FALSE)</f>
        <v>D_USA60099_63296</v>
      </c>
      <c r="I3103" s="1" t="str">
        <f>VLOOKUP("D_"&amp;$E3103,[1]Facilities!$A:$BB,34,FALSE)</f>
        <v>Full Service</v>
      </c>
      <c r="J3103" s="1" t="str">
        <f>VLOOKUP("D_"&amp;$E3103,[1]Facilities!$A:$BB,36,FALSE)</f>
        <v>NO</v>
      </c>
      <c r="K3103" s="1" t="str">
        <f t="shared" si="148"/>
        <v>D_USA60099_63296</v>
      </c>
      <c r="L3103" s="1" t="str">
        <f>VLOOKUP("D_"&amp;RIGHT($K3103,5),[1]Facilities!$A:$BB,34,FALSE)</f>
        <v>Full Service</v>
      </c>
      <c r="M3103" s="1" t="str">
        <f>VLOOKUP("D_"&amp;RIGHT($K3103,5),[1]Facilities!$A:$BB,36,FALSE)</f>
        <v>NO</v>
      </c>
      <c r="N3103" s="1" t="str">
        <f t="shared" si="149"/>
        <v>D_USA60099_63296</v>
      </c>
    </row>
    <row r="3104" spans="1:14">
      <c r="A3104" s="1" t="str">
        <f t="shared" si="147"/>
        <v>R_65956</v>
      </c>
      <c r="B3104" s="1" t="s">
        <v>1804</v>
      </c>
      <c r="C3104" s="1">
        <v>65956</v>
      </c>
      <c r="D3104" s="1" t="s">
        <v>1717</v>
      </c>
      <c r="E3104" s="1">
        <v>65540</v>
      </c>
      <c r="F3104" s="1" t="s">
        <v>573</v>
      </c>
      <c r="G3104" s="1" t="str">
        <f>IF(B3104="Issue",VLOOKUP(A3104,[1]Customers!$A:$B,2,FALSE),VLOOKUP(A3104,[1]Facilities!$A:$B,2,FALSE))</f>
        <v>R_USA85353_65956</v>
      </c>
      <c r="H3104" s="1" t="str">
        <f>VLOOKUP("D_"&amp;$E3104,[1]Facilities!$A:$BB,2,FALSE)</f>
        <v>D_USA85043_65540</v>
      </c>
      <c r="I3104" s="1" t="str">
        <f>VLOOKUP("D_"&amp;$E3104,[1]Facilities!$A:$BB,34,FALSE)</f>
        <v>Full Service</v>
      </c>
      <c r="J3104" s="1" t="str">
        <f>VLOOKUP("D_"&amp;$E3104,[1]Facilities!$A:$BB,36,FALSE)</f>
        <v>NO</v>
      </c>
      <c r="K3104" s="1" t="str">
        <f t="shared" si="148"/>
        <v>D_USA85043_65540</v>
      </c>
      <c r="L3104" s="1" t="str">
        <f>VLOOKUP("D_"&amp;RIGHT($K3104,5),[1]Facilities!$A:$BB,34,FALSE)</f>
        <v>Full Service</v>
      </c>
      <c r="M3104" s="1" t="str">
        <f>VLOOKUP("D_"&amp;RIGHT($K3104,5),[1]Facilities!$A:$BB,36,FALSE)</f>
        <v>NO</v>
      </c>
      <c r="N3104" s="1" t="str">
        <f t="shared" si="149"/>
        <v>D_USA85043_65540</v>
      </c>
    </row>
    <row r="3105" spans="1:14">
      <c r="A3105" s="1" t="str">
        <f t="shared" si="147"/>
        <v>R_65166</v>
      </c>
      <c r="B3105" s="1" t="s">
        <v>1804</v>
      </c>
      <c r="C3105" s="1">
        <v>65166</v>
      </c>
      <c r="D3105" s="1" t="s">
        <v>1714</v>
      </c>
      <c r="E3105" s="1">
        <v>78887</v>
      </c>
      <c r="F3105" s="1" t="s">
        <v>8292</v>
      </c>
      <c r="G3105" s="1" t="str">
        <f>IF(B3105="Issue",VLOOKUP(A3105,[1]Customers!$A:$B,2,FALSE),VLOOKUP(A3105,[1]Facilities!$A:$B,2,FALSE))</f>
        <v>R_CANL8E5S3_65166</v>
      </c>
      <c r="H3105" s="1" t="str">
        <f>VLOOKUP("D_"&amp;$E3105,[1]Facilities!$A:$BB,2,FALSE)</f>
        <v>D_CANL5S1L4_78887</v>
      </c>
      <c r="I3105" s="1" t="str">
        <f>VLOOKUP("D_"&amp;$E3105,[1]Facilities!$A:$BB,34,FALSE)</f>
        <v>Full Service</v>
      </c>
      <c r="J3105" s="1" t="str">
        <f>VLOOKUP("D_"&amp;$E3105,[1]Facilities!$A:$BB,36,FALSE)</f>
        <v>NO</v>
      </c>
      <c r="K3105" s="1" t="str">
        <f t="shared" si="148"/>
        <v>D_CANL5S1L4_78887</v>
      </c>
      <c r="L3105" s="1" t="str">
        <f>VLOOKUP("D_"&amp;RIGHT($K3105,5),[1]Facilities!$A:$BB,34,FALSE)</f>
        <v>Full Service</v>
      </c>
      <c r="M3105" s="1" t="str">
        <f>VLOOKUP("D_"&amp;RIGHT($K3105,5),[1]Facilities!$A:$BB,36,FALSE)</f>
        <v>NO</v>
      </c>
      <c r="N3105" s="1" t="str">
        <f t="shared" si="149"/>
        <v>D_CANL5S1L4_78887</v>
      </c>
    </row>
    <row r="3106" spans="1:14">
      <c r="A3106" s="1" t="str">
        <f t="shared" si="147"/>
        <v>R_65152</v>
      </c>
      <c r="B3106" s="1" t="s">
        <v>1804</v>
      </c>
      <c r="C3106" s="1">
        <v>65152</v>
      </c>
      <c r="D3106" s="1" t="s">
        <v>1728</v>
      </c>
      <c r="E3106" s="1">
        <v>56720</v>
      </c>
      <c r="F3106" s="1" t="s">
        <v>570</v>
      </c>
      <c r="G3106" s="1" t="str">
        <f>IF(B3106="Issue",VLOOKUP(A3106,[1]Customers!$A:$B,2,FALSE),VLOOKUP(A3106,[1]Facilities!$A:$B,2,FALSE))</f>
        <v>R_USA40010_65152</v>
      </c>
      <c r="H3106" s="1" t="str">
        <f>VLOOKUP("D_"&amp;$E3106,[1]Facilities!$A:$BB,2,FALSE)</f>
        <v>D_USA46235_56720</v>
      </c>
      <c r="I3106" s="1" t="str">
        <f>VLOOKUP("D_"&amp;$E3106,[1]Facilities!$A:$BB,34,FALSE)</f>
        <v>Full Service</v>
      </c>
      <c r="J3106" s="1" t="str">
        <f>VLOOKUP("D_"&amp;$E3106,[1]Facilities!$A:$BB,36,FALSE)</f>
        <v>NO</v>
      </c>
      <c r="K3106" s="1" t="str">
        <f t="shared" si="148"/>
        <v>D_USA46235_56720</v>
      </c>
      <c r="L3106" s="1" t="str">
        <f>VLOOKUP("D_"&amp;RIGHT($K3106,5),[1]Facilities!$A:$BB,34,FALSE)</f>
        <v>Full Service</v>
      </c>
      <c r="M3106" s="1" t="str">
        <f>VLOOKUP("D_"&amp;RIGHT($K3106,5),[1]Facilities!$A:$BB,36,FALSE)</f>
        <v>NO</v>
      </c>
      <c r="N3106" s="1" t="str">
        <f t="shared" si="149"/>
        <v>D_USA46235_56720</v>
      </c>
    </row>
    <row r="3107" spans="1:14">
      <c r="A3107" s="1" t="str">
        <f t="shared" si="147"/>
        <v>R_77108</v>
      </c>
      <c r="B3107" s="1" t="s">
        <v>1804</v>
      </c>
      <c r="C3107" s="1">
        <v>77108</v>
      </c>
      <c r="D3107" s="1" t="s">
        <v>7137</v>
      </c>
      <c r="E3107" s="1">
        <v>70497</v>
      </c>
      <c r="F3107" s="1" t="s">
        <v>1422</v>
      </c>
      <c r="G3107" s="1" t="str">
        <f>IF(B3107="Issue",VLOOKUP(A3107,[1]Customers!$A:$B,2,FALSE),VLOOKUP(A3107,[1]Facilities!$A:$B,2,FALSE))</f>
        <v>R_USA63111_77108</v>
      </c>
      <c r="H3107" s="1" t="str">
        <f>VLOOKUP("D_"&amp;$E3107,[1]Facilities!$A:$BB,2,FALSE)</f>
        <v>D_USA63042_70497</v>
      </c>
      <c r="I3107" s="1" t="str">
        <f>VLOOKUP("D_"&amp;$E3107,[1]Facilities!$A:$BB,34,FALSE)</f>
        <v>Full Service</v>
      </c>
      <c r="J3107" s="1" t="str">
        <f>VLOOKUP("D_"&amp;$E3107,[1]Facilities!$A:$BB,36,FALSE)</f>
        <v>NO</v>
      </c>
      <c r="K3107" s="1" t="str">
        <f t="shared" si="148"/>
        <v>D_USA63042_70497</v>
      </c>
      <c r="L3107" s="1" t="str">
        <f>VLOOKUP("D_"&amp;RIGHT($K3107,5),[1]Facilities!$A:$BB,34,FALSE)</f>
        <v>Full Service</v>
      </c>
      <c r="M3107" s="1" t="str">
        <f>VLOOKUP("D_"&amp;RIGHT($K3107,5),[1]Facilities!$A:$BB,36,FALSE)</f>
        <v>NO</v>
      </c>
      <c r="N3107" s="1" t="str">
        <f t="shared" si="149"/>
        <v>D_USA63042_70497</v>
      </c>
    </row>
    <row r="3108" spans="1:14">
      <c r="A3108" s="1" t="str">
        <f t="shared" si="147"/>
        <v>R_65738</v>
      </c>
      <c r="B3108" s="1" t="s">
        <v>1804</v>
      </c>
      <c r="C3108" s="1">
        <v>65738</v>
      </c>
      <c r="D3108" s="1" t="s">
        <v>7634</v>
      </c>
      <c r="E3108" s="1">
        <v>61930</v>
      </c>
      <c r="F3108" s="1" t="s">
        <v>1235</v>
      </c>
      <c r="G3108" s="1" t="str">
        <f>IF(B3108="Issue",VLOOKUP(A3108,[1]Customers!$A:$B,2,FALSE),VLOOKUP(A3108,[1]Facilities!$A:$B,2,FALSE))</f>
        <v>R_USA43125_65738</v>
      </c>
      <c r="H3108" s="1" t="str">
        <f>VLOOKUP("D_"&amp;$E3108,[1]Facilities!$A:$BB,2,FALSE)</f>
        <v>D_USA43228_61930</v>
      </c>
      <c r="I3108" s="1" t="str">
        <f>VLOOKUP("D_"&amp;$E3108,[1]Facilities!$A:$BB,34,FALSE)</f>
        <v>Full Service</v>
      </c>
      <c r="J3108" s="1" t="str">
        <f>VLOOKUP("D_"&amp;$E3108,[1]Facilities!$A:$BB,36,FALSE)</f>
        <v>NO</v>
      </c>
      <c r="K3108" s="1" t="str">
        <f t="shared" si="148"/>
        <v>D_USA43228_61930</v>
      </c>
      <c r="L3108" s="1" t="str">
        <f>VLOOKUP("D_"&amp;RIGHT($K3108,5),[1]Facilities!$A:$BB,34,FALSE)</f>
        <v>Full Service</v>
      </c>
      <c r="M3108" s="1" t="str">
        <f>VLOOKUP("D_"&amp;RIGHT($K3108,5),[1]Facilities!$A:$BB,36,FALSE)</f>
        <v>NO</v>
      </c>
      <c r="N3108" s="1" t="str">
        <f t="shared" si="149"/>
        <v>D_USA43228_61930</v>
      </c>
    </row>
    <row r="3109" spans="1:14">
      <c r="A3109" s="1" t="str">
        <f t="shared" si="147"/>
        <v>R_65632</v>
      </c>
      <c r="B3109" s="1" t="s">
        <v>1804</v>
      </c>
      <c r="C3109" s="1">
        <v>65632</v>
      </c>
      <c r="D3109" s="1" t="s">
        <v>1713</v>
      </c>
      <c r="E3109" s="1">
        <v>67095</v>
      </c>
      <c r="F3109" s="1" t="s">
        <v>584</v>
      </c>
      <c r="G3109" s="1" t="str">
        <f>IF(B3109="Issue",VLOOKUP(A3109,[1]Customers!$A:$B,2,FALSE),VLOOKUP(A3109,[1]Facilities!$A:$B,2,FALSE))</f>
        <v>R_USA75006_65632</v>
      </c>
      <c r="H3109" s="1" t="str">
        <f>VLOOKUP("D_"&amp;$E3109,[1]Facilities!$A:$BB,2,FALSE)</f>
        <v>D_USA75212_67095</v>
      </c>
      <c r="I3109" s="1" t="str">
        <f>VLOOKUP("D_"&amp;$E3109,[1]Facilities!$A:$BB,34,FALSE)</f>
        <v>Full Service</v>
      </c>
      <c r="J3109" s="1" t="str">
        <f>VLOOKUP("D_"&amp;$E3109,[1]Facilities!$A:$BB,36,FALSE)</f>
        <v>NO</v>
      </c>
      <c r="K3109" s="1" t="str">
        <f t="shared" si="148"/>
        <v>D_USA75212_67095</v>
      </c>
      <c r="L3109" s="1" t="str">
        <f>VLOOKUP("D_"&amp;RIGHT($K3109,5),[1]Facilities!$A:$BB,34,FALSE)</f>
        <v>Full Service</v>
      </c>
      <c r="M3109" s="1" t="str">
        <f>VLOOKUP("D_"&amp;RIGHT($K3109,5),[1]Facilities!$A:$BB,36,FALSE)</f>
        <v>NO</v>
      </c>
      <c r="N3109" s="1" t="str">
        <f t="shared" si="149"/>
        <v>D_USA75212_67095</v>
      </c>
    </row>
    <row r="3110" spans="1:14">
      <c r="A3110" s="1" t="str">
        <f t="shared" si="147"/>
        <v>R_65600</v>
      </c>
      <c r="B3110" s="1" t="s">
        <v>1804</v>
      </c>
      <c r="C3110" s="1">
        <v>65600</v>
      </c>
      <c r="D3110" s="1" t="s">
        <v>1648</v>
      </c>
      <c r="E3110" s="1">
        <v>42677</v>
      </c>
      <c r="F3110" s="1" t="s">
        <v>569</v>
      </c>
      <c r="G3110" s="1" t="str">
        <f>IF(B3110="Issue",VLOOKUP(A3110,[1]Customers!$A:$B,2,FALSE),VLOOKUP(A3110,[1]Facilities!$A:$B,2,FALSE))</f>
        <v>R_USA64024_65600</v>
      </c>
      <c r="H3110" s="1" t="str">
        <f>VLOOKUP("D_"&amp;$E3110,[1]Facilities!$A:$BB,2,FALSE)</f>
        <v>D_USA50313_42677</v>
      </c>
      <c r="I3110" s="1" t="str">
        <f>VLOOKUP("D_"&amp;$E3110,[1]Facilities!$A:$BB,34,FALSE)</f>
        <v>Full Service</v>
      </c>
      <c r="J3110" s="1" t="str">
        <f>VLOOKUP("D_"&amp;$E3110,[1]Facilities!$A:$BB,36,FALSE)</f>
        <v>NO</v>
      </c>
      <c r="K3110" s="1" t="str">
        <f t="shared" si="148"/>
        <v>D_USA50313_42677</v>
      </c>
      <c r="L3110" s="1" t="str">
        <f>VLOOKUP("D_"&amp;RIGHT($K3110,5),[1]Facilities!$A:$BB,34,FALSE)</f>
        <v>Full Service</v>
      </c>
      <c r="M3110" s="1" t="str">
        <f>VLOOKUP("D_"&amp;RIGHT($K3110,5),[1]Facilities!$A:$BB,36,FALSE)</f>
        <v>NO</v>
      </c>
      <c r="N3110" s="1" t="str">
        <f t="shared" si="149"/>
        <v>D_USA50313_42677</v>
      </c>
    </row>
    <row r="3111" spans="1:14">
      <c r="A3111" s="1" t="str">
        <f t="shared" si="147"/>
        <v>R_65965</v>
      </c>
      <c r="B3111" s="1" t="s">
        <v>1804</v>
      </c>
      <c r="C3111" s="1">
        <v>65965</v>
      </c>
      <c r="D3111" s="1" t="s">
        <v>1710</v>
      </c>
      <c r="E3111" s="1">
        <v>78887</v>
      </c>
      <c r="F3111" s="1" t="s">
        <v>8292</v>
      </c>
      <c r="G3111" s="1" t="str">
        <f>IF(B3111="Issue",VLOOKUP(A3111,[1]Customers!$A:$B,2,FALSE),VLOOKUP(A3111,[1]Facilities!$A:$B,2,FALSE))</f>
        <v>R_CANL4B4R3_65965</v>
      </c>
      <c r="H3111" s="1" t="str">
        <f>VLOOKUP("D_"&amp;$E3111,[1]Facilities!$A:$BB,2,FALSE)</f>
        <v>D_CANL5S1L4_78887</v>
      </c>
      <c r="I3111" s="1" t="str">
        <f>VLOOKUP("D_"&amp;$E3111,[1]Facilities!$A:$BB,34,FALSE)</f>
        <v>Full Service</v>
      </c>
      <c r="J3111" s="1" t="str">
        <f>VLOOKUP("D_"&amp;$E3111,[1]Facilities!$A:$BB,36,FALSE)</f>
        <v>NO</v>
      </c>
      <c r="K3111" s="1" t="str">
        <f t="shared" si="148"/>
        <v>D_CANL5S1L4_78887</v>
      </c>
      <c r="L3111" s="1" t="str">
        <f>VLOOKUP("D_"&amp;RIGHT($K3111,5),[1]Facilities!$A:$BB,34,FALSE)</f>
        <v>Full Service</v>
      </c>
      <c r="M3111" s="1" t="str">
        <f>VLOOKUP("D_"&amp;RIGHT($K3111,5),[1]Facilities!$A:$BB,36,FALSE)</f>
        <v>NO</v>
      </c>
      <c r="N3111" s="1" t="str">
        <f t="shared" si="149"/>
        <v>D_CANL5S1L4_78887</v>
      </c>
    </row>
    <row r="3112" spans="1:14">
      <c r="A3112" s="1" t="str">
        <f t="shared" si="147"/>
        <v>R_65760</v>
      </c>
      <c r="B3112" s="1" t="s">
        <v>1804</v>
      </c>
      <c r="C3112" s="1">
        <v>65760</v>
      </c>
      <c r="D3112" s="1" t="s">
        <v>1712</v>
      </c>
      <c r="E3112" s="1">
        <v>76092</v>
      </c>
      <c r="F3112" s="1" t="s">
        <v>8291</v>
      </c>
      <c r="G3112" s="1" t="str">
        <f>IF(B3112="Issue",VLOOKUP(A3112,[1]Customers!$A:$B,2,FALSE),VLOOKUP(A3112,[1]Facilities!$A:$B,2,FALSE))</f>
        <v>R_USA55044_65760</v>
      </c>
      <c r="H3112" s="1" t="str">
        <f>VLOOKUP("D_"&amp;$E3112,[1]Facilities!$A:$BB,2,FALSE)</f>
        <v>D_USA55066_76092</v>
      </c>
      <c r="I3112" s="1" t="str">
        <f>VLOOKUP("D_"&amp;$E3112,[1]Facilities!$A:$BB,34,FALSE)</f>
        <v>Full Service</v>
      </c>
      <c r="J3112" s="1" t="str">
        <f>VLOOKUP("D_"&amp;$E3112,[1]Facilities!$A:$BB,36,FALSE)</f>
        <v>NO</v>
      </c>
      <c r="K3112" s="1" t="str">
        <f t="shared" si="148"/>
        <v>D_USA55066_76092</v>
      </c>
      <c r="L3112" s="1" t="str">
        <f>VLOOKUP("D_"&amp;RIGHT($K3112,5),[1]Facilities!$A:$BB,34,FALSE)</f>
        <v>Full Service</v>
      </c>
      <c r="M3112" s="1" t="str">
        <f>VLOOKUP("D_"&amp;RIGHT($K3112,5),[1]Facilities!$A:$BB,36,FALSE)</f>
        <v>NO</v>
      </c>
      <c r="N3112" s="1" t="str">
        <f t="shared" si="149"/>
        <v>D_USA55066_76092</v>
      </c>
    </row>
    <row r="3113" spans="1:14">
      <c r="A3113" s="1" t="str">
        <f t="shared" si="147"/>
        <v>R_65602</v>
      </c>
      <c r="B3113" s="1" t="s">
        <v>1804</v>
      </c>
      <c r="C3113" s="1">
        <v>65602</v>
      </c>
      <c r="D3113" s="1" t="s">
        <v>1715</v>
      </c>
      <c r="E3113" s="1">
        <v>77169</v>
      </c>
      <c r="F3113" s="1" t="s">
        <v>8294</v>
      </c>
      <c r="G3113" s="1" t="str">
        <f>IF(B3113="Issue",VLOOKUP(A3113,[1]Customers!$A:$B,2,FALSE),VLOOKUP(A3113,[1]Facilities!$A:$B,2,FALSE))</f>
        <v>R_USA78227_65602</v>
      </c>
      <c r="H3113" s="1" t="str">
        <f>VLOOKUP("D_"&amp;$E3113,[1]Facilities!$A:$BB,2,FALSE)</f>
        <v>D_USA78218_77169</v>
      </c>
      <c r="I3113" s="1" t="str">
        <f>VLOOKUP("D_"&amp;$E3113,[1]Facilities!$A:$BB,34,FALSE)</f>
        <v>Full Service</v>
      </c>
      <c r="J3113" s="1" t="str">
        <f>VLOOKUP("D_"&amp;$E3113,[1]Facilities!$A:$BB,36,FALSE)</f>
        <v>NO</v>
      </c>
      <c r="K3113" s="1" t="str">
        <f t="shared" si="148"/>
        <v>D_USA78218_77169</v>
      </c>
      <c r="L3113" s="1" t="str">
        <f>VLOOKUP("D_"&amp;RIGHT($K3113,5),[1]Facilities!$A:$BB,34,FALSE)</f>
        <v>Full Service</v>
      </c>
      <c r="M3113" s="1" t="str">
        <f>VLOOKUP("D_"&amp;RIGHT($K3113,5),[1]Facilities!$A:$BB,36,FALSE)</f>
        <v>NO</v>
      </c>
      <c r="N3113" s="1" t="str">
        <f t="shared" si="149"/>
        <v>D_USA78218_77169</v>
      </c>
    </row>
    <row r="3114" spans="1:14">
      <c r="A3114" s="1" t="str">
        <f t="shared" si="147"/>
        <v>R_45117</v>
      </c>
      <c r="B3114" s="1" t="s">
        <v>1804</v>
      </c>
      <c r="C3114" s="1">
        <v>45117</v>
      </c>
      <c r="D3114" s="1" t="s">
        <v>1194</v>
      </c>
      <c r="E3114" s="1">
        <v>45195</v>
      </c>
      <c r="F3114" s="1" t="s">
        <v>580</v>
      </c>
      <c r="G3114" s="1" t="str">
        <f>IF(B3114="Issue",VLOOKUP(A3114,[1]Customers!$A:$B,2,FALSE),VLOOKUP(A3114,[1]Facilities!$A:$B,2,FALSE))</f>
        <v>R_USA95776_45117</v>
      </c>
      <c r="H3114" s="1" t="str">
        <f>VLOOKUP("D_"&amp;$E3114,[1]Facilities!$A:$BB,2,FALSE)</f>
        <v>D_USA95304_45195</v>
      </c>
      <c r="I3114" s="1" t="str">
        <f>VLOOKUP("D_"&amp;$E3114,[1]Facilities!$A:$BB,34,FALSE)</f>
        <v>Full Service</v>
      </c>
      <c r="J3114" s="1" t="str">
        <f>VLOOKUP("D_"&amp;$E3114,[1]Facilities!$A:$BB,36,FALSE)</f>
        <v>NO</v>
      </c>
      <c r="K3114" s="1" t="str">
        <f t="shared" si="148"/>
        <v>D_USA95304_45195</v>
      </c>
      <c r="L3114" s="1" t="str">
        <f>VLOOKUP("D_"&amp;RIGHT($K3114,5),[1]Facilities!$A:$BB,34,FALSE)</f>
        <v>Full Service</v>
      </c>
      <c r="M3114" s="1" t="str">
        <f>VLOOKUP("D_"&amp;RIGHT($K3114,5),[1]Facilities!$A:$BB,36,FALSE)</f>
        <v>NO</v>
      </c>
      <c r="N3114" s="1" t="str">
        <f t="shared" si="149"/>
        <v>D_USA95304_45195</v>
      </c>
    </row>
    <row r="3115" spans="1:14">
      <c r="A3115" s="1" t="str">
        <f t="shared" si="147"/>
        <v>R_75869</v>
      </c>
      <c r="B3115" s="1" t="s">
        <v>1804</v>
      </c>
      <c r="C3115" s="1">
        <v>75869</v>
      </c>
      <c r="D3115" s="1" t="s">
        <v>7693</v>
      </c>
      <c r="E3115" s="1">
        <v>70497</v>
      </c>
      <c r="F3115" s="1" t="s">
        <v>1422</v>
      </c>
      <c r="G3115" s="1" t="str">
        <f>IF(B3115="Issue",VLOOKUP(A3115,[1]Customers!$A:$B,2,FALSE),VLOOKUP(A3115,[1]Facilities!$A:$B,2,FALSE))</f>
        <v>R_USA62025_75869</v>
      </c>
      <c r="H3115" s="1" t="str">
        <f>VLOOKUP("D_"&amp;$E3115,[1]Facilities!$A:$BB,2,FALSE)</f>
        <v>D_USA63042_70497</v>
      </c>
      <c r="I3115" s="1" t="str">
        <f>VLOOKUP("D_"&amp;$E3115,[1]Facilities!$A:$BB,34,FALSE)</f>
        <v>Full Service</v>
      </c>
      <c r="J3115" s="1" t="str">
        <f>VLOOKUP("D_"&amp;$E3115,[1]Facilities!$A:$BB,36,FALSE)</f>
        <v>NO</v>
      </c>
      <c r="K3115" s="1" t="str">
        <f t="shared" si="148"/>
        <v>D_USA63042_70497</v>
      </c>
      <c r="L3115" s="1" t="str">
        <f>VLOOKUP("D_"&amp;RIGHT($K3115,5),[1]Facilities!$A:$BB,34,FALSE)</f>
        <v>Full Service</v>
      </c>
      <c r="M3115" s="1" t="str">
        <f>VLOOKUP("D_"&amp;RIGHT($K3115,5),[1]Facilities!$A:$BB,36,FALSE)</f>
        <v>NO</v>
      </c>
      <c r="N3115" s="1" t="str">
        <f t="shared" si="149"/>
        <v>D_USA63042_70497</v>
      </c>
    </row>
    <row r="3116" spans="1:14">
      <c r="A3116" s="1" t="str">
        <f t="shared" si="147"/>
        <v>R_75875</v>
      </c>
      <c r="B3116" s="1" t="s">
        <v>1804</v>
      </c>
      <c r="C3116" s="1">
        <v>75875</v>
      </c>
      <c r="D3116" s="1" t="s">
        <v>7694</v>
      </c>
      <c r="E3116" s="1">
        <v>50843</v>
      </c>
      <c r="F3116" s="1" t="s">
        <v>576</v>
      </c>
      <c r="G3116" s="1" t="str">
        <f>IF(B3116="Issue",VLOOKUP(A3116,[1]Customers!$A:$B,2,FALSE),VLOOKUP(A3116,[1]Facilities!$A:$B,2,FALSE))</f>
        <v>R_USA17241_75875</v>
      </c>
      <c r="H3116" s="1" t="str">
        <f>VLOOKUP("D_"&amp;$E3116,[1]Facilities!$A:$BB,2,FALSE)</f>
        <v>D_USA18202_50843</v>
      </c>
      <c r="I3116" s="1" t="str">
        <f>VLOOKUP("D_"&amp;$E3116,[1]Facilities!$A:$BB,34,FALSE)</f>
        <v>Full Service</v>
      </c>
      <c r="J3116" s="1" t="str">
        <f>VLOOKUP("D_"&amp;$E3116,[1]Facilities!$A:$BB,36,FALSE)</f>
        <v>NO</v>
      </c>
      <c r="K3116" s="1" t="str">
        <f t="shared" si="148"/>
        <v>D_USA18202_50843</v>
      </c>
      <c r="L3116" s="1" t="str">
        <f>VLOOKUP("D_"&amp;RIGHT($K3116,5),[1]Facilities!$A:$BB,34,FALSE)</f>
        <v>Full Service</v>
      </c>
      <c r="M3116" s="1" t="str">
        <f>VLOOKUP("D_"&amp;RIGHT($K3116,5),[1]Facilities!$A:$BB,36,FALSE)</f>
        <v>NO</v>
      </c>
      <c r="N3116" s="1" t="str">
        <f t="shared" si="149"/>
        <v>D_USA18202_50843</v>
      </c>
    </row>
    <row r="3117" spans="1:14">
      <c r="A3117" s="1" t="str">
        <f t="shared" si="147"/>
        <v>R_79645</v>
      </c>
      <c r="B3117" s="1" t="s">
        <v>1804</v>
      </c>
      <c r="C3117" s="1">
        <v>79645</v>
      </c>
      <c r="D3117" s="1" t="s">
        <v>7698</v>
      </c>
      <c r="E3117" s="1">
        <v>67093</v>
      </c>
      <c r="F3117" s="1" t="s">
        <v>581</v>
      </c>
      <c r="G3117" s="1" t="str">
        <f>IF(B3117="Issue",VLOOKUP(A3117,[1]Customers!$A:$B,2,FALSE),VLOOKUP(A3117,[1]Facilities!$A:$B,2,FALSE))</f>
        <v>R_CANL4K3L8_79645</v>
      </c>
      <c r="H3117" s="1" t="str">
        <f>VLOOKUP("D_"&amp;$E3117,[1]Facilities!$A:$BB,2,FALSE)</f>
        <v>D_USA49348_67093</v>
      </c>
      <c r="I3117" s="1" t="str">
        <f>VLOOKUP("D_"&amp;$E3117,[1]Facilities!$A:$BB,34,FALSE)</f>
        <v>Full Service</v>
      </c>
      <c r="J3117" s="1" t="str">
        <f>VLOOKUP("D_"&amp;$E3117,[1]Facilities!$A:$BB,36,FALSE)</f>
        <v>NO</v>
      </c>
      <c r="K3117" s="1" t="str">
        <f t="shared" si="148"/>
        <v>D_USA49348_67093</v>
      </c>
      <c r="L3117" s="1" t="str">
        <f>VLOOKUP("D_"&amp;RIGHT($K3117,5),[1]Facilities!$A:$BB,34,FALSE)</f>
        <v>Full Service</v>
      </c>
      <c r="M3117" s="1" t="str">
        <f>VLOOKUP("D_"&amp;RIGHT($K3117,5),[1]Facilities!$A:$BB,36,FALSE)</f>
        <v>NO</v>
      </c>
      <c r="N3117" s="1" t="str">
        <f t="shared" si="149"/>
        <v>D_USA49348_67093</v>
      </c>
    </row>
    <row r="3118" spans="1:14">
      <c r="A3118" s="1" t="str">
        <f t="shared" si="147"/>
        <v>R_54184</v>
      </c>
      <c r="B3118" s="1" t="s">
        <v>1804</v>
      </c>
      <c r="C3118" s="1">
        <v>54184</v>
      </c>
      <c r="D3118" s="1" t="s">
        <v>1195</v>
      </c>
      <c r="E3118" s="1">
        <v>60457</v>
      </c>
      <c r="F3118" s="1" t="s">
        <v>582</v>
      </c>
      <c r="G3118" s="1" t="str">
        <f>IF(B3118="Issue",VLOOKUP(A3118,[1]Customers!$A:$B,2,FALSE),VLOOKUP(A3118,[1]Facilities!$A:$B,2,FALSE))</f>
        <v>R_USA37303_54184</v>
      </c>
      <c r="H3118" s="1" t="str">
        <f>VLOOKUP("D_"&amp;$E3118,[1]Facilities!$A:$BB,2,FALSE)</f>
        <v>D_USA29340_60457</v>
      </c>
      <c r="I3118" s="1" t="str">
        <f>VLOOKUP("D_"&amp;$E3118,[1]Facilities!$A:$BB,34,FALSE)</f>
        <v>Full Service</v>
      </c>
      <c r="J3118" s="1" t="str">
        <f>VLOOKUP("D_"&amp;$E3118,[1]Facilities!$A:$BB,36,FALSE)</f>
        <v>NO</v>
      </c>
      <c r="K3118" s="1" t="str">
        <f t="shared" si="148"/>
        <v>D_USA29340_60457</v>
      </c>
      <c r="L3118" s="1" t="str">
        <f>VLOOKUP("D_"&amp;RIGHT($K3118,5),[1]Facilities!$A:$BB,34,FALSE)</f>
        <v>Full Service</v>
      </c>
      <c r="M3118" s="1" t="str">
        <f>VLOOKUP("D_"&amp;RIGHT($K3118,5),[1]Facilities!$A:$BB,36,FALSE)</f>
        <v>NO</v>
      </c>
      <c r="N3118" s="1" t="str">
        <f t="shared" si="149"/>
        <v>D_USA29340_60457</v>
      </c>
    </row>
    <row r="3119" spans="1:14">
      <c r="A3119" s="1" t="str">
        <f t="shared" si="147"/>
        <v>R_50316</v>
      </c>
      <c r="B3119" s="1" t="s">
        <v>1804</v>
      </c>
      <c r="C3119" s="1">
        <v>50316</v>
      </c>
      <c r="D3119" s="1" t="s">
        <v>1196</v>
      </c>
      <c r="E3119" s="1">
        <v>67095</v>
      </c>
      <c r="F3119" s="1" t="s">
        <v>584</v>
      </c>
      <c r="G3119" s="1" t="str">
        <f>IF(B3119="Issue",VLOOKUP(A3119,[1]Customers!$A:$B,2,FALSE),VLOOKUP(A3119,[1]Facilities!$A:$B,2,FALSE))</f>
        <v>R_USA79404_50316</v>
      </c>
      <c r="H3119" s="1" t="str">
        <f>VLOOKUP("D_"&amp;$E3119,[1]Facilities!$A:$BB,2,FALSE)</f>
        <v>D_USA75212_67095</v>
      </c>
      <c r="I3119" s="1" t="str">
        <f>VLOOKUP("D_"&amp;$E3119,[1]Facilities!$A:$BB,34,FALSE)</f>
        <v>Full Service</v>
      </c>
      <c r="J3119" s="1" t="str">
        <f>VLOOKUP("D_"&amp;$E3119,[1]Facilities!$A:$BB,36,FALSE)</f>
        <v>NO</v>
      </c>
      <c r="K3119" s="1" t="str">
        <f t="shared" si="148"/>
        <v>D_USA75212_67095</v>
      </c>
      <c r="L3119" s="1" t="str">
        <f>VLOOKUP("D_"&amp;RIGHT($K3119,5),[1]Facilities!$A:$BB,34,FALSE)</f>
        <v>Full Service</v>
      </c>
      <c r="M3119" s="1" t="str">
        <f>VLOOKUP("D_"&amp;RIGHT($K3119,5),[1]Facilities!$A:$BB,36,FALSE)</f>
        <v>NO</v>
      </c>
      <c r="N3119" s="1" t="str">
        <f t="shared" si="149"/>
        <v>D_USA75212_67095</v>
      </c>
    </row>
    <row r="3120" spans="1:14">
      <c r="A3120" s="1" t="str">
        <f t="shared" si="147"/>
        <v>R_45992</v>
      </c>
      <c r="B3120" s="1" t="s">
        <v>1804</v>
      </c>
      <c r="C3120" s="1">
        <v>45992</v>
      </c>
      <c r="D3120" s="1" t="s">
        <v>1197</v>
      </c>
      <c r="E3120" s="1">
        <v>69739</v>
      </c>
      <c r="F3120" s="1" t="s">
        <v>1349</v>
      </c>
      <c r="G3120" s="1" t="str">
        <f>IF(B3120="Issue",VLOOKUP(A3120,[1]Customers!$A:$B,2,FALSE),VLOOKUP(A3120,[1]Facilities!$A:$B,2,FALSE))</f>
        <v>R_USA99220_45992</v>
      </c>
      <c r="H3120" s="1" t="str">
        <f>VLOOKUP("D_"&amp;$E3120,[1]Facilities!$A:$BB,2,FALSE)</f>
        <v>D_USA99224_69739</v>
      </c>
      <c r="I3120" s="1" t="str">
        <f>VLOOKUP("D_"&amp;$E3120,[1]Facilities!$A:$BB,34,FALSE)</f>
        <v>Full Service</v>
      </c>
      <c r="J3120" s="1" t="str">
        <f>VLOOKUP("D_"&amp;$E3120,[1]Facilities!$A:$BB,36,FALSE)</f>
        <v>NO</v>
      </c>
      <c r="K3120" s="1" t="str">
        <f t="shared" si="148"/>
        <v>D_USA99224_69739</v>
      </c>
      <c r="L3120" s="1" t="str">
        <f>VLOOKUP("D_"&amp;RIGHT($K3120,5),[1]Facilities!$A:$BB,34,FALSE)</f>
        <v>Full Service</v>
      </c>
      <c r="M3120" s="1" t="str">
        <f>VLOOKUP("D_"&amp;RIGHT($K3120,5),[1]Facilities!$A:$BB,36,FALSE)</f>
        <v>NO</v>
      </c>
      <c r="N3120" s="1" t="str">
        <f t="shared" si="149"/>
        <v>D_USA99224_69739</v>
      </c>
    </row>
    <row r="3121" spans="1:14">
      <c r="A3121" s="1" t="str">
        <f t="shared" si="147"/>
        <v>R_50514</v>
      </c>
      <c r="B3121" s="1" t="s">
        <v>1804</v>
      </c>
      <c r="C3121" s="1">
        <v>50514</v>
      </c>
      <c r="D3121" s="1" t="s">
        <v>1198</v>
      </c>
      <c r="E3121" s="1">
        <v>53786</v>
      </c>
      <c r="F3121" s="1" t="s">
        <v>588</v>
      </c>
      <c r="G3121" s="1" t="str">
        <f>IF(B3121="Issue",VLOOKUP(A3121,[1]Customers!$A:$B,2,FALSE),VLOOKUP(A3121,[1]Facilities!$A:$B,2,FALSE))</f>
        <v>R_CANV6A2K2_50514</v>
      </c>
      <c r="H3121" s="1" t="str">
        <f>VLOOKUP("D_"&amp;$E3121,[1]Facilities!$A:$BB,2,FALSE)</f>
        <v>D_CANV4G1C1_53786</v>
      </c>
      <c r="I3121" s="1" t="str">
        <f>VLOOKUP("D_"&amp;$E3121,[1]Facilities!$A:$BB,34,FALSE)</f>
        <v>Full Service</v>
      </c>
      <c r="J3121" s="1" t="str">
        <f>VLOOKUP("D_"&amp;$E3121,[1]Facilities!$A:$BB,36,FALSE)</f>
        <v>NO</v>
      </c>
      <c r="K3121" s="1" t="str">
        <f t="shared" si="148"/>
        <v>D_CANV4G1C1_53786</v>
      </c>
      <c r="L3121" s="1" t="str">
        <f>VLOOKUP("D_"&amp;RIGHT($K3121,5),[1]Facilities!$A:$BB,34,FALSE)</f>
        <v>Full Service</v>
      </c>
      <c r="M3121" s="1" t="str">
        <f>VLOOKUP("D_"&amp;RIGHT($K3121,5),[1]Facilities!$A:$BB,36,FALSE)</f>
        <v>NO</v>
      </c>
      <c r="N3121" s="1" t="str">
        <f t="shared" si="149"/>
        <v>D_CANV4G1C1_53786</v>
      </c>
    </row>
    <row r="3122" spans="1:14">
      <c r="A3122" s="1" t="str">
        <f t="shared" si="147"/>
        <v>R_58034</v>
      </c>
      <c r="B3122" s="1" t="s">
        <v>1804</v>
      </c>
      <c r="C3122" s="1">
        <v>58034</v>
      </c>
      <c r="D3122" s="1" t="s">
        <v>1199</v>
      </c>
      <c r="E3122" s="1">
        <v>66797</v>
      </c>
      <c r="F3122" s="1" t="s">
        <v>579</v>
      </c>
      <c r="G3122" s="1" t="str">
        <f>IF(B3122="Issue",VLOOKUP(A3122,[1]Customers!$A:$B,2,FALSE),VLOOKUP(A3122,[1]Facilities!$A:$B,2,FALSE))</f>
        <v>R_USA27536_58034</v>
      </c>
      <c r="H3122" s="1" t="str">
        <f>VLOOKUP("D_"&amp;$E3122,[1]Facilities!$A:$BB,2,FALSE)</f>
        <v>D_USA23234_66797</v>
      </c>
      <c r="I3122" s="1" t="str">
        <f>VLOOKUP("D_"&amp;$E3122,[1]Facilities!$A:$BB,34,FALSE)</f>
        <v>Full Service</v>
      </c>
      <c r="J3122" s="1" t="str">
        <f>VLOOKUP("D_"&amp;$E3122,[1]Facilities!$A:$BB,36,FALSE)</f>
        <v>NO</v>
      </c>
      <c r="K3122" s="1" t="str">
        <f t="shared" si="148"/>
        <v>D_USA23234_66797</v>
      </c>
      <c r="L3122" s="1" t="str">
        <f>VLOOKUP("D_"&amp;RIGHT($K3122,5),[1]Facilities!$A:$BB,34,FALSE)</f>
        <v>Full Service</v>
      </c>
      <c r="M3122" s="1" t="str">
        <f>VLOOKUP("D_"&amp;RIGHT($K3122,5),[1]Facilities!$A:$BB,36,FALSE)</f>
        <v>NO</v>
      </c>
      <c r="N3122" s="1" t="str">
        <f t="shared" si="149"/>
        <v>D_USA23234_66797</v>
      </c>
    </row>
    <row r="3123" spans="1:14">
      <c r="A3123" s="1" t="str">
        <f t="shared" si="147"/>
        <v>R_64328</v>
      </c>
      <c r="B3123" s="1" t="s">
        <v>1804</v>
      </c>
      <c r="C3123" s="1">
        <v>64328</v>
      </c>
      <c r="D3123" s="1" t="s">
        <v>7478</v>
      </c>
      <c r="E3123" s="1">
        <v>63875</v>
      </c>
      <c r="F3123" s="1" t="s">
        <v>587</v>
      </c>
      <c r="G3123" s="1" t="str">
        <f>IF(B3123="Issue",VLOOKUP(A3123,[1]Customers!$A:$B,2,FALSE),VLOOKUP(A3123,[1]Facilities!$A:$B,2,FALSE))</f>
        <v>R_USA30265_64328</v>
      </c>
      <c r="H3123" s="1" t="str">
        <f>VLOOKUP("D_"&amp;$E3123,[1]Facilities!$A:$BB,2,FALSE)</f>
        <v>D_USA30336_63875</v>
      </c>
      <c r="I3123" s="1" t="str">
        <f>VLOOKUP("D_"&amp;$E3123,[1]Facilities!$A:$BB,34,FALSE)</f>
        <v>Full Service</v>
      </c>
      <c r="J3123" s="1" t="str">
        <f>VLOOKUP("D_"&amp;$E3123,[1]Facilities!$A:$BB,36,FALSE)</f>
        <v>NO</v>
      </c>
      <c r="K3123" s="1" t="str">
        <f t="shared" si="148"/>
        <v>D_USA30336_63875</v>
      </c>
      <c r="L3123" s="1" t="str">
        <f>VLOOKUP("D_"&amp;RIGHT($K3123,5),[1]Facilities!$A:$BB,34,FALSE)</f>
        <v>Full Service</v>
      </c>
      <c r="M3123" s="1" t="str">
        <f>VLOOKUP("D_"&amp;RIGHT($K3123,5),[1]Facilities!$A:$BB,36,FALSE)</f>
        <v>NO</v>
      </c>
      <c r="N3123" s="1" t="str">
        <f t="shared" si="149"/>
        <v>D_USA30336_63875</v>
      </c>
    </row>
    <row r="3124" spans="1:14">
      <c r="A3124" s="1" t="str">
        <f t="shared" si="147"/>
        <v>R_45186</v>
      </c>
      <c r="B3124" s="1" t="s">
        <v>1804</v>
      </c>
      <c r="C3124" s="1">
        <v>45186</v>
      </c>
      <c r="D3124" s="1" t="s">
        <v>1268</v>
      </c>
      <c r="E3124" s="1">
        <v>60457</v>
      </c>
      <c r="F3124" s="1" t="s">
        <v>582</v>
      </c>
      <c r="G3124" s="1" t="str">
        <f>IF(B3124="Issue",VLOOKUP(A3124,[1]Customers!$A:$B,2,FALSE),VLOOKUP(A3124,[1]Facilities!$A:$B,2,FALSE))</f>
        <v>R_USA29591_45186</v>
      </c>
      <c r="H3124" s="1" t="str">
        <f>VLOOKUP("D_"&amp;$E3124,[1]Facilities!$A:$BB,2,FALSE)</f>
        <v>D_USA29340_60457</v>
      </c>
      <c r="I3124" s="1" t="str">
        <f>VLOOKUP("D_"&amp;$E3124,[1]Facilities!$A:$BB,34,FALSE)</f>
        <v>Full Service</v>
      </c>
      <c r="J3124" s="1" t="str">
        <f>VLOOKUP("D_"&amp;$E3124,[1]Facilities!$A:$BB,36,FALSE)</f>
        <v>NO</v>
      </c>
      <c r="K3124" s="1" t="str">
        <f t="shared" si="148"/>
        <v>D_USA29340_60457</v>
      </c>
      <c r="L3124" s="1" t="str">
        <f>VLOOKUP("D_"&amp;RIGHT($K3124,5),[1]Facilities!$A:$BB,34,FALSE)</f>
        <v>Full Service</v>
      </c>
      <c r="M3124" s="1" t="str">
        <f>VLOOKUP("D_"&amp;RIGHT($K3124,5),[1]Facilities!$A:$BB,36,FALSE)</f>
        <v>NO</v>
      </c>
      <c r="N3124" s="1" t="str">
        <f t="shared" si="149"/>
        <v>D_USA29340_60457</v>
      </c>
    </row>
    <row r="3125" spans="1:14">
      <c r="A3125" s="1" t="str">
        <f t="shared" si="147"/>
        <v>R_43558</v>
      </c>
      <c r="B3125" s="1" t="s">
        <v>1804</v>
      </c>
      <c r="C3125" s="1">
        <v>43558</v>
      </c>
      <c r="D3125" s="1" t="s">
        <v>1200</v>
      </c>
      <c r="E3125" s="1">
        <v>50843</v>
      </c>
      <c r="F3125" s="1" t="s">
        <v>576</v>
      </c>
      <c r="G3125" s="1" t="str">
        <f>IF(B3125="Issue",VLOOKUP(A3125,[1]Customers!$A:$B,2,FALSE),VLOOKUP(A3125,[1]Facilities!$A:$B,2,FALSE))</f>
        <v>R_USA18031_43558</v>
      </c>
      <c r="H3125" s="1" t="str">
        <f>VLOOKUP("D_"&amp;$E3125,[1]Facilities!$A:$BB,2,FALSE)</f>
        <v>D_USA18202_50843</v>
      </c>
      <c r="I3125" s="1" t="str">
        <f>VLOOKUP("D_"&amp;$E3125,[1]Facilities!$A:$BB,34,FALSE)</f>
        <v>Full Service</v>
      </c>
      <c r="J3125" s="1" t="str">
        <f>VLOOKUP("D_"&amp;$E3125,[1]Facilities!$A:$BB,36,FALSE)</f>
        <v>NO</v>
      </c>
      <c r="K3125" s="1" t="str">
        <f t="shared" si="148"/>
        <v>D_USA18202_50843</v>
      </c>
      <c r="L3125" s="1" t="str">
        <f>VLOOKUP("D_"&amp;RIGHT($K3125,5),[1]Facilities!$A:$BB,34,FALSE)</f>
        <v>Full Service</v>
      </c>
      <c r="M3125" s="1" t="str">
        <f>VLOOKUP("D_"&amp;RIGHT($K3125,5),[1]Facilities!$A:$BB,36,FALSE)</f>
        <v>NO</v>
      </c>
      <c r="N3125" s="1" t="str">
        <f t="shared" si="149"/>
        <v>D_USA18202_50843</v>
      </c>
    </row>
    <row r="3126" spans="1:14">
      <c r="A3126" s="1" t="str">
        <f t="shared" si="147"/>
        <v>R_42613</v>
      </c>
      <c r="B3126" s="1" t="s">
        <v>1804</v>
      </c>
      <c r="C3126" s="1">
        <v>42613</v>
      </c>
      <c r="D3126" s="1" t="s">
        <v>1202</v>
      </c>
      <c r="E3126" s="1">
        <v>66673</v>
      </c>
      <c r="F3126" s="1" t="s">
        <v>572</v>
      </c>
      <c r="G3126" s="1" t="str">
        <f>IF(B3126="Issue",VLOOKUP(A3126,[1]Customers!$A:$B,2,FALSE),VLOOKUP(A3126,[1]Facilities!$A:$B,2,FALSE))</f>
        <v>R_USA07207_42613</v>
      </c>
      <c r="H3126" s="1" t="str">
        <f>VLOOKUP("D_"&amp;$E3126,[1]Facilities!$A:$BB,2,FALSE)</f>
        <v>D_USA08810_66673</v>
      </c>
      <c r="I3126" s="1" t="str">
        <f>VLOOKUP("D_"&amp;$E3126,[1]Facilities!$A:$BB,34,FALSE)</f>
        <v>Sort Only</v>
      </c>
      <c r="J3126" s="1" t="str">
        <f>VLOOKUP("D_"&amp;$E3126,[1]Facilities!$A:$BB,36,FALSE)</f>
        <v>NO</v>
      </c>
      <c r="K3126" s="1" t="str">
        <f t="shared" si="148"/>
        <v>D_USA08810_66673</v>
      </c>
      <c r="L3126" s="1" t="str">
        <f>VLOOKUP("D_"&amp;RIGHT($K3126,5),[1]Facilities!$A:$BB,34,FALSE)</f>
        <v>Sort Only</v>
      </c>
      <c r="M3126" s="1" t="str">
        <f>VLOOKUP("D_"&amp;RIGHT($K3126,5),[1]Facilities!$A:$BB,36,FALSE)</f>
        <v>NO</v>
      </c>
      <c r="N3126" s="1" t="str">
        <f t="shared" si="149"/>
        <v>D_USA08810_66673</v>
      </c>
    </row>
    <row r="3127" spans="1:14">
      <c r="A3127" s="1" t="str">
        <f t="shared" si="147"/>
        <v>R_42612</v>
      </c>
      <c r="B3127" s="1" t="s">
        <v>1804</v>
      </c>
      <c r="C3127" s="1">
        <v>42612</v>
      </c>
      <c r="D3127" s="1" t="s">
        <v>1201</v>
      </c>
      <c r="E3127" s="1">
        <v>66673</v>
      </c>
      <c r="F3127" s="1" t="s">
        <v>572</v>
      </c>
      <c r="G3127" s="1" t="str">
        <f>IF(B3127="Issue",VLOOKUP(A3127,[1]Customers!$A:$B,2,FALSE),VLOOKUP(A3127,[1]Facilities!$A:$B,2,FALSE))</f>
        <v>R_USA08810_42612</v>
      </c>
      <c r="H3127" s="1" t="str">
        <f>VLOOKUP("D_"&amp;$E3127,[1]Facilities!$A:$BB,2,FALSE)</f>
        <v>D_USA08810_66673</v>
      </c>
      <c r="I3127" s="1" t="str">
        <f>VLOOKUP("D_"&amp;$E3127,[1]Facilities!$A:$BB,34,FALSE)</f>
        <v>Sort Only</v>
      </c>
      <c r="J3127" s="1" t="str">
        <f>VLOOKUP("D_"&amp;$E3127,[1]Facilities!$A:$BB,36,FALSE)</f>
        <v>NO</v>
      </c>
      <c r="K3127" s="1" t="str">
        <f t="shared" si="148"/>
        <v>D_USA08810_66673</v>
      </c>
      <c r="L3127" s="1" t="str">
        <f>VLOOKUP("D_"&amp;RIGHT($K3127,5),[1]Facilities!$A:$BB,34,FALSE)</f>
        <v>Sort Only</v>
      </c>
      <c r="M3127" s="1" t="str">
        <f>VLOOKUP("D_"&amp;RIGHT($K3127,5),[1]Facilities!$A:$BB,36,FALSE)</f>
        <v>NO</v>
      </c>
      <c r="N3127" s="1" t="str">
        <f t="shared" si="149"/>
        <v>D_USA08810_66673</v>
      </c>
    </row>
    <row r="3128" spans="1:14">
      <c r="A3128" s="1" t="str">
        <f t="shared" si="147"/>
        <v>R_42610</v>
      </c>
      <c r="B3128" s="1" t="s">
        <v>1804</v>
      </c>
      <c r="C3128" s="1">
        <v>42610</v>
      </c>
      <c r="D3128" s="1" t="s">
        <v>1203</v>
      </c>
      <c r="E3128" s="1">
        <v>66673</v>
      </c>
      <c r="F3128" s="1" t="s">
        <v>572</v>
      </c>
      <c r="G3128" s="1" t="str">
        <f>IF(B3128="Issue",VLOOKUP(A3128,[1]Customers!$A:$B,2,FALSE),VLOOKUP(A3128,[1]Facilities!$A:$B,2,FALSE))</f>
        <v>R_USA08512_42610</v>
      </c>
      <c r="H3128" s="1" t="str">
        <f>VLOOKUP("D_"&amp;$E3128,[1]Facilities!$A:$BB,2,FALSE)</f>
        <v>D_USA08810_66673</v>
      </c>
      <c r="I3128" s="1" t="str">
        <f>VLOOKUP("D_"&amp;$E3128,[1]Facilities!$A:$BB,34,FALSE)</f>
        <v>Sort Only</v>
      </c>
      <c r="J3128" s="1" t="str">
        <f>VLOOKUP("D_"&amp;$E3128,[1]Facilities!$A:$BB,36,FALSE)</f>
        <v>NO</v>
      </c>
      <c r="K3128" s="1" t="str">
        <f t="shared" si="148"/>
        <v>D_USA08810_66673</v>
      </c>
      <c r="L3128" s="1" t="str">
        <f>VLOOKUP("D_"&amp;RIGHT($K3128,5),[1]Facilities!$A:$BB,34,FALSE)</f>
        <v>Sort Only</v>
      </c>
      <c r="M3128" s="1" t="str">
        <f>VLOOKUP("D_"&amp;RIGHT($K3128,5),[1]Facilities!$A:$BB,36,FALSE)</f>
        <v>NO</v>
      </c>
      <c r="N3128" s="1" t="str">
        <f t="shared" si="149"/>
        <v>D_USA08810_66673</v>
      </c>
    </row>
    <row r="3129" spans="1:14">
      <c r="A3129" s="1" t="str">
        <f t="shared" si="147"/>
        <v>R_50095</v>
      </c>
      <c r="B3129" s="1" t="s">
        <v>1804</v>
      </c>
      <c r="C3129" s="1">
        <v>50095</v>
      </c>
      <c r="D3129" s="1" t="s">
        <v>1204</v>
      </c>
      <c r="E3129" s="1">
        <v>50843</v>
      </c>
      <c r="F3129" s="1" t="s">
        <v>576</v>
      </c>
      <c r="G3129" s="1" t="str">
        <f>IF(B3129="Issue",VLOOKUP(A3129,[1]Customers!$A:$B,2,FALSE),VLOOKUP(A3129,[1]Facilities!$A:$B,2,FALSE))</f>
        <v>R_USA18045_50095</v>
      </c>
      <c r="H3129" s="1" t="str">
        <f>VLOOKUP("D_"&amp;$E3129,[1]Facilities!$A:$BB,2,FALSE)</f>
        <v>D_USA18202_50843</v>
      </c>
      <c r="I3129" s="1" t="str">
        <f>VLOOKUP("D_"&amp;$E3129,[1]Facilities!$A:$BB,34,FALSE)</f>
        <v>Full Service</v>
      </c>
      <c r="J3129" s="1" t="str">
        <f>VLOOKUP("D_"&amp;$E3129,[1]Facilities!$A:$BB,36,FALSE)</f>
        <v>NO</v>
      </c>
      <c r="K3129" s="1" t="str">
        <f t="shared" si="148"/>
        <v>D_USA18202_50843</v>
      </c>
      <c r="L3129" s="1" t="str">
        <f>VLOOKUP("D_"&amp;RIGHT($K3129,5),[1]Facilities!$A:$BB,34,FALSE)</f>
        <v>Full Service</v>
      </c>
      <c r="M3129" s="1" t="str">
        <f>VLOOKUP("D_"&amp;RIGHT($K3129,5),[1]Facilities!$A:$BB,36,FALSE)</f>
        <v>NO</v>
      </c>
      <c r="N3129" s="1" t="str">
        <f t="shared" si="149"/>
        <v>D_USA18202_50843</v>
      </c>
    </row>
    <row r="3130" spans="1:14">
      <c r="A3130" s="1" t="str">
        <f t="shared" si="147"/>
        <v>R_50155</v>
      </c>
      <c r="B3130" s="1" t="s">
        <v>1804</v>
      </c>
      <c r="C3130" s="1">
        <v>50155</v>
      </c>
      <c r="D3130" s="1" t="s">
        <v>1205</v>
      </c>
      <c r="E3130" s="1">
        <v>45195</v>
      </c>
      <c r="F3130" s="1" t="s">
        <v>580</v>
      </c>
      <c r="G3130" s="1" t="str">
        <f>IF(B3130="Issue",VLOOKUP(A3130,[1]Customers!$A:$B,2,FALSE),VLOOKUP(A3130,[1]Facilities!$A:$B,2,FALSE))</f>
        <v>R_USA95776_50155</v>
      </c>
      <c r="H3130" s="1" t="str">
        <f>VLOOKUP("D_"&amp;$E3130,[1]Facilities!$A:$BB,2,FALSE)</f>
        <v>D_USA95304_45195</v>
      </c>
      <c r="I3130" s="1" t="str">
        <f>VLOOKUP("D_"&amp;$E3130,[1]Facilities!$A:$BB,34,FALSE)</f>
        <v>Full Service</v>
      </c>
      <c r="J3130" s="1" t="str">
        <f>VLOOKUP("D_"&amp;$E3130,[1]Facilities!$A:$BB,36,FALSE)</f>
        <v>NO</v>
      </c>
      <c r="K3130" s="1" t="str">
        <f t="shared" si="148"/>
        <v>D_USA95304_45195</v>
      </c>
      <c r="L3130" s="1" t="str">
        <f>VLOOKUP("D_"&amp;RIGHT($K3130,5),[1]Facilities!$A:$BB,34,FALSE)</f>
        <v>Full Service</v>
      </c>
      <c r="M3130" s="1" t="str">
        <f>VLOOKUP("D_"&amp;RIGHT($K3130,5),[1]Facilities!$A:$BB,36,FALSE)</f>
        <v>NO</v>
      </c>
      <c r="N3130" s="1" t="str">
        <f t="shared" si="149"/>
        <v>D_USA95304_45195</v>
      </c>
    </row>
    <row r="3131" spans="1:14">
      <c r="A3131" s="1" t="str">
        <f t="shared" si="147"/>
        <v>R_69389</v>
      </c>
      <c r="B3131" s="1" t="s">
        <v>1804</v>
      </c>
      <c r="C3131" s="1">
        <v>69389</v>
      </c>
      <c r="D3131" s="1" t="s">
        <v>7479</v>
      </c>
      <c r="E3131" s="1">
        <v>70318</v>
      </c>
      <c r="F3131" s="1" t="s">
        <v>1402</v>
      </c>
      <c r="G3131" s="1" t="str">
        <f>IF(B3131="Issue",VLOOKUP(A3131,[1]Customers!$A:$B,2,FALSE),VLOOKUP(A3131,[1]Facilities!$A:$B,2,FALSE))</f>
        <v>R_USA06241_69389</v>
      </c>
      <c r="H3131" s="1" t="str">
        <f>VLOOKUP("D_"&amp;$E3131,[1]Facilities!$A:$BB,2,FALSE)</f>
        <v>D_USA12085_70318</v>
      </c>
      <c r="I3131" s="1" t="str">
        <f>VLOOKUP("D_"&amp;$E3131,[1]Facilities!$A:$BB,34,FALSE)</f>
        <v>Full Service</v>
      </c>
      <c r="J3131" s="1" t="str">
        <f>VLOOKUP("D_"&amp;$E3131,[1]Facilities!$A:$BB,36,FALSE)</f>
        <v>NO</v>
      </c>
      <c r="K3131" s="1" t="str">
        <f t="shared" si="148"/>
        <v>D_USA12085_70318</v>
      </c>
      <c r="L3131" s="1" t="str">
        <f>VLOOKUP("D_"&amp;RIGHT($K3131,5),[1]Facilities!$A:$BB,34,FALSE)</f>
        <v>Full Service</v>
      </c>
      <c r="M3131" s="1" t="str">
        <f>VLOOKUP("D_"&amp;RIGHT($K3131,5),[1]Facilities!$A:$BB,36,FALSE)</f>
        <v>NO</v>
      </c>
      <c r="N3131" s="1" t="str">
        <f t="shared" si="149"/>
        <v>D_USA12085_70318</v>
      </c>
    </row>
    <row r="3132" spans="1:14">
      <c r="A3132" s="1" t="str">
        <f t="shared" si="147"/>
        <v>R_59918</v>
      </c>
      <c r="B3132" s="1" t="s">
        <v>1804</v>
      </c>
      <c r="C3132" s="1">
        <v>59918</v>
      </c>
      <c r="D3132" s="1" t="s">
        <v>1206</v>
      </c>
      <c r="E3132" s="1">
        <v>75397</v>
      </c>
      <c r="F3132" s="1" t="s">
        <v>1733</v>
      </c>
      <c r="G3132" s="1" t="str">
        <f>IF(B3132="Issue",VLOOKUP(A3132,[1]Customers!$A:$B,2,FALSE),VLOOKUP(A3132,[1]Facilities!$A:$B,2,FALSE))</f>
        <v>R_CANT2K5R9_59918</v>
      </c>
      <c r="H3132" s="1" t="str">
        <f>VLOOKUP("D_"&amp;$E3132,[1]Facilities!$A:$BB,2,FALSE)</f>
        <v>D_CANT2C4N8_75397</v>
      </c>
      <c r="I3132" s="1" t="str">
        <f>VLOOKUP("D_"&amp;$E3132,[1]Facilities!$A:$BB,34,FALSE)</f>
        <v>Sort Only</v>
      </c>
      <c r="J3132" s="1" t="str">
        <f>VLOOKUP("D_"&amp;$E3132,[1]Facilities!$A:$BB,36,FALSE)</f>
        <v>NO</v>
      </c>
      <c r="K3132" s="1" t="str">
        <f t="shared" si="148"/>
        <v>D_CANT2C4N8_75397</v>
      </c>
      <c r="L3132" s="1" t="str">
        <f>VLOOKUP("D_"&amp;RIGHT($K3132,5),[1]Facilities!$A:$BB,34,FALSE)</f>
        <v>Sort Only</v>
      </c>
      <c r="M3132" s="1" t="str">
        <f>VLOOKUP("D_"&amp;RIGHT($K3132,5),[1]Facilities!$A:$BB,36,FALSE)</f>
        <v>NO</v>
      </c>
      <c r="N3132" s="1" t="str">
        <f t="shared" si="149"/>
        <v>D_CANT2C4N8_75397</v>
      </c>
    </row>
    <row r="3133" spans="1:14">
      <c r="A3133" s="1" t="str">
        <f t="shared" si="147"/>
        <v>R_59942</v>
      </c>
      <c r="B3133" s="1" t="s">
        <v>1804</v>
      </c>
      <c r="C3133" s="1">
        <v>59942</v>
      </c>
      <c r="D3133" s="1" t="s">
        <v>7079</v>
      </c>
      <c r="E3133" s="1">
        <v>53786</v>
      </c>
      <c r="F3133" s="1" t="s">
        <v>588</v>
      </c>
      <c r="G3133" s="1" t="str">
        <f>IF(B3133="Issue",VLOOKUP(A3133,[1]Customers!$A:$B,2,FALSE),VLOOKUP(A3133,[1]Facilities!$A:$B,2,FALSE))</f>
        <v>R_CANV3M6G7_59942</v>
      </c>
      <c r="H3133" s="1" t="str">
        <f>VLOOKUP("D_"&amp;$E3133,[1]Facilities!$A:$BB,2,FALSE)</f>
        <v>D_CANV4G1C1_53786</v>
      </c>
      <c r="I3133" s="1" t="str">
        <f>VLOOKUP("D_"&amp;$E3133,[1]Facilities!$A:$BB,34,FALSE)</f>
        <v>Full Service</v>
      </c>
      <c r="J3133" s="1" t="str">
        <f>VLOOKUP("D_"&amp;$E3133,[1]Facilities!$A:$BB,36,FALSE)</f>
        <v>NO</v>
      </c>
      <c r="K3133" s="1" t="str">
        <f t="shared" si="148"/>
        <v>D_CANV4G1C1_53786</v>
      </c>
      <c r="L3133" s="1" t="str">
        <f>VLOOKUP("D_"&amp;RIGHT($K3133,5),[1]Facilities!$A:$BB,34,FALSE)</f>
        <v>Full Service</v>
      </c>
      <c r="M3133" s="1" t="str">
        <f>VLOOKUP("D_"&amp;RIGHT($K3133,5),[1]Facilities!$A:$BB,36,FALSE)</f>
        <v>NO</v>
      </c>
      <c r="N3133" s="1" t="str">
        <f t="shared" si="149"/>
        <v>D_CANV4G1C1_53786</v>
      </c>
    </row>
    <row r="3134" spans="1:14">
      <c r="A3134" s="1" t="str">
        <f t="shared" si="147"/>
        <v>R_59943</v>
      </c>
      <c r="B3134" s="1" t="s">
        <v>1804</v>
      </c>
      <c r="C3134" s="1">
        <v>59943</v>
      </c>
      <c r="D3134" s="1" t="s">
        <v>1207</v>
      </c>
      <c r="E3134" s="1">
        <v>78887</v>
      </c>
      <c r="F3134" s="1" t="s">
        <v>8292</v>
      </c>
      <c r="G3134" s="1" t="str">
        <f>IF(B3134="Issue",VLOOKUP(A3134,[1]Customers!$A:$B,2,FALSE),VLOOKUP(A3134,[1]Facilities!$A:$B,2,FALSE))</f>
        <v>R_CANL6L5N1_59943</v>
      </c>
      <c r="H3134" s="1" t="str">
        <f>VLOOKUP("D_"&amp;$E3134,[1]Facilities!$A:$BB,2,FALSE)</f>
        <v>D_CANL5S1L4_78887</v>
      </c>
      <c r="I3134" s="1" t="str">
        <f>VLOOKUP("D_"&amp;$E3134,[1]Facilities!$A:$BB,34,FALSE)</f>
        <v>Full Service</v>
      </c>
      <c r="J3134" s="1" t="str">
        <f>VLOOKUP("D_"&amp;$E3134,[1]Facilities!$A:$BB,36,FALSE)</f>
        <v>NO</v>
      </c>
      <c r="K3134" s="1" t="str">
        <f t="shared" si="148"/>
        <v>D_CANL5S1L4_78887</v>
      </c>
      <c r="L3134" s="1" t="str">
        <f>VLOOKUP("D_"&amp;RIGHT($K3134,5),[1]Facilities!$A:$BB,34,FALSE)</f>
        <v>Full Service</v>
      </c>
      <c r="M3134" s="1" t="str">
        <f>VLOOKUP("D_"&amp;RIGHT($K3134,5),[1]Facilities!$A:$BB,36,FALSE)</f>
        <v>NO</v>
      </c>
      <c r="N3134" s="1" t="str">
        <f t="shared" si="149"/>
        <v>D_CANL5S1L4_78887</v>
      </c>
    </row>
    <row r="3135" spans="1:14">
      <c r="A3135" s="1" t="str">
        <f t="shared" si="147"/>
        <v>R_59941</v>
      </c>
      <c r="B3135" s="1" t="s">
        <v>1804</v>
      </c>
      <c r="C3135" s="1">
        <v>59941</v>
      </c>
      <c r="D3135" s="1" t="s">
        <v>7031</v>
      </c>
      <c r="E3135" s="1">
        <v>75397</v>
      </c>
      <c r="F3135" s="1" t="s">
        <v>1733</v>
      </c>
      <c r="G3135" s="1" t="str">
        <f>IF(B3135="Issue",VLOOKUP(A3135,[1]Customers!$A:$B,2,FALSE),VLOOKUP(A3135,[1]Facilities!$A:$B,2,FALSE))</f>
        <v>R_CANT6V0K8_59941</v>
      </c>
      <c r="H3135" s="1" t="str">
        <f>VLOOKUP("D_"&amp;$E3135,[1]Facilities!$A:$BB,2,FALSE)</f>
        <v>D_CANT2C4N8_75397</v>
      </c>
      <c r="I3135" s="1" t="str">
        <f>VLOOKUP("D_"&amp;$E3135,[1]Facilities!$A:$BB,34,FALSE)</f>
        <v>Sort Only</v>
      </c>
      <c r="J3135" s="1" t="str">
        <f>VLOOKUP("D_"&amp;$E3135,[1]Facilities!$A:$BB,36,FALSE)</f>
        <v>NO</v>
      </c>
      <c r="K3135" s="1" t="str">
        <f t="shared" si="148"/>
        <v>D_CANT2C4N8_75397</v>
      </c>
      <c r="L3135" s="1" t="str">
        <f>VLOOKUP("D_"&amp;RIGHT($K3135,5),[1]Facilities!$A:$BB,34,FALSE)</f>
        <v>Sort Only</v>
      </c>
      <c r="M3135" s="1" t="str">
        <f>VLOOKUP("D_"&amp;RIGHT($K3135,5),[1]Facilities!$A:$BB,36,FALSE)</f>
        <v>NO</v>
      </c>
      <c r="N3135" s="1" t="str">
        <f t="shared" si="149"/>
        <v>D_CANT2C4N8_75397</v>
      </c>
    </row>
    <row r="3136" spans="1:14">
      <c r="A3136" s="1" t="str">
        <f t="shared" si="147"/>
        <v>R_59946</v>
      </c>
      <c r="B3136" s="1" t="s">
        <v>1804</v>
      </c>
      <c r="C3136" s="1">
        <v>59946</v>
      </c>
      <c r="D3136" s="1" t="s">
        <v>7480</v>
      </c>
      <c r="E3136" s="1">
        <v>76954</v>
      </c>
      <c r="F3136" s="1" t="s">
        <v>8296</v>
      </c>
      <c r="G3136" s="1" t="str">
        <f>IF(B3136="Issue",VLOOKUP(A3136,[1]Customers!$A:$B,2,FALSE),VLOOKUP(A3136,[1]Facilities!$A:$B,2,FALSE))</f>
        <v>R_CANR2X3A8_59946</v>
      </c>
      <c r="H3136" s="1" t="str">
        <f>VLOOKUP("D_"&amp;$E3136,[1]Facilities!$A:$BB,2,FALSE)</f>
        <v>D_CANR2J0V1_76954</v>
      </c>
      <c r="I3136" s="1" t="str">
        <f>VLOOKUP("D_"&amp;$E3136,[1]Facilities!$A:$BB,34,FALSE)</f>
        <v>Sort Only</v>
      </c>
      <c r="J3136" s="1" t="str">
        <f>VLOOKUP("D_"&amp;$E3136,[1]Facilities!$A:$BB,36,FALSE)</f>
        <v>NO</v>
      </c>
      <c r="K3136" s="1" t="str">
        <f t="shared" si="148"/>
        <v>D_CANR2J0V1_76954</v>
      </c>
      <c r="L3136" s="1" t="str">
        <f>VLOOKUP("D_"&amp;RIGHT($K3136,5),[1]Facilities!$A:$BB,34,FALSE)</f>
        <v>Sort Only</v>
      </c>
      <c r="M3136" s="1" t="str">
        <f>VLOOKUP("D_"&amp;RIGHT($K3136,5),[1]Facilities!$A:$BB,36,FALSE)</f>
        <v>NO</v>
      </c>
      <c r="N3136" s="1" t="str">
        <f t="shared" si="149"/>
        <v>D_CANR2J0V1_76954</v>
      </c>
    </row>
    <row r="3137" spans="1:14">
      <c r="A3137" s="1" t="str">
        <f t="shared" si="147"/>
        <v>R_43388</v>
      </c>
      <c r="B3137" s="1" t="s">
        <v>1804</v>
      </c>
      <c r="C3137" s="1">
        <v>43388</v>
      </c>
      <c r="D3137" s="1" t="s">
        <v>7903</v>
      </c>
      <c r="E3137" s="1">
        <v>63296</v>
      </c>
      <c r="F3137" s="1" t="s">
        <v>8293</v>
      </c>
      <c r="G3137" s="1" t="str">
        <f>IF(B3137="Issue",VLOOKUP(A3137,[1]Customers!$A:$B,2,FALSE),VLOOKUP(A3137,[1]Facilities!$A:$B,2,FALSE))</f>
        <v>R_USA49036_43388</v>
      </c>
      <c r="H3137" s="1" t="str">
        <f>VLOOKUP("D_"&amp;$E3137,[1]Facilities!$A:$BB,2,FALSE)</f>
        <v>D_USA60099_63296</v>
      </c>
      <c r="I3137" s="1" t="str">
        <f>VLOOKUP("D_"&amp;$E3137,[1]Facilities!$A:$BB,34,FALSE)</f>
        <v>Full Service</v>
      </c>
      <c r="J3137" s="1" t="str">
        <f>VLOOKUP("D_"&amp;$E3137,[1]Facilities!$A:$BB,36,FALSE)</f>
        <v>NO</v>
      </c>
      <c r="K3137" s="1" t="str">
        <f t="shared" si="148"/>
        <v>D_USA60099_63296</v>
      </c>
      <c r="L3137" s="1" t="str">
        <f>VLOOKUP("D_"&amp;RIGHT($K3137,5),[1]Facilities!$A:$BB,34,FALSE)</f>
        <v>Full Service</v>
      </c>
      <c r="M3137" s="1" t="str">
        <f>VLOOKUP("D_"&amp;RIGHT($K3137,5),[1]Facilities!$A:$BB,36,FALSE)</f>
        <v>NO</v>
      </c>
      <c r="N3137" s="1" t="str">
        <f t="shared" si="149"/>
        <v>D_USA60099_63296</v>
      </c>
    </row>
    <row r="3138" spans="1:14">
      <c r="A3138" s="1" t="str">
        <f t="shared" si="147"/>
        <v>R_43770</v>
      </c>
      <c r="B3138" s="1" t="s">
        <v>1804</v>
      </c>
      <c r="C3138" s="1">
        <v>43770</v>
      </c>
      <c r="D3138" s="1" t="s">
        <v>7902</v>
      </c>
      <c r="E3138" s="1">
        <v>61930</v>
      </c>
      <c r="F3138" s="1" t="s">
        <v>1235</v>
      </c>
      <c r="G3138" s="1" t="str">
        <f>IF(B3138="Issue",VLOOKUP(A3138,[1]Customers!$A:$B,2,FALSE),VLOOKUP(A3138,[1]Facilities!$A:$B,2,FALSE))</f>
        <v>R_USA43123_43770</v>
      </c>
      <c r="H3138" s="1" t="str">
        <f>VLOOKUP("D_"&amp;$E3138,[1]Facilities!$A:$BB,2,FALSE)</f>
        <v>D_USA43228_61930</v>
      </c>
      <c r="I3138" s="1" t="str">
        <f>VLOOKUP("D_"&amp;$E3138,[1]Facilities!$A:$BB,34,FALSE)</f>
        <v>Full Service</v>
      </c>
      <c r="J3138" s="1" t="str">
        <f>VLOOKUP("D_"&amp;$E3138,[1]Facilities!$A:$BB,36,FALSE)</f>
        <v>NO</v>
      </c>
      <c r="K3138" s="1" t="str">
        <f t="shared" si="148"/>
        <v>D_USA43228_61930</v>
      </c>
      <c r="L3138" s="1" t="str">
        <f>VLOOKUP("D_"&amp;RIGHT($K3138,5),[1]Facilities!$A:$BB,34,FALSE)</f>
        <v>Full Service</v>
      </c>
      <c r="M3138" s="1" t="str">
        <f>VLOOKUP("D_"&amp;RIGHT($K3138,5),[1]Facilities!$A:$BB,36,FALSE)</f>
        <v>NO</v>
      </c>
      <c r="N3138" s="1" t="str">
        <f t="shared" si="149"/>
        <v>D_USA43228_61930</v>
      </c>
    </row>
    <row r="3139" spans="1:14">
      <c r="A3139" s="1" t="str">
        <f t="shared" si="147"/>
        <v>R_43384</v>
      </c>
      <c r="B3139" s="1" t="s">
        <v>1804</v>
      </c>
      <c r="C3139" s="1">
        <v>43384</v>
      </c>
      <c r="D3139" s="1" t="s">
        <v>7904</v>
      </c>
      <c r="E3139" s="1">
        <v>63178</v>
      </c>
      <c r="F3139" s="1" t="s">
        <v>1523</v>
      </c>
      <c r="G3139" s="1" t="str">
        <f>IF(B3139="Issue",VLOOKUP(A3139,[1]Customers!$A:$B,2,FALSE),VLOOKUP(A3139,[1]Facilities!$A:$B,2,FALSE))</f>
        <v>R_USA35055_43384</v>
      </c>
      <c r="H3139" s="1" t="str">
        <f>VLOOKUP("D_"&amp;$E3139,[1]Facilities!$A:$BB,2,FALSE)</f>
        <v>D_USA35674_63178</v>
      </c>
      <c r="I3139" s="1" t="str">
        <f>VLOOKUP("D_"&amp;$E3139,[1]Facilities!$A:$BB,34,FALSE)</f>
        <v>Full Service</v>
      </c>
      <c r="J3139" s="1" t="str">
        <f>VLOOKUP("D_"&amp;$E3139,[1]Facilities!$A:$BB,36,FALSE)</f>
        <v>NO</v>
      </c>
      <c r="K3139" s="1" t="str">
        <f t="shared" si="148"/>
        <v>D_USA35674_63178</v>
      </c>
      <c r="L3139" s="1" t="str">
        <f>VLOOKUP("D_"&amp;RIGHT($K3139,5),[1]Facilities!$A:$BB,34,FALSE)</f>
        <v>Full Service</v>
      </c>
      <c r="M3139" s="1" t="str">
        <f>VLOOKUP("D_"&amp;RIGHT($K3139,5),[1]Facilities!$A:$BB,36,FALSE)</f>
        <v>NO</v>
      </c>
      <c r="N3139" s="1" t="str">
        <f t="shared" si="149"/>
        <v>D_USA35674_63178</v>
      </c>
    </row>
    <row r="3140" spans="1:14">
      <c r="A3140" s="1" t="str">
        <f t="shared" ref="A3140:A3203" si="150">LEFT(B3140,1)&amp;"_"&amp;C3140</f>
        <v>R_44263</v>
      </c>
      <c r="B3140" s="1" t="s">
        <v>1804</v>
      </c>
      <c r="C3140" s="1">
        <v>44263</v>
      </c>
      <c r="D3140" s="1" t="s">
        <v>7906</v>
      </c>
      <c r="E3140" s="1">
        <v>56720</v>
      </c>
      <c r="F3140" s="1" t="s">
        <v>570</v>
      </c>
      <c r="G3140" s="1" t="str">
        <f>IF(B3140="Issue",VLOOKUP(A3140,[1]Customers!$A:$B,2,FALSE),VLOOKUP(A3140,[1]Facilities!$A:$B,2,FALSE))</f>
        <v>R_USA46933_44263</v>
      </c>
      <c r="H3140" s="1" t="str">
        <f>VLOOKUP("D_"&amp;$E3140,[1]Facilities!$A:$BB,2,FALSE)</f>
        <v>D_USA46235_56720</v>
      </c>
      <c r="I3140" s="1" t="str">
        <f>VLOOKUP("D_"&amp;$E3140,[1]Facilities!$A:$BB,34,FALSE)</f>
        <v>Full Service</v>
      </c>
      <c r="J3140" s="1" t="str">
        <f>VLOOKUP("D_"&amp;$E3140,[1]Facilities!$A:$BB,36,FALSE)</f>
        <v>NO</v>
      </c>
      <c r="K3140" s="1" t="str">
        <f t="shared" ref="K3140:K3203" si="151">H3140</f>
        <v>D_USA46235_56720</v>
      </c>
      <c r="L3140" s="1" t="str">
        <f>VLOOKUP("D_"&amp;RIGHT($K3140,5),[1]Facilities!$A:$BB,34,FALSE)</f>
        <v>Full Service</v>
      </c>
      <c r="M3140" s="1" t="str">
        <f>VLOOKUP("D_"&amp;RIGHT($K3140,5),[1]Facilities!$A:$BB,36,FALSE)</f>
        <v>NO</v>
      </c>
      <c r="N3140" s="1" t="str">
        <f t="shared" ref="N3140:N3203" si="152">K3140</f>
        <v>D_USA46235_56720</v>
      </c>
    </row>
    <row r="3141" spans="1:14">
      <c r="A3141" s="1" t="str">
        <f t="shared" si="150"/>
        <v>R_43413</v>
      </c>
      <c r="B3141" s="1" t="s">
        <v>1804</v>
      </c>
      <c r="C3141" s="1">
        <v>43413</v>
      </c>
      <c r="D3141" s="1" t="s">
        <v>7908</v>
      </c>
      <c r="E3141" s="1">
        <v>59068</v>
      </c>
      <c r="F3141" s="1" t="s">
        <v>577</v>
      </c>
      <c r="G3141" s="1" t="str">
        <f>IF(B3141="Issue",VLOOKUP(A3141,[1]Customers!$A:$B,2,FALSE),VLOOKUP(A3141,[1]Facilities!$A:$B,2,FALSE))</f>
        <v>R_USA33881_43413</v>
      </c>
      <c r="H3141" s="1" t="str">
        <f>VLOOKUP("D_"&amp;$E3141,[1]Facilities!$A:$BB,2,FALSE)</f>
        <v>D_USA33815_59068</v>
      </c>
      <c r="I3141" s="1" t="str">
        <f>VLOOKUP("D_"&amp;$E3141,[1]Facilities!$A:$BB,34,FALSE)</f>
        <v>Full Service</v>
      </c>
      <c r="J3141" s="1" t="str">
        <f>VLOOKUP("D_"&amp;$E3141,[1]Facilities!$A:$BB,36,FALSE)</f>
        <v>NO</v>
      </c>
      <c r="K3141" s="1" t="str">
        <f t="shared" si="151"/>
        <v>D_USA33815_59068</v>
      </c>
      <c r="L3141" s="1" t="str">
        <f>VLOOKUP("D_"&amp;RIGHT($K3141,5),[1]Facilities!$A:$BB,34,FALSE)</f>
        <v>Full Service</v>
      </c>
      <c r="M3141" s="1" t="str">
        <f>VLOOKUP("D_"&amp;RIGHT($K3141,5),[1]Facilities!$A:$BB,36,FALSE)</f>
        <v>NO</v>
      </c>
      <c r="N3141" s="1" t="str">
        <f t="shared" si="152"/>
        <v>D_USA33815_59068</v>
      </c>
    </row>
    <row r="3142" spans="1:14">
      <c r="A3142" s="1" t="str">
        <f t="shared" si="150"/>
        <v>R_43432</v>
      </c>
      <c r="B3142" s="1" t="s">
        <v>1804</v>
      </c>
      <c r="C3142" s="1">
        <v>43432</v>
      </c>
      <c r="D3142" s="1" t="s">
        <v>7905</v>
      </c>
      <c r="E3142" s="1">
        <v>56720</v>
      </c>
      <c r="F3142" s="1" t="s">
        <v>570</v>
      </c>
      <c r="G3142" s="1" t="str">
        <f>IF(B3142="Issue",VLOOKUP(A3142,[1]Customers!$A:$B,2,FALSE),VLOOKUP(A3142,[1]Facilities!$A:$B,2,FALSE))</f>
        <v>R_USA47274_43432</v>
      </c>
      <c r="H3142" s="1" t="str">
        <f>VLOOKUP("D_"&amp;$E3142,[1]Facilities!$A:$BB,2,FALSE)</f>
        <v>D_USA46235_56720</v>
      </c>
      <c r="I3142" s="1" t="str">
        <f>VLOOKUP("D_"&amp;$E3142,[1]Facilities!$A:$BB,34,FALSE)</f>
        <v>Full Service</v>
      </c>
      <c r="J3142" s="1" t="str">
        <f>VLOOKUP("D_"&amp;$E3142,[1]Facilities!$A:$BB,36,FALSE)</f>
        <v>NO</v>
      </c>
      <c r="K3142" s="1" t="str">
        <f t="shared" si="151"/>
        <v>D_USA46235_56720</v>
      </c>
      <c r="L3142" s="1" t="str">
        <f>VLOOKUP("D_"&amp;RIGHT($K3142,5),[1]Facilities!$A:$BB,34,FALSE)</f>
        <v>Full Service</v>
      </c>
      <c r="M3142" s="1" t="str">
        <f>VLOOKUP("D_"&amp;RIGHT($K3142,5),[1]Facilities!$A:$BB,36,FALSE)</f>
        <v>NO</v>
      </c>
      <c r="N3142" s="1" t="str">
        <f t="shared" si="152"/>
        <v>D_USA46235_56720</v>
      </c>
    </row>
    <row r="3143" spans="1:14">
      <c r="A3143" s="1" t="str">
        <f t="shared" si="150"/>
        <v>R_43363</v>
      </c>
      <c r="B3143" s="1" t="s">
        <v>1804</v>
      </c>
      <c r="C3143" s="1">
        <v>43363</v>
      </c>
      <c r="D3143" s="1" t="s">
        <v>7907</v>
      </c>
      <c r="E3143" s="1">
        <v>60457</v>
      </c>
      <c r="F3143" s="1" t="s">
        <v>582</v>
      </c>
      <c r="G3143" s="1" t="str">
        <f>IF(B3143="Issue",VLOOKUP(A3143,[1]Customers!$A:$B,2,FALSE),VLOOKUP(A3143,[1]Facilities!$A:$B,2,FALSE))</f>
        <v>R_USA28348_43363</v>
      </c>
      <c r="H3143" s="1" t="str">
        <f>VLOOKUP("D_"&amp;$E3143,[1]Facilities!$A:$BB,2,FALSE)</f>
        <v>D_USA29340_60457</v>
      </c>
      <c r="I3143" s="1" t="str">
        <f>VLOOKUP("D_"&amp;$E3143,[1]Facilities!$A:$BB,34,FALSE)</f>
        <v>Full Service</v>
      </c>
      <c r="J3143" s="1" t="str">
        <f>VLOOKUP("D_"&amp;$E3143,[1]Facilities!$A:$BB,36,FALSE)</f>
        <v>NO</v>
      </c>
      <c r="K3143" s="1" t="str">
        <f t="shared" si="151"/>
        <v>D_USA29340_60457</v>
      </c>
      <c r="L3143" s="1" t="str">
        <f>VLOOKUP("D_"&amp;RIGHT($K3143,5),[1]Facilities!$A:$BB,34,FALSE)</f>
        <v>Full Service</v>
      </c>
      <c r="M3143" s="1" t="str">
        <f>VLOOKUP("D_"&amp;RIGHT($K3143,5),[1]Facilities!$A:$BB,36,FALSE)</f>
        <v>NO</v>
      </c>
      <c r="N3143" s="1" t="str">
        <f t="shared" si="152"/>
        <v>D_USA29340_60457</v>
      </c>
    </row>
    <row r="3144" spans="1:14">
      <c r="A3144" s="1" t="str">
        <f t="shared" si="150"/>
        <v>R_43437</v>
      </c>
      <c r="B3144" s="1" t="s">
        <v>1804</v>
      </c>
      <c r="C3144" s="1">
        <v>43437</v>
      </c>
      <c r="D3144" s="1" t="s">
        <v>7909</v>
      </c>
      <c r="E3144" s="1">
        <v>67095</v>
      </c>
      <c r="F3144" s="1" t="s">
        <v>584</v>
      </c>
      <c r="G3144" s="1" t="str">
        <f>IF(B3144="Issue",VLOOKUP(A3144,[1]Customers!$A:$B,2,FALSE),VLOOKUP(A3144,[1]Facilities!$A:$B,2,FALSE))</f>
        <v>R_USA72830_43437</v>
      </c>
      <c r="H3144" s="1" t="str">
        <f>VLOOKUP("D_"&amp;$E3144,[1]Facilities!$A:$BB,2,FALSE)</f>
        <v>D_USA75212_67095</v>
      </c>
      <c r="I3144" s="1" t="str">
        <f>VLOOKUP("D_"&amp;$E3144,[1]Facilities!$A:$BB,34,FALSE)</f>
        <v>Full Service</v>
      </c>
      <c r="J3144" s="1" t="str">
        <f>VLOOKUP("D_"&amp;$E3144,[1]Facilities!$A:$BB,36,FALSE)</f>
        <v>NO</v>
      </c>
      <c r="K3144" s="1" t="str">
        <f t="shared" si="151"/>
        <v>D_USA75212_67095</v>
      </c>
      <c r="L3144" s="1" t="str">
        <f>VLOOKUP("D_"&amp;RIGHT($K3144,5),[1]Facilities!$A:$BB,34,FALSE)</f>
        <v>Full Service</v>
      </c>
      <c r="M3144" s="1" t="str">
        <f>VLOOKUP("D_"&amp;RIGHT($K3144,5),[1]Facilities!$A:$BB,36,FALSE)</f>
        <v>NO</v>
      </c>
      <c r="N3144" s="1" t="str">
        <f t="shared" si="152"/>
        <v>D_USA75212_67095</v>
      </c>
    </row>
    <row r="3145" spans="1:14">
      <c r="A3145" s="1" t="str">
        <f t="shared" si="150"/>
        <v>R_43358</v>
      </c>
      <c r="B3145" s="1" t="s">
        <v>1804</v>
      </c>
      <c r="C3145" s="1">
        <v>43358</v>
      </c>
      <c r="D3145" s="1" t="s">
        <v>7910</v>
      </c>
      <c r="E3145" s="1">
        <v>66797</v>
      </c>
      <c r="F3145" s="1" t="s">
        <v>579</v>
      </c>
      <c r="G3145" s="1" t="str">
        <f>IF(B3145="Issue",VLOOKUP(A3145,[1]Customers!$A:$B,2,FALSE),VLOOKUP(A3145,[1]Facilities!$A:$B,2,FALSE))</f>
        <v>R_USA15522_43358</v>
      </c>
      <c r="H3145" s="1" t="str">
        <f>VLOOKUP("D_"&amp;$E3145,[1]Facilities!$A:$BB,2,FALSE)</f>
        <v>D_USA23234_66797</v>
      </c>
      <c r="I3145" s="1" t="str">
        <f>VLOOKUP("D_"&amp;$E3145,[1]Facilities!$A:$BB,34,FALSE)</f>
        <v>Full Service</v>
      </c>
      <c r="J3145" s="1" t="str">
        <f>VLOOKUP("D_"&amp;$E3145,[1]Facilities!$A:$BB,36,FALSE)</f>
        <v>NO</v>
      </c>
      <c r="K3145" s="1" t="str">
        <f t="shared" si="151"/>
        <v>D_USA23234_66797</v>
      </c>
      <c r="L3145" s="1" t="str">
        <f>VLOOKUP("D_"&amp;RIGHT($K3145,5),[1]Facilities!$A:$BB,34,FALSE)</f>
        <v>Full Service</v>
      </c>
      <c r="M3145" s="1" t="str">
        <f>VLOOKUP("D_"&amp;RIGHT($K3145,5),[1]Facilities!$A:$BB,36,FALSE)</f>
        <v>NO</v>
      </c>
      <c r="N3145" s="1" t="str">
        <f t="shared" si="152"/>
        <v>D_USA23234_66797</v>
      </c>
    </row>
    <row r="3146" spans="1:14">
      <c r="A3146" s="1" t="str">
        <f t="shared" si="150"/>
        <v>R_43375</v>
      </c>
      <c r="B3146" s="1" t="s">
        <v>1804</v>
      </c>
      <c r="C3146" s="1">
        <v>43375</v>
      </c>
      <c r="D3146" s="1" t="s">
        <v>7912</v>
      </c>
      <c r="E3146" s="1">
        <v>56720</v>
      </c>
      <c r="F3146" s="1" t="s">
        <v>570</v>
      </c>
      <c r="G3146" s="1" t="str">
        <f>IF(B3146="Issue",VLOOKUP(A3146,[1]Customers!$A:$B,2,FALSE),VLOOKUP(A3146,[1]Facilities!$A:$B,2,FALSE))</f>
        <v>R_USA40729_43375</v>
      </c>
      <c r="H3146" s="1" t="str">
        <f>VLOOKUP("D_"&amp;$E3146,[1]Facilities!$A:$BB,2,FALSE)</f>
        <v>D_USA46235_56720</v>
      </c>
      <c r="I3146" s="1" t="str">
        <f>VLOOKUP("D_"&amp;$E3146,[1]Facilities!$A:$BB,34,FALSE)</f>
        <v>Full Service</v>
      </c>
      <c r="J3146" s="1" t="str">
        <f>VLOOKUP("D_"&amp;$E3146,[1]Facilities!$A:$BB,36,FALSE)</f>
        <v>NO</v>
      </c>
      <c r="K3146" s="1" t="str">
        <f t="shared" si="151"/>
        <v>D_USA46235_56720</v>
      </c>
      <c r="L3146" s="1" t="str">
        <f>VLOOKUP("D_"&amp;RIGHT($K3146,5),[1]Facilities!$A:$BB,34,FALSE)</f>
        <v>Full Service</v>
      </c>
      <c r="M3146" s="1" t="str">
        <f>VLOOKUP("D_"&amp;RIGHT($K3146,5),[1]Facilities!$A:$BB,36,FALSE)</f>
        <v>NO</v>
      </c>
      <c r="N3146" s="1" t="str">
        <f t="shared" si="152"/>
        <v>D_USA46235_56720</v>
      </c>
    </row>
    <row r="3147" spans="1:14">
      <c r="A3147" s="1" t="str">
        <f t="shared" si="150"/>
        <v>R_43440</v>
      </c>
      <c r="B3147" s="1" t="s">
        <v>1804</v>
      </c>
      <c r="C3147" s="1">
        <v>43440</v>
      </c>
      <c r="D3147" s="1" t="s">
        <v>7916</v>
      </c>
      <c r="E3147" s="1">
        <v>65540</v>
      </c>
      <c r="F3147" s="1" t="s">
        <v>573</v>
      </c>
      <c r="G3147" s="1" t="str">
        <f>IF(B3147="Issue",VLOOKUP(A3147,[1]Customers!$A:$B,2,FALSE),VLOOKUP(A3147,[1]Facilities!$A:$B,2,FALSE))</f>
        <v>R_USA85193_43440</v>
      </c>
      <c r="H3147" s="1" t="str">
        <f>VLOOKUP("D_"&amp;$E3147,[1]Facilities!$A:$BB,2,FALSE)</f>
        <v>D_USA85043_65540</v>
      </c>
      <c r="I3147" s="1" t="str">
        <f>VLOOKUP("D_"&amp;$E3147,[1]Facilities!$A:$BB,34,FALSE)</f>
        <v>Full Service</v>
      </c>
      <c r="J3147" s="1" t="str">
        <f>VLOOKUP("D_"&amp;$E3147,[1]Facilities!$A:$BB,36,FALSE)</f>
        <v>NO</v>
      </c>
      <c r="K3147" s="1" t="str">
        <f t="shared" si="151"/>
        <v>D_USA85043_65540</v>
      </c>
      <c r="L3147" s="1" t="str">
        <f>VLOOKUP("D_"&amp;RIGHT($K3147,5),[1]Facilities!$A:$BB,34,FALSE)</f>
        <v>Full Service</v>
      </c>
      <c r="M3147" s="1" t="str">
        <f>VLOOKUP("D_"&amp;RIGHT($K3147,5),[1]Facilities!$A:$BB,36,FALSE)</f>
        <v>NO</v>
      </c>
      <c r="N3147" s="1" t="str">
        <f t="shared" si="152"/>
        <v>D_USA85043_65540</v>
      </c>
    </row>
    <row r="3148" spans="1:14">
      <c r="A3148" s="1" t="str">
        <f t="shared" si="150"/>
        <v>R_43367</v>
      </c>
      <c r="B3148" s="1" t="s">
        <v>1804</v>
      </c>
      <c r="C3148" s="1">
        <v>43367</v>
      </c>
      <c r="D3148" s="1" t="s">
        <v>7914</v>
      </c>
      <c r="E3148" s="1">
        <v>56720</v>
      </c>
      <c r="F3148" s="1" t="s">
        <v>570</v>
      </c>
      <c r="G3148" s="1" t="str">
        <f>IF(B3148="Issue",VLOOKUP(A3148,[1]Customers!$A:$B,2,FALSE),VLOOKUP(A3148,[1]Facilities!$A:$B,2,FALSE))</f>
        <v>R_USA42240_43367</v>
      </c>
      <c r="H3148" s="1" t="str">
        <f>VLOOKUP("D_"&amp;$E3148,[1]Facilities!$A:$BB,2,FALSE)</f>
        <v>D_USA46235_56720</v>
      </c>
      <c r="I3148" s="1" t="str">
        <f>VLOOKUP("D_"&amp;$E3148,[1]Facilities!$A:$BB,34,FALSE)</f>
        <v>Full Service</v>
      </c>
      <c r="J3148" s="1" t="str">
        <f>VLOOKUP("D_"&amp;$E3148,[1]Facilities!$A:$BB,36,FALSE)</f>
        <v>NO</v>
      </c>
      <c r="K3148" s="1" t="str">
        <f t="shared" si="151"/>
        <v>D_USA46235_56720</v>
      </c>
      <c r="L3148" s="1" t="str">
        <f>VLOOKUP("D_"&amp;RIGHT($K3148,5),[1]Facilities!$A:$BB,34,FALSE)</f>
        <v>Full Service</v>
      </c>
      <c r="M3148" s="1" t="str">
        <f>VLOOKUP("D_"&amp;RIGHT($K3148,5),[1]Facilities!$A:$BB,36,FALSE)</f>
        <v>NO</v>
      </c>
      <c r="N3148" s="1" t="str">
        <f t="shared" si="152"/>
        <v>D_USA46235_56720</v>
      </c>
    </row>
    <row r="3149" spans="1:14">
      <c r="A3149" s="1" t="str">
        <f t="shared" si="150"/>
        <v>R_43429</v>
      </c>
      <c r="B3149" s="1" t="s">
        <v>1804</v>
      </c>
      <c r="C3149" s="1">
        <v>43429</v>
      </c>
      <c r="D3149" s="1" t="s">
        <v>7925</v>
      </c>
      <c r="E3149" s="1">
        <v>76410</v>
      </c>
      <c r="F3149" s="1" t="s">
        <v>8290</v>
      </c>
      <c r="G3149" s="1" t="str">
        <f>IF(B3149="Issue",VLOOKUP(A3149,[1]Customers!$A:$B,2,FALSE),VLOOKUP(A3149,[1]Facilities!$A:$B,2,FALSE))</f>
        <v>R_USA38652_43429</v>
      </c>
      <c r="H3149" s="1" t="str">
        <f>VLOOKUP("D_"&amp;$E3149,[1]Facilities!$A:$BB,2,FALSE)</f>
        <v>D_USA38118_76410</v>
      </c>
      <c r="I3149" s="1" t="str">
        <f>VLOOKUP("D_"&amp;$E3149,[1]Facilities!$A:$BB,34,FALSE)</f>
        <v>Full Service</v>
      </c>
      <c r="J3149" s="1" t="str">
        <f>VLOOKUP("D_"&amp;$E3149,[1]Facilities!$A:$BB,36,FALSE)</f>
        <v>NO</v>
      </c>
      <c r="K3149" s="1" t="str">
        <f t="shared" si="151"/>
        <v>D_USA38118_76410</v>
      </c>
      <c r="L3149" s="1" t="str">
        <f>VLOOKUP("D_"&amp;RIGHT($K3149,5),[1]Facilities!$A:$BB,34,FALSE)</f>
        <v>Full Service</v>
      </c>
      <c r="M3149" s="1" t="str">
        <f>VLOOKUP("D_"&amp;RIGHT($K3149,5),[1]Facilities!$A:$BB,36,FALSE)</f>
        <v>NO</v>
      </c>
      <c r="N3149" s="1" t="str">
        <f t="shared" si="152"/>
        <v>D_USA38118_76410</v>
      </c>
    </row>
    <row r="3150" spans="1:14">
      <c r="A3150" s="1" t="str">
        <f t="shared" si="150"/>
        <v>R_43416</v>
      </c>
      <c r="B3150" s="1" t="s">
        <v>1804</v>
      </c>
      <c r="C3150" s="1">
        <v>43416</v>
      </c>
      <c r="D3150" s="1" t="s">
        <v>7932</v>
      </c>
      <c r="E3150" s="1">
        <v>59068</v>
      </c>
      <c r="F3150" s="1" t="s">
        <v>577</v>
      </c>
      <c r="G3150" s="1" t="str">
        <f>IF(B3150="Issue",VLOOKUP(A3150,[1]Customers!$A:$B,2,FALSE),VLOOKUP(A3150,[1]Facilities!$A:$B,2,FALSE))</f>
        <v>R_USA34266_43416</v>
      </c>
      <c r="H3150" s="1" t="str">
        <f>VLOOKUP("D_"&amp;$E3150,[1]Facilities!$A:$BB,2,FALSE)</f>
        <v>D_USA33815_59068</v>
      </c>
      <c r="I3150" s="1" t="str">
        <f>VLOOKUP("D_"&amp;$E3150,[1]Facilities!$A:$BB,34,FALSE)</f>
        <v>Full Service</v>
      </c>
      <c r="J3150" s="1" t="str">
        <f>VLOOKUP("D_"&amp;$E3150,[1]Facilities!$A:$BB,36,FALSE)</f>
        <v>NO</v>
      </c>
      <c r="K3150" s="1" t="str">
        <f t="shared" si="151"/>
        <v>D_USA33815_59068</v>
      </c>
      <c r="L3150" s="1" t="str">
        <f>VLOOKUP("D_"&amp;RIGHT($K3150,5),[1]Facilities!$A:$BB,34,FALSE)</f>
        <v>Full Service</v>
      </c>
      <c r="M3150" s="1" t="str">
        <f>VLOOKUP("D_"&amp;RIGHT($K3150,5),[1]Facilities!$A:$BB,36,FALSE)</f>
        <v>NO</v>
      </c>
      <c r="N3150" s="1" t="str">
        <f t="shared" si="152"/>
        <v>D_USA33815_59068</v>
      </c>
    </row>
    <row r="3151" spans="1:14">
      <c r="A3151" s="1" t="str">
        <f t="shared" si="150"/>
        <v>R_43411</v>
      </c>
      <c r="B3151" s="1" t="s">
        <v>1804</v>
      </c>
      <c r="C3151" s="1">
        <v>43411</v>
      </c>
      <c r="D3151" s="1" t="s">
        <v>7911</v>
      </c>
      <c r="E3151" s="1">
        <v>59068</v>
      </c>
      <c r="F3151" s="1" t="s">
        <v>577</v>
      </c>
      <c r="G3151" s="1" t="str">
        <f>IF(B3151="Issue",VLOOKUP(A3151,[1]Customers!$A:$B,2,FALSE),VLOOKUP(A3151,[1]Facilities!$A:$B,2,FALSE))</f>
        <v>R_USA34602_43411</v>
      </c>
      <c r="H3151" s="1" t="str">
        <f>VLOOKUP("D_"&amp;$E3151,[1]Facilities!$A:$BB,2,FALSE)</f>
        <v>D_USA33815_59068</v>
      </c>
      <c r="I3151" s="1" t="str">
        <f>VLOOKUP("D_"&amp;$E3151,[1]Facilities!$A:$BB,34,FALSE)</f>
        <v>Full Service</v>
      </c>
      <c r="J3151" s="1" t="str">
        <f>VLOOKUP("D_"&amp;$E3151,[1]Facilities!$A:$BB,36,FALSE)</f>
        <v>NO</v>
      </c>
      <c r="K3151" s="1" t="str">
        <f t="shared" si="151"/>
        <v>D_USA33815_59068</v>
      </c>
      <c r="L3151" s="1" t="str">
        <f>VLOOKUP("D_"&amp;RIGHT($K3151,5),[1]Facilities!$A:$BB,34,FALSE)</f>
        <v>Full Service</v>
      </c>
      <c r="M3151" s="1" t="str">
        <f>VLOOKUP("D_"&amp;RIGHT($K3151,5),[1]Facilities!$A:$BB,36,FALSE)</f>
        <v>NO</v>
      </c>
      <c r="N3151" s="1" t="str">
        <f t="shared" si="152"/>
        <v>D_USA33815_59068</v>
      </c>
    </row>
    <row r="3152" spans="1:14">
      <c r="A3152" s="1" t="str">
        <f t="shared" si="150"/>
        <v>R_43921</v>
      </c>
      <c r="B3152" s="1" t="s">
        <v>1804</v>
      </c>
      <c r="C3152" s="1">
        <v>43921</v>
      </c>
      <c r="D3152" s="1" t="s">
        <v>7923</v>
      </c>
      <c r="E3152" s="1">
        <v>61930</v>
      </c>
      <c r="F3152" s="1" t="s">
        <v>1235</v>
      </c>
      <c r="G3152" s="1" t="str">
        <f>IF(B3152="Issue",VLOOKUP(A3152,[1]Customers!$A:$B,2,FALSE),VLOOKUP(A3152,[1]Facilities!$A:$B,2,FALSE))</f>
        <v>R_USA43952_43921</v>
      </c>
      <c r="H3152" s="1" t="str">
        <f>VLOOKUP("D_"&amp;$E3152,[1]Facilities!$A:$BB,2,FALSE)</f>
        <v>D_USA43228_61930</v>
      </c>
      <c r="I3152" s="1" t="str">
        <f>VLOOKUP("D_"&amp;$E3152,[1]Facilities!$A:$BB,34,FALSE)</f>
        <v>Full Service</v>
      </c>
      <c r="J3152" s="1" t="str">
        <f>VLOOKUP("D_"&amp;$E3152,[1]Facilities!$A:$BB,36,FALSE)</f>
        <v>NO</v>
      </c>
      <c r="K3152" s="1" t="str">
        <f t="shared" si="151"/>
        <v>D_USA43228_61930</v>
      </c>
      <c r="L3152" s="1" t="str">
        <f>VLOOKUP("D_"&amp;RIGHT($K3152,5),[1]Facilities!$A:$BB,34,FALSE)</f>
        <v>Full Service</v>
      </c>
      <c r="M3152" s="1" t="str">
        <f>VLOOKUP("D_"&amp;RIGHT($K3152,5),[1]Facilities!$A:$BB,36,FALSE)</f>
        <v>NO</v>
      </c>
      <c r="N3152" s="1" t="str">
        <f t="shared" si="152"/>
        <v>D_USA43228_61930</v>
      </c>
    </row>
    <row r="3153" spans="1:14">
      <c r="A3153" s="1" t="str">
        <f t="shared" si="150"/>
        <v>R_43390</v>
      </c>
      <c r="B3153" s="1" t="s">
        <v>1804</v>
      </c>
      <c r="C3153" s="1">
        <v>43390</v>
      </c>
      <c r="D3153" s="1" t="s">
        <v>7921</v>
      </c>
      <c r="E3153" s="1">
        <v>60457</v>
      </c>
      <c r="F3153" s="1" t="s">
        <v>582</v>
      </c>
      <c r="G3153" s="1" t="str">
        <f>IF(B3153="Issue",VLOOKUP(A3153,[1]Customers!$A:$B,2,FALSE),VLOOKUP(A3153,[1]Facilities!$A:$B,2,FALSE))</f>
        <v>R_USA37809_43390</v>
      </c>
      <c r="H3153" s="1" t="str">
        <f>VLOOKUP("D_"&amp;$E3153,[1]Facilities!$A:$BB,2,FALSE)</f>
        <v>D_USA29340_60457</v>
      </c>
      <c r="I3153" s="1" t="str">
        <f>VLOOKUP("D_"&amp;$E3153,[1]Facilities!$A:$BB,34,FALSE)</f>
        <v>Full Service</v>
      </c>
      <c r="J3153" s="1" t="str">
        <f>VLOOKUP("D_"&amp;$E3153,[1]Facilities!$A:$BB,36,FALSE)</f>
        <v>NO</v>
      </c>
      <c r="K3153" s="1" t="str">
        <f t="shared" si="151"/>
        <v>D_USA29340_60457</v>
      </c>
      <c r="L3153" s="1" t="str">
        <f>VLOOKUP("D_"&amp;RIGHT($K3153,5),[1]Facilities!$A:$BB,34,FALSE)</f>
        <v>Full Service</v>
      </c>
      <c r="M3153" s="1" t="str">
        <f>VLOOKUP("D_"&amp;RIGHT($K3153,5),[1]Facilities!$A:$BB,36,FALSE)</f>
        <v>NO</v>
      </c>
      <c r="N3153" s="1" t="str">
        <f t="shared" si="152"/>
        <v>D_USA29340_60457</v>
      </c>
    </row>
    <row r="3154" spans="1:14">
      <c r="A3154" s="1" t="str">
        <f t="shared" si="150"/>
        <v>R_43359</v>
      </c>
      <c r="B3154" s="1" t="s">
        <v>1804</v>
      </c>
      <c r="C3154" s="1">
        <v>43359</v>
      </c>
      <c r="D3154" s="1" t="s">
        <v>7913</v>
      </c>
      <c r="E3154" s="1">
        <v>50843</v>
      </c>
      <c r="F3154" s="1" t="s">
        <v>576</v>
      </c>
      <c r="G3154" s="1" t="str">
        <f>IF(B3154="Issue",VLOOKUP(A3154,[1]Customers!$A:$B,2,FALSE),VLOOKUP(A3154,[1]Facilities!$A:$B,2,FALSE))</f>
        <v>R_USA16881_43359</v>
      </c>
      <c r="H3154" s="1" t="str">
        <f>VLOOKUP("D_"&amp;$E3154,[1]Facilities!$A:$BB,2,FALSE)</f>
        <v>D_USA18202_50843</v>
      </c>
      <c r="I3154" s="1" t="str">
        <f>VLOOKUP("D_"&amp;$E3154,[1]Facilities!$A:$BB,34,FALSE)</f>
        <v>Full Service</v>
      </c>
      <c r="J3154" s="1" t="str">
        <f>VLOOKUP("D_"&amp;$E3154,[1]Facilities!$A:$BB,36,FALSE)</f>
        <v>NO</v>
      </c>
      <c r="K3154" s="1" t="str">
        <f t="shared" si="151"/>
        <v>D_USA18202_50843</v>
      </c>
      <c r="L3154" s="1" t="str">
        <f>VLOOKUP("D_"&amp;RIGHT($K3154,5),[1]Facilities!$A:$BB,34,FALSE)</f>
        <v>Full Service</v>
      </c>
      <c r="M3154" s="1" t="str">
        <f>VLOOKUP("D_"&amp;RIGHT($K3154,5),[1]Facilities!$A:$BB,36,FALSE)</f>
        <v>NO</v>
      </c>
      <c r="N3154" s="1" t="str">
        <f t="shared" si="152"/>
        <v>D_USA18202_50843</v>
      </c>
    </row>
    <row r="3155" spans="1:14">
      <c r="A3155" s="1" t="str">
        <f t="shared" si="150"/>
        <v>R_43460</v>
      </c>
      <c r="B3155" s="1" t="s">
        <v>1804</v>
      </c>
      <c r="C3155" s="1">
        <v>43460</v>
      </c>
      <c r="D3155" s="1" t="s">
        <v>7918</v>
      </c>
      <c r="E3155" s="1">
        <v>67095</v>
      </c>
      <c r="F3155" s="1" t="s">
        <v>584</v>
      </c>
      <c r="G3155" s="1" t="str">
        <f>IF(B3155="Issue",VLOOKUP(A3155,[1]Customers!$A:$B,2,FALSE),VLOOKUP(A3155,[1]Facilities!$A:$B,2,FALSE))</f>
        <v>R_USA74051_43460</v>
      </c>
      <c r="H3155" s="1" t="str">
        <f>VLOOKUP("D_"&amp;$E3155,[1]Facilities!$A:$BB,2,FALSE)</f>
        <v>D_USA75212_67095</v>
      </c>
      <c r="I3155" s="1" t="str">
        <f>VLOOKUP("D_"&amp;$E3155,[1]Facilities!$A:$BB,34,FALSE)</f>
        <v>Full Service</v>
      </c>
      <c r="J3155" s="1" t="str">
        <f>VLOOKUP("D_"&amp;$E3155,[1]Facilities!$A:$BB,36,FALSE)</f>
        <v>NO</v>
      </c>
      <c r="K3155" s="1" t="str">
        <f t="shared" si="151"/>
        <v>D_USA75212_67095</v>
      </c>
      <c r="L3155" s="1" t="str">
        <f>VLOOKUP("D_"&amp;RIGHT($K3155,5),[1]Facilities!$A:$BB,34,FALSE)</f>
        <v>Full Service</v>
      </c>
      <c r="M3155" s="1" t="str">
        <f>VLOOKUP("D_"&amp;RIGHT($K3155,5),[1]Facilities!$A:$BB,36,FALSE)</f>
        <v>NO</v>
      </c>
      <c r="N3155" s="1" t="str">
        <f t="shared" si="152"/>
        <v>D_USA75212_67095</v>
      </c>
    </row>
    <row r="3156" spans="1:14">
      <c r="A3156" s="1" t="str">
        <f t="shared" si="150"/>
        <v>R_75436</v>
      </c>
      <c r="B3156" s="1" t="s">
        <v>1804</v>
      </c>
      <c r="C3156" s="1">
        <v>75436</v>
      </c>
      <c r="D3156" s="1" t="s">
        <v>7917</v>
      </c>
      <c r="E3156" s="1">
        <v>69016</v>
      </c>
      <c r="F3156" s="1" t="s">
        <v>1487</v>
      </c>
      <c r="G3156" s="1" t="str">
        <f>IF(B3156="Issue",VLOOKUP(A3156,[1]Customers!$A:$B,2,FALSE),VLOOKUP(A3156,[1]Facilities!$A:$B,2,FALSE))</f>
        <v>R_USA93263_75436</v>
      </c>
      <c r="H3156" s="1" t="str">
        <f>VLOOKUP("D_"&amp;$E3156,[1]Facilities!$A:$BB,2,FALSE)</f>
        <v>D_USA93616_69016</v>
      </c>
      <c r="I3156" s="1" t="str">
        <f>VLOOKUP("D_"&amp;$E3156,[1]Facilities!$A:$BB,34,FALSE)</f>
        <v>Full Service</v>
      </c>
      <c r="J3156" s="1" t="str">
        <f>VLOOKUP("D_"&amp;$E3156,[1]Facilities!$A:$BB,36,FALSE)</f>
        <v>NO</v>
      </c>
      <c r="K3156" s="1" t="str">
        <f t="shared" si="151"/>
        <v>D_USA93616_69016</v>
      </c>
      <c r="L3156" s="1" t="str">
        <f>VLOOKUP("D_"&amp;RIGHT($K3156,5),[1]Facilities!$A:$BB,34,FALSE)</f>
        <v>Full Service</v>
      </c>
      <c r="M3156" s="1" t="str">
        <f>VLOOKUP("D_"&amp;RIGHT($K3156,5),[1]Facilities!$A:$BB,36,FALSE)</f>
        <v>NO</v>
      </c>
      <c r="N3156" s="1" t="str">
        <f t="shared" si="152"/>
        <v>D_USA93616_69016</v>
      </c>
    </row>
    <row r="3157" spans="1:14">
      <c r="A3157" s="1" t="str">
        <f t="shared" si="150"/>
        <v>R_43373</v>
      </c>
      <c r="B3157" s="1" t="s">
        <v>1804</v>
      </c>
      <c r="C3157" s="1">
        <v>43373</v>
      </c>
      <c r="D3157" s="1" t="s">
        <v>7920</v>
      </c>
      <c r="E3157" s="1">
        <v>56353</v>
      </c>
      <c r="F3157" s="1" t="s">
        <v>571</v>
      </c>
      <c r="G3157" s="1" t="str">
        <f>IF(B3157="Issue",VLOOKUP(A3157,[1]Customers!$A:$B,2,FALSE),VLOOKUP(A3157,[1]Facilities!$A:$B,2,FALSE))</f>
        <v>R_USA61362_43373</v>
      </c>
      <c r="H3157" s="1" t="str">
        <f>VLOOKUP("D_"&amp;$E3157,[1]Facilities!$A:$BB,2,FALSE)</f>
        <v>D_USA60633_56353</v>
      </c>
      <c r="I3157" s="1" t="str">
        <f>VLOOKUP("D_"&amp;$E3157,[1]Facilities!$A:$BB,34,FALSE)</f>
        <v>Full Service</v>
      </c>
      <c r="J3157" s="1" t="str">
        <f>VLOOKUP("D_"&amp;$E3157,[1]Facilities!$A:$BB,36,FALSE)</f>
        <v>NO</v>
      </c>
      <c r="K3157" s="1" t="str">
        <f t="shared" si="151"/>
        <v>D_USA60633_56353</v>
      </c>
      <c r="L3157" s="1" t="str">
        <f>VLOOKUP("D_"&amp;RIGHT($K3157,5),[1]Facilities!$A:$BB,34,FALSE)</f>
        <v>Full Service</v>
      </c>
      <c r="M3157" s="1" t="str">
        <f>VLOOKUP("D_"&amp;RIGHT($K3157,5),[1]Facilities!$A:$BB,36,FALSE)</f>
        <v>NO</v>
      </c>
      <c r="N3157" s="1" t="str">
        <f t="shared" si="152"/>
        <v>D_USA60633_56353</v>
      </c>
    </row>
    <row r="3158" spans="1:14">
      <c r="A3158" s="1" t="str">
        <f t="shared" si="150"/>
        <v>R_43369</v>
      </c>
      <c r="B3158" s="1" t="s">
        <v>1804</v>
      </c>
      <c r="C3158" s="1">
        <v>43369</v>
      </c>
      <c r="D3158" s="1" t="s">
        <v>7919</v>
      </c>
      <c r="E3158" s="1">
        <v>42677</v>
      </c>
      <c r="F3158" s="1" t="s">
        <v>569</v>
      </c>
      <c r="G3158" s="1" t="str">
        <f>IF(B3158="Issue",VLOOKUP(A3158,[1]Customers!$A:$B,2,FALSE),VLOOKUP(A3158,[1]Facilities!$A:$B,2,FALSE))</f>
        <v>R_USA52641_43369</v>
      </c>
      <c r="H3158" s="1" t="str">
        <f>VLOOKUP("D_"&amp;$E3158,[1]Facilities!$A:$BB,2,FALSE)</f>
        <v>D_USA50313_42677</v>
      </c>
      <c r="I3158" s="1" t="str">
        <f>VLOOKUP("D_"&amp;$E3158,[1]Facilities!$A:$BB,34,FALSE)</f>
        <v>Full Service</v>
      </c>
      <c r="J3158" s="1" t="str">
        <f>VLOOKUP("D_"&amp;$E3158,[1]Facilities!$A:$BB,36,FALSE)</f>
        <v>NO</v>
      </c>
      <c r="K3158" s="1" t="str">
        <f t="shared" si="151"/>
        <v>D_USA50313_42677</v>
      </c>
      <c r="L3158" s="1" t="str">
        <f>VLOOKUP("D_"&amp;RIGHT($K3158,5),[1]Facilities!$A:$BB,34,FALSE)</f>
        <v>Full Service</v>
      </c>
      <c r="M3158" s="1" t="str">
        <f>VLOOKUP("D_"&amp;RIGHT($K3158,5),[1]Facilities!$A:$BB,36,FALSE)</f>
        <v>NO</v>
      </c>
      <c r="N3158" s="1" t="str">
        <f t="shared" si="152"/>
        <v>D_USA50313_42677</v>
      </c>
    </row>
    <row r="3159" spans="1:14">
      <c r="A3159" s="1" t="str">
        <f t="shared" si="150"/>
        <v>R_43365</v>
      </c>
      <c r="B3159" s="1" t="s">
        <v>1804</v>
      </c>
      <c r="C3159" s="1">
        <v>43365</v>
      </c>
      <c r="D3159" s="1" t="s">
        <v>7915</v>
      </c>
      <c r="E3159" s="1">
        <v>76410</v>
      </c>
      <c r="F3159" s="1" t="s">
        <v>8290</v>
      </c>
      <c r="G3159" s="1" t="str">
        <f>IF(B3159="Issue",VLOOKUP(A3159,[1]Customers!$A:$B,2,FALSE),VLOOKUP(A3159,[1]Facilities!$A:$B,2,FALSE))</f>
        <v>R_USA39601_43365</v>
      </c>
      <c r="H3159" s="1" t="str">
        <f>VLOOKUP("D_"&amp;$E3159,[1]Facilities!$A:$BB,2,FALSE)</f>
        <v>D_USA38118_76410</v>
      </c>
      <c r="I3159" s="1" t="str">
        <f>VLOOKUP("D_"&amp;$E3159,[1]Facilities!$A:$BB,34,FALSE)</f>
        <v>Full Service</v>
      </c>
      <c r="J3159" s="1" t="str">
        <f>VLOOKUP("D_"&amp;$E3159,[1]Facilities!$A:$BB,36,FALSE)</f>
        <v>NO</v>
      </c>
      <c r="K3159" s="1" t="str">
        <f t="shared" si="151"/>
        <v>D_USA38118_76410</v>
      </c>
      <c r="L3159" s="1" t="str">
        <f>VLOOKUP("D_"&amp;RIGHT($K3159,5),[1]Facilities!$A:$BB,34,FALSE)</f>
        <v>Full Service</v>
      </c>
      <c r="M3159" s="1" t="str">
        <f>VLOOKUP("D_"&amp;RIGHT($K3159,5),[1]Facilities!$A:$BB,36,FALSE)</f>
        <v>NO</v>
      </c>
      <c r="N3159" s="1" t="str">
        <f t="shared" si="152"/>
        <v>D_USA38118_76410</v>
      </c>
    </row>
    <row r="3160" spans="1:14">
      <c r="A3160" s="1" t="str">
        <f t="shared" si="150"/>
        <v>R_43919</v>
      </c>
      <c r="B3160" s="1" t="s">
        <v>1804</v>
      </c>
      <c r="C3160" s="1">
        <v>43919</v>
      </c>
      <c r="D3160" s="1" t="s">
        <v>7922</v>
      </c>
      <c r="E3160" s="1">
        <v>66797</v>
      </c>
      <c r="F3160" s="1" t="s">
        <v>579</v>
      </c>
      <c r="G3160" s="1" t="str">
        <f>IF(B3160="Issue",VLOOKUP(A3160,[1]Customers!$A:$B,2,FALSE),VLOOKUP(A3160,[1]Facilities!$A:$B,2,FALSE))</f>
        <v>R_USA22841_43919</v>
      </c>
      <c r="H3160" s="1" t="str">
        <f>VLOOKUP("D_"&amp;$E3160,[1]Facilities!$A:$BB,2,FALSE)</f>
        <v>D_USA23234_66797</v>
      </c>
      <c r="I3160" s="1" t="str">
        <f>VLOOKUP("D_"&amp;$E3160,[1]Facilities!$A:$BB,34,FALSE)</f>
        <v>Full Service</v>
      </c>
      <c r="J3160" s="1" t="str">
        <f>VLOOKUP("D_"&amp;$E3160,[1]Facilities!$A:$BB,36,FALSE)</f>
        <v>NO</v>
      </c>
      <c r="K3160" s="1" t="str">
        <f t="shared" si="151"/>
        <v>D_USA23234_66797</v>
      </c>
      <c r="L3160" s="1" t="str">
        <f>VLOOKUP("D_"&amp;RIGHT($K3160,5),[1]Facilities!$A:$BB,34,FALSE)</f>
        <v>Full Service</v>
      </c>
      <c r="M3160" s="1" t="str">
        <f>VLOOKUP("D_"&amp;RIGHT($K3160,5),[1]Facilities!$A:$BB,36,FALSE)</f>
        <v>NO</v>
      </c>
      <c r="N3160" s="1" t="str">
        <f t="shared" si="152"/>
        <v>D_USA23234_66797</v>
      </c>
    </row>
    <row r="3161" spans="1:14">
      <c r="A3161" s="1" t="str">
        <f t="shared" si="150"/>
        <v>R_43401</v>
      </c>
      <c r="B3161" s="1" t="s">
        <v>1804</v>
      </c>
      <c r="C3161" s="1">
        <v>43401</v>
      </c>
      <c r="D3161" s="1" t="s">
        <v>7929</v>
      </c>
      <c r="E3161" s="1">
        <v>56495</v>
      </c>
      <c r="F3161" s="1" t="s">
        <v>578</v>
      </c>
      <c r="G3161" s="1" t="str">
        <f>IF(B3161="Issue",VLOOKUP(A3161,[1]Customers!$A:$B,2,FALSE),VLOOKUP(A3161,[1]Facilities!$A:$B,2,FALSE))</f>
        <v>R_USA84307_43401</v>
      </c>
      <c r="H3161" s="1" t="str">
        <f>VLOOKUP("D_"&amp;$E3161,[1]Facilities!$A:$BB,2,FALSE)</f>
        <v>D_USA84119_56495</v>
      </c>
      <c r="I3161" s="1" t="str">
        <f>VLOOKUP("D_"&amp;$E3161,[1]Facilities!$A:$BB,34,FALSE)</f>
        <v>Full Service</v>
      </c>
      <c r="J3161" s="1" t="str">
        <f>VLOOKUP("D_"&amp;$E3161,[1]Facilities!$A:$BB,36,FALSE)</f>
        <v>NO</v>
      </c>
      <c r="K3161" s="1" t="str">
        <f t="shared" si="151"/>
        <v>D_USA84119_56495</v>
      </c>
      <c r="L3161" s="1" t="str">
        <f>VLOOKUP("D_"&amp;RIGHT($K3161,5),[1]Facilities!$A:$BB,34,FALSE)</f>
        <v>Full Service</v>
      </c>
      <c r="M3161" s="1" t="str">
        <f>VLOOKUP("D_"&amp;RIGHT($K3161,5),[1]Facilities!$A:$BB,36,FALSE)</f>
        <v>NO</v>
      </c>
      <c r="N3161" s="1" t="str">
        <f t="shared" si="152"/>
        <v>D_USA84119_56495</v>
      </c>
    </row>
    <row r="3162" spans="1:14">
      <c r="A3162" s="1" t="str">
        <f t="shared" si="150"/>
        <v>R_44059</v>
      </c>
      <c r="B3162" s="1" t="s">
        <v>1804</v>
      </c>
      <c r="C3162" s="1">
        <v>44059</v>
      </c>
      <c r="D3162" s="1" t="s">
        <v>7924</v>
      </c>
      <c r="E3162" s="1">
        <v>63296</v>
      </c>
      <c r="F3162" s="1" t="s">
        <v>8293</v>
      </c>
      <c r="G3162" s="1" t="str">
        <f>IF(B3162="Issue",VLOOKUP(A3162,[1]Customers!$A:$B,2,FALSE),VLOOKUP(A3162,[1]Facilities!$A:$B,2,FALSE))</f>
        <v>R_USA32615_44059</v>
      </c>
      <c r="H3162" s="1" t="str">
        <f>VLOOKUP("D_"&amp;$E3162,[1]Facilities!$A:$BB,2,FALSE)</f>
        <v>D_USA60099_63296</v>
      </c>
      <c r="I3162" s="1" t="str">
        <f>VLOOKUP("D_"&amp;$E3162,[1]Facilities!$A:$BB,34,FALSE)</f>
        <v>Full Service</v>
      </c>
      <c r="J3162" s="1" t="str">
        <f>VLOOKUP("D_"&amp;$E3162,[1]Facilities!$A:$BB,36,FALSE)</f>
        <v>NO</v>
      </c>
      <c r="K3162" s="1" t="str">
        <f t="shared" si="151"/>
        <v>D_USA60099_63296</v>
      </c>
      <c r="L3162" s="1" t="str">
        <f>VLOOKUP("D_"&amp;RIGHT($K3162,5),[1]Facilities!$A:$BB,34,FALSE)</f>
        <v>Full Service</v>
      </c>
      <c r="M3162" s="1" t="str">
        <f>VLOOKUP("D_"&amp;RIGHT($K3162,5),[1]Facilities!$A:$BB,36,FALSE)</f>
        <v>NO</v>
      </c>
      <c r="N3162" s="1" t="str">
        <f t="shared" si="152"/>
        <v>D_USA60099_63296</v>
      </c>
    </row>
    <row r="3163" spans="1:14">
      <c r="A3163" s="1" t="str">
        <f t="shared" si="150"/>
        <v>R_43444</v>
      </c>
      <c r="B3163" s="1" t="s">
        <v>1804</v>
      </c>
      <c r="C3163" s="1">
        <v>43444</v>
      </c>
      <c r="D3163" s="1" t="s">
        <v>7930</v>
      </c>
      <c r="E3163" s="1">
        <v>70318</v>
      </c>
      <c r="F3163" s="1" t="s">
        <v>1402</v>
      </c>
      <c r="G3163" s="1" t="str">
        <f>IF(B3163="Issue",VLOOKUP(A3163,[1]Customers!$A:$B,2,FALSE),VLOOKUP(A3163,[1]Facilities!$A:$B,2,FALSE))</f>
        <v>R_USA12095_43444</v>
      </c>
      <c r="H3163" s="1" t="str">
        <f>VLOOKUP("D_"&amp;$E3163,[1]Facilities!$A:$BB,2,FALSE)</f>
        <v>D_USA12085_70318</v>
      </c>
      <c r="I3163" s="1" t="str">
        <f>VLOOKUP("D_"&amp;$E3163,[1]Facilities!$A:$BB,34,FALSE)</f>
        <v>Full Service</v>
      </c>
      <c r="J3163" s="1" t="str">
        <f>VLOOKUP("D_"&amp;$E3163,[1]Facilities!$A:$BB,36,FALSE)</f>
        <v>NO</v>
      </c>
      <c r="K3163" s="1" t="str">
        <f t="shared" si="151"/>
        <v>D_USA12085_70318</v>
      </c>
      <c r="L3163" s="1" t="str">
        <f>VLOOKUP("D_"&amp;RIGHT($K3163,5),[1]Facilities!$A:$BB,34,FALSE)</f>
        <v>Full Service</v>
      </c>
      <c r="M3163" s="1" t="str">
        <f>VLOOKUP("D_"&amp;RIGHT($K3163,5),[1]Facilities!$A:$BB,36,FALSE)</f>
        <v>NO</v>
      </c>
      <c r="N3163" s="1" t="str">
        <f t="shared" si="152"/>
        <v>D_USA12085_70318</v>
      </c>
    </row>
    <row r="3164" spans="1:14">
      <c r="A3164" s="1" t="str">
        <f t="shared" si="150"/>
        <v>R_43379</v>
      </c>
      <c r="B3164" s="1" t="s">
        <v>1804</v>
      </c>
      <c r="C3164" s="1">
        <v>43379</v>
      </c>
      <c r="D3164" s="1" t="s">
        <v>7973</v>
      </c>
      <c r="E3164" s="1">
        <v>61930</v>
      </c>
      <c r="F3164" s="1" t="s">
        <v>1235</v>
      </c>
      <c r="G3164" s="1" t="str">
        <f>IF(B3164="Issue",VLOOKUP(A3164,[1]Customers!$A:$B,2,FALSE),VLOOKUP(A3164,[1]Facilities!$A:$B,2,FALSE))</f>
        <v>R_USA43160_43379</v>
      </c>
      <c r="H3164" s="1" t="str">
        <f>VLOOKUP("D_"&amp;$E3164,[1]Facilities!$A:$BB,2,FALSE)</f>
        <v>D_USA43228_61930</v>
      </c>
      <c r="I3164" s="1" t="str">
        <f>VLOOKUP("D_"&amp;$E3164,[1]Facilities!$A:$BB,34,FALSE)</f>
        <v>Full Service</v>
      </c>
      <c r="J3164" s="1" t="str">
        <f>VLOOKUP("D_"&amp;$E3164,[1]Facilities!$A:$BB,36,FALSE)</f>
        <v>NO</v>
      </c>
      <c r="K3164" s="1" t="str">
        <f t="shared" si="151"/>
        <v>D_USA43228_61930</v>
      </c>
      <c r="L3164" s="1" t="str">
        <f>VLOOKUP("D_"&amp;RIGHT($K3164,5),[1]Facilities!$A:$BB,34,FALSE)</f>
        <v>Full Service</v>
      </c>
      <c r="M3164" s="1" t="str">
        <f>VLOOKUP("D_"&amp;RIGHT($K3164,5),[1]Facilities!$A:$BB,36,FALSE)</f>
        <v>NO</v>
      </c>
      <c r="N3164" s="1" t="str">
        <f t="shared" si="152"/>
        <v>D_USA43228_61930</v>
      </c>
    </row>
    <row r="3165" spans="1:14">
      <c r="A3165" s="1" t="str">
        <f t="shared" si="150"/>
        <v>R_43208</v>
      </c>
      <c r="B3165" s="1" t="s">
        <v>1804</v>
      </c>
      <c r="C3165" s="1">
        <v>43208</v>
      </c>
      <c r="D3165" s="1" t="s">
        <v>7947</v>
      </c>
      <c r="E3165" s="1">
        <v>67095</v>
      </c>
      <c r="F3165" s="1" t="s">
        <v>584</v>
      </c>
      <c r="G3165" s="1" t="str">
        <f>IF(B3165="Issue",VLOOKUP(A3165,[1]Customers!$A:$B,2,FALSE),VLOOKUP(A3165,[1]Facilities!$A:$B,2,FALSE))</f>
        <v>R_USA76504_43208</v>
      </c>
      <c r="H3165" s="1" t="str">
        <f>VLOOKUP("D_"&amp;$E3165,[1]Facilities!$A:$BB,2,FALSE)</f>
        <v>D_USA75212_67095</v>
      </c>
      <c r="I3165" s="1" t="str">
        <f>VLOOKUP("D_"&amp;$E3165,[1]Facilities!$A:$BB,34,FALSE)</f>
        <v>Full Service</v>
      </c>
      <c r="J3165" s="1" t="str">
        <f>VLOOKUP("D_"&amp;$E3165,[1]Facilities!$A:$BB,36,FALSE)</f>
        <v>NO</v>
      </c>
      <c r="K3165" s="1" t="str">
        <f t="shared" si="151"/>
        <v>D_USA75212_67095</v>
      </c>
      <c r="L3165" s="1" t="str">
        <f>VLOOKUP("D_"&amp;RIGHT($K3165,5),[1]Facilities!$A:$BB,34,FALSE)</f>
        <v>Full Service</v>
      </c>
      <c r="M3165" s="1" t="str">
        <f>VLOOKUP("D_"&amp;RIGHT($K3165,5),[1]Facilities!$A:$BB,36,FALSE)</f>
        <v>NO</v>
      </c>
      <c r="N3165" s="1" t="str">
        <f t="shared" si="152"/>
        <v>D_USA75212_67095</v>
      </c>
    </row>
    <row r="3166" spans="1:14">
      <c r="A3166" s="1" t="str">
        <f t="shared" si="150"/>
        <v>R_43415</v>
      </c>
      <c r="B3166" s="1" t="s">
        <v>1804</v>
      </c>
      <c r="C3166" s="1">
        <v>43415</v>
      </c>
      <c r="D3166" s="1" t="s">
        <v>7931</v>
      </c>
      <c r="E3166" s="1">
        <v>63577</v>
      </c>
      <c r="F3166" s="1" t="s">
        <v>591</v>
      </c>
      <c r="G3166" s="1" t="str">
        <f>IF(B3166="Issue",VLOOKUP(A3166,[1]Customers!$A:$B,2,FALSE),VLOOKUP(A3166,[1]Facilities!$A:$B,2,FALSE))</f>
        <v>R_USA36010_43415</v>
      </c>
      <c r="H3166" s="1" t="str">
        <f>VLOOKUP("D_"&amp;$E3166,[1]Facilities!$A:$BB,2,FALSE)</f>
        <v>D_USA35401_63577</v>
      </c>
      <c r="I3166" s="1" t="str">
        <f>VLOOKUP("D_"&amp;$E3166,[1]Facilities!$A:$BB,34,FALSE)</f>
        <v>Full Service</v>
      </c>
      <c r="J3166" s="1" t="str">
        <f>VLOOKUP("D_"&amp;$E3166,[1]Facilities!$A:$BB,36,FALSE)</f>
        <v>NO</v>
      </c>
      <c r="K3166" s="1" t="str">
        <f t="shared" si="151"/>
        <v>D_USA35401_63577</v>
      </c>
      <c r="L3166" s="1" t="str">
        <f>VLOOKUP("D_"&amp;RIGHT($K3166,5),[1]Facilities!$A:$BB,34,FALSE)</f>
        <v>Full Service</v>
      </c>
      <c r="M3166" s="1" t="str">
        <f>VLOOKUP("D_"&amp;RIGHT($K3166,5),[1]Facilities!$A:$BB,36,FALSE)</f>
        <v>NO</v>
      </c>
      <c r="N3166" s="1" t="str">
        <f t="shared" si="152"/>
        <v>D_USA35401_63577</v>
      </c>
    </row>
    <row r="3167" spans="1:14">
      <c r="A3167" s="1" t="str">
        <f t="shared" si="150"/>
        <v>R_43438</v>
      </c>
      <c r="B3167" s="1" t="s">
        <v>1804</v>
      </c>
      <c r="C3167" s="1">
        <v>43438</v>
      </c>
      <c r="D3167" s="1" t="s">
        <v>7927</v>
      </c>
      <c r="E3167" s="1">
        <v>50843</v>
      </c>
      <c r="F3167" s="1" t="s">
        <v>576</v>
      </c>
      <c r="G3167" s="1" t="str">
        <f>IF(B3167="Issue",VLOOKUP(A3167,[1]Customers!$A:$B,2,FALSE),VLOOKUP(A3167,[1]Facilities!$A:$B,2,FALSE))</f>
        <v>R_USA03077_43438</v>
      </c>
      <c r="H3167" s="1" t="str">
        <f>VLOOKUP("D_"&amp;$E3167,[1]Facilities!$A:$BB,2,FALSE)</f>
        <v>D_USA18202_50843</v>
      </c>
      <c r="I3167" s="1" t="str">
        <f>VLOOKUP("D_"&amp;$E3167,[1]Facilities!$A:$BB,34,FALSE)</f>
        <v>Full Service</v>
      </c>
      <c r="J3167" s="1" t="str">
        <f>VLOOKUP("D_"&amp;$E3167,[1]Facilities!$A:$BB,36,FALSE)</f>
        <v>NO</v>
      </c>
      <c r="K3167" s="1" t="str">
        <f t="shared" si="151"/>
        <v>D_USA18202_50843</v>
      </c>
      <c r="L3167" s="1" t="str">
        <f>VLOOKUP("D_"&amp;RIGHT($K3167,5),[1]Facilities!$A:$BB,34,FALSE)</f>
        <v>Full Service</v>
      </c>
      <c r="M3167" s="1" t="str">
        <f>VLOOKUP("D_"&amp;RIGHT($K3167,5),[1]Facilities!$A:$BB,36,FALSE)</f>
        <v>NO</v>
      </c>
      <c r="N3167" s="1" t="str">
        <f t="shared" si="152"/>
        <v>D_USA18202_50843</v>
      </c>
    </row>
    <row r="3168" spans="1:14">
      <c r="A3168" s="1" t="str">
        <f t="shared" si="150"/>
        <v>R_43399</v>
      </c>
      <c r="B3168" s="1" t="s">
        <v>1804</v>
      </c>
      <c r="C3168" s="1">
        <v>43399</v>
      </c>
      <c r="D3168" s="1" t="s">
        <v>7937</v>
      </c>
      <c r="E3168" s="1">
        <v>67095</v>
      </c>
      <c r="F3168" s="1" t="s">
        <v>584</v>
      </c>
      <c r="G3168" s="1" t="str">
        <f>IF(B3168="Issue",VLOOKUP(A3168,[1]Customers!$A:$B,2,FALSE),VLOOKUP(A3168,[1]Facilities!$A:$B,2,FALSE))</f>
        <v>R_USA77357_43399</v>
      </c>
      <c r="H3168" s="1" t="str">
        <f>VLOOKUP("D_"&amp;$E3168,[1]Facilities!$A:$BB,2,FALSE)</f>
        <v>D_USA75212_67095</v>
      </c>
      <c r="I3168" s="1" t="str">
        <f>VLOOKUP("D_"&amp;$E3168,[1]Facilities!$A:$BB,34,FALSE)</f>
        <v>Full Service</v>
      </c>
      <c r="J3168" s="1" t="str">
        <f>VLOOKUP("D_"&amp;$E3168,[1]Facilities!$A:$BB,36,FALSE)</f>
        <v>NO</v>
      </c>
      <c r="K3168" s="1" t="str">
        <f t="shared" si="151"/>
        <v>D_USA75212_67095</v>
      </c>
      <c r="L3168" s="1" t="str">
        <f>VLOOKUP("D_"&amp;RIGHT($K3168,5),[1]Facilities!$A:$BB,34,FALSE)</f>
        <v>Full Service</v>
      </c>
      <c r="M3168" s="1" t="str">
        <f>VLOOKUP("D_"&amp;RIGHT($K3168,5),[1]Facilities!$A:$BB,36,FALSE)</f>
        <v>NO</v>
      </c>
      <c r="N3168" s="1" t="str">
        <f t="shared" si="152"/>
        <v>D_USA75212_67095</v>
      </c>
    </row>
    <row r="3169" spans="1:14">
      <c r="A3169" s="1" t="str">
        <f t="shared" si="150"/>
        <v>R_43441</v>
      </c>
      <c r="B3169" s="1" t="s">
        <v>1804</v>
      </c>
      <c r="C3169" s="1">
        <v>43441</v>
      </c>
      <c r="D3169" s="1" t="s">
        <v>7938</v>
      </c>
      <c r="E3169" s="1">
        <v>46494</v>
      </c>
      <c r="F3169" s="1" t="s">
        <v>590</v>
      </c>
      <c r="G3169" s="1" t="str">
        <f>IF(B3169="Issue",VLOOKUP(A3169,[1]Customers!$A:$B,2,FALSE),VLOOKUP(A3169,[1]Facilities!$A:$B,2,FALSE))</f>
        <v>R_USA87031_43441</v>
      </c>
      <c r="H3169" s="1" t="str">
        <f>VLOOKUP("D_"&amp;$E3169,[1]Facilities!$A:$BB,2,FALSE)</f>
        <v>D_USA89115_46494</v>
      </c>
      <c r="I3169" s="1" t="str">
        <f>VLOOKUP("D_"&amp;$E3169,[1]Facilities!$A:$BB,34,FALSE)</f>
        <v>Full Service</v>
      </c>
      <c r="J3169" s="1" t="str">
        <f>VLOOKUP("D_"&amp;$E3169,[1]Facilities!$A:$BB,36,FALSE)</f>
        <v>NO</v>
      </c>
      <c r="K3169" s="1" t="str">
        <f t="shared" si="151"/>
        <v>D_USA89115_46494</v>
      </c>
      <c r="L3169" s="1" t="str">
        <f>VLOOKUP("D_"&amp;RIGHT($K3169,5),[1]Facilities!$A:$BB,34,FALSE)</f>
        <v>Full Service</v>
      </c>
      <c r="M3169" s="1" t="str">
        <f>VLOOKUP("D_"&amp;RIGHT($K3169,5),[1]Facilities!$A:$BB,36,FALSE)</f>
        <v>NO</v>
      </c>
      <c r="N3169" s="1" t="str">
        <f t="shared" si="152"/>
        <v>D_USA89115_46494</v>
      </c>
    </row>
    <row r="3170" spans="1:14">
      <c r="A3170" s="1" t="str">
        <f t="shared" si="150"/>
        <v>R_43434</v>
      </c>
      <c r="B3170" s="1" t="s">
        <v>1804</v>
      </c>
      <c r="C3170" s="1">
        <v>43434</v>
      </c>
      <c r="D3170" s="1" t="s">
        <v>7939</v>
      </c>
      <c r="E3170" s="1">
        <v>42677</v>
      </c>
      <c r="F3170" s="1" t="s">
        <v>569</v>
      </c>
      <c r="G3170" s="1" t="str">
        <f>IF(B3170="Issue",VLOOKUP(A3170,[1]Customers!$A:$B,2,FALSE),VLOOKUP(A3170,[1]Facilities!$A:$B,2,FALSE))</f>
        <v>R_USA69101_43434</v>
      </c>
      <c r="H3170" s="1" t="str">
        <f>VLOOKUP("D_"&amp;$E3170,[1]Facilities!$A:$BB,2,FALSE)</f>
        <v>D_USA50313_42677</v>
      </c>
      <c r="I3170" s="1" t="str">
        <f>VLOOKUP("D_"&amp;$E3170,[1]Facilities!$A:$BB,34,FALSE)</f>
        <v>Full Service</v>
      </c>
      <c r="J3170" s="1" t="str">
        <f>VLOOKUP("D_"&amp;$E3170,[1]Facilities!$A:$BB,36,FALSE)</f>
        <v>NO</v>
      </c>
      <c r="K3170" s="1" t="str">
        <f t="shared" si="151"/>
        <v>D_USA50313_42677</v>
      </c>
      <c r="L3170" s="1" t="str">
        <f>VLOOKUP("D_"&amp;RIGHT($K3170,5),[1]Facilities!$A:$BB,34,FALSE)</f>
        <v>Full Service</v>
      </c>
      <c r="M3170" s="1" t="str">
        <f>VLOOKUP("D_"&amp;RIGHT($K3170,5),[1]Facilities!$A:$BB,36,FALSE)</f>
        <v>NO</v>
      </c>
      <c r="N3170" s="1" t="str">
        <f t="shared" si="152"/>
        <v>D_USA50313_42677</v>
      </c>
    </row>
    <row r="3171" spans="1:14">
      <c r="A3171" s="1" t="str">
        <f t="shared" si="150"/>
        <v>R_43393</v>
      </c>
      <c r="B3171" s="1" t="s">
        <v>1804</v>
      </c>
      <c r="C3171" s="1">
        <v>43393</v>
      </c>
      <c r="D3171" s="1" t="s">
        <v>7965</v>
      </c>
      <c r="E3171" s="1">
        <v>63178</v>
      </c>
      <c r="F3171" s="1" t="s">
        <v>1523</v>
      </c>
      <c r="G3171" s="1" t="str">
        <f>IF(B3171="Issue",VLOOKUP(A3171,[1]Customers!$A:$B,2,FALSE),VLOOKUP(A3171,[1]Facilities!$A:$B,2,FALSE))</f>
        <v>R_USA36801_43393</v>
      </c>
      <c r="H3171" s="1" t="str">
        <f>VLOOKUP("D_"&amp;$E3171,[1]Facilities!$A:$BB,2,FALSE)</f>
        <v>D_USA35674_63178</v>
      </c>
      <c r="I3171" s="1" t="str">
        <f>VLOOKUP("D_"&amp;$E3171,[1]Facilities!$A:$BB,34,FALSE)</f>
        <v>Full Service</v>
      </c>
      <c r="J3171" s="1" t="str">
        <f>VLOOKUP("D_"&amp;$E3171,[1]Facilities!$A:$BB,36,FALSE)</f>
        <v>NO</v>
      </c>
      <c r="K3171" s="1" t="str">
        <f t="shared" si="151"/>
        <v>D_USA35674_63178</v>
      </c>
      <c r="L3171" s="1" t="str">
        <f>VLOOKUP("D_"&amp;RIGHT($K3171,5),[1]Facilities!$A:$BB,34,FALSE)</f>
        <v>Full Service</v>
      </c>
      <c r="M3171" s="1" t="str">
        <f>VLOOKUP("D_"&amp;RIGHT($K3171,5),[1]Facilities!$A:$BB,36,FALSE)</f>
        <v>NO</v>
      </c>
      <c r="N3171" s="1" t="str">
        <f t="shared" si="152"/>
        <v>D_USA35674_63178</v>
      </c>
    </row>
    <row r="3172" spans="1:14">
      <c r="A3172" s="1" t="str">
        <f t="shared" si="150"/>
        <v>R_43420</v>
      </c>
      <c r="B3172" s="1" t="s">
        <v>1804</v>
      </c>
      <c r="C3172" s="1">
        <v>43420</v>
      </c>
      <c r="D3172" s="1" t="s">
        <v>7942</v>
      </c>
      <c r="E3172" s="1">
        <v>42677</v>
      </c>
      <c r="F3172" s="1" t="s">
        <v>569</v>
      </c>
      <c r="G3172" s="1" t="str">
        <f>IF(B3172="Issue",VLOOKUP(A3172,[1]Customers!$A:$B,2,FALSE),VLOOKUP(A3172,[1]Facilities!$A:$B,2,FALSE))</f>
        <v>R_USA14829_43420</v>
      </c>
      <c r="H3172" s="1" t="str">
        <f>VLOOKUP("D_"&amp;$E3172,[1]Facilities!$A:$BB,2,FALSE)</f>
        <v>D_USA50313_42677</v>
      </c>
      <c r="I3172" s="1" t="str">
        <f>VLOOKUP("D_"&amp;$E3172,[1]Facilities!$A:$BB,34,FALSE)</f>
        <v>Full Service</v>
      </c>
      <c r="J3172" s="1" t="str">
        <f>VLOOKUP("D_"&amp;$E3172,[1]Facilities!$A:$BB,36,FALSE)</f>
        <v>NO</v>
      </c>
      <c r="K3172" s="1" t="str">
        <f t="shared" si="151"/>
        <v>D_USA50313_42677</v>
      </c>
      <c r="L3172" s="1" t="str">
        <f>VLOOKUP("D_"&amp;RIGHT($K3172,5),[1]Facilities!$A:$BB,34,FALSE)</f>
        <v>Full Service</v>
      </c>
      <c r="M3172" s="1" t="str">
        <f>VLOOKUP("D_"&amp;RIGHT($K3172,5),[1]Facilities!$A:$BB,36,FALSE)</f>
        <v>NO</v>
      </c>
      <c r="N3172" s="1" t="str">
        <f t="shared" si="152"/>
        <v>D_USA50313_42677</v>
      </c>
    </row>
    <row r="3173" spans="1:14">
      <c r="A3173" s="1" t="str">
        <f t="shared" si="150"/>
        <v>R_43389</v>
      </c>
      <c r="B3173" s="1" t="s">
        <v>1804</v>
      </c>
      <c r="C3173" s="1">
        <v>43389</v>
      </c>
      <c r="D3173" s="1" t="s">
        <v>7943</v>
      </c>
      <c r="E3173" s="1">
        <v>60457</v>
      </c>
      <c r="F3173" s="1" t="s">
        <v>582</v>
      </c>
      <c r="G3173" s="1" t="str">
        <f>IF(B3173="Issue",VLOOKUP(A3173,[1]Customers!$A:$B,2,FALSE),VLOOKUP(A3173,[1]Facilities!$A:$B,2,FALSE))</f>
        <v>R_USA29728_43389</v>
      </c>
      <c r="H3173" s="1" t="str">
        <f>VLOOKUP("D_"&amp;$E3173,[1]Facilities!$A:$BB,2,FALSE)</f>
        <v>D_USA29340_60457</v>
      </c>
      <c r="I3173" s="1" t="str">
        <f>VLOOKUP("D_"&amp;$E3173,[1]Facilities!$A:$BB,34,FALSE)</f>
        <v>Full Service</v>
      </c>
      <c r="J3173" s="1" t="str">
        <f>VLOOKUP("D_"&amp;$E3173,[1]Facilities!$A:$BB,36,FALSE)</f>
        <v>NO</v>
      </c>
      <c r="K3173" s="1" t="str">
        <f t="shared" si="151"/>
        <v>D_USA29340_60457</v>
      </c>
      <c r="L3173" s="1" t="str">
        <f>VLOOKUP("D_"&amp;RIGHT($K3173,5),[1]Facilities!$A:$BB,34,FALSE)</f>
        <v>Full Service</v>
      </c>
      <c r="M3173" s="1" t="str">
        <f>VLOOKUP("D_"&amp;RIGHT($K3173,5),[1]Facilities!$A:$BB,36,FALSE)</f>
        <v>NO</v>
      </c>
      <c r="N3173" s="1" t="str">
        <f t="shared" si="152"/>
        <v>D_USA29340_60457</v>
      </c>
    </row>
    <row r="3174" spans="1:14">
      <c r="A3174" s="1" t="str">
        <f t="shared" si="150"/>
        <v>R_43414</v>
      </c>
      <c r="B3174" s="1" t="s">
        <v>1804</v>
      </c>
      <c r="C3174" s="1">
        <v>43414</v>
      </c>
      <c r="D3174" s="1" t="s">
        <v>7946</v>
      </c>
      <c r="E3174" s="1">
        <v>75256</v>
      </c>
      <c r="F3174" s="1" t="s">
        <v>1732</v>
      </c>
      <c r="G3174" s="1" t="str">
        <f>IF(B3174="Issue",VLOOKUP(A3174,[1]Customers!$A:$B,2,FALSE),VLOOKUP(A3174,[1]Facilities!$A:$B,2,FALSE))</f>
        <v>R_USA32063_43414</v>
      </c>
      <c r="H3174" s="1" t="str">
        <f>VLOOKUP("D_"&amp;$E3174,[1]Facilities!$A:$BB,2,FALSE)</f>
        <v>D_USA32254_75256</v>
      </c>
      <c r="I3174" s="1" t="str">
        <f>VLOOKUP("D_"&amp;$E3174,[1]Facilities!$A:$BB,34,FALSE)</f>
        <v>Full Service</v>
      </c>
      <c r="J3174" s="1" t="str">
        <f>VLOOKUP("D_"&amp;$E3174,[1]Facilities!$A:$BB,36,FALSE)</f>
        <v>NO</v>
      </c>
      <c r="K3174" s="1" t="str">
        <f t="shared" si="151"/>
        <v>D_USA32254_75256</v>
      </c>
      <c r="L3174" s="1" t="str">
        <f>VLOOKUP("D_"&amp;RIGHT($K3174,5),[1]Facilities!$A:$BB,34,FALSE)</f>
        <v>Full Service</v>
      </c>
      <c r="M3174" s="1" t="str">
        <f>VLOOKUP("D_"&amp;RIGHT($K3174,5),[1]Facilities!$A:$BB,36,FALSE)</f>
        <v>NO</v>
      </c>
      <c r="N3174" s="1" t="str">
        <f t="shared" si="152"/>
        <v>D_USA32254_75256</v>
      </c>
    </row>
    <row r="3175" spans="1:14">
      <c r="A3175" s="1" t="str">
        <f t="shared" si="150"/>
        <v>R_43418</v>
      </c>
      <c r="B3175" s="1" t="s">
        <v>1804</v>
      </c>
      <c r="C3175" s="1">
        <v>43418</v>
      </c>
      <c r="D3175" s="1" t="s">
        <v>7926</v>
      </c>
      <c r="E3175" s="1">
        <v>66997</v>
      </c>
      <c r="F3175" s="1" t="s">
        <v>8321</v>
      </c>
      <c r="G3175" s="1" t="str">
        <f>IF(B3175="Issue",VLOOKUP(A3175,[1]Customers!$A:$B,2,FALSE),VLOOKUP(A3175,[1]Facilities!$A:$B,2,FALSE))</f>
        <v>R_USA72143_43418</v>
      </c>
      <c r="H3175" s="1" t="str">
        <f>VLOOKUP("D_"&amp;$E3175,[1]Facilities!$A:$BB,2,FALSE)</f>
        <v>D_USA72143_66997</v>
      </c>
      <c r="I3175" s="1" t="str">
        <f>VLOOKUP("D_"&amp;$E3175,[1]Facilities!$A:$BB,34,FALSE)</f>
        <v>Distributor Sort</v>
      </c>
      <c r="J3175" s="1" t="str">
        <f>VLOOKUP("D_"&amp;$E3175,[1]Facilities!$A:$BB,36,FALSE)</f>
        <v>NO</v>
      </c>
      <c r="K3175" s="1" t="str">
        <f t="shared" si="151"/>
        <v>D_USA72143_66997</v>
      </c>
      <c r="L3175" s="1" t="str">
        <f>VLOOKUP("D_"&amp;RIGHT($K3175,5),[1]Facilities!$A:$BB,34,FALSE)</f>
        <v>Distributor Sort</v>
      </c>
      <c r="M3175" s="1" t="str">
        <f>VLOOKUP("D_"&amp;RIGHT($K3175,5),[1]Facilities!$A:$BB,36,FALSE)</f>
        <v>NO</v>
      </c>
      <c r="N3175" s="1" t="str">
        <f t="shared" si="152"/>
        <v>D_USA72143_66997</v>
      </c>
    </row>
    <row r="3176" spans="1:14">
      <c r="A3176" s="1" t="str">
        <f t="shared" si="150"/>
        <v>R_43407</v>
      </c>
      <c r="B3176" s="1" t="s">
        <v>1804</v>
      </c>
      <c r="C3176" s="1">
        <v>43407</v>
      </c>
      <c r="D3176" s="1" t="s">
        <v>7974</v>
      </c>
      <c r="E3176" s="1">
        <v>66797</v>
      </c>
      <c r="F3176" s="1" t="s">
        <v>579</v>
      </c>
      <c r="G3176" s="1" t="str">
        <f>IF(B3176="Issue",VLOOKUP(A3176,[1]Customers!$A:$B,2,FALSE),VLOOKUP(A3176,[1]Facilities!$A:$B,2,FALSE))</f>
        <v>R_USA22942_43407</v>
      </c>
      <c r="H3176" s="1" t="str">
        <f>VLOOKUP("D_"&amp;$E3176,[1]Facilities!$A:$BB,2,FALSE)</f>
        <v>D_USA23234_66797</v>
      </c>
      <c r="I3176" s="1" t="str">
        <f>VLOOKUP("D_"&amp;$E3176,[1]Facilities!$A:$BB,34,FALSE)</f>
        <v>Full Service</v>
      </c>
      <c r="J3176" s="1" t="str">
        <f>VLOOKUP("D_"&amp;$E3176,[1]Facilities!$A:$BB,36,FALSE)</f>
        <v>NO</v>
      </c>
      <c r="K3176" s="1" t="str">
        <f t="shared" si="151"/>
        <v>D_USA23234_66797</v>
      </c>
      <c r="L3176" s="1" t="str">
        <f>VLOOKUP("D_"&amp;RIGHT($K3176,5),[1]Facilities!$A:$BB,34,FALSE)</f>
        <v>Full Service</v>
      </c>
      <c r="M3176" s="1" t="str">
        <f>VLOOKUP("D_"&amp;RIGHT($K3176,5),[1]Facilities!$A:$BB,36,FALSE)</f>
        <v>NO</v>
      </c>
      <c r="N3176" s="1" t="str">
        <f t="shared" si="152"/>
        <v>D_USA23234_66797</v>
      </c>
    </row>
    <row r="3177" spans="1:14">
      <c r="A3177" s="1" t="str">
        <f t="shared" si="150"/>
        <v>R_43387</v>
      </c>
      <c r="B3177" s="1" t="s">
        <v>1804</v>
      </c>
      <c r="C3177" s="1">
        <v>43387</v>
      </c>
      <c r="D3177" s="1" t="s">
        <v>7952</v>
      </c>
      <c r="E3177" s="1">
        <v>50843</v>
      </c>
      <c r="F3177" s="1" t="s">
        <v>576</v>
      </c>
      <c r="G3177" s="1" t="str">
        <f>IF(B3177="Issue",VLOOKUP(A3177,[1]Customers!$A:$B,2,FALSE),VLOOKUP(A3177,[1]Facilities!$A:$B,2,FALSE))</f>
        <v>R_USA04240_43387</v>
      </c>
      <c r="H3177" s="1" t="str">
        <f>VLOOKUP("D_"&amp;$E3177,[1]Facilities!$A:$BB,2,FALSE)</f>
        <v>D_USA18202_50843</v>
      </c>
      <c r="I3177" s="1" t="str">
        <f>VLOOKUP("D_"&amp;$E3177,[1]Facilities!$A:$BB,34,FALSE)</f>
        <v>Full Service</v>
      </c>
      <c r="J3177" s="1" t="str">
        <f>VLOOKUP("D_"&amp;$E3177,[1]Facilities!$A:$BB,36,FALSE)</f>
        <v>NO</v>
      </c>
      <c r="K3177" s="1" t="str">
        <f t="shared" si="151"/>
        <v>D_USA18202_50843</v>
      </c>
      <c r="L3177" s="1" t="str">
        <f>VLOOKUP("D_"&amp;RIGHT($K3177,5),[1]Facilities!$A:$BB,34,FALSE)</f>
        <v>Full Service</v>
      </c>
      <c r="M3177" s="1" t="str">
        <f>VLOOKUP("D_"&amp;RIGHT($K3177,5),[1]Facilities!$A:$BB,36,FALSE)</f>
        <v>NO</v>
      </c>
      <c r="N3177" s="1" t="str">
        <f t="shared" si="152"/>
        <v>D_USA18202_50843</v>
      </c>
    </row>
    <row r="3178" spans="1:14">
      <c r="A3178" s="1" t="str">
        <f t="shared" si="150"/>
        <v>R_43376</v>
      </c>
      <c r="B3178" s="1" t="s">
        <v>1804</v>
      </c>
      <c r="C3178" s="1">
        <v>43376</v>
      </c>
      <c r="D3178" s="1" t="s">
        <v>7959</v>
      </c>
      <c r="E3178" s="1">
        <v>63875</v>
      </c>
      <c r="F3178" s="1" t="s">
        <v>587</v>
      </c>
      <c r="G3178" s="1" t="str">
        <f>IF(B3178="Issue",VLOOKUP(A3178,[1]Customers!$A:$B,2,FALSE),VLOOKUP(A3178,[1]Facilities!$A:$B,2,FALSE))</f>
        <v>R_USA30656_43376</v>
      </c>
      <c r="H3178" s="1" t="str">
        <f>VLOOKUP("D_"&amp;$E3178,[1]Facilities!$A:$BB,2,FALSE)</f>
        <v>D_USA30336_63875</v>
      </c>
      <c r="I3178" s="1" t="str">
        <f>VLOOKUP("D_"&amp;$E3178,[1]Facilities!$A:$BB,34,FALSE)</f>
        <v>Full Service</v>
      </c>
      <c r="J3178" s="1" t="str">
        <f>VLOOKUP("D_"&amp;$E3178,[1]Facilities!$A:$BB,36,FALSE)</f>
        <v>NO</v>
      </c>
      <c r="K3178" s="1" t="str">
        <f t="shared" si="151"/>
        <v>D_USA30336_63875</v>
      </c>
      <c r="L3178" s="1" t="str">
        <f>VLOOKUP("D_"&amp;RIGHT($K3178,5),[1]Facilities!$A:$BB,34,FALSE)</f>
        <v>Full Service</v>
      </c>
      <c r="M3178" s="1" t="str">
        <f>VLOOKUP("D_"&amp;RIGHT($K3178,5),[1]Facilities!$A:$BB,36,FALSE)</f>
        <v>NO</v>
      </c>
      <c r="N3178" s="1" t="str">
        <f t="shared" si="152"/>
        <v>D_USA30336_63875</v>
      </c>
    </row>
    <row r="3179" spans="1:14">
      <c r="A3179" s="1" t="str">
        <f t="shared" si="150"/>
        <v>R_43372</v>
      </c>
      <c r="B3179" s="1" t="s">
        <v>1804</v>
      </c>
      <c r="C3179" s="1">
        <v>43372</v>
      </c>
      <c r="D3179" s="1" t="s">
        <v>7933</v>
      </c>
      <c r="E3179" s="1">
        <v>45195</v>
      </c>
      <c r="F3179" s="1" t="s">
        <v>580</v>
      </c>
      <c r="G3179" s="1" t="str">
        <f>IF(B3179="Issue",VLOOKUP(A3179,[1]Customers!$A:$B,2,FALSE),VLOOKUP(A3179,[1]Facilities!$A:$B,2,FALSE))</f>
        <v>R_USA96080_43372</v>
      </c>
      <c r="H3179" s="1" t="str">
        <f>VLOOKUP("D_"&amp;$E3179,[1]Facilities!$A:$BB,2,FALSE)</f>
        <v>D_USA95304_45195</v>
      </c>
      <c r="I3179" s="1" t="str">
        <f>VLOOKUP("D_"&amp;$E3179,[1]Facilities!$A:$BB,34,FALSE)</f>
        <v>Full Service</v>
      </c>
      <c r="J3179" s="1" t="str">
        <f>VLOOKUP("D_"&amp;$E3179,[1]Facilities!$A:$BB,36,FALSE)</f>
        <v>NO</v>
      </c>
      <c r="K3179" s="1" t="str">
        <f t="shared" si="151"/>
        <v>D_USA95304_45195</v>
      </c>
      <c r="L3179" s="1" t="str">
        <f>VLOOKUP("D_"&amp;RIGHT($K3179,5),[1]Facilities!$A:$BB,34,FALSE)</f>
        <v>Full Service</v>
      </c>
      <c r="M3179" s="1" t="str">
        <f>VLOOKUP("D_"&amp;RIGHT($K3179,5),[1]Facilities!$A:$BB,36,FALSE)</f>
        <v>NO</v>
      </c>
      <c r="N3179" s="1" t="str">
        <f t="shared" si="152"/>
        <v>D_USA95304_45195</v>
      </c>
    </row>
    <row r="3180" spans="1:14">
      <c r="A3180" s="1" t="str">
        <f t="shared" si="150"/>
        <v>R_43410</v>
      </c>
      <c r="B3180" s="1" t="s">
        <v>1804</v>
      </c>
      <c r="C3180" s="1">
        <v>43410</v>
      </c>
      <c r="D3180" s="1" t="s">
        <v>7928</v>
      </c>
      <c r="E3180" s="1">
        <v>42677</v>
      </c>
      <c r="F3180" s="1" t="s">
        <v>569</v>
      </c>
      <c r="G3180" s="1" t="str">
        <f>IF(B3180="Issue",VLOOKUP(A3180,[1]Customers!$A:$B,2,FALSE),VLOOKUP(A3180,[1]Facilities!$A:$B,2,FALSE))</f>
        <v>R_USA80538_43410</v>
      </c>
      <c r="H3180" s="1" t="str">
        <f>VLOOKUP("D_"&amp;$E3180,[1]Facilities!$A:$BB,2,FALSE)</f>
        <v>D_USA50313_42677</v>
      </c>
      <c r="I3180" s="1" t="str">
        <f>VLOOKUP("D_"&amp;$E3180,[1]Facilities!$A:$BB,34,FALSE)</f>
        <v>Full Service</v>
      </c>
      <c r="J3180" s="1" t="str">
        <f>VLOOKUP("D_"&amp;$E3180,[1]Facilities!$A:$BB,36,FALSE)</f>
        <v>NO</v>
      </c>
      <c r="K3180" s="1" t="str">
        <f t="shared" si="151"/>
        <v>D_USA50313_42677</v>
      </c>
      <c r="L3180" s="1" t="str">
        <f>VLOOKUP("D_"&amp;RIGHT($K3180,5),[1]Facilities!$A:$BB,34,FALSE)</f>
        <v>Full Service</v>
      </c>
      <c r="M3180" s="1" t="str">
        <f>VLOOKUP("D_"&amp;RIGHT($K3180,5),[1]Facilities!$A:$BB,36,FALSE)</f>
        <v>NO</v>
      </c>
      <c r="N3180" s="1" t="str">
        <f t="shared" si="152"/>
        <v>D_USA50313_42677</v>
      </c>
    </row>
    <row r="3181" spans="1:14">
      <c r="A3181" s="1" t="str">
        <f t="shared" si="150"/>
        <v>R_44138</v>
      </c>
      <c r="B3181" s="1" t="s">
        <v>1804</v>
      </c>
      <c r="C3181" s="1">
        <v>44138</v>
      </c>
      <c r="D3181" s="1" t="s">
        <v>7934</v>
      </c>
      <c r="E3181" s="1">
        <v>63296</v>
      </c>
      <c r="F3181" s="1" t="s">
        <v>8293</v>
      </c>
      <c r="G3181" s="1" t="str">
        <f>IF(B3181="Issue",VLOOKUP(A3181,[1]Customers!$A:$B,2,FALSE),VLOOKUP(A3181,[1]Facilities!$A:$B,2,FALSE))</f>
        <v>R_USA82009_44138</v>
      </c>
      <c r="H3181" s="1" t="str">
        <f>VLOOKUP("D_"&amp;$E3181,[1]Facilities!$A:$BB,2,FALSE)</f>
        <v>D_USA60099_63296</v>
      </c>
      <c r="I3181" s="1" t="str">
        <f>VLOOKUP("D_"&amp;$E3181,[1]Facilities!$A:$BB,34,FALSE)</f>
        <v>Full Service</v>
      </c>
      <c r="J3181" s="1" t="str">
        <f>VLOOKUP("D_"&amp;$E3181,[1]Facilities!$A:$BB,36,FALSE)</f>
        <v>NO</v>
      </c>
      <c r="K3181" s="1" t="str">
        <f t="shared" si="151"/>
        <v>D_USA60099_63296</v>
      </c>
      <c r="L3181" s="1" t="str">
        <f>VLOOKUP("D_"&amp;RIGHT($K3181,5),[1]Facilities!$A:$BB,34,FALSE)</f>
        <v>Full Service</v>
      </c>
      <c r="M3181" s="1" t="str">
        <f>VLOOKUP("D_"&amp;RIGHT($K3181,5),[1]Facilities!$A:$BB,36,FALSE)</f>
        <v>NO</v>
      </c>
      <c r="N3181" s="1" t="str">
        <f t="shared" si="152"/>
        <v>D_USA60099_63296</v>
      </c>
    </row>
    <row r="3182" spans="1:14">
      <c r="A3182" s="1" t="str">
        <f t="shared" si="150"/>
        <v>R_45141</v>
      </c>
      <c r="B3182" s="1" t="s">
        <v>1804</v>
      </c>
      <c r="C3182" s="1">
        <v>45141</v>
      </c>
      <c r="D3182" s="1" t="s">
        <v>7936</v>
      </c>
      <c r="E3182" s="1">
        <v>63296</v>
      </c>
      <c r="F3182" s="1" t="s">
        <v>8293</v>
      </c>
      <c r="G3182" s="1" t="str">
        <f>IF(B3182="Issue",VLOOKUP(A3182,[1]Customers!$A:$B,2,FALSE),VLOOKUP(A3182,[1]Facilities!$A:$B,2,FALSE))</f>
        <v>R_USA53916_45141</v>
      </c>
      <c r="H3182" s="1" t="str">
        <f>VLOOKUP("D_"&amp;$E3182,[1]Facilities!$A:$BB,2,FALSE)</f>
        <v>D_USA60099_63296</v>
      </c>
      <c r="I3182" s="1" t="str">
        <f>VLOOKUP("D_"&amp;$E3182,[1]Facilities!$A:$BB,34,FALSE)</f>
        <v>Full Service</v>
      </c>
      <c r="J3182" s="1" t="str">
        <f>VLOOKUP("D_"&amp;$E3182,[1]Facilities!$A:$BB,36,FALSE)</f>
        <v>NO</v>
      </c>
      <c r="K3182" s="1" t="str">
        <f t="shared" si="151"/>
        <v>D_USA60099_63296</v>
      </c>
      <c r="L3182" s="1" t="str">
        <f>VLOOKUP("D_"&amp;RIGHT($K3182,5),[1]Facilities!$A:$BB,34,FALSE)</f>
        <v>Full Service</v>
      </c>
      <c r="M3182" s="1" t="str">
        <f>VLOOKUP("D_"&amp;RIGHT($K3182,5),[1]Facilities!$A:$BB,36,FALSE)</f>
        <v>NO</v>
      </c>
      <c r="N3182" s="1" t="str">
        <f t="shared" si="152"/>
        <v>D_USA60099_63296</v>
      </c>
    </row>
    <row r="3183" spans="1:14">
      <c r="A3183" s="1" t="str">
        <f t="shared" si="150"/>
        <v>R_44461</v>
      </c>
      <c r="B3183" s="1" t="s">
        <v>1804</v>
      </c>
      <c r="C3183" s="1">
        <v>44461</v>
      </c>
      <c r="D3183" s="1" t="s">
        <v>7940</v>
      </c>
      <c r="E3183" s="1">
        <v>69016</v>
      </c>
      <c r="F3183" s="1" t="s">
        <v>1487</v>
      </c>
      <c r="G3183" s="1" t="str">
        <f>IF(B3183="Issue",VLOOKUP(A3183,[1]Customers!$A:$B,2,FALSE),VLOOKUP(A3183,[1]Facilities!$A:$B,2,FALSE))</f>
        <v>R_USA92307_44461</v>
      </c>
      <c r="H3183" s="1" t="str">
        <f>VLOOKUP("D_"&amp;$E3183,[1]Facilities!$A:$BB,2,FALSE)</f>
        <v>D_USA93616_69016</v>
      </c>
      <c r="I3183" s="1" t="str">
        <f>VLOOKUP("D_"&amp;$E3183,[1]Facilities!$A:$BB,34,FALSE)</f>
        <v>Full Service</v>
      </c>
      <c r="J3183" s="1" t="str">
        <f>VLOOKUP("D_"&amp;$E3183,[1]Facilities!$A:$BB,36,FALSE)</f>
        <v>NO</v>
      </c>
      <c r="K3183" s="1" t="str">
        <f t="shared" si="151"/>
        <v>D_USA93616_69016</v>
      </c>
      <c r="L3183" s="1" t="str">
        <f>VLOOKUP("D_"&amp;RIGHT($K3183,5),[1]Facilities!$A:$BB,34,FALSE)</f>
        <v>Full Service</v>
      </c>
      <c r="M3183" s="1" t="str">
        <f>VLOOKUP("D_"&amp;RIGHT($K3183,5),[1]Facilities!$A:$BB,36,FALSE)</f>
        <v>NO</v>
      </c>
      <c r="N3183" s="1" t="str">
        <f t="shared" si="152"/>
        <v>D_USA93616_69016</v>
      </c>
    </row>
    <row r="3184" spans="1:14">
      <c r="A3184" s="1" t="str">
        <f t="shared" si="150"/>
        <v>R_43430</v>
      </c>
      <c r="B3184" s="1" t="s">
        <v>1804</v>
      </c>
      <c r="C3184" s="1">
        <v>43430</v>
      </c>
      <c r="D3184" s="1" t="s">
        <v>7949</v>
      </c>
      <c r="E3184" s="1">
        <v>63875</v>
      </c>
      <c r="F3184" s="1" t="s">
        <v>587</v>
      </c>
      <c r="G3184" s="1" t="str">
        <f>IF(B3184="Issue",VLOOKUP(A3184,[1]Customers!$A:$B,2,FALSE),VLOOKUP(A3184,[1]Facilities!$A:$B,2,FALSE))</f>
        <v>R_USA30241_43430</v>
      </c>
      <c r="H3184" s="1" t="str">
        <f>VLOOKUP("D_"&amp;$E3184,[1]Facilities!$A:$BB,2,FALSE)</f>
        <v>D_USA30336_63875</v>
      </c>
      <c r="I3184" s="1" t="str">
        <f>VLOOKUP("D_"&amp;$E3184,[1]Facilities!$A:$BB,34,FALSE)</f>
        <v>Full Service</v>
      </c>
      <c r="J3184" s="1" t="str">
        <f>VLOOKUP("D_"&amp;$E3184,[1]Facilities!$A:$BB,36,FALSE)</f>
        <v>NO</v>
      </c>
      <c r="K3184" s="1" t="str">
        <f t="shared" si="151"/>
        <v>D_USA30336_63875</v>
      </c>
      <c r="L3184" s="1" t="str">
        <f>VLOOKUP("D_"&amp;RIGHT($K3184,5),[1]Facilities!$A:$BB,34,FALSE)</f>
        <v>Full Service</v>
      </c>
      <c r="M3184" s="1" t="str">
        <f>VLOOKUP("D_"&amp;RIGHT($K3184,5),[1]Facilities!$A:$BB,36,FALSE)</f>
        <v>NO</v>
      </c>
      <c r="N3184" s="1" t="str">
        <f t="shared" si="152"/>
        <v>D_USA30336_63875</v>
      </c>
    </row>
    <row r="3185" spans="1:14">
      <c r="A3185" s="1" t="str">
        <f t="shared" si="150"/>
        <v>R_67562</v>
      </c>
      <c r="B3185" s="1" t="s">
        <v>1804</v>
      </c>
      <c r="C3185" s="1">
        <v>67562</v>
      </c>
      <c r="D3185" s="1" t="s">
        <v>8143</v>
      </c>
      <c r="E3185" s="1">
        <v>59068</v>
      </c>
      <c r="F3185" s="1" t="s">
        <v>577</v>
      </c>
      <c r="G3185" s="1" t="str">
        <f>IF(B3185="Issue",VLOOKUP(A3185,[1]Customers!$A:$B,2,FALSE),VLOOKUP(A3185,[1]Facilities!$A:$B,2,FALSE))</f>
        <v>R_USA32926_67562</v>
      </c>
      <c r="H3185" s="1" t="str">
        <f>VLOOKUP("D_"&amp;$E3185,[1]Facilities!$A:$BB,2,FALSE)</f>
        <v>D_USA33815_59068</v>
      </c>
      <c r="I3185" s="1" t="str">
        <f>VLOOKUP("D_"&amp;$E3185,[1]Facilities!$A:$BB,34,FALSE)</f>
        <v>Full Service</v>
      </c>
      <c r="J3185" s="1" t="str">
        <f>VLOOKUP("D_"&amp;$E3185,[1]Facilities!$A:$BB,36,FALSE)</f>
        <v>NO</v>
      </c>
      <c r="K3185" s="1" t="str">
        <f t="shared" si="151"/>
        <v>D_USA33815_59068</v>
      </c>
      <c r="L3185" s="1" t="str">
        <f>VLOOKUP("D_"&amp;RIGHT($K3185,5),[1]Facilities!$A:$BB,34,FALSE)</f>
        <v>Full Service</v>
      </c>
      <c r="M3185" s="1" t="str">
        <f>VLOOKUP("D_"&amp;RIGHT($K3185,5),[1]Facilities!$A:$BB,36,FALSE)</f>
        <v>NO</v>
      </c>
      <c r="N3185" s="1" t="str">
        <f t="shared" si="152"/>
        <v>D_USA33815_59068</v>
      </c>
    </row>
    <row r="3186" spans="1:14">
      <c r="A3186" s="1" t="str">
        <f t="shared" si="150"/>
        <v>R_43366</v>
      </c>
      <c r="B3186" s="1" t="s">
        <v>1804</v>
      </c>
      <c r="C3186" s="1">
        <v>43366</v>
      </c>
      <c r="D3186" s="1" t="s">
        <v>7941</v>
      </c>
      <c r="E3186" s="1">
        <v>70497</v>
      </c>
      <c r="F3186" s="1" t="s">
        <v>1422</v>
      </c>
      <c r="G3186" s="1" t="str">
        <f>IF(B3186="Issue",VLOOKUP(A3186,[1]Customers!$A:$B,2,FALSE),VLOOKUP(A3186,[1]Facilities!$A:$B,2,FALSE))</f>
        <v>R_USA65559_43366</v>
      </c>
      <c r="H3186" s="1" t="str">
        <f>VLOOKUP("D_"&amp;$E3186,[1]Facilities!$A:$BB,2,FALSE)</f>
        <v>D_USA63042_70497</v>
      </c>
      <c r="I3186" s="1" t="str">
        <f>VLOOKUP("D_"&amp;$E3186,[1]Facilities!$A:$BB,34,FALSE)</f>
        <v>Full Service</v>
      </c>
      <c r="J3186" s="1" t="str">
        <f>VLOOKUP("D_"&amp;$E3186,[1]Facilities!$A:$BB,36,FALSE)</f>
        <v>NO</v>
      </c>
      <c r="K3186" s="1" t="str">
        <f t="shared" si="151"/>
        <v>D_USA63042_70497</v>
      </c>
      <c r="L3186" s="1" t="str">
        <f>VLOOKUP("D_"&amp;RIGHT($K3186,5),[1]Facilities!$A:$BB,34,FALSE)</f>
        <v>Full Service</v>
      </c>
      <c r="M3186" s="1" t="str">
        <f>VLOOKUP("D_"&amp;RIGHT($K3186,5),[1]Facilities!$A:$BB,36,FALSE)</f>
        <v>NO</v>
      </c>
      <c r="N3186" s="1" t="str">
        <f t="shared" si="152"/>
        <v>D_USA63042_70497</v>
      </c>
    </row>
    <row r="3187" spans="1:14">
      <c r="A3187" s="1" t="str">
        <f t="shared" si="150"/>
        <v>R_43377</v>
      </c>
      <c r="B3187" s="1" t="s">
        <v>1804</v>
      </c>
      <c r="C3187" s="1">
        <v>43377</v>
      </c>
      <c r="D3187" s="1" t="s">
        <v>7944</v>
      </c>
      <c r="E3187" s="1">
        <v>56720</v>
      </c>
      <c r="F3187" s="1" t="s">
        <v>570</v>
      </c>
      <c r="G3187" s="1" t="str">
        <f>IF(B3187="Issue",VLOOKUP(A3187,[1]Customers!$A:$B,2,FALSE),VLOOKUP(A3187,[1]Facilities!$A:$B,2,FALSE))</f>
        <v>R_USA62450_43377</v>
      </c>
      <c r="H3187" s="1" t="str">
        <f>VLOOKUP("D_"&amp;$E3187,[1]Facilities!$A:$BB,2,FALSE)</f>
        <v>D_USA46235_56720</v>
      </c>
      <c r="I3187" s="1" t="str">
        <f>VLOOKUP("D_"&amp;$E3187,[1]Facilities!$A:$BB,34,FALSE)</f>
        <v>Full Service</v>
      </c>
      <c r="J3187" s="1" t="str">
        <f>VLOOKUP("D_"&amp;$E3187,[1]Facilities!$A:$BB,36,FALSE)</f>
        <v>NO</v>
      </c>
      <c r="K3187" s="1" t="str">
        <f t="shared" si="151"/>
        <v>D_USA46235_56720</v>
      </c>
      <c r="L3187" s="1" t="str">
        <f>VLOOKUP("D_"&amp;RIGHT($K3187,5),[1]Facilities!$A:$BB,34,FALSE)</f>
        <v>Full Service</v>
      </c>
      <c r="M3187" s="1" t="str">
        <f>VLOOKUP("D_"&amp;RIGHT($K3187,5),[1]Facilities!$A:$BB,36,FALSE)</f>
        <v>NO</v>
      </c>
      <c r="N3187" s="1" t="str">
        <f t="shared" si="152"/>
        <v>D_USA46235_56720</v>
      </c>
    </row>
    <row r="3188" spans="1:14">
      <c r="A3188" s="1" t="str">
        <f t="shared" si="150"/>
        <v>R_43381</v>
      </c>
      <c r="B3188" s="1" t="s">
        <v>1804</v>
      </c>
      <c r="C3188" s="1">
        <v>43381</v>
      </c>
      <c r="D3188" s="1" t="s">
        <v>7945</v>
      </c>
      <c r="E3188" s="1">
        <v>56353</v>
      </c>
      <c r="F3188" s="1" t="s">
        <v>571</v>
      </c>
      <c r="G3188" s="1" t="str">
        <f>IF(B3188="Issue",VLOOKUP(A3188,[1]Customers!$A:$B,2,FALSE),VLOOKUP(A3188,[1]Facilities!$A:$B,2,FALSE))</f>
        <v>R_USA70570_43381</v>
      </c>
      <c r="H3188" s="1" t="str">
        <f>VLOOKUP("D_"&amp;$E3188,[1]Facilities!$A:$BB,2,FALSE)</f>
        <v>D_USA60633_56353</v>
      </c>
      <c r="I3188" s="1" t="str">
        <f>VLOOKUP("D_"&amp;$E3188,[1]Facilities!$A:$BB,34,FALSE)</f>
        <v>Full Service</v>
      </c>
      <c r="J3188" s="1" t="str">
        <f>VLOOKUP("D_"&amp;$E3188,[1]Facilities!$A:$BB,36,FALSE)</f>
        <v>NO</v>
      </c>
      <c r="K3188" s="1" t="str">
        <f t="shared" si="151"/>
        <v>D_USA60633_56353</v>
      </c>
      <c r="L3188" s="1" t="str">
        <f>VLOOKUP("D_"&amp;RIGHT($K3188,5),[1]Facilities!$A:$BB,34,FALSE)</f>
        <v>Full Service</v>
      </c>
      <c r="M3188" s="1" t="str">
        <f>VLOOKUP("D_"&amp;RIGHT($K3188,5),[1]Facilities!$A:$BB,36,FALSE)</f>
        <v>NO</v>
      </c>
      <c r="N3188" s="1" t="str">
        <f t="shared" si="152"/>
        <v>D_USA60633_56353</v>
      </c>
    </row>
    <row r="3189" spans="1:14">
      <c r="A3189" s="1" t="str">
        <f t="shared" si="150"/>
        <v>R_43357</v>
      </c>
      <c r="B3189" s="1" t="s">
        <v>1804</v>
      </c>
      <c r="C3189" s="1">
        <v>43357</v>
      </c>
      <c r="D3189" s="1" t="s">
        <v>7935</v>
      </c>
      <c r="E3189" s="1">
        <v>69016</v>
      </c>
      <c r="F3189" s="1" t="s">
        <v>1487</v>
      </c>
      <c r="G3189" s="1" t="str">
        <f>IF(B3189="Issue",VLOOKUP(A3189,[1]Customers!$A:$B,2,FALSE),VLOOKUP(A3189,[1]Facilities!$A:$B,2,FALSE))</f>
        <v>R_USA93257_43357</v>
      </c>
      <c r="H3189" s="1" t="str">
        <f>VLOOKUP("D_"&amp;$E3189,[1]Facilities!$A:$BB,2,FALSE)</f>
        <v>D_USA93616_69016</v>
      </c>
      <c r="I3189" s="1" t="str">
        <f>VLOOKUP("D_"&amp;$E3189,[1]Facilities!$A:$BB,34,FALSE)</f>
        <v>Full Service</v>
      </c>
      <c r="J3189" s="1" t="str">
        <f>VLOOKUP("D_"&amp;$E3189,[1]Facilities!$A:$BB,36,FALSE)</f>
        <v>NO</v>
      </c>
      <c r="K3189" s="1" t="str">
        <f t="shared" si="151"/>
        <v>D_USA93616_69016</v>
      </c>
      <c r="L3189" s="1" t="str">
        <f>VLOOKUP("D_"&amp;RIGHT($K3189,5),[1]Facilities!$A:$BB,34,FALSE)</f>
        <v>Full Service</v>
      </c>
      <c r="M3189" s="1" t="str">
        <f>VLOOKUP("D_"&amp;RIGHT($K3189,5),[1]Facilities!$A:$BB,36,FALSE)</f>
        <v>NO</v>
      </c>
      <c r="N3189" s="1" t="str">
        <f t="shared" si="152"/>
        <v>D_USA93616_69016</v>
      </c>
    </row>
    <row r="3190" spans="1:14">
      <c r="A3190" s="1" t="str">
        <f t="shared" si="150"/>
        <v>R_43349</v>
      </c>
      <c r="B3190" s="1" t="s">
        <v>1804</v>
      </c>
      <c r="C3190" s="1">
        <v>43349</v>
      </c>
      <c r="D3190" s="1" t="s">
        <v>7948</v>
      </c>
      <c r="E3190" s="1">
        <v>67095</v>
      </c>
      <c r="F3190" s="1" t="s">
        <v>584</v>
      </c>
      <c r="G3190" s="1" t="str">
        <f>IF(B3190="Issue",VLOOKUP(A3190,[1]Customers!$A:$B,2,FALSE),VLOOKUP(A3190,[1]Facilities!$A:$B,2,FALSE))</f>
        <v>R_USA76266_43349</v>
      </c>
      <c r="H3190" s="1" t="str">
        <f>VLOOKUP("D_"&amp;$E3190,[1]Facilities!$A:$BB,2,FALSE)</f>
        <v>D_USA75212_67095</v>
      </c>
      <c r="I3190" s="1" t="str">
        <f>VLOOKUP("D_"&amp;$E3190,[1]Facilities!$A:$BB,34,FALSE)</f>
        <v>Full Service</v>
      </c>
      <c r="J3190" s="1" t="str">
        <f>VLOOKUP("D_"&amp;$E3190,[1]Facilities!$A:$BB,36,FALSE)</f>
        <v>NO</v>
      </c>
      <c r="K3190" s="1" t="str">
        <f t="shared" si="151"/>
        <v>D_USA75212_67095</v>
      </c>
      <c r="L3190" s="1" t="str">
        <f>VLOOKUP("D_"&amp;RIGHT($K3190,5),[1]Facilities!$A:$BB,34,FALSE)</f>
        <v>Full Service</v>
      </c>
      <c r="M3190" s="1" t="str">
        <f>VLOOKUP("D_"&amp;RIGHT($K3190,5),[1]Facilities!$A:$BB,36,FALSE)</f>
        <v>NO</v>
      </c>
      <c r="N3190" s="1" t="str">
        <f t="shared" si="152"/>
        <v>D_USA75212_67095</v>
      </c>
    </row>
    <row r="3191" spans="1:14">
      <c r="A3191" s="1" t="str">
        <f t="shared" si="150"/>
        <v>R_43368</v>
      </c>
      <c r="B3191" s="1" t="s">
        <v>1804</v>
      </c>
      <c r="C3191" s="1">
        <v>43368</v>
      </c>
      <c r="D3191" s="1" t="s">
        <v>7951</v>
      </c>
      <c r="E3191" s="1">
        <v>70497</v>
      </c>
      <c r="F3191" s="1" t="s">
        <v>1422</v>
      </c>
      <c r="G3191" s="1" t="str">
        <f>IF(B3191="Issue",VLOOKUP(A3191,[1]Customers!$A:$B,2,FALSE),VLOOKUP(A3191,[1]Facilities!$A:$B,2,FALSE))</f>
        <v>R_USA66067_43368</v>
      </c>
      <c r="H3191" s="1" t="str">
        <f>VLOOKUP("D_"&amp;$E3191,[1]Facilities!$A:$BB,2,FALSE)</f>
        <v>D_USA63042_70497</v>
      </c>
      <c r="I3191" s="1" t="str">
        <f>VLOOKUP("D_"&amp;$E3191,[1]Facilities!$A:$BB,34,FALSE)</f>
        <v>Full Service</v>
      </c>
      <c r="J3191" s="1" t="str">
        <f>VLOOKUP("D_"&amp;$E3191,[1]Facilities!$A:$BB,36,FALSE)</f>
        <v>NO</v>
      </c>
      <c r="K3191" s="1" t="str">
        <f t="shared" si="151"/>
        <v>D_USA63042_70497</v>
      </c>
      <c r="L3191" s="1" t="str">
        <f>VLOOKUP("D_"&amp;RIGHT($K3191,5),[1]Facilities!$A:$BB,34,FALSE)</f>
        <v>Full Service</v>
      </c>
      <c r="M3191" s="1" t="str">
        <f>VLOOKUP("D_"&amp;RIGHT($K3191,5),[1]Facilities!$A:$BB,36,FALSE)</f>
        <v>NO</v>
      </c>
      <c r="N3191" s="1" t="str">
        <f t="shared" si="152"/>
        <v>D_USA63042_70497</v>
      </c>
    </row>
    <row r="3192" spans="1:14">
      <c r="A3192" s="1" t="str">
        <f t="shared" si="150"/>
        <v>R_43392</v>
      </c>
      <c r="B3192" s="1" t="s">
        <v>1804</v>
      </c>
      <c r="C3192" s="1">
        <v>43392</v>
      </c>
      <c r="D3192" s="1" t="s">
        <v>7953</v>
      </c>
      <c r="E3192" s="1">
        <v>67095</v>
      </c>
      <c r="F3192" s="1" t="s">
        <v>584</v>
      </c>
      <c r="G3192" s="1" t="str">
        <f>IF(B3192="Issue",VLOOKUP(A3192,[1]Customers!$A:$B,2,FALSE),VLOOKUP(A3192,[1]Facilities!$A:$B,2,FALSE))</f>
        <v>R_USA75801_43392</v>
      </c>
      <c r="H3192" s="1" t="str">
        <f>VLOOKUP("D_"&amp;$E3192,[1]Facilities!$A:$BB,2,FALSE)</f>
        <v>D_USA75212_67095</v>
      </c>
      <c r="I3192" s="1" t="str">
        <f>VLOOKUP("D_"&amp;$E3192,[1]Facilities!$A:$BB,34,FALSE)</f>
        <v>Full Service</v>
      </c>
      <c r="J3192" s="1" t="str">
        <f>VLOOKUP("D_"&amp;$E3192,[1]Facilities!$A:$BB,36,FALSE)</f>
        <v>NO</v>
      </c>
      <c r="K3192" s="1" t="str">
        <f t="shared" si="151"/>
        <v>D_USA75212_67095</v>
      </c>
      <c r="L3192" s="1" t="str">
        <f>VLOOKUP("D_"&amp;RIGHT($K3192,5),[1]Facilities!$A:$BB,34,FALSE)</f>
        <v>Full Service</v>
      </c>
      <c r="M3192" s="1" t="str">
        <f>VLOOKUP("D_"&amp;RIGHT($K3192,5),[1]Facilities!$A:$BB,36,FALSE)</f>
        <v>NO</v>
      </c>
      <c r="N3192" s="1" t="str">
        <f t="shared" si="152"/>
        <v>D_USA75212_67095</v>
      </c>
    </row>
    <row r="3193" spans="1:14">
      <c r="A3193" s="1" t="str">
        <f t="shared" si="150"/>
        <v>R_43385</v>
      </c>
      <c r="B3193" s="1" t="s">
        <v>1804</v>
      </c>
      <c r="C3193" s="1">
        <v>43385</v>
      </c>
      <c r="D3193" s="1" t="s">
        <v>7961</v>
      </c>
      <c r="E3193" s="1">
        <v>67095</v>
      </c>
      <c r="F3193" s="1" t="s">
        <v>584</v>
      </c>
      <c r="G3193" s="1" t="str">
        <f>IF(B3193="Issue",VLOOKUP(A3193,[1]Customers!$A:$B,2,FALSE),VLOOKUP(A3193,[1]Facilities!$A:$B,2,FALSE))</f>
        <v>R_USA70455_43385</v>
      </c>
      <c r="H3193" s="1" t="str">
        <f>VLOOKUP("D_"&amp;$E3193,[1]Facilities!$A:$BB,2,FALSE)</f>
        <v>D_USA75212_67095</v>
      </c>
      <c r="I3193" s="1" t="str">
        <f>VLOOKUP("D_"&amp;$E3193,[1]Facilities!$A:$BB,34,FALSE)</f>
        <v>Full Service</v>
      </c>
      <c r="J3193" s="1" t="str">
        <f>VLOOKUP("D_"&amp;$E3193,[1]Facilities!$A:$BB,36,FALSE)</f>
        <v>NO</v>
      </c>
      <c r="K3193" s="1" t="str">
        <f t="shared" si="151"/>
        <v>D_USA75212_67095</v>
      </c>
      <c r="L3193" s="1" t="str">
        <f>VLOOKUP("D_"&amp;RIGHT($K3193,5),[1]Facilities!$A:$BB,34,FALSE)</f>
        <v>Full Service</v>
      </c>
      <c r="M3193" s="1" t="str">
        <f>VLOOKUP("D_"&amp;RIGHT($K3193,5),[1]Facilities!$A:$BB,36,FALSE)</f>
        <v>NO</v>
      </c>
      <c r="N3193" s="1" t="str">
        <f t="shared" si="152"/>
        <v>D_USA75212_67095</v>
      </c>
    </row>
    <row r="3194" spans="1:14">
      <c r="A3194" s="1" t="str">
        <f t="shared" si="150"/>
        <v>R_43391</v>
      </c>
      <c r="B3194" s="1" t="s">
        <v>1804</v>
      </c>
      <c r="C3194" s="1">
        <v>43391</v>
      </c>
      <c r="D3194" s="1" t="s">
        <v>7957</v>
      </c>
      <c r="E3194" s="1">
        <v>76410</v>
      </c>
      <c r="F3194" s="1" t="s">
        <v>8290</v>
      </c>
      <c r="G3194" s="1" t="str">
        <f>IF(B3194="Issue",VLOOKUP(A3194,[1]Customers!$A:$B,2,FALSE),VLOOKUP(A3194,[1]Facilities!$A:$B,2,FALSE))</f>
        <v>R_USA37160_43391</v>
      </c>
      <c r="H3194" s="1" t="str">
        <f>VLOOKUP("D_"&amp;$E3194,[1]Facilities!$A:$BB,2,FALSE)</f>
        <v>D_USA38118_76410</v>
      </c>
      <c r="I3194" s="1" t="str">
        <f>VLOOKUP("D_"&amp;$E3194,[1]Facilities!$A:$BB,34,FALSE)</f>
        <v>Full Service</v>
      </c>
      <c r="J3194" s="1" t="str">
        <f>VLOOKUP("D_"&amp;$E3194,[1]Facilities!$A:$BB,36,FALSE)</f>
        <v>NO</v>
      </c>
      <c r="K3194" s="1" t="str">
        <f t="shared" si="151"/>
        <v>D_USA38118_76410</v>
      </c>
      <c r="L3194" s="1" t="str">
        <f>VLOOKUP("D_"&amp;RIGHT($K3194,5),[1]Facilities!$A:$BB,34,FALSE)</f>
        <v>Full Service</v>
      </c>
      <c r="M3194" s="1" t="str">
        <f>VLOOKUP("D_"&amp;RIGHT($K3194,5),[1]Facilities!$A:$BB,36,FALSE)</f>
        <v>NO</v>
      </c>
      <c r="N3194" s="1" t="str">
        <f t="shared" si="152"/>
        <v>D_USA38118_76410</v>
      </c>
    </row>
    <row r="3195" spans="1:14">
      <c r="A3195" s="1" t="str">
        <f t="shared" si="150"/>
        <v>R_43364</v>
      </c>
      <c r="B3195" s="1" t="s">
        <v>1804</v>
      </c>
      <c r="C3195" s="1">
        <v>43364</v>
      </c>
      <c r="D3195" s="1" t="s">
        <v>7956</v>
      </c>
      <c r="E3195" s="1">
        <v>45195</v>
      </c>
      <c r="F3195" s="1" t="s">
        <v>580</v>
      </c>
      <c r="G3195" s="1" t="str">
        <f>IF(B3195="Issue",VLOOKUP(A3195,[1]Customers!$A:$B,2,FALSE),VLOOKUP(A3195,[1]Facilities!$A:$B,2,FALSE))</f>
        <v>R_USA98930_43364</v>
      </c>
      <c r="H3195" s="1" t="str">
        <f>VLOOKUP("D_"&amp;$E3195,[1]Facilities!$A:$BB,2,FALSE)</f>
        <v>D_USA95304_45195</v>
      </c>
      <c r="I3195" s="1" t="str">
        <f>VLOOKUP("D_"&amp;$E3195,[1]Facilities!$A:$BB,34,FALSE)</f>
        <v>Full Service</v>
      </c>
      <c r="J3195" s="1" t="str">
        <f>VLOOKUP("D_"&amp;$E3195,[1]Facilities!$A:$BB,36,FALSE)</f>
        <v>NO</v>
      </c>
      <c r="K3195" s="1" t="str">
        <f t="shared" si="151"/>
        <v>D_USA95304_45195</v>
      </c>
      <c r="L3195" s="1" t="str">
        <f>VLOOKUP("D_"&amp;RIGHT($K3195,5),[1]Facilities!$A:$BB,34,FALSE)</f>
        <v>Full Service</v>
      </c>
      <c r="M3195" s="1" t="str">
        <f>VLOOKUP("D_"&amp;RIGHT($K3195,5),[1]Facilities!$A:$BB,36,FALSE)</f>
        <v>NO</v>
      </c>
      <c r="N3195" s="1" t="str">
        <f t="shared" si="152"/>
        <v>D_USA95304_45195</v>
      </c>
    </row>
    <row r="3196" spans="1:14">
      <c r="A3196" s="1" t="str">
        <f t="shared" si="150"/>
        <v>R_43370</v>
      </c>
      <c r="B3196" s="1" t="s">
        <v>1804</v>
      </c>
      <c r="C3196" s="1">
        <v>43370</v>
      </c>
      <c r="D3196" s="1" t="s">
        <v>7950</v>
      </c>
      <c r="E3196" s="1">
        <v>65540</v>
      </c>
      <c r="F3196" s="1" t="s">
        <v>573</v>
      </c>
      <c r="G3196" s="1" t="str">
        <f>IF(B3196="Issue",VLOOKUP(A3196,[1]Customers!$A:$B,2,FALSE),VLOOKUP(A3196,[1]Facilities!$A:$B,2,FALSE))</f>
        <v>R_USA85326_43370</v>
      </c>
      <c r="H3196" s="1" t="str">
        <f>VLOOKUP("D_"&amp;$E3196,[1]Facilities!$A:$BB,2,FALSE)</f>
        <v>D_USA85043_65540</v>
      </c>
      <c r="I3196" s="1" t="str">
        <f>VLOOKUP("D_"&amp;$E3196,[1]Facilities!$A:$BB,34,FALSE)</f>
        <v>Full Service</v>
      </c>
      <c r="J3196" s="1" t="str">
        <f>VLOOKUP("D_"&amp;$E3196,[1]Facilities!$A:$BB,36,FALSE)</f>
        <v>NO</v>
      </c>
      <c r="K3196" s="1" t="str">
        <f t="shared" si="151"/>
        <v>D_USA85043_65540</v>
      </c>
      <c r="L3196" s="1" t="str">
        <f>VLOOKUP("D_"&amp;RIGHT($K3196,5),[1]Facilities!$A:$BB,34,FALSE)</f>
        <v>Full Service</v>
      </c>
      <c r="M3196" s="1" t="str">
        <f>VLOOKUP("D_"&amp;RIGHT($K3196,5),[1]Facilities!$A:$BB,36,FALSE)</f>
        <v>NO</v>
      </c>
      <c r="N3196" s="1" t="str">
        <f t="shared" si="152"/>
        <v>D_USA85043_65540</v>
      </c>
    </row>
    <row r="3197" spans="1:14">
      <c r="A3197" s="1" t="str">
        <f t="shared" si="150"/>
        <v>R_43761</v>
      </c>
      <c r="B3197" s="1" t="s">
        <v>1804</v>
      </c>
      <c r="C3197" s="1">
        <v>43761</v>
      </c>
      <c r="D3197" s="1" t="s">
        <v>7954</v>
      </c>
      <c r="E3197" s="1">
        <v>56495</v>
      </c>
      <c r="F3197" s="1" t="s">
        <v>578</v>
      </c>
      <c r="G3197" s="1" t="str">
        <f>IF(B3197="Issue",VLOOKUP(A3197,[1]Customers!$A:$B,2,FALSE),VLOOKUP(A3197,[1]Facilities!$A:$B,2,FALSE))</f>
        <v>R_USA84029_43761</v>
      </c>
      <c r="H3197" s="1" t="str">
        <f>VLOOKUP("D_"&amp;$E3197,[1]Facilities!$A:$BB,2,FALSE)</f>
        <v>D_USA84119_56495</v>
      </c>
      <c r="I3197" s="1" t="str">
        <f>VLOOKUP("D_"&amp;$E3197,[1]Facilities!$A:$BB,34,FALSE)</f>
        <v>Full Service</v>
      </c>
      <c r="J3197" s="1" t="str">
        <f>VLOOKUP("D_"&amp;$E3197,[1]Facilities!$A:$BB,36,FALSE)</f>
        <v>NO</v>
      </c>
      <c r="K3197" s="1" t="str">
        <f t="shared" si="151"/>
        <v>D_USA84119_56495</v>
      </c>
      <c r="L3197" s="1" t="str">
        <f>VLOOKUP("D_"&amp;RIGHT($K3197,5),[1]Facilities!$A:$BB,34,FALSE)</f>
        <v>Full Service</v>
      </c>
      <c r="M3197" s="1" t="str">
        <f>VLOOKUP("D_"&amp;RIGHT($K3197,5),[1]Facilities!$A:$BB,36,FALSE)</f>
        <v>NO</v>
      </c>
      <c r="N3197" s="1" t="str">
        <f t="shared" si="152"/>
        <v>D_USA84119_56495</v>
      </c>
    </row>
    <row r="3198" spans="1:14">
      <c r="A3198" s="1" t="str">
        <f t="shared" si="150"/>
        <v>R_43425</v>
      </c>
      <c r="B3198" s="1" t="s">
        <v>1804</v>
      </c>
      <c r="C3198" s="1">
        <v>43425</v>
      </c>
      <c r="D3198" s="1" t="s">
        <v>7962</v>
      </c>
      <c r="E3198" s="1">
        <v>70497</v>
      </c>
      <c r="F3198" s="1" t="s">
        <v>1422</v>
      </c>
      <c r="G3198" s="1" t="str">
        <f>IF(B3198="Issue",VLOOKUP(A3198,[1]Customers!$A:$B,2,FALSE),VLOOKUP(A3198,[1]Facilities!$A:$B,2,FALSE))</f>
        <v>R_USA65270_43425</v>
      </c>
      <c r="H3198" s="1" t="str">
        <f>VLOOKUP("D_"&amp;$E3198,[1]Facilities!$A:$BB,2,FALSE)</f>
        <v>D_USA63042_70497</v>
      </c>
      <c r="I3198" s="1" t="str">
        <f>VLOOKUP("D_"&amp;$E3198,[1]Facilities!$A:$BB,34,FALSE)</f>
        <v>Full Service</v>
      </c>
      <c r="J3198" s="1" t="str">
        <f>VLOOKUP("D_"&amp;$E3198,[1]Facilities!$A:$BB,36,FALSE)</f>
        <v>NO</v>
      </c>
      <c r="K3198" s="1" t="str">
        <f t="shared" si="151"/>
        <v>D_USA63042_70497</v>
      </c>
      <c r="L3198" s="1" t="str">
        <f>VLOOKUP("D_"&amp;RIGHT($K3198,5),[1]Facilities!$A:$BB,34,FALSE)</f>
        <v>Full Service</v>
      </c>
      <c r="M3198" s="1" t="str">
        <f>VLOOKUP("D_"&amp;RIGHT($K3198,5),[1]Facilities!$A:$BB,36,FALSE)</f>
        <v>NO</v>
      </c>
      <c r="N3198" s="1" t="str">
        <f t="shared" si="152"/>
        <v>D_USA63042_70497</v>
      </c>
    </row>
    <row r="3199" spans="1:14">
      <c r="A3199" s="1" t="str">
        <f t="shared" si="150"/>
        <v>R_43421</v>
      </c>
      <c r="B3199" s="1" t="s">
        <v>1804</v>
      </c>
      <c r="C3199" s="1">
        <v>43421</v>
      </c>
      <c r="D3199" s="1" t="s">
        <v>8142</v>
      </c>
      <c r="E3199" s="1">
        <v>56353</v>
      </c>
      <c r="F3199" s="1" t="s">
        <v>571</v>
      </c>
      <c r="G3199" s="1" t="str">
        <f>IF(B3199="Issue",VLOOKUP(A3199,[1]Customers!$A:$B,2,FALSE),VLOOKUP(A3199,[1]Facilities!$A:$B,2,FALSE))</f>
        <v>R_USA72712_43421</v>
      </c>
      <c r="H3199" s="1" t="str">
        <f>VLOOKUP("D_"&amp;$E3199,[1]Facilities!$A:$BB,2,FALSE)</f>
        <v>D_USA60633_56353</v>
      </c>
      <c r="I3199" s="1" t="str">
        <f>VLOOKUP("D_"&amp;$E3199,[1]Facilities!$A:$BB,34,FALSE)</f>
        <v>Full Service</v>
      </c>
      <c r="J3199" s="1" t="str">
        <f>VLOOKUP("D_"&amp;$E3199,[1]Facilities!$A:$BB,36,FALSE)</f>
        <v>NO</v>
      </c>
      <c r="K3199" s="1" t="str">
        <f t="shared" si="151"/>
        <v>D_USA60633_56353</v>
      </c>
      <c r="L3199" s="1" t="str">
        <f>VLOOKUP("D_"&amp;RIGHT($K3199,5),[1]Facilities!$A:$BB,34,FALSE)</f>
        <v>Full Service</v>
      </c>
      <c r="M3199" s="1" t="str">
        <f>VLOOKUP("D_"&amp;RIGHT($K3199,5),[1]Facilities!$A:$BB,36,FALSE)</f>
        <v>NO</v>
      </c>
      <c r="N3199" s="1" t="str">
        <f t="shared" si="152"/>
        <v>D_USA60633_56353</v>
      </c>
    </row>
    <row r="3200" spans="1:14">
      <c r="A3200" s="1" t="str">
        <f t="shared" si="150"/>
        <v>R_43371</v>
      </c>
      <c r="B3200" s="1" t="s">
        <v>1804</v>
      </c>
      <c r="C3200" s="1">
        <v>43371</v>
      </c>
      <c r="D3200" s="1" t="s">
        <v>7955</v>
      </c>
      <c r="E3200" s="1">
        <v>67095</v>
      </c>
      <c r="F3200" s="1" t="s">
        <v>584</v>
      </c>
      <c r="G3200" s="1" t="str">
        <f>IF(B3200="Issue",VLOOKUP(A3200,[1]Customers!$A:$B,2,FALSE),VLOOKUP(A3200,[1]Facilities!$A:$B,2,FALSE))</f>
        <v>R_USA77474_43371</v>
      </c>
      <c r="H3200" s="1" t="str">
        <f>VLOOKUP("D_"&amp;$E3200,[1]Facilities!$A:$BB,2,FALSE)</f>
        <v>D_USA75212_67095</v>
      </c>
      <c r="I3200" s="1" t="str">
        <f>VLOOKUP("D_"&amp;$E3200,[1]Facilities!$A:$BB,34,FALSE)</f>
        <v>Full Service</v>
      </c>
      <c r="J3200" s="1" t="str">
        <f>VLOOKUP("D_"&amp;$E3200,[1]Facilities!$A:$BB,36,FALSE)</f>
        <v>NO</v>
      </c>
      <c r="K3200" s="1" t="str">
        <f t="shared" si="151"/>
        <v>D_USA75212_67095</v>
      </c>
      <c r="L3200" s="1" t="str">
        <f>VLOOKUP("D_"&amp;RIGHT($K3200,5),[1]Facilities!$A:$BB,34,FALSE)</f>
        <v>Full Service</v>
      </c>
      <c r="M3200" s="1" t="str">
        <f>VLOOKUP("D_"&amp;RIGHT($K3200,5),[1]Facilities!$A:$BB,36,FALSE)</f>
        <v>NO</v>
      </c>
      <c r="N3200" s="1" t="str">
        <f t="shared" si="152"/>
        <v>D_USA75212_67095</v>
      </c>
    </row>
    <row r="3201" spans="1:14">
      <c r="A3201" s="1" t="str">
        <f t="shared" si="150"/>
        <v>R_43547</v>
      </c>
      <c r="B3201" s="1" t="s">
        <v>1804</v>
      </c>
      <c r="C3201" s="1">
        <v>43547</v>
      </c>
      <c r="D3201" s="1" t="s">
        <v>7958</v>
      </c>
      <c r="E3201" s="1">
        <v>66673</v>
      </c>
      <c r="F3201" s="1" t="s">
        <v>572</v>
      </c>
      <c r="G3201" s="1" t="str">
        <f>IF(B3201="Issue",VLOOKUP(A3201,[1]Customers!$A:$B,2,FALSE),VLOOKUP(A3201,[1]Facilities!$A:$B,2,FALSE))</f>
        <v>R_USA19977_43547</v>
      </c>
      <c r="H3201" s="1" t="str">
        <f>VLOOKUP("D_"&amp;$E3201,[1]Facilities!$A:$BB,2,FALSE)</f>
        <v>D_USA08810_66673</v>
      </c>
      <c r="I3201" s="1" t="str">
        <f>VLOOKUP("D_"&amp;$E3201,[1]Facilities!$A:$BB,34,FALSE)</f>
        <v>Sort Only</v>
      </c>
      <c r="J3201" s="1" t="str">
        <f>VLOOKUP("D_"&amp;$E3201,[1]Facilities!$A:$BB,36,FALSE)</f>
        <v>NO</v>
      </c>
      <c r="K3201" s="1" t="str">
        <f t="shared" si="151"/>
        <v>D_USA08810_66673</v>
      </c>
      <c r="L3201" s="1" t="str">
        <f>VLOOKUP("D_"&amp;RIGHT($K3201,5),[1]Facilities!$A:$BB,34,FALSE)</f>
        <v>Sort Only</v>
      </c>
      <c r="M3201" s="1" t="str">
        <f>VLOOKUP("D_"&amp;RIGHT($K3201,5),[1]Facilities!$A:$BB,36,FALSE)</f>
        <v>NO</v>
      </c>
      <c r="N3201" s="1" t="str">
        <f t="shared" si="152"/>
        <v>D_USA08810_66673</v>
      </c>
    </row>
    <row r="3202" spans="1:14">
      <c r="A3202" s="1" t="str">
        <f t="shared" si="150"/>
        <v>R_43360</v>
      </c>
      <c r="B3202" s="1" t="s">
        <v>1804</v>
      </c>
      <c r="C3202" s="1">
        <v>43360</v>
      </c>
      <c r="D3202" s="1" t="s">
        <v>7960</v>
      </c>
      <c r="E3202" s="1">
        <v>69739</v>
      </c>
      <c r="F3202" s="1" t="s">
        <v>1349</v>
      </c>
      <c r="G3202" s="1" t="str">
        <f>IF(B3202="Issue",VLOOKUP(A3202,[1]Customers!$A:$B,2,FALSE),VLOOKUP(A3202,[1]Facilities!$A:$B,2,FALSE))</f>
        <v>R_USA97838_43360</v>
      </c>
      <c r="H3202" s="1" t="str">
        <f>VLOOKUP("D_"&amp;$E3202,[1]Facilities!$A:$BB,2,FALSE)</f>
        <v>D_USA99224_69739</v>
      </c>
      <c r="I3202" s="1" t="str">
        <f>VLOOKUP("D_"&amp;$E3202,[1]Facilities!$A:$BB,34,FALSE)</f>
        <v>Full Service</v>
      </c>
      <c r="J3202" s="1" t="str">
        <f>VLOOKUP("D_"&amp;$E3202,[1]Facilities!$A:$BB,36,FALSE)</f>
        <v>NO</v>
      </c>
      <c r="K3202" s="1" t="str">
        <f t="shared" si="151"/>
        <v>D_USA99224_69739</v>
      </c>
      <c r="L3202" s="1" t="str">
        <f>VLOOKUP("D_"&amp;RIGHT($K3202,5),[1]Facilities!$A:$BB,34,FALSE)</f>
        <v>Full Service</v>
      </c>
      <c r="M3202" s="1" t="str">
        <f>VLOOKUP("D_"&amp;RIGHT($K3202,5),[1]Facilities!$A:$BB,36,FALSE)</f>
        <v>NO</v>
      </c>
      <c r="N3202" s="1" t="str">
        <f t="shared" si="152"/>
        <v>D_USA99224_69739</v>
      </c>
    </row>
    <row r="3203" spans="1:14">
      <c r="A3203" s="1" t="str">
        <f t="shared" si="150"/>
        <v>R_43461</v>
      </c>
      <c r="B3203" s="1" t="s">
        <v>1804</v>
      </c>
      <c r="C3203" s="1">
        <v>43461</v>
      </c>
      <c r="D3203" s="1" t="s">
        <v>7964</v>
      </c>
      <c r="E3203" s="1">
        <v>50843</v>
      </c>
      <c r="F3203" s="1" t="s">
        <v>576</v>
      </c>
      <c r="G3203" s="1" t="str">
        <f>IF(B3203="Issue",VLOOKUP(A3203,[1]Customers!$A:$B,2,FALSE),VLOOKUP(A3203,[1]Facilities!$A:$B,2,FALSE))</f>
        <v>R_USA18466_43461</v>
      </c>
      <c r="H3203" s="1" t="str">
        <f>VLOOKUP("D_"&amp;$E3203,[1]Facilities!$A:$BB,2,FALSE)</f>
        <v>D_USA18202_50843</v>
      </c>
      <c r="I3203" s="1" t="str">
        <f>VLOOKUP("D_"&amp;$E3203,[1]Facilities!$A:$BB,34,FALSE)</f>
        <v>Full Service</v>
      </c>
      <c r="J3203" s="1" t="str">
        <f>VLOOKUP("D_"&amp;$E3203,[1]Facilities!$A:$BB,36,FALSE)</f>
        <v>NO</v>
      </c>
      <c r="K3203" s="1" t="str">
        <f t="shared" si="151"/>
        <v>D_USA18202_50843</v>
      </c>
      <c r="L3203" s="1" t="str">
        <f>VLOOKUP("D_"&amp;RIGHT($K3203,5),[1]Facilities!$A:$BB,34,FALSE)</f>
        <v>Full Service</v>
      </c>
      <c r="M3203" s="1" t="str">
        <f>VLOOKUP("D_"&amp;RIGHT($K3203,5),[1]Facilities!$A:$BB,36,FALSE)</f>
        <v>NO</v>
      </c>
      <c r="N3203" s="1" t="str">
        <f t="shared" si="152"/>
        <v>D_USA18202_50843</v>
      </c>
    </row>
    <row r="3204" spans="1:14">
      <c r="A3204" s="1" t="str">
        <f t="shared" ref="A3204:A3267" si="153">LEFT(B3204,1)&amp;"_"&amp;C3204</f>
        <v>R_43361</v>
      </c>
      <c r="B3204" s="1" t="s">
        <v>1804</v>
      </c>
      <c r="C3204" s="1">
        <v>43361</v>
      </c>
      <c r="D3204" s="1" t="s">
        <v>7963</v>
      </c>
      <c r="E3204" s="1">
        <v>70318</v>
      </c>
      <c r="F3204" s="1" t="s">
        <v>1402</v>
      </c>
      <c r="G3204" s="1" t="str">
        <f>IF(B3204="Issue",VLOOKUP(A3204,[1]Customers!$A:$B,2,FALSE),VLOOKUP(A3204,[1]Facilities!$A:$B,2,FALSE))</f>
        <v>R_USA13403_43361</v>
      </c>
      <c r="H3204" s="1" t="str">
        <f>VLOOKUP("D_"&amp;$E3204,[1]Facilities!$A:$BB,2,FALSE)</f>
        <v>D_USA12085_70318</v>
      </c>
      <c r="I3204" s="1" t="str">
        <f>VLOOKUP("D_"&amp;$E3204,[1]Facilities!$A:$BB,34,FALSE)</f>
        <v>Full Service</v>
      </c>
      <c r="J3204" s="1" t="str">
        <f>VLOOKUP("D_"&amp;$E3204,[1]Facilities!$A:$BB,36,FALSE)</f>
        <v>NO</v>
      </c>
      <c r="K3204" s="1" t="str">
        <f t="shared" ref="K3204:K3267" si="154">H3204</f>
        <v>D_USA12085_70318</v>
      </c>
      <c r="L3204" s="1" t="str">
        <f>VLOOKUP("D_"&amp;RIGHT($K3204,5),[1]Facilities!$A:$BB,34,FALSE)</f>
        <v>Full Service</v>
      </c>
      <c r="M3204" s="1" t="str">
        <f>VLOOKUP("D_"&amp;RIGHT($K3204,5),[1]Facilities!$A:$BB,36,FALSE)</f>
        <v>NO</v>
      </c>
      <c r="N3204" s="1" t="str">
        <f t="shared" ref="N3204:N3267" si="155">K3204</f>
        <v>D_USA12085_70318</v>
      </c>
    </row>
    <row r="3205" spans="1:14">
      <c r="A3205" s="1" t="str">
        <f t="shared" si="153"/>
        <v>R_43362</v>
      </c>
      <c r="B3205" s="1" t="s">
        <v>1804</v>
      </c>
      <c r="C3205" s="1">
        <v>43362</v>
      </c>
      <c r="D3205" s="1" t="s">
        <v>7969</v>
      </c>
      <c r="E3205" s="1">
        <v>60457</v>
      </c>
      <c r="F3205" s="1" t="s">
        <v>582</v>
      </c>
      <c r="G3205" s="1" t="str">
        <f>IF(B3205="Issue",VLOOKUP(A3205,[1]Customers!$A:$B,2,FALSE),VLOOKUP(A3205,[1]Facilities!$A:$B,2,FALSE))</f>
        <v>R_USA28150_43362</v>
      </c>
      <c r="H3205" s="1" t="str">
        <f>VLOOKUP("D_"&amp;$E3205,[1]Facilities!$A:$BB,2,FALSE)</f>
        <v>D_USA29340_60457</v>
      </c>
      <c r="I3205" s="1" t="str">
        <f>VLOOKUP("D_"&amp;$E3205,[1]Facilities!$A:$BB,34,FALSE)</f>
        <v>Full Service</v>
      </c>
      <c r="J3205" s="1" t="str">
        <f>VLOOKUP("D_"&amp;$E3205,[1]Facilities!$A:$BB,36,FALSE)</f>
        <v>NO</v>
      </c>
      <c r="K3205" s="1" t="str">
        <f t="shared" si="154"/>
        <v>D_USA29340_60457</v>
      </c>
      <c r="L3205" s="1" t="str">
        <f>VLOOKUP("D_"&amp;RIGHT($K3205,5),[1]Facilities!$A:$BB,34,FALSE)</f>
        <v>Full Service</v>
      </c>
      <c r="M3205" s="1" t="str">
        <f>VLOOKUP("D_"&amp;RIGHT($K3205,5),[1]Facilities!$A:$BB,36,FALSE)</f>
        <v>NO</v>
      </c>
      <c r="N3205" s="1" t="str">
        <f t="shared" si="155"/>
        <v>D_USA29340_60457</v>
      </c>
    </row>
    <row r="3206" spans="1:14">
      <c r="A3206" s="1" t="str">
        <f t="shared" si="153"/>
        <v>R_43402</v>
      </c>
      <c r="B3206" s="1" t="s">
        <v>1804</v>
      </c>
      <c r="C3206" s="1">
        <v>43402</v>
      </c>
      <c r="D3206" s="1" t="s">
        <v>7967</v>
      </c>
      <c r="E3206" s="1">
        <v>66797</v>
      </c>
      <c r="F3206" s="1" t="s">
        <v>579</v>
      </c>
      <c r="G3206" s="1" t="str">
        <f>IF(B3206="Issue",VLOOKUP(A3206,[1]Customers!$A:$B,2,FALSE),VLOOKUP(A3206,[1]Facilities!$A:$B,2,FALSE))</f>
        <v>R_USA23885_43402</v>
      </c>
      <c r="H3206" s="1" t="str">
        <f>VLOOKUP("D_"&amp;$E3206,[1]Facilities!$A:$BB,2,FALSE)</f>
        <v>D_USA23234_66797</v>
      </c>
      <c r="I3206" s="1" t="str">
        <f>VLOOKUP("D_"&amp;$E3206,[1]Facilities!$A:$BB,34,FALSE)</f>
        <v>Full Service</v>
      </c>
      <c r="J3206" s="1" t="str">
        <f>VLOOKUP("D_"&amp;$E3206,[1]Facilities!$A:$BB,36,FALSE)</f>
        <v>NO</v>
      </c>
      <c r="K3206" s="1" t="str">
        <f t="shared" si="154"/>
        <v>D_USA23234_66797</v>
      </c>
      <c r="L3206" s="1" t="str">
        <f>VLOOKUP("D_"&amp;RIGHT($K3206,5),[1]Facilities!$A:$BB,34,FALSE)</f>
        <v>Full Service</v>
      </c>
      <c r="M3206" s="1" t="str">
        <f>VLOOKUP("D_"&amp;RIGHT($K3206,5),[1]Facilities!$A:$BB,36,FALSE)</f>
        <v>NO</v>
      </c>
      <c r="N3206" s="1" t="str">
        <f t="shared" si="155"/>
        <v>D_USA23234_66797</v>
      </c>
    </row>
    <row r="3207" spans="1:14">
      <c r="A3207" s="1" t="str">
        <f t="shared" si="153"/>
        <v>R_43433</v>
      </c>
      <c r="B3207" s="1" t="s">
        <v>1804</v>
      </c>
      <c r="C3207" s="1">
        <v>43433</v>
      </c>
      <c r="D3207" s="1" t="s">
        <v>7972</v>
      </c>
      <c r="E3207" s="1">
        <v>66797</v>
      </c>
      <c r="F3207" s="1" t="s">
        <v>579</v>
      </c>
      <c r="G3207" s="1" t="str">
        <f>IF(B3207="Issue",VLOOKUP(A3207,[1]Customers!$A:$B,2,FALSE),VLOOKUP(A3207,[1]Facilities!$A:$B,2,FALSE))</f>
        <v>R_USA27536_43433</v>
      </c>
      <c r="H3207" s="1" t="str">
        <f>VLOOKUP("D_"&amp;$E3207,[1]Facilities!$A:$BB,2,FALSE)</f>
        <v>D_USA23234_66797</v>
      </c>
      <c r="I3207" s="1" t="str">
        <f>VLOOKUP("D_"&amp;$E3207,[1]Facilities!$A:$BB,34,FALSE)</f>
        <v>Full Service</v>
      </c>
      <c r="J3207" s="1" t="str">
        <f>VLOOKUP("D_"&amp;$E3207,[1]Facilities!$A:$BB,36,FALSE)</f>
        <v>NO</v>
      </c>
      <c r="K3207" s="1" t="str">
        <f t="shared" si="154"/>
        <v>D_USA23234_66797</v>
      </c>
      <c r="L3207" s="1" t="str">
        <f>VLOOKUP("D_"&amp;RIGHT($K3207,5),[1]Facilities!$A:$BB,34,FALSE)</f>
        <v>Full Service</v>
      </c>
      <c r="M3207" s="1" t="str">
        <f>VLOOKUP("D_"&amp;RIGHT($K3207,5),[1]Facilities!$A:$BB,36,FALSE)</f>
        <v>NO</v>
      </c>
      <c r="N3207" s="1" t="str">
        <f t="shared" si="155"/>
        <v>D_USA23234_66797</v>
      </c>
    </row>
    <row r="3208" spans="1:14">
      <c r="A3208" s="1" t="str">
        <f t="shared" si="153"/>
        <v>R_61621</v>
      </c>
      <c r="B3208" s="1" t="s">
        <v>1804</v>
      </c>
      <c r="C3208" s="1">
        <v>61621</v>
      </c>
      <c r="D3208" s="1" t="s">
        <v>7979</v>
      </c>
      <c r="E3208" s="1">
        <v>66797</v>
      </c>
      <c r="F3208" s="1" t="s">
        <v>579</v>
      </c>
      <c r="G3208" s="1" t="str">
        <f>IF(B3208="Issue",VLOOKUP(A3208,[1]Customers!$A:$B,2,FALSE),VLOOKUP(A3208,[1]Facilities!$A:$B,2,FALSE))</f>
        <v>R_USA27302_61621</v>
      </c>
      <c r="H3208" s="1" t="str">
        <f>VLOOKUP("D_"&amp;$E3208,[1]Facilities!$A:$BB,2,FALSE)</f>
        <v>D_USA23234_66797</v>
      </c>
      <c r="I3208" s="1" t="str">
        <f>VLOOKUP("D_"&amp;$E3208,[1]Facilities!$A:$BB,34,FALSE)</f>
        <v>Full Service</v>
      </c>
      <c r="J3208" s="1" t="str">
        <f>VLOOKUP("D_"&amp;$E3208,[1]Facilities!$A:$BB,36,FALSE)</f>
        <v>NO</v>
      </c>
      <c r="K3208" s="1" t="str">
        <f t="shared" si="154"/>
        <v>D_USA23234_66797</v>
      </c>
      <c r="L3208" s="1" t="str">
        <f>VLOOKUP("D_"&amp;RIGHT($K3208,5),[1]Facilities!$A:$BB,34,FALSE)</f>
        <v>Full Service</v>
      </c>
      <c r="M3208" s="1" t="str">
        <f>VLOOKUP("D_"&amp;RIGHT($K3208,5),[1]Facilities!$A:$BB,36,FALSE)</f>
        <v>NO</v>
      </c>
      <c r="N3208" s="1" t="str">
        <f t="shared" si="155"/>
        <v>D_USA23234_66797</v>
      </c>
    </row>
    <row r="3209" spans="1:14">
      <c r="A3209" s="1" t="str">
        <f t="shared" si="153"/>
        <v>R_78333</v>
      </c>
      <c r="B3209" s="1" t="s">
        <v>1804</v>
      </c>
      <c r="C3209" s="1">
        <v>78333</v>
      </c>
      <c r="D3209" s="1" t="s">
        <v>7971</v>
      </c>
      <c r="E3209" s="1">
        <v>59068</v>
      </c>
      <c r="F3209" s="1" t="s">
        <v>577</v>
      </c>
      <c r="G3209" s="1" t="str">
        <f>IF(B3209="Issue",VLOOKUP(A3209,[1]Customers!$A:$B,2,FALSE),VLOOKUP(A3209,[1]Facilities!$A:$B,2,FALSE))</f>
        <v>R_USA33897_78333</v>
      </c>
      <c r="H3209" s="1" t="str">
        <f>VLOOKUP("D_"&amp;$E3209,[1]Facilities!$A:$BB,2,FALSE)</f>
        <v>D_USA33815_59068</v>
      </c>
      <c r="I3209" s="1" t="str">
        <f>VLOOKUP("D_"&amp;$E3209,[1]Facilities!$A:$BB,34,FALSE)</f>
        <v>Full Service</v>
      </c>
      <c r="J3209" s="1" t="str">
        <f>VLOOKUP("D_"&amp;$E3209,[1]Facilities!$A:$BB,36,FALSE)</f>
        <v>NO</v>
      </c>
      <c r="K3209" s="1" t="str">
        <f t="shared" si="154"/>
        <v>D_USA33815_59068</v>
      </c>
      <c r="L3209" s="1" t="str">
        <f>VLOOKUP("D_"&amp;RIGHT($K3209,5),[1]Facilities!$A:$BB,34,FALSE)</f>
        <v>Full Service</v>
      </c>
      <c r="M3209" s="1" t="str">
        <f>VLOOKUP("D_"&amp;RIGHT($K3209,5),[1]Facilities!$A:$BB,36,FALSE)</f>
        <v>NO</v>
      </c>
      <c r="N3209" s="1" t="str">
        <f t="shared" si="155"/>
        <v>D_USA33815_59068</v>
      </c>
    </row>
    <row r="3210" spans="1:14">
      <c r="A3210" s="1" t="str">
        <f t="shared" si="153"/>
        <v>R_43400</v>
      </c>
      <c r="B3210" s="1" t="s">
        <v>1804</v>
      </c>
      <c r="C3210" s="1">
        <v>43400</v>
      </c>
      <c r="D3210" s="1" t="s">
        <v>7970</v>
      </c>
      <c r="E3210" s="1">
        <v>46494</v>
      </c>
      <c r="F3210" s="1" t="s">
        <v>590</v>
      </c>
      <c r="G3210" s="1" t="str">
        <f>IF(B3210="Issue",VLOOKUP(A3210,[1]Customers!$A:$B,2,FALSE),VLOOKUP(A3210,[1]Facilities!$A:$B,2,FALSE))</f>
        <v>R_USA84737_43400</v>
      </c>
      <c r="H3210" s="1" t="str">
        <f>VLOOKUP("D_"&amp;$E3210,[1]Facilities!$A:$BB,2,FALSE)</f>
        <v>D_USA89115_46494</v>
      </c>
      <c r="I3210" s="1" t="str">
        <f>VLOOKUP("D_"&amp;$E3210,[1]Facilities!$A:$BB,34,FALSE)</f>
        <v>Full Service</v>
      </c>
      <c r="J3210" s="1" t="str">
        <f>VLOOKUP("D_"&amp;$E3210,[1]Facilities!$A:$BB,36,FALSE)</f>
        <v>NO</v>
      </c>
      <c r="K3210" s="1" t="str">
        <f t="shared" si="154"/>
        <v>D_USA89115_46494</v>
      </c>
      <c r="L3210" s="1" t="str">
        <f>VLOOKUP("D_"&amp;RIGHT($K3210,5),[1]Facilities!$A:$BB,34,FALSE)</f>
        <v>Full Service</v>
      </c>
      <c r="M3210" s="1" t="str">
        <f>VLOOKUP("D_"&amp;RIGHT($K3210,5),[1]Facilities!$A:$BB,36,FALSE)</f>
        <v>NO</v>
      </c>
      <c r="N3210" s="1" t="str">
        <f t="shared" si="155"/>
        <v>D_USA89115_46494</v>
      </c>
    </row>
    <row r="3211" spans="1:14">
      <c r="A3211" s="1" t="str">
        <f t="shared" si="153"/>
        <v>R_43346</v>
      </c>
      <c r="B3211" s="1" t="s">
        <v>1804</v>
      </c>
      <c r="C3211" s="1">
        <v>43346</v>
      </c>
      <c r="D3211" s="1" t="s">
        <v>7966</v>
      </c>
      <c r="E3211" s="1">
        <v>77169</v>
      </c>
      <c r="F3211" s="1" t="s">
        <v>8294</v>
      </c>
      <c r="G3211" s="1" t="str">
        <f>IF(B3211="Issue",VLOOKUP(A3211,[1]Customers!$A:$B,2,FALSE),VLOOKUP(A3211,[1]Facilities!$A:$B,2,FALSE))</f>
        <v>R_USA78130_43346</v>
      </c>
      <c r="H3211" s="1" t="str">
        <f>VLOOKUP("D_"&amp;$E3211,[1]Facilities!$A:$BB,2,FALSE)</f>
        <v>D_USA78218_77169</v>
      </c>
      <c r="I3211" s="1" t="str">
        <f>VLOOKUP("D_"&amp;$E3211,[1]Facilities!$A:$BB,34,FALSE)</f>
        <v>Full Service</v>
      </c>
      <c r="J3211" s="1" t="str">
        <f>VLOOKUP("D_"&amp;$E3211,[1]Facilities!$A:$BB,36,FALSE)</f>
        <v>NO</v>
      </c>
      <c r="K3211" s="1" t="str">
        <f t="shared" si="154"/>
        <v>D_USA78218_77169</v>
      </c>
      <c r="L3211" s="1" t="str">
        <f>VLOOKUP("D_"&amp;RIGHT($K3211,5),[1]Facilities!$A:$BB,34,FALSE)</f>
        <v>Full Service</v>
      </c>
      <c r="M3211" s="1" t="str">
        <f>VLOOKUP("D_"&amp;RIGHT($K3211,5),[1]Facilities!$A:$BB,36,FALSE)</f>
        <v>NO</v>
      </c>
      <c r="N3211" s="1" t="str">
        <f t="shared" si="155"/>
        <v>D_USA78218_77169</v>
      </c>
    </row>
    <row r="3212" spans="1:14">
      <c r="A3212" s="1" t="str">
        <f t="shared" si="153"/>
        <v>R_59989</v>
      </c>
      <c r="B3212" s="1" t="s">
        <v>1804</v>
      </c>
      <c r="C3212" s="1">
        <v>59989</v>
      </c>
      <c r="D3212" s="1" t="s">
        <v>7981</v>
      </c>
      <c r="E3212" s="1">
        <v>76092</v>
      </c>
      <c r="F3212" s="1" t="s">
        <v>8291</v>
      </c>
      <c r="G3212" s="1" t="str">
        <f>IF(B3212="Issue",VLOOKUP(A3212,[1]Customers!$A:$B,2,FALSE),VLOOKUP(A3212,[1]Facilities!$A:$B,2,FALSE))</f>
        <v>R_USA56001_59989</v>
      </c>
      <c r="H3212" s="1" t="str">
        <f>VLOOKUP("D_"&amp;$E3212,[1]Facilities!$A:$BB,2,FALSE)</f>
        <v>D_USA55066_76092</v>
      </c>
      <c r="I3212" s="1" t="str">
        <f>VLOOKUP("D_"&amp;$E3212,[1]Facilities!$A:$BB,34,FALSE)</f>
        <v>Full Service</v>
      </c>
      <c r="J3212" s="1" t="str">
        <f>VLOOKUP("D_"&amp;$E3212,[1]Facilities!$A:$BB,36,FALSE)</f>
        <v>NO</v>
      </c>
      <c r="K3212" s="1" t="str">
        <f t="shared" si="154"/>
        <v>D_USA55066_76092</v>
      </c>
      <c r="L3212" s="1" t="str">
        <f>VLOOKUP("D_"&amp;RIGHT($K3212,5),[1]Facilities!$A:$BB,34,FALSE)</f>
        <v>Full Service</v>
      </c>
      <c r="M3212" s="1" t="str">
        <f>VLOOKUP("D_"&amp;RIGHT($K3212,5),[1]Facilities!$A:$BB,36,FALSE)</f>
        <v>NO</v>
      </c>
      <c r="N3212" s="1" t="str">
        <f t="shared" si="155"/>
        <v>D_USA55066_76092</v>
      </c>
    </row>
    <row r="3213" spans="1:14">
      <c r="A3213" s="1" t="str">
        <f t="shared" si="153"/>
        <v>R_43435</v>
      </c>
      <c r="B3213" s="1" t="s">
        <v>1804</v>
      </c>
      <c r="C3213" s="1">
        <v>43435</v>
      </c>
      <c r="D3213" s="1" t="s">
        <v>7968</v>
      </c>
      <c r="E3213" s="1">
        <v>56720</v>
      </c>
      <c r="F3213" s="1" t="s">
        <v>570</v>
      </c>
      <c r="G3213" s="1" t="str">
        <f>IF(B3213="Issue",VLOOKUP(A3213,[1]Customers!$A:$B,2,FALSE),VLOOKUP(A3213,[1]Facilities!$A:$B,2,FALSE))</f>
        <v>R_USA46135_43435</v>
      </c>
      <c r="H3213" s="1" t="str">
        <f>VLOOKUP("D_"&amp;$E3213,[1]Facilities!$A:$BB,2,FALSE)</f>
        <v>D_USA46235_56720</v>
      </c>
      <c r="I3213" s="1" t="str">
        <f>VLOOKUP("D_"&amp;$E3213,[1]Facilities!$A:$BB,34,FALSE)</f>
        <v>Full Service</v>
      </c>
      <c r="J3213" s="1" t="str">
        <f>VLOOKUP("D_"&amp;$E3213,[1]Facilities!$A:$BB,36,FALSE)</f>
        <v>NO</v>
      </c>
      <c r="K3213" s="1" t="str">
        <f t="shared" si="154"/>
        <v>D_USA46235_56720</v>
      </c>
      <c r="L3213" s="1" t="str">
        <f>VLOOKUP("D_"&amp;RIGHT($K3213,5),[1]Facilities!$A:$BB,34,FALSE)</f>
        <v>Full Service</v>
      </c>
      <c r="M3213" s="1" t="str">
        <f>VLOOKUP("D_"&amp;RIGHT($K3213,5),[1]Facilities!$A:$BB,36,FALSE)</f>
        <v>NO</v>
      </c>
      <c r="N3213" s="1" t="str">
        <f t="shared" si="155"/>
        <v>D_USA46235_56720</v>
      </c>
    </row>
    <row r="3214" spans="1:14">
      <c r="A3214" s="1" t="str">
        <f t="shared" si="153"/>
        <v>R_43396</v>
      </c>
      <c r="B3214" s="1" t="s">
        <v>1804</v>
      </c>
      <c r="C3214" s="1">
        <v>43396</v>
      </c>
      <c r="D3214" s="1" t="s">
        <v>8193</v>
      </c>
      <c r="E3214" s="1">
        <v>67095</v>
      </c>
      <c r="F3214" s="1" t="s">
        <v>584</v>
      </c>
      <c r="G3214" s="1" t="str">
        <f>IF(B3214="Issue",VLOOKUP(A3214,[1]Customers!$A:$B,2,FALSE),VLOOKUP(A3214,[1]Facilities!$A:$B,2,FALSE))</f>
        <v>R_USA76033_43396</v>
      </c>
      <c r="H3214" s="1" t="str">
        <f>VLOOKUP("D_"&amp;$E3214,[1]Facilities!$A:$BB,2,FALSE)</f>
        <v>D_USA75212_67095</v>
      </c>
      <c r="I3214" s="1" t="str">
        <f>VLOOKUP("D_"&amp;$E3214,[1]Facilities!$A:$BB,34,FALSE)</f>
        <v>Full Service</v>
      </c>
      <c r="J3214" s="1" t="str">
        <f>VLOOKUP("D_"&amp;$E3214,[1]Facilities!$A:$BB,36,FALSE)</f>
        <v>NO</v>
      </c>
      <c r="K3214" s="1" t="str">
        <f t="shared" si="154"/>
        <v>D_USA75212_67095</v>
      </c>
      <c r="L3214" s="1" t="str">
        <f>VLOOKUP("D_"&amp;RIGHT($K3214,5),[1]Facilities!$A:$BB,34,FALSE)</f>
        <v>Full Service</v>
      </c>
      <c r="M3214" s="1" t="str">
        <f>VLOOKUP("D_"&amp;RIGHT($K3214,5),[1]Facilities!$A:$BB,36,FALSE)</f>
        <v>NO</v>
      </c>
      <c r="N3214" s="1" t="str">
        <f t="shared" si="155"/>
        <v>D_USA75212_67095</v>
      </c>
    </row>
    <row r="3215" spans="1:14">
      <c r="A3215" s="1" t="str">
        <f t="shared" si="153"/>
        <v>R_43383</v>
      </c>
      <c r="B3215" s="1" t="s">
        <v>1804</v>
      </c>
      <c r="C3215" s="1">
        <v>43383</v>
      </c>
      <c r="D3215" s="1" t="s">
        <v>7975</v>
      </c>
      <c r="E3215" s="1">
        <v>60457</v>
      </c>
      <c r="F3215" s="1" t="s">
        <v>582</v>
      </c>
      <c r="G3215" s="1" t="str">
        <f>IF(B3215="Issue",VLOOKUP(A3215,[1]Customers!$A:$B,2,FALSE),VLOOKUP(A3215,[1]Facilities!$A:$B,2,FALSE))</f>
        <v>R_USA29360_43383</v>
      </c>
      <c r="H3215" s="1" t="str">
        <f>VLOOKUP("D_"&amp;$E3215,[1]Facilities!$A:$BB,2,FALSE)</f>
        <v>D_USA29340_60457</v>
      </c>
      <c r="I3215" s="1" t="str">
        <f>VLOOKUP("D_"&amp;$E3215,[1]Facilities!$A:$BB,34,FALSE)</f>
        <v>Full Service</v>
      </c>
      <c r="J3215" s="1" t="str">
        <f>VLOOKUP("D_"&amp;$E3215,[1]Facilities!$A:$BB,36,FALSE)</f>
        <v>NO</v>
      </c>
      <c r="K3215" s="1" t="str">
        <f t="shared" si="154"/>
        <v>D_USA29340_60457</v>
      </c>
      <c r="L3215" s="1" t="str">
        <f>VLOOKUP("D_"&amp;RIGHT($K3215,5),[1]Facilities!$A:$BB,34,FALSE)</f>
        <v>Full Service</v>
      </c>
      <c r="M3215" s="1" t="str">
        <f>VLOOKUP("D_"&amp;RIGHT($K3215,5),[1]Facilities!$A:$BB,36,FALSE)</f>
        <v>NO</v>
      </c>
      <c r="N3215" s="1" t="str">
        <f t="shared" si="155"/>
        <v>D_USA29340_60457</v>
      </c>
    </row>
    <row r="3216" spans="1:14">
      <c r="A3216" s="1" t="str">
        <f t="shared" si="153"/>
        <v>R_60776</v>
      </c>
      <c r="B3216" s="1" t="s">
        <v>1804</v>
      </c>
      <c r="C3216" s="1">
        <v>60776</v>
      </c>
      <c r="D3216" s="1" t="s">
        <v>8144</v>
      </c>
      <c r="E3216" s="1">
        <v>75125</v>
      </c>
      <c r="F3216" s="1" t="s">
        <v>1675</v>
      </c>
      <c r="G3216" s="1" t="str">
        <f>IF(B3216="Issue",VLOOKUP(A3216,[1]Customers!$A:$B,2,FALSE),VLOOKUP(A3216,[1]Facilities!$A:$B,2,FALSE))</f>
        <v>R_USA91708_60776</v>
      </c>
      <c r="H3216" s="1" t="str">
        <f>VLOOKUP("D_"&amp;$E3216,[1]Facilities!$A:$BB,2,FALSE)</f>
        <v>D_USA92509_75125</v>
      </c>
      <c r="I3216" s="1" t="str">
        <f>VLOOKUP("D_"&amp;$E3216,[1]Facilities!$A:$BB,34,FALSE)</f>
        <v>Full Service</v>
      </c>
      <c r="J3216" s="1" t="str">
        <f>VLOOKUP("D_"&amp;$E3216,[1]Facilities!$A:$BB,36,FALSE)</f>
        <v>NO</v>
      </c>
      <c r="K3216" s="1" t="str">
        <f t="shared" si="154"/>
        <v>D_USA92509_75125</v>
      </c>
      <c r="L3216" s="1" t="str">
        <f>VLOOKUP("D_"&amp;RIGHT($K3216,5),[1]Facilities!$A:$BB,34,FALSE)</f>
        <v>Full Service</v>
      </c>
      <c r="M3216" s="1" t="str">
        <f>VLOOKUP("D_"&amp;RIGHT($K3216,5),[1]Facilities!$A:$BB,36,FALSE)</f>
        <v>NO</v>
      </c>
      <c r="N3216" s="1" t="str">
        <f t="shared" si="155"/>
        <v>D_USA92509_75125</v>
      </c>
    </row>
    <row r="3217" spans="1:14">
      <c r="A3217" s="1" t="str">
        <f t="shared" si="153"/>
        <v>R_45558</v>
      </c>
      <c r="B3217" s="1" t="s">
        <v>1804</v>
      </c>
      <c r="C3217" s="1">
        <v>45558</v>
      </c>
      <c r="D3217" s="1" t="s">
        <v>7976</v>
      </c>
      <c r="E3217" s="1">
        <v>67095</v>
      </c>
      <c r="F3217" s="1" t="s">
        <v>584</v>
      </c>
      <c r="G3217" s="1" t="str">
        <f>IF(B3217="Issue",VLOOKUP(A3217,[1]Customers!$A:$B,2,FALSE),VLOOKUP(A3217,[1]Facilities!$A:$B,2,FALSE))</f>
        <v>R_USA75801_45558</v>
      </c>
      <c r="H3217" s="1" t="str">
        <f>VLOOKUP("D_"&amp;$E3217,[1]Facilities!$A:$BB,2,FALSE)</f>
        <v>D_USA75212_67095</v>
      </c>
      <c r="I3217" s="1" t="str">
        <f>VLOOKUP("D_"&amp;$E3217,[1]Facilities!$A:$BB,34,FALSE)</f>
        <v>Full Service</v>
      </c>
      <c r="J3217" s="1" t="str">
        <f>VLOOKUP("D_"&amp;$E3217,[1]Facilities!$A:$BB,36,FALSE)</f>
        <v>NO</v>
      </c>
      <c r="K3217" s="1" t="str">
        <f t="shared" si="154"/>
        <v>D_USA75212_67095</v>
      </c>
      <c r="L3217" s="1" t="str">
        <f>VLOOKUP("D_"&amp;RIGHT($K3217,5),[1]Facilities!$A:$BB,34,FALSE)</f>
        <v>Full Service</v>
      </c>
      <c r="M3217" s="1" t="str">
        <f>VLOOKUP("D_"&amp;RIGHT($K3217,5),[1]Facilities!$A:$BB,36,FALSE)</f>
        <v>NO</v>
      </c>
      <c r="N3217" s="1" t="str">
        <f t="shared" si="155"/>
        <v>D_USA75212_67095</v>
      </c>
    </row>
    <row r="3218" spans="1:14">
      <c r="A3218" s="1" t="str">
        <f t="shared" si="153"/>
        <v>R_79494</v>
      </c>
      <c r="B3218" s="1" t="s">
        <v>1804</v>
      </c>
      <c r="C3218" s="1">
        <v>79494</v>
      </c>
      <c r="D3218" s="1" t="s">
        <v>7977</v>
      </c>
      <c r="E3218" s="1">
        <v>67095</v>
      </c>
      <c r="F3218" s="1" t="s">
        <v>584</v>
      </c>
      <c r="G3218" s="1" t="str">
        <f>IF(B3218="Issue",VLOOKUP(A3218,[1]Customers!$A:$B,2,FALSE),VLOOKUP(A3218,[1]Facilities!$A:$B,2,FALSE))</f>
        <v>R_USA76177_79494</v>
      </c>
      <c r="H3218" s="1" t="str">
        <f>VLOOKUP("D_"&amp;$E3218,[1]Facilities!$A:$BB,2,FALSE)</f>
        <v>D_USA75212_67095</v>
      </c>
      <c r="I3218" s="1" t="str">
        <f>VLOOKUP("D_"&amp;$E3218,[1]Facilities!$A:$BB,34,FALSE)</f>
        <v>Full Service</v>
      </c>
      <c r="J3218" s="1" t="str">
        <f>VLOOKUP("D_"&amp;$E3218,[1]Facilities!$A:$BB,36,FALSE)</f>
        <v>NO</v>
      </c>
      <c r="K3218" s="1" t="str">
        <f t="shared" si="154"/>
        <v>D_USA75212_67095</v>
      </c>
      <c r="L3218" s="1" t="str">
        <f>VLOOKUP("D_"&amp;RIGHT($K3218,5),[1]Facilities!$A:$BB,34,FALSE)</f>
        <v>Full Service</v>
      </c>
      <c r="M3218" s="1" t="str">
        <f>VLOOKUP("D_"&amp;RIGHT($K3218,5),[1]Facilities!$A:$BB,36,FALSE)</f>
        <v>NO</v>
      </c>
      <c r="N3218" s="1" t="str">
        <f t="shared" si="155"/>
        <v>D_USA75212_67095</v>
      </c>
    </row>
    <row r="3219" spans="1:14">
      <c r="A3219" s="1" t="str">
        <f t="shared" si="153"/>
        <v>R_77892</v>
      </c>
      <c r="B3219" s="1" t="s">
        <v>1804</v>
      </c>
      <c r="C3219" s="1">
        <v>77892</v>
      </c>
      <c r="D3219" s="1" t="s">
        <v>7980</v>
      </c>
      <c r="E3219" s="1">
        <v>50843</v>
      </c>
      <c r="F3219" s="1" t="s">
        <v>576</v>
      </c>
      <c r="G3219" s="1" t="str">
        <f>IF(B3219="Issue",VLOOKUP(A3219,[1]Customers!$A:$B,2,FALSE),VLOOKUP(A3219,[1]Facilities!$A:$B,2,FALSE))</f>
        <v>R_USA17257_77892</v>
      </c>
      <c r="H3219" s="1" t="str">
        <f>VLOOKUP("D_"&amp;$E3219,[1]Facilities!$A:$BB,2,FALSE)</f>
        <v>D_USA18202_50843</v>
      </c>
      <c r="I3219" s="1" t="str">
        <f>VLOOKUP("D_"&amp;$E3219,[1]Facilities!$A:$BB,34,FALSE)</f>
        <v>Full Service</v>
      </c>
      <c r="J3219" s="1" t="str">
        <f>VLOOKUP("D_"&amp;$E3219,[1]Facilities!$A:$BB,36,FALSE)</f>
        <v>NO</v>
      </c>
      <c r="K3219" s="1" t="str">
        <f t="shared" si="154"/>
        <v>D_USA18202_50843</v>
      </c>
      <c r="L3219" s="1" t="str">
        <f>VLOOKUP("D_"&amp;RIGHT($K3219,5),[1]Facilities!$A:$BB,34,FALSE)</f>
        <v>Full Service</v>
      </c>
      <c r="M3219" s="1" t="str">
        <f>VLOOKUP("D_"&amp;RIGHT($K3219,5),[1]Facilities!$A:$BB,36,FALSE)</f>
        <v>NO</v>
      </c>
      <c r="N3219" s="1" t="str">
        <f t="shared" si="155"/>
        <v>D_USA18202_50843</v>
      </c>
    </row>
    <row r="3220" spans="1:14">
      <c r="A3220" s="1" t="str">
        <f t="shared" si="153"/>
        <v>R_79497</v>
      </c>
      <c r="B3220" s="1" t="s">
        <v>1804</v>
      </c>
      <c r="C3220" s="1">
        <v>79497</v>
      </c>
      <c r="D3220" s="1" t="s">
        <v>7978</v>
      </c>
      <c r="E3220" s="1">
        <v>61930</v>
      </c>
      <c r="F3220" s="1" t="s">
        <v>1235</v>
      </c>
      <c r="G3220" s="1" t="str">
        <f>IF(B3220="Issue",VLOOKUP(A3220,[1]Customers!$A:$B,2,FALSE),VLOOKUP(A3220,[1]Facilities!$A:$B,2,FALSE))</f>
        <v>R_USA45050_79497</v>
      </c>
      <c r="H3220" s="1" t="str">
        <f>VLOOKUP("D_"&amp;$E3220,[1]Facilities!$A:$BB,2,FALSE)</f>
        <v>D_USA43228_61930</v>
      </c>
      <c r="I3220" s="1" t="str">
        <f>VLOOKUP("D_"&amp;$E3220,[1]Facilities!$A:$BB,34,FALSE)</f>
        <v>Full Service</v>
      </c>
      <c r="J3220" s="1" t="str">
        <f>VLOOKUP("D_"&amp;$E3220,[1]Facilities!$A:$BB,36,FALSE)</f>
        <v>NO</v>
      </c>
      <c r="K3220" s="1" t="str">
        <f t="shared" si="154"/>
        <v>D_USA43228_61930</v>
      </c>
      <c r="L3220" s="1" t="str">
        <f>VLOOKUP("D_"&amp;RIGHT($K3220,5),[1]Facilities!$A:$BB,34,FALSE)</f>
        <v>Full Service</v>
      </c>
      <c r="M3220" s="1" t="str">
        <f>VLOOKUP("D_"&amp;RIGHT($K3220,5),[1]Facilities!$A:$BB,36,FALSE)</f>
        <v>NO</v>
      </c>
      <c r="N3220" s="1" t="str">
        <f t="shared" si="155"/>
        <v>D_USA43228_61930</v>
      </c>
    </row>
    <row r="3221" spans="1:14">
      <c r="A3221" s="1" t="str">
        <f t="shared" si="153"/>
        <v>R_56279</v>
      </c>
      <c r="B3221" s="1" t="s">
        <v>1804</v>
      </c>
      <c r="C3221" s="1">
        <v>56279</v>
      </c>
      <c r="D3221" s="1" t="s">
        <v>7732</v>
      </c>
      <c r="E3221" s="1">
        <v>78887</v>
      </c>
      <c r="F3221" s="1" t="s">
        <v>8292</v>
      </c>
      <c r="G3221" s="1" t="str">
        <f>IF(B3221="Issue",VLOOKUP(A3221,[1]Customers!$A:$B,2,FALSE),VLOOKUP(A3221,[1]Facilities!$A:$B,2,FALSE))</f>
        <v>R_CANL5W1W2_56279</v>
      </c>
      <c r="H3221" s="1" t="str">
        <f>VLOOKUP("D_"&amp;$E3221,[1]Facilities!$A:$BB,2,FALSE)</f>
        <v>D_CANL5S1L4_78887</v>
      </c>
      <c r="I3221" s="1" t="str">
        <f>VLOOKUP("D_"&amp;$E3221,[1]Facilities!$A:$BB,34,FALSE)</f>
        <v>Full Service</v>
      </c>
      <c r="J3221" s="1" t="str">
        <f>VLOOKUP("D_"&amp;$E3221,[1]Facilities!$A:$BB,36,FALSE)</f>
        <v>NO</v>
      </c>
      <c r="K3221" s="1" t="str">
        <f t="shared" si="154"/>
        <v>D_CANL5S1L4_78887</v>
      </c>
      <c r="L3221" s="1" t="str">
        <f>VLOOKUP("D_"&amp;RIGHT($K3221,5),[1]Facilities!$A:$BB,34,FALSE)</f>
        <v>Full Service</v>
      </c>
      <c r="M3221" s="1" t="str">
        <f>VLOOKUP("D_"&amp;RIGHT($K3221,5),[1]Facilities!$A:$BB,36,FALSE)</f>
        <v>NO</v>
      </c>
      <c r="N3221" s="1" t="str">
        <f t="shared" si="155"/>
        <v>D_CANL5S1L4_78887</v>
      </c>
    </row>
    <row r="3222" spans="1:14">
      <c r="A3222" s="1" t="str">
        <f t="shared" si="153"/>
        <v>R_56275</v>
      </c>
      <c r="B3222" s="1" t="s">
        <v>1804</v>
      </c>
      <c r="C3222" s="1">
        <v>56275</v>
      </c>
      <c r="D3222" s="1" t="s">
        <v>1208</v>
      </c>
      <c r="E3222" s="1">
        <v>78887</v>
      </c>
      <c r="F3222" s="1" t="s">
        <v>8292</v>
      </c>
      <c r="G3222" s="1" t="str">
        <f>IF(B3222="Issue",VLOOKUP(A3222,[1]Customers!$A:$B,2,FALSE),VLOOKUP(A3222,[1]Facilities!$A:$B,2,FALSE))</f>
        <v>R_CANT1Y7J4_56275</v>
      </c>
      <c r="H3222" s="1" t="str">
        <f>VLOOKUP("D_"&amp;$E3222,[1]Facilities!$A:$BB,2,FALSE)</f>
        <v>D_CANL5S1L4_78887</v>
      </c>
      <c r="I3222" s="1" t="str">
        <f>VLOOKUP("D_"&amp;$E3222,[1]Facilities!$A:$BB,34,FALSE)</f>
        <v>Full Service</v>
      </c>
      <c r="J3222" s="1" t="str">
        <f>VLOOKUP("D_"&amp;$E3222,[1]Facilities!$A:$BB,36,FALSE)</f>
        <v>NO</v>
      </c>
      <c r="K3222" s="1" t="str">
        <f t="shared" si="154"/>
        <v>D_CANL5S1L4_78887</v>
      </c>
      <c r="L3222" s="1" t="str">
        <f>VLOOKUP("D_"&amp;RIGHT($K3222,5),[1]Facilities!$A:$BB,34,FALSE)</f>
        <v>Full Service</v>
      </c>
      <c r="M3222" s="1" t="str">
        <f>VLOOKUP("D_"&amp;RIGHT($K3222,5),[1]Facilities!$A:$BB,36,FALSE)</f>
        <v>NO</v>
      </c>
      <c r="N3222" s="1" t="str">
        <f t="shared" si="155"/>
        <v>D_CANL5S1L4_78887</v>
      </c>
    </row>
    <row r="3223" spans="1:14">
      <c r="A3223" s="1" t="str">
        <f t="shared" si="153"/>
        <v>R_56277</v>
      </c>
      <c r="B3223" s="1" t="s">
        <v>1804</v>
      </c>
      <c r="C3223" s="1">
        <v>56277</v>
      </c>
      <c r="D3223" s="1" t="s">
        <v>1369</v>
      </c>
      <c r="E3223" s="1">
        <v>70917</v>
      </c>
      <c r="F3223" s="1" t="s">
        <v>1653</v>
      </c>
      <c r="G3223" s="1" t="str">
        <f>IF(B3223="Issue",VLOOKUP(A3223,[1]Customers!$A:$B,2,FALSE),VLOOKUP(A3223,[1]Facilities!$A:$B,2,FALSE))</f>
        <v>R_CANK6H5R5_56277</v>
      </c>
      <c r="H3223" s="1" t="str">
        <f>VLOOKUP("D_"&amp;$E3223,[1]Facilities!$A:$BB,2,FALSE)</f>
        <v>D_CANH9P1K9_70917</v>
      </c>
      <c r="I3223" s="1" t="str">
        <f>VLOOKUP("D_"&amp;$E3223,[1]Facilities!$A:$BB,34,FALSE)</f>
        <v>Full Service</v>
      </c>
      <c r="J3223" s="1" t="str">
        <f>VLOOKUP("D_"&amp;$E3223,[1]Facilities!$A:$BB,36,FALSE)</f>
        <v>NO</v>
      </c>
      <c r="K3223" s="1" t="str">
        <f t="shared" si="154"/>
        <v>D_CANH9P1K9_70917</v>
      </c>
      <c r="L3223" s="1" t="str">
        <f>VLOOKUP("D_"&amp;RIGHT($K3223,5),[1]Facilities!$A:$BB,34,FALSE)</f>
        <v>Full Service</v>
      </c>
      <c r="M3223" s="1" t="str">
        <f>VLOOKUP("D_"&amp;RIGHT($K3223,5),[1]Facilities!$A:$BB,36,FALSE)</f>
        <v>NO</v>
      </c>
      <c r="N3223" s="1" t="str">
        <f t="shared" si="155"/>
        <v>D_CANH9P1K9_70917</v>
      </c>
    </row>
    <row r="3224" spans="1:14">
      <c r="A3224" s="1" t="str">
        <f t="shared" si="153"/>
        <v>R_43405</v>
      </c>
      <c r="B3224" s="1" t="s">
        <v>1804</v>
      </c>
      <c r="C3224" s="1">
        <v>43405</v>
      </c>
      <c r="D3224" s="1" t="s">
        <v>1211</v>
      </c>
      <c r="E3224" s="1">
        <v>58933</v>
      </c>
      <c r="F3224" s="1" t="s">
        <v>8322</v>
      </c>
      <c r="G3224" s="1" t="str">
        <f>IF(B3224="Issue",VLOOKUP(A3224,[1]Customers!$A:$B,2,FALSE),VLOOKUP(A3224,[1]Facilities!$A:$B,2,FALSE))</f>
        <v>R_USA91752_43405</v>
      </c>
      <c r="H3224" s="1" t="str">
        <f>VLOOKUP("D_"&amp;$E3224,[1]Facilities!$A:$BB,2,FALSE)</f>
        <v>D_USA91752_58933</v>
      </c>
      <c r="I3224" s="1" t="str">
        <f>VLOOKUP("D_"&amp;$E3224,[1]Facilities!$A:$BB,34,FALSE)</f>
        <v>Distributor Sort</v>
      </c>
      <c r="J3224" s="1" t="str">
        <f>VLOOKUP("D_"&amp;$E3224,[1]Facilities!$A:$BB,36,FALSE)</f>
        <v>NO</v>
      </c>
      <c r="K3224" s="1" t="str">
        <f t="shared" si="154"/>
        <v>D_USA91752_58933</v>
      </c>
      <c r="L3224" s="1" t="str">
        <f>VLOOKUP("D_"&amp;RIGHT($K3224,5),[1]Facilities!$A:$BB,34,FALSE)</f>
        <v>Distributor Sort</v>
      </c>
      <c r="M3224" s="1" t="str">
        <f>VLOOKUP("D_"&amp;RIGHT($K3224,5),[1]Facilities!$A:$BB,36,FALSE)</f>
        <v>NO</v>
      </c>
      <c r="N3224" s="1" t="str">
        <f t="shared" si="155"/>
        <v>D_USA91752_58933</v>
      </c>
    </row>
    <row r="3225" spans="1:14">
      <c r="A3225" s="1" t="str">
        <f t="shared" si="153"/>
        <v>R_50556</v>
      </c>
      <c r="B3225" s="1" t="s">
        <v>1804</v>
      </c>
      <c r="C3225" s="1">
        <v>50556</v>
      </c>
      <c r="D3225" s="1" t="s">
        <v>1218</v>
      </c>
      <c r="E3225" s="1">
        <v>58566</v>
      </c>
      <c r="F3225" s="1" t="s">
        <v>8310</v>
      </c>
      <c r="G3225" s="1" t="str">
        <f>IF(B3225="Issue",VLOOKUP(A3225,[1]Customers!$A:$B,2,FALSE),VLOOKUP(A3225,[1]Facilities!$A:$B,2,FALSE))</f>
        <v>R_USA54660_50556</v>
      </c>
      <c r="H3225" s="1" t="str">
        <f>VLOOKUP("D_"&amp;$E3225,[1]Facilities!$A:$BB,2,FALSE)</f>
        <v>D_USA54660_58566</v>
      </c>
      <c r="I3225" s="1" t="str">
        <f>VLOOKUP("D_"&amp;$E3225,[1]Facilities!$A:$BB,34,FALSE)</f>
        <v>Distributor Sort</v>
      </c>
      <c r="J3225" s="1" t="str">
        <f>VLOOKUP("D_"&amp;$E3225,[1]Facilities!$A:$BB,36,FALSE)</f>
        <v>NO</v>
      </c>
      <c r="K3225" s="1" t="str">
        <f t="shared" si="154"/>
        <v>D_USA54660_58566</v>
      </c>
      <c r="L3225" s="1" t="str">
        <f>VLOOKUP("D_"&amp;RIGHT($K3225,5),[1]Facilities!$A:$BB,34,FALSE)</f>
        <v>Distributor Sort</v>
      </c>
      <c r="M3225" s="1" t="str">
        <f>VLOOKUP("D_"&amp;RIGHT($K3225,5),[1]Facilities!$A:$BB,36,FALSE)</f>
        <v>NO</v>
      </c>
      <c r="N3225" s="1" t="str">
        <f t="shared" si="155"/>
        <v>D_USA54660_58566</v>
      </c>
    </row>
    <row r="3226" spans="1:14">
      <c r="A3226" s="1" t="str">
        <f t="shared" si="153"/>
        <v>R_44834</v>
      </c>
      <c r="B3226" s="1" t="s">
        <v>1804</v>
      </c>
      <c r="C3226" s="1">
        <v>44834</v>
      </c>
      <c r="D3226" s="1" t="s">
        <v>7305</v>
      </c>
      <c r="E3226" s="1">
        <v>58941</v>
      </c>
      <c r="F3226" s="1" t="s">
        <v>8308</v>
      </c>
      <c r="G3226" s="1" t="str">
        <f>IF(B3226="Issue",VLOOKUP(A3226,[1]Customers!$A:$B,2,FALSE),VLOOKUP(A3226,[1]Facilities!$A:$B,2,FALSE))</f>
        <v>R_USA23803_44834</v>
      </c>
      <c r="H3226" s="1" t="str">
        <f>VLOOKUP("D_"&amp;$E3226,[1]Facilities!$A:$BB,2,FALSE)</f>
        <v>D_USA23803_58941</v>
      </c>
      <c r="I3226" s="1" t="str">
        <f>VLOOKUP("D_"&amp;$E3226,[1]Facilities!$A:$BB,34,FALSE)</f>
        <v>Distributor Sort</v>
      </c>
      <c r="J3226" s="1" t="str">
        <f>VLOOKUP("D_"&amp;$E3226,[1]Facilities!$A:$BB,36,FALSE)</f>
        <v>NO</v>
      </c>
      <c r="K3226" s="1" t="str">
        <f t="shared" si="154"/>
        <v>D_USA23803_58941</v>
      </c>
      <c r="L3226" s="1" t="str">
        <f>VLOOKUP("D_"&amp;RIGHT($K3226,5),[1]Facilities!$A:$BB,34,FALSE)</f>
        <v>Distributor Sort</v>
      </c>
      <c r="M3226" s="1" t="str">
        <f>VLOOKUP("D_"&amp;RIGHT($K3226,5),[1]Facilities!$A:$BB,36,FALSE)</f>
        <v>NO</v>
      </c>
      <c r="N3226" s="1" t="str">
        <f t="shared" si="155"/>
        <v>D_USA23803_58941</v>
      </c>
    </row>
    <row r="3227" spans="1:14">
      <c r="A3227" s="1" t="str">
        <f t="shared" si="153"/>
        <v>R_78872</v>
      </c>
      <c r="B3227" s="1" t="s">
        <v>1804</v>
      </c>
      <c r="C3227" s="1">
        <v>78872</v>
      </c>
      <c r="D3227" s="1" t="s">
        <v>7402</v>
      </c>
      <c r="E3227" s="1">
        <v>63875</v>
      </c>
      <c r="F3227" s="1" t="s">
        <v>587</v>
      </c>
      <c r="G3227" s="1" t="str">
        <f>IF(B3227="Issue",VLOOKUP(A3227,[1]Customers!$A:$B,2,FALSE),VLOOKUP(A3227,[1]Facilities!$A:$B,2,FALSE))</f>
        <v>R_USA34947_78872</v>
      </c>
      <c r="H3227" s="1" t="str">
        <f>VLOOKUP("D_"&amp;$E3227,[1]Facilities!$A:$BB,2,FALSE)</f>
        <v>D_USA30336_63875</v>
      </c>
      <c r="I3227" s="1" t="str">
        <f>VLOOKUP("D_"&amp;$E3227,[1]Facilities!$A:$BB,34,FALSE)</f>
        <v>Full Service</v>
      </c>
      <c r="J3227" s="1" t="str">
        <f>VLOOKUP("D_"&amp;$E3227,[1]Facilities!$A:$BB,36,FALSE)</f>
        <v>NO</v>
      </c>
      <c r="K3227" s="1" t="str">
        <f t="shared" si="154"/>
        <v>D_USA30336_63875</v>
      </c>
      <c r="L3227" s="1" t="str">
        <f>VLOOKUP("D_"&amp;RIGHT($K3227,5),[1]Facilities!$A:$BB,34,FALSE)</f>
        <v>Full Service</v>
      </c>
      <c r="M3227" s="1" t="str">
        <f>VLOOKUP("D_"&amp;RIGHT($K3227,5),[1]Facilities!$A:$BB,36,FALSE)</f>
        <v>NO</v>
      </c>
      <c r="N3227" s="1" t="str">
        <f t="shared" si="155"/>
        <v>D_USA30336_63875</v>
      </c>
    </row>
    <row r="3228" spans="1:14">
      <c r="A3228" s="1" t="str">
        <f t="shared" si="153"/>
        <v>R_58939</v>
      </c>
      <c r="B3228" s="1" t="s">
        <v>1804</v>
      </c>
      <c r="C3228" s="1">
        <v>58939</v>
      </c>
      <c r="D3228" s="1" t="s">
        <v>1213</v>
      </c>
      <c r="E3228" s="1">
        <v>59199</v>
      </c>
      <c r="F3228" s="1" t="s">
        <v>8323</v>
      </c>
      <c r="G3228" s="1" t="str">
        <f>IF(B3228="Issue",VLOOKUP(A3228,[1]Customers!$A:$B,2,FALSE),VLOOKUP(A3228,[1]Facilities!$A:$B,2,FALSE))</f>
        <v>R_USA85043_58939</v>
      </c>
      <c r="H3228" s="1" t="str">
        <f>VLOOKUP("D_"&amp;$E3228,[1]Facilities!$A:$BB,2,FALSE)</f>
        <v>D_USA85043_59199</v>
      </c>
      <c r="I3228" s="1" t="str">
        <f>VLOOKUP("D_"&amp;$E3228,[1]Facilities!$A:$BB,34,FALSE)</f>
        <v>Distributor Sort</v>
      </c>
      <c r="J3228" s="1" t="str">
        <f>VLOOKUP("D_"&amp;$E3228,[1]Facilities!$A:$BB,36,FALSE)</f>
        <v>NO</v>
      </c>
      <c r="K3228" s="1" t="str">
        <f t="shared" si="154"/>
        <v>D_USA85043_59199</v>
      </c>
      <c r="L3228" s="1" t="str">
        <f>VLOOKUP("D_"&amp;RIGHT($K3228,5),[1]Facilities!$A:$BB,34,FALSE)</f>
        <v>Distributor Sort</v>
      </c>
      <c r="M3228" s="1" t="str">
        <f>VLOOKUP("D_"&amp;RIGHT($K3228,5),[1]Facilities!$A:$BB,36,FALSE)</f>
        <v>NO</v>
      </c>
      <c r="N3228" s="1" t="str">
        <f t="shared" si="155"/>
        <v>D_USA85043_59199</v>
      </c>
    </row>
    <row r="3229" spans="1:14">
      <c r="A3229" s="1" t="str">
        <f t="shared" si="153"/>
        <v>R_50512</v>
      </c>
      <c r="B3229" s="1" t="s">
        <v>1804</v>
      </c>
      <c r="C3229" s="1">
        <v>50512</v>
      </c>
      <c r="D3229" s="1" t="s">
        <v>1219</v>
      </c>
      <c r="E3229" s="1">
        <v>58660</v>
      </c>
      <c r="F3229" s="1" t="s">
        <v>8324</v>
      </c>
      <c r="G3229" s="1" t="str">
        <f>IF(B3229="Issue",VLOOKUP(A3229,[1]Customers!$A:$B,2,FALSE),VLOOKUP(A3229,[1]Facilities!$A:$B,2,FALSE))</f>
        <v>R_USA30315_50512</v>
      </c>
      <c r="H3229" s="1" t="str">
        <f>VLOOKUP("D_"&amp;$E3229,[1]Facilities!$A:$BB,2,FALSE)</f>
        <v>D_USA30315_58660</v>
      </c>
      <c r="I3229" s="1" t="str">
        <f>VLOOKUP("D_"&amp;$E3229,[1]Facilities!$A:$BB,34,FALSE)</f>
        <v>Distributor Sort</v>
      </c>
      <c r="J3229" s="1" t="str">
        <f>VLOOKUP("D_"&amp;$E3229,[1]Facilities!$A:$BB,36,FALSE)</f>
        <v>NO</v>
      </c>
      <c r="K3229" s="1" t="str">
        <f t="shared" si="154"/>
        <v>D_USA30315_58660</v>
      </c>
      <c r="L3229" s="1" t="str">
        <f>VLOOKUP("D_"&amp;RIGHT($K3229,5),[1]Facilities!$A:$BB,34,FALSE)</f>
        <v>Distributor Sort</v>
      </c>
      <c r="M3229" s="1" t="str">
        <f>VLOOKUP("D_"&amp;RIGHT($K3229,5),[1]Facilities!$A:$BB,36,FALSE)</f>
        <v>NO</v>
      </c>
      <c r="N3229" s="1" t="str">
        <f t="shared" si="155"/>
        <v>D_USA30315_58660</v>
      </c>
    </row>
    <row r="3230" spans="1:14">
      <c r="A3230" s="1" t="str">
        <f t="shared" si="153"/>
        <v>R_45035</v>
      </c>
      <c r="B3230" s="1" t="s">
        <v>1804</v>
      </c>
      <c r="C3230" s="1">
        <v>45035</v>
      </c>
      <c r="D3230" s="1" t="s">
        <v>1223</v>
      </c>
      <c r="E3230" s="1">
        <v>58661</v>
      </c>
      <c r="F3230" s="1" t="s">
        <v>8325</v>
      </c>
      <c r="G3230" s="1" t="str">
        <f>IF(B3230="Issue",VLOOKUP(A3230,[1]Customers!$A:$B,2,FALSE),VLOOKUP(A3230,[1]Facilities!$A:$B,2,FALSE))</f>
        <v>R_USA33811_45035</v>
      </c>
      <c r="H3230" s="1" t="str">
        <f>VLOOKUP("D_"&amp;$E3230,[1]Facilities!$A:$BB,2,FALSE)</f>
        <v>D_USA33811_58661</v>
      </c>
      <c r="I3230" s="1" t="str">
        <f>VLOOKUP("D_"&amp;$E3230,[1]Facilities!$A:$BB,34,FALSE)</f>
        <v>Distributor Sort</v>
      </c>
      <c r="J3230" s="1" t="str">
        <f>VLOOKUP("D_"&amp;$E3230,[1]Facilities!$A:$BB,36,FALSE)</f>
        <v>NO</v>
      </c>
      <c r="K3230" s="1" t="str">
        <f t="shared" si="154"/>
        <v>D_USA33811_58661</v>
      </c>
      <c r="L3230" s="1" t="str">
        <f>VLOOKUP("D_"&amp;RIGHT($K3230,5),[1]Facilities!$A:$BB,34,FALSE)</f>
        <v>Distributor Sort</v>
      </c>
      <c r="M3230" s="1" t="str">
        <f>VLOOKUP("D_"&amp;RIGHT($K3230,5),[1]Facilities!$A:$BB,36,FALSE)</f>
        <v>NO</v>
      </c>
      <c r="N3230" s="1" t="str">
        <f t="shared" si="155"/>
        <v>D_USA33811_58661</v>
      </c>
    </row>
    <row r="3231" spans="1:14">
      <c r="A3231" s="1" t="str">
        <f t="shared" si="153"/>
        <v>R_69295</v>
      </c>
      <c r="B3231" s="1" t="s">
        <v>1804</v>
      </c>
      <c r="C3231" s="1">
        <v>69295</v>
      </c>
      <c r="D3231" s="1" t="s">
        <v>7306</v>
      </c>
      <c r="E3231" s="1">
        <v>69021</v>
      </c>
      <c r="F3231" s="1" t="s">
        <v>8314</v>
      </c>
      <c r="G3231" s="1" t="str">
        <f>IF(B3231="Issue",VLOOKUP(A3231,[1]Customers!$A:$B,2,FALSE),VLOOKUP(A3231,[1]Facilities!$A:$B,2,FALSE))</f>
        <v>R_USA28092_69295</v>
      </c>
      <c r="H3231" s="1" t="str">
        <f>VLOOKUP("D_"&amp;$E3231,[1]Facilities!$A:$BB,2,FALSE)</f>
        <v>D_USA28092_69021</v>
      </c>
      <c r="I3231" s="1" t="str">
        <f>VLOOKUP("D_"&amp;$E3231,[1]Facilities!$A:$BB,34,FALSE)</f>
        <v>Distributor Sort</v>
      </c>
      <c r="J3231" s="1" t="str">
        <f>VLOOKUP("D_"&amp;$E3231,[1]Facilities!$A:$BB,36,FALSE)</f>
        <v>NO</v>
      </c>
      <c r="K3231" s="1" t="str">
        <f t="shared" si="154"/>
        <v>D_USA28092_69021</v>
      </c>
      <c r="L3231" s="1" t="str">
        <f>VLOOKUP("D_"&amp;RIGHT($K3231,5),[1]Facilities!$A:$BB,34,FALSE)</f>
        <v>Distributor Sort</v>
      </c>
      <c r="M3231" s="1" t="str">
        <f>VLOOKUP("D_"&amp;RIGHT($K3231,5),[1]Facilities!$A:$BB,36,FALSE)</f>
        <v>NO</v>
      </c>
      <c r="N3231" s="1" t="str">
        <f t="shared" si="155"/>
        <v>D_USA28092_69021</v>
      </c>
    </row>
    <row r="3232" spans="1:14">
      <c r="A3232" s="1" t="str">
        <f t="shared" si="153"/>
        <v>R_44720</v>
      </c>
      <c r="B3232" s="1" t="s">
        <v>1804</v>
      </c>
      <c r="C3232" s="1">
        <v>44720</v>
      </c>
      <c r="D3232" s="1" t="s">
        <v>1220</v>
      </c>
      <c r="E3232" s="1">
        <v>59973</v>
      </c>
      <c r="F3232" s="1" t="s">
        <v>8326</v>
      </c>
      <c r="G3232" s="1" t="str">
        <f>IF(B3232="Issue",VLOOKUP(A3232,[1]Customers!$A:$B,2,FALSE),VLOOKUP(A3232,[1]Facilities!$A:$B,2,FALSE))</f>
        <v>R_USA75235_44720</v>
      </c>
      <c r="H3232" s="1" t="str">
        <f>VLOOKUP("D_"&amp;$E3232,[1]Facilities!$A:$BB,2,FALSE)</f>
        <v>D_USA75235_59973</v>
      </c>
      <c r="I3232" s="1" t="str">
        <f>VLOOKUP("D_"&amp;$E3232,[1]Facilities!$A:$BB,34,FALSE)</f>
        <v>Distributor Sort</v>
      </c>
      <c r="J3232" s="1" t="str">
        <f>VLOOKUP("D_"&amp;$E3232,[1]Facilities!$A:$BB,36,FALSE)</f>
        <v>NO</v>
      </c>
      <c r="K3232" s="1" t="str">
        <f t="shared" si="154"/>
        <v>D_USA75235_59973</v>
      </c>
      <c r="L3232" s="1" t="str">
        <f>VLOOKUP("D_"&amp;RIGHT($K3232,5),[1]Facilities!$A:$BB,34,FALSE)</f>
        <v>Distributor Sort</v>
      </c>
      <c r="M3232" s="1" t="str">
        <f>VLOOKUP("D_"&amp;RIGHT($K3232,5),[1]Facilities!$A:$BB,36,FALSE)</f>
        <v>NO</v>
      </c>
      <c r="N3232" s="1" t="str">
        <f t="shared" si="155"/>
        <v>D_USA75235_59973</v>
      </c>
    </row>
    <row r="3233" spans="1:14">
      <c r="A3233" s="1" t="str">
        <f t="shared" si="153"/>
        <v>R_50157</v>
      </c>
      <c r="B3233" s="1" t="s">
        <v>1804</v>
      </c>
      <c r="C3233" s="1">
        <v>50157</v>
      </c>
      <c r="D3233" s="1" t="s">
        <v>1221</v>
      </c>
      <c r="E3233" s="1">
        <v>58851</v>
      </c>
      <c r="F3233" s="1" t="s">
        <v>8316</v>
      </c>
      <c r="G3233" s="1" t="str">
        <f>IF(B3233="Issue",VLOOKUP(A3233,[1]Customers!$A:$B,2,FALSE),VLOOKUP(A3233,[1]Facilities!$A:$B,2,FALSE))</f>
        <v>R_USA70401_50157</v>
      </c>
      <c r="H3233" s="1" t="str">
        <f>VLOOKUP("D_"&amp;$E3233,[1]Facilities!$A:$BB,2,FALSE)</f>
        <v>D_USA70401_58851</v>
      </c>
      <c r="I3233" s="1" t="str">
        <f>VLOOKUP("D_"&amp;$E3233,[1]Facilities!$A:$BB,34,FALSE)</f>
        <v>Distributor Sort</v>
      </c>
      <c r="J3233" s="1" t="str">
        <f>VLOOKUP("D_"&amp;$E3233,[1]Facilities!$A:$BB,36,FALSE)</f>
        <v>NO</v>
      </c>
      <c r="K3233" s="1" t="str">
        <f t="shared" si="154"/>
        <v>D_USA70401_58851</v>
      </c>
      <c r="L3233" s="1" t="str">
        <f>VLOOKUP("D_"&amp;RIGHT($K3233,5),[1]Facilities!$A:$BB,34,FALSE)</f>
        <v>Distributor Sort</v>
      </c>
      <c r="M3233" s="1" t="str">
        <f>VLOOKUP("D_"&amp;RIGHT($K3233,5),[1]Facilities!$A:$BB,36,FALSE)</f>
        <v>NO</v>
      </c>
      <c r="N3233" s="1" t="str">
        <f t="shared" si="155"/>
        <v>D_USA70401_58851</v>
      </c>
    </row>
    <row r="3234" spans="1:14">
      <c r="A3234" s="1" t="str">
        <f t="shared" si="153"/>
        <v>R_44832</v>
      </c>
      <c r="B3234" s="1" t="s">
        <v>1804</v>
      </c>
      <c r="C3234" s="1">
        <v>44832</v>
      </c>
      <c r="D3234" s="1" t="s">
        <v>1774</v>
      </c>
      <c r="E3234" s="1">
        <v>58896</v>
      </c>
      <c r="F3234" s="1" t="s">
        <v>8327</v>
      </c>
      <c r="G3234" s="1" t="str">
        <f>IF(B3234="Issue",VLOOKUP(A3234,[1]Customers!$A:$B,2,FALSE),VLOOKUP(A3234,[1]Facilities!$A:$B,2,FALSE))</f>
        <v>R_USA08085_44832</v>
      </c>
      <c r="H3234" s="1" t="str">
        <f>VLOOKUP("D_"&amp;$E3234,[1]Facilities!$A:$BB,2,FALSE)</f>
        <v>D_USA08085_58896</v>
      </c>
      <c r="I3234" s="1" t="str">
        <f>VLOOKUP("D_"&amp;$E3234,[1]Facilities!$A:$BB,34,FALSE)</f>
        <v>Distributor Sort</v>
      </c>
      <c r="J3234" s="1" t="str">
        <f>VLOOKUP("D_"&amp;$E3234,[1]Facilities!$A:$BB,36,FALSE)</f>
        <v>NO</v>
      </c>
      <c r="K3234" s="1" t="str">
        <f t="shared" si="154"/>
        <v>D_USA08085_58896</v>
      </c>
      <c r="L3234" s="1" t="str">
        <f>VLOOKUP("D_"&amp;RIGHT($K3234,5),[1]Facilities!$A:$BB,34,FALSE)</f>
        <v>Distributor Sort</v>
      </c>
      <c r="M3234" s="1" t="str">
        <f>VLOOKUP("D_"&amp;RIGHT($K3234,5),[1]Facilities!$A:$BB,36,FALSE)</f>
        <v>NO</v>
      </c>
      <c r="N3234" s="1" t="str">
        <f t="shared" si="155"/>
        <v>D_USA08085_58896</v>
      </c>
    </row>
    <row r="3235" spans="1:14">
      <c r="A3235" s="1" t="str">
        <f t="shared" si="153"/>
        <v>R_77159</v>
      </c>
      <c r="B3235" s="1" t="s">
        <v>1804</v>
      </c>
      <c r="C3235" s="1">
        <v>77159</v>
      </c>
      <c r="D3235" s="1" t="s">
        <v>7200</v>
      </c>
      <c r="E3235" s="1">
        <v>63875</v>
      </c>
      <c r="F3235" s="1" t="s">
        <v>587</v>
      </c>
      <c r="G3235" s="1" t="str">
        <f>IF(B3235="Issue",VLOOKUP(A3235,[1]Customers!$A:$B,2,FALSE),VLOOKUP(A3235,[1]Facilities!$A:$B,2,FALSE))</f>
        <v>R_USA31533_77159</v>
      </c>
      <c r="H3235" s="1" t="str">
        <f>VLOOKUP("D_"&amp;$E3235,[1]Facilities!$A:$BB,2,FALSE)</f>
        <v>D_USA30336_63875</v>
      </c>
      <c r="I3235" s="1" t="str">
        <f>VLOOKUP("D_"&amp;$E3235,[1]Facilities!$A:$BB,34,FALSE)</f>
        <v>Full Service</v>
      </c>
      <c r="J3235" s="1" t="str">
        <f>VLOOKUP("D_"&amp;$E3235,[1]Facilities!$A:$BB,36,FALSE)</f>
        <v>NO</v>
      </c>
      <c r="K3235" s="1" t="str">
        <f t="shared" si="154"/>
        <v>D_USA30336_63875</v>
      </c>
      <c r="L3235" s="1" t="str">
        <f>VLOOKUP("D_"&amp;RIGHT($K3235,5),[1]Facilities!$A:$BB,34,FALSE)</f>
        <v>Full Service</v>
      </c>
      <c r="M3235" s="1" t="str">
        <f>VLOOKUP("D_"&amp;RIGHT($K3235,5),[1]Facilities!$A:$BB,36,FALSE)</f>
        <v>NO</v>
      </c>
      <c r="N3235" s="1" t="str">
        <f t="shared" si="155"/>
        <v>D_USA30336_63875</v>
      </c>
    </row>
    <row r="3236" spans="1:14">
      <c r="A3236" s="1" t="str">
        <f t="shared" si="153"/>
        <v>R_44943</v>
      </c>
      <c r="B3236" s="1" t="s">
        <v>1804</v>
      </c>
      <c r="C3236" s="1">
        <v>44943</v>
      </c>
      <c r="D3236" s="1" t="s">
        <v>7311</v>
      </c>
      <c r="E3236" s="1">
        <v>58749</v>
      </c>
      <c r="F3236" s="1" t="s">
        <v>8319</v>
      </c>
      <c r="G3236" s="1" t="str">
        <f>IF(B3236="Issue",VLOOKUP(A3236,[1]Customers!$A:$B,2,FALSE),VLOOKUP(A3236,[1]Facilities!$A:$B,2,FALSE))</f>
        <v>R_USA18706_44943</v>
      </c>
      <c r="H3236" s="1" t="str">
        <f>VLOOKUP("D_"&amp;$E3236,[1]Facilities!$A:$BB,2,FALSE)</f>
        <v>D_USA18706_58749</v>
      </c>
      <c r="I3236" s="1" t="str">
        <f>VLOOKUP("D_"&amp;$E3236,[1]Facilities!$A:$BB,34,FALSE)</f>
        <v>Distributor Sort</v>
      </c>
      <c r="J3236" s="1" t="str">
        <f>VLOOKUP("D_"&amp;$E3236,[1]Facilities!$A:$BB,36,FALSE)</f>
        <v>NO</v>
      </c>
      <c r="K3236" s="1" t="str">
        <f t="shared" si="154"/>
        <v>D_USA18706_58749</v>
      </c>
      <c r="L3236" s="1" t="str">
        <f>VLOOKUP("D_"&amp;RIGHT($K3236,5),[1]Facilities!$A:$BB,34,FALSE)</f>
        <v>Distributor Sort</v>
      </c>
      <c r="M3236" s="1" t="str">
        <f>VLOOKUP("D_"&amp;RIGHT($K3236,5),[1]Facilities!$A:$BB,36,FALSE)</f>
        <v>NO</v>
      </c>
      <c r="N3236" s="1" t="str">
        <f t="shared" si="155"/>
        <v>D_USA18706_58749</v>
      </c>
    </row>
    <row r="3237" spans="1:14">
      <c r="A3237" s="1" t="str">
        <f t="shared" si="153"/>
        <v>R_50026</v>
      </c>
      <c r="B3237" s="1" t="s">
        <v>1804</v>
      </c>
      <c r="C3237" s="1">
        <v>50026</v>
      </c>
      <c r="D3237" s="1" t="s">
        <v>7314</v>
      </c>
      <c r="E3237" s="1">
        <v>69739</v>
      </c>
      <c r="F3237" s="1" t="s">
        <v>1349</v>
      </c>
      <c r="G3237" s="1" t="str">
        <f>IF(B3237="Issue",VLOOKUP(A3237,[1]Customers!$A:$B,2,FALSE),VLOOKUP(A3237,[1]Facilities!$A:$B,2,FALSE))</f>
        <v>R_USA99301_50026</v>
      </c>
      <c r="H3237" s="1" t="str">
        <f>VLOOKUP("D_"&amp;$E3237,[1]Facilities!$A:$BB,2,FALSE)</f>
        <v>D_USA99224_69739</v>
      </c>
      <c r="I3237" s="1" t="str">
        <f>VLOOKUP("D_"&amp;$E3237,[1]Facilities!$A:$BB,34,FALSE)</f>
        <v>Full Service</v>
      </c>
      <c r="J3237" s="1" t="str">
        <f>VLOOKUP("D_"&amp;$E3237,[1]Facilities!$A:$BB,36,FALSE)</f>
        <v>NO</v>
      </c>
      <c r="K3237" s="1" t="str">
        <f t="shared" si="154"/>
        <v>D_USA99224_69739</v>
      </c>
      <c r="L3237" s="1" t="str">
        <f>VLOOKUP("D_"&amp;RIGHT($K3237,5),[1]Facilities!$A:$BB,34,FALSE)</f>
        <v>Full Service</v>
      </c>
      <c r="M3237" s="1" t="str">
        <f>VLOOKUP("D_"&amp;RIGHT($K3237,5),[1]Facilities!$A:$BB,36,FALSE)</f>
        <v>NO</v>
      </c>
      <c r="N3237" s="1" t="str">
        <f t="shared" si="155"/>
        <v>D_USA99224_69739</v>
      </c>
    </row>
    <row r="3238" spans="1:14">
      <c r="A3238" s="1" t="str">
        <f t="shared" si="153"/>
        <v>R_44673</v>
      </c>
      <c r="B3238" s="1" t="s">
        <v>1804</v>
      </c>
      <c r="C3238" s="1">
        <v>44673</v>
      </c>
      <c r="D3238" s="1" t="s">
        <v>1210</v>
      </c>
      <c r="E3238" s="1">
        <v>58954</v>
      </c>
      <c r="F3238" s="1" t="s">
        <v>8328</v>
      </c>
      <c r="G3238" s="1" t="str">
        <f>IF(B3238="Issue",VLOOKUP(A3238,[1]Customers!$A:$B,2,FALSE),VLOOKUP(A3238,[1]Facilities!$A:$B,2,FALSE))</f>
        <v>R_USA89434_44673</v>
      </c>
      <c r="H3238" s="1" t="str">
        <f>VLOOKUP("D_"&amp;$E3238,[1]Facilities!$A:$BB,2,FALSE)</f>
        <v>D_USA89434_58954</v>
      </c>
      <c r="I3238" s="1" t="str">
        <f>VLOOKUP("D_"&amp;$E3238,[1]Facilities!$A:$BB,34,FALSE)</f>
        <v>Distributor Sort</v>
      </c>
      <c r="J3238" s="1" t="str">
        <f>VLOOKUP("D_"&amp;$E3238,[1]Facilities!$A:$BB,36,FALSE)</f>
        <v>NO</v>
      </c>
      <c r="K3238" s="1" t="str">
        <f t="shared" si="154"/>
        <v>D_USA89434_58954</v>
      </c>
      <c r="L3238" s="1" t="str">
        <f>VLOOKUP("D_"&amp;RIGHT($K3238,5),[1]Facilities!$A:$BB,34,FALSE)</f>
        <v>Distributor Sort</v>
      </c>
      <c r="M3238" s="1" t="str">
        <f>VLOOKUP("D_"&amp;RIGHT($K3238,5),[1]Facilities!$A:$BB,36,FALSE)</f>
        <v>NO</v>
      </c>
      <c r="N3238" s="1" t="str">
        <f t="shared" si="155"/>
        <v>D_USA89434_58954</v>
      </c>
    </row>
    <row r="3239" spans="1:14">
      <c r="A3239" s="1" t="str">
        <f t="shared" si="153"/>
        <v>R_44750</v>
      </c>
      <c r="B3239" s="1" t="s">
        <v>1804</v>
      </c>
      <c r="C3239" s="1">
        <v>44750</v>
      </c>
      <c r="D3239" s="1" t="s">
        <v>1216</v>
      </c>
      <c r="E3239" s="1">
        <v>70497</v>
      </c>
      <c r="F3239" s="1" t="s">
        <v>1422</v>
      </c>
      <c r="G3239" s="1" t="str">
        <f>IF(B3239="Issue",VLOOKUP(A3239,[1]Customers!$A:$B,2,FALSE),VLOOKUP(A3239,[1]Facilities!$A:$B,2,FALSE))</f>
        <v>R_USA63147_44750</v>
      </c>
      <c r="H3239" s="1" t="str">
        <f>VLOOKUP("D_"&amp;$E3239,[1]Facilities!$A:$BB,2,FALSE)</f>
        <v>D_USA63042_70497</v>
      </c>
      <c r="I3239" s="1" t="str">
        <f>VLOOKUP("D_"&amp;$E3239,[1]Facilities!$A:$BB,34,FALSE)</f>
        <v>Full Service</v>
      </c>
      <c r="J3239" s="1" t="str">
        <f>VLOOKUP("D_"&amp;$E3239,[1]Facilities!$A:$BB,36,FALSE)</f>
        <v>NO</v>
      </c>
      <c r="K3239" s="1" t="str">
        <f t="shared" si="154"/>
        <v>D_USA63042_70497</v>
      </c>
      <c r="L3239" s="1" t="str">
        <f>VLOOKUP("D_"&amp;RIGHT($K3239,5),[1]Facilities!$A:$BB,34,FALSE)</f>
        <v>Full Service</v>
      </c>
      <c r="M3239" s="1" t="str">
        <f>VLOOKUP("D_"&amp;RIGHT($K3239,5),[1]Facilities!$A:$BB,36,FALSE)</f>
        <v>NO</v>
      </c>
      <c r="N3239" s="1" t="str">
        <f t="shared" si="155"/>
        <v>D_USA63042_70497</v>
      </c>
    </row>
    <row r="3240" spans="1:14">
      <c r="A3240" s="1" t="str">
        <f t="shared" si="153"/>
        <v>R_45446</v>
      </c>
      <c r="B3240" s="1" t="s">
        <v>1804</v>
      </c>
      <c r="C3240" s="1">
        <v>45446</v>
      </c>
      <c r="D3240" s="1" t="s">
        <v>7310</v>
      </c>
      <c r="E3240" s="1">
        <v>67095</v>
      </c>
      <c r="F3240" s="1" t="s">
        <v>584</v>
      </c>
      <c r="G3240" s="1" t="str">
        <f>IF(B3240="Issue",VLOOKUP(A3240,[1]Customers!$A:$B,2,FALSE),VLOOKUP(A3240,[1]Facilities!$A:$B,2,FALSE))</f>
        <v>R_USA79092_45446</v>
      </c>
      <c r="H3240" s="1" t="str">
        <f>VLOOKUP("D_"&amp;$E3240,[1]Facilities!$A:$BB,2,FALSE)</f>
        <v>D_USA75212_67095</v>
      </c>
      <c r="I3240" s="1" t="str">
        <f>VLOOKUP("D_"&amp;$E3240,[1]Facilities!$A:$BB,34,FALSE)</f>
        <v>Full Service</v>
      </c>
      <c r="J3240" s="1" t="str">
        <f>VLOOKUP("D_"&amp;$E3240,[1]Facilities!$A:$BB,36,FALSE)</f>
        <v>NO</v>
      </c>
      <c r="K3240" s="1" t="str">
        <f t="shared" si="154"/>
        <v>D_USA75212_67095</v>
      </c>
      <c r="L3240" s="1" t="str">
        <f>VLOOKUP("D_"&amp;RIGHT($K3240,5),[1]Facilities!$A:$BB,34,FALSE)</f>
        <v>Full Service</v>
      </c>
      <c r="M3240" s="1" t="str">
        <f>VLOOKUP("D_"&amp;RIGHT($K3240,5),[1]Facilities!$A:$BB,36,FALSE)</f>
        <v>NO</v>
      </c>
      <c r="N3240" s="1" t="str">
        <f t="shared" si="155"/>
        <v>D_USA75212_67095</v>
      </c>
    </row>
    <row r="3241" spans="1:14">
      <c r="A3241" s="1" t="str">
        <f t="shared" si="153"/>
        <v>R_44932</v>
      </c>
      <c r="B3241" s="1" t="s">
        <v>1804</v>
      </c>
      <c r="C3241" s="1">
        <v>44932</v>
      </c>
      <c r="D3241" s="1" t="s">
        <v>7312</v>
      </c>
      <c r="E3241" s="1">
        <v>58950</v>
      </c>
      <c r="F3241" s="1" t="s">
        <v>8329</v>
      </c>
      <c r="G3241" s="1" t="str">
        <f>IF(B3241="Issue",VLOOKUP(A3241,[1]Customers!$A:$B,2,FALSE),VLOOKUP(A3241,[1]Facilities!$A:$B,2,FALSE))</f>
        <v>R_USA12078_44932</v>
      </c>
      <c r="H3241" s="1" t="str">
        <f>VLOOKUP("D_"&amp;$E3241,[1]Facilities!$A:$BB,2,FALSE)</f>
        <v>D_USA12078_58950</v>
      </c>
      <c r="I3241" s="1" t="str">
        <f>VLOOKUP("D_"&amp;$E3241,[1]Facilities!$A:$BB,34,FALSE)</f>
        <v>Distributor Sort</v>
      </c>
      <c r="J3241" s="1" t="str">
        <f>VLOOKUP("D_"&amp;$E3241,[1]Facilities!$A:$BB,36,FALSE)</f>
        <v>NO</v>
      </c>
      <c r="K3241" s="1" t="str">
        <f t="shared" si="154"/>
        <v>D_USA12078_58950</v>
      </c>
      <c r="L3241" s="1" t="str">
        <f>VLOOKUP("D_"&amp;RIGHT($K3241,5),[1]Facilities!$A:$BB,34,FALSE)</f>
        <v>Distributor Sort</v>
      </c>
      <c r="M3241" s="1" t="str">
        <f>VLOOKUP("D_"&amp;RIGHT($K3241,5),[1]Facilities!$A:$BB,36,FALSE)</f>
        <v>NO</v>
      </c>
      <c r="N3241" s="1" t="str">
        <f t="shared" si="155"/>
        <v>D_USA12078_58950</v>
      </c>
    </row>
    <row r="3242" spans="1:14">
      <c r="A3242" s="1" t="str">
        <f t="shared" si="153"/>
        <v>R_62696</v>
      </c>
      <c r="B3242" s="1" t="s">
        <v>1804</v>
      </c>
      <c r="C3242" s="1">
        <v>62696</v>
      </c>
      <c r="D3242" s="1" t="s">
        <v>7201</v>
      </c>
      <c r="E3242" s="1">
        <v>75256</v>
      </c>
      <c r="F3242" s="1" t="s">
        <v>1732</v>
      </c>
      <c r="G3242" s="1" t="str">
        <f>IF(B3242="Issue",VLOOKUP(A3242,[1]Customers!$A:$B,2,FALSE),VLOOKUP(A3242,[1]Facilities!$A:$B,2,FALSE))</f>
        <v>R_USA32219_62696</v>
      </c>
      <c r="H3242" s="1" t="str">
        <f>VLOOKUP("D_"&amp;$E3242,[1]Facilities!$A:$BB,2,FALSE)</f>
        <v>D_USA32254_75256</v>
      </c>
      <c r="I3242" s="1" t="str">
        <f>VLOOKUP("D_"&amp;$E3242,[1]Facilities!$A:$BB,34,FALSE)</f>
        <v>Full Service</v>
      </c>
      <c r="J3242" s="1" t="str">
        <f>VLOOKUP("D_"&amp;$E3242,[1]Facilities!$A:$BB,36,FALSE)</f>
        <v>NO</v>
      </c>
      <c r="K3242" s="1" t="str">
        <f t="shared" si="154"/>
        <v>D_USA32254_75256</v>
      </c>
      <c r="L3242" s="1" t="str">
        <f>VLOOKUP("D_"&amp;RIGHT($K3242,5),[1]Facilities!$A:$BB,34,FALSE)</f>
        <v>Full Service</v>
      </c>
      <c r="M3242" s="1" t="str">
        <f>VLOOKUP("D_"&amp;RIGHT($K3242,5),[1]Facilities!$A:$BB,36,FALSE)</f>
        <v>NO</v>
      </c>
      <c r="N3242" s="1" t="str">
        <f t="shared" si="155"/>
        <v>D_USA32254_75256</v>
      </c>
    </row>
    <row r="3243" spans="1:14">
      <c r="A3243" s="1" t="str">
        <f t="shared" si="153"/>
        <v>R_54953</v>
      </c>
      <c r="B3243" s="1" t="s">
        <v>1804</v>
      </c>
      <c r="C3243" s="1">
        <v>54953</v>
      </c>
      <c r="D3243" s="1" t="s">
        <v>1209</v>
      </c>
      <c r="E3243" s="1">
        <v>58951</v>
      </c>
      <c r="F3243" s="1" t="s">
        <v>8313</v>
      </c>
      <c r="G3243" s="1" t="str">
        <f>IF(B3243="Issue",VLOOKUP(A3243,[1]Customers!$A:$B,2,FALSE),VLOOKUP(A3243,[1]Facilities!$A:$B,2,FALSE))</f>
        <v>R_USA66106_54953</v>
      </c>
      <c r="H3243" s="1" t="str">
        <f>VLOOKUP("D_"&amp;$E3243,[1]Facilities!$A:$BB,2,FALSE)</f>
        <v>D_USA66106_58951</v>
      </c>
      <c r="I3243" s="1" t="str">
        <f>VLOOKUP("D_"&amp;$E3243,[1]Facilities!$A:$BB,34,FALSE)</f>
        <v>Distributor Sort</v>
      </c>
      <c r="J3243" s="1" t="str">
        <f>VLOOKUP("D_"&amp;$E3243,[1]Facilities!$A:$BB,36,FALSE)</f>
        <v>NO</v>
      </c>
      <c r="K3243" s="1" t="str">
        <f t="shared" si="154"/>
        <v>D_USA66106_58951</v>
      </c>
      <c r="L3243" s="1" t="str">
        <f>VLOOKUP("D_"&amp;RIGHT($K3243,5),[1]Facilities!$A:$BB,34,FALSE)</f>
        <v>Distributor Sort</v>
      </c>
      <c r="M3243" s="1" t="str">
        <f>VLOOKUP("D_"&amp;RIGHT($K3243,5),[1]Facilities!$A:$BB,36,FALSE)</f>
        <v>NO</v>
      </c>
      <c r="N3243" s="1" t="str">
        <f t="shared" si="155"/>
        <v>D_USA66106_58951</v>
      </c>
    </row>
    <row r="3244" spans="1:14">
      <c r="A3244" s="1" t="str">
        <f t="shared" si="153"/>
        <v>R_65371</v>
      </c>
      <c r="B3244" s="1" t="s">
        <v>1804</v>
      </c>
      <c r="C3244" s="1">
        <v>65371</v>
      </c>
      <c r="D3244" s="1" t="s">
        <v>7202</v>
      </c>
      <c r="E3244" s="1">
        <v>67095</v>
      </c>
      <c r="F3244" s="1" t="s">
        <v>584</v>
      </c>
      <c r="G3244" s="1" t="str">
        <f>IF(B3244="Issue",VLOOKUP(A3244,[1]Customers!$A:$B,2,FALSE),VLOOKUP(A3244,[1]Facilities!$A:$B,2,FALSE))</f>
        <v>R_USA76262_65371</v>
      </c>
      <c r="H3244" s="1" t="str">
        <f>VLOOKUP("D_"&amp;$E3244,[1]Facilities!$A:$BB,2,FALSE)</f>
        <v>D_USA75212_67095</v>
      </c>
      <c r="I3244" s="1" t="str">
        <f>VLOOKUP("D_"&amp;$E3244,[1]Facilities!$A:$BB,34,FALSE)</f>
        <v>Full Service</v>
      </c>
      <c r="J3244" s="1" t="str">
        <f>VLOOKUP("D_"&amp;$E3244,[1]Facilities!$A:$BB,36,FALSE)</f>
        <v>NO</v>
      </c>
      <c r="K3244" s="1" t="str">
        <f t="shared" si="154"/>
        <v>D_USA75212_67095</v>
      </c>
      <c r="L3244" s="1" t="str">
        <f>VLOOKUP("D_"&amp;RIGHT($K3244,5),[1]Facilities!$A:$BB,34,FALSE)</f>
        <v>Full Service</v>
      </c>
      <c r="M3244" s="1" t="str">
        <f>VLOOKUP("D_"&amp;RIGHT($K3244,5),[1]Facilities!$A:$BB,36,FALSE)</f>
        <v>NO</v>
      </c>
      <c r="N3244" s="1" t="str">
        <f t="shared" si="155"/>
        <v>D_USA75212_67095</v>
      </c>
    </row>
    <row r="3245" spans="1:14">
      <c r="A3245" s="1" t="str">
        <f t="shared" si="153"/>
        <v>R_44793</v>
      </c>
      <c r="B3245" s="1" t="s">
        <v>1804</v>
      </c>
      <c r="C3245" s="1">
        <v>44793</v>
      </c>
      <c r="D3245" s="1" t="s">
        <v>1212</v>
      </c>
      <c r="E3245" s="1">
        <v>67095</v>
      </c>
      <c r="F3245" s="1" t="s">
        <v>584</v>
      </c>
      <c r="G3245" s="1" t="str">
        <f>IF(B3245="Issue",VLOOKUP(A3245,[1]Customers!$A:$B,2,FALSE),VLOOKUP(A3245,[1]Facilities!$A:$B,2,FALSE))</f>
        <v>R_USA73114_44793</v>
      </c>
      <c r="H3245" s="1" t="str">
        <f>VLOOKUP("D_"&amp;$E3245,[1]Facilities!$A:$BB,2,FALSE)</f>
        <v>D_USA75212_67095</v>
      </c>
      <c r="I3245" s="1" t="str">
        <f>VLOOKUP("D_"&amp;$E3245,[1]Facilities!$A:$BB,34,FALSE)</f>
        <v>Full Service</v>
      </c>
      <c r="J3245" s="1" t="str">
        <f>VLOOKUP("D_"&amp;$E3245,[1]Facilities!$A:$BB,36,FALSE)</f>
        <v>NO</v>
      </c>
      <c r="K3245" s="1" t="str">
        <f t="shared" si="154"/>
        <v>D_USA75212_67095</v>
      </c>
      <c r="L3245" s="1" t="str">
        <f>VLOOKUP("D_"&amp;RIGHT($K3245,5),[1]Facilities!$A:$BB,34,FALSE)</f>
        <v>Full Service</v>
      </c>
      <c r="M3245" s="1" t="str">
        <f>VLOOKUP("D_"&amp;RIGHT($K3245,5),[1]Facilities!$A:$BB,36,FALSE)</f>
        <v>NO</v>
      </c>
      <c r="N3245" s="1" t="str">
        <f t="shared" si="155"/>
        <v>D_USA75212_67095</v>
      </c>
    </row>
    <row r="3246" spans="1:14">
      <c r="A3246" s="1" t="str">
        <f t="shared" si="153"/>
        <v>R_44727</v>
      </c>
      <c r="B3246" s="1" t="s">
        <v>1804</v>
      </c>
      <c r="C3246" s="1">
        <v>44727</v>
      </c>
      <c r="D3246" s="1" t="s">
        <v>1222</v>
      </c>
      <c r="E3246" s="1">
        <v>63610</v>
      </c>
      <c r="F3246" s="1" t="s">
        <v>8330</v>
      </c>
      <c r="G3246" s="1" t="str">
        <f>IF(B3246="Issue",VLOOKUP(A3246,[1]Customers!$A:$B,2,FALSE),VLOOKUP(A3246,[1]Facilities!$A:$B,2,FALSE))</f>
        <v>R_USA77022_44727</v>
      </c>
      <c r="H3246" s="1" t="str">
        <f>VLOOKUP("D_"&amp;$E3246,[1]Facilities!$A:$BB,2,FALSE)</f>
        <v>D_USA77028_63610</v>
      </c>
      <c r="I3246" s="1" t="str">
        <f>VLOOKUP("D_"&amp;$E3246,[1]Facilities!$A:$BB,34,FALSE)</f>
        <v>Distributor Sort</v>
      </c>
      <c r="J3246" s="1" t="str">
        <f>VLOOKUP("D_"&amp;$E3246,[1]Facilities!$A:$BB,36,FALSE)</f>
        <v>NO</v>
      </c>
      <c r="K3246" s="1" t="str">
        <f t="shared" si="154"/>
        <v>D_USA77028_63610</v>
      </c>
      <c r="L3246" s="1" t="str">
        <f>VLOOKUP("D_"&amp;RIGHT($K3246,5),[1]Facilities!$A:$BB,34,FALSE)</f>
        <v>Distributor Sort</v>
      </c>
      <c r="M3246" s="1" t="str">
        <f>VLOOKUP("D_"&amp;RIGHT($K3246,5),[1]Facilities!$A:$BB,36,FALSE)</f>
        <v>NO</v>
      </c>
      <c r="N3246" s="1" t="str">
        <f t="shared" si="155"/>
        <v>D_USA77028_63610</v>
      </c>
    </row>
    <row r="3247" spans="1:14">
      <c r="A3247" s="1" t="str">
        <f t="shared" si="153"/>
        <v>R_44748</v>
      </c>
      <c r="B3247" s="1" t="s">
        <v>1804</v>
      </c>
      <c r="C3247" s="1">
        <v>44748</v>
      </c>
      <c r="D3247" s="1" t="s">
        <v>7581</v>
      </c>
      <c r="E3247" s="1">
        <v>63610</v>
      </c>
      <c r="F3247" s="1" t="s">
        <v>8330</v>
      </c>
      <c r="G3247" s="1" t="str">
        <f>IF(B3247="Issue",VLOOKUP(A3247,[1]Customers!$A:$B,2,FALSE),VLOOKUP(A3247,[1]Facilities!$A:$B,2,FALSE))</f>
        <v>R_USA78220_44748</v>
      </c>
      <c r="H3247" s="1" t="str">
        <f>VLOOKUP("D_"&amp;$E3247,[1]Facilities!$A:$BB,2,FALSE)</f>
        <v>D_USA77028_63610</v>
      </c>
      <c r="I3247" s="1" t="str">
        <f>VLOOKUP("D_"&amp;$E3247,[1]Facilities!$A:$BB,34,FALSE)</f>
        <v>Distributor Sort</v>
      </c>
      <c r="J3247" s="1" t="str">
        <f>VLOOKUP("D_"&amp;$E3247,[1]Facilities!$A:$BB,36,FALSE)</f>
        <v>NO</v>
      </c>
      <c r="K3247" s="1" t="str">
        <f t="shared" si="154"/>
        <v>D_USA77028_63610</v>
      </c>
      <c r="L3247" s="1" t="str">
        <f>VLOOKUP("D_"&amp;RIGHT($K3247,5),[1]Facilities!$A:$BB,34,FALSE)</f>
        <v>Distributor Sort</v>
      </c>
      <c r="M3247" s="1" t="str">
        <f>VLOOKUP("D_"&amp;RIGHT($K3247,5),[1]Facilities!$A:$BB,36,FALSE)</f>
        <v>NO</v>
      </c>
      <c r="N3247" s="1" t="str">
        <f t="shared" si="155"/>
        <v>D_USA77028_63610</v>
      </c>
    </row>
    <row r="3248" spans="1:14">
      <c r="A3248" s="1" t="str">
        <f t="shared" si="153"/>
        <v>R_44912</v>
      </c>
      <c r="B3248" s="1" t="s">
        <v>1804</v>
      </c>
      <c r="C3248" s="1">
        <v>44912</v>
      </c>
      <c r="D3248" s="1" t="s">
        <v>1217</v>
      </c>
      <c r="E3248" s="1">
        <v>56353</v>
      </c>
      <c r="F3248" s="1" t="s">
        <v>571</v>
      </c>
      <c r="G3248" s="1" t="str">
        <f>IF(B3248="Issue",VLOOKUP(A3248,[1]Customers!$A:$B,2,FALSE),VLOOKUP(A3248,[1]Facilities!$A:$B,2,FALSE))</f>
        <v>R_USA61071_44912</v>
      </c>
      <c r="H3248" s="1" t="str">
        <f>VLOOKUP("D_"&amp;$E3248,[1]Facilities!$A:$BB,2,FALSE)</f>
        <v>D_USA60633_56353</v>
      </c>
      <c r="I3248" s="1" t="str">
        <f>VLOOKUP("D_"&amp;$E3248,[1]Facilities!$A:$BB,34,FALSE)</f>
        <v>Full Service</v>
      </c>
      <c r="J3248" s="1" t="str">
        <f>VLOOKUP("D_"&amp;$E3248,[1]Facilities!$A:$BB,36,FALSE)</f>
        <v>NO</v>
      </c>
      <c r="K3248" s="1" t="str">
        <f t="shared" si="154"/>
        <v>D_USA60633_56353</v>
      </c>
      <c r="L3248" s="1" t="str">
        <f>VLOOKUP("D_"&amp;RIGHT($K3248,5),[1]Facilities!$A:$BB,34,FALSE)</f>
        <v>Full Service</v>
      </c>
      <c r="M3248" s="1" t="str">
        <f>VLOOKUP("D_"&amp;RIGHT($K3248,5),[1]Facilities!$A:$BB,36,FALSE)</f>
        <v>NO</v>
      </c>
      <c r="N3248" s="1" t="str">
        <f t="shared" si="155"/>
        <v>D_USA60633_56353</v>
      </c>
    </row>
    <row r="3249" spans="1:14">
      <c r="A3249" s="1" t="str">
        <f t="shared" si="153"/>
        <v>R_46443</v>
      </c>
      <c r="B3249" s="1" t="s">
        <v>1804</v>
      </c>
      <c r="C3249" s="1">
        <v>46443</v>
      </c>
      <c r="D3249" s="1" t="s">
        <v>1215</v>
      </c>
      <c r="E3249" s="1">
        <v>70497</v>
      </c>
      <c r="F3249" s="1" t="s">
        <v>1422</v>
      </c>
      <c r="G3249" s="1" t="str">
        <f>IF(B3249="Issue",VLOOKUP(A3249,[1]Customers!$A:$B,2,FALSE),VLOOKUP(A3249,[1]Facilities!$A:$B,2,FALSE))</f>
        <v>R_USA72761_46443</v>
      </c>
      <c r="H3249" s="1" t="str">
        <f>VLOOKUP("D_"&amp;$E3249,[1]Facilities!$A:$BB,2,FALSE)</f>
        <v>D_USA63042_70497</v>
      </c>
      <c r="I3249" s="1" t="str">
        <f>VLOOKUP("D_"&amp;$E3249,[1]Facilities!$A:$BB,34,FALSE)</f>
        <v>Full Service</v>
      </c>
      <c r="J3249" s="1" t="str">
        <f>VLOOKUP("D_"&amp;$E3249,[1]Facilities!$A:$BB,36,FALSE)</f>
        <v>NO</v>
      </c>
      <c r="K3249" s="1" t="str">
        <f t="shared" si="154"/>
        <v>D_USA63042_70497</v>
      </c>
      <c r="L3249" s="1" t="str">
        <f>VLOOKUP("D_"&amp;RIGHT($K3249,5),[1]Facilities!$A:$BB,34,FALSE)</f>
        <v>Full Service</v>
      </c>
      <c r="M3249" s="1" t="str">
        <f>VLOOKUP("D_"&amp;RIGHT($K3249,5),[1]Facilities!$A:$BB,36,FALSE)</f>
        <v>NO</v>
      </c>
      <c r="N3249" s="1" t="str">
        <f t="shared" si="155"/>
        <v>D_USA63042_70497</v>
      </c>
    </row>
    <row r="3250" spans="1:14">
      <c r="A3250" s="1" t="str">
        <f t="shared" si="153"/>
        <v>R_44875</v>
      </c>
      <c r="B3250" s="1" t="s">
        <v>1804</v>
      </c>
      <c r="C3250" s="1">
        <v>44875</v>
      </c>
      <c r="D3250" s="1" t="s">
        <v>7313</v>
      </c>
      <c r="E3250" s="1">
        <v>58948</v>
      </c>
      <c r="F3250" s="1" t="s">
        <v>8331</v>
      </c>
      <c r="G3250" s="1" t="str">
        <f>IF(B3250="Issue",VLOOKUP(A3250,[1]Customers!$A:$B,2,FALSE),VLOOKUP(A3250,[1]Facilities!$A:$B,2,FALSE))</f>
        <v>R_USA80239_44875</v>
      </c>
      <c r="H3250" s="1" t="str">
        <f>VLOOKUP("D_"&amp;$E3250,[1]Facilities!$A:$BB,2,FALSE)</f>
        <v>D_USA80239_58948</v>
      </c>
      <c r="I3250" s="1" t="str">
        <f>VLOOKUP("D_"&amp;$E3250,[1]Facilities!$A:$BB,34,FALSE)</f>
        <v>Distributor Sort</v>
      </c>
      <c r="J3250" s="1" t="str">
        <f>VLOOKUP("D_"&amp;$E3250,[1]Facilities!$A:$BB,36,FALSE)</f>
        <v>NO</v>
      </c>
      <c r="K3250" s="1" t="str">
        <f t="shared" si="154"/>
        <v>D_USA80239_58948</v>
      </c>
      <c r="L3250" s="1" t="str">
        <f>VLOOKUP("D_"&amp;RIGHT($K3250,5),[1]Facilities!$A:$BB,34,FALSE)</f>
        <v>Distributor Sort</v>
      </c>
      <c r="M3250" s="1" t="str">
        <f>VLOOKUP("D_"&amp;RIGHT($K3250,5),[1]Facilities!$A:$BB,36,FALSE)</f>
        <v>NO</v>
      </c>
      <c r="N3250" s="1" t="str">
        <f t="shared" si="155"/>
        <v>D_USA80239_58948</v>
      </c>
    </row>
    <row r="3251" spans="1:14">
      <c r="A3251" s="1" t="str">
        <f t="shared" si="153"/>
        <v>R_53474</v>
      </c>
      <c r="B3251" s="1" t="s">
        <v>1804</v>
      </c>
      <c r="C3251" s="1">
        <v>53474</v>
      </c>
      <c r="D3251" s="1" t="s">
        <v>7315</v>
      </c>
      <c r="E3251" s="1">
        <v>58953</v>
      </c>
      <c r="F3251" s="1" t="s">
        <v>8332</v>
      </c>
      <c r="G3251" s="1" t="str">
        <f>IF(B3251="Issue",VLOOKUP(A3251,[1]Customers!$A:$B,2,FALSE),VLOOKUP(A3251,[1]Facilities!$A:$B,2,FALSE))</f>
        <v>R_USA95691_53474</v>
      </c>
      <c r="H3251" s="1" t="str">
        <f>VLOOKUP("D_"&amp;$E3251,[1]Facilities!$A:$BB,2,FALSE)</f>
        <v>D_USA95691_58953</v>
      </c>
      <c r="I3251" s="1" t="str">
        <f>VLOOKUP("D_"&amp;$E3251,[1]Facilities!$A:$BB,34,FALSE)</f>
        <v>Distributor Sort</v>
      </c>
      <c r="J3251" s="1" t="str">
        <f>VLOOKUP("D_"&amp;$E3251,[1]Facilities!$A:$BB,36,FALSE)</f>
        <v>NO</v>
      </c>
      <c r="K3251" s="1" t="str">
        <f t="shared" si="154"/>
        <v>D_USA95691_58953</v>
      </c>
      <c r="L3251" s="1" t="str">
        <f>VLOOKUP("D_"&amp;RIGHT($K3251,5),[1]Facilities!$A:$BB,34,FALSE)</f>
        <v>Distributor Sort</v>
      </c>
      <c r="M3251" s="1" t="str">
        <f>VLOOKUP("D_"&amp;RIGHT($K3251,5),[1]Facilities!$A:$BB,36,FALSE)</f>
        <v>NO</v>
      </c>
      <c r="N3251" s="1" t="str">
        <f t="shared" si="155"/>
        <v>D_USA95691_58953</v>
      </c>
    </row>
    <row r="3252" spans="1:14">
      <c r="A3252" s="1" t="str">
        <f t="shared" si="153"/>
        <v>R_43595</v>
      </c>
      <c r="B3252" s="1" t="s">
        <v>1804</v>
      </c>
      <c r="C3252" s="1">
        <v>43595</v>
      </c>
      <c r="D3252" s="1" t="s">
        <v>1214</v>
      </c>
      <c r="E3252" s="1">
        <v>56495</v>
      </c>
      <c r="F3252" s="1" t="s">
        <v>578</v>
      </c>
      <c r="G3252" s="1" t="str">
        <f>IF(B3252="Issue",VLOOKUP(A3252,[1]Customers!$A:$B,2,FALSE),VLOOKUP(A3252,[1]Facilities!$A:$B,2,FALSE))</f>
        <v>R_USA84104_43595</v>
      </c>
      <c r="H3252" s="1" t="str">
        <f>VLOOKUP("D_"&amp;$E3252,[1]Facilities!$A:$BB,2,FALSE)</f>
        <v>D_USA84119_56495</v>
      </c>
      <c r="I3252" s="1" t="str">
        <f>VLOOKUP("D_"&amp;$E3252,[1]Facilities!$A:$BB,34,FALSE)</f>
        <v>Full Service</v>
      </c>
      <c r="J3252" s="1" t="str">
        <f>VLOOKUP("D_"&amp;$E3252,[1]Facilities!$A:$BB,36,FALSE)</f>
        <v>NO</v>
      </c>
      <c r="K3252" s="1" t="str">
        <f t="shared" si="154"/>
        <v>D_USA84119_56495</v>
      </c>
      <c r="L3252" s="1" t="str">
        <f>VLOOKUP("D_"&amp;RIGHT($K3252,5),[1]Facilities!$A:$BB,34,FALSE)</f>
        <v>Full Service</v>
      </c>
      <c r="M3252" s="1" t="str">
        <f>VLOOKUP("D_"&amp;RIGHT($K3252,5),[1]Facilities!$A:$BB,36,FALSE)</f>
        <v>NO</v>
      </c>
      <c r="N3252" s="1" t="str">
        <f t="shared" si="155"/>
        <v>D_USA84119_56495</v>
      </c>
    </row>
    <row r="3253" spans="1:14">
      <c r="A3253" s="1" t="str">
        <f t="shared" si="153"/>
        <v>R_50303</v>
      </c>
      <c r="B3253" s="1" t="s">
        <v>1804</v>
      </c>
      <c r="C3253" s="1">
        <v>50303</v>
      </c>
      <c r="D3253" s="1" t="s">
        <v>7318</v>
      </c>
      <c r="E3253" s="1">
        <v>56353</v>
      </c>
      <c r="F3253" s="1" t="s">
        <v>571</v>
      </c>
      <c r="G3253" s="1" t="str">
        <f>IF(B3253="Issue",VLOOKUP(A3253,[1]Customers!$A:$B,2,FALSE),VLOOKUP(A3253,[1]Facilities!$A:$B,2,FALSE))</f>
        <v>R_USA60436_50303</v>
      </c>
      <c r="H3253" s="1" t="str">
        <f>VLOOKUP("D_"&amp;$E3253,[1]Facilities!$A:$BB,2,FALSE)</f>
        <v>D_USA60633_56353</v>
      </c>
      <c r="I3253" s="1" t="str">
        <f>VLOOKUP("D_"&amp;$E3253,[1]Facilities!$A:$BB,34,FALSE)</f>
        <v>Full Service</v>
      </c>
      <c r="J3253" s="1" t="str">
        <f>VLOOKUP("D_"&amp;$E3253,[1]Facilities!$A:$BB,36,FALSE)</f>
        <v>NO</v>
      </c>
      <c r="K3253" s="1" t="str">
        <f t="shared" si="154"/>
        <v>D_USA60633_56353</v>
      </c>
      <c r="L3253" s="1" t="str">
        <f>VLOOKUP("D_"&amp;RIGHT($K3253,5),[1]Facilities!$A:$BB,34,FALSE)</f>
        <v>Full Service</v>
      </c>
      <c r="M3253" s="1" t="str">
        <f>VLOOKUP("D_"&amp;RIGHT($K3253,5),[1]Facilities!$A:$BB,36,FALSE)</f>
        <v>NO</v>
      </c>
      <c r="N3253" s="1" t="str">
        <f t="shared" si="155"/>
        <v>D_USA60633_56353</v>
      </c>
    </row>
    <row r="3254" spans="1:14">
      <c r="A3254" s="1" t="str">
        <f t="shared" si="153"/>
        <v>R_65305</v>
      </c>
      <c r="B3254" s="1" t="s">
        <v>1804</v>
      </c>
      <c r="C3254" s="1">
        <v>65305</v>
      </c>
      <c r="D3254" s="1" t="s">
        <v>7203</v>
      </c>
      <c r="E3254" s="1">
        <v>76410</v>
      </c>
      <c r="F3254" s="1" t="s">
        <v>8290</v>
      </c>
      <c r="G3254" s="1" t="str">
        <f>IF(B3254="Issue",VLOOKUP(A3254,[1]Customers!$A:$B,2,FALSE),VLOOKUP(A3254,[1]Facilities!$A:$B,2,FALSE))</f>
        <v>R_USA38114_65305</v>
      </c>
      <c r="H3254" s="1" t="str">
        <f>VLOOKUP("D_"&amp;$E3254,[1]Facilities!$A:$BB,2,FALSE)</f>
        <v>D_USA38118_76410</v>
      </c>
      <c r="I3254" s="1" t="str">
        <f>VLOOKUP("D_"&amp;$E3254,[1]Facilities!$A:$BB,34,FALSE)</f>
        <v>Full Service</v>
      </c>
      <c r="J3254" s="1" t="str">
        <f>VLOOKUP("D_"&amp;$E3254,[1]Facilities!$A:$BB,36,FALSE)</f>
        <v>NO</v>
      </c>
      <c r="K3254" s="1" t="str">
        <f t="shared" si="154"/>
        <v>D_USA38118_76410</v>
      </c>
      <c r="L3254" s="1" t="str">
        <f>VLOOKUP("D_"&amp;RIGHT($K3254,5),[1]Facilities!$A:$BB,34,FALSE)</f>
        <v>Full Service</v>
      </c>
      <c r="M3254" s="1" t="str">
        <f>VLOOKUP("D_"&amp;RIGHT($K3254,5),[1]Facilities!$A:$BB,36,FALSE)</f>
        <v>NO</v>
      </c>
      <c r="N3254" s="1" t="str">
        <f t="shared" si="155"/>
        <v>D_USA38118_76410</v>
      </c>
    </row>
    <row r="3255" spans="1:14">
      <c r="A3255" s="1" t="str">
        <f t="shared" si="153"/>
        <v>R_78871</v>
      </c>
      <c r="B3255" s="1" t="s">
        <v>1804</v>
      </c>
      <c r="C3255" s="1">
        <v>78871</v>
      </c>
      <c r="D3255" s="1" t="s">
        <v>7582</v>
      </c>
      <c r="E3255" s="1">
        <v>76092</v>
      </c>
      <c r="F3255" s="1" t="s">
        <v>8291</v>
      </c>
      <c r="G3255" s="1" t="str">
        <f>IF(B3255="Issue",VLOOKUP(A3255,[1]Customers!$A:$B,2,FALSE),VLOOKUP(A3255,[1]Facilities!$A:$B,2,FALSE))</f>
        <v>R_USA55110_78871</v>
      </c>
      <c r="H3255" s="1" t="str">
        <f>VLOOKUP("D_"&amp;$E3255,[1]Facilities!$A:$BB,2,FALSE)</f>
        <v>D_USA55066_76092</v>
      </c>
      <c r="I3255" s="1" t="str">
        <f>VLOOKUP("D_"&amp;$E3255,[1]Facilities!$A:$BB,34,FALSE)</f>
        <v>Full Service</v>
      </c>
      <c r="J3255" s="1" t="str">
        <f>VLOOKUP("D_"&amp;$E3255,[1]Facilities!$A:$BB,36,FALSE)</f>
        <v>NO</v>
      </c>
      <c r="K3255" s="1" t="str">
        <f t="shared" si="154"/>
        <v>D_USA55066_76092</v>
      </c>
      <c r="L3255" s="1" t="str">
        <f>VLOOKUP("D_"&amp;RIGHT($K3255,5),[1]Facilities!$A:$BB,34,FALSE)</f>
        <v>Full Service</v>
      </c>
      <c r="M3255" s="1" t="str">
        <f>VLOOKUP("D_"&amp;RIGHT($K3255,5),[1]Facilities!$A:$BB,36,FALSE)</f>
        <v>NO</v>
      </c>
      <c r="N3255" s="1" t="str">
        <f t="shared" si="155"/>
        <v>D_USA55066_76092</v>
      </c>
    </row>
    <row r="3256" spans="1:14">
      <c r="A3256" s="1" t="str">
        <f t="shared" si="153"/>
        <v>R_50671</v>
      </c>
      <c r="B3256" s="1" t="s">
        <v>1804</v>
      </c>
      <c r="C3256" s="1">
        <v>50671</v>
      </c>
      <c r="D3256" s="1" t="s">
        <v>8145</v>
      </c>
      <c r="E3256" s="1">
        <v>79522</v>
      </c>
      <c r="F3256" s="1" t="s">
        <v>8302</v>
      </c>
      <c r="G3256" s="1" t="str">
        <f>IF(B3256="Issue",VLOOKUP(A3256,[1]Customers!$A:$B,2,FALSE),VLOOKUP(A3256,[1]Facilities!$A:$B,2,FALSE))</f>
        <v>R_MEX54763_50671</v>
      </c>
      <c r="H3256" s="1" t="str">
        <f>VLOOKUP("D_"&amp;$E3256,[1]Facilities!$A:$BB,2,FALSE)</f>
        <v>D_MEX54840_79522</v>
      </c>
      <c r="I3256" s="1" t="str">
        <f>VLOOKUP("D_"&amp;$E3256,[1]Facilities!$A:$BB,34,FALSE)</f>
        <v>Full Service</v>
      </c>
      <c r="J3256" s="1" t="str">
        <f>VLOOKUP("D_"&amp;$E3256,[1]Facilities!$A:$BB,36,FALSE)</f>
        <v>NO</v>
      </c>
      <c r="K3256" s="1" t="str">
        <f t="shared" si="154"/>
        <v>D_MEX54840_79522</v>
      </c>
      <c r="L3256" s="1" t="str">
        <f>VLOOKUP("D_"&amp;RIGHT($K3256,5),[1]Facilities!$A:$BB,34,FALSE)</f>
        <v>Full Service</v>
      </c>
      <c r="M3256" s="1" t="str">
        <f>VLOOKUP("D_"&amp;RIGHT($K3256,5),[1]Facilities!$A:$BB,36,FALSE)</f>
        <v>NO</v>
      </c>
      <c r="N3256" s="1" t="str">
        <f t="shared" si="155"/>
        <v>D_MEX54840_79522</v>
      </c>
    </row>
    <row r="3257" spans="1:14">
      <c r="A3257" s="1" t="str">
        <f t="shared" si="153"/>
        <v>R_50672</v>
      </c>
      <c r="B3257" s="1" t="s">
        <v>1804</v>
      </c>
      <c r="C3257" s="1">
        <v>50672</v>
      </c>
      <c r="D3257" s="1" t="s">
        <v>7982</v>
      </c>
      <c r="E3257" s="1">
        <v>79522</v>
      </c>
      <c r="F3257" s="1" t="s">
        <v>8302</v>
      </c>
      <c r="G3257" s="1" t="str">
        <f>IF(B3257="Issue",VLOOKUP(A3257,[1]Customers!$A:$B,2,FALSE),VLOOKUP(A3257,[1]Facilities!$A:$B,2,FALSE))</f>
        <v>R_MEX56640_50672</v>
      </c>
      <c r="H3257" s="1" t="str">
        <f>VLOOKUP("D_"&amp;$E3257,[1]Facilities!$A:$BB,2,FALSE)</f>
        <v>D_MEX54840_79522</v>
      </c>
      <c r="I3257" s="1" t="str">
        <f>VLOOKUP("D_"&amp;$E3257,[1]Facilities!$A:$BB,34,FALSE)</f>
        <v>Full Service</v>
      </c>
      <c r="J3257" s="1" t="str">
        <f>VLOOKUP("D_"&amp;$E3257,[1]Facilities!$A:$BB,36,FALSE)</f>
        <v>NO</v>
      </c>
      <c r="K3257" s="1" t="str">
        <f t="shared" si="154"/>
        <v>D_MEX54840_79522</v>
      </c>
      <c r="L3257" s="1" t="str">
        <f>VLOOKUP("D_"&amp;RIGHT($K3257,5),[1]Facilities!$A:$BB,34,FALSE)</f>
        <v>Full Service</v>
      </c>
      <c r="M3257" s="1" t="str">
        <f>VLOOKUP("D_"&amp;RIGHT($K3257,5),[1]Facilities!$A:$BB,36,FALSE)</f>
        <v>NO</v>
      </c>
      <c r="N3257" s="1" t="str">
        <f t="shared" si="155"/>
        <v>D_MEX54840_79522</v>
      </c>
    </row>
    <row r="3258" spans="1:14">
      <c r="A3258" s="1" t="str">
        <f t="shared" si="153"/>
        <v>R_50675</v>
      </c>
      <c r="B3258" s="1" t="s">
        <v>1804</v>
      </c>
      <c r="C3258" s="1">
        <v>50675</v>
      </c>
      <c r="D3258" s="1" t="s">
        <v>8146</v>
      </c>
      <c r="E3258" s="1">
        <v>79522</v>
      </c>
      <c r="F3258" s="1" t="s">
        <v>8302</v>
      </c>
      <c r="G3258" s="1" t="str">
        <f>IF(B3258="Issue",VLOOKUP(A3258,[1]Customers!$A:$B,2,FALSE),VLOOKUP(A3258,[1]Facilities!$A:$B,2,FALSE))</f>
        <v>R_MEX86280_50675</v>
      </c>
      <c r="H3258" s="1" t="str">
        <f>VLOOKUP("D_"&amp;$E3258,[1]Facilities!$A:$BB,2,FALSE)</f>
        <v>D_MEX54840_79522</v>
      </c>
      <c r="I3258" s="1" t="str">
        <f>VLOOKUP("D_"&amp;$E3258,[1]Facilities!$A:$BB,34,FALSE)</f>
        <v>Full Service</v>
      </c>
      <c r="J3258" s="1" t="str">
        <f>VLOOKUP("D_"&amp;$E3258,[1]Facilities!$A:$BB,36,FALSE)</f>
        <v>NO</v>
      </c>
      <c r="K3258" s="1" t="str">
        <f t="shared" si="154"/>
        <v>D_MEX54840_79522</v>
      </c>
      <c r="L3258" s="1" t="str">
        <f>VLOOKUP("D_"&amp;RIGHT($K3258,5),[1]Facilities!$A:$BB,34,FALSE)</f>
        <v>Full Service</v>
      </c>
      <c r="M3258" s="1" t="str">
        <f>VLOOKUP("D_"&amp;RIGHT($K3258,5),[1]Facilities!$A:$BB,36,FALSE)</f>
        <v>NO</v>
      </c>
      <c r="N3258" s="1" t="str">
        <f t="shared" si="155"/>
        <v>D_MEX54840_79522</v>
      </c>
    </row>
    <row r="3259" spans="1:14">
      <c r="A3259" s="1" t="str">
        <f t="shared" si="153"/>
        <v>R_50676</v>
      </c>
      <c r="B3259" s="1" t="s">
        <v>1804</v>
      </c>
      <c r="C3259" s="1">
        <v>50676</v>
      </c>
      <c r="D3259" s="1" t="s">
        <v>8148</v>
      </c>
      <c r="E3259" s="1">
        <v>46055</v>
      </c>
      <c r="F3259" s="1" t="s">
        <v>8315</v>
      </c>
      <c r="G3259" s="1" t="str">
        <f>IF(B3259="Issue",VLOOKUP(A3259,[1]Customers!$A:$B,2,FALSE),VLOOKUP(A3259,[1]Facilities!$A:$B,2,FALSE))</f>
        <v>R_MEX66550_50676</v>
      </c>
      <c r="H3259" s="1" t="str">
        <f>VLOOKUP("D_"&amp;$E3259,[1]Facilities!$A:$BB,2,FALSE)</f>
        <v>D_MEX66600_46055</v>
      </c>
      <c r="I3259" s="1" t="str">
        <f>VLOOKUP("D_"&amp;$E3259,[1]Facilities!$A:$BB,34,FALSE)</f>
        <v>Sort Only</v>
      </c>
      <c r="J3259" s="1" t="str">
        <f>VLOOKUP("D_"&amp;$E3259,[1]Facilities!$A:$BB,36,FALSE)</f>
        <v>NO</v>
      </c>
      <c r="K3259" s="1" t="str">
        <f t="shared" si="154"/>
        <v>D_MEX66600_46055</v>
      </c>
      <c r="L3259" s="1" t="str">
        <f>VLOOKUP("D_"&amp;RIGHT($K3259,5),[1]Facilities!$A:$BB,34,FALSE)</f>
        <v>Sort Only</v>
      </c>
      <c r="M3259" s="1" t="str">
        <f>VLOOKUP("D_"&amp;RIGHT($K3259,5),[1]Facilities!$A:$BB,36,FALSE)</f>
        <v>NO</v>
      </c>
      <c r="N3259" s="1" t="str">
        <f t="shared" si="155"/>
        <v>D_MEX66600_46055</v>
      </c>
    </row>
    <row r="3260" spans="1:14">
      <c r="A3260" s="1" t="str">
        <f t="shared" si="153"/>
        <v>R_50670</v>
      </c>
      <c r="B3260" s="1" t="s">
        <v>1804</v>
      </c>
      <c r="C3260" s="1">
        <v>50670</v>
      </c>
      <c r="D3260" s="1" t="s">
        <v>8147</v>
      </c>
      <c r="E3260" s="1">
        <v>79522</v>
      </c>
      <c r="F3260" s="1" t="s">
        <v>8302</v>
      </c>
      <c r="G3260" s="1" t="str">
        <f>IF(B3260="Issue",VLOOKUP(A3260,[1]Customers!$A:$B,2,FALSE),VLOOKUP(A3260,[1]Facilities!$A:$B,2,FALSE))</f>
        <v>R_MEX54730_50670</v>
      </c>
      <c r="H3260" s="1" t="str">
        <f>VLOOKUP("D_"&amp;$E3260,[1]Facilities!$A:$BB,2,FALSE)</f>
        <v>D_MEX54840_79522</v>
      </c>
      <c r="I3260" s="1" t="str">
        <f>VLOOKUP("D_"&amp;$E3260,[1]Facilities!$A:$BB,34,FALSE)</f>
        <v>Full Service</v>
      </c>
      <c r="J3260" s="1" t="str">
        <f>VLOOKUP("D_"&amp;$E3260,[1]Facilities!$A:$BB,36,FALSE)</f>
        <v>NO</v>
      </c>
      <c r="K3260" s="1" t="str">
        <f t="shared" si="154"/>
        <v>D_MEX54840_79522</v>
      </c>
      <c r="L3260" s="1" t="str">
        <f>VLOOKUP("D_"&amp;RIGHT($K3260,5),[1]Facilities!$A:$BB,34,FALSE)</f>
        <v>Full Service</v>
      </c>
      <c r="M3260" s="1" t="str">
        <f>VLOOKUP("D_"&amp;RIGHT($K3260,5),[1]Facilities!$A:$BB,36,FALSE)</f>
        <v>NO</v>
      </c>
      <c r="N3260" s="1" t="str">
        <f t="shared" si="155"/>
        <v>D_MEX54840_79522</v>
      </c>
    </row>
    <row r="3261" spans="1:14">
      <c r="A3261" s="1" t="str">
        <f t="shared" si="153"/>
        <v>R_73253</v>
      </c>
      <c r="B3261" s="1" t="s">
        <v>1804</v>
      </c>
      <c r="C3261" s="1">
        <v>73253</v>
      </c>
      <c r="D3261" s="1" t="s">
        <v>1612</v>
      </c>
      <c r="E3261" s="1">
        <v>45488</v>
      </c>
      <c r="F3261" s="1" t="s">
        <v>1486</v>
      </c>
      <c r="G3261" s="1" t="str">
        <f>IF(B3261="Issue",VLOOKUP(A3261,[1]Customers!$A:$B,2,FALSE),VLOOKUP(A3261,[1]Facilities!$A:$B,2,FALSE))</f>
        <v>R_MEX97370_73253</v>
      </c>
      <c r="H3261" s="1" t="str">
        <f>VLOOKUP("D_"&amp;$E3261,[1]Facilities!$A:$BB,2,FALSE)</f>
        <v>D_MEX44950_45488</v>
      </c>
      <c r="I3261" s="1" t="str">
        <f>VLOOKUP("D_"&amp;$E3261,[1]Facilities!$A:$BB,34,FALSE)</f>
        <v>Full Service</v>
      </c>
      <c r="J3261" s="1" t="str">
        <f>VLOOKUP("D_"&amp;$E3261,[1]Facilities!$A:$BB,36,FALSE)</f>
        <v>NO</v>
      </c>
      <c r="K3261" s="1" t="str">
        <f t="shared" si="154"/>
        <v>D_MEX44950_45488</v>
      </c>
      <c r="L3261" s="1" t="str">
        <f>VLOOKUP("D_"&amp;RIGHT($K3261,5),[1]Facilities!$A:$BB,34,FALSE)</f>
        <v>Full Service</v>
      </c>
      <c r="M3261" s="1" t="str">
        <f>VLOOKUP("D_"&amp;RIGHT($K3261,5),[1]Facilities!$A:$BB,36,FALSE)</f>
        <v>NO</v>
      </c>
      <c r="N3261" s="1" t="str">
        <f t="shared" si="155"/>
        <v>D_MEX44950_45488</v>
      </c>
    </row>
    <row r="3262" spans="1:14">
      <c r="A3262" s="1" t="str">
        <f t="shared" si="153"/>
        <v>R_73254</v>
      </c>
      <c r="B3262" s="1" t="s">
        <v>1804</v>
      </c>
      <c r="C3262" s="1">
        <v>73254</v>
      </c>
      <c r="D3262" s="1" t="s">
        <v>1743</v>
      </c>
      <c r="E3262" s="1">
        <v>45488</v>
      </c>
      <c r="F3262" s="1" t="s">
        <v>1486</v>
      </c>
      <c r="G3262" s="1" t="str">
        <f>IF(B3262="Issue",VLOOKUP(A3262,[1]Customers!$A:$B,2,FALSE),VLOOKUP(A3262,[1]Facilities!$A:$B,2,FALSE))</f>
        <v>R_MEX3217_73254</v>
      </c>
      <c r="H3262" s="1" t="str">
        <f>VLOOKUP("D_"&amp;$E3262,[1]Facilities!$A:$BB,2,FALSE)</f>
        <v>D_MEX44950_45488</v>
      </c>
      <c r="I3262" s="1" t="str">
        <f>VLOOKUP("D_"&amp;$E3262,[1]Facilities!$A:$BB,34,FALSE)</f>
        <v>Full Service</v>
      </c>
      <c r="J3262" s="1" t="str">
        <f>VLOOKUP("D_"&amp;$E3262,[1]Facilities!$A:$BB,36,FALSE)</f>
        <v>NO</v>
      </c>
      <c r="K3262" s="1" t="str">
        <f t="shared" si="154"/>
        <v>D_MEX44950_45488</v>
      </c>
      <c r="L3262" s="1" t="str">
        <f>VLOOKUP("D_"&amp;RIGHT($K3262,5),[1]Facilities!$A:$BB,34,FALSE)</f>
        <v>Full Service</v>
      </c>
      <c r="M3262" s="1" t="str">
        <f>VLOOKUP("D_"&amp;RIGHT($K3262,5),[1]Facilities!$A:$BB,36,FALSE)</f>
        <v>NO</v>
      </c>
      <c r="N3262" s="1" t="str">
        <f t="shared" si="155"/>
        <v>D_MEX44950_45488</v>
      </c>
    </row>
    <row r="3263" spans="1:14">
      <c r="A3263" s="1" t="str">
        <f t="shared" si="153"/>
        <v>R_69210</v>
      </c>
      <c r="B3263" s="1" t="s">
        <v>1804</v>
      </c>
      <c r="C3263" s="1">
        <v>69210</v>
      </c>
      <c r="D3263" s="1" t="s">
        <v>1327</v>
      </c>
      <c r="E3263" s="1">
        <v>78887</v>
      </c>
      <c r="F3263" s="1" t="s">
        <v>8292</v>
      </c>
      <c r="G3263" s="1" t="str">
        <f>IF(B3263="Issue",VLOOKUP(A3263,[1]Customers!$A:$B,2,FALSE),VLOOKUP(A3263,[1]Facilities!$A:$B,2,FALSE))</f>
        <v>R_CANL6W1W3_69210</v>
      </c>
      <c r="H3263" s="1" t="str">
        <f>VLOOKUP("D_"&amp;$E3263,[1]Facilities!$A:$BB,2,FALSE)</f>
        <v>D_CANL5S1L4_78887</v>
      </c>
      <c r="I3263" s="1" t="str">
        <f>VLOOKUP("D_"&amp;$E3263,[1]Facilities!$A:$BB,34,FALSE)</f>
        <v>Full Service</v>
      </c>
      <c r="J3263" s="1" t="str">
        <f>VLOOKUP("D_"&amp;$E3263,[1]Facilities!$A:$BB,36,FALSE)</f>
        <v>NO</v>
      </c>
      <c r="K3263" s="1" t="str">
        <f t="shared" si="154"/>
        <v>D_CANL5S1L4_78887</v>
      </c>
      <c r="L3263" s="1" t="str">
        <f>VLOOKUP("D_"&amp;RIGHT($K3263,5),[1]Facilities!$A:$BB,34,FALSE)</f>
        <v>Full Service</v>
      </c>
      <c r="M3263" s="1" t="str">
        <f>VLOOKUP("D_"&amp;RIGHT($K3263,5),[1]Facilities!$A:$BB,36,FALSE)</f>
        <v>NO</v>
      </c>
      <c r="N3263" s="1" t="str">
        <f t="shared" si="155"/>
        <v>D_CANL5S1L4_78887</v>
      </c>
    </row>
    <row r="3264" spans="1:14">
      <c r="A3264" s="1" t="str">
        <f t="shared" si="153"/>
        <v>R_42615</v>
      </c>
      <c r="B3264" s="1" t="s">
        <v>1804</v>
      </c>
      <c r="C3264" s="1">
        <v>42615</v>
      </c>
      <c r="D3264" s="1" t="s">
        <v>1226</v>
      </c>
      <c r="E3264" s="1">
        <v>45146</v>
      </c>
      <c r="F3264" s="1" t="s">
        <v>583</v>
      </c>
      <c r="G3264" s="1" t="str">
        <f>IF(B3264="Issue",VLOOKUP(A3264,[1]Customers!$A:$B,2,FALSE),VLOOKUP(A3264,[1]Facilities!$A:$B,2,FALSE))</f>
        <v>R_USA14692_42615</v>
      </c>
      <c r="H3264" s="1" t="str">
        <f>VLOOKUP("D_"&amp;$E3264,[1]Facilities!$A:$BB,2,FALSE)</f>
        <v>D_USA14606_45146</v>
      </c>
      <c r="I3264" s="1" t="str">
        <f>VLOOKUP("D_"&amp;$E3264,[1]Facilities!$A:$BB,34,FALSE)</f>
        <v>Sort Only</v>
      </c>
      <c r="J3264" s="1" t="str">
        <f>VLOOKUP("D_"&amp;$E3264,[1]Facilities!$A:$BB,36,FALSE)</f>
        <v>NO</v>
      </c>
      <c r="K3264" s="1" t="str">
        <f t="shared" si="154"/>
        <v>D_USA14606_45146</v>
      </c>
      <c r="L3264" s="1" t="str">
        <f>VLOOKUP("D_"&amp;RIGHT($K3264,5),[1]Facilities!$A:$BB,34,FALSE)</f>
        <v>Sort Only</v>
      </c>
      <c r="M3264" s="1" t="str">
        <f>VLOOKUP("D_"&amp;RIGHT($K3264,5),[1]Facilities!$A:$BB,36,FALSE)</f>
        <v>NO</v>
      </c>
      <c r="N3264" s="1" t="str">
        <f t="shared" si="155"/>
        <v>D_USA14606_45146</v>
      </c>
    </row>
    <row r="3265" spans="1:14">
      <c r="A3265" s="1" t="str">
        <f t="shared" si="153"/>
        <v>R_43594</v>
      </c>
      <c r="B3265" s="1" t="s">
        <v>1804</v>
      </c>
      <c r="C3265" s="1">
        <v>43594</v>
      </c>
      <c r="D3265" s="1" t="s">
        <v>1225</v>
      </c>
      <c r="E3265" s="1">
        <v>50843</v>
      </c>
      <c r="F3265" s="1" t="s">
        <v>576</v>
      </c>
      <c r="G3265" s="1" t="str">
        <f>IF(B3265="Issue",VLOOKUP(A3265,[1]Customers!$A:$B,2,FALSE),VLOOKUP(A3265,[1]Facilities!$A:$B,2,FALSE))</f>
        <v>R_USA17901_43594</v>
      </c>
      <c r="H3265" s="1" t="str">
        <f>VLOOKUP("D_"&amp;$E3265,[1]Facilities!$A:$BB,2,FALSE)</f>
        <v>D_USA18202_50843</v>
      </c>
      <c r="I3265" s="1" t="str">
        <f>VLOOKUP("D_"&amp;$E3265,[1]Facilities!$A:$BB,34,FALSE)</f>
        <v>Full Service</v>
      </c>
      <c r="J3265" s="1" t="str">
        <f>VLOOKUP("D_"&amp;$E3265,[1]Facilities!$A:$BB,36,FALSE)</f>
        <v>NO</v>
      </c>
      <c r="K3265" s="1" t="str">
        <f t="shared" si="154"/>
        <v>D_USA18202_50843</v>
      </c>
      <c r="L3265" s="1" t="str">
        <f>VLOOKUP("D_"&amp;RIGHT($K3265,5),[1]Facilities!$A:$BB,34,FALSE)</f>
        <v>Full Service</v>
      </c>
      <c r="M3265" s="1" t="str">
        <f>VLOOKUP("D_"&amp;RIGHT($K3265,5),[1]Facilities!$A:$BB,36,FALSE)</f>
        <v>NO</v>
      </c>
      <c r="N3265" s="1" t="str">
        <f t="shared" si="155"/>
        <v>D_USA18202_50843</v>
      </c>
    </row>
    <row r="3266" spans="1:14">
      <c r="A3266" s="1" t="str">
        <f t="shared" si="153"/>
        <v>R_50689</v>
      </c>
      <c r="B3266" s="1" t="s">
        <v>1804</v>
      </c>
      <c r="C3266" s="1">
        <v>50689</v>
      </c>
      <c r="D3266" s="1" t="s">
        <v>1224</v>
      </c>
      <c r="E3266" s="1">
        <v>50843</v>
      </c>
      <c r="F3266" s="1" t="s">
        <v>576</v>
      </c>
      <c r="G3266" s="1" t="str">
        <f>IF(B3266="Issue",VLOOKUP(A3266,[1]Customers!$A:$B,2,FALSE),VLOOKUP(A3266,[1]Facilities!$A:$B,2,FALSE))</f>
        <v>R_USA18202_50689</v>
      </c>
      <c r="H3266" s="1" t="str">
        <f>VLOOKUP("D_"&amp;$E3266,[1]Facilities!$A:$BB,2,FALSE)</f>
        <v>D_USA18202_50843</v>
      </c>
      <c r="I3266" s="1" t="str">
        <f>VLOOKUP("D_"&amp;$E3266,[1]Facilities!$A:$BB,34,FALSE)</f>
        <v>Full Service</v>
      </c>
      <c r="J3266" s="1" t="str">
        <f>VLOOKUP("D_"&amp;$E3266,[1]Facilities!$A:$BB,36,FALSE)</f>
        <v>NO</v>
      </c>
      <c r="K3266" s="1" t="str">
        <f t="shared" si="154"/>
        <v>D_USA18202_50843</v>
      </c>
      <c r="L3266" s="1" t="str">
        <f>VLOOKUP("D_"&amp;RIGHT($K3266,5),[1]Facilities!$A:$BB,34,FALSE)</f>
        <v>Full Service</v>
      </c>
      <c r="M3266" s="1" t="str">
        <f>VLOOKUP("D_"&amp;RIGHT($K3266,5),[1]Facilities!$A:$BB,36,FALSE)</f>
        <v>NO</v>
      </c>
      <c r="N3266" s="1" t="str">
        <f t="shared" si="155"/>
        <v>D_USA18202_50843</v>
      </c>
    </row>
    <row r="3267" spans="1:14">
      <c r="A3267" s="1" t="str">
        <f t="shared" si="153"/>
        <v>R_44791</v>
      </c>
      <c r="B3267" s="1" t="s">
        <v>1804</v>
      </c>
      <c r="C3267" s="1">
        <v>44791</v>
      </c>
      <c r="D3267" s="1" t="s">
        <v>1227</v>
      </c>
      <c r="E3267" s="1">
        <v>50843</v>
      </c>
      <c r="F3267" s="1" t="s">
        <v>576</v>
      </c>
      <c r="G3267" s="1" t="str">
        <f>IF(B3267="Issue",VLOOKUP(A3267,[1]Customers!$A:$B,2,FALSE),VLOOKUP(A3267,[1]Facilities!$A:$B,2,FALSE))</f>
        <v>R_USA17847_44791</v>
      </c>
      <c r="H3267" s="1" t="str">
        <f>VLOOKUP("D_"&amp;$E3267,[1]Facilities!$A:$BB,2,FALSE)</f>
        <v>D_USA18202_50843</v>
      </c>
      <c r="I3267" s="1" t="str">
        <f>VLOOKUP("D_"&amp;$E3267,[1]Facilities!$A:$BB,34,FALSE)</f>
        <v>Full Service</v>
      </c>
      <c r="J3267" s="1" t="str">
        <f>VLOOKUP("D_"&amp;$E3267,[1]Facilities!$A:$BB,36,FALSE)</f>
        <v>NO</v>
      </c>
      <c r="K3267" s="1" t="str">
        <f t="shared" si="154"/>
        <v>D_USA18202_50843</v>
      </c>
      <c r="L3267" s="1" t="str">
        <f>VLOOKUP("D_"&amp;RIGHT($K3267,5),[1]Facilities!$A:$BB,34,FALSE)</f>
        <v>Full Service</v>
      </c>
      <c r="M3267" s="1" t="str">
        <f>VLOOKUP("D_"&amp;RIGHT($K3267,5),[1]Facilities!$A:$BB,36,FALSE)</f>
        <v>NO</v>
      </c>
      <c r="N3267" s="1" t="str">
        <f t="shared" si="155"/>
        <v>D_USA18202_50843</v>
      </c>
    </row>
    <row r="3268" spans="1:14">
      <c r="A3268" s="1" t="str">
        <f t="shared" ref="A3268:A3307" si="156">LEFT(B3268,1)&amp;"_"&amp;C3268</f>
        <v>R_63109</v>
      </c>
      <c r="B3268" s="1" t="s">
        <v>1804</v>
      </c>
      <c r="C3268" s="1">
        <v>63109</v>
      </c>
      <c r="D3268" s="1" t="s">
        <v>7733</v>
      </c>
      <c r="E3268" s="1">
        <v>76954</v>
      </c>
      <c r="F3268" s="1" t="s">
        <v>8296</v>
      </c>
      <c r="G3268" s="1" t="str">
        <f>IF(B3268="Issue",VLOOKUP(A3268,[1]Customers!$A:$B,2,FALSE),VLOOKUP(A3268,[1]Facilities!$A:$B,2,FALSE))</f>
        <v>R_CANR3H0E2_63109</v>
      </c>
      <c r="H3268" s="1" t="str">
        <f>VLOOKUP("D_"&amp;$E3268,[1]Facilities!$A:$BB,2,FALSE)</f>
        <v>D_CANR2J0V1_76954</v>
      </c>
      <c r="I3268" s="1" t="str">
        <f>VLOOKUP("D_"&amp;$E3268,[1]Facilities!$A:$BB,34,FALSE)</f>
        <v>Sort Only</v>
      </c>
      <c r="J3268" s="1" t="str">
        <f>VLOOKUP("D_"&amp;$E3268,[1]Facilities!$A:$BB,36,FALSE)</f>
        <v>NO</v>
      </c>
      <c r="K3268" s="1" t="str">
        <f t="shared" ref="K3268:K3306" si="157">H3268</f>
        <v>D_CANR2J0V1_76954</v>
      </c>
      <c r="L3268" s="1" t="str">
        <f>VLOOKUP("D_"&amp;RIGHT($K3268,5),[1]Facilities!$A:$BB,34,FALSE)</f>
        <v>Sort Only</v>
      </c>
      <c r="M3268" s="1" t="str">
        <f>VLOOKUP("D_"&amp;RIGHT($K3268,5),[1]Facilities!$A:$BB,36,FALSE)</f>
        <v>NO</v>
      </c>
      <c r="N3268" s="1" t="str">
        <f t="shared" ref="N3268:N3307" si="158">K3268</f>
        <v>D_CANR2J0V1_76954</v>
      </c>
    </row>
    <row r="3269" spans="1:14">
      <c r="A3269" s="1" t="str">
        <f t="shared" si="156"/>
        <v>R_45204</v>
      </c>
      <c r="B3269" s="1" t="s">
        <v>1804</v>
      </c>
      <c r="C3269" s="1">
        <v>45204</v>
      </c>
      <c r="D3269" s="1" t="s">
        <v>1232</v>
      </c>
      <c r="E3269" s="1">
        <v>69016</v>
      </c>
      <c r="F3269" s="1" t="s">
        <v>1487</v>
      </c>
      <c r="G3269" s="1" t="str">
        <f>IF(B3269="Issue",VLOOKUP(A3269,[1]Customers!$A:$B,2,FALSE),VLOOKUP(A3269,[1]Facilities!$A:$B,2,FALSE))</f>
        <v>R_USA97071_45204</v>
      </c>
      <c r="H3269" s="1" t="str">
        <f>VLOOKUP("D_"&amp;$E3269,[1]Facilities!$A:$BB,2,FALSE)</f>
        <v>D_USA93616_69016</v>
      </c>
      <c r="I3269" s="1" t="str">
        <f>VLOOKUP("D_"&amp;$E3269,[1]Facilities!$A:$BB,34,FALSE)</f>
        <v>Full Service</v>
      </c>
      <c r="J3269" s="1" t="str">
        <f>VLOOKUP("D_"&amp;$E3269,[1]Facilities!$A:$BB,36,FALSE)</f>
        <v>NO</v>
      </c>
      <c r="K3269" s="1" t="str">
        <f t="shared" si="157"/>
        <v>D_USA93616_69016</v>
      </c>
      <c r="L3269" s="1" t="str">
        <f>VLOOKUP("D_"&amp;RIGHT($K3269,5),[1]Facilities!$A:$BB,34,FALSE)</f>
        <v>Full Service</v>
      </c>
      <c r="M3269" s="1" t="str">
        <f>VLOOKUP("D_"&amp;RIGHT($K3269,5),[1]Facilities!$A:$BB,36,FALSE)</f>
        <v>NO</v>
      </c>
      <c r="N3269" s="1" t="str">
        <f t="shared" si="158"/>
        <v>D_USA93616_69016</v>
      </c>
    </row>
    <row r="3270" spans="1:14">
      <c r="A3270" s="1" t="str">
        <f t="shared" si="156"/>
        <v>R_45391</v>
      </c>
      <c r="B3270" s="1" t="s">
        <v>1804</v>
      </c>
      <c r="C3270" s="1">
        <v>45391</v>
      </c>
      <c r="D3270" s="1" t="s">
        <v>1230</v>
      </c>
      <c r="E3270" s="1">
        <v>45195</v>
      </c>
      <c r="F3270" s="1" t="s">
        <v>580</v>
      </c>
      <c r="G3270" s="1" t="str">
        <f>IF(B3270="Issue",VLOOKUP(A3270,[1]Customers!$A:$B,2,FALSE),VLOOKUP(A3270,[1]Facilities!$A:$B,2,FALSE))</f>
        <v>R_USA83716_45391</v>
      </c>
      <c r="H3270" s="1" t="str">
        <f>VLOOKUP("D_"&amp;$E3270,[1]Facilities!$A:$BB,2,FALSE)</f>
        <v>D_USA95304_45195</v>
      </c>
      <c r="I3270" s="1" t="str">
        <f>VLOOKUP("D_"&amp;$E3270,[1]Facilities!$A:$BB,34,FALSE)</f>
        <v>Full Service</v>
      </c>
      <c r="J3270" s="1" t="str">
        <f>VLOOKUP("D_"&amp;$E3270,[1]Facilities!$A:$BB,36,FALSE)</f>
        <v>NO</v>
      </c>
      <c r="K3270" s="1" t="str">
        <f t="shared" si="157"/>
        <v>D_USA95304_45195</v>
      </c>
      <c r="L3270" s="1" t="str">
        <f>VLOOKUP("D_"&amp;RIGHT($K3270,5),[1]Facilities!$A:$BB,34,FALSE)</f>
        <v>Full Service</v>
      </c>
      <c r="M3270" s="1" t="str">
        <f>VLOOKUP("D_"&amp;RIGHT($K3270,5),[1]Facilities!$A:$BB,36,FALSE)</f>
        <v>NO</v>
      </c>
      <c r="N3270" s="1" t="str">
        <f t="shared" si="158"/>
        <v>D_USA95304_45195</v>
      </c>
    </row>
    <row r="3271" spans="1:14">
      <c r="A3271" s="1" t="str">
        <f t="shared" si="156"/>
        <v>R_45203</v>
      </c>
      <c r="B3271" s="1" t="s">
        <v>1804</v>
      </c>
      <c r="C3271" s="1">
        <v>45203</v>
      </c>
      <c r="D3271" s="1" t="s">
        <v>1231</v>
      </c>
      <c r="E3271" s="1">
        <v>45195</v>
      </c>
      <c r="F3271" s="1" t="s">
        <v>580</v>
      </c>
      <c r="G3271" s="1" t="str">
        <f>IF(B3271="Issue",VLOOKUP(A3271,[1]Customers!$A:$B,2,FALSE),VLOOKUP(A3271,[1]Facilities!$A:$B,2,FALSE))</f>
        <v>R_USA95358_45203</v>
      </c>
      <c r="H3271" s="1" t="str">
        <f>VLOOKUP("D_"&amp;$E3271,[1]Facilities!$A:$BB,2,FALSE)</f>
        <v>D_USA95304_45195</v>
      </c>
      <c r="I3271" s="1" t="str">
        <f>VLOOKUP("D_"&amp;$E3271,[1]Facilities!$A:$BB,34,FALSE)</f>
        <v>Full Service</v>
      </c>
      <c r="J3271" s="1" t="str">
        <f>VLOOKUP("D_"&amp;$E3271,[1]Facilities!$A:$BB,36,FALSE)</f>
        <v>NO</v>
      </c>
      <c r="K3271" s="1" t="str">
        <f t="shared" si="157"/>
        <v>D_USA95304_45195</v>
      </c>
      <c r="L3271" s="1" t="str">
        <f>VLOOKUP("D_"&amp;RIGHT($K3271,5),[1]Facilities!$A:$BB,34,FALSE)</f>
        <v>Full Service</v>
      </c>
      <c r="M3271" s="1" t="str">
        <f>VLOOKUP("D_"&amp;RIGHT($K3271,5),[1]Facilities!$A:$BB,36,FALSE)</f>
        <v>NO</v>
      </c>
      <c r="N3271" s="1" t="str">
        <f t="shared" si="158"/>
        <v>D_USA95304_45195</v>
      </c>
    </row>
    <row r="3272" spans="1:14">
      <c r="A3272" s="1" t="str">
        <f t="shared" si="156"/>
        <v>R_56494</v>
      </c>
      <c r="B3272" s="1" t="s">
        <v>1804</v>
      </c>
      <c r="C3272" s="1">
        <v>56494</v>
      </c>
      <c r="D3272" s="1" t="s">
        <v>1229</v>
      </c>
      <c r="E3272" s="1">
        <v>65540</v>
      </c>
      <c r="F3272" s="1" t="s">
        <v>573</v>
      </c>
      <c r="G3272" s="1" t="str">
        <f>IF(B3272="Issue",VLOOKUP(A3272,[1]Customers!$A:$B,2,FALSE),VLOOKUP(A3272,[1]Facilities!$A:$B,2,FALSE))</f>
        <v>R_USA85043_56494</v>
      </c>
      <c r="H3272" s="1" t="str">
        <f>VLOOKUP("D_"&amp;$E3272,[1]Facilities!$A:$BB,2,FALSE)</f>
        <v>D_USA85043_65540</v>
      </c>
      <c r="I3272" s="1" t="str">
        <f>VLOOKUP("D_"&amp;$E3272,[1]Facilities!$A:$BB,34,FALSE)</f>
        <v>Full Service</v>
      </c>
      <c r="J3272" s="1" t="str">
        <f>VLOOKUP("D_"&amp;$E3272,[1]Facilities!$A:$BB,36,FALSE)</f>
        <v>NO</v>
      </c>
      <c r="K3272" s="1" t="str">
        <f t="shared" si="157"/>
        <v>D_USA85043_65540</v>
      </c>
      <c r="L3272" s="1" t="str">
        <f>VLOOKUP("D_"&amp;RIGHT($K3272,5),[1]Facilities!$A:$BB,34,FALSE)</f>
        <v>Full Service</v>
      </c>
      <c r="M3272" s="1" t="str">
        <f>VLOOKUP("D_"&amp;RIGHT($K3272,5),[1]Facilities!$A:$BB,36,FALSE)</f>
        <v>NO</v>
      </c>
      <c r="N3272" s="1" t="str">
        <f t="shared" si="158"/>
        <v>D_USA85043_65540</v>
      </c>
    </row>
    <row r="3273" spans="1:14">
      <c r="A3273" s="1" t="str">
        <f t="shared" si="156"/>
        <v>R_63618</v>
      </c>
      <c r="B3273" s="1" t="s">
        <v>1804</v>
      </c>
      <c r="C3273" s="1">
        <v>63618</v>
      </c>
      <c r="D3273" s="1" t="s">
        <v>1228</v>
      </c>
      <c r="E3273" s="1">
        <v>67095</v>
      </c>
      <c r="F3273" s="1" t="s">
        <v>584</v>
      </c>
      <c r="G3273" s="1" t="str">
        <f>IF(B3273="Issue",VLOOKUP(A3273,[1]Customers!$A:$B,2,FALSE),VLOOKUP(A3273,[1]Facilities!$A:$B,2,FALSE))</f>
        <v>R_USA76207_63618</v>
      </c>
      <c r="H3273" s="1" t="str">
        <f>VLOOKUP("D_"&amp;$E3273,[1]Facilities!$A:$BB,2,FALSE)</f>
        <v>D_USA75212_67095</v>
      </c>
      <c r="I3273" s="1" t="str">
        <f>VLOOKUP("D_"&amp;$E3273,[1]Facilities!$A:$BB,34,FALSE)</f>
        <v>Full Service</v>
      </c>
      <c r="J3273" s="1" t="str">
        <f>VLOOKUP("D_"&amp;$E3273,[1]Facilities!$A:$BB,36,FALSE)</f>
        <v>NO</v>
      </c>
      <c r="K3273" s="1" t="str">
        <f t="shared" si="157"/>
        <v>D_USA75212_67095</v>
      </c>
      <c r="L3273" s="1" t="str">
        <f>VLOOKUP("D_"&amp;RIGHT($K3273,5),[1]Facilities!$A:$BB,34,FALSE)</f>
        <v>Full Service</v>
      </c>
      <c r="M3273" s="1" t="str">
        <f>VLOOKUP("D_"&amp;RIGHT($K3273,5),[1]Facilities!$A:$BB,36,FALSE)</f>
        <v>NO</v>
      </c>
      <c r="N3273" s="1" t="str">
        <f t="shared" si="158"/>
        <v>D_USA75212_67095</v>
      </c>
    </row>
    <row r="3274" spans="1:14">
      <c r="A3274" s="1" t="str">
        <f t="shared" si="156"/>
        <v>R_63929</v>
      </c>
      <c r="B3274" s="1" t="s">
        <v>1804</v>
      </c>
      <c r="C3274" s="1">
        <v>63929</v>
      </c>
      <c r="D3274" s="1" t="s">
        <v>1233</v>
      </c>
      <c r="E3274" s="1">
        <v>56720</v>
      </c>
      <c r="F3274" s="1" t="s">
        <v>570</v>
      </c>
      <c r="G3274" s="1" t="str">
        <f>IF(B3274="Issue",VLOOKUP(A3274,[1]Customers!$A:$B,2,FALSE),VLOOKUP(A3274,[1]Facilities!$A:$B,2,FALSE))</f>
        <v>R_USA47523_63929</v>
      </c>
      <c r="H3274" s="1" t="str">
        <f>VLOOKUP("D_"&amp;$E3274,[1]Facilities!$A:$BB,2,FALSE)</f>
        <v>D_USA46235_56720</v>
      </c>
      <c r="I3274" s="1" t="str">
        <f>VLOOKUP("D_"&amp;$E3274,[1]Facilities!$A:$BB,34,FALSE)</f>
        <v>Full Service</v>
      </c>
      <c r="J3274" s="1" t="str">
        <f>VLOOKUP("D_"&amp;$E3274,[1]Facilities!$A:$BB,36,FALSE)</f>
        <v>NO</v>
      </c>
      <c r="K3274" s="1" t="str">
        <f t="shared" si="157"/>
        <v>D_USA46235_56720</v>
      </c>
      <c r="L3274" s="1" t="str">
        <f>VLOOKUP("D_"&amp;RIGHT($K3274,5),[1]Facilities!$A:$BB,34,FALSE)</f>
        <v>Full Service</v>
      </c>
      <c r="M3274" s="1" t="str">
        <f>VLOOKUP("D_"&amp;RIGHT($K3274,5),[1]Facilities!$A:$BB,36,FALSE)</f>
        <v>NO</v>
      </c>
      <c r="N3274" s="1" t="str">
        <f t="shared" si="158"/>
        <v>D_USA46235_56720</v>
      </c>
    </row>
    <row r="3275" spans="1:14">
      <c r="A3275" s="1" t="str">
        <f t="shared" si="156"/>
        <v>R_71337</v>
      </c>
      <c r="B3275" s="1" t="s">
        <v>1804</v>
      </c>
      <c r="C3275" s="1">
        <v>71337</v>
      </c>
      <c r="D3275" s="1" t="s">
        <v>1436</v>
      </c>
      <c r="E3275" s="1">
        <v>59068</v>
      </c>
      <c r="F3275" s="1" t="s">
        <v>577</v>
      </c>
      <c r="G3275" s="1" t="str">
        <f>IF(B3275="Issue",VLOOKUP(A3275,[1]Customers!$A:$B,2,FALSE),VLOOKUP(A3275,[1]Facilities!$A:$B,2,FALSE))</f>
        <v>R_USA33815_71337</v>
      </c>
      <c r="H3275" s="1" t="str">
        <f>VLOOKUP("D_"&amp;$E3275,[1]Facilities!$A:$BB,2,FALSE)</f>
        <v>D_USA33815_59068</v>
      </c>
      <c r="I3275" s="1" t="str">
        <f>VLOOKUP("D_"&amp;$E3275,[1]Facilities!$A:$BB,34,FALSE)</f>
        <v>Full Service</v>
      </c>
      <c r="J3275" s="1" t="str">
        <f>VLOOKUP("D_"&amp;$E3275,[1]Facilities!$A:$BB,36,FALSE)</f>
        <v>NO</v>
      </c>
      <c r="K3275" s="1" t="str">
        <f t="shared" si="157"/>
        <v>D_USA33815_59068</v>
      </c>
      <c r="L3275" s="1" t="str">
        <f>VLOOKUP("D_"&amp;RIGHT($K3275,5),[1]Facilities!$A:$BB,34,FALSE)</f>
        <v>Full Service</v>
      </c>
      <c r="M3275" s="1" t="str">
        <f>VLOOKUP("D_"&amp;RIGHT($K3275,5),[1]Facilities!$A:$BB,36,FALSE)</f>
        <v>NO</v>
      </c>
      <c r="N3275" s="1" t="str">
        <f t="shared" si="158"/>
        <v>D_USA33815_59068</v>
      </c>
    </row>
    <row r="3276" spans="1:14">
      <c r="A3276" s="1" t="str">
        <f t="shared" si="156"/>
        <v>R_58045</v>
      </c>
      <c r="B3276" s="1" t="s">
        <v>1804</v>
      </c>
      <c r="C3276" s="1">
        <v>58045</v>
      </c>
      <c r="D3276" s="1" t="s">
        <v>1234</v>
      </c>
      <c r="E3276" s="1">
        <v>53786</v>
      </c>
      <c r="F3276" s="1" t="s">
        <v>588</v>
      </c>
      <c r="G3276" s="1" t="str">
        <f>IF(B3276="Issue",VLOOKUP(A3276,[1]Customers!$A:$B,2,FALSE),VLOOKUP(A3276,[1]Facilities!$A:$B,2,FALSE))</f>
        <v>R_CANV6A3Y6_58045</v>
      </c>
      <c r="H3276" s="1" t="str">
        <f>VLOOKUP("D_"&amp;$E3276,[1]Facilities!$A:$BB,2,FALSE)</f>
        <v>D_CANV4G1C1_53786</v>
      </c>
      <c r="I3276" s="1" t="str">
        <f>VLOOKUP("D_"&amp;$E3276,[1]Facilities!$A:$BB,34,FALSE)</f>
        <v>Full Service</v>
      </c>
      <c r="J3276" s="1" t="str">
        <f>VLOOKUP("D_"&amp;$E3276,[1]Facilities!$A:$BB,36,FALSE)</f>
        <v>NO</v>
      </c>
      <c r="K3276" s="1" t="str">
        <f t="shared" si="157"/>
        <v>D_CANV4G1C1_53786</v>
      </c>
      <c r="L3276" s="1" t="str">
        <f>VLOOKUP("D_"&amp;RIGHT($K3276,5),[1]Facilities!$A:$BB,34,FALSE)</f>
        <v>Full Service</v>
      </c>
      <c r="M3276" s="1" t="str">
        <f>VLOOKUP("D_"&amp;RIGHT($K3276,5),[1]Facilities!$A:$BB,36,FALSE)</f>
        <v>NO</v>
      </c>
      <c r="N3276" s="1" t="str">
        <f t="shared" si="158"/>
        <v>D_CANV4G1C1_53786</v>
      </c>
    </row>
    <row r="3277" spans="1:14">
      <c r="A3277" s="1" t="str">
        <f t="shared" si="156"/>
        <v>R_90188</v>
      </c>
      <c r="B3277" s="1" t="s">
        <v>1804</v>
      </c>
      <c r="C3277" s="1">
        <v>90188</v>
      </c>
      <c r="D3277" s="1" t="s">
        <v>7985</v>
      </c>
      <c r="E3277" s="1">
        <v>50843</v>
      </c>
      <c r="F3277" s="1" t="s">
        <v>576</v>
      </c>
      <c r="G3277" s="1" t="str">
        <f>IF(B3277="Issue",VLOOKUP(A3277,[1]Customers!$A:$B,2,FALSE),VLOOKUP(A3277,[1]Facilities!$A:$B,2,FALSE))</f>
        <v>R_USA18201_90188</v>
      </c>
      <c r="H3277" s="1" t="str">
        <f>VLOOKUP("D_"&amp;$E3277,[1]Facilities!$A:$BB,2,FALSE)</f>
        <v>D_USA18202_50843</v>
      </c>
      <c r="I3277" s="1" t="str">
        <f>VLOOKUP("D_"&amp;$E3277,[1]Facilities!$A:$BB,34,FALSE)</f>
        <v>Full Service</v>
      </c>
      <c r="J3277" s="1" t="str">
        <f>VLOOKUP("D_"&amp;$E3277,[1]Facilities!$A:$BB,36,FALSE)</f>
        <v>NO</v>
      </c>
      <c r="K3277" s="1" t="str">
        <f t="shared" si="157"/>
        <v>D_USA18202_50843</v>
      </c>
      <c r="L3277" s="1" t="str">
        <f>VLOOKUP("D_"&amp;RIGHT($K3277,5),[1]Facilities!$A:$BB,34,FALSE)</f>
        <v>Full Service</v>
      </c>
      <c r="M3277" s="1" t="str">
        <f>VLOOKUP("D_"&amp;RIGHT($K3277,5),[1]Facilities!$A:$BB,36,FALSE)</f>
        <v>NO</v>
      </c>
      <c r="N3277" s="1" t="str">
        <f t="shared" si="158"/>
        <v>D_USA18202_50843</v>
      </c>
    </row>
    <row r="3278" spans="1:14">
      <c r="A3278" s="1" t="str">
        <f t="shared" si="156"/>
        <v>R_90202</v>
      </c>
      <c r="B3278" s="1" t="s">
        <v>1804</v>
      </c>
      <c r="C3278" s="1">
        <v>90202</v>
      </c>
      <c r="D3278" s="1" t="s">
        <v>7999</v>
      </c>
      <c r="E3278" s="1">
        <v>67095</v>
      </c>
      <c r="F3278" s="1" t="s">
        <v>584</v>
      </c>
      <c r="G3278" s="1" t="str">
        <f>IF(B3278="Issue",VLOOKUP(A3278,[1]Customers!$A:$B,2,FALSE),VLOOKUP(A3278,[1]Facilities!$A:$B,2,FALSE))</f>
        <v>R_USA75315_90202</v>
      </c>
      <c r="H3278" s="1" t="str">
        <f>VLOOKUP("D_"&amp;$E3278,[1]Facilities!$A:$BB,2,FALSE)</f>
        <v>D_USA75212_67095</v>
      </c>
      <c r="I3278" s="1" t="str">
        <f>VLOOKUP("D_"&amp;$E3278,[1]Facilities!$A:$BB,34,FALSE)</f>
        <v>Full Service</v>
      </c>
      <c r="J3278" s="1" t="str">
        <f>VLOOKUP("D_"&amp;$E3278,[1]Facilities!$A:$BB,36,FALSE)</f>
        <v>NO</v>
      </c>
      <c r="K3278" s="1" t="str">
        <f t="shared" si="157"/>
        <v>D_USA75212_67095</v>
      </c>
      <c r="L3278" s="1" t="str">
        <f>VLOOKUP("D_"&amp;RIGHT($K3278,5),[1]Facilities!$A:$BB,34,FALSE)</f>
        <v>Full Service</v>
      </c>
      <c r="M3278" s="1" t="str">
        <f>VLOOKUP("D_"&amp;RIGHT($K3278,5),[1]Facilities!$A:$BB,36,FALSE)</f>
        <v>NO</v>
      </c>
      <c r="N3278" s="1" t="str">
        <f t="shared" si="158"/>
        <v>D_USA75212_67095</v>
      </c>
    </row>
    <row r="3279" spans="1:14">
      <c r="A3279" s="1" t="str">
        <f t="shared" si="156"/>
        <v>R_90194</v>
      </c>
      <c r="B3279" s="1" t="s">
        <v>1804</v>
      </c>
      <c r="C3279" s="1">
        <v>90194</v>
      </c>
      <c r="D3279" s="1" t="s">
        <v>7991</v>
      </c>
      <c r="E3279" s="1">
        <v>59068</v>
      </c>
      <c r="F3279" s="1" t="s">
        <v>577</v>
      </c>
      <c r="G3279" s="1" t="str">
        <f>IF(B3279="Issue",VLOOKUP(A3279,[1]Customers!$A:$B,2,FALSE),VLOOKUP(A3279,[1]Facilities!$A:$B,2,FALSE))</f>
        <v>R_USA33809_90194</v>
      </c>
      <c r="H3279" s="1" t="str">
        <f>VLOOKUP("D_"&amp;$E3279,[1]Facilities!$A:$BB,2,FALSE)</f>
        <v>D_USA33815_59068</v>
      </c>
      <c r="I3279" s="1" t="str">
        <f>VLOOKUP("D_"&amp;$E3279,[1]Facilities!$A:$BB,34,FALSE)</f>
        <v>Full Service</v>
      </c>
      <c r="J3279" s="1" t="str">
        <f>VLOOKUP("D_"&amp;$E3279,[1]Facilities!$A:$BB,36,FALSE)</f>
        <v>NO</v>
      </c>
      <c r="K3279" s="1" t="str">
        <f t="shared" si="157"/>
        <v>D_USA33815_59068</v>
      </c>
      <c r="L3279" s="1" t="str">
        <f>VLOOKUP("D_"&amp;RIGHT($K3279,5),[1]Facilities!$A:$BB,34,FALSE)</f>
        <v>Full Service</v>
      </c>
      <c r="M3279" s="1" t="str">
        <f>VLOOKUP("D_"&amp;RIGHT($K3279,5),[1]Facilities!$A:$BB,36,FALSE)</f>
        <v>NO</v>
      </c>
      <c r="N3279" s="1" t="str">
        <f t="shared" si="158"/>
        <v>D_USA33815_59068</v>
      </c>
    </row>
    <row r="3280" spans="1:14">
      <c r="A3280" s="1" t="str">
        <f t="shared" si="156"/>
        <v>R_90196</v>
      </c>
      <c r="B3280" s="1" t="s">
        <v>1804</v>
      </c>
      <c r="C3280" s="1">
        <v>90196</v>
      </c>
      <c r="D3280" s="1" t="s">
        <v>7993</v>
      </c>
      <c r="E3280" s="1">
        <v>76092</v>
      </c>
      <c r="F3280" s="1" t="s">
        <v>8291</v>
      </c>
      <c r="G3280" s="1" t="str">
        <f>IF(B3280="Issue",VLOOKUP(A3280,[1]Customers!$A:$B,2,FALSE),VLOOKUP(A3280,[1]Facilities!$A:$B,2,FALSE))</f>
        <v>R_USA55066_90196</v>
      </c>
      <c r="H3280" s="1" t="str">
        <f>VLOOKUP("D_"&amp;$E3280,[1]Facilities!$A:$BB,2,FALSE)</f>
        <v>D_USA55066_76092</v>
      </c>
      <c r="I3280" s="1" t="str">
        <f>VLOOKUP("D_"&amp;$E3280,[1]Facilities!$A:$BB,34,FALSE)</f>
        <v>Full Service</v>
      </c>
      <c r="J3280" s="1" t="str">
        <f>VLOOKUP("D_"&amp;$E3280,[1]Facilities!$A:$BB,36,FALSE)</f>
        <v>NO</v>
      </c>
      <c r="K3280" s="1" t="str">
        <f t="shared" si="157"/>
        <v>D_USA55066_76092</v>
      </c>
      <c r="L3280" s="1" t="str">
        <f>VLOOKUP("D_"&amp;RIGHT($K3280,5),[1]Facilities!$A:$BB,34,FALSE)</f>
        <v>Full Service</v>
      </c>
      <c r="M3280" s="1" t="str">
        <f>VLOOKUP("D_"&amp;RIGHT($K3280,5),[1]Facilities!$A:$BB,36,FALSE)</f>
        <v>NO</v>
      </c>
      <c r="N3280" s="1" t="str">
        <f t="shared" si="158"/>
        <v>D_USA55066_76092</v>
      </c>
    </row>
    <row r="3281" spans="1:14">
      <c r="A3281" s="1" t="str">
        <f t="shared" si="156"/>
        <v>R_90198</v>
      </c>
      <c r="B3281" s="1" t="s">
        <v>1804</v>
      </c>
      <c r="C3281" s="1">
        <v>90198</v>
      </c>
      <c r="D3281" s="1" t="s">
        <v>7995</v>
      </c>
      <c r="E3281" s="1">
        <v>56353</v>
      </c>
      <c r="F3281" s="1" t="s">
        <v>571</v>
      </c>
      <c r="G3281" s="1" t="str">
        <f>IF(B3281="Issue",VLOOKUP(A3281,[1]Customers!$A:$B,2,FALSE),VLOOKUP(A3281,[1]Facilities!$A:$B,2,FALSE))</f>
        <v>R_USA60661_90198</v>
      </c>
      <c r="H3281" s="1" t="str">
        <f>VLOOKUP("D_"&amp;$E3281,[1]Facilities!$A:$BB,2,FALSE)</f>
        <v>D_USA60633_56353</v>
      </c>
      <c r="I3281" s="1" t="str">
        <f>VLOOKUP("D_"&amp;$E3281,[1]Facilities!$A:$BB,34,FALSE)</f>
        <v>Full Service</v>
      </c>
      <c r="J3281" s="1" t="str">
        <f>VLOOKUP("D_"&amp;$E3281,[1]Facilities!$A:$BB,36,FALSE)</f>
        <v>NO</v>
      </c>
      <c r="K3281" s="1" t="str">
        <f t="shared" si="157"/>
        <v>D_USA60633_56353</v>
      </c>
      <c r="L3281" s="1" t="str">
        <f>VLOOKUP("D_"&amp;RIGHT($K3281,5),[1]Facilities!$A:$BB,34,FALSE)</f>
        <v>Full Service</v>
      </c>
      <c r="M3281" s="1" t="str">
        <f>VLOOKUP("D_"&amp;RIGHT($K3281,5),[1]Facilities!$A:$BB,36,FALSE)</f>
        <v>NO</v>
      </c>
      <c r="N3281" s="1" t="str">
        <f t="shared" si="158"/>
        <v>D_USA60633_56353</v>
      </c>
    </row>
    <row r="3282" spans="1:14">
      <c r="A3282" s="1" t="str">
        <f t="shared" si="156"/>
        <v>R_90190</v>
      </c>
      <c r="B3282" s="1" t="s">
        <v>1804</v>
      </c>
      <c r="C3282" s="1">
        <v>90190</v>
      </c>
      <c r="D3282" s="1" t="s">
        <v>7987</v>
      </c>
      <c r="E3282" s="1">
        <v>60457</v>
      </c>
      <c r="F3282" s="1" t="s">
        <v>582</v>
      </c>
      <c r="G3282" s="1" t="str">
        <f>IF(B3282="Issue",VLOOKUP(A3282,[1]Customers!$A:$B,2,FALSE),VLOOKUP(A3282,[1]Facilities!$A:$B,2,FALSE))</f>
        <v>R_USA29341_90190</v>
      </c>
      <c r="H3282" s="1" t="str">
        <f>VLOOKUP("D_"&amp;$E3282,[1]Facilities!$A:$BB,2,FALSE)</f>
        <v>D_USA29340_60457</v>
      </c>
      <c r="I3282" s="1" t="str">
        <f>VLOOKUP("D_"&amp;$E3282,[1]Facilities!$A:$BB,34,FALSE)</f>
        <v>Full Service</v>
      </c>
      <c r="J3282" s="1" t="str">
        <f>VLOOKUP("D_"&amp;$E3282,[1]Facilities!$A:$BB,36,FALSE)</f>
        <v>NO</v>
      </c>
      <c r="K3282" s="1" t="str">
        <f t="shared" si="157"/>
        <v>D_USA29340_60457</v>
      </c>
      <c r="L3282" s="1" t="str">
        <f>VLOOKUP("D_"&amp;RIGHT($K3282,5),[1]Facilities!$A:$BB,34,FALSE)</f>
        <v>Full Service</v>
      </c>
      <c r="M3282" s="1" t="str">
        <f>VLOOKUP("D_"&amp;RIGHT($K3282,5),[1]Facilities!$A:$BB,36,FALSE)</f>
        <v>NO</v>
      </c>
      <c r="N3282" s="1" t="str">
        <f t="shared" si="158"/>
        <v>D_USA29340_60457</v>
      </c>
    </row>
    <row r="3283" spans="1:14">
      <c r="A3283" s="1" t="str">
        <f t="shared" si="156"/>
        <v>R_90214</v>
      </c>
      <c r="B3283" s="1" t="s">
        <v>1804</v>
      </c>
      <c r="C3283" s="1">
        <v>90214</v>
      </c>
      <c r="D3283" s="1" t="s">
        <v>8011</v>
      </c>
      <c r="E3283" s="1">
        <v>78887</v>
      </c>
      <c r="F3283" s="1" t="s">
        <v>8292</v>
      </c>
      <c r="G3283" s="1" t="str">
        <f>IF(B3283="Issue",VLOOKUP(A3283,[1]Customers!$A:$B,2,FALSE),VLOOKUP(A3283,[1]Facilities!$A:$B,2,FALSE))</f>
        <v>R_CANM3C0C1_90214</v>
      </c>
      <c r="H3283" s="1" t="str">
        <f>VLOOKUP("D_"&amp;$E3283,[1]Facilities!$A:$BB,2,FALSE)</f>
        <v>D_CANL5S1L4_78887</v>
      </c>
      <c r="I3283" s="1" t="str">
        <f>VLOOKUP("D_"&amp;$E3283,[1]Facilities!$A:$BB,34,FALSE)</f>
        <v>Full Service</v>
      </c>
      <c r="J3283" s="1" t="str">
        <f>VLOOKUP("D_"&amp;$E3283,[1]Facilities!$A:$BB,36,FALSE)</f>
        <v>NO</v>
      </c>
      <c r="K3283" s="1" t="str">
        <f t="shared" si="157"/>
        <v>D_CANL5S1L4_78887</v>
      </c>
      <c r="L3283" s="1" t="str">
        <f>VLOOKUP("D_"&amp;RIGHT($K3283,5),[1]Facilities!$A:$BB,34,FALSE)</f>
        <v>Full Service</v>
      </c>
      <c r="M3283" s="1" t="str">
        <f>VLOOKUP("D_"&amp;RIGHT($K3283,5),[1]Facilities!$A:$BB,36,FALSE)</f>
        <v>NO</v>
      </c>
      <c r="N3283" s="1" t="str">
        <f t="shared" si="158"/>
        <v>D_CANL5S1L4_78887</v>
      </c>
    </row>
    <row r="3284" spans="1:14">
      <c r="A3284" s="1" t="str">
        <f t="shared" si="156"/>
        <v>R_90211</v>
      </c>
      <c r="B3284" s="1" t="s">
        <v>1804</v>
      </c>
      <c r="C3284" s="1">
        <v>90211</v>
      </c>
      <c r="D3284" s="1" t="s">
        <v>8008</v>
      </c>
      <c r="E3284" s="1">
        <v>45195</v>
      </c>
      <c r="F3284" s="1" t="s">
        <v>580</v>
      </c>
      <c r="G3284" s="1" t="str">
        <f>IF(B3284="Issue",VLOOKUP(A3284,[1]Customers!$A:$B,2,FALSE),VLOOKUP(A3284,[1]Facilities!$A:$B,2,FALSE))</f>
        <v>R_USA95378_90211</v>
      </c>
      <c r="H3284" s="1" t="str">
        <f>VLOOKUP("D_"&amp;$E3284,[1]Facilities!$A:$BB,2,FALSE)</f>
        <v>D_USA95304_45195</v>
      </c>
      <c r="I3284" s="1" t="str">
        <f>VLOOKUP("D_"&amp;$E3284,[1]Facilities!$A:$BB,34,FALSE)</f>
        <v>Full Service</v>
      </c>
      <c r="J3284" s="1" t="str">
        <f>VLOOKUP("D_"&amp;$E3284,[1]Facilities!$A:$BB,36,FALSE)</f>
        <v>NO</v>
      </c>
      <c r="K3284" s="1" t="str">
        <f t="shared" si="157"/>
        <v>D_USA95304_45195</v>
      </c>
      <c r="L3284" s="1" t="str">
        <f>VLOOKUP("D_"&amp;RIGHT($K3284,5),[1]Facilities!$A:$BB,34,FALSE)</f>
        <v>Full Service</v>
      </c>
      <c r="M3284" s="1" t="str">
        <f>VLOOKUP("D_"&amp;RIGHT($K3284,5),[1]Facilities!$A:$BB,36,FALSE)</f>
        <v>NO</v>
      </c>
      <c r="N3284" s="1" t="str">
        <f t="shared" si="158"/>
        <v>D_USA95304_45195</v>
      </c>
    </row>
    <row r="3285" spans="1:14">
      <c r="A3285" s="1" t="str">
        <f t="shared" si="156"/>
        <v>R_90191</v>
      </c>
      <c r="B3285" s="1" t="s">
        <v>1804</v>
      </c>
      <c r="C3285" s="1">
        <v>90191</v>
      </c>
      <c r="D3285" s="1" t="s">
        <v>7988</v>
      </c>
      <c r="E3285" s="1">
        <v>63875</v>
      </c>
      <c r="F3285" s="1" t="s">
        <v>587</v>
      </c>
      <c r="G3285" s="1" t="str">
        <f>IF(B3285="Issue",VLOOKUP(A3285,[1]Customers!$A:$B,2,FALSE),VLOOKUP(A3285,[1]Facilities!$A:$B,2,FALSE))</f>
        <v>R_USA31146_90191</v>
      </c>
      <c r="H3285" s="1" t="str">
        <f>VLOOKUP("D_"&amp;$E3285,[1]Facilities!$A:$BB,2,FALSE)</f>
        <v>D_USA30336_63875</v>
      </c>
      <c r="I3285" s="1" t="str">
        <f>VLOOKUP("D_"&amp;$E3285,[1]Facilities!$A:$BB,34,FALSE)</f>
        <v>Full Service</v>
      </c>
      <c r="J3285" s="1" t="str">
        <f>VLOOKUP("D_"&amp;$E3285,[1]Facilities!$A:$BB,36,FALSE)</f>
        <v>NO</v>
      </c>
      <c r="K3285" s="1" t="str">
        <f t="shared" si="157"/>
        <v>D_USA30336_63875</v>
      </c>
      <c r="L3285" s="1" t="str">
        <f>VLOOKUP("D_"&amp;RIGHT($K3285,5),[1]Facilities!$A:$BB,34,FALSE)</f>
        <v>Full Service</v>
      </c>
      <c r="M3285" s="1" t="str">
        <f>VLOOKUP("D_"&amp;RIGHT($K3285,5),[1]Facilities!$A:$BB,36,FALSE)</f>
        <v>NO</v>
      </c>
      <c r="N3285" s="1" t="str">
        <f t="shared" si="158"/>
        <v>D_USA30336_63875</v>
      </c>
    </row>
    <row r="3286" spans="1:14">
      <c r="A3286" s="1" t="str">
        <f t="shared" si="156"/>
        <v>R_90200</v>
      </c>
      <c r="B3286" s="1" t="s">
        <v>1804</v>
      </c>
      <c r="C3286" s="1">
        <v>90200</v>
      </c>
      <c r="D3286" s="1" t="s">
        <v>7997</v>
      </c>
      <c r="E3286" s="1">
        <v>56720</v>
      </c>
      <c r="F3286" s="1" t="s">
        <v>570</v>
      </c>
      <c r="G3286" s="1" t="str">
        <f>IF(B3286="Issue",VLOOKUP(A3286,[1]Customers!$A:$B,2,FALSE),VLOOKUP(A3286,[1]Facilities!$A:$B,2,FALSE))</f>
        <v>R_USA46240_90200</v>
      </c>
      <c r="H3286" s="1" t="str">
        <f>VLOOKUP("D_"&amp;$E3286,[1]Facilities!$A:$BB,2,FALSE)</f>
        <v>D_USA46235_56720</v>
      </c>
      <c r="I3286" s="1" t="str">
        <f>VLOOKUP("D_"&amp;$E3286,[1]Facilities!$A:$BB,34,FALSE)</f>
        <v>Full Service</v>
      </c>
      <c r="J3286" s="1" t="str">
        <f>VLOOKUP("D_"&amp;$E3286,[1]Facilities!$A:$BB,36,FALSE)</f>
        <v>NO</v>
      </c>
      <c r="K3286" s="1" t="str">
        <f t="shared" si="157"/>
        <v>D_USA46235_56720</v>
      </c>
      <c r="L3286" s="1" t="str">
        <f>VLOOKUP("D_"&amp;RIGHT($K3286,5),[1]Facilities!$A:$BB,34,FALSE)</f>
        <v>Full Service</v>
      </c>
      <c r="M3286" s="1" t="str">
        <f>VLOOKUP("D_"&amp;RIGHT($K3286,5),[1]Facilities!$A:$BB,36,FALSE)</f>
        <v>NO</v>
      </c>
      <c r="N3286" s="1" t="str">
        <f t="shared" si="158"/>
        <v>D_USA46235_56720</v>
      </c>
    </row>
    <row r="3287" spans="1:14">
      <c r="A3287" s="1" t="str">
        <f t="shared" si="156"/>
        <v>R_90199</v>
      </c>
      <c r="B3287" s="1" t="s">
        <v>1804</v>
      </c>
      <c r="C3287" s="1">
        <v>90199</v>
      </c>
      <c r="D3287" s="1" t="s">
        <v>7996</v>
      </c>
      <c r="E3287" s="1">
        <v>61930</v>
      </c>
      <c r="F3287" s="1" t="s">
        <v>1235</v>
      </c>
      <c r="G3287" s="1" t="str">
        <f>IF(B3287="Issue",VLOOKUP(A3287,[1]Customers!$A:$B,2,FALSE),VLOOKUP(A3287,[1]Facilities!$A:$B,2,FALSE))</f>
        <v>R_USA43222_90199</v>
      </c>
      <c r="H3287" s="1" t="str">
        <f>VLOOKUP("D_"&amp;$E3287,[1]Facilities!$A:$BB,2,FALSE)</f>
        <v>D_USA43228_61930</v>
      </c>
      <c r="I3287" s="1" t="str">
        <f>VLOOKUP("D_"&amp;$E3287,[1]Facilities!$A:$BB,34,FALSE)</f>
        <v>Full Service</v>
      </c>
      <c r="J3287" s="1" t="str">
        <f>VLOOKUP("D_"&amp;$E3287,[1]Facilities!$A:$BB,36,FALSE)</f>
        <v>NO</v>
      </c>
      <c r="K3287" s="1" t="str">
        <f t="shared" si="157"/>
        <v>D_USA43228_61930</v>
      </c>
      <c r="L3287" s="1" t="str">
        <f>VLOOKUP("D_"&amp;RIGHT($K3287,5),[1]Facilities!$A:$BB,34,FALSE)</f>
        <v>Full Service</v>
      </c>
      <c r="M3287" s="1" t="str">
        <f>VLOOKUP("D_"&amp;RIGHT($K3287,5),[1]Facilities!$A:$BB,36,FALSE)</f>
        <v>NO</v>
      </c>
      <c r="N3287" s="1" t="str">
        <f t="shared" si="158"/>
        <v>D_USA43228_61930</v>
      </c>
    </row>
    <row r="3288" spans="1:14">
      <c r="A3288" s="1" t="str">
        <f t="shared" si="156"/>
        <v>R_90189</v>
      </c>
      <c r="B3288" s="1" t="s">
        <v>1804</v>
      </c>
      <c r="C3288" s="1">
        <v>90189</v>
      </c>
      <c r="D3288" s="1" t="s">
        <v>7986</v>
      </c>
      <c r="E3288" s="1">
        <v>66797</v>
      </c>
      <c r="F3288" s="1" t="s">
        <v>579</v>
      </c>
      <c r="G3288" s="1" t="str">
        <f>IF(B3288="Issue",VLOOKUP(A3288,[1]Customers!$A:$B,2,FALSE),VLOOKUP(A3288,[1]Facilities!$A:$B,2,FALSE))</f>
        <v>R_USA23223_90189</v>
      </c>
      <c r="H3288" s="1" t="str">
        <f>VLOOKUP("D_"&amp;$E3288,[1]Facilities!$A:$BB,2,FALSE)</f>
        <v>D_USA23234_66797</v>
      </c>
      <c r="I3288" s="1" t="str">
        <f>VLOOKUP("D_"&amp;$E3288,[1]Facilities!$A:$BB,34,FALSE)</f>
        <v>Full Service</v>
      </c>
      <c r="J3288" s="1" t="str">
        <f>VLOOKUP("D_"&amp;$E3288,[1]Facilities!$A:$BB,36,FALSE)</f>
        <v>NO</v>
      </c>
      <c r="K3288" s="1" t="str">
        <f t="shared" si="157"/>
        <v>D_USA23234_66797</v>
      </c>
      <c r="L3288" s="1" t="str">
        <f>VLOOKUP("D_"&amp;RIGHT($K3288,5),[1]Facilities!$A:$BB,34,FALSE)</f>
        <v>Full Service</v>
      </c>
      <c r="M3288" s="1" t="str">
        <f>VLOOKUP("D_"&amp;RIGHT($K3288,5),[1]Facilities!$A:$BB,36,FALSE)</f>
        <v>NO</v>
      </c>
      <c r="N3288" s="1" t="str">
        <f t="shared" si="158"/>
        <v>D_USA23234_66797</v>
      </c>
    </row>
    <row r="3289" spans="1:14">
      <c r="A3289" s="1" t="str">
        <f t="shared" si="156"/>
        <v>R_90212</v>
      </c>
      <c r="B3289" s="1" t="s">
        <v>1804</v>
      </c>
      <c r="C3289" s="1">
        <v>90212</v>
      </c>
      <c r="D3289" s="1" t="s">
        <v>8009</v>
      </c>
      <c r="E3289" s="1">
        <v>65540</v>
      </c>
      <c r="F3289" s="1" t="s">
        <v>573</v>
      </c>
      <c r="G3289" s="1" t="str">
        <f>IF(B3289="Issue",VLOOKUP(A3289,[1]Customers!$A:$B,2,FALSE),VLOOKUP(A3289,[1]Facilities!$A:$B,2,FALSE))</f>
        <v>R_USA85044_90212</v>
      </c>
      <c r="H3289" s="1" t="str">
        <f>VLOOKUP("D_"&amp;$E3289,[1]Facilities!$A:$BB,2,FALSE)</f>
        <v>D_USA85043_65540</v>
      </c>
      <c r="I3289" s="1" t="str">
        <f>VLOOKUP("D_"&amp;$E3289,[1]Facilities!$A:$BB,34,FALSE)</f>
        <v>Full Service</v>
      </c>
      <c r="J3289" s="1" t="str">
        <f>VLOOKUP("D_"&amp;$E3289,[1]Facilities!$A:$BB,36,FALSE)</f>
        <v>NO</v>
      </c>
      <c r="K3289" s="1" t="str">
        <f t="shared" si="157"/>
        <v>D_USA85043_65540</v>
      </c>
      <c r="L3289" s="1" t="str">
        <f>VLOOKUP("D_"&amp;RIGHT($K3289,5),[1]Facilities!$A:$BB,34,FALSE)</f>
        <v>Full Service</v>
      </c>
      <c r="M3289" s="1" t="str">
        <f>VLOOKUP("D_"&amp;RIGHT($K3289,5),[1]Facilities!$A:$BB,36,FALSE)</f>
        <v>NO</v>
      </c>
      <c r="N3289" s="1" t="str">
        <f t="shared" si="158"/>
        <v>D_USA85043_65540</v>
      </c>
    </row>
    <row r="3290" spans="1:14">
      <c r="A3290" s="1" t="str">
        <f t="shared" si="156"/>
        <v>R_90195</v>
      </c>
      <c r="B3290" s="1" t="s">
        <v>1804</v>
      </c>
      <c r="C3290" s="1">
        <v>90195</v>
      </c>
      <c r="D3290" s="1" t="s">
        <v>7992</v>
      </c>
      <c r="E3290" s="1">
        <v>42677</v>
      </c>
      <c r="F3290" s="1" t="s">
        <v>569</v>
      </c>
      <c r="G3290" s="1" t="str">
        <f>IF(B3290="Issue",VLOOKUP(A3290,[1]Customers!$A:$B,2,FALSE),VLOOKUP(A3290,[1]Facilities!$A:$B,2,FALSE))</f>
        <v>R_USA50360_90195</v>
      </c>
      <c r="H3290" s="1" t="str">
        <f>VLOOKUP("D_"&amp;$E3290,[1]Facilities!$A:$BB,2,FALSE)</f>
        <v>D_USA50313_42677</v>
      </c>
      <c r="I3290" s="1" t="str">
        <f>VLOOKUP("D_"&amp;$E3290,[1]Facilities!$A:$BB,34,FALSE)</f>
        <v>Full Service</v>
      </c>
      <c r="J3290" s="1" t="str">
        <f>VLOOKUP("D_"&amp;$E3290,[1]Facilities!$A:$BB,36,FALSE)</f>
        <v>NO</v>
      </c>
      <c r="K3290" s="1" t="str">
        <f t="shared" si="157"/>
        <v>D_USA50313_42677</v>
      </c>
      <c r="L3290" s="1" t="str">
        <f>VLOOKUP("D_"&amp;RIGHT($K3290,5),[1]Facilities!$A:$BB,34,FALSE)</f>
        <v>Full Service</v>
      </c>
      <c r="M3290" s="1" t="str">
        <f>VLOOKUP("D_"&amp;RIGHT($K3290,5),[1]Facilities!$A:$BB,36,FALSE)</f>
        <v>NO</v>
      </c>
      <c r="N3290" s="1" t="str">
        <f t="shared" si="158"/>
        <v>D_USA50313_42677</v>
      </c>
    </row>
    <row r="3291" spans="1:14">
      <c r="A3291" s="1" t="str">
        <f t="shared" si="156"/>
        <v>R_90201</v>
      </c>
      <c r="B3291" s="1" t="s">
        <v>1804</v>
      </c>
      <c r="C3291" s="1">
        <v>90201</v>
      </c>
      <c r="D3291" s="1" t="s">
        <v>7998</v>
      </c>
      <c r="E3291" s="1">
        <v>70497</v>
      </c>
      <c r="F3291" s="1" t="s">
        <v>1422</v>
      </c>
      <c r="G3291" s="1" t="str">
        <f>IF(B3291="Issue",VLOOKUP(A3291,[1]Customers!$A:$B,2,FALSE),VLOOKUP(A3291,[1]Facilities!$A:$B,2,FALSE))</f>
        <v>R_USA63042_90201</v>
      </c>
      <c r="H3291" s="1" t="str">
        <f>VLOOKUP("D_"&amp;$E3291,[1]Facilities!$A:$BB,2,FALSE)</f>
        <v>D_USA63042_70497</v>
      </c>
      <c r="I3291" s="1" t="str">
        <f>VLOOKUP("D_"&amp;$E3291,[1]Facilities!$A:$BB,34,FALSE)</f>
        <v>Full Service</v>
      </c>
      <c r="J3291" s="1" t="str">
        <f>VLOOKUP("D_"&amp;$E3291,[1]Facilities!$A:$BB,36,FALSE)</f>
        <v>NO</v>
      </c>
      <c r="K3291" s="1" t="str">
        <f t="shared" si="157"/>
        <v>D_USA63042_70497</v>
      </c>
      <c r="L3291" s="1" t="str">
        <f>VLOOKUP("D_"&amp;RIGHT($K3291,5),[1]Facilities!$A:$BB,34,FALSE)</f>
        <v>Full Service</v>
      </c>
      <c r="M3291" s="1" t="str">
        <f>VLOOKUP("D_"&amp;RIGHT($K3291,5),[1]Facilities!$A:$BB,36,FALSE)</f>
        <v>NO</v>
      </c>
      <c r="N3291" s="1" t="str">
        <f t="shared" si="158"/>
        <v>D_USA63042_70497</v>
      </c>
    </row>
    <row r="3292" spans="1:14">
      <c r="A3292" s="1" t="str">
        <f t="shared" si="156"/>
        <v>R_90187</v>
      </c>
      <c r="B3292" s="1" t="s">
        <v>1804</v>
      </c>
      <c r="C3292" s="1">
        <v>90187</v>
      </c>
      <c r="D3292" s="1" t="s">
        <v>7984</v>
      </c>
      <c r="E3292" s="1">
        <v>61692</v>
      </c>
      <c r="F3292" s="1" t="s">
        <v>574</v>
      </c>
      <c r="G3292" s="1" t="str">
        <f>IF(B3292="Issue",VLOOKUP(A3292,[1]Customers!$A:$B,2,FALSE),VLOOKUP(A3292,[1]Facilities!$A:$B,2,FALSE))</f>
        <v>R_USA14214_90187</v>
      </c>
      <c r="H3292" s="1" t="str">
        <f>VLOOKUP("D_"&amp;$E3292,[1]Facilities!$A:$BB,2,FALSE)</f>
        <v>D_USA14031_61692</v>
      </c>
      <c r="I3292" s="1" t="str">
        <f>VLOOKUP("D_"&amp;$E3292,[1]Facilities!$A:$BB,34,FALSE)</f>
        <v>Full Service</v>
      </c>
      <c r="J3292" s="1" t="str">
        <f>VLOOKUP("D_"&amp;$E3292,[1]Facilities!$A:$BB,36,FALSE)</f>
        <v>NO</v>
      </c>
      <c r="K3292" s="1" t="str">
        <f t="shared" si="157"/>
        <v>D_USA14031_61692</v>
      </c>
      <c r="L3292" s="1" t="str">
        <f>VLOOKUP("D_"&amp;RIGHT($K3292,5),[1]Facilities!$A:$BB,34,FALSE)</f>
        <v>Full Service</v>
      </c>
      <c r="M3292" s="1" t="str">
        <f>VLOOKUP("D_"&amp;RIGHT($K3292,5),[1]Facilities!$A:$BB,36,FALSE)</f>
        <v>NO</v>
      </c>
      <c r="N3292" s="1" t="str">
        <f t="shared" si="158"/>
        <v>D_USA14031_61692</v>
      </c>
    </row>
    <row r="3293" spans="1:14">
      <c r="A3293" s="1" t="str">
        <f t="shared" si="156"/>
        <v>R_90186</v>
      </c>
      <c r="B3293" s="1" t="s">
        <v>1804</v>
      </c>
      <c r="C3293" s="1">
        <v>90186</v>
      </c>
      <c r="D3293" s="1" t="s">
        <v>7983</v>
      </c>
      <c r="E3293" s="1">
        <v>70318</v>
      </c>
      <c r="F3293" s="1" t="s">
        <v>1402</v>
      </c>
      <c r="G3293" s="1" t="str">
        <f>IF(B3293="Issue",VLOOKUP(A3293,[1]Customers!$A:$B,2,FALSE),VLOOKUP(A3293,[1]Facilities!$A:$B,2,FALSE))</f>
        <v>R_USA12232_90186</v>
      </c>
      <c r="H3293" s="1" t="str">
        <f>VLOOKUP("D_"&amp;$E3293,[1]Facilities!$A:$BB,2,FALSE)</f>
        <v>D_USA12085_70318</v>
      </c>
      <c r="I3293" s="1" t="str">
        <f>VLOOKUP("D_"&amp;$E3293,[1]Facilities!$A:$BB,34,FALSE)</f>
        <v>Full Service</v>
      </c>
      <c r="J3293" s="1" t="str">
        <f>VLOOKUP("D_"&amp;$E3293,[1]Facilities!$A:$BB,36,FALSE)</f>
        <v>NO</v>
      </c>
      <c r="K3293" s="1" t="str">
        <f t="shared" si="157"/>
        <v>D_USA12085_70318</v>
      </c>
      <c r="L3293" s="1" t="str">
        <f>VLOOKUP("D_"&amp;RIGHT($K3293,5),[1]Facilities!$A:$BB,34,FALSE)</f>
        <v>Full Service</v>
      </c>
      <c r="M3293" s="1" t="str">
        <f>VLOOKUP("D_"&amp;RIGHT($K3293,5),[1]Facilities!$A:$BB,36,FALSE)</f>
        <v>NO</v>
      </c>
      <c r="N3293" s="1" t="str">
        <f t="shared" si="158"/>
        <v>D_USA12085_70318</v>
      </c>
    </row>
    <row r="3294" spans="1:14">
      <c r="A3294" s="1" t="str">
        <f t="shared" si="156"/>
        <v>R_90193</v>
      </c>
      <c r="B3294" s="1" t="s">
        <v>1804</v>
      </c>
      <c r="C3294" s="1">
        <v>90193</v>
      </c>
      <c r="D3294" s="1" t="s">
        <v>7990</v>
      </c>
      <c r="E3294" s="1">
        <v>75256</v>
      </c>
      <c r="F3294" s="1" t="s">
        <v>1732</v>
      </c>
      <c r="G3294" s="1" t="str">
        <f>IF(B3294="Issue",VLOOKUP(A3294,[1]Customers!$A:$B,2,FALSE),VLOOKUP(A3294,[1]Facilities!$A:$B,2,FALSE))</f>
        <v>R_USA32233_90193</v>
      </c>
      <c r="H3294" s="1" t="str">
        <f>VLOOKUP("D_"&amp;$E3294,[1]Facilities!$A:$BB,2,FALSE)</f>
        <v>D_USA32254_75256</v>
      </c>
      <c r="I3294" s="1" t="str">
        <f>VLOOKUP("D_"&amp;$E3294,[1]Facilities!$A:$BB,34,FALSE)</f>
        <v>Full Service</v>
      </c>
      <c r="J3294" s="1" t="str">
        <f>VLOOKUP("D_"&amp;$E3294,[1]Facilities!$A:$BB,36,FALSE)</f>
        <v>NO</v>
      </c>
      <c r="K3294" s="1" t="str">
        <f t="shared" si="157"/>
        <v>D_USA32254_75256</v>
      </c>
      <c r="L3294" s="1" t="str">
        <f>VLOOKUP("D_"&amp;RIGHT($K3294,5),[1]Facilities!$A:$BB,34,FALSE)</f>
        <v>Full Service</v>
      </c>
      <c r="M3294" s="1" t="str">
        <f>VLOOKUP("D_"&amp;RIGHT($K3294,5),[1]Facilities!$A:$BB,36,FALSE)</f>
        <v>NO</v>
      </c>
      <c r="N3294" s="1" t="str">
        <f t="shared" si="158"/>
        <v>D_USA32254_75256</v>
      </c>
    </row>
    <row r="3295" spans="1:14">
      <c r="A3295" s="1" t="str">
        <f t="shared" si="156"/>
        <v>R_90206</v>
      </c>
      <c r="B3295" s="1" t="s">
        <v>1804</v>
      </c>
      <c r="C3295" s="1">
        <v>90206</v>
      </c>
      <c r="D3295" s="1" t="s">
        <v>8003</v>
      </c>
      <c r="E3295" s="1">
        <v>56495</v>
      </c>
      <c r="F3295" s="1" t="s">
        <v>578</v>
      </c>
      <c r="G3295" s="1" t="str">
        <f>IF(B3295="Issue",VLOOKUP(A3295,[1]Customers!$A:$B,2,FALSE),VLOOKUP(A3295,[1]Facilities!$A:$B,2,FALSE))</f>
        <v>R_USA84158_90206</v>
      </c>
      <c r="H3295" s="1" t="str">
        <f>VLOOKUP("D_"&amp;$E3295,[1]Facilities!$A:$BB,2,FALSE)</f>
        <v>D_USA84119_56495</v>
      </c>
      <c r="I3295" s="1" t="str">
        <f>VLOOKUP("D_"&amp;$E3295,[1]Facilities!$A:$BB,34,FALSE)</f>
        <v>Full Service</v>
      </c>
      <c r="J3295" s="1" t="str">
        <f>VLOOKUP("D_"&amp;$E3295,[1]Facilities!$A:$BB,36,FALSE)</f>
        <v>NO</v>
      </c>
      <c r="K3295" s="1" t="str">
        <f t="shared" si="157"/>
        <v>D_USA84119_56495</v>
      </c>
      <c r="L3295" s="1" t="str">
        <f>VLOOKUP("D_"&amp;RIGHT($K3295,5),[1]Facilities!$A:$BB,34,FALSE)</f>
        <v>Full Service</v>
      </c>
      <c r="M3295" s="1" t="str">
        <f>VLOOKUP("D_"&amp;RIGHT($K3295,5),[1]Facilities!$A:$BB,36,FALSE)</f>
        <v>NO</v>
      </c>
      <c r="N3295" s="1" t="str">
        <f t="shared" si="158"/>
        <v>D_USA84119_56495</v>
      </c>
    </row>
    <row r="3296" spans="1:14">
      <c r="A3296" s="1" t="str">
        <f t="shared" si="156"/>
        <v>R_90209</v>
      </c>
      <c r="B3296" s="1" t="s">
        <v>1804</v>
      </c>
      <c r="C3296" s="1">
        <v>90209</v>
      </c>
      <c r="D3296" s="1" t="s">
        <v>8006</v>
      </c>
      <c r="E3296" s="1">
        <v>75037</v>
      </c>
      <c r="F3296" s="1" t="s">
        <v>1652</v>
      </c>
      <c r="G3296" s="1" t="str">
        <f>IF(B3296="Issue",VLOOKUP(A3296,[1]Customers!$A:$B,2,FALSE),VLOOKUP(A3296,[1]Facilities!$A:$B,2,FALSE))</f>
        <v>R_USA93311_90209</v>
      </c>
      <c r="H3296" s="1" t="str">
        <f>VLOOKUP("D_"&amp;$E3296,[1]Facilities!$A:$BB,2,FALSE)</f>
        <v>D_USA93311_75037</v>
      </c>
      <c r="I3296" s="1" t="str">
        <f>VLOOKUP("D_"&amp;$E3296,[1]Facilities!$A:$BB,34,FALSE)</f>
        <v>Full Service</v>
      </c>
      <c r="J3296" s="1" t="str">
        <f>VLOOKUP("D_"&amp;$E3296,[1]Facilities!$A:$BB,36,FALSE)</f>
        <v>NO</v>
      </c>
      <c r="K3296" s="1" t="str">
        <f t="shared" si="157"/>
        <v>D_USA93311_75037</v>
      </c>
      <c r="L3296" s="1" t="str">
        <f>VLOOKUP("D_"&amp;RIGHT($K3296,5),[1]Facilities!$A:$BB,34,FALSE)</f>
        <v>Full Service</v>
      </c>
      <c r="M3296" s="1" t="str">
        <f>VLOOKUP("D_"&amp;RIGHT($K3296,5),[1]Facilities!$A:$BB,36,FALSE)</f>
        <v>NO</v>
      </c>
      <c r="N3296" s="1" t="str">
        <f t="shared" si="158"/>
        <v>D_USA93311_75037</v>
      </c>
    </row>
    <row r="3297" spans="1:14">
      <c r="A3297" s="1" t="str">
        <f t="shared" si="156"/>
        <v>R_90205</v>
      </c>
      <c r="B3297" s="1" t="s">
        <v>1804</v>
      </c>
      <c r="C3297" s="1">
        <v>90205</v>
      </c>
      <c r="D3297" s="1" t="s">
        <v>8002</v>
      </c>
      <c r="E3297" s="1">
        <v>76082</v>
      </c>
      <c r="F3297" s="1" t="s">
        <v>1787</v>
      </c>
      <c r="G3297" s="1" t="str">
        <f>IF(B3297="Issue",VLOOKUP(A3297,[1]Customers!$A:$B,2,FALSE),VLOOKUP(A3297,[1]Facilities!$A:$B,2,FALSE))</f>
        <v>R_USA80013_90205</v>
      </c>
      <c r="H3297" s="1" t="str">
        <f>VLOOKUP("D_"&amp;$E3297,[1]Facilities!$A:$BB,2,FALSE)</f>
        <v>D_USA80011_76082</v>
      </c>
      <c r="I3297" s="1" t="str">
        <f>VLOOKUP("D_"&amp;$E3297,[1]Facilities!$A:$BB,34,FALSE)</f>
        <v>Full Service</v>
      </c>
      <c r="J3297" s="1" t="str">
        <f>VLOOKUP("D_"&amp;$E3297,[1]Facilities!$A:$BB,36,FALSE)</f>
        <v>NO</v>
      </c>
      <c r="K3297" s="1" t="str">
        <f t="shared" si="157"/>
        <v>D_USA80011_76082</v>
      </c>
      <c r="L3297" s="1" t="str">
        <f>VLOOKUP("D_"&amp;RIGHT($K3297,5),[1]Facilities!$A:$BB,34,FALSE)</f>
        <v>Full Service</v>
      </c>
      <c r="M3297" s="1" t="str">
        <f>VLOOKUP("D_"&amp;RIGHT($K3297,5),[1]Facilities!$A:$BB,36,FALSE)</f>
        <v>NO</v>
      </c>
      <c r="N3297" s="1" t="str">
        <f t="shared" si="158"/>
        <v>D_USA80011_76082</v>
      </c>
    </row>
    <row r="3298" spans="1:14">
      <c r="A3298" s="1" t="str">
        <f t="shared" si="156"/>
        <v>R_90203</v>
      </c>
      <c r="B3298" s="1" t="s">
        <v>1804</v>
      </c>
      <c r="C3298" s="1">
        <v>90203</v>
      </c>
      <c r="D3298" s="1" t="s">
        <v>8000</v>
      </c>
      <c r="E3298" s="1">
        <v>77169</v>
      </c>
      <c r="F3298" s="1" t="s">
        <v>8294</v>
      </c>
      <c r="G3298" s="1" t="str">
        <f>IF(B3298="Issue",VLOOKUP(A3298,[1]Customers!$A:$B,2,FALSE),VLOOKUP(A3298,[1]Facilities!$A:$B,2,FALSE))</f>
        <v>R_USA78294_90203</v>
      </c>
      <c r="H3298" s="1" t="str">
        <f>VLOOKUP("D_"&amp;$E3298,[1]Facilities!$A:$BB,2,FALSE)</f>
        <v>D_USA78218_77169</v>
      </c>
      <c r="I3298" s="1" t="str">
        <f>VLOOKUP("D_"&amp;$E3298,[1]Facilities!$A:$BB,34,FALSE)</f>
        <v>Full Service</v>
      </c>
      <c r="J3298" s="1" t="str">
        <f>VLOOKUP("D_"&amp;$E3298,[1]Facilities!$A:$BB,36,FALSE)</f>
        <v>NO</v>
      </c>
      <c r="K3298" s="1" t="str">
        <f t="shared" si="157"/>
        <v>D_USA78218_77169</v>
      </c>
      <c r="L3298" s="1" t="str">
        <f>VLOOKUP("D_"&amp;RIGHT($K3298,5),[1]Facilities!$A:$BB,34,FALSE)</f>
        <v>Full Service</v>
      </c>
      <c r="M3298" s="1" t="str">
        <f>VLOOKUP("D_"&amp;RIGHT($K3298,5),[1]Facilities!$A:$BB,36,FALSE)</f>
        <v>NO</v>
      </c>
      <c r="N3298" s="1" t="str">
        <f t="shared" si="158"/>
        <v>D_USA78218_77169</v>
      </c>
    </row>
    <row r="3299" spans="1:14">
      <c r="A3299" s="1" t="str">
        <f t="shared" si="156"/>
        <v>R_90213</v>
      </c>
      <c r="B3299" s="1" t="s">
        <v>1804</v>
      </c>
      <c r="C3299" s="1">
        <v>90213</v>
      </c>
      <c r="D3299" s="1" t="s">
        <v>8010</v>
      </c>
      <c r="E3299" s="1">
        <v>73248</v>
      </c>
      <c r="F3299" s="1" t="s">
        <v>8298</v>
      </c>
      <c r="G3299" s="1" t="str">
        <f>IF(B3299="Issue",VLOOKUP(A3299,[1]Customers!$A:$B,2,FALSE),VLOOKUP(A3299,[1]Facilities!$A:$B,2,FALSE))</f>
        <v>R_CANH1A0A1_90213</v>
      </c>
      <c r="H3299" s="1" t="str">
        <f>VLOOKUP("D_"&amp;$E3299,[1]Facilities!$A:$BB,2,FALSE)</f>
        <v>D_CANJ0K3H0_73248</v>
      </c>
      <c r="I3299" s="1" t="str">
        <f>VLOOKUP("D_"&amp;$E3299,[1]Facilities!$A:$BB,34,FALSE)</f>
        <v>Full Service</v>
      </c>
      <c r="J3299" s="1" t="str">
        <f>VLOOKUP("D_"&amp;$E3299,[1]Facilities!$A:$BB,36,FALSE)</f>
        <v>NO</v>
      </c>
      <c r="K3299" s="1" t="str">
        <f t="shared" si="157"/>
        <v>D_CANJ0K3H0_73248</v>
      </c>
      <c r="L3299" s="1" t="str">
        <f>VLOOKUP("D_"&amp;RIGHT($K3299,5),[1]Facilities!$A:$BB,34,FALSE)</f>
        <v>Full Service</v>
      </c>
      <c r="M3299" s="1" t="str">
        <f>VLOOKUP("D_"&amp;RIGHT($K3299,5),[1]Facilities!$A:$BB,36,FALSE)</f>
        <v>NO</v>
      </c>
      <c r="N3299" s="1" t="str">
        <f t="shared" si="158"/>
        <v>D_CANJ0K3H0_73248</v>
      </c>
    </row>
    <row r="3300" spans="1:14">
      <c r="A3300" s="1" t="str">
        <f t="shared" si="156"/>
        <v>R_90197</v>
      </c>
      <c r="B3300" s="1" t="s">
        <v>1804</v>
      </c>
      <c r="C3300" s="1">
        <v>90197</v>
      </c>
      <c r="D3300" s="1" t="s">
        <v>7994</v>
      </c>
      <c r="E3300" s="1">
        <v>63296</v>
      </c>
      <c r="F3300" s="1" t="s">
        <v>8293</v>
      </c>
      <c r="G3300" s="1" t="str">
        <f>IF(B3300="Issue",VLOOKUP(A3300,[1]Customers!$A:$B,2,FALSE),VLOOKUP(A3300,[1]Facilities!$A:$B,2,FALSE))</f>
        <v>R_USA60099_90197</v>
      </c>
      <c r="H3300" s="1" t="str">
        <f>VLOOKUP("D_"&amp;$E3300,[1]Facilities!$A:$BB,2,FALSE)</f>
        <v>D_USA60099_63296</v>
      </c>
      <c r="I3300" s="1" t="str">
        <f>VLOOKUP("D_"&amp;$E3300,[1]Facilities!$A:$BB,34,FALSE)</f>
        <v>Full Service</v>
      </c>
      <c r="J3300" s="1" t="str">
        <f>VLOOKUP("D_"&amp;$E3300,[1]Facilities!$A:$BB,36,FALSE)</f>
        <v>NO</v>
      </c>
      <c r="K3300" s="1" t="str">
        <f t="shared" si="157"/>
        <v>D_USA60099_63296</v>
      </c>
      <c r="L3300" s="1" t="str">
        <f>VLOOKUP("D_"&amp;RIGHT($K3300,5),[1]Facilities!$A:$BB,34,FALSE)</f>
        <v>Full Service</v>
      </c>
      <c r="M3300" s="1" t="str">
        <f>VLOOKUP("D_"&amp;RIGHT($K3300,5),[1]Facilities!$A:$BB,36,FALSE)</f>
        <v>NO</v>
      </c>
      <c r="N3300" s="1" t="str">
        <f t="shared" si="158"/>
        <v>D_USA60099_63296</v>
      </c>
    </row>
    <row r="3301" spans="1:14">
      <c r="A3301" s="1" t="str">
        <f t="shared" si="156"/>
        <v>R_90215</v>
      </c>
      <c r="B3301" s="1" t="s">
        <v>1804</v>
      </c>
      <c r="C3301" s="1">
        <v>90215</v>
      </c>
      <c r="D3301" s="1" t="s">
        <v>8012</v>
      </c>
      <c r="E3301" s="1">
        <v>53786</v>
      </c>
      <c r="F3301" s="1" t="s">
        <v>588</v>
      </c>
      <c r="G3301" s="1" t="str">
        <f>IF(B3301="Issue",VLOOKUP(A3301,[1]Customers!$A:$B,2,FALSE),VLOOKUP(A3301,[1]Facilities!$A:$B,2,FALSE))</f>
        <v>R_CANV5K0A1_90215</v>
      </c>
      <c r="H3301" s="1" t="str">
        <f>VLOOKUP("D_"&amp;$E3301,[1]Facilities!$A:$BB,2,FALSE)</f>
        <v>D_CANV4G1C1_53786</v>
      </c>
      <c r="I3301" s="1" t="str">
        <f>VLOOKUP("D_"&amp;$E3301,[1]Facilities!$A:$BB,34,FALSE)</f>
        <v>Full Service</v>
      </c>
      <c r="J3301" s="1" t="str">
        <f>VLOOKUP("D_"&amp;$E3301,[1]Facilities!$A:$BB,36,FALSE)</f>
        <v>NO</v>
      </c>
      <c r="K3301" s="1" t="str">
        <f t="shared" si="157"/>
        <v>D_CANV4G1C1_53786</v>
      </c>
      <c r="L3301" s="1" t="str">
        <f>VLOOKUP("D_"&amp;RIGHT($K3301,5),[1]Facilities!$A:$BB,34,FALSE)</f>
        <v>Full Service</v>
      </c>
      <c r="M3301" s="1" t="str">
        <f>VLOOKUP("D_"&amp;RIGHT($K3301,5),[1]Facilities!$A:$BB,36,FALSE)</f>
        <v>NO</v>
      </c>
      <c r="N3301" s="1" t="str">
        <f t="shared" si="158"/>
        <v>D_CANV4G1C1_53786</v>
      </c>
    </row>
    <row r="3302" spans="1:14">
      <c r="A3302" s="1" t="str">
        <f t="shared" si="156"/>
        <v>R_90207</v>
      </c>
      <c r="B3302" s="1" t="s">
        <v>1804</v>
      </c>
      <c r="C3302" s="1">
        <v>90207</v>
      </c>
      <c r="D3302" s="1" t="s">
        <v>8004</v>
      </c>
      <c r="E3302" s="1">
        <v>46494</v>
      </c>
      <c r="F3302" s="1" t="s">
        <v>590</v>
      </c>
      <c r="G3302" s="1" t="str">
        <f>IF(B3302="Issue",VLOOKUP(A3302,[1]Customers!$A:$B,2,FALSE),VLOOKUP(A3302,[1]Facilities!$A:$B,2,FALSE))</f>
        <v>R_USA89163_90207</v>
      </c>
      <c r="H3302" s="1" t="str">
        <f>VLOOKUP("D_"&amp;$E3302,[1]Facilities!$A:$BB,2,FALSE)</f>
        <v>D_USA89115_46494</v>
      </c>
      <c r="I3302" s="1" t="str">
        <f>VLOOKUP("D_"&amp;$E3302,[1]Facilities!$A:$BB,34,FALSE)</f>
        <v>Full Service</v>
      </c>
      <c r="J3302" s="1" t="str">
        <f>VLOOKUP("D_"&amp;$E3302,[1]Facilities!$A:$BB,36,FALSE)</f>
        <v>NO</v>
      </c>
      <c r="K3302" s="1" t="str">
        <f t="shared" si="157"/>
        <v>D_USA89115_46494</v>
      </c>
      <c r="L3302" s="1" t="str">
        <f>VLOOKUP("D_"&amp;RIGHT($K3302,5),[1]Facilities!$A:$BB,34,FALSE)</f>
        <v>Full Service</v>
      </c>
      <c r="M3302" s="1" t="str">
        <f>VLOOKUP("D_"&amp;RIGHT($K3302,5),[1]Facilities!$A:$BB,36,FALSE)</f>
        <v>NO</v>
      </c>
      <c r="N3302" s="1" t="str">
        <f t="shared" si="158"/>
        <v>D_USA89115_46494</v>
      </c>
    </row>
    <row r="3303" spans="1:14">
      <c r="A3303" s="1" t="str">
        <f t="shared" si="156"/>
        <v>R_90204</v>
      </c>
      <c r="B3303" s="1" t="s">
        <v>1804</v>
      </c>
      <c r="C3303" s="1">
        <v>90204</v>
      </c>
      <c r="D3303" s="1" t="s">
        <v>8001</v>
      </c>
      <c r="E3303" s="1">
        <v>69739</v>
      </c>
      <c r="F3303" s="1" t="s">
        <v>1349</v>
      </c>
      <c r="G3303" s="1" t="str">
        <f>IF(B3303="Issue",VLOOKUP(A3303,[1]Customers!$A:$B,2,FALSE),VLOOKUP(A3303,[1]Facilities!$A:$B,2,FALSE))</f>
        <v>R_USA99211_90204</v>
      </c>
      <c r="H3303" s="1" t="str">
        <f>VLOOKUP("D_"&amp;$E3303,[1]Facilities!$A:$BB,2,FALSE)</f>
        <v>D_USA99224_69739</v>
      </c>
      <c r="I3303" s="1" t="str">
        <f>VLOOKUP("D_"&amp;$E3303,[1]Facilities!$A:$BB,34,FALSE)</f>
        <v>Full Service</v>
      </c>
      <c r="J3303" s="1" t="str">
        <f>VLOOKUP("D_"&amp;$E3303,[1]Facilities!$A:$BB,36,FALSE)</f>
        <v>NO</v>
      </c>
      <c r="K3303" s="1" t="str">
        <f t="shared" si="157"/>
        <v>D_USA99224_69739</v>
      </c>
      <c r="L3303" s="1" t="str">
        <f>VLOOKUP("D_"&amp;RIGHT($K3303,5),[1]Facilities!$A:$BB,34,FALSE)</f>
        <v>Full Service</v>
      </c>
      <c r="M3303" s="1" t="str">
        <f>VLOOKUP("D_"&amp;RIGHT($K3303,5),[1]Facilities!$A:$BB,36,FALSE)</f>
        <v>NO</v>
      </c>
      <c r="N3303" s="1" t="str">
        <f t="shared" si="158"/>
        <v>D_USA99224_69739</v>
      </c>
    </row>
    <row r="3304" spans="1:14">
      <c r="A3304" s="1" t="str">
        <f t="shared" si="156"/>
        <v>R_90210</v>
      </c>
      <c r="B3304" s="1" t="s">
        <v>1804</v>
      </c>
      <c r="C3304" s="1">
        <v>90210</v>
      </c>
      <c r="D3304" s="1" t="s">
        <v>8007</v>
      </c>
      <c r="E3304" s="1">
        <v>69016</v>
      </c>
      <c r="F3304" s="1" t="s">
        <v>1487</v>
      </c>
      <c r="G3304" s="1" t="str">
        <f>IF(B3304="Issue",VLOOKUP(A3304,[1]Customers!$A:$B,2,FALSE),VLOOKUP(A3304,[1]Facilities!$A:$B,2,FALSE))</f>
        <v>R_USA93779_90210</v>
      </c>
      <c r="H3304" s="1" t="str">
        <f>VLOOKUP("D_"&amp;$E3304,[1]Facilities!$A:$BB,2,FALSE)</f>
        <v>D_USA93616_69016</v>
      </c>
      <c r="I3304" s="1" t="str">
        <f>VLOOKUP("D_"&amp;$E3304,[1]Facilities!$A:$BB,34,FALSE)</f>
        <v>Full Service</v>
      </c>
      <c r="J3304" s="1" t="str">
        <f>VLOOKUP("D_"&amp;$E3304,[1]Facilities!$A:$BB,36,FALSE)</f>
        <v>NO</v>
      </c>
      <c r="K3304" s="1" t="str">
        <f t="shared" si="157"/>
        <v>D_USA93616_69016</v>
      </c>
      <c r="L3304" s="1" t="str">
        <f>VLOOKUP("D_"&amp;RIGHT($K3304,5),[1]Facilities!$A:$BB,34,FALSE)</f>
        <v>Full Service</v>
      </c>
      <c r="M3304" s="1" t="str">
        <f>VLOOKUP("D_"&amp;RIGHT($K3304,5),[1]Facilities!$A:$BB,36,FALSE)</f>
        <v>NO</v>
      </c>
      <c r="N3304" s="1" t="str">
        <f t="shared" si="158"/>
        <v>D_USA93616_69016</v>
      </c>
    </row>
    <row r="3305" spans="1:14">
      <c r="A3305" s="1" t="str">
        <f t="shared" si="156"/>
        <v>R_90192</v>
      </c>
      <c r="B3305" s="1" t="s">
        <v>1804</v>
      </c>
      <c r="C3305" s="1">
        <v>90192</v>
      </c>
      <c r="D3305" s="1" t="s">
        <v>7989</v>
      </c>
      <c r="E3305" s="1">
        <v>63178</v>
      </c>
      <c r="F3305" s="1" t="s">
        <v>1523</v>
      </c>
      <c r="G3305" s="1" t="str">
        <f>IF(B3305="Issue",VLOOKUP(A3305,[1]Customers!$A:$B,2,FALSE),VLOOKUP(A3305,[1]Facilities!$A:$B,2,FALSE))</f>
        <v>R_USA35674_90192</v>
      </c>
      <c r="H3305" s="1" t="str">
        <f>VLOOKUP("D_"&amp;$E3305,[1]Facilities!$A:$BB,2,FALSE)</f>
        <v>D_USA35674_63178</v>
      </c>
      <c r="I3305" s="1" t="str">
        <f>VLOOKUP("D_"&amp;$E3305,[1]Facilities!$A:$BB,34,FALSE)</f>
        <v>Full Service</v>
      </c>
      <c r="J3305" s="1" t="str">
        <f>VLOOKUP("D_"&amp;$E3305,[1]Facilities!$A:$BB,36,FALSE)</f>
        <v>NO</v>
      </c>
      <c r="K3305" s="1" t="str">
        <f t="shared" si="157"/>
        <v>D_USA35674_63178</v>
      </c>
      <c r="L3305" s="1" t="str">
        <f>VLOOKUP("D_"&amp;RIGHT($K3305,5),[1]Facilities!$A:$BB,34,FALSE)</f>
        <v>Full Service</v>
      </c>
      <c r="M3305" s="1" t="str">
        <f>VLOOKUP("D_"&amp;RIGHT($K3305,5),[1]Facilities!$A:$BB,36,FALSE)</f>
        <v>NO</v>
      </c>
      <c r="N3305" s="1" t="str">
        <f t="shared" si="158"/>
        <v>D_USA35674_63178</v>
      </c>
    </row>
    <row r="3306" spans="1:14">
      <c r="A3306" s="1" t="str">
        <f t="shared" si="156"/>
        <v>R_90216</v>
      </c>
      <c r="B3306" s="1" t="s">
        <v>1804</v>
      </c>
      <c r="C3306" s="1">
        <v>90216</v>
      </c>
      <c r="D3306" s="1" t="s">
        <v>8013</v>
      </c>
      <c r="E3306" s="1">
        <v>45488</v>
      </c>
      <c r="F3306" s="1" t="s">
        <v>1486</v>
      </c>
      <c r="G3306" s="1" t="str">
        <f>IF(B3306="Issue",VLOOKUP(A3306,[1]Customers!$A:$B,2,FALSE),VLOOKUP(A3306,[1]Facilities!$A:$B,2,FALSE))</f>
        <v>R_MEX44430_90216</v>
      </c>
      <c r="H3306" s="1" t="str">
        <f>VLOOKUP("D_"&amp;$E3306,[1]Facilities!$A:$BB,2,FALSE)</f>
        <v>D_MEX44950_45488</v>
      </c>
      <c r="I3306" s="1" t="str">
        <f>VLOOKUP("D_"&amp;$E3306,[1]Facilities!$A:$BB,34,FALSE)</f>
        <v>Full Service</v>
      </c>
      <c r="J3306" s="1" t="str">
        <f>VLOOKUP("D_"&amp;$E3306,[1]Facilities!$A:$BB,36,FALSE)</f>
        <v>NO</v>
      </c>
      <c r="K3306" s="1" t="str">
        <f t="shared" si="157"/>
        <v>D_MEX44950_45488</v>
      </c>
      <c r="L3306" s="1" t="str">
        <f>VLOOKUP("D_"&amp;RIGHT($K3306,5),[1]Facilities!$A:$BB,34,FALSE)</f>
        <v>Full Service</v>
      </c>
      <c r="M3306" s="1" t="str">
        <f>VLOOKUP("D_"&amp;RIGHT($K3306,5),[1]Facilities!$A:$BB,36,FALSE)</f>
        <v>NO</v>
      </c>
      <c r="N3306" s="1" t="str">
        <f t="shared" si="158"/>
        <v>D_MEX44950_45488</v>
      </c>
    </row>
    <row r="3307" spans="1:14">
      <c r="A3307" s="1" t="str">
        <f t="shared" si="156"/>
        <v>R_90208</v>
      </c>
      <c r="B3307" s="1" t="s">
        <v>1804</v>
      </c>
      <c r="C3307" s="1">
        <v>90208</v>
      </c>
      <c r="D3307" s="1" t="s">
        <v>8005</v>
      </c>
      <c r="E3307" s="1">
        <v>74879</v>
      </c>
      <c r="F3307" s="1" t="s">
        <v>1627</v>
      </c>
      <c r="G3307" s="1" t="str">
        <f>IF(B3307="Issue",VLOOKUP(A3307,[1]Customers!$A:$B,2,FALSE),VLOOKUP(A3307,[1]Facilities!$A:$B,2,FALSE))</f>
        <v>R_USA91764_90208</v>
      </c>
      <c r="H3307" s="1" t="str">
        <f>VLOOKUP("D_"&amp;$E3307,[1]Facilities!$A:$BB,2,FALSE)</f>
        <v>D_USA91761_74879</v>
      </c>
      <c r="I3307" s="1" t="str">
        <f>VLOOKUP("D_"&amp;$E3307,[1]Facilities!$A:$BB,34,FALSE)</f>
        <v>Full Service</v>
      </c>
      <c r="J3307" s="1" t="str">
        <f>VLOOKUP("D_"&amp;$E3307,[1]Facilities!$A:$BB,36,FALSE)</f>
        <v>YES</v>
      </c>
      <c r="K3307" s="6" t="s">
        <v>6766</v>
      </c>
      <c r="L3307" s="1" t="str">
        <f>VLOOKUP("D_"&amp;RIGHT($K3307,5),[1]Facilities!$A:$BB,34,FALSE)</f>
        <v>Full Service</v>
      </c>
      <c r="M3307" s="1" t="str">
        <f>VLOOKUP("D_"&amp;RIGHT($K3307,5),[1]Facilities!$A:$BB,36,FALSE)</f>
        <v>NO</v>
      </c>
      <c r="N3307" s="1" t="str">
        <f t="shared" si="158"/>
        <v>D_USA92509_75125</v>
      </c>
    </row>
  </sheetData>
  <autoFilter ref="A1:O3307" xr:uid="{3C6A7545-4CCF-4150-9093-15CF9B4668C4}"/>
  <phoneticPr fontId="4" type="noConversion"/>
  <conditionalFormatting sqref="A1:A1048576">
    <cfRule type="duplicateValues" dxfId="0" priority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0949-9FA0-42AE-9826-6B939AFB0DC3}">
  <dimension ref="A1:W2612"/>
  <sheetViews>
    <sheetView workbookViewId="0"/>
  </sheetViews>
  <sheetFormatPr defaultRowHeight="15"/>
  <sheetData>
    <row r="1" spans="1:23">
      <c r="A1" t="s">
        <v>1892</v>
      </c>
      <c r="B1" t="s">
        <v>1893</v>
      </c>
      <c r="C1" t="s">
        <v>1894</v>
      </c>
      <c r="D1" t="s">
        <v>1895</v>
      </c>
      <c r="E1" t="s">
        <v>1896</v>
      </c>
      <c r="F1" t="s">
        <v>1897</v>
      </c>
      <c r="G1" t="s">
        <v>1898</v>
      </c>
      <c r="H1" t="s">
        <v>1899</v>
      </c>
      <c r="I1" t="s">
        <v>1900</v>
      </c>
      <c r="J1" t="s">
        <v>1901</v>
      </c>
      <c r="K1" t="s">
        <v>1902</v>
      </c>
      <c r="L1" t="s">
        <v>1903</v>
      </c>
      <c r="M1" t="s">
        <v>1904</v>
      </c>
      <c r="N1" t="s">
        <v>1905</v>
      </c>
      <c r="O1" t="s">
        <v>1906</v>
      </c>
      <c r="P1" t="s">
        <v>1907</v>
      </c>
      <c r="Q1" t="s">
        <v>1908</v>
      </c>
      <c r="R1" t="s">
        <v>1909</v>
      </c>
      <c r="S1" t="s">
        <v>1910</v>
      </c>
      <c r="T1" t="s">
        <v>1911</v>
      </c>
      <c r="U1" t="s">
        <v>1912</v>
      </c>
      <c r="V1" t="s">
        <v>1913</v>
      </c>
      <c r="W1" t="s">
        <v>1914</v>
      </c>
    </row>
    <row r="2" spans="1:23">
      <c r="A2">
        <v>733</v>
      </c>
      <c r="B2" t="s">
        <v>1915</v>
      </c>
      <c r="C2" t="s">
        <v>1916</v>
      </c>
      <c r="D2">
        <v>78767</v>
      </c>
      <c r="E2" t="s">
        <v>1917</v>
      </c>
      <c r="F2">
        <v>-97.742829999999998</v>
      </c>
      <c r="G2">
        <v>30.272819999999999</v>
      </c>
      <c r="H2" t="s">
        <v>1918</v>
      </c>
      <c r="I2">
        <v>75514</v>
      </c>
      <c r="J2" t="s">
        <v>6872</v>
      </c>
      <c r="L2" t="s">
        <v>1919</v>
      </c>
      <c r="M2" t="s">
        <v>1916</v>
      </c>
      <c r="N2" t="s">
        <v>1917</v>
      </c>
      <c r="O2">
        <v>78218</v>
      </c>
      <c r="P2">
        <v>29.501300811767599</v>
      </c>
      <c r="Q2">
        <v>-98.397735595703097</v>
      </c>
      <c r="R2" t="s">
        <v>1920</v>
      </c>
      <c r="S2">
        <v>6</v>
      </c>
      <c r="T2" t="s">
        <v>1921</v>
      </c>
      <c r="U2" t="s">
        <v>1922</v>
      </c>
      <c r="V2">
        <v>80.75</v>
      </c>
      <c r="W2">
        <v>1</v>
      </c>
    </row>
    <row r="3" spans="1:23">
      <c r="A3">
        <v>765</v>
      </c>
      <c r="B3" t="s">
        <v>1923</v>
      </c>
      <c r="C3" t="s">
        <v>1916</v>
      </c>
      <c r="D3">
        <v>76511</v>
      </c>
      <c r="E3" t="s">
        <v>1917</v>
      </c>
      <c r="F3">
        <v>-97.428610000000006</v>
      </c>
      <c r="G3">
        <v>30.79702</v>
      </c>
      <c r="H3" t="s">
        <v>1918</v>
      </c>
      <c r="I3">
        <v>75514</v>
      </c>
      <c r="J3" t="s">
        <v>6872</v>
      </c>
      <c r="L3" t="s">
        <v>1919</v>
      </c>
      <c r="M3" t="s">
        <v>1916</v>
      </c>
      <c r="N3" t="s">
        <v>1917</v>
      </c>
      <c r="O3">
        <v>78218</v>
      </c>
      <c r="P3">
        <v>29.501300811767599</v>
      </c>
      <c r="Q3">
        <v>-98.397735595703097</v>
      </c>
      <c r="R3" t="s">
        <v>1920</v>
      </c>
      <c r="S3">
        <v>6</v>
      </c>
      <c r="T3" t="s">
        <v>1921</v>
      </c>
      <c r="U3" t="s">
        <v>1922</v>
      </c>
      <c r="V3">
        <v>130.08000000000001</v>
      </c>
      <c r="W3">
        <v>1</v>
      </c>
    </row>
    <row r="4" spans="1:23">
      <c r="A4">
        <v>768</v>
      </c>
      <c r="B4" t="s">
        <v>1924</v>
      </c>
      <c r="C4" t="s">
        <v>1916</v>
      </c>
      <c r="D4">
        <v>76873</v>
      </c>
      <c r="E4" t="s">
        <v>1917</v>
      </c>
      <c r="F4">
        <v>-99.372600000000006</v>
      </c>
      <c r="G4">
        <v>31.488289999999999</v>
      </c>
      <c r="H4" t="s">
        <v>1918</v>
      </c>
      <c r="I4">
        <v>75514</v>
      </c>
      <c r="J4" t="s">
        <v>6872</v>
      </c>
      <c r="L4" t="s">
        <v>1919</v>
      </c>
      <c r="M4" t="s">
        <v>1916</v>
      </c>
      <c r="N4" t="s">
        <v>1917</v>
      </c>
      <c r="O4">
        <v>78218</v>
      </c>
      <c r="P4">
        <v>29.501300811767599</v>
      </c>
      <c r="Q4">
        <v>-98.397735595703097</v>
      </c>
      <c r="R4" t="s">
        <v>1920</v>
      </c>
      <c r="S4">
        <v>6</v>
      </c>
      <c r="T4" t="s">
        <v>1921</v>
      </c>
      <c r="U4" t="s">
        <v>1922</v>
      </c>
      <c r="V4">
        <v>181.85</v>
      </c>
      <c r="W4">
        <v>1</v>
      </c>
    </row>
    <row r="5" spans="1:23">
      <c r="A5">
        <v>769</v>
      </c>
      <c r="B5" t="s">
        <v>1925</v>
      </c>
      <c r="C5" t="s">
        <v>1916</v>
      </c>
      <c r="D5">
        <v>76943</v>
      </c>
      <c r="E5" t="s">
        <v>1917</v>
      </c>
      <c r="F5">
        <v>-101.21169999999999</v>
      </c>
      <c r="G5">
        <v>30.71096</v>
      </c>
      <c r="H5" t="s">
        <v>1918</v>
      </c>
      <c r="I5">
        <v>75514</v>
      </c>
      <c r="J5" t="s">
        <v>6872</v>
      </c>
      <c r="L5" t="s">
        <v>1919</v>
      </c>
      <c r="M5" t="s">
        <v>1916</v>
      </c>
      <c r="N5" t="s">
        <v>1917</v>
      </c>
      <c r="O5">
        <v>78218</v>
      </c>
      <c r="P5">
        <v>29.501300811767599</v>
      </c>
      <c r="Q5">
        <v>-98.397735595703097</v>
      </c>
      <c r="R5" t="s">
        <v>1920</v>
      </c>
      <c r="S5">
        <v>6</v>
      </c>
      <c r="T5" t="s">
        <v>1921</v>
      </c>
      <c r="U5" t="s">
        <v>1922</v>
      </c>
      <c r="V5">
        <v>229.14</v>
      </c>
      <c r="W5">
        <v>1</v>
      </c>
    </row>
    <row r="6" spans="1:23">
      <c r="A6">
        <v>780</v>
      </c>
      <c r="B6" t="s">
        <v>1926</v>
      </c>
      <c r="C6" t="s">
        <v>1916</v>
      </c>
      <c r="D6">
        <v>78028</v>
      </c>
      <c r="E6" t="s">
        <v>1917</v>
      </c>
      <c r="F6">
        <v>-99.151309999999995</v>
      </c>
      <c r="G6">
        <v>30.03885</v>
      </c>
      <c r="H6" t="s">
        <v>1918</v>
      </c>
      <c r="I6">
        <v>75514</v>
      </c>
      <c r="J6" t="s">
        <v>6872</v>
      </c>
      <c r="L6" t="s">
        <v>1919</v>
      </c>
      <c r="M6" t="s">
        <v>1916</v>
      </c>
      <c r="N6" t="s">
        <v>1917</v>
      </c>
      <c r="O6">
        <v>78218</v>
      </c>
      <c r="P6">
        <v>29.501300811767599</v>
      </c>
      <c r="Q6">
        <v>-98.397735595703097</v>
      </c>
      <c r="R6" t="s">
        <v>1920</v>
      </c>
      <c r="S6">
        <v>6</v>
      </c>
      <c r="T6" t="s">
        <v>1921</v>
      </c>
      <c r="U6" t="s">
        <v>1922</v>
      </c>
      <c r="V6">
        <v>71.37</v>
      </c>
      <c r="W6">
        <v>1</v>
      </c>
    </row>
    <row r="7" spans="1:23">
      <c r="A7">
        <v>781</v>
      </c>
      <c r="B7" t="s">
        <v>1927</v>
      </c>
      <c r="C7" t="s">
        <v>1916</v>
      </c>
      <c r="D7">
        <v>78130</v>
      </c>
      <c r="E7" t="s">
        <v>1917</v>
      </c>
      <c r="F7">
        <v>-98.080799999999996</v>
      </c>
      <c r="G7">
        <v>29.719619999999999</v>
      </c>
      <c r="H7" t="s">
        <v>1918</v>
      </c>
      <c r="I7">
        <v>75514</v>
      </c>
      <c r="J7" t="s">
        <v>6872</v>
      </c>
      <c r="L7" t="s">
        <v>1919</v>
      </c>
      <c r="M7" t="s">
        <v>1916</v>
      </c>
      <c r="N7" t="s">
        <v>1917</v>
      </c>
      <c r="O7">
        <v>78218</v>
      </c>
      <c r="P7">
        <v>29.501300811767599</v>
      </c>
      <c r="Q7">
        <v>-98.397735595703097</v>
      </c>
      <c r="R7" t="s">
        <v>1920</v>
      </c>
      <c r="S7">
        <v>6</v>
      </c>
      <c r="T7" t="s">
        <v>1921</v>
      </c>
      <c r="U7" t="s">
        <v>1922</v>
      </c>
      <c r="V7">
        <v>29.64</v>
      </c>
      <c r="W7">
        <v>1</v>
      </c>
    </row>
    <row r="8" spans="1:23">
      <c r="A8">
        <v>782</v>
      </c>
      <c r="B8" t="s">
        <v>1928</v>
      </c>
      <c r="C8" t="s">
        <v>1916</v>
      </c>
      <c r="D8">
        <v>78292</v>
      </c>
      <c r="E8" t="s">
        <v>1917</v>
      </c>
      <c r="F8">
        <v>-98.485759999999999</v>
      </c>
      <c r="G8">
        <v>29.425550000000001</v>
      </c>
      <c r="H8" t="s">
        <v>1918</v>
      </c>
      <c r="I8">
        <v>75514</v>
      </c>
      <c r="J8" t="s">
        <v>6872</v>
      </c>
      <c r="L8" t="s">
        <v>1919</v>
      </c>
      <c r="M8" t="s">
        <v>1916</v>
      </c>
      <c r="N8" t="s">
        <v>1917</v>
      </c>
      <c r="O8">
        <v>78218</v>
      </c>
      <c r="P8">
        <v>29.501300811767599</v>
      </c>
      <c r="Q8">
        <v>-98.397735595703097</v>
      </c>
      <c r="R8" t="s">
        <v>1920</v>
      </c>
      <c r="S8">
        <v>6</v>
      </c>
      <c r="T8" t="s">
        <v>1921</v>
      </c>
      <c r="U8" t="s">
        <v>1922</v>
      </c>
      <c r="V8">
        <v>9.08</v>
      </c>
      <c r="W8">
        <v>1</v>
      </c>
    </row>
    <row r="9" spans="1:23">
      <c r="A9">
        <v>783</v>
      </c>
      <c r="B9" t="s">
        <v>1929</v>
      </c>
      <c r="C9" t="s">
        <v>1916</v>
      </c>
      <c r="D9">
        <v>78379</v>
      </c>
      <c r="E9" t="s">
        <v>1917</v>
      </c>
      <c r="F9">
        <v>-97.862520000000004</v>
      </c>
      <c r="G9">
        <v>27.319379999999999</v>
      </c>
      <c r="H9" t="s">
        <v>1918</v>
      </c>
      <c r="I9">
        <v>75514</v>
      </c>
      <c r="J9" t="s">
        <v>6872</v>
      </c>
      <c r="L9" t="s">
        <v>1919</v>
      </c>
      <c r="M9" t="s">
        <v>1916</v>
      </c>
      <c r="N9" t="s">
        <v>1917</v>
      </c>
      <c r="O9">
        <v>78218</v>
      </c>
      <c r="P9">
        <v>29.501300811767599</v>
      </c>
      <c r="Q9">
        <v>-98.397735595703097</v>
      </c>
      <c r="R9" t="s">
        <v>1920</v>
      </c>
      <c r="S9">
        <v>6</v>
      </c>
      <c r="T9" t="s">
        <v>1921</v>
      </c>
      <c r="U9" t="s">
        <v>1922</v>
      </c>
      <c r="V9">
        <v>188.17</v>
      </c>
      <c r="W9">
        <v>1</v>
      </c>
    </row>
    <row r="10" spans="1:23">
      <c r="A10">
        <v>784</v>
      </c>
      <c r="B10" t="s">
        <v>1930</v>
      </c>
      <c r="C10" t="s">
        <v>1916</v>
      </c>
      <c r="D10">
        <v>78403</v>
      </c>
      <c r="E10" t="s">
        <v>1917</v>
      </c>
      <c r="F10">
        <v>-97.395970000000005</v>
      </c>
      <c r="G10">
        <v>27.786390000000001</v>
      </c>
      <c r="H10" t="s">
        <v>1918</v>
      </c>
      <c r="I10">
        <v>75514</v>
      </c>
      <c r="J10" t="s">
        <v>6872</v>
      </c>
      <c r="L10" t="s">
        <v>1919</v>
      </c>
      <c r="M10" t="s">
        <v>1916</v>
      </c>
      <c r="N10" t="s">
        <v>1917</v>
      </c>
      <c r="O10">
        <v>78218</v>
      </c>
      <c r="P10">
        <v>29.501300811767599</v>
      </c>
      <c r="Q10">
        <v>-98.397735595703097</v>
      </c>
      <c r="R10" t="s">
        <v>1920</v>
      </c>
      <c r="S10">
        <v>6</v>
      </c>
      <c r="T10" t="s">
        <v>1921</v>
      </c>
      <c r="U10" t="s">
        <v>1922</v>
      </c>
      <c r="V10">
        <v>162.44999999999999</v>
      </c>
      <c r="W10">
        <v>1</v>
      </c>
    </row>
    <row r="11" spans="1:23">
      <c r="A11">
        <v>785</v>
      </c>
      <c r="B11" t="s">
        <v>1931</v>
      </c>
      <c r="C11" t="s">
        <v>1916</v>
      </c>
      <c r="D11">
        <v>78586</v>
      </c>
      <c r="E11" t="s">
        <v>1917</v>
      </c>
      <c r="F11">
        <v>-97.664640000000006</v>
      </c>
      <c r="G11">
        <v>26.18562</v>
      </c>
      <c r="H11" t="s">
        <v>1918</v>
      </c>
      <c r="I11">
        <v>75514</v>
      </c>
      <c r="J11" t="s">
        <v>6872</v>
      </c>
      <c r="L11" t="s">
        <v>1919</v>
      </c>
      <c r="M11" t="s">
        <v>1916</v>
      </c>
      <c r="N11" t="s">
        <v>1917</v>
      </c>
      <c r="O11">
        <v>78218</v>
      </c>
      <c r="P11">
        <v>29.501300811767599</v>
      </c>
      <c r="Q11">
        <v>-98.397735595703097</v>
      </c>
      <c r="R11" t="s">
        <v>1920</v>
      </c>
      <c r="S11">
        <v>6</v>
      </c>
      <c r="T11" t="s">
        <v>1921</v>
      </c>
      <c r="U11" t="s">
        <v>1922</v>
      </c>
      <c r="V11">
        <v>284.8</v>
      </c>
      <c r="W11">
        <v>1</v>
      </c>
    </row>
    <row r="12" spans="1:23">
      <c r="A12">
        <v>786</v>
      </c>
      <c r="B12" t="s">
        <v>1932</v>
      </c>
      <c r="C12" t="s">
        <v>1916</v>
      </c>
      <c r="D12">
        <v>78680</v>
      </c>
      <c r="E12" t="s">
        <v>1917</v>
      </c>
      <c r="F12">
        <v>-97.668130000000005</v>
      </c>
      <c r="G12">
        <v>30.446290000000001</v>
      </c>
      <c r="H12" t="s">
        <v>1918</v>
      </c>
      <c r="I12">
        <v>75514</v>
      </c>
      <c r="J12" t="s">
        <v>6872</v>
      </c>
      <c r="L12" t="s">
        <v>1919</v>
      </c>
      <c r="M12" t="s">
        <v>1916</v>
      </c>
      <c r="N12" t="s">
        <v>1917</v>
      </c>
      <c r="O12">
        <v>78218</v>
      </c>
      <c r="P12">
        <v>29.501300811767599</v>
      </c>
      <c r="Q12">
        <v>-98.397735595703097</v>
      </c>
      <c r="R12" t="s">
        <v>1920</v>
      </c>
      <c r="S12">
        <v>6</v>
      </c>
      <c r="T12" t="s">
        <v>1921</v>
      </c>
      <c r="U12" t="s">
        <v>1922</v>
      </c>
      <c r="V12">
        <v>95.84</v>
      </c>
      <c r="W12">
        <v>1</v>
      </c>
    </row>
    <row r="13" spans="1:23">
      <c r="A13">
        <v>787</v>
      </c>
      <c r="B13" t="s">
        <v>1915</v>
      </c>
      <c r="C13" t="s">
        <v>1916</v>
      </c>
      <c r="D13">
        <v>78767</v>
      </c>
      <c r="E13" t="s">
        <v>1917</v>
      </c>
      <c r="F13">
        <v>-97.742829999999998</v>
      </c>
      <c r="G13">
        <v>30.272819999999999</v>
      </c>
      <c r="H13" t="s">
        <v>1918</v>
      </c>
      <c r="I13">
        <v>75514</v>
      </c>
      <c r="J13" t="s">
        <v>6872</v>
      </c>
      <c r="L13" t="s">
        <v>1919</v>
      </c>
      <c r="M13" t="s">
        <v>1916</v>
      </c>
      <c r="N13" t="s">
        <v>1917</v>
      </c>
      <c r="O13">
        <v>78218</v>
      </c>
      <c r="P13">
        <v>29.501300811767599</v>
      </c>
      <c r="Q13">
        <v>-98.397735595703097</v>
      </c>
      <c r="R13" t="s">
        <v>1920</v>
      </c>
      <c r="S13">
        <v>6</v>
      </c>
      <c r="T13" t="s">
        <v>1921</v>
      </c>
      <c r="U13" t="s">
        <v>1922</v>
      </c>
      <c r="V13">
        <v>80.75</v>
      </c>
      <c r="W13">
        <v>1</v>
      </c>
    </row>
    <row r="14" spans="1:23">
      <c r="A14">
        <v>788</v>
      </c>
      <c r="B14" t="s">
        <v>1933</v>
      </c>
      <c r="C14" t="s">
        <v>1916</v>
      </c>
      <c r="D14">
        <v>78840</v>
      </c>
      <c r="E14" t="s">
        <v>1917</v>
      </c>
      <c r="F14">
        <v>-100.8909</v>
      </c>
      <c r="G14">
        <v>29.36731</v>
      </c>
      <c r="H14" t="s">
        <v>1918</v>
      </c>
      <c r="I14">
        <v>75514</v>
      </c>
      <c r="J14" t="s">
        <v>6872</v>
      </c>
      <c r="L14" t="s">
        <v>1919</v>
      </c>
      <c r="M14" t="s">
        <v>1916</v>
      </c>
      <c r="N14" t="s">
        <v>1917</v>
      </c>
      <c r="O14">
        <v>78218</v>
      </c>
      <c r="P14">
        <v>29.501300811767599</v>
      </c>
      <c r="Q14">
        <v>-98.397735595703097</v>
      </c>
      <c r="R14" t="s">
        <v>1920</v>
      </c>
      <c r="S14">
        <v>6</v>
      </c>
      <c r="T14" t="s">
        <v>1921</v>
      </c>
      <c r="U14" t="s">
        <v>1922</v>
      </c>
      <c r="V14">
        <v>183.39</v>
      </c>
      <c r="W14">
        <v>1</v>
      </c>
    </row>
    <row r="15" spans="1:23">
      <c r="A15">
        <v>789</v>
      </c>
      <c r="B15" t="s">
        <v>1934</v>
      </c>
      <c r="C15" t="s">
        <v>1916</v>
      </c>
      <c r="D15">
        <v>78957</v>
      </c>
      <c r="E15" t="s">
        <v>1917</v>
      </c>
      <c r="F15">
        <v>-97.156139999999994</v>
      </c>
      <c r="G15">
        <v>30.01389</v>
      </c>
      <c r="H15" t="s">
        <v>1918</v>
      </c>
      <c r="I15">
        <v>75514</v>
      </c>
      <c r="J15" t="s">
        <v>6872</v>
      </c>
      <c r="L15" t="s">
        <v>1919</v>
      </c>
      <c r="M15" t="s">
        <v>1916</v>
      </c>
      <c r="N15" t="s">
        <v>1917</v>
      </c>
      <c r="O15">
        <v>78218</v>
      </c>
      <c r="P15">
        <v>29.501300811767599</v>
      </c>
      <c r="Q15">
        <v>-98.397735595703097</v>
      </c>
      <c r="R15" t="s">
        <v>1920</v>
      </c>
      <c r="S15">
        <v>6</v>
      </c>
      <c r="T15" t="s">
        <v>1921</v>
      </c>
      <c r="U15" t="s">
        <v>1922</v>
      </c>
      <c r="V15">
        <v>100.61</v>
      </c>
      <c r="W15">
        <v>1</v>
      </c>
    </row>
    <row r="16" spans="1:23">
      <c r="A16">
        <v>797</v>
      </c>
      <c r="B16" t="s">
        <v>1935</v>
      </c>
      <c r="C16" t="s">
        <v>1916</v>
      </c>
      <c r="D16">
        <v>79704</v>
      </c>
      <c r="E16" t="s">
        <v>1917</v>
      </c>
      <c r="F16">
        <v>-102.11839999999999</v>
      </c>
      <c r="G16">
        <v>31.911940000000001</v>
      </c>
      <c r="H16" t="s">
        <v>1918</v>
      </c>
      <c r="I16">
        <v>75514</v>
      </c>
      <c r="J16" t="s">
        <v>6872</v>
      </c>
      <c r="L16" t="s">
        <v>1919</v>
      </c>
      <c r="M16" t="s">
        <v>1916</v>
      </c>
      <c r="N16" t="s">
        <v>1917</v>
      </c>
      <c r="O16">
        <v>78218</v>
      </c>
      <c r="P16">
        <v>29.501300811767599</v>
      </c>
      <c r="Q16">
        <v>-98.397735595703097</v>
      </c>
      <c r="R16" t="s">
        <v>1920</v>
      </c>
      <c r="S16">
        <v>6</v>
      </c>
      <c r="T16" t="s">
        <v>1921</v>
      </c>
      <c r="U16" t="s">
        <v>1922</v>
      </c>
      <c r="V16">
        <v>337.63</v>
      </c>
      <c r="W16">
        <v>1</v>
      </c>
    </row>
    <row r="17" spans="1:23">
      <c r="A17">
        <v>798</v>
      </c>
      <c r="B17" t="s">
        <v>1936</v>
      </c>
      <c r="C17" t="s">
        <v>1916</v>
      </c>
      <c r="D17">
        <v>79832</v>
      </c>
      <c r="E17" t="s">
        <v>1917</v>
      </c>
      <c r="F17">
        <v>-103.67270000000001</v>
      </c>
      <c r="G17">
        <v>30.362349999999999</v>
      </c>
      <c r="H17" t="s">
        <v>1918</v>
      </c>
      <c r="I17">
        <v>75514</v>
      </c>
      <c r="J17" t="s">
        <v>6872</v>
      </c>
      <c r="L17" t="s">
        <v>1919</v>
      </c>
      <c r="M17" t="s">
        <v>1916</v>
      </c>
      <c r="N17" t="s">
        <v>1917</v>
      </c>
      <c r="O17">
        <v>78218</v>
      </c>
      <c r="P17">
        <v>29.501300811767599</v>
      </c>
      <c r="Q17">
        <v>-98.397735595703097</v>
      </c>
      <c r="R17" t="s">
        <v>1920</v>
      </c>
      <c r="S17">
        <v>6</v>
      </c>
      <c r="T17" t="s">
        <v>1921</v>
      </c>
      <c r="U17" t="s">
        <v>1922</v>
      </c>
      <c r="V17">
        <v>392.1</v>
      </c>
      <c r="W17">
        <v>1</v>
      </c>
    </row>
    <row r="18" spans="1:23">
      <c r="A18">
        <v>575</v>
      </c>
      <c r="B18" t="s">
        <v>1937</v>
      </c>
      <c r="C18" t="s">
        <v>1938</v>
      </c>
      <c r="D18">
        <v>57570</v>
      </c>
      <c r="E18" t="s">
        <v>1917</v>
      </c>
      <c r="F18">
        <v>-100.7368</v>
      </c>
      <c r="G18">
        <v>43.268099999999997</v>
      </c>
      <c r="H18" t="s">
        <v>1888</v>
      </c>
      <c r="I18">
        <v>76082</v>
      </c>
      <c r="J18" t="s">
        <v>1787</v>
      </c>
      <c r="K18" t="s">
        <v>1939</v>
      </c>
      <c r="L18" t="s">
        <v>1940</v>
      </c>
      <c r="M18" t="s">
        <v>1941</v>
      </c>
      <c r="N18" t="s">
        <v>1917</v>
      </c>
      <c r="O18">
        <v>80011</v>
      </c>
      <c r="P18">
        <v>39.785060882568402</v>
      </c>
      <c r="Q18">
        <v>-104.824569702148</v>
      </c>
      <c r="R18" t="s">
        <v>1920</v>
      </c>
      <c r="S18">
        <v>8</v>
      </c>
      <c r="T18" t="s">
        <v>1942</v>
      </c>
      <c r="U18" t="s">
        <v>1943</v>
      </c>
      <c r="V18">
        <v>390.75</v>
      </c>
      <c r="W18">
        <v>1</v>
      </c>
    </row>
    <row r="19" spans="1:23">
      <c r="A19">
        <v>577</v>
      </c>
      <c r="B19" t="s">
        <v>1944</v>
      </c>
      <c r="C19" t="s">
        <v>1938</v>
      </c>
      <c r="D19">
        <v>57748</v>
      </c>
      <c r="E19" t="s">
        <v>1917</v>
      </c>
      <c r="F19">
        <v>-102.2118</v>
      </c>
      <c r="G19">
        <v>44.54119</v>
      </c>
      <c r="H19" t="s">
        <v>1888</v>
      </c>
      <c r="I19">
        <v>76082</v>
      </c>
      <c r="J19" t="s">
        <v>1787</v>
      </c>
      <c r="K19" t="s">
        <v>1939</v>
      </c>
      <c r="L19" t="s">
        <v>1940</v>
      </c>
      <c r="M19" t="s">
        <v>1941</v>
      </c>
      <c r="N19" t="s">
        <v>1917</v>
      </c>
      <c r="O19">
        <v>80011</v>
      </c>
      <c r="P19">
        <v>39.785060882568402</v>
      </c>
      <c r="Q19">
        <v>-104.824569702148</v>
      </c>
      <c r="R19" t="s">
        <v>1920</v>
      </c>
      <c r="S19">
        <v>8</v>
      </c>
      <c r="T19" t="s">
        <v>1942</v>
      </c>
      <c r="U19" t="s">
        <v>1943</v>
      </c>
      <c r="V19">
        <v>432.84</v>
      </c>
      <c r="W19">
        <v>1</v>
      </c>
    </row>
    <row r="20" spans="1:23">
      <c r="A20">
        <v>676</v>
      </c>
      <c r="B20" t="s">
        <v>1945</v>
      </c>
      <c r="C20" t="s">
        <v>1946</v>
      </c>
      <c r="D20">
        <v>67658</v>
      </c>
      <c r="E20" t="s">
        <v>1917</v>
      </c>
      <c r="F20">
        <v>-98.928359999999998</v>
      </c>
      <c r="G20">
        <v>39.045369999999998</v>
      </c>
      <c r="H20" t="s">
        <v>1888</v>
      </c>
      <c r="I20">
        <v>76082</v>
      </c>
      <c r="J20" t="s">
        <v>1787</v>
      </c>
      <c r="K20" t="s">
        <v>1939</v>
      </c>
      <c r="L20" t="s">
        <v>1940</v>
      </c>
      <c r="M20" t="s">
        <v>1941</v>
      </c>
      <c r="N20" t="s">
        <v>1917</v>
      </c>
      <c r="O20">
        <v>80011</v>
      </c>
      <c r="P20">
        <v>39.785060882568402</v>
      </c>
      <c r="Q20">
        <v>-104.824569702148</v>
      </c>
      <c r="R20" t="s">
        <v>1920</v>
      </c>
      <c r="S20">
        <v>8</v>
      </c>
      <c r="T20" t="s">
        <v>1942</v>
      </c>
      <c r="U20" t="s">
        <v>1943</v>
      </c>
      <c r="V20">
        <v>388.95</v>
      </c>
      <c r="W20">
        <v>1</v>
      </c>
    </row>
    <row r="21" spans="1:23">
      <c r="A21">
        <v>677</v>
      </c>
      <c r="B21" t="s">
        <v>1947</v>
      </c>
      <c r="C21" t="s">
        <v>1946</v>
      </c>
      <c r="D21">
        <v>67741</v>
      </c>
      <c r="E21" t="s">
        <v>1917</v>
      </c>
      <c r="F21">
        <v>-102.03619999999999</v>
      </c>
      <c r="G21">
        <v>39.339100000000002</v>
      </c>
      <c r="H21" t="s">
        <v>1888</v>
      </c>
      <c r="I21">
        <v>76082</v>
      </c>
      <c r="J21" t="s">
        <v>1787</v>
      </c>
      <c r="K21" t="s">
        <v>1939</v>
      </c>
      <c r="L21" t="s">
        <v>1940</v>
      </c>
      <c r="M21" t="s">
        <v>1941</v>
      </c>
      <c r="N21" t="s">
        <v>1917</v>
      </c>
      <c r="O21">
        <v>80011</v>
      </c>
      <c r="P21">
        <v>39.785060882568402</v>
      </c>
      <c r="Q21">
        <v>-104.824569702148</v>
      </c>
      <c r="R21" t="s">
        <v>1920</v>
      </c>
      <c r="S21">
        <v>8</v>
      </c>
      <c r="T21" t="s">
        <v>1942</v>
      </c>
      <c r="U21" t="s">
        <v>1943</v>
      </c>
      <c r="V21">
        <v>185.06</v>
      </c>
      <c r="W21">
        <v>1</v>
      </c>
    </row>
    <row r="22" spans="1:23">
      <c r="A22">
        <v>679</v>
      </c>
      <c r="B22" t="s">
        <v>1948</v>
      </c>
      <c r="C22" t="s">
        <v>1946</v>
      </c>
      <c r="D22">
        <v>67905</v>
      </c>
      <c r="E22" t="s">
        <v>1917</v>
      </c>
      <c r="F22">
        <v>-100.9316</v>
      </c>
      <c r="G22">
        <v>37.029530000000001</v>
      </c>
      <c r="H22" t="s">
        <v>1888</v>
      </c>
      <c r="I22">
        <v>76082</v>
      </c>
      <c r="J22" t="s">
        <v>1787</v>
      </c>
      <c r="K22" t="s">
        <v>1939</v>
      </c>
      <c r="L22" t="s">
        <v>1940</v>
      </c>
      <c r="M22" t="s">
        <v>1941</v>
      </c>
      <c r="N22" t="s">
        <v>1917</v>
      </c>
      <c r="O22">
        <v>80011</v>
      </c>
      <c r="P22">
        <v>39.785060882568402</v>
      </c>
      <c r="Q22">
        <v>-104.824569702148</v>
      </c>
      <c r="R22" t="s">
        <v>1920</v>
      </c>
      <c r="S22">
        <v>8</v>
      </c>
      <c r="T22" t="s">
        <v>1942</v>
      </c>
      <c r="U22" t="s">
        <v>1943</v>
      </c>
      <c r="V22">
        <v>346.47</v>
      </c>
      <c r="W22">
        <v>1</v>
      </c>
    </row>
    <row r="23" spans="1:23">
      <c r="A23">
        <v>690</v>
      </c>
      <c r="B23" t="s">
        <v>1949</v>
      </c>
      <c r="C23" t="s">
        <v>1950</v>
      </c>
      <c r="D23">
        <v>69034</v>
      </c>
      <c r="E23" t="s">
        <v>1917</v>
      </c>
      <c r="F23">
        <v>-100.42059999999999</v>
      </c>
      <c r="G23">
        <v>40.238759999999999</v>
      </c>
      <c r="H23" t="s">
        <v>1888</v>
      </c>
      <c r="I23">
        <v>76082</v>
      </c>
      <c r="J23" t="s">
        <v>1787</v>
      </c>
      <c r="K23" t="s">
        <v>1939</v>
      </c>
      <c r="L23" t="s">
        <v>1940</v>
      </c>
      <c r="M23" t="s">
        <v>1941</v>
      </c>
      <c r="N23" t="s">
        <v>1917</v>
      </c>
      <c r="O23">
        <v>80011</v>
      </c>
      <c r="P23">
        <v>39.785060882568402</v>
      </c>
      <c r="Q23">
        <v>-104.824569702148</v>
      </c>
      <c r="R23" t="s">
        <v>1920</v>
      </c>
      <c r="S23">
        <v>8</v>
      </c>
      <c r="T23" t="s">
        <v>1942</v>
      </c>
      <c r="U23" t="s">
        <v>1943</v>
      </c>
      <c r="V23">
        <v>286.87</v>
      </c>
      <c r="W23">
        <v>1</v>
      </c>
    </row>
    <row r="24" spans="1:23">
      <c r="A24">
        <v>691</v>
      </c>
      <c r="B24" t="s">
        <v>1951</v>
      </c>
      <c r="C24" t="s">
        <v>1950</v>
      </c>
      <c r="D24">
        <v>69152</v>
      </c>
      <c r="E24" t="s">
        <v>1917</v>
      </c>
      <c r="F24">
        <v>-101.04510000000001</v>
      </c>
      <c r="G24">
        <v>42.040900000000001</v>
      </c>
      <c r="H24" t="s">
        <v>1888</v>
      </c>
      <c r="I24">
        <v>76082</v>
      </c>
      <c r="J24" t="s">
        <v>1787</v>
      </c>
      <c r="K24" t="s">
        <v>1939</v>
      </c>
      <c r="L24" t="s">
        <v>1940</v>
      </c>
      <c r="M24" t="s">
        <v>1941</v>
      </c>
      <c r="N24" t="s">
        <v>1917</v>
      </c>
      <c r="O24">
        <v>80011</v>
      </c>
      <c r="P24">
        <v>39.785060882568402</v>
      </c>
      <c r="Q24">
        <v>-104.824569702148</v>
      </c>
      <c r="R24" t="s">
        <v>1920</v>
      </c>
      <c r="S24">
        <v>8</v>
      </c>
      <c r="T24" t="s">
        <v>1942</v>
      </c>
      <c r="U24" t="s">
        <v>1943</v>
      </c>
      <c r="V24">
        <v>306.76</v>
      </c>
      <c r="W24">
        <v>1</v>
      </c>
    </row>
    <row r="25" spans="1:23">
      <c r="A25">
        <v>692</v>
      </c>
      <c r="B25" t="s">
        <v>1952</v>
      </c>
      <c r="C25" t="s">
        <v>1950</v>
      </c>
      <c r="D25">
        <v>69221</v>
      </c>
      <c r="E25" t="s">
        <v>1917</v>
      </c>
      <c r="F25">
        <v>-100.29859999999999</v>
      </c>
      <c r="G25">
        <v>42.630560000000003</v>
      </c>
      <c r="H25" t="s">
        <v>1888</v>
      </c>
      <c r="I25">
        <v>76082</v>
      </c>
      <c r="J25" t="s">
        <v>1787</v>
      </c>
      <c r="K25" t="s">
        <v>1939</v>
      </c>
      <c r="L25" t="s">
        <v>1940</v>
      </c>
      <c r="M25" t="s">
        <v>1941</v>
      </c>
      <c r="N25" t="s">
        <v>1917</v>
      </c>
      <c r="O25">
        <v>80011</v>
      </c>
      <c r="P25">
        <v>39.785060882568402</v>
      </c>
      <c r="Q25">
        <v>-104.824569702148</v>
      </c>
      <c r="R25" t="s">
        <v>1920</v>
      </c>
      <c r="S25">
        <v>8</v>
      </c>
      <c r="T25" t="s">
        <v>1942</v>
      </c>
      <c r="U25" t="s">
        <v>1943</v>
      </c>
      <c r="V25">
        <v>373.97</v>
      </c>
      <c r="W25">
        <v>1</v>
      </c>
    </row>
    <row r="26" spans="1:23">
      <c r="A26">
        <v>693</v>
      </c>
      <c r="B26" t="s">
        <v>1953</v>
      </c>
      <c r="C26" t="s">
        <v>1950</v>
      </c>
      <c r="D26">
        <v>69301</v>
      </c>
      <c r="E26" t="s">
        <v>1917</v>
      </c>
      <c r="F26">
        <v>-102.8964</v>
      </c>
      <c r="G26">
        <v>42.124380000000002</v>
      </c>
      <c r="H26" t="s">
        <v>1888</v>
      </c>
      <c r="I26">
        <v>76082</v>
      </c>
      <c r="J26" t="s">
        <v>1787</v>
      </c>
      <c r="K26" t="s">
        <v>1939</v>
      </c>
      <c r="L26" t="s">
        <v>1940</v>
      </c>
      <c r="M26" t="s">
        <v>1941</v>
      </c>
      <c r="N26" t="s">
        <v>1917</v>
      </c>
      <c r="O26">
        <v>80011</v>
      </c>
      <c r="P26">
        <v>39.785060882568402</v>
      </c>
      <c r="Q26">
        <v>-104.824569702148</v>
      </c>
      <c r="R26" t="s">
        <v>1920</v>
      </c>
      <c r="S26">
        <v>8</v>
      </c>
      <c r="T26" t="s">
        <v>1942</v>
      </c>
      <c r="U26" t="s">
        <v>1943</v>
      </c>
      <c r="V26">
        <v>232.27</v>
      </c>
      <c r="W26">
        <v>1</v>
      </c>
    </row>
    <row r="27" spans="1:23">
      <c r="A27">
        <v>739</v>
      </c>
      <c r="B27" t="s">
        <v>1954</v>
      </c>
      <c r="C27" t="s">
        <v>1955</v>
      </c>
      <c r="D27">
        <v>73937</v>
      </c>
      <c r="E27" t="s">
        <v>1917</v>
      </c>
      <c r="F27">
        <v>-102.8387</v>
      </c>
      <c r="G27">
        <v>36.554029999999997</v>
      </c>
      <c r="H27" t="s">
        <v>1888</v>
      </c>
      <c r="I27">
        <v>76082</v>
      </c>
      <c r="J27" t="s">
        <v>1787</v>
      </c>
      <c r="K27" t="s">
        <v>1939</v>
      </c>
      <c r="L27" t="s">
        <v>1940</v>
      </c>
      <c r="M27" t="s">
        <v>1941</v>
      </c>
      <c r="N27" t="s">
        <v>1917</v>
      </c>
      <c r="O27">
        <v>80011</v>
      </c>
      <c r="P27">
        <v>39.785060882568402</v>
      </c>
      <c r="Q27">
        <v>-104.824569702148</v>
      </c>
      <c r="R27" t="s">
        <v>1920</v>
      </c>
      <c r="S27">
        <v>8</v>
      </c>
      <c r="T27" t="s">
        <v>1942</v>
      </c>
      <c r="U27" t="s">
        <v>1943</v>
      </c>
      <c r="V27">
        <v>302.48</v>
      </c>
      <c r="W27">
        <v>1</v>
      </c>
    </row>
    <row r="28" spans="1:23">
      <c r="A28">
        <v>800</v>
      </c>
      <c r="B28" t="s">
        <v>1956</v>
      </c>
      <c r="C28" t="s">
        <v>1941</v>
      </c>
      <c r="D28">
        <v>80001</v>
      </c>
      <c r="E28" t="s">
        <v>1917</v>
      </c>
      <c r="F28">
        <v>-105.0872</v>
      </c>
      <c r="G28">
        <v>39.80198</v>
      </c>
      <c r="H28" t="s">
        <v>1888</v>
      </c>
      <c r="I28">
        <v>76082</v>
      </c>
      <c r="J28" t="s">
        <v>1787</v>
      </c>
      <c r="K28" t="s">
        <v>1939</v>
      </c>
      <c r="L28" t="s">
        <v>1940</v>
      </c>
      <c r="M28" t="s">
        <v>1941</v>
      </c>
      <c r="N28" t="s">
        <v>1917</v>
      </c>
      <c r="O28">
        <v>80011</v>
      </c>
      <c r="P28">
        <v>39.785060882568402</v>
      </c>
      <c r="Q28">
        <v>-104.824569702148</v>
      </c>
      <c r="R28" t="s">
        <v>1920</v>
      </c>
      <c r="S28">
        <v>8</v>
      </c>
      <c r="T28" t="s">
        <v>1942</v>
      </c>
      <c r="U28" t="s">
        <v>1943</v>
      </c>
      <c r="V28">
        <v>17.07</v>
      </c>
      <c r="W28">
        <v>1</v>
      </c>
    </row>
    <row r="29" spans="1:23">
      <c r="A29">
        <v>801</v>
      </c>
      <c r="B29" t="s">
        <v>1957</v>
      </c>
      <c r="C29" t="s">
        <v>1941</v>
      </c>
      <c r="D29">
        <v>80120</v>
      </c>
      <c r="E29" t="s">
        <v>1917</v>
      </c>
      <c r="F29">
        <v>-105.0064</v>
      </c>
      <c r="G29">
        <v>39.600859999999997</v>
      </c>
      <c r="H29" t="s">
        <v>1888</v>
      </c>
      <c r="I29">
        <v>76082</v>
      </c>
      <c r="J29" t="s">
        <v>1787</v>
      </c>
      <c r="K29" t="s">
        <v>1939</v>
      </c>
      <c r="L29" t="s">
        <v>1940</v>
      </c>
      <c r="M29" t="s">
        <v>1941</v>
      </c>
      <c r="N29" t="s">
        <v>1917</v>
      </c>
      <c r="O29">
        <v>80011</v>
      </c>
      <c r="P29">
        <v>39.785060882568402</v>
      </c>
      <c r="Q29">
        <v>-104.824569702148</v>
      </c>
      <c r="R29" t="s">
        <v>1920</v>
      </c>
      <c r="S29">
        <v>8</v>
      </c>
      <c r="T29" t="s">
        <v>1942</v>
      </c>
      <c r="U29" t="s">
        <v>1943</v>
      </c>
      <c r="V29">
        <v>19.5</v>
      </c>
      <c r="W29">
        <v>1</v>
      </c>
    </row>
    <row r="30" spans="1:23">
      <c r="A30">
        <v>802</v>
      </c>
      <c r="B30" t="s">
        <v>1958</v>
      </c>
      <c r="C30" t="s">
        <v>1941</v>
      </c>
      <c r="D30">
        <v>80201</v>
      </c>
      <c r="E30" t="s">
        <v>1917</v>
      </c>
      <c r="F30">
        <v>-105.08410000000001</v>
      </c>
      <c r="G30">
        <v>39.695500000000003</v>
      </c>
      <c r="H30" t="s">
        <v>1888</v>
      </c>
      <c r="I30">
        <v>76082</v>
      </c>
      <c r="J30" t="s">
        <v>1787</v>
      </c>
      <c r="K30" t="s">
        <v>1939</v>
      </c>
      <c r="L30" t="s">
        <v>1940</v>
      </c>
      <c r="M30" t="s">
        <v>1941</v>
      </c>
      <c r="N30" t="s">
        <v>1917</v>
      </c>
      <c r="O30">
        <v>80011</v>
      </c>
      <c r="P30">
        <v>39.785060882568402</v>
      </c>
      <c r="Q30">
        <v>-104.824569702148</v>
      </c>
      <c r="R30" t="s">
        <v>1920</v>
      </c>
      <c r="S30">
        <v>8</v>
      </c>
      <c r="T30" t="s">
        <v>1942</v>
      </c>
      <c r="U30" t="s">
        <v>1943</v>
      </c>
      <c r="V30">
        <v>18.440000000000001</v>
      </c>
      <c r="W30">
        <v>1</v>
      </c>
    </row>
    <row r="31" spans="1:23">
      <c r="A31">
        <v>803</v>
      </c>
      <c r="B31" t="s">
        <v>1959</v>
      </c>
      <c r="C31" t="s">
        <v>1941</v>
      </c>
      <c r="D31">
        <v>80308</v>
      </c>
      <c r="E31" t="s">
        <v>1917</v>
      </c>
      <c r="F31">
        <v>-105.5098</v>
      </c>
      <c r="G31">
        <v>39.959539999999997</v>
      </c>
      <c r="H31" t="s">
        <v>1888</v>
      </c>
      <c r="I31">
        <v>76082</v>
      </c>
      <c r="J31" t="s">
        <v>1787</v>
      </c>
      <c r="K31" t="s">
        <v>1939</v>
      </c>
      <c r="L31" t="s">
        <v>1940</v>
      </c>
      <c r="M31" t="s">
        <v>1941</v>
      </c>
      <c r="N31" t="s">
        <v>1917</v>
      </c>
      <c r="O31">
        <v>80011</v>
      </c>
      <c r="P31">
        <v>39.785060882568402</v>
      </c>
      <c r="Q31">
        <v>-104.824569702148</v>
      </c>
      <c r="R31" t="s">
        <v>1920</v>
      </c>
      <c r="S31">
        <v>8</v>
      </c>
      <c r="T31" t="s">
        <v>1942</v>
      </c>
      <c r="U31" t="s">
        <v>1943</v>
      </c>
      <c r="V31">
        <v>46.71</v>
      </c>
      <c r="W31">
        <v>1</v>
      </c>
    </row>
    <row r="32" spans="1:23">
      <c r="A32">
        <v>804</v>
      </c>
      <c r="B32" t="s">
        <v>1960</v>
      </c>
      <c r="C32" t="s">
        <v>1941</v>
      </c>
      <c r="D32">
        <v>80463</v>
      </c>
      <c r="E32" t="s">
        <v>1917</v>
      </c>
      <c r="F32">
        <v>-106.7581</v>
      </c>
      <c r="G32">
        <v>39.876019999999997</v>
      </c>
      <c r="H32" t="s">
        <v>1888</v>
      </c>
      <c r="I32">
        <v>76082</v>
      </c>
      <c r="J32" t="s">
        <v>1787</v>
      </c>
      <c r="K32" t="s">
        <v>1939</v>
      </c>
      <c r="L32" t="s">
        <v>1940</v>
      </c>
      <c r="M32" t="s">
        <v>1941</v>
      </c>
      <c r="N32" t="s">
        <v>1917</v>
      </c>
      <c r="O32">
        <v>80011</v>
      </c>
      <c r="P32">
        <v>39.785060882568402</v>
      </c>
      <c r="Q32">
        <v>-104.824569702148</v>
      </c>
      <c r="R32" t="s">
        <v>1920</v>
      </c>
      <c r="S32">
        <v>8</v>
      </c>
      <c r="T32" t="s">
        <v>1942</v>
      </c>
      <c r="U32" t="s">
        <v>1943</v>
      </c>
      <c r="V32">
        <v>125.4</v>
      </c>
      <c r="W32">
        <v>1</v>
      </c>
    </row>
    <row r="33" spans="1:23">
      <c r="A33">
        <v>805</v>
      </c>
      <c r="B33" t="s">
        <v>1961</v>
      </c>
      <c r="C33" t="s">
        <v>1941</v>
      </c>
      <c r="D33">
        <v>80521</v>
      </c>
      <c r="E33" t="s">
        <v>1917</v>
      </c>
      <c r="F33">
        <v>-105.11409999999999</v>
      </c>
      <c r="G33">
        <v>40.584980000000002</v>
      </c>
      <c r="H33" t="s">
        <v>1888</v>
      </c>
      <c r="I33">
        <v>76082</v>
      </c>
      <c r="J33" t="s">
        <v>1787</v>
      </c>
      <c r="K33" t="s">
        <v>1939</v>
      </c>
      <c r="L33" t="s">
        <v>1940</v>
      </c>
      <c r="M33" t="s">
        <v>1941</v>
      </c>
      <c r="N33" t="s">
        <v>1917</v>
      </c>
      <c r="O33">
        <v>80011</v>
      </c>
      <c r="P33">
        <v>39.785060882568402</v>
      </c>
      <c r="Q33">
        <v>-104.824569702148</v>
      </c>
      <c r="R33" t="s">
        <v>1920</v>
      </c>
      <c r="S33">
        <v>8</v>
      </c>
      <c r="T33" t="s">
        <v>1942</v>
      </c>
      <c r="U33" t="s">
        <v>1943</v>
      </c>
      <c r="V33">
        <v>69.959999999999994</v>
      </c>
      <c r="W33">
        <v>1</v>
      </c>
    </row>
    <row r="34" spans="1:23">
      <c r="A34">
        <v>806</v>
      </c>
      <c r="B34" t="s">
        <v>1962</v>
      </c>
      <c r="C34" t="s">
        <v>1941</v>
      </c>
      <c r="D34">
        <v>80632</v>
      </c>
      <c r="E34" t="s">
        <v>1917</v>
      </c>
      <c r="F34">
        <v>-104.69799999999999</v>
      </c>
      <c r="G34">
        <v>40.422989999999999</v>
      </c>
      <c r="H34" t="s">
        <v>1888</v>
      </c>
      <c r="I34">
        <v>76082</v>
      </c>
      <c r="J34" t="s">
        <v>1787</v>
      </c>
      <c r="K34" t="s">
        <v>1939</v>
      </c>
      <c r="L34" t="s">
        <v>1940</v>
      </c>
      <c r="M34" t="s">
        <v>1941</v>
      </c>
      <c r="N34" t="s">
        <v>1917</v>
      </c>
      <c r="O34">
        <v>80011</v>
      </c>
      <c r="P34">
        <v>39.785060882568402</v>
      </c>
      <c r="Q34">
        <v>-104.824569702148</v>
      </c>
      <c r="R34" t="s">
        <v>1920</v>
      </c>
      <c r="S34">
        <v>8</v>
      </c>
      <c r="T34" t="s">
        <v>1942</v>
      </c>
      <c r="U34" t="s">
        <v>1943</v>
      </c>
      <c r="V34">
        <v>54.39</v>
      </c>
      <c r="W34">
        <v>1</v>
      </c>
    </row>
    <row r="35" spans="1:23">
      <c r="A35">
        <v>807</v>
      </c>
      <c r="B35" t="s">
        <v>1963</v>
      </c>
      <c r="C35" t="s">
        <v>1941</v>
      </c>
      <c r="D35">
        <v>80732</v>
      </c>
      <c r="E35" t="s">
        <v>1917</v>
      </c>
      <c r="F35">
        <v>-104.303</v>
      </c>
      <c r="G35">
        <v>40.974649999999997</v>
      </c>
      <c r="H35" t="s">
        <v>1888</v>
      </c>
      <c r="I35">
        <v>76082</v>
      </c>
      <c r="J35" t="s">
        <v>1787</v>
      </c>
      <c r="K35" t="s">
        <v>1939</v>
      </c>
      <c r="L35" t="s">
        <v>1940</v>
      </c>
      <c r="M35" t="s">
        <v>1941</v>
      </c>
      <c r="N35" t="s">
        <v>1917</v>
      </c>
      <c r="O35">
        <v>80011</v>
      </c>
      <c r="P35">
        <v>39.785060882568402</v>
      </c>
      <c r="Q35">
        <v>-104.824569702148</v>
      </c>
      <c r="R35" t="s">
        <v>1920</v>
      </c>
      <c r="S35">
        <v>8</v>
      </c>
      <c r="T35" t="s">
        <v>1942</v>
      </c>
      <c r="U35" t="s">
        <v>1943</v>
      </c>
      <c r="V35">
        <v>105.73</v>
      </c>
      <c r="W35">
        <v>1</v>
      </c>
    </row>
    <row r="36" spans="1:23">
      <c r="A36">
        <v>808</v>
      </c>
      <c r="B36" t="s">
        <v>1964</v>
      </c>
      <c r="C36" t="s">
        <v>1941</v>
      </c>
      <c r="D36">
        <v>80903</v>
      </c>
      <c r="E36" t="s">
        <v>1917</v>
      </c>
      <c r="F36">
        <v>-104.8189</v>
      </c>
      <c r="G36">
        <v>38.83184</v>
      </c>
      <c r="H36" t="s">
        <v>1888</v>
      </c>
      <c r="I36">
        <v>76082</v>
      </c>
      <c r="J36" t="s">
        <v>1787</v>
      </c>
      <c r="K36" t="s">
        <v>1939</v>
      </c>
      <c r="L36" t="s">
        <v>1940</v>
      </c>
      <c r="M36" t="s">
        <v>1941</v>
      </c>
      <c r="N36" t="s">
        <v>1917</v>
      </c>
      <c r="O36">
        <v>80011</v>
      </c>
      <c r="P36">
        <v>39.785060882568402</v>
      </c>
      <c r="Q36">
        <v>-104.824569702148</v>
      </c>
      <c r="R36" t="s">
        <v>1920</v>
      </c>
      <c r="S36">
        <v>8</v>
      </c>
      <c r="T36" t="s">
        <v>1942</v>
      </c>
      <c r="U36" t="s">
        <v>1943</v>
      </c>
      <c r="V36">
        <v>80.36</v>
      </c>
      <c r="W36">
        <v>1</v>
      </c>
    </row>
    <row r="37" spans="1:23">
      <c r="A37">
        <v>809</v>
      </c>
      <c r="B37" t="s">
        <v>1964</v>
      </c>
      <c r="C37" t="s">
        <v>1941</v>
      </c>
      <c r="D37">
        <v>80903</v>
      </c>
      <c r="E37" t="s">
        <v>1917</v>
      </c>
      <c r="F37">
        <v>-104.8189</v>
      </c>
      <c r="G37">
        <v>38.83184</v>
      </c>
      <c r="H37" t="s">
        <v>1888</v>
      </c>
      <c r="I37">
        <v>76082</v>
      </c>
      <c r="J37" t="s">
        <v>1787</v>
      </c>
      <c r="K37" t="s">
        <v>1939</v>
      </c>
      <c r="L37" t="s">
        <v>1940</v>
      </c>
      <c r="M37" t="s">
        <v>1941</v>
      </c>
      <c r="N37" t="s">
        <v>1917</v>
      </c>
      <c r="O37">
        <v>80011</v>
      </c>
      <c r="P37">
        <v>39.785060882568402</v>
      </c>
      <c r="Q37">
        <v>-104.824569702148</v>
      </c>
      <c r="R37" t="s">
        <v>1920</v>
      </c>
      <c r="S37">
        <v>8</v>
      </c>
      <c r="T37" t="s">
        <v>1942</v>
      </c>
      <c r="U37" t="s">
        <v>1943</v>
      </c>
      <c r="V37">
        <v>80.36</v>
      </c>
      <c r="W37">
        <v>1</v>
      </c>
    </row>
    <row r="38" spans="1:23">
      <c r="A38">
        <v>810</v>
      </c>
      <c r="B38" t="s">
        <v>1965</v>
      </c>
      <c r="C38" t="s">
        <v>1941</v>
      </c>
      <c r="D38">
        <v>81057</v>
      </c>
      <c r="E38" t="s">
        <v>1917</v>
      </c>
      <c r="F38">
        <v>-102.8698</v>
      </c>
      <c r="G38">
        <v>38.134650000000001</v>
      </c>
      <c r="H38" t="s">
        <v>1888</v>
      </c>
      <c r="I38">
        <v>76082</v>
      </c>
      <c r="J38" t="s">
        <v>1787</v>
      </c>
      <c r="K38" t="s">
        <v>1939</v>
      </c>
      <c r="L38" t="s">
        <v>1940</v>
      </c>
      <c r="M38" t="s">
        <v>1941</v>
      </c>
      <c r="N38" t="s">
        <v>1917</v>
      </c>
      <c r="O38">
        <v>80011</v>
      </c>
      <c r="P38">
        <v>39.785060882568402</v>
      </c>
      <c r="Q38">
        <v>-104.824569702148</v>
      </c>
      <c r="R38" t="s">
        <v>1920</v>
      </c>
      <c r="S38">
        <v>8</v>
      </c>
      <c r="T38" t="s">
        <v>1942</v>
      </c>
      <c r="U38" t="s">
        <v>1943</v>
      </c>
      <c r="V38">
        <v>189.13</v>
      </c>
      <c r="W38">
        <v>1</v>
      </c>
    </row>
    <row r="39" spans="1:23">
      <c r="A39">
        <v>811</v>
      </c>
      <c r="B39" t="s">
        <v>1966</v>
      </c>
      <c r="C39" t="s">
        <v>1941</v>
      </c>
      <c r="D39">
        <v>81137</v>
      </c>
      <c r="E39" t="s">
        <v>1917</v>
      </c>
      <c r="F39">
        <v>-107.5977</v>
      </c>
      <c r="G39">
        <v>37.105789999999999</v>
      </c>
      <c r="H39" t="s">
        <v>1888</v>
      </c>
      <c r="I39">
        <v>76082</v>
      </c>
      <c r="J39" t="s">
        <v>1787</v>
      </c>
      <c r="K39" t="s">
        <v>1939</v>
      </c>
      <c r="L39" t="s">
        <v>1940</v>
      </c>
      <c r="M39" t="s">
        <v>1941</v>
      </c>
      <c r="N39" t="s">
        <v>1917</v>
      </c>
      <c r="O39">
        <v>80011</v>
      </c>
      <c r="P39">
        <v>39.785060882568402</v>
      </c>
      <c r="Q39">
        <v>-104.824569702148</v>
      </c>
      <c r="R39" t="s">
        <v>1920</v>
      </c>
      <c r="S39">
        <v>8</v>
      </c>
      <c r="T39" t="s">
        <v>1942</v>
      </c>
      <c r="U39" t="s">
        <v>1943</v>
      </c>
      <c r="V39">
        <v>290.70999999999998</v>
      </c>
      <c r="W39">
        <v>1</v>
      </c>
    </row>
    <row r="40" spans="1:23">
      <c r="A40">
        <v>812</v>
      </c>
      <c r="B40" t="s">
        <v>1967</v>
      </c>
      <c r="C40" t="s">
        <v>1941</v>
      </c>
      <c r="D40">
        <v>81230</v>
      </c>
      <c r="E40" t="s">
        <v>1917</v>
      </c>
      <c r="F40">
        <v>-106.6099</v>
      </c>
      <c r="G40">
        <v>38.453420000000001</v>
      </c>
      <c r="H40" t="s">
        <v>1888</v>
      </c>
      <c r="I40">
        <v>76082</v>
      </c>
      <c r="J40" t="s">
        <v>1787</v>
      </c>
      <c r="K40" t="s">
        <v>1939</v>
      </c>
      <c r="L40" t="s">
        <v>1940</v>
      </c>
      <c r="M40" t="s">
        <v>1941</v>
      </c>
      <c r="N40" t="s">
        <v>1917</v>
      </c>
      <c r="O40">
        <v>80011</v>
      </c>
      <c r="P40">
        <v>39.785060882568402</v>
      </c>
      <c r="Q40">
        <v>-104.824569702148</v>
      </c>
      <c r="R40" t="s">
        <v>1920</v>
      </c>
      <c r="S40">
        <v>8</v>
      </c>
      <c r="T40" t="s">
        <v>1942</v>
      </c>
      <c r="U40" t="s">
        <v>1943</v>
      </c>
      <c r="V40">
        <v>161.97</v>
      </c>
      <c r="W40">
        <v>1</v>
      </c>
    </row>
    <row r="41" spans="1:23">
      <c r="A41">
        <v>813</v>
      </c>
      <c r="B41" t="s">
        <v>1968</v>
      </c>
      <c r="C41" t="s">
        <v>1941</v>
      </c>
      <c r="D41">
        <v>81335</v>
      </c>
      <c r="E41" t="s">
        <v>1917</v>
      </c>
      <c r="F41">
        <v>-108.77370000000001</v>
      </c>
      <c r="G41">
        <v>37.497979999999998</v>
      </c>
      <c r="H41" t="s">
        <v>1888</v>
      </c>
      <c r="I41">
        <v>76082</v>
      </c>
      <c r="J41" t="s">
        <v>1787</v>
      </c>
      <c r="K41" t="s">
        <v>1939</v>
      </c>
      <c r="L41" t="s">
        <v>1940</v>
      </c>
      <c r="M41" t="s">
        <v>1941</v>
      </c>
      <c r="N41" t="s">
        <v>1917</v>
      </c>
      <c r="O41">
        <v>80011</v>
      </c>
      <c r="P41">
        <v>39.785060882568402</v>
      </c>
      <c r="Q41">
        <v>-104.824569702148</v>
      </c>
      <c r="R41" t="s">
        <v>1920</v>
      </c>
      <c r="S41">
        <v>8</v>
      </c>
      <c r="T41" t="s">
        <v>1942</v>
      </c>
      <c r="U41" t="s">
        <v>1943</v>
      </c>
      <c r="V41">
        <v>323.64999999999998</v>
      </c>
      <c r="W41">
        <v>1</v>
      </c>
    </row>
    <row r="42" spans="1:23">
      <c r="A42">
        <v>814</v>
      </c>
      <c r="B42" t="s">
        <v>1969</v>
      </c>
      <c r="C42" t="s">
        <v>1941</v>
      </c>
      <c r="D42">
        <v>81434</v>
      </c>
      <c r="E42" t="s">
        <v>1917</v>
      </c>
      <c r="F42">
        <v>-107.2966</v>
      </c>
      <c r="G42">
        <v>38.963810000000002</v>
      </c>
      <c r="H42" t="s">
        <v>1888</v>
      </c>
      <c r="I42">
        <v>76082</v>
      </c>
      <c r="J42" t="s">
        <v>1787</v>
      </c>
      <c r="K42" t="s">
        <v>1939</v>
      </c>
      <c r="L42" t="s">
        <v>1940</v>
      </c>
      <c r="M42" t="s">
        <v>1941</v>
      </c>
      <c r="N42" t="s">
        <v>1917</v>
      </c>
      <c r="O42">
        <v>80011</v>
      </c>
      <c r="P42">
        <v>39.785060882568402</v>
      </c>
      <c r="Q42">
        <v>-104.824569702148</v>
      </c>
      <c r="R42" t="s">
        <v>1920</v>
      </c>
      <c r="S42">
        <v>8</v>
      </c>
      <c r="T42" t="s">
        <v>1942</v>
      </c>
      <c r="U42" t="s">
        <v>1943</v>
      </c>
      <c r="V42">
        <v>175.33</v>
      </c>
      <c r="W42">
        <v>1</v>
      </c>
    </row>
    <row r="43" spans="1:23">
      <c r="A43">
        <v>815</v>
      </c>
      <c r="B43" t="s">
        <v>1970</v>
      </c>
      <c r="C43" t="s">
        <v>1941</v>
      </c>
      <c r="D43">
        <v>81526</v>
      </c>
      <c r="E43" t="s">
        <v>1917</v>
      </c>
      <c r="F43">
        <v>-108.36360000000001</v>
      </c>
      <c r="G43">
        <v>39.097320000000003</v>
      </c>
      <c r="H43" t="s">
        <v>1888</v>
      </c>
      <c r="I43">
        <v>76082</v>
      </c>
      <c r="J43" t="s">
        <v>1787</v>
      </c>
      <c r="K43" t="s">
        <v>1939</v>
      </c>
      <c r="L43" t="s">
        <v>1940</v>
      </c>
      <c r="M43" t="s">
        <v>1941</v>
      </c>
      <c r="N43" t="s">
        <v>1917</v>
      </c>
      <c r="O43">
        <v>80011</v>
      </c>
      <c r="P43">
        <v>39.785060882568402</v>
      </c>
      <c r="Q43">
        <v>-104.824569702148</v>
      </c>
      <c r="R43" t="s">
        <v>1920</v>
      </c>
      <c r="S43">
        <v>8</v>
      </c>
      <c r="T43" t="s">
        <v>1942</v>
      </c>
      <c r="U43" t="s">
        <v>1943</v>
      </c>
      <c r="V43">
        <v>237.56</v>
      </c>
      <c r="W43">
        <v>1</v>
      </c>
    </row>
    <row r="44" spans="1:23">
      <c r="A44">
        <v>816</v>
      </c>
      <c r="B44" t="s">
        <v>1971</v>
      </c>
      <c r="C44" t="s">
        <v>1941</v>
      </c>
      <c r="D44">
        <v>81637</v>
      </c>
      <c r="E44" t="s">
        <v>1917</v>
      </c>
      <c r="F44">
        <v>-106.9541</v>
      </c>
      <c r="G44">
        <v>39.633380000000002</v>
      </c>
      <c r="H44" t="s">
        <v>1888</v>
      </c>
      <c r="I44">
        <v>76082</v>
      </c>
      <c r="J44" t="s">
        <v>1787</v>
      </c>
      <c r="K44" t="s">
        <v>1939</v>
      </c>
      <c r="L44" t="s">
        <v>1940</v>
      </c>
      <c r="M44" t="s">
        <v>1941</v>
      </c>
      <c r="N44" t="s">
        <v>1917</v>
      </c>
      <c r="O44">
        <v>80011</v>
      </c>
      <c r="P44">
        <v>39.785060882568402</v>
      </c>
      <c r="Q44">
        <v>-104.824569702148</v>
      </c>
      <c r="R44" t="s">
        <v>1920</v>
      </c>
      <c r="S44">
        <v>8</v>
      </c>
      <c r="T44" t="s">
        <v>1942</v>
      </c>
      <c r="U44" t="s">
        <v>1943</v>
      </c>
      <c r="V44">
        <v>138.69</v>
      </c>
      <c r="W44">
        <v>1</v>
      </c>
    </row>
    <row r="45" spans="1:23">
      <c r="A45">
        <v>820</v>
      </c>
      <c r="B45" t="s">
        <v>1972</v>
      </c>
      <c r="C45" t="s">
        <v>1973</v>
      </c>
      <c r="D45">
        <v>82001</v>
      </c>
      <c r="E45" t="s">
        <v>1917</v>
      </c>
      <c r="F45">
        <v>-104.7929</v>
      </c>
      <c r="G45">
        <v>41.14311</v>
      </c>
      <c r="H45" t="s">
        <v>1888</v>
      </c>
      <c r="I45">
        <v>76082</v>
      </c>
      <c r="J45" t="s">
        <v>1787</v>
      </c>
      <c r="K45" t="s">
        <v>1939</v>
      </c>
      <c r="L45" t="s">
        <v>1940</v>
      </c>
      <c r="M45" t="s">
        <v>1941</v>
      </c>
      <c r="N45" t="s">
        <v>1917</v>
      </c>
      <c r="O45">
        <v>80011</v>
      </c>
      <c r="P45">
        <v>39.785060882568402</v>
      </c>
      <c r="Q45">
        <v>-104.824569702148</v>
      </c>
      <c r="R45" t="s">
        <v>1920</v>
      </c>
      <c r="S45">
        <v>8</v>
      </c>
      <c r="T45" t="s">
        <v>1942</v>
      </c>
      <c r="U45" t="s">
        <v>1943</v>
      </c>
      <c r="V45">
        <v>114.5</v>
      </c>
      <c r="W45">
        <v>1</v>
      </c>
    </row>
    <row r="46" spans="1:23">
      <c r="A46">
        <v>822</v>
      </c>
      <c r="B46" t="s">
        <v>1974</v>
      </c>
      <c r="C46" t="s">
        <v>1973</v>
      </c>
      <c r="D46">
        <v>82223</v>
      </c>
      <c r="E46" t="s">
        <v>1917</v>
      </c>
      <c r="F46">
        <v>-104.5762</v>
      </c>
      <c r="G46">
        <v>42.002319999999997</v>
      </c>
      <c r="H46" t="s">
        <v>1888</v>
      </c>
      <c r="I46">
        <v>76082</v>
      </c>
      <c r="J46" t="s">
        <v>1787</v>
      </c>
      <c r="K46" t="s">
        <v>1939</v>
      </c>
      <c r="L46" t="s">
        <v>1940</v>
      </c>
      <c r="M46" t="s">
        <v>1941</v>
      </c>
      <c r="N46" t="s">
        <v>1917</v>
      </c>
      <c r="O46">
        <v>80011</v>
      </c>
      <c r="P46">
        <v>39.785060882568402</v>
      </c>
      <c r="Q46">
        <v>-104.824569702148</v>
      </c>
      <c r="R46" t="s">
        <v>1920</v>
      </c>
      <c r="S46">
        <v>8</v>
      </c>
      <c r="T46" t="s">
        <v>1942</v>
      </c>
      <c r="U46" t="s">
        <v>1943</v>
      </c>
      <c r="V46">
        <v>187.58</v>
      </c>
      <c r="W46">
        <v>1</v>
      </c>
    </row>
    <row r="47" spans="1:23">
      <c r="A47">
        <v>823</v>
      </c>
      <c r="B47" t="s">
        <v>1975</v>
      </c>
      <c r="C47" t="s">
        <v>1973</v>
      </c>
      <c r="D47">
        <v>82334</v>
      </c>
      <c r="E47" t="s">
        <v>1917</v>
      </c>
      <c r="F47">
        <v>-107.11579999999999</v>
      </c>
      <c r="G47">
        <v>41.777520000000003</v>
      </c>
      <c r="H47" t="s">
        <v>1888</v>
      </c>
      <c r="I47">
        <v>76082</v>
      </c>
      <c r="J47" t="s">
        <v>1787</v>
      </c>
      <c r="K47" t="s">
        <v>1939</v>
      </c>
      <c r="L47" t="s">
        <v>1940</v>
      </c>
      <c r="M47" t="s">
        <v>1941</v>
      </c>
      <c r="N47" t="s">
        <v>1917</v>
      </c>
      <c r="O47">
        <v>80011</v>
      </c>
      <c r="P47">
        <v>39.785060882568402</v>
      </c>
      <c r="Q47">
        <v>-104.824569702148</v>
      </c>
      <c r="R47" t="s">
        <v>1920</v>
      </c>
      <c r="S47">
        <v>8</v>
      </c>
      <c r="T47" t="s">
        <v>1942</v>
      </c>
      <c r="U47" t="s">
        <v>1943</v>
      </c>
      <c r="V47">
        <v>222.7</v>
      </c>
      <c r="W47">
        <v>1</v>
      </c>
    </row>
    <row r="48" spans="1:23">
      <c r="A48">
        <v>826</v>
      </c>
      <c r="B48" t="s">
        <v>1976</v>
      </c>
      <c r="C48" t="s">
        <v>1973</v>
      </c>
      <c r="D48">
        <v>82642</v>
      </c>
      <c r="E48" t="s">
        <v>1917</v>
      </c>
      <c r="F48">
        <v>-107.6383</v>
      </c>
      <c r="G48">
        <v>43.300849999999997</v>
      </c>
      <c r="H48" t="s">
        <v>1888</v>
      </c>
      <c r="I48">
        <v>76082</v>
      </c>
      <c r="J48" t="s">
        <v>1787</v>
      </c>
      <c r="K48" t="s">
        <v>1939</v>
      </c>
      <c r="L48" t="s">
        <v>1940</v>
      </c>
      <c r="M48" t="s">
        <v>1941</v>
      </c>
      <c r="N48" t="s">
        <v>1917</v>
      </c>
      <c r="O48">
        <v>80011</v>
      </c>
      <c r="P48">
        <v>39.785060882568402</v>
      </c>
      <c r="Q48">
        <v>-104.824569702148</v>
      </c>
      <c r="R48" t="s">
        <v>1920</v>
      </c>
      <c r="S48">
        <v>8</v>
      </c>
      <c r="T48" t="s">
        <v>1942</v>
      </c>
      <c r="U48" t="s">
        <v>1943</v>
      </c>
      <c r="V48">
        <v>345.43</v>
      </c>
      <c r="W48">
        <v>1</v>
      </c>
    </row>
    <row r="49" spans="1:23">
      <c r="A49">
        <v>827</v>
      </c>
      <c r="B49" t="s">
        <v>1977</v>
      </c>
      <c r="C49" t="s">
        <v>1973</v>
      </c>
      <c r="D49">
        <v>82714</v>
      </c>
      <c r="E49" t="s">
        <v>1917</v>
      </c>
      <c r="F49">
        <v>-104.846</v>
      </c>
      <c r="G49">
        <v>44.642119999999998</v>
      </c>
      <c r="H49" t="s">
        <v>1888</v>
      </c>
      <c r="I49">
        <v>76082</v>
      </c>
      <c r="J49" t="s">
        <v>1787</v>
      </c>
      <c r="K49" t="s">
        <v>1939</v>
      </c>
      <c r="L49" t="s">
        <v>1940</v>
      </c>
      <c r="M49" t="s">
        <v>1941</v>
      </c>
      <c r="N49" t="s">
        <v>1917</v>
      </c>
      <c r="O49">
        <v>80011</v>
      </c>
      <c r="P49">
        <v>39.785060882568402</v>
      </c>
      <c r="Q49">
        <v>-104.824569702148</v>
      </c>
      <c r="R49" t="s">
        <v>1920</v>
      </c>
      <c r="S49">
        <v>8</v>
      </c>
      <c r="T49" t="s">
        <v>1942</v>
      </c>
      <c r="U49" t="s">
        <v>1943</v>
      </c>
      <c r="V49">
        <v>409.45</v>
      </c>
      <c r="W49">
        <v>1</v>
      </c>
    </row>
    <row r="50" spans="1:23">
      <c r="A50">
        <v>828</v>
      </c>
      <c r="B50" t="s">
        <v>1978</v>
      </c>
      <c r="C50" t="s">
        <v>1973</v>
      </c>
      <c r="D50">
        <v>82844</v>
      </c>
      <c r="E50" t="s">
        <v>1917</v>
      </c>
      <c r="F50">
        <v>-107.30329999999999</v>
      </c>
      <c r="G50">
        <v>44.70478</v>
      </c>
      <c r="H50" t="s">
        <v>1888</v>
      </c>
      <c r="I50">
        <v>76082</v>
      </c>
      <c r="J50" t="s">
        <v>1787</v>
      </c>
      <c r="K50" t="s">
        <v>1939</v>
      </c>
      <c r="L50" t="s">
        <v>1940</v>
      </c>
      <c r="M50" t="s">
        <v>1941</v>
      </c>
      <c r="N50" t="s">
        <v>1917</v>
      </c>
      <c r="O50">
        <v>80011</v>
      </c>
      <c r="P50">
        <v>39.785060882568402</v>
      </c>
      <c r="Q50">
        <v>-104.824569702148</v>
      </c>
      <c r="R50" t="s">
        <v>1920</v>
      </c>
      <c r="S50">
        <v>8</v>
      </c>
      <c r="T50" t="s">
        <v>1942</v>
      </c>
      <c r="U50" t="s">
        <v>1943</v>
      </c>
      <c r="V50">
        <v>442.58</v>
      </c>
      <c r="W50">
        <v>1</v>
      </c>
    </row>
    <row r="51" spans="1:23">
      <c r="A51">
        <v>870</v>
      </c>
      <c r="B51" t="s">
        <v>1979</v>
      </c>
      <c r="C51" t="s">
        <v>1980</v>
      </c>
      <c r="D51">
        <v>87044</v>
      </c>
      <c r="E51" t="s">
        <v>1917</v>
      </c>
      <c r="F51">
        <v>-106.66679999999999</v>
      </c>
      <c r="G51">
        <v>35.661920000000002</v>
      </c>
      <c r="H51" t="s">
        <v>1888</v>
      </c>
      <c r="I51">
        <v>76082</v>
      </c>
      <c r="J51" t="s">
        <v>1787</v>
      </c>
      <c r="K51" t="s">
        <v>1939</v>
      </c>
      <c r="L51" t="s">
        <v>1940</v>
      </c>
      <c r="M51" t="s">
        <v>1941</v>
      </c>
      <c r="N51" t="s">
        <v>1917</v>
      </c>
      <c r="O51">
        <v>80011</v>
      </c>
      <c r="P51">
        <v>39.785060882568402</v>
      </c>
      <c r="Q51">
        <v>-104.824569702148</v>
      </c>
      <c r="R51" t="s">
        <v>1920</v>
      </c>
      <c r="S51">
        <v>8</v>
      </c>
      <c r="T51" t="s">
        <v>1942</v>
      </c>
      <c r="U51" t="s">
        <v>1943</v>
      </c>
      <c r="V51">
        <v>368.62</v>
      </c>
      <c r="W51">
        <v>1</v>
      </c>
    </row>
    <row r="52" spans="1:23">
      <c r="A52">
        <v>871</v>
      </c>
      <c r="B52" t="s">
        <v>1981</v>
      </c>
      <c r="C52" t="s">
        <v>1980</v>
      </c>
      <c r="D52">
        <v>87101</v>
      </c>
      <c r="E52" t="s">
        <v>1917</v>
      </c>
      <c r="F52">
        <v>-106.64319999999999</v>
      </c>
      <c r="G52">
        <v>35.200490000000002</v>
      </c>
      <c r="H52" t="s">
        <v>1888</v>
      </c>
      <c r="I52">
        <v>76082</v>
      </c>
      <c r="J52" t="s">
        <v>1787</v>
      </c>
      <c r="K52" t="s">
        <v>1939</v>
      </c>
      <c r="L52" t="s">
        <v>1940</v>
      </c>
      <c r="M52" t="s">
        <v>1941</v>
      </c>
      <c r="N52" t="s">
        <v>1917</v>
      </c>
      <c r="O52">
        <v>80011</v>
      </c>
      <c r="P52">
        <v>39.785060882568402</v>
      </c>
      <c r="Q52">
        <v>-104.824569702148</v>
      </c>
      <c r="R52" t="s">
        <v>1920</v>
      </c>
      <c r="S52">
        <v>8</v>
      </c>
      <c r="T52" t="s">
        <v>1942</v>
      </c>
      <c r="U52" t="s">
        <v>1943</v>
      </c>
      <c r="V52">
        <v>405.14</v>
      </c>
      <c r="W52">
        <v>1</v>
      </c>
    </row>
    <row r="53" spans="1:23">
      <c r="A53">
        <v>874</v>
      </c>
      <c r="B53" t="s">
        <v>1982</v>
      </c>
      <c r="C53" t="s">
        <v>1980</v>
      </c>
      <c r="D53">
        <v>87421</v>
      </c>
      <c r="E53" t="s">
        <v>1917</v>
      </c>
      <c r="F53">
        <v>-108.4713</v>
      </c>
      <c r="G53">
        <v>36.742759999999997</v>
      </c>
      <c r="H53" t="s">
        <v>1888</v>
      </c>
      <c r="I53">
        <v>76082</v>
      </c>
      <c r="J53" t="s">
        <v>1787</v>
      </c>
      <c r="K53" t="s">
        <v>1939</v>
      </c>
      <c r="L53" t="s">
        <v>1940</v>
      </c>
      <c r="M53" t="s">
        <v>1941</v>
      </c>
      <c r="N53" t="s">
        <v>1917</v>
      </c>
      <c r="O53">
        <v>80011</v>
      </c>
      <c r="P53">
        <v>39.785060882568402</v>
      </c>
      <c r="Q53">
        <v>-104.824569702148</v>
      </c>
      <c r="R53" t="s">
        <v>1920</v>
      </c>
      <c r="S53">
        <v>8</v>
      </c>
      <c r="T53" t="s">
        <v>1942</v>
      </c>
      <c r="U53" t="s">
        <v>1943</v>
      </c>
      <c r="V53">
        <v>352.12</v>
      </c>
      <c r="W53">
        <v>1</v>
      </c>
    </row>
    <row r="54" spans="1:23">
      <c r="A54">
        <v>875</v>
      </c>
      <c r="B54" t="s">
        <v>1983</v>
      </c>
      <c r="C54" t="s">
        <v>1980</v>
      </c>
      <c r="D54">
        <v>87544</v>
      </c>
      <c r="E54" t="s">
        <v>1917</v>
      </c>
      <c r="F54">
        <v>-106.26560000000001</v>
      </c>
      <c r="G54">
        <v>35.866909999999997</v>
      </c>
      <c r="H54" t="s">
        <v>1888</v>
      </c>
      <c r="I54">
        <v>76082</v>
      </c>
      <c r="J54" t="s">
        <v>1787</v>
      </c>
      <c r="K54" t="s">
        <v>1939</v>
      </c>
      <c r="L54" t="s">
        <v>1940</v>
      </c>
      <c r="M54" t="s">
        <v>1941</v>
      </c>
      <c r="N54" t="s">
        <v>1917</v>
      </c>
      <c r="O54">
        <v>80011</v>
      </c>
      <c r="P54">
        <v>39.785060882568402</v>
      </c>
      <c r="Q54">
        <v>-104.824569702148</v>
      </c>
      <c r="R54" t="s">
        <v>1920</v>
      </c>
      <c r="S54">
        <v>8</v>
      </c>
      <c r="T54" t="s">
        <v>1942</v>
      </c>
      <c r="U54" t="s">
        <v>1943</v>
      </c>
      <c r="V54">
        <v>343.94</v>
      </c>
      <c r="W54">
        <v>1</v>
      </c>
    </row>
    <row r="55" spans="1:23">
      <c r="A55">
        <v>877</v>
      </c>
      <c r="B55" t="s">
        <v>1984</v>
      </c>
      <c r="C55" t="s">
        <v>1980</v>
      </c>
      <c r="D55">
        <v>87724</v>
      </c>
      <c r="E55" t="s">
        <v>1917</v>
      </c>
      <c r="F55">
        <v>-105.0848</v>
      </c>
      <c r="G55">
        <v>35.19585</v>
      </c>
      <c r="H55" t="s">
        <v>1888</v>
      </c>
      <c r="I55">
        <v>76082</v>
      </c>
      <c r="J55" t="s">
        <v>1787</v>
      </c>
      <c r="K55" t="s">
        <v>1939</v>
      </c>
      <c r="L55" t="s">
        <v>1940</v>
      </c>
      <c r="M55" t="s">
        <v>1941</v>
      </c>
      <c r="N55" t="s">
        <v>1917</v>
      </c>
      <c r="O55">
        <v>80011</v>
      </c>
      <c r="P55">
        <v>39.785060882568402</v>
      </c>
      <c r="Q55">
        <v>-104.824569702148</v>
      </c>
      <c r="R55" t="s">
        <v>1920</v>
      </c>
      <c r="S55">
        <v>8</v>
      </c>
      <c r="T55" t="s">
        <v>1942</v>
      </c>
      <c r="U55" t="s">
        <v>1943</v>
      </c>
      <c r="V55">
        <v>387.26</v>
      </c>
      <c r="W55">
        <v>1</v>
      </c>
    </row>
    <row r="56" spans="1:23">
      <c r="A56">
        <v>884</v>
      </c>
      <c r="B56" t="s">
        <v>1985</v>
      </c>
      <c r="C56" t="s">
        <v>1980</v>
      </c>
      <c r="D56">
        <v>88435</v>
      </c>
      <c r="E56" t="s">
        <v>1917</v>
      </c>
      <c r="F56">
        <v>-104.6844</v>
      </c>
      <c r="G56">
        <v>34.936610000000002</v>
      </c>
      <c r="H56" t="s">
        <v>1888</v>
      </c>
      <c r="I56">
        <v>76082</v>
      </c>
      <c r="J56" t="s">
        <v>1787</v>
      </c>
      <c r="K56" t="s">
        <v>1939</v>
      </c>
      <c r="L56" t="s">
        <v>1940</v>
      </c>
      <c r="M56" t="s">
        <v>1941</v>
      </c>
      <c r="N56" t="s">
        <v>1917</v>
      </c>
      <c r="O56">
        <v>80011</v>
      </c>
      <c r="P56">
        <v>39.785060882568402</v>
      </c>
      <c r="Q56">
        <v>-104.824569702148</v>
      </c>
      <c r="R56" t="s">
        <v>1920</v>
      </c>
      <c r="S56">
        <v>8</v>
      </c>
      <c r="T56" t="s">
        <v>1942</v>
      </c>
      <c r="U56" t="s">
        <v>1943</v>
      </c>
      <c r="V56">
        <v>408.83</v>
      </c>
      <c r="W56">
        <v>1</v>
      </c>
    </row>
    <row r="57" spans="1:23">
      <c r="A57" t="s">
        <v>1941</v>
      </c>
      <c r="B57" t="s">
        <v>1986</v>
      </c>
      <c r="C57" t="s">
        <v>1941</v>
      </c>
      <c r="D57">
        <v>80030</v>
      </c>
      <c r="E57" t="s">
        <v>1917</v>
      </c>
      <c r="F57">
        <v>-105.0367</v>
      </c>
      <c r="G57">
        <v>39.828890000000001</v>
      </c>
      <c r="H57" t="s">
        <v>1888</v>
      </c>
      <c r="I57">
        <v>76082</v>
      </c>
      <c r="J57" t="s">
        <v>1787</v>
      </c>
      <c r="K57" t="s">
        <v>1939</v>
      </c>
      <c r="L57" t="s">
        <v>1940</v>
      </c>
      <c r="M57" t="s">
        <v>1941</v>
      </c>
      <c r="N57" t="s">
        <v>1917</v>
      </c>
      <c r="O57">
        <v>80011</v>
      </c>
      <c r="P57">
        <v>39.785060882568402</v>
      </c>
      <c r="Q57">
        <v>-104.824569702148</v>
      </c>
      <c r="R57" t="s">
        <v>1920</v>
      </c>
      <c r="S57">
        <v>8</v>
      </c>
      <c r="T57" t="s">
        <v>1942</v>
      </c>
      <c r="U57" t="s">
        <v>1943</v>
      </c>
      <c r="V57">
        <v>14.23</v>
      </c>
      <c r="W57">
        <v>1</v>
      </c>
    </row>
    <row r="58" spans="1:23">
      <c r="A58" t="s">
        <v>1973</v>
      </c>
      <c r="B58" t="s">
        <v>1987</v>
      </c>
      <c r="C58" t="s">
        <v>1973</v>
      </c>
      <c r="D58">
        <v>82071</v>
      </c>
      <c r="E58" t="s">
        <v>1917</v>
      </c>
      <c r="F58">
        <v>-105.60720000000001</v>
      </c>
      <c r="G58">
        <v>41.422530000000002</v>
      </c>
      <c r="H58" t="s">
        <v>1888</v>
      </c>
      <c r="I58">
        <v>76082</v>
      </c>
      <c r="J58" t="s">
        <v>1787</v>
      </c>
      <c r="K58" t="s">
        <v>1939</v>
      </c>
      <c r="L58" t="s">
        <v>1940</v>
      </c>
      <c r="M58" t="s">
        <v>1941</v>
      </c>
      <c r="N58" t="s">
        <v>1917</v>
      </c>
      <c r="O58">
        <v>80011</v>
      </c>
      <c r="P58">
        <v>39.785060882568402</v>
      </c>
      <c r="Q58">
        <v>-104.824569702148</v>
      </c>
      <c r="R58" t="s">
        <v>1920</v>
      </c>
      <c r="S58">
        <v>8</v>
      </c>
      <c r="T58" t="s">
        <v>1942</v>
      </c>
      <c r="U58" t="s">
        <v>1943</v>
      </c>
      <c r="V58">
        <v>146.84</v>
      </c>
      <c r="W58">
        <v>1</v>
      </c>
    </row>
    <row r="59" spans="1:23">
      <c r="A59">
        <v>591</v>
      </c>
      <c r="B59" t="s">
        <v>1988</v>
      </c>
      <c r="C59" t="s">
        <v>1989</v>
      </c>
      <c r="D59">
        <v>59102</v>
      </c>
      <c r="E59" t="s">
        <v>1917</v>
      </c>
      <c r="F59">
        <v>-108.5763</v>
      </c>
      <c r="G59">
        <v>45.785589999999999</v>
      </c>
      <c r="H59" t="s">
        <v>1990</v>
      </c>
      <c r="I59">
        <v>56495</v>
      </c>
      <c r="J59" t="s">
        <v>578</v>
      </c>
      <c r="L59" t="s">
        <v>1991</v>
      </c>
      <c r="M59" t="s">
        <v>1992</v>
      </c>
      <c r="N59" t="s">
        <v>1917</v>
      </c>
      <c r="O59">
        <v>84119</v>
      </c>
      <c r="P59">
        <v>40.6920776367188</v>
      </c>
      <c r="Q59">
        <v>-111.947830200195</v>
      </c>
      <c r="R59" t="s">
        <v>1920</v>
      </c>
      <c r="S59">
        <v>8</v>
      </c>
      <c r="T59" t="s">
        <v>1942</v>
      </c>
      <c r="U59" t="s">
        <v>1943</v>
      </c>
      <c r="V59">
        <v>476.58</v>
      </c>
      <c r="W59">
        <v>1</v>
      </c>
    </row>
    <row r="60" spans="1:23">
      <c r="A60">
        <v>821</v>
      </c>
      <c r="B60" t="s">
        <v>1993</v>
      </c>
      <c r="C60" t="s">
        <v>1973</v>
      </c>
      <c r="D60">
        <v>82190</v>
      </c>
      <c r="E60" t="s">
        <v>1917</v>
      </c>
      <c r="F60">
        <v>-110.6947</v>
      </c>
      <c r="G60">
        <v>44.975149999999999</v>
      </c>
      <c r="H60" t="s">
        <v>1990</v>
      </c>
      <c r="I60">
        <v>56495</v>
      </c>
      <c r="J60" t="s">
        <v>578</v>
      </c>
      <c r="L60" t="s">
        <v>1991</v>
      </c>
      <c r="M60" t="s">
        <v>1992</v>
      </c>
      <c r="N60" t="s">
        <v>1917</v>
      </c>
      <c r="O60">
        <v>84119</v>
      </c>
      <c r="P60">
        <v>40.6920776367188</v>
      </c>
      <c r="Q60">
        <v>-111.947830200195</v>
      </c>
      <c r="R60" t="s">
        <v>1920</v>
      </c>
      <c r="S60">
        <v>8</v>
      </c>
      <c r="T60" t="s">
        <v>1942</v>
      </c>
      <c r="U60" t="s">
        <v>1943</v>
      </c>
      <c r="V60">
        <v>369.26</v>
      </c>
      <c r="W60">
        <v>1</v>
      </c>
    </row>
    <row r="61" spans="1:23">
      <c r="A61">
        <v>824</v>
      </c>
      <c r="B61" t="s">
        <v>1994</v>
      </c>
      <c r="C61" t="s">
        <v>1973</v>
      </c>
      <c r="D61">
        <v>82428</v>
      </c>
      <c r="E61" t="s">
        <v>1917</v>
      </c>
      <c r="F61">
        <v>-107.58839999999999</v>
      </c>
      <c r="G61">
        <v>44.274509999999999</v>
      </c>
      <c r="H61" t="s">
        <v>1990</v>
      </c>
      <c r="I61">
        <v>56495</v>
      </c>
      <c r="J61" t="s">
        <v>578</v>
      </c>
      <c r="L61" t="s">
        <v>1991</v>
      </c>
      <c r="M61" t="s">
        <v>1992</v>
      </c>
      <c r="N61" t="s">
        <v>1917</v>
      </c>
      <c r="O61">
        <v>84119</v>
      </c>
      <c r="P61">
        <v>40.6920776367188</v>
      </c>
      <c r="Q61">
        <v>-111.947830200195</v>
      </c>
      <c r="R61" t="s">
        <v>1920</v>
      </c>
      <c r="S61">
        <v>8</v>
      </c>
      <c r="T61" t="s">
        <v>1942</v>
      </c>
      <c r="U61" t="s">
        <v>1943</v>
      </c>
      <c r="V61">
        <v>405.65</v>
      </c>
      <c r="W61">
        <v>1</v>
      </c>
    </row>
    <row r="62" spans="1:23">
      <c r="A62">
        <v>825</v>
      </c>
      <c r="B62" t="s">
        <v>1995</v>
      </c>
      <c r="C62" t="s">
        <v>1973</v>
      </c>
      <c r="D62">
        <v>82512</v>
      </c>
      <c r="E62" t="s">
        <v>1917</v>
      </c>
      <c r="F62">
        <v>-109.18810000000001</v>
      </c>
      <c r="G62">
        <v>43.379440000000002</v>
      </c>
      <c r="H62" t="s">
        <v>1990</v>
      </c>
      <c r="I62">
        <v>56495</v>
      </c>
      <c r="J62" t="s">
        <v>578</v>
      </c>
      <c r="L62" t="s">
        <v>1991</v>
      </c>
      <c r="M62" t="s">
        <v>1992</v>
      </c>
      <c r="N62" t="s">
        <v>1917</v>
      </c>
      <c r="O62">
        <v>84119</v>
      </c>
      <c r="P62">
        <v>40.6920776367188</v>
      </c>
      <c r="Q62">
        <v>-111.947830200195</v>
      </c>
      <c r="R62" t="s">
        <v>1920</v>
      </c>
      <c r="S62">
        <v>8</v>
      </c>
      <c r="T62" t="s">
        <v>1942</v>
      </c>
      <c r="U62" t="s">
        <v>1943</v>
      </c>
      <c r="V62">
        <v>284.88</v>
      </c>
      <c r="W62">
        <v>1</v>
      </c>
    </row>
    <row r="63" spans="1:23">
      <c r="A63">
        <v>829</v>
      </c>
      <c r="B63" t="s">
        <v>1996</v>
      </c>
      <c r="C63" t="s">
        <v>1973</v>
      </c>
      <c r="D63">
        <v>82941</v>
      </c>
      <c r="E63" t="s">
        <v>1917</v>
      </c>
      <c r="F63">
        <v>-109.87</v>
      </c>
      <c r="G63">
        <v>42.866520000000001</v>
      </c>
      <c r="H63" t="s">
        <v>1990</v>
      </c>
      <c r="I63">
        <v>56495</v>
      </c>
      <c r="J63" t="s">
        <v>578</v>
      </c>
      <c r="L63" t="s">
        <v>1991</v>
      </c>
      <c r="M63" t="s">
        <v>1992</v>
      </c>
      <c r="N63" t="s">
        <v>1917</v>
      </c>
      <c r="O63">
        <v>84119</v>
      </c>
      <c r="P63">
        <v>40.6920776367188</v>
      </c>
      <c r="Q63">
        <v>-111.947830200195</v>
      </c>
      <c r="R63" t="s">
        <v>1920</v>
      </c>
      <c r="S63">
        <v>8</v>
      </c>
      <c r="T63" t="s">
        <v>1942</v>
      </c>
      <c r="U63" t="s">
        <v>1943</v>
      </c>
      <c r="V63">
        <v>225.06</v>
      </c>
      <c r="W63">
        <v>1</v>
      </c>
    </row>
    <row r="64" spans="1:23">
      <c r="A64">
        <v>830</v>
      </c>
      <c r="B64" t="s">
        <v>1997</v>
      </c>
      <c r="C64" t="s">
        <v>1973</v>
      </c>
      <c r="D64">
        <v>83025</v>
      </c>
      <c r="E64" t="s">
        <v>1917</v>
      </c>
      <c r="F64">
        <v>-110.8272</v>
      </c>
      <c r="G64">
        <v>43.58802</v>
      </c>
      <c r="H64" t="s">
        <v>1990</v>
      </c>
      <c r="I64">
        <v>56495</v>
      </c>
      <c r="J64" t="s">
        <v>578</v>
      </c>
      <c r="L64" t="s">
        <v>1991</v>
      </c>
      <c r="M64" t="s">
        <v>1992</v>
      </c>
      <c r="N64" t="s">
        <v>1917</v>
      </c>
      <c r="O64">
        <v>84119</v>
      </c>
      <c r="P64">
        <v>40.6920776367188</v>
      </c>
      <c r="Q64">
        <v>-111.947830200195</v>
      </c>
      <c r="R64" t="s">
        <v>1920</v>
      </c>
      <c r="S64">
        <v>8</v>
      </c>
      <c r="T64" t="s">
        <v>1942</v>
      </c>
      <c r="U64" t="s">
        <v>1943</v>
      </c>
      <c r="V64">
        <v>253.97</v>
      </c>
      <c r="W64">
        <v>1</v>
      </c>
    </row>
    <row r="65" spans="1:23">
      <c r="A65">
        <v>831</v>
      </c>
      <c r="B65" t="s">
        <v>1998</v>
      </c>
      <c r="C65" t="s">
        <v>1973</v>
      </c>
      <c r="D65">
        <v>83124</v>
      </c>
      <c r="E65" t="s">
        <v>1917</v>
      </c>
      <c r="F65">
        <v>-110.32129999999999</v>
      </c>
      <c r="G65">
        <v>41.769910000000003</v>
      </c>
      <c r="H65" t="s">
        <v>1990</v>
      </c>
      <c r="I65">
        <v>56495</v>
      </c>
      <c r="J65" t="s">
        <v>578</v>
      </c>
      <c r="L65" t="s">
        <v>1991</v>
      </c>
      <c r="M65" t="s">
        <v>1992</v>
      </c>
      <c r="N65" t="s">
        <v>1917</v>
      </c>
      <c r="O65">
        <v>84119</v>
      </c>
      <c r="P65">
        <v>40.6920776367188</v>
      </c>
      <c r="Q65">
        <v>-111.947830200195</v>
      </c>
      <c r="R65" t="s">
        <v>1920</v>
      </c>
      <c r="S65">
        <v>8</v>
      </c>
      <c r="T65" t="s">
        <v>1942</v>
      </c>
      <c r="U65" t="s">
        <v>1943</v>
      </c>
      <c r="V65">
        <v>137.43</v>
      </c>
      <c r="W65">
        <v>1</v>
      </c>
    </row>
    <row r="66" spans="1:23">
      <c r="A66">
        <v>832</v>
      </c>
      <c r="B66" t="s">
        <v>1999</v>
      </c>
      <c r="C66" t="s">
        <v>2000</v>
      </c>
      <c r="D66">
        <v>83241</v>
      </c>
      <c r="E66" t="s">
        <v>1917</v>
      </c>
      <c r="F66">
        <v>-111.7595</v>
      </c>
      <c r="G66">
        <v>42.526429999999998</v>
      </c>
      <c r="H66" t="s">
        <v>1990</v>
      </c>
      <c r="I66">
        <v>56495</v>
      </c>
      <c r="J66" t="s">
        <v>578</v>
      </c>
      <c r="L66" t="s">
        <v>1991</v>
      </c>
      <c r="M66" t="s">
        <v>1992</v>
      </c>
      <c r="N66" t="s">
        <v>1917</v>
      </c>
      <c r="O66">
        <v>84119</v>
      </c>
      <c r="P66">
        <v>40.6920776367188</v>
      </c>
      <c r="Q66">
        <v>-111.947830200195</v>
      </c>
      <c r="R66" t="s">
        <v>1920</v>
      </c>
      <c r="S66">
        <v>8</v>
      </c>
      <c r="T66" t="s">
        <v>1942</v>
      </c>
      <c r="U66" t="s">
        <v>1943</v>
      </c>
      <c r="V66">
        <v>155.09</v>
      </c>
      <c r="W66">
        <v>1</v>
      </c>
    </row>
    <row r="67" spans="1:23">
      <c r="A67">
        <v>833</v>
      </c>
      <c r="B67" t="s">
        <v>2001</v>
      </c>
      <c r="C67" t="s">
        <v>2000</v>
      </c>
      <c r="D67">
        <v>83353</v>
      </c>
      <c r="E67" t="s">
        <v>1917</v>
      </c>
      <c r="F67">
        <v>-114.2649</v>
      </c>
      <c r="G67">
        <v>43.727649999999997</v>
      </c>
      <c r="H67" t="s">
        <v>1990</v>
      </c>
      <c r="I67">
        <v>56495</v>
      </c>
      <c r="J67" t="s">
        <v>578</v>
      </c>
      <c r="L67" t="s">
        <v>1991</v>
      </c>
      <c r="M67" t="s">
        <v>1992</v>
      </c>
      <c r="N67" t="s">
        <v>1917</v>
      </c>
      <c r="O67">
        <v>84119</v>
      </c>
      <c r="P67">
        <v>40.6920776367188</v>
      </c>
      <c r="Q67">
        <v>-111.947830200195</v>
      </c>
      <c r="R67" t="s">
        <v>1920</v>
      </c>
      <c r="S67">
        <v>8</v>
      </c>
      <c r="T67" t="s">
        <v>1942</v>
      </c>
      <c r="U67" t="s">
        <v>1943</v>
      </c>
      <c r="V67">
        <v>293.93</v>
      </c>
      <c r="W67">
        <v>1</v>
      </c>
    </row>
    <row r="68" spans="1:23">
      <c r="A68">
        <v>834</v>
      </c>
      <c r="B68" t="s">
        <v>2002</v>
      </c>
      <c r="C68" t="s">
        <v>2000</v>
      </c>
      <c r="D68">
        <v>83449</v>
      </c>
      <c r="E68" t="s">
        <v>1917</v>
      </c>
      <c r="F68">
        <v>-111.29340000000001</v>
      </c>
      <c r="G68">
        <v>43.435850000000002</v>
      </c>
      <c r="H68" t="s">
        <v>1990</v>
      </c>
      <c r="I68">
        <v>56495</v>
      </c>
      <c r="J68" t="s">
        <v>578</v>
      </c>
      <c r="L68" t="s">
        <v>1991</v>
      </c>
      <c r="M68" t="s">
        <v>1992</v>
      </c>
      <c r="N68" t="s">
        <v>1917</v>
      </c>
      <c r="O68">
        <v>84119</v>
      </c>
      <c r="P68">
        <v>40.6920776367188</v>
      </c>
      <c r="Q68">
        <v>-111.947830200195</v>
      </c>
      <c r="R68" t="s">
        <v>1920</v>
      </c>
      <c r="S68">
        <v>8</v>
      </c>
      <c r="T68" t="s">
        <v>1942</v>
      </c>
      <c r="U68" t="s">
        <v>1943</v>
      </c>
      <c r="V68">
        <v>234.89</v>
      </c>
      <c r="W68">
        <v>1</v>
      </c>
    </row>
    <row r="69" spans="1:23">
      <c r="A69">
        <v>840</v>
      </c>
      <c r="B69" t="s">
        <v>2003</v>
      </c>
      <c r="C69" t="s">
        <v>1992</v>
      </c>
      <c r="D69">
        <v>84023</v>
      </c>
      <c r="E69" t="s">
        <v>1917</v>
      </c>
      <c r="F69">
        <v>-109.3921</v>
      </c>
      <c r="G69">
        <v>40.932870000000001</v>
      </c>
      <c r="H69" t="s">
        <v>1990</v>
      </c>
      <c r="I69">
        <v>56495</v>
      </c>
      <c r="J69" t="s">
        <v>578</v>
      </c>
      <c r="L69" t="s">
        <v>1991</v>
      </c>
      <c r="M69" t="s">
        <v>1992</v>
      </c>
      <c r="N69" t="s">
        <v>1917</v>
      </c>
      <c r="O69">
        <v>84119</v>
      </c>
      <c r="P69">
        <v>40.6920776367188</v>
      </c>
      <c r="Q69">
        <v>-111.947830200195</v>
      </c>
      <c r="R69" t="s">
        <v>1920</v>
      </c>
      <c r="S69">
        <v>8</v>
      </c>
      <c r="T69" t="s">
        <v>1942</v>
      </c>
      <c r="U69" t="s">
        <v>1943</v>
      </c>
      <c r="V69">
        <v>164.31</v>
      </c>
      <c r="W69">
        <v>1</v>
      </c>
    </row>
    <row r="70" spans="1:23">
      <c r="A70">
        <v>841</v>
      </c>
      <c r="B70" t="s">
        <v>2004</v>
      </c>
      <c r="C70" t="s">
        <v>1992</v>
      </c>
      <c r="D70">
        <v>84101</v>
      </c>
      <c r="E70" t="s">
        <v>1917</v>
      </c>
      <c r="F70">
        <v>-111.8991</v>
      </c>
      <c r="G70">
        <v>40.756419999999999</v>
      </c>
      <c r="H70" t="s">
        <v>1990</v>
      </c>
      <c r="I70">
        <v>56495</v>
      </c>
      <c r="J70" t="s">
        <v>578</v>
      </c>
      <c r="L70" t="s">
        <v>1991</v>
      </c>
      <c r="M70" t="s">
        <v>1992</v>
      </c>
      <c r="N70" t="s">
        <v>1917</v>
      </c>
      <c r="O70">
        <v>84119</v>
      </c>
      <c r="P70">
        <v>40.6920776367188</v>
      </c>
      <c r="Q70">
        <v>-111.947830200195</v>
      </c>
      <c r="R70" t="s">
        <v>1920</v>
      </c>
      <c r="S70">
        <v>8</v>
      </c>
      <c r="T70" t="s">
        <v>1942</v>
      </c>
      <c r="U70" t="s">
        <v>1943</v>
      </c>
      <c r="V70">
        <v>6.25</v>
      </c>
      <c r="W70">
        <v>1</v>
      </c>
    </row>
    <row r="71" spans="1:23">
      <c r="A71">
        <v>842</v>
      </c>
      <c r="B71" t="s">
        <v>2005</v>
      </c>
      <c r="C71" t="s">
        <v>1992</v>
      </c>
      <c r="D71">
        <v>84409</v>
      </c>
      <c r="E71" t="s">
        <v>1917</v>
      </c>
      <c r="F71">
        <v>-111.9466</v>
      </c>
      <c r="G71">
        <v>41.189279999999997</v>
      </c>
      <c r="H71" t="s">
        <v>1990</v>
      </c>
      <c r="I71">
        <v>56495</v>
      </c>
      <c r="J71" t="s">
        <v>578</v>
      </c>
      <c r="L71" t="s">
        <v>1991</v>
      </c>
      <c r="M71" t="s">
        <v>1992</v>
      </c>
      <c r="N71" t="s">
        <v>1917</v>
      </c>
      <c r="O71">
        <v>84119</v>
      </c>
      <c r="P71">
        <v>40.6920776367188</v>
      </c>
      <c r="Q71">
        <v>-111.947830200195</v>
      </c>
      <c r="R71" t="s">
        <v>1920</v>
      </c>
      <c r="S71">
        <v>8</v>
      </c>
      <c r="T71" t="s">
        <v>1942</v>
      </c>
      <c r="U71" t="s">
        <v>1943</v>
      </c>
      <c r="V71">
        <v>41.91</v>
      </c>
      <c r="W71">
        <v>1</v>
      </c>
    </row>
    <row r="72" spans="1:23">
      <c r="A72">
        <v>843</v>
      </c>
      <c r="B72" t="s">
        <v>2006</v>
      </c>
      <c r="C72" t="s">
        <v>1992</v>
      </c>
      <c r="D72">
        <v>84331</v>
      </c>
      <c r="E72" t="s">
        <v>1917</v>
      </c>
      <c r="F72">
        <v>-112.19119999999999</v>
      </c>
      <c r="G72">
        <v>41.975569999999998</v>
      </c>
      <c r="H72" t="s">
        <v>1990</v>
      </c>
      <c r="I72">
        <v>56495</v>
      </c>
      <c r="J72" t="s">
        <v>578</v>
      </c>
      <c r="L72" t="s">
        <v>1991</v>
      </c>
      <c r="M72" t="s">
        <v>1992</v>
      </c>
      <c r="N72" t="s">
        <v>1917</v>
      </c>
      <c r="O72">
        <v>84119</v>
      </c>
      <c r="P72">
        <v>40.6920776367188</v>
      </c>
      <c r="Q72">
        <v>-111.947830200195</v>
      </c>
      <c r="R72" t="s">
        <v>1920</v>
      </c>
      <c r="S72">
        <v>8</v>
      </c>
      <c r="T72" t="s">
        <v>1942</v>
      </c>
      <c r="U72" t="s">
        <v>1943</v>
      </c>
      <c r="V72">
        <v>109.29</v>
      </c>
      <c r="W72">
        <v>1</v>
      </c>
    </row>
    <row r="73" spans="1:23">
      <c r="A73">
        <v>844</v>
      </c>
      <c r="B73" t="s">
        <v>2005</v>
      </c>
      <c r="C73" t="s">
        <v>1992</v>
      </c>
      <c r="D73">
        <v>84409</v>
      </c>
      <c r="E73" t="s">
        <v>1917</v>
      </c>
      <c r="F73">
        <v>-111.9466</v>
      </c>
      <c r="G73">
        <v>41.189279999999997</v>
      </c>
      <c r="H73" t="s">
        <v>1990</v>
      </c>
      <c r="I73">
        <v>56495</v>
      </c>
      <c r="J73" t="s">
        <v>578</v>
      </c>
      <c r="L73" t="s">
        <v>1991</v>
      </c>
      <c r="M73" t="s">
        <v>1992</v>
      </c>
      <c r="N73" t="s">
        <v>1917</v>
      </c>
      <c r="O73">
        <v>84119</v>
      </c>
      <c r="P73">
        <v>40.6920776367188</v>
      </c>
      <c r="Q73">
        <v>-111.947830200195</v>
      </c>
      <c r="R73" t="s">
        <v>1920</v>
      </c>
      <c r="S73">
        <v>8</v>
      </c>
      <c r="T73" t="s">
        <v>1942</v>
      </c>
      <c r="U73" t="s">
        <v>1943</v>
      </c>
      <c r="V73">
        <v>41.91</v>
      </c>
      <c r="W73">
        <v>1</v>
      </c>
    </row>
    <row r="74" spans="1:23">
      <c r="A74">
        <v>845</v>
      </c>
      <c r="B74" t="s">
        <v>2007</v>
      </c>
      <c r="C74" t="s">
        <v>1992</v>
      </c>
      <c r="D74">
        <v>84521</v>
      </c>
      <c r="E74" t="s">
        <v>1917</v>
      </c>
      <c r="F74">
        <v>-110.8186</v>
      </c>
      <c r="G74">
        <v>39.39228</v>
      </c>
      <c r="H74" t="s">
        <v>1990</v>
      </c>
      <c r="I74">
        <v>56495</v>
      </c>
      <c r="J74" t="s">
        <v>578</v>
      </c>
      <c r="L74" t="s">
        <v>1991</v>
      </c>
      <c r="M74" t="s">
        <v>1992</v>
      </c>
      <c r="N74" t="s">
        <v>1917</v>
      </c>
      <c r="O74">
        <v>84119</v>
      </c>
      <c r="P74">
        <v>40.6920776367188</v>
      </c>
      <c r="Q74">
        <v>-111.947830200195</v>
      </c>
      <c r="R74" t="s">
        <v>1920</v>
      </c>
      <c r="S74">
        <v>8</v>
      </c>
      <c r="T74" t="s">
        <v>1942</v>
      </c>
      <c r="U74" t="s">
        <v>1943</v>
      </c>
      <c r="V74">
        <v>131.59</v>
      </c>
      <c r="W74">
        <v>1</v>
      </c>
    </row>
    <row r="75" spans="1:23">
      <c r="A75">
        <v>846</v>
      </c>
      <c r="B75" t="s">
        <v>2008</v>
      </c>
      <c r="C75" t="s">
        <v>1992</v>
      </c>
      <c r="D75">
        <v>84643</v>
      </c>
      <c r="E75" t="s">
        <v>1917</v>
      </c>
      <c r="F75">
        <v>-111.703</v>
      </c>
      <c r="G75">
        <v>39.11309</v>
      </c>
      <c r="H75" t="s">
        <v>1990</v>
      </c>
      <c r="I75">
        <v>56495</v>
      </c>
      <c r="J75" t="s">
        <v>578</v>
      </c>
      <c r="L75" t="s">
        <v>1991</v>
      </c>
      <c r="M75" t="s">
        <v>1992</v>
      </c>
      <c r="N75" t="s">
        <v>1917</v>
      </c>
      <c r="O75">
        <v>84119</v>
      </c>
      <c r="P75">
        <v>40.6920776367188</v>
      </c>
      <c r="Q75">
        <v>-111.947830200195</v>
      </c>
      <c r="R75" t="s">
        <v>1920</v>
      </c>
      <c r="S75">
        <v>8</v>
      </c>
      <c r="T75" t="s">
        <v>1942</v>
      </c>
      <c r="U75" t="s">
        <v>1943</v>
      </c>
      <c r="V75">
        <v>134.05000000000001</v>
      </c>
      <c r="W75">
        <v>1</v>
      </c>
    </row>
    <row r="76" spans="1:23">
      <c r="A76">
        <v>847</v>
      </c>
      <c r="B76" t="s">
        <v>2009</v>
      </c>
      <c r="C76" t="s">
        <v>1992</v>
      </c>
      <c r="D76">
        <v>84744</v>
      </c>
      <c r="E76" t="s">
        <v>1917</v>
      </c>
      <c r="F76">
        <v>-111.88209999999999</v>
      </c>
      <c r="G76">
        <v>38.513399999999997</v>
      </c>
      <c r="H76" t="s">
        <v>1990</v>
      </c>
      <c r="I76">
        <v>56495</v>
      </c>
      <c r="J76" t="s">
        <v>578</v>
      </c>
      <c r="L76" t="s">
        <v>1991</v>
      </c>
      <c r="M76" t="s">
        <v>1992</v>
      </c>
      <c r="N76" t="s">
        <v>1917</v>
      </c>
      <c r="O76">
        <v>84119</v>
      </c>
      <c r="P76">
        <v>40.6920776367188</v>
      </c>
      <c r="Q76">
        <v>-111.947830200195</v>
      </c>
      <c r="R76" t="s">
        <v>1920</v>
      </c>
      <c r="S76">
        <v>8</v>
      </c>
      <c r="T76" t="s">
        <v>1942</v>
      </c>
      <c r="U76" t="s">
        <v>1943</v>
      </c>
      <c r="V76">
        <v>183.71</v>
      </c>
      <c r="W76">
        <v>1</v>
      </c>
    </row>
    <row r="77" spans="1:23">
      <c r="A77">
        <v>893</v>
      </c>
      <c r="B77" t="s">
        <v>2010</v>
      </c>
      <c r="C77" t="s">
        <v>2011</v>
      </c>
      <c r="D77">
        <v>89301</v>
      </c>
      <c r="E77" t="s">
        <v>1917</v>
      </c>
      <c r="F77">
        <v>-114.88339999999999</v>
      </c>
      <c r="G77">
        <v>39.381959999999999</v>
      </c>
      <c r="H77" t="s">
        <v>1990</v>
      </c>
      <c r="I77">
        <v>56495</v>
      </c>
      <c r="J77" t="s">
        <v>578</v>
      </c>
      <c r="L77" t="s">
        <v>1991</v>
      </c>
      <c r="M77" t="s">
        <v>1992</v>
      </c>
      <c r="N77" t="s">
        <v>1917</v>
      </c>
      <c r="O77">
        <v>84119</v>
      </c>
      <c r="P77">
        <v>40.6920776367188</v>
      </c>
      <c r="Q77">
        <v>-111.947830200195</v>
      </c>
      <c r="R77" t="s">
        <v>1920</v>
      </c>
      <c r="S77">
        <v>8</v>
      </c>
      <c r="T77" t="s">
        <v>1942</v>
      </c>
      <c r="U77" t="s">
        <v>1943</v>
      </c>
      <c r="V77">
        <v>219.29</v>
      </c>
      <c r="W77">
        <v>1</v>
      </c>
    </row>
    <row r="78" spans="1:23">
      <c r="A78">
        <v>898</v>
      </c>
      <c r="B78" t="s">
        <v>2012</v>
      </c>
      <c r="C78" t="s">
        <v>2011</v>
      </c>
      <c r="D78">
        <v>89801</v>
      </c>
      <c r="E78" t="s">
        <v>1917</v>
      </c>
      <c r="F78">
        <v>-115.7576</v>
      </c>
      <c r="G78">
        <v>40.83464</v>
      </c>
      <c r="H78" t="s">
        <v>1990</v>
      </c>
      <c r="I78">
        <v>56495</v>
      </c>
      <c r="J78" t="s">
        <v>578</v>
      </c>
      <c r="L78" t="s">
        <v>1991</v>
      </c>
      <c r="M78" t="s">
        <v>1992</v>
      </c>
      <c r="N78" t="s">
        <v>1917</v>
      </c>
      <c r="O78">
        <v>84119</v>
      </c>
      <c r="P78">
        <v>40.6920776367188</v>
      </c>
      <c r="Q78">
        <v>-111.947830200195</v>
      </c>
      <c r="R78" t="s">
        <v>1920</v>
      </c>
      <c r="S78">
        <v>8</v>
      </c>
      <c r="T78" t="s">
        <v>1942</v>
      </c>
      <c r="U78" t="s">
        <v>1943</v>
      </c>
      <c r="V78">
        <v>243.53</v>
      </c>
      <c r="W78">
        <v>1</v>
      </c>
    </row>
    <row r="79" spans="1:23">
      <c r="A79" t="s">
        <v>2011</v>
      </c>
      <c r="B79" t="s">
        <v>2010</v>
      </c>
      <c r="C79" t="s">
        <v>2011</v>
      </c>
      <c r="D79">
        <v>89315</v>
      </c>
      <c r="E79" t="s">
        <v>1917</v>
      </c>
      <c r="F79">
        <v>-114.8652</v>
      </c>
      <c r="G79">
        <v>39.265059999999998</v>
      </c>
      <c r="H79" t="s">
        <v>1990</v>
      </c>
      <c r="I79">
        <v>56495</v>
      </c>
      <c r="J79" t="s">
        <v>578</v>
      </c>
      <c r="L79" t="s">
        <v>1991</v>
      </c>
      <c r="M79" t="s">
        <v>1992</v>
      </c>
      <c r="N79" t="s">
        <v>1917</v>
      </c>
      <c r="O79">
        <v>84119</v>
      </c>
      <c r="P79">
        <v>40.6920776367188</v>
      </c>
      <c r="Q79">
        <v>-111.947830200195</v>
      </c>
      <c r="R79" t="s">
        <v>1920</v>
      </c>
      <c r="S79">
        <v>8</v>
      </c>
      <c r="T79" t="s">
        <v>1942</v>
      </c>
      <c r="U79" t="s">
        <v>1943</v>
      </c>
      <c r="V79">
        <v>223.56</v>
      </c>
      <c r="W79">
        <v>1</v>
      </c>
    </row>
    <row r="80" spans="1:23">
      <c r="A80">
        <v>799</v>
      </c>
      <c r="B80" t="s">
        <v>2013</v>
      </c>
      <c r="C80" t="s">
        <v>1916</v>
      </c>
      <c r="D80">
        <v>79901</v>
      </c>
      <c r="E80" t="s">
        <v>1917</v>
      </c>
      <c r="F80">
        <v>-106.4873</v>
      </c>
      <c r="G80">
        <v>31.760390000000001</v>
      </c>
      <c r="H80" t="s">
        <v>2014</v>
      </c>
      <c r="I80">
        <v>65540</v>
      </c>
      <c r="J80" t="s">
        <v>573</v>
      </c>
      <c r="L80" t="s">
        <v>2015</v>
      </c>
      <c r="M80" t="s">
        <v>2016</v>
      </c>
      <c r="N80" t="s">
        <v>1917</v>
      </c>
      <c r="O80">
        <v>85043</v>
      </c>
      <c r="P80">
        <v>33.439449310302699</v>
      </c>
      <c r="Q80">
        <v>-112.19100952148401</v>
      </c>
      <c r="R80" t="s">
        <v>1920</v>
      </c>
      <c r="S80">
        <v>9</v>
      </c>
      <c r="T80" t="s">
        <v>2017</v>
      </c>
      <c r="U80" t="s">
        <v>1943</v>
      </c>
      <c r="V80">
        <v>429.01</v>
      </c>
      <c r="W80">
        <v>1</v>
      </c>
    </row>
    <row r="81" spans="1:23">
      <c r="A81">
        <v>850</v>
      </c>
      <c r="B81" t="s">
        <v>2018</v>
      </c>
      <c r="C81" t="s">
        <v>2016</v>
      </c>
      <c r="D81">
        <v>85026</v>
      </c>
      <c r="E81" t="s">
        <v>1917</v>
      </c>
      <c r="F81">
        <v>-111.97920000000001</v>
      </c>
      <c r="G81">
        <v>33.456040000000002</v>
      </c>
      <c r="H81" t="s">
        <v>2014</v>
      </c>
      <c r="I81">
        <v>65540</v>
      </c>
      <c r="J81" t="s">
        <v>573</v>
      </c>
      <c r="L81" t="s">
        <v>2015</v>
      </c>
      <c r="M81" t="s">
        <v>2016</v>
      </c>
      <c r="N81" t="s">
        <v>1917</v>
      </c>
      <c r="O81">
        <v>85043</v>
      </c>
      <c r="P81">
        <v>33.439449310302699</v>
      </c>
      <c r="Q81">
        <v>-112.19100952148401</v>
      </c>
      <c r="R81" t="s">
        <v>1920</v>
      </c>
      <c r="S81">
        <v>9</v>
      </c>
      <c r="T81" t="s">
        <v>2017</v>
      </c>
      <c r="U81" t="s">
        <v>1943</v>
      </c>
      <c r="V81">
        <v>14.96</v>
      </c>
      <c r="W81">
        <v>1</v>
      </c>
    </row>
    <row r="82" spans="1:23">
      <c r="A82">
        <v>851</v>
      </c>
      <c r="B82" t="s">
        <v>2019</v>
      </c>
      <c r="C82" t="s">
        <v>2016</v>
      </c>
      <c r="D82">
        <v>85145</v>
      </c>
      <c r="E82" t="s">
        <v>1917</v>
      </c>
      <c r="F82">
        <v>-111.36796889999999</v>
      </c>
      <c r="G82">
        <v>32.575128399999997</v>
      </c>
      <c r="H82" t="s">
        <v>2014</v>
      </c>
      <c r="I82">
        <v>65540</v>
      </c>
      <c r="J82" t="s">
        <v>573</v>
      </c>
      <c r="L82" t="s">
        <v>2015</v>
      </c>
      <c r="M82" t="s">
        <v>2016</v>
      </c>
      <c r="N82" t="s">
        <v>1917</v>
      </c>
      <c r="O82">
        <v>85043</v>
      </c>
      <c r="P82">
        <v>33.439449310302699</v>
      </c>
      <c r="Q82">
        <v>-112.19100952148401</v>
      </c>
      <c r="R82" t="s">
        <v>1920</v>
      </c>
      <c r="S82">
        <v>9</v>
      </c>
      <c r="T82" t="s">
        <v>2017</v>
      </c>
      <c r="U82" t="s">
        <v>1943</v>
      </c>
      <c r="V82">
        <v>93.24</v>
      </c>
      <c r="W82">
        <v>1</v>
      </c>
    </row>
    <row r="83" spans="1:23">
      <c r="A83">
        <v>852</v>
      </c>
      <c r="B83" t="s">
        <v>2020</v>
      </c>
      <c r="C83" t="s">
        <v>2016</v>
      </c>
      <c r="D83">
        <v>85239</v>
      </c>
      <c r="E83" t="s">
        <v>1917</v>
      </c>
      <c r="F83">
        <v>-112.09059999999999</v>
      </c>
      <c r="G83">
        <v>32.975549999999998</v>
      </c>
      <c r="H83" t="s">
        <v>2014</v>
      </c>
      <c r="I83">
        <v>65540</v>
      </c>
      <c r="J83" t="s">
        <v>573</v>
      </c>
      <c r="L83" t="s">
        <v>2015</v>
      </c>
      <c r="M83" t="s">
        <v>2016</v>
      </c>
      <c r="N83" t="s">
        <v>1917</v>
      </c>
      <c r="O83">
        <v>85043</v>
      </c>
      <c r="P83">
        <v>33.439449310302699</v>
      </c>
      <c r="Q83">
        <v>-112.19100952148401</v>
      </c>
      <c r="R83" t="s">
        <v>1920</v>
      </c>
      <c r="S83">
        <v>9</v>
      </c>
      <c r="T83" t="s">
        <v>2017</v>
      </c>
      <c r="U83" t="s">
        <v>1943</v>
      </c>
      <c r="V83">
        <v>39.74</v>
      </c>
      <c r="W83">
        <v>1</v>
      </c>
    </row>
    <row r="84" spans="1:23">
      <c r="A84">
        <v>853</v>
      </c>
      <c r="B84" t="s">
        <v>2021</v>
      </c>
      <c r="C84" t="s">
        <v>2016</v>
      </c>
      <c r="D84">
        <v>85380</v>
      </c>
      <c r="E84" t="s">
        <v>1917</v>
      </c>
      <c r="F84">
        <v>-112.2445</v>
      </c>
      <c r="G84">
        <v>33.688639999999999</v>
      </c>
      <c r="H84" t="s">
        <v>2014</v>
      </c>
      <c r="I84">
        <v>65540</v>
      </c>
      <c r="J84" t="s">
        <v>573</v>
      </c>
      <c r="L84" t="s">
        <v>2015</v>
      </c>
      <c r="M84" t="s">
        <v>2016</v>
      </c>
      <c r="N84" t="s">
        <v>1917</v>
      </c>
      <c r="O84">
        <v>85043</v>
      </c>
      <c r="P84">
        <v>33.439449310302699</v>
      </c>
      <c r="Q84">
        <v>-112.19100952148401</v>
      </c>
      <c r="R84" t="s">
        <v>1920</v>
      </c>
      <c r="S84">
        <v>9</v>
      </c>
      <c r="T84" t="s">
        <v>2017</v>
      </c>
      <c r="U84" t="s">
        <v>1943</v>
      </c>
      <c r="V84">
        <v>21.34</v>
      </c>
      <c r="W84">
        <v>1</v>
      </c>
    </row>
    <row r="85" spans="1:23">
      <c r="A85">
        <v>855</v>
      </c>
      <c r="B85" t="s">
        <v>2022</v>
      </c>
      <c r="C85" t="s">
        <v>2016</v>
      </c>
      <c r="D85">
        <v>85502</v>
      </c>
      <c r="E85" t="s">
        <v>1917</v>
      </c>
      <c r="F85">
        <v>-110.7843</v>
      </c>
      <c r="G85">
        <v>33.39</v>
      </c>
      <c r="H85" t="s">
        <v>2014</v>
      </c>
      <c r="I85">
        <v>65540</v>
      </c>
      <c r="J85" t="s">
        <v>573</v>
      </c>
      <c r="L85" t="s">
        <v>2015</v>
      </c>
      <c r="M85" t="s">
        <v>2016</v>
      </c>
      <c r="N85" t="s">
        <v>1917</v>
      </c>
      <c r="O85">
        <v>85043</v>
      </c>
      <c r="P85">
        <v>33.439449310302699</v>
      </c>
      <c r="Q85">
        <v>-112.19100952148401</v>
      </c>
      <c r="R85" t="s">
        <v>1920</v>
      </c>
      <c r="S85">
        <v>9</v>
      </c>
      <c r="T85" t="s">
        <v>2017</v>
      </c>
      <c r="U85" t="s">
        <v>1943</v>
      </c>
      <c r="V85">
        <v>99.07</v>
      </c>
      <c r="W85">
        <v>1</v>
      </c>
    </row>
    <row r="86" spans="1:23">
      <c r="A86">
        <v>856</v>
      </c>
      <c r="B86" t="s">
        <v>2023</v>
      </c>
      <c r="C86" t="s">
        <v>2016</v>
      </c>
      <c r="D86">
        <v>85605</v>
      </c>
      <c r="E86" t="s">
        <v>1917</v>
      </c>
      <c r="F86">
        <v>-109.3351</v>
      </c>
      <c r="G86">
        <v>32.163359999999997</v>
      </c>
      <c r="H86" t="s">
        <v>2014</v>
      </c>
      <c r="I86">
        <v>65540</v>
      </c>
      <c r="J86" t="s">
        <v>573</v>
      </c>
      <c r="L86" t="s">
        <v>2015</v>
      </c>
      <c r="M86" t="s">
        <v>2016</v>
      </c>
      <c r="N86" t="s">
        <v>1917</v>
      </c>
      <c r="O86">
        <v>85043</v>
      </c>
      <c r="P86">
        <v>33.439449310302699</v>
      </c>
      <c r="Q86">
        <v>-112.19100952148401</v>
      </c>
      <c r="R86" t="s">
        <v>1920</v>
      </c>
      <c r="S86">
        <v>9</v>
      </c>
      <c r="T86" t="s">
        <v>2017</v>
      </c>
      <c r="U86" t="s">
        <v>1943</v>
      </c>
      <c r="V86">
        <v>229.17</v>
      </c>
      <c r="W86">
        <v>1</v>
      </c>
    </row>
    <row r="87" spans="1:23">
      <c r="A87">
        <v>857</v>
      </c>
      <c r="B87" t="s">
        <v>2024</v>
      </c>
      <c r="C87" t="s">
        <v>2016</v>
      </c>
      <c r="D87">
        <v>85726</v>
      </c>
      <c r="E87" t="s">
        <v>1917</v>
      </c>
      <c r="F87">
        <v>-110.94329999999999</v>
      </c>
      <c r="G87">
        <v>32.20429</v>
      </c>
      <c r="H87" t="s">
        <v>2014</v>
      </c>
      <c r="I87">
        <v>65540</v>
      </c>
      <c r="J87" t="s">
        <v>573</v>
      </c>
      <c r="L87" t="s">
        <v>2015</v>
      </c>
      <c r="M87" t="s">
        <v>2016</v>
      </c>
      <c r="N87" t="s">
        <v>1917</v>
      </c>
      <c r="O87">
        <v>85043</v>
      </c>
      <c r="P87">
        <v>33.439449310302699</v>
      </c>
      <c r="Q87">
        <v>-112.19100952148401</v>
      </c>
      <c r="R87" t="s">
        <v>1920</v>
      </c>
      <c r="S87">
        <v>9</v>
      </c>
      <c r="T87" t="s">
        <v>2017</v>
      </c>
      <c r="U87" t="s">
        <v>1943</v>
      </c>
      <c r="V87">
        <v>136.58000000000001</v>
      </c>
      <c r="W87">
        <v>1</v>
      </c>
    </row>
    <row r="88" spans="1:23">
      <c r="A88">
        <v>859</v>
      </c>
      <c r="B88" t="s">
        <v>2025</v>
      </c>
      <c r="C88" t="s">
        <v>2016</v>
      </c>
      <c r="D88">
        <v>85938</v>
      </c>
      <c r="E88" t="s">
        <v>1917</v>
      </c>
      <c r="F88">
        <v>-109.27979999999999</v>
      </c>
      <c r="G88">
        <v>34.132980000000003</v>
      </c>
      <c r="H88" t="s">
        <v>2014</v>
      </c>
      <c r="I88">
        <v>65540</v>
      </c>
      <c r="J88" t="s">
        <v>573</v>
      </c>
      <c r="L88" t="s">
        <v>2015</v>
      </c>
      <c r="M88" t="s">
        <v>2016</v>
      </c>
      <c r="N88" t="s">
        <v>1917</v>
      </c>
      <c r="O88">
        <v>85043</v>
      </c>
      <c r="P88">
        <v>33.439449310302699</v>
      </c>
      <c r="Q88">
        <v>-112.19100952148401</v>
      </c>
      <c r="R88" t="s">
        <v>1920</v>
      </c>
      <c r="S88">
        <v>9</v>
      </c>
      <c r="T88" t="s">
        <v>2017</v>
      </c>
      <c r="U88" t="s">
        <v>1943</v>
      </c>
      <c r="V88">
        <v>212.17</v>
      </c>
      <c r="W88">
        <v>1</v>
      </c>
    </row>
    <row r="89" spans="1:23">
      <c r="A89">
        <v>860</v>
      </c>
      <c r="B89" t="s">
        <v>2026</v>
      </c>
      <c r="C89" t="s">
        <v>2016</v>
      </c>
      <c r="D89">
        <v>86001</v>
      </c>
      <c r="E89" t="s">
        <v>1917</v>
      </c>
      <c r="F89">
        <v>-111.6341</v>
      </c>
      <c r="G89">
        <v>35.139960000000002</v>
      </c>
      <c r="H89" t="s">
        <v>2014</v>
      </c>
      <c r="I89">
        <v>65540</v>
      </c>
      <c r="J89" t="s">
        <v>573</v>
      </c>
      <c r="L89" t="s">
        <v>2015</v>
      </c>
      <c r="M89" t="s">
        <v>2016</v>
      </c>
      <c r="N89" t="s">
        <v>1917</v>
      </c>
      <c r="O89">
        <v>85043</v>
      </c>
      <c r="P89">
        <v>33.439449310302699</v>
      </c>
      <c r="Q89">
        <v>-112.19100952148401</v>
      </c>
      <c r="R89" t="s">
        <v>1920</v>
      </c>
      <c r="S89">
        <v>9</v>
      </c>
      <c r="T89" t="s">
        <v>2017</v>
      </c>
      <c r="U89" t="s">
        <v>1943</v>
      </c>
      <c r="V89">
        <v>148.51</v>
      </c>
      <c r="W89">
        <v>1</v>
      </c>
    </row>
    <row r="90" spans="1:23">
      <c r="A90">
        <v>863</v>
      </c>
      <c r="B90" t="s">
        <v>2027</v>
      </c>
      <c r="C90" t="s">
        <v>2016</v>
      </c>
      <c r="D90">
        <v>86336</v>
      </c>
      <c r="E90" t="s">
        <v>1917</v>
      </c>
      <c r="F90">
        <v>-111.7975</v>
      </c>
      <c r="G90">
        <v>34.840380000000003</v>
      </c>
      <c r="H90" t="s">
        <v>2014</v>
      </c>
      <c r="I90">
        <v>65540</v>
      </c>
      <c r="J90" t="s">
        <v>573</v>
      </c>
      <c r="L90" t="s">
        <v>2015</v>
      </c>
      <c r="M90" t="s">
        <v>2016</v>
      </c>
      <c r="N90" t="s">
        <v>1917</v>
      </c>
      <c r="O90">
        <v>85043</v>
      </c>
      <c r="P90">
        <v>33.439449310302699</v>
      </c>
      <c r="Q90">
        <v>-112.19100952148401</v>
      </c>
      <c r="R90" t="s">
        <v>1920</v>
      </c>
      <c r="S90">
        <v>9</v>
      </c>
      <c r="T90" t="s">
        <v>2017</v>
      </c>
      <c r="U90" t="s">
        <v>1943</v>
      </c>
      <c r="V90">
        <v>121.25</v>
      </c>
      <c r="W90">
        <v>1</v>
      </c>
    </row>
    <row r="91" spans="1:23">
      <c r="A91">
        <v>865</v>
      </c>
      <c r="B91" t="s">
        <v>2028</v>
      </c>
      <c r="C91" t="s">
        <v>2016</v>
      </c>
      <c r="D91">
        <v>86511</v>
      </c>
      <c r="E91" t="s">
        <v>1917</v>
      </c>
      <c r="F91">
        <v>-109.2992</v>
      </c>
      <c r="G91">
        <v>35.85389</v>
      </c>
      <c r="H91" t="s">
        <v>2014</v>
      </c>
      <c r="I91">
        <v>65540</v>
      </c>
      <c r="J91" t="s">
        <v>573</v>
      </c>
      <c r="L91" t="s">
        <v>2015</v>
      </c>
      <c r="M91" t="s">
        <v>2016</v>
      </c>
      <c r="N91" t="s">
        <v>1917</v>
      </c>
      <c r="O91">
        <v>85043</v>
      </c>
      <c r="P91">
        <v>33.439449310302699</v>
      </c>
      <c r="Q91">
        <v>-112.19100952148401</v>
      </c>
      <c r="R91" t="s">
        <v>1920</v>
      </c>
      <c r="S91">
        <v>9</v>
      </c>
      <c r="T91" t="s">
        <v>2017</v>
      </c>
      <c r="U91" t="s">
        <v>1943</v>
      </c>
      <c r="V91">
        <v>285.70999999999998</v>
      </c>
      <c r="W91">
        <v>1</v>
      </c>
    </row>
    <row r="92" spans="1:23">
      <c r="A92">
        <v>873</v>
      </c>
      <c r="B92" t="s">
        <v>2029</v>
      </c>
      <c r="C92" t="s">
        <v>1980</v>
      </c>
      <c r="D92">
        <v>87316</v>
      </c>
      <c r="E92" t="s">
        <v>1917</v>
      </c>
      <c r="F92">
        <v>-108.72580000000001</v>
      </c>
      <c r="G92">
        <v>35.432949999999998</v>
      </c>
      <c r="H92" t="s">
        <v>2014</v>
      </c>
      <c r="I92">
        <v>65540</v>
      </c>
      <c r="J92" t="s">
        <v>573</v>
      </c>
      <c r="L92" t="s">
        <v>2015</v>
      </c>
      <c r="M92" t="s">
        <v>2016</v>
      </c>
      <c r="N92" t="s">
        <v>1917</v>
      </c>
      <c r="O92">
        <v>85043</v>
      </c>
      <c r="P92">
        <v>33.439449310302699</v>
      </c>
      <c r="Q92">
        <v>-112.19100952148401</v>
      </c>
      <c r="R92" t="s">
        <v>1920</v>
      </c>
      <c r="S92">
        <v>9</v>
      </c>
      <c r="T92" t="s">
        <v>2017</v>
      </c>
      <c r="U92" t="s">
        <v>1943</v>
      </c>
      <c r="V92">
        <v>293.70999999999998</v>
      </c>
      <c r="W92">
        <v>1</v>
      </c>
    </row>
    <row r="93" spans="1:23">
      <c r="A93">
        <v>878</v>
      </c>
      <c r="B93" t="s">
        <v>2030</v>
      </c>
      <c r="C93" t="s">
        <v>1980</v>
      </c>
      <c r="D93">
        <v>87831</v>
      </c>
      <c r="E93" t="s">
        <v>1917</v>
      </c>
      <c r="F93">
        <v>-106.9139</v>
      </c>
      <c r="G93">
        <v>34.233049999999999</v>
      </c>
      <c r="H93" t="s">
        <v>2014</v>
      </c>
      <c r="I93">
        <v>65540</v>
      </c>
      <c r="J93" t="s">
        <v>573</v>
      </c>
      <c r="L93" t="s">
        <v>2015</v>
      </c>
      <c r="M93" t="s">
        <v>2016</v>
      </c>
      <c r="N93" t="s">
        <v>1917</v>
      </c>
      <c r="O93">
        <v>85043</v>
      </c>
      <c r="P93">
        <v>33.439449310302699</v>
      </c>
      <c r="Q93">
        <v>-112.19100952148401</v>
      </c>
      <c r="R93" t="s">
        <v>1920</v>
      </c>
      <c r="S93">
        <v>9</v>
      </c>
      <c r="T93" t="s">
        <v>2017</v>
      </c>
      <c r="U93" t="s">
        <v>1943</v>
      </c>
      <c r="V93">
        <v>375.47</v>
      </c>
      <c r="W93">
        <v>1</v>
      </c>
    </row>
    <row r="94" spans="1:23">
      <c r="A94">
        <v>879</v>
      </c>
      <c r="B94" t="s">
        <v>2031</v>
      </c>
      <c r="C94" t="s">
        <v>1980</v>
      </c>
      <c r="D94">
        <v>87940</v>
      </c>
      <c r="E94" t="s">
        <v>1917</v>
      </c>
      <c r="F94">
        <v>-107.15560000000001</v>
      </c>
      <c r="G94">
        <v>32.66977</v>
      </c>
      <c r="H94" t="s">
        <v>2014</v>
      </c>
      <c r="I94">
        <v>65540</v>
      </c>
      <c r="J94" t="s">
        <v>573</v>
      </c>
      <c r="L94" t="s">
        <v>2015</v>
      </c>
      <c r="M94" t="s">
        <v>2016</v>
      </c>
      <c r="N94" t="s">
        <v>1917</v>
      </c>
      <c r="O94">
        <v>85043</v>
      </c>
      <c r="P94">
        <v>33.439449310302699</v>
      </c>
      <c r="Q94">
        <v>-112.19100952148401</v>
      </c>
      <c r="R94" t="s">
        <v>1920</v>
      </c>
      <c r="S94">
        <v>9</v>
      </c>
      <c r="T94" t="s">
        <v>2017</v>
      </c>
      <c r="U94" t="s">
        <v>1943</v>
      </c>
      <c r="V94">
        <v>361.61</v>
      </c>
      <c r="W94">
        <v>1</v>
      </c>
    </row>
    <row r="95" spans="1:23">
      <c r="A95">
        <v>880</v>
      </c>
      <c r="B95" t="s">
        <v>2032</v>
      </c>
      <c r="C95" t="s">
        <v>1980</v>
      </c>
      <c r="D95">
        <v>88025</v>
      </c>
      <c r="E95" t="s">
        <v>1917</v>
      </c>
      <c r="F95">
        <v>-108.71980000000001</v>
      </c>
      <c r="G95">
        <v>32.864730000000002</v>
      </c>
      <c r="H95" t="s">
        <v>2014</v>
      </c>
      <c r="I95">
        <v>65540</v>
      </c>
      <c r="J95" t="s">
        <v>573</v>
      </c>
      <c r="L95" t="s">
        <v>2015</v>
      </c>
      <c r="M95" t="s">
        <v>2016</v>
      </c>
      <c r="N95" t="s">
        <v>1917</v>
      </c>
      <c r="O95">
        <v>85043</v>
      </c>
      <c r="P95">
        <v>33.439449310302699</v>
      </c>
      <c r="Q95">
        <v>-112.19100952148401</v>
      </c>
      <c r="R95" t="s">
        <v>1920</v>
      </c>
      <c r="S95">
        <v>9</v>
      </c>
      <c r="T95" t="s">
        <v>2017</v>
      </c>
      <c r="U95" t="s">
        <v>1943</v>
      </c>
      <c r="V95">
        <v>249.72</v>
      </c>
      <c r="W95">
        <v>1</v>
      </c>
    </row>
    <row r="96" spans="1:23">
      <c r="A96">
        <v>883</v>
      </c>
      <c r="B96" t="s">
        <v>2033</v>
      </c>
      <c r="C96" t="s">
        <v>1980</v>
      </c>
      <c r="D96">
        <v>88345</v>
      </c>
      <c r="E96" t="s">
        <v>1917</v>
      </c>
      <c r="F96">
        <v>-105.6679</v>
      </c>
      <c r="G96">
        <v>33.341149999999999</v>
      </c>
      <c r="H96" t="s">
        <v>2014</v>
      </c>
      <c r="I96">
        <v>65540</v>
      </c>
      <c r="J96" t="s">
        <v>573</v>
      </c>
      <c r="L96" t="s">
        <v>2015</v>
      </c>
      <c r="M96" t="s">
        <v>2016</v>
      </c>
      <c r="N96" t="s">
        <v>1917</v>
      </c>
      <c r="O96">
        <v>85043</v>
      </c>
      <c r="P96">
        <v>33.439449310302699</v>
      </c>
      <c r="Q96">
        <v>-112.19100952148401</v>
      </c>
      <c r="R96" t="s">
        <v>1920</v>
      </c>
      <c r="S96">
        <v>9</v>
      </c>
      <c r="T96" t="s">
        <v>2017</v>
      </c>
      <c r="U96" t="s">
        <v>1943</v>
      </c>
      <c r="V96">
        <v>459.13</v>
      </c>
      <c r="W96">
        <v>1</v>
      </c>
    </row>
    <row r="97" spans="1:23">
      <c r="A97">
        <v>885</v>
      </c>
      <c r="B97" t="s">
        <v>2013</v>
      </c>
      <c r="C97" t="s">
        <v>1916</v>
      </c>
      <c r="D97">
        <v>88516</v>
      </c>
      <c r="E97" t="s">
        <v>1917</v>
      </c>
      <c r="F97">
        <v>-106.4186</v>
      </c>
      <c r="G97">
        <v>31.812719999999999</v>
      </c>
      <c r="H97" t="s">
        <v>2014</v>
      </c>
      <c r="I97">
        <v>65540</v>
      </c>
      <c r="J97" t="s">
        <v>573</v>
      </c>
      <c r="L97" t="s">
        <v>2015</v>
      </c>
      <c r="M97" t="s">
        <v>2016</v>
      </c>
      <c r="N97" t="s">
        <v>1917</v>
      </c>
      <c r="O97">
        <v>85043</v>
      </c>
      <c r="P97">
        <v>33.439449310302699</v>
      </c>
      <c r="Q97">
        <v>-112.19100952148401</v>
      </c>
      <c r="R97" t="s">
        <v>1920</v>
      </c>
      <c r="S97">
        <v>9</v>
      </c>
      <c r="T97" t="s">
        <v>2017</v>
      </c>
      <c r="U97" t="s">
        <v>1943</v>
      </c>
      <c r="V97">
        <v>432.08</v>
      </c>
      <c r="W97">
        <v>1</v>
      </c>
    </row>
    <row r="98" spans="1:23">
      <c r="A98">
        <v>864</v>
      </c>
      <c r="B98" t="s">
        <v>2034</v>
      </c>
      <c r="C98" t="s">
        <v>2016</v>
      </c>
      <c r="D98">
        <v>86436</v>
      </c>
      <c r="E98" t="s">
        <v>1917</v>
      </c>
      <c r="F98">
        <v>-114.48390000000001</v>
      </c>
      <c r="G98">
        <v>34.778289999999998</v>
      </c>
      <c r="H98" t="s">
        <v>2035</v>
      </c>
      <c r="I98">
        <v>46494</v>
      </c>
      <c r="J98" t="s">
        <v>590</v>
      </c>
      <c r="L98" t="s">
        <v>2036</v>
      </c>
      <c r="M98" t="s">
        <v>2011</v>
      </c>
      <c r="N98" t="s">
        <v>1917</v>
      </c>
      <c r="O98">
        <v>89115</v>
      </c>
      <c r="P98">
        <v>36.229915618896499</v>
      </c>
      <c r="Q98">
        <v>-115.075492858887</v>
      </c>
      <c r="R98" t="s">
        <v>1920</v>
      </c>
      <c r="S98">
        <v>8</v>
      </c>
      <c r="T98" t="s">
        <v>1942</v>
      </c>
      <c r="U98" t="s">
        <v>1943</v>
      </c>
      <c r="V98">
        <v>128.93</v>
      </c>
      <c r="W98">
        <v>1</v>
      </c>
    </row>
    <row r="99" spans="1:23">
      <c r="A99">
        <v>889</v>
      </c>
      <c r="B99" t="s">
        <v>2037</v>
      </c>
      <c r="C99" t="s">
        <v>2011</v>
      </c>
      <c r="D99">
        <v>88901</v>
      </c>
      <c r="E99" t="s">
        <v>1917</v>
      </c>
      <c r="F99">
        <v>-115.2829</v>
      </c>
      <c r="G99">
        <v>36.145299999999999</v>
      </c>
      <c r="H99" t="s">
        <v>2035</v>
      </c>
      <c r="I99">
        <v>46494</v>
      </c>
      <c r="J99" t="s">
        <v>590</v>
      </c>
      <c r="L99" t="s">
        <v>2036</v>
      </c>
      <c r="M99" t="s">
        <v>2011</v>
      </c>
      <c r="N99" t="s">
        <v>1917</v>
      </c>
      <c r="O99">
        <v>89115</v>
      </c>
      <c r="P99">
        <v>36.229915618896499</v>
      </c>
      <c r="Q99">
        <v>-115.075492858887</v>
      </c>
      <c r="R99" t="s">
        <v>1920</v>
      </c>
      <c r="S99">
        <v>8</v>
      </c>
      <c r="T99" t="s">
        <v>1942</v>
      </c>
      <c r="U99" t="s">
        <v>1943</v>
      </c>
      <c r="V99">
        <v>15.81</v>
      </c>
      <c r="W99">
        <v>1</v>
      </c>
    </row>
    <row r="100" spans="1:23">
      <c r="A100">
        <v>890</v>
      </c>
      <c r="B100" t="s">
        <v>2038</v>
      </c>
      <c r="C100" t="s">
        <v>2011</v>
      </c>
      <c r="D100">
        <v>89040</v>
      </c>
      <c r="E100" t="s">
        <v>1917</v>
      </c>
      <c r="F100">
        <v>-114.4534</v>
      </c>
      <c r="G100">
        <v>36.542459999999998</v>
      </c>
      <c r="H100" t="s">
        <v>2035</v>
      </c>
      <c r="I100">
        <v>46494</v>
      </c>
      <c r="J100" t="s">
        <v>590</v>
      </c>
      <c r="L100" t="s">
        <v>2036</v>
      </c>
      <c r="M100" t="s">
        <v>2011</v>
      </c>
      <c r="N100" t="s">
        <v>1917</v>
      </c>
      <c r="O100">
        <v>89115</v>
      </c>
      <c r="P100">
        <v>36.229915618896499</v>
      </c>
      <c r="Q100">
        <v>-115.075492858887</v>
      </c>
      <c r="R100" t="s">
        <v>1920</v>
      </c>
      <c r="S100">
        <v>8</v>
      </c>
      <c r="T100" t="s">
        <v>1942</v>
      </c>
      <c r="U100" t="s">
        <v>1943</v>
      </c>
      <c r="V100">
        <v>49.76</v>
      </c>
      <c r="W100">
        <v>1</v>
      </c>
    </row>
    <row r="101" spans="1:23">
      <c r="A101">
        <v>891</v>
      </c>
      <c r="B101" t="s">
        <v>2039</v>
      </c>
      <c r="C101" t="s">
        <v>2011</v>
      </c>
      <c r="D101">
        <v>89101</v>
      </c>
      <c r="E101" t="s">
        <v>1917</v>
      </c>
      <c r="F101">
        <v>-115.1234</v>
      </c>
      <c r="G101">
        <v>36.174959999999999</v>
      </c>
      <c r="H101" t="s">
        <v>2035</v>
      </c>
      <c r="I101">
        <v>46494</v>
      </c>
      <c r="J101" t="s">
        <v>590</v>
      </c>
      <c r="L101" t="s">
        <v>2036</v>
      </c>
      <c r="M101" t="s">
        <v>2011</v>
      </c>
      <c r="N101" t="s">
        <v>1917</v>
      </c>
      <c r="O101">
        <v>89115</v>
      </c>
      <c r="P101">
        <v>36.229915618896499</v>
      </c>
      <c r="Q101">
        <v>-115.075492858887</v>
      </c>
      <c r="R101" t="s">
        <v>1920</v>
      </c>
      <c r="S101">
        <v>8</v>
      </c>
      <c r="T101" t="s">
        <v>1942</v>
      </c>
      <c r="U101" t="s">
        <v>1943</v>
      </c>
      <c r="V101">
        <v>5.66</v>
      </c>
      <c r="W101">
        <v>1</v>
      </c>
    </row>
    <row r="102" spans="1:23">
      <c r="A102">
        <v>894</v>
      </c>
      <c r="B102" t="s">
        <v>2040</v>
      </c>
      <c r="C102" t="s">
        <v>2011</v>
      </c>
      <c r="D102">
        <v>89442</v>
      </c>
      <c r="E102" t="s">
        <v>1917</v>
      </c>
      <c r="F102">
        <v>-119.2812</v>
      </c>
      <c r="G102">
        <v>39.642319999999998</v>
      </c>
      <c r="H102" t="s">
        <v>2041</v>
      </c>
      <c r="I102">
        <v>45195</v>
      </c>
      <c r="J102" t="s">
        <v>580</v>
      </c>
      <c r="L102" t="s">
        <v>2042</v>
      </c>
      <c r="M102" t="s">
        <v>2043</v>
      </c>
      <c r="N102" t="s">
        <v>1917</v>
      </c>
      <c r="O102">
        <v>95304</v>
      </c>
      <c r="P102">
        <v>37.727821350097699</v>
      </c>
      <c r="Q102">
        <v>-121.413902282715</v>
      </c>
      <c r="R102" t="s">
        <v>1920</v>
      </c>
      <c r="S102">
        <v>9</v>
      </c>
      <c r="T102" t="s">
        <v>2044</v>
      </c>
      <c r="U102" t="s">
        <v>1943</v>
      </c>
      <c r="V102">
        <v>213.86</v>
      </c>
      <c r="W102">
        <v>1</v>
      </c>
    </row>
    <row r="103" spans="1:23">
      <c r="A103">
        <v>895</v>
      </c>
      <c r="B103" t="s">
        <v>2045</v>
      </c>
      <c r="C103" t="s">
        <v>2011</v>
      </c>
      <c r="D103">
        <v>89504</v>
      </c>
      <c r="E103" t="s">
        <v>1917</v>
      </c>
      <c r="F103">
        <v>-119.8419</v>
      </c>
      <c r="G103">
        <v>39.681269999999998</v>
      </c>
      <c r="H103" t="s">
        <v>2041</v>
      </c>
      <c r="I103">
        <v>45195</v>
      </c>
      <c r="J103" t="s">
        <v>580</v>
      </c>
      <c r="L103" t="s">
        <v>2042</v>
      </c>
      <c r="M103" t="s">
        <v>2043</v>
      </c>
      <c r="N103" t="s">
        <v>1917</v>
      </c>
      <c r="O103">
        <v>95304</v>
      </c>
      <c r="P103">
        <v>37.727821350097699</v>
      </c>
      <c r="Q103">
        <v>-121.413902282715</v>
      </c>
      <c r="R103" t="s">
        <v>1920</v>
      </c>
      <c r="S103">
        <v>9</v>
      </c>
      <c r="T103" t="s">
        <v>2044</v>
      </c>
      <c r="U103" t="s">
        <v>1943</v>
      </c>
      <c r="V103">
        <v>194.44</v>
      </c>
      <c r="W103">
        <v>1</v>
      </c>
    </row>
    <row r="104" spans="1:23">
      <c r="A104">
        <v>897</v>
      </c>
      <c r="B104" t="s">
        <v>2046</v>
      </c>
      <c r="C104" t="s">
        <v>2011</v>
      </c>
      <c r="D104">
        <v>89721</v>
      </c>
      <c r="E104" t="s">
        <v>1917</v>
      </c>
      <c r="F104">
        <v>-119.7295</v>
      </c>
      <c r="G104">
        <v>38.979210000000002</v>
      </c>
      <c r="H104" t="s">
        <v>2041</v>
      </c>
      <c r="I104">
        <v>45195</v>
      </c>
      <c r="J104" t="s">
        <v>580</v>
      </c>
      <c r="L104" t="s">
        <v>2042</v>
      </c>
      <c r="M104" t="s">
        <v>2043</v>
      </c>
      <c r="N104" t="s">
        <v>1917</v>
      </c>
      <c r="O104">
        <v>95304</v>
      </c>
      <c r="P104">
        <v>37.727821350097699</v>
      </c>
      <c r="Q104">
        <v>-121.413902282715</v>
      </c>
      <c r="R104" t="s">
        <v>1920</v>
      </c>
      <c r="S104">
        <v>9</v>
      </c>
      <c r="T104" t="s">
        <v>2044</v>
      </c>
      <c r="U104" t="s">
        <v>1943</v>
      </c>
      <c r="V104">
        <v>153.38</v>
      </c>
      <c r="W104">
        <v>1</v>
      </c>
    </row>
    <row r="105" spans="1:23">
      <c r="A105">
        <v>942</v>
      </c>
      <c r="B105" t="s">
        <v>2047</v>
      </c>
      <c r="C105" t="s">
        <v>2043</v>
      </c>
      <c r="D105">
        <v>94206</v>
      </c>
      <c r="E105" t="s">
        <v>1917</v>
      </c>
      <c r="F105">
        <v>-121.4496</v>
      </c>
      <c r="G105">
        <v>38.494819999999997</v>
      </c>
      <c r="H105" t="s">
        <v>2041</v>
      </c>
      <c r="I105">
        <v>45195</v>
      </c>
      <c r="J105" t="s">
        <v>580</v>
      </c>
      <c r="L105" t="s">
        <v>2042</v>
      </c>
      <c r="M105" t="s">
        <v>2043</v>
      </c>
      <c r="N105" t="s">
        <v>1917</v>
      </c>
      <c r="O105">
        <v>95304</v>
      </c>
      <c r="P105">
        <v>37.727821350097699</v>
      </c>
      <c r="Q105">
        <v>-121.413902282715</v>
      </c>
      <c r="R105" t="s">
        <v>1920</v>
      </c>
      <c r="S105">
        <v>9</v>
      </c>
      <c r="T105" t="s">
        <v>2044</v>
      </c>
      <c r="U105" t="s">
        <v>1943</v>
      </c>
      <c r="V105">
        <v>64.7</v>
      </c>
      <c r="W105">
        <v>1</v>
      </c>
    </row>
    <row r="106" spans="1:23">
      <c r="A106">
        <v>952</v>
      </c>
      <c r="B106" t="s">
        <v>2048</v>
      </c>
      <c r="C106" t="s">
        <v>2043</v>
      </c>
      <c r="D106">
        <v>95221</v>
      </c>
      <c r="E106" t="s">
        <v>1917</v>
      </c>
      <c r="F106">
        <v>-120.5608</v>
      </c>
      <c r="G106">
        <v>38.083799999999997</v>
      </c>
      <c r="H106" t="s">
        <v>2041</v>
      </c>
      <c r="I106">
        <v>45195</v>
      </c>
      <c r="J106" t="s">
        <v>580</v>
      </c>
      <c r="L106" t="s">
        <v>2042</v>
      </c>
      <c r="M106" t="s">
        <v>2043</v>
      </c>
      <c r="N106" t="s">
        <v>1917</v>
      </c>
      <c r="O106">
        <v>95304</v>
      </c>
      <c r="P106">
        <v>37.727821350097699</v>
      </c>
      <c r="Q106">
        <v>-121.413902282715</v>
      </c>
      <c r="R106" t="s">
        <v>1920</v>
      </c>
      <c r="S106">
        <v>9</v>
      </c>
      <c r="T106" t="s">
        <v>2044</v>
      </c>
      <c r="U106" t="s">
        <v>1943</v>
      </c>
      <c r="V106">
        <v>64.19</v>
      </c>
      <c r="W106">
        <v>1</v>
      </c>
    </row>
    <row r="107" spans="1:23">
      <c r="A107">
        <v>953</v>
      </c>
      <c r="B107" t="s">
        <v>2049</v>
      </c>
      <c r="C107" t="s">
        <v>2043</v>
      </c>
      <c r="D107">
        <v>95334</v>
      </c>
      <c r="E107" t="s">
        <v>1917</v>
      </c>
      <c r="F107">
        <v>-120.72669999999999</v>
      </c>
      <c r="G107">
        <v>37.3767</v>
      </c>
      <c r="H107" t="s">
        <v>2041</v>
      </c>
      <c r="I107">
        <v>45195</v>
      </c>
      <c r="J107" t="s">
        <v>580</v>
      </c>
      <c r="L107" t="s">
        <v>2042</v>
      </c>
      <c r="M107" t="s">
        <v>2043</v>
      </c>
      <c r="N107" t="s">
        <v>1917</v>
      </c>
      <c r="O107">
        <v>95304</v>
      </c>
      <c r="P107">
        <v>37.727821350097699</v>
      </c>
      <c r="Q107">
        <v>-121.413902282715</v>
      </c>
      <c r="R107" t="s">
        <v>1920</v>
      </c>
      <c r="S107">
        <v>9</v>
      </c>
      <c r="T107" t="s">
        <v>2044</v>
      </c>
      <c r="U107" t="s">
        <v>1943</v>
      </c>
      <c r="V107">
        <v>54.64</v>
      </c>
      <c r="W107">
        <v>1</v>
      </c>
    </row>
    <row r="108" spans="1:23">
      <c r="A108">
        <v>956</v>
      </c>
      <c r="B108" t="s">
        <v>2050</v>
      </c>
      <c r="C108" t="s">
        <v>2043</v>
      </c>
      <c r="D108">
        <v>95759</v>
      </c>
      <c r="E108" t="s">
        <v>1917</v>
      </c>
      <c r="F108">
        <v>-121.3753</v>
      </c>
      <c r="G108">
        <v>38.404350000000001</v>
      </c>
      <c r="H108" t="s">
        <v>2041</v>
      </c>
      <c r="I108">
        <v>45195</v>
      </c>
      <c r="J108" t="s">
        <v>580</v>
      </c>
      <c r="L108" t="s">
        <v>2042</v>
      </c>
      <c r="M108" t="s">
        <v>2043</v>
      </c>
      <c r="N108" t="s">
        <v>1917</v>
      </c>
      <c r="O108">
        <v>95304</v>
      </c>
      <c r="P108">
        <v>37.727821350097699</v>
      </c>
      <c r="Q108">
        <v>-121.413902282715</v>
      </c>
      <c r="R108" t="s">
        <v>1920</v>
      </c>
      <c r="S108">
        <v>9</v>
      </c>
      <c r="T108" t="s">
        <v>2044</v>
      </c>
      <c r="U108" t="s">
        <v>1943</v>
      </c>
      <c r="V108">
        <v>57.09</v>
      </c>
      <c r="W108">
        <v>1</v>
      </c>
    </row>
    <row r="109" spans="1:23">
      <c r="A109">
        <v>957</v>
      </c>
      <c r="B109" t="s">
        <v>2051</v>
      </c>
      <c r="C109" t="s">
        <v>2043</v>
      </c>
      <c r="D109">
        <v>95670</v>
      </c>
      <c r="E109" t="s">
        <v>1917</v>
      </c>
      <c r="F109">
        <v>-121.24809999999999</v>
      </c>
      <c r="G109">
        <v>38.603520000000003</v>
      </c>
      <c r="H109" t="s">
        <v>2041</v>
      </c>
      <c r="I109">
        <v>45195</v>
      </c>
      <c r="J109" t="s">
        <v>580</v>
      </c>
      <c r="L109" t="s">
        <v>2042</v>
      </c>
      <c r="M109" t="s">
        <v>2043</v>
      </c>
      <c r="N109" t="s">
        <v>1917</v>
      </c>
      <c r="O109">
        <v>95304</v>
      </c>
      <c r="P109">
        <v>37.727821350097699</v>
      </c>
      <c r="Q109">
        <v>-121.413902282715</v>
      </c>
      <c r="R109" t="s">
        <v>1920</v>
      </c>
      <c r="S109">
        <v>9</v>
      </c>
      <c r="T109" t="s">
        <v>2044</v>
      </c>
      <c r="U109" t="s">
        <v>1943</v>
      </c>
      <c r="V109">
        <v>74.63</v>
      </c>
      <c r="W109">
        <v>1</v>
      </c>
    </row>
    <row r="110" spans="1:23">
      <c r="A110">
        <v>958</v>
      </c>
      <c r="B110" t="s">
        <v>2047</v>
      </c>
      <c r="C110" t="s">
        <v>2043</v>
      </c>
      <c r="D110">
        <v>95814</v>
      </c>
      <c r="E110" t="s">
        <v>1917</v>
      </c>
      <c r="F110">
        <v>-121.4894</v>
      </c>
      <c r="G110">
        <v>38.582709999999999</v>
      </c>
      <c r="H110" t="s">
        <v>2041</v>
      </c>
      <c r="I110">
        <v>45195</v>
      </c>
      <c r="J110" t="s">
        <v>580</v>
      </c>
      <c r="L110" t="s">
        <v>2042</v>
      </c>
      <c r="M110" t="s">
        <v>2043</v>
      </c>
      <c r="N110" t="s">
        <v>1917</v>
      </c>
      <c r="O110">
        <v>95304</v>
      </c>
      <c r="P110">
        <v>37.727821350097699</v>
      </c>
      <c r="Q110">
        <v>-121.413902282715</v>
      </c>
      <c r="R110" t="s">
        <v>1920</v>
      </c>
      <c r="S110">
        <v>9</v>
      </c>
      <c r="T110" t="s">
        <v>2044</v>
      </c>
      <c r="U110" t="s">
        <v>1943</v>
      </c>
      <c r="V110">
        <v>72.239999999999995</v>
      </c>
      <c r="W110">
        <v>1</v>
      </c>
    </row>
    <row r="111" spans="1:23">
      <c r="A111">
        <v>959</v>
      </c>
      <c r="B111" t="s">
        <v>2052</v>
      </c>
      <c r="C111" t="s">
        <v>2043</v>
      </c>
      <c r="D111">
        <v>95940</v>
      </c>
      <c r="E111" t="s">
        <v>1917</v>
      </c>
      <c r="F111">
        <v>-121.5565</v>
      </c>
      <c r="G111">
        <v>39.511620000000001</v>
      </c>
      <c r="H111" t="s">
        <v>2041</v>
      </c>
      <c r="I111">
        <v>45195</v>
      </c>
      <c r="J111" t="s">
        <v>580</v>
      </c>
      <c r="L111" t="s">
        <v>2042</v>
      </c>
      <c r="M111" t="s">
        <v>2043</v>
      </c>
      <c r="N111" t="s">
        <v>1917</v>
      </c>
      <c r="O111">
        <v>95304</v>
      </c>
      <c r="P111">
        <v>37.727821350097699</v>
      </c>
      <c r="Q111">
        <v>-121.413902282715</v>
      </c>
      <c r="R111" t="s">
        <v>1920</v>
      </c>
      <c r="S111">
        <v>9</v>
      </c>
      <c r="T111" t="s">
        <v>2044</v>
      </c>
      <c r="U111" t="s">
        <v>1943</v>
      </c>
      <c r="V111">
        <v>150.66999999999999</v>
      </c>
      <c r="W111">
        <v>1</v>
      </c>
    </row>
    <row r="112" spans="1:23">
      <c r="A112">
        <v>960</v>
      </c>
      <c r="B112" t="s">
        <v>2053</v>
      </c>
      <c r="C112" t="s">
        <v>2043</v>
      </c>
      <c r="D112">
        <v>96056</v>
      </c>
      <c r="E112" t="s">
        <v>1917</v>
      </c>
      <c r="F112">
        <v>-121.3567</v>
      </c>
      <c r="G112">
        <v>41.167189999999998</v>
      </c>
      <c r="H112" t="s">
        <v>2041</v>
      </c>
      <c r="I112">
        <v>45195</v>
      </c>
      <c r="J112" t="s">
        <v>580</v>
      </c>
      <c r="L112" t="s">
        <v>2042</v>
      </c>
      <c r="M112" t="s">
        <v>2043</v>
      </c>
      <c r="N112" t="s">
        <v>1917</v>
      </c>
      <c r="O112">
        <v>95304</v>
      </c>
      <c r="P112">
        <v>37.727821350097699</v>
      </c>
      <c r="Q112">
        <v>-121.413902282715</v>
      </c>
      <c r="R112" t="s">
        <v>1920</v>
      </c>
      <c r="S112">
        <v>9</v>
      </c>
      <c r="T112" t="s">
        <v>2044</v>
      </c>
      <c r="U112" t="s">
        <v>1943</v>
      </c>
      <c r="V112">
        <v>289.95999999999998</v>
      </c>
      <c r="W112">
        <v>1</v>
      </c>
    </row>
    <row r="113" spans="1:23">
      <c r="A113">
        <v>961</v>
      </c>
      <c r="B113" t="s">
        <v>2054</v>
      </c>
      <c r="C113" t="s">
        <v>2043</v>
      </c>
      <c r="D113">
        <v>96134</v>
      </c>
      <c r="E113" t="s">
        <v>1917</v>
      </c>
      <c r="F113">
        <v>-121.4725</v>
      </c>
      <c r="G113">
        <v>41.949730000000002</v>
      </c>
      <c r="H113" t="s">
        <v>2041</v>
      </c>
      <c r="I113">
        <v>45195</v>
      </c>
      <c r="J113" t="s">
        <v>580</v>
      </c>
      <c r="L113" t="s">
        <v>2042</v>
      </c>
      <c r="M113" t="s">
        <v>2043</v>
      </c>
      <c r="N113" t="s">
        <v>1917</v>
      </c>
      <c r="O113">
        <v>95304</v>
      </c>
      <c r="P113">
        <v>37.727821350097699</v>
      </c>
      <c r="Q113">
        <v>-121.413902282715</v>
      </c>
      <c r="R113" t="s">
        <v>1920</v>
      </c>
      <c r="S113">
        <v>9</v>
      </c>
      <c r="T113" t="s">
        <v>2044</v>
      </c>
      <c r="U113" t="s">
        <v>1943</v>
      </c>
      <c r="V113">
        <v>355.92</v>
      </c>
      <c r="W113">
        <v>1</v>
      </c>
    </row>
    <row r="114" spans="1:23">
      <c r="A114">
        <v>975</v>
      </c>
      <c r="B114" t="s">
        <v>2055</v>
      </c>
      <c r="C114" t="s">
        <v>2056</v>
      </c>
      <c r="D114">
        <v>97501</v>
      </c>
      <c r="E114" t="s">
        <v>1917</v>
      </c>
      <c r="F114">
        <v>-122.88160000000001</v>
      </c>
      <c r="G114">
        <v>42.314230000000002</v>
      </c>
      <c r="H114" t="s">
        <v>2041</v>
      </c>
      <c r="I114">
        <v>45195</v>
      </c>
      <c r="J114" t="s">
        <v>580</v>
      </c>
      <c r="L114" t="s">
        <v>2042</v>
      </c>
      <c r="M114" t="s">
        <v>2043</v>
      </c>
      <c r="N114" t="s">
        <v>1917</v>
      </c>
      <c r="O114">
        <v>95304</v>
      </c>
      <c r="P114">
        <v>37.727821350097699</v>
      </c>
      <c r="Q114">
        <v>-121.413902282715</v>
      </c>
      <c r="R114" t="s">
        <v>1920</v>
      </c>
      <c r="S114">
        <v>9</v>
      </c>
      <c r="T114" t="s">
        <v>2044</v>
      </c>
      <c r="U114" t="s">
        <v>1943</v>
      </c>
      <c r="V114">
        <v>398.05</v>
      </c>
      <c r="W114">
        <v>1</v>
      </c>
    </row>
    <row r="115" spans="1:23">
      <c r="A115" t="s">
        <v>2056</v>
      </c>
      <c r="B115" t="s">
        <v>2057</v>
      </c>
      <c r="C115" t="s">
        <v>2056</v>
      </c>
      <c r="D115">
        <v>97530</v>
      </c>
      <c r="E115" t="s">
        <v>1917</v>
      </c>
      <c r="F115">
        <v>-123.0565</v>
      </c>
      <c r="G115">
        <v>42.18618</v>
      </c>
      <c r="H115" t="s">
        <v>2041</v>
      </c>
      <c r="I115">
        <v>45195</v>
      </c>
      <c r="J115" t="s">
        <v>580</v>
      </c>
      <c r="L115" t="s">
        <v>2042</v>
      </c>
      <c r="M115" t="s">
        <v>2043</v>
      </c>
      <c r="N115" t="s">
        <v>1917</v>
      </c>
      <c r="O115">
        <v>95304</v>
      </c>
      <c r="P115">
        <v>37.727821350097699</v>
      </c>
      <c r="Q115">
        <v>-121.413902282715</v>
      </c>
      <c r="R115" t="s">
        <v>1920</v>
      </c>
      <c r="S115">
        <v>9</v>
      </c>
      <c r="T115" t="s">
        <v>2044</v>
      </c>
      <c r="U115" t="s">
        <v>1943</v>
      </c>
      <c r="V115">
        <v>390.51</v>
      </c>
      <c r="W115">
        <v>1</v>
      </c>
    </row>
    <row r="116" spans="1:23">
      <c r="A116">
        <v>90</v>
      </c>
      <c r="B116" t="s">
        <v>2058</v>
      </c>
      <c r="C116" t="s">
        <v>2059</v>
      </c>
      <c r="D116">
        <v>9010</v>
      </c>
      <c r="E116" t="s">
        <v>1917</v>
      </c>
      <c r="H116" t="s">
        <v>2060</v>
      </c>
      <c r="I116">
        <v>65915</v>
      </c>
      <c r="J116" t="s">
        <v>6873</v>
      </c>
      <c r="L116" t="s">
        <v>2042</v>
      </c>
      <c r="M116" t="s">
        <v>2043</v>
      </c>
      <c r="N116" t="s">
        <v>1917</v>
      </c>
      <c r="O116">
        <v>95377</v>
      </c>
      <c r="P116">
        <v>37.718502044677699</v>
      </c>
      <c r="Q116">
        <v>-121.453330993652</v>
      </c>
      <c r="R116" t="s">
        <v>1920</v>
      </c>
      <c r="S116">
        <v>9</v>
      </c>
      <c r="T116" t="s">
        <v>2044</v>
      </c>
      <c r="U116" t="s">
        <v>1943</v>
      </c>
      <c r="W116">
        <v>1</v>
      </c>
    </row>
    <row r="117" spans="1:23">
      <c r="A117">
        <v>92</v>
      </c>
      <c r="B117" t="s">
        <v>2058</v>
      </c>
      <c r="C117" t="s">
        <v>2059</v>
      </c>
      <c r="D117">
        <v>9264</v>
      </c>
      <c r="E117" t="s">
        <v>1917</v>
      </c>
      <c r="H117" t="s">
        <v>2060</v>
      </c>
      <c r="I117">
        <v>65915</v>
      </c>
      <c r="J117" t="s">
        <v>6873</v>
      </c>
      <c r="L117" t="s">
        <v>2042</v>
      </c>
      <c r="M117" t="s">
        <v>2043</v>
      </c>
      <c r="N117" t="s">
        <v>1917</v>
      </c>
      <c r="O117">
        <v>95377</v>
      </c>
      <c r="P117">
        <v>37.718502044677699</v>
      </c>
      <c r="Q117">
        <v>-121.453330993652</v>
      </c>
      <c r="R117" t="s">
        <v>1920</v>
      </c>
      <c r="S117">
        <v>9</v>
      </c>
      <c r="T117" t="s">
        <v>2044</v>
      </c>
      <c r="U117" t="s">
        <v>1943</v>
      </c>
      <c r="W117">
        <v>1</v>
      </c>
    </row>
    <row r="118" spans="1:23">
      <c r="A118">
        <v>94</v>
      </c>
      <c r="B118" t="s">
        <v>2058</v>
      </c>
      <c r="C118" t="s">
        <v>2059</v>
      </c>
      <c r="D118">
        <v>9447</v>
      </c>
      <c r="E118" t="s">
        <v>1917</v>
      </c>
      <c r="H118" t="s">
        <v>2060</v>
      </c>
      <c r="I118">
        <v>65915</v>
      </c>
      <c r="J118" t="s">
        <v>6873</v>
      </c>
      <c r="L118" t="s">
        <v>2042</v>
      </c>
      <c r="M118" t="s">
        <v>2043</v>
      </c>
      <c r="N118" t="s">
        <v>1917</v>
      </c>
      <c r="O118">
        <v>95377</v>
      </c>
      <c r="P118">
        <v>37.718502044677699</v>
      </c>
      <c r="Q118">
        <v>-121.453330993652</v>
      </c>
      <c r="R118" t="s">
        <v>1920</v>
      </c>
      <c r="S118">
        <v>9</v>
      </c>
      <c r="T118" t="s">
        <v>2044</v>
      </c>
      <c r="U118" t="s">
        <v>1943</v>
      </c>
      <c r="W118">
        <v>1</v>
      </c>
    </row>
    <row r="119" spans="1:23">
      <c r="A119">
        <v>96</v>
      </c>
      <c r="B119" t="s">
        <v>2058</v>
      </c>
      <c r="C119" t="s">
        <v>2059</v>
      </c>
      <c r="D119">
        <v>9613</v>
      </c>
      <c r="E119" t="s">
        <v>1917</v>
      </c>
      <c r="H119" t="s">
        <v>2060</v>
      </c>
      <c r="I119">
        <v>65915</v>
      </c>
      <c r="J119" t="s">
        <v>6873</v>
      </c>
      <c r="L119" t="s">
        <v>2042</v>
      </c>
      <c r="M119" t="s">
        <v>2043</v>
      </c>
      <c r="N119" t="s">
        <v>1917</v>
      </c>
      <c r="O119">
        <v>95377</v>
      </c>
      <c r="P119">
        <v>37.718502044677699</v>
      </c>
      <c r="Q119">
        <v>-121.453330993652</v>
      </c>
      <c r="R119" t="s">
        <v>1920</v>
      </c>
      <c r="S119">
        <v>9</v>
      </c>
      <c r="T119" t="s">
        <v>2044</v>
      </c>
      <c r="U119" t="s">
        <v>1943</v>
      </c>
      <c r="W119">
        <v>1</v>
      </c>
    </row>
    <row r="120" spans="1:23">
      <c r="A120">
        <v>98</v>
      </c>
      <c r="B120" t="s">
        <v>2061</v>
      </c>
      <c r="C120" t="s">
        <v>2059</v>
      </c>
      <c r="D120">
        <v>9809</v>
      </c>
      <c r="E120" t="s">
        <v>1917</v>
      </c>
      <c r="H120" t="s">
        <v>2060</v>
      </c>
      <c r="I120">
        <v>65915</v>
      </c>
      <c r="J120" t="s">
        <v>6873</v>
      </c>
      <c r="L120" t="s">
        <v>2042</v>
      </c>
      <c r="M120" t="s">
        <v>2043</v>
      </c>
      <c r="N120" t="s">
        <v>1917</v>
      </c>
      <c r="O120">
        <v>95377</v>
      </c>
      <c r="P120">
        <v>37.718502044677699</v>
      </c>
      <c r="Q120">
        <v>-121.453330993652</v>
      </c>
      <c r="R120" t="s">
        <v>1920</v>
      </c>
      <c r="S120">
        <v>9</v>
      </c>
      <c r="T120" t="s">
        <v>2044</v>
      </c>
      <c r="U120" t="s">
        <v>1943</v>
      </c>
      <c r="W120">
        <v>1</v>
      </c>
    </row>
    <row r="121" spans="1:23">
      <c r="A121">
        <v>939</v>
      </c>
      <c r="B121" t="s">
        <v>2062</v>
      </c>
      <c r="C121" t="s">
        <v>2043</v>
      </c>
      <c r="D121">
        <v>93953</v>
      </c>
      <c r="E121" t="s">
        <v>1917</v>
      </c>
      <c r="F121">
        <v>-121.9481</v>
      </c>
      <c r="G121">
        <v>36.57826</v>
      </c>
      <c r="H121" t="s">
        <v>2060</v>
      </c>
      <c r="I121">
        <v>65915</v>
      </c>
      <c r="J121" t="s">
        <v>6873</v>
      </c>
      <c r="L121" t="s">
        <v>2042</v>
      </c>
      <c r="M121" t="s">
        <v>2043</v>
      </c>
      <c r="N121" t="s">
        <v>1917</v>
      </c>
      <c r="O121">
        <v>95377</v>
      </c>
      <c r="P121">
        <v>37.718502044677699</v>
      </c>
      <c r="Q121">
        <v>-121.453330993652</v>
      </c>
      <c r="R121" t="s">
        <v>1920</v>
      </c>
      <c r="S121">
        <v>9</v>
      </c>
      <c r="T121" t="s">
        <v>2044</v>
      </c>
      <c r="U121" t="s">
        <v>1943</v>
      </c>
      <c r="V121">
        <v>101.71</v>
      </c>
      <c r="W121">
        <v>1</v>
      </c>
    </row>
    <row r="122" spans="1:23">
      <c r="A122">
        <v>940</v>
      </c>
      <c r="B122" t="s">
        <v>2063</v>
      </c>
      <c r="C122" t="s">
        <v>2043</v>
      </c>
      <c r="D122">
        <v>94026</v>
      </c>
      <c r="E122" t="s">
        <v>1917</v>
      </c>
      <c r="F122">
        <v>-122.1801</v>
      </c>
      <c r="G122">
        <v>37.48113</v>
      </c>
      <c r="H122" t="s">
        <v>2060</v>
      </c>
      <c r="I122">
        <v>65915</v>
      </c>
      <c r="J122" t="s">
        <v>6873</v>
      </c>
      <c r="L122" t="s">
        <v>2042</v>
      </c>
      <c r="M122" t="s">
        <v>2043</v>
      </c>
      <c r="N122" t="s">
        <v>1917</v>
      </c>
      <c r="O122">
        <v>95377</v>
      </c>
      <c r="P122">
        <v>37.718502044677699</v>
      </c>
      <c r="Q122">
        <v>-121.453330993652</v>
      </c>
      <c r="R122" t="s">
        <v>1920</v>
      </c>
      <c r="S122">
        <v>9</v>
      </c>
      <c r="T122" t="s">
        <v>2044</v>
      </c>
      <c r="U122" t="s">
        <v>1943</v>
      </c>
      <c r="V122">
        <v>52.5</v>
      </c>
      <c r="W122">
        <v>1</v>
      </c>
    </row>
    <row r="123" spans="1:23">
      <c r="A123">
        <v>941</v>
      </c>
      <c r="B123" t="s">
        <v>2064</v>
      </c>
      <c r="C123" t="s">
        <v>2043</v>
      </c>
      <c r="D123">
        <v>94142</v>
      </c>
      <c r="E123" t="s">
        <v>1917</v>
      </c>
      <c r="F123">
        <v>-122.4122</v>
      </c>
      <c r="G123">
        <v>37.784399999999998</v>
      </c>
      <c r="H123" t="s">
        <v>2060</v>
      </c>
      <c r="I123">
        <v>65915</v>
      </c>
      <c r="J123" t="s">
        <v>6873</v>
      </c>
      <c r="L123" t="s">
        <v>2042</v>
      </c>
      <c r="M123" t="s">
        <v>2043</v>
      </c>
      <c r="N123" t="s">
        <v>1917</v>
      </c>
      <c r="O123">
        <v>95377</v>
      </c>
      <c r="P123">
        <v>37.718502044677699</v>
      </c>
      <c r="Q123">
        <v>-121.453330993652</v>
      </c>
      <c r="R123" t="s">
        <v>1920</v>
      </c>
      <c r="S123">
        <v>9</v>
      </c>
      <c r="T123" t="s">
        <v>2044</v>
      </c>
      <c r="U123" t="s">
        <v>1943</v>
      </c>
      <c r="V123">
        <v>64.150000000000006</v>
      </c>
      <c r="W123">
        <v>1</v>
      </c>
    </row>
    <row r="124" spans="1:23">
      <c r="A124">
        <v>943</v>
      </c>
      <c r="B124" t="s">
        <v>2065</v>
      </c>
      <c r="C124" t="s">
        <v>2043</v>
      </c>
      <c r="D124">
        <v>94301</v>
      </c>
      <c r="E124" t="s">
        <v>1917</v>
      </c>
      <c r="F124">
        <v>-122.15170000000001</v>
      </c>
      <c r="G124">
        <v>37.439929999999997</v>
      </c>
      <c r="H124" t="s">
        <v>2060</v>
      </c>
      <c r="I124">
        <v>65915</v>
      </c>
      <c r="J124" t="s">
        <v>6873</v>
      </c>
      <c r="L124" t="s">
        <v>2042</v>
      </c>
      <c r="M124" t="s">
        <v>2043</v>
      </c>
      <c r="N124" t="s">
        <v>1917</v>
      </c>
      <c r="O124">
        <v>95377</v>
      </c>
      <c r="P124">
        <v>37.718502044677699</v>
      </c>
      <c r="Q124">
        <v>-121.453330993652</v>
      </c>
      <c r="R124" t="s">
        <v>1920</v>
      </c>
      <c r="S124">
        <v>9</v>
      </c>
      <c r="T124" t="s">
        <v>2044</v>
      </c>
      <c r="U124" t="s">
        <v>1943</v>
      </c>
      <c r="V124">
        <v>52.23</v>
      </c>
      <c r="W124">
        <v>1</v>
      </c>
    </row>
    <row r="125" spans="1:23">
      <c r="A125">
        <v>944</v>
      </c>
      <c r="B125" t="s">
        <v>2066</v>
      </c>
      <c r="C125" t="s">
        <v>2043</v>
      </c>
      <c r="D125">
        <v>94402</v>
      </c>
      <c r="E125" t="s">
        <v>1917</v>
      </c>
      <c r="F125">
        <v>-122.32989999999999</v>
      </c>
      <c r="G125">
        <v>37.54627</v>
      </c>
      <c r="H125" t="s">
        <v>2060</v>
      </c>
      <c r="I125">
        <v>65915</v>
      </c>
      <c r="J125" t="s">
        <v>6873</v>
      </c>
      <c r="L125" t="s">
        <v>2042</v>
      </c>
      <c r="M125" t="s">
        <v>2043</v>
      </c>
      <c r="N125" t="s">
        <v>1917</v>
      </c>
      <c r="O125">
        <v>95377</v>
      </c>
      <c r="P125">
        <v>37.718502044677699</v>
      </c>
      <c r="Q125">
        <v>-121.453330993652</v>
      </c>
      <c r="R125" t="s">
        <v>1920</v>
      </c>
      <c r="S125">
        <v>9</v>
      </c>
      <c r="T125" t="s">
        <v>2044</v>
      </c>
      <c r="U125" t="s">
        <v>1943</v>
      </c>
      <c r="V125">
        <v>60.29</v>
      </c>
      <c r="W125">
        <v>1</v>
      </c>
    </row>
    <row r="126" spans="1:23">
      <c r="A126">
        <v>945</v>
      </c>
      <c r="B126" t="s">
        <v>2067</v>
      </c>
      <c r="C126" t="s">
        <v>2043</v>
      </c>
      <c r="D126">
        <v>94540</v>
      </c>
      <c r="E126" t="s">
        <v>1917</v>
      </c>
      <c r="F126">
        <v>-122.095</v>
      </c>
      <c r="G126">
        <v>37.658810000000003</v>
      </c>
      <c r="H126" t="s">
        <v>2060</v>
      </c>
      <c r="I126">
        <v>65915</v>
      </c>
      <c r="J126" t="s">
        <v>6873</v>
      </c>
      <c r="L126" t="s">
        <v>2042</v>
      </c>
      <c r="M126" t="s">
        <v>2043</v>
      </c>
      <c r="N126" t="s">
        <v>1917</v>
      </c>
      <c r="O126">
        <v>95377</v>
      </c>
      <c r="P126">
        <v>37.718502044677699</v>
      </c>
      <c r="Q126">
        <v>-121.453330993652</v>
      </c>
      <c r="R126" t="s">
        <v>1920</v>
      </c>
      <c r="S126">
        <v>9</v>
      </c>
      <c r="T126" t="s">
        <v>2044</v>
      </c>
      <c r="U126" t="s">
        <v>1943</v>
      </c>
      <c r="V126">
        <v>43.1</v>
      </c>
      <c r="W126">
        <v>1</v>
      </c>
    </row>
    <row r="127" spans="1:23">
      <c r="A127">
        <v>946</v>
      </c>
      <c r="B127" t="s">
        <v>2068</v>
      </c>
      <c r="C127" t="s">
        <v>2043</v>
      </c>
      <c r="D127">
        <v>94601</v>
      </c>
      <c r="E127" t="s">
        <v>1917</v>
      </c>
      <c r="F127">
        <v>-122.2163</v>
      </c>
      <c r="G127">
        <v>37.78058</v>
      </c>
      <c r="H127" t="s">
        <v>2060</v>
      </c>
      <c r="I127">
        <v>65915</v>
      </c>
      <c r="J127" t="s">
        <v>6873</v>
      </c>
      <c r="L127" t="s">
        <v>2042</v>
      </c>
      <c r="M127" t="s">
        <v>2043</v>
      </c>
      <c r="N127" t="s">
        <v>1917</v>
      </c>
      <c r="O127">
        <v>95377</v>
      </c>
      <c r="P127">
        <v>37.718502044677699</v>
      </c>
      <c r="Q127">
        <v>-121.453330993652</v>
      </c>
      <c r="R127" t="s">
        <v>1920</v>
      </c>
      <c r="S127">
        <v>9</v>
      </c>
      <c r="T127" t="s">
        <v>2044</v>
      </c>
      <c r="U127" t="s">
        <v>1943</v>
      </c>
      <c r="V127">
        <v>51.12</v>
      </c>
      <c r="W127">
        <v>1</v>
      </c>
    </row>
    <row r="128" spans="1:23">
      <c r="A128">
        <v>947</v>
      </c>
      <c r="B128" t="s">
        <v>2069</v>
      </c>
      <c r="C128" t="s">
        <v>2043</v>
      </c>
      <c r="D128">
        <v>94701</v>
      </c>
      <c r="E128" t="s">
        <v>1917</v>
      </c>
      <c r="F128">
        <v>-122.27070000000001</v>
      </c>
      <c r="G128">
        <v>37.869900000000001</v>
      </c>
      <c r="H128" t="s">
        <v>2060</v>
      </c>
      <c r="I128">
        <v>65915</v>
      </c>
      <c r="J128" t="s">
        <v>6873</v>
      </c>
      <c r="L128" t="s">
        <v>2042</v>
      </c>
      <c r="M128" t="s">
        <v>2043</v>
      </c>
      <c r="N128" t="s">
        <v>1917</v>
      </c>
      <c r="O128">
        <v>95377</v>
      </c>
      <c r="P128">
        <v>37.718502044677699</v>
      </c>
      <c r="Q128">
        <v>-121.453330993652</v>
      </c>
      <c r="R128" t="s">
        <v>1920</v>
      </c>
      <c r="S128">
        <v>9</v>
      </c>
      <c r="T128" t="s">
        <v>2044</v>
      </c>
      <c r="U128" t="s">
        <v>1943</v>
      </c>
      <c r="V128">
        <v>55.92</v>
      </c>
      <c r="W128">
        <v>1</v>
      </c>
    </row>
    <row r="129" spans="1:23">
      <c r="A129">
        <v>948</v>
      </c>
      <c r="B129" t="s">
        <v>2070</v>
      </c>
      <c r="C129" t="s">
        <v>2043</v>
      </c>
      <c r="D129">
        <v>94807</v>
      </c>
      <c r="E129" t="s">
        <v>1917</v>
      </c>
      <c r="F129">
        <v>-122.3539</v>
      </c>
      <c r="G129">
        <v>37.927149999999997</v>
      </c>
      <c r="H129" t="s">
        <v>2060</v>
      </c>
      <c r="I129">
        <v>65915</v>
      </c>
      <c r="J129" t="s">
        <v>6873</v>
      </c>
      <c r="L129" t="s">
        <v>2042</v>
      </c>
      <c r="M129" t="s">
        <v>2043</v>
      </c>
      <c r="N129" t="s">
        <v>1917</v>
      </c>
      <c r="O129">
        <v>95377</v>
      </c>
      <c r="P129">
        <v>37.718502044677699</v>
      </c>
      <c r="Q129">
        <v>-121.453330993652</v>
      </c>
      <c r="R129" t="s">
        <v>1920</v>
      </c>
      <c r="S129">
        <v>9</v>
      </c>
      <c r="T129" t="s">
        <v>2044</v>
      </c>
      <c r="U129" t="s">
        <v>1943</v>
      </c>
      <c r="V129">
        <v>62.49</v>
      </c>
      <c r="W129">
        <v>1</v>
      </c>
    </row>
    <row r="130" spans="1:23">
      <c r="A130">
        <v>949</v>
      </c>
      <c r="B130" t="s">
        <v>2071</v>
      </c>
      <c r="C130" t="s">
        <v>2043</v>
      </c>
      <c r="D130">
        <v>94957</v>
      </c>
      <c r="E130" t="s">
        <v>1917</v>
      </c>
      <c r="F130">
        <v>-122.5551</v>
      </c>
      <c r="G130">
        <v>37.964849999999998</v>
      </c>
      <c r="H130" t="s">
        <v>2060</v>
      </c>
      <c r="I130">
        <v>65915</v>
      </c>
      <c r="J130" t="s">
        <v>6873</v>
      </c>
      <c r="L130" t="s">
        <v>2042</v>
      </c>
      <c r="M130" t="s">
        <v>2043</v>
      </c>
      <c r="N130" t="s">
        <v>1917</v>
      </c>
      <c r="O130">
        <v>95377</v>
      </c>
      <c r="P130">
        <v>37.718502044677699</v>
      </c>
      <c r="Q130">
        <v>-121.453330993652</v>
      </c>
      <c r="R130" t="s">
        <v>1920</v>
      </c>
      <c r="S130">
        <v>9</v>
      </c>
      <c r="T130" t="s">
        <v>2044</v>
      </c>
      <c r="U130" t="s">
        <v>1943</v>
      </c>
      <c r="V130">
        <v>76.23</v>
      </c>
      <c r="W130">
        <v>1</v>
      </c>
    </row>
    <row r="131" spans="1:23">
      <c r="A131">
        <v>950</v>
      </c>
      <c r="B131" t="s">
        <v>2072</v>
      </c>
      <c r="C131" t="s">
        <v>2043</v>
      </c>
      <c r="D131">
        <v>95061</v>
      </c>
      <c r="E131" t="s">
        <v>1917</v>
      </c>
      <c r="F131">
        <v>-122.0236</v>
      </c>
      <c r="G131">
        <v>36.976730000000003</v>
      </c>
      <c r="H131" t="s">
        <v>2060</v>
      </c>
      <c r="I131">
        <v>65915</v>
      </c>
      <c r="J131" t="s">
        <v>6873</v>
      </c>
      <c r="L131" t="s">
        <v>2042</v>
      </c>
      <c r="M131" t="s">
        <v>2043</v>
      </c>
      <c r="N131" t="s">
        <v>1917</v>
      </c>
      <c r="O131">
        <v>95377</v>
      </c>
      <c r="P131">
        <v>37.718502044677699</v>
      </c>
      <c r="Q131">
        <v>-121.453330993652</v>
      </c>
      <c r="R131" t="s">
        <v>1920</v>
      </c>
      <c r="S131">
        <v>9</v>
      </c>
      <c r="T131" t="s">
        <v>2044</v>
      </c>
      <c r="U131" t="s">
        <v>1943</v>
      </c>
      <c r="V131">
        <v>73.28</v>
      </c>
      <c r="W131">
        <v>1</v>
      </c>
    </row>
    <row r="132" spans="1:23">
      <c r="A132">
        <v>951</v>
      </c>
      <c r="B132" t="s">
        <v>2073</v>
      </c>
      <c r="C132" t="s">
        <v>2043</v>
      </c>
      <c r="D132">
        <v>95113</v>
      </c>
      <c r="E132" t="s">
        <v>1917</v>
      </c>
      <c r="F132">
        <v>-121.8909</v>
      </c>
      <c r="G132">
        <v>37.333269999999999</v>
      </c>
      <c r="H132" t="s">
        <v>2060</v>
      </c>
      <c r="I132">
        <v>65915</v>
      </c>
      <c r="J132" t="s">
        <v>6873</v>
      </c>
      <c r="L132" t="s">
        <v>2042</v>
      </c>
      <c r="M132" t="s">
        <v>2043</v>
      </c>
      <c r="N132" t="s">
        <v>1917</v>
      </c>
      <c r="O132">
        <v>95377</v>
      </c>
      <c r="P132">
        <v>37.718502044677699</v>
      </c>
      <c r="Q132">
        <v>-121.453330993652</v>
      </c>
      <c r="R132" t="s">
        <v>1920</v>
      </c>
      <c r="S132">
        <v>9</v>
      </c>
      <c r="T132" t="s">
        <v>2044</v>
      </c>
      <c r="U132" t="s">
        <v>1943</v>
      </c>
      <c r="V132">
        <v>43.71</v>
      </c>
      <c r="W132">
        <v>1</v>
      </c>
    </row>
    <row r="133" spans="1:23">
      <c r="A133">
        <v>954</v>
      </c>
      <c r="B133" t="s">
        <v>2074</v>
      </c>
      <c r="C133" t="s">
        <v>2043</v>
      </c>
      <c r="D133">
        <v>95459</v>
      </c>
      <c r="E133" t="s">
        <v>1917</v>
      </c>
      <c r="F133">
        <v>-123.6644</v>
      </c>
      <c r="G133">
        <v>38.989310000000003</v>
      </c>
      <c r="H133" t="s">
        <v>2060</v>
      </c>
      <c r="I133">
        <v>65915</v>
      </c>
      <c r="J133" t="s">
        <v>6873</v>
      </c>
      <c r="L133" t="s">
        <v>2042</v>
      </c>
      <c r="M133" t="s">
        <v>2043</v>
      </c>
      <c r="N133" t="s">
        <v>1917</v>
      </c>
      <c r="O133">
        <v>95377</v>
      </c>
      <c r="P133">
        <v>37.718502044677699</v>
      </c>
      <c r="Q133">
        <v>-121.453330993652</v>
      </c>
      <c r="R133" t="s">
        <v>1920</v>
      </c>
      <c r="S133">
        <v>9</v>
      </c>
      <c r="T133" t="s">
        <v>2044</v>
      </c>
      <c r="U133" t="s">
        <v>1943</v>
      </c>
      <c r="V133">
        <v>181.21</v>
      </c>
      <c r="W133">
        <v>1</v>
      </c>
    </row>
    <row r="134" spans="1:23">
      <c r="A134">
        <v>955</v>
      </c>
      <c r="B134" t="s">
        <v>2075</v>
      </c>
      <c r="C134" t="s">
        <v>2043</v>
      </c>
      <c r="D134">
        <v>95526</v>
      </c>
      <c r="E134" t="s">
        <v>1917</v>
      </c>
      <c r="F134">
        <v>-123.6934</v>
      </c>
      <c r="G134">
        <v>40.467480000000002</v>
      </c>
      <c r="H134" t="s">
        <v>2060</v>
      </c>
      <c r="I134">
        <v>65915</v>
      </c>
      <c r="J134" t="s">
        <v>6873</v>
      </c>
      <c r="L134" t="s">
        <v>2042</v>
      </c>
      <c r="M134" t="s">
        <v>2043</v>
      </c>
      <c r="N134" t="s">
        <v>1917</v>
      </c>
      <c r="O134">
        <v>95377</v>
      </c>
      <c r="P134">
        <v>37.718502044677699</v>
      </c>
      <c r="Q134">
        <v>-121.453330993652</v>
      </c>
      <c r="R134" t="s">
        <v>1920</v>
      </c>
      <c r="S134">
        <v>9</v>
      </c>
      <c r="T134" t="s">
        <v>2044</v>
      </c>
      <c r="U134" t="s">
        <v>1943</v>
      </c>
      <c r="V134">
        <v>274.17</v>
      </c>
      <c r="W134">
        <v>1</v>
      </c>
    </row>
    <row r="135" spans="1:23">
      <c r="A135">
        <v>967</v>
      </c>
      <c r="B135" t="s">
        <v>2076</v>
      </c>
      <c r="C135" t="s">
        <v>2077</v>
      </c>
      <c r="D135">
        <v>96788</v>
      </c>
      <c r="E135" t="s">
        <v>1917</v>
      </c>
      <c r="F135">
        <v>-156.33879999999999</v>
      </c>
      <c r="G135">
        <v>20.834759999999999</v>
      </c>
      <c r="H135" t="s">
        <v>2060</v>
      </c>
      <c r="I135">
        <v>65915</v>
      </c>
      <c r="J135" t="s">
        <v>6873</v>
      </c>
      <c r="L135" t="s">
        <v>2042</v>
      </c>
      <c r="M135" t="s">
        <v>2043</v>
      </c>
      <c r="N135" t="s">
        <v>1917</v>
      </c>
      <c r="O135">
        <v>95377</v>
      </c>
      <c r="P135">
        <v>37.718502044677699</v>
      </c>
      <c r="Q135">
        <v>-121.453330993652</v>
      </c>
      <c r="R135" t="s">
        <v>1920</v>
      </c>
      <c r="S135">
        <v>9</v>
      </c>
      <c r="T135" t="s">
        <v>2044</v>
      </c>
      <c r="U135" t="s">
        <v>1943</v>
      </c>
      <c r="V135">
        <v>2909.04</v>
      </c>
      <c r="W135">
        <v>1</v>
      </c>
    </row>
    <row r="136" spans="1:23">
      <c r="A136">
        <v>968</v>
      </c>
      <c r="B136" t="s">
        <v>2078</v>
      </c>
      <c r="C136" t="s">
        <v>2077</v>
      </c>
      <c r="D136">
        <v>96801</v>
      </c>
      <c r="E136" t="s">
        <v>1917</v>
      </c>
      <c r="F136">
        <v>-157.8313</v>
      </c>
      <c r="G136">
        <v>21.325479999999999</v>
      </c>
      <c r="H136" t="s">
        <v>2060</v>
      </c>
      <c r="I136">
        <v>65915</v>
      </c>
      <c r="J136" t="s">
        <v>6873</v>
      </c>
      <c r="L136" t="s">
        <v>2042</v>
      </c>
      <c r="M136" t="s">
        <v>2043</v>
      </c>
      <c r="N136" t="s">
        <v>1917</v>
      </c>
      <c r="O136">
        <v>95377</v>
      </c>
      <c r="P136">
        <v>37.718502044677699</v>
      </c>
      <c r="Q136">
        <v>-121.453330993652</v>
      </c>
      <c r="R136" t="s">
        <v>1920</v>
      </c>
      <c r="S136">
        <v>9</v>
      </c>
      <c r="T136" t="s">
        <v>2044</v>
      </c>
      <c r="U136" t="s">
        <v>1943</v>
      </c>
      <c r="V136">
        <v>2979</v>
      </c>
      <c r="W136">
        <v>1</v>
      </c>
    </row>
    <row r="137" spans="1:23">
      <c r="A137" t="s">
        <v>2059</v>
      </c>
      <c r="B137" t="s">
        <v>2079</v>
      </c>
      <c r="C137" t="s">
        <v>2059</v>
      </c>
      <c r="E137" t="s">
        <v>1917</v>
      </c>
      <c r="H137" t="s">
        <v>2060</v>
      </c>
      <c r="I137">
        <v>65915</v>
      </c>
      <c r="J137" t="s">
        <v>6873</v>
      </c>
      <c r="L137" t="s">
        <v>2042</v>
      </c>
      <c r="M137" t="s">
        <v>2043</v>
      </c>
      <c r="N137" t="s">
        <v>1917</v>
      </c>
      <c r="O137">
        <v>95377</v>
      </c>
      <c r="P137">
        <v>37.718502044677699</v>
      </c>
      <c r="Q137">
        <v>-121.453330993652</v>
      </c>
      <c r="R137" t="s">
        <v>1920</v>
      </c>
      <c r="S137">
        <v>9</v>
      </c>
      <c r="T137" t="s">
        <v>2044</v>
      </c>
      <c r="U137" t="s">
        <v>1943</v>
      </c>
      <c r="W137">
        <v>1</v>
      </c>
    </row>
    <row r="138" spans="1:23">
      <c r="A138" t="s">
        <v>2043</v>
      </c>
      <c r="B138" t="s">
        <v>2065</v>
      </c>
      <c r="C138" t="s">
        <v>2043</v>
      </c>
      <c r="D138">
        <v>94303</v>
      </c>
      <c r="E138" t="s">
        <v>1917</v>
      </c>
      <c r="F138">
        <v>-122.1253</v>
      </c>
      <c r="G138">
        <v>37.449359999999999</v>
      </c>
      <c r="H138" t="s">
        <v>2060</v>
      </c>
      <c r="I138">
        <v>65915</v>
      </c>
      <c r="J138" t="s">
        <v>6873</v>
      </c>
      <c r="L138" t="s">
        <v>2042</v>
      </c>
      <c r="M138" t="s">
        <v>2043</v>
      </c>
      <c r="N138" t="s">
        <v>1917</v>
      </c>
      <c r="O138">
        <v>95377</v>
      </c>
      <c r="P138">
        <v>37.718502044677699</v>
      </c>
      <c r="Q138">
        <v>-121.453330993652</v>
      </c>
      <c r="R138" t="s">
        <v>1920</v>
      </c>
      <c r="S138">
        <v>9</v>
      </c>
      <c r="T138" t="s">
        <v>2044</v>
      </c>
      <c r="U138" t="s">
        <v>1943</v>
      </c>
      <c r="V138">
        <v>50.3</v>
      </c>
      <c r="W138">
        <v>1</v>
      </c>
    </row>
    <row r="139" spans="1:23">
      <c r="A139" t="s">
        <v>2080</v>
      </c>
      <c r="B139" t="s">
        <v>2081</v>
      </c>
      <c r="C139" t="s">
        <v>2082</v>
      </c>
      <c r="D139" t="s">
        <v>2083</v>
      </c>
      <c r="E139" t="s">
        <v>2084</v>
      </c>
      <c r="H139" t="s">
        <v>2060</v>
      </c>
      <c r="I139">
        <v>65915</v>
      </c>
      <c r="J139" t="s">
        <v>6873</v>
      </c>
      <c r="L139" t="s">
        <v>2042</v>
      </c>
      <c r="M139" t="s">
        <v>2043</v>
      </c>
      <c r="N139" t="s">
        <v>1917</v>
      </c>
      <c r="O139">
        <v>95377</v>
      </c>
      <c r="P139">
        <v>37.718502044677699</v>
      </c>
      <c r="Q139">
        <v>-121.453330993652</v>
      </c>
      <c r="R139" t="s">
        <v>1920</v>
      </c>
      <c r="S139">
        <v>9</v>
      </c>
      <c r="T139" t="s">
        <v>2044</v>
      </c>
      <c r="U139" t="s">
        <v>1943</v>
      </c>
      <c r="W139">
        <v>1</v>
      </c>
    </row>
    <row r="140" spans="1:23">
      <c r="A140">
        <v>970</v>
      </c>
      <c r="B140" t="s">
        <v>2085</v>
      </c>
      <c r="C140" t="s">
        <v>2056</v>
      </c>
      <c r="D140">
        <v>97001</v>
      </c>
      <c r="E140" t="s">
        <v>1917</v>
      </c>
      <c r="F140">
        <v>-120.7093</v>
      </c>
      <c r="G140">
        <v>44.8767</v>
      </c>
      <c r="H140" t="s">
        <v>2086</v>
      </c>
      <c r="I140">
        <v>61024</v>
      </c>
      <c r="J140" t="s">
        <v>586</v>
      </c>
      <c r="L140" t="s">
        <v>2087</v>
      </c>
      <c r="M140" t="s">
        <v>2088</v>
      </c>
      <c r="N140" t="s">
        <v>1917</v>
      </c>
      <c r="O140">
        <v>98001</v>
      </c>
      <c r="P140">
        <v>47.306800842285199</v>
      </c>
      <c r="Q140">
        <v>-122.260604858398</v>
      </c>
      <c r="R140" t="s">
        <v>1920</v>
      </c>
      <c r="S140">
        <v>7</v>
      </c>
      <c r="T140" t="s">
        <v>2089</v>
      </c>
      <c r="U140" t="s">
        <v>1922</v>
      </c>
      <c r="V140">
        <v>224.02</v>
      </c>
      <c r="W140">
        <v>1</v>
      </c>
    </row>
    <row r="141" spans="1:23">
      <c r="A141">
        <v>971</v>
      </c>
      <c r="B141" t="s">
        <v>2090</v>
      </c>
      <c r="C141" t="s">
        <v>2056</v>
      </c>
      <c r="D141">
        <v>97128</v>
      </c>
      <c r="E141" t="s">
        <v>1917</v>
      </c>
      <c r="F141">
        <v>-123.2178</v>
      </c>
      <c r="G141">
        <v>45.209609999999998</v>
      </c>
      <c r="H141" t="s">
        <v>2086</v>
      </c>
      <c r="I141">
        <v>61024</v>
      </c>
      <c r="J141" t="s">
        <v>586</v>
      </c>
      <c r="L141" t="s">
        <v>2087</v>
      </c>
      <c r="M141" t="s">
        <v>2088</v>
      </c>
      <c r="N141" t="s">
        <v>1917</v>
      </c>
      <c r="O141">
        <v>98001</v>
      </c>
      <c r="P141">
        <v>47.306800842285199</v>
      </c>
      <c r="Q141">
        <v>-122.260604858398</v>
      </c>
      <c r="R141" t="s">
        <v>1920</v>
      </c>
      <c r="S141">
        <v>7</v>
      </c>
      <c r="T141" t="s">
        <v>2089</v>
      </c>
      <c r="U141" t="s">
        <v>1922</v>
      </c>
      <c r="V141">
        <v>185.38</v>
      </c>
      <c r="W141">
        <v>1</v>
      </c>
    </row>
    <row r="142" spans="1:23">
      <c r="A142">
        <v>972</v>
      </c>
      <c r="B142" t="s">
        <v>2091</v>
      </c>
      <c r="C142" t="s">
        <v>2056</v>
      </c>
      <c r="D142">
        <v>97208</v>
      </c>
      <c r="E142" t="s">
        <v>1917</v>
      </c>
      <c r="F142">
        <v>-122.56529999999999</v>
      </c>
      <c r="G142">
        <v>45.53069</v>
      </c>
      <c r="H142" t="s">
        <v>2086</v>
      </c>
      <c r="I142">
        <v>61024</v>
      </c>
      <c r="J142" t="s">
        <v>586</v>
      </c>
      <c r="L142" t="s">
        <v>2087</v>
      </c>
      <c r="M142" t="s">
        <v>2088</v>
      </c>
      <c r="N142" t="s">
        <v>1917</v>
      </c>
      <c r="O142">
        <v>98001</v>
      </c>
      <c r="P142">
        <v>47.306800842285199</v>
      </c>
      <c r="Q142">
        <v>-122.260604858398</v>
      </c>
      <c r="R142" t="s">
        <v>1920</v>
      </c>
      <c r="S142">
        <v>7</v>
      </c>
      <c r="T142" t="s">
        <v>2089</v>
      </c>
      <c r="U142" t="s">
        <v>1922</v>
      </c>
      <c r="V142">
        <v>150.77000000000001</v>
      </c>
      <c r="W142">
        <v>1</v>
      </c>
    </row>
    <row r="143" spans="1:23">
      <c r="A143">
        <v>973</v>
      </c>
      <c r="B143" t="s">
        <v>2092</v>
      </c>
      <c r="C143" t="s">
        <v>2056</v>
      </c>
      <c r="D143">
        <v>97322</v>
      </c>
      <c r="E143" t="s">
        <v>1917</v>
      </c>
      <c r="F143">
        <v>-123.0585</v>
      </c>
      <c r="G143">
        <v>44.62323</v>
      </c>
      <c r="H143" t="s">
        <v>2086</v>
      </c>
      <c r="I143">
        <v>61024</v>
      </c>
      <c r="J143" t="s">
        <v>586</v>
      </c>
      <c r="L143" t="s">
        <v>2087</v>
      </c>
      <c r="M143" t="s">
        <v>2088</v>
      </c>
      <c r="N143" t="s">
        <v>1917</v>
      </c>
      <c r="O143">
        <v>98001</v>
      </c>
      <c r="P143">
        <v>47.306800842285199</v>
      </c>
      <c r="Q143">
        <v>-122.260604858398</v>
      </c>
      <c r="R143" t="s">
        <v>1920</v>
      </c>
      <c r="S143">
        <v>7</v>
      </c>
      <c r="T143" t="s">
        <v>2089</v>
      </c>
      <c r="U143" t="s">
        <v>1922</v>
      </c>
      <c r="V143">
        <v>231</v>
      </c>
      <c r="W143">
        <v>1</v>
      </c>
    </row>
    <row r="144" spans="1:23">
      <c r="A144">
        <v>974</v>
      </c>
      <c r="B144" t="s">
        <v>2093</v>
      </c>
      <c r="C144" t="s">
        <v>2056</v>
      </c>
      <c r="D144">
        <v>97401</v>
      </c>
      <c r="E144" t="s">
        <v>1917</v>
      </c>
      <c r="F144">
        <v>-123.07299999999999</v>
      </c>
      <c r="G144">
        <v>44.080530000000003</v>
      </c>
      <c r="H144" t="s">
        <v>2086</v>
      </c>
      <c r="I144">
        <v>61024</v>
      </c>
      <c r="J144" t="s">
        <v>586</v>
      </c>
      <c r="L144" t="s">
        <v>2087</v>
      </c>
      <c r="M144" t="s">
        <v>2088</v>
      </c>
      <c r="N144" t="s">
        <v>1917</v>
      </c>
      <c r="O144">
        <v>98001</v>
      </c>
      <c r="P144">
        <v>47.306800842285199</v>
      </c>
      <c r="Q144">
        <v>-122.260604858398</v>
      </c>
      <c r="R144" t="s">
        <v>1920</v>
      </c>
      <c r="S144">
        <v>7</v>
      </c>
      <c r="T144" t="s">
        <v>2089</v>
      </c>
      <c r="U144" t="s">
        <v>1922</v>
      </c>
      <c r="V144">
        <v>276.14</v>
      </c>
      <c r="W144">
        <v>1</v>
      </c>
    </row>
    <row r="145" spans="1:23">
      <c r="A145">
        <v>976</v>
      </c>
      <c r="B145" t="s">
        <v>2094</v>
      </c>
      <c r="C145" t="s">
        <v>2056</v>
      </c>
      <c r="D145">
        <v>97641</v>
      </c>
      <c r="E145" t="s">
        <v>1917</v>
      </c>
      <c r="F145">
        <v>-120.67749999999999</v>
      </c>
      <c r="G145">
        <v>43.240270000000002</v>
      </c>
      <c r="H145" t="s">
        <v>2086</v>
      </c>
      <c r="I145">
        <v>61024</v>
      </c>
      <c r="J145" t="s">
        <v>586</v>
      </c>
      <c r="L145" t="s">
        <v>2087</v>
      </c>
      <c r="M145" t="s">
        <v>2088</v>
      </c>
      <c r="N145" t="s">
        <v>1917</v>
      </c>
      <c r="O145">
        <v>98001</v>
      </c>
      <c r="P145">
        <v>47.306800842285199</v>
      </c>
      <c r="Q145">
        <v>-122.260604858398</v>
      </c>
      <c r="R145" t="s">
        <v>1920</v>
      </c>
      <c r="S145">
        <v>7</v>
      </c>
      <c r="T145" t="s">
        <v>2089</v>
      </c>
      <c r="U145" t="s">
        <v>1922</v>
      </c>
      <c r="V145">
        <v>355.41</v>
      </c>
      <c r="W145">
        <v>1</v>
      </c>
    </row>
    <row r="146" spans="1:23">
      <c r="A146">
        <v>978</v>
      </c>
      <c r="B146" t="s">
        <v>2095</v>
      </c>
      <c r="C146" t="s">
        <v>2056</v>
      </c>
      <c r="D146">
        <v>97830</v>
      </c>
      <c r="E146" t="s">
        <v>1917</v>
      </c>
      <c r="F146">
        <v>-120.21259999999999</v>
      </c>
      <c r="G146">
        <v>44.998370000000001</v>
      </c>
      <c r="H146" t="s">
        <v>2086</v>
      </c>
      <c r="I146">
        <v>61024</v>
      </c>
      <c r="J146" t="s">
        <v>586</v>
      </c>
      <c r="L146" t="s">
        <v>2087</v>
      </c>
      <c r="M146" t="s">
        <v>2088</v>
      </c>
      <c r="N146" t="s">
        <v>1917</v>
      </c>
      <c r="O146">
        <v>98001</v>
      </c>
      <c r="P146">
        <v>47.306800842285199</v>
      </c>
      <c r="Q146">
        <v>-122.260604858398</v>
      </c>
      <c r="R146" t="s">
        <v>1920</v>
      </c>
      <c r="S146">
        <v>7</v>
      </c>
      <c r="T146" t="s">
        <v>2089</v>
      </c>
      <c r="U146" t="s">
        <v>1922</v>
      </c>
      <c r="V146">
        <v>228.39</v>
      </c>
      <c r="W146">
        <v>1</v>
      </c>
    </row>
    <row r="147" spans="1:23">
      <c r="A147">
        <v>980</v>
      </c>
      <c r="B147" t="s">
        <v>2096</v>
      </c>
      <c r="C147" t="s">
        <v>2088</v>
      </c>
      <c r="D147">
        <v>98055</v>
      </c>
      <c r="E147" t="s">
        <v>1917</v>
      </c>
      <c r="F147">
        <v>-122.2084</v>
      </c>
      <c r="G147">
        <v>47.45899</v>
      </c>
      <c r="H147" t="s">
        <v>2086</v>
      </c>
      <c r="I147">
        <v>61024</v>
      </c>
      <c r="J147" t="s">
        <v>586</v>
      </c>
      <c r="L147" t="s">
        <v>2087</v>
      </c>
      <c r="M147" t="s">
        <v>2088</v>
      </c>
      <c r="N147" t="s">
        <v>1917</v>
      </c>
      <c r="O147">
        <v>98001</v>
      </c>
      <c r="P147">
        <v>47.306800842285199</v>
      </c>
      <c r="Q147">
        <v>-122.260604858398</v>
      </c>
      <c r="R147" t="s">
        <v>1920</v>
      </c>
      <c r="S147">
        <v>7</v>
      </c>
      <c r="T147" t="s">
        <v>2089</v>
      </c>
      <c r="U147" t="s">
        <v>1922</v>
      </c>
      <c r="V147">
        <v>13.17</v>
      </c>
      <c r="W147">
        <v>1</v>
      </c>
    </row>
    <row r="148" spans="1:23">
      <c r="A148">
        <v>981</v>
      </c>
      <c r="B148" t="s">
        <v>2097</v>
      </c>
      <c r="C148" t="s">
        <v>2088</v>
      </c>
      <c r="D148">
        <v>98101</v>
      </c>
      <c r="E148" t="s">
        <v>1917</v>
      </c>
      <c r="F148">
        <v>-122.33320000000001</v>
      </c>
      <c r="G148">
        <v>47.611330000000002</v>
      </c>
      <c r="H148" t="s">
        <v>2086</v>
      </c>
      <c r="I148">
        <v>61024</v>
      </c>
      <c r="J148" t="s">
        <v>586</v>
      </c>
      <c r="L148" t="s">
        <v>2087</v>
      </c>
      <c r="M148" t="s">
        <v>2088</v>
      </c>
      <c r="N148" t="s">
        <v>1917</v>
      </c>
      <c r="O148">
        <v>98001</v>
      </c>
      <c r="P148">
        <v>47.306800842285199</v>
      </c>
      <c r="Q148">
        <v>-122.260604858398</v>
      </c>
      <c r="R148" t="s">
        <v>1920</v>
      </c>
      <c r="S148">
        <v>7</v>
      </c>
      <c r="T148" t="s">
        <v>2089</v>
      </c>
      <c r="U148" t="s">
        <v>1922</v>
      </c>
      <c r="V148">
        <v>26</v>
      </c>
      <c r="W148">
        <v>1</v>
      </c>
    </row>
    <row r="149" spans="1:23">
      <c r="A149">
        <v>982</v>
      </c>
      <c r="B149" t="s">
        <v>2098</v>
      </c>
      <c r="C149" t="s">
        <v>2088</v>
      </c>
      <c r="D149">
        <v>98272</v>
      </c>
      <c r="E149" t="s">
        <v>1917</v>
      </c>
      <c r="F149">
        <v>-121.93770000000001</v>
      </c>
      <c r="G149">
        <v>47.857089999999999</v>
      </c>
      <c r="H149" t="s">
        <v>2086</v>
      </c>
      <c r="I149">
        <v>61024</v>
      </c>
      <c r="J149" t="s">
        <v>586</v>
      </c>
      <c r="L149" t="s">
        <v>2087</v>
      </c>
      <c r="M149" t="s">
        <v>2088</v>
      </c>
      <c r="N149" t="s">
        <v>1917</v>
      </c>
      <c r="O149">
        <v>98001</v>
      </c>
      <c r="P149">
        <v>47.306800842285199</v>
      </c>
      <c r="Q149">
        <v>-122.260604858398</v>
      </c>
      <c r="R149" t="s">
        <v>1920</v>
      </c>
      <c r="S149">
        <v>7</v>
      </c>
      <c r="T149" t="s">
        <v>2089</v>
      </c>
      <c r="U149" t="s">
        <v>1922</v>
      </c>
      <c r="V149">
        <v>49.89</v>
      </c>
      <c r="W149">
        <v>1</v>
      </c>
    </row>
    <row r="150" spans="1:23">
      <c r="A150">
        <v>984</v>
      </c>
      <c r="B150" t="s">
        <v>2099</v>
      </c>
      <c r="C150" t="s">
        <v>2088</v>
      </c>
      <c r="D150">
        <v>98401</v>
      </c>
      <c r="E150" t="s">
        <v>1917</v>
      </c>
      <c r="F150">
        <v>-122.4417</v>
      </c>
      <c r="G150">
        <v>47.255870000000002</v>
      </c>
      <c r="H150" t="s">
        <v>2086</v>
      </c>
      <c r="I150">
        <v>61024</v>
      </c>
      <c r="J150" t="s">
        <v>586</v>
      </c>
      <c r="L150" t="s">
        <v>2087</v>
      </c>
      <c r="M150" t="s">
        <v>2088</v>
      </c>
      <c r="N150" t="s">
        <v>1917</v>
      </c>
      <c r="O150">
        <v>98001</v>
      </c>
      <c r="P150">
        <v>47.306800842285199</v>
      </c>
      <c r="Q150">
        <v>-122.260604858398</v>
      </c>
      <c r="R150" t="s">
        <v>1920</v>
      </c>
      <c r="S150">
        <v>7</v>
      </c>
      <c r="T150" t="s">
        <v>2089</v>
      </c>
      <c r="U150" t="s">
        <v>1922</v>
      </c>
      <c r="V150">
        <v>11.21</v>
      </c>
      <c r="W150">
        <v>1</v>
      </c>
    </row>
    <row r="151" spans="1:23">
      <c r="A151">
        <v>985</v>
      </c>
      <c r="B151" t="s">
        <v>2100</v>
      </c>
      <c r="C151" t="s">
        <v>2088</v>
      </c>
      <c r="D151">
        <v>98597</v>
      </c>
      <c r="E151" t="s">
        <v>1917</v>
      </c>
      <c r="F151">
        <v>-122.5599</v>
      </c>
      <c r="G151">
        <v>46.898009999999999</v>
      </c>
      <c r="H151" t="s">
        <v>2086</v>
      </c>
      <c r="I151">
        <v>61024</v>
      </c>
      <c r="J151" t="s">
        <v>586</v>
      </c>
      <c r="L151" t="s">
        <v>2087</v>
      </c>
      <c r="M151" t="s">
        <v>2088</v>
      </c>
      <c r="N151" t="s">
        <v>1917</v>
      </c>
      <c r="O151">
        <v>98001</v>
      </c>
      <c r="P151">
        <v>47.306800842285199</v>
      </c>
      <c r="Q151">
        <v>-122.260604858398</v>
      </c>
      <c r="R151" t="s">
        <v>1920</v>
      </c>
      <c r="S151">
        <v>7</v>
      </c>
      <c r="T151" t="s">
        <v>2089</v>
      </c>
      <c r="U151" t="s">
        <v>1922</v>
      </c>
      <c r="V151">
        <v>38.5</v>
      </c>
      <c r="W151">
        <v>1</v>
      </c>
    </row>
    <row r="152" spans="1:23">
      <c r="A152">
        <v>986</v>
      </c>
      <c r="B152" t="s">
        <v>2101</v>
      </c>
      <c r="C152" t="s">
        <v>2088</v>
      </c>
      <c r="D152">
        <v>98631</v>
      </c>
      <c r="E152" t="s">
        <v>1917</v>
      </c>
      <c r="F152">
        <v>-124.0523</v>
      </c>
      <c r="G152">
        <v>46.348140000000001</v>
      </c>
      <c r="H152" t="s">
        <v>2086</v>
      </c>
      <c r="I152">
        <v>61024</v>
      </c>
      <c r="J152" t="s">
        <v>586</v>
      </c>
      <c r="L152" t="s">
        <v>2087</v>
      </c>
      <c r="M152" t="s">
        <v>2088</v>
      </c>
      <c r="N152" t="s">
        <v>1917</v>
      </c>
      <c r="O152">
        <v>98001</v>
      </c>
      <c r="P152">
        <v>47.306800842285199</v>
      </c>
      <c r="Q152">
        <v>-122.260604858398</v>
      </c>
      <c r="R152" t="s">
        <v>1920</v>
      </c>
      <c r="S152">
        <v>7</v>
      </c>
      <c r="T152" t="s">
        <v>2089</v>
      </c>
      <c r="U152" t="s">
        <v>1922</v>
      </c>
      <c r="V152">
        <v>131.18</v>
      </c>
      <c r="W152">
        <v>1</v>
      </c>
    </row>
    <row r="153" spans="1:23">
      <c r="A153">
        <v>988</v>
      </c>
      <c r="B153" t="s">
        <v>2102</v>
      </c>
      <c r="C153" t="s">
        <v>2088</v>
      </c>
      <c r="D153">
        <v>98831</v>
      </c>
      <c r="E153" t="s">
        <v>1917</v>
      </c>
      <c r="F153">
        <v>-120.14660000000001</v>
      </c>
      <c r="G153">
        <v>47.89237</v>
      </c>
      <c r="H153" t="s">
        <v>2086</v>
      </c>
      <c r="I153">
        <v>61024</v>
      </c>
      <c r="J153" t="s">
        <v>586</v>
      </c>
      <c r="L153" t="s">
        <v>2087</v>
      </c>
      <c r="M153" t="s">
        <v>2088</v>
      </c>
      <c r="N153" t="s">
        <v>1917</v>
      </c>
      <c r="O153">
        <v>98001</v>
      </c>
      <c r="P153">
        <v>47.306800842285199</v>
      </c>
      <c r="Q153">
        <v>-122.260604858398</v>
      </c>
      <c r="R153" t="s">
        <v>1920</v>
      </c>
      <c r="S153">
        <v>7</v>
      </c>
      <c r="T153" t="s">
        <v>2089</v>
      </c>
      <c r="U153" t="s">
        <v>1922</v>
      </c>
      <c r="V153">
        <v>129.91</v>
      </c>
      <c r="W153">
        <v>1</v>
      </c>
    </row>
    <row r="154" spans="1:23">
      <c r="A154">
        <v>989</v>
      </c>
      <c r="B154" t="s">
        <v>2103</v>
      </c>
      <c r="C154" t="s">
        <v>2088</v>
      </c>
      <c r="D154">
        <v>98951</v>
      </c>
      <c r="E154" t="s">
        <v>1917</v>
      </c>
      <c r="F154">
        <v>-120.4101</v>
      </c>
      <c r="G154">
        <v>46.456919999999997</v>
      </c>
      <c r="H154" t="s">
        <v>2086</v>
      </c>
      <c r="I154">
        <v>61024</v>
      </c>
      <c r="J154" t="s">
        <v>586</v>
      </c>
      <c r="L154" t="s">
        <v>2087</v>
      </c>
      <c r="M154" t="s">
        <v>2088</v>
      </c>
      <c r="N154" t="s">
        <v>1917</v>
      </c>
      <c r="O154">
        <v>98001</v>
      </c>
      <c r="P154">
        <v>47.306800842285199</v>
      </c>
      <c r="Q154">
        <v>-122.260604858398</v>
      </c>
      <c r="R154" t="s">
        <v>1920</v>
      </c>
      <c r="S154">
        <v>7</v>
      </c>
      <c r="T154" t="s">
        <v>2089</v>
      </c>
      <c r="U154" t="s">
        <v>1922</v>
      </c>
      <c r="V154">
        <v>128.44999999999999</v>
      </c>
      <c r="W154">
        <v>1</v>
      </c>
    </row>
    <row r="155" spans="1:23">
      <c r="A155" t="s">
        <v>2088</v>
      </c>
      <c r="B155" t="s">
        <v>2104</v>
      </c>
      <c r="C155" t="s">
        <v>2088</v>
      </c>
      <c r="D155">
        <v>98004</v>
      </c>
      <c r="E155" t="s">
        <v>1917</v>
      </c>
      <c r="F155">
        <v>-122.2086</v>
      </c>
      <c r="G155">
        <v>47.617179999999998</v>
      </c>
      <c r="H155" t="s">
        <v>2086</v>
      </c>
      <c r="I155">
        <v>61024</v>
      </c>
      <c r="J155" t="s">
        <v>586</v>
      </c>
      <c r="L155" t="s">
        <v>2087</v>
      </c>
      <c r="M155" t="s">
        <v>2088</v>
      </c>
      <c r="N155" t="s">
        <v>1917</v>
      </c>
      <c r="O155">
        <v>98001</v>
      </c>
      <c r="P155">
        <v>47.306800842285199</v>
      </c>
      <c r="Q155">
        <v>-122.260604858398</v>
      </c>
      <c r="R155" t="s">
        <v>1920</v>
      </c>
      <c r="S155">
        <v>7</v>
      </c>
      <c r="T155" t="s">
        <v>2089</v>
      </c>
      <c r="U155" t="s">
        <v>1922</v>
      </c>
      <c r="V155">
        <v>26.33</v>
      </c>
      <c r="W155">
        <v>1</v>
      </c>
    </row>
    <row r="156" spans="1:23">
      <c r="A156" t="s">
        <v>2105</v>
      </c>
      <c r="B156" t="s">
        <v>2106</v>
      </c>
      <c r="C156" t="s">
        <v>2107</v>
      </c>
      <c r="D156" t="s">
        <v>2108</v>
      </c>
      <c r="E156" t="s">
        <v>2084</v>
      </c>
      <c r="H156" t="s">
        <v>2109</v>
      </c>
      <c r="I156">
        <v>45488</v>
      </c>
      <c r="J156" t="s">
        <v>1486</v>
      </c>
      <c r="L156" t="s">
        <v>2110</v>
      </c>
      <c r="M156" t="s">
        <v>2111</v>
      </c>
      <c r="N156" t="s">
        <v>2112</v>
      </c>
      <c r="O156">
        <v>44950</v>
      </c>
      <c r="P156">
        <v>20.6427874</v>
      </c>
      <c r="Q156">
        <v>-103.3811348</v>
      </c>
      <c r="R156" t="s">
        <v>2113</v>
      </c>
      <c r="S156">
        <v>11</v>
      </c>
      <c r="T156" t="s">
        <v>2114</v>
      </c>
      <c r="U156" t="s">
        <v>1943</v>
      </c>
      <c r="W156">
        <v>1</v>
      </c>
    </row>
    <row r="157" spans="1:23">
      <c r="A157">
        <v>5</v>
      </c>
      <c r="B157" t="s">
        <v>2115</v>
      </c>
      <c r="C157" t="s">
        <v>2116</v>
      </c>
      <c r="D157">
        <v>501</v>
      </c>
      <c r="E157" t="s">
        <v>1917</v>
      </c>
      <c r="F157">
        <v>-73.046390000000002</v>
      </c>
      <c r="G157">
        <v>40.813079999999999</v>
      </c>
      <c r="H157" t="s">
        <v>2117</v>
      </c>
      <c r="I157">
        <v>66673</v>
      </c>
      <c r="J157" t="s">
        <v>572</v>
      </c>
      <c r="L157" t="s">
        <v>2118</v>
      </c>
      <c r="M157" t="s">
        <v>2119</v>
      </c>
      <c r="N157" t="s">
        <v>1917</v>
      </c>
      <c r="O157">
        <v>8810</v>
      </c>
      <c r="P157">
        <v>40.3757514953613</v>
      </c>
      <c r="Q157">
        <v>-74.513412475585895</v>
      </c>
      <c r="R157" t="s">
        <v>2120</v>
      </c>
      <c r="S157">
        <v>2</v>
      </c>
      <c r="T157" t="s">
        <v>2121</v>
      </c>
      <c r="U157" t="s">
        <v>1922</v>
      </c>
      <c r="V157">
        <v>100.88</v>
      </c>
      <c r="W157">
        <v>1</v>
      </c>
    </row>
    <row r="158" spans="1:23">
      <c r="A158">
        <v>64</v>
      </c>
      <c r="B158" t="s">
        <v>2122</v>
      </c>
      <c r="C158" t="s">
        <v>2123</v>
      </c>
      <c r="D158">
        <v>6511</v>
      </c>
      <c r="E158" t="s">
        <v>1917</v>
      </c>
      <c r="F158">
        <v>-72.940380000000005</v>
      </c>
      <c r="G158">
        <v>41.32705</v>
      </c>
      <c r="H158" t="s">
        <v>2117</v>
      </c>
      <c r="I158">
        <v>66673</v>
      </c>
      <c r="J158" t="s">
        <v>572</v>
      </c>
      <c r="L158" t="s">
        <v>2118</v>
      </c>
      <c r="M158" t="s">
        <v>2119</v>
      </c>
      <c r="N158" t="s">
        <v>1917</v>
      </c>
      <c r="O158">
        <v>8810</v>
      </c>
      <c r="P158">
        <v>40.3757514953613</v>
      </c>
      <c r="Q158">
        <v>-74.513412475585895</v>
      </c>
      <c r="R158" t="s">
        <v>2120</v>
      </c>
      <c r="S158">
        <v>2</v>
      </c>
      <c r="T158" t="s">
        <v>2121</v>
      </c>
      <c r="U158" t="s">
        <v>1922</v>
      </c>
      <c r="V158">
        <v>128.41999999999999</v>
      </c>
      <c r="W158">
        <v>1</v>
      </c>
    </row>
    <row r="159" spans="1:23">
      <c r="A159">
        <v>65</v>
      </c>
      <c r="B159" t="s">
        <v>2122</v>
      </c>
      <c r="C159" t="s">
        <v>2123</v>
      </c>
      <c r="D159">
        <v>6511</v>
      </c>
      <c r="E159" t="s">
        <v>1917</v>
      </c>
      <c r="F159">
        <v>-72.940380000000005</v>
      </c>
      <c r="G159">
        <v>41.32705</v>
      </c>
      <c r="H159" t="s">
        <v>2117</v>
      </c>
      <c r="I159">
        <v>66673</v>
      </c>
      <c r="J159" t="s">
        <v>572</v>
      </c>
      <c r="L159" t="s">
        <v>2118</v>
      </c>
      <c r="M159" t="s">
        <v>2119</v>
      </c>
      <c r="N159" t="s">
        <v>1917</v>
      </c>
      <c r="O159">
        <v>8810</v>
      </c>
      <c r="P159">
        <v>40.3757514953613</v>
      </c>
      <c r="Q159">
        <v>-74.513412475585895</v>
      </c>
      <c r="R159" t="s">
        <v>2120</v>
      </c>
      <c r="S159">
        <v>2</v>
      </c>
      <c r="T159" t="s">
        <v>2121</v>
      </c>
      <c r="U159" t="s">
        <v>1922</v>
      </c>
      <c r="V159">
        <v>128.41999999999999</v>
      </c>
      <c r="W159">
        <v>1</v>
      </c>
    </row>
    <row r="160" spans="1:23">
      <c r="A160">
        <v>66</v>
      </c>
      <c r="B160" t="s">
        <v>2124</v>
      </c>
      <c r="C160" t="s">
        <v>2123</v>
      </c>
      <c r="D160">
        <v>6602</v>
      </c>
      <c r="E160" t="s">
        <v>1917</v>
      </c>
      <c r="F160">
        <v>-73.200469999999996</v>
      </c>
      <c r="G160">
        <v>41.173650000000002</v>
      </c>
      <c r="H160" t="s">
        <v>2117</v>
      </c>
      <c r="I160">
        <v>66673</v>
      </c>
      <c r="J160" t="s">
        <v>572</v>
      </c>
      <c r="L160" t="s">
        <v>2118</v>
      </c>
      <c r="M160" t="s">
        <v>2119</v>
      </c>
      <c r="N160" t="s">
        <v>1917</v>
      </c>
      <c r="O160">
        <v>8810</v>
      </c>
      <c r="P160">
        <v>40.3757514953613</v>
      </c>
      <c r="Q160">
        <v>-74.513412475585895</v>
      </c>
      <c r="R160" t="s">
        <v>2120</v>
      </c>
      <c r="S160">
        <v>2</v>
      </c>
      <c r="T160" t="s">
        <v>2121</v>
      </c>
      <c r="U160" t="s">
        <v>1922</v>
      </c>
      <c r="V160">
        <v>107.47</v>
      </c>
      <c r="W160">
        <v>1</v>
      </c>
    </row>
    <row r="161" spans="1:23">
      <c r="A161">
        <v>68</v>
      </c>
      <c r="B161" t="s">
        <v>2125</v>
      </c>
      <c r="C161" t="s">
        <v>2123</v>
      </c>
      <c r="D161">
        <v>6850</v>
      </c>
      <c r="E161" t="s">
        <v>1917</v>
      </c>
      <c r="F161">
        <v>-73.441540000000003</v>
      </c>
      <c r="G161">
        <v>41.128160000000001</v>
      </c>
      <c r="H161" t="s">
        <v>2117</v>
      </c>
      <c r="I161">
        <v>66673</v>
      </c>
      <c r="J161" t="s">
        <v>572</v>
      </c>
      <c r="L161" t="s">
        <v>2118</v>
      </c>
      <c r="M161" t="s">
        <v>2119</v>
      </c>
      <c r="N161" t="s">
        <v>1917</v>
      </c>
      <c r="O161">
        <v>8810</v>
      </c>
      <c r="P161">
        <v>40.3757514953613</v>
      </c>
      <c r="Q161">
        <v>-74.513412475585895</v>
      </c>
      <c r="R161" t="s">
        <v>2120</v>
      </c>
      <c r="S161">
        <v>2</v>
      </c>
      <c r="T161" t="s">
        <v>2121</v>
      </c>
      <c r="U161" t="s">
        <v>1922</v>
      </c>
      <c r="V161">
        <v>93.32</v>
      </c>
      <c r="W161">
        <v>1</v>
      </c>
    </row>
    <row r="162" spans="1:23">
      <c r="A162">
        <v>69</v>
      </c>
      <c r="B162" t="s">
        <v>2126</v>
      </c>
      <c r="C162" t="s">
        <v>2123</v>
      </c>
      <c r="D162">
        <v>6904</v>
      </c>
      <c r="E162" t="s">
        <v>1917</v>
      </c>
      <c r="F162">
        <v>-73.540539999999993</v>
      </c>
      <c r="G162">
        <v>41.051139999999997</v>
      </c>
      <c r="H162" t="s">
        <v>2117</v>
      </c>
      <c r="I162">
        <v>66673</v>
      </c>
      <c r="J162" t="s">
        <v>572</v>
      </c>
      <c r="L162" t="s">
        <v>2118</v>
      </c>
      <c r="M162" t="s">
        <v>2119</v>
      </c>
      <c r="N162" t="s">
        <v>1917</v>
      </c>
      <c r="O162">
        <v>8810</v>
      </c>
      <c r="P162">
        <v>40.3757514953613</v>
      </c>
      <c r="Q162">
        <v>-74.513412475585895</v>
      </c>
      <c r="R162" t="s">
        <v>2120</v>
      </c>
      <c r="S162">
        <v>2</v>
      </c>
      <c r="T162" t="s">
        <v>2121</v>
      </c>
      <c r="U162" t="s">
        <v>1922</v>
      </c>
      <c r="V162">
        <v>84.3</v>
      </c>
      <c r="W162">
        <v>1</v>
      </c>
    </row>
    <row r="163" spans="1:23">
      <c r="A163">
        <v>70</v>
      </c>
      <c r="B163" t="s">
        <v>2127</v>
      </c>
      <c r="C163" t="s">
        <v>2119</v>
      </c>
      <c r="D163">
        <v>7060</v>
      </c>
      <c r="E163" t="s">
        <v>1917</v>
      </c>
      <c r="F163">
        <v>-74.437020000000004</v>
      </c>
      <c r="G163">
        <v>40.631340000000002</v>
      </c>
      <c r="H163" t="s">
        <v>2117</v>
      </c>
      <c r="I163">
        <v>66673</v>
      </c>
      <c r="J163" t="s">
        <v>572</v>
      </c>
      <c r="L163" t="s">
        <v>2118</v>
      </c>
      <c r="M163" t="s">
        <v>2119</v>
      </c>
      <c r="N163" t="s">
        <v>1917</v>
      </c>
      <c r="O163">
        <v>8810</v>
      </c>
      <c r="P163">
        <v>40.3757514953613</v>
      </c>
      <c r="Q163">
        <v>-74.513412475585895</v>
      </c>
      <c r="R163" t="s">
        <v>2120</v>
      </c>
      <c r="S163">
        <v>2</v>
      </c>
      <c r="T163" t="s">
        <v>2121</v>
      </c>
      <c r="U163" t="s">
        <v>1922</v>
      </c>
      <c r="V163">
        <v>22.1</v>
      </c>
      <c r="W163">
        <v>1</v>
      </c>
    </row>
    <row r="164" spans="1:23">
      <c r="A164">
        <v>71</v>
      </c>
      <c r="B164" t="s">
        <v>2128</v>
      </c>
      <c r="C164" t="s">
        <v>2119</v>
      </c>
      <c r="D164">
        <v>7102</v>
      </c>
      <c r="E164" t="s">
        <v>1917</v>
      </c>
      <c r="F164">
        <v>-74.171779999999998</v>
      </c>
      <c r="G164">
        <v>40.732640000000004</v>
      </c>
      <c r="H164" t="s">
        <v>2117</v>
      </c>
      <c r="I164">
        <v>66673</v>
      </c>
      <c r="J164" t="s">
        <v>572</v>
      </c>
      <c r="L164" t="s">
        <v>2118</v>
      </c>
      <c r="M164" t="s">
        <v>2119</v>
      </c>
      <c r="N164" t="s">
        <v>1917</v>
      </c>
      <c r="O164">
        <v>8810</v>
      </c>
      <c r="P164">
        <v>40.3757514953613</v>
      </c>
      <c r="Q164">
        <v>-74.513412475585895</v>
      </c>
      <c r="R164" t="s">
        <v>2120</v>
      </c>
      <c r="S164">
        <v>2</v>
      </c>
      <c r="T164" t="s">
        <v>2121</v>
      </c>
      <c r="U164" t="s">
        <v>1922</v>
      </c>
      <c r="V164">
        <v>37.200000000000003</v>
      </c>
      <c r="W164">
        <v>1</v>
      </c>
    </row>
    <row r="165" spans="1:23">
      <c r="A165">
        <v>72</v>
      </c>
      <c r="B165" t="s">
        <v>2129</v>
      </c>
      <c r="C165" t="s">
        <v>2119</v>
      </c>
      <c r="D165">
        <v>7207</v>
      </c>
      <c r="E165" t="s">
        <v>1917</v>
      </c>
      <c r="F165">
        <v>-74.217929999999996</v>
      </c>
      <c r="G165">
        <v>40.66966</v>
      </c>
      <c r="H165" t="s">
        <v>2117</v>
      </c>
      <c r="I165">
        <v>66673</v>
      </c>
      <c r="J165" t="s">
        <v>572</v>
      </c>
      <c r="L165" t="s">
        <v>2118</v>
      </c>
      <c r="M165" t="s">
        <v>2119</v>
      </c>
      <c r="N165" t="s">
        <v>1917</v>
      </c>
      <c r="O165">
        <v>8810</v>
      </c>
      <c r="P165">
        <v>40.3757514953613</v>
      </c>
      <c r="Q165">
        <v>-74.513412475585895</v>
      </c>
      <c r="R165" t="s">
        <v>2120</v>
      </c>
      <c r="S165">
        <v>2</v>
      </c>
      <c r="T165" t="s">
        <v>2121</v>
      </c>
      <c r="U165" t="s">
        <v>1922</v>
      </c>
      <c r="V165">
        <v>31.18</v>
      </c>
      <c r="W165">
        <v>1</v>
      </c>
    </row>
    <row r="166" spans="1:23">
      <c r="A166">
        <v>73</v>
      </c>
      <c r="B166" t="s">
        <v>2130</v>
      </c>
      <c r="C166" t="s">
        <v>2119</v>
      </c>
      <c r="D166">
        <v>7303</v>
      </c>
      <c r="E166" t="s">
        <v>1917</v>
      </c>
      <c r="F166">
        <v>-74.045299999999997</v>
      </c>
      <c r="G166">
        <v>40.717649999999999</v>
      </c>
      <c r="H166" t="s">
        <v>2117</v>
      </c>
      <c r="I166">
        <v>66673</v>
      </c>
      <c r="J166" t="s">
        <v>572</v>
      </c>
      <c r="L166" t="s">
        <v>2118</v>
      </c>
      <c r="M166" t="s">
        <v>2119</v>
      </c>
      <c r="N166" t="s">
        <v>1917</v>
      </c>
      <c r="O166">
        <v>8810</v>
      </c>
      <c r="P166">
        <v>40.3757514953613</v>
      </c>
      <c r="Q166">
        <v>-74.513412475585895</v>
      </c>
      <c r="R166" t="s">
        <v>2120</v>
      </c>
      <c r="S166">
        <v>2</v>
      </c>
      <c r="T166" t="s">
        <v>2121</v>
      </c>
      <c r="U166" t="s">
        <v>1922</v>
      </c>
      <c r="V166">
        <v>41.59</v>
      </c>
      <c r="W166">
        <v>1</v>
      </c>
    </row>
    <row r="167" spans="1:23">
      <c r="A167">
        <v>74</v>
      </c>
      <c r="B167" t="s">
        <v>2131</v>
      </c>
      <c r="C167" t="s">
        <v>2119</v>
      </c>
      <c r="D167">
        <v>7420</v>
      </c>
      <c r="E167" t="s">
        <v>1917</v>
      </c>
      <c r="F167">
        <v>-74.298140000000004</v>
      </c>
      <c r="G167">
        <v>41.028149999999997</v>
      </c>
      <c r="H167" t="s">
        <v>2117</v>
      </c>
      <c r="I167">
        <v>66673</v>
      </c>
      <c r="J167" t="s">
        <v>572</v>
      </c>
      <c r="L167" t="s">
        <v>2118</v>
      </c>
      <c r="M167" t="s">
        <v>2119</v>
      </c>
      <c r="N167" t="s">
        <v>1917</v>
      </c>
      <c r="O167">
        <v>8810</v>
      </c>
      <c r="P167">
        <v>40.3757514953613</v>
      </c>
      <c r="Q167">
        <v>-74.513412475585895</v>
      </c>
      <c r="R167" t="s">
        <v>2120</v>
      </c>
      <c r="S167">
        <v>2</v>
      </c>
      <c r="T167" t="s">
        <v>2121</v>
      </c>
      <c r="U167" t="s">
        <v>1922</v>
      </c>
      <c r="V167">
        <v>56.69</v>
      </c>
      <c r="W167">
        <v>1</v>
      </c>
    </row>
    <row r="168" spans="1:23">
      <c r="A168">
        <v>75</v>
      </c>
      <c r="B168" t="s">
        <v>2132</v>
      </c>
      <c r="C168" t="s">
        <v>2119</v>
      </c>
      <c r="D168">
        <v>7501</v>
      </c>
      <c r="E168" t="s">
        <v>1917</v>
      </c>
      <c r="F168">
        <v>-74.175479999999993</v>
      </c>
      <c r="G168">
        <v>40.913330000000002</v>
      </c>
      <c r="H168" t="s">
        <v>2117</v>
      </c>
      <c r="I168">
        <v>66673</v>
      </c>
      <c r="J168" t="s">
        <v>572</v>
      </c>
      <c r="L168" t="s">
        <v>2118</v>
      </c>
      <c r="M168" t="s">
        <v>2119</v>
      </c>
      <c r="N168" t="s">
        <v>1917</v>
      </c>
      <c r="O168">
        <v>8810</v>
      </c>
      <c r="P168">
        <v>40.3757514953613</v>
      </c>
      <c r="Q168">
        <v>-74.513412475585895</v>
      </c>
      <c r="R168" t="s">
        <v>2120</v>
      </c>
      <c r="S168">
        <v>2</v>
      </c>
      <c r="T168" t="s">
        <v>2121</v>
      </c>
      <c r="U168" t="s">
        <v>1922</v>
      </c>
      <c r="V168">
        <v>50.21</v>
      </c>
      <c r="W168">
        <v>1</v>
      </c>
    </row>
    <row r="169" spans="1:23">
      <c r="A169">
        <v>76</v>
      </c>
      <c r="B169" t="s">
        <v>2133</v>
      </c>
      <c r="C169" t="s">
        <v>2119</v>
      </c>
      <c r="D169">
        <v>7656</v>
      </c>
      <c r="E169" t="s">
        <v>1917</v>
      </c>
      <c r="F169">
        <v>-74.041160000000005</v>
      </c>
      <c r="G169">
        <v>41.032200000000003</v>
      </c>
      <c r="H169" t="s">
        <v>2117</v>
      </c>
      <c r="I169">
        <v>66673</v>
      </c>
      <c r="J169" t="s">
        <v>572</v>
      </c>
      <c r="L169" t="s">
        <v>2118</v>
      </c>
      <c r="M169" t="s">
        <v>2119</v>
      </c>
      <c r="N169" t="s">
        <v>1917</v>
      </c>
      <c r="O169">
        <v>8810</v>
      </c>
      <c r="P169">
        <v>40.3757514953613</v>
      </c>
      <c r="Q169">
        <v>-74.513412475585895</v>
      </c>
      <c r="R169" t="s">
        <v>2120</v>
      </c>
      <c r="S169">
        <v>2</v>
      </c>
      <c r="T169" t="s">
        <v>2121</v>
      </c>
      <c r="U169" t="s">
        <v>1922</v>
      </c>
      <c r="V169">
        <v>63.03</v>
      </c>
      <c r="W169">
        <v>1</v>
      </c>
    </row>
    <row r="170" spans="1:23">
      <c r="A170">
        <v>77</v>
      </c>
      <c r="B170" t="s">
        <v>2134</v>
      </c>
      <c r="C170" t="s">
        <v>2119</v>
      </c>
      <c r="D170">
        <v>7711</v>
      </c>
      <c r="E170" t="s">
        <v>1917</v>
      </c>
      <c r="F170">
        <v>-74.004999999999995</v>
      </c>
      <c r="G170">
        <v>40.235379999999999</v>
      </c>
      <c r="H170" t="s">
        <v>2117</v>
      </c>
      <c r="I170">
        <v>66673</v>
      </c>
      <c r="J170" t="s">
        <v>572</v>
      </c>
      <c r="L170" t="s">
        <v>2118</v>
      </c>
      <c r="M170" t="s">
        <v>2119</v>
      </c>
      <c r="N170" t="s">
        <v>1917</v>
      </c>
      <c r="O170">
        <v>8810</v>
      </c>
      <c r="P170">
        <v>40.3757514953613</v>
      </c>
      <c r="Q170">
        <v>-74.513412475585895</v>
      </c>
      <c r="R170" t="s">
        <v>2120</v>
      </c>
      <c r="S170">
        <v>2</v>
      </c>
      <c r="T170" t="s">
        <v>2121</v>
      </c>
      <c r="U170" t="s">
        <v>1922</v>
      </c>
      <c r="V170">
        <v>34.76</v>
      </c>
      <c r="W170">
        <v>1</v>
      </c>
    </row>
    <row r="171" spans="1:23">
      <c r="A171">
        <v>78</v>
      </c>
      <c r="B171" t="s">
        <v>2135</v>
      </c>
      <c r="C171" t="s">
        <v>2119</v>
      </c>
      <c r="D171">
        <v>7825</v>
      </c>
      <c r="E171" t="s">
        <v>1917</v>
      </c>
      <c r="F171">
        <v>-74.950760000000002</v>
      </c>
      <c r="G171">
        <v>40.982599999999998</v>
      </c>
      <c r="H171" t="s">
        <v>2117</v>
      </c>
      <c r="I171">
        <v>66673</v>
      </c>
      <c r="J171" t="s">
        <v>572</v>
      </c>
      <c r="L171" t="s">
        <v>2118</v>
      </c>
      <c r="M171" t="s">
        <v>2119</v>
      </c>
      <c r="N171" t="s">
        <v>1917</v>
      </c>
      <c r="O171">
        <v>8810</v>
      </c>
      <c r="P171">
        <v>40.3757514953613</v>
      </c>
      <c r="Q171">
        <v>-74.513412475585895</v>
      </c>
      <c r="R171" t="s">
        <v>2120</v>
      </c>
      <c r="S171">
        <v>2</v>
      </c>
      <c r="T171" t="s">
        <v>2121</v>
      </c>
      <c r="U171" t="s">
        <v>1922</v>
      </c>
      <c r="V171">
        <v>58.3</v>
      </c>
      <c r="W171">
        <v>1</v>
      </c>
    </row>
    <row r="172" spans="1:23">
      <c r="A172">
        <v>79</v>
      </c>
      <c r="B172" t="s">
        <v>2136</v>
      </c>
      <c r="C172" t="s">
        <v>2119</v>
      </c>
      <c r="D172">
        <v>7970</v>
      </c>
      <c r="E172" t="s">
        <v>1917</v>
      </c>
      <c r="F172">
        <v>-74.573930000000004</v>
      </c>
      <c r="G172">
        <v>40.819130000000001</v>
      </c>
      <c r="H172" t="s">
        <v>2117</v>
      </c>
      <c r="I172">
        <v>66673</v>
      </c>
      <c r="J172" t="s">
        <v>572</v>
      </c>
      <c r="L172" t="s">
        <v>2118</v>
      </c>
      <c r="M172" t="s">
        <v>2119</v>
      </c>
      <c r="N172" t="s">
        <v>1917</v>
      </c>
      <c r="O172">
        <v>8810</v>
      </c>
      <c r="P172">
        <v>40.3757514953613</v>
      </c>
      <c r="Q172">
        <v>-74.513412475585895</v>
      </c>
      <c r="R172" t="s">
        <v>2120</v>
      </c>
      <c r="S172">
        <v>2</v>
      </c>
      <c r="T172" t="s">
        <v>2121</v>
      </c>
      <c r="U172" t="s">
        <v>1922</v>
      </c>
      <c r="V172">
        <v>37.58</v>
      </c>
      <c r="W172">
        <v>1</v>
      </c>
    </row>
    <row r="173" spans="1:23">
      <c r="A173">
        <v>80</v>
      </c>
      <c r="B173" t="s">
        <v>2137</v>
      </c>
      <c r="C173" t="s">
        <v>2119</v>
      </c>
      <c r="D173">
        <v>8062</v>
      </c>
      <c r="E173" t="s">
        <v>1917</v>
      </c>
      <c r="F173">
        <v>-75.221339999999998</v>
      </c>
      <c r="G173">
        <v>39.722020000000001</v>
      </c>
      <c r="H173" t="s">
        <v>2117</v>
      </c>
      <c r="I173">
        <v>66673</v>
      </c>
      <c r="J173" t="s">
        <v>572</v>
      </c>
      <c r="L173" t="s">
        <v>2118</v>
      </c>
      <c r="M173" t="s">
        <v>2119</v>
      </c>
      <c r="N173" t="s">
        <v>1917</v>
      </c>
      <c r="O173">
        <v>8810</v>
      </c>
      <c r="P173">
        <v>40.3757514953613</v>
      </c>
      <c r="Q173">
        <v>-74.513412475585895</v>
      </c>
      <c r="R173" t="s">
        <v>2120</v>
      </c>
      <c r="S173">
        <v>2</v>
      </c>
      <c r="T173" t="s">
        <v>2121</v>
      </c>
      <c r="U173" t="s">
        <v>1922</v>
      </c>
      <c r="V173">
        <v>71.58</v>
      </c>
      <c r="W173">
        <v>1</v>
      </c>
    </row>
    <row r="174" spans="1:23">
      <c r="A174">
        <v>81</v>
      </c>
      <c r="B174" t="s">
        <v>2138</v>
      </c>
      <c r="C174" t="s">
        <v>2119</v>
      </c>
      <c r="D174">
        <v>8101</v>
      </c>
      <c r="E174" t="s">
        <v>1917</v>
      </c>
      <c r="F174">
        <v>-75.126159999999999</v>
      </c>
      <c r="G174">
        <v>39.940899999999999</v>
      </c>
      <c r="H174" t="s">
        <v>2117</v>
      </c>
      <c r="I174">
        <v>66673</v>
      </c>
      <c r="J174" t="s">
        <v>572</v>
      </c>
      <c r="L174" t="s">
        <v>2118</v>
      </c>
      <c r="M174" t="s">
        <v>2119</v>
      </c>
      <c r="N174" t="s">
        <v>1917</v>
      </c>
      <c r="O174">
        <v>8810</v>
      </c>
      <c r="P174">
        <v>40.3757514953613</v>
      </c>
      <c r="Q174">
        <v>-74.513412475585895</v>
      </c>
      <c r="R174" t="s">
        <v>2120</v>
      </c>
      <c r="S174">
        <v>2</v>
      </c>
      <c r="T174" t="s">
        <v>2121</v>
      </c>
      <c r="U174" t="s">
        <v>1922</v>
      </c>
      <c r="V174">
        <v>53.87</v>
      </c>
      <c r="W174">
        <v>1</v>
      </c>
    </row>
    <row r="175" spans="1:23">
      <c r="A175">
        <v>82</v>
      </c>
      <c r="B175" t="s">
        <v>2139</v>
      </c>
      <c r="C175" t="s">
        <v>2119</v>
      </c>
      <c r="D175">
        <v>8343</v>
      </c>
      <c r="E175" t="s">
        <v>1917</v>
      </c>
      <c r="F175">
        <v>-75.164190000000005</v>
      </c>
      <c r="G175">
        <v>39.639110000000002</v>
      </c>
      <c r="H175" t="s">
        <v>2117</v>
      </c>
      <c r="I175">
        <v>66673</v>
      </c>
      <c r="J175" t="s">
        <v>572</v>
      </c>
      <c r="L175" t="s">
        <v>2118</v>
      </c>
      <c r="M175" t="s">
        <v>2119</v>
      </c>
      <c r="N175" t="s">
        <v>1917</v>
      </c>
      <c r="O175">
        <v>8810</v>
      </c>
      <c r="P175">
        <v>40.3757514953613</v>
      </c>
      <c r="Q175">
        <v>-74.513412475585895</v>
      </c>
      <c r="R175" t="s">
        <v>2120</v>
      </c>
      <c r="S175">
        <v>2</v>
      </c>
      <c r="T175" t="s">
        <v>2121</v>
      </c>
      <c r="U175" t="s">
        <v>1922</v>
      </c>
      <c r="V175">
        <v>74.98</v>
      </c>
      <c r="W175">
        <v>1</v>
      </c>
    </row>
    <row r="176" spans="1:23">
      <c r="A176">
        <v>83</v>
      </c>
      <c r="B176" t="s">
        <v>2139</v>
      </c>
      <c r="C176" t="s">
        <v>2119</v>
      </c>
      <c r="D176">
        <v>8343</v>
      </c>
      <c r="E176" t="s">
        <v>1917</v>
      </c>
      <c r="F176">
        <v>-75.164190000000005</v>
      </c>
      <c r="G176">
        <v>39.639110000000002</v>
      </c>
      <c r="H176" t="s">
        <v>2117</v>
      </c>
      <c r="I176">
        <v>66673</v>
      </c>
      <c r="J176" t="s">
        <v>572</v>
      </c>
      <c r="L176" t="s">
        <v>2118</v>
      </c>
      <c r="M176" t="s">
        <v>2119</v>
      </c>
      <c r="N176" t="s">
        <v>1917</v>
      </c>
      <c r="O176">
        <v>8810</v>
      </c>
      <c r="P176">
        <v>40.3757514953613</v>
      </c>
      <c r="Q176">
        <v>-74.513412475585895</v>
      </c>
      <c r="R176" t="s">
        <v>2120</v>
      </c>
      <c r="S176">
        <v>2</v>
      </c>
      <c r="T176" t="s">
        <v>2121</v>
      </c>
      <c r="U176" t="s">
        <v>1922</v>
      </c>
      <c r="V176">
        <v>74.98</v>
      </c>
      <c r="W176">
        <v>1</v>
      </c>
    </row>
    <row r="177" spans="1:23">
      <c r="A177">
        <v>84</v>
      </c>
      <c r="B177" t="s">
        <v>2140</v>
      </c>
      <c r="C177" t="s">
        <v>2119</v>
      </c>
      <c r="D177">
        <v>8404</v>
      </c>
      <c r="E177" t="s">
        <v>1917</v>
      </c>
      <c r="F177">
        <v>-74.425939999999997</v>
      </c>
      <c r="G177">
        <v>39.362650000000002</v>
      </c>
      <c r="H177" t="s">
        <v>2117</v>
      </c>
      <c r="I177">
        <v>66673</v>
      </c>
      <c r="J177" t="s">
        <v>572</v>
      </c>
      <c r="L177" t="s">
        <v>2118</v>
      </c>
      <c r="M177" t="s">
        <v>2119</v>
      </c>
      <c r="N177" t="s">
        <v>1917</v>
      </c>
      <c r="O177">
        <v>8810</v>
      </c>
      <c r="P177">
        <v>40.3757514953613</v>
      </c>
      <c r="Q177">
        <v>-74.513412475585895</v>
      </c>
      <c r="R177" t="s">
        <v>2120</v>
      </c>
      <c r="S177">
        <v>2</v>
      </c>
      <c r="T177" t="s">
        <v>2121</v>
      </c>
      <c r="U177" t="s">
        <v>1922</v>
      </c>
      <c r="V177">
        <v>85.59</v>
      </c>
      <c r="W177">
        <v>1</v>
      </c>
    </row>
    <row r="178" spans="1:23">
      <c r="A178">
        <v>85</v>
      </c>
      <c r="B178" t="s">
        <v>2141</v>
      </c>
      <c r="C178" t="s">
        <v>2119</v>
      </c>
      <c r="D178">
        <v>8526</v>
      </c>
      <c r="E178" t="s">
        <v>1917</v>
      </c>
      <c r="F178">
        <v>-74.49606</v>
      </c>
      <c r="G178">
        <v>40.164900000000003</v>
      </c>
      <c r="H178" t="s">
        <v>2117</v>
      </c>
      <c r="I178">
        <v>66673</v>
      </c>
      <c r="J178" t="s">
        <v>572</v>
      </c>
      <c r="L178" t="s">
        <v>2118</v>
      </c>
      <c r="M178" t="s">
        <v>2119</v>
      </c>
      <c r="N178" t="s">
        <v>1917</v>
      </c>
      <c r="O178">
        <v>8810</v>
      </c>
      <c r="P178">
        <v>40.3757514953613</v>
      </c>
      <c r="Q178">
        <v>-74.513412475585895</v>
      </c>
      <c r="R178" t="s">
        <v>2120</v>
      </c>
      <c r="S178">
        <v>2</v>
      </c>
      <c r="T178" t="s">
        <v>2121</v>
      </c>
      <c r="U178" t="s">
        <v>1922</v>
      </c>
      <c r="V178">
        <v>17.809999999999999</v>
      </c>
      <c r="W178">
        <v>1</v>
      </c>
    </row>
    <row r="179" spans="1:23">
      <c r="A179">
        <v>86</v>
      </c>
      <c r="B179" t="s">
        <v>2142</v>
      </c>
      <c r="C179" t="s">
        <v>2119</v>
      </c>
      <c r="D179">
        <v>8650</v>
      </c>
      <c r="E179" t="s">
        <v>1917</v>
      </c>
      <c r="F179">
        <v>-74.62782</v>
      </c>
      <c r="G179">
        <v>40.137830000000001</v>
      </c>
      <c r="H179" t="s">
        <v>2117</v>
      </c>
      <c r="I179">
        <v>66673</v>
      </c>
      <c r="J179" t="s">
        <v>572</v>
      </c>
      <c r="L179" t="s">
        <v>2118</v>
      </c>
      <c r="M179" t="s">
        <v>2119</v>
      </c>
      <c r="N179" t="s">
        <v>1917</v>
      </c>
      <c r="O179">
        <v>8810</v>
      </c>
      <c r="P179">
        <v>40.3757514953613</v>
      </c>
      <c r="Q179">
        <v>-74.513412475585895</v>
      </c>
      <c r="R179" t="s">
        <v>2120</v>
      </c>
      <c r="S179">
        <v>2</v>
      </c>
      <c r="T179" t="s">
        <v>2121</v>
      </c>
      <c r="U179" t="s">
        <v>1922</v>
      </c>
      <c r="V179">
        <v>21.36</v>
      </c>
      <c r="W179">
        <v>1</v>
      </c>
    </row>
    <row r="180" spans="1:23">
      <c r="A180">
        <v>87</v>
      </c>
      <c r="B180" t="s">
        <v>2143</v>
      </c>
      <c r="C180" t="s">
        <v>2119</v>
      </c>
      <c r="D180">
        <v>8722</v>
      </c>
      <c r="E180" t="s">
        <v>1917</v>
      </c>
      <c r="F180">
        <v>-74.195670000000007</v>
      </c>
      <c r="G180">
        <v>39.934010000000001</v>
      </c>
      <c r="H180" t="s">
        <v>2117</v>
      </c>
      <c r="I180">
        <v>66673</v>
      </c>
      <c r="J180" t="s">
        <v>572</v>
      </c>
      <c r="L180" t="s">
        <v>2118</v>
      </c>
      <c r="M180" t="s">
        <v>2119</v>
      </c>
      <c r="N180" t="s">
        <v>1917</v>
      </c>
      <c r="O180">
        <v>8810</v>
      </c>
      <c r="P180">
        <v>40.3757514953613</v>
      </c>
      <c r="Q180">
        <v>-74.513412475585895</v>
      </c>
      <c r="R180" t="s">
        <v>2120</v>
      </c>
      <c r="S180">
        <v>2</v>
      </c>
      <c r="T180" t="s">
        <v>2121</v>
      </c>
      <c r="U180" t="s">
        <v>1922</v>
      </c>
      <c r="V180">
        <v>42.49</v>
      </c>
      <c r="W180">
        <v>1</v>
      </c>
    </row>
    <row r="181" spans="1:23">
      <c r="A181">
        <v>88</v>
      </c>
      <c r="B181" t="s">
        <v>2144</v>
      </c>
      <c r="C181" t="s">
        <v>2119</v>
      </c>
      <c r="D181">
        <v>8808</v>
      </c>
      <c r="E181" t="s">
        <v>1917</v>
      </c>
      <c r="F181">
        <v>-75.048370000000006</v>
      </c>
      <c r="G181">
        <v>40.725589999999997</v>
      </c>
      <c r="H181" t="s">
        <v>2117</v>
      </c>
      <c r="I181">
        <v>66673</v>
      </c>
      <c r="J181" t="s">
        <v>572</v>
      </c>
      <c r="L181" t="s">
        <v>2118</v>
      </c>
      <c r="M181" t="s">
        <v>2119</v>
      </c>
      <c r="N181" t="s">
        <v>1917</v>
      </c>
      <c r="O181">
        <v>8810</v>
      </c>
      <c r="P181">
        <v>40.3757514953613</v>
      </c>
      <c r="Q181">
        <v>-74.513412475585895</v>
      </c>
      <c r="R181" t="s">
        <v>2120</v>
      </c>
      <c r="S181">
        <v>2</v>
      </c>
      <c r="T181" t="s">
        <v>2121</v>
      </c>
      <c r="U181" t="s">
        <v>1922</v>
      </c>
      <c r="V181">
        <v>45.21</v>
      </c>
      <c r="W181">
        <v>1</v>
      </c>
    </row>
    <row r="182" spans="1:23">
      <c r="A182">
        <v>89</v>
      </c>
      <c r="B182" t="s">
        <v>2145</v>
      </c>
      <c r="C182" t="s">
        <v>2119</v>
      </c>
      <c r="D182">
        <v>8901</v>
      </c>
      <c r="E182" t="s">
        <v>1917</v>
      </c>
      <c r="F182">
        <v>-74.447040000000001</v>
      </c>
      <c r="G182">
        <v>40.487990000000003</v>
      </c>
      <c r="H182" t="s">
        <v>2117</v>
      </c>
      <c r="I182">
        <v>66673</v>
      </c>
      <c r="J182" t="s">
        <v>572</v>
      </c>
      <c r="L182" t="s">
        <v>2118</v>
      </c>
      <c r="M182" t="s">
        <v>2119</v>
      </c>
      <c r="N182" t="s">
        <v>1917</v>
      </c>
      <c r="O182">
        <v>8810</v>
      </c>
      <c r="P182">
        <v>40.3757514953613</v>
      </c>
      <c r="Q182">
        <v>-74.513412475585895</v>
      </c>
      <c r="R182" t="s">
        <v>2120</v>
      </c>
      <c r="S182">
        <v>2</v>
      </c>
      <c r="T182" t="s">
        <v>2121</v>
      </c>
      <c r="U182" t="s">
        <v>1922</v>
      </c>
      <c r="V182">
        <v>10.38</v>
      </c>
      <c r="W182">
        <v>1</v>
      </c>
    </row>
    <row r="183" spans="1:23">
      <c r="A183">
        <v>100</v>
      </c>
      <c r="B183" t="s">
        <v>2146</v>
      </c>
      <c r="C183" t="s">
        <v>2116</v>
      </c>
      <c r="D183">
        <v>10001</v>
      </c>
      <c r="E183" t="s">
        <v>1917</v>
      </c>
      <c r="F183">
        <v>-73.994510000000005</v>
      </c>
      <c r="G183">
        <v>40.752049999999997</v>
      </c>
      <c r="H183" t="s">
        <v>2117</v>
      </c>
      <c r="I183">
        <v>66673</v>
      </c>
      <c r="J183" t="s">
        <v>572</v>
      </c>
      <c r="L183" t="s">
        <v>2118</v>
      </c>
      <c r="M183" t="s">
        <v>2119</v>
      </c>
      <c r="N183" t="s">
        <v>1917</v>
      </c>
      <c r="O183">
        <v>8810</v>
      </c>
      <c r="P183">
        <v>40.3757514953613</v>
      </c>
      <c r="Q183">
        <v>-74.513412475585895</v>
      </c>
      <c r="R183" t="s">
        <v>2120</v>
      </c>
      <c r="S183">
        <v>2</v>
      </c>
      <c r="T183" t="s">
        <v>2121</v>
      </c>
      <c r="U183" t="s">
        <v>1922</v>
      </c>
      <c r="V183">
        <v>45.94</v>
      </c>
      <c r="W183">
        <v>1</v>
      </c>
    </row>
    <row r="184" spans="1:23">
      <c r="A184">
        <v>101</v>
      </c>
      <c r="B184" t="s">
        <v>2146</v>
      </c>
      <c r="C184" t="s">
        <v>2116</v>
      </c>
      <c r="D184">
        <v>10001</v>
      </c>
      <c r="E184" t="s">
        <v>1917</v>
      </c>
      <c r="F184">
        <v>-73.994510000000005</v>
      </c>
      <c r="G184">
        <v>40.752049999999997</v>
      </c>
      <c r="H184" t="s">
        <v>2117</v>
      </c>
      <c r="I184">
        <v>66673</v>
      </c>
      <c r="J184" t="s">
        <v>572</v>
      </c>
      <c r="L184" t="s">
        <v>2118</v>
      </c>
      <c r="M184" t="s">
        <v>2119</v>
      </c>
      <c r="N184" t="s">
        <v>1917</v>
      </c>
      <c r="O184">
        <v>8810</v>
      </c>
      <c r="P184">
        <v>40.3757514953613</v>
      </c>
      <c r="Q184">
        <v>-74.513412475585895</v>
      </c>
      <c r="R184" t="s">
        <v>2120</v>
      </c>
      <c r="S184">
        <v>2</v>
      </c>
      <c r="T184" t="s">
        <v>2121</v>
      </c>
      <c r="U184" t="s">
        <v>1922</v>
      </c>
      <c r="V184">
        <v>45.94</v>
      </c>
      <c r="W184">
        <v>1</v>
      </c>
    </row>
    <row r="185" spans="1:23">
      <c r="A185">
        <v>102</v>
      </c>
      <c r="B185" t="s">
        <v>2146</v>
      </c>
      <c r="C185" t="s">
        <v>2116</v>
      </c>
      <c r="D185">
        <v>10280</v>
      </c>
      <c r="E185" t="s">
        <v>1917</v>
      </c>
      <c r="F185">
        <v>-74.019130000000004</v>
      </c>
      <c r="G185">
        <v>40.711849999999998</v>
      </c>
      <c r="H185" t="s">
        <v>2117</v>
      </c>
      <c r="I185">
        <v>66673</v>
      </c>
      <c r="J185" t="s">
        <v>572</v>
      </c>
      <c r="L185" t="s">
        <v>2118</v>
      </c>
      <c r="M185" t="s">
        <v>2119</v>
      </c>
      <c r="N185" t="s">
        <v>1917</v>
      </c>
      <c r="O185">
        <v>8810</v>
      </c>
      <c r="P185">
        <v>40.3757514953613</v>
      </c>
      <c r="Q185">
        <v>-74.513412475585895</v>
      </c>
      <c r="R185" t="s">
        <v>2120</v>
      </c>
      <c r="S185">
        <v>2</v>
      </c>
      <c r="T185" t="s">
        <v>2121</v>
      </c>
      <c r="U185" t="s">
        <v>1922</v>
      </c>
      <c r="V185">
        <v>42.49</v>
      </c>
      <c r="W185">
        <v>1</v>
      </c>
    </row>
    <row r="186" spans="1:23">
      <c r="A186">
        <v>103</v>
      </c>
      <c r="B186" t="s">
        <v>2147</v>
      </c>
      <c r="C186" t="s">
        <v>2116</v>
      </c>
      <c r="D186">
        <v>10301</v>
      </c>
      <c r="E186" t="s">
        <v>1917</v>
      </c>
      <c r="F186">
        <v>-74.0946</v>
      </c>
      <c r="G186">
        <v>40.628779999999999</v>
      </c>
      <c r="H186" t="s">
        <v>2117</v>
      </c>
      <c r="I186">
        <v>66673</v>
      </c>
      <c r="J186" t="s">
        <v>572</v>
      </c>
      <c r="L186" t="s">
        <v>2118</v>
      </c>
      <c r="M186" t="s">
        <v>2119</v>
      </c>
      <c r="N186" t="s">
        <v>1917</v>
      </c>
      <c r="O186">
        <v>8810</v>
      </c>
      <c r="P186">
        <v>40.3757514953613</v>
      </c>
      <c r="Q186">
        <v>-74.513412475585895</v>
      </c>
      <c r="R186" t="s">
        <v>2120</v>
      </c>
      <c r="S186">
        <v>2</v>
      </c>
      <c r="T186" t="s">
        <v>2121</v>
      </c>
      <c r="U186" t="s">
        <v>1922</v>
      </c>
      <c r="V186">
        <v>34.29</v>
      </c>
      <c r="W186">
        <v>1</v>
      </c>
    </row>
    <row r="187" spans="1:23">
      <c r="A187">
        <v>104</v>
      </c>
      <c r="B187" t="s">
        <v>2148</v>
      </c>
      <c r="C187" t="s">
        <v>2116</v>
      </c>
      <c r="D187">
        <v>10470</v>
      </c>
      <c r="E187" t="s">
        <v>1917</v>
      </c>
      <c r="F187">
        <v>-73.86063</v>
      </c>
      <c r="G187">
        <v>40.90119</v>
      </c>
      <c r="H187" t="s">
        <v>2117</v>
      </c>
      <c r="I187">
        <v>66673</v>
      </c>
      <c r="J187" t="s">
        <v>572</v>
      </c>
      <c r="L187" t="s">
        <v>2118</v>
      </c>
      <c r="M187" t="s">
        <v>2119</v>
      </c>
      <c r="N187" t="s">
        <v>1917</v>
      </c>
      <c r="O187">
        <v>8810</v>
      </c>
      <c r="P187">
        <v>40.3757514953613</v>
      </c>
      <c r="Q187">
        <v>-74.513412475585895</v>
      </c>
      <c r="R187" t="s">
        <v>2120</v>
      </c>
      <c r="S187">
        <v>2</v>
      </c>
      <c r="T187" t="s">
        <v>2121</v>
      </c>
      <c r="U187" t="s">
        <v>1922</v>
      </c>
      <c r="V187">
        <v>60.87</v>
      </c>
      <c r="W187">
        <v>1</v>
      </c>
    </row>
    <row r="188" spans="1:23">
      <c r="A188">
        <v>105</v>
      </c>
      <c r="B188" t="s">
        <v>2149</v>
      </c>
      <c r="C188" t="s">
        <v>2116</v>
      </c>
      <c r="D188">
        <v>10562</v>
      </c>
      <c r="E188" t="s">
        <v>1917</v>
      </c>
      <c r="F188">
        <v>-73.845910000000003</v>
      </c>
      <c r="G188">
        <v>41.174340000000001</v>
      </c>
      <c r="H188" t="s">
        <v>2117</v>
      </c>
      <c r="I188">
        <v>66673</v>
      </c>
      <c r="J188" t="s">
        <v>572</v>
      </c>
      <c r="L188" t="s">
        <v>2118</v>
      </c>
      <c r="M188" t="s">
        <v>2119</v>
      </c>
      <c r="N188" t="s">
        <v>1917</v>
      </c>
      <c r="O188">
        <v>8810</v>
      </c>
      <c r="P188">
        <v>40.3757514953613</v>
      </c>
      <c r="Q188">
        <v>-74.513412475585895</v>
      </c>
      <c r="R188" t="s">
        <v>2120</v>
      </c>
      <c r="S188">
        <v>2</v>
      </c>
      <c r="T188" t="s">
        <v>2121</v>
      </c>
      <c r="U188" t="s">
        <v>1922</v>
      </c>
      <c r="V188">
        <v>79.67</v>
      </c>
      <c r="W188">
        <v>1</v>
      </c>
    </row>
    <row r="189" spans="1:23">
      <c r="A189">
        <v>106</v>
      </c>
      <c r="B189" t="s">
        <v>2150</v>
      </c>
      <c r="C189" t="s">
        <v>2116</v>
      </c>
      <c r="D189">
        <v>10602</v>
      </c>
      <c r="E189" t="s">
        <v>1917</v>
      </c>
      <c r="F189">
        <v>-73.765249999999995</v>
      </c>
      <c r="G189">
        <v>41.032220000000002</v>
      </c>
      <c r="H189" t="s">
        <v>2117</v>
      </c>
      <c r="I189">
        <v>66673</v>
      </c>
      <c r="J189" t="s">
        <v>572</v>
      </c>
      <c r="L189" t="s">
        <v>2118</v>
      </c>
      <c r="M189" t="s">
        <v>2119</v>
      </c>
      <c r="N189" t="s">
        <v>1917</v>
      </c>
      <c r="O189">
        <v>8810</v>
      </c>
      <c r="P189">
        <v>40.3757514953613</v>
      </c>
      <c r="Q189">
        <v>-74.513412475585895</v>
      </c>
      <c r="R189" t="s">
        <v>2120</v>
      </c>
      <c r="S189">
        <v>2</v>
      </c>
      <c r="T189" t="s">
        <v>2121</v>
      </c>
      <c r="U189" t="s">
        <v>1922</v>
      </c>
      <c r="V189">
        <v>73.13</v>
      </c>
      <c r="W189">
        <v>1</v>
      </c>
    </row>
    <row r="190" spans="1:23">
      <c r="A190">
        <v>107</v>
      </c>
      <c r="B190" t="s">
        <v>2151</v>
      </c>
      <c r="C190" t="s">
        <v>2116</v>
      </c>
      <c r="D190">
        <v>10702</v>
      </c>
      <c r="E190" t="s">
        <v>1917</v>
      </c>
      <c r="F190">
        <v>-73.902249999999995</v>
      </c>
      <c r="G190">
        <v>40.932580000000002</v>
      </c>
      <c r="H190" t="s">
        <v>2117</v>
      </c>
      <c r="I190">
        <v>66673</v>
      </c>
      <c r="J190" t="s">
        <v>572</v>
      </c>
      <c r="L190" t="s">
        <v>2118</v>
      </c>
      <c r="M190" t="s">
        <v>2119</v>
      </c>
      <c r="N190" t="s">
        <v>1917</v>
      </c>
      <c r="O190">
        <v>8810</v>
      </c>
      <c r="P190">
        <v>40.3757514953613</v>
      </c>
      <c r="Q190">
        <v>-74.513412475585895</v>
      </c>
      <c r="R190" t="s">
        <v>2120</v>
      </c>
      <c r="S190">
        <v>2</v>
      </c>
      <c r="T190" t="s">
        <v>2121</v>
      </c>
      <c r="U190" t="s">
        <v>1922</v>
      </c>
      <c r="V190">
        <v>61.08</v>
      </c>
      <c r="W190">
        <v>1</v>
      </c>
    </row>
    <row r="191" spans="1:23">
      <c r="A191">
        <v>108</v>
      </c>
      <c r="B191" t="s">
        <v>2152</v>
      </c>
      <c r="C191" t="s">
        <v>2116</v>
      </c>
      <c r="D191">
        <v>10801</v>
      </c>
      <c r="E191" t="s">
        <v>1917</v>
      </c>
      <c r="F191">
        <v>-73.785529999999994</v>
      </c>
      <c r="G191">
        <v>40.916609999999999</v>
      </c>
      <c r="H191" t="s">
        <v>2117</v>
      </c>
      <c r="I191">
        <v>66673</v>
      </c>
      <c r="J191" t="s">
        <v>572</v>
      </c>
      <c r="L191" t="s">
        <v>2118</v>
      </c>
      <c r="M191" t="s">
        <v>2119</v>
      </c>
      <c r="N191" t="s">
        <v>1917</v>
      </c>
      <c r="O191">
        <v>8810</v>
      </c>
      <c r="P191">
        <v>40.3757514953613</v>
      </c>
      <c r="Q191">
        <v>-74.513412475585895</v>
      </c>
      <c r="R191" t="s">
        <v>2120</v>
      </c>
      <c r="S191">
        <v>2</v>
      </c>
      <c r="T191" t="s">
        <v>2121</v>
      </c>
      <c r="U191" t="s">
        <v>1922</v>
      </c>
      <c r="V191">
        <v>65.16</v>
      </c>
      <c r="W191">
        <v>1</v>
      </c>
    </row>
    <row r="192" spans="1:23">
      <c r="A192">
        <v>109</v>
      </c>
      <c r="B192" t="s">
        <v>2153</v>
      </c>
      <c r="C192" t="s">
        <v>2116</v>
      </c>
      <c r="D192">
        <v>10964</v>
      </c>
      <c r="E192" t="s">
        <v>1917</v>
      </c>
      <c r="F192">
        <v>-73.924840000000003</v>
      </c>
      <c r="G192">
        <v>41.012720000000002</v>
      </c>
      <c r="H192" t="s">
        <v>2117</v>
      </c>
      <c r="I192">
        <v>66673</v>
      </c>
      <c r="J192" t="s">
        <v>572</v>
      </c>
      <c r="L192" t="s">
        <v>2118</v>
      </c>
      <c r="M192" t="s">
        <v>2119</v>
      </c>
      <c r="N192" t="s">
        <v>1917</v>
      </c>
      <c r="O192">
        <v>8810</v>
      </c>
      <c r="P192">
        <v>40.3757514953613</v>
      </c>
      <c r="Q192">
        <v>-74.513412475585895</v>
      </c>
      <c r="R192" t="s">
        <v>2120</v>
      </c>
      <c r="S192">
        <v>2</v>
      </c>
      <c r="T192" t="s">
        <v>2121</v>
      </c>
      <c r="U192" t="s">
        <v>1922</v>
      </c>
      <c r="V192">
        <v>65.56</v>
      </c>
      <c r="W192">
        <v>1</v>
      </c>
    </row>
    <row r="193" spans="1:23">
      <c r="A193">
        <v>110</v>
      </c>
      <c r="B193" t="s">
        <v>2154</v>
      </c>
      <c r="C193" t="s">
        <v>2116</v>
      </c>
      <c r="D193">
        <v>11027</v>
      </c>
      <c r="E193" t="s">
        <v>1917</v>
      </c>
      <c r="F193">
        <v>-73.738280000000003</v>
      </c>
      <c r="G193">
        <v>40.798209999999997</v>
      </c>
      <c r="H193" t="s">
        <v>2117</v>
      </c>
      <c r="I193">
        <v>66673</v>
      </c>
      <c r="J193" t="s">
        <v>572</v>
      </c>
      <c r="L193" t="s">
        <v>2118</v>
      </c>
      <c r="M193" t="s">
        <v>2119</v>
      </c>
      <c r="N193" t="s">
        <v>1917</v>
      </c>
      <c r="O193">
        <v>8810</v>
      </c>
      <c r="P193">
        <v>40.3757514953613</v>
      </c>
      <c r="Q193">
        <v>-74.513412475585895</v>
      </c>
      <c r="R193" t="s">
        <v>2120</v>
      </c>
      <c r="S193">
        <v>2</v>
      </c>
      <c r="T193" t="s">
        <v>2121</v>
      </c>
      <c r="U193" t="s">
        <v>1922</v>
      </c>
      <c r="V193">
        <v>61.08</v>
      </c>
      <c r="W193">
        <v>1</v>
      </c>
    </row>
    <row r="194" spans="1:23">
      <c r="A194">
        <v>111</v>
      </c>
      <c r="B194" t="s">
        <v>2155</v>
      </c>
      <c r="C194" t="s">
        <v>2116</v>
      </c>
      <c r="D194">
        <v>11101</v>
      </c>
      <c r="E194" t="s">
        <v>1917</v>
      </c>
      <c r="F194">
        <v>-73.939179999999993</v>
      </c>
      <c r="G194">
        <v>40.748469999999998</v>
      </c>
      <c r="H194" t="s">
        <v>2117</v>
      </c>
      <c r="I194">
        <v>66673</v>
      </c>
      <c r="J194" t="s">
        <v>572</v>
      </c>
      <c r="L194" t="s">
        <v>2118</v>
      </c>
      <c r="M194" t="s">
        <v>2119</v>
      </c>
      <c r="N194" t="s">
        <v>1917</v>
      </c>
      <c r="O194">
        <v>8810</v>
      </c>
      <c r="P194">
        <v>40.3757514953613</v>
      </c>
      <c r="Q194">
        <v>-74.513412475585895</v>
      </c>
      <c r="R194" t="s">
        <v>2120</v>
      </c>
      <c r="S194">
        <v>2</v>
      </c>
      <c r="T194" t="s">
        <v>2121</v>
      </c>
      <c r="U194" t="s">
        <v>1922</v>
      </c>
      <c r="V194">
        <v>48.37</v>
      </c>
      <c r="W194">
        <v>1</v>
      </c>
    </row>
    <row r="195" spans="1:23">
      <c r="A195">
        <v>112</v>
      </c>
      <c r="B195" t="s">
        <v>2156</v>
      </c>
      <c r="C195" t="s">
        <v>2116</v>
      </c>
      <c r="D195">
        <v>11201</v>
      </c>
      <c r="E195" t="s">
        <v>1917</v>
      </c>
      <c r="F195">
        <v>-73.992720000000006</v>
      </c>
      <c r="G195">
        <v>40.69547</v>
      </c>
      <c r="H195" t="s">
        <v>2117</v>
      </c>
      <c r="I195">
        <v>66673</v>
      </c>
      <c r="J195" t="s">
        <v>572</v>
      </c>
      <c r="L195" t="s">
        <v>2118</v>
      </c>
      <c r="M195" t="s">
        <v>2119</v>
      </c>
      <c r="N195" t="s">
        <v>1917</v>
      </c>
      <c r="O195">
        <v>8810</v>
      </c>
      <c r="P195">
        <v>40.3757514953613</v>
      </c>
      <c r="Q195">
        <v>-74.513412475585895</v>
      </c>
      <c r="R195" t="s">
        <v>2120</v>
      </c>
      <c r="S195">
        <v>2</v>
      </c>
      <c r="T195" t="s">
        <v>2121</v>
      </c>
      <c r="U195" t="s">
        <v>1922</v>
      </c>
      <c r="V195">
        <v>42.89</v>
      </c>
      <c r="W195">
        <v>1</v>
      </c>
    </row>
    <row r="196" spans="1:23">
      <c r="A196">
        <v>113</v>
      </c>
      <c r="B196" t="s">
        <v>2157</v>
      </c>
      <c r="C196" t="s">
        <v>2116</v>
      </c>
      <c r="D196">
        <v>11352</v>
      </c>
      <c r="E196" t="s">
        <v>1917</v>
      </c>
      <c r="F196">
        <v>-73.820639999999997</v>
      </c>
      <c r="G196">
        <v>40.753279999999997</v>
      </c>
      <c r="H196" t="s">
        <v>2117</v>
      </c>
      <c r="I196">
        <v>66673</v>
      </c>
      <c r="J196" t="s">
        <v>572</v>
      </c>
      <c r="L196" t="s">
        <v>2118</v>
      </c>
      <c r="M196" t="s">
        <v>2119</v>
      </c>
      <c r="N196" t="s">
        <v>1917</v>
      </c>
      <c r="O196">
        <v>8810</v>
      </c>
      <c r="P196">
        <v>40.3757514953613</v>
      </c>
      <c r="Q196">
        <v>-74.513412475585895</v>
      </c>
      <c r="R196" t="s">
        <v>2120</v>
      </c>
      <c r="S196">
        <v>2</v>
      </c>
      <c r="T196" t="s">
        <v>2121</v>
      </c>
      <c r="U196" t="s">
        <v>1922</v>
      </c>
      <c r="V196">
        <v>54.6</v>
      </c>
      <c r="W196">
        <v>1</v>
      </c>
    </row>
    <row r="197" spans="1:23">
      <c r="A197">
        <v>114</v>
      </c>
      <c r="B197" t="s">
        <v>2158</v>
      </c>
      <c r="C197" t="s">
        <v>2116</v>
      </c>
      <c r="D197">
        <v>11431</v>
      </c>
      <c r="E197" t="s">
        <v>1917</v>
      </c>
      <c r="F197">
        <v>-73.793490000000006</v>
      </c>
      <c r="G197">
        <v>40.717889999999997</v>
      </c>
      <c r="H197" t="s">
        <v>2117</v>
      </c>
      <c r="I197">
        <v>66673</v>
      </c>
      <c r="J197" t="s">
        <v>572</v>
      </c>
      <c r="L197" t="s">
        <v>2118</v>
      </c>
      <c r="M197" t="s">
        <v>2119</v>
      </c>
      <c r="N197" t="s">
        <v>1917</v>
      </c>
      <c r="O197">
        <v>8810</v>
      </c>
      <c r="P197">
        <v>40.3757514953613</v>
      </c>
      <c r="Q197">
        <v>-74.513412475585895</v>
      </c>
      <c r="R197" t="s">
        <v>2120</v>
      </c>
      <c r="S197">
        <v>2</v>
      </c>
      <c r="T197" t="s">
        <v>2121</v>
      </c>
      <c r="U197" t="s">
        <v>1922</v>
      </c>
      <c r="V197">
        <v>54.39</v>
      </c>
      <c r="W197">
        <v>1</v>
      </c>
    </row>
    <row r="198" spans="1:23">
      <c r="A198">
        <v>115</v>
      </c>
      <c r="B198" t="s">
        <v>2159</v>
      </c>
      <c r="C198" t="s">
        <v>2116</v>
      </c>
      <c r="D198">
        <v>11547</v>
      </c>
      <c r="E198" t="s">
        <v>1917</v>
      </c>
      <c r="F198">
        <v>-73.644159999999999</v>
      </c>
      <c r="G198">
        <v>40.82978</v>
      </c>
      <c r="H198" t="s">
        <v>2117</v>
      </c>
      <c r="I198">
        <v>66673</v>
      </c>
      <c r="J198" t="s">
        <v>572</v>
      </c>
      <c r="L198" t="s">
        <v>2118</v>
      </c>
      <c r="M198" t="s">
        <v>2119</v>
      </c>
      <c r="N198" t="s">
        <v>1917</v>
      </c>
      <c r="O198">
        <v>8810</v>
      </c>
      <c r="P198">
        <v>40.3757514953613</v>
      </c>
      <c r="Q198">
        <v>-74.513412475585895</v>
      </c>
      <c r="R198" t="s">
        <v>2120</v>
      </c>
      <c r="S198">
        <v>2</v>
      </c>
      <c r="T198" t="s">
        <v>2121</v>
      </c>
      <c r="U198" t="s">
        <v>1922</v>
      </c>
      <c r="V198">
        <v>67.53</v>
      </c>
      <c r="W198">
        <v>1</v>
      </c>
    </row>
    <row r="199" spans="1:23">
      <c r="A199">
        <v>116</v>
      </c>
      <c r="B199" t="s">
        <v>2160</v>
      </c>
      <c r="C199" t="s">
        <v>2116</v>
      </c>
      <c r="D199">
        <v>11690</v>
      </c>
      <c r="E199" t="s">
        <v>1917</v>
      </c>
      <c r="F199">
        <v>-73.762110000000007</v>
      </c>
      <c r="G199">
        <v>40.60107</v>
      </c>
      <c r="H199" t="s">
        <v>2117</v>
      </c>
      <c r="I199">
        <v>66673</v>
      </c>
      <c r="J199" t="s">
        <v>572</v>
      </c>
      <c r="L199" t="s">
        <v>2118</v>
      </c>
      <c r="M199" t="s">
        <v>2119</v>
      </c>
      <c r="N199" t="s">
        <v>1917</v>
      </c>
      <c r="O199">
        <v>8810</v>
      </c>
      <c r="P199">
        <v>40.3757514953613</v>
      </c>
      <c r="Q199">
        <v>-74.513412475585895</v>
      </c>
      <c r="R199" t="s">
        <v>2120</v>
      </c>
      <c r="S199">
        <v>2</v>
      </c>
      <c r="T199" t="s">
        <v>2121</v>
      </c>
      <c r="U199" t="s">
        <v>1922</v>
      </c>
      <c r="V199">
        <v>51.78</v>
      </c>
      <c r="W199">
        <v>1</v>
      </c>
    </row>
    <row r="200" spans="1:23">
      <c r="A200">
        <v>117</v>
      </c>
      <c r="B200" t="s">
        <v>2161</v>
      </c>
      <c r="C200" t="s">
        <v>2116</v>
      </c>
      <c r="D200">
        <v>11762</v>
      </c>
      <c r="E200" t="s">
        <v>1917</v>
      </c>
      <c r="F200">
        <v>-73.446969999999993</v>
      </c>
      <c r="G200">
        <v>40.683039999999998</v>
      </c>
      <c r="H200" t="s">
        <v>2117</v>
      </c>
      <c r="I200">
        <v>66673</v>
      </c>
      <c r="J200" t="s">
        <v>572</v>
      </c>
      <c r="L200" t="s">
        <v>2118</v>
      </c>
      <c r="M200" t="s">
        <v>2119</v>
      </c>
      <c r="N200" t="s">
        <v>1917</v>
      </c>
      <c r="O200">
        <v>8810</v>
      </c>
      <c r="P200">
        <v>40.3757514953613</v>
      </c>
      <c r="Q200">
        <v>-74.513412475585895</v>
      </c>
      <c r="R200" t="s">
        <v>2120</v>
      </c>
      <c r="S200">
        <v>2</v>
      </c>
      <c r="T200" t="s">
        <v>2121</v>
      </c>
      <c r="U200" t="s">
        <v>1922</v>
      </c>
      <c r="V200">
        <v>73.08</v>
      </c>
      <c r="W200">
        <v>1</v>
      </c>
    </row>
    <row r="201" spans="1:23">
      <c r="A201">
        <v>118</v>
      </c>
      <c r="B201" t="s">
        <v>2162</v>
      </c>
      <c r="C201" t="s">
        <v>2116</v>
      </c>
      <c r="D201">
        <v>11802</v>
      </c>
      <c r="E201" t="s">
        <v>1917</v>
      </c>
      <c r="F201">
        <v>-73.531620000000004</v>
      </c>
      <c r="G201">
        <v>40.764319999999998</v>
      </c>
      <c r="H201" t="s">
        <v>2117</v>
      </c>
      <c r="I201">
        <v>66673</v>
      </c>
      <c r="J201" t="s">
        <v>572</v>
      </c>
      <c r="L201" t="s">
        <v>2118</v>
      </c>
      <c r="M201" t="s">
        <v>2119</v>
      </c>
      <c r="N201" t="s">
        <v>1917</v>
      </c>
      <c r="O201">
        <v>8810</v>
      </c>
      <c r="P201">
        <v>40.3757514953613</v>
      </c>
      <c r="Q201">
        <v>-74.513412475585895</v>
      </c>
      <c r="R201" t="s">
        <v>2120</v>
      </c>
      <c r="S201">
        <v>2</v>
      </c>
      <c r="T201" t="s">
        <v>2121</v>
      </c>
      <c r="U201" t="s">
        <v>1922</v>
      </c>
      <c r="V201">
        <v>70.89</v>
      </c>
      <c r="W201">
        <v>1</v>
      </c>
    </row>
    <row r="202" spans="1:23">
      <c r="A202">
        <v>119</v>
      </c>
      <c r="B202" t="s">
        <v>2163</v>
      </c>
      <c r="C202" t="s">
        <v>2116</v>
      </c>
      <c r="D202">
        <v>11967</v>
      </c>
      <c r="E202" t="s">
        <v>1917</v>
      </c>
      <c r="F202">
        <v>-72.869259999999997</v>
      </c>
      <c r="G202">
        <v>40.795029999999997</v>
      </c>
      <c r="H202" t="s">
        <v>2117</v>
      </c>
      <c r="I202">
        <v>66673</v>
      </c>
      <c r="J202" t="s">
        <v>572</v>
      </c>
      <c r="L202" t="s">
        <v>2118</v>
      </c>
      <c r="M202" t="s">
        <v>2119</v>
      </c>
      <c r="N202" t="s">
        <v>1917</v>
      </c>
      <c r="O202">
        <v>8810</v>
      </c>
      <c r="P202">
        <v>40.3757514953613</v>
      </c>
      <c r="Q202">
        <v>-74.513412475585895</v>
      </c>
      <c r="R202" t="s">
        <v>2120</v>
      </c>
      <c r="S202">
        <v>2</v>
      </c>
      <c r="T202" t="s">
        <v>2121</v>
      </c>
      <c r="U202" t="s">
        <v>1922</v>
      </c>
      <c r="V202">
        <v>111.03</v>
      </c>
      <c r="W202">
        <v>1</v>
      </c>
    </row>
    <row r="203" spans="1:23">
      <c r="A203">
        <v>125</v>
      </c>
      <c r="B203" t="s">
        <v>2164</v>
      </c>
      <c r="C203" t="s">
        <v>2116</v>
      </c>
      <c r="D203">
        <v>12549</v>
      </c>
      <c r="E203" t="s">
        <v>1917</v>
      </c>
      <c r="F203">
        <v>-74.236310000000003</v>
      </c>
      <c r="G203">
        <v>41.525579999999998</v>
      </c>
      <c r="H203" t="s">
        <v>2117</v>
      </c>
      <c r="I203">
        <v>66673</v>
      </c>
      <c r="J203" t="s">
        <v>572</v>
      </c>
      <c r="L203" t="s">
        <v>2118</v>
      </c>
      <c r="M203" t="s">
        <v>2119</v>
      </c>
      <c r="N203" t="s">
        <v>1917</v>
      </c>
      <c r="O203">
        <v>8810</v>
      </c>
      <c r="P203">
        <v>40.3757514953613</v>
      </c>
      <c r="Q203">
        <v>-74.513412475585895</v>
      </c>
      <c r="R203" t="s">
        <v>2120</v>
      </c>
      <c r="S203">
        <v>2</v>
      </c>
      <c r="T203" t="s">
        <v>2121</v>
      </c>
      <c r="U203" t="s">
        <v>1922</v>
      </c>
      <c r="V203">
        <v>98.52</v>
      </c>
      <c r="W203">
        <v>1</v>
      </c>
    </row>
    <row r="204" spans="1:23">
      <c r="A204">
        <v>189</v>
      </c>
      <c r="B204" t="s">
        <v>2165</v>
      </c>
      <c r="C204" t="s">
        <v>2166</v>
      </c>
      <c r="D204">
        <v>18951</v>
      </c>
      <c r="E204" t="s">
        <v>1917</v>
      </c>
      <c r="F204">
        <v>-75.354500000000002</v>
      </c>
      <c r="G204">
        <v>40.442830000000001</v>
      </c>
      <c r="H204" t="s">
        <v>2117</v>
      </c>
      <c r="I204">
        <v>66673</v>
      </c>
      <c r="J204" t="s">
        <v>572</v>
      </c>
      <c r="L204" t="s">
        <v>2118</v>
      </c>
      <c r="M204" t="s">
        <v>2119</v>
      </c>
      <c r="N204" t="s">
        <v>1917</v>
      </c>
      <c r="O204">
        <v>8810</v>
      </c>
      <c r="P204">
        <v>40.3757514953613</v>
      </c>
      <c r="Q204">
        <v>-74.513412475585895</v>
      </c>
      <c r="R204" t="s">
        <v>2120</v>
      </c>
      <c r="S204">
        <v>2</v>
      </c>
      <c r="T204" t="s">
        <v>2121</v>
      </c>
      <c r="U204" t="s">
        <v>1922</v>
      </c>
      <c r="V204">
        <v>54.28</v>
      </c>
      <c r="W204">
        <v>1</v>
      </c>
    </row>
    <row r="205" spans="1:23">
      <c r="A205">
        <v>190</v>
      </c>
      <c r="B205" t="s">
        <v>2167</v>
      </c>
      <c r="C205" t="s">
        <v>2166</v>
      </c>
      <c r="D205">
        <v>19096</v>
      </c>
      <c r="E205" t="s">
        <v>1917</v>
      </c>
      <c r="F205">
        <v>-75.273160000000004</v>
      </c>
      <c r="G205">
        <v>40.002510000000001</v>
      </c>
      <c r="H205" t="s">
        <v>2117</v>
      </c>
      <c r="I205">
        <v>66673</v>
      </c>
      <c r="J205" t="s">
        <v>572</v>
      </c>
      <c r="L205" t="s">
        <v>2118</v>
      </c>
      <c r="M205" t="s">
        <v>2119</v>
      </c>
      <c r="N205" t="s">
        <v>1917</v>
      </c>
      <c r="O205">
        <v>8810</v>
      </c>
      <c r="P205">
        <v>40.3757514953613</v>
      </c>
      <c r="Q205">
        <v>-74.513412475585895</v>
      </c>
      <c r="R205" t="s">
        <v>2120</v>
      </c>
      <c r="S205">
        <v>2</v>
      </c>
      <c r="T205" t="s">
        <v>2121</v>
      </c>
      <c r="U205" t="s">
        <v>1922</v>
      </c>
      <c r="V205">
        <v>58.17</v>
      </c>
      <c r="W205">
        <v>1</v>
      </c>
    </row>
    <row r="206" spans="1:23">
      <c r="A206">
        <v>191</v>
      </c>
      <c r="B206" t="s">
        <v>2168</v>
      </c>
      <c r="C206" t="s">
        <v>2166</v>
      </c>
      <c r="D206">
        <v>19104</v>
      </c>
      <c r="E206" t="s">
        <v>1917</v>
      </c>
      <c r="F206">
        <v>-75.1982</v>
      </c>
      <c r="G206">
        <v>39.963760000000001</v>
      </c>
      <c r="H206" t="s">
        <v>2117</v>
      </c>
      <c r="I206">
        <v>66673</v>
      </c>
      <c r="J206" t="s">
        <v>572</v>
      </c>
      <c r="L206" t="s">
        <v>2118</v>
      </c>
      <c r="M206" t="s">
        <v>2119</v>
      </c>
      <c r="N206" t="s">
        <v>1917</v>
      </c>
      <c r="O206">
        <v>8810</v>
      </c>
      <c r="P206">
        <v>40.3757514953613</v>
      </c>
      <c r="Q206">
        <v>-74.513412475585895</v>
      </c>
      <c r="R206" t="s">
        <v>2120</v>
      </c>
      <c r="S206">
        <v>2</v>
      </c>
      <c r="T206" t="s">
        <v>2121</v>
      </c>
      <c r="U206" t="s">
        <v>1922</v>
      </c>
      <c r="V206">
        <v>56.14</v>
      </c>
      <c r="W206">
        <v>1</v>
      </c>
    </row>
    <row r="207" spans="1:23">
      <c r="A207">
        <v>192</v>
      </c>
      <c r="B207" t="s">
        <v>2168</v>
      </c>
      <c r="C207" t="s">
        <v>2166</v>
      </c>
      <c r="D207">
        <v>19244</v>
      </c>
      <c r="E207" t="s">
        <v>1917</v>
      </c>
      <c r="F207">
        <v>-75.151510000000002</v>
      </c>
      <c r="G207">
        <v>39.951439999999998</v>
      </c>
      <c r="H207" t="s">
        <v>2117</v>
      </c>
      <c r="I207">
        <v>66673</v>
      </c>
      <c r="J207" t="s">
        <v>572</v>
      </c>
      <c r="L207" t="s">
        <v>2118</v>
      </c>
      <c r="M207" t="s">
        <v>2119</v>
      </c>
      <c r="N207" t="s">
        <v>1917</v>
      </c>
      <c r="O207">
        <v>8810</v>
      </c>
      <c r="P207">
        <v>40.3757514953613</v>
      </c>
      <c r="Q207">
        <v>-74.513412475585895</v>
      </c>
      <c r="R207" t="s">
        <v>2120</v>
      </c>
      <c r="S207">
        <v>2</v>
      </c>
      <c r="T207" t="s">
        <v>2121</v>
      </c>
      <c r="U207" t="s">
        <v>1922</v>
      </c>
      <c r="V207">
        <v>54.49</v>
      </c>
      <c r="W207">
        <v>1</v>
      </c>
    </row>
    <row r="208" spans="1:23">
      <c r="A208">
        <v>194</v>
      </c>
      <c r="B208" t="s">
        <v>2169</v>
      </c>
      <c r="C208" t="s">
        <v>2166</v>
      </c>
      <c r="D208">
        <v>19454</v>
      </c>
      <c r="E208" t="s">
        <v>1917</v>
      </c>
      <c r="F208">
        <v>-75.258610000000004</v>
      </c>
      <c r="G208">
        <v>40.215530000000001</v>
      </c>
      <c r="H208" t="s">
        <v>2117</v>
      </c>
      <c r="I208">
        <v>66673</v>
      </c>
      <c r="J208" t="s">
        <v>572</v>
      </c>
      <c r="L208" t="s">
        <v>2118</v>
      </c>
      <c r="M208" t="s">
        <v>2119</v>
      </c>
      <c r="N208" t="s">
        <v>1917</v>
      </c>
      <c r="O208">
        <v>8810</v>
      </c>
      <c r="P208">
        <v>40.3757514953613</v>
      </c>
      <c r="Q208">
        <v>-74.513412475585895</v>
      </c>
      <c r="R208" t="s">
        <v>2120</v>
      </c>
      <c r="S208">
        <v>2</v>
      </c>
      <c r="T208" t="s">
        <v>2121</v>
      </c>
      <c r="U208" t="s">
        <v>1922</v>
      </c>
      <c r="V208">
        <v>49.78</v>
      </c>
      <c r="W208">
        <v>1</v>
      </c>
    </row>
    <row r="209" spans="1:23">
      <c r="A209">
        <v>197</v>
      </c>
      <c r="B209" t="s">
        <v>2170</v>
      </c>
      <c r="C209" t="s">
        <v>2171</v>
      </c>
      <c r="D209">
        <v>19707</v>
      </c>
      <c r="E209" t="s">
        <v>1917</v>
      </c>
      <c r="F209">
        <v>-75.687479999999994</v>
      </c>
      <c r="G209">
        <v>39.778269999999999</v>
      </c>
      <c r="H209" t="s">
        <v>2117</v>
      </c>
      <c r="I209">
        <v>66673</v>
      </c>
      <c r="J209" t="s">
        <v>572</v>
      </c>
      <c r="L209" t="s">
        <v>2118</v>
      </c>
      <c r="M209" t="s">
        <v>2119</v>
      </c>
      <c r="N209" t="s">
        <v>1917</v>
      </c>
      <c r="O209">
        <v>8810</v>
      </c>
      <c r="P209">
        <v>40.3757514953613</v>
      </c>
      <c r="Q209">
        <v>-74.513412475585895</v>
      </c>
      <c r="R209" t="s">
        <v>2120</v>
      </c>
      <c r="S209">
        <v>2</v>
      </c>
      <c r="T209" t="s">
        <v>2121</v>
      </c>
      <c r="U209" t="s">
        <v>1922</v>
      </c>
      <c r="V209">
        <v>90.95</v>
      </c>
      <c r="W209">
        <v>1</v>
      </c>
    </row>
    <row r="210" spans="1:23">
      <c r="A210">
        <v>198</v>
      </c>
      <c r="B210" t="s">
        <v>2172</v>
      </c>
      <c r="C210" t="s">
        <v>2171</v>
      </c>
      <c r="D210">
        <v>19801</v>
      </c>
      <c r="E210" t="s">
        <v>1917</v>
      </c>
      <c r="F210">
        <v>-75.549000000000007</v>
      </c>
      <c r="G210">
        <v>39.736600000000003</v>
      </c>
      <c r="H210" t="s">
        <v>2117</v>
      </c>
      <c r="I210">
        <v>66673</v>
      </c>
      <c r="J210" t="s">
        <v>572</v>
      </c>
      <c r="L210" t="s">
        <v>2118</v>
      </c>
      <c r="M210" t="s">
        <v>2119</v>
      </c>
      <c r="N210" t="s">
        <v>1917</v>
      </c>
      <c r="O210">
        <v>8810</v>
      </c>
      <c r="P210">
        <v>40.3757514953613</v>
      </c>
      <c r="Q210">
        <v>-74.513412475585895</v>
      </c>
      <c r="R210" t="s">
        <v>2120</v>
      </c>
      <c r="S210">
        <v>2</v>
      </c>
      <c r="T210" t="s">
        <v>2121</v>
      </c>
      <c r="U210" t="s">
        <v>1922</v>
      </c>
      <c r="V210">
        <v>85.84</v>
      </c>
      <c r="W210">
        <v>1</v>
      </c>
    </row>
    <row r="211" spans="1:23">
      <c r="A211">
        <v>199</v>
      </c>
      <c r="B211" t="s">
        <v>2173</v>
      </c>
      <c r="C211" t="s">
        <v>2171</v>
      </c>
      <c r="D211">
        <v>19941</v>
      </c>
      <c r="E211" t="s">
        <v>1917</v>
      </c>
      <c r="F211">
        <v>-75.366820000000004</v>
      </c>
      <c r="G211">
        <v>38.77787</v>
      </c>
      <c r="H211" t="s">
        <v>2117</v>
      </c>
      <c r="I211">
        <v>66673</v>
      </c>
      <c r="J211" t="s">
        <v>572</v>
      </c>
      <c r="L211" t="s">
        <v>2118</v>
      </c>
      <c r="M211" t="s">
        <v>2119</v>
      </c>
      <c r="N211" t="s">
        <v>1917</v>
      </c>
      <c r="O211">
        <v>8810</v>
      </c>
      <c r="P211">
        <v>40.3757514953613</v>
      </c>
      <c r="Q211">
        <v>-74.513412475585895</v>
      </c>
      <c r="R211" t="s">
        <v>2120</v>
      </c>
      <c r="S211">
        <v>2</v>
      </c>
      <c r="T211" t="s">
        <v>2121</v>
      </c>
      <c r="U211" t="s">
        <v>1922</v>
      </c>
      <c r="V211">
        <v>145.66</v>
      </c>
      <c r="W211">
        <v>1</v>
      </c>
    </row>
    <row r="212" spans="1:23">
      <c r="A212">
        <v>219</v>
      </c>
      <c r="B212" t="s">
        <v>2174</v>
      </c>
      <c r="C212" t="s">
        <v>2175</v>
      </c>
      <c r="D212">
        <v>21920</v>
      </c>
      <c r="E212" t="s">
        <v>1917</v>
      </c>
      <c r="F212">
        <v>-75.827399999999997</v>
      </c>
      <c r="G212">
        <v>39.656799999999997</v>
      </c>
      <c r="H212" t="s">
        <v>2117</v>
      </c>
      <c r="I212">
        <v>66673</v>
      </c>
      <c r="J212" t="s">
        <v>572</v>
      </c>
      <c r="L212" t="s">
        <v>2118</v>
      </c>
      <c r="M212" t="s">
        <v>2119</v>
      </c>
      <c r="N212" t="s">
        <v>1917</v>
      </c>
      <c r="O212">
        <v>8810</v>
      </c>
      <c r="P212">
        <v>40.3757514953613</v>
      </c>
      <c r="Q212">
        <v>-74.513412475585895</v>
      </c>
      <c r="R212" t="s">
        <v>2120</v>
      </c>
      <c r="S212">
        <v>2</v>
      </c>
      <c r="T212" t="s">
        <v>2121</v>
      </c>
      <c r="U212" t="s">
        <v>1922</v>
      </c>
      <c r="V212">
        <v>104.26</v>
      </c>
      <c r="W212">
        <v>1</v>
      </c>
    </row>
    <row r="213" spans="1:23">
      <c r="A213" t="s">
        <v>2119</v>
      </c>
      <c r="B213" t="s">
        <v>2176</v>
      </c>
      <c r="C213" t="s">
        <v>2119</v>
      </c>
      <c r="D213">
        <v>8251</v>
      </c>
      <c r="E213" t="s">
        <v>1917</v>
      </c>
      <c r="F213">
        <v>-74.931299999999993</v>
      </c>
      <c r="G213">
        <v>39.023220000000002</v>
      </c>
      <c r="H213" t="s">
        <v>2117</v>
      </c>
      <c r="I213">
        <v>66673</v>
      </c>
      <c r="J213" t="s">
        <v>572</v>
      </c>
      <c r="L213" t="s">
        <v>2118</v>
      </c>
      <c r="M213" t="s">
        <v>2119</v>
      </c>
      <c r="N213" t="s">
        <v>1917</v>
      </c>
      <c r="O213">
        <v>8810</v>
      </c>
      <c r="P213">
        <v>40.3757514953613</v>
      </c>
      <c r="Q213">
        <v>-74.513412475585895</v>
      </c>
      <c r="R213" t="s">
        <v>2120</v>
      </c>
      <c r="S213">
        <v>2</v>
      </c>
      <c r="T213" t="s">
        <v>2121</v>
      </c>
      <c r="U213" t="s">
        <v>1922</v>
      </c>
      <c r="V213">
        <v>117.19</v>
      </c>
      <c r="W213">
        <v>1</v>
      </c>
    </row>
    <row r="214" spans="1:23">
      <c r="A214" t="s">
        <v>2116</v>
      </c>
      <c r="B214" t="s">
        <v>2146</v>
      </c>
      <c r="C214" t="s">
        <v>2116</v>
      </c>
      <c r="D214">
        <v>10001</v>
      </c>
      <c r="E214" t="s">
        <v>1917</v>
      </c>
      <c r="F214">
        <v>-73.994510000000005</v>
      </c>
      <c r="G214">
        <v>40.752049999999997</v>
      </c>
      <c r="H214" t="s">
        <v>2117</v>
      </c>
      <c r="I214">
        <v>66673</v>
      </c>
      <c r="J214" t="s">
        <v>572</v>
      </c>
      <c r="L214" t="s">
        <v>2118</v>
      </c>
      <c r="M214" t="s">
        <v>2119</v>
      </c>
      <c r="N214" t="s">
        <v>1917</v>
      </c>
      <c r="O214">
        <v>8810</v>
      </c>
      <c r="P214">
        <v>40.3757514953613</v>
      </c>
      <c r="Q214">
        <v>-74.513412475585895</v>
      </c>
      <c r="R214" t="s">
        <v>2120</v>
      </c>
      <c r="S214">
        <v>2</v>
      </c>
      <c r="T214" t="s">
        <v>2121</v>
      </c>
      <c r="U214" t="s">
        <v>1922</v>
      </c>
      <c r="V214">
        <v>45.94</v>
      </c>
      <c r="W214">
        <v>1</v>
      </c>
    </row>
    <row r="215" spans="1:23">
      <c r="A215">
        <v>140</v>
      </c>
      <c r="B215" t="s">
        <v>2177</v>
      </c>
      <c r="C215" t="s">
        <v>2116</v>
      </c>
      <c r="D215">
        <v>14205</v>
      </c>
      <c r="E215" t="s">
        <v>1917</v>
      </c>
      <c r="F215">
        <v>-78.868799999999993</v>
      </c>
      <c r="G215">
        <v>42.89235</v>
      </c>
      <c r="H215" t="s">
        <v>2178</v>
      </c>
      <c r="I215">
        <v>61692</v>
      </c>
      <c r="J215" t="s">
        <v>574</v>
      </c>
      <c r="L215" t="s">
        <v>2179</v>
      </c>
      <c r="M215" t="s">
        <v>2116</v>
      </c>
      <c r="N215" t="s">
        <v>1917</v>
      </c>
      <c r="O215">
        <v>14031</v>
      </c>
      <c r="P215">
        <v>42.982269287109403</v>
      </c>
      <c r="Q215">
        <v>-78.617408752441406</v>
      </c>
      <c r="R215" t="s">
        <v>2120</v>
      </c>
      <c r="S215">
        <v>1</v>
      </c>
      <c r="T215" t="s">
        <v>2180</v>
      </c>
      <c r="U215" t="s">
        <v>1943</v>
      </c>
      <c r="V215">
        <v>17.27</v>
      </c>
      <c r="W215">
        <v>1</v>
      </c>
    </row>
    <row r="216" spans="1:23">
      <c r="A216">
        <v>141</v>
      </c>
      <c r="B216" t="s">
        <v>2177</v>
      </c>
      <c r="C216" t="s">
        <v>2116</v>
      </c>
      <c r="D216">
        <v>14205</v>
      </c>
      <c r="E216" t="s">
        <v>1917</v>
      </c>
      <c r="F216">
        <v>-78.868799999999993</v>
      </c>
      <c r="G216">
        <v>42.89235</v>
      </c>
      <c r="H216" t="s">
        <v>2178</v>
      </c>
      <c r="I216">
        <v>61692</v>
      </c>
      <c r="J216" t="s">
        <v>574</v>
      </c>
      <c r="L216" t="s">
        <v>2179</v>
      </c>
      <c r="M216" t="s">
        <v>2116</v>
      </c>
      <c r="N216" t="s">
        <v>1917</v>
      </c>
      <c r="O216">
        <v>14031</v>
      </c>
      <c r="P216">
        <v>42.982269287109403</v>
      </c>
      <c r="Q216">
        <v>-78.617408752441406</v>
      </c>
      <c r="R216" t="s">
        <v>2120</v>
      </c>
      <c r="S216">
        <v>1</v>
      </c>
      <c r="T216" t="s">
        <v>2180</v>
      </c>
      <c r="U216" t="s">
        <v>1943</v>
      </c>
      <c r="V216">
        <v>17.27</v>
      </c>
      <c r="W216">
        <v>1</v>
      </c>
    </row>
    <row r="217" spans="1:23">
      <c r="A217">
        <v>142</v>
      </c>
      <c r="B217" t="s">
        <v>2177</v>
      </c>
      <c r="C217" t="s">
        <v>2116</v>
      </c>
      <c r="D217">
        <v>14205</v>
      </c>
      <c r="E217" t="s">
        <v>1917</v>
      </c>
      <c r="F217">
        <v>-78.868799999999993</v>
      </c>
      <c r="G217">
        <v>42.89235</v>
      </c>
      <c r="H217" t="s">
        <v>2178</v>
      </c>
      <c r="I217">
        <v>61692</v>
      </c>
      <c r="J217" t="s">
        <v>574</v>
      </c>
      <c r="L217" t="s">
        <v>2179</v>
      </c>
      <c r="M217" t="s">
        <v>2116</v>
      </c>
      <c r="N217" t="s">
        <v>1917</v>
      </c>
      <c r="O217">
        <v>14031</v>
      </c>
      <c r="P217">
        <v>42.982269287109403</v>
      </c>
      <c r="Q217">
        <v>-78.617408752441406</v>
      </c>
      <c r="R217" t="s">
        <v>2120</v>
      </c>
      <c r="S217">
        <v>1</v>
      </c>
      <c r="T217" t="s">
        <v>2180</v>
      </c>
      <c r="U217" t="s">
        <v>1943</v>
      </c>
      <c r="V217">
        <v>17.27</v>
      </c>
      <c r="W217">
        <v>1</v>
      </c>
    </row>
    <row r="218" spans="1:23">
      <c r="A218">
        <v>143</v>
      </c>
      <c r="B218" t="s">
        <v>2177</v>
      </c>
      <c r="C218" t="s">
        <v>2116</v>
      </c>
      <c r="D218">
        <v>14205</v>
      </c>
      <c r="E218" t="s">
        <v>1917</v>
      </c>
      <c r="F218">
        <v>-78.868799999999993</v>
      </c>
      <c r="G218">
        <v>42.89235</v>
      </c>
      <c r="H218" t="s">
        <v>2178</v>
      </c>
      <c r="I218">
        <v>61692</v>
      </c>
      <c r="J218" t="s">
        <v>574</v>
      </c>
      <c r="L218" t="s">
        <v>2179</v>
      </c>
      <c r="M218" t="s">
        <v>2116</v>
      </c>
      <c r="N218" t="s">
        <v>1917</v>
      </c>
      <c r="O218">
        <v>14031</v>
      </c>
      <c r="P218">
        <v>42.982269287109403</v>
      </c>
      <c r="Q218">
        <v>-78.617408752441406</v>
      </c>
      <c r="R218" t="s">
        <v>2120</v>
      </c>
      <c r="S218">
        <v>1</v>
      </c>
      <c r="T218" t="s">
        <v>2180</v>
      </c>
      <c r="U218" t="s">
        <v>1943</v>
      </c>
      <c r="V218">
        <v>17.27</v>
      </c>
      <c r="W218">
        <v>1</v>
      </c>
    </row>
    <row r="219" spans="1:23">
      <c r="A219">
        <v>147</v>
      </c>
      <c r="B219" t="s">
        <v>2181</v>
      </c>
      <c r="C219" t="s">
        <v>2116</v>
      </c>
      <c r="D219">
        <v>14701</v>
      </c>
      <c r="E219" t="s">
        <v>1917</v>
      </c>
      <c r="F219">
        <v>-79.251080000000002</v>
      </c>
      <c r="G219">
        <v>42.094169999999998</v>
      </c>
      <c r="H219" t="s">
        <v>2178</v>
      </c>
      <c r="I219">
        <v>61692</v>
      </c>
      <c r="J219" t="s">
        <v>574</v>
      </c>
      <c r="L219" t="s">
        <v>2179</v>
      </c>
      <c r="M219" t="s">
        <v>2116</v>
      </c>
      <c r="N219" t="s">
        <v>1917</v>
      </c>
      <c r="O219">
        <v>14031</v>
      </c>
      <c r="P219">
        <v>42.982269287109403</v>
      </c>
      <c r="Q219">
        <v>-78.617408752441406</v>
      </c>
      <c r="R219" t="s">
        <v>2120</v>
      </c>
      <c r="S219">
        <v>1</v>
      </c>
      <c r="T219" t="s">
        <v>2180</v>
      </c>
      <c r="U219" t="s">
        <v>1943</v>
      </c>
      <c r="V219">
        <v>84.58</v>
      </c>
      <c r="W219">
        <v>1</v>
      </c>
    </row>
    <row r="220" spans="1:23">
      <c r="A220">
        <v>148</v>
      </c>
      <c r="B220" t="s">
        <v>2182</v>
      </c>
      <c r="C220" t="s">
        <v>2116</v>
      </c>
      <c r="D220">
        <v>14895</v>
      </c>
      <c r="E220" t="s">
        <v>1917</v>
      </c>
      <c r="F220">
        <v>-77.945139999999995</v>
      </c>
      <c r="G220">
        <v>42.111969999999999</v>
      </c>
      <c r="H220" t="s">
        <v>2178</v>
      </c>
      <c r="I220">
        <v>61692</v>
      </c>
      <c r="J220" t="s">
        <v>574</v>
      </c>
      <c r="L220" t="s">
        <v>2179</v>
      </c>
      <c r="M220" t="s">
        <v>2116</v>
      </c>
      <c r="N220" t="s">
        <v>1917</v>
      </c>
      <c r="O220">
        <v>14031</v>
      </c>
      <c r="P220">
        <v>42.982269287109403</v>
      </c>
      <c r="Q220">
        <v>-78.617408752441406</v>
      </c>
      <c r="R220" t="s">
        <v>2120</v>
      </c>
      <c r="S220">
        <v>1</v>
      </c>
      <c r="T220" t="s">
        <v>2180</v>
      </c>
      <c r="U220" t="s">
        <v>1943</v>
      </c>
      <c r="V220">
        <v>84.41</v>
      </c>
      <c r="W220">
        <v>1</v>
      </c>
    </row>
    <row r="221" spans="1:23">
      <c r="A221">
        <v>158</v>
      </c>
      <c r="B221" t="s">
        <v>2183</v>
      </c>
      <c r="C221" t="s">
        <v>2166</v>
      </c>
      <c r="D221">
        <v>15831</v>
      </c>
      <c r="E221" t="s">
        <v>1917</v>
      </c>
      <c r="F221">
        <v>-78.606189999999998</v>
      </c>
      <c r="G221">
        <v>41.352890000000002</v>
      </c>
      <c r="H221" t="s">
        <v>2178</v>
      </c>
      <c r="I221">
        <v>61692</v>
      </c>
      <c r="J221" t="s">
        <v>574</v>
      </c>
      <c r="L221" t="s">
        <v>2179</v>
      </c>
      <c r="M221" t="s">
        <v>2116</v>
      </c>
      <c r="N221" t="s">
        <v>1917</v>
      </c>
      <c r="O221">
        <v>14031</v>
      </c>
      <c r="P221">
        <v>42.982269287109403</v>
      </c>
      <c r="Q221">
        <v>-78.617408752441406</v>
      </c>
      <c r="R221" t="s">
        <v>2120</v>
      </c>
      <c r="S221">
        <v>1</v>
      </c>
      <c r="T221" t="s">
        <v>2180</v>
      </c>
      <c r="U221" t="s">
        <v>1943</v>
      </c>
      <c r="V221">
        <v>137.36000000000001</v>
      </c>
      <c r="W221">
        <v>1</v>
      </c>
    </row>
    <row r="222" spans="1:23">
      <c r="A222">
        <v>160</v>
      </c>
      <c r="B222" t="s">
        <v>2184</v>
      </c>
      <c r="C222" t="s">
        <v>2166</v>
      </c>
      <c r="D222">
        <v>16051</v>
      </c>
      <c r="E222" t="s">
        <v>1917</v>
      </c>
      <c r="F222">
        <v>-80.153980000000004</v>
      </c>
      <c r="G222">
        <v>40.96123</v>
      </c>
      <c r="H222" t="s">
        <v>2178</v>
      </c>
      <c r="I222">
        <v>61692</v>
      </c>
      <c r="J222" t="s">
        <v>574</v>
      </c>
      <c r="L222" t="s">
        <v>2179</v>
      </c>
      <c r="M222" t="s">
        <v>2116</v>
      </c>
      <c r="N222" t="s">
        <v>1917</v>
      </c>
      <c r="O222">
        <v>14031</v>
      </c>
      <c r="P222">
        <v>42.982269287109403</v>
      </c>
      <c r="Q222">
        <v>-78.617408752441406</v>
      </c>
      <c r="R222" t="s">
        <v>2120</v>
      </c>
      <c r="S222">
        <v>1</v>
      </c>
      <c r="T222" t="s">
        <v>2180</v>
      </c>
      <c r="U222" t="s">
        <v>1943</v>
      </c>
      <c r="V222">
        <v>195.7</v>
      </c>
      <c r="W222">
        <v>1</v>
      </c>
    </row>
    <row r="223" spans="1:23">
      <c r="A223">
        <v>161</v>
      </c>
      <c r="B223" t="s">
        <v>2185</v>
      </c>
      <c r="C223" t="s">
        <v>2166</v>
      </c>
      <c r="D223">
        <v>16133</v>
      </c>
      <c r="E223" t="s">
        <v>1917</v>
      </c>
      <c r="F223">
        <v>-80.08372</v>
      </c>
      <c r="G223">
        <v>41.276919999999997</v>
      </c>
      <c r="H223" t="s">
        <v>2178</v>
      </c>
      <c r="I223">
        <v>61692</v>
      </c>
      <c r="J223" t="s">
        <v>574</v>
      </c>
      <c r="L223" t="s">
        <v>2179</v>
      </c>
      <c r="M223" t="s">
        <v>2116</v>
      </c>
      <c r="N223" t="s">
        <v>1917</v>
      </c>
      <c r="O223">
        <v>14031</v>
      </c>
      <c r="P223">
        <v>42.982269287109403</v>
      </c>
      <c r="Q223">
        <v>-78.617408752441406</v>
      </c>
      <c r="R223" t="s">
        <v>2120</v>
      </c>
      <c r="S223">
        <v>1</v>
      </c>
      <c r="T223" t="s">
        <v>2180</v>
      </c>
      <c r="U223" t="s">
        <v>1943</v>
      </c>
      <c r="V223">
        <v>170.49</v>
      </c>
      <c r="W223">
        <v>1</v>
      </c>
    </row>
    <row r="224" spans="1:23">
      <c r="A224">
        <v>163</v>
      </c>
      <c r="B224" t="s">
        <v>2186</v>
      </c>
      <c r="C224" t="s">
        <v>2166</v>
      </c>
      <c r="D224">
        <v>16342</v>
      </c>
      <c r="E224" t="s">
        <v>1917</v>
      </c>
      <c r="F224">
        <v>-79.932209999999998</v>
      </c>
      <c r="G224">
        <v>41.34093</v>
      </c>
      <c r="H224" t="s">
        <v>2178</v>
      </c>
      <c r="I224">
        <v>61692</v>
      </c>
      <c r="J224" t="s">
        <v>574</v>
      </c>
      <c r="L224" t="s">
        <v>2179</v>
      </c>
      <c r="M224" t="s">
        <v>2116</v>
      </c>
      <c r="N224" t="s">
        <v>1917</v>
      </c>
      <c r="O224">
        <v>14031</v>
      </c>
      <c r="P224">
        <v>42.982269287109403</v>
      </c>
      <c r="Q224">
        <v>-78.617408752441406</v>
      </c>
      <c r="R224" t="s">
        <v>2120</v>
      </c>
      <c r="S224">
        <v>1</v>
      </c>
      <c r="T224" t="s">
        <v>2180</v>
      </c>
      <c r="U224" t="s">
        <v>1943</v>
      </c>
      <c r="V224">
        <v>160.91</v>
      </c>
      <c r="W224">
        <v>1</v>
      </c>
    </row>
    <row r="225" spans="1:23">
      <c r="A225">
        <v>164</v>
      </c>
      <c r="B225" t="s">
        <v>2187</v>
      </c>
      <c r="C225" t="s">
        <v>2166</v>
      </c>
      <c r="D225">
        <v>16436</v>
      </c>
      <c r="E225" t="s">
        <v>1917</v>
      </c>
      <c r="F225">
        <v>-79.565539999999999</v>
      </c>
      <c r="G225">
        <v>41.844749999999998</v>
      </c>
      <c r="H225" t="s">
        <v>2178</v>
      </c>
      <c r="I225">
        <v>61692</v>
      </c>
      <c r="J225" t="s">
        <v>574</v>
      </c>
      <c r="L225" t="s">
        <v>2179</v>
      </c>
      <c r="M225" t="s">
        <v>2116</v>
      </c>
      <c r="N225" t="s">
        <v>1917</v>
      </c>
      <c r="O225">
        <v>14031</v>
      </c>
      <c r="P225">
        <v>42.982269287109403</v>
      </c>
      <c r="Q225">
        <v>-78.617408752441406</v>
      </c>
      <c r="R225" t="s">
        <v>2120</v>
      </c>
      <c r="S225">
        <v>1</v>
      </c>
      <c r="T225" t="s">
        <v>2180</v>
      </c>
      <c r="U225" t="s">
        <v>1943</v>
      </c>
      <c r="V225">
        <v>112.59</v>
      </c>
      <c r="W225">
        <v>1</v>
      </c>
    </row>
    <row r="226" spans="1:23">
      <c r="A226">
        <v>165</v>
      </c>
      <c r="B226" t="s">
        <v>2188</v>
      </c>
      <c r="C226" t="s">
        <v>2166</v>
      </c>
      <c r="D226">
        <v>16501</v>
      </c>
      <c r="E226" t="s">
        <v>1917</v>
      </c>
      <c r="F226">
        <v>-80.084209999999999</v>
      </c>
      <c r="G226">
        <v>42.123260000000002</v>
      </c>
      <c r="H226" t="s">
        <v>2178</v>
      </c>
      <c r="I226">
        <v>61692</v>
      </c>
      <c r="J226" t="s">
        <v>574</v>
      </c>
      <c r="L226" t="s">
        <v>2179</v>
      </c>
      <c r="M226" t="s">
        <v>2116</v>
      </c>
      <c r="N226" t="s">
        <v>1917</v>
      </c>
      <c r="O226">
        <v>14031</v>
      </c>
      <c r="P226">
        <v>42.982269287109403</v>
      </c>
      <c r="Q226">
        <v>-78.617408752441406</v>
      </c>
      <c r="R226" t="s">
        <v>2120</v>
      </c>
      <c r="S226">
        <v>1</v>
      </c>
      <c r="T226" t="s">
        <v>2180</v>
      </c>
      <c r="U226" t="s">
        <v>1943</v>
      </c>
      <c r="V226">
        <v>116.36</v>
      </c>
      <c r="W226">
        <v>1</v>
      </c>
    </row>
    <row r="227" spans="1:23">
      <c r="A227">
        <v>167</v>
      </c>
      <c r="B227" t="s">
        <v>2189</v>
      </c>
      <c r="C227" t="s">
        <v>2166</v>
      </c>
      <c r="D227">
        <v>16729</v>
      </c>
      <c r="E227" t="s">
        <v>1917</v>
      </c>
      <c r="F227">
        <v>-78.506</v>
      </c>
      <c r="G227">
        <v>41.952280000000002</v>
      </c>
      <c r="H227" t="s">
        <v>2178</v>
      </c>
      <c r="I227">
        <v>61692</v>
      </c>
      <c r="J227" t="s">
        <v>574</v>
      </c>
      <c r="L227" t="s">
        <v>2179</v>
      </c>
      <c r="M227" t="s">
        <v>2116</v>
      </c>
      <c r="N227" t="s">
        <v>1917</v>
      </c>
      <c r="O227">
        <v>14031</v>
      </c>
      <c r="P227">
        <v>42.982269287109403</v>
      </c>
      <c r="Q227">
        <v>-78.617408752441406</v>
      </c>
      <c r="R227" t="s">
        <v>2120</v>
      </c>
      <c r="S227">
        <v>1</v>
      </c>
      <c r="T227" t="s">
        <v>2180</v>
      </c>
      <c r="U227" t="s">
        <v>1943</v>
      </c>
      <c r="V227">
        <v>87.1</v>
      </c>
      <c r="W227">
        <v>1</v>
      </c>
    </row>
    <row r="228" spans="1:23">
      <c r="A228">
        <v>440</v>
      </c>
      <c r="B228" t="s">
        <v>2190</v>
      </c>
      <c r="C228" t="s">
        <v>2191</v>
      </c>
      <c r="D228">
        <v>44093</v>
      </c>
      <c r="E228" t="s">
        <v>1917</v>
      </c>
      <c r="F228">
        <v>-80.609189999999998</v>
      </c>
      <c r="G228">
        <v>41.528930000000003</v>
      </c>
      <c r="H228" t="s">
        <v>2178</v>
      </c>
      <c r="I228">
        <v>61692</v>
      </c>
      <c r="J228" t="s">
        <v>574</v>
      </c>
      <c r="L228" t="s">
        <v>2179</v>
      </c>
      <c r="M228" t="s">
        <v>2116</v>
      </c>
      <c r="N228" t="s">
        <v>1917</v>
      </c>
      <c r="O228">
        <v>14031</v>
      </c>
      <c r="P228">
        <v>42.982269287109403</v>
      </c>
      <c r="Q228">
        <v>-78.617408752441406</v>
      </c>
      <c r="R228" t="s">
        <v>2120</v>
      </c>
      <c r="S228">
        <v>1</v>
      </c>
      <c r="T228" t="s">
        <v>2180</v>
      </c>
      <c r="U228" t="s">
        <v>1943</v>
      </c>
      <c r="V228">
        <v>174.5</v>
      </c>
      <c r="W228">
        <v>1</v>
      </c>
    </row>
    <row r="229" spans="1:23">
      <c r="A229" t="s">
        <v>2192</v>
      </c>
      <c r="B229" t="s">
        <v>2193</v>
      </c>
      <c r="C229" t="s">
        <v>2082</v>
      </c>
      <c r="D229" t="s">
        <v>2194</v>
      </c>
      <c r="E229" t="s">
        <v>2084</v>
      </c>
      <c r="F229">
        <v>-79.208110000000005</v>
      </c>
      <c r="G229">
        <v>43.07564</v>
      </c>
      <c r="H229" t="s">
        <v>2178</v>
      </c>
      <c r="I229">
        <v>61692</v>
      </c>
      <c r="J229" t="s">
        <v>574</v>
      </c>
      <c r="L229" t="s">
        <v>2179</v>
      </c>
      <c r="M229" t="s">
        <v>2116</v>
      </c>
      <c r="N229" t="s">
        <v>1917</v>
      </c>
      <c r="O229">
        <v>14031</v>
      </c>
      <c r="P229">
        <v>42.982269287109403</v>
      </c>
      <c r="Q229">
        <v>-78.617408752441406</v>
      </c>
      <c r="R229" t="s">
        <v>2120</v>
      </c>
      <c r="S229">
        <v>1</v>
      </c>
      <c r="T229" t="s">
        <v>2180</v>
      </c>
      <c r="U229" t="s">
        <v>1943</v>
      </c>
      <c r="V229">
        <v>37.24</v>
      </c>
      <c r="W229">
        <v>1</v>
      </c>
    </row>
    <row r="230" spans="1:23">
      <c r="A230" t="s">
        <v>2195</v>
      </c>
      <c r="B230" t="s">
        <v>2196</v>
      </c>
      <c r="C230" t="s">
        <v>2082</v>
      </c>
      <c r="D230" t="s">
        <v>2197</v>
      </c>
      <c r="E230" t="s">
        <v>2084</v>
      </c>
      <c r="F230">
        <v>-78.936520000000002</v>
      </c>
      <c r="G230">
        <v>42.905160000000002</v>
      </c>
      <c r="H230" t="s">
        <v>2178</v>
      </c>
      <c r="I230">
        <v>61692</v>
      </c>
      <c r="J230" t="s">
        <v>574</v>
      </c>
      <c r="L230" t="s">
        <v>2179</v>
      </c>
      <c r="M230" t="s">
        <v>2116</v>
      </c>
      <c r="N230" t="s">
        <v>1917</v>
      </c>
      <c r="O230">
        <v>14031</v>
      </c>
      <c r="P230">
        <v>42.982269287109403</v>
      </c>
      <c r="Q230">
        <v>-78.617408752441406</v>
      </c>
      <c r="R230" t="s">
        <v>2120</v>
      </c>
      <c r="S230">
        <v>1</v>
      </c>
      <c r="T230" t="s">
        <v>2180</v>
      </c>
      <c r="U230" t="s">
        <v>1943</v>
      </c>
      <c r="V230">
        <v>20.74</v>
      </c>
      <c r="W230">
        <v>1</v>
      </c>
    </row>
    <row r="231" spans="1:23">
      <c r="A231" t="s">
        <v>2198</v>
      </c>
      <c r="B231" t="s">
        <v>2199</v>
      </c>
      <c r="C231" t="s">
        <v>2082</v>
      </c>
      <c r="D231" t="s">
        <v>2200</v>
      </c>
      <c r="E231" t="s">
        <v>2084</v>
      </c>
      <c r="F231">
        <v>-79.084500000000006</v>
      </c>
      <c r="G231">
        <v>43.10519</v>
      </c>
      <c r="H231" t="s">
        <v>2178</v>
      </c>
      <c r="I231">
        <v>61692</v>
      </c>
      <c r="J231" t="s">
        <v>574</v>
      </c>
      <c r="L231" t="s">
        <v>2179</v>
      </c>
      <c r="M231" t="s">
        <v>2116</v>
      </c>
      <c r="N231" t="s">
        <v>1917</v>
      </c>
      <c r="O231">
        <v>14031</v>
      </c>
      <c r="P231">
        <v>42.982269287109403</v>
      </c>
      <c r="Q231">
        <v>-78.617408752441406</v>
      </c>
      <c r="R231" t="s">
        <v>2120</v>
      </c>
      <c r="S231">
        <v>1</v>
      </c>
      <c r="T231" t="s">
        <v>2180</v>
      </c>
      <c r="U231" t="s">
        <v>1943</v>
      </c>
      <c r="V231">
        <v>30.59</v>
      </c>
      <c r="W231">
        <v>1</v>
      </c>
    </row>
    <row r="232" spans="1:23">
      <c r="A232" t="s">
        <v>2201</v>
      </c>
      <c r="B232" t="s">
        <v>2199</v>
      </c>
      <c r="C232" t="s">
        <v>2082</v>
      </c>
      <c r="D232" t="s">
        <v>2202</v>
      </c>
      <c r="E232" t="s">
        <v>2084</v>
      </c>
      <c r="F232">
        <v>-79.089789999999994</v>
      </c>
      <c r="G232">
        <v>43.077820000000003</v>
      </c>
      <c r="H232" t="s">
        <v>2178</v>
      </c>
      <c r="I232">
        <v>61692</v>
      </c>
      <c r="J232" t="s">
        <v>574</v>
      </c>
      <c r="L232" t="s">
        <v>2179</v>
      </c>
      <c r="M232" t="s">
        <v>2116</v>
      </c>
      <c r="N232" t="s">
        <v>1917</v>
      </c>
      <c r="O232">
        <v>14031</v>
      </c>
      <c r="P232">
        <v>42.982269287109403</v>
      </c>
      <c r="Q232">
        <v>-78.617408752441406</v>
      </c>
      <c r="R232" t="s">
        <v>2120</v>
      </c>
      <c r="S232">
        <v>1</v>
      </c>
      <c r="T232" t="s">
        <v>2180</v>
      </c>
      <c r="U232" t="s">
        <v>1943</v>
      </c>
      <c r="V232">
        <v>30.2</v>
      </c>
      <c r="W232">
        <v>1</v>
      </c>
    </row>
    <row r="233" spans="1:23">
      <c r="A233" t="s">
        <v>2203</v>
      </c>
      <c r="B233" t="s">
        <v>2199</v>
      </c>
      <c r="C233" t="s">
        <v>2082</v>
      </c>
      <c r="D233" t="s">
        <v>2204</v>
      </c>
      <c r="E233" t="s">
        <v>2084</v>
      </c>
      <c r="F233">
        <v>-79.127589999999998</v>
      </c>
      <c r="G233">
        <v>43.096589999999999</v>
      </c>
      <c r="H233" t="s">
        <v>2178</v>
      </c>
      <c r="I233">
        <v>61692</v>
      </c>
      <c r="J233" t="s">
        <v>574</v>
      </c>
      <c r="L233" t="s">
        <v>2179</v>
      </c>
      <c r="M233" t="s">
        <v>2116</v>
      </c>
      <c r="N233" t="s">
        <v>1917</v>
      </c>
      <c r="O233">
        <v>14031</v>
      </c>
      <c r="P233">
        <v>42.982269287109403</v>
      </c>
      <c r="Q233">
        <v>-78.617408752441406</v>
      </c>
      <c r="R233" t="s">
        <v>2120</v>
      </c>
      <c r="S233">
        <v>1</v>
      </c>
      <c r="T233" t="s">
        <v>2180</v>
      </c>
      <c r="U233" t="s">
        <v>1943</v>
      </c>
      <c r="V233">
        <v>32.880000000000003</v>
      </c>
      <c r="W233">
        <v>1</v>
      </c>
    </row>
    <row r="234" spans="1:23">
      <c r="A234" t="s">
        <v>2205</v>
      </c>
      <c r="B234" t="s">
        <v>2199</v>
      </c>
      <c r="C234" t="s">
        <v>2082</v>
      </c>
      <c r="D234" t="s">
        <v>2206</v>
      </c>
      <c r="E234" t="s">
        <v>2084</v>
      </c>
      <c r="F234">
        <v>-79.105559999999997</v>
      </c>
      <c r="G234">
        <v>43.125639999999997</v>
      </c>
      <c r="H234" t="s">
        <v>2178</v>
      </c>
      <c r="I234">
        <v>61692</v>
      </c>
      <c r="J234" t="s">
        <v>574</v>
      </c>
      <c r="L234" t="s">
        <v>2179</v>
      </c>
      <c r="M234" t="s">
        <v>2116</v>
      </c>
      <c r="N234" t="s">
        <v>1917</v>
      </c>
      <c r="O234">
        <v>14031</v>
      </c>
      <c r="P234">
        <v>42.982269287109403</v>
      </c>
      <c r="Q234">
        <v>-78.617408752441406</v>
      </c>
      <c r="R234" t="s">
        <v>2120</v>
      </c>
      <c r="S234">
        <v>1</v>
      </c>
      <c r="T234" t="s">
        <v>2180</v>
      </c>
      <c r="U234" t="s">
        <v>1943</v>
      </c>
      <c r="V234">
        <v>32.409999999999997</v>
      </c>
      <c r="W234">
        <v>1</v>
      </c>
    </row>
    <row r="235" spans="1:23">
      <c r="A235" t="s">
        <v>2207</v>
      </c>
      <c r="B235" t="s">
        <v>2208</v>
      </c>
      <c r="C235" t="s">
        <v>2082</v>
      </c>
      <c r="D235" t="s">
        <v>2209</v>
      </c>
      <c r="E235" t="s">
        <v>2084</v>
      </c>
      <c r="F235">
        <v>-79.218919999999997</v>
      </c>
      <c r="G235">
        <v>43.195430000000002</v>
      </c>
      <c r="H235" t="s">
        <v>2178</v>
      </c>
      <c r="I235">
        <v>61692</v>
      </c>
      <c r="J235" t="s">
        <v>574</v>
      </c>
      <c r="L235" t="s">
        <v>2179</v>
      </c>
      <c r="M235" t="s">
        <v>2116</v>
      </c>
      <c r="N235" t="s">
        <v>1917</v>
      </c>
      <c r="O235">
        <v>14031</v>
      </c>
      <c r="P235">
        <v>42.982269287109403</v>
      </c>
      <c r="Q235">
        <v>-78.617408752441406</v>
      </c>
      <c r="R235" t="s">
        <v>2120</v>
      </c>
      <c r="S235">
        <v>1</v>
      </c>
      <c r="T235" t="s">
        <v>2180</v>
      </c>
      <c r="U235" t="s">
        <v>1943</v>
      </c>
      <c r="V235">
        <v>41.16</v>
      </c>
      <c r="W235">
        <v>1</v>
      </c>
    </row>
    <row r="236" spans="1:23">
      <c r="A236" t="s">
        <v>2210</v>
      </c>
      <c r="B236" t="s">
        <v>2208</v>
      </c>
      <c r="C236" t="s">
        <v>2082</v>
      </c>
      <c r="D236" t="s">
        <v>2211</v>
      </c>
      <c r="E236" t="s">
        <v>2084</v>
      </c>
      <c r="F236">
        <v>-79.239890000000003</v>
      </c>
      <c r="G236">
        <v>43.175269999999998</v>
      </c>
      <c r="H236" t="s">
        <v>2178</v>
      </c>
      <c r="I236">
        <v>61692</v>
      </c>
      <c r="J236" t="s">
        <v>574</v>
      </c>
      <c r="L236" t="s">
        <v>2179</v>
      </c>
      <c r="M236" t="s">
        <v>2116</v>
      </c>
      <c r="N236" t="s">
        <v>1917</v>
      </c>
      <c r="O236">
        <v>14031</v>
      </c>
      <c r="P236">
        <v>42.982269287109403</v>
      </c>
      <c r="Q236">
        <v>-78.617408752441406</v>
      </c>
      <c r="R236" t="s">
        <v>2120</v>
      </c>
      <c r="S236">
        <v>1</v>
      </c>
      <c r="T236" t="s">
        <v>2180</v>
      </c>
      <c r="U236" t="s">
        <v>1943</v>
      </c>
      <c r="V236">
        <v>41.64</v>
      </c>
      <c r="W236">
        <v>1</v>
      </c>
    </row>
    <row r="237" spans="1:23">
      <c r="A237" t="s">
        <v>2212</v>
      </c>
      <c r="B237" t="s">
        <v>2208</v>
      </c>
      <c r="C237" t="s">
        <v>2082</v>
      </c>
      <c r="D237" t="s">
        <v>2213</v>
      </c>
      <c r="E237" t="s">
        <v>2084</v>
      </c>
      <c r="F237">
        <v>-79.214510000000004</v>
      </c>
      <c r="G237">
        <v>43.15354</v>
      </c>
      <c r="H237" t="s">
        <v>2178</v>
      </c>
      <c r="I237">
        <v>61692</v>
      </c>
      <c r="J237" t="s">
        <v>574</v>
      </c>
      <c r="L237" t="s">
        <v>2179</v>
      </c>
      <c r="M237" t="s">
        <v>2116</v>
      </c>
      <c r="N237" t="s">
        <v>1917</v>
      </c>
      <c r="O237">
        <v>14031</v>
      </c>
      <c r="P237">
        <v>42.982269287109403</v>
      </c>
      <c r="Q237">
        <v>-78.617408752441406</v>
      </c>
      <c r="R237" t="s">
        <v>2120</v>
      </c>
      <c r="S237">
        <v>1</v>
      </c>
      <c r="T237" t="s">
        <v>2180</v>
      </c>
      <c r="U237" t="s">
        <v>1943</v>
      </c>
      <c r="V237">
        <v>39.5</v>
      </c>
      <c r="W237">
        <v>1</v>
      </c>
    </row>
    <row r="238" spans="1:23">
      <c r="A238" t="s">
        <v>2214</v>
      </c>
      <c r="B238" t="s">
        <v>2208</v>
      </c>
      <c r="C238" t="s">
        <v>2082</v>
      </c>
      <c r="D238" t="s">
        <v>2215</v>
      </c>
      <c r="E238" t="s">
        <v>2084</v>
      </c>
      <c r="F238">
        <v>-79.245559999999998</v>
      </c>
      <c r="G238">
        <v>43.164369999999998</v>
      </c>
      <c r="H238" t="s">
        <v>2178</v>
      </c>
      <c r="I238">
        <v>61692</v>
      </c>
      <c r="J238" t="s">
        <v>574</v>
      </c>
      <c r="L238" t="s">
        <v>2179</v>
      </c>
      <c r="M238" t="s">
        <v>2116</v>
      </c>
      <c r="N238" t="s">
        <v>1917</v>
      </c>
      <c r="O238">
        <v>14031</v>
      </c>
      <c r="P238">
        <v>42.982269287109403</v>
      </c>
      <c r="Q238">
        <v>-78.617408752441406</v>
      </c>
      <c r="R238" t="s">
        <v>2120</v>
      </c>
      <c r="S238">
        <v>1</v>
      </c>
      <c r="T238" t="s">
        <v>2180</v>
      </c>
      <c r="U238" t="s">
        <v>1943</v>
      </c>
      <c r="V238">
        <v>41.62</v>
      </c>
      <c r="W238">
        <v>1</v>
      </c>
    </row>
    <row r="239" spans="1:23">
      <c r="A239" t="s">
        <v>2216</v>
      </c>
      <c r="B239" t="s">
        <v>2208</v>
      </c>
      <c r="C239" t="s">
        <v>2082</v>
      </c>
      <c r="D239" t="s">
        <v>2217</v>
      </c>
      <c r="E239" t="s">
        <v>2084</v>
      </c>
      <c r="F239">
        <v>-79.25985</v>
      </c>
      <c r="G239">
        <v>43.146569999999997</v>
      </c>
      <c r="H239" t="s">
        <v>2178</v>
      </c>
      <c r="I239">
        <v>61692</v>
      </c>
      <c r="J239" t="s">
        <v>574</v>
      </c>
      <c r="L239" t="s">
        <v>2179</v>
      </c>
      <c r="M239" t="s">
        <v>2116</v>
      </c>
      <c r="N239" t="s">
        <v>1917</v>
      </c>
      <c r="O239">
        <v>14031</v>
      </c>
      <c r="P239">
        <v>42.982269287109403</v>
      </c>
      <c r="Q239">
        <v>-78.617408752441406</v>
      </c>
      <c r="R239" t="s">
        <v>2120</v>
      </c>
      <c r="S239">
        <v>1</v>
      </c>
      <c r="T239" t="s">
        <v>2180</v>
      </c>
      <c r="U239" t="s">
        <v>1943</v>
      </c>
      <c r="V239">
        <v>41.92</v>
      </c>
      <c r="W239">
        <v>1</v>
      </c>
    </row>
    <row r="240" spans="1:23">
      <c r="A240" t="s">
        <v>2218</v>
      </c>
      <c r="B240" t="s">
        <v>2208</v>
      </c>
      <c r="C240" t="s">
        <v>2082</v>
      </c>
      <c r="D240" t="s">
        <v>2219</v>
      </c>
      <c r="E240" t="s">
        <v>2084</v>
      </c>
      <c r="F240">
        <v>-79.199060000000003</v>
      </c>
      <c r="G240">
        <v>43.133360000000003</v>
      </c>
      <c r="H240" t="s">
        <v>2178</v>
      </c>
      <c r="I240">
        <v>61692</v>
      </c>
      <c r="J240" t="s">
        <v>574</v>
      </c>
      <c r="L240" t="s">
        <v>2179</v>
      </c>
      <c r="M240" t="s">
        <v>2116</v>
      </c>
      <c r="N240" t="s">
        <v>1917</v>
      </c>
      <c r="O240">
        <v>14031</v>
      </c>
      <c r="P240">
        <v>42.982269287109403</v>
      </c>
      <c r="Q240">
        <v>-78.617408752441406</v>
      </c>
      <c r="R240" t="s">
        <v>2120</v>
      </c>
      <c r="S240">
        <v>1</v>
      </c>
      <c r="T240" t="s">
        <v>2180</v>
      </c>
      <c r="U240" t="s">
        <v>1943</v>
      </c>
      <c r="V240">
        <v>38.020000000000003</v>
      </c>
      <c r="W240">
        <v>1</v>
      </c>
    </row>
    <row r="241" spans="1:23">
      <c r="A241" t="s">
        <v>2220</v>
      </c>
      <c r="B241" t="s">
        <v>2221</v>
      </c>
      <c r="C241" t="s">
        <v>2082</v>
      </c>
      <c r="D241" t="s">
        <v>2222</v>
      </c>
      <c r="E241" t="s">
        <v>2084</v>
      </c>
      <c r="F241">
        <v>-79.207539999999995</v>
      </c>
      <c r="G241">
        <v>43.11824</v>
      </c>
      <c r="H241" t="s">
        <v>2178</v>
      </c>
      <c r="I241">
        <v>61692</v>
      </c>
      <c r="J241" t="s">
        <v>574</v>
      </c>
      <c r="L241" t="s">
        <v>2179</v>
      </c>
      <c r="M241" t="s">
        <v>2116</v>
      </c>
      <c r="N241" t="s">
        <v>1917</v>
      </c>
      <c r="O241">
        <v>14031</v>
      </c>
      <c r="P241">
        <v>42.982269287109403</v>
      </c>
      <c r="Q241">
        <v>-78.617408752441406</v>
      </c>
      <c r="R241" t="s">
        <v>2120</v>
      </c>
      <c r="S241">
        <v>1</v>
      </c>
      <c r="T241" t="s">
        <v>2180</v>
      </c>
      <c r="U241" t="s">
        <v>1943</v>
      </c>
      <c r="V241">
        <v>38.119999999999997</v>
      </c>
      <c r="W241">
        <v>1</v>
      </c>
    </row>
    <row r="242" spans="1:23">
      <c r="A242" t="s">
        <v>2223</v>
      </c>
      <c r="B242" t="s">
        <v>2208</v>
      </c>
      <c r="C242" t="s">
        <v>2082</v>
      </c>
      <c r="D242" t="s">
        <v>2224</v>
      </c>
      <c r="E242" t="s">
        <v>2084</v>
      </c>
      <c r="F242">
        <v>-79.27843</v>
      </c>
      <c r="G242">
        <v>43.168779999999998</v>
      </c>
      <c r="H242" t="s">
        <v>2178</v>
      </c>
      <c r="I242">
        <v>61692</v>
      </c>
      <c r="J242" t="s">
        <v>574</v>
      </c>
      <c r="L242" t="s">
        <v>2179</v>
      </c>
      <c r="M242" t="s">
        <v>2116</v>
      </c>
      <c r="N242" t="s">
        <v>1917</v>
      </c>
      <c r="O242">
        <v>14031</v>
      </c>
      <c r="P242">
        <v>42.982269287109403</v>
      </c>
      <c r="Q242">
        <v>-78.617408752441406</v>
      </c>
      <c r="R242" t="s">
        <v>2120</v>
      </c>
      <c r="S242">
        <v>1</v>
      </c>
      <c r="T242" t="s">
        <v>2180</v>
      </c>
      <c r="U242" t="s">
        <v>1943</v>
      </c>
      <c r="V242">
        <v>43.63</v>
      </c>
      <c r="W242">
        <v>1</v>
      </c>
    </row>
    <row r="243" spans="1:23">
      <c r="A243" t="s">
        <v>2225</v>
      </c>
      <c r="B243" t="s">
        <v>2226</v>
      </c>
      <c r="C243" t="s">
        <v>2082</v>
      </c>
      <c r="D243" t="s">
        <v>2227</v>
      </c>
      <c r="E243" t="s">
        <v>2084</v>
      </c>
      <c r="F243">
        <v>-79.240690000000001</v>
      </c>
      <c r="G243">
        <v>42.98095</v>
      </c>
      <c r="H243" t="s">
        <v>2178</v>
      </c>
      <c r="I243">
        <v>61692</v>
      </c>
      <c r="J243" t="s">
        <v>574</v>
      </c>
      <c r="L243" t="s">
        <v>2179</v>
      </c>
      <c r="M243" t="s">
        <v>2116</v>
      </c>
      <c r="N243" t="s">
        <v>1917</v>
      </c>
      <c r="O243">
        <v>14031</v>
      </c>
      <c r="P243">
        <v>42.982269287109403</v>
      </c>
      <c r="Q243">
        <v>-78.617408752441406</v>
      </c>
      <c r="R243" t="s">
        <v>2120</v>
      </c>
      <c r="S243">
        <v>1</v>
      </c>
      <c r="T243" t="s">
        <v>2180</v>
      </c>
      <c r="U243" t="s">
        <v>1943</v>
      </c>
      <c r="V243">
        <v>38.44</v>
      </c>
      <c r="W243">
        <v>1</v>
      </c>
    </row>
    <row r="244" spans="1:23">
      <c r="A244" t="s">
        <v>2228</v>
      </c>
      <c r="B244" t="s">
        <v>2226</v>
      </c>
      <c r="C244" t="s">
        <v>2082</v>
      </c>
      <c r="D244" t="s">
        <v>2229</v>
      </c>
      <c r="E244" t="s">
        <v>2084</v>
      </c>
      <c r="F244">
        <v>-79.263660000000002</v>
      </c>
      <c r="G244">
        <v>42.999540000000003</v>
      </c>
      <c r="H244" t="s">
        <v>2178</v>
      </c>
      <c r="I244">
        <v>61692</v>
      </c>
      <c r="J244" t="s">
        <v>574</v>
      </c>
      <c r="L244" t="s">
        <v>2179</v>
      </c>
      <c r="M244" t="s">
        <v>2116</v>
      </c>
      <c r="N244" t="s">
        <v>1917</v>
      </c>
      <c r="O244">
        <v>14031</v>
      </c>
      <c r="P244">
        <v>42.982269287109403</v>
      </c>
      <c r="Q244">
        <v>-78.617408752441406</v>
      </c>
      <c r="R244" t="s">
        <v>2120</v>
      </c>
      <c r="S244">
        <v>1</v>
      </c>
      <c r="T244" t="s">
        <v>2180</v>
      </c>
      <c r="U244" t="s">
        <v>1943</v>
      </c>
      <c r="V244">
        <v>39.880000000000003</v>
      </c>
      <c r="W244">
        <v>1</v>
      </c>
    </row>
    <row r="245" spans="1:23">
      <c r="A245" t="s">
        <v>2230</v>
      </c>
      <c r="B245" t="s">
        <v>2231</v>
      </c>
      <c r="C245" t="s">
        <v>2082</v>
      </c>
      <c r="D245" t="s">
        <v>2232</v>
      </c>
      <c r="E245" t="s">
        <v>2084</v>
      </c>
      <c r="F245">
        <v>-79.245630000000006</v>
      </c>
      <c r="G245">
        <v>42.87979</v>
      </c>
      <c r="H245" t="s">
        <v>2178</v>
      </c>
      <c r="I245">
        <v>61692</v>
      </c>
      <c r="J245" t="s">
        <v>574</v>
      </c>
      <c r="L245" t="s">
        <v>2179</v>
      </c>
      <c r="M245" t="s">
        <v>2116</v>
      </c>
      <c r="N245" t="s">
        <v>1917</v>
      </c>
      <c r="O245">
        <v>14031</v>
      </c>
      <c r="P245">
        <v>42.982269287109403</v>
      </c>
      <c r="Q245">
        <v>-78.617408752441406</v>
      </c>
      <c r="R245" t="s">
        <v>2120</v>
      </c>
      <c r="S245">
        <v>1</v>
      </c>
      <c r="T245" t="s">
        <v>2180</v>
      </c>
      <c r="U245" t="s">
        <v>1943</v>
      </c>
      <c r="V245">
        <v>39.729999999999997</v>
      </c>
      <c r="W245">
        <v>1</v>
      </c>
    </row>
    <row r="246" spans="1:23">
      <c r="A246" t="s">
        <v>2233</v>
      </c>
      <c r="B246" t="s">
        <v>2234</v>
      </c>
      <c r="C246" t="s">
        <v>2082</v>
      </c>
      <c r="D246" t="s">
        <v>2235</v>
      </c>
      <c r="E246" t="s">
        <v>2084</v>
      </c>
      <c r="F246">
        <v>-79.610119999999995</v>
      </c>
      <c r="G246">
        <v>42.913269999999997</v>
      </c>
      <c r="H246" t="s">
        <v>2178</v>
      </c>
      <c r="I246">
        <v>61692</v>
      </c>
      <c r="J246" t="s">
        <v>574</v>
      </c>
      <c r="L246" t="s">
        <v>2179</v>
      </c>
      <c r="M246" t="s">
        <v>2116</v>
      </c>
      <c r="N246" t="s">
        <v>1917</v>
      </c>
      <c r="O246">
        <v>14031</v>
      </c>
      <c r="P246">
        <v>42.982269287109403</v>
      </c>
      <c r="Q246">
        <v>-78.617408752441406</v>
      </c>
      <c r="R246" t="s">
        <v>2120</v>
      </c>
      <c r="S246">
        <v>1</v>
      </c>
      <c r="T246" t="s">
        <v>2180</v>
      </c>
      <c r="U246" t="s">
        <v>1943</v>
      </c>
      <c r="V246">
        <v>61.53</v>
      </c>
      <c r="W246">
        <v>1</v>
      </c>
    </row>
    <row r="247" spans="1:23">
      <c r="A247" t="s">
        <v>2166</v>
      </c>
      <c r="B247" t="s">
        <v>2236</v>
      </c>
      <c r="C247" t="s">
        <v>2166</v>
      </c>
      <c r="D247">
        <v>16232</v>
      </c>
      <c r="E247" t="s">
        <v>1917</v>
      </c>
      <c r="F247">
        <v>-79.542209999999997</v>
      </c>
      <c r="G247">
        <v>41.238309999999998</v>
      </c>
      <c r="H247" t="s">
        <v>2178</v>
      </c>
      <c r="I247">
        <v>61692</v>
      </c>
      <c r="J247" t="s">
        <v>574</v>
      </c>
      <c r="L247" t="s">
        <v>2179</v>
      </c>
      <c r="M247" t="s">
        <v>2116</v>
      </c>
      <c r="N247" t="s">
        <v>1917</v>
      </c>
      <c r="O247">
        <v>14031</v>
      </c>
      <c r="P247">
        <v>42.982269287109403</v>
      </c>
      <c r="Q247">
        <v>-78.617408752441406</v>
      </c>
      <c r="R247" t="s">
        <v>2120</v>
      </c>
      <c r="S247">
        <v>1</v>
      </c>
      <c r="T247" t="s">
        <v>2180</v>
      </c>
      <c r="U247" t="s">
        <v>1943</v>
      </c>
      <c r="V247">
        <v>157.97999999999999</v>
      </c>
      <c r="W247">
        <v>1</v>
      </c>
    </row>
    <row r="248" spans="1:23">
      <c r="A248">
        <v>130</v>
      </c>
      <c r="B248" t="s">
        <v>2237</v>
      </c>
      <c r="C248" t="s">
        <v>2116</v>
      </c>
      <c r="D248">
        <v>13080</v>
      </c>
      <c r="E248" t="s">
        <v>1917</v>
      </c>
      <c r="F248">
        <v>-76.465559999999996</v>
      </c>
      <c r="G248">
        <v>43.093319999999999</v>
      </c>
      <c r="H248" t="s">
        <v>2238</v>
      </c>
      <c r="I248">
        <v>45146</v>
      </c>
      <c r="J248" t="s">
        <v>583</v>
      </c>
      <c r="L248" t="s">
        <v>2239</v>
      </c>
      <c r="M248" t="s">
        <v>2116</v>
      </c>
      <c r="N248" t="s">
        <v>1917</v>
      </c>
      <c r="O248">
        <v>14606</v>
      </c>
      <c r="P248">
        <v>43.167125701904297</v>
      </c>
      <c r="Q248">
        <v>-77.687835693359403</v>
      </c>
      <c r="R248" t="s">
        <v>2120</v>
      </c>
      <c r="S248">
        <v>1</v>
      </c>
      <c r="T248" t="s">
        <v>2180</v>
      </c>
      <c r="U248" t="s">
        <v>1922</v>
      </c>
      <c r="V248">
        <v>75.45</v>
      </c>
      <c r="W248">
        <v>1</v>
      </c>
    </row>
    <row r="249" spans="1:23">
      <c r="A249">
        <v>132</v>
      </c>
      <c r="B249" t="s">
        <v>2240</v>
      </c>
      <c r="C249" t="s">
        <v>2116</v>
      </c>
      <c r="D249">
        <v>13220</v>
      </c>
      <c r="E249" t="s">
        <v>1917</v>
      </c>
      <c r="F249">
        <v>-76.129729999999995</v>
      </c>
      <c r="G249">
        <v>43.125489999999999</v>
      </c>
      <c r="H249" t="s">
        <v>2238</v>
      </c>
      <c r="I249">
        <v>45146</v>
      </c>
      <c r="J249" t="s">
        <v>583</v>
      </c>
      <c r="L249" t="s">
        <v>2239</v>
      </c>
      <c r="M249" t="s">
        <v>2116</v>
      </c>
      <c r="N249" t="s">
        <v>1917</v>
      </c>
      <c r="O249">
        <v>14606</v>
      </c>
      <c r="P249">
        <v>43.167125701904297</v>
      </c>
      <c r="Q249">
        <v>-77.687835693359403</v>
      </c>
      <c r="R249" t="s">
        <v>2120</v>
      </c>
      <c r="S249">
        <v>1</v>
      </c>
      <c r="T249" t="s">
        <v>2180</v>
      </c>
      <c r="U249" t="s">
        <v>1922</v>
      </c>
      <c r="V249">
        <v>95.89</v>
      </c>
      <c r="W249">
        <v>1</v>
      </c>
    </row>
    <row r="250" spans="1:23">
      <c r="A250">
        <v>144</v>
      </c>
      <c r="B250" t="s">
        <v>2241</v>
      </c>
      <c r="C250" t="s">
        <v>2116</v>
      </c>
      <c r="D250">
        <v>14424</v>
      </c>
      <c r="E250" t="s">
        <v>1917</v>
      </c>
      <c r="F250">
        <v>-77.301220000000001</v>
      </c>
      <c r="G250">
        <v>42.843519999999998</v>
      </c>
      <c r="H250" t="s">
        <v>2238</v>
      </c>
      <c r="I250">
        <v>45146</v>
      </c>
      <c r="J250" t="s">
        <v>583</v>
      </c>
      <c r="L250" t="s">
        <v>2239</v>
      </c>
      <c r="M250" t="s">
        <v>2116</v>
      </c>
      <c r="N250" t="s">
        <v>1917</v>
      </c>
      <c r="O250">
        <v>14606</v>
      </c>
      <c r="P250">
        <v>43.167125701904297</v>
      </c>
      <c r="Q250">
        <v>-77.687835693359403</v>
      </c>
      <c r="R250" t="s">
        <v>2120</v>
      </c>
      <c r="S250">
        <v>1</v>
      </c>
      <c r="T250" t="s">
        <v>2180</v>
      </c>
      <c r="U250" t="s">
        <v>1922</v>
      </c>
      <c r="V250">
        <v>36.22</v>
      </c>
      <c r="W250">
        <v>1</v>
      </c>
    </row>
    <row r="251" spans="1:23">
      <c r="A251">
        <v>145</v>
      </c>
      <c r="B251" t="s">
        <v>2242</v>
      </c>
      <c r="C251" t="s">
        <v>2116</v>
      </c>
      <c r="D251">
        <v>14543</v>
      </c>
      <c r="E251" t="s">
        <v>1917</v>
      </c>
      <c r="F251">
        <v>-77.664000000000001</v>
      </c>
      <c r="G251">
        <v>42.994529999999997</v>
      </c>
      <c r="H251" t="s">
        <v>2238</v>
      </c>
      <c r="I251">
        <v>45146</v>
      </c>
      <c r="J251" t="s">
        <v>583</v>
      </c>
      <c r="L251" t="s">
        <v>2239</v>
      </c>
      <c r="M251" t="s">
        <v>2116</v>
      </c>
      <c r="N251" t="s">
        <v>1917</v>
      </c>
      <c r="O251">
        <v>14606</v>
      </c>
      <c r="P251">
        <v>43.167125701904297</v>
      </c>
      <c r="Q251">
        <v>-77.687835693359403</v>
      </c>
      <c r="R251" t="s">
        <v>2120</v>
      </c>
      <c r="S251">
        <v>1</v>
      </c>
      <c r="T251" t="s">
        <v>2180</v>
      </c>
      <c r="U251" t="s">
        <v>1922</v>
      </c>
      <c r="V251">
        <v>14.62</v>
      </c>
      <c r="W251">
        <v>1</v>
      </c>
    </row>
    <row r="252" spans="1:23">
      <c r="A252">
        <v>146</v>
      </c>
      <c r="B252" t="s">
        <v>2243</v>
      </c>
      <c r="C252" t="s">
        <v>2116</v>
      </c>
      <c r="D252">
        <v>14692</v>
      </c>
      <c r="E252" t="s">
        <v>1917</v>
      </c>
      <c r="F252">
        <v>-77.598460000000003</v>
      </c>
      <c r="G252">
        <v>43.084620000000001</v>
      </c>
      <c r="H252" t="s">
        <v>2238</v>
      </c>
      <c r="I252">
        <v>45146</v>
      </c>
      <c r="J252" t="s">
        <v>583</v>
      </c>
      <c r="L252" t="s">
        <v>2239</v>
      </c>
      <c r="M252" t="s">
        <v>2116</v>
      </c>
      <c r="N252" t="s">
        <v>1917</v>
      </c>
      <c r="O252">
        <v>14606</v>
      </c>
      <c r="P252">
        <v>43.167125701904297</v>
      </c>
      <c r="Q252">
        <v>-77.687835693359403</v>
      </c>
      <c r="R252" t="s">
        <v>2120</v>
      </c>
      <c r="S252">
        <v>1</v>
      </c>
      <c r="T252" t="s">
        <v>2180</v>
      </c>
      <c r="U252" t="s">
        <v>1922</v>
      </c>
      <c r="V252">
        <v>8.8699999999999992</v>
      </c>
      <c r="W252">
        <v>1</v>
      </c>
    </row>
    <row r="253" spans="1:23">
      <c r="A253">
        <v>149</v>
      </c>
      <c r="B253" t="s">
        <v>2244</v>
      </c>
      <c r="C253" t="s">
        <v>2116</v>
      </c>
      <c r="D253">
        <v>14901</v>
      </c>
      <c r="E253" t="s">
        <v>1917</v>
      </c>
      <c r="F253">
        <v>-76.808790000000002</v>
      </c>
      <c r="G253">
        <v>42.098489999999998</v>
      </c>
      <c r="H253" t="s">
        <v>2238</v>
      </c>
      <c r="I253">
        <v>45146</v>
      </c>
      <c r="J253" t="s">
        <v>583</v>
      </c>
      <c r="L253" t="s">
        <v>2239</v>
      </c>
      <c r="M253" t="s">
        <v>2116</v>
      </c>
      <c r="N253" t="s">
        <v>1917</v>
      </c>
      <c r="O253">
        <v>14606</v>
      </c>
      <c r="P253">
        <v>43.167125701904297</v>
      </c>
      <c r="Q253">
        <v>-77.687835693359403</v>
      </c>
      <c r="R253" t="s">
        <v>2120</v>
      </c>
      <c r="S253">
        <v>1</v>
      </c>
      <c r="T253" t="s">
        <v>2180</v>
      </c>
      <c r="U253" t="s">
        <v>1922</v>
      </c>
      <c r="V253">
        <v>105.3</v>
      </c>
      <c r="W253">
        <v>1</v>
      </c>
    </row>
    <row r="254" spans="1:23">
      <c r="A254" t="s">
        <v>2245</v>
      </c>
      <c r="B254" t="s">
        <v>2246</v>
      </c>
      <c r="C254" t="s">
        <v>2082</v>
      </c>
      <c r="D254" t="s">
        <v>2247</v>
      </c>
      <c r="E254" t="s">
        <v>2084</v>
      </c>
      <c r="F254">
        <v>-76.934060000000002</v>
      </c>
      <c r="G254">
        <v>44.718229999999998</v>
      </c>
      <c r="H254" t="s">
        <v>2238</v>
      </c>
      <c r="I254">
        <v>45146</v>
      </c>
      <c r="J254" t="s">
        <v>583</v>
      </c>
      <c r="L254" t="s">
        <v>2239</v>
      </c>
      <c r="M254" t="s">
        <v>2116</v>
      </c>
      <c r="N254" t="s">
        <v>1917</v>
      </c>
      <c r="O254">
        <v>14606</v>
      </c>
      <c r="P254">
        <v>43.167125701904297</v>
      </c>
      <c r="Q254">
        <v>-77.687835693359403</v>
      </c>
      <c r="R254" t="s">
        <v>2120</v>
      </c>
      <c r="S254">
        <v>1</v>
      </c>
      <c r="T254" t="s">
        <v>2180</v>
      </c>
      <c r="U254" t="s">
        <v>1922</v>
      </c>
      <c r="V254">
        <v>138.53</v>
      </c>
      <c r="W254">
        <v>1</v>
      </c>
    </row>
    <row r="255" spans="1:23">
      <c r="A255" t="s">
        <v>2248</v>
      </c>
      <c r="B255" t="s">
        <v>2249</v>
      </c>
      <c r="C255" t="s">
        <v>2082</v>
      </c>
      <c r="D255" t="s">
        <v>2250</v>
      </c>
      <c r="E255" t="s">
        <v>2084</v>
      </c>
      <c r="F255">
        <v>-77.433869999999999</v>
      </c>
      <c r="G255">
        <v>44.058410000000002</v>
      </c>
      <c r="H255" t="s">
        <v>2238</v>
      </c>
      <c r="I255">
        <v>45146</v>
      </c>
      <c r="J255" t="s">
        <v>583</v>
      </c>
      <c r="L255" t="s">
        <v>2239</v>
      </c>
      <c r="M255" t="s">
        <v>2116</v>
      </c>
      <c r="N255" t="s">
        <v>1917</v>
      </c>
      <c r="O255">
        <v>14606</v>
      </c>
      <c r="P255">
        <v>43.167125701904297</v>
      </c>
      <c r="Q255">
        <v>-77.687835693359403</v>
      </c>
      <c r="R255" t="s">
        <v>2120</v>
      </c>
      <c r="S255">
        <v>1</v>
      </c>
      <c r="T255" t="s">
        <v>2180</v>
      </c>
      <c r="U255" t="s">
        <v>1922</v>
      </c>
      <c r="V255">
        <v>76.72</v>
      </c>
      <c r="W255">
        <v>1</v>
      </c>
    </row>
    <row r="256" spans="1:23">
      <c r="A256" t="s">
        <v>2251</v>
      </c>
      <c r="B256" t="s">
        <v>2252</v>
      </c>
      <c r="C256" t="s">
        <v>2082</v>
      </c>
      <c r="D256" t="s">
        <v>2253</v>
      </c>
      <c r="E256" t="s">
        <v>2084</v>
      </c>
      <c r="F256">
        <v>-76.164079999999998</v>
      </c>
      <c r="G256">
        <v>44.330399999999997</v>
      </c>
      <c r="H256" t="s">
        <v>2238</v>
      </c>
      <c r="I256">
        <v>45146</v>
      </c>
      <c r="J256" t="s">
        <v>583</v>
      </c>
      <c r="L256" t="s">
        <v>2239</v>
      </c>
      <c r="M256" t="s">
        <v>2116</v>
      </c>
      <c r="N256" t="s">
        <v>1917</v>
      </c>
      <c r="O256">
        <v>14606</v>
      </c>
      <c r="P256">
        <v>43.167125701904297</v>
      </c>
      <c r="Q256">
        <v>-77.687835693359403</v>
      </c>
      <c r="R256" t="s">
        <v>2120</v>
      </c>
      <c r="S256">
        <v>1</v>
      </c>
      <c r="T256" t="s">
        <v>2180</v>
      </c>
      <c r="U256" t="s">
        <v>1922</v>
      </c>
      <c r="V256">
        <v>135</v>
      </c>
      <c r="W256">
        <v>1</v>
      </c>
    </row>
    <row r="257" spans="1:23">
      <c r="A257" t="s">
        <v>2254</v>
      </c>
      <c r="B257" t="s">
        <v>2255</v>
      </c>
      <c r="C257" t="s">
        <v>2082</v>
      </c>
      <c r="D257" t="s">
        <v>2256</v>
      </c>
      <c r="E257" t="s">
        <v>2084</v>
      </c>
      <c r="F257">
        <v>-76.486450000000005</v>
      </c>
      <c r="G257">
        <v>44.245609999999999</v>
      </c>
      <c r="H257" t="s">
        <v>2238</v>
      </c>
      <c r="I257">
        <v>45146</v>
      </c>
      <c r="J257" t="s">
        <v>583</v>
      </c>
      <c r="L257" t="s">
        <v>2239</v>
      </c>
      <c r="M257" t="s">
        <v>2116</v>
      </c>
      <c r="N257" t="s">
        <v>1917</v>
      </c>
      <c r="O257">
        <v>14606</v>
      </c>
      <c r="P257">
        <v>43.167125701904297</v>
      </c>
      <c r="Q257">
        <v>-77.687835693359403</v>
      </c>
      <c r="R257" t="s">
        <v>2120</v>
      </c>
      <c r="S257">
        <v>1</v>
      </c>
      <c r="T257" t="s">
        <v>2180</v>
      </c>
      <c r="U257" t="s">
        <v>1922</v>
      </c>
      <c r="V257">
        <v>116.73</v>
      </c>
      <c r="W257">
        <v>1</v>
      </c>
    </row>
    <row r="258" spans="1:23">
      <c r="A258" t="s">
        <v>2257</v>
      </c>
      <c r="B258" t="s">
        <v>2255</v>
      </c>
      <c r="C258" t="s">
        <v>2082</v>
      </c>
      <c r="D258" t="s">
        <v>2258</v>
      </c>
      <c r="E258" t="s">
        <v>2084</v>
      </c>
      <c r="F258">
        <v>-76.497630000000001</v>
      </c>
      <c r="G258">
        <v>44.23066</v>
      </c>
      <c r="H258" t="s">
        <v>2238</v>
      </c>
      <c r="I258">
        <v>45146</v>
      </c>
      <c r="J258" t="s">
        <v>583</v>
      </c>
      <c r="L258" t="s">
        <v>2239</v>
      </c>
      <c r="M258" t="s">
        <v>2116</v>
      </c>
      <c r="N258" t="s">
        <v>1917</v>
      </c>
      <c r="O258">
        <v>14606</v>
      </c>
      <c r="P258">
        <v>43.167125701904297</v>
      </c>
      <c r="Q258">
        <v>-77.687835693359403</v>
      </c>
      <c r="R258" t="s">
        <v>2120</v>
      </c>
      <c r="S258">
        <v>1</v>
      </c>
      <c r="T258" t="s">
        <v>2180</v>
      </c>
      <c r="U258" t="s">
        <v>1922</v>
      </c>
      <c r="V258">
        <v>115.32</v>
      </c>
      <c r="W258">
        <v>1</v>
      </c>
    </row>
    <row r="259" spans="1:23">
      <c r="A259" t="s">
        <v>2259</v>
      </c>
      <c r="B259" t="s">
        <v>2255</v>
      </c>
      <c r="C259" t="s">
        <v>2082</v>
      </c>
      <c r="D259" t="s">
        <v>2260</v>
      </c>
      <c r="E259" t="s">
        <v>2084</v>
      </c>
      <c r="F259">
        <v>-76.560239999999993</v>
      </c>
      <c r="G259">
        <v>44.237690000000001</v>
      </c>
      <c r="H259" t="s">
        <v>2238</v>
      </c>
      <c r="I259">
        <v>45146</v>
      </c>
      <c r="J259" t="s">
        <v>583</v>
      </c>
      <c r="L259" t="s">
        <v>2239</v>
      </c>
      <c r="M259" t="s">
        <v>2116</v>
      </c>
      <c r="N259" t="s">
        <v>1917</v>
      </c>
      <c r="O259">
        <v>14606</v>
      </c>
      <c r="P259">
        <v>43.167125701904297</v>
      </c>
      <c r="Q259">
        <v>-77.687835693359403</v>
      </c>
      <c r="R259" t="s">
        <v>2120</v>
      </c>
      <c r="S259">
        <v>1</v>
      </c>
      <c r="T259" t="s">
        <v>2180</v>
      </c>
      <c r="U259" t="s">
        <v>1922</v>
      </c>
      <c r="V259">
        <v>113.43</v>
      </c>
      <c r="W259">
        <v>1</v>
      </c>
    </row>
    <row r="260" spans="1:23">
      <c r="A260" t="s">
        <v>2261</v>
      </c>
      <c r="B260" t="s">
        <v>2262</v>
      </c>
      <c r="C260" t="s">
        <v>2082</v>
      </c>
      <c r="D260" t="s">
        <v>2263</v>
      </c>
      <c r="E260" t="s">
        <v>2084</v>
      </c>
      <c r="F260">
        <v>-76.641589999999994</v>
      </c>
      <c r="G260">
        <v>44.224310000000003</v>
      </c>
      <c r="H260" t="s">
        <v>2238</v>
      </c>
      <c r="I260">
        <v>45146</v>
      </c>
      <c r="J260" t="s">
        <v>583</v>
      </c>
      <c r="L260" t="s">
        <v>2239</v>
      </c>
      <c r="M260" t="s">
        <v>2116</v>
      </c>
      <c r="N260" t="s">
        <v>1917</v>
      </c>
      <c r="O260">
        <v>14606</v>
      </c>
      <c r="P260">
        <v>43.167125701904297</v>
      </c>
      <c r="Q260">
        <v>-77.687835693359403</v>
      </c>
      <c r="R260" t="s">
        <v>2120</v>
      </c>
      <c r="S260">
        <v>1</v>
      </c>
      <c r="T260" t="s">
        <v>2180</v>
      </c>
      <c r="U260" t="s">
        <v>1922</v>
      </c>
      <c r="V260">
        <v>109.58</v>
      </c>
      <c r="W260">
        <v>1</v>
      </c>
    </row>
    <row r="261" spans="1:23">
      <c r="A261" t="s">
        <v>2264</v>
      </c>
      <c r="B261" t="s">
        <v>2255</v>
      </c>
      <c r="C261" t="s">
        <v>2082</v>
      </c>
      <c r="D261" t="s">
        <v>2265</v>
      </c>
      <c r="E261" t="s">
        <v>2084</v>
      </c>
      <c r="F261">
        <v>-76.592029999999994</v>
      </c>
      <c r="G261">
        <v>44.256509999999999</v>
      </c>
      <c r="H261" t="s">
        <v>2238</v>
      </c>
      <c r="I261">
        <v>45146</v>
      </c>
      <c r="J261" t="s">
        <v>583</v>
      </c>
      <c r="L261" t="s">
        <v>2239</v>
      </c>
      <c r="M261" t="s">
        <v>2116</v>
      </c>
      <c r="N261" t="s">
        <v>1917</v>
      </c>
      <c r="O261">
        <v>14606</v>
      </c>
      <c r="P261">
        <v>43.167125701904297</v>
      </c>
      <c r="Q261">
        <v>-77.687835693359403</v>
      </c>
      <c r="R261" t="s">
        <v>2120</v>
      </c>
      <c r="S261">
        <v>1</v>
      </c>
      <c r="T261" t="s">
        <v>2180</v>
      </c>
      <c r="U261" t="s">
        <v>1922</v>
      </c>
      <c r="V261">
        <v>113.54</v>
      </c>
      <c r="W261">
        <v>1</v>
      </c>
    </row>
    <row r="262" spans="1:23">
      <c r="A262" t="s">
        <v>2266</v>
      </c>
      <c r="B262" t="s">
        <v>2267</v>
      </c>
      <c r="C262" t="s">
        <v>2082</v>
      </c>
      <c r="D262" t="s">
        <v>2268</v>
      </c>
      <c r="E262" t="s">
        <v>2084</v>
      </c>
      <c r="F262">
        <v>-76.954139999999995</v>
      </c>
      <c r="G262">
        <v>44.247610000000002</v>
      </c>
      <c r="H262" t="s">
        <v>2238</v>
      </c>
      <c r="I262">
        <v>45146</v>
      </c>
      <c r="J262" t="s">
        <v>583</v>
      </c>
      <c r="L262" t="s">
        <v>2239</v>
      </c>
      <c r="M262" t="s">
        <v>2116</v>
      </c>
      <c r="N262" t="s">
        <v>1917</v>
      </c>
      <c r="O262">
        <v>14606</v>
      </c>
      <c r="P262">
        <v>43.167125701904297</v>
      </c>
      <c r="Q262">
        <v>-77.687835693359403</v>
      </c>
      <c r="R262" t="s">
        <v>2120</v>
      </c>
      <c r="S262">
        <v>1</v>
      </c>
      <c r="T262" t="s">
        <v>2180</v>
      </c>
      <c r="U262" t="s">
        <v>1922</v>
      </c>
      <c r="V262">
        <v>101.46</v>
      </c>
      <c r="W262">
        <v>1</v>
      </c>
    </row>
    <row r="263" spans="1:23">
      <c r="A263" t="s">
        <v>2269</v>
      </c>
      <c r="B263" t="s">
        <v>2270</v>
      </c>
      <c r="C263" t="s">
        <v>2082</v>
      </c>
      <c r="D263" t="s">
        <v>2271</v>
      </c>
      <c r="E263" t="s">
        <v>2084</v>
      </c>
      <c r="F263">
        <v>-77.368409999999997</v>
      </c>
      <c r="G263">
        <v>44.172069999999998</v>
      </c>
      <c r="H263" t="s">
        <v>2238</v>
      </c>
      <c r="I263">
        <v>45146</v>
      </c>
      <c r="J263" t="s">
        <v>583</v>
      </c>
      <c r="L263" t="s">
        <v>2239</v>
      </c>
      <c r="M263" t="s">
        <v>2116</v>
      </c>
      <c r="N263" t="s">
        <v>1917</v>
      </c>
      <c r="O263">
        <v>14606</v>
      </c>
      <c r="P263">
        <v>43.167125701904297</v>
      </c>
      <c r="Q263">
        <v>-77.687835693359403</v>
      </c>
      <c r="R263" t="s">
        <v>2120</v>
      </c>
      <c r="S263">
        <v>1</v>
      </c>
      <c r="T263" t="s">
        <v>2180</v>
      </c>
      <c r="U263" t="s">
        <v>1922</v>
      </c>
      <c r="V263">
        <v>86.93</v>
      </c>
      <c r="W263">
        <v>1</v>
      </c>
    </row>
    <row r="264" spans="1:23">
      <c r="A264" t="s">
        <v>2272</v>
      </c>
      <c r="B264" t="s">
        <v>2270</v>
      </c>
      <c r="C264" t="s">
        <v>2082</v>
      </c>
      <c r="D264" t="s">
        <v>2273</v>
      </c>
      <c r="E264" t="s">
        <v>2084</v>
      </c>
      <c r="F264">
        <v>-77.397769999999994</v>
      </c>
      <c r="G264">
        <v>44.170389999999998</v>
      </c>
      <c r="H264" t="s">
        <v>2238</v>
      </c>
      <c r="I264">
        <v>45146</v>
      </c>
      <c r="J264" t="s">
        <v>583</v>
      </c>
      <c r="L264" t="s">
        <v>2239</v>
      </c>
      <c r="M264" t="s">
        <v>2116</v>
      </c>
      <c r="N264" t="s">
        <v>1917</v>
      </c>
      <c r="O264">
        <v>14606</v>
      </c>
      <c r="P264">
        <v>43.167125701904297</v>
      </c>
      <c r="Q264">
        <v>-77.687835693359403</v>
      </c>
      <c r="R264" t="s">
        <v>2120</v>
      </c>
      <c r="S264">
        <v>1</v>
      </c>
      <c r="T264" t="s">
        <v>2180</v>
      </c>
      <c r="U264" t="s">
        <v>1922</v>
      </c>
      <c r="V264">
        <v>86.4</v>
      </c>
      <c r="W264">
        <v>1</v>
      </c>
    </row>
    <row r="265" spans="1:23">
      <c r="A265" t="s">
        <v>2274</v>
      </c>
      <c r="B265" t="s">
        <v>2270</v>
      </c>
      <c r="C265" t="s">
        <v>2082</v>
      </c>
      <c r="D265" t="s">
        <v>2275</v>
      </c>
      <c r="E265" t="s">
        <v>2084</v>
      </c>
      <c r="F265">
        <v>-77.452569999999994</v>
      </c>
      <c r="G265">
        <v>44.131010000000003</v>
      </c>
      <c r="H265" t="s">
        <v>2238</v>
      </c>
      <c r="I265">
        <v>45146</v>
      </c>
      <c r="J265" t="s">
        <v>583</v>
      </c>
      <c r="L265" t="s">
        <v>2239</v>
      </c>
      <c r="M265" t="s">
        <v>2116</v>
      </c>
      <c r="N265" t="s">
        <v>1917</v>
      </c>
      <c r="O265">
        <v>14606</v>
      </c>
      <c r="P265">
        <v>43.167125701904297</v>
      </c>
      <c r="Q265">
        <v>-77.687835693359403</v>
      </c>
      <c r="R265" t="s">
        <v>2120</v>
      </c>
      <c r="S265">
        <v>1</v>
      </c>
      <c r="T265" t="s">
        <v>2180</v>
      </c>
      <c r="U265" t="s">
        <v>1922</v>
      </c>
      <c r="V265">
        <v>82.51</v>
      </c>
      <c r="W265">
        <v>1</v>
      </c>
    </row>
    <row r="266" spans="1:23">
      <c r="A266" t="s">
        <v>2276</v>
      </c>
      <c r="B266" t="s">
        <v>2142</v>
      </c>
      <c r="C266" t="s">
        <v>2082</v>
      </c>
      <c r="D266" t="s">
        <v>2277</v>
      </c>
      <c r="E266" t="s">
        <v>2084</v>
      </c>
      <c r="F266">
        <v>-77.577449999999999</v>
      </c>
      <c r="G266">
        <v>44.106110000000001</v>
      </c>
      <c r="H266" t="s">
        <v>2238</v>
      </c>
      <c r="I266">
        <v>45146</v>
      </c>
      <c r="J266" t="s">
        <v>583</v>
      </c>
      <c r="L266" t="s">
        <v>2239</v>
      </c>
      <c r="M266" t="s">
        <v>2116</v>
      </c>
      <c r="N266" t="s">
        <v>1917</v>
      </c>
      <c r="O266">
        <v>14606</v>
      </c>
      <c r="P266">
        <v>43.167125701904297</v>
      </c>
      <c r="Q266">
        <v>-77.687835693359403</v>
      </c>
      <c r="R266" t="s">
        <v>2120</v>
      </c>
      <c r="S266">
        <v>1</v>
      </c>
      <c r="T266" t="s">
        <v>2180</v>
      </c>
      <c r="U266" t="s">
        <v>1922</v>
      </c>
      <c r="V266">
        <v>79.44</v>
      </c>
      <c r="W266">
        <v>1</v>
      </c>
    </row>
    <row r="267" spans="1:23">
      <c r="A267" t="s">
        <v>2278</v>
      </c>
      <c r="B267" t="s">
        <v>2279</v>
      </c>
      <c r="C267" t="s">
        <v>2082</v>
      </c>
      <c r="D267" t="s">
        <v>2280</v>
      </c>
      <c r="E267" t="s">
        <v>2084</v>
      </c>
      <c r="F267">
        <v>-78.171210000000002</v>
      </c>
      <c r="G267">
        <v>43.964489999999998</v>
      </c>
      <c r="H267" t="s">
        <v>2238</v>
      </c>
      <c r="I267">
        <v>45146</v>
      </c>
      <c r="J267" t="s">
        <v>583</v>
      </c>
      <c r="L267" t="s">
        <v>2239</v>
      </c>
      <c r="M267" t="s">
        <v>2116</v>
      </c>
      <c r="N267" t="s">
        <v>1917</v>
      </c>
      <c r="O267">
        <v>14606</v>
      </c>
      <c r="P267">
        <v>43.167125701904297</v>
      </c>
      <c r="Q267">
        <v>-77.687835693359403</v>
      </c>
      <c r="R267" t="s">
        <v>2120</v>
      </c>
      <c r="S267">
        <v>1</v>
      </c>
      <c r="T267" t="s">
        <v>2180</v>
      </c>
      <c r="U267" t="s">
        <v>1922</v>
      </c>
      <c r="V267">
        <v>73.42</v>
      </c>
      <c r="W267">
        <v>1</v>
      </c>
    </row>
    <row r="268" spans="1:23">
      <c r="A268" t="s">
        <v>2281</v>
      </c>
      <c r="B268" t="s">
        <v>2282</v>
      </c>
      <c r="C268" t="s">
        <v>2082</v>
      </c>
      <c r="D268" t="s">
        <v>2283</v>
      </c>
      <c r="E268" t="s">
        <v>2084</v>
      </c>
      <c r="F268">
        <v>-78.297229999999999</v>
      </c>
      <c r="G268">
        <v>43.955550000000002</v>
      </c>
      <c r="H268" t="s">
        <v>2238</v>
      </c>
      <c r="I268">
        <v>45146</v>
      </c>
      <c r="J268" t="s">
        <v>583</v>
      </c>
      <c r="L268" t="s">
        <v>2239</v>
      </c>
      <c r="M268" t="s">
        <v>2116</v>
      </c>
      <c r="N268" t="s">
        <v>1917</v>
      </c>
      <c r="O268">
        <v>14606</v>
      </c>
      <c r="P268">
        <v>43.167125701904297</v>
      </c>
      <c r="Q268">
        <v>-77.687835693359403</v>
      </c>
      <c r="R268" t="s">
        <v>2120</v>
      </c>
      <c r="S268">
        <v>1</v>
      </c>
      <c r="T268" t="s">
        <v>2180</v>
      </c>
      <c r="U268" t="s">
        <v>1922</v>
      </c>
      <c r="V268">
        <v>76.180000000000007</v>
      </c>
      <c r="W268">
        <v>1</v>
      </c>
    </row>
    <row r="269" spans="1:23">
      <c r="A269">
        <v>127</v>
      </c>
      <c r="B269" t="s">
        <v>2284</v>
      </c>
      <c r="C269" t="s">
        <v>2116</v>
      </c>
      <c r="D269">
        <v>12792</v>
      </c>
      <c r="E269" t="s">
        <v>1917</v>
      </c>
      <c r="F269">
        <v>-74.929299999999998</v>
      </c>
      <c r="G269">
        <v>41.521349999999998</v>
      </c>
      <c r="H269" t="s">
        <v>1889</v>
      </c>
      <c r="I269">
        <v>50843</v>
      </c>
      <c r="J269" t="s">
        <v>576</v>
      </c>
      <c r="L269" t="s">
        <v>2285</v>
      </c>
      <c r="M269" t="s">
        <v>2166</v>
      </c>
      <c r="N269" t="s">
        <v>1917</v>
      </c>
      <c r="O269">
        <v>18202</v>
      </c>
      <c r="P269">
        <v>40.938068399999999</v>
      </c>
      <c r="Q269">
        <v>-75.976455688476605</v>
      </c>
      <c r="R269" t="s">
        <v>2120</v>
      </c>
      <c r="S269">
        <v>2</v>
      </c>
      <c r="T269" t="s">
        <v>2121</v>
      </c>
      <c r="U269" t="s">
        <v>1943</v>
      </c>
      <c r="V269">
        <v>82.61</v>
      </c>
      <c r="W269">
        <v>1</v>
      </c>
    </row>
    <row r="270" spans="1:23">
      <c r="A270">
        <v>137</v>
      </c>
      <c r="B270" t="s">
        <v>2286</v>
      </c>
      <c r="C270" t="s">
        <v>2116</v>
      </c>
      <c r="D270">
        <v>13737</v>
      </c>
      <c r="E270" t="s">
        <v>1917</v>
      </c>
      <c r="F270">
        <v>-76.096829999999997</v>
      </c>
      <c r="G270">
        <v>42.078380000000003</v>
      </c>
      <c r="H270" t="s">
        <v>1889</v>
      </c>
      <c r="I270">
        <v>50843</v>
      </c>
      <c r="J270" t="s">
        <v>576</v>
      </c>
      <c r="L270" t="s">
        <v>2285</v>
      </c>
      <c r="M270" t="s">
        <v>2166</v>
      </c>
      <c r="N270" t="s">
        <v>1917</v>
      </c>
      <c r="O270">
        <v>18202</v>
      </c>
      <c r="P270">
        <v>40.938068399999999</v>
      </c>
      <c r="Q270">
        <v>-75.976455688476605</v>
      </c>
      <c r="R270" t="s">
        <v>2120</v>
      </c>
      <c r="S270">
        <v>2</v>
      </c>
      <c r="T270" t="s">
        <v>2121</v>
      </c>
      <c r="U270" t="s">
        <v>1943</v>
      </c>
      <c r="V270">
        <v>96.43</v>
      </c>
      <c r="W270">
        <v>1</v>
      </c>
    </row>
    <row r="271" spans="1:23">
      <c r="A271">
        <v>138</v>
      </c>
      <c r="B271" t="s">
        <v>2287</v>
      </c>
      <c r="C271" t="s">
        <v>2116</v>
      </c>
      <c r="D271">
        <v>13827</v>
      </c>
      <c r="E271" t="s">
        <v>1917</v>
      </c>
      <c r="F271">
        <v>-76.249859999999998</v>
      </c>
      <c r="G271">
        <v>42.094560000000001</v>
      </c>
      <c r="H271" t="s">
        <v>1889</v>
      </c>
      <c r="I271">
        <v>50843</v>
      </c>
      <c r="J271" t="s">
        <v>576</v>
      </c>
      <c r="L271" t="s">
        <v>2285</v>
      </c>
      <c r="M271" t="s">
        <v>2166</v>
      </c>
      <c r="N271" t="s">
        <v>1917</v>
      </c>
      <c r="O271">
        <v>18202</v>
      </c>
      <c r="P271">
        <v>40.938068399999999</v>
      </c>
      <c r="Q271">
        <v>-75.976455688476605</v>
      </c>
      <c r="R271" t="s">
        <v>2120</v>
      </c>
      <c r="S271">
        <v>2</v>
      </c>
      <c r="T271" t="s">
        <v>2121</v>
      </c>
      <c r="U271" t="s">
        <v>1943</v>
      </c>
      <c r="V271">
        <v>99.01</v>
      </c>
      <c r="W271">
        <v>1</v>
      </c>
    </row>
    <row r="272" spans="1:23">
      <c r="A272">
        <v>139</v>
      </c>
      <c r="B272" t="s">
        <v>2288</v>
      </c>
      <c r="C272" t="s">
        <v>2116</v>
      </c>
      <c r="D272">
        <v>13902</v>
      </c>
      <c r="E272" t="s">
        <v>1917</v>
      </c>
      <c r="F272">
        <v>-75.86833</v>
      </c>
      <c r="G272">
        <v>42.107410000000002</v>
      </c>
      <c r="H272" t="s">
        <v>1889</v>
      </c>
      <c r="I272">
        <v>50843</v>
      </c>
      <c r="J272" t="s">
        <v>576</v>
      </c>
      <c r="L272" t="s">
        <v>2285</v>
      </c>
      <c r="M272" t="s">
        <v>2166</v>
      </c>
      <c r="N272" t="s">
        <v>1917</v>
      </c>
      <c r="O272">
        <v>18202</v>
      </c>
      <c r="P272">
        <v>40.938068399999999</v>
      </c>
      <c r="Q272">
        <v>-75.976455688476605</v>
      </c>
      <c r="R272" t="s">
        <v>2120</v>
      </c>
      <c r="S272">
        <v>2</v>
      </c>
      <c r="T272" t="s">
        <v>2121</v>
      </c>
      <c r="U272" t="s">
        <v>1943</v>
      </c>
      <c r="V272">
        <v>98.81</v>
      </c>
      <c r="W272">
        <v>1</v>
      </c>
    </row>
    <row r="273" spans="1:23">
      <c r="A273">
        <v>169</v>
      </c>
      <c r="B273" t="s">
        <v>2289</v>
      </c>
      <c r="C273" t="s">
        <v>2166</v>
      </c>
      <c r="D273">
        <v>16912</v>
      </c>
      <c r="E273" t="s">
        <v>1917</v>
      </c>
      <c r="F273">
        <v>-77.064189999999996</v>
      </c>
      <c r="G273">
        <v>41.679549999999999</v>
      </c>
      <c r="H273" t="s">
        <v>1889</v>
      </c>
      <c r="I273">
        <v>50843</v>
      </c>
      <c r="J273" t="s">
        <v>576</v>
      </c>
      <c r="L273" t="s">
        <v>2285</v>
      </c>
      <c r="M273" t="s">
        <v>2166</v>
      </c>
      <c r="N273" t="s">
        <v>1917</v>
      </c>
      <c r="O273">
        <v>18202</v>
      </c>
      <c r="P273">
        <v>40.938068399999999</v>
      </c>
      <c r="Q273">
        <v>-75.976455688476605</v>
      </c>
      <c r="R273" t="s">
        <v>2120</v>
      </c>
      <c r="S273">
        <v>2</v>
      </c>
      <c r="T273" t="s">
        <v>2121</v>
      </c>
      <c r="U273" t="s">
        <v>1943</v>
      </c>
      <c r="V273">
        <v>93.01</v>
      </c>
      <c r="W273">
        <v>1</v>
      </c>
    </row>
    <row r="274" spans="1:23">
      <c r="A274">
        <v>170</v>
      </c>
      <c r="B274" t="s">
        <v>2290</v>
      </c>
      <c r="C274" t="s">
        <v>2166</v>
      </c>
      <c r="D274">
        <v>17086</v>
      </c>
      <c r="E274" t="s">
        <v>1917</v>
      </c>
      <c r="F274">
        <v>-77.126609999999999</v>
      </c>
      <c r="G274">
        <v>40.698619999999998</v>
      </c>
      <c r="H274" t="s">
        <v>1889</v>
      </c>
      <c r="I274">
        <v>50843</v>
      </c>
      <c r="J274" t="s">
        <v>576</v>
      </c>
      <c r="L274" t="s">
        <v>2285</v>
      </c>
      <c r="M274" t="s">
        <v>2166</v>
      </c>
      <c r="N274" t="s">
        <v>1917</v>
      </c>
      <c r="O274">
        <v>18202</v>
      </c>
      <c r="P274">
        <v>40.938068399999999</v>
      </c>
      <c r="Q274">
        <v>-75.976455688476605</v>
      </c>
      <c r="R274" t="s">
        <v>2120</v>
      </c>
      <c r="S274">
        <v>2</v>
      </c>
      <c r="T274" t="s">
        <v>2121</v>
      </c>
      <c r="U274" t="s">
        <v>1943</v>
      </c>
      <c r="V274">
        <v>76.099999999999994</v>
      </c>
      <c r="W274">
        <v>1</v>
      </c>
    </row>
    <row r="275" spans="1:23">
      <c r="A275">
        <v>171</v>
      </c>
      <c r="B275" t="s">
        <v>2291</v>
      </c>
      <c r="C275" t="s">
        <v>2166</v>
      </c>
      <c r="D275">
        <v>17108</v>
      </c>
      <c r="E275" t="s">
        <v>1917</v>
      </c>
      <c r="F275">
        <v>-76.846980000000002</v>
      </c>
      <c r="G275">
        <v>40.281469999999999</v>
      </c>
      <c r="H275" t="s">
        <v>1889</v>
      </c>
      <c r="I275">
        <v>50843</v>
      </c>
      <c r="J275" t="s">
        <v>576</v>
      </c>
      <c r="L275" t="s">
        <v>2285</v>
      </c>
      <c r="M275" t="s">
        <v>2166</v>
      </c>
      <c r="N275" t="s">
        <v>1917</v>
      </c>
      <c r="O275">
        <v>18202</v>
      </c>
      <c r="P275">
        <v>40.938068399999999</v>
      </c>
      <c r="Q275">
        <v>-75.976455688476605</v>
      </c>
      <c r="R275" t="s">
        <v>2120</v>
      </c>
      <c r="S275">
        <v>2</v>
      </c>
      <c r="T275" t="s">
        <v>2121</v>
      </c>
      <c r="U275" t="s">
        <v>1943</v>
      </c>
      <c r="V275">
        <v>78.53</v>
      </c>
      <c r="W275">
        <v>1</v>
      </c>
    </row>
    <row r="276" spans="1:23">
      <c r="A276">
        <v>174</v>
      </c>
      <c r="B276" t="s">
        <v>2292</v>
      </c>
      <c r="C276" t="s">
        <v>2166</v>
      </c>
      <c r="D276">
        <v>17405</v>
      </c>
      <c r="E276" t="s">
        <v>1917</v>
      </c>
      <c r="F276">
        <v>-76.677719999999994</v>
      </c>
      <c r="G276">
        <v>39.971409999999999</v>
      </c>
      <c r="H276" t="s">
        <v>1889</v>
      </c>
      <c r="I276">
        <v>50843</v>
      </c>
      <c r="J276" t="s">
        <v>576</v>
      </c>
      <c r="L276" t="s">
        <v>2285</v>
      </c>
      <c r="M276" t="s">
        <v>2166</v>
      </c>
      <c r="N276" t="s">
        <v>1917</v>
      </c>
      <c r="O276">
        <v>18202</v>
      </c>
      <c r="P276">
        <v>40.938068399999999</v>
      </c>
      <c r="Q276">
        <v>-75.976455688476605</v>
      </c>
      <c r="R276" t="s">
        <v>2120</v>
      </c>
      <c r="S276">
        <v>2</v>
      </c>
      <c r="T276" t="s">
        <v>2121</v>
      </c>
      <c r="U276" t="s">
        <v>1943</v>
      </c>
      <c r="V276">
        <v>93.08</v>
      </c>
      <c r="W276">
        <v>1</v>
      </c>
    </row>
    <row r="277" spans="1:23">
      <c r="A277">
        <v>175</v>
      </c>
      <c r="B277" t="s">
        <v>2293</v>
      </c>
      <c r="C277" t="s">
        <v>2166</v>
      </c>
      <c r="D277">
        <v>17522</v>
      </c>
      <c r="E277" t="s">
        <v>1917</v>
      </c>
      <c r="F277">
        <v>-76.167299999999997</v>
      </c>
      <c r="G277">
        <v>40.170960000000001</v>
      </c>
      <c r="H277" t="s">
        <v>1889</v>
      </c>
      <c r="I277">
        <v>50843</v>
      </c>
      <c r="J277" t="s">
        <v>576</v>
      </c>
      <c r="L277" t="s">
        <v>2285</v>
      </c>
      <c r="M277" t="s">
        <v>2166</v>
      </c>
      <c r="N277" t="s">
        <v>1917</v>
      </c>
      <c r="O277">
        <v>18202</v>
      </c>
      <c r="P277">
        <v>40.938068399999999</v>
      </c>
      <c r="Q277">
        <v>-75.976455688476605</v>
      </c>
      <c r="R277" t="s">
        <v>2120</v>
      </c>
      <c r="S277">
        <v>2</v>
      </c>
      <c r="T277" t="s">
        <v>2121</v>
      </c>
      <c r="U277" t="s">
        <v>1943</v>
      </c>
      <c r="V277">
        <v>65.81</v>
      </c>
      <c r="W277">
        <v>1</v>
      </c>
    </row>
    <row r="278" spans="1:23">
      <c r="A278">
        <v>176</v>
      </c>
      <c r="B278" t="s">
        <v>2294</v>
      </c>
      <c r="C278" t="s">
        <v>2166</v>
      </c>
      <c r="D278">
        <v>17604</v>
      </c>
      <c r="E278" t="s">
        <v>1917</v>
      </c>
      <c r="F278">
        <v>-76.278490000000005</v>
      </c>
      <c r="G278">
        <v>40.09986</v>
      </c>
      <c r="H278" t="s">
        <v>1889</v>
      </c>
      <c r="I278">
        <v>50843</v>
      </c>
      <c r="J278" t="s">
        <v>576</v>
      </c>
      <c r="L278" t="s">
        <v>2285</v>
      </c>
      <c r="M278" t="s">
        <v>2166</v>
      </c>
      <c r="N278" t="s">
        <v>1917</v>
      </c>
      <c r="O278">
        <v>18202</v>
      </c>
      <c r="P278">
        <v>40.938068399999999</v>
      </c>
      <c r="Q278">
        <v>-75.976455688476605</v>
      </c>
      <c r="R278" t="s">
        <v>2120</v>
      </c>
      <c r="S278">
        <v>2</v>
      </c>
      <c r="T278" t="s">
        <v>2121</v>
      </c>
      <c r="U278" t="s">
        <v>1943</v>
      </c>
      <c r="V278">
        <v>73.260000000000005</v>
      </c>
      <c r="W278">
        <v>1</v>
      </c>
    </row>
    <row r="279" spans="1:23">
      <c r="A279">
        <v>177</v>
      </c>
      <c r="B279" t="s">
        <v>2295</v>
      </c>
      <c r="C279" t="s">
        <v>2166</v>
      </c>
      <c r="D279">
        <v>17773</v>
      </c>
      <c r="E279" t="s">
        <v>1917</v>
      </c>
      <c r="F279">
        <v>-77.317089999999993</v>
      </c>
      <c r="G279">
        <v>41.026940000000003</v>
      </c>
      <c r="H279" t="s">
        <v>1889</v>
      </c>
      <c r="I279">
        <v>50843</v>
      </c>
      <c r="J279" t="s">
        <v>576</v>
      </c>
      <c r="L279" t="s">
        <v>2285</v>
      </c>
      <c r="M279" t="s">
        <v>2166</v>
      </c>
      <c r="N279" t="s">
        <v>1917</v>
      </c>
      <c r="O279">
        <v>18202</v>
      </c>
      <c r="P279">
        <v>40.938068399999999</v>
      </c>
      <c r="Q279">
        <v>-75.976455688476605</v>
      </c>
      <c r="R279" t="s">
        <v>2120</v>
      </c>
      <c r="S279">
        <v>2</v>
      </c>
      <c r="T279" t="s">
        <v>2121</v>
      </c>
      <c r="U279" t="s">
        <v>1943</v>
      </c>
      <c r="V279">
        <v>85.64</v>
      </c>
      <c r="W279">
        <v>1</v>
      </c>
    </row>
    <row r="280" spans="1:23">
      <c r="A280">
        <v>178</v>
      </c>
      <c r="B280" t="s">
        <v>2296</v>
      </c>
      <c r="C280" t="s">
        <v>2166</v>
      </c>
      <c r="D280">
        <v>17864</v>
      </c>
      <c r="E280" t="s">
        <v>1917</v>
      </c>
      <c r="F280">
        <v>-76.909800000000004</v>
      </c>
      <c r="G280">
        <v>40.70232</v>
      </c>
      <c r="H280" t="s">
        <v>1889</v>
      </c>
      <c r="I280">
        <v>50843</v>
      </c>
      <c r="J280" t="s">
        <v>576</v>
      </c>
      <c r="L280" t="s">
        <v>2285</v>
      </c>
      <c r="M280" t="s">
        <v>2166</v>
      </c>
      <c r="N280" t="s">
        <v>1917</v>
      </c>
      <c r="O280">
        <v>18202</v>
      </c>
      <c r="P280">
        <v>40.938068399999999</v>
      </c>
      <c r="Q280">
        <v>-75.976455688476605</v>
      </c>
      <c r="R280" t="s">
        <v>2120</v>
      </c>
      <c r="S280">
        <v>2</v>
      </c>
      <c r="T280" t="s">
        <v>2121</v>
      </c>
      <c r="U280" t="s">
        <v>1943</v>
      </c>
      <c r="V280">
        <v>62.77</v>
      </c>
      <c r="W280">
        <v>1</v>
      </c>
    </row>
    <row r="281" spans="1:23">
      <c r="A281">
        <v>179</v>
      </c>
      <c r="B281" t="s">
        <v>2297</v>
      </c>
      <c r="C281" t="s">
        <v>2166</v>
      </c>
      <c r="D281">
        <v>17982</v>
      </c>
      <c r="E281" t="s">
        <v>1917</v>
      </c>
      <c r="F281">
        <v>-76.041849999999997</v>
      </c>
      <c r="G281">
        <v>40.766590000000001</v>
      </c>
      <c r="H281" t="s">
        <v>1889</v>
      </c>
      <c r="I281">
        <v>50843</v>
      </c>
      <c r="J281" t="s">
        <v>576</v>
      </c>
      <c r="L281" t="s">
        <v>2285</v>
      </c>
      <c r="M281" t="s">
        <v>2166</v>
      </c>
      <c r="N281" t="s">
        <v>1917</v>
      </c>
      <c r="O281">
        <v>18202</v>
      </c>
      <c r="P281">
        <v>40.938068399999999</v>
      </c>
      <c r="Q281">
        <v>-75.976455688476605</v>
      </c>
      <c r="R281" t="s">
        <v>2120</v>
      </c>
      <c r="S281">
        <v>2</v>
      </c>
      <c r="T281" t="s">
        <v>2121</v>
      </c>
      <c r="U281" t="s">
        <v>1943</v>
      </c>
      <c r="V281">
        <v>15.04</v>
      </c>
      <c r="W281">
        <v>1</v>
      </c>
    </row>
    <row r="282" spans="1:23">
      <c r="A282">
        <v>180</v>
      </c>
      <c r="B282" t="s">
        <v>2298</v>
      </c>
      <c r="C282" t="s">
        <v>2166</v>
      </c>
      <c r="D282">
        <v>18086</v>
      </c>
      <c r="E282" t="s">
        <v>1917</v>
      </c>
      <c r="F282">
        <v>-75.546570000000003</v>
      </c>
      <c r="G282">
        <v>40.73847</v>
      </c>
      <c r="H282" t="s">
        <v>1889</v>
      </c>
      <c r="I282">
        <v>50843</v>
      </c>
      <c r="J282" t="s">
        <v>576</v>
      </c>
      <c r="L282" t="s">
        <v>2285</v>
      </c>
      <c r="M282" t="s">
        <v>2166</v>
      </c>
      <c r="N282" t="s">
        <v>1917</v>
      </c>
      <c r="O282">
        <v>18202</v>
      </c>
      <c r="P282">
        <v>40.938068399999999</v>
      </c>
      <c r="Q282">
        <v>-75.976455688476605</v>
      </c>
      <c r="R282" t="s">
        <v>2120</v>
      </c>
      <c r="S282">
        <v>2</v>
      </c>
      <c r="T282" t="s">
        <v>2121</v>
      </c>
      <c r="U282" t="s">
        <v>1943</v>
      </c>
      <c r="V282">
        <v>32.17</v>
      </c>
      <c r="W282">
        <v>1</v>
      </c>
    </row>
    <row r="283" spans="1:23">
      <c r="A283">
        <v>181</v>
      </c>
      <c r="B283" t="s">
        <v>2299</v>
      </c>
      <c r="C283" t="s">
        <v>2166</v>
      </c>
      <c r="D283">
        <v>18105</v>
      </c>
      <c r="E283" t="s">
        <v>1917</v>
      </c>
      <c r="F283">
        <v>-75.536720000000003</v>
      </c>
      <c r="G283">
        <v>40.568939999999998</v>
      </c>
      <c r="H283" t="s">
        <v>1889</v>
      </c>
      <c r="I283">
        <v>50843</v>
      </c>
      <c r="J283" t="s">
        <v>576</v>
      </c>
      <c r="L283" t="s">
        <v>2285</v>
      </c>
      <c r="M283" t="s">
        <v>2166</v>
      </c>
      <c r="N283" t="s">
        <v>1917</v>
      </c>
      <c r="O283">
        <v>18202</v>
      </c>
      <c r="P283">
        <v>40.938068399999999</v>
      </c>
      <c r="Q283">
        <v>-75.976455688476605</v>
      </c>
      <c r="R283" t="s">
        <v>2120</v>
      </c>
      <c r="S283">
        <v>2</v>
      </c>
      <c r="T283" t="s">
        <v>2121</v>
      </c>
      <c r="U283" t="s">
        <v>1943</v>
      </c>
      <c r="V283">
        <v>41.91</v>
      </c>
      <c r="W283">
        <v>1</v>
      </c>
    </row>
    <row r="284" spans="1:23">
      <c r="A284">
        <v>182</v>
      </c>
      <c r="B284" t="s">
        <v>2300</v>
      </c>
      <c r="C284" t="s">
        <v>2166</v>
      </c>
      <c r="D284">
        <v>18201</v>
      </c>
      <c r="E284" t="s">
        <v>1917</v>
      </c>
      <c r="F284">
        <v>-75.978970000000004</v>
      </c>
      <c r="G284">
        <v>40.961959999999998</v>
      </c>
      <c r="H284" t="s">
        <v>1889</v>
      </c>
      <c r="I284">
        <v>50843</v>
      </c>
      <c r="J284" t="s">
        <v>576</v>
      </c>
      <c r="L284" t="s">
        <v>2285</v>
      </c>
      <c r="M284" t="s">
        <v>2166</v>
      </c>
      <c r="N284" t="s">
        <v>1917</v>
      </c>
      <c r="O284">
        <v>18202</v>
      </c>
      <c r="P284">
        <v>40.938068399999999</v>
      </c>
      <c r="Q284">
        <v>-75.976455688476605</v>
      </c>
      <c r="R284" t="s">
        <v>2120</v>
      </c>
      <c r="S284">
        <v>2</v>
      </c>
      <c r="T284" t="s">
        <v>2121</v>
      </c>
      <c r="U284" t="s">
        <v>1943</v>
      </c>
      <c r="V284">
        <v>2.02</v>
      </c>
      <c r="W284">
        <v>1</v>
      </c>
    </row>
    <row r="285" spans="1:23">
      <c r="A285">
        <v>183</v>
      </c>
      <c r="B285" t="s">
        <v>2301</v>
      </c>
      <c r="C285" t="s">
        <v>2166</v>
      </c>
      <c r="D285">
        <v>18301</v>
      </c>
      <c r="E285" t="s">
        <v>1917</v>
      </c>
      <c r="F285">
        <v>-75.18571</v>
      </c>
      <c r="G285">
        <v>41.02402</v>
      </c>
      <c r="H285" t="s">
        <v>1889</v>
      </c>
      <c r="I285">
        <v>50843</v>
      </c>
      <c r="J285" t="s">
        <v>576</v>
      </c>
      <c r="L285" t="s">
        <v>2285</v>
      </c>
      <c r="M285" t="s">
        <v>2166</v>
      </c>
      <c r="N285" t="s">
        <v>1917</v>
      </c>
      <c r="O285">
        <v>18202</v>
      </c>
      <c r="P285">
        <v>40.938068399999999</v>
      </c>
      <c r="Q285">
        <v>-75.976455688476605</v>
      </c>
      <c r="R285" t="s">
        <v>2120</v>
      </c>
      <c r="S285">
        <v>2</v>
      </c>
      <c r="T285" t="s">
        <v>2121</v>
      </c>
      <c r="U285" t="s">
        <v>1943</v>
      </c>
      <c r="V285">
        <v>50.84</v>
      </c>
      <c r="W285">
        <v>1</v>
      </c>
    </row>
    <row r="286" spans="1:23">
      <c r="A286">
        <v>184</v>
      </c>
      <c r="B286" t="s">
        <v>2302</v>
      </c>
      <c r="C286" t="s">
        <v>2166</v>
      </c>
      <c r="D286">
        <v>18416</v>
      </c>
      <c r="E286" t="s">
        <v>1917</v>
      </c>
      <c r="F286">
        <v>-75.548630000000003</v>
      </c>
      <c r="G286">
        <v>41.37341</v>
      </c>
      <c r="H286" t="s">
        <v>1889</v>
      </c>
      <c r="I286">
        <v>50843</v>
      </c>
      <c r="J286" t="s">
        <v>576</v>
      </c>
      <c r="L286" t="s">
        <v>2285</v>
      </c>
      <c r="M286" t="s">
        <v>2166</v>
      </c>
      <c r="N286" t="s">
        <v>1917</v>
      </c>
      <c r="O286">
        <v>18202</v>
      </c>
      <c r="P286">
        <v>40.938068399999999</v>
      </c>
      <c r="Q286">
        <v>-75.976455688476605</v>
      </c>
      <c r="R286" t="s">
        <v>2120</v>
      </c>
      <c r="S286">
        <v>2</v>
      </c>
      <c r="T286" t="s">
        <v>2121</v>
      </c>
      <c r="U286" t="s">
        <v>1943</v>
      </c>
      <c r="V286">
        <v>45.65</v>
      </c>
      <c r="W286">
        <v>1</v>
      </c>
    </row>
    <row r="287" spans="1:23">
      <c r="A287">
        <v>185</v>
      </c>
      <c r="B287" t="s">
        <v>2303</v>
      </c>
      <c r="C287" t="s">
        <v>2166</v>
      </c>
      <c r="D287">
        <v>18505</v>
      </c>
      <c r="E287" t="s">
        <v>1917</v>
      </c>
      <c r="F287">
        <v>-75.665549999999996</v>
      </c>
      <c r="G287">
        <v>41.391060000000003</v>
      </c>
      <c r="H287" t="s">
        <v>1889</v>
      </c>
      <c r="I287">
        <v>50843</v>
      </c>
      <c r="J287" t="s">
        <v>576</v>
      </c>
      <c r="L287" t="s">
        <v>2285</v>
      </c>
      <c r="M287" t="s">
        <v>2166</v>
      </c>
      <c r="N287" t="s">
        <v>1917</v>
      </c>
      <c r="O287">
        <v>18202</v>
      </c>
      <c r="P287">
        <v>40.938068399999999</v>
      </c>
      <c r="Q287">
        <v>-75.976455688476605</v>
      </c>
      <c r="R287" t="s">
        <v>2120</v>
      </c>
      <c r="S287">
        <v>2</v>
      </c>
      <c r="T287" t="s">
        <v>2121</v>
      </c>
      <c r="U287" t="s">
        <v>1943</v>
      </c>
      <c r="V287">
        <v>42.98</v>
      </c>
      <c r="W287">
        <v>1</v>
      </c>
    </row>
    <row r="288" spans="1:23">
      <c r="A288">
        <v>186</v>
      </c>
      <c r="B288" t="s">
        <v>2304</v>
      </c>
      <c r="C288" t="s">
        <v>2166</v>
      </c>
      <c r="D288">
        <v>18634</v>
      </c>
      <c r="E288" t="s">
        <v>1917</v>
      </c>
      <c r="F288">
        <v>-76.003550000000004</v>
      </c>
      <c r="G288">
        <v>41.196219999999997</v>
      </c>
      <c r="H288" t="s">
        <v>1889</v>
      </c>
      <c r="I288">
        <v>50843</v>
      </c>
      <c r="J288" t="s">
        <v>576</v>
      </c>
      <c r="L288" t="s">
        <v>2285</v>
      </c>
      <c r="M288" t="s">
        <v>2166</v>
      </c>
      <c r="N288" t="s">
        <v>1917</v>
      </c>
      <c r="O288">
        <v>18202</v>
      </c>
      <c r="P288">
        <v>40.938068399999999</v>
      </c>
      <c r="Q288">
        <v>-75.976455688476605</v>
      </c>
      <c r="R288" t="s">
        <v>2120</v>
      </c>
      <c r="S288">
        <v>2</v>
      </c>
      <c r="T288" t="s">
        <v>2121</v>
      </c>
      <c r="U288" t="s">
        <v>1943</v>
      </c>
      <c r="V288">
        <v>21.83</v>
      </c>
      <c r="W288">
        <v>1</v>
      </c>
    </row>
    <row r="289" spans="1:23">
      <c r="A289">
        <v>187</v>
      </c>
      <c r="B289" t="s">
        <v>2305</v>
      </c>
      <c r="C289" t="s">
        <v>2166</v>
      </c>
      <c r="D289">
        <v>18705</v>
      </c>
      <c r="E289" t="s">
        <v>1917</v>
      </c>
      <c r="F289">
        <v>-75.844930000000005</v>
      </c>
      <c r="G289">
        <v>41.27216</v>
      </c>
      <c r="H289" t="s">
        <v>1889</v>
      </c>
      <c r="I289">
        <v>50843</v>
      </c>
      <c r="J289" t="s">
        <v>576</v>
      </c>
      <c r="L289" t="s">
        <v>2285</v>
      </c>
      <c r="M289" t="s">
        <v>2166</v>
      </c>
      <c r="N289" t="s">
        <v>1917</v>
      </c>
      <c r="O289">
        <v>18202</v>
      </c>
      <c r="P289">
        <v>40.938068399999999</v>
      </c>
      <c r="Q289">
        <v>-75.976455688476605</v>
      </c>
      <c r="R289" t="s">
        <v>2120</v>
      </c>
      <c r="S289">
        <v>2</v>
      </c>
      <c r="T289" t="s">
        <v>2121</v>
      </c>
      <c r="U289" t="s">
        <v>1943</v>
      </c>
      <c r="V289">
        <v>29.38</v>
      </c>
      <c r="W289">
        <v>1</v>
      </c>
    </row>
    <row r="290" spans="1:23">
      <c r="A290">
        <v>188</v>
      </c>
      <c r="B290" t="s">
        <v>2306</v>
      </c>
      <c r="C290" t="s">
        <v>2166</v>
      </c>
      <c r="D290">
        <v>18846</v>
      </c>
      <c r="E290" t="s">
        <v>1917</v>
      </c>
      <c r="F290">
        <v>-76.268569999999997</v>
      </c>
      <c r="G290">
        <v>41.593220000000002</v>
      </c>
      <c r="H290" t="s">
        <v>1889</v>
      </c>
      <c r="I290">
        <v>50843</v>
      </c>
      <c r="J290" t="s">
        <v>576</v>
      </c>
      <c r="L290" t="s">
        <v>2285</v>
      </c>
      <c r="M290" t="s">
        <v>2166</v>
      </c>
      <c r="N290" t="s">
        <v>1917</v>
      </c>
      <c r="O290">
        <v>18202</v>
      </c>
      <c r="P290">
        <v>40.938068399999999</v>
      </c>
      <c r="Q290">
        <v>-75.976455688476605</v>
      </c>
      <c r="R290" t="s">
        <v>2120</v>
      </c>
      <c r="S290">
        <v>2</v>
      </c>
      <c r="T290" t="s">
        <v>2121</v>
      </c>
      <c r="U290" t="s">
        <v>1943</v>
      </c>
      <c r="V290">
        <v>58.25</v>
      </c>
      <c r="W290">
        <v>1</v>
      </c>
    </row>
    <row r="291" spans="1:23">
      <c r="A291">
        <v>193</v>
      </c>
      <c r="B291" t="s">
        <v>2307</v>
      </c>
      <c r="C291" t="s">
        <v>2166</v>
      </c>
      <c r="D291">
        <v>19352</v>
      </c>
      <c r="E291" t="s">
        <v>1917</v>
      </c>
      <c r="F291">
        <v>-75.890630000000002</v>
      </c>
      <c r="G291">
        <v>39.769649999999999</v>
      </c>
      <c r="H291" t="s">
        <v>1889</v>
      </c>
      <c r="I291">
        <v>50843</v>
      </c>
      <c r="J291" t="s">
        <v>576</v>
      </c>
      <c r="L291" t="s">
        <v>2285</v>
      </c>
      <c r="M291" t="s">
        <v>2166</v>
      </c>
      <c r="N291" t="s">
        <v>1917</v>
      </c>
      <c r="O291">
        <v>18202</v>
      </c>
      <c r="P291">
        <v>40.938068399999999</v>
      </c>
      <c r="Q291">
        <v>-75.976455688476605</v>
      </c>
      <c r="R291" t="s">
        <v>2120</v>
      </c>
      <c r="S291">
        <v>2</v>
      </c>
      <c r="T291" t="s">
        <v>2121</v>
      </c>
      <c r="U291" t="s">
        <v>1943</v>
      </c>
      <c r="V291">
        <v>98.65</v>
      </c>
      <c r="W291">
        <v>1</v>
      </c>
    </row>
    <row r="292" spans="1:23">
      <c r="A292">
        <v>195</v>
      </c>
      <c r="B292" t="s">
        <v>2308</v>
      </c>
      <c r="C292" t="s">
        <v>2166</v>
      </c>
      <c r="D292">
        <v>19525</v>
      </c>
      <c r="E292" t="s">
        <v>1917</v>
      </c>
      <c r="F292">
        <v>-75.589380000000006</v>
      </c>
      <c r="G292">
        <v>40.311959999999999</v>
      </c>
      <c r="H292" t="s">
        <v>1889</v>
      </c>
      <c r="I292">
        <v>50843</v>
      </c>
      <c r="J292" t="s">
        <v>576</v>
      </c>
      <c r="L292" t="s">
        <v>2285</v>
      </c>
      <c r="M292" t="s">
        <v>2166</v>
      </c>
      <c r="N292" t="s">
        <v>1917</v>
      </c>
      <c r="O292">
        <v>18202</v>
      </c>
      <c r="P292">
        <v>40.938068399999999</v>
      </c>
      <c r="Q292">
        <v>-75.976455688476605</v>
      </c>
      <c r="R292" t="s">
        <v>2120</v>
      </c>
      <c r="S292">
        <v>2</v>
      </c>
      <c r="T292" t="s">
        <v>2121</v>
      </c>
      <c r="U292" t="s">
        <v>1943</v>
      </c>
      <c r="V292">
        <v>58.3</v>
      </c>
      <c r="W292">
        <v>1</v>
      </c>
    </row>
    <row r="293" spans="1:23">
      <c r="A293">
        <v>196</v>
      </c>
      <c r="B293" t="s">
        <v>2309</v>
      </c>
      <c r="C293" t="s">
        <v>2166</v>
      </c>
      <c r="D293">
        <v>19603</v>
      </c>
      <c r="E293" t="s">
        <v>1917</v>
      </c>
      <c r="F293">
        <v>-75.927959999999999</v>
      </c>
      <c r="G293">
        <v>40.373989999999999</v>
      </c>
      <c r="H293" t="s">
        <v>1889</v>
      </c>
      <c r="I293">
        <v>50843</v>
      </c>
      <c r="J293" t="s">
        <v>576</v>
      </c>
      <c r="L293" t="s">
        <v>2285</v>
      </c>
      <c r="M293" t="s">
        <v>2166</v>
      </c>
      <c r="N293" t="s">
        <v>1917</v>
      </c>
      <c r="O293">
        <v>18202</v>
      </c>
      <c r="P293">
        <v>40.938068399999999</v>
      </c>
      <c r="Q293">
        <v>-75.976455688476605</v>
      </c>
      <c r="R293" t="s">
        <v>2120</v>
      </c>
      <c r="S293">
        <v>2</v>
      </c>
      <c r="T293" t="s">
        <v>2121</v>
      </c>
      <c r="U293" t="s">
        <v>1943</v>
      </c>
      <c r="V293">
        <v>47.65</v>
      </c>
      <c r="W293">
        <v>1</v>
      </c>
    </row>
    <row r="294" spans="1:23">
      <c r="A294">
        <v>218</v>
      </c>
      <c r="B294" t="s">
        <v>2310</v>
      </c>
      <c r="C294" t="s">
        <v>2175</v>
      </c>
      <c r="D294">
        <v>21856</v>
      </c>
      <c r="E294" t="s">
        <v>1917</v>
      </c>
      <c r="F294">
        <v>-75.806910000000002</v>
      </c>
      <c r="G294">
        <v>38.333919999999999</v>
      </c>
      <c r="H294" t="s">
        <v>2311</v>
      </c>
      <c r="I294">
        <v>66797</v>
      </c>
      <c r="J294" t="s">
        <v>579</v>
      </c>
      <c r="L294" t="s">
        <v>2312</v>
      </c>
      <c r="M294" t="s">
        <v>2313</v>
      </c>
      <c r="N294" t="s">
        <v>1917</v>
      </c>
      <c r="O294">
        <v>23234</v>
      </c>
      <c r="P294">
        <v>37.452407836914098</v>
      </c>
      <c r="Q294">
        <v>-77.476226806640597</v>
      </c>
      <c r="R294" t="s">
        <v>2120</v>
      </c>
      <c r="S294">
        <v>2</v>
      </c>
      <c r="T294" t="s">
        <v>2121</v>
      </c>
      <c r="U294" t="s">
        <v>1943</v>
      </c>
      <c r="V294">
        <v>133.62</v>
      </c>
      <c r="W294">
        <v>1</v>
      </c>
    </row>
    <row r="295" spans="1:23">
      <c r="A295">
        <v>224</v>
      </c>
      <c r="B295" t="s">
        <v>2314</v>
      </c>
      <c r="C295" t="s">
        <v>2313</v>
      </c>
      <c r="D295">
        <v>22402</v>
      </c>
      <c r="E295" t="s">
        <v>1917</v>
      </c>
      <c r="F295">
        <v>-77.566800000000001</v>
      </c>
      <c r="G295">
        <v>38.25611</v>
      </c>
      <c r="H295" t="s">
        <v>2311</v>
      </c>
      <c r="I295">
        <v>66797</v>
      </c>
      <c r="J295" t="s">
        <v>579</v>
      </c>
      <c r="L295" t="s">
        <v>2312</v>
      </c>
      <c r="M295" t="s">
        <v>2313</v>
      </c>
      <c r="N295" t="s">
        <v>1917</v>
      </c>
      <c r="O295">
        <v>23234</v>
      </c>
      <c r="P295">
        <v>37.452407836914098</v>
      </c>
      <c r="Q295">
        <v>-77.476226806640597</v>
      </c>
      <c r="R295" t="s">
        <v>2120</v>
      </c>
      <c r="S295">
        <v>2</v>
      </c>
      <c r="T295" t="s">
        <v>2121</v>
      </c>
      <c r="U295" t="s">
        <v>1943</v>
      </c>
      <c r="V295">
        <v>68.02</v>
      </c>
      <c r="W295">
        <v>1</v>
      </c>
    </row>
    <row r="296" spans="1:23">
      <c r="A296">
        <v>225</v>
      </c>
      <c r="B296" t="s">
        <v>2314</v>
      </c>
      <c r="C296" t="s">
        <v>2313</v>
      </c>
      <c r="D296">
        <v>22402</v>
      </c>
      <c r="E296" t="s">
        <v>1917</v>
      </c>
      <c r="F296">
        <v>-77.566800000000001</v>
      </c>
      <c r="G296">
        <v>38.25611</v>
      </c>
      <c r="H296" t="s">
        <v>2311</v>
      </c>
      <c r="I296">
        <v>66797</v>
      </c>
      <c r="J296" t="s">
        <v>579</v>
      </c>
      <c r="L296" t="s">
        <v>2312</v>
      </c>
      <c r="M296" t="s">
        <v>2313</v>
      </c>
      <c r="N296" t="s">
        <v>1917</v>
      </c>
      <c r="O296">
        <v>23234</v>
      </c>
      <c r="P296">
        <v>37.452407836914098</v>
      </c>
      <c r="Q296">
        <v>-77.476226806640597</v>
      </c>
      <c r="R296" t="s">
        <v>2120</v>
      </c>
      <c r="S296">
        <v>2</v>
      </c>
      <c r="T296" t="s">
        <v>2121</v>
      </c>
      <c r="U296" t="s">
        <v>1943</v>
      </c>
      <c r="V296">
        <v>68.02</v>
      </c>
      <c r="W296">
        <v>1</v>
      </c>
    </row>
    <row r="297" spans="1:23">
      <c r="A297">
        <v>227</v>
      </c>
      <c r="B297" t="s">
        <v>2315</v>
      </c>
      <c r="C297" t="s">
        <v>2313</v>
      </c>
      <c r="D297">
        <v>22732</v>
      </c>
      <c r="E297" t="s">
        <v>1917</v>
      </c>
      <c r="F297">
        <v>-78.176689999999994</v>
      </c>
      <c r="G297">
        <v>38.321249999999999</v>
      </c>
      <c r="H297" t="s">
        <v>2311</v>
      </c>
      <c r="I297">
        <v>66797</v>
      </c>
      <c r="J297" t="s">
        <v>579</v>
      </c>
      <c r="L297" t="s">
        <v>2312</v>
      </c>
      <c r="M297" t="s">
        <v>2313</v>
      </c>
      <c r="N297" t="s">
        <v>1917</v>
      </c>
      <c r="O297">
        <v>23234</v>
      </c>
      <c r="P297">
        <v>37.452407836914098</v>
      </c>
      <c r="Q297">
        <v>-77.476226806640597</v>
      </c>
      <c r="R297" t="s">
        <v>2120</v>
      </c>
      <c r="S297">
        <v>2</v>
      </c>
      <c r="T297" t="s">
        <v>2121</v>
      </c>
      <c r="U297" t="s">
        <v>1943</v>
      </c>
      <c r="V297">
        <v>86.81</v>
      </c>
      <c r="W297">
        <v>1</v>
      </c>
    </row>
    <row r="298" spans="1:23">
      <c r="A298">
        <v>229</v>
      </c>
      <c r="B298" t="s">
        <v>2316</v>
      </c>
      <c r="C298" t="s">
        <v>2313</v>
      </c>
      <c r="D298">
        <v>22960</v>
      </c>
      <c r="E298" t="s">
        <v>1917</v>
      </c>
      <c r="F298">
        <v>-78.108519999999999</v>
      </c>
      <c r="G298">
        <v>38.245109999999997</v>
      </c>
      <c r="H298" t="s">
        <v>2311</v>
      </c>
      <c r="I298">
        <v>66797</v>
      </c>
      <c r="J298" t="s">
        <v>579</v>
      </c>
      <c r="L298" t="s">
        <v>2312</v>
      </c>
      <c r="M298" t="s">
        <v>2313</v>
      </c>
      <c r="N298" t="s">
        <v>1917</v>
      </c>
      <c r="O298">
        <v>23234</v>
      </c>
      <c r="P298">
        <v>37.452407836914098</v>
      </c>
      <c r="Q298">
        <v>-77.476226806640597</v>
      </c>
      <c r="R298" t="s">
        <v>2120</v>
      </c>
      <c r="S298">
        <v>2</v>
      </c>
      <c r="T298" t="s">
        <v>2121</v>
      </c>
      <c r="U298" t="s">
        <v>1943</v>
      </c>
      <c r="V298">
        <v>78.97</v>
      </c>
      <c r="W298">
        <v>1</v>
      </c>
    </row>
    <row r="299" spans="1:23">
      <c r="A299">
        <v>230</v>
      </c>
      <c r="B299" t="s">
        <v>2070</v>
      </c>
      <c r="C299" t="s">
        <v>2313</v>
      </c>
      <c r="D299">
        <v>23219</v>
      </c>
      <c r="E299" t="s">
        <v>1917</v>
      </c>
      <c r="F299">
        <v>-77.436279999999996</v>
      </c>
      <c r="G299">
        <v>37.541879999999999</v>
      </c>
      <c r="H299" t="s">
        <v>2311</v>
      </c>
      <c r="I299">
        <v>66797</v>
      </c>
      <c r="J299" t="s">
        <v>579</v>
      </c>
      <c r="L299" t="s">
        <v>2312</v>
      </c>
      <c r="M299" t="s">
        <v>2313</v>
      </c>
      <c r="N299" t="s">
        <v>1917</v>
      </c>
      <c r="O299">
        <v>23234</v>
      </c>
      <c r="P299">
        <v>37.452407836914098</v>
      </c>
      <c r="Q299">
        <v>-77.476226806640597</v>
      </c>
      <c r="R299" t="s">
        <v>2120</v>
      </c>
      <c r="S299">
        <v>2</v>
      </c>
      <c r="T299" t="s">
        <v>2121</v>
      </c>
      <c r="U299" t="s">
        <v>1943</v>
      </c>
      <c r="V299">
        <v>8</v>
      </c>
      <c r="W299">
        <v>1</v>
      </c>
    </row>
    <row r="300" spans="1:23">
      <c r="A300">
        <v>231</v>
      </c>
      <c r="B300" t="s">
        <v>2070</v>
      </c>
      <c r="C300" t="s">
        <v>2313</v>
      </c>
      <c r="D300">
        <v>23219</v>
      </c>
      <c r="E300" t="s">
        <v>1917</v>
      </c>
      <c r="F300">
        <v>-77.436279999999996</v>
      </c>
      <c r="G300">
        <v>37.541879999999999</v>
      </c>
      <c r="H300" t="s">
        <v>2311</v>
      </c>
      <c r="I300">
        <v>66797</v>
      </c>
      <c r="J300" t="s">
        <v>579</v>
      </c>
      <c r="L300" t="s">
        <v>2312</v>
      </c>
      <c r="M300" t="s">
        <v>2313</v>
      </c>
      <c r="N300" t="s">
        <v>1917</v>
      </c>
      <c r="O300">
        <v>23234</v>
      </c>
      <c r="P300">
        <v>37.452407836914098</v>
      </c>
      <c r="Q300">
        <v>-77.476226806640597</v>
      </c>
      <c r="R300" t="s">
        <v>2120</v>
      </c>
      <c r="S300">
        <v>2</v>
      </c>
      <c r="T300" t="s">
        <v>2121</v>
      </c>
      <c r="U300" t="s">
        <v>1943</v>
      </c>
      <c r="V300">
        <v>8</v>
      </c>
      <c r="W300">
        <v>1</v>
      </c>
    </row>
    <row r="301" spans="1:23">
      <c r="A301">
        <v>232</v>
      </c>
      <c r="B301" t="s">
        <v>2070</v>
      </c>
      <c r="C301" t="s">
        <v>2313</v>
      </c>
      <c r="D301">
        <v>23219</v>
      </c>
      <c r="E301" t="s">
        <v>1917</v>
      </c>
      <c r="F301">
        <v>-77.436279999999996</v>
      </c>
      <c r="G301">
        <v>37.541879999999999</v>
      </c>
      <c r="H301" t="s">
        <v>2311</v>
      </c>
      <c r="I301">
        <v>66797</v>
      </c>
      <c r="J301" t="s">
        <v>579</v>
      </c>
      <c r="L301" t="s">
        <v>2312</v>
      </c>
      <c r="M301" t="s">
        <v>2313</v>
      </c>
      <c r="N301" t="s">
        <v>1917</v>
      </c>
      <c r="O301">
        <v>23234</v>
      </c>
      <c r="P301">
        <v>37.452407836914098</v>
      </c>
      <c r="Q301">
        <v>-77.476226806640597</v>
      </c>
      <c r="R301" t="s">
        <v>2120</v>
      </c>
      <c r="S301">
        <v>2</v>
      </c>
      <c r="T301" t="s">
        <v>2121</v>
      </c>
      <c r="U301" t="s">
        <v>1943</v>
      </c>
      <c r="V301">
        <v>8</v>
      </c>
      <c r="W301">
        <v>1</v>
      </c>
    </row>
    <row r="302" spans="1:23">
      <c r="A302">
        <v>233</v>
      </c>
      <c r="B302" t="s">
        <v>2317</v>
      </c>
      <c r="C302" t="s">
        <v>2313</v>
      </c>
      <c r="D302">
        <v>23501</v>
      </c>
      <c r="E302" t="s">
        <v>1917</v>
      </c>
      <c r="F302">
        <v>-76.206440000000001</v>
      </c>
      <c r="G302">
        <v>36.899079999999998</v>
      </c>
      <c r="H302" t="s">
        <v>2311</v>
      </c>
      <c r="I302">
        <v>66797</v>
      </c>
      <c r="J302" t="s">
        <v>579</v>
      </c>
      <c r="L302" t="s">
        <v>2312</v>
      </c>
      <c r="M302" t="s">
        <v>2313</v>
      </c>
      <c r="N302" t="s">
        <v>1917</v>
      </c>
      <c r="O302">
        <v>23234</v>
      </c>
      <c r="P302">
        <v>37.452407836914098</v>
      </c>
      <c r="Q302">
        <v>-77.476226806640597</v>
      </c>
      <c r="R302" t="s">
        <v>2120</v>
      </c>
      <c r="S302">
        <v>2</v>
      </c>
      <c r="T302" t="s">
        <v>2121</v>
      </c>
      <c r="U302" t="s">
        <v>1943</v>
      </c>
      <c r="V302">
        <v>97.21</v>
      </c>
      <c r="W302">
        <v>1</v>
      </c>
    </row>
    <row r="303" spans="1:23">
      <c r="A303">
        <v>234</v>
      </c>
      <c r="B303" t="s">
        <v>2317</v>
      </c>
      <c r="C303" t="s">
        <v>2313</v>
      </c>
      <c r="D303">
        <v>23501</v>
      </c>
      <c r="E303" t="s">
        <v>1917</v>
      </c>
      <c r="F303">
        <v>-76.206440000000001</v>
      </c>
      <c r="G303">
        <v>36.899079999999998</v>
      </c>
      <c r="H303" t="s">
        <v>2311</v>
      </c>
      <c r="I303">
        <v>66797</v>
      </c>
      <c r="J303" t="s">
        <v>579</v>
      </c>
      <c r="L303" t="s">
        <v>2312</v>
      </c>
      <c r="M303" t="s">
        <v>2313</v>
      </c>
      <c r="N303" t="s">
        <v>1917</v>
      </c>
      <c r="O303">
        <v>23234</v>
      </c>
      <c r="P303">
        <v>37.452407836914098</v>
      </c>
      <c r="Q303">
        <v>-77.476226806640597</v>
      </c>
      <c r="R303" t="s">
        <v>2120</v>
      </c>
      <c r="S303">
        <v>2</v>
      </c>
      <c r="T303" t="s">
        <v>2121</v>
      </c>
      <c r="U303" t="s">
        <v>1943</v>
      </c>
      <c r="V303">
        <v>97.21</v>
      </c>
      <c r="W303">
        <v>1</v>
      </c>
    </row>
    <row r="304" spans="1:23">
      <c r="A304">
        <v>235</v>
      </c>
      <c r="B304" t="s">
        <v>2317</v>
      </c>
      <c r="C304" t="s">
        <v>2313</v>
      </c>
      <c r="D304">
        <v>23501</v>
      </c>
      <c r="E304" t="s">
        <v>1917</v>
      </c>
      <c r="F304">
        <v>-76.206440000000001</v>
      </c>
      <c r="G304">
        <v>36.899079999999998</v>
      </c>
      <c r="H304" t="s">
        <v>2311</v>
      </c>
      <c r="I304">
        <v>66797</v>
      </c>
      <c r="J304" t="s">
        <v>579</v>
      </c>
      <c r="L304" t="s">
        <v>2312</v>
      </c>
      <c r="M304" t="s">
        <v>2313</v>
      </c>
      <c r="N304" t="s">
        <v>1917</v>
      </c>
      <c r="O304">
        <v>23234</v>
      </c>
      <c r="P304">
        <v>37.452407836914098</v>
      </c>
      <c r="Q304">
        <v>-77.476226806640597</v>
      </c>
      <c r="R304" t="s">
        <v>2120</v>
      </c>
      <c r="S304">
        <v>2</v>
      </c>
      <c r="T304" t="s">
        <v>2121</v>
      </c>
      <c r="U304" t="s">
        <v>1943</v>
      </c>
      <c r="V304">
        <v>97.21</v>
      </c>
      <c r="W304">
        <v>1</v>
      </c>
    </row>
    <row r="305" spans="1:23">
      <c r="A305">
        <v>236</v>
      </c>
      <c r="B305" t="s">
        <v>2317</v>
      </c>
      <c r="C305" t="s">
        <v>2313</v>
      </c>
      <c r="D305">
        <v>23501</v>
      </c>
      <c r="E305" t="s">
        <v>1917</v>
      </c>
      <c r="F305">
        <v>-76.206440000000001</v>
      </c>
      <c r="G305">
        <v>36.899079999999998</v>
      </c>
      <c r="H305" t="s">
        <v>2311</v>
      </c>
      <c r="I305">
        <v>66797</v>
      </c>
      <c r="J305" t="s">
        <v>579</v>
      </c>
      <c r="L305" t="s">
        <v>2312</v>
      </c>
      <c r="M305" t="s">
        <v>2313</v>
      </c>
      <c r="N305" t="s">
        <v>1917</v>
      </c>
      <c r="O305">
        <v>23234</v>
      </c>
      <c r="P305">
        <v>37.452407836914098</v>
      </c>
      <c r="Q305">
        <v>-77.476226806640597</v>
      </c>
      <c r="R305" t="s">
        <v>2120</v>
      </c>
      <c r="S305">
        <v>2</v>
      </c>
      <c r="T305" t="s">
        <v>2121</v>
      </c>
      <c r="U305" t="s">
        <v>1943</v>
      </c>
      <c r="V305">
        <v>97.21</v>
      </c>
      <c r="W305">
        <v>1</v>
      </c>
    </row>
    <row r="306" spans="1:23">
      <c r="A306">
        <v>237</v>
      </c>
      <c r="B306" t="s">
        <v>2317</v>
      </c>
      <c r="C306" t="s">
        <v>2313</v>
      </c>
      <c r="D306">
        <v>23501</v>
      </c>
      <c r="E306" t="s">
        <v>1917</v>
      </c>
      <c r="F306">
        <v>-76.206440000000001</v>
      </c>
      <c r="G306">
        <v>36.899079999999998</v>
      </c>
      <c r="H306" t="s">
        <v>2311</v>
      </c>
      <c r="I306">
        <v>66797</v>
      </c>
      <c r="J306" t="s">
        <v>579</v>
      </c>
      <c r="L306" t="s">
        <v>2312</v>
      </c>
      <c r="M306" t="s">
        <v>2313</v>
      </c>
      <c r="N306" t="s">
        <v>1917</v>
      </c>
      <c r="O306">
        <v>23234</v>
      </c>
      <c r="P306">
        <v>37.452407836914098</v>
      </c>
      <c r="Q306">
        <v>-77.476226806640597</v>
      </c>
      <c r="R306" t="s">
        <v>2120</v>
      </c>
      <c r="S306">
        <v>2</v>
      </c>
      <c r="T306" t="s">
        <v>2121</v>
      </c>
      <c r="U306" t="s">
        <v>1943</v>
      </c>
      <c r="V306">
        <v>97.21</v>
      </c>
      <c r="W306">
        <v>1</v>
      </c>
    </row>
    <row r="307" spans="1:23">
      <c r="A307">
        <v>238</v>
      </c>
      <c r="B307" t="s">
        <v>2318</v>
      </c>
      <c r="C307" t="s">
        <v>2313</v>
      </c>
      <c r="D307">
        <v>23876</v>
      </c>
      <c r="E307" t="s">
        <v>1917</v>
      </c>
      <c r="F307">
        <v>-77.833690000000004</v>
      </c>
      <c r="G307">
        <v>36.953240000000001</v>
      </c>
      <c r="H307" t="s">
        <v>2311</v>
      </c>
      <c r="I307">
        <v>66797</v>
      </c>
      <c r="J307" t="s">
        <v>579</v>
      </c>
      <c r="L307" t="s">
        <v>2312</v>
      </c>
      <c r="M307" t="s">
        <v>2313</v>
      </c>
      <c r="N307" t="s">
        <v>1917</v>
      </c>
      <c r="O307">
        <v>23234</v>
      </c>
      <c r="P307">
        <v>37.452407836914098</v>
      </c>
      <c r="Q307">
        <v>-77.476226806640597</v>
      </c>
      <c r="R307" t="s">
        <v>2120</v>
      </c>
      <c r="S307">
        <v>2</v>
      </c>
      <c r="T307" t="s">
        <v>2121</v>
      </c>
      <c r="U307" t="s">
        <v>1943</v>
      </c>
      <c r="V307">
        <v>48.44</v>
      </c>
      <c r="W307">
        <v>1</v>
      </c>
    </row>
    <row r="308" spans="1:23">
      <c r="A308">
        <v>239</v>
      </c>
      <c r="B308" t="s">
        <v>2319</v>
      </c>
      <c r="C308" t="s">
        <v>2313</v>
      </c>
      <c r="D308">
        <v>23960</v>
      </c>
      <c r="E308" t="s">
        <v>1917</v>
      </c>
      <c r="F308">
        <v>-78.553389999999993</v>
      </c>
      <c r="G308">
        <v>37.31832</v>
      </c>
      <c r="H308" t="s">
        <v>2311</v>
      </c>
      <c r="I308">
        <v>66797</v>
      </c>
      <c r="J308" t="s">
        <v>579</v>
      </c>
      <c r="L308" t="s">
        <v>2312</v>
      </c>
      <c r="M308" t="s">
        <v>2313</v>
      </c>
      <c r="N308" t="s">
        <v>1917</v>
      </c>
      <c r="O308">
        <v>23234</v>
      </c>
      <c r="P308">
        <v>37.452407836914098</v>
      </c>
      <c r="Q308">
        <v>-77.476226806640597</v>
      </c>
      <c r="R308" t="s">
        <v>2120</v>
      </c>
      <c r="S308">
        <v>2</v>
      </c>
      <c r="T308" t="s">
        <v>2121</v>
      </c>
      <c r="U308" t="s">
        <v>1943</v>
      </c>
      <c r="V308">
        <v>73.03</v>
      </c>
      <c r="W308">
        <v>1</v>
      </c>
    </row>
    <row r="309" spans="1:23">
      <c r="A309">
        <v>240</v>
      </c>
      <c r="B309" t="s">
        <v>2320</v>
      </c>
      <c r="C309" t="s">
        <v>2313</v>
      </c>
      <c r="D309">
        <v>24001</v>
      </c>
      <c r="E309" t="s">
        <v>1917</v>
      </c>
      <c r="F309">
        <v>-79.939329999999998</v>
      </c>
      <c r="G309">
        <v>37.270760000000003</v>
      </c>
      <c r="H309" t="s">
        <v>2311</v>
      </c>
      <c r="I309">
        <v>66797</v>
      </c>
      <c r="J309" t="s">
        <v>579</v>
      </c>
      <c r="L309" t="s">
        <v>2312</v>
      </c>
      <c r="M309" t="s">
        <v>2313</v>
      </c>
      <c r="N309" t="s">
        <v>1917</v>
      </c>
      <c r="O309">
        <v>23234</v>
      </c>
      <c r="P309">
        <v>37.452407836914098</v>
      </c>
      <c r="Q309">
        <v>-77.476226806640597</v>
      </c>
      <c r="R309" t="s">
        <v>2120</v>
      </c>
      <c r="S309">
        <v>2</v>
      </c>
      <c r="T309" t="s">
        <v>2121</v>
      </c>
      <c r="U309" t="s">
        <v>1943</v>
      </c>
      <c r="V309">
        <v>165.74</v>
      </c>
      <c r="W309">
        <v>1</v>
      </c>
    </row>
    <row r="310" spans="1:23">
      <c r="A310">
        <v>241</v>
      </c>
      <c r="B310" t="s">
        <v>2320</v>
      </c>
      <c r="C310" t="s">
        <v>2313</v>
      </c>
      <c r="D310">
        <v>24001</v>
      </c>
      <c r="E310" t="s">
        <v>1917</v>
      </c>
      <c r="F310">
        <v>-79.939329999999998</v>
      </c>
      <c r="G310">
        <v>37.270760000000003</v>
      </c>
      <c r="H310" t="s">
        <v>2311</v>
      </c>
      <c r="I310">
        <v>66797</v>
      </c>
      <c r="J310" t="s">
        <v>579</v>
      </c>
      <c r="L310" t="s">
        <v>2312</v>
      </c>
      <c r="M310" t="s">
        <v>2313</v>
      </c>
      <c r="N310" t="s">
        <v>1917</v>
      </c>
      <c r="O310">
        <v>23234</v>
      </c>
      <c r="P310">
        <v>37.452407836914098</v>
      </c>
      <c r="Q310">
        <v>-77.476226806640597</v>
      </c>
      <c r="R310" t="s">
        <v>2120</v>
      </c>
      <c r="S310">
        <v>2</v>
      </c>
      <c r="T310" t="s">
        <v>2121</v>
      </c>
      <c r="U310" t="s">
        <v>1943</v>
      </c>
      <c r="V310">
        <v>165.74</v>
      </c>
      <c r="W310">
        <v>1</v>
      </c>
    </row>
    <row r="311" spans="1:23">
      <c r="A311">
        <v>245</v>
      </c>
      <c r="B311" t="s">
        <v>2321</v>
      </c>
      <c r="C311" t="s">
        <v>2313</v>
      </c>
      <c r="D311">
        <v>24531</v>
      </c>
      <c r="E311" t="s">
        <v>1917</v>
      </c>
      <c r="F311">
        <v>-79.395110000000003</v>
      </c>
      <c r="G311">
        <v>36.829540000000001</v>
      </c>
      <c r="H311" t="s">
        <v>2311</v>
      </c>
      <c r="I311">
        <v>66797</v>
      </c>
      <c r="J311" t="s">
        <v>579</v>
      </c>
      <c r="L311" t="s">
        <v>2312</v>
      </c>
      <c r="M311" t="s">
        <v>2313</v>
      </c>
      <c r="N311" t="s">
        <v>1917</v>
      </c>
      <c r="O311">
        <v>23234</v>
      </c>
      <c r="P311">
        <v>37.452407836914098</v>
      </c>
      <c r="Q311">
        <v>-77.476226806640597</v>
      </c>
      <c r="R311" t="s">
        <v>2120</v>
      </c>
      <c r="S311">
        <v>2</v>
      </c>
      <c r="T311" t="s">
        <v>2121</v>
      </c>
      <c r="U311" t="s">
        <v>1943</v>
      </c>
      <c r="V311">
        <v>139.22</v>
      </c>
      <c r="W311">
        <v>1</v>
      </c>
    </row>
    <row r="312" spans="1:23">
      <c r="A312">
        <v>249</v>
      </c>
      <c r="B312" t="s">
        <v>2322</v>
      </c>
      <c r="C312" t="s">
        <v>2323</v>
      </c>
      <c r="D312">
        <v>24986</v>
      </c>
      <c r="E312" t="s">
        <v>1917</v>
      </c>
      <c r="F312">
        <v>-80.296199999999999</v>
      </c>
      <c r="G312">
        <v>37.797870000000003</v>
      </c>
      <c r="H312" t="s">
        <v>2311</v>
      </c>
      <c r="I312">
        <v>66797</v>
      </c>
      <c r="J312" t="s">
        <v>579</v>
      </c>
      <c r="L312" t="s">
        <v>2312</v>
      </c>
      <c r="M312" t="s">
        <v>2313</v>
      </c>
      <c r="N312" t="s">
        <v>1917</v>
      </c>
      <c r="O312">
        <v>23234</v>
      </c>
      <c r="P312">
        <v>37.452407836914098</v>
      </c>
      <c r="Q312">
        <v>-77.476226806640597</v>
      </c>
      <c r="R312" t="s">
        <v>2120</v>
      </c>
      <c r="S312">
        <v>2</v>
      </c>
      <c r="T312" t="s">
        <v>2121</v>
      </c>
      <c r="U312" t="s">
        <v>1943</v>
      </c>
      <c r="V312">
        <v>190.51</v>
      </c>
      <c r="W312">
        <v>1</v>
      </c>
    </row>
    <row r="313" spans="1:23">
      <c r="A313">
        <v>275</v>
      </c>
      <c r="B313" t="s">
        <v>2324</v>
      </c>
      <c r="C313" t="s">
        <v>2325</v>
      </c>
      <c r="D313">
        <v>27514</v>
      </c>
      <c r="E313" t="s">
        <v>1917</v>
      </c>
      <c r="F313">
        <v>-79.037480000000002</v>
      </c>
      <c r="G313">
        <v>35.934950000000001</v>
      </c>
      <c r="H313" t="s">
        <v>2311</v>
      </c>
      <c r="I313">
        <v>66797</v>
      </c>
      <c r="J313" t="s">
        <v>579</v>
      </c>
      <c r="L313" t="s">
        <v>2312</v>
      </c>
      <c r="M313" t="s">
        <v>2313</v>
      </c>
      <c r="N313" t="s">
        <v>1917</v>
      </c>
      <c r="O313">
        <v>23234</v>
      </c>
      <c r="P313">
        <v>37.452407836914098</v>
      </c>
      <c r="Q313">
        <v>-77.476226806640597</v>
      </c>
      <c r="R313" t="s">
        <v>2120</v>
      </c>
      <c r="S313">
        <v>2</v>
      </c>
      <c r="T313" t="s">
        <v>2121</v>
      </c>
      <c r="U313" t="s">
        <v>1943</v>
      </c>
      <c r="V313">
        <v>165.83</v>
      </c>
      <c r="W313">
        <v>1</v>
      </c>
    </row>
    <row r="314" spans="1:23">
      <c r="A314">
        <v>276</v>
      </c>
      <c r="B314" t="s">
        <v>2326</v>
      </c>
      <c r="C314" t="s">
        <v>2325</v>
      </c>
      <c r="D314">
        <v>27611</v>
      </c>
      <c r="E314" t="s">
        <v>1917</v>
      </c>
      <c r="F314">
        <v>-78.733800000000002</v>
      </c>
      <c r="G314">
        <v>35.720260000000003</v>
      </c>
      <c r="H314" t="s">
        <v>2311</v>
      </c>
      <c r="I314">
        <v>66797</v>
      </c>
      <c r="J314" t="s">
        <v>579</v>
      </c>
      <c r="L314" t="s">
        <v>2312</v>
      </c>
      <c r="M314" t="s">
        <v>2313</v>
      </c>
      <c r="N314" t="s">
        <v>1917</v>
      </c>
      <c r="O314">
        <v>23234</v>
      </c>
      <c r="P314">
        <v>37.452407836914098</v>
      </c>
      <c r="Q314">
        <v>-77.476226806640597</v>
      </c>
      <c r="R314" t="s">
        <v>2120</v>
      </c>
      <c r="S314">
        <v>2</v>
      </c>
      <c r="T314" t="s">
        <v>2121</v>
      </c>
      <c r="U314" t="s">
        <v>1943</v>
      </c>
      <c r="V314">
        <v>169.01</v>
      </c>
      <c r="W314">
        <v>1</v>
      </c>
    </row>
    <row r="315" spans="1:23">
      <c r="A315">
        <v>277</v>
      </c>
      <c r="B315" t="s">
        <v>2327</v>
      </c>
      <c r="C315" t="s">
        <v>2325</v>
      </c>
      <c r="D315">
        <v>27702</v>
      </c>
      <c r="E315" t="s">
        <v>1917</v>
      </c>
      <c r="F315">
        <v>-78.879490000000004</v>
      </c>
      <c r="G315">
        <v>36.052509999999998</v>
      </c>
      <c r="H315" t="s">
        <v>2311</v>
      </c>
      <c r="I315">
        <v>66797</v>
      </c>
      <c r="J315" t="s">
        <v>579</v>
      </c>
      <c r="L315" t="s">
        <v>2312</v>
      </c>
      <c r="M315" t="s">
        <v>2313</v>
      </c>
      <c r="N315" t="s">
        <v>1917</v>
      </c>
      <c r="O315">
        <v>23234</v>
      </c>
      <c r="P315">
        <v>37.452407836914098</v>
      </c>
      <c r="Q315">
        <v>-77.476226806640597</v>
      </c>
      <c r="R315" t="s">
        <v>2120</v>
      </c>
      <c r="S315">
        <v>2</v>
      </c>
      <c r="T315" t="s">
        <v>2121</v>
      </c>
      <c r="U315" t="s">
        <v>1943</v>
      </c>
      <c r="V315">
        <v>151.35</v>
      </c>
      <c r="W315">
        <v>1</v>
      </c>
    </row>
    <row r="316" spans="1:23">
      <c r="A316">
        <v>278</v>
      </c>
      <c r="B316" t="s">
        <v>2328</v>
      </c>
      <c r="C316" t="s">
        <v>2325</v>
      </c>
      <c r="D316">
        <v>27836</v>
      </c>
      <c r="E316" t="s">
        <v>1917</v>
      </c>
      <c r="F316">
        <v>-77.359480000000005</v>
      </c>
      <c r="G316">
        <v>35.603279999999998</v>
      </c>
      <c r="H316" t="s">
        <v>2311</v>
      </c>
      <c r="I316">
        <v>66797</v>
      </c>
      <c r="J316" t="s">
        <v>579</v>
      </c>
      <c r="L316" t="s">
        <v>2312</v>
      </c>
      <c r="M316" t="s">
        <v>2313</v>
      </c>
      <c r="N316" t="s">
        <v>1917</v>
      </c>
      <c r="O316">
        <v>23234</v>
      </c>
      <c r="P316">
        <v>37.452407836914098</v>
      </c>
      <c r="Q316">
        <v>-77.476226806640597</v>
      </c>
      <c r="R316" t="s">
        <v>2120</v>
      </c>
      <c r="S316">
        <v>2</v>
      </c>
      <c r="T316" t="s">
        <v>2121</v>
      </c>
      <c r="U316" t="s">
        <v>1943</v>
      </c>
      <c r="V316">
        <v>156.08000000000001</v>
      </c>
      <c r="W316">
        <v>1</v>
      </c>
    </row>
    <row r="317" spans="1:23">
      <c r="A317">
        <v>279</v>
      </c>
      <c r="B317" t="s">
        <v>2329</v>
      </c>
      <c r="C317" t="s">
        <v>2325</v>
      </c>
      <c r="D317">
        <v>27943</v>
      </c>
      <c r="E317" t="s">
        <v>1917</v>
      </c>
      <c r="F317">
        <v>-75.626589999999993</v>
      </c>
      <c r="G317">
        <v>35.23077</v>
      </c>
      <c r="H317" t="s">
        <v>2311</v>
      </c>
      <c r="I317">
        <v>66797</v>
      </c>
      <c r="J317" t="s">
        <v>579</v>
      </c>
      <c r="L317" t="s">
        <v>2312</v>
      </c>
      <c r="M317" t="s">
        <v>2313</v>
      </c>
      <c r="N317" t="s">
        <v>1917</v>
      </c>
      <c r="O317">
        <v>23234</v>
      </c>
      <c r="P317">
        <v>37.452407836914098</v>
      </c>
      <c r="Q317">
        <v>-77.476226806640597</v>
      </c>
      <c r="R317" t="s">
        <v>2120</v>
      </c>
      <c r="S317">
        <v>2</v>
      </c>
      <c r="T317" t="s">
        <v>2121</v>
      </c>
      <c r="U317" t="s">
        <v>1943</v>
      </c>
      <c r="V317">
        <v>225.48</v>
      </c>
      <c r="W317">
        <v>1</v>
      </c>
    </row>
    <row r="318" spans="1:23">
      <c r="A318">
        <v>285</v>
      </c>
      <c r="B318" t="s">
        <v>2330</v>
      </c>
      <c r="C318" t="s">
        <v>2325</v>
      </c>
      <c r="D318">
        <v>28572</v>
      </c>
      <c r="E318" t="s">
        <v>1917</v>
      </c>
      <c r="F318">
        <v>-77.745260000000002</v>
      </c>
      <c r="G318">
        <v>35.052309999999999</v>
      </c>
      <c r="H318" t="s">
        <v>2311</v>
      </c>
      <c r="I318">
        <v>66797</v>
      </c>
      <c r="J318" t="s">
        <v>579</v>
      </c>
      <c r="L318" t="s">
        <v>2312</v>
      </c>
      <c r="M318" t="s">
        <v>2313</v>
      </c>
      <c r="N318" t="s">
        <v>1917</v>
      </c>
      <c r="O318">
        <v>23234</v>
      </c>
      <c r="P318">
        <v>37.452407836914098</v>
      </c>
      <c r="Q318">
        <v>-77.476226806640597</v>
      </c>
      <c r="R318" t="s">
        <v>2120</v>
      </c>
      <c r="S318">
        <v>2</v>
      </c>
      <c r="T318" t="s">
        <v>2121</v>
      </c>
      <c r="U318" t="s">
        <v>1943</v>
      </c>
      <c r="V318">
        <v>203.15</v>
      </c>
      <c r="W318">
        <v>1</v>
      </c>
    </row>
    <row r="319" spans="1:23">
      <c r="A319">
        <v>242</v>
      </c>
      <c r="B319" t="s">
        <v>2331</v>
      </c>
      <c r="C319" t="s">
        <v>2313</v>
      </c>
      <c r="D319">
        <v>24265</v>
      </c>
      <c r="E319" t="s">
        <v>1917</v>
      </c>
      <c r="F319">
        <v>-82.964020000000005</v>
      </c>
      <c r="G319">
        <v>36.834130000000002</v>
      </c>
      <c r="H319" t="s">
        <v>2332</v>
      </c>
      <c r="I319">
        <v>60457</v>
      </c>
      <c r="J319" t="s">
        <v>582</v>
      </c>
      <c r="L319" t="s">
        <v>2333</v>
      </c>
      <c r="M319" t="s">
        <v>2334</v>
      </c>
      <c r="N319" t="s">
        <v>1917</v>
      </c>
      <c r="O319">
        <v>29340</v>
      </c>
      <c r="P319">
        <v>35.062320709228501</v>
      </c>
      <c r="Q319">
        <v>-81.645439147949205</v>
      </c>
      <c r="R319" t="s">
        <v>2120</v>
      </c>
      <c r="S319">
        <v>2</v>
      </c>
      <c r="T319" t="s">
        <v>2335</v>
      </c>
      <c r="U319" t="s">
        <v>1943</v>
      </c>
      <c r="V319">
        <v>174.37</v>
      </c>
      <c r="W319">
        <v>1</v>
      </c>
    </row>
    <row r="320" spans="1:23">
      <c r="A320">
        <v>243</v>
      </c>
      <c r="B320" t="s">
        <v>2336</v>
      </c>
      <c r="C320" t="s">
        <v>2313</v>
      </c>
      <c r="D320">
        <v>24363</v>
      </c>
      <c r="E320" t="s">
        <v>1917</v>
      </c>
      <c r="F320">
        <v>-81.384829999999994</v>
      </c>
      <c r="G320">
        <v>36.612189999999998</v>
      </c>
      <c r="H320" t="s">
        <v>2332</v>
      </c>
      <c r="I320">
        <v>60457</v>
      </c>
      <c r="J320" t="s">
        <v>582</v>
      </c>
      <c r="L320" t="s">
        <v>2333</v>
      </c>
      <c r="M320" t="s">
        <v>2334</v>
      </c>
      <c r="N320" t="s">
        <v>1917</v>
      </c>
      <c r="O320">
        <v>29340</v>
      </c>
      <c r="P320">
        <v>35.062320709228501</v>
      </c>
      <c r="Q320">
        <v>-81.645439147949205</v>
      </c>
      <c r="R320" t="s">
        <v>2120</v>
      </c>
      <c r="S320">
        <v>2</v>
      </c>
      <c r="T320" t="s">
        <v>2335</v>
      </c>
      <c r="U320" t="s">
        <v>1943</v>
      </c>
      <c r="V320">
        <v>131.86000000000001</v>
      </c>
      <c r="W320">
        <v>1</v>
      </c>
    </row>
    <row r="321" spans="1:23">
      <c r="A321">
        <v>246</v>
      </c>
      <c r="B321" t="s">
        <v>2337</v>
      </c>
      <c r="C321" t="s">
        <v>2313</v>
      </c>
      <c r="D321">
        <v>24602</v>
      </c>
      <c r="E321" t="s">
        <v>1917</v>
      </c>
      <c r="F321">
        <v>-81.666700000000006</v>
      </c>
      <c r="G321">
        <v>37.17595</v>
      </c>
      <c r="H321" t="s">
        <v>2332</v>
      </c>
      <c r="I321">
        <v>60457</v>
      </c>
      <c r="J321" t="s">
        <v>582</v>
      </c>
      <c r="L321" t="s">
        <v>2333</v>
      </c>
      <c r="M321" t="s">
        <v>2334</v>
      </c>
      <c r="N321" t="s">
        <v>1917</v>
      </c>
      <c r="O321">
        <v>29340</v>
      </c>
      <c r="P321">
        <v>35.062320709228501</v>
      </c>
      <c r="Q321">
        <v>-81.645439147949205</v>
      </c>
      <c r="R321" t="s">
        <v>2120</v>
      </c>
      <c r="S321">
        <v>2</v>
      </c>
      <c r="T321" t="s">
        <v>2335</v>
      </c>
      <c r="U321" t="s">
        <v>1943</v>
      </c>
      <c r="V321">
        <v>178.18</v>
      </c>
      <c r="W321">
        <v>1</v>
      </c>
    </row>
    <row r="322" spans="1:23">
      <c r="A322">
        <v>247</v>
      </c>
      <c r="B322" t="s">
        <v>2338</v>
      </c>
      <c r="C322" t="s">
        <v>2323</v>
      </c>
      <c r="D322">
        <v>24740</v>
      </c>
      <c r="E322" t="s">
        <v>1917</v>
      </c>
      <c r="F322">
        <v>-81.027240000000006</v>
      </c>
      <c r="G322">
        <v>37.411079999999998</v>
      </c>
      <c r="H322" t="s">
        <v>2332</v>
      </c>
      <c r="I322">
        <v>60457</v>
      </c>
      <c r="J322" t="s">
        <v>582</v>
      </c>
      <c r="L322" t="s">
        <v>2333</v>
      </c>
      <c r="M322" t="s">
        <v>2334</v>
      </c>
      <c r="N322" t="s">
        <v>1917</v>
      </c>
      <c r="O322">
        <v>29340</v>
      </c>
      <c r="P322">
        <v>35.062320709228501</v>
      </c>
      <c r="Q322">
        <v>-81.645439147949205</v>
      </c>
      <c r="R322" t="s">
        <v>2120</v>
      </c>
      <c r="S322">
        <v>2</v>
      </c>
      <c r="T322" t="s">
        <v>2335</v>
      </c>
      <c r="U322" t="s">
        <v>1943</v>
      </c>
      <c r="V322">
        <v>202.41</v>
      </c>
      <c r="W322">
        <v>1</v>
      </c>
    </row>
    <row r="323" spans="1:23">
      <c r="A323">
        <v>248</v>
      </c>
      <c r="B323" t="s">
        <v>2339</v>
      </c>
      <c r="C323" t="s">
        <v>2323</v>
      </c>
      <c r="D323">
        <v>24874</v>
      </c>
      <c r="E323" t="s">
        <v>1917</v>
      </c>
      <c r="F323">
        <v>-81.529920000000004</v>
      </c>
      <c r="G323">
        <v>37.556989999999999</v>
      </c>
      <c r="H323" t="s">
        <v>2332</v>
      </c>
      <c r="I323">
        <v>60457</v>
      </c>
      <c r="J323" t="s">
        <v>582</v>
      </c>
      <c r="L323" t="s">
        <v>2333</v>
      </c>
      <c r="M323" t="s">
        <v>2334</v>
      </c>
      <c r="N323" t="s">
        <v>1917</v>
      </c>
      <c r="O323">
        <v>29340</v>
      </c>
      <c r="P323">
        <v>35.062320709228501</v>
      </c>
      <c r="Q323">
        <v>-81.645439147949205</v>
      </c>
      <c r="R323" t="s">
        <v>2120</v>
      </c>
      <c r="S323">
        <v>2</v>
      </c>
      <c r="T323" t="s">
        <v>2335</v>
      </c>
      <c r="U323" t="s">
        <v>1943</v>
      </c>
      <c r="V323">
        <v>210.44</v>
      </c>
      <c r="W323">
        <v>1</v>
      </c>
    </row>
    <row r="324" spans="1:23">
      <c r="A324">
        <v>258</v>
      </c>
      <c r="B324" t="s">
        <v>2340</v>
      </c>
      <c r="C324" t="s">
        <v>2323</v>
      </c>
      <c r="D324">
        <v>25870</v>
      </c>
      <c r="E324" t="s">
        <v>1917</v>
      </c>
      <c r="F324">
        <v>-81.396159999999995</v>
      </c>
      <c r="G324">
        <v>37.659610000000001</v>
      </c>
      <c r="H324" t="s">
        <v>2332</v>
      </c>
      <c r="I324">
        <v>60457</v>
      </c>
      <c r="J324" t="s">
        <v>582</v>
      </c>
      <c r="L324" t="s">
        <v>2333</v>
      </c>
      <c r="M324" t="s">
        <v>2334</v>
      </c>
      <c r="N324" t="s">
        <v>1917</v>
      </c>
      <c r="O324">
        <v>29340</v>
      </c>
      <c r="P324">
        <v>35.062320709228501</v>
      </c>
      <c r="Q324">
        <v>-81.645439147949205</v>
      </c>
      <c r="R324" t="s">
        <v>2120</v>
      </c>
      <c r="S324">
        <v>2</v>
      </c>
      <c r="T324" t="s">
        <v>2335</v>
      </c>
      <c r="U324" t="s">
        <v>1943</v>
      </c>
      <c r="V324">
        <v>219.6</v>
      </c>
      <c r="W324">
        <v>1</v>
      </c>
    </row>
    <row r="325" spans="1:23">
      <c r="A325">
        <v>270</v>
      </c>
      <c r="B325" t="s">
        <v>2341</v>
      </c>
      <c r="C325" t="s">
        <v>2325</v>
      </c>
      <c r="D325">
        <v>27027</v>
      </c>
      <c r="E325" t="s">
        <v>1917</v>
      </c>
      <c r="F325">
        <v>-79.976029999999994</v>
      </c>
      <c r="G325">
        <v>36.411920000000002</v>
      </c>
      <c r="H325" t="s">
        <v>2332</v>
      </c>
      <c r="I325">
        <v>60457</v>
      </c>
      <c r="J325" t="s">
        <v>582</v>
      </c>
      <c r="L325" t="s">
        <v>2333</v>
      </c>
      <c r="M325" t="s">
        <v>2334</v>
      </c>
      <c r="N325" t="s">
        <v>1917</v>
      </c>
      <c r="O325">
        <v>29340</v>
      </c>
      <c r="P325">
        <v>35.062320709228501</v>
      </c>
      <c r="Q325">
        <v>-81.645439147949205</v>
      </c>
      <c r="R325" t="s">
        <v>2120</v>
      </c>
      <c r="S325">
        <v>2</v>
      </c>
      <c r="T325" t="s">
        <v>2335</v>
      </c>
      <c r="U325" t="s">
        <v>1943</v>
      </c>
      <c r="V325">
        <v>161.22</v>
      </c>
      <c r="W325">
        <v>1</v>
      </c>
    </row>
    <row r="326" spans="1:23">
      <c r="A326">
        <v>271</v>
      </c>
      <c r="B326" t="s">
        <v>2342</v>
      </c>
      <c r="C326" t="s">
        <v>2325</v>
      </c>
      <c r="D326">
        <v>27102</v>
      </c>
      <c r="E326" t="s">
        <v>1917</v>
      </c>
      <c r="F326">
        <v>-80.202870000000004</v>
      </c>
      <c r="G326">
        <v>36.110889999999998</v>
      </c>
      <c r="H326" t="s">
        <v>2332</v>
      </c>
      <c r="I326">
        <v>60457</v>
      </c>
      <c r="J326" t="s">
        <v>582</v>
      </c>
      <c r="L326" t="s">
        <v>2333</v>
      </c>
      <c r="M326" t="s">
        <v>2334</v>
      </c>
      <c r="N326" t="s">
        <v>1917</v>
      </c>
      <c r="O326">
        <v>29340</v>
      </c>
      <c r="P326">
        <v>35.062320709228501</v>
      </c>
      <c r="Q326">
        <v>-81.645439147949205</v>
      </c>
      <c r="R326" t="s">
        <v>2120</v>
      </c>
      <c r="S326">
        <v>2</v>
      </c>
      <c r="T326" t="s">
        <v>2335</v>
      </c>
      <c r="U326" t="s">
        <v>1943</v>
      </c>
      <c r="V326">
        <v>132.63999999999999</v>
      </c>
      <c r="W326">
        <v>1</v>
      </c>
    </row>
    <row r="327" spans="1:23">
      <c r="A327">
        <v>272</v>
      </c>
      <c r="B327" t="s">
        <v>2343</v>
      </c>
      <c r="C327" t="s">
        <v>2325</v>
      </c>
      <c r="D327">
        <v>27208</v>
      </c>
      <c r="E327" t="s">
        <v>1917</v>
      </c>
      <c r="F327">
        <v>-79.524090000000001</v>
      </c>
      <c r="G327">
        <v>35.575000000000003</v>
      </c>
      <c r="H327" t="s">
        <v>2332</v>
      </c>
      <c r="I327">
        <v>60457</v>
      </c>
      <c r="J327" t="s">
        <v>582</v>
      </c>
      <c r="L327" t="s">
        <v>2333</v>
      </c>
      <c r="M327" t="s">
        <v>2334</v>
      </c>
      <c r="N327" t="s">
        <v>1917</v>
      </c>
      <c r="O327">
        <v>29340</v>
      </c>
      <c r="P327">
        <v>35.062320709228501</v>
      </c>
      <c r="Q327">
        <v>-81.645439147949205</v>
      </c>
      <c r="R327" t="s">
        <v>2120</v>
      </c>
      <c r="S327">
        <v>2</v>
      </c>
      <c r="T327" t="s">
        <v>2335</v>
      </c>
      <c r="U327" t="s">
        <v>1943</v>
      </c>
      <c r="V327">
        <v>152.18</v>
      </c>
      <c r="W327">
        <v>1</v>
      </c>
    </row>
    <row r="328" spans="1:23">
      <c r="A328">
        <v>273</v>
      </c>
      <c r="B328" t="s">
        <v>2344</v>
      </c>
      <c r="C328" t="s">
        <v>2325</v>
      </c>
      <c r="D328">
        <v>27357</v>
      </c>
      <c r="E328" t="s">
        <v>1917</v>
      </c>
      <c r="F328">
        <v>-79.981949999999998</v>
      </c>
      <c r="G328">
        <v>36.23986</v>
      </c>
      <c r="H328" t="s">
        <v>2332</v>
      </c>
      <c r="I328">
        <v>60457</v>
      </c>
      <c r="J328" t="s">
        <v>582</v>
      </c>
      <c r="L328" t="s">
        <v>2333</v>
      </c>
      <c r="M328" t="s">
        <v>2334</v>
      </c>
      <c r="N328" t="s">
        <v>1917</v>
      </c>
      <c r="O328">
        <v>29340</v>
      </c>
      <c r="P328">
        <v>35.062320709228501</v>
      </c>
      <c r="Q328">
        <v>-81.645439147949205</v>
      </c>
      <c r="R328" t="s">
        <v>2120</v>
      </c>
      <c r="S328">
        <v>2</v>
      </c>
      <c r="T328" t="s">
        <v>2335</v>
      </c>
      <c r="U328" t="s">
        <v>1943</v>
      </c>
      <c r="V328">
        <v>151.12</v>
      </c>
      <c r="W328">
        <v>1</v>
      </c>
    </row>
    <row r="329" spans="1:23">
      <c r="A329">
        <v>274</v>
      </c>
      <c r="B329" t="s">
        <v>2345</v>
      </c>
      <c r="C329" t="s">
        <v>2325</v>
      </c>
      <c r="D329">
        <v>27420</v>
      </c>
      <c r="E329" t="s">
        <v>1917</v>
      </c>
      <c r="F329">
        <v>-79.843909999999994</v>
      </c>
      <c r="G329">
        <v>36.06467</v>
      </c>
      <c r="H329" t="s">
        <v>2332</v>
      </c>
      <c r="I329">
        <v>60457</v>
      </c>
      <c r="J329" t="s">
        <v>582</v>
      </c>
      <c r="L329" t="s">
        <v>2333</v>
      </c>
      <c r="M329" t="s">
        <v>2334</v>
      </c>
      <c r="N329" t="s">
        <v>1917</v>
      </c>
      <c r="O329">
        <v>29340</v>
      </c>
      <c r="P329">
        <v>35.062320709228501</v>
      </c>
      <c r="Q329">
        <v>-81.645439147949205</v>
      </c>
      <c r="R329" t="s">
        <v>2120</v>
      </c>
      <c r="S329">
        <v>2</v>
      </c>
      <c r="T329" t="s">
        <v>2335</v>
      </c>
      <c r="U329" t="s">
        <v>1943</v>
      </c>
      <c r="V329">
        <v>149.66999999999999</v>
      </c>
      <c r="W329">
        <v>1</v>
      </c>
    </row>
    <row r="330" spans="1:23">
      <c r="A330">
        <v>280</v>
      </c>
      <c r="B330" t="s">
        <v>2346</v>
      </c>
      <c r="C330" t="s">
        <v>2325</v>
      </c>
      <c r="D330">
        <v>28009</v>
      </c>
      <c r="E330" t="s">
        <v>1917</v>
      </c>
      <c r="F330">
        <v>-80.114429999999999</v>
      </c>
      <c r="G330">
        <v>35.405850000000001</v>
      </c>
      <c r="H330" t="s">
        <v>2332</v>
      </c>
      <c r="I330">
        <v>60457</v>
      </c>
      <c r="J330" t="s">
        <v>582</v>
      </c>
      <c r="L330" t="s">
        <v>2333</v>
      </c>
      <c r="M330" t="s">
        <v>2334</v>
      </c>
      <c r="N330" t="s">
        <v>1917</v>
      </c>
      <c r="O330">
        <v>29340</v>
      </c>
      <c r="P330">
        <v>35.062320709228501</v>
      </c>
      <c r="Q330">
        <v>-81.645439147949205</v>
      </c>
      <c r="R330" t="s">
        <v>2120</v>
      </c>
      <c r="S330">
        <v>2</v>
      </c>
      <c r="T330" t="s">
        <v>2335</v>
      </c>
      <c r="U330" t="s">
        <v>1943</v>
      </c>
      <c r="V330">
        <v>109.32</v>
      </c>
      <c r="W330">
        <v>1</v>
      </c>
    </row>
    <row r="331" spans="1:23">
      <c r="A331">
        <v>281</v>
      </c>
      <c r="B331" t="s">
        <v>2347</v>
      </c>
      <c r="C331" t="s">
        <v>2325</v>
      </c>
      <c r="D331">
        <v>28147</v>
      </c>
      <c r="E331" t="s">
        <v>1917</v>
      </c>
      <c r="F331">
        <v>-80.533429999999996</v>
      </c>
      <c r="G331">
        <v>35.66751</v>
      </c>
      <c r="H331" t="s">
        <v>2332</v>
      </c>
      <c r="I331">
        <v>60457</v>
      </c>
      <c r="J331" t="s">
        <v>582</v>
      </c>
      <c r="L331" t="s">
        <v>2333</v>
      </c>
      <c r="M331" t="s">
        <v>2334</v>
      </c>
      <c r="N331" t="s">
        <v>1917</v>
      </c>
      <c r="O331">
        <v>29340</v>
      </c>
      <c r="P331">
        <v>35.062320709228501</v>
      </c>
      <c r="Q331">
        <v>-81.645439147949205</v>
      </c>
      <c r="R331" t="s">
        <v>2120</v>
      </c>
      <c r="S331">
        <v>2</v>
      </c>
      <c r="T331" t="s">
        <v>2335</v>
      </c>
      <c r="U331" t="s">
        <v>1943</v>
      </c>
      <c r="V331">
        <v>91.9</v>
      </c>
      <c r="W331">
        <v>1</v>
      </c>
    </row>
    <row r="332" spans="1:23">
      <c r="A332">
        <v>282</v>
      </c>
      <c r="B332" t="s">
        <v>2348</v>
      </c>
      <c r="C332" t="s">
        <v>2325</v>
      </c>
      <c r="D332">
        <v>28201</v>
      </c>
      <c r="E332" t="s">
        <v>1917</v>
      </c>
      <c r="F332">
        <v>-80.826310000000007</v>
      </c>
      <c r="G332">
        <v>35.192959999999999</v>
      </c>
      <c r="H332" t="s">
        <v>2332</v>
      </c>
      <c r="I332">
        <v>60457</v>
      </c>
      <c r="J332" t="s">
        <v>582</v>
      </c>
      <c r="L332" t="s">
        <v>2333</v>
      </c>
      <c r="M332" t="s">
        <v>2334</v>
      </c>
      <c r="N332" t="s">
        <v>1917</v>
      </c>
      <c r="O332">
        <v>29340</v>
      </c>
      <c r="P332">
        <v>35.062320709228501</v>
      </c>
      <c r="Q332">
        <v>-81.645439147949205</v>
      </c>
      <c r="R332" t="s">
        <v>2120</v>
      </c>
      <c r="S332">
        <v>2</v>
      </c>
      <c r="T332" t="s">
        <v>2335</v>
      </c>
      <c r="U332" t="s">
        <v>1943</v>
      </c>
      <c r="V332">
        <v>57.54</v>
      </c>
      <c r="W332">
        <v>1</v>
      </c>
    </row>
    <row r="333" spans="1:23">
      <c r="A333">
        <v>283</v>
      </c>
      <c r="B333" t="s">
        <v>2349</v>
      </c>
      <c r="C333" t="s">
        <v>2325</v>
      </c>
      <c r="D333">
        <v>28376</v>
      </c>
      <c r="E333" t="s">
        <v>1917</v>
      </c>
      <c r="F333">
        <v>-79.206140000000005</v>
      </c>
      <c r="G333">
        <v>34.986109999999996</v>
      </c>
      <c r="H333" t="s">
        <v>2332</v>
      </c>
      <c r="I333">
        <v>60457</v>
      </c>
      <c r="J333" t="s">
        <v>582</v>
      </c>
      <c r="L333" t="s">
        <v>2333</v>
      </c>
      <c r="M333" t="s">
        <v>2334</v>
      </c>
      <c r="N333" t="s">
        <v>1917</v>
      </c>
      <c r="O333">
        <v>29340</v>
      </c>
      <c r="P333">
        <v>35.062320709228501</v>
      </c>
      <c r="Q333">
        <v>-81.645439147949205</v>
      </c>
      <c r="R333" t="s">
        <v>2120</v>
      </c>
      <c r="S333">
        <v>2</v>
      </c>
      <c r="T333" t="s">
        <v>2335</v>
      </c>
      <c r="U333" t="s">
        <v>1943</v>
      </c>
      <c r="V333">
        <v>168.51</v>
      </c>
      <c r="W333">
        <v>1</v>
      </c>
    </row>
    <row r="334" spans="1:23">
      <c r="A334">
        <v>284</v>
      </c>
      <c r="B334" t="s">
        <v>2350</v>
      </c>
      <c r="C334" t="s">
        <v>2325</v>
      </c>
      <c r="D334">
        <v>28459</v>
      </c>
      <c r="E334" t="s">
        <v>1917</v>
      </c>
      <c r="F334">
        <v>-78.482060000000004</v>
      </c>
      <c r="G334">
        <v>33.907640000000001</v>
      </c>
      <c r="H334" t="s">
        <v>2332</v>
      </c>
      <c r="I334">
        <v>60457</v>
      </c>
      <c r="J334" t="s">
        <v>582</v>
      </c>
      <c r="L334" t="s">
        <v>2333</v>
      </c>
      <c r="M334" t="s">
        <v>2334</v>
      </c>
      <c r="N334" t="s">
        <v>1917</v>
      </c>
      <c r="O334">
        <v>29340</v>
      </c>
      <c r="P334">
        <v>35.062320709228501</v>
      </c>
      <c r="Q334">
        <v>-81.645439147949205</v>
      </c>
      <c r="R334" t="s">
        <v>2120</v>
      </c>
      <c r="S334">
        <v>2</v>
      </c>
      <c r="T334" t="s">
        <v>2335</v>
      </c>
      <c r="U334" t="s">
        <v>1943</v>
      </c>
      <c r="V334">
        <v>240.38</v>
      </c>
      <c r="W334">
        <v>1</v>
      </c>
    </row>
    <row r="335" spans="1:23">
      <c r="A335">
        <v>286</v>
      </c>
      <c r="B335" t="s">
        <v>2351</v>
      </c>
      <c r="C335" t="s">
        <v>2325</v>
      </c>
      <c r="D335">
        <v>28654</v>
      </c>
      <c r="E335" t="s">
        <v>1917</v>
      </c>
      <c r="F335">
        <v>-81.174660000000003</v>
      </c>
      <c r="G335">
        <v>36.099260000000001</v>
      </c>
      <c r="H335" t="s">
        <v>2332</v>
      </c>
      <c r="I335">
        <v>60457</v>
      </c>
      <c r="J335" t="s">
        <v>582</v>
      </c>
      <c r="L335" t="s">
        <v>2333</v>
      </c>
      <c r="M335" t="s">
        <v>2334</v>
      </c>
      <c r="N335" t="s">
        <v>1917</v>
      </c>
      <c r="O335">
        <v>29340</v>
      </c>
      <c r="P335">
        <v>35.062320709228501</v>
      </c>
      <c r="Q335">
        <v>-81.645439147949205</v>
      </c>
      <c r="R335" t="s">
        <v>2120</v>
      </c>
      <c r="S335">
        <v>2</v>
      </c>
      <c r="T335" t="s">
        <v>2335</v>
      </c>
      <c r="U335" t="s">
        <v>1943</v>
      </c>
      <c r="V335">
        <v>93.18</v>
      </c>
      <c r="W335">
        <v>1</v>
      </c>
    </row>
    <row r="336" spans="1:23">
      <c r="A336">
        <v>287</v>
      </c>
      <c r="B336" t="s">
        <v>2352</v>
      </c>
      <c r="C336" t="s">
        <v>2325</v>
      </c>
      <c r="D336">
        <v>28789</v>
      </c>
      <c r="E336" t="s">
        <v>1917</v>
      </c>
      <c r="F336">
        <v>-83.287019999999998</v>
      </c>
      <c r="G336">
        <v>35.457459999999998</v>
      </c>
      <c r="H336" t="s">
        <v>2332</v>
      </c>
      <c r="I336">
        <v>60457</v>
      </c>
      <c r="J336" t="s">
        <v>582</v>
      </c>
      <c r="L336" t="s">
        <v>2333</v>
      </c>
      <c r="M336" t="s">
        <v>2334</v>
      </c>
      <c r="N336" t="s">
        <v>1917</v>
      </c>
      <c r="O336">
        <v>29340</v>
      </c>
      <c r="P336">
        <v>35.062320709228501</v>
      </c>
      <c r="Q336">
        <v>-81.645439147949205</v>
      </c>
      <c r="R336" t="s">
        <v>2120</v>
      </c>
      <c r="S336">
        <v>2</v>
      </c>
      <c r="T336" t="s">
        <v>2335</v>
      </c>
      <c r="U336" t="s">
        <v>1943</v>
      </c>
      <c r="V336">
        <v>117.8</v>
      </c>
      <c r="W336">
        <v>1</v>
      </c>
    </row>
    <row r="337" spans="1:23">
      <c r="A337">
        <v>288</v>
      </c>
      <c r="B337" t="s">
        <v>2353</v>
      </c>
      <c r="C337" t="s">
        <v>2325</v>
      </c>
      <c r="D337">
        <v>28814</v>
      </c>
      <c r="E337" t="s">
        <v>1917</v>
      </c>
      <c r="F337">
        <v>-82.554479999999998</v>
      </c>
      <c r="G337">
        <v>35.62368</v>
      </c>
      <c r="H337" t="s">
        <v>2332</v>
      </c>
      <c r="I337">
        <v>60457</v>
      </c>
      <c r="J337" t="s">
        <v>582</v>
      </c>
      <c r="L337" t="s">
        <v>2333</v>
      </c>
      <c r="M337" t="s">
        <v>2334</v>
      </c>
      <c r="N337" t="s">
        <v>1917</v>
      </c>
      <c r="O337">
        <v>29340</v>
      </c>
      <c r="P337">
        <v>35.062320709228501</v>
      </c>
      <c r="Q337">
        <v>-81.645439147949205</v>
      </c>
      <c r="R337" t="s">
        <v>2120</v>
      </c>
      <c r="S337">
        <v>2</v>
      </c>
      <c r="T337" t="s">
        <v>2335</v>
      </c>
      <c r="U337" t="s">
        <v>1943</v>
      </c>
      <c r="V337">
        <v>78.400000000000006</v>
      </c>
      <c r="W337">
        <v>1</v>
      </c>
    </row>
    <row r="338" spans="1:23">
      <c r="A338">
        <v>290</v>
      </c>
      <c r="B338" t="s">
        <v>2354</v>
      </c>
      <c r="C338" t="s">
        <v>2334</v>
      </c>
      <c r="D338">
        <v>29052</v>
      </c>
      <c r="E338" t="s">
        <v>1917</v>
      </c>
      <c r="F338">
        <v>-80.763679999999994</v>
      </c>
      <c r="G338">
        <v>33.849449999999997</v>
      </c>
      <c r="H338" t="s">
        <v>2332</v>
      </c>
      <c r="I338">
        <v>60457</v>
      </c>
      <c r="J338" t="s">
        <v>582</v>
      </c>
      <c r="L338" t="s">
        <v>2333</v>
      </c>
      <c r="M338" t="s">
        <v>2334</v>
      </c>
      <c r="N338" t="s">
        <v>1917</v>
      </c>
      <c r="O338">
        <v>29340</v>
      </c>
      <c r="P338">
        <v>35.062320709228501</v>
      </c>
      <c r="Q338">
        <v>-81.645439147949205</v>
      </c>
      <c r="R338" t="s">
        <v>2120</v>
      </c>
      <c r="S338">
        <v>2</v>
      </c>
      <c r="T338" t="s">
        <v>2335</v>
      </c>
      <c r="U338" t="s">
        <v>1943</v>
      </c>
      <c r="V338">
        <v>119.21</v>
      </c>
      <c r="W338">
        <v>1</v>
      </c>
    </row>
    <row r="339" spans="1:23">
      <c r="A339">
        <v>291</v>
      </c>
      <c r="B339" t="s">
        <v>2355</v>
      </c>
      <c r="C339" t="s">
        <v>2334</v>
      </c>
      <c r="D339">
        <v>29166</v>
      </c>
      <c r="E339" t="s">
        <v>1917</v>
      </c>
      <c r="F339">
        <v>-81.740139999999997</v>
      </c>
      <c r="G339">
        <v>33.884860000000003</v>
      </c>
      <c r="H339" t="s">
        <v>2332</v>
      </c>
      <c r="I339">
        <v>60457</v>
      </c>
      <c r="J339" t="s">
        <v>582</v>
      </c>
      <c r="L339" t="s">
        <v>2333</v>
      </c>
      <c r="M339" t="s">
        <v>2334</v>
      </c>
      <c r="N339" t="s">
        <v>1917</v>
      </c>
      <c r="O339">
        <v>29340</v>
      </c>
      <c r="P339">
        <v>35.062320709228501</v>
      </c>
      <c r="Q339">
        <v>-81.645439147949205</v>
      </c>
      <c r="R339" t="s">
        <v>2120</v>
      </c>
      <c r="S339">
        <v>2</v>
      </c>
      <c r="T339" t="s">
        <v>2335</v>
      </c>
      <c r="U339" t="s">
        <v>1943</v>
      </c>
      <c r="V339">
        <v>99.48</v>
      </c>
      <c r="W339">
        <v>1</v>
      </c>
    </row>
    <row r="340" spans="1:23">
      <c r="A340">
        <v>292</v>
      </c>
      <c r="B340" t="s">
        <v>2356</v>
      </c>
      <c r="C340" t="s">
        <v>2334</v>
      </c>
      <c r="D340">
        <v>29202</v>
      </c>
      <c r="E340" t="s">
        <v>1917</v>
      </c>
      <c r="F340">
        <v>-80.975430000000003</v>
      </c>
      <c r="G340">
        <v>33.972110000000001</v>
      </c>
      <c r="H340" t="s">
        <v>2332</v>
      </c>
      <c r="I340">
        <v>60457</v>
      </c>
      <c r="J340" t="s">
        <v>582</v>
      </c>
      <c r="L340" t="s">
        <v>2333</v>
      </c>
      <c r="M340" t="s">
        <v>2334</v>
      </c>
      <c r="N340" t="s">
        <v>1917</v>
      </c>
      <c r="O340">
        <v>29340</v>
      </c>
      <c r="P340">
        <v>35.062320709228501</v>
      </c>
      <c r="Q340">
        <v>-81.645439147949205</v>
      </c>
      <c r="R340" t="s">
        <v>2120</v>
      </c>
      <c r="S340">
        <v>2</v>
      </c>
      <c r="T340" t="s">
        <v>2335</v>
      </c>
      <c r="U340" t="s">
        <v>1943</v>
      </c>
      <c r="V340">
        <v>103.01</v>
      </c>
      <c r="W340">
        <v>1</v>
      </c>
    </row>
    <row r="341" spans="1:23">
      <c r="A341">
        <v>293</v>
      </c>
      <c r="B341" t="s">
        <v>2357</v>
      </c>
      <c r="C341" t="s">
        <v>2334</v>
      </c>
      <c r="D341">
        <v>29334</v>
      </c>
      <c r="E341" t="s">
        <v>1917</v>
      </c>
      <c r="F341">
        <v>-82.13467</v>
      </c>
      <c r="G341">
        <v>34.914279999999998</v>
      </c>
      <c r="H341" t="s">
        <v>2332</v>
      </c>
      <c r="I341">
        <v>60457</v>
      </c>
      <c r="J341" t="s">
        <v>582</v>
      </c>
      <c r="L341" t="s">
        <v>2333</v>
      </c>
      <c r="M341" t="s">
        <v>2334</v>
      </c>
      <c r="N341" t="s">
        <v>1917</v>
      </c>
      <c r="O341">
        <v>29340</v>
      </c>
      <c r="P341">
        <v>35.062320709228501</v>
      </c>
      <c r="Q341">
        <v>-81.645439147949205</v>
      </c>
      <c r="R341" t="s">
        <v>2120</v>
      </c>
      <c r="S341">
        <v>2</v>
      </c>
      <c r="T341" t="s">
        <v>2335</v>
      </c>
      <c r="U341" t="s">
        <v>1943</v>
      </c>
      <c r="V341">
        <v>36.020000000000003</v>
      </c>
      <c r="W341">
        <v>1</v>
      </c>
    </row>
    <row r="342" spans="1:23">
      <c r="A342">
        <v>294</v>
      </c>
      <c r="B342" t="s">
        <v>2358</v>
      </c>
      <c r="C342" t="s">
        <v>2334</v>
      </c>
      <c r="D342">
        <v>29475</v>
      </c>
      <c r="E342" t="s">
        <v>1917</v>
      </c>
      <c r="F342">
        <v>-80.82302</v>
      </c>
      <c r="G342">
        <v>33.010719999999999</v>
      </c>
      <c r="H342" t="s">
        <v>2332</v>
      </c>
      <c r="I342">
        <v>60457</v>
      </c>
      <c r="J342" t="s">
        <v>582</v>
      </c>
      <c r="L342" t="s">
        <v>2333</v>
      </c>
      <c r="M342" t="s">
        <v>2334</v>
      </c>
      <c r="N342" t="s">
        <v>1917</v>
      </c>
      <c r="O342">
        <v>29340</v>
      </c>
      <c r="P342">
        <v>35.062320709228501</v>
      </c>
      <c r="Q342">
        <v>-81.645439147949205</v>
      </c>
      <c r="R342" t="s">
        <v>2120</v>
      </c>
      <c r="S342">
        <v>2</v>
      </c>
      <c r="T342" t="s">
        <v>2335</v>
      </c>
      <c r="U342" t="s">
        <v>1943</v>
      </c>
      <c r="V342">
        <v>182.24</v>
      </c>
      <c r="W342">
        <v>1</v>
      </c>
    </row>
    <row r="343" spans="1:23">
      <c r="A343">
        <v>295</v>
      </c>
      <c r="B343" t="s">
        <v>2359</v>
      </c>
      <c r="C343" t="s">
        <v>2334</v>
      </c>
      <c r="D343">
        <v>29598</v>
      </c>
      <c r="E343" t="s">
        <v>1917</v>
      </c>
      <c r="F343">
        <v>-78.718149999999994</v>
      </c>
      <c r="G343">
        <v>33.805529999999997</v>
      </c>
      <c r="H343" t="s">
        <v>2332</v>
      </c>
      <c r="I343">
        <v>60457</v>
      </c>
      <c r="J343" t="s">
        <v>582</v>
      </c>
      <c r="L343" t="s">
        <v>2333</v>
      </c>
      <c r="M343" t="s">
        <v>2334</v>
      </c>
      <c r="N343" t="s">
        <v>1917</v>
      </c>
      <c r="O343">
        <v>29340</v>
      </c>
      <c r="P343">
        <v>35.062320709228501</v>
      </c>
      <c r="Q343">
        <v>-81.645439147949205</v>
      </c>
      <c r="R343" t="s">
        <v>2120</v>
      </c>
      <c r="S343">
        <v>2</v>
      </c>
      <c r="T343" t="s">
        <v>2335</v>
      </c>
      <c r="U343" t="s">
        <v>1943</v>
      </c>
      <c r="V343">
        <v>229.44</v>
      </c>
      <c r="W343">
        <v>1</v>
      </c>
    </row>
    <row r="344" spans="1:23">
      <c r="A344">
        <v>296</v>
      </c>
      <c r="B344" t="s">
        <v>2328</v>
      </c>
      <c r="C344" t="s">
        <v>2334</v>
      </c>
      <c r="D344">
        <v>29601</v>
      </c>
      <c r="E344" t="s">
        <v>1917</v>
      </c>
      <c r="F344">
        <v>-82.403549999999996</v>
      </c>
      <c r="G344">
        <v>34.85051</v>
      </c>
      <c r="H344" t="s">
        <v>2332</v>
      </c>
      <c r="I344">
        <v>60457</v>
      </c>
      <c r="J344" t="s">
        <v>582</v>
      </c>
      <c r="L344" t="s">
        <v>2333</v>
      </c>
      <c r="M344" t="s">
        <v>2334</v>
      </c>
      <c r="N344" t="s">
        <v>1917</v>
      </c>
      <c r="O344">
        <v>29340</v>
      </c>
      <c r="P344">
        <v>35.062320709228501</v>
      </c>
      <c r="Q344">
        <v>-81.645439147949205</v>
      </c>
      <c r="R344" t="s">
        <v>2120</v>
      </c>
      <c r="S344">
        <v>2</v>
      </c>
      <c r="T344" t="s">
        <v>2335</v>
      </c>
      <c r="U344" t="s">
        <v>1943</v>
      </c>
      <c r="V344">
        <v>55.34</v>
      </c>
      <c r="W344">
        <v>1</v>
      </c>
    </row>
    <row r="345" spans="1:23">
      <c r="A345">
        <v>297</v>
      </c>
      <c r="B345" t="s">
        <v>2360</v>
      </c>
      <c r="C345" t="s">
        <v>2334</v>
      </c>
      <c r="D345">
        <v>29731</v>
      </c>
      <c r="E345" t="s">
        <v>1917</v>
      </c>
      <c r="F345">
        <v>-81.051029999999997</v>
      </c>
      <c r="G345">
        <v>34.96369</v>
      </c>
      <c r="H345" t="s">
        <v>2332</v>
      </c>
      <c r="I345">
        <v>60457</v>
      </c>
      <c r="J345" t="s">
        <v>582</v>
      </c>
      <c r="L345" t="s">
        <v>2333</v>
      </c>
      <c r="M345" t="s">
        <v>2334</v>
      </c>
      <c r="N345" t="s">
        <v>1917</v>
      </c>
      <c r="O345">
        <v>29340</v>
      </c>
      <c r="P345">
        <v>35.062320709228501</v>
      </c>
      <c r="Q345">
        <v>-81.645439147949205</v>
      </c>
      <c r="R345" t="s">
        <v>2120</v>
      </c>
      <c r="S345">
        <v>2</v>
      </c>
      <c r="T345" t="s">
        <v>2335</v>
      </c>
      <c r="U345" t="s">
        <v>1943</v>
      </c>
      <c r="V345">
        <v>41.87</v>
      </c>
      <c r="W345">
        <v>1</v>
      </c>
    </row>
    <row r="346" spans="1:23">
      <c r="A346">
        <v>298</v>
      </c>
      <c r="B346" t="s">
        <v>2361</v>
      </c>
      <c r="C346" t="s">
        <v>2334</v>
      </c>
      <c r="D346">
        <v>29853</v>
      </c>
      <c r="E346" t="s">
        <v>1917</v>
      </c>
      <c r="F346">
        <v>-81.424279999999996</v>
      </c>
      <c r="G346">
        <v>33.397979999999997</v>
      </c>
      <c r="H346" t="s">
        <v>2332</v>
      </c>
      <c r="I346">
        <v>60457</v>
      </c>
      <c r="J346" t="s">
        <v>582</v>
      </c>
      <c r="L346" t="s">
        <v>2333</v>
      </c>
      <c r="M346" t="s">
        <v>2334</v>
      </c>
      <c r="N346" t="s">
        <v>1917</v>
      </c>
      <c r="O346">
        <v>29340</v>
      </c>
      <c r="P346">
        <v>35.062320709228501</v>
      </c>
      <c r="Q346">
        <v>-81.645439147949205</v>
      </c>
      <c r="R346" t="s">
        <v>2120</v>
      </c>
      <c r="S346">
        <v>2</v>
      </c>
      <c r="T346" t="s">
        <v>2335</v>
      </c>
      <c r="U346" t="s">
        <v>1943</v>
      </c>
      <c r="V346">
        <v>141.15</v>
      </c>
      <c r="W346">
        <v>1</v>
      </c>
    </row>
    <row r="347" spans="1:23">
      <c r="A347">
        <v>304</v>
      </c>
      <c r="B347" t="s">
        <v>2362</v>
      </c>
      <c r="C347" t="s">
        <v>2363</v>
      </c>
      <c r="D347">
        <v>30456</v>
      </c>
      <c r="E347" t="s">
        <v>1917</v>
      </c>
      <c r="F347">
        <v>-81.759410000000003</v>
      </c>
      <c r="G347">
        <v>32.975999999999999</v>
      </c>
      <c r="H347" t="s">
        <v>2332</v>
      </c>
      <c r="I347">
        <v>60457</v>
      </c>
      <c r="J347" t="s">
        <v>582</v>
      </c>
      <c r="L347" t="s">
        <v>2333</v>
      </c>
      <c r="M347" t="s">
        <v>2334</v>
      </c>
      <c r="N347" t="s">
        <v>1917</v>
      </c>
      <c r="O347">
        <v>29340</v>
      </c>
      <c r="P347">
        <v>35.062320709228501</v>
      </c>
      <c r="Q347">
        <v>-81.645439147949205</v>
      </c>
      <c r="R347" t="s">
        <v>2120</v>
      </c>
      <c r="S347">
        <v>2</v>
      </c>
      <c r="T347" t="s">
        <v>2335</v>
      </c>
      <c r="U347" t="s">
        <v>1943</v>
      </c>
      <c r="V347">
        <v>176.06</v>
      </c>
      <c r="W347">
        <v>1</v>
      </c>
    </row>
    <row r="348" spans="1:23">
      <c r="A348">
        <v>309</v>
      </c>
      <c r="B348" t="s">
        <v>2364</v>
      </c>
      <c r="C348" t="s">
        <v>2363</v>
      </c>
      <c r="D348">
        <v>30903</v>
      </c>
      <c r="E348" t="s">
        <v>1917</v>
      </c>
      <c r="F348">
        <v>-81.967740000000006</v>
      </c>
      <c r="G348">
        <v>33.472729999999999</v>
      </c>
      <c r="H348" t="s">
        <v>2332</v>
      </c>
      <c r="I348">
        <v>60457</v>
      </c>
      <c r="J348" t="s">
        <v>582</v>
      </c>
      <c r="L348" t="s">
        <v>2333</v>
      </c>
      <c r="M348" t="s">
        <v>2334</v>
      </c>
      <c r="N348" t="s">
        <v>1917</v>
      </c>
      <c r="O348">
        <v>29340</v>
      </c>
      <c r="P348">
        <v>35.062320709228501</v>
      </c>
      <c r="Q348">
        <v>-81.645439147949205</v>
      </c>
      <c r="R348" t="s">
        <v>2120</v>
      </c>
      <c r="S348">
        <v>2</v>
      </c>
      <c r="T348" t="s">
        <v>2335</v>
      </c>
      <c r="U348" t="s">
        <v>1943</v>
      </c>
      <c r="V348">
        <v>135.87</v>
      </c>
      <c r="W348">
        <v>1</v>
      </c>
    </row>
    <row r="349" spans="1:23">
      <c r="A349">
        <v>376</v>
      </c>
      <c r="B349" t="s">
        <v>2365</v>
      </c>
      <c r="C349" t="s">
        <v>2366</v>
      </c>
      <c r="D349">
        <v>37688</v>
      </c>
      <c r="E349" t="s">
        <v>1917</v>
      </c>
      <c r="F349">
        <v>-81.884410000000003</v>
      </c>
      <c r="G349">
        <v>36.54524</v>
      </c>
      <c r="H349" t="s">
        <v>2332</v>
      </c>
      <c r="I349">
        <v>60457</v>
      </c>
      <c r="J349" t="s">
        <v>582</v>
      </c>
      <c r="L349" t="s">
        <v>2333</v>
      </c>
      <c r="M349" t="s">
        <v>2334</v>
      </c>
      <c r="N349" t="s">
        <v>1917</v>
      </c>
      <c r="O349">
        <v>29340</v>
      </c>
      <c r="P349">
        <v>35.062320709228501</v>
      </c>
      <c r="Q349">
        <v>-81.645439147949205</v>
      </c>
      <c r="R349" t="s">
        <v>2120</v>
      </c>
      <c r="S349">
        <v>2</v>
      </c>
      <c r="T349" t="s">
        <v>2335</v>
      </c>
      <c r="U349" t="s">
        <v>1943</v>
      </c>
      <c r="V349">
        <v>126.07</v>
      </c>
      <c r="W349">
        <v>1</v>
      </c>
    </row>
    <row r="350" spans="1:23">
      <c r="A350">
        <v>377</v>
      </c>
      <c r="B350" t="s">
        <v>2367</v>
      </c>
      <c r="C350" t="s">
        <v>2366</v>
      </c>
      <c r="D350">
        <v>37950</v>
      </c>
      <c r="E350" t="s">
        <v>1917</v>
      </c>
      <c r="F350">
        <v>-84.022660000000002</v>
      </c>
      <c r="G350">
        <v>35.944690000000001</v>
      </c>
      <c r="H350" t="s">
        <v>2332</v>
      </c>
      <c r="I350">
        <v>60457</v>
      </c>
      <c r="J350" t="s">
        <v>582</v>
      </c>
      <c r="L350" t="s">
        <v>2333</v>
      </c>
      <c r="M350" t="s">
        <v>2334</v>
      </c>
      <c r="N350" t="s">
        <v>1917</v>
      </c>
      <c r="O350">
        <v>29340</v>
      </c>
      <c r="P350">
        <v>35.062320709228501</v>
      </c>
      <c r="Q350">
        <v>-81.645439147949205</v>
      </c>
      <c r="R350" t="s">
        <v>2120</v>
      </c>
      <c r="S350">
        <v>2</v>
      </c>
      <c r="T350" t="s">
        <v>2335</v>
      </c>
      <c r="U350" t="s">
        <v>1943</v>
      </c>
      <c r="V350">
        <v>179.29</v>
      </c>
      <c r="W350">
        <v>1</v>
      </c>
    </row>
    <row r="351" spans="1:23">
      <c r="A351">
        <v>378</v>
      </c>
      <c r="B351" t="s">
        <v>2367</v>
      </c>
      <c r="C351" t="s">
        <v>2366</v>
      </c>
      <c r="D351">
        <v>37950</v>
      </c>
      <c r="E351" t="s">
        <v>1917</v>
      </c>
      <c r="F351">
        <v>-84.022660000000002</v>
      </c>
      <c r="G351">
        <v>35.944690000000001</v>
      </c>
      <c r="H351" t="s">
        <v>2332</v>
      </c>
      <c r="I351">
        <v>60457</v>
      </c>
      <c r="J351" t="s">
        <v>582</v>
      </c>
      <c r="L351" t="s">
        <v>2333</v>
      </c>
      <c r="M351" t="s">
        <v>2334</v>
      </c>
      <c r="N351" t="s">
        <v>1917</v>
      </c>
      <c r="O351">
        <v>29340</v>
      </c>
      <c r="P351">
        <v>35.062320709228501</v>
      </c>
      <c r="Q351">
        <v>-81.645439147949205</v>
      </c>
      <c r="R351" t="s">
        <v>2120</v>
      </c>
      <c r="S351">
        <v>2</v>
      </c>
      <c r="T351" t="s">
        <v>2335</v>
      </c>
      <c r="U351" t="s">
        <v>1943</v>
      </c>
      <c r="V351">
        <v>179.29</v>
      </c>
      <c r="W351">
        <v>1</v>
      </c>
    </row>
    <row r="352" spans="1:23">
      <c r="A352">
        <v>379</v>
      </c>
      <c r="B352" t="s">
        <v>2367</v>
      </c>
      <c r="C352" t="s">
        <v>2366</v>
      </c>
      <c r="D352">
        <v>37950</v>
      </c>
      <c r="E352" t="s">
        <v>1917</v>
      </c>
      <c r="F352">
        <v>-84.022660000000002</v>
      </c>
      <c r="G352">
        <v>35.944690000000001</v>
      </c>
      <c r="H352" t="s">
        <v>2332</v>
      </c>
      <c r="I352">
        <v>60457</v>
      </c>
      <c r="J352" t="s">
        <v>582</v>
      </c>
      <c r="L352" t="s">
        <v>2333</v>
      </c>
      <c r="M352" t="s">
        <v>2334</v>
      </c>
      <c r="N352" t="s">
        <v>1917</v>
      </c>
      <c r="O352">
        <v>29340</v>
      </c>
      <c r="P352">
        <v>35.062320709228501</v>
      </c>
      <c r="Q352">
        <v>-81.645439147949205</v>
      </c>
      <c r="R352" t="s">
        <v>2120</v>
      </c>
      <c r="S352">
        <v>2</v>
      </c>
      <c r="T352" t="s">
        <v>2335</v>
      </c>
      <c r="U352" t="s">
        <v>1943</v>
      </c>
      <c r="V352">
        <v>179.29</v>
      </c>
      <c r="W352">
        <v>1</v>
      </c>
    </row>
    <row r="353" spans="1:23">
      <c r="A353">
        <v>407</v>
      </c>
      <c r="B353" t="s">
        <v>2368</v>
      </c>
      <c r="C353" t="s">
        <v>2369</v>
      </c>
      <c r="D353">
        <v>40724</v>
      </c>
      <c r="E353" t="s">
        <v>1917</v>
      </c>
      <c r="F353">
        <v>-84.082859999999997</v>
      </c>
      <c r="G353">
        <v>37.077559999999998</v>
      </c>
      <c r="H353" t="s">
        <v>2332</v>
      </c>
      <c r="I353">
        <v>60457</v>
      </c>
      <c r="J353" t="s">
        <v>582</v>
      </c>
      <c r="L353" t="s">
        <v>2333</v>
      </c>
      <c r="M353" t="s">
        <v>2334</v>
      </c>
      <c r="N353" t="s">
        <v>1917</v>
      </c>
      <c r="O353">
        <v>29340</v>
      </c>
      <c r="P353">
        <v>35.062320709228501</v>
      </c>
      <c r="Q353">
        <v>-81.645439147949205</v>
      </c>
      <c r="R353" t="s">
        <v>2120</v>
      </c>
      <c r="S353">
        <v>2</v>
      </c>
      <c r="T353" t="s">
        <v>2335</v>
      </c>
      <c r="U353" t="s">
        <v>1943</v>
      </c>
      <c r="V353">
        <v>237.56</v>
      </c>
      <c r="W353">
        <v>1</v>
      </c>
    </row>
    <row r="354" spans="1:23">
      <c r="A354">
        <v>408</v>
      </c>
      <c r="B354" t="s">
        <v>2370</v>
      </c>
      <c r="C354" t="s">
        <v>2369</v>
      </c>
      <c r="D354">
        <v>40831</v>
      </c>
      <c r="E354" t="s">
        <v>1917</v>
      </c>
      <c r="F354">
        <v>-83.314476999999997</v>
      </c>
      <c r="G354">
        <v>36.846189000000003</v>
      </c>
      <c r="H354" t="s">
        <v>2332</v>
      </c>
      <c r="I354">
        <v>60457</v>
      </c>
      <c r="J354" t="s">
        <v>582</v>
      </c>
      <c r="L354" t="s">
        <v>2333</v>
      </c>
      <c r="M354" t="s">
        <v>2334</v>
      </c>
      <c r="N354" t="s">
        <v>1917</v>
      </c>
      <c r="O354">
        <v>29340</v>
      </c>
      <c r="P354">
        <v>35.062320709228501</v>
      </c>
      <c r="Q354">
        <v>-81.645439147949205</v>
      </c>
      <c r="R354" t="s">
        <v>2120</v>
      </c>
      <c r="S354">
        <v>2</v>
      </c>
      <c r="T354" t="s">
        <v>2335</v>
      </c>
      <c r="U354" t="s">
        <v>1943</v>
      </c>
      <c r="V354">
        <v>188.63</v>
      </c>
      <c r="W354">
        <v>1</v>
      </c>
    </row>
    <row r="355" spans="1:23">
      <c r="A355">
        <v>409</v>
      </c>
      <c r="B355" t="s">
        <v>2370</v>
      </c>
      <c r="C355" t="s">
        <v>2369</v>
      </c>
      <c r="D355">
        <v>40831</v>
      </c>
      <c r="E355" t="s">
        <v>1917</v>
      </c>
      <c r="F355">
        <v>-83.314476999999997</v>
      </c>
      <c r="G355">
        <v>36.846189000000003</v>
      </c>
      <c r="H355" t="s">
        <v>2332</v>
      </c>
      <c r="I355">
        <v>60457</v>
      </c>
      <c r="J355" t="s">
        <v>582</v>
      </c>
      <c r="L355" t="s">
        <v>2333</v>
      </c>
      <c r="M355" t="s">
        <v>2334</v>
      </c>
      <c r="N355" t="s">
        <v>1917</v>
      </c>
      <c r="O355">
        <v>29340</v>
      </c>
      <c r="P355">
        <v>35.062320709228501</v>
      </c>
      <c r="Q355">
        <v>-81.645439147949205</v>
      </c>
      <c r="R355" t="s">
        <v>2120</v>
      </c>
      <c r="S355">
        <v>2</v>
      </c>
      <c r="T355" t="s">
        <v>2335</v>
      </c>
      <c r="U355" t="s">
        <v>1943</v>
      </c>
      <c r="V355">
        <v>188.63</v>
      </c>
      <c r="W355">
        <v>1</v>
      </c>
    </row>
    <row r="356" spans="1:23">
      <c r="A356">
        <v>415</v>
      </c>
      <c r="B356" t="s">
        <v>2371</v>
      </c>
      <c r="C356" t="s">
        <v>2369</v>
      </c>
      <c r="D356">
        <v>41563</v>
      </c>
      <c r="E356" t="s">
        <v>1917</v>
      </c>
      <c r="F356">
        <v>-82.568969999999993</v>
      </c>
      <c r="G356">
        <v>37.235379999999999</v>
      </c>
      <c r="H356" t="s">
        <v>2332</v>
      </c>
      <c r="I356">
        <v>60457</v>
      </c>
      <c r="J356" t="s">
        <v>582</v>
      </c>
      <c r="L356" t="s">
        <v>2333</v>
      </c>
      <c r="M356" t="s">
        <v>2334</v>
      </c>
      <c r="N356" t="s">
        <v>1917</v>
      </c>
      <c r="O356">
        <v>29340</v>
      </c>
      <c r="P356">
        <v>35.062320709228501</v>
      </c>
      <c r="Q356">
        <v>-81.645439147949205</v>
      </c>
      <c r="R356" t="s">
        <v>2120</v>
      </c>
      <c r="S356">
        <v>2</v>
      </c>
      <c r="T356" t="s">
        <v>2335</v>
      </c>
      <c r="U356" t="s">
        <v>1943</v>
      </c>
      <c r="V356">
        <v>193.67</v>
      </c>
      <c r="W356">
        <v>1</v>
      </c>
    </row>
    <row r="357" spans="1:23">
      <c r="A357">
        <v>416</v>
      </c>
      <c r="B357" t="s">
        <v>2372</v>
      </c>
      <c r="C357" t="s">
        <v>2369</v>
      </c>
      <c r="D357">
        <v>41647</v>
      </c>
      <c r="E357" t="s">
        <v>1917</v>
      </c>
      <c r="F357">
        <v>-82.744</v>
      </c>
      <c r="G357">
        <v>37.427379999999999</v>
      </c>
      <c r="H357" t="s">
        <v>2332</v>
      </c>
      <c r="I357">
        <v>60457</v>
      </c>
      <c r="J357" t="s">
        <v>582</v>
      </c>
      <c r="L357" t="s">
        <v>2333</v>
      </c>
      <c r="M357" t="s">
        <v>2334</v>
      </c>
      <c r="N357" t="s">
        <v>1917</v>
      </c>
      <c r="O357">
        <v>29340</v>
      </c>
      <c r="P357">
        <v>35.062320709228501</v>
      </c>
      <c r="Q357">
        <v>-81.645439147949205</v>
      </c>
      <c r="R357" t="s">
        <v>2120</v>
      </c>
      <c r="S357">
        <v>2</v>
      </c>
      <c r="T357" t="s">
        <v>2335</v>
      </c>
      <c r="U357" t="s">
        <v>1943</v>
      </c>
      <c r="V357">
        <v>212.9</v>
      </c>
      <c r="W357">
        <v>1</v>
      </c>
    </row>
    <row r="358" spans="1:23">
      <c r="A358">
        <v>417</v>
      </c>
      <c r="B358" t="s">
        <v>2373</v>
      </c>
      <c r="C358" t="s">
        <v>2369</v>
      </c>
      <c r="D358">
        <v>41731</v>
      </c>
      <c r="E358" t="s">
        <v>1917</v>
      </c>
      <c r="F358">
        <v>-83.036510000000007</v>
      </c>
      <c r="G358">
        <v>37.124130000000001</v>
      </c>
      <c r="H358" t="s">
        <v>2332</v>
      </c>
      <c r="I358">
        <v>60457</v>
      </c>
      <c r="J358" t="s">
        <v>582</v>
      </c>
      <c r="L358" t="s">
        <v>2333</v>
      </c>
      <c r="M358" t="s">
        <v>2334</v>
      </c>
      <c r="N358" t="s">
        <v>1917</v>
      </c>
      <c r="O358">
        <v>29340</v>
      </c>
      <c r="P358">
        <v>35.062320709228501</v>
      </c>
      <c r="Q358">
        <v>-81.645439147949205</v>
      </c>
      <c r="R358" t="s">
        <v>2120</v>
      </c>
      <c r="S358">
        <v>2</v>
      </c>
      <c r="T358" t="s">
        <v>2335</v>
      </c>
      <c r="U358" t="s">
        <v>1943</v>
      </c>
      <c r="V358">
        <v>197.95</v>
      </c>
      <c r="W358">
        <v>1</v>
      </c>
    </row>
    <row r="359" spans="1:23">
      <c r="A359">
        <v>418</v>
      </c>
      <c r="B359" t="s">
        <v>2374</v>
      </c>
      <c r="C359" t="s">
        <v>2369</v>
      </c>
      <c r="D359">
        <v>41848</v>
      </c>
      <c r="E359" t="s">
        <v>1917</v>
      </c>
      <c r="F359">
        <v>-83.029669999999996</v>
      </c>
      <c r="G359">
        <v>37.091760000000001</v>
      </c>
      <c r="H359" t="s">
        <v>2332</v>
      </c>
      <c r="I359">
        <v>60457</v>
      </c>
      <c r="J359" t="s">
        <v>582</v>
      </c>
      <c r="L359" t="s">
        <v>2333</v>
      </c>
      <c r="M359" t="s">
        <v>2334</v>
      </c>
      <c r="N359" t="s">
        <v>1917</v>
      </c>
      <c r="O359">
        <v>29340</v>
      </c>
      <c r="P359">
        <v>35.062320709228501</v>
      </c>
      <c r="Q359">
        <v>-81.645439147949205</v>
      </c>
      <c r="R359" t="s">
        <v>2120</v>
      </c>
      <c r="S359">
        <v>2</v>
      </c>
      <c r="T359" t="s">
        <v>2335</v>
      </c>
      <c r="U359" t="s">
        <v>1943</v>
      </c>
      <c r="V359">
        <v>195.35</v>
      </c>
      <c r="W359">
        <v>1</v>
      </c>
    </row>
    <row r="360" spans="1:23">
      <c r="A360">
        <v>425</v>
      </c>
      <c r="B360" t="s">
        <v>2375</v>
      </c>
      <c r="C360" t="s">
        <v>2369</v>
      </c>
      <c r="D360">
        <v>42558</v>
      </c>
      <c r="E360" t="s">
        <v>1917</v>
      </c>
      <c r="F360">
        <v>-84.576669999999993</v>
      </c>
      <c r="G360">
        <v>36.948689999999999</v>
      </c>
      <c r="H360" t="s">
        <v>2332</v>
      </c>
      <c r="I360">
        <v>60457</v>
      </c>
      <c r="J360" t="s">
        <v>582</v>
      </c>
      <c r="L360" t="s">
        <v>2333</v>
      </c>
      <c r="M360" t="s">
        <v>2334</v>
      </c>
      <c r="N360" t="s">
        <v>1917</v>
      </c>
      <c r="O360">
        <v>29340</v>
      </c>
      <c r="P360">
        <v>35.062320709228501</v>
      </c>
      <c r="Q360">
        <v>-81.645439147949205</v>
      </c>
      <c r="R360" t="s">
        <v>2120</v>
      </c>
      <c r="S360">
        <v>2</v>
      </c>
      <c r="T360" t="s">
        <v>2335</v>
      </c>
      <c r="U360" t="s">
        <v>1943</v>
      </c>
      <c r="V360">
        <v>255.41</v>
      </c>
      <c r="W360">
        <v>1</v>
      </c>
    </row>
    <row r="361" spans="1:23">
      <c r="A361">
        <v>426</v>
      </c>
      <c r="B361" t="s">
        <v>2376</v>
      </c>
      <c r="C361" t="s">
        <v>2369</v>
      </c>
      <c r="D361">
        <v>42634</v>
      </c>
      <c r="E361" t="s">
        <v>1917</v>
      </c>
      <c r="F361">
        <v>-84.451329999999999</v>
      </c>
      <c r="G361">
        <v>36.84592</v>
      </c>
      <c r="H361" t="s">
        <v>2332</v>
      </c>
      <c r="I361">
        <v>60457</v>
      </c>
      <c r="J361" t="s">
        <v>582</v>
      </c>
      <c r="L361" t="s">
        <v>2333</v>
      </c>
      <c r="M361" t="s">
        <v>2334</v>
      </c>
      <c r="N361" t="s">
        <v>1917</v>
      </c>
      <c r="O361">
        <v>29340</v>
      </c>
      <c r="P361">
        <v>35.062320709228501</v>
      </c>
      <c r="Q361">
        <v>-81.645439147949205</v>
      </c>
      <c r="R361" t="s">
        <v>2120</v>
      </c>
      <c r="S361">
        <v>2</v>
      </c>
      <c r="T361" t="s">
        <v>2335</v>
      </c>
      <c r="U361" t="s">
        <v>1943</v>
      </c>
      <c r="V361">
        <v>243.43</v>
      </c>
      <c r="W361">
        <v>1</v>
      </c>
    </row>
    <row r="362" spans="1:23">
      <c r="A362" t="s">
        <v>2334</v>
      </c>
      <c r="B362" t="s">
        <v>2377</v>
      </c>
      <c r="C362" t="s">
        <v>2334</v>
      </c>
      <c r="D362">
        <v>29669</v>
      </c>
      <c r="E362" t="s">
        <v>1917</v>
      </c>
      <c r="F362">
        <v>-82.494699999999995</v>
      </c>
      <c r="G362">
        <v>34.651319999999998</v>
      </c>
      <c r="H362" t="s">
        <v>2332</v>
      </c>
      <c r="I362">
        <v>60457</v>
      </c>
      <c r="J362" t="s">
        <v>582</v>
      </c>
      <c r="L362" t="s">
        <v>2333</v>
      </c>
      <c r="M362" t="s">
        <v>2334</v>
      </c>
      <c r="N362" t="s">
        <v>1917</v>
      </c>
      <c r="O362">
        <v>29340</v>
      </c>
      <c r="P362">
        <v>35.062320709228501</v>
      </c>
      <c r="Q362">
        <v>-81.645439147949205</v>
      </c>
      <c r="R362" t="s">
        <v>2120</v>
      </c>
      <c r="S362">
        <v>2</v>
      </c>
      <c r="T362" t="s">
        <v>2335</v>
      </c>
      <c r="U362" t="s">
        <v>1943</v>
      </c>
      <c r="V362">
        <v>68.2</v>
      </c>
      <c r="W362">
        <v>1</v>
      </c>
    </row>
    <row r="363" spans="1:23">
      <c r="A363">
        <v>289</v>
      </c>
      <c r="B363" t="s">
        <v>2378</v>
      </c>
      <c r="C363" t="s">
        <v>2325</v>
      </c>
      <c r="D363">
        <v>28904</v>
      </c>
      <c r="E363" t="s">
        <v>1917</v>
      </c>
      <c r="F363">
        <v>-83.810429999999997</v>
      </c>
      <c r="G363">
        <v>35.025289999999998</v>
      </c>
      <c r="H363" t="s">
        <v>2379</v>
      </c>
      <c r="I363">
        <v>63875</v>
      </c>
      <c r="J363" t="s">
        <v>587</v>
      </c>
      <c r="L363" t="s">
        <v>2380</v>
      </c>
      <c r="M363" t="s">
        <v>2363</v>
      </c>
      <c r="N363" t="s">
        <v>1917</v>
      </c>
      <c r="O363">
        <v>30336</v>
      </c>
      <c r="P363">
        <v>33.749607086181598</v>
      </c>
      <c r="Q363">
        <v>-84.551544189453097</v>
      </c>
      <c r="R363" t="s">
        <v>2120</v>
      </c>
      <c r="S363">
        <v>3</v>
      </c>
      <c r="T363" t="s">
        <v>2381</v>
      </c>
      <c r="U363" t="s">
        <v>1943</v>
      </c>
      <c r="V363">
        <v>119.26</v>
      </c>
      <c r="W363">
        <v>1</v>
      </c>
    </row>
    <row r="364" spans="1:23">
      <c r="A364">
        <v>300</v>
      </c>
      <c r="B364" t="s">
        <v>2382</v>
      </c>
      <c r="C364" t="s">
        <v>2363</v>
      </c>
      <c r="D364">
        <v>30021</v>
      </c>
      <c r="E364" t="s">
        <v>1917</v>
      </c>
      <c r="F364">
        <v>-84.2363</v>
      </c>
      <c r="G364">
        <v>33.805599999999998</v>
      </c>
      <c r="H364" t="s">
        <v>2379</v>
      </c>
      <c r="I364">
        <v>63875</v>
      </c>
      <c r="J364" t="s">
        <v>587</v>
      </c>
      <c r="L364" t="s">
        <v>2380</v>
      </c>
      <c r="M364" t="s">
        <v>2363</v>
      </c>
      <c r="N364" t="s">
        <v>1917</v>
      </c>
      <c r="O364">
        <v>30336</v>
      </c>
      <c r="P364">
        <v>33.749607086181598</v>
      </c>
      <c r="Q364">
        <v>-84.551544189453097</v>
      </c>
      <c r="R364" t="s">
        <v>2120</v>
      </c>
      <c r="S364">
        <v>3</v>
      </c>
      <c r="T364" t="s">
        <v>2381</v>
      </c>
      <c r="U364" t="s">
        <v>1943</v>
      </c>
      <c r="V364">
        <v>22.59</v>
      </c>
      <c r="W364">
        <v>1</v>
      </c>
    </row>
    <row r="365" spans="1:23">
      <c r="A365">
        <v>301</v>
      </c>
      <c r="B365" t="s">
        <v>2383</v>
      </c>
      <c r="C365" t="s">
        <v>2363</v>
      </c>
      <c r="D365">
        <v>30132</v>
      </c>
      <c r="E365" t="s">
        <v>1917</v>
      </c>
      <c r="F365">
        <v>-84.859979999999993</v>
      </c>
      <c r="G365">
        <v>33.994459999999997</v>
      </c>
      <c r="H365" t="s">
        <v>2379</v>
      </c>
      <c r="I365">
        <v>63875</v>
      </c>
      <c r="J365" t="s">
        <v>587</v>
      </c>
      <c r="L365" t="s">
        <v>2380</v>
      </c>
      <c r="M365" t="s">
        <v>2363</v>
      </c>
      <c r="N365" t="s">
        <v>1917</v>
      </c>
      <c r="O365">
        <v>30336</v>
      </c>
      <c r="P365">
        <v>33.749607086181598</v>
      </c>
      <c r="Q365">
        <v>-84.551544189453097</v>
      </c>
      <c r="R365" t="s">
        <v>2120</v>
      </c>
      <c r="S365">
        <v>3</v>
      </c>
      <c r="T365" t="s">
        <v>2381</v>
      </c>
      <c r="U365" t="s">
        <v>1943</v>
      </c>
      <c r="V365">
        <v>29.87</v>
      </c>
      <c r="W365">
        <v>1</v>
      </c>
    </row>
    <row r="366" spans="1:23">
      <c r="A366">
        <v>302</v>
      </c>
      <c r="B366" t="s">
        <v>2384</v>
      </c>
      <c r="C366" t="s">
        <v>2363</v>
      </c>
      <c r="D366">
        <v>30241</v>
      </c>
      <c r="E366" t="s">
        <v>1917</v>
      </c>
      <c r="F366">
        <v>-85.024739999999994</v>
      </c>
      <c r="G366">
        <v>33.099499999999999</v>
      </c>
      <c r="H366" t="s">
        <v>2379</v>
      </c>
      <c r="I366">
        <v>63875</v>
      </c>
      <c r="J366" t="s">
        <v>587</v>
      </c>
      <c r="L366" t="s">
        <v>2380</v>
      </c>
      <c r="M366" t="s">
        <v>2363</v>
      </c>
      <c r="N366" t="s">
        <v>1917</v>
      </c>
      <c r="O366">
        <v>30336</v>
      </c>
      <c r="P366">
        <v>33.749607086181598</v>
      </c>
      <c r="Q366">
        <v>-84.551544189453097</v>
      </c>
      <c r="R366" t="s">
        <v>2120</v>
      </c>
      <c r="S366">
        <v>3</v>
      </c>
      <c r="T366" t="s">
        <v>2381</v>
      </c>
      <c r="U366" t="s">
        <v>1943</v>
      </c>
      <c r="V366">
        <v>64.12</v>
      </c>
      <c r="W366">
        <v>1</v>
      </c>
    </row>
    <row r="367" spans="1:23">
      <c r="A367">
        <v>303</v>
      </c>
      <c r="B367" t="s">
        <v>2385</v>
      </c>
      <c r="C367" t="s">
        <v>2363</v>
      </c>
      <c r="D367">
        <v>30301</v>
      </c>
      <c r="E367" t="s">
        <v>1917</v>
      </c>
      <c r="F367">
        <v>-84.395300000000006</v>
      </c>
      <c r="G367">
        <v>33.855899999999998</v>
      </c>
      <c r="H367" t="s">
        <v>2379</v>
      </c>
      <c r="I367">
        <v>63875</v>
      </c>
      <c r="J367" t="s">
        <v>587</v>
      </c>
      <c r="L367" t="s">
        <v>2380</v>
      </c>
      <c r="M367" t="s">
        <v>2363</v>
      </c>
      <c r="N367" t="s">
        <v>1917</v>
      </c>
      <c r="O367">
        <v>30336</v>
      </c>
      <c r="P367">
        <v>33.749607086181598</v>
      </c>
      <c r="Q367">
        <v>-84.551544189453097</v>
      </c>
      <c r="R367" t="s">
        <v>2120</v>
      </c>
      <c r="S367">
        <v>3</v>
      </c>
      <c r="T367" t="s">
        <v>2381</v>
      </c>
      <c r="U367" t="s">
        <v>1943</v>
      </c>
      <c r="V367">
        <v>14.14</v>
      </c>
      <c r="W367">
        <v>1</v>
      </c>
    </row>
    <row r="368" spans="1:23">
      <c r="A368">
        <v>305</v>
      </c>
      <c r="B368" t="s">
        <v>2386</v>
      </c>
      <c r="C368" t="s">
        <v>2363</v>
      </c>
      <c r="D368">
        <v>30535</v>
      </c>
      <c r="E368" t="s">
        <v>1917</v>
      </c>
      <c r="F368">
        <v>-83.578829999999996</v>
      </c>
      <c r="G368">
        <v>34.589559999999999</v>
      </c>
      <c r="H368" t="s">
        <v>2379</v>
      </c>
      <c r="I368">
        <v>63875</v>
      </c>
      <c r="J368" t="s">
        <v>587</v>
      </c>
      <c r="L368" t="s">
        <v>2380</v>
      </c>
      <c r="M368" t="s">
        <v>2363</v>
      </c>
      <c r="N368" t="s">
        <v>1917</v>
      </c>
      <c r="O368">
        <v>30336</v>
      </c>
      <c r="P368">
        <v>33.749607086181598</v>
      </c>
      <c r="Q368">
        <v>-84.551544189453097</v>
      </c>
      <c r="R368" t="s">
        <v>2120</v>
      </c>
      <c r="S368">
        <v>3</v>
      </c>
      <c r="T368" t="s">
        <v>2381</v>
      </c>
      <c r="U368" t="s">
        <v>1943</v>
      </c>
      <c r="V368">
        <v>98.06</v>
      </c>
      <c r="W368">
        <v>1</v>
      </c>
    </row>
    <row r="369" spans="1:23">
      <c r="A369">
        <v>306</v>
      </c>
      <c r="B369" t="s">
        <v>2387</v>
      </c>
      <c r="C369" t="s">
        <v>2363</v>
      </c>
      <c r="D369">
        <v>30663</v>
      </c>
      <c r="E369" t="s">
        <v>1917</v>
      </c>
      <c r="F369">
        <v>-83.607219999999998</v>
      </c>
      <c r="G369">
        <v>33.615879999999997</v>
      </c>
      <c r="H369" t="s">
        <v>2379</v>
      </c>
      <c r="I369">
        <v>63875</v>
      </c>
      <c r="J369" t="s">
        <v>587</v>
      </c>
      <c r="L369" t="s">
        <v>2380</v>
      </c>
      <c r="M369" t="s">
        <v>2363</v>
      </c>
      <c r="N369" t="s">
        <v>1917</v>
      </c>
      <c r="O369">
        <v>30336</v>
      </c>
      <c r="P369">
        <v>33.749607086181598</v>
      </c>
      <c r="Q369">
        <v>-84.551544189453097</v>
      </c>
      <c r="R369" t="s">
        <v>2120</v>
      </c>
      <c r="S369">
        <v>3</v>
      </c>
      <c r="T369" t="s">
        <v>2381</v>
      </c>
      <c r="U369" t="s">
        <v>1943</v>
      </c>
      <c r="V369">
        <v>67.19</v>
      </c>
      <c r="W369">
        <v>1</v>
      </c>
    </row>
    <row r="370" spans="1:23">
      <c r="A370">
        <v>307</v>
      </c>
      <c r="B370" t="s">
        <v>2388</v>
      </c>
      <c r="C370" t="s">
        <v>2363</v>
      </c>
      <c r="D370">
        <v>30747</v>
      </c>
      <c r="E370" t="s">
        <v>1917</v>
      </c>
      <c r="F370">
        <v>-85.345879999999994</v>
      </c>
      <c r="G370">
        <v>34.48603</v>
      </c>
      <c r="H370" t="s">
        <v>2379</v>
      </c>
      <c r="I370">
        <v>63875</v>
      </c>
      <c r="J370" t="s">
        <v>587</v>
      </c>
      <c r="L370" t="s">
        <v>2380</v>
      </c>
      <c r="M370" t="s">
        <v>2363</v>
      </c>
      <c r="N370" t="s">
        <v>1917</v>
      </c>
      <c r="O370">
        <v>30336</v>
      </c>
      <c r="P370">
        <v>33.749607086181598</v>
      </c>
      <c r="Q370">
        <v>-84.551544189453097</v>
      </c>
      <c r="R370" t="s">
        <v>2120</v>
      </c>
      <c r="S370">
        <v>3</v>
      </c>
      <c r="T370" t="s">
        <v>2381</v>
      </c>
      <c r="U370" t="s">
        <v>1943</v>
      </c>
      <c r="V370">
        <v>83.23</v>
      </c>
      <c r="W370">
        <v>1</v>
      </c>
    </row>
    <row r="371" spans="1:23">
      <c r="A371">
        <v>308</v>
      </c>
      <c r="B371" t="s">
        <v>2389</v>
      </c>
      <c r="C371" t="s">
        <v>2363</v>
      </c>
      <c r="D371">
        <v>30828</v>
      </c>
      <c r="E371" t="s">
        <v>1917</v>
      </c>
      <c r="F371">
        <v>-82.665210000000002</v>
      </c>
      <c r="G371">
        <v>33.408859999999997</v>
      </c>
      <c r="H371" t="s">
        <v>2379</v>
      </c>
      <c r="I371">
        <v>63875</v>
      </c>
      <c r="J371" t="s">
        <v>587</v>
      </c>
      <c r="L371" t="s">
        <v>2380</v>
      </c>
      <c r="M371" t="s">
        <v>2363</v>
      </c>
      <c r="N371" t="s">
        <v>1917</v>
      </c>
      <c r="O371">
        <v>30336</v>
      </c>
      <c r="P371">
        <v>33.749607086181598</v>
      </c>
      <c r="Q371">
        <v>-84.551544189453097</v>
      </c>
      <c r="R371" t="s">
        <v>2120</v>
      </c>
      <c r="S371">
        <v>3</v>
      </c>
      <c r="T371" t="s">
        <v>2381</v>
      </c>
      <c r="U371" t="s">
        <v>1943</v>
      </c>
      <c r="V371">
        <v>135.56</v>
      </c>
      <c r="W371">
        <v>1</v>
      </c>
    </row>
    <row r="372" spans="1:23">
      <c r="A372">
        <v>310</v>
      </c>
      <c r="B372" t="s">
        <v>2390</v>
      </c>
      <c r="C372" t="s">
        <v>2363</v>
      </c>
      <c r="D372">
        <v>31090</v>
      </c>
      <c r="E372" t="s">
        <v>1917</v>
      </c>
      <c r="F372">
        <v>-83.098789999999994</v>
      </c>
      <c r="G372">
        <v>32.843359999999997</v>
      </c>
      <c r="H372" t="s">
        <v>2379</v>
      </c>
      <c r="I372">
        <v>63875</v>
      </c>
      <c r="J372" t="s">
        <v>587</v>
      </c>
      <c r="L372" t="s">
        <v>2380</v>
      </c>
      <c r="M372" t="s">
        <v>2363</v>
      </c>
      <c r="N372" t="s">
        <v>1917</v>
      </c>
      <c r="O372">
        <v>30336</v>
      </c>
      <c r="P372">
        <v>33.749607086181598</v>
      </c>
      <c r="Q372">
        <v>-84.551544189453097</v>
      </c>
      <c r="R372" t="s">
        <v>2120</v>
      </c>
      <c r="S372">
        <v>3</v>
      </c>
      <c r="T372" t="s">
        <v>2381</v>
      </c>
      <c r="U372" t="s">
        <v>1943</v>
      </c>
      <c r="V372">
        <v>127.72</v>
      </c>
      <c r="W372">
        <v>1</v>
      </c>
    </row>
    <row r="373" spans="1:23">
      <c r="A373">
        <v>311</v>
      </c>
      <c r="B373" t="s">
        <v>2385</v>
      </c>
      <c r="C373" t="s">
        <v>2363</v>
      </c>
      <c r="D373">
        <v>31106</v>
      </c>
      <c r="E373" t="s">
        <v>1917</v>
      </c>
      <c r="F373">
        <v>-84.355509999999995</v>
      </c>
      <c r="G373">
        <v>33.787619999999997</v>
      </c>
      <c r="H373" t="s">
        <v>2379</v>
      </c>
      <c r="I373">
        <v>63875</v>
      </c>
      <c r="J373" t="s">
        <v>587</v>
      </c>
      <c r="L373" t="s">
        <v>2380</v>
      </c>
      <c r="M373" t="s">
        <v>2363</v>
      </c>
      <c r="N373" t="s">
        <v>1917</v>
      </c>
      <c r="O373">
        <v>30336</v>
      </c>
      <c r="P373">
        <v>33.749607086181598</v>
      </c>
      <c r="Q373">
        <v>-84.551544189453097</v>
      </c>
      <c r="R373" t="s">
        <v>2120</v>
      </c>
      <c r="S373">
        <v>3</v>
      </c>
      <c r="T373" t="s">
        <v>2381</v>
      </c>
      <c r="U373" t="s">
        <v>1943</v>
      </c>
      <c r="V373">
        <v>14.11</v>
      </c>
      <c r="W373">
        <v>1</v>
      </c>
    </row>
    <row r="374" spans="1:23">
      <c r="A374">
        <v>312</v>
      </c>
      <c r="B374" t="s">
        <v>2391</v>
      </c>
      <c r="C374" t="s">
        <v>2363</v>
      </c>
      <c r="D374">
        <v>31203</v>
      </c>
      <c r="E374" t="s">
        <v>1917</v>
      </c>
      <c r="F374">
        <v>-83.693100000000001</v>
      </c>
      <c r="G374">
        <v>32.867330000000003</v>
      </c>
      <c r="H374" t="s">
        <v>2379</v>
      </c>
      <c r="I374">
        <v>63875</v>
      </c>
      <c r="J374" t="s">
        <v>587</v>
      </c>
      <c r="L374" t="s">
        <v>2380</v>
      </c>
      <c r="M374" t="s">
        <v>2363</v>
      </c>
      <c r="N374" t="s">
        <v>1917</v>
      </c>
      <c r="O374">
        <v>30336</v>
      </c>
      <c r="P374">
        <v>33.749607086181598</v>
      </c>
      <c r="Q374">
        <v>-84.551544189453097</v>
      </c>
      <c r="R374" t="s">
        <v>2120</v>
      </c>
      <c r="S374">
        <v>3</v>
      </c>
      <c r="T374" t="s">
        <v>2381</v>
      </c>
      <c r="U374" t="s">
        <v>1943</v>
      </c>
      <c r="V374">
        <v>95.86</v>
      </c>
      <c r="W374">
        <v>1</v>
      </c>
    </row>
    <row r="375" spans="1:23">
      <c r="A375">
        <v>318</v>
      </c>
      <c r="B375" t="s">
        <v>2392</v>
      </c>
      <c r="C375" t="s">
        <v>2363</v>
      </c>
      <c r="D375">
        <v>31822</v>
      </c>
      <c r="E375" t="s">
        <v>1917</v>
      </c>
      <c r="F375">
        <v>-84.925179999999997</v>
      </c>
      <c r="G375">
        <v>32.89893</v>
      </c>
      <c r="H375" t="s">
        <v>2379</v>
      </c>
      <c r="I375">
        <v>63875</v>
      </c>
      <c r="J375" t="s">
        <v>587</v>
      </c>
      <c r="L375" t="s">
        <v>2380</v>
      </c>
      <c r="M375" t="s">
        <v>2363</v>
      </c>
      <c r="N375" t="s">
        <v>1917</v>
      </c>
      <c r="O375">
        <v>30336</v>
      </c>
      <c r="P375">
        <v>33.749607086181598</v>
      </c>
      <c r="Q375">
        <v>-84.551544189453097</v>
      </c>
      <c r="R375" t="s">
        <v>2120</v>
      </c>
      <c r="S375">
        <v>3</v>
      </c>
      <c r="T375" t="s">
        <v>2381</v>
      </c>
      <c r="U375" t="s">
        <v>1943</v>
      </c>
      <c r="V375">
        <v>76.39</v>
      </c>
      <c r="W375">
        <v>1</v>
      </c>
    </row>
    <row r="376" spans="1:23">
      <c r="A376">
        <v>319</v>
      </c>
      <c r="B376" t="s">
        <v>2393</v>
      </c>
      <c r="C376" t="s">
        <v>2363</v>
      </c>
      <c r="D376">
        <v>31908</v>
      </c>
      <c r="E376" t="s">
        <v>1917</v>
      </c>
      <c r="F376">
        <v>-84.938040000000001</v>
      </c>
      <c r="G376">
        <v>32.531129999999997</v>
      </c>
      <c r="H376" t="s">
        <v>2379</v>
      </c>
      <c r="I376">
        <v>63875</v>
      </c>
      <c r="J376" t="s">
        <v>587</v>
      </c>
      <c r="L376" t="s">
        <v>2380</v>
      </c>
      <c r="M376" t="s">
        <v>2363</v>
      </c>
      <c r="N376" t="s">
        <v>1917</v>
      </c>
      <c r="O376">
        <v>30336</v>
      </c>
      <c r="P376">
        <v>33.749607086181598</v>
      </c>
      <c r="Q376">
        <v>-84.551544189453097</v>
      </c>
      <c r="R376" t="s">
        <v>2120</v>
      </c>
      <c r="S376">
        <v>3</v>
      </c>
      <c r="T376" t="s">
        <v>2381</v>
      </c>
      <c r="U376" t="s">
        <v>1943</v>
      </c>
      <c r="V376">
        <v>106.28</v>
      </c>
      <c r="W376">
        <v>1</v>
      </c>
    </row>
    <row r="377" spans="1:23">
      <c r="A377">
        <v>359</v>
      </c>
      <c r="B377" t="s">
        <v>2394</v>
      </c>
      <c r="C377" t="s">
        <v>2395</v>
      </c>
      <c r="D377">
        <v>35978</v>
      </c>
      <c r="E377" t="s">
        <v>1917</v>
      </c>
      <c r="F377">
        <v>-85.752319999999997</v>
      </c>
      <c r="G377">
        <v>34.626710000000003</v>
      </c>
      <c r="H377" t="s">
        <v>2379</v>
      </c>
      <c r="I377">
        <v>63875</v>
      </c>
      <c r="J377" t="s">
        <v>587</v>
      </c>
      <c r="L377" t="s">
        <v>2380</v>
      </c>
      <c r="M377" t="s">
        <v>2363</v>
      </c>
      <c r="N377" t="s">
        <v>1917</v>
      </c>
      <c r="O377">
        <v>30336</v>
      </c>
      <c r="P377">
        <v>33.749607086181598</v>
      </c>
      <c r="Q377">
        <v>-84.551544189453097</v>
      </c>
      <c r="R377" t="s">
        <v>2120</v>
      </c>
      <c r="S377">
        <v>3</v>
      </c>
      <c r="T377" t="s">
        <v>2381</v>
      </c>
      <c r="U377" t="s">
        <v>1943</v>
      </c>
      <c r="V377">
        <v>111.7</v>
      </c>
      <c r="W377">
        <v>1</v>
      </c>
    </row>
    <row r="378" spans="1:23">
      <c r="A378">
        <v>362</v>
      </c>
      <c r="B378" t="s">
        <v>2396</v>
      </c>
      <c r="C378" t="s">
        <v>2395</v>
      </c>
      <c r="D378">
        <v>36268</v>
      </c>
      <c r="E378" t="s">
        <v>1917</v>
      </c>
      <c r="F378">
        <v>-85.977130000000002</v>
      </c>
      <c r="G378">
        <v>33.528219999999997</v>
      </c>
      <c r="H378" t="s">
        <v>2379</v>
      </c>
      <c r="I378">
        <v>63875</v>
      </c>
      <c r="J378" t="s">
        <v>587</v>
      </c>
      <c r="L378" t="s">
        <v>2380</v>
      </c>
      <c r="M378" t="s">
        <v>2363</v>
      </c>
      <c r="N378" t="s">
        <v>1917</v>
      </c>
      <c r="O378">
        <v>30336</v>
      </c>
      <c r="P378">
        <v>33.749607086181598</v>
      </c>
      <c r="Q378">
        <v>-84.551544189453097</v>
      </c>
      <c r="R378" t="s">
        <v>2120</v>
      </c>
      <c r="S378">
        <v>3</v>
      </c>
      <c r="T378" t="s">
        <v>2381</v>
      </c>
      <c r="U378" t="s">
        <v>1943</v>
      </c>
      <c r="V378">
        <v>101.78</v>
      </c>
      <c r="W378">
        <v>1</v>
      </c>
    </row>
    <row r="379" spans="1:23">
      <c r="A379">
        <v>363</v>
      </c>
      <c r="B379" t="s">
        <v>2397</v>
      </c>
      <c r="C379" t="s">
        <v>2395</v>
      </c>
      <c r="D379">
        <v>36317</v>
      </c>
      <c r="E379" t="s">
        <v>1917</v>
      </c>
      <c r="F379">
        <v>-85.467160000000007</v>
      </c>
      <c r="G379">
        <v>31.598089999999999</v>
      </c>
      <c r="H379" t="s">
        <v>2379</v>
      </c>
      <c r="I379">
        <v>63875</v>
      </c>
      <c r="J379" t="s">
        <v>587</v>
      </c>
      <c r="L379" t="s">
        <v>2380</v>
      </c>
      <c r="M379" t="s">
        <v>2363</v>
      </c>
      <c r="N379" t="s">
        <v>1917</v>
      </c>
      <c r="O379">
        <v>30336</v>
      </c>
      <c r="P379">
        <v>33.749607086181598</v>
      </c>
      <c r="Q379">
        <v>-84.551544189453097</v>
      </c>
      <c r="R379" t="s">
        <v>2120</v>
      </c>
      <c r="S379">
        <v>3</v>
      </c>
      <c r="T379" t="s">
        <v>2381</v>
      </c>
      <c r="U379" t="s">
        <v>1943</v>
      </c>
      <c r="V379">
        <v>192.65</v>
      </c>
      <c r="W379">
        <v>1</v>
      </c>
    </row>
    <row r="380" spans="1:23">
      <c r="A380">
        <v>368</v>
      </c>
      <c r="B380" t="s">
        <v>2398</v>
      </c>
      <c r="C380" t="s">
        <v>2395</v>
      </c>
      <c r="D380">
        <v>36855</v>
      </c>
      <c r="E380" t="s">
        <v>1917</v>
      </c>
      <c r="F380">
        <v>-85.270719999999997</v>
      </c>
      <c r="G380">
        <v>33.049590000000002</v>
      </c>
      <c r="H380" t="s">
        <v>2379</v>
      </c>
      <c r="I380">
        <v>63875</v>
      </c>
      <c r="J380" t="s">
        <v>587</v>
      </c>
      <c r="L380" t="s">
        <v>2380</v>
      </c>
      <c r="M380" t="s">
        <v>2363</v>
      </c>
      <c r="N380" t="s">
        <v>1917</v>
      </c>
      <c r="O380">
        <v>30336</v>
      </c>
      <c r="P380">
        <v>33.749607086181598</v>
      </c>
      <c r="Q380">
        <v>-84.551544189453097</v>
      </c>
      <c r="R380" t="s">
        <v>2120</v>
      </c>
      <c r="S380">
        <v>3</v>
      </c>
      <c r="T380" t="s">
        <v>2381</v>
      </c>
      <c r="U380" t="s">
        <v>1943</v>
      </c>
      <c r="V380">
        <v>77.739999999999995</v>
      </c>
      <c r="W380">
        <v>1</v>
      </c>
    </row>
    <row r="381" spans="1:23">
      <c r="A381">
        <v>374</v>
      </c>
      <c r="B381" t="s">
        <v>2399</v>
      </c>
      <c r="C381" t="s">
        <v>2366</v>
      </c>
      <c r="D381">
        <v>37401</v>
      </c>
      <c r="E381" t="s">
        <v>1917</v>
      </c>
      <c r="F381">
        <v>-85.308850000000007</v>
      </c>
      <c r="G381">
        <v>35.038519999999998</v>
      </c>
      <c r="H381" t="s">
        <v>2379</v>
      </c>
      <c r="I381">
        <v>63875</v>
      </c>
      <c r="J381" t="s">
        <v>587</v>
      </c>
      <c r="L381" t="s">
        <v>2380</v>
      </c>
      <c r="M381" t="s">
        <v>2363</v>
      </c>
      <c r="N381" t="s">
        <v>1917</v>
      </c>
      <c r="O381">
        <v>30336</v>
      </c>
      <c r="P381">
        <v>33.749607086181598</v>
      </c>
      <c r="Q381">
        <v>-84.551544189453097</v>
      </c>
      <c r="R381" t="s">
        <v>2120</v>
      </c>
      <c r="S381">
        <v>3</v>
      </c>
      <c r="T381" t="s">
        <v>2381</v>
      </c>
      <c r="U381" t="s">
        <v>1943</v>
      </c>
      <c r="V381">
        <v>120.75</v>
      </c>
      <c r="W381">
        <v>1</v>
      </c>
    </row>
    <row r="382" spans="1:23">
      <c r="A382">
        <v>385</v>
      </c>
      <c r="B382" t="s">
        <v>2400</v>
      </c>
      <c r="C382" t="s">
        <v>2366</v>
      </c>
      <c r="D382">
        <v>38578</v>
      </c>
      <c r="E382" t="s">
        <v>1917</v>
      </c>
      <c r="F382">
        <v>-85.202420000000004</v>
      </c>
      <c r="G382">
        <v>35.9816</v>
      </c>
      <c r="H382" t="s">
        <v>2379</v>
      </c>
      <c r="I382">
        <v>63875</v>
      </c>
      <c r="J382" t="s">
        <v>587</v>
      </c>
      <c r="L382" t="s">
        <v>2380</v>
      </c>
      <c r="M382" t="s">
        <v>2363</v>
      </c>
      <c r="N382" t="s">
        <v>1917</v>
      </c>
      <c r="O382">
        <v>30336</v>
      </c>
      <c r="P382">
        <v>33.749607086181598</v>
      </c>
      <c r="Q382">
        <v>-84.551544189453097</v>
      </c>
      <c r="R382" t="s">
        <v>2120</v>
      </c>
      <c r="S382">
        <v>3</v>
      </c>
      <c r="T382" t="s">
        <v>2381</v>
      </c>
      <c r="U382" t="s">
        <v>1943</v>
      </c>
      <c r="V382">
        <v>193.46</v>
      </c>
      <c r="W382">
        <v>1</v>
      </c>
    </row>
    <row r="383" spans="1:23">
      <c r="A383">
        <v>398</v>
      </c>
      <c r="B383" t="s">
        <v>2092</v>
      </c>
      <c r="C383" t="s">
        <v>2363</v>
      </c>
      <c r="D383">
        <v>31701</v>
      </c>
      <c r="E383" t="s">
        <v>1917</v>
      </c>
      <c r="F383">
        <v>-84.16328</v>
      </c>
      <c r="G383">
        <v>31.57282</v>
      </c>
      <c r="H383" t="s">
        <v>2379</v>
      </c>
      <c r="I383">
        <v>63875</v>
      </c>
      <c r="J383" t="s">
        <v>587</v>
      </c>
      <c r="L383" t="s">
        <v>2380</v>
      </c>
      <c r="M383" t="s">
        <v>2363</v>
      </c>
      <c r="N383" t="s">
        <v>1917</v>
      </c>
      <c r="O383">
        <v>30336</v>
      </c>
      <c r="P383">
        <v>33.749607086181598</v>
      </c>
      <c r="Q383">
        <v>-84.551544189453097</v>
      </c>
      <c r="R383" t="s">
        <v>2120</v>
      </c>
      <c r="S383">
        <v>3</v>
      </c>
      <c r="T383" t="s">
        <v>2381</v>
      </c>
      <c r="U383" t="s">
        <v>1943</v>
      </c>
      <c r="V383">
        <v>185.56</v>
      </c>
      <c r="W383">
        <v>1</v>
      </c>
    </row>
    <row r="384" spans="1:23">
      <c r="A384">
        <v>399</v>
      </c>
      <c r="B384" t="s">
        <v>2385</v>
      </c>
      <c r="C384" t="s">
        <v>2363</v>
      </c>
      <c r="D384">
        <v>39901</v>
      </c>
      <c r="E384" t="s">
        <v>1917</v>
      </c>
      <c r="F384">
        <v>-84.287629999999993</v>
      </c>
      <c r="G384">
        <v>33.890740000000001</v>
      </c>
      <c r="H384" t="s">
        <v>2379</v>
      </c>
      <c r="I384">
        <v>63875</v>
      </c>
      <c r="J384" t="s">
        <v>587</v>
      </c>
      <c r="L384" t="s">
        <v>2380</v>
      </c>
      <c r="M384" t="s">
        <v>2363</v>
      </c>
      <c r="N384" t="s">
        <v>1917</v>
      </c>
      <c r="O384">
        <v>30336</v>
      </c>
      <c r="P384">
        <v>33.749607086181598</v>
      </c>
      <c r="Q384">
        <v>-84.551544189453097</v>
      </c>
      <c r="R384" t="s">
        <v>2120</v>
      </c>
      <c r="S384">
        <v>3</v>
      </c>
      <c r="T384" t="s">
        <v>2381</v>
      </c>
      <c r="U384" t="s">
        <v>1943</v>
      </c>
      <c r="V384">
        <v>21.98</v>
      </c>
      <c r="W384">
        <v>1</v>
      </c>
    </row>
    <row r="385" spans="1:23">
      <c r="A385" t="s">
        <v>2363</v>
      </c>
      <c r="B385" t="s">
        <v>2401</v>
      </c>
      <c r="C385" t="s">
        <v>2363</v>
      </c>
      <c r="D385">
        <v>30176</v>
      </c>
      <c r="E385" t="s">
        <v>1917</v>
      </c>
      <c r="F385">
        <v>-85.291849999999997</v>
      </c>
      <c r="G385">
        <v>33.753309999999999</v>
      </c>
      <c r="H385" t="s">
        <v>2379</v>
      </c>
      <c r="I385">
        <v>63875</v>
      </c>
      <c r="J385" t="s">
        <v>587</v>
      </c>
      <c r="L385" t="s">
        <v>2380</v>
      </c>
      <c r="M385" t="s">
        <v>2363</v>
      </c>
      <c r="N385" t="s">
        <v>1917</v>
      </c>
      <c r="O385">
        <v>30336</v>
      </c>
      <c r="P385">
        <v>33.749607086181598</v>
      </c>
      <c r="Q385">
        <v>-84.551544189453097</v>
      </c>
      <c r="R385" t="s">
        <v>2120</v>
      </c>
      <c r="S385">
        <v>3</v>
      </c>
      <c r="T385" t="s">
        <v>2381</v>
      </c>
      <c r="U385" t="s">
        <v>1943</v>
      </c>
      <c r="V385">
        <v>51.89</v>
      </c>
      <c r="W385">
        <v>1</v>
      </c>
    </row>
    <row r="386" spans="1:23">
      <c r="A386">
        <v>299</v>
      </c>
      <c r="B386" t="s">
        <v>2402</v>
      </c>
      <c r="C386" t="s">
        <v>2334</v>
      </c>
      <c r="D386">
        <v>29916</v>
      </c>
      <c r="E386" t="s">
        <v>1917</v>
      </c>
      <c r="F386">
        <v>-81.03492</v>
      </c>
      <c r="G386">
        <v>32.63532</v>
      </c>
      <c r="H386" t="s">
        <v>2403</v>
      </c>
      <c r="I386">
        <v>75256</v>
      </c>
      <c r="J386" t="s">
        <v>1732</v>
      </c>
      <c r="L386" t="s">
        <v>2404</v>
      </c>
      <c r="M386" t="s">
        <v>2405</v>
      </c>
      <c r="N386" t="s">
        <v>1917</v>
      </c>
      <c r="O386">
        <v>32254</v>
      </c>
      <c r="P386">
        <v>30.338708877563501</v>
      </c>
      <c r="Q386">
        <v>-81.727615356445298</v>
      </c>
      <c r="R386" t="s">
        <v>2120</v>
      </c>
      <c r="S386">
        <v>3</v>
      </c>
      <c r="T386" t="s">
        <v>2406</v>
      </c>
      <c r="U386" t="s">
        <v>1943</v>
      </c>
      <c r="V386">
        <v>199.9</v>
      </c>
      <c r="W386">
        <v>1</v>
      </c>
    </row>
    <row r="387" spans="1:23">
      <c r="A387">
        <v>313</v>
      </c>
      <c r="B387" t="s">
        <v>2134</v>
      </c>
      <c r="C387" t="s">
        <v>2363</v>
      </c>
      <c r="D387">
        <v>31301</v>
      </c>
      <c r="E387" t="s">
        <v>1917</v>
      </c>
      <c r="F387">
        <v>-81.598280000000003</v>
      </c>
      <c r="G387">
        <v>31.771080000000001</v>
      </c>
      <c r="H387" t="s">
        <v>2403</v>
      </c>
      <c r="I387">
        <v>75256</v>
      </c>
      <c r="J387" t="s">
        <v>1732</v>
      </c>
      <c r="L387" t="s">
        <v>2404</v>
      </c>
      <c r="M387" t="s">
        <v>2405</v>
      </c>
      <c r="N387" t="s">
        <v>1917</v>
      </c>
      <c r="O387">
        <v>32254</v>
      </c>
      <c r="P387">
        <v>30.338708877563501</v>
      </c>
      <c r="Q387">
        <v>-81.727615356445298</v>
      </c>
      <c r="R387" t="s">
        <v>2120</v>
      </c>
      <c r="S387">
        <v>3</v>
      </c>
      <c r="T387" t="s">
        <v>2406</v>
      </c>
      <c r="U387" t="s">
        <v>1943</v>
      </c>
      <c r="V387">
        <v>121.11</v>
      </c>
      <c r="W387">
        <v>1</v>
      </c>
    </row>
    <row r="388" spans="1:23">
      <c r="A388">
        <v>314</v>
      </c>
      <c r="B388" t="s">
        <v>2407</v>
      </c>
      <c r="C388" t="s">
        <v>2363</v>
      </c>
      <c r="D388">
        <v>31402</v>
      </c>
      <c r="E388" t="s">
        <v>1917</v>
      </c>
      <c r="F388">
        <v>-81.334500000000006</v>
      </c>
      <c r="G388">
        <v>32.095390000000002</v>
      </c>
      <c r="H388" t="s">
        <v>2403</v>
      </c>
      <c r="I388">
        <v>75256</v>
      </c>
      <c r="J388" t="s">
        <v>1732</v>
      </c>
      <c r="L388" t="s">
        <v>2404</v>
      </c>
      <c r="M388" t="s">
        <v>2405</v>
      </c>
      <c r="N388" t="s">
        <v>1917</v>
      </c>
      <c r="O388">
        <v>32254</v>
      </c>
      <c r="P388">
        <v>30.338708877563501</v>
      </c>
      <c r="Q388">
        <v>-81.727615356445298</v>
      </c>
      <c r="R388" t="s">
        <v>2120</v>
      </c>
      <c r="S388">
        <v>3</v>
      </c>
      <c r="T388" t="s">
        <v>2406</v>
      </c>
      <c r="U388" t="s">
        <v>1943</v>
      </c>
      <c r="V388">
        <v>150.77000000000001</v>
      </c>
      <c r="W388">
        <v>1</v>
      </c>
    </row>
    <row r="389" spans="1:23">
      <c r="A389">
        <v>315</v>
      </c>
      <c r="B389" t="s">
        <v>2408</v>
      </c>
      <c r="C389" t="s">
        <v>2363</v>
      </c>
      <c r="D389">
        <v>31553</v>
      </c>
      <c r="E389" t="s">
        <v>1917</v>
      </c>
      <c r="F389">
        <v>-81.956729999999993</v>
      </c>
      <c r="G389">
        <v>31.216719999999999</v>
      </c>
      <c r="H389" t="s">
        <v>2403</v>
      </c>
      <c r="I389">
        <v>75256</v>
      </c>
      <c r="J389" t="s">
        <v>1732</v>
      </c>
      <c r="L389" t="s">
        <v>2404</v>
      </c>
      <c r="M389" t="s">
        <v>2405</v>
      </c>
      <c r="N389" t="s">
        <v>1917</v>
      </c>
      <c r="O389">
        <v>32254</v>
      </c>
      <c r="P389">
        <v>30.338708877563501</v>
      </c>
      <c r="Q389">
        <v>-81.727615356445298</v>
      </c>
      <c r="R389" t="s">
        <v>2120</v>
      </c>
      <c r="S389">
        <v>3</v>
      </c>
      <c r="T389" t="s">
        <v>2406</v>
      </c>
      <c r="U389" t="s">
        <v>1943</v>
      </c>
      <c r="V389">
        <v>75.849999999999994</v>
      </c>
      <c r="W389">
        <v>1</v>
      </c>
    </row>
    <row r="390" spans="1:23">
      <c r="A390">
        <v>316</v>
      </c>
      <c r="B390" t="s">
        <v>2409</v>
      </c>
      <c r="C390" t="s">
        <v>2363</v>
      </c>
      <c r="D390">
        <v>31632</v>
      </c>
      <c r="E390" t="s">
        <v>1917</v>
      </c>
      <c r="F390">
        <v>-83.370199999999997</v>
      </c>
      <c r="G390">
        <v>30.98094</v>
      </c>
      <c r="H390" t="s">
        <v>2403</v>
      </c>
      <c r="I390">
        <v>75256</v>
      </c>
      <c r="J390" t="s">
        <v>1732</v>
      </c>
      <c r="L390" t="s">
        <v>2404</v>
      </c>
      <c r="M390" t="s">
        <v>2405</v>
      </c>
      <c r="N390" t="s">
        <v>1917</v>
      </c>
      <c r="O390">
        <v>32254</v>
      </c>
      <c r="P390">
        <v>30.338708877563501</v>
      </c>
      <c r="Q390">
        <v>-81.727615356445298</v>
      </c>
      <c r="R390" t="s">
        <v>2120</v>
      </c>
      <c r="S390">
        <v>3</v>
      </c>
      <c r="T390" t="s">
        <v>2406</v>
      </c>
      <c r="U390" t="s">
        <v>1943</v>
      </c>
      <c r="V390">
        <v>130.84</v>
      </c>
      <c r="W390">
        <v>1</v>
      </c>
    </row>
    <row r="391" spans="1:23">
      <c r="A391">
        <v>317</v>
      </c>
      <c r="B391" t="s">
        <v>2410</v>
      </c>
      <c r="C391" t="s">
        <v>2363</v>
      </c>
      <c r="D391">
        <v>31768</v>
      </c>
      <c r="E391" t="s">
        <v>1917</v>
      </c>
      <c r="F391">
        <v>-83.782939999999996</v>
      </c>
      <c r="G391">
        <v>31.171230000000001</v>
      </c>
      <c r="H391" t="s">
        <v>2403</v>
      </c>
      <c r="I391">
        <v>75256</v>
      </c>
      <c r="J391" t="s">
        <v>1732</v>
      </c>
      <c r="L391" t="s">
        <v>2404</v>
      </c>
      <c r="M391" t="s">
        <v>2405</v>
      </c>
      <c r="N391" t="s">
        <v>1917</v>
      </c>
      <c r="O391">
        <v>32254</v>
      </c>
      <c r="P391">
        <v>30.338708877563501</v>
      </c>
      <c r="Q391">
        <v>-81.727615356445298</v>
      </c>
      <c r="R391" t="s">
        <v>2120</v>
      </c>
      <c r="S391">
        <v>3</v>
      </c>
      <c r="T391" t="s">
        <v>2406</v>
      </c>
      <c r="U391" t="s">
        <v>1943</v>
      </c>
      <c r="V391">
        <v>164.6</v>
      </c>
      <c r="W391">
        <v>1</v>
      </c>
    </row>
    <row r="392" spans="1:23">
      <c r="A392">
        <v>320</v>
      </c>
      <c r="B392" t="s">
        <v>2411</v>
      </c>
      <c r="C392" t="s">
        <v>2405</v>
      </c>
      <c r="D392">
        <v>32046</v>
      </c>
      <c r="E392" t="s">
        <v>1917</v>
      </c>
      <c r="F392">
        <v>-81.88785</v>
      </c>
      <c r="G392">
        <v>30.726369999999999</v>
      </c>
      <c r="H392" t="s">
        <v>2403</v>
      </c>
      <c r="I392">
        <v>75256</v>
      </c>
      <c r="J392" t="s">
        <v>1732</v>
      </c>
      <c r="L392" t="s">
        <v>2404</v>
      </c>
      <c r="M392" t="s">
        <v>2405</v>
      </c>
      <c r="N392" t="s">
        <v>1917</v>
      </c>
      <c r="O392">
        <v>32254</v>
      </c>
      <c r="P392">
        <v>30.338708877563501</v>
      </c>
      <c r="Q392">
        <v>-81.727615356445298</v>
      </c>
      <c r="R392" t="s">
        <v>2120</v>
      </c>
      <c r="S392">
        <v>3</v>
      </c>
      <c r="T392" t="s">
        <v>2406</v>
      </c>
      <c r="U392" t="s">
        <v>1943</v>
      </c>
      <c r="V392">
        <v>34.69</v>
      </c>
      <c r="W392">
        <v>1</v>
      </c>
    </row>
    <row r="393" spans="1:23">
      <c r="A393">
        <v>321</v>
      </c>
      <c r="B393" t="s">
        <v>2412</v>
      </c>
      <c r="C393" t="s">
        <v>2405</v>
      </c>
      <c r="D393">
        <v>32139</v>
      </c>
      <c r="E393" t="s">
        <v>1917</v>
      </c>
      <c r="F393">
        <v>-81.584050000000005</v>
      </c>
      <c r="G393">
        <v>29.417829999999999</v>
      </c>
      <c r="H393" t="s">
        <v>2403</v>
      </c>
      <c r="I393">
        <v>75256</v>
      </c>
      <c r="J393" t="s">
        <v>1732</v>
      </c>
      <c r="L393" t="s">
        <v>2404</v>
      </c>
      <c r="M393" t="s">
        <v>2405</v>
      </c>
      <c r="N393" t="s">
        <v>1917</v>
      </c>
      <c r="O393">
        <v>32254</v>
      </c>
      <c r="P393">
        <v>30.338708877563501</v>
      </c>
      <c r="Q393">
        <v>-81.727615356445298</v>
      </c>
      <c r="R393" t="s">
        <v>2120</v>
      </c>
      <c r="S393">
        <v>3</v>
      </c>
      <c r="T393" t="s">
        <v>2406</v>
      </c>
      <c r="U393" t="s">
        <v>1943</v>
      </c>
      <c r="V393">
        <v>78.34</v>
      </c>
      <c r="W393">
        <v>1</v>
      </c>
    </row>
    <row r="394" spans="1:23">
      <c r="A394">
        <v>322</v>
      </c>
      <c r="B394" t="s">
        <v>2057</v>
      </c>
      <c r="C394" t="s">
        <v>2405</v>
      </c>
      <c r="D394">
        <v>32201</v>
      </c>
      <c r="E394" t="s">
        <v>1917</v>
      </c>
      <c r="F394">
        <v>-81.764250000000004</v>
      </c>
      <c r="G394">
        <v>30.27561</v>
      </c>
      <c r="H394" t="s">
        <v>2403</v>
      </c>
      <c r="I394">
        <v>75256</v>
      </c>
      <c r="J394" t="s">
        <v>1732</v>
      </c>
      <c r="L394" t="s">
        <v>2404</v>
      </c>
      <c r="M394" t="s">
        <v>2405</v>
      </c>
      <c r="N394" t="s">
        <v>1917</v>
      </c>
      <c r="O394">
        <v>32254</v>
      </c>
      <c r="P394">
        <v>30.338708877563501</v>
      </c>
      <c r="Q394">
        <v>-81.727615356445298</v>
      </c>
      <c r="R394" t="s">
        <v>2120</v>
      </c>
      <c r="S394">
        <v>3</v>
      </c>
      <c r="T394" t="s">
        <v>2406</v>
      </c>
      <c r="U394" t="s">
        <v>1943</v>
      </c>
      <c r="V394">
        <v>5.95</v>
      </c>
      <c r="W394">
        <v>1</v>
      </c>
    </row>
    <row r="395" spans="1:23">
      <c r="A395">
        <v>323</v>
      </c>
      <c r="B395" t="s">
        <v>2413</v>
      </c>
      <c r="C395" t="s">
        <v>2405</v>
      </c>
      <c r="D395">
        <v>32340</v>
      </c>
      <c r="E395" t="s">
        <v>1917</v>
      </c>
      <c r="F395">
        <v>-83.415379999999999</v>
      </c>
      <c r="G395">
        <v>30.467659999999999</v>
      </c>
      <c r="H395" t="s">
        <v>2403</v>
      </c>
      <c r="I395">
        <v>75256</v>
      </c>
      <c r="J395" t="s">
        <v>1732</v>
      </c>
      <c r="L395" t="s">
        <v>2404</v>
      </c>
      <c r="M395" t="s">
        <v>2405</v>
      </c>
      <c r="N395" t="s">
        <v>1917</v>
      </c>
      <c r="O395">
        <v>32254</v>
      </c>
      <c r="P395">
        <v>30.338708877563501</v>
      </c>
      <c r="Q395">
        <v>-81.727615356445298</v>
      </c>
      <c r="R395" t="s">
        <v>2120</v>
      </c>
      <c r="S395">
        <v>3</v>
      </c>
      <c r="T395" t="s">
        <v>2406</v>
      </c>
      <c r="U395" t="s">
        <v>1943</v>
      </c>
      <c r="V395">
        <v>123.19</v>
      </c>
      <c r="W395">
        <v>1</v>
      </c>
    </row>
    <row r="396" spans="1:23">
      <c r="A396">
        <v>324</v>
      </c>
      <c r="B396" t="s">
        <v>2414</v>
      </c>
      <c r="C396" t="s">
        <v>2405</v>
      </c>
      <c r="D396">
        <v>32424</v>
      </c>
      <c r="E396" t="s">
        <v>1917</v>
      </c>
      <c r="F396">
        <v>-85.046490000000006</v>
      </c>
      <c r="G396">
        <v>30.440449999999998</v>
      </c>
      <c r="H396" t="s">
        <v>2403</v>
      </c>
      <c r="I396">
        <v>75256</v>
      </c>
      <c r="J396" t="s">
        <v>1732</v>
      </c>
      <c r="L396" t="s">
        <v>2404</v>
      </c>
      <c r="M396" t="s">
        <v>2405</v>
      </c>
      <c r="N396" t="s">
        <v>1917</v>
      </c>
      <c r="O396">
        <v>32254</v>
      </c>
      <c r="P396">
        <v>30.338708877563501</v>
      </c>
      <c r="Q396">
        <v>-81.727615356445298</v>
      </c>
      <c r="R396" t="s">
        <v>2120</v>
      </c>
      <c r="S396">
        <v>3</v>
      </c>
      <c r="T396" t="s">
        <v>2406</v>
      </c>
      <c r="U396" t="s">
        <v>1943</v>
      </c>
      <c r="V396">
        <v>241.48</v>
      </c>
      <c r="W396">
        <v>1</v>
      </c>
    </row>
    <row r="397" spans="1:23">
      <c r="A397">
        <v>326</v>
      </c>
      <c r="B397" t="s">
        <v>2415</v>
      </c>
      <c r="C397" t="s">
        <v>2405</v>
      </c>
      <c r="D397">
        <v>32643</v>
      </c>
      <c r="E397" t="s">
        <v>1917</v>
      </c>
      <c r="F397">
        <v>-82.600170000000006</v>
      </c>
      <c r="G397">
        <v>29.827570000000001</v>
      </c>
      <c r="H397" t="s">
        <v>2403</v>
      </c>
      <c r="I397">
        <v>75256</v>
      </c>
      <c r="J397" t="s">
        <v>1732</v>
      </c>
      <c r="L397" t="s">
        <v>2404</v>
      </c>
      <c r="M397" t="s">
        <v>2405</v>
      </c>
      <c r="N397" t="s">
        <v>1917</v>
      </c>
      <c r="O397">
        <v>32254</v>
      </c>
      <c r="P397">
        <v>30.338708877563501</v>
      </c>
      <c r="Q397">
        <v>-81.727615356445298</v>
      </c>
      <c r="R397" t="s">
        <v>2120</v>
      </c>
      <c r="S397">
        <v>3</v>
      </c>
      <c r="T397" t="s">
        <v>2406</v>
      </c>
      <c r="U397" t="s">
        <v>1943</v>
      </c>
      <c r="V397">
        <v>76.86</v>
      </c>
      <c r="W397">
        <v>1</v>
      </c>
    </row>
    <row r="398" spans="1:23">
      <c r="A398">
        <v>344</v>
      </c>
      <c r="B398" t="s">
        <v>2416</v>
      </c>
      <c r="C398" t="s">
        <v>2405</v>
      </c>
      <c r="D398">
        <v>34482</v>
      </c>
      <c r="E398" t="s">
        <v>1917</v>
      </c>
      <c r="F398">
        <v>-82.30668</v>
      </c>
      <c r="G398">
        <v>29.229050000000001</v>
      </c>
      <c r="H398" t="s">
        <v>2403</v>
      </c>
      <c r="I398">
        <v>75256</v>
      </c>
      <c r="J398" t="s">
        <v>1732</v>
      </c>
      <c r="L398" t="s">
        <v>2404</v>
      </c>
      <c r="M398" t="s">
        <v>2405</v>
      </c>
      <c r="N398" t="s">
        <v>1917</v>
      </c>
      <c r="O398">
        <v>32254</v>
      </c>
      <c r="P398">
        <v>30.338708877563501</v>
      </c>
      <c r="Q398">
        <v>-81.727615356445298</v>
      </c>
      <c r="R398" t="s">
        <v>2120</v>
      </c>
      <c r="S398">
        <v>3</v>
      </c>
      <c r="T398" t="s">
        <v>2406</v>
      </c>
      <c r="U398" t="s">
        <v>1943</v>
      </c>
      <c r="V398">
        <v>102.69</v>
      </c>
      <c r="W398">
        <v>1</v>
      </c>
    </row>
    <row r="399" spans="1:23">
      <c r="A399">
        <v>6</v>
      </c>
      <c r="B399" t="s">
        <v>2417</v>
      </c>
      <c r="C399" t="s">
        <v>2418</v>
      </c>
      <c r="D399">
        <v>601</v>
      </c>
      <c r="E399" t="s">
        <v>1917</v>
      </c>
      <c r="F399">
        <v>-66.736734499999997</v>
      </c>
      <c r="G399">
        <v>18.152217</v>
      </c>
      <c r="H399" t="s">
        <v>2419</v>
      </c>
      <c r="I399">
        <v>59068</v>
      </c>
      <c r="J399" t="s">
        <v>577</v>
      </c>
      <c r="L399" t="s">
        <v>2420</v>
      </c>
      <c r="M399" t="s">
        <v>2405</v>
      </c>
      <c r="N399" t="s">
        <v>1917</v>
      </c>
      <c r="O399">
        <v>33815</v>
      </c>
      <c r="P399">
        <v>28.0385627746582</v>
      </c>
      <c r="Q399">
        <v>-81.997039794921903</v>
      </c>
      <c r="R399" t="s">
        <v>2120</v>
      </c>
      <c r="S399">
        <v>3</v>
      </c>
      <c r="T399" t="s">
        <v>2406</v>
      </c>
      <c r="U399" t="s">
        <v>1943</v>
      </c>
      <c r="V399">
        <v>1445.05</v>
      </c>
      <c r="W399">
        <v>1</v>
      </c>
    </row>
    <row r="400" spans="1:23">
      <c r="A400">
        <v>7</v>
      </c>
      <c r="B400" t="s">
        <v>2421</v>
      </c>
      <c r="C400" t="s">
        <v>2418</v>
      </c>
      <c r="D400">
        <v>703</v>
      </c>
      <c r="E400" t="s">
        <v>1917</v>
      </c>
      <c r="F400">
        <v>-66.172015200000004</v>
      </c>
      <c r="G400">
        <v>18.264673500000001</v>
      </c>
      <c r="H400" t="s">
        <v>2419</v>
      </c>
      <c r="I400">
        <v>59068</v>
      </c>
      <c r="J400" t="s">
        <v>577</v>
      </c>
      <c r="L400" t="s">
        <v>2420</v>
      </c>
      <c r="M400" t="s">
        <v>2405</v>
      </c>
      <c r="N400" t="s">
        <v>1917</v>
      </c>
      <c r="O400">
        <v>33815</v>
      </c>
      <c r="P400">
        <v>28.0385627746582</v>
      </c>
      <c r="Q400">
        <v>-81.997039794921903</v>
      </c>
      <c r="R400" t="s">
        <v>2120</v>
      </c>
      <c r="S400">
        <v>3</v>
      </c>
      <c r="T400" t="s">
        <v>2406</v>
      </c>
      <c r="U400" t="s">
        <v>1943</v>
      </c>
      <c r="V400">
        <v>1475.21</v>
      </c>
      <c r="W400">
        <v>1</v>
      </c>
    </row>
    <row r="401" spans="1:23">
      <c r="A401">
        <v>8</v>
      </c>
      <c r="B401" t="s">
        <v>2422</v>
      </c>
      <c r="C401" t="s">
        <v>2423</v>
      </c>
      <c r="D401">
        <v>801</v>
      </c>
      <c r="E401" t="s">
        <v>1917</v>
      </c>
      <c r="F401">
        <v>-64.931003200000006</v>
      </c>
      <c r="G401">
        <v>18.3418247</v>
      </c>
      <c r="H401" t="s">
        <v>2419</v>
      </c>
      <c r="I401">
        <v>59068</v>
      </c>
      <c r="J401" t="s">
        <v>577</v>
      </c>
      <c r="L401" t="s">
        <v>2420</v>
      </c>
      <c r="M401" t="s">
        <v>2405</v>
      </c>
      <c r="N401" t="s">
        <v>1917</v>
      </c>
      <c r="O401">
        <v>33815</v>
      </c>
      <c r="P401">
        <v>28.0385627746582</v>
      </c>
      <c r="Q401">
        <v>-81.997039794921903</v>
      </c>
      <c r="R401" t="s">
        <v>2120</v>
      </c>
      <c r="S401">
        <v>3</v>
      </c>
      <c r="T401" t="s">
        <v>2406</v>
      </c>
      <c r="U401" t="s">
        <v>1943</v>
      </c>
      <c r="V401">
        <v>1551.92</v>
      </c>
      <c r="W401">
        <v>1</v>
      </c>
    </row>
    <row r="402" spans="1:23">
      <c r="A402">
        <v>9</v>
      </c>
      <c r="B402" t="s">
        <v>2424</v>
      </c>
      <c r="C402" t="s">
        <v>2418</v>
      </c>
      <c r="D402">
        <v>957</v>
      </c>
      <c r="E402" t="s">
        <v>1917</v>
      </c>
      <c r="F402">
        <v>-66.188512900000006</v>
      </c>
      <c r="G402">
        <v>18.364685699999999</v>
      </c>
      <c r="H402" t="s">
        <v>2419</v>
      </c>
      <c r="I402">
        <v>59068</v>
      </c>
      <c r="J402" t="s">
        <v>577</v>
      </c>
      <c r="L402" t="s">
        <v>2420</v>
      </c>
      <c r="M402" t="s">
        <v>2405</v>
      </c>
      <c r="N402" t="s">
        <v>1917</v>
      </c>
      <c r="O402">
        <v>33815</v>
      </c>
      <c r="P402">
        <v>28.0385627746582</v>
      </c>
      <c r="Q402">
        <v>-81.997039794921903</v>
      </c>
      <c r="R402" t="s">
        <v>2120</v>
      </c>
      <c r="S402">
        <v>3</v>
      </c>
      <c r="T402" t="s">
        <v>2406</v>
      </c>
      <c r="U402" t="s">
        <v>1943</v>
      </c>
      <c r="V402">
        <v>1469.12</v>
      </c>
      <c r="W402">
        <v>1</v>
      </c>
    </row>
    <row r="403" spans="1:23">
      <c r="A403">
        <v>327</v>
      </c>
      <c r="B403" t="s">
        <v>2425</v>
      </c>
      <c r="C403" t="s">
        <v>2405</v>
      </c>
      <c r="D403">
        <v>32744</v>
      </c>
      <c r="E403" t="s">
        <v>1917</v>
      </c>
      <c r="F403">
        <v>-81.234899999999996</v>
      </c>
      <c r="G403">
        <v>28.984059999999999</v>
      </c>
      <c r="H403" t="s">
        <v>2419</v>
      </c>
      <c r="I403">
        <v>59068</v>
      </c>
      <c r="J403" t="s">
        <v>577</v>
      </c>
      <c r="L403" t="s">
        <v>2420</v>
      </c>
      <c r="M403" t="s">
        <v>2405</v>
      </c>
      <c r="N403" t="s">
        <v>1917</v>
      </c>
      <c r="O403">
        <v>33815</v>
      </c>
      <c r="P403">
        <v>28.0385627746582</v>
      </c>
      <c r="Q403">
        <v>-81.997039794921903</v>
      </c>
      <c r="R403" t="s">
        <v>2120</v>
      </c>
      <c r="S403">
        <v>3</v>
      </c>
      <c r="T403" t="s">
        <v>2406</v>
      </c>
      <c r="U403" t="s">
        <v>1943</v>
      </c>
      <c r="V403">
        <v>97.67</v>
      </c>
      <c r="W403">
        <v>1</v>
      </c>
    </row>
    <row r="404" spans="1:23">
      <c r="A404">
        <v>328</v>
      </c>
      <c r="B404" t="s">
        <v>2426</v>
      </c>
      <c r="C404" t="s">
        <v>2405</v>
      </c>
      <c r="D404">
        <v>32802</v>
      </c>
      <c r="E404" t="s">
        <v>1917</v>
      </c>
      <c r="F404">
        <v>-81.37715</v>
      </c>
      <c r="G404">
        <v>28.543810000000001</v>
      </c>
      <c r="H404" t="s">
        <v>2419</v>
      </c>
      <c r="I404">
        <v>59068</v>
      </c>
      <c r="J404" t="s">
        <v>577</v>
      </c>
      <c r="L404" t="s">
        <v>2420</v>
      </c>
      <c r="M404" t="s">
        <v>2405</v>
      </c>
      <c r="N404" t="s">
        <v>1917</v>
      </c>
      <c r="O404">
        <v>33815</v>
      </c>
      <c r="P404">
        <v>28.0385627746582</v>
      </c>
      <c r="Q404">
        <v>-81.997039794921903</v>
      </c>
      <c r="R404" t="s">
        <v>2120</v>
      </c>
      <c r="S404">
        <v>3</v>
      </c>
      <c r="T404" t="s">
        <v>2406</v>
      </c>
      <c r="U404" t="s">
        <v>1943</v>
      </c>
      <c r="V404">
        <v>62.7</v>
      </c>
      <c r="W404">
        <v>1</v>
      </c>
    </row>
    <row r="405" spans="1:23">
      <c r="A405">
        <v>329</v>
      </c>
      <c r="B405" t="s">
        <v>2427</v>
      </c>
      <c r="C405" t="s">
        <v>2405</v>
      </c>
      <c r="D405">
        <v>32901</v>
      </c>
      <c r="E405" t="s">
        <v>1917</v>
      </c>
      <c r="F405">
        <v>-80.63082</v>
      </c>
      <c r="G405">
        <v>28.074079999999999</v>
      </c>
      <c r="H405" t="s">
        <v>2419</v>
      </c>
      <c r="I405">
        <v>59068</v>
      </c>
      <c r="J405" t="s">
        <v>577</v>
      </c>
      <c r="L405" t="s">
        <v>2420</v>
      </c>
      <c r="M405" t="s">
        <v>2405</v>
      </c>
      <c r="N405" t="s">
        <v>1917</v>
      </c>
      <c r="O405">
        <v>33815</v>
      </c>
      <c r="P405">
        <v>28.0385627746582</v>
      </c>
      <c r="Q405">
        <v>-81.997039794921903</v>
      </c>
      <c r="R405" t="s">
        <v>2120</v>
      </c>
      <c r="S405">
        <v>3</v>
      </c>
      <c r="T405" t="s">
        <v>2406</v>
      </c>
      <c r="U405" t="s">
        <v>1943</v>
      </c>
      <c r="V405">
        <v>101.68</v>
      </c>
      <c r="W405">
        <v>1</v>
      </c>
    </row>
    <row r="406" spans="1:23">
      <c r="A406">
        <v>330</v>
      </c>
      <c r="B406" t="s">
        <v>2428</v>
      </c>
      <c r="C406" t="s">
        <v>2405</v>
      </c>
      <c r="D406">
        <v>33034</v>
      </c>
      <c r="E406" t="s">
        <v>1917</v>
      </c>
      <c r="F406">
        <v>-80.48997</v>
      </c>
      <c r="G406">
        <v>25.45026</v>
      </c>
      <c r="H406" t="s">
        <v>2419</v>
      </c>
      <c r="I406">
        <v>59068</v>
      </c>
      <c r="J406" t="s">
        <v>577</v>
      </c>
      <c r="L406" t="s">
        <v>2420</v>
      </c>
      <c r="M406" t="s">
        <v>2405</v>
      </c>
      <c r="N406" t="s">
        <v>1917</v>
      </c>
      <c r="O406">
        <v>33815</v>
      </c>
      <c r="P406">
        <v>28.0385627746582</v>
      </c>
      <c r="Q406">
        <v>-81.997039794921903</v>
      </c>
      <c r="R406" t="s">
        <v>2120</v>
      </c>
      <c r="S406">
        <v>3</v>
      </c>
      <c r="T406" t="s">
        <v>2406</v>
      </c>
      <c r="U406" t="s">
        <v>1943</v>
      </c>
      <c r="V406">
        <v>245.92</v>
      </c>
      <c r="W406">
        <v>1</v>
      </c>
    </row>
    <row r="407" spans="1:23">
      <c r="A407">
        <v>331</v>
      </c>
      <c r="B407" t="s">
        <v>2429</v>
      </c>
      <c r="C407" t="s">
        <v>2405</v>
      </c>
      <c r="D407">
        <v>33101</v>
      </c>
      <c r="E407" t="s">
        <v>1917</v>
      </c>
      <c r="F407">
        <v>-80.197720000000004</v>
      </c>
      <c r="G407">
        <v>25.779129999999999</v>
      </c>
      <c r="H407" t="s">
        <v>2419</v>
      </c>
      <c r="I407">
        <v>59068</v>
      </c>
      <c r="J407" t="s">
        <v>577</v>
      </c>
      <c r="L407" t="s">
        <v>2420</v>
      </c>
      <c r="M407" t="s">
        <v>2405</v>
      </c>
      <c r="N407" t="s">
        <v>1917</v>
      </c>
      <c r="O407">
        <v>33815</v>
      </c>
      <c r="P407">
        <v>28.0385627746582</v>
      </c>
      <c r="Q407">
        <v>-81.997039794921903</v>
      </c>
      <c r="R407" t="s">
        <v>2120</v>
      </c>
      <c r="S407">
        <v>3</v>
      </c>
      <c r="T407" t="s">
        <v>2406</v>
      </c>
      <c r="U407" t="s">
        <v>1943</v>
      </c>
      <c r="V407">
        <v>233.6</v>
      </c>
      <c r="W407">
        <v>1</v>
      </c>
    </row>
    <row r="408" spans="1:23">
      <c r="A408">
        <v>332</v>
      </c>
      <c r="B408" t="s">
        <v>2429</v>
      </c>
      <c r="C408" t="s">
        <v>2405</v>
      </c>
      <c r="D408">
        <v>33222</v>
      </c>
      <c r="E408" t="s">
        <v>1917</v>
      </c>
      <c r="F408">
        <v>-80.241590000000002</v>
      </c>
      <c r="G408">
        <v>25.732869999999998</v>
      </c>
      <c r="H408" t="s">
        <v>2419</v>
      </c>
      <c r="I408">
        <v>59068</v>
      </c>
      <c r="J408" t="s">
        <v>577</v>
      </c>
      <c r="L408" t="s">
        <v>2420</v>
      </c>
      <c r="M408" t="s">
        <v>2405</v>
      </c>
      <c r="N408" t="s">
        <v>1917</v>
      </c>
      <c r="O408">
        <v>33815</v>
      </c>
      <c r="P408">
        <v>28.0385627746582</v>
      </c>
      <c r="Q408">
        <v>-81.997039794921903</v>
      </c>
      <c r="R408" t="s">
        <v>2120</v>
      </c>
      <c r="S408">
        <v>3</v>
      </c>
      <c r="T408" t="s">
        <v>2406</v>
      </c>
      <c r="U408" t="s">
        <v>1943</v>
      </c>
      <c r="V408">
        <v>234.94</v>
      </c>
      <c r="W408">
        <v>1</v>
      </c>
    </row>
    <row r="409" spans="1:23">
      <c r="A409">
        <v>333</v>
      </c>
      <c r="B409" t="s">
        <v>2430</v>
      </c>
      <c r="C409" t="s">
        <v>2405</v>
      </c>
      <c r="D409">
        <v>33310</v>
      </c>
      <c r="E409" t="s">
        <v>1917</v>
      </c>
      <c r="F409">
        <v>-80.132230000000007</v>
      </c>
      <c r="G409">
        <v>26.171939999999999</v>
      </c>
      <c r="H409" t="s">
        <v>2419</v>
      </c>
      <c r="I409">
        <v>59068</v>
      </c>
      <c r="J409" t="s">
        <v>577</v>
      </c>
      <c r="L409" t="s">
        <v>2420</v>
      </c>
      <c r="M409" t="s">
        <v>2405</v>
      </c>
      <c r="N409" t="s">
        <v>1917</v>
      </c>
      <c r="O409">
        <v>33815</v>
      </c>
      <c r="P409">
        <v>28.0385627746582</v>
      </c>
      <c r="Q409">
        <v>-81.997039794921903</v>
      </c>
      <c r="R409" t="s">
        <v>2120</v>
      </c>
      <c r="S409">
        <v>3</v>
      </c>
      <c r="T409" t="s">
        <v>2406</v>
      </c>
      <c r="U409" t="s">
        <v>1943</v>
      </c>
      <c r="V409">
        <v>210.57</v>
      </c>
      <c r="W409">
        <v>1</v>
      </c>
    </row>
    <row r="410" spans="1:23">
      <c r="A410">
        <v>334</v>
      </c>
      <c r="B410" t="s">
        <v>2431</v>
      </c>
      <c r="C410" t="s">
        <v>2405</v>
      </c>
      <c r="D410">
        <v>33433</v>
      </c>
      <c r="E410" t="s">
        <v>1917</v>
      </c>
      <c r="F410">
        <v>-80.157870000000003</v>
      </c>
      <c r="G410">
        <v>26.348389999999998</v>
      </c>
      <c r="H410" t="s">
        <v>2419</v>
      </c>
      <c r="I410">
        <v>59068</v>
      </c>
      <c r="J410" t="s">
        <v>577</v>
      </c>
      <c r="L410" t="s">
        <v>2420</v>
      </c>
      <c r="M410" t="s">
        <v>2405</v>
      </c>
      <c r="N410" t="s">
        <v>1917</v>
      </c>
      <c r="O410">
        <v>33815</v>
      </c>
      <c r="P410">
        <v>28.0385627746582</v>
      </c>
      <c r="Q410">
        <v>-81.997039794921903</v>
      </c>
      <c r="R410" t="s">
        <v>2120</v>
      </c>
      <c r="S410">
        <v>3</v>
      </c>
      <c r="T410" t="s">
        <v>2406</v>
      </c>
      <c r="U410" t="s">
        <v>1943</v>
      </c>
      <c r="V410">
        <v>198.28</v>
      </c>
      <c r="W410">
        <v>1</v>
      </c>
    </row>
    <row r="411" spans="1:23">
      <c r="A411">
        <v>335</v>
      </c>
      <c r="B411" t="s">
        <v>2432</v>
      </c>
      <c r="C411" t="s">
        <v>2405</v>
      </c>
      <c r="D411">
        <v>33592</v>
      </c>
      <c r="E411" t="s">
        <v>1917</v>
      </c>
      <c r="F411">
        <v>-82.304209999999998</v>
      </c>
      <c r="G411">
        <v>28.060970000000001</v>
      </c>
      <c r="H411" t="s">
        <v>2419</v>
      </c>
      <c r="I411">
        <v>59068</v>
      </c>
      <c r="J411" t="s">
        <v>577</v>
      </c>
      <c r="L411" t="s">
        <v>2420</v>
      </c>
      <c r="M411" t="s">
        <v>2405</v>
      </c>
      <c r="N411" t="s">
        <v>1917</v>
      </c>
      <c r="O411">
        <v>33815</v>
      </c>
      <c r="P411">
        <v>28.0385627746582</v>
      </c>
      <c r="Q411">
        <v>-81.997039794921903</v>
      </c>
      <c r="R411" t="s">
        <v>2120</v>
      </c>
      <c r="S411">
        <v>3</v>
      </c>
      <c r="T411" t="s">
        <v>2406</v>
      </c>
      <c r="U411" t="s">
        <v>1943</v>
      </c>
      <c r="V411">
        <v>22.93</v>
      </c>
      <c r="W411">
        <v>1</v>
      </c>
    </row>
    <row r="412" spans="1:23">
      <c r="A412">
        <v>336</v>
      </c>
      <c r="B412" t="s">
        <v>2433</v>
      </c>
      <c r="C412" t="s">
        <v>2405</v>
      </c>
      <c r="D412">
        <v>33608</v>
      </c>
      <c r="E412" t="s">
        <v>1917</v>
      </c>
      <c r="F412">
        <v>-82.513109999999998</v>
      </c>
      <c r="G412">
        <v>27.841619999999999</v>
      </c>
      <c r="H412" t="s">
        <v>2419</v>
      </c>
      <c r="I412">
        <v>59068</v>
      </c>
      <c r="J412" t="s">
        <v>577</v>
      </c>
      <c r="L412" t="s">
        <v>2420</v>
      </c>
      <c r="M412" t="s">
        <v>2405</v>
      </c>
      <c r="N412" t="s">
        <v>1917</v>
      </c>
      <c r="O412">
        <v>33815</v>
      </c>
      <c r="P412">
        <v>28.0385627746582</v>
      </c>
      <c r="Q412">
        <v>-81.997039794921903</v>
      </c>
      <c r="R412" t="s">
        <v>2120</v>
      </c>
      <c r="S412">
        <v>3</v>
      </c>
      <c r="T412" t="s">
        <v>2406</v>
      </c>
      <c r="U412" t="s">
        <v>1943</v>
      </c>
      <c r="V412">
        <v>41.87</v>
      </c>
      <c r="W412">
        <v>1</v>
      </c>
    </row>
    <row r="413" spans="1:23">
      <c r="A413">
        <v>337</v>
      </c>
      <c r="B413" t="s">
        <v>2434</v>
      </c>
      <c r="C413" t="s">
        <v>2405</v>
      </c>
      <c r="D413">
        <v>33733</v>
      </c>
      <c r="E413" t="s">
        <v>1917</v>
      </c>
      <c r="F413">
        <v>-82.677729999999997</v>
      </c>
      <c r="G413">
        <v>27.770610000000001</v>
      </c>
      <c r="H413" t="s">
        <v>2419</v>
      </c>
      <c r="I413">
        <v>59068</v>
      </c>
      <c r="J413" t="s">
        <v>577</v>
      </c>
      <c r="L413" t="s">
        <v>2420</v>
      </c>
      <c r="M413" t="s">
        <v>2405</v>
      </c>
      <c r="N413" t="s">
        <v>1917</v>
      </c>
      <c r="O413">
        <v>33815</v>
      </c>
      <c r="P413">
        <v>28.0385627746582</v>
      </c>
      <c r="Q413">
        <v>-81.997039794921903</v>
      </c>
      <c r="R413" t="s">
        <v>2120</v>
      </c>
      <c r="S413">
        <v>3</v>
      </c>
      <c r="T413" t="s">
        <v>2406</v>
      </c>
      <c r="U413" t="s">
        <v>1943</v>
      </c>
      <c r="V413">
        <v>55.51</v>
      </c>
      <c r="W413">
        <v>1</v>
      </c>
    </row>
    <row r="414" spans="1:23">
      <c r="A414">
        <v>338</v>
      </c>
      <c r="B414" t="s">
        <v>2435</v>
      </c>
      <c r="C414" t="s">
        <v>2405</v>
      </c>
      <c r="D414">
        <v>33877</v>
      </c>
      <c r="E414" t="s">
        <v>1917</v>
      </c>
      <c r="F414">
        <v>-81.614639999999994</v>
      </c>
      <c r="G414">
        <v>27.980170000000001</v>
      </c>
      <c r="H414" t="s">
        <v>2419</v>
      </c>
      <c r="I414">
        <v>59068</v>
      </c>
      <c r="J414" t="s">
        <v>577</v>
      </c>
      <c r="L414" t="s">
        <v>2420</v>
      </c>
      <c r="M414" t="s">
        <v>2405</v>
      </c>
      <c r="N414" t="s">
        <v>1917</v>
      </c>
      <c r="O414">
        <v>33815</v>
      </c>
      <c r="P414">
        <v>28.0385627746582</v>
      </c>
      <c r="Q414">
        <v>-81.997039794921903</v>
      </c>
      <c r="R414" t="s">
        <v>2120</v>
      </c>
      <c r="S414">
        <v>3</v>
      </c>
      <c r="T414" t="s">
        <v>2406</v>
      </c>
      <c r="U414" t="s">
        <v>1943</v>
      </c>
      <c r="V414">
        <v>28.88</v>
      </c>
      <c r="W414">
        <v>1</v>
      </c>
    </row>
    <row r="415" spans="1:23">
      <c r="A415">
        <v>339</v>
      </c>
      <c r="B415" t="s">
        <v>2436</v>
      </c>
      <c r="C415" t="s">
        <v>2405</v>
      </c>
      <c r="D415">
        <v>33901</v>
      </c>
      <c r="E415" t="s">
        <v>1917</v>
      </c>
      <c r="F415">
        <v>-81.867580000000004</v>
      </c>
      <c r="G415">
        <v>26.628430000000002</v>
      </c>
      <c r="H415" t="s">
        <v>2419</v>
      </c>
      <c r="I415">
        <v>59068</v>
      </c>
      <c r="J415" t="s">
        <v>577</v>
      </c>
      <c r="L415" t="s">
        <v>2420</v>
      </c>
      <c r="M415" t="s">
        <v>2405</v>
      </c>
      <c r="N415" t="s">
        <v>1917</v>
      </c>
      <c r="O415">
        <v>33815</v>
      </c>
      <c r="P415">
        <v>28.0385627746582</v>
      </c>
      <c r="Q415">
        <v>-81.997039794921903</v>
      </c>
      <c r="R415" t="s">
        <v>2120</v>
      </c>
      <c r="S415">
        <v>3</v>
      </c>
      <c r="T415" t="s">
        <v>2406</v>
      </c>
      <c r="U415" t="s">
        <v>1943</v>
      </c>
      <c r="V415">
        <v>119.27</v>
      </c>
      <c r="W415">
        <v>1</v>
      </c>
    </row>
    <row r="416" spans="1:23">
      <c r="A416">
        <v>341</v>
      </c>
      <c r="B416" t="s">
        <v>2437</v>
      </c>
      <c r="C416" t="s">
        <v>2405</v>
      </c>
      <c r="D416">
        <v>34101</v>
      </c>
      <c r="E416" t="s">
        <v>1917</v>
      </c>
      <c r="F416">
        <v>-81.7971</v>
      </c>
      <c r="G416">
        <v>26.13869</v>
      </c>
      <c r="H416" t="s">
        <v>2419</v>
      </c>
      <c r="I416">
        <v>59068</v>
      </c>
      <c r="J416" t="s">
        <v>577</v>
      </c>
      <c r="L416" t="s">
        <v>2420</v>
      </c>
      <c r="M416" t="s">
        <v>2405</v>
      </c>
      <c r="N416" t="s">
        <v>1917</v>
      </c>
      <c r="O416">
        <v>33815</v>
      </c>
      <c r="P416">
        <v>28.0385627746582</v>
      </c>
      <c r="Q416">
        <v>-81.997039794921903</v>
      </c>
      <c r="R416" t="s">
        <v>2120</v>
      </c>
      <c r="S416">
        <v>3</v>
      </c>
      <c r="T416" t="s">
        <v>2406</v>
      </c>
      <c r="U416" t="s">
        <v>1943</v>
      </c>
      <c r="V416">
        <v>160.86000000000001</v>
      </c>
      <c r="W416">
        <v>1</v>
      </c>
    </row>
    <row r="417" spans="1:23">
      <c r="A417">
        <v>342</v>
      </c>
      <c r="B417" t="s">
        <v>2438</v>
      </c>
      <c r="C417" t="s">
        <v>2405</v>
      </c>
      <c r="D417">
        <v>34272</v>
      </c>
      <c r="E417" t="s">
        <v>1917</v>
      </c>
      <c r="F417">
        <v>-82.447289999999995</v>
      </c>
      <c r="G417">
        <v>27.135809999999999</v>
      </c>
      <c r="H417" t="s">
        <v>2419</v>
      </c>
      <c r="I417">
        <v>59068</v>
      </c>
      <c r="J417" t="s">
        <v>577</v>
      </c>
      <c r="L417" t="s">
        <v>2420</v>
      </c>
      <c r="M417" t="s">
        <v>2405</v>
      </c>
      <c r="N417" t="s">
        <v>1917</v>
      </c>
      <c r="O417">
        <v>33815</v>
      </c>
      <c r="P417">
        <v>28.0385627746582</v>
      </c>
      <c r="Q417">
        <v>-81.997039794921903</v>
      </c>
      <c r="R417" t="s">
        <v>2120</v>
      </c>
      <c r="S417">
        <v>3</v>
      </c>
      <c r="T417" t="s">
        <v>2406</v>
      </c>
      <c r="U417" t="s">
        <v>1943</v>
      </c>
      <c r="V417">
        <v>83.2</v>
      </c>
      <c r="W417">
        <v>1</v>
      </c>
    </row>
    <row r="418" spans="1:23">
      <c r="A418">
        <v>346</v>
      </c>
      <c r="B418" t="s">
        <v>2439</v>
      </c>
      <c r="C418" t="s">
        <v>2405</v>
      </c>
      <c r="D418">
        <v>34606</v>
      </c>
      <c r="E418" t="s">
        <v>1917</v>
      </c>
      <c r="F418">
        <v>-82.596770000000006</v>
      </c>
      <c r="G418">
        <v>28.46631</v>
      </c>
      <c r="H418" t="s">
        <v>2419</v>
      </c>
      <c r="I418">
        <v>59068</v>
      </c>
      <c r="J418" t="s">
        <v>577</v>
      </c>
      <c r="L418" t="s">
        <v>2420</v>
      </c>
      <c r="M418" t="s">
        <v>2405</v>
      </c>
      <c r="N418" t="s">
        <v>1917</v>
      </c>
      <c r="O418">
        <v>33815</v>
      </c>
      <c r="P418">
        <v>28.0385627746582</v>
      </c>
      <c r="Q418">
        <v>-81.997039794921903</v>
      </c>
      <c r="R418" t="s">
        <v>2120</v>
      </c>
      <c r="S418">
        <v>3</v>
      </c>
      <c r="T418" t="s">
        <v>2406</v>
      </c>
      <c r="U418" t="s">
        <v>1943</v>
      </c>
      <c r="V418">
        <v>57.3</v>
      </c>
      <c r="W418">
        <v>1</v>
      </c>
    </row>
    <row r="419" spans="1:23">
      <c r="A419">
        <v>347</v>
      </c>
      <c r="B419" t="s">
        <v>2440</v>
      </c>
      <c r="C419" t="s">
        <v>2405</v>
      </c>
      <c r="D419">
        <v>34787</v>
      </c>
      <c r="E419" t="s">
        <v>1917</v>
      </c>
      <c r="F419">
        <v>-81.590670000000003</v>
      </c>
      <c r="G419">
        <v>28.532900000000001</v>
      </c>
      <c r="H419" t="s">
        <v>2419</v>
      </c>
      <c r="I419">
        <v>59068</v>
      </c>
      <c r="J419" t="s">
        <v>577</v>
      </c>
      <c r="L419" t="s">
        <v>2420</v>
      </c>
      <c r="M419" t="s">
        <v>2405</v>
      </c>
      <c r="N419" t="s">
        <v>1917</v>
      </c>
      <c r="O419">
        <v>33815</v>
      </c>
      <c r="P419">
        <v>28.0385627746582</v>
      </c>
      <c r="Q419">
        <v>-81.997039794921903</v>
      </c>
      <c r="R419" t="s">
        <v>2120</v>
      </c>
      <c r="S419">
        <v>3</v>
      </c>
      <c r="T419" t="s">
        <v>2406</v>
      </c>
      <c r="U419" t="s">
        <v>1943</v>
      </c>
      <c r="V419">
        <v>51.44</v>
      </c>
      <c r="W419">
        <v>1</v>
      </c>
    </row>
    <row r="420" spans="1:23">
      <c r="A420">
        <v>349</v>
      </c>
      <c r="B420" t="s">
        <v>2441</v>
      </c>
      <c r="C420" t="s">
        <v>2405</v>
      </c>
      <c r="D420">
        <v>34948</v>
      </c>
      <c r="E420" t="s">
        <v>1917</v>
      </c>
      <c r="F420">
        <v>-80.344070000000002</v>
      </c>
      <c r="G420">
        <v>27.447199999999999</v>
      </c>
      <c r="H420" t="s">
        <v>2419</v>
      </c>
      <c r="I420">
        <v>59068</v>
      </c>
      <c r="J420" t="s">
        <v>577</v>
      </c>
      <c r="L420" t="s">
        <v>2420</v>
      </c>
      <c r="M420" t="s">
        <v>2405</v>
      </c>
      <c r="N420" t="s">
        <v>1917</v>
      </c>
      <c r="O420">
        <v>33815</v>
      </c>
      <c r="P420">
        <v>28.0385627746582</v>
      </c>
      <c r="Q420">
        <v>-81.997039794921903</v>
      </c>
      <c r="R420" t="s">
        <v>2120</v>
      </c>
      <c r="S420">
        <v>3</v>
      </c>
      <c r="T420" t="s">
        <v>2406</v>
      </c>
      <c r="U420" t="s">
        <v>1943</v>
      </c>
      <c r="V420">
        <v>133.02000000000001</v>
      </c>
      <c r="W420">
        <v>1</v>
      </c>
    </row>
    <row r="421" spans="1:23">
      <c r="A421" t="s">
        <v>2405</v>
      </c>
      <c r="B421" t="s">
        <v>2442</v>
      </c>
      <c r="C421" t="s">
        <v>2405</v>
      </c>
      <c r="D421">
        <v>34680</v>
      </c>
      <c r="E421" t="s">
        <v>1917</v>
      </c>
      <c r="F421">
        <v>-82.711650000000006</v>
      </c>
      <c r="G421">
        <v>28.2103</v>
      </c>
      <c r="H421" t="s">
        <v>2419</v>
      </c>
      <c r="I421">
        <v>59068</v>
      </c>
      <c r="J421" t="s">
        <v>577</v>
      </c>
      <c r="L421" t="s">
        <v>2420</v>
      </c>
      <c r="M421" t="s">
        <v>2405</v>
      </c>
      <c r="N421" t="s">
        <v>1917</v>
      </c>
      <c r="O421">
        <v>33815</v>
      </c>
      <c r="P421">
        <v>28.0385627746582</v>
      </c>
      <c r="Q421">
        <v>-81.997039794921903</v>
      </c>
      <c r="R421" t="s">
        <v>2120</v>
      </c>
      <c r="S421">
        <v>3</v>
      </c>
      <c r="T421" t="s">
        <v>2406</v>
      </c>
      <c r="U421" t="s">
        <v>1943</v>
      </c>
      <c r="V421">
        <v>55.07</v>
      </c>
      <c r="W421">
        <v>1</v>
      </c>
    </row>
    <row r="422" spans="1:23">
      <c r="A422" t="s">
        <v>2418</v>
      </c>
      <c r="B422" t="s">
        <v>2443</v>
      </c>
      <c r="C422" t="s">
        <v>2418</v>
      </c>
      <c r="D422">
        <v>646</v>
      </c>
      <c r="E422" t="s">
        <v>1917</v>
      </c>
      <c r="F422">
        <v>-66.270520000000005</v>
      </c>
      <c r="G422">
        <v>18.466560000000001</v>
      </c>
      <c r="H422" t="s">
        <v>2419</v>
      </c>
      <c r="I422">
        <v>59068</v>
      </c>
      <c r="J422" t="s">
        <v>577</v>
      </c>
      <c r="L422" t="s">
        <v>2420</v>
      </c>
      <c r="M422" t="s">
        <v>2405</v>
      </c>
      <c r="N422" t="s">
        <v>1917</v>
      </c>
      <c r="O422">
        <v>33815</v>
      </c>
      <c r="P422">
        <v>28.0385627746582</v>
      </c>
      <c r="Q422">
        <v>-81.997039794921903</v>
      </c>
      <c r="R422" t="s">
        <v>2120</v>
      </c>
      <c r="S422">
        <v>3</v>
      </c>
      <c r="T422" t="s">
        <v>2406</v>
      </c>
      <c r="U422" t="s">
        <v>1943</v>
      </c>
      <c r="V422">
        <v>1458.73</v>
      </c>
      <c r="W422">
        <v>1</v>
      </c>
    </row>
    <row r="423" spans="1:23">
      <c r="A423">
        <v>325</v>
      </c>
      <c r="B423" t="s">
        <v>2444</v>
      </c>
      <c r="C423" t="s">
        <v>2405</v>
      </c>
      <c r="D423">
        <v>32570</v>
      </c>
      <c r="E423" t="s">
        <v>1917</v>
      </c>
      <c r="F423">
        <v>-87.046250000000001</v>
      </c>
      <c r="G423">
        <v>30.634</v>
      </c>
      <c r="H423" t="s">
        <v>2445</v>
      </c>
      <c r="I423">
        <v>63577</v>
      </c>
      <c r="J423" t="s">
        <v>591</v>
      </c>
      <c r="L423" t="s">
        <v>2446</v>
      </c>
      <c r="M423" t="s">
        <v>2395</v>
      </c>
      <c r="N423" t="s">
        <v>1917</v>
      </c>
      <c r="O423">
        <v>35401</v>
      </c>
      <c r="P423">
        <v>33.191810607910199</v>
      </c>
      <c r="Q423">
        <v>-87.564582824707003</v>
      </c>
      <c r="R423" t="s">
        <v>2120</v>
      </c>
      <c r="S423">
        <v>3</v>
      </c>
      <c r="T423" t="s">
        <v>2381</v>
      </c>
      <c r="U423" t="s">
        <v>1943</v>
      </c>
      <c r="V423">
        <v>218.79</v>
      </c>
      <c r="W423">
        <v>1</v>
      </c>
    </row>
    <row r="424" spans="1:23">
      <c r="A424">
        <v>350</v>
      </c>
      <c r="B424" t="s">
        <v>2447</v>
      </c>
      <c r="C424" t="s">
        <v>2395</v>
      </c>
      <c r="D424">
        <v>35072</v>
      </c>
      <c r="E424" t="s">
        <v>1917</v>
      </c>
      <c r="F424">
        <v>-86.0411</v>
      </c>
      <c r="G424">
        <v>33.063009999999998</v>
      </c>
      <c r="H424" t="s">
        <v>2445</v>
      </c>
      <c r="I424">
        <v>63577</v>
      </c>
      <c r="J424" t="s">
        <v>591</v>
      </c>
      <c r="L424" t="s">
        <v>2446</v>
      </c>
      <c r="M424" t="s">
        <v>2395</v>
      </c>
      <c r="N424" t="s">
        <v>1917</v>
      </c>
      <c r="O424">
        <v>35401</v>
      </c>
      <c r="P424">
        <v>33.191810607910199</v>
      </c>
      <c r="Q424">
        <v>-87.564582824707003</v>
      </c>
      <c r="R424" t="s">
        <v>2120</v>
      </c>
      <c r="S424">
        <v>3</v>
      </c>
      <c r="T424" t="s">
        <v>2381</v>
      </c>
      <c r="U424" t="s">
        <v>1943</v>
      </c>
      <c r="V424">
        <v>108.1</v>
      </c>
      <c r="W424">
        <v>1</v>
      </c>
    </row>
    <row r="425" spans="1:23">
      <c r="A425">
        <v>351</v>
      </c>
      <c r="B425" t="s">
        <v>2448</v>
      </c>
      <c r="C425" t="s">
        <v>2395</v>
      </c>
      <c r="D425">
        <v>35188</v>
      </c>
      <c r="E425" t="s">
        <v>1917</v>
      </c>
      <c r="F425">
        <v>-87.170230000000004</v>
      </c>
      <c r="G425">
        <v>33.168370000000003</v>
      </c>
      <c r="H425" t="s">
        <v>2445</v>
      </c>
      <c r="I425">
        <v>63577</v>
      </c>
      <c r="J425" t="s">
        <v>591</v>
      </c>
      <c r="L425" t="s">
        <v>2446</v>
      </c>
      <c r="M425" t="s">
        <v>2395</v>
      </c>
      <c r="N425" t="s">
        <v>1917</v>
      </c>
      <c r="O425">
        <v>35401</v>
      </c>
      <c r="P425">
        <v>33.191810607910199</v>
      </c>
      <c r="Q425">
        <v>-87.564582824707003</v>
      </c>
      <c r="R425" t="s">
        <v>2120</v>
      </c>
      <c r="S425">
        <v>3</v>
      </c>
      <c r="T425" t="s">
        <v>2381</v>
      </c>
      <c r="U425" t="s">
        <v>1943</v>
      </c>
      <c r="V425">
        <v>27.89</v>
      </c>
      <c r="W425">
        <v>1</v>
      </c>
    </row>
    <row r="426" spans="1:23">
      <c r="A426">
        <v>352</v>
      </c>
      <c r="B426" t="s">
        <v>2449</v>
      </c>
      <c r="C426" t="s">
        <v>2395</v>
      </c>
      <c r="D426">
        <v>35201</v>
      </c>
      <c r="E426" t="s">
        <v>1917</v>
      </c>
      <c r="F426">
        <v>-86.808419999999998</v>
      </c>
      <c r="G426">
        <v>33.518549999999998</v>
      </c>
      <c r="H426" t="s">
        <v>2445</v>
      </c>
      <c r="I426">
        <v>63577</v>
      </c>
      <c r="J426" t="s">
        <v>591</v>
      </c>
      <c r="L426" t="s">
        <v>2446</v>
      </c>
      <c r="M426" t="s">
        <v>2395</v>
      </c>
      <c r="N426" t="s">
        <v>1917</v>
      </c>
      <c r="O426">
        <v>35401</v>
      </c>
      <c r="P426">
        <v>33.191810607910199</v>
      </c>
      <c r="Q426">
        <v>-87.564582824707003</v>
      </c>
      <c r="R426" t="s">
        <v>2120</v>
      </c>
      <c r="S426">
        <v>3</v>
      </c>
      <c r="T426" t="s">
        <v>2381</v>
      </c>
      <c r="U426" t="s">
        <v>1943</v>
      </c>
      <c r="V426">
        <v>59.95</v>
      </c>
      <c r="W426">
        <v>1</v>
      </c>
    </row>
    <row r="427" spans="1:23">
      <c r="A427">
        <v>354</v>
      </c>
      <c r="B427" t="s">
        <v>2450</v>
      </c>
      <c r="C427" t="s">
        <v>2395</v>
      </c>
      <c r="D427">
        <v>35474</v>
      </c>
      <c r="E427" t="s">
        <v>1917</v>
      </c>
      <c r="F427">
        <v>-87.600750000000005</v>
      </c>
      <c r="G427">
        <v>33.007910000000003</v>
      </c>
      <c r="H427" t="s">
        <v>2445</v>
      </c>
      <c r="I427">
        <v>63577</v>
      </c>
      <c r="J427" t="s">
        <v>591</v>
      </c>
      <c r="L427" t="s">
        <v>2446</v>
      </c>
      <c r="M427" t="s">
        <v>2395</v>
      </c>
      <c r="N427" t="s">
        <v>1917</v>
      </c>
      <c r="O427">
        <v>35401</v>
      </c>
      <c r="P427">
        <v>33.191810607910199</v>
      </c>
      <c r="Q427">
        <v>-87.564582824707003</v>
      </c>
      <c r="R427" t="s">
        <v>2120</v>
      </c>
      <c r="S427">
        <v>3</v>
      </c>
      <c r="T427" t="s">
        <v>2381</v>
      </c>
      <c r="U427" t="s">
        <v>1943</v>
      </c>
      <c r="V427">
        <v>15.71</v>
      </c>
      <c r="W427">
        <v>1</v>
      </c>
    </row>
    <row r="428" spans="1:23">
      <c r="A428">
        <v>360</v>
      </c>
      <c r="B428" t="s">
        <v>2451</v>
      </c>
      <c r="C428" t="s">
        <v>2395</v>
      </c>
      <c r="D428">
        <v>36041</v>
      </c>
      <c r="E428" t="s">
        <v>1917</v>
      </c>
      <c r="F428">
        <v>-86.300929999999994</v>
      </c>
      <c r="G428">
        <v>31.922280000000001</v>
      </c>
      <c r="H428" t="s">
        <v>2445</v>
      </c>
      <c r="I428">
        <v>63577</v>
      </c>
      <c r="J428" t="s">
        <v>591</v>
      </c>
      <c r="L428" t="s">
        <v>2446</v>
      </c>
      <c r="M428" t="s">
        <v>2395</v>
      </c>
      <c r="N428" t="s">
        <v>1917</v>
      </c>
      <c r="O428">
        <v>35401</v>
      </c>
      <c r="P428">
        <v>33.191810607910199</v>
      </c>
      <c r="Q428">
        <v>-87.564582824707003</v>
      </c>
      <c r="R428" t="s">
        <v>2120</v>
      </c>
      <c r="S428">
        <v>3</v>
      </c>
      <c r="T428" t="s">
        <v>2381</v>
      </c>
      <c r="U428" t="s">
        <v>1943</v>
      </c>
      <c r="V428">
        <v>139.69</v>
      </c>
      <c r="W428">
        <v>1</v>
      </c>
    </row>
    <row r="429" spans="1:23">
      <c r="A429">
        <v>361</v>
      </c>
      <c r="B429" t="s">
        <v>2164</v>
      </c>
      <c r="C429" t="s">
        <v>2395</v>
      </c>
      <c r="D429">
        <v>36104</v>
      </c>
      <c r="E429" t="s">
        <v>1917</v>
      </c>
      <c r="F429">
        <v>-86.330200000000005</v>
      </c>
      <c r="G429">
        <v>32.40963</v>
      </c>
      <c r="H429" t="s">
        <v>2445</v>
      </c>
      <c r="I429">
        <v>63577</v>
      </c>
      <c r="J429" t="s">
        <v>591</v>
      </c>
      <c r="L429" t="s">
        <v>2446</v>
      </c>
      <c r="M429" t="s">
        <v>2395</v>
      </c>
      <c r="N429" t="s">
        <v>1917</v>
      </c>
      <c r="O429">
        <v>35401</v>
      </c>
      <c r="P429">
        <v>33.191810607910199</v>
      </c>
      <c r="Q429">
        <v>-87.564582824707003</v>
      </c>
      <c r="R429" t="s">
        <v>2120</v>
      </c>
      <c r="S429">
        <v>3</v>
      </c>
      <c r="T429" t="s">
        <v>2381</v>
      </c>
      <c r="U429" t="s">
        <v>1943</v>
      </c>
      <c r="V429">
        <v>109.53</v>
      </c>
      <c r="W429">
        <v>1</v>
      </c>
    </row>
    <row r="430" spans="1:23">
      <c r="A430">
        <v>364</v>
      </c>
      <c r="B430" t="s">
        <v>2452</v>
      </c>
      <c r="C430" t="s">
        <v>2395</v>
      </c>
      <c r="D430">
        <v>36482</v>
      </c>
      <c r="E430" t="s">
        <v>1917</v>
      </c>
      <c r="F430">
        <v>-87.627080000000007</v>
      </c>
      <c r="G430">
        <v>31.65174</v>
      </c>
      <c r="H430" t="s">
        <v>2445</v>
      </c>
      <c r="I430">
        <v>63577</v>
      </c>
      <c r="J430" t="s">
        <v>591</v>
      </c>
      <c r="L430" t="s">
        <v>2446</v>
      </c>
      <c r="M430" t="s">
        <v>2395</v>
      </c>
      <c r="N430" t="s">
        <v>1917</v>
      </c>
      <c r="O430">
        <v>35401</v>
      </c>
      <c r="P430">
        <v>33.191810607910199</v>
      </c>
      <c r="Q430">
        <v>-87.564582824707003</v>
      </c>
      <c r="R430" t="s">
        <v>2120</v>
      </c>
      <c r="S430">
        <v>3</v>
      </c>
      <c r="T430" t="s">
        <v>2381</v>
      </c>
      <c r="U430" t="s">
        <v>1943</v>
      </c>
      <c r="V430">
        <v>129.9</v>
      </c>
      <c r="W430">
        <v>1</v>
      </c>
    </row>
    <row r="431" spans="1:23">
      <c r="A431">
        <v>365</v>
      </c>
      <c r="B431" t="s">
        <v>2453</v>
      </c>
      <c r="C431" t="s">
        <v>2395</v>
      </c>
      <c r="D431">
        <v>36579</v>
      </c>
      <c r="E431" t="s">
        <v>1917</v>
      </c>
      <c r="F431">
        <v>-87.824349999999995</v>
      </c>
      <c r="G431">
        <v>31.085650000000001</v>
      </c>
      <c r="H431" t="s">
        <v>2445</v>
      </c>
      <c r="I431">
        <v>63577</v>
      </c>
      <c r="J431" t="s">
        <v>591</v>
      </c>
      <c r="L431" t="s">
        <v>2446</v>
      </c>
      <c r="M431" t="s">
        <v>2395</v>
      </c>
      <c r="N431" t="s">
        <v>1917</v>
      </c>
      <c r="O431">
        <v>35401</v>
      </c>
      <c r="P431">
        <v>33.191810607910199</v>
      </c>
      <c r="Q431">
        <v>-87.564582824707003</v>
      </c>
      <c r="R431" t="s">
        <v>2120</v>
      </c>
      <c r="S431">
        <v>3</v>
      </c>
      <c r="T431" t="s">
        <v>2381</v>
      </c>
      <c r="U431" t="s">
        <v>1943</v>
      </c>
      <c r="V431">
        <v>178.51</v>
      </c>
      <c r="W431">
        <v>1</v>
      </c>
    </row>
    <row r="432" spans="1:23">
      <c r="A432">
        <v>366</v>
      </c>
      <c r="B432" t="s">
        <v>2454</v>
      </c>
      <c r="C432" t="s">
        <v>2395</v>
      </c>
      <c r="D432">
        <v>36601</v>
      </c>
      <c r="E432" t="s">
        <v>1917</v>
      </c>
      <c r="F432">
        <v>-88.049880000000002</v>
      </c>
      <c r="G432">
        <v>30.69745</v>
      </c>
      <c r="H432" t="s">
        <v>2445</v>
      </c>
      <c r="I432">
        <v>63577</v>
      </c>
      <c r="J432" t="s">
        <v>591</v>
      </c>
      <c r="L432" t="s">
        <v>2446</v>
      </c>
      <c r="M432" t="s">
        <v>2395</v>
      </c>
      <c r="N432" t="s">
        <v>1917</v>
      </c>
      <c r="O432">
        <v>35401</v>
      </c>
      <c r="P432">
        <v>33.191810607910199</v>
      </c>
      <c r="Q432">
        <v>-87.564582824707003</v>
      </c>
      <c r="R432" t="s">
        <v>2120</v>
      </c>
      <c r="S432">
        <v>3</v>
      </c>
      <c r="T432" t="s">
        <v>2381</v>
      </c>
      <c r="U432" t="s">
        <v>1943</v>
      </c>
      <c r="V432">
        <v>213.12</v>
      </c>
      <c r="W432">
        <v>1</v>
      </c>
    </row>
    <row r="433" spans="1:23">
      <c r="A433">
        <v>367</v>
      </c>
      <c r="B433" t="s">
        <v>2455</v>
      </c>
      <c r="C433" t="s">
        <v>2395</v>
      </c>
      <c r="D433">
        <v>36784</v>
      </c>
      <c r="E433" t="s">
        <v>1917</v>
      </c>
      <c r="F433">
        <v>-87.748130000000003</v>
      </c>
      <c r="G433">
        <v>31.892569999999999</v>
      </c>
      <c r="H433" t="s">
        <v>2445</v>
      </c>
      <c r="I433">
        <v>63577</v>
      </c>
      <c r="J433" t="s">
        <v>591</v>
      </c>
      <c r="L433" t="s">
        <v>2446</v>
      </c>
      <c r="M433" t="s">
        <v>2395</v>
      </c>
      <c r="N433" t="s">
        <v>1917</v>
      </c>
      <c r="O433">
        <v>35401</v>
      </c>
      <c r="P433">
        <v>33.191810607910199</v>
      </c>
      <c r="Q433">
        <v>-87.564582824707003</v>
      </c>
      <c r="R433" t="s">
        <v>2120</v>
      </c>
      <c r="S433">
        <v>3</v>
      </c>
      <c r="T433" t="s">
        <v>2381</v>
      </c>
      <c r="U433" t="s">
        <v>1943</v>
      </c>
      <c r="V433">
        <v>110.3</v>
      </c>
      <c r="W433">
        <v>1</v>
      </c>
    </row>
    <row r="434" spans="1:23">
      <c r="A434">
        <v>369</v>
      </c>
      <c r="B434" t="s">
        <v>2456</v>
      </c>
      <c r="C434" t="s">
        <v>2395</v>
      </c>
      <c r="D434">
        <v>36919</v>
      </c>
      <c r="E434" t="s">
        <v>1917</v>
      </c>
      <c r="F434">
        <v>-88.30001</v>
      </c>
      <c r="G434">
        <v>31.762779999999999</v>
      </c>
      <c r="H434" t="s">
        <v>2445</v>
      </c>
      <c r="I434">
        <v>63577</v>
      </c>
      <c r="J434" t="s">
        <v>591</v>
      </c>
      <c r="L434" t="s">
        <v>2446</v>
      </c>
      <c r="M434" t="s">
        <v>2395</v>
      </c>
      <c r="N434" t="s">
        <v>1917</v>
      </c>
      <c r="O434">
        <v>35401</v>
      </c>
      <c r="P434">
        <v>33.191810607910199</v>
      </c>
      <c r="Q434">
        <v>-87.564582824707003</v>
      </c>
      <c r="R434" t="s">
        <v>2120</v>
      </c>
      <c r="S434">
        <v>3</v>
      </c>
      <c r="T434" t="s">
        <v>2381</v>
      </c>
      <c r="U434" t="s">
        <v>1943</v>
      </c>
      <c r="V434">
        <v>131.33000000000001</v>
      </c>
      <c r="W434">
        <v>1</v>
      </c>
    </row>
    <row r="435" spans="1:23">
      <c r="A435">
        <v>390</v>
      </c>
      <c r="B435" t="s">
        <v>2412</v>
      </c>
      <c r="C435" t="s">
        <v>2457</v>
      </c>
      <c r="D435">
        <v>39078</v>
      </c>
      <c r="E435" t="s">
        <v>1917</v>
      </c>
      <c r="F435">
        <v>-90.219229999999996</v>
      </c>
      <c r="G435">
        <v>31.838170000000002</v>
      </c>
      <c r="H435" t="s">
        <v>2445</v>
      </c>
      <c r="I435">
        <v>63577</v>
      </c>
      <c r="J435" t="s">
        <v>591</v>
      </c>
      <c r="L435" t="s">
        <v>2446</v>
      </c>
      <c r="M435" t="s">
        <v>2395</v>
      </c>
      <c r="N435" t="s">
        <v>1917</v>
      </c>
      <c r="O435">
        <v>35401</v>
      </c>
      <c r="P435">
        <v>33.191810607910199</v>
      </c>
      <c r="Q435">
        <v>-87.564582824707003</v>
      </c>
      <c r="R435" t="s">
        <v>2120</v>
      </c>
      <c r="S435">
        <v>3</v>
      </c>
      <c r="T435" t="s">
        <v>2381</v>
      </c>
      <c r="U435" t="s">
        <v>1943</v>
      </c>
      <c r="V435">
        <v>220.51</v>
      </c>
      <c r="W435">
        <v>1</v>
      </c>
    </row>
    <row r="436" spans="1:23">
      <c r="A436">
        <v>391</v>
      </c>
      <c r="B436" t="s">
        <v>2458</v>
      </c>
      <c r="C436" t="s">
        <v>2457</v>
      </c>
      <c r="D436">
        <v>39170</v>
      </c>
      <c r="E436" t="s">
        <v>1917</v>
      </c>
      <c r="F436">
        <v>-90.347939999999994</v>
      </c>
      <c r="G436">
        <v>32.140909999999998</v>
      </c>
      <c r="H436" t="s">
        <v>2445</v>
      </c>
      <c r="I436">
        <v>63577</v>
      </c>
      <c r="J436" t="s">
        <v>591</v>
      </c>
      <c r="L436" t="s">
        <v>2446</v>
      </c>
      <c r="M436" t="s">
        <v>2395</v>
      </c>
      <c r="N436" t="s">
        <v>1917</v>
      </c>
      <c r="O436">
        <v>35401</v>
      </c>
      <c r="P436">
        <v>33.191810607910199</v>
      </c>
      <c r="Q436">
        <v>-87.564582824707003</v>
      </c>
      <c r="R436" t="s">
        <v>2120</v>
      </c>
      <c r="S436">
        <v>3</v>
      </c>
      <c r="T436" t="s">
        <v>2381</v>
      </c>
      <c r="U436" t="s">
        <v>1943</v>
      </c>
      <c r="V436">
        <v>216.47</v>
      </c>
      <c r="W436">
        <v>1</v>
      </c>
    </row>
    <row r="437" spans="1:23">
      <c r="A437">
        <v>392</v>
      </c>
      <c r="B437" t="s">
        <v>2459</v>
      </c>
      <c r="C437" t="s">
        <v>2457</v>
      </c>
      <c r="D437">
        <v>39201</v>
      </c>
      <c r="E437" t="s">
        <v>1917</v>
      </c>
      <c r="F437">
        <v>-90.184190000000001</v>
      </c>
      <c r="G437">
        <v>32.292870000000001</v>
      </c>
      <c r="H437" t="s">
        <v>2445</v>
      </c>
      <c r="I437">
        <v>63577</v>
      </c>
      <c r="J437" t="s">
        <v>591</v>
      </c>
      <c r="L437" t="s">
        <v>2446</v>
      </c>
      <c r="M437" t="s">
        <v>2395</v>
      </c>
      <c r="N437" t="s">
        <v>1917</v>
      </c>
      <c r="O437">
        <v>35401</v>
      </c>
      <c r="P437">
        <v>33.191810607910199</v>
      </c>
      <c r="Q437">
        <v>-87.564582824707003</v>
      </c>
      <c r="R437" t="s">
        <v>2120</v>
      </c>
      <c r="S437">
        <v>3</v>
      </c>
      <c r="T437" t="s">
        <v>2381</v>
      </c>
      <c r="U437" t="s">
        <v>1943</v>
      </c>
      <c r="V437">
        <v>200.6</v>
      </c>
      <c r="W437">
        <v>1</v>
      </c>
    </row>
    <row r="438" spans="1:23">
      <c r="A438">
        <v>393</v>
      </c>
      <c r="B438" t="s">
        <v>2460</v>
      </c>
      <c r="C438" t="s">
        <v>2457</v>
      </c>
      <c r="D438">
        <v>39336</v>
      </c>
      <c r="E438" t="s">
        <v>1917</v>
      </c>
      <c r="F438">
        <v>-89.267529999999994</v>
      </c>
      <c r="G438">
        <v>32.29524</v>
      </c>
      <c r="H438" t="s">
        <v>2445</v>
      </c>
      <c r="I438">
        <v>63577</v>
      </c>
      <c r="J438" t="s">
        <v>591</v>
      </c>
      <c r="L438" t="s">
        <v>2446</v>
      </c>
      <c r="M438" t="s">
        <v>2395</v>
      </c>
      <c r="N438" t="s">
        <v>1917</v>
      </c>
      <c r="O438">
        <v>35401</v>
      </c>
      <c r="P438">
        <v>33.191810607910199</v>
      </c>
      <c r="Q438">
        <v>-87.564582824707003</v>
      </c>
      <c r="R438" t="s">
        <v>2120</v>
      </c>
      <c r="S438">
        <v>3</v>
      </c>
      <c r="T438" t="s">
        <v>2381</v>
      </c>
      <c r="U438" t="s">
        <v>1943</v>
      </c>
      <c r="V438">
        <v>142.44999999999999</v>
      </c>
      <c r="W438">
        <v>1</v>
      </c>
    </row>
    <row r="439" spans="1:23">
      <c r="A439">
        <v>394</v>
      </c>
      <c r="B439" t="s">
        <v>2461</v>
      </c>
      <c r="C439" t="s">
        <v>2457</v>
      </c>
      <c r="D439">
        <v>39436</v>
      </c>
      <c r="E439" t="s">
        <v>1917</v>
      </c>
      <c r="F439">
        <v>-89.32629</v>
      </c>
      <c r="G439">
        <v>31.472930000000002</v>
      </c>
      <c r="H439" t="s">
        <v>2445</v>
      </c>
      <c r="I439">
        <v>63577</v>
      </c>
      <c r="J439" t="s">
        <v>591</v>
      </c>
      <c r="L439" t="s">
        <v>2446</v>
      </c>
      <c r="M439" t="s">
        <v>2395</v>
      </c>
      <c r="N439" t="s">
        <v>1917</v>
      </c>
      <c r="O439">
        <v>35401</v>
      </c>
      <c r="P439">
        <v>33.191810607910199</v>
      </c>
      <c r="Q439">
        <v>-87.564582824707003</v>
      </c>
      <c r="R439" t="s">
        <v>2120</v>
      </c>
      <c r="S439">
        <v>3</v>
      </c>
      <c r="T439" t="s">
        <v>2381</v>
      </c>
      <c r="U439" t="s">
        <v>1943</v>
      </c>
      <c r="V439">
        <v>191.68</v>
      </c>
      <c r="W439">
        <v>1</v>
      </c>
    </row>
    <row r="440" spans="1:23">
      <c r="A440">
        <v>395</v>
      </c>
      <c r="B440" t="s">
        <v>2462</v>
      </c>
      <c r="C440" t="s">
        <v>2457</v>
      </c>
      <c r="D440">
        <v>39530</v>
      </c>
      <c r="E440" t="s">
        <v>1917</v>
      </c>
      <c r="F440">
        <v>-88.897390000000001</v>
      </c>
      <c r="G440">
        <v>30.400010000000002</v>
      </c>
      <c r="H440" t="s">
        <v>2445</v>
      </c>
      <c r="I440">
        <v>63577</v>
      </c>
      <c r="J440" t="s">
        <v>591</v>
      </c>
      <c r="L440" t="s">
        <v>2446</v>
      </c>
      <c r="M440" t="s">
        <v>2395</v>
      </c>
      <c r="N440" t="s">
        <v>1917</v>
      </c>
      <c r="O440">
        <v>35401</v>
      </c>
      <c r="P440">
        <v>33.191810607910199</v>
      </c>
      <c r="Q440">
        <v>-87.564582824707003</v>
      </c>
      <c r="R440" t="s">
        <v>2120</v>
      </c>
      <c r="S440">
        <v>3</v>
      </c>
      <c r="T440" t="s">
        <v>2381</v>
      </c>
      <c r="U440" t="s">
        <v>1943</v>
      </c>
      <c r="V440">
        <v>253.97</v>
      </c>
      <c r="W440">
        <v>1</v>
      </c>
    </row>
    <row r="441" spans="1:23">
      <c r="A441">
        <v>396</v>
      </c>
      <c r="B441" t="s">
        <v>2463</v>
      </c>
      <c r="C441" t="s">
        <v>2457</v>
      </c>
      <c r="D441">
        <v>39645</v>
      </c>
      <c r="E441" t="s">
        <v>1917</v>
      </c>
      <c r="F441">
        <v>-90.804509999999993</v>
      </c>
      <c r="G441">
        <v>31.15803</v>
      </c>
      <c r="H441" t="s">
        <v>2445</v>
      </c>
      <c r="I441">
        <v>63577</v>
      </c>
      <c r="J441" t="s">
        <v>591</v>
      </c>
      <c r="L441" t="s">
        <v>2446</v>
      </c>
      <c r="M441" t="s">
        <v>2395</v>
      </c>
      <c r="N441" t="s">
        <v>1917</v>
      </c>
      <c r="O441">
        <v>35401</v>
      </c>
      <c r="P441">
        <v>33.191810607910199</v>
      </c>
      <c r="Q441">
        <v>-87.564582824707003</v>
      </c>
      <c r="R441" t="s">
        <v>2120</v>
      </c>
      <c r="S441">
        <v>3</v>
      </c>
      <c r="T441" t="s">
        <v>2381</v>
      </c>
      <c r="U441" t="s">
        <v>1943</v>
      </c>
      <c r="V441">
        <v>287.79000000000002</v>
      </c>
      <c r="W441">
        <v>1</v>
      </c>
    </row>
    <row r="442" spans="1:23">
      <c r="A442">
        <v>397</v>
      </c>
      <c r="B442" t="s">
        <v>2464</v>
      </c>
      <c r="C442" t="s">
        <v>2457</v>
      </c>
      <c r="D442">
        <v>39762</v>
      </c>
      <c r="E442" t="s">
        <v>1917</v>
      </c>
      <c r="F442">
        <v>-88.786060000000006</v>
      </c>
      <c r="G442">
        <v>33.457990000000002</v>
      </c>
      <c r="H442" t="s">
        <v>2445</v>
      </c>
      <c r="I442">
        <v>63577</v>
      </c>
      <c r="J442" t="s">
        <v>591</v>
      </c>
      <c r="L442" t="s">
        <v>2446</v>
      </c>
      <c r="M442" t="s">
        <v>2395</v>
      </c>
      <c r="N442" t="s">
        <v>1917</v>
      </c>
      <c r="O442">
        <v>35401</v>
      </c>
      <c r="P442">
        <v>33.191810607910199</v>
      </c>
      <c r="Q442">
        <v>-87.564582824707003</v>
      </c>
      <c r="R442" t="s">
        <v>2120</v>
      </c>
      <c r="S442">
        <v>3</v>
      </c>
      <c r="T442" t="s">
        <v>2381</v>
      </c>
      <c r="U442" t="s">
        <v>1943</v>
      </c>
      <c r="V442">
        <v>88.92</v>
      </c>
      <c r="W442">
        <v>1</v>
      </c>
    </row>
    <row r="443" spans="1:23">
      <c r="A443">
        <v>700</v>
      </c>
      <c r="B443" t="s">
        <v>2465</v>
      </c>
      <c r="C443" t="s">
        <v>2466</v>
      </c>
      <c r="D443">
        <v>70001</v>
      </c>
      <c r="E443" t="s">
        <v>1917</v>
      </c>
      <c r="F443">
        <v>-90.166309999999996</v>
      </c>
      <c r="G443">
        <v>29.986799999999999</v>
      </c>
      <c r="H443" t="s">
        <v>2445</v>
      </c>
      <c r="I443">
        <v>63577</v>
      </c>
      <c r="J443" t="s">
        <v>591</v>
      </c>
      <c r="L443" t="s">
        <v>2446</v>
      </c>
      <c r="M443" t="s">
        <v>2395</v>
      </c>
      <c r="N443" t="s">
        <v>1917</v>
      </c>
      <c r="O443">
        <v>35401</v>
      </c>
      <c r="P443">
        <v>33.191810607910199</v>
      </c>
      <c r="Q443">
        <v>-87.564582824707003</v>
      </c>
      <c r="R443" t="s">
        <v>2120</v>
      </c>
      <c r="S443">
        <v>3</v>
      </c>
      <c r="T443" t="s">
        <v>2381</v>
      </c>
      <c r="U443" t="s">
        <v>1943</v>
      </c>
      <c r="V443">
        <v>328.45</v>
      </c>
      <c r="W443">
        <v>1</v>
      </c>
    </row>
    <row r="444" spans="1:23">
      <c r="A444">
        <v>701</v>
      </c>
      <c r="B444" t="s">
        <v>2467</v>
      </c>
      <c r="C444" t="s">
        <v>2466</v>
      </c>
      <c r="D444">
        <v>70140</v>
      </c>
      <c r="E444" t="s">
        <v>1917</v>
      </c>
      <c r="F444">
        <v>-90.072630000000004</v>
      </c>
      <c r="G444">
        <v>29.953040000000001</v>
      </c>
      <c r="H444" t="s">
        <v>2445</v>
      </c>
      <c r="I444">
        <v>63577</v>
      </c>
      <c r="J444" t="s">
        <v>591</v>
      </c>
      <c r="L444" t="s">
        <v>2446</v>
      </c>
      <c r="M444" t="s">
        <v>2395</v>
      </c>
      <c r="N444" t="s">
        <v>1917</v>
      </c>
      <c r="O444">
        <v>35401</v>
      </c>
      <c r="P444">
        <v>33.191810607910199</v>
      </c>
      <c r="Q444">
        <v>-87.564582824707003</v>
      </c>
      <c r="R444" t="s">
        <v>2120</v>
      </c>
      <c r="S444">
        <v>3</v>
      </c>
      <c r="T444" t="s">
        <v>2381</v>
      </c>
      <c r="U444" t="s">
        <v>1943</v>
      </c>
      <c r="V444">
        <v>327.06</v>
      </c>
      <c r="W444">
        <v>1</v>
      </c>
    </row>
    <row r="445" spans="1:23">
      <c r="A445">
        <v>704</v>
      </c>
      <c r="B445" t="s">
        <v>2468</v>
      </c>
      <c r="C445" t="s">
        <v>2466</v>
      </c>
      <c r="D445">
        <v>70458</v>
      </c>
      <c r="E445" t="s">
        <v>1917</v>
      </c>
      <c r="F445">
        <v>-89.772149999999996</v>
      </c>
      <c r="G445">
        <v>30.272670000000002</v>
      </c>
      <c r="H445" t="s">
        <v>2445</v>
      </c>
      <c r="I445">
        <v>63577</v>
      </c>
      <c r="J445" t="s">
        <v>591</v>
      </c>
      <c r="L445" t="s">
        <v>2446</v>
      </c>
      <c r="M445" t="s">
        <v>2395</v>
      </c>
      <c r="N445" t="s">
        <v>1917</v>
      </c>
      <c r="O445">
        <v>35401</v>
      </c>
      <c r="P445">
        <v>33.191810607910199</v>
      </c>
      <c r="Q445">
        <v>-87.564582824707003</v>
      </c>
      <c r="R445" t="s">
        <v>2120</v>
      </c>
      <c r="S445">
        <v>3</v>
      </c>
      <c r="T445" t="s">
        <v>2381</v>
      </c>
      <c r="U445" t="s">
        <v>1943</v>
      </c>
      <c r="V445">
        <v>292.57</v>
      </c>
      <c r="W445">
        <v>1</v>
      </c>
    </row>
    <row r="446" spans="1:23">
      <c r="A446">
        <v>707</v>
      </c>
      <c r="B446" t="s">
        <v>2469</v>
      </c>
      <c r="C446" t="s">
        <v>2466</v>
      </c>
      <c r="D446">
        <v>70785</v>
      </c>
      <c r="E446" t="s">
        <v>1917</v>
      </c>
      <c r="F446">
        <v>-90.851669999999999</v>
      </c>
      <c r="G446">
        <v>30.51989</v>
      </c>
      <c r="H446" t="s">
        <v>2445</v>
      </c>
      <c r="I446">
        <v>63577</v>
      </c>
      <c r="J446" t="s">
        <v>591</v>
      </c>
      <c r="L446" t="s">
        <v>2446</v>
      </c>
      <c r="M446" t="s">
        <v>2395</v>
      </c>
      <c r="N446" t="s">
        <v>1917</v>
      </c>
      <c r="O446">
        <v>35401</v>
      </c>
      <c r="P446">
        <v>33.191810607910199</v>
      </c>
      <c r="Q446">
        <v>-87.564582824707003</v>
      </c>
      <c r="R446" t="s">
        <v>2120</v>
      </c>
      <c r="S446">
        <v>3</v>
      </c>
      <c r="T446" t="s">
        <v>2381</v>
      </c>
      <c r="U446" t="s">
        <v>1943</v>
      </c>
      <c r="V446">
        <v>325.73</v>
      </c>
      <c r="W446">
        <v>1</v>
      </c>
    </row>
    <row r="447" spans="1:23">
      <c r="A447" t="s">
        <v>2395</v>
      </c>
      <c r="B447" t="s">
        <v>2470</v>
      </c>
      <c r="C447" t="s">
        <v>2395</v>
      </c>
      <c r="D447">
        <v>36504</v>
      </c>
      <c r="E447" t="s">
        <v>1917</v>
      </c>
      <c r="F447">
        <v>-87.479550000000003</v>
      </c>
      <c r="G447">
        <v>31.019449999999999</v>
      </c>
      <c r="H447" t="s">
        <v>2445</v>
      </c>
      <c r="I447">
        <v>63577</v>
      </c>
      <c r="J447" t="s">
        <v>591</v>
      </c>
      <c r="L447" t="s">
        <v>2446</v>
      </c>
      <c r="M447" t="s">
        <v>2395</v>
      </c>
      <c r="N447" t="s">
        <v>1917</v>
      </c>
      <c r="O447">
        <v>35401</v>
      </c>
      <c r="P447">
        <v>33.191810607910199</v>
      </c>
      <c r="Q447">
        <v>-87.564582824707003</v>
      </c>
      <c r="R447" t="s">
        <v>2120</v>
      </c>
      <c r="S447">
        <v>3</v>
      </c>
      <c r="T447" t="s">
        <v>2381</v>
      </c>
      <c r="U447" t="s">
        <v>1943</v>
      </c>
      <c r="V447">
        <v>183.23</v>
      </c>
      <c r="W447">
        <v>1</v>
      </c>
    </row>
    <row r="448" spans="1:23">
      <c r="A448" t="s">
        <v>2466</v>
      </c>
      <c r="B448" t="s">
        <v>2471</v>
      </c>
      <c r="C448" t="s">
        <v>2466</v>
      </c>
      <c r="D448">
        <v>70080</v>
      </c>
      <c r="E448" t="s">
        <v>1917</v>
      </c>
      <c r="F448">
        <v>-90.437079999999995</v>
      </c>
      <c r="G448">
        <v>29.879079999999998</v>
      </c>
      <c r="H448" t="s">
        <v>2445</v>
      </c>
      <c r="I448">
        <v>63577</v>
      </c>
      <c r="J448" t="s">
        <v>591</v>
      </c>
      <c r="L448" t="s">
        <v>2446</v>
      </c>
      <c r="M448" t="s">
        <v>2395</v>
      </c>
      <c r="N448" t="s">
        <v>1917</v>
      </c>
      <c r="O448">
        <v>35401</v>
      </c>
      <c r="P448">
        <v>33.191810607910199</v>
      </c>
      <c r="Q448">
        <v>-87.564582824707003</v>
      </c>
      <c r="R448" t="s">
        <v>2120</v>
      </c>
      <c r="S448">
        <v>3</v>
      </c>
      <c r="T448" t="s">
        <v>2381</v>
      </c>
      <c r="U448" t="s">
        <v>1943</v>
      </c>
      <c r="V448">
        <v>347.21</v>
      </c>
      <c r="W448">
        <v>1</v>
      </c>
    </row>
    <row r="449" spans="1:23">
      <c r="A449">
        <v>355</v>
      </c>
      <c r="B449" t="s">
        <v>2472</v>
      </c>
      <c r="C449" t="s">
        <v>2395</v>
      </c>
      <c r="D449">
        <v>35593</v>
      </c>
      <c r="E449" t="s">
        <v>1917</v>
      </c>
      <c r="F449">
        <v>-88.08117</v>
      </c>
      <c r="G449">
        <v>34.366190000000003</v>
      </c>
      <c r="H449" t="s">
        <v>2473</v>
      </c>
      <c r="I449">
        <v>63178</v>
      </c>
      <c r="J449" t="s">
        <v>1523</v>
      </c>
      <c r="L449" t="s">
        <v>2474</v>
      </c>
      <c r="M449" t="s">
        <v>2395</v>
      </c>
      <c r="N449" t="s">
        <v>1917</v>
      </c>
      <c r="O449">
        <v>35674</v>
      </c>
      <c r="P449">
        <v>34.7252807617188</v>
      </c>
      <c r="Q449">
        <v>-87.697761535644503</v>
      </c>
      <c r="R449" t="s">
        <v>2120</v>
      </c>
      <c r="S449">
        <v>3</v>
      </c>
      <c r="T449" t="s">
        <v>2381</v>
      </c>
      <c r="U449" t="s">
        <v>1943</v>
      </c>
      <c r="V449">
        <v>40.31</v>
      </c>
      <c r="W449">
        <v>1</v>
      </c>
    </row>
    <row r="450" spans="1:23">
      <c r="A450">
        <v>356</v>
      </c>
      <c r="B450" t="s">
        <v>2475</v>
      </c>
      <c r="C450" t="s">
        <v>2395</v>
      </c>
      <c r="D450">
        <v>35651</v>
      </c>
      <c r="E450" t="s">
        <v>1917</v>
      </c>
      <c r="F450">
        <v>-87.480040000000002</v>
      </c>
      <c r="G450">
        <v>34.459229999999998</v>
      </c>
      <c r="H450" t="s">
        <v>2473</v>
      </c>
      <c r="I450">
        <v>63178</v>
      </c>
      <c r="J450" t="s">
        <v>1523</v>
      </c>
      <c r="L450" t="s">
        <v>2474</v>
      </c>
      <c r="M450" t="s">
        <v>2395</v>
      </c>
      <c r="N450" t="s">
        <v>1917</v>
      </c>
      <c r="O450">
        <v>35674</v>
      </c>
      <c r="P450">
        <v>34.7252807617188</v>
      </c>
      <c r="Q450">
        <v>-87.697761535644503</v>
      </c>
      <c r="R450" t="s">
        <v>2120</v>
      </c>
      <c r="S450">
        <v>3</v>
      </c>
      <c r="T450" t="s">
        <v>2381</v>
      </c>
      <c r="U450" t="s">
        <v>1943</v>
      </c>
      <c r="V450">
        <v>27.04</v>
      </c>
      <c r="W450">
        <v>1</v>
      </c>
    </row>
    <row r="451" spans="1:23">
      <c r="A451">
        <v>357</v>
      </c>
      <c r="B451" t="s">
        <v>2476</v>
      </c>
      <c r="C451" t="s">
        <v>2395</v>
      </c>
      <c r="D451">
        <v>35764</v>
      </c>
      <c r="E451" t="s">
        <v>1917</v>
      </c>
      <c r="F451">
        <v>-86.317049999999995</v>
      </c>
      <c r="G451">
        <v>34.673520000000003</v>
      </c>
      <c r="H451" t="s">
        <v>2473</v>
      </c>
      <c r="I451">
        <v>63178</v>
      </c>
      <c r="J451" t="s">
        <v>1523</v>
      </c>
      <c r="L451" t="s">
        <v>2474</v>
      </c>
      <c r="M451" t="s">
        <v>2395</v>
      </c>
      <c r="N451" t="s">
        <v>1917</v>
      </c>
      <c r="O451">
        <v>35674</v>
      </c>
      <c r="P451">
        <v>34.7252807617188</v>
      </c>
      <c r="Q451">
        <v>-87.697761535644503</v>
      </c>
      <c r="R451" t="s">
        <v>2120</v>
      </c>
      <c r="S451">
        <v>3</v>
      </c>
      <c r="T451" t="s">
        <v>2381</v>
      </c>
      <c r="U451" t="s">
        <v>1943</v>
      </c>
      <c r="V451">
        <v>95.79</v>
      </c>
      <c r="W451">
        <v>1</v>
      </c>
    </row>
    <row r="452" spans="1:23">
      <c r="A452">
        <v>358</v>
      </c>
      <c r="B452" t="s">
        <v>2477</v>
      </c>
      <c r="C452" t="s">
        <v>2395</v>
      </c>
      <c r="D452">
        <v>35801</v>
      </c>
      <c r="E452" t="s">
        <v>1917</v>
      </c>
      <c r="F452">
        <v>-86.566310000000001</v>
      </c>
      <c r="G452">
        <v>34.72522</v>
      </c>
      <c r="H452" t="s">
        <v>2473</v>
      </c>
      <c r="I452">
        <v>63178</v>
      </c>
      <c r="J452" t="s">
        <v>1523</v>
      </c>
      <c r="L452" t="s">
        <v>2474</v>
      </c>
      <c r="M452" t="s">
        <v>2395</v>
      </c>
      <c r="N452" t="s">
        <v>1917</v>
      </c>
      <c r="O452">
        <v>35674</v>
      </c>
      <c r="P452">
        <v>34.7252807617188</v>
      </c>
      <c r="Q452">
        <v>-87.697761535644503</v>
      </c>
      <c r="R452" t="s">
        <v>2120</v>
      </c>
      <c r="S452">
        <v>3</v>
      </c>
      <c r="T452" t="s">
        <v>2381</v>
      </c>
      <c r="U452" t="s">
        <v>1943</v>
      </c>
      <c r="V452">
        <v>78.39</v>
      </c>
      <c r="W452">
        <v>1</v>
      </c>
    </row>
    <row r="453" spans="1:23">
      <c r="A453">
        <v>370</v>
      </c>
      <c r="B453" t="s">
        <v>2478</v>
      </c>
      <c r="C453" t="s">
        <v>2366</v>
      </c>
      <c r="D453">
        <v>37202</v>
      </c>
      <c r="E453" t="s">
        <v>1917</v>
      </c>
      <c r="F453">
        <v>-86.792829999999995</v>
      </c>
      <c r="G453">
        <v>36.149250000000002</v>
      </c>
      <c r="H453" t="s">
        <v>2473</v>
      </c>
      <c r="I453">
        <v>63178</v>
      </c>
      <c r="J453" t="s">
        <v>1523</v>
      </c>
      <c r="L453" t="s">
        <v>2474</v>
      </c>
      <c r="M453" t="s">
        <v>2395</v>
      </c>
      <c r="N453" t="s">
        <v>1917</v>
      </c>
      <c r="O453">
        <v>35674</v>
      </c>
      <c r="P453">
        <v>34.7252807617188</v>
      </c>
      <c r="Q453">
        <v>-87.697761535644503</v>
      </c>
      <c r="R453" t="s">
        <v>2120</v>
      </c>
      <c r="S453">
        <v>3</v>
      </c>
      <c r="T453" t="s">
        <v>2381</v>
      </c>
      <c r="U453" t="s">
        <v>1943</v>
      </c>
      <c r="V453">
        <v>135.16999999999999</v>
      </c>
      <c r="W453">
        <v>1</v>
      </c>
    </row>
    <row r="454" spans="1:23">
      <c r="A454">
        <v>371</v>
      </c>
      <c r="B454" t="s">
        <v>2478</v>
      </c>
      <c r="C454" t="s">
        <v>2366</v>
      </c>
      <c r="D454">
        <v>37202</v>
      </c>
      <c r="E454" t="s">
        <v>1917</v>
      </c>
      <c r="F454">
        <v>-86.792829999999995</v>
      </c>
      <c r="G454">
        <v>36.149250000000002</v>
      </c>
      <c r="H454" t="s">
        <v>2473</v>
      </c>
      <c r="I454">
        <v>63178</v>
      </c>
      <c r="J454" t="s">
        <v>1523</v>
      </c>
      <c r="L454" t="s">
        <v>2474</v>
      </c>
      <c r="M454" t="s">
        <v>2395</v>
      </c>
      <c r="N454" t="s">
        <v>1917</v>
      </c>
      <c r="O454">
        <v>35674</v>
      </c>
      <c r="P454">
        <v>34.7252807617188</v>
      </c>
      <c r="Q454">
        <v>-87.697761535644503</v>
      </c>
      <c r="R454" t="s">
        <v>2120</v>
      </c>
      <c r="S454">
        <v>3</v>
      </c>
      <c r="T454" t="s">
        <v>2381</v>
      </c>
      <c r="U454" t="s">
        <v>1943</v>
      </c>
      <c r="V454">
        <v>135.16999999999999</v>
      </c>
      <c r="W454">
        <v>1</v>
      </c>
    </row>
    <row r="455" spans="1:23">
      <c r="A455">
        <v>372</v>
      </c>
      <c r="B455" t="s">
        <v>2478</v>
      </c>
      <c r="C455" t="s">
        <v>2366</v>
      </c>
      <c r="D455">
        <v>37202</v>
      </c>
      <c r="E455" t="s">
        <v>1917</v>
      </c>
      <c r="F455">
        <v>-86.792829999999995</v>
      </c>
      <c r="G455">
        <v>36.149250000000002</v>
      </c>
      <c r="H455" t="s">
        <v>2473</v>
      </c>
      <c r="I455">
        <v>63178</v>
      </c>
      <c r="J455" t="s">
        <v>1523</v>
      </c>
      <c r="L455" t="s">
        <v>2474</v>
      </c>
      <c r="M455" t="s">
        <v>2395</v>
      </c>
      <c r="N455" t="s">
        <v>1917</v>
      </c>
      <c r="O455">
        <v>35674</v>
      </c>
      <c r="P455">
        <v>34.7252807617188</v>
      </c>
      <c r="Q455">
        <v>-87.697761535644503</v>
      </c>
      <c r="R455" t="s">
        <v>2120</v>
      </c>
      <c r="S455">
        <v>3</v>
      </c>
      <c r="T455" t="s">
        <v>2381</v>
      </c>
      <c r="U455" t="s">
        <v>1943</v>
      </c>
      <c r="V455">
        <v>135.16999999999999</v>
      </c>
      <c r="W455">
        <v>1</v>
      </c>
    </row>
    <row r="456" spans="1:23">
      <c r="A456">
        <v>373</v>
      </c>
      <c r="B456" t="s">
        <v>2479</v>
      </c>
      <c r="C456" t="s">
        <v>2366</v>
      </c>
      <c r="D456">
        <v>37301</v>
      </c>
      <c r="E456" t="s">
        <v>1917</v>
      </c>
      <c r="F456">
        <v>-85.797719999999998</v>
      </c>
      <c r="G456">
        <v>35.418790000000001</v>
      </c>
      <c r="H456" t="s">
        <v>2473</v>
      </c>
      <c r="I456">
        <v>63178</v>
      </c>
      <c r="J456" t="s">
        <v>1523</v>
      </c>
      <c r="L456" t="s">
        <v>2474</v>
      </c>
      <c r="M456" t="s">
        <v>2395</v>
      </c>
      <c r="N456" t="s">
        <v>1917</v>
      </c>
      <c r="O456">
        <v>35674</v>
      </c>
      <c r="P456">
        <v>34.7252807617188</v>
      </c>
      <c r="Q456">
        <v>-87.697761535644503</v>
      </c>
      <c r="R456" t="s">
        <v>2120</v>
      </c>
      <c r="S456">
        <v>3</v>
      </c>
      <c r="T456" t="s">
        <v>2381</v>
      </c>
      <c r="U456" t="s">
        <v>1943</v>
      </c>
      <c r="V456">
        <v>143.53</v>
      </c>
      <c r="W456">
        <v>1</v>
      </c>
    </row>
    <row r="457" spans="1:23">
      <c r="A457">
        <v>383</v>
      </c>
      <c r="B457" t="s">
        <v>2480</v>
      </c>
      <c r="C457" t="s">
        <v>2366</v>
      </c>
      <c r="D457">
        <v>38387</v>
      </c>
      <c r="E457" t="s">
        <v>1917</v>
      </c>
      <c r="F457">
        <v>-88.297479999999993</v>
      </c>
      <c r="G457">
        <v>35.889980000000001</v>
      </c>
      <c r="H457" t="s">
        <v>2473</v>
      </c>
      <c r="I457">
        <v>63178</v>
      </c>
      <c r="J457" t="s">
        <v>1523</v>
      </c>
      <c r="L457" t="s">
        <v>2474</v>
      </c>
      <c r="M457" t="s">
        <v>2395</v>
      </c>
      <c r="N457" t="s">
        <v>1917</v>
      </c>
      <c r="O457">
        <v>35674</v>
      </c>
      <c r="P457">
        <v>34.7252807617188</v>
      </c>
      <c r="Q457">
        <v>-87.697761535644503</v>
      </c>
      <c r="R457" t="s">
        <v>2120</v>
      </c>
      <c r="S457">
        <v>3</v>
      </c>
      <c r="T457" t="s">
        <v>2381</v>
      </c>
      <c r="U457" t="s">
        <v>1943</v>
      </c>
      <c r="V457">
        <v>106.5</v>
      </c>
      <c r="W457">
        <v>1</v>
      </c>
    </row>
    <row r="458" spans="1:23">
      <c r="A458">
        <v>384</v>
      </c>
      <c r="B458" t="s">
        <v>2481</v>
      </c>
      <c r="C458" t="s">
        <v>2366</v>
      </c>
      <c r="D458">
        <v>38455</v>
      </c>
      <c r="E458" t="s">
        <v>1917</v>
      </c>
      <c r="F458">
        <v>-86.888379999999998</v>
      </c>
      <c r="G458">
        <v>35.083300000000001</v>
      </c>
      <c r="H458" t="s">
        <v>2473</v>
      </c>
      <c r="I458">
        <v>63178</v>
      </c>
      <c r="J458" t="s">
        <v>1523</v>
      </c>
      <c r="L458" t="s">
        <v>2474</v>
      </c>
      <c r="M458" t="s">
        <v>2395</v>
      </c>
      <c r="N458" t="s">
        <v>1917</v>
      </c>
      <c r="O458">
        <v>35674</v>
      </c>
      <c r="P458">
        <v>34.7252807617188</v>
      </c>
      <c r="Q458">
        <v>-87.697761535644503</v>
      </c>
      <c r="R458" t="s">
        <v>2120</v>
      </c>
      <c r="S458">
        <v>3</v>
      </c>
      <c r="T458" t="s">
        <v>2381</v>
      </c>
      <c r="U458" t="s">
        <v>1943</v>
      </c>
      <c r="V458">
        <v>63.58</v>
      </c>
      <c r="W458">
        <v>1</v>
      </c>
    </row>
    <row r="459" spans="1:23">
      <c r="A459">
        <v>388</v>
      </c>
      <c r="B459" t="s">
        <v>2482</v>
      </c>
      <c r="C459" t="s">
        <v>2457</v>
      </c>
      <c r="D459">
        <v>38866</v>
      </c>
      <c r="E459" t="s">
        <v>1917</v>
      </c>
      <c r="F459">
        <v>-88.68647</v>
      </c>
      <c r="G459">
        <v>34.375660000000003</v>
      </c>
      <c r="H459" t="s">
        <v>2473</v>
      </c>
      <c r="I459">
        <v>63178</v>
      </c>
      <c r="J459" t="s">
        <v>1523</v>
      </c>
      <c r="L459" t="s">
        <v>2474</v>
      </c>
      <c r="M459" t="s">
        <v>2395</v>
      </c>
      <c r="N459" t="s">
        <v>1917</v>
      </c>
      <c r="O459">
        <v>35674</v>
      </c>
      <c r="P459">
        <v>34.7252807617188</v>
      </c>
      <c r="Q459">
        <v>-87.697761535644503</v>
      </c>
      <c r="R459" t="s">
        <v>2120</v>
      </c>
      <c r="S459">
        <v>3</v>
      </c>
      <c r="T459" t="s">
        <v>2381</v>
      </c>
      <c r="U459" t="s">
        <v>1943</v>
      </c>
      <c r="V459">
        <v>74.709999999999994</v>
      </c>
      <c r="W459">
        <v>1</v>
      </c>
    </row>
    <row r="460" spans="1:23">
      <c r="A460">
        <v>421</v>
      </c>
      <c r="B460" t="s">
        <v>2483</v>
      </c>
      <c r="C460" t="s">
        <v>2369</v>
      </c>
      <c r="D460">
        <v>42166</v>
      </c>
      <c r="E460" t="s">
        <v>1917</v>
      </c>
      <c r="F460">
        <v>-85.715459999999993</v>
      </c>
      <c r="G460">
        <v>36.891240000000003</v>
      </c>
      <c r="H460" t="s">
        <v>2473</v>
      </c>
      <c r="I460">
        <v>63178</v>
      </c>
      <c r="J460" t="s">
        <v>1523</v>
      </c>
      <c r="L460" t="s">
        <v>2474</v>
      </c>
      <c r="M460" t="s">
        <v>2395</v>
      </c>
      <c r="N460" t="s">
        <v>1917</v>
      </c>
      <c r="O460">
        <v>35674</v>
      </c>
      <c r="P460">
        <v>34.7252807617188</v>
      </c>
      <c r="Q460">
        <v>-87.697761535644503</v>
      </c>
      <c r="R460" t="s">
        <v>2120</v>
      </c>
      <c r="S460">
        <v>3</v>
      </c>
      <c r="T460" t="s">
        <v>2381</v>
      </c>
      <c r="U460" t="s">
        <v>1943</v>
      </c>
      <c r="V460">
        <v>227.37</v>
      </c>
      <c r="W460">
        <v>1</v>
      </c>
    </row>
    <row r="461" spans="1:23">
      <c r="A461">
        <v>375</v>
      </c>
      <c r="B461" t="s">
        <v>2484</v>
      </c>
      <c r="C461" t="s">
        <v>2366</v>
      </c>
      <c r="D461">
        <v>37501</v>
      </c>
      <c r="E461" t="s">
        <v>1917</v>
      </c>
      <c r="F461">
        <v>-89.957589999999996</v>
      </c>
      <c r="G461">
        <v>35.068069999999999</v>
      </c>
      <c r="H461" t="s">
        <v>1883</v>
      </c>
      <c r="I461">
        <v>67007</v>
      </c>
      <c r="J461" t="s">
        <v>592</v>
      </c>
      <c r="L461" t="s">
        <v>2485</v>
      </c>
      <c r="M461" t="s">
        <v>2366</v>
      </c>
      <c r="N461" t="s">
        <v>1917</v>
      </c>
      <c r="O461">
        <v>38118</v>
      </c>
      <c r="P461">
        <v>35.048583984375</v>
      </c>
      <c r="Q461">
        <v>-89.925964355468807</v>
      </c>
      <c r="R461" t="s">
        <v>2486</v>
      </c>
      <c r="S461">
        <v>4</v>
      </c>
      <c r="T461" t="s">
        <v>2487</v>
      </c>
      <c r="U461" t="s">
        <v>1943</v>
      </c>
      <c r="V461">
        <v>2.73</v>
      </c>
      <c r="W461">
        <v>1</v>
      </c>
    </row>
    <row r="462" spans="1:23">
      <c r="A462">
        <v>380</v>
      </c>
      <c r="B462" t="s">
        <v>2488</v>
      </c>
      <c r="C462" t="s">
        <v>2366</v>
      </c>
      <c r="D462">
        <v>38069</v>
      </c>
      <c r="E462" t="s">
        <v>1917</v>
      </c>
      <c r="F462">
        <v>-89.336860000000001</v>
      </c>
      <c r="G462">
        <v>35.441510000000001</v>
      </c>
      <c r="H462" t="s">
        <v>1883</v>
      </c>
      <c r="I462">
        <v>67007</v>
      </c>
      <c r="J462" t="s">
        <v>592</v>
      </c>
      <c r="L462" t="s">
        <v>2485</v>
      </c>
      <c r="M462" t="s">
        <v>2366</v>
      </c>
      <c r="N462" t="s">
        <v>1917</v>
      </c>
      <c r="O462">
        <v>38118</v>
      </c>
      <c r="P462">
        <v>35.048583984375</v>
      </c>
      <c r="Q462">
        <v>-89.925964355468807</v>
      </c>
      <c r="R462" t="s">
        <v>2486</v>
      </c>
      <c r="S462">
        <v>4</v>
      </c>
      <c r="T462" t="s">
        <v>2487</v>
      </c>
      <c r="U462" t="s">
        <v>1943</v>
      </c>
      <c r="V462">
        <v>52.36</v>
      </c>
      <c r="W462">
        <v>1</v>
      </c>
    </row>
    <row r="463" spans="1:23">
      <c r="A463">
        <v>381</v>
      </c>
      <c r="B463" t="s">
        <v>2484</v>
      </c>
      <c r="C463" t="s">
        <v>2366</v>
      </c>
      <c r="D463">
        <v>38101</v>
      </c>
      <c r="E463" t="s">
        <v>1917</v>
      </c>
      <c r="F463">
        <v>-90.054590000000005</v>
      </c>
      <c r="G463">
        <v>35.131070000000001</v>
      </c>
      <c r="H463" t="s">
        <v>1883</v>
      </c>
      <c r="I463">
        <v>67007</v>
      </c>
      <c r="J463" t="s">
        <v>592</v>
      </c>
      <c r="L463" t="s">
        <v>2485</v>
      </c>
      <c r="M463" t="s">
        <v>2366</v>
      </c>
      <c r="N463" t="s">
        <v>1917</v>
      </c>
      <c r="O463">
        <v>38118</v>
      </c>
      <c r="P463">
        <v>35.048583984375</v>
      </c>
      <c r="Q463">
        <v>-89.925964355468807</v>
      </c>
      <c r="R463" t="s">
        <v>2486</v>
      </c>
      <c r="S463">
        <v>4</v>
      </c>
      <c r="T463" t="s">
        <v>2487</v>
      </c>
      <c r="U463" t="s">
        <v>1943</v>
      </c>
      <c r="V463">
        <v>11.27</v>
      </c>
      <c r="W463">
        <v>1</v>
      </c>
    </row>
    <row r="464" spans="1:23">
      <c r="A464">
        <v>382</v>
      </c>
      <c r="B464" t="s">
        <v>2489</v>
      </c>
      <c r="C464" t="s">
        <v>2366</v>
      </c>
      <c r="D464">
        <v>38230</v>
      </c>
      <c r="E464" t="s">
        <v>1917</v>
      </c>
      <c r="F464">
        <v>-88.799390000000002</v>
      </c>
      <c r="G464">
        <v>36.15157</v>
      </c>
      <c r="H464" t="s">
        <v>1883</v>
      </c>
      <c r="I464">
        <v>67007</v>
      </c>
      <c r="J464" t="s">
        <v>592</v>
      </c>
      <c r="L464" t="s">
        <v>2485</v>
      </c>
      <c r="M464" t="s">
        <v>2366</v>
      </c>
      <c r="N464" t="s">
        <v>1917</v>
      </c>
      <c r="O464">
        <v>38118</v>
      </c>
      <c r="P464">
        <v>35.048583984375</v>
      </c>
      <c r="Q464">
        <v>-89.925964355468807</v>
      </c>
      <c r="R464" t="s">
        <v>2486</v>
      </c>
      <c r="S464">
        <v>4</v>
      </c>
      <c r="T464" t="s">
        <v>2487</v>
      </c>
      <c r="U464" t="s">
        <v>1943</v>
      </c>
      <c r="V464">
        <v>120.86</v>
      </c>
      <c r="W464">
        <v>1</v>
      </c>
    </row>
    <row r="465" spans="1:23">
      <c r="A465">
        <v>386</v>
      </c>
      <c r="B465" t="s">
        <v>2490</v>
      </c>
      <c r="C465" t="s">
        <v>2457</v>
      </c>
      <c r="D465">
        <v>38609</v>
      </c>
      <c r="E465" t="s">
        <v>1917</v>
      </c>
      <c r="F465">
        <v>-90.292659999999998</v>
      </c>
      <c r="G465">
        <v>34.232700000000001</v>
      </c>
      <c r="H465" t="s">
        <v>1883</v>
      </c>
      <c r="I465">
        <v>67007</v>
      </c>
      <c r="J465" t="s">
        <v>592</v>
      </c>
      <c r="L465" t="s">
        <v>2485</v>
      </c>
      <c r="M465" t="s">
        <v>2366</v>
      </c>
      <c r="N465" t="s">
        <v>1917</v>
      </c>
      <c r="O465">
        <v>38118</v>
      </c>
      <c r="P465">
        <v>35.048583984375</v>
      </c>
      <c r="Q465">
        <v>-89.925964355468807</v>
      </c>
      <c r="R465" t="s">
        <v>2486</v>
      </c>
      <c r="S465">
        <v>4</v>
      </c>
      <c r="T465" t="s">
        <v>2487</v>
      </c>
      <c r="U465" t="s">
        <v>1943</v>
      </c>
      <c r="V465">
        <v>73.33</v>
      </c>
      <c r="W465">
        <v>1</v>
      </c>
    </row>
    <row r="466" spans="1:23">
      <c r="A466">
        <v>387</v>
      </c>
      <c r="B466" t="s">
        <v>2491</v>
      </c>
      <c r="C466" t="s">
        <v>2457</v>
      </c>
      <c r="D466">
        <v>38761</v>
      </c>
      <c r="E466" t="s">
        <v>1917</v>
      </c>
      <c r="F466">
        <v>-90.504159999999999</v>
      </c>
      <c r="G466">
        <v>33.449629999999999</v>
      </c>
      <c r="H466" t="s">
        <v>1883</v>
      </c>
      <c r="I466">
        <v>67007</v>
      </c>
      <c r="J466" t="s">
        <v>592</v>
      </c>
      <c r="L466" t="s">
        <v>2485</v>
      </c>
      <c r="M466" t="s">
        <v>2366</v>
      </c>
      <c r="N466" t="s">
        <v>1917</v>
      </c>
      <c r="O466">
        <v>38118</v>
      </c>
      <c r="P466">
        <v>35.048583984375</v>
      </c>
      <c r="Q466">
        <v>-89.925964355468807</v>
      </c>
      <c r="R466" t="s">
        <v>2486</v>
      </c>
      <c r="S466">
        <v>4</v>
      </c>
      <c r="T466" t="s">
        <v>2487</v>
      </c>
      <c r="U466" t="s">
        <v>1943</v>
      </c>
      <c r="V466">
        <v>140.68</v>
      </c>
      <c r="W466">
        <v>1</v>
      </c>
    </row>
    <row r="467" spans="1:23">
      <c r="A467">
        <v>389</v>
      </c>
      <c r="B467" t="s">
        <v>2492</v>
      </c>
      <c r="C467" t="s">
        <v>2457</v>
      </c>
      <c r="D467">
        <v>38930</v>
      </c>
      <c r="E467" t="s">
        <v>1917</v>
      </c>
      <c r="F467">
        <v>-90.161879999999996</v>
      </c>
      <c r="G467">
        <v>33.504179999999998</v>
      </c>
      <c r="H467" t="s">
        <v>1883</v>
      </c>
      <c r="I467">
        <v>67007</v>
      </c>
      <c r="J467" t="s">
        <v>592</v>
      </c>
      <c r="L467" t="s">
        <v>2485</v>
      </c>
      <c r="M467" t="s">
        <v>2366</v>
      </c>
      <c r="N467" t="s">
        <v>1917</v>
      </c>
      <c r="O467">
        <v>38118</v>
      </c>
      <c r="P467">
        <v>35.048583984375</v>
      </c>
      <c r="Q467">
        <v>-89.925964355468807</v>
      </c>
      <c r="R467" t="s">
        <v>2486</v>
      </c>
      <c r="S467">
        <v>4</v>
      </c>
      <c r="T467" t="s">
        <v>2487</v>
      </c>
      <c r="U467" t="s">
        <v>1943</v>
      </c>
      <c r="V467">
        <v>131.22</v>
      </c>
      <c r="W467">
        <v>1</v>
      </c>
    </row>
    <row r="468" spans="1:23">
      <c r="A468">
        <v>638</v>
      </c>
      <c r="B468" t="s">
        <v>2493</v>
      </c>
      <c r="C468" t="s">
        <v>2494</v>
      </c>
      <c r="D468">
        <v>63870</v>
      </c>
      <c r="E468" t="s">
        <v>1917</v>
      </c>
      <c r="F468">
        <v>-89.818169999999995</v>
      </c>
      <c r="G468">
        <v>36.612439999999999</v>
      </c>
      <c r="H468" t="s">
        <v>1883</v>
      </c>
      <c r="I468">
        <v>67007</v>
      </c>
      <c r="J468" t="s">
        <v>592</v>
      </c>
      <c r="L468" t="s">
        <v>2485</v>
      </c>
      <c r="M468" t="s">
        <v>2366</v>
      </c>
      <c r="N468" t="s">
        <v>1917</v>
      </c>
      <c r="O468">
        <v>38118</v>
      </c>
      <c r="P468">
        <v>35.048583984375</v>
      </c>
      <c r="Q468">
        <v>-89.925964355468807</v>
      </c>
      <c r="R468" t="s">
        <v>2486</v>
      </c>
      <c r="S468">
        <v>4</v>
      </c>
      <c r="T468" t="s">
        <v>2487</v>
      </c>
      <c r="U468" t="s">
        <v>1943</v>
      </c>
      <c r="V468">
        <v>132.04</v>
      </c>
      <c r="W468">
        <v>1</v>
      </c>
    </row>
    <row r="469" spans="1:23">
      <c r="A469">
        <v>712</v>
      </c>
      <c r="B469" t="s">
        <v>2495</v>
      </c>
      <c r="C469" t="s">
        <v>2466</v>
      </c>
      <c r="D469">
        <v>71229</v>
      </c>
      <c r="E469" t="s">
        <v>1917</v>
      </c>
      <c r="F469">
        <v>-91.816400000000002</v>
      </c>
      <c r="G469">
        <v>32.68665</v>
      </c>
      <c r="H469" t="s">
        <v>1883</v>
      </c>
      <c r="I469">
        <v>67007</v>
      </c>
      <c r="J469" t="s">
        <v>592</v>
      </c>
      <c r="L469" t="s">
        <v>2485</v>
      </c>
      <c r="M469" t="s">
        <v>2366</v>
      </c>
      <c r="N469" t="s">
        <v>1917</v>
      </c>
      <c r="O469">
        <v>38118</v>
      </c>
      <c r="P469">
        <v>35.048583984375</v>
      </c>
      <c r="Q469">
        <v>-89.925964355468807</v>
      </c>
      <c r="R469" t="s">
        <v>2486</v>
      </c>
      <c r="S469">
        <v>4</v>
      </c>
      <c r="T469" t="s">
        <v>2487</v>
      </c>
      <c r="U469" t="s">
        <v>1943</v>
      </c>
      <c r="V469">
        <v>239.05</v>
      </c>
      <c r="W469">
        <v>1</v>
      </c>
    </row>
    <row r="470" spans="1:23">
      <c r="A470">
        <v>713</v>
      </c>
      <c r="B470" t="s">
        <v>2496</v>
      </c>
      <c r="C470" t="s">
        <v>2466</v>
      </c>
      <c r="D470">
        <v>71336</v>
      </c>
      <c r="E470" t="s">
        <v>1917</v>
      </c>
      <c r="F470">
        <v>-91.568529999999996</v>
      </c>
      <c r="G470">
        <v>32.009880000000003</v>
      </c>
      <c r="H470" t="s">
        <v>1883</v>
      </c>
      <c r="I470">
        <v>67007</v>
      </c>
      <c r="J470" t="s">
        <v>592</v>
      </c>
      <c r="L470" t="s">
        <v>2485</v>
      </c>
      <c r="M470" t="s">
        <v>2366</v>
      </c>
      <c r="N470" t="s">
        <v>1917</v>
      </c>
      <c r="O470">
        <v>38118</v>
      </c>
      <c r="P470">
        <v>35.048583984375</v>
      </c>
      <c r="Q470">
        <v>-89.925964355468807</v>
      </c>
      <c r="R470" t="s">
        <v>2486</v>
      </c>
      <c r="S470">
        <v>4</v>
      </c>
      <c r="T470" t="s">
        <v>2487</v>
      </c>
      <c r="U470" t="s">
        <v>1943</v>
      </c>
      <c r="V470">
        <v>280.95</v>
      </c>
      <c r="W470">
        <v>1</v>
      </c>
    </row>
    <row r="471" spans="1:23">
      <c r="A471">
        <v>716</v>
      </c>
      <c r="B471" t="s">
        <v>2497</v>
      </c>
      <c r="C471" t="s">
        <v>2498</v>
      </c>
      <c r="D471">
        <v>71658</v>
      </c>
      <c r="E471" t="s">
        <v>1917</v>
      </c>
      <c r="F471">
        <v>-91.515180000000001</v>
      </c>
      <c r="G471">
        <v>33.306539999999998</v>
      </c>
      <c r="H471" t="s">
        <v>1883</v>
      </c>
      <c r="I471">
        <v>67007</v>
      </c>
      <c r="J471" t="s">
        <v>592</v>
      </c>
      <c r="L471" t="s">
        <v>2485</v>
      </c>
      <c r="M471" t="s">
        <v>2366</v>
      </c>
      <c r="N471" t="s">
        <v>1917</v>
      </c>
      <c r="O471">
        <v>38118</v>
      </c>
      <c r="P471">
        <v>35.048583984375</v>
      </c>
      <c r="Q471">
        <v>-89.925964355468807</v>
      </c>
      <c r="R471" t="s">
        <v>2486</v>
      </c>
      <c r="S471">
        <v>4</v>
      </c>
      <c r="T471" t="s">
        <v>2487</v>
      </c>
      <c r="U471" t="s">
        <v>1943</v>
      </c>
      <c r="V471">
        <v>183.98</v>
      </c>
      <c r="W471">
        <v>1</v>
      </c>
    </row>
    <row r="472" spans="1:23">
      <c r="A472">
        <v>720</v>
      </c>
      <c r="B472" t="s">
        <v>2499</v>
      </c>
      <c r="C472" t="s">
        <v>2498</v>
      </c>
      <c r="D472">
        <v>72048</v>
      </c>
      <c r="E472" t="s">
        <v>1917</v>
      </c>
      <c r="F472">
        <v>-91.132549999999995</v>
      </c>
      <c r="G472">
        <v>34.193660000000001</v>
      </c>
      <c r="H472" t="s">
        <v>1883</v>
      </c>
      <c r="I472">
        <v>67007</v>
      </c>
      <c r="J472" t="s">
        <v>592</v>
      </c>
      <c r="L472" t="s">
        <v>2485</v>
      </c>
      <c r="M472" t="s">
        <v>2366</v>
      </c>
      <c r="N472" t="s">
        <v>1917</v>
      </c>
      <c r="O472">
        <v>38118</v>
      </c>
      <c r="P472">
        <v>35.048583984375</v>
      </c>
      <c r="Q472">
        <v>-89.925964355468807</v>
      </c>
      <c r="R472" t="s">
        <v>2486</v>
      </c>
      <c r="S472">
        <v>4</v>
      </c>
      <c r="T472" t="s">
        <v>2487</v>
      </c>
      <c r="U472" t="s">
        <v>1943</v>
      </c>
      <c r="V472">
        <v>110.45</v>
      </c>
      <c r="W472">
        <v>1</v>
      </c>
    </row>
    <row r="473" spans="1:23">
      <c r="A473">
        <v>721</v>
      </c>
      <c r="B473" t="s">
        <v>2500</v>
      </c>
      <c r="C473" t="s">
        <v>2498</v>
      </c>
      <c r="D473">
        <v>72166</v>
      </c>
      <c r="E473" t="s">
        <v>1917</v>
      </c>
      <c r="F473">
        <v>-91.234849999999994</v>
      </c>
      <c r="G473">
        <v>34.057119999999998</v>
      </c>
      <c r="H473" t="s">
        <v>1883</v>
      </c>
      <c r="I473">
        <v>67007</v>
      </c>
      <c r="J473" t="s">
        <v>592</v>
      </c>
      <c r="L473" t="s">
        <v>2485</v>
      </c>
      <c r="M473" t="s">
        <v>2366</v>
      </c>
      <c r="N473" t="s">
        <v>1917</v>
      </c>
      <c r="O473">
        <v>38118</v>
      </c>
      <c r="P473">
        <v>35.048583984375</v>
      </c>
      <c r="Q473">
        <v>-89.925964355468807</v>
      </c>
      <c r="R473" t="s">
        <v>2486</v>
      </c>
      <c r="S473">
        <v>4</v>
      </c>
      <c r="T473" t="s">
        <v>2487</v>
      </c>
      <c r="U473" t="s">
        <v>1943</v>
      </c>
      <c r="V473">
        <v>123.46</v>
      </c>
      <c r="W473">
        <v>1</v>
      </c>
    </row>
    <row r="474" spans="1:23">
      <c r="A474">
        <v>723</v>
      </c>
      <c r="B474" t="s">
        <v>2501</v>
      </c>
      <c r="C474" t="s">
        <v>2498</v>
      </c>
      <c r="D474">
        <v>72372</v>
      </c>
      <c r="E474" t="s">
        <v>1917</v>
      </c>
      <c r="F474">
        <v>-90.904030000000006</v>
      </c>
      <c r="G474">
        <v>34.952069999999999</v>
      </c>
      <c r="H474" t="s">
        <v>1883</v>
      </c>
      <c r="I474">
        <v>67007</v>
      </c>
      <c r="J474" t="s">
        <v>592</v>
      </c>
      <c r="L474" t="s">
        <v>2485</v>
      </c>
      <c r="M474" t="s">
        <v>2366</v>
      </c>
      <c r="N474" t="s">
        <v>1917</v>
      </c>
      <c r="O474">
        <v>38118</v>
      </c>
      <c r="P474">
        <v>35.048583984375</v>
      </c>
      <c r="Q474">
        <v>-89.925964355468807</v>
      </c>
      <c r="R474" t="s">
        <v>2486</v>
      </c>
      <c r="S474">
        <v>4</v>
      </c>
      <c r="T474" t="s">
        <v>2487</v>
      </c>
      <c r="U474" t="s">
        <v>1943</v>
      </c>
      <c r="V474">
        <v>68.03</v>
      </c>
      <c r="W474">
        <v>1</v>
      </c>
    </row>
    <row r="475" spans="1:23">
      <c r="A475">
        <v>724</v>
      </c>
      <c r="B475" t="s">
        <v>2502</v>
      </c>
      <c r="C475" t="s">
        <v>2498</v>
      </c>
      <c r="D475">
        <v>72472</v>
      </c>
      <c r="E475" t="s">
        <v>1917</v>
      </c>
      <c r="F475">
        <v>-90.539159999999995</v>
      </c>
      <c r="G475">
        <v>35.666939999999997</v>
      </c>
      <c r="H475" t="s">
        <v>1883</v>
      </c>
      <c r="I475">
        <v>67007</v>
      </c>
      <c r="J475" t="s">
        <v>592</v>
      </c>
      <c r="L475" t="s">
        <v>2485</v>
      </c>
      <c r="M475" t="s">
        <v>2366</v>
      </c>
      <c r="N475" t="s">
        <v>1917</v>
      </c>
      <c r="O475">
        <v>38118</v>
      </c>
      <c r="P475">
        <v>35.048583984375</v>
      </c>
      <c r="Q475">
        <v>-89.925964355468807</v>
      </c>
      <c r="R475" t="s">
        <v>2486</v>
      </c>
      <c r="S475">
        <v>4</v>
      </c>
      <c r="T475" t="s">
        <v>2487</v>
      </c>
      <c r="U475" t="s">
        <v>1943</v>
      </c>
      <c r="V475">
        <v>67.040000000000006</v>
      </c>
      <c r="W475">
        <v>1</v>
      </c>
    </row>
    <row r="476" spans="1:23">
      <c r="A476">
        <v>725</v>
      </c>
      <c r="B476" t="s">
        <v>2503</v>
      </c>
      <c r="C476" t="s">
        <v>2498</v>
      </c>
      <c r="D476">
        <v>72561</v>
      </c>
      <c r="E476" t="s">
        <v>1917</v>
      </c>
      <c r="F476">
        <v>-91.806370000000001</v>
      </c>
      <c r="G476">
        <v>35.964210000000001</v>
      </c>
      <c r="H476" t="s">
        <v>1883</v>
      </c>
      <c r="I476">
        <v>67007</v>
      </c>
      <c r="J476" t="s">
        <v>592</v>
      </c>
      <c r="L476" t="s">
        <v>2485</v>
      </c>
      <c r="M476" t="s">
        <v>2366</v>
      </c>
      <c r="N476" t="s">
        <v>1917</v>
      </c>
      <c r="O476">
        <v>38118</v>
      </c>
      <c r="P476">
        <v>35.048583984375</v>
      </c>
      <c r="Q476">
        <v>-89.925964355468807</v>
      </c>
      <c r="R476" t="s">
        <v>2486</v>
      </c>
      <c r="S476">
        <v>4</v>
      </c>
      <c r="T476" t="s">
        <v>2487</v>
      </c>
      <c r="U476" t="s">
        <v>1943</v>
      </c>
      <c r="V476">
        <v>150.36000000000001</v>
      </c>
      <c r="W476">
        <v>1</v>
      </c>
    </row>
    <row r="477" spans="1:23">
      <c r="A477" t="s">
        <v>2366</v>
      </c>
      <c r="B477" t="s">
        <v>2504</v>
      </c>
      <c r="C477" t="s">
        <v>2366</v>
      </c>
      <c r="D477">
        <v>38050</v>
      </c>
      <c r="E477" t="s">
        <v>1917</v>
      </c>
      <c r="F477">
        <v>-89.22269</v>
      </c>
      <c r="G477">
        <v>35.81503</v>
      </c>
      <c r="H477" t="s">
        <v>1883</v>
      </c>
      <c r="I477">
        <v>67007</v>
      </c>
      <c r="J477" t="s">
        <v>592</v>
      </c>
      <c r="L477" t="s">
        <v>2485</v>
      </c>
      <c r="M477" t="s">
        <v>2366</v>
      </c>
      <c r="N477" t="s">
        <v>1917</v>
      </c>
      <c r="O477">
        <v>38118</v>
      </c>
      <c r="P477">
        <v>35.048583984375</v>
      </c>
      <c r="Q477">
        <v>-89.925964355468807</v>
      </c>
      <c r="R477" t="s">
        <v>2486</v>
      </c>
      <c r="S477">
        <v>4</v>
      </c>
      <c r="T477" t="s">
        <v>2487</v>
      </c>
      <c r="U477" t="s">
        <v>1943</v>
      </c>
      <c r="V477">
        <v>80.67</v>
      </c>
      <c r="W477">
        <v>1</v>
      </c>
    </row>
    <row r="478" spans="1:23">
      <c r="A478">
        <v>250</v>
      </c>
      <c r="B478" t="s">
        <v>2505</v>
      </c>
      <c r="C478" t="s">
        <v>2323</v>
      </c>
      <c r="D478">
        <v>25051</v>
      </c>
      <c r="E478" t="s">
        <v>1917</v>
      </c>
      <c r="F478">
        <v>-81.713319999999996</v>
      </c>
      <c r="G478">
        <v>38.151820000000001</v>
      </c>
      <c r="H478" t="s">
        <v>2506</v>
      </c>
      <c r="I478">
        <v>61930</v>
      </c>
      <c r="J478" t="s">
        <v>1235</v>
      </c>
      <c r="L478" t="s">
        <v>2507</v>
      </c>
      <c r="M478" t="s">
        <v>2191</v>
      </c>
      <c r="N478" t="s">
        <v>1917</v>
      </c>
      <c r="O478">
        <v>43228</v>
      </c>
      <c r="P478">
        <v>39.951400756835902</v>
      </c>
      <c r="Q478">
        <v>-83.127998352050795</v>
      </c>
      <c r="R478" t="s">
        <v>2486</v>
      </c>
      <c r="S478">
        <v>4</v>
      </c>
      <c r="T478" t="s">
        <v>2487</v>
      </c>
      <c r="U478" t="s">
        <v>1943</v>
      </c>
      <c r="V478">
        <v>177.73</v>
      </c>
      <c r="W478">
        <v>1</v>
      </c>
    </row>
    <row r="479" spans="1:23">
      <c r="A479">
        <v>251</v>
      </c>
      <c r="B479" t="s">
        <v>2508</v>
      </c>
      <c r="C479" t="s">
        <v>2323</v>
      </c>
      <c r="D479">
        <v>25301</v>
      </c>
      <c r="E479" t="s">
        <v>1917</v>
      </c>
      <c r="F479">
        <v>-81.631270000000001</v>
      </c>
      <c r="G479">
        <v>38.348840000000003</v>
      </c>
      <c r="H479" t="s">
        <v>2506</v>
      </c>
      <c r="I479">
        <v>61930</v>
      </c>
      <c r="J479" t="s">
        <v>1235</v>
      </c>
      <c r="L479" t="s">
        <v>2507</v>
      </c>
      <c r="M479" t="s">
        <v>2191</v>
      </c>
      <c r="N479" t="s">
        <v>1917</v>
      </c>
      <c r="O479">
        <v>43228</v>
      </c>
      <c r="P479">
        <v>39.951400756835902</v>
      </c>
      <c r="Q479">
        <v>-83.127998352050795</v>
      </c>
      <c r="R479" t="s">
        <v>2486</v>
      </c>
      <c r="S479">
        <v>4</v>
      </c>
      <c r="T479" t="s">
        <v>2487</v>
      </c>
      <c r="U479" t="s">
        <v>1943</v>
      </c>
      <c r="V479">
        <v>166.8</v>
      </c>
      <c r="W479">
        <v>1</v>
      </c>
    </row>
    <row r="480" spans="1:23">
      <c r="A480">
        <v>252</v>
      </c>
      <c r="B480" t="s">
        <v>2509</v>
      </c>
      <c r="C480" t="s">
        <v>2323</v>
      </c>
      <c r="D480">
        <v>25267</v>
      </c>
      <c r="E480" t="s">
        <v>1917</v>
      </c>
      <c r="F480">
        <v>-80.957189999999997</v>
      </c>
      <c r="G480">
        <v>38.891620000000003</v>
      </c>
      <c r="H480" t="s">
        <v>2506</v>
      </c>
      <c r="I480">
        <v>61930</v>
      </c>
      <c r="J480" t="s">
        <v>1235</v>
      </c>
      <c r="L480" t="s">
        <v>2507</v>
      </c>
      <c r="M480" t="s">
        <v>2191</v>
      </c>
      <c r="N480" t="s">
        <v>1917</v>
      </c>
      <c r="O480">
        <v>43228</v>
      </c>
      <c r="P480">
        <v>39.951400756835902</v>
      </c>
      <c r="Q480">
        <v>-83.127998352050795</v>
      </c>
      <c r="R480" t="s">
        <v>2486</v>
      </c>
      <c r="S480">
        <v>4</v>
      </c>
      <c r="T480" t="s">
        <v>2487</v>
      </c>
      <c r="U480" t="s">
        <v>1943</v>
      </c>
      <c r="V480">
        <v>167.22</v>
      </c>
      <c r="W480">
        <v>1</v>
      </c>
    </row>
    <row r="481" spans="1:23">
      <c r="A481">
        <v>253</v>
      </c>
      <c r="B481" t="s">
        <v>2508</v>
      </c>
      <c r="C481" t="s">
        <v>2323</v>
      </c>
      <c r="D481">
        <v>25301</v>
      </c>
      <c r="E481" t="s">
        <v>1917</v>
      </c>
      <c r="F481">
        <v>-81.631270000000001</v>
      </c>
      <c r="G481">
        <v>38.348840000000003</v>
      </c>
      <c r="H481" t="s">
        <v>2506</v>
      </c>
      <c r="I481">
        <v>61930</v>
      </c>
      <c r="J481" t="s">
        <v>1235</v>
      </c>
      <c r="L481" t="s">
        <v>2507</v>
      </c>
      <c r="M481" t="s">
        <v>2191</v>
      </c>
      <c r="N481" t="s">
        <v>1917</v>
      </c>
      <c r="O481">
        <v>43228</v>
      </c>
      <c r="P481">
        <v>39.951400756835902</v>
      </c>
      <c r="Q481">
        <v>-83.127998352050795</v>
      </c>
      <c r="R481" t="s">
        <v>2486</v>
      </c>
      <c r="S481">
        <v>4</v>
      </c>
      <c r="T481" t="s">
        <v>2487</v>
      </c>
      <c r="U481" t="s">
        <v>1943</v>
      </c>
      <c r="V481">
        <v>166.8</v>
      </c>
      <c r="W481">
        <v>1</v>
      </c>
    </row>
    <row r="482" spans="1:23">
      <c r="A482">
        <v>255</v>
      </c>
      <c r="B482" t="s">
        <v>2510</v>
      </c>
      <c r="C482" t="s">
        <v>2323</v>
      </c>
      <c r="D482">
        <v>25517</v>
      </c>
      <c r="E482" t="s">
        <v>1917</v>
      </c>
      <c r="F482">
        <v>-82.475579999999994</v>
      </c>
      <c r="G482">
        <v>38.084519999999998</v>
      </c>
      <c r="H482" t="s">
        <v>2506</v>
      </c>
      <c r="I482">
        <v>61930</v>
      </c>
      <c r="J482" t="s">
        <v>1235</v>
      </c>
      <c r="L482" t="s">
        <v>2507</v>
      </c>
      <c r="M482" t="s">
        <v>2191</v>
      </c>
      <c r="N482" t="s">
        <v>1917</v>
      </c>
      <c r="O482">
        <v>43228</v>
      </c>
      <c r="P482">
        <v>39.951400756835902</v>
      </c>
      <c r="Q482">
        <v>-83.127998352050795</v>
      </c>
      <c r="R482" t="s">
        <v>2486</v>
      </c>
      <c r="S482">
        <v>4</v>
      </c>
      <c r="T482" t="s">
        <v>2487</v>
      </c>
      <c r="U482" t="s">
        <v>1943</v>
      </c>
      <c r="V482">
        <v>163.07</v>
      </c>
      <c r="W482">
        <v>1</v>
      </c>
    </row>
    <row r="483" spans="1:23">
      <c r="A483">
        <v>256</v>
      </c>
      <c r="B483" t="s">
        <v>2511</v>
      </c>
      <c r="C483" t="s">
        <v>2323</v>
      </c>
      <c r="D483">
        <v>25678</v>
      </c>
      <c r="E483" t="s">
        <v>1917</v>
      </c>
      <c r="F483">
        <v>-82.126189999999994</v>
      </c>
      <c r="G483">
        <v>37.649769999999997</v>
      </c>
      <c r="H483" t="s">
        <v>2506</v>
      </c>
      <c r="I483">
        <v>61930</v>
      </c>
      <c r="J483" t="s">
        <v>1235</v>
      </c>
      <c r="L483" t="s">
        <v>2507</v>
      </c>
      <c r="M483" t="s">
        <v>2191</v>
      </c>
      <c r="N483" t="s">
        <v>1917</v>
      </c>
      <c r="O483">
        <v>43228</v>
      </c>
      <c r="P483">
        <v>39.951400756835902</v>
      </c>
      <c r="Q483">
        <v>-83.127998352050795</v>
      </c>
      <c r="R483" t="s">
        <v>2486</v>
      </c>
      <c r="S483">
        <v>4</v>
      </c>
      <c r="T483" t="s">
        <v>2487</v>
      </c>
      <c r="U483" t="s">
        <v>1943</v>
      </c>
      <c r="V483">
        <v>204.88</v>
      </c>
      <c r="W483">
        <v>1</v>
      </c>
    </row>
    <row r="484" spans="1:23">
      <c r="A484">
        <v>257</v>
      </c>
      <c r="B484" t="s">
        <v>2512</v>
      </c>
      <c r="C484" t="s">
        <v>2323</v>
      </c>
      <c r="D484">
        <v>25704</v>
      </c>
      <c r="E484" t="s">
        <v>1917</v>
      </c>
      <c r="F484">
        <v>-82.51258</v>
      </c>
      <c r="G484">
        <v>38.37491</v>
      </c>
      <c r="H484" t="s">
        <v>2506</v>
      </c>
      <c r="I484">
        <v>61930</v>
      </c>
      <c r="J484" t="s">
        <v>1235</v>
      </c>
      <c r="L484" t="s">
        <v>2507</v>
      </c>
      <c r="M484" t="s">
        <v>2191</v>
      </c>
      <c r="N484" t="s">
        <v>1917</v>
      </c>
      <c r="O484">
        <v>43228</v>
      </c>
      <c r="P484">
        <v>39.951400756835902</v>
      </c>
      <c r="Q484">
        <v>-83.127998352050795</v>
      </c>
      <c r="R484" t="s">
        <v>2486</v>
      </c>
      <c r="S484">
        <v>4</v>
      </c>
      <c r="T484" t="s">
        <v>2487</v>
      </c>
      <c r="U484" t="s">
        <v>1943</v>
      </c>
      <c r="V484">
        <v>138.85</v>
      </c>
      <c r="W484">
        <v>1</v>
      </c>
    </row>
    <row r="485" spans="1:23">
      <c r="A485">
        <v>260</v>
      </c>
      <c r="B485" t="s">
        <v>2513</v>
      </c>
      <c r="C485" t="s">
        <v>2323</v>
      </c>
      <c r="D485">
        <v>26003</v>
      </c>
      <c r="E485" t="s">
        <v>1917</v>
      </c>
      <c r="F485">
        <v>-80.687799999999996</v>
      </c>
      <c r="G485">
        <v>40.069409999999998</v>
      </c>
      <c r="H485" t="s">
        <v>2506</v>
      </c>
      <c r="I485">
        <v>61930</v>
      </c>
      <c r="J485" t="s">
        <v>1235</v>
      </c>
      <c r="L485" t="s">
        <v>2507</v>
      </c>
      <c r="M485" t="s">
        <v>2191</v>
      </c>
      <c r="N485" t="s">
        <v>1917</v>
      </c>
      <c r="O485">
        <v>43228</v>
      </c>
      <c r="P485">
        <v>39.951400756835902</v>
      </c>
      <c r="Q485">
        <v>-83.127998352050795</v>
      </c>
      <c r="R485" t="s">
        <v>2486</v>
      </c>
      <c r="S485">
        <v>4</v>
      </c>
      <c r="T485" t="s">
        <v>2487</v>
      </c>
      <c r="U485" t="s">
        <v>1943</v>
      </c>
      <c r="V485">
        <v>157.86000000000001</v>
      </c>
      <c r="W485">
        <v>1</v>
      </c>
    </row>
    <row r="486" spans="1:23">
      <c r="A486">
        <v>261</v>
      </c>
      <c r="B486" t="s">
        <v>1934</v>
      </c>
      <c r="C486" t="s">
        <v>2323</v>
      </c>
      <c r="D486">
        <v>26178</v>
      </c>
      <c r="E486" t="s">
        <v>1917</v>
      </c>
      <c r="F486">
        <v>-81.069659999999999</v>
      </c>
      <c r="G486">
        <v>39.06776</v>
      </c>
      <c r="H486" t="s">
        <v>2506</v>
      </c>
      <c r="I486">
        <v>61930</v>
      </c>
      <c r="J486" t="s">
        <v>1235</v>
      </c>
      <c r="L486" t="s">
        <v>2507</v>
      </c>
      <c r="M486" t="s">
        <v>2191</v>
      </c>
      <c r="N486" t="s">
        <v>1917</v>
      </c>
      <c r="O486">
        <v>43228</v>
      </c>
      <c r="P486">
        <v>39.951400756835902</v>
      </c>
      <c r="Q486">
        <v>-83.127998352050795</v>
      </c>
      <c r="R486" t="s">
        <v>2486</v>
      </c>
      <c r="S486">
        <v>4</v>
      </c>
      <c r="T486" t="s">
        <v>2487</v>
      </c>
      <c r="U486" t="s">
        <v>1943</v>
      </c>
      <c r="V486">
        <v>153.19</v>
      </c>
      <c r="W486">
        <v>1</v>
      </c>
    </row>
    <row r="487" spans="1:23">
      <c r="A487">
        <v>266</v>
      </c>
      <c r="B487" t="s">
        <v>2514</v>
      </c>
      <c r="C487" t="s">
        <v>2323</v>
      </c>
      <c r="D487">
        <v>26610</v>
      </c>
      <c r="E487" t="s">
        <v>1917</v>
      </c>
      <c r="F487">
        <v>-80.760729999999995</v>
      </c>
      <c r="G487">
        <v>38.476700000000001</v>
      </c>
      <c r="H487" t="s">
        <v>2506</v>
      </c>
      <c r="I487">
        <v>61930</v>
      </c>
      <c r="J487" t="s">
        <v>1235</v>
      </c>
      <c r="L487" t="s">
        <v>2507</v>
      </c>
      <c r="M487" t="s">
        <v>2191</v>
      </c>
      <c r="N487" t="s">
        <v>1917</v>
      </c>
      <c r="O487">
        <v>43228</v>
      </c>
      <c r="P487">
        <v>39.951400756835902</v>
      </c>
      <c r="Q487">
        <v>-83.127998352050795</v>
      </c>
      <c r="R487" t="s">
        <v>2486</v>
      </c>
      <c r="S487">
        <v>4</v>
      </c>
      <c r="T487" t="s">
        <v>2487</v>
      </c>
      <c r="U487" t="s">
        <v>1943</v>
      </c>
      <c r="V487">
        <v>198.38</v>
      </c>
      <c r="W487">
        <v>1</v>
      </c>
    </row>
    <row r="488" spans="1:23">
      <c r="A488">
        <v>404</v>
      </c>
      <c r="B488" t="s">
        <v>2515</v>
      </c>
      <c r="C488" t="s">
        <v>2369</v>
      </c>
      <c r="D488">
        <v>40456</v>
      </c>
      <c r="E488" t="s">
        <v>1917</v>
      </c>
      <c r="F488">
        <v>-84.346239999999995</v>
      </c>
      <c r="G488">
        <v>37.358409999999999</v>
      </c>
      <c r="H488" t="s">
        <v>2506</v>
      </c>
      <c r="I488">
        <v>61930</v>
      </c>
      <c r="J488" t="s">
        <v>1235</v>
      </c>
      <c r="L488" t="s">
        <v>2507</v>
      </c>
      <c r="M488" t="s">
        <v>2191</v>
      </c>
      <c r="N488" t="s">
        <v>1917</v>
      </c>
      <c r="O488">
        <v>43228</v>
      </c>
      <c r="P488">
        <v>39.951400756835902</v>
      </c>
      <c r="Q488">
        <v>-83.127998352050795</v>
      </c>
      <c r="R488" t="s">
        <v>2486</v>
      </c>
      <c r="S488">
        <v>4</v>
      </c>
      <c r="T488" t="s">
        <v>2487</v>
      </c>
      <c r="U488" t="s">
        <v>1943</v>
      </c>
      <c r="V488">
        <v>232.83</v>
      </c>
      <c r="W488">
        <v>1</v>
      </c>
    </row>
    <row r="489" spans="1:23">
      <c r="A489">
        <v>410</v>
      </c>
      <c r="B489" t="s">
        <v>2516</v>
      </c>
      <c r="C489" t="s">
        <v>2369</v>
      </c>
      <c r="D489">
        <v>41011</v>
      </c>
      <c r="E489" t="s">
        <v>1917</v>
      </c>
      <c r="F489">
        <v>-84.529470000000003</v>
      </c>
      <c r="G489">
        <v>39.068660000000001</v>
      </c>
      <c r="H489" t="s">
        <v>2506</v>
      </c>
      <c r="I489">
        <v>61930</v>
      </c>
      <c r="J489" t="s">
        <v>1235</v>
      </c>
      <c r="L489" t="s">
        <v>2507</v>
      </c>
      <c r="M489" t="s">
        <v>2191</v>
      </c>
      <c r="N489" t="s">
        <v>1917</v>
      </c>
      <c r="O489">
        <v>43228</v>
      </c>
      <c r="P489">
        <v>39.951400756835902</v>
      </c>
      <c r="Q489">
        <v>-83.127998352050795</v>
      </c>
      <c r="R489" t="s">
        <v>2486</v>
      </c>
      <c r="S489">
        <v>4</v>
      </c>
      <c r="T489" t="s">
        <v>2487</v>
      </c>
      <c r="U489" t="s">
        <v>1943</v>
      </c>
      <c r="V489">
        <v>117.66</v>
      </c>
      <c r="W489">
        <v>1</v>
      </c>
    </row>
    <row r="490" spans="1:23">
      <c r="A490">
        <v>411</v>
      </c>
      <c r="B490" t="s">
        <v>2517</v>
      </c>
      <c r="C490" t="s">
        <v>2369</v>
      </c>
      <c r="D490">
        <v>41164</v>
      </c>
      <c r="E490" t="s">
        <v>1917</v>
      </c>
      <c r="F490">
        <v>-83.169529999999995</v>
      </c>
      <c r="G490">
        <v>38.305120000000002</v>
      </c>
      <c r="H490" t="s">
        <v>2506</v>
      </c>
      <c r="I490">
        <v>61930</v>
      </c>
      <c r="J490" t="s">
        <v>1235</v>
      </c>
      <c r="L490" t="s">
        <v>2507</v>
      </c>
      <c r="M490" t="s">
        <v>2191</v>
      </c>
      <c r="N490" t="s">
        <v>1917</v>
      </c>
      <c r="O490">
        <v>43228</v>
      </c>
      <c r="P490">
        <v>39.951400756835902</v>
      </c>
      <c r="Q490">
        <v>-83.127998352050795</v>
      </c>
      <c r="R490" t="s">
        <v>2486</v>
      </c>
      <c r="S490">
        <v>4</v>
      </c>
      <c r="T490" t="s">
        <v>2487</v>
      </c>
      <c r="U490" t="s">
        <v>1943</v>
      </c>
      <c r="V490">
        <v>138.81</v>
      </c>
      <c r="W490">
        <v>1</v>
      </c>
    </row>
    <row r="491" spans="1:23">
      <c r="A491">
        <v>412</v>
      </c>
      <c r="B491" t="s">
        <v>2518</v>
      </c>
      <c r="C491" t="s">
        <v>2369</v>
      </c>
      <c r="D491">
        <v>41240</v>
      </c>
      <c r="E491" t="s">
        <v>1917</v>
      </c>
      <c r="F491">
        <v>-82.802239999999998</v>
      </c>
      <c r="G491">
        <v>37.80903</v>
      </c>
      <c r="H491" t="s">
        <v>2506</v>
      </c>
      <c r="I491">
        <v>61930</v>
      </c>
      <c r="J491" t="s">
        <v>1235</v>
      </c>
      <c r="L491" t="s">
        <v>2507</v>
      </c>
      <c r="M491" t="s">
        <v>2191</v>
      </c>
      <c r="N491" t="s">
        <v>1917</v>
      </c>
      <c r="O491">
        <v>43228</v>
      </c>
      <c r="P491">
        <v>39.951400756835902</v>
      </c>
      <c r="Q491">
        <v>-83.127998352050795</v>
      </c>
      <c r="R491" t="s">
        <v>2486</v>
      </c>
      <c r="S491">
        <v>4</v>
      </c>
      <c r="T491" t="s">
        <v>2487</v>
      </c>
      <c r="U491" t="s">
        <v>1943</v>
      </c>
      <c r="V491">
        <v>181.86</v>
      </c>
      <c r="W491">
        <v>1</v>
      </c>
    </row>
    <row r="492" spans="1:23">
      <c r="A492">
        <v>413</v>
      </c>
      <c r="B492" t="s">
        <v>2519</v>
      </c>
      <c r="C492" t="s">
        <v>2369</v>
      </c>
      <c r="D492">
        <v>41365</v>
      </c>
      <c r="E492" t="s">
        <v>1917</v>
      </c>
      <c r="F492">
        <v>-83.629589999999993</v>
      </c>
      <c r="G492">
        <v>37.708370000000002</v>
      </c>
      <c r="H492" t="s">
        <v>2506</v>
      </c>
      <c r="I492">
        <v>61930</v>
      </c>
      <c r="J492" t="s">
        <v>1235</v>
      </c>
      <c r="L492" t="s">
        <v>2507</v>
      </c>
      <c r="M492" t="s">
        <v>2191</v>
      </c>
      <c r="N492" t="s">
        <v>1917</v>
      </c>
      <c r="O492">
        <v>43228</v>
      </c>
      <c r="P492">
        <v>39.951400756835902</v>
      </c>
      <c r="Q492">
        <v>-83.127998352050795</v>
      </c>
      <c r="R492" t="s">
        <v>2486</v>
      </c>
      <c r="S492">
        <v>4</v>
      </c>
      <c r="T492" t="s">
        <v>2487</v>
      </c>
      <c r="U492" t="s">
        <v>1943</v>
      </c>
      <c r="V492">
        <v>191.93</v>
      </c>
      <c r="W492">
        <v>1</v>
      </c>
    </row>
    <row r="493" spans="1:23">
      <c r="A493">
        <v>414</v>
      </c>
      <c r="B493" t="s">
        <v>2520</v>
      </c>
      <c r="C493" t="s">
        <v>2369</v>
      </c>
      <c r="D493">
        <v>41465</v>
      </c>
      <c r="E493" t="s">
        <v>1917</v>
      </c>
      <c r="F493">
        <v>-83.046509999999998</v>
      </c>
      <c r="G493">
        <v>37.755470000000003</v>
      </c>
      <c r="H493" t="s">
        <v>2506</v>
      </c>
      <c r="I493">
        <v>61930</v>
      </c>
      <c r="J493" t="s">
        <v>1235</v>
      </c>
      <c r="L493" t="s">
        <v>2507</v>
      </c>
      <c r="M493" t="s">
        <v>2191</v>
      </c>
      <c r="N493" t="s">
        <v>1917</v>
      </c>
      <c r="O493">
        <v>43228</v>
      </c>
      <c r="P493">
        <v>39.951400756835902</v>
      </c>
      <c r="Q493">
        <v>-83.127998352050795</v>
      </c>
      <c r="R493" t="s">
        <v>2486</v>
      </c>
      <c r="S493">
        <v>4</v>
      </c>
      <c r="T493" t="s">
        <v>2487</v>
      </c>
      <c r="U493" t="s">
        <v>1943</v>
      </c>
      <c r="V493">
        <v>185.19</v>
      </c>
      <c r="W493">
        <v>1</v>
      </c>
    </row>
    <row r="494" spans="1:23">
      <c r="A494">
        <v>430</v>
      </c>
      <c r="B494" t="s">
        <v>2521</v>
      </c>
      <c r="C494" t="s">
        <v>2191</v>
      </c>
      <c r="D494">
        <v>43046</v>
      </c>
      <c r="E494" t="s">
        <v>1917</v>
      </c>
      <c r="F494">
        <v>-82.526210000000006</v>
      </c>
      <c r="G494">
        <v>39.898949999999999</v>
      </c>
      <c r="H494" t="s">
        <v>2506</v>
      </c>
      <c r="I494">
        <v>61930</v>
      </c>
      <c r="J494" t="s">
        <v>1235</v>
      </c>
      <c r="L494" t="s">
        <v>2507</v>
      </c>
      <c r="M494" t="s">
        <v>2191</v>
      </c>
      <c r="N494" t="s">
        <v>1917</v>
      </c>
      <c r="O494">
        <v>43228</v>
      </c>
      <c r="P494">
        <v>39.951400756835902</v>
      </c>
      <c r="Q494">
        <v>-83.127998352050795</v>
      </c>
      <c r="R494" t="s">
        <v>2486</v>
      </c>
      <c r="S494">
        <v>4</v>
      </c>
      <c r="T494" t="s">
        <v>2487</v>
      </c>
      <c r="U494" t="s">
        <v>1943</v>
      </c>
      <c r="V494">
        <v>39.15</v>
      </c>
      <c r="W494">
        <v>1</v>
      </c>
    </row>
    <row r="495" spans="1:23">
      <c r="A495">
        <v>431</v>
      </c>
      <c r="B495" t="s">
        <v>2522</v>
      </c>
      <c r="C495" t="s">
        <v>2191</v>
      </c>
      <c r="D495">
        <v>43143</v>
      </c>
      <c r="E495" t="s">
        <v>1917</v>
      </c>
      <c r="F495">
        <v>-83.306749999999994</v>
      </c>
      <c r="G495">
        <v>39.741370000000003</v>
      </c>
      <c r="H495" t="s">
        <v>2506</v>
      </c>
      <c r="I495">
        <v>61930</v>
      </c>
      <c r="J495" t="s">
        <v>1235</v>
      </c>
      <c r="L495" t="s">
        <v>2507</v>
      </c>
      <c r="M495" t="s">
        <v>2191</v>
      </c>
      <c r="N495" t="s">
        <v>1917</v>
      </c>
      <c r="O495">
        <v>43228</v>
      </c>
      <c r="P495">
        <v>39.951400756835902</v>
      </c>
      <c r="Q495">
        <v>-83.127998352050795</v>
      </c>
      <c r="R495" t="s">
        <v>2486</v>
      </c>
      <c r="S495">
        <v>4</v>
      </c>
      <c r="T495" t="s">
        <v>2487</v>
      </c>
      <c r="U495" t="s">
        <v>1943</v>
      </c>
      <c r="V495">
        <v>21.15</v>
      </c>
      <c r="W495">
        <v>1</v>
      </c>
    </row>
    <row r="496" spans="1:23">
      <c r="A496">
        <v>432</v>
      </c>
      <c r="B496" t="s">
        <v>2393</v>
      </c>
      <c r="C496" t="s">
        <v>2191</v>
      </c>
      <c r="D496">
        <v>43216</v>
      </c>
      <c r="E496" t="s">
        <v>1917</v>
      </c>
      <c r="F496">
        <v>-82.898219999999995</v>
      </c>
      <c r="G496">
        <v>39.97419</v>
      </c>
      <c r="H496" t="s">
        <v>2506</v>
      </c>
      <c r="I496">
        <v>61930</v>
      </c>
      <c r="J496" t="s">
        <v>1235</v>
      </c>
      <c r="L496" t="s">
        <v>2507</v>
      </c>
      <c r="M496" t="s">
        <v>2191</v>
      </c>
      <c r="N496" t="s">
        <v>1917</v>
      </c>
      <c r="O496">
        <v>43228</v>
      </c>
      <c r="P496">
        <v>39.951400756835902</v>
      </c>
      <c r="Q496">
        <v>-83.127998352050795</v>
      </c>
      <c r="R496" t="s">
        <v>2486</v>
      </c>
      <c r="S496">
        <v>4</v>
      </c>
      <c r="T496" t="s">
        <v>2487</v>
      </c>
      <c r="U496" t="s">
        <v>1943</v>
      </c>
      <c r="V496">
        <v>14.97</v>
      </c>
      <c r="W496">
        <v>1</v>
      </c>
    </row>
    <row r="497" spans="1:23">
      <c r="A497">
        <v>433</v>
      </c>
      <c r="B497" t="s">
        <v>2523</v>
      </c>
      <c r="C497" t="s">
        <v>2191</v>
      </c>
      <c r="D497">
        <v>43316</v>
      </c>
      <c r="E497" t="s">
        <v>1917</v>
      </c>
      <c r="F497">
        <v>-83.38194</v>
      </c>
      <c r="G497">
        <v>40.943399999999997</v>
      </c>
      <c r="H497" t="s">
        <v>2506</v>
      </c>
      <c r="I497">
        <v>61930</v>
      </c>
      <c r="J497" t="s">
        <v>1235</v>
      </c>
      <c r="L497" t="s">
        <v>2507</v>
      </c>
      <c r="M497" t="s">
        <v>2191</v>
      </c>
      <c r="N497" t="s">
        <v>1917</v>
      </c>
      <c r="O497">
        <v>43228</v>
      </c>
      <c r="P497">
        <v>39.951400756835902</v>
      </c>
      <c r="Q497">
        <v>-83.127998352050795</v>
      </c>
      <c r="R497" t="s">
        <v>2486</v>
      </c>
      <c r="S497">
        <v>4</v>
      </c>
      <c r="T497" t="s">
        <v>2487</v>
      </c>
      <c r="U497" t="s">
        <v>1943</v>
      </c>
      <c r="V497">
        <v>85.2</v>
      </c>
      <c r="W497">
        <v>1</v>
      </c>
    </row>
    <row r="498" spans="1:23">
      <c r="A498">
        <v>434</v>
      </c>
      <c r="B498" t="s">
        <v>2524</v>
      </c>
      <c r="C498" t="s">
        <v>2191</v>
      </c>
      <c r="D498">
        <v>43440</v>
      </c>
      <c r="E498" t="s">
        <v>1917</v>
      </c>
      <c r="F498">
        <v>-82.759429999999995</v>
      </c>
      <c r="G498">
        <v>41.531230000000001</v>
      </c>
      <c r="H498" t="s">
        <v>2506</v>
      </c>
      <c r="I498">
        <v>61930</v>
      </c>
      <c r="J498" t="s">
        <v>1235</v>
      </c>
      <c r="L498" t="s">
        <v>2507</v>
      </c>
      <c r="M498" t="s">
        <v>2191</v>
      </c>
      <c r="N498" t="s">
        <v>1917</v>
      </c>
      <c r="O498">
        <v>43228</v>
      </c>
      <c r="P498">
        <v>39.951400756835902</v>
      </c>
      <c r="Q498">
        <v>-83.127998352050795</v>
      </c>
      <c r="R498" t="s">
        <v>2486</v>
      </c>
      <c r="S498">
        <v>4</v>
      </c>
      <c r="T498" t="s">
        <v>2487</v>
      </c>
      <c r="U498" t="s">
        <v>1943</v>
      </c>
      <c r="V498">
        <v>135.24</v>
      </c>
      <c r="W498">
        <v>1</v>
      </c>
    </row>
    <row r="499" spans="1:23">
      <c r="A499">
        <v>435</v>
      </c>
      <c r="B499" t="s">
        <v>2525</v>
      </c>
      <c r="C499" t="s">
        <v>2191</v>
      </c>
      <c r="D499">
        <v>43541</v>
      </c>
      <c r="E499" t="s">
        <v>1917</v>
      </c>
      <c r="F499">
        <v>-83.830179999999999</v>
      </c>
      <c r="G499">
        <v>41.302430000000001</v>
      </c>
      <c r="H499" t="s">
        <v>2506</v>
      </c>
      <c r="I499">
        <v>61930</v>
      </c>
      <c r="J499" t="s">
        <v>1235</v>
      </c>
      <c r="L499" t="s">
        <v>2507</v>
      </c>
      <c r="M499" t="s">
        <v>2191</v>
      </c>
      <c r="N499" t="s">
        <v>1917</v>
      </c>
      <c r="O499">
        <v>43228</v>
      </c>
      <c r="P499">
        <v>39.951400756835902</v>
      </c>
      <c r="Q499">
        <v>-83.127998352050795</v>
      </c>
      <c r="R499" t="s">
        <v>2486</v>
      </c>
      <c r="S499">
        <v>4</v>
      </c>
      <c r="T499" t="s">
        <v>2487</v>
      </c>
      <c r="U499" t="s">
        <v>1943</v>
      </c>
      <c r="V499">
        <v>122.43</v>
      </c>
      <c r="W499">
        <v>1</v>
      </c>
    </row>
    <row r="500" spans="1:23">
      <c r="A500">
        <v>436</v>
      </c>
      <c r="B500" t="s">
        <v>2526</v>
      </c>
      <c r="C500" t="s">
        <v>2191</v>
      </c>
      <c r="D500">
        <v>43601</v>
      </c>
      <c r="E500" t="s">
        <v>1917</v>
      </c>
      <c r="F500">
        <v>-83.547629999999998</v>
      </c>
      <c r="G500">
        <v>41.647289999999998</v>
      </c>
      <c r="H500" t="s">
        <v>2506</v>
      </c>
      <c r="I500">
        <v>61930</v>
      </c>
      <c r="J500" t="s">
        <v>1235</v>
      </c>
      <c r="L500" t="s">
        <v>2507</v>
      </c>
      <c r="M500" t="s">
        <v>2191</v>
      </c>
      <c r="N500" t="s">
        <v>1917</v>
      </c>
      <c r="O500">
        <v>43228</v>
      </c>
      <c r="P500">
        <v>39.951400756835902</v>
      </c>
      <c r="Q500">
        <v>-83.127998352050795</v>
      </c>
      <c r="R500" t="s">
        <v>2486</v>
      </c>
      <c r="S500">
        <v>4</v>
      </c>
      <c r="T500" t="s">
        <v>2487</v>
      </c>
      <c r="U500" t="s">
        <v>1943</v>
      </c>
      <c r="V500">
        <v>145.44999999999999</v>
      </c>
      <c r="W500">
        <v>1</v>
      </c>
    </row>
    <row r="501" spans="1:23">
      <c r="A501">
        <v>437</v>
      </c>
      <c r="B501" t="s">
        <v>2527</v>
      </c>
      <c r="C501" t="s">
        <v>2191</v>
      </c>
      <c r="D501">
        <v>43720</v>
      </c>
      <c r="E501" t="s">
        <v>1917</v>
      </c>
      <c r="F501">
        <v>-81.879050000000007</v>
      </c>
      <c r="G501">
        <v>39.797080000000001</v>
      </c>
      <c r="H501" t="s">
        <v>2506</v>
      </c>
      <c r="I501">
        <v>61930</v>
      </c>
      <c r="J501" t="s">
        <v>1235</v>
      </c>
      <c r="L501" t="s">
        <v>2507</v>
      </c>
      <c r="M501" t="s">
        <v>2191</v>
      </c>
      <c r="N501" t="s">
        <v>1917</v>
      </c>
      <c r="O501">
        <v>43228</v>
      </c>
      <c r="P501">
        <v>39.951400756835902</v>
      </c>
      <c r="Q501">
        <v>-83.127998352050795</v>
      </c>
      <c r="R501" t="s">
        <v>2486</v>
      </c>
      <c r="S501">
        <v>4</v>
      </c>
      <c r="T501" t="s">
        <v>2487</v>
      </c>
      <c r="U501" t="s">
        <v>1943</v>
      </c>
      <c r="V501">
        <v>81.84</v>
      </c>
      <c r="W501">
        <v>1</v>
      </c>
    </row>
    <row r="502" spans="1:23">
      <c r="A502">
        <v>438</v>
      </c>
      <c r="B502" t="s">
        <v>2528</v>
      </c>
      <c r="C502" t="s">
        <v>2191</v>
      </c>
      <c r="D502">
        <v>43845</v>
      </c>
      <c r="E502" t="s">
        <v>1917</v>
      </c>
      <c r="F502">
        <v>-81.73563</v>
      </c>
      <c r="G502">
        <v>40.269970000000001</v>
      </c>
      <c r="H502" t="s">
        <v>2506</v>
      </c>
      <c r="I502">
        <v>61930</v>
      </c>
      <c r="J502" t="s">
        <v>1235</v>
      </c>
      <c r="L502" t="s">
        <v>2507</v>
      </c>
      <c r="M502" t="s">
        <v>2191</v>
      </c>
      <c r="N502" t="s">
        <v>1917</v>
      </c>
      <c r="O502">
        <v>43228</v>
      </c>
      <c r="P502">
        <v>39.951400756835902</v>
      </c>
      <c r="Q502">
        <v>-83.127998352050795</v>
      </c>
      <c r="R502" t="s">
        <v>2486</v>
      </c>
      <c r="S502">
        <v>4</v>
      </c>
      <c r="T502" t="s">
        <v>2487</v>
      </c>
      <c r="U502" t="s">
        <v>1943</v>
      </c>
      <c r="V502">
        <v>93.7</v>
      </c>
      <c r="W502">
        <v>1</v>
      </c>
    </row>
    <row r="503" spans="1:23">
      <c r="A503">
        <v>439</v>
      </c>
      <c r="B503" t="s">
        <v>2529</v>
      </c>
      <c r="C503" t="s">
        <v>2191</v>
      </c>
      <c r="D503">
        <v>43943</v>
      </c>
      <c r="E503" t="s">
        <v>1917</v>
      </c>
      <c r="F503">
        <v>-80.707939999999994</v>
      </c>
      <c r="G503">
        <v>40.179879999999997</v>
      </c>
      <c r="H503" t="s">
        <v>2506</v>
      </c>
      <c r="I503">
        <v>61930</v>
      </c>
      <c r="J503" t="s">
        <v>1235</v>
      </c>
      <c r="L503" t="s">
        <v>2507</v>
      </c>
      <c r="M503" t="s">
        <v>2191</v>
      </c>
      <c r="N503" t="s">
        <v>1917</v>
      </c>
      <c r="O503">
        <v>43228</v>
      </c>
      <c r="P503">
        <v>39.951400756835902</v>
      </c>
      <c r="Q503">
        <v>-83.127998352050795</v>
      </c>
      <c r="R503" t="s">
        <v>2486</v>
      </c>
      <c r="S503">
        <v>4</v>
      </c>
      <c r="T503" t="s">
        <v>2487</v>
      </c>
      <c r="U503" t="s">
        <v>1943</v>
      </c>
      <c r="V503">
        <v>157.31</v>
      </c>
      <c r="W503">
        <v>1</v>
      </c>
    </row>
    <row r="504" spans="1:23">
      <c r="A504">
        <v>441</v>
      </c>
      <c r="B504" t="s">
        <v>2530</v>
      </c>
      <c r="C504" t="s">
        <v>2191</v>
      </c>
      <c r="D504">
        <v>44101</v>
      </c>
      <c r="E504" t="s">
        <v>1917</v>
      </c>
      <c r="F504">
        <v>-81.669399999999996</v>
      </c>
      <c r="G504">
        <v>41.494039999999998</v>
      </c>
      <c r="H504" t="s">
        <v>2506</v>
      </c>
      <c r="I504">
        <v>61930</v>
      </c>
      <c r="J504" t="s">
        <v>1235</v>
      </c>
      <c r="L504" t="s">
        <v>2507</v>
      </c>
      <c r="M504" t="s">
        <v>2191</v>
      </c>
      <c r="N504" t="s">
        <v>1917</v>
      </c>
      <c r="O504">
        <v>43228</v>
      </c>
      <c r="P504">
        <v>39.951400756835902</v>
      </c>
      <c r="Q504">
        <v>-83.127998352050795</v>
      </c>
      <c r="R504" t="s">
        <v>2486</v>
      </c>
      <c r="S504">
        <v>4</v>
      </c>
      <c r="T504" t="s">
        <v>2487</v>
      </c>
      <c r="U504" t="s">
        <v>1943</v>
      </c>
      <c r="V504">
        <v>159.97999999999999</v>
      </c>
      <c r="W504">
        <v>1</v>
      </c>
    </row>
    <row r="505" spans="1:23">
      <c r="A505">
        <v>442</v>
      </c>
      <c r="B505" t="s">
        <v>2531</v>
      </c>
      <c r="C505" t="s">
        <v>2191</v>
      </c>
      <c r="D505">
        <v>44272</v>
      </c>
      <c r="E505" t="s">
        <v>1917</v>
      </c>
      <c r="F505">
        <v>-81.216589999999997</v>
      </c>
      <c r="G505">
        <v>41.09713</v>
      </c>
      <c r="H505" t="s">
        <v>2506</v>
      </c>
      <c r="I505">
        <v>61930</v>
      </c>
      <c r="J505" t="s">
        <v>1235</v>
      </c>
      <c r="L505" t="s">
        <v>2507</v>
      </c>
      <c r="M505" t="s">
        <v>2191</v>
      </c>
      <c r="N505" t="s">
        <v>1917</v>
      </c>
      <c r="O505">
        <v>43228</v>
      </c>
      <c r="P505">
        <v>39.951400756835902</v>
      </c>
      <c r="Q505">
        <v>-83.127998352050795</v>
      </c>
      <c r="R505" t="s">
        <v>2486</v>
      </c>
      <c r="S505">
        <v>4</v>
      </c>
      <c r="T505" t="s">
        <v>2487</v>
      </c>
      <c r="U505" t="s">
        <v>1943</v>
      </c>
      <c r="V505">
        <v>155.97</v>
      </c>
      <c r="W505">
        <v>1</v>
      </c>
    </row>
    <row r="506" spans="1:23">
      <c r="A506">
        <v>443</v>
      </c>
      <c r="B506" t="s">
        <v>2532</v>
      </c>
      <c r="C506" t="s">
        <v>2191</v>
      </c>
      <c r="D506">
        <v>44309</v>
      </c>
      <c r="E506" t="s">
        <v>1917</v>
      </c>
      <c r="F506">
        <v>-81.514470000000003</v>
      </c>
      <c r="G506">
        <v>41.099539999999998</v>
      </c>
      <c r="H506" t="s">
        <v>2506</v>
      </c>
      <c r="I506">
        <v>61930</v>
      </c>
      <c r="J506" t="s">
        <v>1235</v>
      </c>
      <c r="L506" t="s">
        <v>2507</v>
      </c>
      <c r="M506" t="s">
        <v>2191</v>
      </c>
      <c r="N506" t="s">
        <v>1917</v>
      </c>
      <c r="O506">
        <v>43228</v>
      </c>
      <c r="P506">
        <v>39.951400756835902</v>
      </c>
      <c r="Q506">
        <v>-83.127998352050795</v>
      </c>
      <c r="R506" t="s">
        <v>2486</v>
      </c>
      <c r="S506">
        <v>4</v>
      </c>
      <c r="T506" t="s">
        <v>2487</v>
      </c>
      <c r="U506" t="s">
        <v>1943</v>
      </c>
      <c r="V506">
        <v>141.62</v>
      </c>
      <c r="W506">
        <v>1</v>
      </c>
    </row>
    <row r="507" spans="1:23">
      <c r="A507">
        <v>444</v>
      </c>
      <c r="B507" t="s">
        <v>2533</v>
      </c>
      <c r="C507" t="s">
        <v>2191</v>
      </c>
      <c r="D507">
        <v>44482</v>
      </c>
      <c r="E507" t="s">
        <v>1917</v>
      </c>
      <c r="F507">
        <v>-80.827460000000002</v>
      </c>
      <c r="G507">
        <v>41.194249999999997</v>
      </c>
      <c r="H507" t="s">
        <v>2506</v>
      </c>
      <c r="I507">
        <v>61930</v>
      </c>
      <c r="J507" t="s">
        <v>1235</v>
      </c>
      <c r="L507" t="s">
        <v>2507</v>
      </c>
      <c r="M507" t="s">
        <v>2191</v>
      </c>
      <c r="N507" t="s">
        <v>1917</v>
      </c>
      <c r="O507">
        <v>43228</v>
      </c>
      <c r="P507">
        <v>39.951400756835902</v>
      </c>
      <c r="Q507">
        <v>-83.127998352050795</v>
      </c>
      <c r="R507" t="s">
        <v>2486</v>
      </c>
      <c r="S507">
        <v>4</v>
      </c>
      <c r="T507" t="s">
        <v>2487</v>
      </c>
      <c r="U507" t="s">
        <v>1943</v>
      </c>
      <c r="V507">
        <v>180.76</v>
      </c>
      <c r="W507">
        <v>1</v>
      </c>
    </row>
    <row r="508" spans="1:23">
      <c r="A508">
        <v>445</v>
      </c>
      <c r="B508" t="s">
        <v>2534</v>
      </c>
      <c r="C508" t="s">
        <v>2191</v>
      </c>
      <c r="D508">
        <v>44501</v>
      </c>
      <c r="E508" t="s">
        <v>1917</v>
      </c>
      <c r="F508">
        <v>-80.661709999999999</v>
      </c>
      <c r="G508">
        <v>41.0974</v>
      </c>
      <c r="H508" t="s">
        <v>2506</v>
      </c>
      <c r="I508">
        <v>61930</v>
      </c>
      <c r="J508" t="s">
        <v>1235</v>
      </c>
      <c r="L508" t="s">
        <v>2507</v>
      </c>
      <c r="M508" t="s">
        <v>2191</v>
      </c>
      <c r="N508" t="s">
        <v>1917</v>
      </c>
      <c r="O508">
        <v>43228</v>
      </c>
      <c r="P508">
        <v>39.951400756835902</v>
      </c>
      <c r="Q508">
        <v>-83.127998352050795</v>
      </c>
      <c r="R508" t="s">
        <v>2486</v>
      </c>
      <c r="S508">
        <v>4</v>
      </c>
      <c r="T508" t="s">
        <v>2487</v>
      </c>
      <c r="U508" t="s">
        <v>1943</v>
      </c>
      <c r="V508">
        <v>185.21</v>
      </c>
      <c r="W508">
        <v>1</v>
      </c>
    </row>
    <row r="509" spans="1:23">
      <c r="A509">
        <v>446</v>
      </c>
      <c r="B509" t="s">
        <v>2535</v>
      </c>
      <c r="C509" t="s">
        <v>2191</v>
      </c>
      <c r="D509">
        <v>44688</v>
      </c>
      <c r="E509" t="s">
        <v>1917</v>
      </c>
      <c r="F509">
        <v>-81.267139999999998</v>
      </c>
      <c r="G509">
        <v>40.685310000000001</v>
      </c>
      <c r="H509" t="s">
        <v>2506</v>
      </c>
      <c r="I509">
        <v>61930</v>
      </c>
      <c r="J509" t="s">
        <v>1235</v>
      </c>
      <c r="L509" t="s">
        <v>2507</v>
      </c>
      <c r="M509" t="s">
        <v>2191</v>
      </c>
      <c r="N509" t="s">
        <v>1917</v>
      </c>
      <c r="O509">
        <v>43228</v>
      </c>
      <c r="P509">
        <v>39.951400756835902</v>
      </c>
      <c r="Q509">
        <v>-83.127998352050795</v>
      </c>
      <c r="R509" t="s">
        <v>2486</v>
      </c>
      <c r="S509">
        <v>4</v>
      </c>
      <c r="T509" t="s">
        <v>2487</v>
      </c>
      <c r="U509" t="s">
        <v>1943</v>
      </c>
      <c r="V509">
        <v>134.66</v>
      </c>
      <c r="W509">
        <v>1</v>
      </c>
    </row>
    <row r="510" spans="1:23">
      <c r="A510">
        <v>447</v>
      </c>
      <c r="B510" t="s">
        <v>2536</v>
      </c>
      <c r="C510" t="s">
        <v>2191</v>
      </c>
      <c r="D510">
        <v>44701</v>
      </c>
      <c r="E510" t="s">
        <v>1917</v>
      </c>
      <c r="F510">
        <v>-81.450839999999999</v>
      </c>
      <c r="G510">
        <v>40.729700000000001</v>
      </c>
      <c r="H510" t="s">
        <v>2506</v>
      </c>
      <c r="I510">
        <v>61930</v>
      </c>
      <c r="J510" t="s">
        <v>1235</v>
      </c>
      <c r="L510" t="s">
        <v>2507</v>
      </c>
      <c r="M510" t="s">
        <v>2191</v>
      </c>
      <c r="N510" t="s">
        <v>1917</v>
      </c>
      <c r="O510">
        <v>43228</v>
      </c>
      <c r="P510">
        <v>39.951400756835902</v>
      </c>
      <c r="Q510">
        <v>-83.127998352050795</v>
      </c>
      <c r="R510" t="s">
        <v>2486</v>
      </c>
      <c r="S510">
        <v>4</v>
      </c>
      <c r="T510" t="s">
        <v>2487</v>
      </c>
      <c r="U510" t="s">
        <v>1943</v>
      </c>
      <c r="V510">
        <v>126.16</v>
      </c>
      <c r="W510">
        <v>1</v>
      </c>
    </row>
    <row r="511" spans="1:23">
      <c r="A511">
        <v>448</v>
      </c>
      <c r="B511" t="s">
        <v>2537</v>
      </c>
      <c r="C511" t="s">
        <v>2191</v>
      </c>
      <c r="D511">
        <v>44901</v>
      </c>
      <c r="E511" t="s">
        <v>1917</v>
      </c>
      <c r="F511">
        <v>-82.586110000000005</v>
      </c>
      <c r="G511">
        <v>40.685070000000003</v>
      </c>
      <c r="H511" t="s">
        <v>2506</v>
      </c>
      <c r="I511">
        <v>61930</v>
      </c>
      <c r="J511" t="s">
        <v>1235</v>
      </c>
      <c r="L511" t="s">
        <v>2507</v>
      </c>
      <c r="M511" t="s">
        <v>2191</v>
      </c>
      <c r="N511" t="s">
        <v>1917</v>
      </c>
      <c r="O511">
        <v>43228</v>
      </c>
      <c r="P511">
        <v>39.951400756835902</v>
      </c>
      <c r="Q511">
        <v>-83.127998352050795</v>
      </c>
      <c r="R511" t="s">
        <v>2486</v>
      </c>
      <c r="S511">
        <v>4</v>
      </c>
      <c r="T511" t="s">
        <v>2487</v>
      </c>
      <c r="U511" t="s">
        <v>1943</v>
      </c>
      <c r="V511">
        <v>70.98</v>
      </c>
      <c r="W511">
        <v>1</v>
      </c>
    </row>
    <row r="512" spans="1:23">
      <c r="A512">
        <v>449</v>
      </c>
      <c r="B512" t="s">
        <v>2537</v>
      </c>
      <c r="C512" t="s">
        <v>2191</v>
      </c>
      <c r="D512">
        <v>44901</v>
      </c>
      <c r="E512" t="s">
        <v>1917</v>
      </c>
      <c r="F512">
        <v>-82.586110000000005</v>
      </c>
      <c r="G512">
        <v>40.685070000000003</v>
      </c>
      <c r="H512" t="s">
        <v>2506</v>
      </c>
      <c r="I512">
        <v>61930</v>
      </c>
      <c r="J512" t="s">
        <v>1235</v>
      </c>
      <c r="L512" t="s">
        <v>2507</v>
      </c>
      <c r="M512" t="s">
        <v>2191</v>
      </c>
      <c r="N512" t="s">
        <v>1917</v>
      </c>
      <c r="O512">
        <v>43228</v>
      </c>
      <c r="P512">
        <v>39.951400756835902</v>
      </c>
      <c r="Q512">
        <v>-83.127998352050795</v>
      </c>
      <c r="R512" t="s">
        <v>2486</v>
      </c>
      <c r="S512">
        <v>4</v>
      </c>
      <c r="T512" t="s">
        <v>2487</v>
      </c>
      <c r="U512" t="s">
        <v>1943</v>
      </c>
      <c r="V512">
        <v>70.98</v>
      </c>
      <c r="W512">
        <v>1</v>
      </c>
    </row>
    <row r="513" spans="1:23">
      <c r="A513">
        <v>451</v>
      </c>
      <c r="B513" t="s">
        <v>2538</v>
      </c>
      <c r="C513" t="s">
        <v>2191</v>
      </c>
      <c r="D513">
        <v>45107</v>
      </c>
      <c r="E513" t="s">
        <v>1917</v>
      </c>
      <c r="F513">
        <v>-83.965199999999996</v>
      </c>
      <c r="G513">
        <v>39.30686</v>
      </c>
      <c r="H513" t="s">
        <v>2506</v>
      </c>
      <c r="I513">
        <v>61930</v>
      </c>
      <c r="J513" t="s">
        <v>1235</v>
      </c>
      <c r="L513" t="s">
        <v>2507</v>
      </c>
      <c r="M513" t="s">
        <v>2191</v>
      </c>
      <c r="N513" t="s">
        <v>1917</v>
      </c>
      <c r="O513">
        <v>43228</v>
      </c>
      <c r="P513">
        <v>39.951400756835902</v>
      </c>
      <c r="Q513">
        <v>-83.127998352050795</v>
      </c>
      <c r="R513" t="s">
        <v>2486</v>
      </c>
      <c r="S513">
        <v>4</v>
      </c>
      <c r="T513" t="s">
        <v>2487</v>
      </c>
      <c r="U513" t="s">
        <v>1943</v>
      </c>
      <c r="V513">
        <v>76.86</v>
      </c>
      <c r="W513">
        <v>1</v>
      </c>
    </row>
    <row r="514" spans="1:23">
      <c r="A514">
        <v>452</v>
      </c>
      <c r="B514" t="s">
        <v>2539</v>
      </c>
      <c r="C514" t="s">
        <v>2191</v>
      </c>
      <c r="D514">
        <v>45202</v>
      </c>
      <c r="E514" t="s">
        <v>1917</v>
      </c>
      <c r="F514">
        <v>-84.502049999999997</v>
      </c>
      <c r="G514">
        <v>39.10548</v>
      </c>
      <c r="H514" t="s">
        <v>2506</v>
      </c>
      <c r="I514">
        <v>61930</v>
      </c>
      <c r="J514" t="s">
        <v>1235</v>
      </c>
      <c r="L514" t="s">
        <v>2507</v>
      </c>
      <c r="M514" t="s">
        <v>2191</v>
      </c>
      <c r="N514" t="s">
        <v>1917</v>
      </c>
      <c r="O514">
        <v>43228</v>
      </c>
      <c r="P514">
        <v>39.951400756835902</v>
      </c>
      <c r="Q514">
        <v>-83.127998352050795</v>
      </c>
      <c r="R514" t="s">
        <v>2486</v>
      </c>
      <c r="S514">
        <v>4</v>
      </c>
      <c r="T514" t="s">
        <v>2487</v>
      </c>
      <c r="U514" t="s">
        <v>1943</v>
      </c>
      <c r="V514">
        <v>114.31</v>
      </c>
      <c r="W514">
        <v>1</v>
      </c>
    </row>
    <row r="515" spans="1:23">
      <c r="A515">
        <v>453</v>
      </c>
      <c r="B515" t="s">
        <v>2540</v>
      </c>
      <c r="C515" t="s">
        <v>2191</v>
      </c>
      <c r="D515">
        <v>45317</v>
      </c>
      <c r="E515" t="s">
        <v>1917</v>
      </c>
      <c r="F515">
        <v>-83.992320000000007</v>
      </c>
      <c r="G515">
        <v>40.188639999999999</v>
      </c>
      <c r="H515" t="s">
        <v>2506</v>
      </c>
      <c r="I515">
        <v>61930</v>
      </c>
      <c r="J515" t="s">
        <v>1235</v>
      </c>
      <c r="L515" t="s">
        <v>2507</v>
      </c>
      <c r="M515" t="s">
        <v>2191</v>
      </c>
      <c r="N515" t="s">
        <v>1917</v>
      </c>
      <c r="O515">
        <v>43228</v>
      </c>
      <c r="P515">
        <v>39.951400756835902</v>
      </c>
      <c r="Q515">
        <v>-83.127998352050795</v>
      </c>
      <c r="R515" t="s">
        <v>2486</v>
      </c>
      <c r="S515">
        <v>4</v>
      </c>
      <c r="T515" t="s">
        <v>2487</v>
      </c>
      <c r="U515" t="s">
        <v>1943</v>
      </c>
      <c r="V515">
        <v>59.24</v>
      </c>
      <c r="W515">
        <v>1</v>
      </c>
    </row>
    <row r="516" spans="1:23">
      <c r="A516">
        <v>454</v>
      </c>
      <c r="B516" t="s">
        <v>2541</v>
      </c>
      <c r="C516" t="s">
        <v>2191</v>
      </c>
      <c r="D516">
        <v>45401</v>
      </c>
      <c r="E516" t="s">
        <v>1917</v>
      </c>
      <c r="F516">
        <v>-84.198390000000003</v>
      </c>
      <c r="G516">
        <v>39.774630000000002</v>
      </c>
      <c r="H516" t="s">
        <v>2506</v>
      </c>
      <c r="I516">
        <v>61930</v>
      </c>
      <c r="J516" t="s">
        <v>1235</v>
      </c>
      <c r="L516" t="s">
        <v>2507</v>
      </c>
      <c r="M516" t="s">
        <v>2191</v>
      </c>
      <c r="N516" t="s">
        <v>1917</v>
      </c>
      <c r="O516">
        <v>43228</v>
      </c>
      <c r="P516">
        <v>39.951400756835902</v>
      </c>
      <c r="Q516">
        <v>-83.127998352050795</v>
      </c>
      <c r="R516" t="s">
        <v>2486</v>
      </c>
      <c r="S516">
        <v>4</v>
      </c>
      <c r="T516" t="s">
        <v>2487</v>
      </c>
      <c r="U516" t="s">
        <v>1943</v>
      </c>
      <c r="V516">
        <v>70.849999999999994</v>
      </c>
      <c r="W516">
        <v>1</v>
      </c>
    </row>
    <row r="517" spans="1:23">
      <c r="A517">
        <v>455</v>
      </c>
      <c r="B517" t="s">
        <v>2542</v>
      </c>
      <c r="C517" t="s">
        <v>2191</v>
      </c>
      <c r="D517">
        <v>45501</v>
      </c>
      <c r="E517" t="s">
        <v>1917</v>
      </c>
      <c r="F517">
        <v>-83.853999999999999</v>
      </c>
      <c r="G517">
        <v>39.925820000000002</v>
      </c>
      <c r="H517" t="s">
        <v>2506</v>
      </c>
      <c r="I517">
        <v>61930</v>
      </c>
      <c r="J517" t="s">
        <v>1235</v>
      </c>
      <c r="L517" t="s">
        <v>2507</v>
      </c>
      <c r="M517" t="s">
        <v>2191</v>
      </c>
      <c r="N517" t="s">
        <v>1917</v>
      </c>
      <c r="O517">
        <v>43228</v>
      </c>
      <c r="P517">
        <v>39.951400756835902</v>
      </c>
      <c r="Q517">
        <v>-83.127998352050795</v>
      </c>
      <c r="R517" t="s">
        <v>2486</v>
      </c>
      <c r="S517">
        <v>4</v>
      </c>
      <c r="T517" t="s">
        <v>2487</v>
      </c>
      <c r="U517" t="s">
        <v>1943</v>
      </c>
      <c r="V517">
        <v>46.97</v>
      </c>
      <c r="W517">
        <v>1</v>
      </c>
    </row>
    <row r="518" spans="1:23">
      <c r="A518">
        <v>456</v>
      </c>
      <c r="B518" t="s">
        <v>2543</v>
      </c>
      <c r="C518" t="s">
        <v>2191</v>
      </c>
      <c r="D518">
        <v>45671</v>
      </c>
      <c r="E518" t="s">
        <v>1917</v>
      </c>
      <c r="F518">
        <v>-83.27619</v>
      </c>
      <c r="G518">
        <v>38.980020000000003</v>
      </c>
      <c r="H518" t="s">
        <v>2506</v>
      </c>
      <c r="I518">
        <v>61930</v>
      </c>
      <c r="J518" t="s">
        <v>1235</v>
      </c>
      <c r="L518" t="s">
        <v>2507</v>
      </c>
      <c r="M518" t="s">
        <v>2191</v>
      </c>
      <c r="N518" t="s">
        <v>1917</v>
      </c>
      <c r="O518">
        <v>43228</v>
      </c>
      <c r="P518">
        <v>39.951400756835902</v>
      </c>
      <c r="Q518">
        <v>-83.127998352050795</v>
      </c>
      <c r="R518" t="s">
        <v>2486</v>
      </c>
      <c r="S518">
        <v>4</v>
      </c>
      <c r="T518" t="s">
        <v>2487</v>
      </c>
      <c r="U518" t="s">
        <v>1943</v>
      </c>
      <c r="V518">
        <v>82.45</v>
      </c>
      <c r="W518">
        <v>1</v>
      </c>
    </row>
    <row r="519" spans="1:23">
      <c r="A519">
        <v>457</v>
      </c>
      <c r="B519" t="s">
        <v>2544</v>
      </c>
      <c r="C519" t="s">
        <v>2191</v>
      </c>
      <c r="D519">
        <v>45782</v>
      </c>
      <c r="E519" t="s">
        <v>1917</v>
      </c>
      <c r="F519">
        <v>-82.083290000000005</v>
      </c>
      <c r="G519">
        <v>39.48207</v>
      </c>
      <c r="H519" t="s">
        <v>2506</v>
      </c>
      <c r="I519">
        <v>61930</v>
      </c>
      <c r="J519" t="s">
        <v>1235</v>
      </c>
      <c r="L519" t="s">
        <v>2507</v>
      </c>
      <c r="M519" t="s">
        <v>2191</v>
      </c>
      <c r="N519" t="s">
        <v>1917</v>
      </c>
      <c r="O519">
        <v>43228</v>
      </c>
      <c r="P519">
        <v>39.951400756835902</v>
      </c>
      <c r="Q519">
        <v>-83.127998352050795</v>
      </c>
      <c r="R519" t="s">
        <v>2486</v>
      </c>
      <c r="S519">
        <v>4</v>
      </c>
      <c r="T519" t="s">
        <v>2487</v>
      </c>
      <c r="U519" t="s">
        <v>1943</v>
      </c>
      <c r="V519">
        <v>78.45</v>
      </c>
      <c r="W519">
        <v>1</v>
      </c>
    </row>
    <row r="520" spans="1:23">
      <c r="A520">
        <v>458</v>
      </c>
      <c r="B520" t="s">
        <v>2545</v>
      </c>
      <c r="C520" t="s">
        <v>2191</v>
      </c>
      <c r="D520">
        <v>45817</v>
      </c>
      <c r="E520" t="s">
        <v>1917</v>
      </c>
      <c r="F520">
        <v>-83.911910000000006</v>
      </c>
      <c r="G520">
        <v>40.882289999999998</v>
      </c>
      <c r="H520" t="s">
        <v>2506</v>
      </c>
      <c r="I520">
        <v>61930</v>
      </c>
      <c r="J520" t="s">
        <v>1235</v>
      </c>
      <c r="L520" t="s">
        <v>2507</v>
      </c>
      <c r="M520" t="s">
        <v>2191</v>
      </c>
      <c r="N520" t="s">
        <v>1917</v>
      </c>
      <c r="O520">
        <v>43228</v>
      </c>
      <c r="P520">
        <v>39.951400756835902</v>
      </c>
      <c r="Q520">
        <v>-83.127998352050795</v>
      </c>
      <c r="R520" t="s">
        <v>2486</v>
      </c>
      <c r="S520">
        <v>4</v>
      </c>
      <c r="T520" t="s">
        <v>2487</v>
      </c>
      <c r="U520" t="s">
        <v>1943</v>
      </c>
      <c r="V520">
        <v>93.22</v>
      </c>
      <c r="W520">
        <v>1</v>
      </c>
    </row>
    <row r="521" spans="1:23">
      <c r="A521">
        <v>459</v>
      </c>
      <c r="B521" t="s">
        <v>2539</v>
      </c>
      <c r="C521" t="s">
        <v>2191</v>
      </c>
      <c r="D521">
        <v>45999</v>
      </c>
      <c r="E521" t="s">
        <v>1917</v>
      </c>
      <c r="F521">
        <v>-84.513589999999994</v>
      </c>
      <c r="G521">
        <v>39.085560000000001</v>
      </c>
      <c r="H521" t="s">
        <v>2506</v>
      </c>
      <c r="I521">
        <v>61930</v>
      </c>
      <c r="J521" t="s">
        <v>1235</v>
      </c>
      <c r="L521" t="s">
        <v>2507</v>
      </c>
      <c r="M521" t="s">
        <v>2191</v>
      </c>
      <c r="N521" t="s">
        <v>1917</v>
      </c>
      <c r="O521">
        <v>43228</v>
      </c>
      <c r="P521">
        <v>39.951400756835902</v>
      </c>
      <c r="Q521">
        <v>-83.127998352050795</v>
      </c>
      <c r="R521" t="s">
        <v>2486</v>
      </c>
      <c r="S521">
        <v>4</v>
      </c>
      <c r="T521" t="s">
        <v>2487</v>
      </c>
      <c r="U521" t="s">
        <v>1943</v>
      </c>
      <c r="V521">
        <v>115.96</v>
      </c>
      <c r="W521">
        <v>1</v>
      </c>
    </row>
    <row r="522" spans="1:23">
      <c r="A522" t="s">
        <v>2369</v>
      </c>
      <c r="B522" t="s">
        <v>2546</v>
      </c>
      <c r="C522" t="s">
        <v>2369</v>
      </c>
      <c r="D522">
        <v>41262</v>
      </c>
      <c r="E522" t="s">
        <v>1917</v>
      </c>
      <c r="F522">
        <v>-82.622820000000004</v>
      </c>
      <c r="G522">
        <v>37.827120000000001</v>
      </c>
      <c r="H522" t="s">
        <v>2506</v>
      </c>
      <c r="I522">
        <v>61930</v>
      </c>
      <c r="J522" t="s">
        <v>1235</v>
      </c>
      <c r="L522" t="s">
        <v>2507</v>
      </c>
      <c r="M522" t="s">
        <v>2191</v>
      </c>
      <c r="N522" t="s">
        <v>1917</v>
      </c>
      <c r="O522">
        <v>43228</v>
      </c>
      <c r="P522">
        <v>39.951400756835902</v>
      </c>
      <c r="Q522">
        <v>-83.127998352050795</v>
      </c>
      <c r="R522" t="s">
        <v>2486</v>
      </c>
      <c r="S522">
        <v>4</v>
      </c>
      <c r="T522" t="s">
        <v>2487</v>
      </c>
      <c r="U522" t="s">
        <v>1943</v>
      </c>
      <c r="V522">
        <v>182.12</v>
      </c>
      <c r="W522">
        <v>1</v>
      </c>
    </row>
    <row r="523" spans="1:23">
      <c r="A523" t="s">
        <v>2547</v>
      </c>
      <c r="B523" t="s">
        <v>2548</v>
      </c>
      <c r="C523" t="s">
        <v>2082</v>
      </c>
      <c r="D523" t="s">
        <v>2549</v>
      </c>
      <c r="E523" t="s">
        <v>2084</v>
      </c>
      <c r="F523">
        <v>-82.600930000000005</v>
      </c>
      <c r="G523">
        <v>42.04616</v>
      </c>
      <c r="H523" t="s">
        <v>2506</v>
      </c>
      <c r="I523">
        <v>61930</v>
      </c>
      <c r="J523" t="s">
        <v>1235</v>
      </c>
      <c r="L523" t="s">
        <v>2507</v>
      </c>
      <c r="M523" t="s">
        <v>2191</v>
      </c>
      <c r="N523" t="s">
        <v>1917</v>
      </c>
      <c r="O523">
        <v>43228</v>
      </c>
      <c r="P523">
        <v>39.951400756835902</v>
      </c>
      <c r="Q523">
        <v>-83.127998352050795</v>
      </c>
      <c r="R523" t="s">
        <v>2486</v>
      </c>
      <c r="S523">
        <v>4</v>
      </c>
      <c r="T523" t="s">
        <v>2487</v>
      </c>
      <c r="U523" t="s">
        <v>1943</v>
      </c>
      <c r="V523">
        <v>179.74</v>
      </c>
      <c r="W523">
        <v>1</v>
      </c>
    </row>
    <row r="524" spans="1:23">
      <c r="A524" t="s">
        <v>2550</v>
      </c>
      <c r="B524" t="s">
        <v>2551</v>
      </c>
      <c r="C524" t="s">
        <v>2082</v>
      </c>
      <c r="D524" t="s">
        <v>2552</v>
      </c>
      <c r="E524" t="s">
        <v>2084</v>
      </c>
      <c r="F524">
        <v>-82.731440000000006</v>
      </c>
      <c r="G524">
        <v>42.034050000000001</v>
      </c>
      <c r="H524" t="s">
        <v>2506</v>
      </c>
      <c r="I524">
        <v>61930</v>
      </c>
      <c r="J524" t="s">
        <v>1235</v>
      </c>
      <c r="L524" t="s">
        <v>2507</v>
      </c>
      <c r="M524" t="s">
        <v>2191</v>
      </c>
      <c r="N524" t="s">
        <v>1917</v>
      </c>
      <c r="O524">
        <v>43228</v>
      </c>
      <c r="P524">
        <v>39.951400756835902</v>
      </c>
      <c r="Q524">
        <v>-83.127998352050795</v>
      </c>
      <c r="R524" t="s">
        <v>2486</v>
      </c>
      <c r="S524">
        <v>4</v>
      </c>
      <c r="T524" t="s">
        <v>2487</v>
      </c>
      <c r="U524" t="s">
        <v>1943</v>
      </c>
      <c r="V524">
        <v>177.37</v>
      </c>
      <c r="W524">
        <v>1</v>
      </c>
    </row>
    <row r="525" spans="1:23">
      <c r="A525" t="s">
        <v>2191</v>
      </c>
      <c r="B525" t="s">
        <v>2553</v>
      </c>
      <c r="C525" t="s">
        <v>2191</v>
      </c>
      <c r="D525">
        <v>43001</v>
      </c>
      <c r="E525" t="s">
        <v>1917</v>
      </c>
      <c r="F525">
        <v>-82.608339999999998</v>
      </c>
      <c r="G525">
        <v>40.092469999999999</v>
      </c>
      <c r="H525" t="s">
        <v>2506</v>
      </c>
      <c r="I525">
        <v>61930</v>
      </c>
      <c r="J525" t="s">
        <v>1235</v>
      </c>
      <c r="L525" t="s">
        <v>2507</v>
      </c>
      <c r="M525" t="s">
        <v>2191</v>
      </c>
      <c r="N525" t="s">
        <v>1917</v>
      </c>
      <c r="O525">
        <v>43228</v>
      </c>
      <c r="P525">
        <v>39.951400756835902</v>
      </c>
      <c r="Q525">
        <v>-83.127998352050795</v>
      </c>
      <c r="R525" t="s">
        <v>2486</v>
      </c>
      <c r="S525">
        <v>4</v>
      </c>
      <c r="T525" t="s">
        <v>2487</v>
      </c>
      <c r="U525" t="s">
        <v>1943</v>
      </c>
      <c r="V525">
        <v>35.590000000000003</v>
      </c>
      <c r="W525">
        <v>1</v>
      </c>
    </row>
    <row r="526" spans="1:23">
      <c r="A526" t="s">
        <v>2323</v>
      </c>
      <c r="B526" t="s">
        <v>2554</v>
      </c>
      <c r="C526" t="s">
        <v>2323</v>
      </c>
      <c r="D526">
        <v>26074</v>
      </c>
      <c r="E526" t="s">
        <v>1917</v>
      </c>
      <c r="F526">
        <v>-80.595150000000004</v>
      </c>
      <c r="G526">
        <v>40.16872</v>
      </c>
      <c r="H526" t="s">
        <v>2506</v>
      </c>
      <c r="I526">
        <v>61930</v>
      </c>
      <c r="J526" t="s">
        <v>1235</v>
      </c>
      <c r="L526" t="s">
        <v>2507</v>
      </c>
      <c r="M526" t="s">
        <v>2191</v>
      </c>
      <c r="N526" t="s">
        <v>1917</v>
      </c>
      <c r="O526">
        <v>43228</v>
      </c>
      <c r="P526">
        <v>39.951400756835902</v>
      </c>
      <c r="Q526">
        <v>-83.127998352050795</v>
      </c>
      <c r="R526" t="s">
        <v>2486</v>
      </c>
      <c r="S526">
        <v>4</v>
      </c>
      <c r="T526" t="s">
        <v>2487</v>
      </c>
      <c r="U526" t="s">
        <v>1943</v>
      </c>
      <c r="V526">
        <v>164.44</v>
      </c>
      <c r="W526">
        <v>1</v>
      </c>
    </row>
    <row r="527" spans="1:23">
      <c r="A527">
        <v>400</v>
      </c>
      <c r="B527" t="s">
        <v>2555</v>
      </c>
      <c r="C527" t="s">
        <v>2369</v>
      </c>
      <c r="D527">
        <v>40009</v>
      </c>
      <c r="E527" t="s">
        <v>1917</v>
      </c>
      <c r="F527">
        <v>-85.166759999999996</v>
      </c>
      <c r="G527">
        <v>37.421880000000002</v>
      </c>
      <c r="H527" t="s">
        <v>2556</v>
      </c>
      <c r="I527">
        <v>56720</v>
      </c>
      <c r="J527" t="s">
        <v>570</v>
      </c>
      <c r="L527" t="s">
        <v>2557</v>
      </c>
      <c r="M527" t="s">
        <v>2558</v>
      </c>
      <c r="N527" t="s">
        <v>1917</v>
      </c>
      <c r="O527">
        <v>46235</v>
      </c>
      <c r="P527">
        <v>39.768333435058601</v>
      </c>
      <c r="Q527">
        <v>-86.158058166503906</v>
      </c>
      <c r="R527" t="s">
        <v>2486</v>
      </c>
      <c r="S527">
        <v>4</v>
      </c>
      <c r="T527" t="s">
        <v>2487</v>
      </c>
      <c r="U527" t="s">
        <v>1943</v>
      </c>
      <c r="V527">
        <v>208.3</v>
      </c>
      <c r="W527">
        <v>1</v>
      </c>
    </row>
    <row r="528" spans="1:23">
      <c r="A528">
        <v>401</v>
      </c>
      <c r="B528" t="s">
        <v>2559</v>
      </c>
      <c r="C528" t="s">
        <v>2369</v>
      </c>
      <c r="D528">
        <v>40118</v>
      </c>
      <c r="E528" t="s">
        <v>1917</v>
      </c>
      <c r="F528">
        <v>-85.755709999999993</v>
      </c>
      <c r="G528">
        <v>38.110100000000003</v>
      </c>
      <c r="H528" t="s">
        <v>2556</v>
      </c>
      <c r="I528">
        <v>56720</v>
      </c>
      <c r="J528" t="s">
        <v>570</v>
      </c>
      <c r="L528" t="s">
        <v>2557</v>
      </c>
      <c r="M528" t="s">
        <v>2558</v>
      </c>
      <c r="N528" t="s">
        <v>1917</v>
      </c>
      <c r="O528">
        <v>46235</v>
      </c>
      <c r="P528">
        <v>39.768333435058601</v>
      </c>
      <c r="Q528">
        <v>-86.158058166503906</v>
      </c>
      <c r="R528" t="s">
        <v>2486</v>
      </c>
      <c r="S528">
        <v>4</v>
      </c>
      <c r="T528" t="s">
        <v>2487</v>
      </c>
      <c r="U528" t="s">
        <v>1943</v>
      </c>
      <c r="V528">
        <v>142.25</v>
      </c>
      <c r="W528">
        <v>1</v>
      </c>
    </row>
    <row r="529" spans="1:23">
      <c r="A529">
        <v>402</v>
      </c>
      <c r="B529" t="s">
        <v>2560</v>
      </c>
      <c r="C529" t="s">
        <v>2369</v>
      </c>
      <c r="D529">
        <v>40232</v>
      </c>
      <c r="E529" t="s">
        <v>1917</v>
      </c>
      <c r="F529">
        <v>-85.720249999999993</v>
      </c>
      <c r="G529">
        <v>38.17501</v>
      </c>
      <c r="H529" t="s">
        <v>2556</v>
      </c>
      <c r="I529">
        <v>56720</v>
      </c>
      <c r="J529" t="s">
        <v>570</v>
      </c>
      <c r="L529" t="s">
        <v>2557</v>
      </c>
      <c r="M529" t="s">
        <v>2558</v>
      </c>
      <c r="N529" t="s">
        <v>1917</v>
      </c>
      <c r="O529">
        <v>46235</v>
      </c>
      <c r="P529">
        <v>39.768333435058601</v>
      </c>
      <c r="Q529">
        <v>-86.158058166503906</v>
      </c>
      <c r="R529" t="s">
        <v>2486</v>
      </c>
      <c r="S529">
        <v>4</v>
      </c>
      <c r="T529" t="s">
        <v>2487</v>
      </c>
      <c r="U529" t="s">
        <v>1943</v>
      </c>
      <c r="V529">
        <v>137.35</v>
      </c>
      <c r="W529">
        <v>1</v>
      </c>
    </row>
    <row r="530" spans="1:23">
      <c r="A530">
        <v>403</v>
      </c>
      <c r="B530" t="s">
        <v>2561</v>
      </c>
      <c r="C530" t="s">
        <v>2369</v>
      </c>
      <c r="D530">
        <v>40347</v>
      </c>
      <c r="E530" t="s">
        <v>1917</v>
      </c>
      <c r="F530">
        <v>-84.695179999999993</v>
      </c>
      <c r="G530">
        <v>38.143799999999999</v>
      </c>
      <c r="H530" t="s">
        <v>2556</v>
      </c>
      <c r="I530">
        <v>56720</v>
      </c>
      <c r="J530" t="s">
        <v>570</v>
      </c>
      <c r="L530" t="s">
        <v>2557</v>
      </c>
      <c r="M530" t="s">
        <v>2558</v>
      </c>
      <c r="N530" t="s">
        <v>1917</v>
      </c>
      <c r="O530">
        <v>46235</v>
      </c>
      <c r="P530">
        <v>39.768333435058601</v>
      </c>
      <c r="Q530">
        <v>-86.158058166503906</v>
      </c>
      <c r="R530" t="s">
        <v>2486</v>
      </c>
      <c r="S530">
        <v>4</v>
      </c>
      <c r="T530" t="s">
        <v>2487</v>
      </c>
      <c r="U530" t="s">
        <v>1943</v>
      </c>
      <c r="V530">
        <v>167.18</v>
      </c>
      <c r="W530">
        <v>1</v>
      </c>
    </row>
    <row r="531" spans="1:23">
      <c r="A531">
        <v>405</v>
      </c>
      <c r="B531" t="s">
        <v>2562</v>
      </c>
      <c r="C531" t="s">
        <v>2369</v>
      </c>
      <c r="D531">
        <v>40507</v>
      </c>
      <c r="E531" t="s">
        <v>1917</v>
      </c>
      <c r="F531">
        <v>-84.492069999999998</v>
      </c>
      <c r="G531">
        <v>38.048259999999999</v>
      </c>
      <c r="H531" t="s">
        <v>2556</v>
      </c>
      <c r="I531">
        <v>56720</v>
      </c>
      <c r="J531" t="s">
        <v>570</v>
      </c>
      <c r="L531" t="s">
        <v>2557</v>
      </c>
      <c r="M531" t="s">
        <v>2558</v>
      </c>
      <c r="N531" t="s">
        <v>1917</v>
      </c>
      <c r="O531">
        <v>46235</v>
      </c>
      <c r="P531">
        <v>39.768333435058601</v>
      </c>
      <c r="Q531">
        <v>-86.158058166503906</v>
      </c>
      <c r="R531" t="s">
        <v>2486</v>
      </c>
      <c r="S531">
        <v>4</v>
      </c>
      <c r="T531" t="s">
        <v>2487</v>
      </c>
      <c r="U531" t="s">
        <v>1943</v>
      </c>
      <c r="V531">
        <v>181.56</v>
      </c>
      <c r="W531">
        <v>1</v>
      </c>
    </row>
    <row r="532" spans="1:23">
      <c r="A532">
        <v>406</v>
      </c>
      <c r="B532" t="s">
        <v>2563</v>
      </c>
      <c r="C532" t="s">
        <v>2369</v>
      </c>
      <c r="D532">
        <v>40602</v>
      </c>
      <c r="E532" t="s">
        <v>1917</v>
      </c>
      <c r="F532">
        <v>-84.816580000000002</v>
      </c>
      <c r="G532">
        <v>38.213929999999998</v>
      </c>
      <c r="H532" t="s">
        <v>2556</v>
      </c>
      <c r="I532">
        <v>56720</v>
      </c>
      <c r="J532" t="s">
        <v>570</v>
      </c>
      <c r="L532" t="s">
        <v>2557</v>
      </c>
      <c r="M532" t="s">
        <v>2558</v>
      </c>
      <c r="N532" t="s">
        <v>1917</v>
      </c>
      <c r="O532">
        <v>46235</v>
      </c>
      <c r="P532">
        <v>39.768333435058601</v>
      </c>
      <c r="Q532">
        <v>-86.158058166503906</v>
      </c>
      <c r="R532" t="s">
        <v>2486</v>
      </c>
      <c r="S532">
        <v>4</v>
      </c>
      <c r="T532" t="s">
        <v>2487</v>
      </c>
      <c r="U532" t="s">
        <v>1943</v>
      </c>
      <c r="V532">
        <v>157.78</v>
      </c>
      <c r="W532">
        <v>1</v>
      </c>
    </row>
    <row r="533" spans="1:23">
      <c r="A533">
        <v>422</v>
      </c>
      <c r="B533" t="s">
        <v>2564</v>
      </c>
      <c r="C533" t="s">
        <v>2369</v>
      </c>
      <c r="D533">
        <v>42275</v>
      </c>
      <c r="E533" t="s">
        <v>1917</v>
      </c>
      <c r="F533">
        <v>-86.454520000000002</v>
      </c>
      <c r="G533">
        <v>37.199179999999998</v>
      </c>
      <c r="H533" t="s">
        <v>2556</v>
      </c>
      <c r="I533">
        <v>56720</v>
      </c>
      <c r="J533" t="s">
        <v>570</v>
      </c>
      <c r="L533" t="s">
        <v>2557</v>
      </c>
      <c r="M533" t="s">
        <v>2558</v>
      </c>
      <c r="N533" t="s">
        <v>1917</v>
      </c>
      <c r="O533">
        <v>46235</v>
      </c>
      <c r="P533">
        <v>39.768333435058601</v>
      </c>
      <c r="Q533">
        <v>-86.158058166503906</v>
      </c>
      <c r="R533" t="s">
        <v>2486</v>
      </c>
      <c r="S533">
        <v>4</v>
      </c>
      <c r="T533" t="s">
        <v>2487</v>
      </c>
      <c r="U533" t="s">
        <v>1943</v>
      </c>
      <c r="V533">
        <v>217.46</v>
      </c>
      <c r="W533">
        <v>1</v>
      </c>
    </row>
    <row r="534" spans="1:23">
      <c r="A534">
        <v>423</v>
      </c>
      <c r="B534" t="s">
        <v>2565</v>
      </c>
      <c r="C534" t="s">
        <v>2369</v>
      </c>
      <c r="D534">
        <v>42320</v>
      </c>
      <c r="E534" t="s">
        <v>1917</v>
      </c>
      <c r="F534">
        <v>-86.878140000000002</v>
      </c>
      <c r="G534">
        <v>37.332059999999998</v>
      </c>
      <c r="H534" t="s">
        <v>2556</v>
      </c>
      <c r="I534">
        <v>56720</v>
      </c>
      <c r="J534" t="s">
        <v>570</v>
      </c>
      <c r="L534" t="s">
        <v>2557</v>
      </c>
      <c r="M534" t="s">
        <v>2558</v>
      </c>
      <c r="N534" t="s">
        <v>1917</v>
      </c>
      <c r="O534">
        <v>46235</v>
      </c>
      <c r="P534">
        <v>39.768333435058601</v>
      </c>
      <c r="Q534">
        <v>-86.158058166503906</v>
      </c>
      <c r="R534" t="s">
        <v>2486</v>
      </c>
      <c r="S534">
        <v>4</v>
      </c>
      <c r="T534" t="s">
        <v>2487</v>
      </c>
      <c r="U534" t="s">
        <v>1943</v>
      </c>
      <c r="V534">
        <v>210.79</v>
      </c>
      <c r="W534">
        <v>1</v>
      </c>
    </row>
    <row r="535" spans="1:23">
      <c r="A535">
        <v>424</v>
      </c>
      <c r="B535" t="s">
        <v>2566</v>
      </c>
      <c r="C535" t="s">
        <v>2369</v>
      </c>
      <c r="D535">
        <v>42452</v>
      </c>
      <c r="E535" t="s">
        <v>1917</v>
      </c>
      <c r="F535">
        <v>-87.550439999999995</v>
      </c>
      <c r="G535">
        <v>37.688160000000003</v>
      </c>
      <c r="H535" t="s">
        <v>2556</v>
      </c>
      <c r="I535">
        <v>56720</v>
      </c>
      <c r="J535" t="s">
        <v>570</v>
      </c>
      <c r="L535" t="s">
        <v>2557</v>
      </c>
      <c r="M535" t="s">
        <v>2558</v>
      </c>
      <c r="N535" t="s">
        <v>1917</v>
      </c>
      <c r="O535">
        <v>46235</v>
      </c>
      <c r="P535">
        <v>39.768333435058601</v>
      </c>
      <c r="Q535">
        <v>-86.158058166503906</v>
      </c>
      <c r="R535" t="s">
        <v>2486</v>
      </c>
      <c r="S535">
        <v>4</v>
      </c>
      <c r="T535" t="s">
        <v>2487</v>
      </c>
      <c r="U535" t="s">
        <v>1943</v>
      </c>
      <c r="V535">
        <v>197.82</v>
      </c>
      <c r="W535">
        <v>1</v>
      </c>
    </row>
    <row r="536" spans="1:23">
      <c r="A536">
        <v>427</v>
      </c>
      <c r="B536" t="s">
        <v>2567</v>
      </c>
      <c r="C536" t="s">
        <v>2369</v>
      </c>
      <c r="D536">
        <v>42753</v>
      </c>
      <c r="E536" t="s">
        <v>1917</v>
      </c>
      <c r="F536">
        <v>-85.16995</v>
      </c>
      <c r="G536">
        <v>37.233249999999998</v>
      </c>
      <c r="H536" t="s">
        <v>2556</v>
      </c>
      <c r="I536">
        <v>56720</v>
      </c>
      <c r="J536" t="s">
        <v>570</v>
      </c>
      <c r="L536" t="s">
        <v>2557</v>
      </c>
      <c r="M536" t="s">
        <v>2558</v>
      </c>
      <c r="N536" t="s">
        <v>1917</v>
      </c>
      <c r="O536">
        <v>46235</v>
      </c>
      <c r="P536">
        <v>39.768333435058601</v>
      </c>
      <c r="Q536">
        <v>-86.158058166503906</v>
      </c>
      <c r="R536" t="s">
        <v>2486</v>
      </c>
      <c r="S536">
        <v>4</v>
      </c>
      <c r="T536" t="s">
        <v>2487</v>
      </c>
      <c r="U536" t="s">
        <v>1943</v>
      </c>
      <c r="V536">
        <v>223.42</v>
      </c>
      <c r="W536">
        <v>1</v>
      </c>
    </row>
    <row r="537" spans="1:23">
      <c r="A537">
        <v>450</v>
      </c>
      <c r="B537" t="s">
        <v>2568</v>
      </c>
      <c r="C537" t="s">
        <v>2191</v>
      </c>
      <c r="D537">
        <v>45033</v>
      </c>
      <c r="E537" t="s">
        <v>1917</v>
      </c>
      <c r="F537">
        <v>-84.759569999999997</v>
      </c>
      <c r="G537">
        <v>39.17651</v>
      </c>
      <c r="H537" t="s">
        <v>2556</v>
      </c>
      <c r="I537">
        <v>56720</v>
      </c>
      <c r="J537" t="s">
        <v>570</v>
      </c>
      <c r="L537" t="s">
        <v>2557</v>
      </c>
      <c r="M537" t="s">
        <v>2558</v>
      </c>
      <c r="N537" t="s">
        <v>1917</v>
      </c>
      <c r="O537">
        <v>46235</v>
      </c>
      <c r="P537">
        <v>39.768333435058601</v>
      </c>
      <c r="Q537">
        <v>-86.158058166503906</v>
      </c>
      <c r="R537" t="s">
        <v>2486</v>
      </c>
      <c r="S537">
        <v>4</v>
      </c>
      <c r="T537" t="s">
        <v>2487</v>
      </c>
      <c r="U537" t="s">
        <v>1943</v>
      </c>
      <c r="V537">
        <v>103.78</v>
      </c>
      <c r="W537">
        <v>1</v>
      </c>
    </row>
    <row r="538" spans="1:23">
      <c r="A538">
        <v>460</v>
      </c>
      <c r="B538" t="s">
        <v>2385</v>
      </c>
      <c r="C538" t="s">
        <v>2558</v>
      </c>
      <c r="D538">
        <v>46031</v>
      </c>
      <c r="E538" t="s">
        <v>1917</v>
      </c>
      <c r="F538">
        <v>-85.935599999999994</v>
      </c>
      <c r="G538">
        <v>40.162140000000001</v>
      </c>
      <c r="H538" t="s">
        <v>2556</v>
      </c>
      <c r="I538">
        <v>56720</v>
      </c>
      <c r="J538" t="s">
        <v>570</v>
      </c>
      <c r="L538" t="s">
        <v>2557</v>
      </c>
      <c r="M538" t="s">
        <v>2558</v>
      </c>
      <c r="N538" t="s">
        <v>1917</v>
      </c>
      <c r="O538">
        <v>46235</v>
      </c>
      <c r="P538">
        <v>39.768333435058601</v>
      </c>
      <c r="Q538">
        <v>-86.158058166503906</v>
      </c>
      <c r="R538" t="s">
        <v>2486</v>
      </c>
      <c r="S538">
        <v>4</v>
      </c>
      <c r="T538" t="s">
        <v>2487</v>
      </c>
      <c r="U538" t="s">
        <v>1943</v>
      </c>
      <c r="V538">
        <v>36.18</v>
      </c>
      <c r="W538">
        <v>1</v>
      </c>
    </row>
    <row r="539" spans="1:23">
      <c r="A539">
        <v>461</v>
      </c>
      <c r="B539" t="s">
        <v>2569</v>
      </c>
      <c r="C539" t="s">
        <v>2558</v>
      </c>
      <c r="D539">
        <v>46103</v>
      </c>
      <c r="E539" t="s">
        <v>1917</v>
      </c>
      <c r="F539">
        <v>-86.582310000000007</v>
      </c>
      <c r="G539">
        <v>39.697240000000001</v>
      </c>
      <c r="H539" t="s">
        <v>2556</v>
      </c>
      <c r="I539">
        <v>56720</v>
      </c>
      <c r="J539" t="s">
        <v>570</v>
      </c>
      <c r="L539" t="s">
        <v>2557</v>
      </c>
      <c r="M539" t="s">
        <v>2558</v>
      </c>
      <c r="N539" t="s">
        <v>1917</v>
      </c>
      <c r="O539">
        <v>46235</v>
      </c>
      <c r="P539">
        <v>39.768333435058601</v>
      </c>
      <c r="Q539">
        <v>-86.158058166503906</v>
      </c>
      <c r="R539" t="s">
        <v>2486</v>
      </c>
      <c r="S539">
        <v>4</v>
      </c>
      <c r="T539" t="s">
        <v>2487</v>
      </c>
      <c r="U539" t="s">
        <v>1943</v>
      </c>
      <c r="V539">
        <v>28.15</v>
      </c>
      <c r="W539">
        <v>1</v>
      </c>
    </row>
    <row r="540" spans="1:23">
      <c r="A540">
        <v>462</v>
      </c>
      <c r="B540" t="s">
        <v>2570</v>
      </c>
      <c r="C540" t="s">
        <v>2558</v>
      </c>
      <c r="D540">
        <v>46206</v>
      </c>
      <c r="E540" t="s">
        <v>1917</v>
      </c>
      <c r="F540">
        <v>-86.159769999999995</v>
      </c>
      <c r="G540">
        <v>39.742840000000001</v>
      </c>
      <c r="H540" t="s">
        <v>2556</v>
      </c>
      <c r="I540">
        <v>56720</v>
      </c>
      <c r="J540" t="s">
        <v>570</v>
      </c>
      <c r="L540" t="s">
        <v>2557</v>
      </c>
      <c r="M540" t="s">
        <v>2558</v>
      </c>
      <c r="N540" t="s">
        <v>1917</v>
      </c>
      <c r="O540">
        <v>46235</v>
      </c>
      <c r="P540">
        <v>39.768333435058601</v>
      </c>
      <c r="Q540">
        <v>-86.158058166503906</v>
      </c>
      <c r="R540" t="s">
        <v>2486</v>
      </c>
      <c r="S540">
        <v>4</v>
      </c>
      <c r="T540" t="s">
        <v>2487</v>
      </c>
      <c r="U540" t="s">
        <v>1943</v>
      </c>
      <c r="V540">
        <v>2.15</v>
      </c>
      <c r="W540">
        <v>1</v>
      </c>
    </row>
    <row r="541" spans="1:23">
      <c r="A541">
        <v>467</v>
      </c>
      <c r="B541" t="s">
        <v>2571</v>
      </c>
      <c r="C541" t="s">
        <v>2558</v>
      </c>
      <c r="D541">
        <v>46799</v>
      </c>
      <c r="E541" t="s">
        <v>1917</v>
      </c>
      <c r="F541">
        <v>-85.277889999999999</v>
      </c>
      <c r="G541">
        <v>40.917960000000001</v>
      </c>
      <c r="H541" t="s">
        <v>2556</v>
      </c>
      <c r="I541">
        <v>56720</v>
      </c>
      <c r="J541" t="s">
        <v>570</v>
      </c>
      <c r="L541" t="s">
        <v>2557</v>
      </c>
      <c r="M541" t="s">
        <v>2558</v>
      </c>
      <c r="N541" t="s">
        <v>1917</v>
      </c>
      <c r="O541">
        <v>46235</v>
      </c>
      <c r="P541">
        <v>39.768333435058601</v>
      </c>
      <c r="Q541">
        <v>-86.158058166503906</v>
      </c>
      <c r="R541" t="s">
        <v>2486</v>
      </c>
      <c r="S541">
        <v>4</v>
      </c>
      <c r="T541" t="s">
        <v>2487</v>
      </c>
      <c r="U541" t="s">
        <v>1943</v>
      </c>
      <c r="V541">
        <v>112.2</v>
      </c>
      <c r="W541">
        <v>1</v>
      </c>
    </row>
    <row r="542" spans="1:23">
      <c r="A542">
        <v>468</v>
      </c>
      <c r="B542" t="s">
        <v>2572</v>
      </c>
      <c r="C542" t="s">
        <v>2558</v>
      </c>
      <c r="D542">
        <v>46802</v>
      </c>
      <c r="E542" t="s">
        <v>1917</v>
      </c>
      <c r="F542">
        <v>-85.15343</v>
      </c>
      <c r="G542">
        <v>41.072949999999999</v>
      </c>
      <c r="H542" t="s">
        <v>2556</v>
      </c>
      <c r="I542">
        <v>56720</v>
      </c>
      <c r="J542" t="s">
        <v>570</v>
      </c>
      <c r="L542" t="s">
        <v>2557</v>
      </c>
      <c r="M542" t="s">
        <v>2558</v>
      </c>
      <c r="N542" t="s">
        <v>1917</v>
      </c>
      <c r="O542">
        <v>46235</v>
      </c>
      <c r="P542">
        <v>39.768333435058601</v>
      </c>
      <c r="Q542">
        <v>-86.158058166503906</v>
      </c>
      <c r="R542" t="s">
        <v>2486</v>
      </c>
      <c r="S542">
        <v>4</v>
      </c>
      <c r="T542" t="s">
        <v>2487</v>
      </c>
      <c r="U542" t="s">
        <v>1943</v>
      </c>
      <c r="V542">
        <v>127.48</v>
      </c>
      <c r="W542">
        <v>1</v>
      </c>
    </row>
    <row r="543" spans="1:23">
      <c r="A543">
        <v>469</v>
      </c>
      <c r="B543" t="s">
        <v>2573</v>
      </c>
      <c r="C543" t="s">
        <v>2558</v>
      </c>
      <c r="D543">
        <v>46947</v>
      </c>
      <c r="E543" t="s">
        <v>1917</v>
      </c>
      <c r="F543">
        <v>-86.408799999999999</v>
      </c>
      <c r="G543">
        <v>40.789749999999998</v>
      </c>
      <c r="H543" t="s">
        <v>2556</v>
      </c>
      <c r="I543">
        <v>56720</v>
      </c>
      <c r="J543" t="s">
        <v>570</v>
      </c>
      <c r="L543" t="s">
        <v>2557</v>
      </c>
      <c r="M543" t="s">
        <v>2558</v>
      </c>
      <c r="N543" t="s">
        <v>1917</v>
      </c>
      <c r="O543">
        <v>46235</v>
      </c>
      <c r="P543">
        <v>39.768333435058601</v>
      </c>
      <c r="Q543">
        <v>-86.158058166503906</v>
      </c>
      <c r="R543" t="s">
        <v>2486</v>
      </c>
      <c r="S543">
        <v>4</v>
      </c>
      <c r="T543" t="s">
        <v>2487</v>
      </c>
      <c r="U543" t="s">
        <v>1943</v>
      </c>
      <c r="V543">
        <v>87.6</v>
      </c>
      <c r="W543">
        <v>1</v>
      </c>
    </row>
    <row r="544" spans="1:23">
      <c r="A544">
        <v>470</v>
      </c>
      <c r="B544" t="s">
        <v>2574</v>
      </c>
      <c r="C544" t="s">
        <v>2558</v>
      </c>
      <c r="D544">
        <v>47032</v>
      </c>
      <c r="E544" t="s">
        <v>1917</v>
      </c>
      <c r="F544">
        <v>-85.051929999999999</v>
      </c>
      <c r="G544">
        <v>39.077100000000002</v>
      </c>
      <c r="H544" t="s">
        <v>2556</v>
      </c>
      <c r="I544">
        <v>56720</v>
      </c>
      <c r="J544" t="s">
        <v>570</v>
      </c>
      <c r="L544" t="s">
        <v>2557</v>
      </c>
      <c r="M544" t="s">
        <v>2558</v>
      </c>
      <c r="N544" t="s">
        <v>1917</v>
      </c>
      <c r="O544">
        <v>46235</v>
      </c>
      <c r="P544">
        <v>39.768333435058601</v>
      </c>
      <c r="Q544">
        <v>-86.158058166503906</v>
      </c>
      <c r="R544" t="s">
        <v>2486</v>
      </c>
      <c r="S544">
        <v>4</v>
      </c>
      <c r="T544" t="s">
        <v>2487</v>
      </c>
      <c r="U544" t="s">
        <v>1943</v>
      </c>
      <c r="V544">
        <v>92.65</v>
      </c>
      <c r="W544">
        <v>1</v>
      </c>
    </row>
    <row r="545" spans="1:23">
      <c r="A545">
        <v>471</v>
      </c>
      <c r="B545" t="s">
        <v>2575</v>
      </c>
      <c r="C545" t="s">
        <v>2558</v>
      </c>
      <c r="D545">
        <v>47164</v>
      </c>
      <c r="E545" t="s">
        <v>1917</v>
      </c>
      <c r="F545">
        <v>-86.089860000000002</v>
      </c>
      <c r="G545">
        <v>38.406480000000002</v>
      </c>
      <c r="H545" t="s">
        <v>2556</v>
      </c>
      <c r="I545">
        <v>56720</v>
      </c>
      <c r="J545" t="s">
        <v>570</v>
      </c>
      <c r="L545" t="s">
        <v>2557</v>
      </c>
      <c r="M545" t="s">
        <v>2558</v>
      </c>
      <c r="N545" t="s">
        <v>1917</v>
      </c>
      <c r="O545">
        <v>46235</v>
      </c>
      <c r="P545">
        <v>39.768333435058601</v>
      </c>
      <c r="Q545">
        <v>-86.158058166503906</v>
      </c>
      <c r="R545" t="s">
        <v>2486</v>
      </c>
      <c r="S545">
        <v>4</v>
      </c>
      <c r="T545" t="s">
        <v>2487</v>
      </c>
      <c r="U545" t="s">
        <v>1943</v>
      </c>
      <c r="V545">
        <v>114.89</v>
      </c>
      <c r="W545">
        <v>1</v>
      </c>
    </row>
    <row r="546" spans="1:23">
      <c r="A546">
        <v>472</v>
      </c>
      <c r="B546" t="s">
        <v>2480</v>
      </c>
      <c r="C546" t="s">
        <v>2558</v>
      </c>
      <c r="D546">
        <v>47283</v>
      </c>
      <c r="E546" t="s">
        <v>1917</v>
      </c>
      <c r="F546">
        <v>-85.575620000000001</v>
      </c>
      <c r="G546">
        <v>39.175640000000001</v>
      </c>
      <c r="H546" t="s">
        <v>2556</v>
      </c>
      <c r="I546">
        <v>56720</v>
      </c>
      <c r="J546" t="s">
        <v>570</v>
      </c>
      <c r="L546" t="s">
        <v>2557</v>
      </c>
      <c r="M546" t="s">
        <v>2558</v>
      </c>
      <c r="N546" t="s">
        <v>1917</v>
      </c>
      <c r="O546">
        <v>46235</v>
      </c>
      <c r="P546">
        <v>39.768333435058601</v>
      </c>
      <c r="Q546">
        <v>-86.158058166503906</v>
      </c>
      <c r="R546" t="s">
        <v>2486</v>
      </c>
      <c r="S546">
        <v>4</v>
      </c>
      <c r="T546" t="s">
        <v>2487</v>
      </c>
      <c r="U546" t="s">
        <v>1943</v>
      </c>
      <c r="V546">
        <v>62.71</v>
      </c>
      <c r="W546">
        <v>1</v>
      </c>
    </row>
    <row r="547" spans="1:23">
      <c r="A547">
        <v>473</v>
      </c>
      <c r="B547" t="s">
        <v>2576</v>
      </c>
      <c r="C547" t="s">
        <v>2558</v>
      </c>
      <c r="D547">
        <v>47354</v>
      </c>
      <c r="E547" t="s">
        <v>1917</v>
      </c>
      <c r="F547">
        <v>-85.201920000000001</v>
      </c>
      <c r="G547">
        <v>40.039740000000002</v>
      </c>
      <c r="H547" t="s">
        <v>2556</v>
      </c>
      <c r="I547">
        <v>56720</v>
      </c>
      <c r="J547" t="s">
        <v>570</v>
      </c>
      <c r="L547" t="s">
        <v>2557</v>
      </c>
      <c r="M547" t="s">
        <v>2558</v>
      </c>
      <c r="N547" t="s">
        <v>1917</v>
      </c>
      <c r="O547">
        <v>46235</v>
      </c>
      <c r="P547">
        <v>39.768333435058601</v>
      </c>
      <c r="Q547">
        <v>-86.158058166503906</v>
      </c>
      <c r="R547" t="s">
        <v>2486</v>
      </c>
      <c r="S547">
        <v>4</v>
      </c>
      <c r="T547" t="s">
        <v>2487</v>
      </c>
      <c r="U547" t="s">
        <v>1943</v>
      </c>
      <c r="V547">
        <v>65.930000000000007</v>
      </c>
      <c r="W547">
        <v>1</v>
      </c>
    </row>
    <row r="548" spans="1:23">
      <c r="A548">
        <v>474</v>
      </c>
      <c r="B548" t="s">
        <v>2577</v>
      </c>
      <c r="C548" t="s">
        <v>2558</v>
      </c>
      <c r="D548">
        <v>47402</v>
      </c>
      <c r="E548" t="s">
        <v>1917</v>
      </c>
      <c r="F548">
        <v>-86.472740000000002</v>
      </c>
      <c r="G548">
        <v>39.095550000000003</v>
      </c>
      <c r="H548" t="s">
        <v>2556</v>
      </c>
      <c r="I548">
        <v>56720</v>
      </c>
      <c r="J548" t="s">
        <v>570</v>
      </c>
      <c r="L548" t="s">
        <v>2557</v>
      </c>
      <c r="M548" t="s">
        <v>2558</v>
      </c>
      <c r="N548" t="s">
        <v>1917</v>
      </c>
      <c r="O548">
        <v>46235</v>
      </c>
      <c r="P548">
        <v>39.768333435058601</v>
      </c>
      <c r="Q548">
        <v>-86.158058166503906</v>
      </c>
      <c r="R548" t="s">
        <v>2486</v>
      </c>
      <c r="S548">
        <v>4</v>
      </c>
      <c r="T548" t="s">
        <v>2487</v>
      </c>
      <c r="U548" t="s">
        <v>1943</v>
      </c>
      <c r="V548">
        <v>60.3</v>
      </c>
      <c r="W548">
        <v>1</v>
      </c>
    </row>
    <row r="549" spans="1:23">
      <c r="A549">
        <v>475</v>
      </c>
      <c r="B549" t="s">
        <v>2578</v>
      </c>
      <c r="C549" t="s">
        <v>2558</v>
      </c>
      <c r="D549">
        <v>47577</v>
      </c>
      <c r="E549" t="s">
        <v>1917</v>
      </c>
      <c r="F549">
        <v>-86.847750000000005</v>
      </c>
      <c r="G549">
        <v>38.186230000000002</v>
      </c>
      <c r="H549" t="s">
        <v>2556</v>
      </c>
      <c r="I549">
        <v>56720</v>
      </c>
      <c r="J549" t="s">
        <v>570</v>
      </c>
      <c r="L549" t="s">
        <v>2557</v>
      </c>
      <c r="M549" t="s">
        <v>2558</v>
      </c>
      <c r="N549" t="s">
        <v>1917</v>
      </c>
      <c r="O549">
        <v>46235</v>
      </c>
      <c r="P549">
        <v>39.768333435058601</v>
      </c>
      <c r="Q549">
        <v>-86.158058166503906</v>
      </c>
      <c r="R549" t="s">
        <v>2486</v>
      </c>
      <c r="S549">
        <v>4</v>
      </c>
      <c r="T549" t="s">
        <v>2487</v>
      </c>
      <c r="U549" t="s">
        <v>1943</v>
      </c>
      <c r="V549">
        <v>140.82</v>
      </c>
      <c r="W549">
        <v>1</v>
      </c>
    </row>
    <row r="550" spans="1:23">
      <c r="A550">
        <v>477</v>
      </c>
      <c r="B550" t="s">
        <v>2579</v>
      </c>
      <c r="C550" t="s">
        <v>2558</v>
      </c>
      <c r="D550">
        <v>47708</v>
      </c>
      <c r="E550" t="s">
        <v>1917</v>
      </c>
      <c r="F550">
        <v>-87.575059999999993</v>
      </c>
      <c r="G550">
        <v>37.971879999999999</v>
      </c>
      <c r="H550" t="s">
        <v>2556</v>
      </c>
      <c r="I550">
        <v>56720</v>
      </c>
      <c r="J550" t="s">
        <v>570</v>
      </c>
      <c r="L550" t="s">
        <v>2557</v>
      </c>
      <c r="M550" t="s">
        <v>2558</v>
      </c>
      <c r="N550" t="s">
        <v>1917</v>
      </c>
      <c r="O550">
        <v>46235</v>
      </c>
      <c r="P550">
        <v>39.768333435058601</v>
      </c>
      <c r="Q550">
        <v>-86.158058166503906</v>
      </c>
      <c r="R550" t="s">
        <v>2486</v>
      </c>
      <c r="S550">
        <v>4</v>
      </c>
      <c r="T550" t="s">
        <v>2487</v>
      </c>
      <c r="U550" t="s">
        <v>1943</v>
      </c>
      <c r="V550">
        <v>177.71</v>
      </c>
      <c r="W550">
        <v>1</v>
      </c>
    </row>
    <row r="551" spans="1:23">
      <c r="A551">
        <v>478</v>
      </c>
      <c r="B551" t="s">
        <v>2580</v>
      </c>
      <c r="C551" t="s">
        <v>2558</v>
      </c>
      <c r="D551">
        <v>47875</v>
      </c>
      <c r="E551" t="s">
        <v>1917</v>
      </c>
      <c r="F551">
        <v>-87.48706</v>
      </c>
      <c r="G551">
        <v>39.755200000000002</v>
      </c>
      <c r="H551" t="s">
        <v>2556</v>
      </c>
      <c r="I551">
        <v>56720</v>
      </c>
      <c r="J551" t="s">
        <v>570</v>
      </c>
      <c r="L551" t="s">
        <v>2557</v>
      </c>
      <c r="M551" t="s">
        <v>2558</v>
      </c>
      <c r="N551" t="s">
        <v>1917</v>
      </c>
      <c r="O551">
        <v>46235</v>
      </c>
      <c r="P551">
        <v>39.768333435058601</v>
      </c>
      <c r="Q551">
        <v>-86.158058166503906</v>
      </c>
      <c r="R551" t="s">
        <v>2486</v>
      </c>
      <c r="S551">
        <v>4</v>
      </c>
      <c r="T551" t="s">
        <v>2487</v>
      </c>
      <c r="U551" t="s">
        <v>1943</v>
      </c>
      <c r="V551">
        <v>86.13</v>
      </c>
      <c r="W551">
        <v>1</v>
      </c>
    </row>
    <row r="552" spans="1:23">
      <c r="A552">
        <v>479</v>
      </c>
      <c r="B552" t="s">
        <v>2581</v>
      </c>
      <c r="C552" t="s">
        <v>2558</v>
      </c>
      <c r="D552">
        <v>47986</v>
      </c>
      <c r="E552" t="s">
        <v>1917</v>
      </c>
      <c r="F552">
        <v>-87.207620000000006</v>
      </c>
      <c r="G552">
        <v>40.516330000000004</v>
      </c>
      <c r="H552" t="s">
        <v>2556</v>
      </c>
      <c r="I552">
        <v>56720</v>
      </c>
      <c r="J552" t="s">
        <v>570</v>
      </c>
      <c r="L552" t="s">
        <v>2557</v>
      </c>
      <c r="M552" t="s">
        <v>2558</v>
      </c>
      <c r="N552" t="s">
        <v>1917</v>
      </c>
      <c r="O552">
        <v>46235</v>
      </c>
      <c r="P552">
        <v>39.768333435058601</v>
      </c>
      <c r="Q552">
        <v>-86.158058166503906</v>
      </c>
      <c r="R552" t="s">
        <v>2486</v>
      </c>
      <c r="S552">
        <v>4</v>
      </c>
      <c r="T552" t="s">
        <v>2487</v>
      </c>
      <c r="U552" t="s">
        <v>1943</v>
      </c>
      <c r="V552">
        <v>92.47</v>
      </c>
      <c r="W552">
        <v>1</v>
      </c>
    </row>
    <row r="553" spans="1:23">
      <c r="A553">
        <v>619</v>
      </c>
      <c r="B553" t="s">
        <v>2582</v>
      </c>
      <c r="C553" t="s">
        <v>2583</v>
      </c>
      <c r="D553">
        <v>61933</v>
      </c>
      <c r="E553" t="s">
        <v>1917</v>
      </c>
      <c r="F553">
        <v>-87.938469999999995</v>
      </c>
      <c r="G553">
        <v>39.555979999999998</v>
      </c>
      <c r="H553" t="s">
        <v>2556</v>
      </c>
      <c r="I553">
        <v>56720</v>
      </c>
      <c r="J553" t="s">
        <v>570</v>
      </c>
      <c r="L553" t="s">
        <v>2557</v>
      </c>
      <c r="M553" t="s">
        <v>2558</v>
      </c>
      <c r="N553" t="s">
        <v>1917</v>
      </c>
      <c r="O553">
        <v>46235</v>
      </c>
      <c r="P553">
        <v>39.768333435058601</v>
      </c>
      <c r="Q553">
        <v>-86.158058166503906</v>
      </c>
      <c r="R553" t="s">
        <v>2486</v>
      </c>
      <c r="S553">
        <v>4</v>
      </c>
      <c r="T553" t="s">
        <v>2487</v>
      </c>
      <c r="U553" t="s">
        <v>1943</v>
      </c>
      <c r="V553">
        <v>116.92</v>
      </c>
      <c r="W553">
        <v>1</v>
      </c>
    </row>
    <row r="554" spans="1:23">
      <c r="A554">
        <v>624</v>
      </c>
      <c r="B554" t="s">
        <v>2501</v>
      </c>
      <c r="C554" t="s">
        <v>2583</v>
      </c>
      <c r="D554">
        <v>62451</v>
      </c>
      <c r="E554" t="s">
        <v>1917</v>
      </c>
      <c r="F554">
        <v>-87.615620000000007</v>
      </c>
      <c r="G554">
        <v>39.002769999999998</v>
      </c>
      <c r="H554" t="s">
        <v>2556</v>
      </c>
      <c r="I554">
        <v>56720</v>
      </c>
      <c r="J554" t="s">
        <v>570</v>
      </c>
      <c r="L554" t="s">
        <v>2557</v>
      </c>
      <c r="M554" t="s">
        <v>2558</v>
      </c>
      <c r="N554" t="s">
        <v>1917</v>
      </c>
      <c r="O554">
        <v>46235</v>
      </c>
      <c r="P554">
        <v>39.768333435058601</v>
      </c>
      <c r="Q554">
        <v>-86.158058166503906</v>
      </c>
      <c r="R554" t="s">
        <v>2486</v>
      </c>
      <c r="S554">
        <v>4</v>
      </c>
      <c r="T554" t="s">
        <v>2487</v>
      </c>
      <c r="U554" t="s">
        <v>1943</v>
      </c>
      <c r="V554">
        <v>114.82</v>
      </c>
      <c r="W554">
        <v>1</v>
      </c>
    </row>
    <row r="555" spans="1:23">
      <c r="A555">
        <v>465</v>
      </c>
      <c r="B555" t="s">
        <v>2240</v>
      </c>
      <c r="C555" t="s">
        <v>2558</v>
      </c>
      <c r="D555">
        <v>46567</v>
      </c>
      <c r="E555" t="s">
        <v>1917</v>
      </c>
      <c r="F555">
        <v>-85.740790000000004</v>
      </c>
      <c r="G555">
        <v>41.423549999999999</v>
      </c>
      <c r="H555" t="s">
        <v>2584</v>
      </c>
      <c r="I555">
        <v>67093</v>
      </c>
      <c r="J555" t="s">
        <v>581</v>
      </c>
      <c r="L555" t="s">
        <v>2585</v>
      </c>
      <c r="M555" t="s">
        <v>2586</v>
      </c>
      <c r="N555" t="s">
        <v>1917</v>
      </c>
      <c r="O555">
        <v>49348</v>
      </c>
      <c r="P555">
        <v>42.680118560791001</v>
      </c>
      <c r="Q555">
        <v>-85.634849548339801</v>
      </c>
      <c r="R555" t="s">
        <v>2486</v>
      </c>
      <c r="S555">
        <v>4</v>
      </c>
      <c r="T555" t="s">
        <v>2587</v>
      </c>
      <c r="U555" t="s">
        <v>1943</v>
      </c>
      <c r="V555">
        <v>106.13</v>
      </c>
      <c r="W555">
        <v>1</v>
      </c>
    </row>
    <row r="556" spans="1:23">
      <c r="A556">
        <v>481</v>
      </c>
      <c r="B556" t="s">
        <v>2588</v>
      </c>
      <c r="C556" t="s">
        <v>2586</v>
      </c>
      <c r="D556">
        <v>48164</v>
      </c>
      <c r="E556" t="s">
        <v>1917</v>
      </c>
      <c r="F556">
        <v>-83.390389999999996</v>
      </c>
      <c r="G556">
        <v>42.129379999999998</v>
      </c>
      <c r="H556" t="s">
        <v>2584</v>
      </c>
      <c r="I556">
        <v>67093</v>
      </c>
      <c r="J556" t="s">
        <v>581</v>
      </c>
      <c r="L556" t="s">
        <v>2585</v>
      </c>
      <c r="M556" t="s">
        <v>2586</v>
      </c>
      <c r="N556" t="s">
        <v>1917</v>
      </c>
      <c r="O556">
        <v>49348</v>
      </c>
      <c r="P556">
        <v>42.680118560791001</v>
      </c>
      <c r="Q556">
        <v>-85.634849548339801</v>
      </c>
      <c r="R556" t="s">
        <v>2486</v>
      </c>
      <c r="S556">
        <v>4</v>
      </c>
      <c r="T556" t="s">
        <v>2587</v>
      </c>
      <c r="U556" t="s">
        <v>1943</v>
      </c>
      <c r="V556">
        <v>147.22</v>
      </c>
      <c r="W556">
        <v>1</v>
      </c>
    </row>
    <row r="557" spans="1:23">
      <c r="A557">
        <v>482</v>
      </c>
      <c r="B557" t="s">
        <v>2589</v>
      </c>
      <c r="C557" t="s">
        <v>2586</v>
      </c>
      <c r="D557">
        <v>48231</v>
      </c>
      <c r="E557" t="s">
        <v>1917</v>
      </c>
      <c r="F557">
        <v>-83.0488</v>
      </c>
      <c r="G557">
        <v>42.331229999999998</v>
      </c>
      <c r="H557" t="s">
        <v>2584</v>
      </c>
      <c r="I557">
        <v>67093</v>
      </c>
      <c r="J557" t="s">
        <v>581</v>
      </c>
      <c r="L557" t="s">
        <v>2585</v>
      </c>
      <c r="M557" t="s">
        <v>2586</v>
      </c>
      <c r="N557" t="s">
        <v>1917</v>
      </c>
      <c r="O557">
        <v>49348</v>
      </c>
      <c r="P557">
        <v>42.680118560791001</v>
      </c>
      <c r="Q557">
        <v>-85.634849548339801</v>
      </c>
      <c r="R557" t="s">
        <v>2486</v>
      </c>
      <c r="S557">
        <v>4</v>
      </c>
      <c r="T557" t="s">
        <v>2587</v>
      </c>
      <c r="U557" t="s">
        <v>1943</v>
      </c>
      <c r="V557">
        <v>163.38</v>
      </c>
      <c r="W557">
        <v>1</v>
      </c>
    </row>
    <row r="558" spans="1:23">
      <c r="A558">
        <v>483</v>
      </c>
      <c r="B558" t="s">
        <v>2590</v>
      </c>
      <c r="C558" t="s">
        <v>2586</v>
      </c>
      <c r="D558">
        <v>48362</v>
      </c>
      <c r="E558" t="s">
        <v>1917</v>
      </c>
      <c r="F558">
        <v>-83.269229999999993</v>
      </c>
      <c r="G558">
        <v>42.78284</v>
      </c>
      <c r="H558" t="s">
        <v>2584</v>
      </c>
      <c r="I558">
        <v>67093</v>
      </c>
      <c r="J558" t="s">
        <v>581</v>
      </c>
      <c r="L558" t="s">
        <v>2585</v>
      </c>
      <c r="M558" t="s">
        <v>2586</v>
      </c>
      <c r="N558" t="s">
        <v>1917</v>
      </c>
      <c r="O558">
        <v>49348</v>
      </c>
      <c r="P558">
        <v>42.680118560791001</v>
      </c>
      <c r="Q558">
        <v>-85.634849548339801</v>
      </c>
      <c r="R558" t="s">
        <v>2486</v>
      </c>
      <c r="S558">
        <v>4</v>
      </c>
      <c r="T558" t="s">
        <v>2587</v>
      </c>
      <c r="U558" t="s">
        <v>1943</v>
      </c>
      <c r="V558">
        <v>146.72999999999999</v>
      </c>
      <c r="W558">
        <v>1</v>
      </c>
    </row>
    <row r="559" spans="1:23">
      <c r="A559">
        <v>484</v>
      </c>
      <c r="B559" t="s">
        <v>2591</v>
      </c>
      <c r="C559" t="s">
        <v>2586</v>
      </c>
      <c r="D559">
        <v>48502</v>
      </c>
      <c r="E559" t="s">
        <v>1917</v>
      </c>
      <c r="F559">
        <v>-83.688919999999996</v>
      </c>
      <c r="G559">
        <v>43.014200000000002</v>
      </c>
      <c r="H559" t="s">
        <v>2584</v>
      </c>
      <c r="I559">
        <v>67093</v>
      </c>
      <c r="J559" t="s">
        <v>581</v>
      </c>
      <c r="L559" t="s">
        <v>2585</v>
      </c>
      <c r="M559" t="s">
        <v>2586</v>
      </c>
      <c r="N559" t="s">
        <v>1917</v>
      </c>
      <c r="O559">
        <v>49348</v>
      </c>
      <c r="P559">
        <v>42.680118560791001</v>
      </c>
      <c r="Q559">
        <v>-85.634849548339801</v>
      </c>
      <c r="R559" t="s">
        <v>2486</v>
      </c>
      <c r="S559">
        <v>4</v>
      </c>
      <c r="T559" t="s">
        <v>2587</v>
      </c>
      <c r="U559" t="s">
        <v>1943</v>
      </c>
      <c r="V559">
        <v>123.52</v>
      </c>
      <c r="W559">
        <v>1</v>
      </c>
    </row>
    <row r="560" spans="1:23">
      <c r="A560">
        <v>485</v>
      </c>
      <c r="B560" t="s">
        <v>2591</v>
      </c>
      <c r="C560" t="s">
        <v>2586</v>
      </c>
      <c r="D560">
        <v>48502</v>
      </c>
      <c r="E560" t="s">
        <v>1917</v>
      </c>
      <c r="F560">
        <v>-83.688919999999996</v>
      </c>
      <c r="G560">
        <v>43.014200000000002</v>
      </c>
      <c r="H560" t="s">
        <v>2584</v>
      </c>
      <c r="I560">
        <v>67093</v>
      </c>
      <c r="J560" t="s">
        <v>581</v>
      </c>
      <c r="L560" t="s">
        <v>2585</v>
      </c>
      <c r="M560" t="s">
        <v>2586</v>
      </c>
      <c r="N560" t="s">
        <v>1917</v>
      </c>
      <c r="O560">
        <v>49348</v>
      </c>
      <c r="P560">
        <v>42.680118560791001</v>
      </c>
      <c r="Q560">
        <v>-85.634849548339801</v>
      </c>
      <c r="R560" t="s">
        <v>2486</v>
      </c>
      <c r="S560">
        <v>4</v>
      </c>
      <c r="T560" t="s">
        <v>2587</v>
      </c>
      <c r="U560" t="s">
        <v>1943</v>
      </c>
      <c r="V560">
        <v>123.52</v>
      </c>
      <c r="W560">
        <v>1</v>
      </c>
    </row>
    <row r="561" spans="1:23">
      <c r="A561">
        <v>486</v>
      </c>
      <c r="B561" t="s">
        <v>2592</v>
      </c>
      <c r="C561" t="s">
        <v>2586</v>
      </c>
      <c r="D561">
        <v>48653</v>
      </c>
      <c r="E561" t="s">
        <v>1917</v>
      </c>
      <c r="F561">
        <v>-84.678340000000006</v>
      </c>
      <c r="G561">
        <v>44.46613</v>
      </c>
      <c r="H561" t="s">
        <v>2584</v>
      </c>
      <c r="I561">
        <v>67093</v>
      </c>
      <c r="J561" t="s">
        <v>581</v>
      </c>
      <c r="L561" t="s">
        <v>2585</v>
      </c>
      <c r="M561" t="s">
        <v>2586</v>
      </c>
      <c r="N561" t="s">
        <v>1917</v>
      </c>
      <c r="O561">
        <v>49348</v>
      </c>
      <c r="P561">
        <v>42.680118560791001</v>
      </c>
      <c r="Q561">
        <v>-85.634849548339801</v>
      </c>
      <c r="R561" t="s">
        <v>2486</v>
      </c>
      <c r="S561">
        <v>4</v>
      </c>
      <c r="T561" t="s">
        <v>2587</v>
      </c>
      <c r="U561" t="s">
        <v>1943</v>
      </c>
      <c r="V561">
        <v>161.49</v>
      </c>
      <c r="W561">
        <v>1</v>
      </c>
    </row>
    <row r="562" spans="1:23">
      <c r="A562">
        <v>487</v>
      </c>
      <c r="B562" t="s">
        <v>2255</v>
      </c>
      <c r="C562" t="s">
        <v>2586</v>
      </c>
      <c r="D562">
        <v>48741</v>
      </c>
      <c r="E562" t="s">
        <v>1917</v>
      </c>
      <c r="F562">
        <v>-83.175420000000003</v>
      </c>
      <c r="G562">
        <v>43.405209999999997</v>
      </c>
      <c r="H562" t="s">
        <v>2584</v>
      </c>
      <c r="I562">
        <v>67093</v>
      </c>
      <c r="J562" t="s">
        <v>581</v>
      </c>
      <c r="L562" t="s">
        <v>2585</v>
      </c>
      <c r="M562" t="s">
        <v>2586</v>
      </c>
      <c r="N562" t="s">
        <v>1917</v>
      </c>
      <c r="O562">
        <v>49348</v>
      </c>
      <c r="P562">
        <v>42.680118560791001</v>
      </c>
      <c r="Q562">
        <v>-85.634849548339801</v>
      </c>
      <c r="R562" t="s">
        <v>2486</v>
      </c>
      <c r="S562">
        <v>4</v>
      </c>
      <c r="T562" t="s">
        <v>2587</v>
      </c>
      <c r="U562" t="s">
        <v>1943</v>
      </c>
      <c r="V562">
        <v>163.38</v>
      </c>
      <c r="W562">
        <v>1</v>
      </c>
    </row>
    <row r="563" spans="1:23">
      <c r="A563">
        <v>488</v>
      </c>
      <c r="B563" t="s">
        <v>2328</v>
      </c>
      <c r="C563" t="s">
        <v>2586</v>
      </c>
      <c r="D563">
        <v>48838</v>
      </c>
      <c r="E563" t="s">
        <v>1917</v>
      </c>
      <c r="F563">
        <v>-85.247309999999999</v>
      </c>
      <c r="G563">
        <v>43.190089999999998</v>
      </c>
      <c r="H563" t="s">
        <v>2584</v>
      </c>
      <c r="I563">
        <v>67093</v>
      </c>
      <c r="J563" t="s">
        <v>581</v>
      </c>
      <c r="L563" t="s">
        <v>2585</v>
      </c>
      <c r="M563" t="s">
        <v>2586</v>
      </c>
      <c r="N563" t="s">
        <v>1917</v>
      </c>
      <c r="O563">
        <v>49348</v>
      </c>
      <c r="P563">
        <v>42.680118560791001</v>
      </c>
      <c r="Q563">
        <v>-85.634849548339801</v>
      </c>
      <c r="R563" t="s">
        <v>2486</v>
      </c>
      <c r="S563">
        <v>4</v>
      </c>
      <c r="T563" t="s">
        <v>2587</v>
      </c>
      <c r="U563" t="s">
        <v>1943</v>
      </c>
      <c r="V563">
        <v>49.2</v>
      </c>
      <c r="W563">
        <v>1</v>
      </c>
    </row>
    <row r="564" spans="1:23">
      <c r="A564">
        <v>489</v>
      </c>
      <c r="B564" t="s">
        <v>2593</v>
      </c>
      <c r="C564" t="s">
        <v>2586</v>
      </c>
      <c r="D564">
        <v>48901</v>
      </c>
      <c r="E564" t="s">
        <v>1917</v>
      </c>
      <c r="F564">
        <v>-84.553259999999995</v>
      </c>
      <c r="G564">
        <v>42.732309999999998</v>
      </c>
      <c r="H564" t="s">
        <v>2584</v>
      </c>
      <c r="I564">
        <v>67093</v>
      </c>
      <c r="J564" t="s">
        <v>581</v>
      </c>
      <c r="L564" t="s">
        <v>2585</v>
      </c>
      <c r="M564" t="s">
        <v>2586</v>
      </c>
      <c r="N564" t="s">
        <v>1917</v>
      </c>
      <c r="O564">
        <v>49348</v>
      </c>
      <c r="P564">
        <v>42.680118560791001</v>
      </c>
      <c r="Q564">
        <v>-85.634849548339801</v>
      </c>
      <c r="R564" t="s">
        <v>2486</v>
      </c>
      <c r="S564">
        <v>4</v>
      </c>
      <c r="T564" t="s">
        <v>2587</v>
      </c>
      <c r="U564" t="s">
        <v>1943</v>
      </c>
      <c r="V564">
        <v>67.14</v>
      </c>
      <c r="W564">
        <v>1</v>
      </c>
    </row>
    <row r="565" spans="1:23">
      <c r="A565">
        <v>490</v>
      </c>
      <c r="B565" t="s">
        <v>2594</v>
      </c>
      <c r="C565" t="s">
        <v>2586</v>
      </c>
      <c r="D565">
        <v>49053</v>
      </c>
      <c r="E565" t="s">
        <v>1917</v>
      </c>
      <c r="F565">
        <v>-85.420320000000004</v>
      </c>
      <c r="G565">
        <v>42.289830000000002</v>
      </c>
      <c r="H565" t="s">
        <v>2584</v>
      </c>
      <c r="I565">
        <v>67093</v>
      </c>
      <c r="J565" t="s">
        <v>581</v>
      </c>
      <c r="L565" t="s">
        <v>2585</v>
      </c>
      <c r="M565" t="s">
        <v>2586</v>
      </c>
      <c r="N565" t="s">
        <v>1917</v>
      </c>
      <c r="O565">
        <v>49348</v>
      </c>
      <c r="P565">
        <v>42.680118560791001</v>
      </c>
      <c r="Q565">
        <v>-85.634849548339801</v>
      </c>
      <c r="R565" t="s">
        <v>2486</v>
      </c>
      <c r="S565">
        <v>4</v>
      </c>
      <c r="T565" t="s">
        <v>2587</v>
      </c>
      <c r="U565" t="s">
        <v>1943</v>
      </c>
      <c r="V565">
        <v>35.5</v>
      </c>
      <c r="W565">
        <v>1</v>
      </c>
    </row>
    <row r="566" spans="1:23">
      <c r="A566">
        <v>491</v>
      </c>
      <c r="B566" t="s">
        <v>2595</v>
      </c>
      <c r="C566" t="s">
        <v>2586</v>
      </c>
      <c r="D566">
        <v>49126</v>
      </c>
      <c r="E566" t="s">
        <v>1917</v>
      </c>
      <c r="F566">
        <v>-86.369680000000002</v>
      </c>
      <c r="G566">
        <v>42.036819999999999</v>
      </c>
      <c r="H566" t="s">
        <v>2584</v>
      </c>
      <c r="I566">
        <v>67093</v>
      </c>
      <c r="J566" t="s">
        <v>581</v>
      </c>
      <c r="L566" t="s">
        <v>2585</v>
      </c>
      <c r="M566" t="s">
        <v>2586</v>
      </c>
      <c r="N566" t="s">
        <v>1917</v>
      </c>
      <c r="O566">
        <v>49348</v>
      </c>
      <c r="P566">
        <v>42.680118560791001</v>
      </c>
      <c r="Q566">
        <v>-85.634849548339801</v>
      </c>
      <c r="R566" t="s">
        <v>2486</v>
      </c>
      <c r="S566">
        <v>4</v>
      </c>
      <c r="T566" t="s">
        <v>2587</v>
      </c>
      <c r="U566" t="s">
        <v>1943</v>
      </c>
      <c r="V566">
        <v>70.959999999999994</v>
      </c>
      <c r="W566">
        <v>1</v>
      </c>
    </row>
    <row r="567" spans="1:23">
      <c r="A567">
        <v>492</v>
      </c>
      <c r="B567" t="s">
        <v>2493</v>
      </c>
      <c r="C567" t="s">
        <v>2586</v>
      </c>
      <c r="D567">
        <v>49269</v>
      </c>
      <c r="E567" t="s">
        <v>1917</v>
      </c>
      <c r="F567">
        <v>-84.584670000000003</v>
      </c>
      <c r="G567">
        <v>42.279429999999998</v>
      </c>
      <c r="H567" t="s">
        <v>2584</v>
      </c>
      <c r="I567">
        <v>67093</v>
      </c>
      <c r="J567" t="s">
        <v>581</v>
      </c>
      <c r="L567" t="s">
        <v>2585</v>
      </c>
      <c r="M567" t="s">
        <v>2586</v>
      </c>
      <c r="N567" t="s">
        <v>1917</v>
      </c>
      <c r="O567">
        <v>49348</v>
      </c>
      <c r="P567">
        <v>42.680118560791001</v>
      </c>
      <c r="Q567">
        <v>-85.634849548339801</v>
      </c>
      <c r="R567" t="s">
        <v>2486</v>
      </c>
      <c r="S567">
        <v>4</v>
      </c>
      <c r="T567" t="s">
        <v>2587</v>
      </c>
      <c r="U567" t="s">
        <v>1943</v>
      </c>
      <c r="V567">
        <v>73.510000000000005</v>
      </c>
      <c r="W567">
        <v>1</v>
      </c>
    </row>
    <row r="568" spans="1:23">
      <c r="A568">
        <v>493</v>
      </c>
      <c r="B568" t="s">
        <v>2596</v>
      </c>
      <c r="C568" t="s">
        <v>2586</v>
      </c>
      <c r="D568">
        <v>49337</v>
      </c>
      <c r="E568" t="s">
        <v>1917</v>
      </c>
      <c r="F568">
        <v>-85.74042</v>
      </c>
      <c r="G568">
        <v>43.437719999999999</v>
      </c>
      <c r="H568" t="s">
        <v>2584</v>
      </c>
      <c r="I568">
        <v>67093</v>
      </c>
      <c r="J568" t="s">
        <v>581</v>
      </c>
      <c r="L568" t="s">
        <v>2585</v>
      </c>
      <c r="M568" t="s">
        <v>2586</v>
      </c>
      <c r="N568" t="s">
        <v>1917</v>
      </c>
      <c r="O568">
        <v>49348</v>
      </c>
      <c r="P568">
        <v>42.680118560791001</v>
      </c>
      <c r="Q568">
        <v>-85.634849548339801</v>
      </c>
      <c r="R568" t="s">
        <v>2486</v>
      </c>
      <c r="S568">
        <v>4</v>
      </c>
      <c r="T568" t="s">
        <v>2587</v>
      </c>
      <c r="U568" t="s">
        <v>1943</v>
      </c>
      <c r="V568">
        <v>64.2</v>
      </c>
      <c r="W568">
        <v>1</v>
      </c>
    </row>
    <row r="569" spans="1:23">
      <c r="A569">
        <v>494</v>
      </c>
      <c r="B569" t="s">
        <v>2597</v>
      </c>
      <c r="C569" t="s">
        <v>2586</v>
      </c>
      <c r="D569">
        <v>49436</v>
      </c>
      <c r="E569" t="s">
        <v>1917</v>
      </c>
      <c r="F569">
        <v>-86.464669999999998</v>
      </c>
      <c r="G569">
        <v>43.68197</v>
      </c>
      <c r="H569" t="s">
        <v>2584</v>
      </c>
      <c r="I569">
        <v>67093</v>
      </c>
      <c r="J569" t="s">
        <v>581</v>
      </c>
      <c r="L569" t="s">
        <v>2585</v>
      </c>
      <c r="M569" t="s">
        <v>2586</v>
      </c>
      <c r="N569" t="s">
        <v>1917</v>
      </c>
      <c r="O569">
        <v>49348</v>
      </c>
      <c r="P569">
        <v>42.680118560791001</v>
      </c>
      <c r="Q569">
        <v>-85.634849548339801</v>
      </c>
      <c r="R569" t="s">
        <v>2486</v>
      </c>
      <c r="S569">
        <v>4</v>
      </c>
      <c r="T569" t="s">
        <v>2587</v>
      </c>
      <c r="U569" t="s">
        <v>1943</v>
      </c>
      <c r="V569">
        <v>98.66</v>
      </c>
      <c r="W569">
        <v>1</v>
      </c>
    </row>
    <row r="570" spans="1:23">
      <c r="A570">
        <v>495</v>
      </c>
      <c r="B570" t="s">
        <v>2598</v>
      </c>
      <c r="C570" t="s">
        <v>2586</v>
      </c>
      <c r="D570">
        <v>49501</v>
      </c>
      <c r="E570" t="s">
        <v>1917</v>
      </c>
      <c r="F570">
        <v>-85.658540000000002</v>
      </c>
      <c r="G570">
        <v>42.964919999999999</v>
      </c>
      <c r="H570" t="s">
        <v>2584</v>
      </c>
      <c r="I570">
        <v>67093</v>
      </c>
      <c r="J570" t="s">
        <v>581</v>
      </c>
      <c r="L570" t="s">
        <v>2585</v>
      </c>
      <c r="M570" t="s">
        <v>2586</v>
      </c>
      <c r="N570" t="s">
        <v>1917</v>
      </c>
      <c r="O570">
        <v>49348</v>
      </c>
      <c r="P570">
        <v>42.680118560791001</v>
      </c>
      <c r="Q570">
        <v>-85.634849548339801</v>
      </c>
      <c r="R570" t="s">
        <v>2486</v>
      </c>
      <c r="S570">
        <v>4</v>
      </c>
      <c r="T570" t="s">
        <v>2587</v>
      </c>
      <c r="U570" t="s">
        <v>1943</v>
      </c>
      <c r="V570">
        <v>24.05</v>
      </c>
      <c r="W570">
        <v>1</v>
      </c>
    </row>
    <row r="571" spans="1:23">
      <c r="A571">
        <v>496</v>
      </c>
      <c r="B571" t="s">
        <v>2599</v>
      </c>
      <c r="C571" t="s">
        <v>2586</v>
      </c>
      <c r="D571">
        <v>49627</v>
      </c>
      <c r="E571" t="s">
        <v>1917</v>
      </c>
      <c r="F571">
        <v>-85.310649999999995</v>
      </c>
      <c r="G571">
        <v>45.088149999999999</v>
      </c>
      <c r="H571" t="s">
        <v>2584</v>
      </c>
      <c r="I571">
        <v>67093</v>
      </c>
      <c r="J571" t="s">
        <v>581</v>
      </c>
      <c r="L571" t="s">
        <v>2585</v>
      </c>
      <c r="M571" t="s">
        <v>2586</v>
      </c>
      <c r="N571" t="s">
        <v>1917</v>
      </c>
      <c r="O571">
        <v>49348</v>
      </c>
      <c r="P571">
        <v>42.680118560791001</v>
      </c>
      <c r="Q571">
        <v>-85.634849548339801</v>
      </c>
      <c r="R571" t="s">
        <v>2486</v>
      </c>
      <c r="S571">
        <v>4</v>
      </c>
      <c r="T571" t="s">
        <v>2587</v>
      </c>
      <c r="U571" t="s">
        <v>1943</v>
      </c>
      <c r="V571">
        <v>203.95</v>
      </c>
      <c r="W571">
        <v>1</v>
      </c>
    </row>
    <row r="572" spans="1:23">
      <c r="A572">
        <v>497</v>
      </c>
      <c r="B572" t="s">
        <v>2600</v>
      </c>
      <c r="C572" t="s">
        <v>2586</v>
      </c>
      <c r="D572">
        <v>49712</v>
      </c>
      <c r="E572" t="s">
        <v>1917</v>
      </c>
      <c r="F572">
        <v>-85.026340000000005</v>
      </c>
      <c r="G572">
        <v>45.221290000000003</v>
      </c>
      <c r="H572" t="s">
        <v>2584</v>
      </c>
      <c r="I572">
        <v>67093</v>
      </c>
      <c r="J572" t="s">
        <v>581</v>
      </c>
      <c r="L572" t="s">
        <v>2585</v>
      </c>
      <c r="M572" t="s">
        <v>2586</v>
      </c>
      <c r="N572" t="s">
        <v>1917</v>
      </c>
      <c r="O572">
        <v>49348</v>
      </c>
      <c r="P572">
        <v>42.680118560791001</v>
      </c>
      <c r="Q572">
        <v>-85.634849548339801</v>
      </c>
      <c r="R572" t="s">
        <v>2486</v>
      </c>
      <c r="S572">
        <v>4</v>
      </c>
      <c r="T572" t="s">
        <v>2587</v>
      </c>
      <c r="U572" t="s">
        <v>1943</v>
      </c>
      <c r="V572">
        <v>217.38</v>
      </c>
      <c r="W572">
        <v>1</v>
      </c>
    </row>
    <row r="573" spans="1:23">
      <c r="A573" t="s">
        <v>2601</v>
      </c>
      <c r="B573" t="s">
        <v>2602</v>
      </c>
      <c r="C573" t="s">
        <v>2082</v>
      </c>
      <c r="D573" t="s">
        <v>2603</v>
      </c>
      <c r="E573" t="s">
        <v>2084</v>
      </c>
      <c r="F573">
        <v>-82.727230000000006</v>
      </c>
      <c r="G573">
        <v>42.289360000000002</v>
      </c>
      <c r="H573" t="s">
        <v>2584</v>
      </c>
      <c r="I573">
        <v>67093</v>
      </c>
      <c r="J573" t="s">
        <v>581</v>
      </c>
      <c r="L573" t="s">
        <v>2585</v>
      </c>
      <c r="M573" t="s">
        <v>2586</v>
      </c>
      <c r="N573" t="s">
        <v>1917</v>
      </c>
      <c r="O573">
        <v>49348</v>
      </c>
      <c r="P573">
        <v>42.680118560791001</v>
      </c>
      <c r="Q573">
        <v>-85.634849548339801</v>
      </c>
      <c r="R573" t="s">
        <v>2486</v>
      </c>
      <c r="S573">
        <v>4</v>
      </c>
      <c r="T573" t="s">
        <v>2587</v>
      </c>
      <c r="U573" t="s">
        <v>1943</v>
      </c>
      <c r="V573">
        <v>183.72</v>
      </c>
      <c r="W573">
        <v>1</v>
      </c>
    </row>
    <row r="574" spans="1:23">
      <c r="A574" t="s">
        <v>2604</v>
      </c>
      <c r="B574" t="s">
        <v>2605</v>
      </c>
      <c r="C574" t="s">
        <v>2082</v>
      </c>
      <c r="D574" t="s">
        <v>2606</v>
      </c>
      <c r="E574" t="s">
        <v>2084</v>
      </c>
      <c r="F574">
        <v>-82.823030000000003</v>
      </c>
      <c r="G574">
        <v>42.171959999999999</v>
      </c>
      <c r="H574" t="s">
        <v>2584</v>
      </c>
      <c r="I574">
        <v>67093</v>
      </c>
      <c r="J574" t="s">
        <v>581</v>
      </c>
      <c r="L574" t="s">
        <v>2585</v>
      </c>
      <c r="M574" t="s">
        <v>2586</v>
      </c>
      <c r="N574" t="s">
        <v>1917</v>
      </c>
      <c r="O574">
        <v>49348</v>
      </c>
      <c r="P574">
        <v>42.680118560791001</v>
      </c>
      <c r="Q574">
        <v>-85.634849548339801</v>
      </c>
      <c r="R574" t="s">
        <v>2486</v>
      </c>
      <c r="S574">
        <v>4</v>
      </c>
      <c r="T574" t="s">
        <v>2587</v>
      </c>
      <c r="U574" t="s">
        <v>1943</v>
      </c>
      <c r="V574">
        <v>180.12</v>
      </c>
      <c r="W574">
        <v>1</v>
      </c>
    </row>
    <row r="575" spans="1:23">
      <c r="A575" t="s">
        <v>2607</v>
      </c>
      <c r="B575" t="s">
        <v>2608</v>
      </c>
      <c r="C575" t="s">
        <v>2082</v>
      </c>
      <c r="D575" t="s">
        <v>2609</v>
      </c>
      <c r="E575" t="s">
        <v>2084</v>
      </c>
      <c r="F575">
        <v>-82.87209</v>
      </c>
      <c r="G575">
        <v>42.3142</v>
      </c>
      <c r="H575" t="s">
        <v>2584</v>
      </c>
      <c r="I575">
        <v>67093</v>
      </c>
      <c r="J575" t="s">
        <v>581</v>
      </c>
      <c r="L575" t="s">
        <v>2585</v>
      </c>
      <c r="M575" t="s">
        <v>2586</v>
      </c>
      <c r="N575" t="s">
        <v>1917</v>
      </c>
      <c r="O575">
        <v>49348</v>
      </c>
      <c r="P575">
        <v>42.680118560791001</v>
      </c>
      <c r="Q575">
        <v>-85.634849548339801</v>
      </c>
      <c r="R575" t="s">
        <v>2486</v>
      </c>
      <c r="S575">
        <v>4</v>
      </c>
      <c r="T575" t="s">
        <v>2587</v>
      </c>
      <c r="U575" t="s">
        <v>1943</v>
      </c>
      <c r="V575">
        <v>174.46</v>
      </c>
      <c r="W575">
        <v>1</v>
      </c>
    </row>
    <row r="576" spans="1:23">
      <c r="A576" t="s">
        <v>2610</v>
      </c>
      <c r="B576" t="s">
        <v>2608</v>
      </c>
      <c r="C576" t="s">
        <v>2082</v>
      </c>
      <c r="D576" t="s">
        <v>2611</v>
      </c>
      <c r="E576" t="s">
        <v>2084</v>
      </c>
      <c r="F576">
        <v>-82.908370000000005</v>
      </c>
      <c r="G576">
        <v>42.325499999999998</v>
      </c>
      <c r="H576" t="s">
        <v>2584</v>
      </c>
      <c r="I576">
        <v>67093</v>
      </c>
      <c r="J576" t="s">
        <v>581</v>
      </c>
      <c r="L576" t="s">
        <v>2585</v>
      </c>
      <c r="M576" t="s">
        <v>2586</v>
      </c>
      <c r="N576" t="s">
        <v>1917</v>
      </c>
      <c r="O576">
        <v>49348</v>
      </c>
      <c r="P576">
        <v>42.680118560791001</v>
      </c>
      <c r="Q576">
        <v>-85.634849548339801</v>
      </c>
      <c r="R576" t="s">
        <v>2486</v>
      </c>
      <c r="S576">
        <v>4</v>
      </c>
      <c r="T576" t="s">
        <v>2587</v>
      </c>
      <c r="U576" t="s">
        <v>1943</v>
      </c>
      <c r="V576">
        <v>172.06</v>
      </c>
      <c r="W576">
        <v>1</v>
      </c>
    </row>
    <row r="577" spans="1:23">
      <c r="A577" t="s">
        <v>2612</v>
      </c>
      <c r="B577" t="s">
        <v>2608</v>
      </c>
      <c r="C577" t="s">
        <v>2082</v>
      </c>
      <c r="D577" t="s">
        <v>2613</v>
      </c>
      <c r="E577" t="s">
        <v>2084</v>
      </c>
      <c r="F577">
        <v>-82.915369999999996</v>
      </c>
      <c r="G577">
        <v>42.305689999999998</v>
      </c>
      <c r="H577" t="s">
        <v>2584</v>
      </c>
      <c r="I577">
        <v>67093</v>
      </c>
      <c r="J577" t="s">
        <v>581</v>
      </c>
      <c r="L577" t="s">
        <v>2585</v>
      </c>
      <c r="M577" t="s">
        <v>2586</v>
      </c>
      <c r="N577" t="s">
        <v>1917</v>
      </c>
      <c r="O577">
        <v>49348</v>
      </c>
      <c r="P577">
        <v>42.680118560791001</v>
      </c>
      <c r="Q577">
        <v>-85.634849548339801</v>
      </c>
      <c r="R577" t="s">
        <v>2486</v>
      </c>
      <c r="S577">
        <v>4</v>
      </c>
      <c r="T577" t="s">
        <v>2587</v>
      </c>
      <c r="U577" t="s">
        <v>1943</v>
      </c>
      <c r="V577">
        <v>171.95</v>
      </c>
      <c r="W577">
        <v>1</v>
      </c>
    </row>
    <row r="578" spans="1:23">
      <c r="A578" t="s">
        <v>2614</v>
      </c>
      <c r="B578" t="s">
        <v>2608</v>
      </c>
      <c r="C578" t="s">
        <v>2082</v>
      </c>
      <c r="D578" t="s">
        <v>2615</v>
      </c>
      <c r="E578" t="s">
        <v>2084</v>
      </c>
      <c r="F578">
        <v>-82.974909999999994</v>
      </c>
      <c r="G578">
        <v>42.330530000000003</v>
      </c>
      <c r="H578" t="s">
        <v>2584</v>
      </c>
      <c r="I578">
        <v>67093</v>
      </c>
      <c r="J578" t="s">
        <v>581</v>
      </c>
      <c r="L578" t="s">
        <v>2585</v>
      </c>
      <c r="M578" t="s">
        <v>2586</v>
      </c>
      <c r="N578" t="s">
        <v>1917</v>
      </c>
      <c r="O578">
        <v>49348</v>
      </c>
      <c r="P578">
        <v>42.680118560791001</v>
      </c>
      <c r="Q578">
        <v>-85.634849548339801</v>
      </c>
      <c r="R578" t="s">
        <v>2486</v>
      </c>
      <c r="S578">
        <v>4</v>
      </c>
      <c r="T578" t="s">
        <v>2587</v>
      </c>
      <c r="U578" t="s">
        <v>1943</v>
      </c>
      <c r="V578">
        <v>167.9</v>
      </c>
      <c r="W578">
        <v>1</v>
      </c>
    </row>
    <row r="579" spans="1:23">
      <c r="A579" t="s">
        <v>2616</v>
      </c>
      <c r="B579" t="s">
        <v>2608</v>
      </c>
      <c r="C579" t="s">
        <v>2082</v>
      </c>
      <c r="D579" t="s">
        <v>2617</v>
      </c>
      <c r="E579" t="s">
        <v>2084</v>
      </c>
      <c r="F579">
        <v>-82.952870000000004</v>
      </c>
      <c r="G579">
        <v>42.30498</v>
      </c>
      <c r="H579" t="s">
        <v>2584</v>
      </c>
      <c r="I579">
        <v>67093</v>
      </c>
      <c r="J579" t="s">
        <v>581</v>
      </c>
      <c r="L579" t="s">
        <v>2585</v>
      </c>
      <c r="M579" t="s">
        <v>2586</v>
      </c>
      <c r="N579" t="s">
        <v>1917</v>
      </c>
      <c r="O579">
        <v>49348</v>
      </c>
      <c r="P579">
        <v>42.680118560791001</v>
      </c>
      <c r="Q579">
        <v>-85.634849548339801</v>
      </c>
      <c r="R579" t="s">
        <v>2486</v>
      </c>
      <c r="S579">
        <v>4</v>
      </c>
      <c r="T579" t="s">
        <v>2587</v>
      </c>
      <c r="U579" t="s">
        <v>1943</v>
      </c>
      <c r="V579">
        <v>169.67</v>
      </c>
      <c r="W579">
        <v>1</v>
      </c>
    </row>
    <row r="580" spans="1:23">
      <c r="A580" t="s">
        <v>2618</v>
      </c>
      <c r="B580" t="s">
        <v>2608</v>
      </c>
      <c r="C580" t="s">
        <v>2082</v>
      </c>
      <c r="D580" t="s">
        <v>2619</v>
      </c>
      <c r="E580" t="s">
        <v>2084</v>
      </c>
      <c r="F580">
        <v>-82.966899999999995</v>
      </c>
      <c r="G580">
        <v>42.2684</v>
      </c>
      <c r="H580" t="s">
        <v>2584</v>
      </c>
      <c r="I580">
        <v>67093</v>
      </c>
      <c r="J580" t="s">
        <v>581</v>
      </c>
      <c r="L580" t="s">
        <v>2585</v>
      </c>
      <c r="M580" t="s">
        <v>2586</v>
      </c>
      <c r="N580" t="s">
        <v>1917</v>
      </c>
      <c r="O580">
        <v>49348</v>
      </c>
      <c r="P580">
        <v>42.680118560791001</v>
      </c>
      <c r="Q580">
        <v>-85.634849548339801</v>
      </c>
      <c r="R580" t="s">
        <v>2486</v>
      </c>
      <c r="S580">
        <v>4</v>
      </c>
      <c r="T580" t="s">
        <v>2587</v>
      </c>
      <c r="U580" t="s">
        <v>1943</v>
      </c>
      <c r="V580">
        <v>169.47</v>
      </c>
      <c r="W580">
        <v>1</v>
      </c>
    </row>
    <row r="581" spans="1:23">
      <c r="A581" t="s">
        <v>2620</v>
      </c>
      <c r="B581" t="s">
        <v>2608</v>
      </c>
      <c r="C581" t="s">
        <v>2082</v>
      </c>
      <c r="D581" t="s">
        <v>2621</v>
      </c>
      <c r="E581" t="s">
        <v>2084</v>
      </c>
      <c r="F581">
        <v>-82.987039999999993</v>
      </c>
      <c r="G581">
        <v>42.290790000000001</v>
      </c>
      <c r="H581" t="s">
        <v>2584</v>
      </c>
      <c r="I581">
        <v>67093</v>
      </c>
      <c r="J581" t="s">
        <v>581</v>
      </c>
      <c r="L581" t="s">
        <v>2585</v>
      </c>
      <c r="M581" t="s">
        <v>2586</v>
      </c>
      <c r="N581" t="s">
        <v>1917</v>
      </c>
      <c r="O581">
        <v>49348</v>
      </c>
      <c r="P581">
        <v>42.680118560791001</v>
      </c>
      <c r="Q581">
        <v>-85.634849548339801</v>
      </c>
      <c r="R581" t="s">
        <v>2486</v>
      </c>
      <c r="S581">
        <v>4</v>
      </c>
      <c r="T581" t="s">
        <v>2587</v>
      </c>
      <c r="U581" t="s">
        <v>1943</v>
      </c>
      <c r="V581">
        <v>167.84</v>
      </c>
      <c r="W581">
        <v>1</v>
      </c>
    </row>
    <row r="582" spans="1:23">
      <c r="A582" t="s">
        <v>2622</v>
      </c>
      <c r="B582" t="s">
        <v>2608</v>
      </c>
      <c r="C582" t="s">
        <v>2082</v>
      </c>
      <c r="D582" t="s">
        <v>2623</v>
      </c>
      <c r="E582" t="s">
        <v>2084</v>
      </c>
      <c r="F582">
        <v>-83.030969999999996</v>
      </c>
      <c r="G582">
        <v>42.303930000000001</v>
      </c>
      <c r="H582" t="s">
        <v>2584</v>
      </c>
      <c r="I582">
        <v>67093</v>
      </c>
      <c r="J582" t="s">
        <v>581</v>
      </c>
      <c r="L582" t="s">
        <v>2585</v>
      </c>
      <c r="M582" t="s">
        <v>2586</v>
      </c>
      <c r="N582" t="s">
        <v>1917</v>
      </c>
      <c r="O582">
        <v>49348</v>
      </c>
      <c r="P582">
        <v>42.680118560791001</v>
      </c>
      <c r="Q582">
        <v>-85.634849548339801</v>
      </c>
      <c r="R582" t="s">
        <v>2486</v>
      </c>
      <c r="S582">
        <v>4</v>
      </c>
      <c r="T582" t="s">
        <v>2587</v>
      </c>
      <c r="U582" t="s">
        <v>1943</v>
      </c>
      <c r="V582">
        <v>164.93</v>
      </c>
      <c r="W582">
        <v>1</v>
      </c>
    </row>
    <row r="583" spans="1:23">
      <c r="A583" t="s">
        <v>2624</v>
      </c>
      <c r="B583" t="s">
        <v>2608</v>
      </c>
      <c r="C583" t="s">
        <v>2082</v>
      </c>
      <c r="D583" t="s">
        <v>2625</v>
      </c>
      <c r="E583" t="s">
        <v>2084</v>
      </c>
      <c r="F583">
        <v>-83.017160000000004</v>
      </c>
      <c r="G583">
        <v>42.325029999999998</v>
      </c>
      <c r="H583" t="s">
        <v>2584</v>
      </c>
      <c r="I583">
        <v>67093</v>
      </c>
      <c r="J583" t="s">
        <v>581</v>
      </c>
      <c r="L583" t="s">
        <v>2585</v>
      </c>
      <c r="M583" t="s">
        <v>2586</v>
      </c>
      <c r="N583" t="s">
        <v>1917</v>
      </c>
      <c r="O583">
        <v>49348</v>
      </c>
      <c r="P583">
        <v>42.680118560791001</v>
      </c>
      <c r="Q583">
        <v>-85.634849548339801</v>
      </c>
      <c r="R583" t="s">
        <v>2486</v>
      </c>
      <c r="S583">
        <v>4</v>
      </c>
      <c r="T583" t="s">
        <v>2587</v>
      </c>
      <c r="U583" t="s">
        <v>1943</v>
      </c>
      <c r="V583">
        <v>165.41</v>
      </c>
      <c r="W583">
        <v>1</v>
      </c>
    </row>
    <row r="584" spans="1:23">
      <c r="A584" t="s">
        <v>2626</v>
      </c>
      <c r="B584" t="s">
        <v>2608</v>
      </c>
      <c r="C584" t="s">
        <v>2082</v>
      </c>
      <c r="D584" t="s">
        <v>2627</v>
      </c>
      <c r="E584" t="s">
        <v>2084</v>
      </c>
      <c r="F584">
        <v>-83.032269999999997</v>
      </c>
      <c r="G584">
        <v>42.314079999999997</v>
      </c>
      <c r="H584" t="s">
        <v>2584</v>
      </c>
      <c r="I584">
        <v>67093</v>
      </c>
      <c r="J584" t="s">
        <v>581</v>
      </c>
      <c r="L584" t="s">
        <v>2585</v>
      </c>
      <c r="M584" t="s">
        <v>2586</v>
      </c>
      <c r="N584" t="s">
        <v>1917</v>
      </c>
      <c r="O584">
        <v>49348</v>
      </c>
      <c r="P584">
        <v>42.680118560791001</v>
      </c>
      <c r="Q584">
        <v>-85.634849548339801</v>
      </c>
      <c r="R584" t="s">
        <v>2486</v>
      </c>
      <c r="S584">
        <v>4</v>
      </c>
      <c r="T584" t="s">
        <v>2587</v>
      </c>
      <c r="U584" t="s">
        <v>1943</v>
      </c>
      <c r="V584">
        <v>164.67</v>
      </c>
      <c r="W584">
        <v>1</v>
      </c>
    </row>
    <row r="585" spans="1:23">
      <c r="A585" t="s">
        <v>2628</v>
      </c>
      <c r="B585" t="s">
        <v>2608</v>
      </c>
      <c r="C585" t="s">
        <v>2082</v>
      </c>
      <c r="D585" t="s">
        <v>2629</v>
      </c>
      <c r="E585" t="s">
        <v>2084</v>
      </c>
      <c r="F585">
        <v>-83.053939999999997</v>
      </c>
      <c r="G585">
        <v>42.299190000000003</v>
      </c>
      <c r="H585" t="s">
        <v>2584</v>
      </c>
      <c r="I585">
        <v>67093</v>
      </c>
      <c r="J585" t="s">
        <v>581</v>
      </c>
      <c r="L585" t="s">
        <v>2585</v>
      </c>
      <c r="M585" t="s">
        <v>2586</v>
      </c>
      <c r="N585" t="s">
        <v>1917</v>
      </c>
      <c r="O585">
        <v>49348</v>
      </c>
      <c r="P585">
        <v>42.680118560791001</v>
      </c>
      <c r="Q585">
        <v>-85.634849548339801</v>
      </c>
      <c r="R585" t="s">
        <v>2486</v>
      </c>
      <c r="S585">
        <v>4</v>
      </c>
      <c r="T585" t="s">
        <v>2587</v>
      </c>
      <c r="U585" t="s">
        <v>1943</v>
      </c>
      <c r="V585">
        <v>163.61000000000001</v>
      </c>
      <c r="W585">
        <v>1</v>
      </c>
    </row>
    <row r="586" spans="1:23">
      <c r="A586" t="s">
        <v>2630</v>
      </c>
      <c r="B586" t="s">
        <v>2608</v>
      </c>
      <c r="C586" t="s">
        <v>2082</v>
      </c>
      <c r="D586" t="s">
        <v>2631</v>
      </c>
      <c r="E586" t="s">
        <v>2084</v>
      </c>
      <c r="F586">
        <v>-83.071269999999998</v>
      </c>
      <c r="G586">
        <v>42.291139999999999</v>
      </c>
      <c r="H586" t="s">
        <v>2584</v>
      </c>
      <c r="I586">
        <v>67093</v>
      </c>
      <c r="J586" t="s">
        <v>581</v>
      </c>
      <c r="L586" t="s">
        <v>2585</v>
      </c>
      <c r="M586" t="s">
        <v>2586</v>
      </c>
      <c r="N586" t="s">
        <v>1917</v>
      </c>
      <c r="O586">
        <v>49348</v>
      </c>
      <c r="P586">
        <v>42.680118560791001</v>
      </c>
      <c r="Q586">
        <v>-85.634849548339801</v>
      </c>
      <c r="R586" t="s">
        <v>2486</v>
      </c>
      <c r="S586">
        <v>4</v>
      </c>
      <c r="T586" t="s">
        <v>2587</v>
      </c>
      <c r="U586" t="s">
        <v>1943</v>
      </c>
      <c r="V586">
        <v>162.69999999999999</v>
      </c>
      <c r="W586">
        <v>1</v>
      </c>
    </row>
    <row r="587" spans="1:23">
      <c r="A587" t="s">
        <v>2632</v>
      </c>
      <c r="B587" t="s">
        <v>2608</v>
      </c>
      <c r="C587" t="s">
        <v>2082</v>
      </c>
      <c r="D587" t="s">
        <v>2633</v>
      </c>
      <c r="E587" t="s">
        <v>2084</v>
      </c>
      <c r="F587">
        <v>-83.024730000000005</v>
      </c>
      <c r="G587">
        <v>42.279539999999997</v>
      </c>
      <c r="H587" t="s">
        <v>2584</v>
      </c>
      <c r="I587">
        <v>67093</v>
      </c>
      <c r="J587" t="s">
        <v>581</v>
      </c>
      <c r="L587" t="s">
        <v>2585</v>
      </c>
      <c r="M587" t="s">
        <v>2586</v>
      </c>
      <c r="N587" t="s">
        <v>1917</v>
      </c>
      <c r="O587">
        <v>49348</v>
      </c>
      <c r="P587">
        <v>42.680118560791001</v>
      </c>
      <c r="Q587">
        <v>-85.634849548339801</v>
      </c>
      <c r="R587" t="s">
        <v>2486</v>
      </c>
      <c r="S587">
        <v>4</v>
      </c>
      <c r="T587" t="s">
        <v>2587</v>
      </c>
      <c r="U587" t="s">
        <v>1943</v>
      </c>
      <c r="V587">
        <v>165.74</v>
      </c>
      <c r="W587">
        <v>1</v>
      </c>
    </row>
    <row r="588" spans="1:23">
      <c r="A588" t="s">
        <v>2634</v>
      </c>
      <c r="B588" t="s">
        <v>2608</v>
      </c>
      <c r="C588" t="s">
        <v>2082</v>
      </c>
      <c r="D588" t="s">
        <v>2635</v>
      </c>
      <c r="E588" t="s">
        <v>2084</v>
      </c>
      <c r="F588">
        <v>-82.998180000000005</v>
      </c>
      <c r="G588">
        <v>42.249949999999998</v>
      </c>
      <c r="H588" t="s">
        <v>2584</v>
      </c>
      <c r="I588">
        <v>67093</v>
      </c>
      <c r="J588" t="s">
        <v>581</v>
      </c>
      <c r="L588" t="s">
        <v>2585</v>
      </c>
      <c r="M588" t="s">
        <v>2586</v>
      </c>
      <c r="N588" t="s">
        <v>1917</v>
      </c>
      <c r="O588">
        <v>49348</v>
      </c>
      <c r="P588">
        <v>42.680118560791001</v>
      </c>
      <c r="Q588">
        <v>-85.634849548339801</v>
      </c>
      <c r="R588" t="s">
        <v>2486</v>
      </c>
      <c r="S588">
        <v>4</v>
      </c>
      <c r="T588" t="s">
        <v>2587</v>
      </c>
      <c r="U588" t="s">
        <v>1943</v>
      </c>
      <c r="V588">
        <v>167.92</v>
      </c>
      <c r="W588">
        <v>1</v>
      </c>
    </row>
    <row r="589" spans="1:23">
      <c r="A589" t="s">
        <v>2636</v>
      </c>
      <c r="B589" t="s">
        <v>2608</v>
      </c>
      <c r="C589" t="s">
        <v>2082</v>
      </c>
      <c r="D589" t="s">
        <v>2637</v>
      </c>
      <c r="E589" t="s">
        <v>2084</v>
      </c>
      <c r="F589">
        <v>-83.031199999999998</v>
      </c>
      <c r="G589">
        <v>42.23948</v>
      </c>
      <c r="H589" t="s">
        <v>2584</v>
      </c>
      <c r="I589">
        <v>67093</v>
      </c>
      <c r="J589" t="s">
        <v>581</v>
      </c>
      <c r="L589" t="s">
        <v>2585</v>
      </c>
      <c r="M589" t="s">
        <v>2586</v>
      </c>
      <c r="N589" t="s">
        <v>1917</v>
      </c>
      <c r="O589">
        <v>49348</v>
      </c>
      <c r="P589">
        <v>42.680118560791001</v>
      </c>
      <c r="Q589">
        <v>-85.634849548339801</v>
      </c>
      <c r="R589" t="s">
        <v>2486</v>
      </c>
      <c r="S589">
        <v>4</v>
      </c>
      <c r="T589" t="s">
        <v>2587</v>
      </c>
      <c r="U589" t="s">
        <v>1943</v>
      </c>
      <c r="V589">
        <v>166.12</v>
      </c>
      <c r="W589">
        <v>1</v>
      </c>
    </row>
    <row r="590" spans="1:23">
      <c r="A590" t="s">
        <v>2638</v>
      </c>
      <c r="B590" t="s">
        <v>2608</v>
      </c>
      <c r="C590" t="s">
        <v>2082</v>
      </c>
      <c r="D590" t="s">
        <v>2639</v>
      </c>
      <c r="E590" t="s">
        <v>2084</v>
      </c>
      <c r="F590">
        <v>-83.087950000000006</v>
      </c>
      <c r="G590">
        <v>42.230719999999998</v>
      </c>
      <c r="H590" t="s">
        <v>2584</v>
      </c>
      <c r="I590">
        <v>67093</v>
      </c>
      <c r="J590" t="s">
        <v>581</v>
      </c>
      <c r="L590" t="s">
        <v>2585</v>
      </c>
      <c r="M590" t="s">
        <v>2586</v>
      </c>
      <c r="N590" t="s">
        <v>1917</v>
      </c>
      <c r="O590">
        <v>49348</v>
      </c>
      <c r="P590">
        <v>42.680118560791001</v>
      </c>
      <c r="Q590">
        <v>-85.634849548339801</v>
      </c>
      <c r="R590" t="s">
        <v>2486</v>
      </c>
      <c r="S590">
        <v>4</v>
      </c>
      <c r="T590" t="s">
        <v>2587</v>
      </c>
      <c r="U590" t="s">
        <v>1943</v>
      </c>
      <c r="V590">
        <v>162.87</v>
      </c>
      <c r="W590">
        <v>1</v>
      </c>
    </row>
    <row r="591" spans="1:23">
      <c r="A591" t="s">
        <v>2640</v>
      </c>
      <c r="B591" t="s">
        <v>2608</v>
      </c>
      <c r="C591" t="s">
        <v>2082</v>
      </c>
      <c r="D591" t="s">
        <v>2641</v>
      </c>
      <c r="E591" t="s">
        <v>2084</v>
      </c>
      <c r="F591">
        <v>-82.880409999999998</v>
      </c>
      <c r="G591">
        <v>42.293120000000002</v>
      </c>
      <c r="H591" t="s">
        <v>2584</v>
      </c>
      <c r="I591">
        <v>67093</v>
      </c>
      <c r="J591" t="s">
        <v>581</v>
      </c>
      <c r="L591" t="s">
        <v>2585</v>
      </c>
      <c r="M591" t="s">
        <v>2586</v>
      </c>
      <c r="N591" t="s">
        <v>1917</v>
      </c>
      <c r="O591">
        <v>49348</v>
      </c>
      <c r="P591">
        <v>42.680118560791001</v>
      </c>
      <c r="Q591">
        <v>-85.634849548339801</v>
      </c>
      <c r="R591" t="s">
        <v>2486</v>
      </c>
      <c r="S591">
        <v>4</v>
      </c>
      <c r="T591" t="s">
        <v>2587</v>
      </c>
      <c r="U591" t="s">
        <v>1943</v>
      </c>
      <c r="V591">
        <v>174.3</v>
      </c>
      <c r="W591">
        <v>1</v>
      </c>
    </row>
    <row r="592" spans="1:23">
      <c r="A592" t="s">
        <v>2642</v>
      </c>
      <c r="B592" t="s">
        <v>2643</v>
      </c>
      <c r="C592" t="s">
        <v>2082</v>
      </c>
      <c r="D592" t="s">
        <v>2644</v>
      </c>
      <c r="E592" t="s">
        <v>2084</v>
      </c>
      <c r="F592">
        <v>-83.104749999999996</v>
      </c>
      <c r="G592">
        <v>42.104930000000003</v>
      </c>
      <c r="H592" t="s">
        <v>2584</v>
      </c>
      <c r="I592">
        <v>67093</v>
      </c>
      <c r="J592" t="s">
        <v>581</v>
      </c>
      <c r="L592" t="s">
        <v>2585</v>
      </c>
      <c r="M592" t="s">
        <v>2586</v>
      </c>
      <c r="N592" t="s">
        <v>1917</v>
      </c>
      <c r="O592">
        <v>49348</v>
      </c>
      <c r="P592">
        <v>42.680118560791001</v>
      </c>
      <c r="Q592">
        <v>-85.634849548339801</v>
      </c>
      <c r="R592" t="s">
        <v>2486</v>
      </c>
      <c r="S592">
        <v>4</v>
      </c>
      <c r="T592" t="s">
        <v>2587</v>
      </c>
      <c r="U592" t="s">
        <v>1943</v>
      </c>
      <c r="V592">
        <v>164.81</v>
      </c>
      <c r="W592">
        <v>1</v>
      </c>
    </row>
    <row r="593" spans="1:23">
      <c r="A593" t="s">
        <v>2645</v>
      </c>
      <c r="B593" t="s">
        <v>2646</v>
      </c>
      <c r="C593" t="s">
        <v>2082</v>
      </c>
      <c r="D593" t="s">
        <v>2647</v>
      </c>
      <c r="E593" t="s">
        <v>2084</v>
      </c>
      <c r="F593">
        <v>-84.514430000000004</v>
      </c>
      <c r="G593">
        <v>46.948970000000003</v>
      </c>
      <c r="H593" t="s">
        <v>2584</v>
      </c>
      <c r="I593">
        <v>67093</v>
      </c>
      <c r="J593" t="s">
        <v>581</v>
      </c>
      <c r="L593" t="s">
        <v>2585</v>
      </c>
      <c r="M593" t="s">
        <v>2586</v>
      </c>
      <c r="N593" t="s">
        <v>1917</v>
      </c>
      <c r="O593">
        <v>49348</v>
      </c>
      <c r="P593">
        <v>42.680118560791001</v>
      </c>
      <c r="Q593">
        <v>-85.634849548339801</v>
      </c>
      <c r="R593" t="s">
        <v>2486</v>
      </c>
      <c r="S593">
        <v>4</v>
      </c>
      <c r="T593" t="s">
        <v>2587</v>
      </c>
      <c r="U593" t="s">
        <v>1943</v>
      </c>
      <c r="V593">
        <v>366.03</v>
      </c>
      <c r="W593">
        <v>1</v>
      </c>
    </row>
    <row r="594" spans="1:23">
      <c r="A594" t="s">
        <v>2648</v>
      </c>
      <c r="B594" t="s">
        <v>2649</v>
      </c>
      <c r="C594" t="s">
        <v>2082</v>
      </c>
      <c r="D594" t="s">
        <v>2650</v>
      </c>
      <c r="E594" t="s">
        <v>2084</v>
      </c>
      <c r="F594">
        <v>-84.341750000000005</v>
      </c>
      <c r="G594">
        <v>46.517530000000001</v>
      </c>
      <c r="H594" t="s">
        <v>2584</v>
      </c>
      <c r="I594">
        <v>67093</v>
      </c>
      <c r="J594" t="s">
        <v>581</v>
      </c>
      <c r="L594" t="s">
        <v>2585</v>
      </c>
      <c r="M594" t="s">
        <v>2586</v>
      </c>
      <c r="N594" t="s">
        <v>1917</v>
      </c>
      <c r="O594">
        <v>49348</v>
      </c>
      <c r="P594">
        <v>42.680118560791001</v>
      </c>
      <c r="Q594">
        <v>-85.634849548339801</v>
      </c>
      <c r="R594" t="s">
        <v>2486</v>
      </c>
      <c r="S594">
        <v>4</v>
      </c>
      <c r="T594" t="s">
        <v>2587</v>
      </c>
      <c r="U594" t="s">
        <v>1943</v>
      </c>
      <c r="V594">
        <v>332.66</v>
      </c>
      <c r="W594">
        <v>1</v>
      </c>
    </row>
    <row r="595" spans="1:23">
      <c r="A595" t="s">
        <v>2651</v>
      </c>
      <c r="B595" t="s">
        <v>2649</v>
      </c>
      <c r="C595" t="s">
        <v>2082</v>
      </c>
      <c r="D595" t="s">
        <v>2652</v>
      </c>
      <c r="E595" t="s">
        <v>2084</v>
      </c>
      <c r="F595">
        <v>-84.314639999999997</v>
      </c>
      <c r="G595">
        <v>46.524430000000002</v>
      </c>
      <c r="H595" t="s">
        <v>2584</v>
      </c>
      <c r="I595">
        <v>67093</v>
      </c>
      <c r="J595" t="s">
        <v>581</v>
      </c>
      <c r="L595" t="s">
        <v>2585</v>
      </c>
      <c r="M595" t="s">
        <v>2586</v>
      </c>
      <c r="N595" t="s">
        <v>1917</v>
      </c>
      <c r="O595">
        <v>49348</v>
      </c>
      <c r="P595">
        <v>42.680118560791001</v>
      </c>
      <c r="Q595">
        <v>-85.634849548339801</v>
      </c>
      <c r="R595" t="s">
        <v>2486</v>
      </c>
      <c r="S595">
        <v>4</v>
      </c>
      <c r="T595" t="s">
        <v>2587</v>
      </c>
      <c r="U595" t="s">
        <v>1943</v>
      </c>
      <c r="V595">
        <v>333.6</v>
      </c>
      <c r="W595">
        <v>1</v>
      </c>
    </row>
    <row r="596" spans="1:23">
      <c r="A596" t="s">
        <v>2653</v>
      </c>
      <c r="B596" t="s">
        <v>2649</v>
      </c>
      <c r="C596" t="s">
        <v>2082</v>
      </c>
      <c r="D596" t="s">
        <v>2654</v>
      </c>
      <c r="E596" t="s">
        <v>2084</v>
      </c>
      <c r="F596">
        <v>-84.377390000000005</v>
      </c>
      <c r="G596">
        <v>46.524520000000003</v>
      </c>
      <c r="H596" t="s">
        <v>2584</v>
      </c>
      <c r="I596">
        <v>67093</v>
      </c>
      <c r="J596" t="s">
        <v>581</v>
      </c>
      <c r="L596" t="s">
        <v>2585</v>
      </c>
      <c r="M596" t="s">
        <v>2586</v>
      </c>
      <c r="N596" t="s">
        <v>1917</v>
      </c>
      <c r="O596">
        <v>49348</v>
      </c>
      <c r="P596">
        <v>42.680118560791001</v>
      </c>
      <c r="Q596">
        <v>-85.634849548339801</v>
      </c>
      <c r="R596" t="s">
        <v>2486</v>
      </c>
      <c r="S596">
        <v>4</v>
      </c>
      <c r="T596" t="s">
        <v>2587</v>
      </c>
      <c r="U596" t="s">
        <v>1943</v>
      </c>
      <c r="V596">
        <v>332.74</v>
      </c>
      <c r="W596">
        <v>1</v>
      </c>
    </row>
    <row r="597" spans="1:23">
      <c r="A597">
        <v>500</v>
      </c>
      <c r="B597" t="s">
        <v>2655</v>
      </c>
      <c r="C597" t="s">
        <v>2656</v>
      </c>
      <c r="D597">
        <v>50046</v>
      </c>
      <c r="E597" t="s">
        <v>1917</v>
      </c>
      <c r="F597">
        <v>-93.532749999999993</v>
      </c>
      <c r="G597">
        <v>41.901319999999998</v>
      </c>
      <c r="H597" t="s">
        <v>2657</v>
      </c>
      <c r="I597">
        <v>42677</v>
      </c>
      <c r="J597" t="s">
        <v>569</v>
      </c>
      <c r="L597" t="s">
        <v>2658</v>
      </c>
      <c r="M597" t="s">
        <v>2656</v>
      </c>
      <c r="N597" t="s">
        <v>1917</v>
      </c>
      <c r="O597">
        <v>50313</v>
      </c>
      <c r="P597">
        <v>41.641597747802699</v>
      </c>
      <c r="Q597">
        <v>-93.617599487304702</v>
      </c>
      <c r="R597" t="s">
        <v>2486</v>
      </c>
      <c r="S597">
        <v>4</v>
      </c>
      <c r="T597" t="s">
        <v>2587</v>
      </c>
      <c r="U597" t="s">
        <v>1943</v>
      </c>
      <c r="V597">
        <v>22.53</v>
      </c>
      <c r="W597">
        <v>1</v>
      </c>
    </row>
    <row r="598" spans="1:23">
      <c r="A598">
        <v>501</v>
      </c>
      <c r="B598" t="s">
        <v>2659</v>
      </c>
      <c r="C598" t="s">
        <v>2656</v>
      </c>
      <c r="D598">
        <v>50150</v>
      </c>
      <c r="E598" t="s">
        <v>1917</v>
      </c>
      <c r="F598">
        <v>-92.906589999999994</v>
      </c>
      <c r="G598">
        <v>41.132809999999999</v>
      </c>
      <c r="H598" t="s">
        <v>2657</v>
      </c>
      <c r="I598">
        <v>42677</v>
      </c>
      <c r="J598" t="s">
        <v>569</v>
      </c>
      <c r="L598" t="s">
        <v>2658</v>
      </c>
      <c r="M598" t="s">
        <v>2656</v>
      </c>
      <c r="N598" t="s">
        <v>1917</v>
      </c>
      <c r="O598">
        <v>50313</v>
      </c>
      <c r="P598">
        <v>41.641597747802699</v>
      </c>
      <c r="Q598">
        <v>-93.617599487304702</v>
      </c>
      <c r="R598" t="s">
        <v>2486</v>
      </c>
      <c r="S598">
        <v>4</v>
      </c>
      <c r="T598" t="s">
        <v>2587</v>
      </c>
      <c r="U598" t="s">
        <v>1943</v>
      </c>
      <c r="V598">
        <v>62.14</v>
      </c>
      <c r="W598">
        <v>1</v>
      </c>
    </row>
    <row r="599" spans="1:23">
      <c r="A599">
        <v>502</v>
      </c>
      <c r="B599" t="s">
        <v>2660</v>
      </c>
      <c r="C599" t="s">
        <v>2656</v>
      </c>
      <c r="D599">
        <v>50266</v>
      </c>
      <c r="E599" t="s">
        <v>1917</v>
      </c>
      <c r="F599">
        <v>-93.765739999999994</v>
      </c>
      <c r="G599">
        <v>41.586599999999997</v>
      </c>
      <c r="H599" t="s">
        <v>2657</v>
      </c>
      <c r="I599">
        <v>42677</v>
      </c>
      <c r="J599" t="s">
        <v>569</v>
      </c>
      <c r="L599" t="s">
        <v>2658</v>
      </c>
      <c r="M599" t="s">
        <v>2656</v>
      </c>
      <c r="N599" t="s">
        <v>1917</v>
      </c>
      <c r="O599">
        <v>50313</v>
      </c>
      <c r="P599">
        <v>41.641597747802699</v>
      </c>
      <c r="Q599">
        <v>-93.617599487304702</v>
      </c>
      <c r="R599" t="s">
        <v>2486</v>
      </c>
      <c r="S599">
        <v>4</v>
      </c>
      <c r="T599" t="s">
        <v>2587</v>
      </c>
      <c r="U599" t="s">
        <v>1943</v>
      </c>
      <c r="V599">
        <v>10.42</v>
      </c>
      <c r="W599">
        <v>1</v>
      </c>
    </row>
    <row r="600" spans="1:23">
      <c r="A600">
        <v>503</v>
      </c>
      <c r="B600" t="s">
        <v>2661</v>
      </c>
      <c r="C600" t="s">
        <v>2656</v>
      </c>
      <c r="D600">
        <v>50318</v>
      </c>
      <c r="E600" t="s">
        <v>1917</v>
      </c>
      <c r="F600">
        <v>-93.622990000000001</v>
      </c>
      <c r="G600">
        <v>41.58625</v>
      </c>
      <c r="H600" t="s">
        <v>2657</v>
      </c>
      <c r="I600">
        <v>42677</v>
      </c>
      <c r="J600" t="s">
        <v>569</v>
      </c>
      <c r="L600" t="s">
        <v>2658</v>
      </c>
      <c r="M600" t="s">
        <v>2656</v>
      </c>
      <c r="N600" t="s">
        <v>1917</v>
      </c>
      <c r="O600">
        <v>50313</v>
      </c>
      <c r="P600">
        <v>41.641597747802699</v>
      </c>
      <c r="Q600">
        <v>-93.617599487304702</v>
      </c>
      <c r="R600" t="s">
        <v>2486</v>
      </c>
      <c r="S600">
        <v>4</v>
      </c>
      <c r="T600" t="s">
        <v>2587</v>
      </c>
      <c r="U600" t="s">
        <v>1943</v>
      </c>
      <c r="V600">
        <v>4.68</v>
      </c>
      <c r="W600">
        <v>1</v>
      </c>
    </row>
    <row r="601" spans="1:23">
      <c r="A601">
        <v>505</v>
      </c>
      <c r="B601" t="s">
        <v>2662</v>
      </c>
      <c r="C601" t="s">
        <v>2656</v>
      </c>
      <c r="D601">
        <v>50519</v>
      </c>
      <c r="E601" t="s">
        <v>1917</v>
      </c>
      <c r="F601">
        <v>-94.283900000000003</v>
      </c>
      <c r="G601">
        <v>42.865200000000002</v>
      </c>
      <c r="H601" t="s">
        <v>2657</v>
      </c>
      <c r="I601">
        <v>42677</v>
      </c>
      <c r="J601" t="s">
        <v>569</v>
      </c>
      <c r="L601" t="s">
        <v>2658</v>
      </c>
      <c r="M601" t="s">
        <v>2656</v>
      </c>
      <c r="N601" t="s">
        <v>1917</v>
      </c>
      <c r="O601">
        <v>50313</v>
      </c>
      <c r="P601">
        <v>41.641597747802699</v>
      </c>
      <c r="Q601">
        <v>-93.617599487304702</v>
      </c>
      <c r="R601" t="s">
        <v>2486</v>
      </c>
      <c r="S601">
        <v>4</v>
      </c>
      <c r="T601" t="s">
        <v>2587</v>
      </c>
      <c r="U601" t="s">
        <v>1943</v>
      </c>
      <c r="V601">
        <v>111.21</v>
      </c>
      <c r="W601">
        <v>1</v>
      </c>
    </row>
    <row r="602" spans="1:23">
      <c r="A602">
        <v>506</v>
      </c>
      <c r="B602" t="s">
        <v>2663</v>
      </c>
      <c r="C602" t="s">
        <v>2656</v>
      </c>
      <c r="D602">
        <v>50643</v>
      </c>
      <c r="E602" t="s">
        <v>1917</v>
      </c>
      <c r="F602">
        <v>-92.461299999999994</v>
      </c>
      <c r="G602">
        <v>42.38306</v>
      </c>
      <c r="H602" t="s">
        <v>2657</v>
      </c>
      <c r="I602">
        <v>42677</v>
      </c>
      <c r="J602" t="s">
        <v>569</v>
      </c>
      <c r="L602" t="s">
        <v>2658</v>
      </c>
      <c r="M602" t="s">
        <v>2656</v>
      </c>
      <c r="N602" t="s">
        <v>1917</v>
      </c>
      <c r="O602">
        <v>50313</v>
      </c>
      <c r="P602">
        <v>41.641597747802699</v>
      </c>
      <c r="Q602">
        <v>-93.617599487304702</v>
      </c>
      <c r="R602" t="s">
        <v>2486</v>
      </c>
      <c r="S602">
        <v>4</v>
      </c>
      <c r="T602" t="s">
        <v>2587</v>
      </c>
      <c r="U602" t="s">
        <v>1943</v>
      </c>
      <c r="V602">
        <v>95.66</v>
      </c>
      <c r="W602">
        <v>1</v>
      </c>
    </row>
    <row r="603" spans="1:23">
      <c r="A603">
        <v>507</v>
      </c>
      <c r="B603" t="s">
        <v>2664</v>
      </c>
      <c r="C603" t="s">
        <v>2656</v>
      </c>
      <c r="D603">
        <v>50704</v>
      </c>
      <c r="E603" t="s">
        <v>1917</v>
      </c>
      <c r="F603">
        <v>-92.271680000000003</v>
      </c>
      <c r="G603">
        <v>42.52769</v>
      </c>
      <c r="H603" t="s">
        <v>2657</v>
      </c>
      <c r="I603">
        <v>42677</v>
      </c>
      <c r="J603" t="s">
        <v>569</v>
      </c>
      <c r="L603" t="s">
        <v>2658</v>
      </c>
      <c r="M603" t="s">
        <v>2656</v>
      </c>
      <c r="N603" t="s">
        <v>1917</v>
      </c>
      <c r="O603">
        <v>50313</v>
      </c>
      <c r="P603">
        <v>41.641597747802699</v>
      </c>
      <c r="Q603">
        <v>-93.617599487304702</v>
      </c>
      <c r="R603" t="s">
        <v>2486</v>
      </c>
      <c r="S603">
        <v>4</v>
      </c>
      <c r="T603" t="s">
        <v>2587</v>
      </c>
      <c r="U603" t="s">
        <v>1943</v>
      </c>
      <c r="V603">
        <v>112.56</v>
      </c>
      <c r="W603">
        <v>1</v>
      </c>
    </row>
    <row r="604" spans="1:23">
      <c r="A604">
        <v>508</v>
      </c>
      <c r="B604" t="s">
        <v>2665</v>
      </c>
      <c r="C604" t="s">
        <v>2656</v>
      </c>
      <c r="D604">
        <v>50845</v>
      </c>
      <c r="E604" t="s">
        <v>1917</v>
      </c>
      <c r="F604">
        <v>-94.358080000000001</v>
      </c>
      <c r="G604">
        <v>40.83596</v>
      </c>
      <c r="H604" t="s">
        <v>2657</v>
      </c>
      <c r="I604">
        <v>42677</v>
      </c>
      <c r="J604" t="s">
        <v>569</v>
      </c>
      <c r="L604" t="s">
        <v>2658</v>
      </c>
      <c r="M604" t="s">
        <v>2656</v>
      </c>
      <c r="N604" t="s">
        <v>1917</v>
      </c>
      <c r="O604">
        <v>50313</v>
      </c>
      <c r="P604">
        <v>41.641597747802699</v>
      </c>
      <c r="Q604">
        <v>-93.617599487304702</v>
      </c>
      <c r="R604" t="s">
        <v>2486</v>
      </c>
      <c r="S604">
        <v>4</v>
      </c>
      <c r="T604" t="s">
        <v>2587</v>
      </c>
      <c r="U604" t="s">
        <v>1943</v>
      </c>
      <c r="V604">
        <v>82.56</v>
      </c>
      <c r="W604">
        <v>1</v>
      </c>
    </row>
    <row r="605" spans="1:23">
      <c r="A605">
        <v>509</v>
      </c>
      <c r="B605" t="s">
        <v>2661</v>
      </c>
      <c r="C605" t="s">
        <v>2656</v>
      </c>
      <c r="D605">
        <v>50936</v>
      </c>
      <c r="E605" t="s">
        <v>1917</v>
      </c>
      <c r="F605">
        <v>-93.638890000000004</v>
      </c>
      <c r="G605">
        <v>41.582039999999999</v>
      </c>
      <c r="H605" t="s">
        <v>2657</v>
      </c>
      <c r="I605">
        <v>42677</v>
      </c>
      <c r="J605" t="s">
        <v>569</v>
      </c>
      <c r="L605" t="s">
        <v>2658</v>
      </c>
      <c r="M605" t="s">
        <v>2656</v>
      </c>
      <c r="N605" t="s">
        <v>1917</v>
      </c>
      <c r="O605">
        <v>50313</v>
      </c>
      <c r="P605">
        <v>41.641597747802699</v>
      </c>
      <c r="Q605">
        <v>-93.617599487304702</v>
      </c>
      <c r="R605" t="s">
        <v>2486</v>
      </c>
      <c r="S605">
        <v>4</v>
      </c>
      <c r="T605" t="s">
        <v>2587</v>
      </c>
      <c r="U605" t="s">
        <v>1943</v>
      </c>
      <c r="V605">
        <v>5.2</v>
      </c>
      <c r="W605">
        <v>1</v>
      </c>
    </row>
    <row r="606" spans="1:23">
      <c r="A606">
        <v>510</v>
      </c>
      <c r="B606" t="s">
        <v>2666</v>
      </c>
      <c r="C606" t="s">
        <v>2656</v>
      </c>
      <c r="D606">
        <v>51028</v>
      </c>
      <c r="E606" t="s">
        <v>1917</v>
      </c>
      <c r="F606">
        <v>-96.061189999999996</v>
      </c>
      <c r="G606">
        <v>42.631889999999999</v>
      </c>
      <c r="H606" t="s">
        <v>2657</v>
      </c>
      <c r="I606">
        <v>42677</v>
      </c>
      <c r="J606" t="s">
        <v>569</v>
      </c>
      <c r="L606" t="s">
        <v>2658</v>
      </c>
      <c r="M606" t="s">
        <v>2656</v>
      </c>
      <c r="N606" t="s">
        <v>1917</v>
      </c>
      <c r="O606">
        <v>50313</v>
      </c>
      <c r="P606">
        <v>41.641597747802699</v>
      </c>
      <c r="Q606">
        <v>-93.617599487304702</v>
      </c>
      <c r="R606" t="s">
        <v>2486</v>
      </c>
      <c r="S606">
        <v>4</v>
      </c>
      <c r="T606" t="s">
        <v>2587</v>
      </c>
      <c r="U606" t="s">
        <v>1943</v>
      </c>
      <c r="V606">
        <v>174.07</v>
      </c>
      <c r="W606">
        <v>1</v>
      </c>
    </row>
    <row r="607" spans="1:23">
      <c r="A607">
        <v>511</v>
      </c>
      <c r="B607" t="s">
        <v>2667</v>
      </c>
      <c r="C607" t="s">
        <v>2656</v>
      </c>
      <c r="D607">
        <v>51102</v>
      </c>
      <c r="E607" t="s">
        <v>1917</v>
      </c>
      <c r="F607">
        <v>-96.339609999999993</v>
      </c>
      <c r="G607">
        <v>42.417720000000003</v>
      </c>
      <c r="H607" t="s">
        <v>2657</v>
      </c>
      <c r="I607">
        <v>42677</v>
      </c>
      <c r="J607" t="s">
        <v>569</v>
      </c>
      <c r="L607" t="s">
        <v>2658</v>
      </c>
      <c r="M607" t="s">
        <v>2656</v>
      </c>
      <c r="N607" t="s">
        <v>1917</v>
      </c>
      <c r="O607">
        <v>50313</v>
      </c>
      <c r="P607">
        <v>41.641597747802699</v>
      </c>
      <c r="Q607">
        <v>-93.617599487304702</v>
      </c>
      <c r="R607" t="s">
        <v>2486</v>
      </c>
      <c r="S607">
        <v>4</v>
      </c>
      <c r="T607" t="s">
        <v>2587</v>
      </c>
      <c r="U607" t="s">
        <v>1943</v>
      </c>
      <c r="V607">
        <v>182.56</v>
      </c>
      <c r="W607">
        <v>1</v>
      </c>
    </row>
    <row r="608" spans="1:23">
      <c r="A608">
        <v>512</v>
      </c>
      <c r="B608" t="s">
        <v>2668</v>
      </c>
      <c r="C608" t="s">
        <v>2656</v>
      </c>
      <c r="D608">
        <v>51234</v>
      </c>
      <c r="E608" t="s">
        <v>1917</v>
      </c>
      <c r="F608">
        <v>-96.004159999999999</v>
      </c>
      <c r="G608">
        <v>43.194049999999997</v>
      </c>
      <c r="H608" t="s">
        <v>2657</v>
      </c>
      <c r="I608">
        <v>42677</v>
      </c>
      <c r="J608" t="s">
        <v>569</v>
      </c>
      <c r="L608" t="s">
        <v>2658</v>
      </c>
      <c r="M608" t="s">
        <v>2656</v>
      </c>
      <c r="N608" t="s">
        <v>1917</v>
      </c>
      <c r="O608">
        <v>50313</v>
      </c>
      <c r="P608">
        <v>41.641597747802699</v>
      </c>
      <c r="Q608">
        <v>-93.617599487304702</v>
      </c>
      <c r="R608" t="s">
        <v>2486</v>
      </c>
      <c r="S608">
        <v>4</v>
      </c>
      <c r="T608" t="s">
        <v>2587</v>
      </c>
      <c r="U608" t="s">
        <v>1943</v>
      </c>
      <c r="V608">
        <v>197.94</v>
      </c>
      <c r="W608">
        <v>1</v>
      </c>
    </row>
    <row r="609" spans="1:23">
      <c r="A609">
        <v>513</v>
      </c>
      <c r="B609" t="s">
        <v>2669</v>
      </c>
      <c r="C609" t="s">
        <v>2656</v>
      </c>
      <c r="D609">
        <v>51354</v>
      </c>
      <c r="E609" t="s">
        <v>1917</v>
      </c>
      <c r="F609">
        <v>-95.533299999999997</v>
      </c>
      <c r="G609">
        <v>43.415979999999998</v>
      </c>
      <c r="H609" t="s">
        <v>2657</v>
      </c>
      <c r="I609">
        <v>42677</v>
      </c>
      <c r="J609" t="s">
        <v>569</v>
      </c>
      <c r="L609" t="s">
        <v>2658</v>
      </c>
      <c r="M609" t="s">
        <v>2656</v>
      </c>
      <c r="N609" t="s">
        <v>1917</v>
      </c>
      <c r="O609">
        <v>50313</v>
      </c>
      <c r="P609">
        <v>41.641597747802699</v>
      </c>
      <c r="Q609">
        <v>-93.617599487304702</v>
      </c>
      <c r="R609" t="s">
        <v>2486</v>
      </c>
      <c r="S609">
        <v>4</v>
      </c>
      <c r="T609" t="s">
        <v>2587</v>
      </c>
      <c r="U609" t="s">
        <v>1943</v>
      </c>
      <c r="V609">
        <v>191.13</v>
      </c>
      <c r="W609">
        <v>1</v>
      </c>
    </row>
    <row r="610" spans="1:23">
      <c r="A610">
        <v>514</v>
      </c>
      <c r="B610" t="s">
        <v>2670</v>
      </c>
      <c r="C610" t="s">
        <v>2656</v>
      </c>
      <c r="D610">
        <v>51449</v>
      </c>
      <c r="E610" t="s">
        <v>1917</v>
      </c>
      <c r="F610">
        <v>-94.735240000000005</v>
      </c>
      <c r="G610">
        <v>42.271349999999998</v>
      </c>
      <c r="H610" t="s">
        <v>2657</v>
      </c>
      <c r="I610">
        <v>42677</v>
      </c>
      <c r="J610" t="s">
        <v>569</v>
      </c>
      <c r="L610" t="s">
        <v>2658</v>
      </c>
      <c r="M610" t="s">
        <v>2656</v>
      </c>
      <c r="N610" t="s">
        <v>1917</v>
      </c>
      <c r="O610">
        <v>50313</v>
      </c>
      <c r="P610">
        <v>41.641597747802699</v>
      </c>
      <c r="Q610">
        <v>-93.617599487304702</v>
      </c>
      <c r="R610" t="s">
        <v>2486</v>
      </c>
      <c r="S610">
        <v>4</v>
      </c>
      <c r="T610" t="s">
        <v>2587</v>
      </c>
      <c r="U610" t="s">
        <v>1943</v>
      </c>
      <c r="V610">
        <v>87.9</v>
      </c>
      <c r="W610">
        <v>1</v>
      </c>
    </row>
    <row r="611" spans="1:23">
      <c r="A611">
        <v>515</v>
      </c>
      <c r="B611" t="s">
        <v>2370</v>
      </c>
      <c r="C611" t="s">
        <v>2656</v>
      </c>
      <c r="D611">
        <v>51537</v>
      </c>
      <c r="E611" t="s">
        <v>1917</v>
      </c>
      <c r="F611">
        <v>-95.327569999999994</v>
      </c>
      <c r="G611">
        <v>41.651800000000001</v>
      </c>
      <c r="H611" t="s">
        <v>2657</v>
      </c>
      <c r="I611">
        <v>42677</v>
      </c>
      <c r="J611" t="s">
        <v>569</v>
      </c>
      <c r="L611" t="s">
        <v>2658</v>
      </c>
      <c r="M611" t="s">
        <v>2656</v>
      </c>
      <c r="N611" t="s">
        <v>1917</v>
      </c>
      <c r="O611">
        <v>50313</v>
      </c>
      <c r="P611">
        <v>41.641597747802699</v>
      </c>
      <c r="Q611">
        <v>-93.617599487304702</v>
      </c>
      <c r="R611" t="s">
        <v>2486</v>
      </c>
      <c r="S611">
        <v>4</v>
      </c>
      <c r="T611" t="s">
        <v>2587</v>
      </c>
      <c r="U611" t="s">
        <v>1943</v>
      </c>
      <c r="V611">
        <v>107.72</v>
      </c>
      <c r="W611">
        <v>1</v>
      </c>
    </row>
    <row r="612" spans="1:23">
      <c r="A612">
        <v>516</v>
      </c>
      <c r="B612" t="s">
        <v>2671</v>
      </c>
      <c r="C612" t="s">
        <v>2656</v>
      </c>
      <c r="D612">
        <v>51646</v>
      </c>
      <c r="E612" t="s">
        <v>1917</v>
      </c>
      <c r="F612">
        <v>-94.901300000000006</v>
      </c>
      <c r="G612">
        <v>40.733319999999999</v>
      </c>
      <c r="H612" t="s">
        <v>2657</v>
      </c>
      <c r="I612">
        <v>42677</v>
      </c>
      <c r="J612" t="s">
        <v>569</v>
      </c>
      <c r="L612" t="s">
        <v>2658</v>
      </c>
      <c r="M612" t="s">
        <v>2656</v>
      </c>
      <c r="N612" t="s">
        <v>1917</v>
      </c>
      <c r="O612">
        <v>50313</v>
      </c>
      <c r="P612">
        <v>41.641597747802699</v>
      </c>
      <c r="Q612">
        <v>-93.617599487304702</v>
      </c>
      <c r="R612" t="s">
        <v>2486</v>
      </c>
      <c r="S612">
        <v>4</v>
      </c>
      <c r="T612" t="s">
        <v>2587</v>
      </c>
      <c r="U612" t="s">
        <v>1943</v>
      </c>
      <c r="V612">
        <v>111.78</v>
      </c>
      <c r="W612">
        <v>1</v>
      </c>
    </row>
    <row r="613" spans="1:23">
      <c r="A613">
        <v>521</v>
      </c>
      <c r="B613" t="s">
        <v>2672</v>
      </c>
      <c r="C613" t="s">
        <v>2656</v>
      </c>
      <c r="D613">
        <v>52164</v>
      </c>
      <c r="E613" t="s">
        <v>1917</v>
      </c>
      <c r="F613">
        <v>-91.886150000000001</v>
      </c>
      <c r="G613">
        <v>42.862409999999997</v>
      </c>
      <c r="H613" t="s">
        <v>2657</v>
      </c>
      <c r="I613">
        <v>42677</v>
      </c>
      <c r="J613" t="s">
        <v>569</v>
      </c>
      <c r="L613" t="s">
        <v>2658</v>
      </c>
      <c r="M613" t="s">
        <v>2656</v>
      </c>
      <c r="N613" t="s">
        <v>1917</v>
      </c>
      <c r="O613">
        <v>50313</v>
      </c>
      <c r="P613">
        <v>41.641597747802699</v>
      </c>
      <c r="Q613">
        <v>-93.617599487304702</v>
      </c>
      <c r="R613" t="s">
        <v>2486</v>
      </c>
      <c r="S613">
        <v>4</v>
      </c>
      <c r="T613" t="s">
        <v>2587</v>
      </c>
      <c r="U613" t="s">
        <v>1943</v>
      </c>
      <c r="V613">
        <v>149.19999999999999</v>
      </c>
      <c r="W613">
        <v>1</v>
      </c>
    </row>
    <row r="614" spans="1:23">
      <c r="A614">
        <v>522</v>
      </c>
      <c r="B614" t="s">
        <v>2673</v>
      </c>
      <c r="C614" t="s">
        <v>2656</v>
      </c>
      <c r="D614">
        <v>52237</v>
      </c>
      <c r="E614" t="s">
        <v>1917</v>
      </c>
      <c r="F614">
        <v>-91.127319999999997</v>
      </c>
      <c r="G614">
        <v>42.320149999999998</v>
      </c>
      <c r="H614" t="s">
        <v>2657</v>
      </c>
      <c r="I614">
        <v>42677</v>
      </c>
      <c r="J614" t="s">
        <v>569</v>
      </c>
      <c r="L614" t="s">
        <v>2658</v>
      </c>
      <c r="M614" t="s">
        <v>2656</v>
      </c>
      <c r="N614" t="s">
        <v>1917</v>
      </c>
      <c r="O614">
        <v>50313</v>
      </c>
      <c r="P614">
        <v>41.641597747802699</v>
      </c>
      <c r="Q614">
        <v>-93.617599487304702</v>
      </c>
      <c r="R614" t="s">
        <v>2486</v>
      </c>
      <c r="S614">
        <v>4</v>
      </c>
      <c r="T614" t="s">
        <v>2587</v>
      </c>
      <c r="U614" t="s">
        <v>1943</v>
      </c>
      <c r="V614">
        <v>166.2</v>
      </c>
      <c r="W614">
        <v>1</v>
      </c>
    </row>
    <row r="615" spans="1:23">
      <c r="A615">
        <v>523</v>
      </c>
      <c r="B615" t="s">
        <v>2674</v>
      </c>
      <c r="C615" t="s">
        <v>2656</v>
      </c>
      <c r="D615">
        <v>52330</v>
      </c>
      <c r="E615" t="s">
        <v>1917</v>
      </c>
      <c r="F615">
        <v>-91.481999999999999</v>
      </c>
      <c r="G615">
        <v>42.350070000000002</v>
      </c>
      <c r="H615" t="s">
        <v>2657</v>
      </c>
      <c r="I615">
        <v>42677</v>
      </c>
      <c r="J615" t="s">
        <v>569</v>
      </c>
      <c r="L615" t="s">
        <v>2658</v>
      </c>
      <c r="M615" t="s">
        <v>2656</v>
      </c>
      <c r="N615" t="s">
        <v>1917</v>
      </c>
      <c r="O615">
        <v>50313</v>
      </c>
      <c r="P615">
        <v>41.641597747802699</v>
      </c>
      <c r="Q615">
        <v>-93.617599487304702</v>
      </c>
      <c r="R615" t="s">
        <v>2486</v>
      </c>
      <c r="S615">
        <v>4</v>
      </c>
      <c r="T615" t="s">
        <v>2587</v>
      </c>
      <c r="U615" t="s">
        <v>1943</v>
      </c>
      <c r="V615">
        <v>146.52000000000001</v>
      </c>
      <c r="W615">
        <v>1</v>
      </c>
    </row>
    <row r="616" spans="1:23">
      <c r="A616">
        <v>524</v>
      </c>
      <c r="B616" t="s">
        <v>2675</v>
      </c>
      <c r="C616" t="s">
        <v>2656</v>
      </c>
      <c r="D616">
        <v>52401</v>
      </c>
      <c r="E616" t="s">
        <v>1917</v>
      </c>
      <c r="F616">
        <v>-91.660929999999993</v>
      </c>
      <c r="G616">
        <v>41.974800000000002</v>
      </c>
      <c r="H616" t="s">
        <v>2657</v>
      </c>
      <c r="I616">
        <v>42677</v>
      </c>
      <c r="J616" t="s">
        <v>569</v>
      </c>
      <c r="L616" t="s">
        <v>2658</v>
      </c>
      <c r="M616" t="s">
        <v>2656</v>
      </c>
      <c r="N616" t="s">
        <v>1917</v>
      </c>
      <c r="O616">
        <v>50313</v>
      </c>
      <c r="P616">
        <v>41.641597747802699</v>
      </c>
      <c r="Q616">
        <v>-93.617599487304702</v>
      </c>
      <c r="R616" t="s">
        <v>2486</v>
      </c>
      <c r="S616">
        <v>4</v>
      </c>
      <c r="T616" t="s">
        <v>2587</v>
      </c>
      <c r="U616" t="s">
        <v>1943</v>
      </c>
      <c r="V616">
        <v>126.11</v>
      </c>
      <c r="W616">
        <v>1</v>
      </c>
    </row>
    <row r="617" spans="1:23">
      <c r="A617">
        <v>525</v>
      </c>
      <c r="B617" t="s">
        <v>2378</v>
      </c>
      <c r="C617" t="s">
        <v>2656</v>
      </c>
      <c r="D617">
        <v>52562</v>
      </c>
      <c r="E617" t="s">
        <v>1917</v>
      </c>
      <c r="F617">
        <v>-92.181870000000004</v>
      </c>
      <c r="G617">
        <v>41.332610000000003</v>
      </c>
      <c r="H617" t="s">
        <v>2657</v>
      </c>
      <c r="I617">
        <v>42677</v>
      </c>
      <c r="J617" t="s">
        <v>569</v>
      </c>
      <c r="L617" t="s">
        <v>2658</v>
      </c>
      <c r="M617" t="s">
        <v>2656</v>
      </c>
      <c r="N617" t="s">
        <v>1917</v>
      </c>
      <c r="O617">
        <v>50313</v>
      </c>
      <c r="P617">
        <v>41.641597747802699</v>
      </c>
      <c r="Q617">
        <v>-93.617599487304702</v>
      </c>
      <c r="R617" t="s">
        <v>2486</v>
      </c>
      <c r="S617">
        <v>4</v>
      </c>
      <c r="T617" t="s">
        <v>2587</v>
      </c>
      <c r="U617" t="s">
        <v>1943</v>
      </c>
      <c r="V617">
        <v>94.33</v>
      </c>
      <c r="W617">
        <v>1</v>
      </c>
    </row>
    <row r="618" spans="1:23">
      <c r="A618">
        <v>526</v>
      </c>
      <c r="B618" t="s">
        <v>2676</v>
      </c>
      <c r="C618" t="s">
        <v>2656</v>
      </c>
      <c r="D618">
        <v>52630</v>
      </c>
      <c r="E618" t="s">
        <v>1917</v>
      </c>
      <c r="F618">
        <v>-91.708240000000004</v>
      </c>
      <c r="G618">
        <v>40.82779</v>
      </c>
      <c r="H618" t="s">
        <v>2657</v>
      </c>
      <c r="I618">
        <v>42677</v>
      </c>
      <c r="J618" t="s">
        <v>569</v>
      </c>
      <c r="L618" t="s">
        <v>2658</v>
      </c>
      <c r="M618" t="s">
        <v>2656</v>
      </c>
      <c r="N618" t="s">
        <v>1917</v>
      </c>
      <c r="O618">
        <v>50313</v>
      </c>
      <c r="P618">
        <v>41.641597747802699</v>
      </c>
      <c r="Q618">
        <v>-93.617599487304702</v>
      </c>
      <c r="R618" t="s">
        <v>2486</v>
      </c>
      <c r="S618">
        <v>4</v>
      </c>
      <c r="T618" t="s">
        <v>2587</v>
      </c>
      <c r="U618" t="s">
        <v>1943</v>
      </c>
      <c r="V618">
        <v>139.13</v>
      </c>
      <c r="W618">
        <v>1</v>
      </c>
    </row>
    <row r="619" spans="1:23">
      <c r="A619">
        <v>527</v>
      </c>
      <c r="B619" t="s">
        <v>2677</v>
      </c>
      <c r="C619" t="s">
        <v>2656</v>
      </c>
      <c r="D619">
        <v>52720</v>
      </c>
      <c r="E619" t="s">
        <v>1917</v>
      </c>
      <c r="F619">
        <v>-91.162049999999994</v>
      </c>
      <c r="G619">
        <v>41.56906</v>
      </c>
      <c r="H619" t="s">
        <v>2657</v>
      </c>
      <c r="I619">
        <v>42677</v>
      </c>
      <c r="J619" t="s">
        <v>569</v>
      </c>
      <c r="L619" t="s">
        <v>2658</v>
      </c>
      <c r="M619" t="s">
        <v>2656</v>
      </c>
      <c r="N619" t="s">
        <v>1917</v>
      </c>
      <c r="O619">
        <v>50313</v>
      </c>
      <c r="P619">
        <v>41.641597747802699</v>
      </c>
      <c r="Q619">
        <v>-93.617599487304702</v>
      </c>
      <c r="R619" t="s">
        <v>2486</v>
      </c>
      <c r="S619">
        <v>4</v>
      </c>
      <c r="T619" t="s">
        <v>2587</v>
      </c>
      <c r="U619" t="s">
        <v>1943</v>
      </c>
      <c r="V619">
        <v>154.9</v>
      </c>
      <c r="W619">
        <v>1</v>
      </c>
    </row>
    <row r="620" spans="1:23">
      <c r="A620">
        <v>571</v>
      </c>
      <c r="B620" t="s">
        <v>2678</v>
      </c>
      <c r="C620" t="s">
        <v>1938</v>
      </c>
      <c r="D620">
        <v>57101</v>
      </c>
      <c r="E620" t="s">
        <v>1917</v>
      </c>
      <c r="F620">
        <v>-96.704859999999996</v>
      </c>
      <c r="G620">
        <v>43.601309999999998</v>
      </c>
      <c r="H620" t="s">
        <v>2657</v>
      </c>
      <c r="I620">
        <v>42677</v>
      </c>
      <c r="J620" t="s">
        <v>569</v>
      </c>
      <c r="L620" t="s">
        <v>2658</v>
      </c>
      <c r="M620" t="s">
        <v>2656</v>
      </c>
      <c r="N620" t="s">
        <v>1917</v>
      </c>
      <c r="O620">
        <v>50313</v>
      </c>
      <c r="P620">
        <v>41.641597747802699</v>
      </c>
      <c r="Q620">
        <v>-93.617599487304702</v>
      </c>
      <c r="R620" t="s">
        <v>2486</v>
      </c>
      <c r="S620">
        <v>4</v>
      </c>
      <c r="T620" t="s">
        <v>2587</v>
      </c>
      <c r="U620" t="s">
        <v>1943</v>
      </c>
      <c r="V620">
        <v>252.88</v>
      </c>
      <c r="W620">
        <v>1</v>
      </c>
    </row>
    <row r="621" spans="1:23">
      <c r="A621">
        <v>635</v>
      </c>
      <c r="B621" t="s">
        <v>2294</v>
      </c>
      <c r="C621" t="s">
        <v>2494</v>
      </c>
      <c r="D621">
        <v>63548</v>
      </c>
      <c r="E621" t="s">
        <v>1917</v>
      </c>
      <c r="F621">
        <v>-92.515270000000001</v>
      </c>
      <c r="G621">
        <v>40.532299999999999</v>
      </c>
      <c r="H621" t="s">
        <v>2657</v>
      </c>
      <c r="I621">
        <v>42677</v>
      </c>
      <c r="J621" t="s">
        <v>569</v>
      </c>
      <c r="L621" t="s">
        <v>2658</v>
      </c>
      <c r="M621" t="s">
        <v>2656</v>
      </c>
      <c r="N621" t="s">
        <v>1917</v>
      </c>
      <c r="O621">
        <v>50313</v>
      </c>
      <c r="P621">
        <v>41.641597747802699</v>
      </c>
      <c r="Q621">
        <v>-93.617599487304702</v>
      </c>
      <c r="R621" t="s">
        <v>2486</v>
      </c>
      <c r="S621">
        <v>4</v>
      </c>
      <c r="T621" t="s">
        <v>2587</v>
      </c>
      <c r="U621" t="s">
        <v>1943</v>
      </c>
      <c r="V621">
        <v>116.83</v>
      </c>
      <c r="W621">
        <v>1</v>
      </c>
    </row>
    <row r="622" spans="1:23">
      <c r="A622">
        <v>640</v>
      </c>
      <c r="B622" t="s">
        <v>1934</v>
      </c>
      <c r="C622" t="s">
        <v>2494</v>
      </c>
      <c r="D622">
        <v>64089</v>
      </c>
      <c r="E622" t="s">
        <v>1917</v>
      </c>
      <c r="F622">
        <v>-94.539779999999993</v>
      </c>
      <c r="G622">
        <v>39.398159999999997</v>
      </c>
      <c r="H622" t="s">
        <v>2657</v>
      </c>
      <c r="I622">
        <v>42677</v>
      </c>
      <c r="J622" t="s">
        <v>569</v>
      </c>
      <c r="L622" t="s">
        <v>2658</v>
      </c>
      <c r="M622" t="s">
        <v>2656</v>
      </c>
      <c r="N622" t="s">
        <v>1917</v>
      </c>
      <c r="O622">
        <v>50313</v>
      </c>
      <c r="P622">
        <v>41.641597747802699</v>
      </c>
      <c r="Q622">
        <v>-93.617599487304702</v>
      </c>
      <c r="R622" t="s">
        <v>2486</v>
      </c>
      <c r="S622">
        <v>4</v>
      </c>
      <c r="T622" t="s">
        <v>2587</v>
      </c>
      <c r="U622" t="s">
        <v>1943</v>
      </c>
      <c r="V622">
        <v>198.13</v>
      </c>
      <c r="W622">
        <v>1</v>
      </c>
    </row>
    <row r="623" spans="1:23">
      <c r="A623">
        <v>641</v>
      </c>
      <c r="B623" t="s">
        <v>2679</v>
      </c>
      <c r="C623" t="s">
        <v>2494</v>
      </c>
      <c r="D623">
        <v>64101</v>
      </c>
      <c r="E623" t="s">
        <v>1917</v>
      </c>
      <c r="F623">
        <v>-94.597020000000001</v>
      </c>
      <c r="G623">
        <v>39.104259999999996</v>
      </c>
      <c r="H623" t="s">
        <v>2657</v>
      </c>
      <c r="I623">
        <v>42677</v>
      </c>
      <c r="J623" t="s">
        <v>569</v>
      </c>
      <c r="L623" t="s">
        <v>2658</v>
      </c>
      <c r="M623" t="s">
        <v>2656</v>
      </c>
      <c r="N623" t="s">
        <v>1917</v>
      </c>
      <c r="O623">
        <v>50313</v>
      </c>
      <c r="P623">
        <v>41.641597747802699</v>
      </c>
      <c r="Q623">
        <v>-93.617599487304702</v>
      </c>
      <c r="R623" t="s">
        <v>2486</v>
      </c>
      <c r="S623">
        <v>4</v>
      </c>
      <c r="T623" t="s">
        <v>2587</v>
      </c>
      <c r="U623" t="s">
        <v>1943</v>
      </c>
      <c r="V623">
        <v>222.95</v>
      </c>
      <c r="W623">
        <v>1</v>
      </c>
    </row>
    <row r="624" spans="1:23">
      <c r="A624">
        <v>644</v>
      </c>
      <c r="B624" t="s">
        <v>2680</v>
      </c>
      <c r="C624" t="s">
        <v>2494</v>
      </c>
      <c r="D624">
        <v>64471</v>
      </c>
      <c r="E624" t="s">
        <v>1917</v>
      </c>
      <c r="F624">
        <v>-94.158429999999996</v>
      </c>
      <c r="G624">
        <v>40.215739999999997</v>
      </c>
      <c r="H624" t="s">
        <v>2657</v>
      </c>
      <c r="I624">
        <v>42677</v>
      </c>
      <c r="J624" t="s">
        <v>569</v>
      </c>
      <c r="L624" t="s">
        <v>2658</v>
      </c>
      <c r="M624" t="s">
        <v>2656</v>
      </c>
      <c r="N624" t="s">
        <v>1917</v>
      </c>
      <c r="O624">
        <v>50313</v>
      </c>
      <c r="P624">
        <v>41.641597747802699</v>
      </c>
      <c r="Q624">
        <v>-93.617599487304702</v>
      </c>
      <c r="R624" t="s">
        <v>2486</v>
      </c>
      <c r="S624">
        <v>4</v>
      </c>
      <c r="T624" t="s">
        <v>2587</v>
      </c>
      <c r="U624" t="s">
        <v>1943</v>
      </c>
      <c r="V624">
        <v>125.04</v>
      </c>
      <c r="W624">
        <v>1</v>
      </c>
    </row>
    <row r="625" spans="1:23">
      <c r="A625">
        <v>645</v>
      </c>
      <c r="B625" t="s">
        <v>2681</v>
      </c>
      <c r="C625" t="s">
        <v>2494</v>
      </c>
      <c r="D625">
        <v>64501</v>
      </c>
      <c r="E625" t="s">
        <v>1917</v>
      </c>
      <c r="F625">
        <v>-94.844250000000002</v>
      </c>
      <c r="G625">
        <v>39.765160000000002</v>
      </c>
      <c r="H625" t="s">
        <v>2657</v>
      </c>
      <c r="I625">
        <v>42677</v>
      </c>
      <c r="J625" t="s">
        <v>569</v>
      </c>
      <c r="L625" t="s">
        <v>2658</v>
      </c>
      <c r="M625" t="s">
        <v>2656</v>
      </c>
      <c r="N625" t="s">
        <v>1917</v>
      </c>
      <c r="O625">
        <v>50313</v>
      </c>
      <c r="P625">
        <v>41.641597747802699</v>
      </c>
      <c r="Q625">
        <v>-93.617599487304702</v>
      </c>
      <c r="R625" t="s">
        <v>2486</v>
      </c>
      <c r="S625">
        <v>4</v>
      </c>
      <c r="T625" t="s">
        <v>2587</v>
      </c>
      <c r="U625" t="s">
        <v>1943</v>
      </c>
      <c r="V625">
        <v>176.54</v>
      </c>
      <c r="W625">
        <v>1</v>
      </c>
    </row>
    <row r="626" spans="1:23">
      <c r="A626">
        <v>646</v>
      </c>
      <c r="B626" t="s">
        <v>2682</v>
      </c>
      <c r="C626" t="s">
        <v>2494</v>
      </c>
      <c r="D626">
        <v>64601</v>
      </c>
      <c r="E626" t="s">
        <v>1917</v>
      </c>
      <c r="F626">
        <v>-93.55395</v>
      </c>
      <c r="G626">
        <v>39.793239999999997</v>
      </c>
      <c r="H626" t="s">
        <v>2657</v>
      </c>
      <c r="I626">
        <v>42677</v>
      </c>
      <c r="J626" t="s">
        <v>569</v>
      </c>
      <c r="L626" t="s">
        <v>2658</v>
      </c>
      <c r="M626" t="s">
        <v>2656</v>
      </c>
      <c r="N626" t="s">
        <v>1917</v>
      </c>
      <c r="O626">
        <v>50313</v>
      </c>
      <c r="P626">
        <v>41.641597747802699</v>
      </c>
      <c r="Q626">
        <v>-93.617599487304702</v>
      </c>
      <c r="R626" t="s">
        <v>2486</v>
      </c>
      <c r="S626">
        <v>4</v>
      </c>
      <c r="T626" t="s">
        <v>2587</v>
      </c>
      <c r="U626" t="s">
        <v>1943</v>
      </c>
      <c r="V626">
        <v>155.87</v>
      </c>
      <c r="W626">
        <v>1</v>
      </c>
    </row>
    <row r="627" spans="1:23">
      <c r="A627">
        <v>649</v>
      </c>
      <c r="B627" t="s">
        <v>2679</v>
      </c>
      <c r="C627" t="s">
        <v>2494</v>
      </c>
      <c r="D627">
        <v>64101</v>
      </c>
      <c r="E627" t="s">
        <v>1917</v>
      </c>
      <c r="F627">
        <v>-94.597020000000001</v>
      </c>
      <c r="G627">
        <v>39.104259999999996</v>
      </c>
      <c r="H627" t="s">
        <v>2657</v>
      </c>
      <c r="I627">
        <v>42677</v>
      </c>
      <c r="J627" t="s">
        <v>569</v>
      </c>
      <c r="L627" t="s">
        <v>2658</v>
      </c>
      <c r="M627" t="s">
        <v>2656</v>
      </c>
      <c r="N627" t="s">
        <v>1917</v>
      </c>
      <c r="O627">
        <v>50313</v>
      </c>
      <c r="P627">
        <v>41.641597747802699</v>
      </c>
      <c r="Q627">
        <v>-93.617599487304702</v>
      </c>
      <c r="R627" t="s">
        <v>2486</v>
      </c>
      <c r="S627">
        <v>4</v>
      </c>
      <c r="T627" t="s">
        <v>2587</v>
      </c>
      <c r="U627" t="s">
        <v>1943</v>
      </c>
      <c r="V627">
        <v>222.95</v>
      </c>
      <c r="W627">
        <v>1</v>
      </c>
    </row>
    <row r="628" spans="1:23">
      <c r="A628">
        <v>661</v>
      </c>
      <c r="B628" t="s">
        <v>2683</v>
      </c>
      <c r="C628" t="s">
        <v>1946</v>
      </c>
      <c r="D628">
        <v>66113</v>
      </c>
      <c r="E628" t="s">
        <v>1917</v>
      </c>
      <c r="F628">
        <v>-94.819379999999995</v>
      </c>
      <c r="G628">
        <v>39.061079999999997</v>
      </c>
      <c r="H628" t="s">
        <v>2657</v>
      </c>
      <c r="I628">
        <v>42677</v>
      </c>
      <c r="J628" t="s">
        <v>569</v>
      </c>
      <c r="L628" t="s">
        <v>2658</v>
      </c>
      <c r="M628" t="s">
        <v>2656</v>
      </c>
      <c r="N628" t="s">
        <v>1917</v>
      </c>
      <c r="O628">
        <v>50313</v>
      </c>
      <c r="P628">
        <v>41.641597747802699</v>
      </c>
      <c r="Q628">
        <v>-93.617599487304702</v>
      </c>
      <c r="R628" t="s">
        <v>2486</v>
      </c>
      <c r="S628">
        <v>4</v>
      </c>
      <c r="T628" t="s">
        <v>2587</v>
      </c>
      <c r="U628" t="s">
        <v>1943</v>
      </c>
      <c r="V628">
        <v>230.82</v>
      </c>
      <c r="W628">
        <v>1</v>
      </c>
    </row>
    <row r="629" spans="1:23">
      <c r="A629">
        <v>662</v>
      </c>
      <c r="B629" t="s">
        <v>2684</v>
      </c>
      <c r="C629" t="s">
        <v>1946</v>
      </c>
      <c r="D629">
        <v>66201</v>
      </c>
      <c r="E629" t="s">
        <v>1917</v>
      </c>
      <c r="F629">
        <v>-94.676140000000004</v>
      </c>
      <c r="G629">
        <v>38.96902</v>
      </c>
      <c r="H629" t="s">
        <v>2657</v>
      </c>
      <c r="I629">
        <v>42677</v>
      </c>
      <c r="J629" t="s">
        <v>569</v>
      </c>
      <c r="L629" t="s">
        <v>2658</v>
      </c>
      <c r="M629" t="s">
        <v>2656</v>
      </c>
      <c r="N629" t="s">
        <v>1917</v>
      </c>
      <c r="O629">
        <v>50313</v>
      </c>
      <c r="P629">
        <v>41.641597747802699</v>
      </c>
      <c r="Q629">
        <v>-93.617599487304702</v>
      </c>
      <c r="R629" t="s">
        <v>2486</v>
      </c>
      <c r="S629">
        <v>4</v>
      </c>
      <c r="T629" t="s">
        <v>2587</v>
      </c>
      <c r="U629" t="s">
        <v>1943</v>
      </c>
      <c r="V629">
        <v>235.34</v>
      </c>
      <c r="W629">
        <v>1</v>
      </c>
    </row>
    <row r="630" spans="1:23">
      <c r="A630">
        <v>664</v>
      </c>
      <c r="B630" t="s">
        <v>2685</v>
      </c>
      <c r="C630" t="s">
        <v>1946</v>
      </c>
      <c r="D630">
        <v>66401</v>
      </c>
      <c r="E630" t="s">
        <v>1917</v>
      </c>
      <c r="F630">
        <v>-96.242320000000007</v>
      </c>
      <c r="G630">
        <v>38.963740000000001</v>
      </c>
      <c r="H630" t="s">
        <v>2657</v>
      </c>
      <c r="I630">
        <v>42677</v>
      </c>
      <c r="J630" t="s">
        <v>569</v>
      </c>
      <c r="L630" t="s">
        <v>2658</v>
      </c>
      <c r="M630" t="s">
        <v>2656</v>
      </c>
      <c r="N630" t="s">
        <v>1917</v>
      </c>
      <c r="O630">
        <v>50313</v>
      </c>
      <c r="P630">
        <v>41.641597747802699</v>
      </c>
      <c r="Q630">
        <v>-93.617599487304702</v>
      </c>
      <c r="R630" t="s">
        <v>2486</v>
      </c>
      <c r="S630">
        <v>4</v>
      </c>
      <c r="T630" t="s">
        <v>2587</v>
      </c>
      <c r="U630" t="s">
        <v>1943</v>
      </c>
      <c r="V630">
        <v>281.81</v>
      </c>
      <c r="W630">
        <v>1</v>
      </c>
    </row>
    <row r="631" spans="1:23">
      <c r="A631">
        <v>665</v>
      </c>
      <c r="B631" t="s">
        <v>2686</v>
      </c>
      <c r="C631" t="s">
        <v>1946</v>
      </c>
      <c r="D631">
        <v>66501</v>
      </c>
      <c r="E631" t="s">
        <v>1917</v>
      </c>
      <c r="F631">
        <v>-96.237300000000005</v>
      </c>
      <c r="G631">
        <v>39.052129999999998</v>
      </c>
      <c r="H631" t="s">
        <v>2657</v>
      </c>
      <c r="I631">
        <v>42677</v>
      </c>
      <c r="J631" t="s">
        <v>569</v>
      </c>
      <c r="L631" t="s">
        <v>2658</v>
      </c>
      <c r="M631" t="s">
        <v>2656</v>
      </c>
      <c r="N631" t="s">
        <v>1917</v>
      </c>
      <c r="O631">
        <v>50313</v>
      </c>
      <c r="P631">
        <v>41.641597747802699</v>
      </c>
      <c r="Q631">
        <v>-93.617599487304702</v>
      </c>
      <c r="R631" t="s">
        <v>2486</v>
      </c>
      <c r="S631">
        <v>4</v>
      </c>
      <c r="T631" t="s">
        <v>2587</v>
      </c>
      <c r="U631" t="s">
        <v>1943</v>
      </c>
      <c r="V631">
        <v>275.61</v>
      </c>
      <c r="W631">
        <v>1</v>
      </c>
    </row>
    <row r="632" spans="1:23">
      <c r="A632">
        <v>666</v>
      </c>
      <c r="B632" t="s">
        <v>2687</v>
      </c>
      <c r="C632" t="s">
        <v>1946</v>
      </c>
      <c r="D632">
        <v>66601</v>
      </c>
      <c r="E632" t="s">
        <v>1917</v>
      </c>
      <c r="F632">
        <v>-95.676540000000003</v>
      </c>
      <c r="G632">
        <v>39.057110000000002</v>
      </c>
      <c r="H632" t="s">
        <v>2657</v>
      </c>
      <c r="I632">
        <v>42677</v>
      </c>
      <c r="J632" t="s">
        <v>569</v>
      </c>
      <c r="L632" t="s">
        <v>2658</v>
      </c>
      <c r="M632" t="s">
        <v>2656</v>
      </c>
      <c r="N632" t="s">
        <v>1917</v>
      </c>
      <c r="O632">
        <v>50313</v>
      </c>
      <c r="P632">
        <v>41.641597747802699</v>
      </c>
      <c r="Q632">
        <v>-93.617599487304702</v>
      </c>
      <c r="R632" t="s">
        <v>2486</v>
      </c>
      <c r="S632">
        <v>4</v>
      </c>
      <c r="T632" t="s">
        <v>2587</v>
      </c>
      <c r="U632" t="s">
        <v>1943</v>
      </c>
      <c r="V632">
        <v>254.86</v>
      </c>
      <c r="W632">
        <v>1</v>
      </c>
    </row>
    <row r="633" spans="1:23">
      <c r="A633">
        <v>669</v>
      </c>
      <c r="B633" t="s">
        <v>2688</v>
      </c>
      <c r="C633" t="s">
        <v>1946</v>
      </c>
      <c r="D633">
        <v>66938</v>
      </c>
      <c r="E633" t="s">
        <v>1917</v>
      </c>
      <c r="F633">
        <v>-97.396829999999994</v>
      </c>
      <c r="G633">
        <v>39.593389999999999</v>
      </c>
      <c r="H633" t="s">
        <v>2657</v>
      </c>
      <c r="I633">
        <v>42677</v>
      </c>
      <c r="J633" t="s">
        <v>569</v>
      </c>
      <c r="L633" t="s">
        <v>2658</v>
      </c>
      <c r="M633" t="s">
        <v>2656</v>
      </c>
      <c r="N633" t="s">
        <v>1917</v>
      </c>
      <c r="O633">
        <v>50313</v>
      </c>
      <c r="P633">
        <v>41.641597747802699</v>
      </c>
      <c r="Q633">
        <v>-93.617599487304702</v>
      </c>
      <c r="R633" t="s">
        <v>2486</v>
      </c>
      <c r="S633">
        <v>4</v>
      </c>
      <c r="T633" t="s">
        <v>2587</v>
      </c>
      <c r="U633" t="s">
        <v>1943</v>
      </c>
      <c r="V633">
        <v>297.08999999999997</v>
      </c>
      <c r="W633">
        <v>1</v>
      </c>
    </row>
    <row r="634" spans="1:23">
      <c r="A634">
        <v>674</v>
      </c>
      <c r="B634" t="s">
        <v>2689</v>
      </c>
      <c r="C634" t="s">
        <v>1946</v>
      </c>
      <c r="D634">
        <v>67490</v>
      </c>
      <c r="E634" t="s">
        <v>1917</v>
      </c>
      <c r="F634">
        <v>-98.476079999999996</v>
      </c>
      <c r="G634">
        <v>38.822229999999998</v>
      </c>
      <c r="H634" t="s">
        <v>2657</v>
      </c>
      <c r="I634">
        <v>42677</v>
      </c>
      <c r="J634" t="s">
        <v>569</v>
      </c>
      <c r="L634" t="s">
        <v>2658</v>
      </c>
      <c r="M634" t="s">
        <v>2656</v>
      </c>
      <c r="N634" t="s">
        <v>1917</v>
      </c>
      <c r="O634">
        <v>50313</v>
      </c>
      <c r="P634">
        <v>41.641597747802699</v>
      </c>
      <c r="Q634">
        <v>-93.617599487304702</v>
      </c>
      <c r="R634" t="s">
        <v>2486</v>
      </c>
      <c r="S634">
        <v>4</v>
      </c>
      <c r="T634" t="s">
        <v>2587</v>
      </c>
      <c r="U634" t="s">
        <v>1943</v>
      </c>
      <c r="V634">
        <v>392.64</v>
      </c>
      <c r="W634">
        <v>1</v>
      </c>
    </row>
    <row r="635" spans="1:23">
      <c r="A635">
        <v>680</v>
      </c>
      <c r="B635" t="s">
        <v>2690</v>
      </c>
      <c r="C635" t="s">
        <v>1950</v>
      </c>
      <c r="D635">
        <v>68017</v>
      </c>
      <c r="E635" t="s">
        <v>1917</v>
      </c>
      <c r="F635">
        <v>-96.647630000000007</v>
      </c>
      <c r="G635">
        <v>41.061700000000002</v>
      </c>
      <c r="H635" t="s">
        <v>2657</v>
      </c>
      <c r="I635">
        <v>42677</v>
      </c>
      <c r="J635" t="s">
        <v>569</v>
      </c>
      <c r="L635" t="s">
        <v>2658</v>
      </c>
      <c r="M635" t="s">
        <v>2656</v>
      </c>
      <c r="N635" t="s">
        <v>1917</v>
      </c>
      <c r="O635">
        <v>50313</v>
      </c>
      <c r="P635">
        <v>41.641597747802699</v>
      </c>
      <c r="Q635">
        <v>-93.617599487304702</v>
      </c>
      <c r="R635" t="s">
        <v>2486</v>
      </c>
      <c r="S635">
        <v>4</v>
      </c>
      <c r="T635" t="s">
        <v>2587</v>
      </c>
      <c r="U635" t="s">
        <v>1943</v>
      </c>
      <c r="V635">
        <v>197.86</v>
      </c>
      <c r="W635">
        <v>1</v>
      </c>
    </row>
    <row r="636" spans="1:23">
      <c r="A636">
        <v>681</v>
      </c>
      <c r="B636" t="s">
        <v>2691</v>
      </c>
      <c r="C636" t="s">
        <v>1950</v>
      </c>
      <c r="D636">
        <v>68101</v>
      </c>
      <c r="E636" t="s">
        <v>1917</v>
      </c>
      <c r="F636">
        <v>-95.931330000000003</v>
      </c>
      <c r="G636">
        <v>41.262180000000001</v>
      </c>
      <c r="H636" t="s">
        <v>2657</v>
      </c>
      <c r="I636">
        <v>42677</v>
      </c>
      <c r="J636" t="s">
        <v>569</v>
      </c>
      <c r="L636" t="s">
        <v>2658</v>
      </c>
      <c r="M636" t="s">
        <v>2656</v>
      </c>
      <c r="N636" t="s">
        <v>1917</v>
      </c>
      <c r="O636">
        <v>50313</v>
      </c>
      <c r="P636">
        <v>41.641597747802699</v>
      </c>
      <c r="Q636">
        <v>-93.617599487304702</v>
      </c>
      <c r="R636" t="s">
        <v>2486</v>
      </c>
      <c r="S636">
        <v>4</v>
      </c>
      <c r="T636" t="s">
        <v>2587</v>
      </c>
      <c r="U636" t="s">
        <v>1943</v>
      </c>
      <c r="V636">
        <v>149.63999999999999</v>
      </c>
      <c r="W636">
        <v>1</v>
      </c>
    </row>
    <row r="637" spans="1:23">
      <c r="A637">
        <v>683</v>
      </c>
      <c r="B637" t="s">
        <v>2692</v>
      </c>
      <c r="C637" t="s">
        <v>1950</v>
      </c>
      <c r="D637">
        <v>68307</v>
      </c>
      <c r="E637" t="s">
        <v>1917</v>
      </c>
      <c r="F637">
        <v>-96.119479999999996</v>
      </c>
      <c r="G637">
        <v>40.79842</v>
      </c>
      <c r="H637" t="s">
        <v>2657</v>
      </c>
      <c r="I637">
        <v>42677</v>
      </c>
      <c r="J637" t="s">
        <v>569</v>
      </c>
      <c r="L637" t="s">
        <v>2658</v>
      </c>
      <c r="M637" t="s">
        <v>2656</v>
      </c>
      <c r="N637" t="s">
        <v>1917</v>
      </c>
      <c r="O637">
        <v>50313</v>
      </c>
      <c r="P637">
        <v>41.641597747802699</v>
      </c>
      <c r="Q637">
        <v>-93.617599487304702</v>
      </c>
      <c r="R637" t="s">
        <v>2486</v>
      </c>
      <c r="S637">
        <v>4</v>
      </c>
      <c r="T637" t="s">
        <v>2587</v>
      </c>
      <c r="U637" t="s">
        <v>1943</v>
      </c>
      <c r="V637">
        <v>173.83</v>
      </c>
      <c r="W637">
        <v>1</v>
      </c>
    </row>
    <row r="638" spans="1:23">
      <c r="A638">
        <v>684</v>
      </c>
      <c r="B638" t="s">
        <v>2693</v>
      </c>
      <c r="C638" t="s">
        <v>1950</v>
      </c>
      <c r="D638">
        <v>68419</v>
      </c>
      <c r="E638" t="s">
        <v>1917</v>
      </c>
      <c r="F638">
        <v>-96.507769999999994</v>
      </c>
      <c r="G638">
        <v>40.603589999999997</v>
      </c>
      <c r="H638" t="s">
        <v>2657</v>
      </c>
      <c r="I638">
        <v>42677</v>
      </c>
      <c r="J638" t="s">
        <v>569</v>
      </c>
      <c r="L638" t="s">
        <v>2658</v>
      </c>
      <c r="M638" t="s">
        <v>2656</v>
      </c>
      <c r="N638" t="s">
        <v>1917</v>
      </c>
      <c r="O638">
        <v>50313</v>
      </c>
      <c r="P638">
        <v>41.641597747802699</v>
      </c>
      <c r="Q638">
        <v>-93.617599487304702</v>
      </c>
      <c r="R638" t="s">
        <v>2486</v>
      </c>
      <c r="S638">
        <v>4</v>
      </c>
      <c r="T638" t="s">
        <v>2587</v>
      </c>
      <c r="U638" t="s">
        <v>1943</v>
      </c>
      <c r="V638">
        <v>203.31</v>
      </c>
      <c r="W638">
        <v>1</v>
      </c>
    </row>
    <row r="639" spans="1:23">
      <c r="A639">
        <v>685</v>
      </c>
      <c r="B639" t="s">
        <v>2694</v>
      </c>
      <c r="C639" t="s">
        <v>1950</v>
      </c>
      <c r="D639">
        <v>68501</v>
      </c>
      <c r="E639" t="s">
        <v>1917</v>
      </c>
      <c r="F639">
        <v>-96.775090000000006</v>
      </c>
      <c r="G639">
        <v>40.823790000000002</v>
      </c>
      <c r="H639" t="s">
        <v>2657</v>
      </c>
      <c r="I639">
        <v>42677</v>
      </c>
      <c r="J639" t="s">
        <v>569</v>
      </c>
      <c r="L639" t="s">
        <v>2658</v>
      </c>
      <c r="M639" t="s">
        <v>2656</v>
      </c>
      <c r="N639" t="s">
        <v>1917</v>
      </c>
      <c r="O639">
        <v>50313</v>
      </c>
      <c r="P639">
        <v>41.641597747802699</v>
      </c>
      <c r="Q639">
        <v>-93.617599487304702</v>
      </c>
      <c r="R639" t="s">
        <v>2486</v>
      </c>
      <c r="S639">
        <v>4</v>
      </c>
      <c r="T639" t="s">
        <v>2587</v>
      </c>
      <c r="U639" t="s">
        <v>1943</v>
      </c>
      <c r="V639">
        <v>211.7</v>
      </c>
      <c r="W639">
        <v>1</v>
      </c>
    </row>
    <row r="640" spans="1:23">
      <c r="A640">
        <v>686</v>
      </c>
      <c r="B640" t="s">
        <v>2695</v>
      </c>
      <c r="C640" t="s">
        <v>1950</v>
      </c>
      <c r="D640">
        <v>68655</v>
      </c>
      <c r="E640" t="s">
        <v>1917</v>
      </c>
      <c r="F640">
        <v>-98.235709999999997</v>
      </c>
      <c r="G640">
        <v>41.644970000000001</v>
      </c>
      <c r="H640" t="s">
        <v>2657</v>
      </c>
      <c r="I640">
        <v>42677</v>
      </c>
      <c r="J640" t="s">
        <v>569</v>
      </c>
      <c r="L640" t="s">
        <v>2658</v>
      </c>
      <c r="M640" t="s">
        <v>2656</v>
      </c>
      <c r="N640" t="s">
        <v>1917</v>
      </c>
      <c r="O640">
        <v>50313</v>
      </c>
      <c r="P640">
        <v>41.641597747802699</v>
      </c>
      <c r="Q640">
        <v>-93.617599487304702</v>
      </c>
      <c r="R640" t="s">
        <v>2486</v>
      </c>
      <c r="S640">
        <v>4</v>
      </c>
      <c r="T640" t="s">
        <v>2587</v>
      </c>
      <c r="U640" t="s">
        <v>1943</v>
      </c>
      <c r="V640">
        <v>290.89</v>
      </c>
      <c r="W640">
        <v>1</v>
      </c>
    </row>
    <row r="641" spans="1:23">
      <c r="A641">
        <v>687</v>
      </c>
      <c r="B641" t="s">
        <v>2696</v>
      </c>
      <c r="C641" t="s">
        <v>1950</v>
      </c>
      <c r="D641">
        <v>68731</v>
      </c>
      <c r="E641" t="s">
        <v>1917</v>
      </c>
      <c r="F641">
        <v>-96.418220000000005</v>
      </c>
      <c r="G641">
        <v>42.411169999999998</v>
      </c>
      <c r="H641" t="s">
        <v>2657</v>
      </c>
      <c r="I641">
        <v>42677</v>
      </c>
      <c r="J641" t="s">
        <v>569</v>
      </c>
      <c r="L641" t="s">
        <v>2658</v>
      </c>
      <c r="M641" t="s">
        <v>2656</v>
      </c>
      <c r="N641" t="s">
        <v>1917</v>
      </c>
      <c r="O641">
        <v>50313</v>
      </c>
      <c r="P641">
        <v>41.641597747802699</v>
      </c>
      <c r="Q641">
        <v>-93.617599487304702</v>
      </c>
      <c r="R641" t="s">
        <v>2486</v>
      </c>
      <c r="S641">
        <v>4</v>
      </c>
      <c r="T641" t="s">
        <v>2587</v>
      </c>
      <c r="U641" t="s">
        <v>1943</v>
      </c>
      <c r="V641">
        <v>186.98</v>
      </c>
      <c r="W641">
        <v>1</v>
      </c>
    </row>
    <row r="642" spans="1:23">
      <c r="A642">
        <v>688</v>
      </c>
      <c r="B642" t="s">
        <v>2697</v>
      </c>
      <c r="C642" t="s">
        <v>1950</v>
      </c>
      <c r="D642">
        <v>68864</v>
      </c>
      <c r="E642" t="s">
        <v>1917</v>
      </c>
      <c r="F642">
        <v>-98.216390000000004</v>
      </c>
      <c r="G642">
        <v>41.16977</v>
      </c>
      <c r="H642" t="s">
        <v>2657</v>
      </c>
      <c r="I642">
        <v>42677</v>
      </c>
      <c r="J642" t="s">
        <v>569</v>
      </c>
      <c r="L642" t="s">
        <v>2658</v>
      </c>
      <c r="M642" t="s">
        <v>2656</v>
      </c>
      <c r="N642" t="s">
        <v>1917</v>
      </c>
      <c r="O642">
        <v>50313</v>
      </c>
      <c r="P642">
        <v>41.641597747802699</v>
      </c>
      <c r="Q642">
        <v>-93.617599487304702</v>
      </c>
      <c r="R642" t="s">
        <v>2486</v>
      </c>
      <c r="S642">
        <v>4</v>
      </c>
      <c r="T642" t="s">
        <v>2587</v>
      </c>
      <c r="U642" t="s">
        <v>1943</v>
      </c>
      <c r="V642">
        <v>293.44</v>
      </c>
      <c r="W642">
        <v>1</v>
      </c>
    </row>
    <row r="643" spans="1:23">
      <c r="A643">
        <v>689</v>
      </c>
      <c r="B643" t="s">
        <v>2698</v>
      </c>
      <c r="C643" t="s">
        <v>1950</v>
      </c>
      <c r="D643">
        <v>68972</v>
      </c>
      <c r="E643" t="s">
        <v>1917</v>
      </c>
      <c r="F643">
        <v>-98.813749999999999</v>
      </c>
      <c r="G643">
        <v>40.112990000000003</v>
      </c>
      <c r="H643" t="s">
        <v>2657</v>
      </c>
      <c r="I643">
        <v>42677</v>
      </c>
      <c r="J643" t="s">
        <v>569</v>
      </c>
      <c r="L643" t="s">
        <v>2658</v>
      </c>
      <c r="M643" t="s">
        <v>2656</v>
      </c>
      <c r="N643" t="s">
        <v>1917</v>
      </c>
      <c r="O643">
        <v>50313</v>
      </c>
      <c r="P643">
        <v>41.641597747802699</v>
      </c>
      <c r="Q643">
        <v>-93.617599487304702</v>
      </c>
      <c r="R643" t="s">
        <v>2486</v>
      </c>
      <c r="S643">
        <v>4</v>
      </c>
      <c r="T643" t="s">
        <v>2587</v>
      </c>
      <c r="U643" t="s">
        <v>1943</v>
      </c>
      <c r="V643">
        <v>355.31</v>
      </c>
      <c r="W643">
        <v>1</v>
      </c>
    </row>
    <row r="644" spans="1:23">
      <c r="A644">
        <v>963</v>
      </c>
      <c r="B644" t="s">
        <v>2079</v>
      </c>
      <c r="C644" t="s">
        <v>2699</v>
      </c>
      <c r="E644" t="s">
        <v>1917</v>
      </c>
      <c r="H644" t="s">
        <v>2657</v>
      </c>
      <c r="I644">
        <v>42677</v>
      </c>
      <c r="J644" t="s">
        <v>569</v>
      </c>
      <c r="L644" t="s">
        <v>2658</v>
      </c>
      <c r="M644" t="s">
        <v>2656</v>
      </c>
      <c r="N644" t="s">
        <v>1917</v>
      </c>
      <c r="O644">
        <v>50313</v>
      </c>
      <c r="P644">
        <v>41.641597747802699</v>
      </c>
      <c r="Q644">
        <v>-93.617599487304702</v>
      </c>
      <c r="R644" t="s">
        <v>2486</v>
      </c>
      <c r="S644">
        <v>4</v>
      </c>
      <c r="T644" t="s">
        <v>2587</v>
      </c>
      <c r="U644" t="s">
        <v>1943</v>
      </c>
      <c r="W644">
        <v>1</v>
      </c>
    </row>
    <row r="645" spans="1:23">
      <c r="A645">
        <v>965</v>
      </c>
      <c r="B645" t="s">
        <v>2079</v>
      </c>
      <c r="C645" t="s">
        <v>2699</v>
      </c>
      <c r="E645" t="s">
        <v>1917</v>
      </c>
      <c r="H645" t="s">
        <v>2657</v>
      </c>
      <c r="I645">
        <v>42677</v>
      </c>
      <c r="J645" t="s">
        <v>569</v>
      </c>
      <c r="L645" t="s">
        <v>2658</v>
      </c>
      <c r="M645" t="s">
        <v>2656</v>
      </c>
      <c r="N645" t="s">
        <v>1917</v>
      </c>
      <c r="O645">
        <v>50313</v>
      </c>
      <c r="P645">
        <v>41.641597747802699</v>
      </c>
      <c r="Q645">
        <v>-93.617599487304702</v>
      </c>
      <c r="R645" t="s">
        <v>2486</v>
      </c>
      <c r="S645">
        <v>4</v>
      </c>
      <c r="T645" t="s">
        <v>2587</v>
      </c>
      <c r="U645" t="s">
        <v>1943</v>
      </c>
      <c r="W645">
        <v>1</v>
      </c>
    </row>
    <row r="646" spans="1:23">
      <c r="A646" t="s">
        <v>2494</v>
      </c>
      <c r="B646" t="s">
        <v>2700</v>
      </c>
      <c r="C646" t="s">
        <v>2494</v>
      </c>
      <c r="D646">
        <v>64667</v>
      </c>
      <c r="E646" t="s">
        <v>1917</v>
      </c>
      <c r="F646">
        <v>-93.268680000000003</v>
      </c>
      <c r="G646">
        <v>40.345570000000002</v>
      </c>
      <c r="H646" t="s">
        <v>2657</v>
      </c>
      <c r="I646">
        <v>42677</v>
      </c>
      <c r="J646" t="s">
        <v>569</v>
      </c>
      <c r="L646" t="s">
        <v>2658</v>
      </c>
      <c r="M646" t="s">
        <v>2656</v>
      </c>
      <c r="N646" t="s">
        <v>1917</v>
      </c>
      <c r="O646">
        <v>50313</v>
      </c>
      <c r="P646">
        <v>41.641597747802699</v>
      </c>
      <c r="Q646">
        <v>-93.617599487304702</v>
      </c>
      <c r="R646" t="s">
        <v>2486</v>
      </c>
      <c r="S646">
        <v>4</v>
      </c>
      <c r="T646" t="s">
        <v>2587</v>
      </c>
      <c r="U646" t="s">
        <v>1943</v>
      </c>
      <c r="V646">
        <v>111.49</v>
      </c>
      <c r="W646">
        <v>1</v>
      </c>
    </row>
    <row r="647" spans="1:23">
      <c r="A647" t="s">
        <v>1950</v>
      </c>
      <c r="B647" t="s">
        <v>2691</v>
      </c>
      <c r="C647" t="s">
        <v>1950</v>
      </c>
      <c r="D647">
        <v>68178</v>
      </c>
      <c r="E647" t="s">
        <v>1917</v>
      </c>
      <c r="F647">
        <v>-95.946809999999999</v>
      </c>
      <c r="G647">
        <v>41.266599999999997</v>
      </c>
      <c r="H647" t="s">
        <v>2657</v>
      </c>
      <c r="I647">
        <v>42677</v>
      </c>
      <c r="J647" t="s">
        <v>569</v>
      </c>
      <c r="L647" t="s">
        <v>2658</v>
      </c>
      <c r="M647" t="s">
        <v>2656</v>
      </c>
      <c r="N647" t="s">
        <v>1917</v>
      </c>
      <c r="O647">
        <v>50313</v>
      </c>
      <c r="P647">
        <v>41.641597747802699</v>
      </c>
      <c r="Q647">
        <v>-93.617599487304702</v>
      </c>
      <c r="R647" t="s">
        <v>2486</v>
      </c>
      <c r="S647">
        <v>4</v>
      </c>
      <c r="T647" t="s">
        <v>2587</v>
      </c>
      <c r="U647" t="s">
        <v>1943</v>
      </c>
      <c r="V647">
        <v>150.51</v>
      </c>
      <c r="W647">
        <v>1</v>
      </c>
    </row>
    <row r="648" spans="1:23">
      <c r="A648" t="s">
        <v>1938</v>
      </c>
      <c r="B648" t="s">
        <v>2678</v>
      </c>
      <c r="C648" t="s">
        <v>1938</v>
      </c>
      <c r="D648">
        <v>57101</v>
      </c>
      <c r="E648" t="s">
        <v>1917</v>
      </c>
      <c r="F648">
        <v>-96.704859999999996</v>
      </c>
      <c r="G648">
        <v>43.601309999999998</v>
      </c>
      <c r="H648" t="s">
        <v>2657</v>
      </c>
      <c r="I648">
        <v>42677</v>
      </c>
      <c r="J648" t="s">
        <v>569</v>
      </c>
      <c r="L648" t="s">
        <v>2658</v>
      </c>
      <c r="M648" t="s">
        <v>2656</v>
      </c>
      <c r="N648" t="s">
        <v>1917</v>
      </c>
      <c r="O648">
        <v>50313</v>
      </c>
      <c r="P648">
        <v>41.641597747802699</v>
      </c>
      <c r="Q648">
        <v>-93.617599487304702</v>
      </c>
      <c r="R648" t="s">
        <v>2486</v>
      </c>
      <c r="S648">
        <v>4</v>
      </c>
      <c r="T648" t="s">
        <v>2587</v>
      </c>
      <c r="U648" t="s">
        <v>1943</v>
      </c>
      <c r="V648">
        <v>252.88</v>
      </c>
      <c r="W648">
        <v>1</v>
      </c>
    </row>
    <row r="649" spans="1:23">
      <c r="A649">
        <v>498</v>
      </c>
      <c r="B649" t="s">
        <v>2701</v>
      </c>
      <c r="C649" t="s">
        <v>2586</v>
      </c>
      <c r="D649">
        <v>49847</v>
      </c>
      <c r="E649" t="s">
        <v>1917</v>
      </c>
      <c r="F649">
        <v>-87.642290000000003</v>
      </c>
      <c r="G649">
        <v>45.75206</v>
      </c>
      <c r="H649" t="s">
        <v>2702</v>
      </c>
      <c r="I649">
        <v>63296</v>
      </c>
      <c r="J649" t="s">
        <v>585</v>
      </c>
      <c r="L649" t="s">
        <v>2703</v>
      </c>
      <c r="M649" t="s">
        <v>2583</v>
      </c>
      <c r="N649" t="s">
        <v>1917</v>
      </c>
      <c r="O649">
        <v>60099</v>
      </c>
      <c r="P649">
        <v>42.450382232666001</v>
      </c>
      <c r="Q649">
        <v>-87.859031677246094</v>
      </c>
      <c r="R649" t="s">
        <v>2486</v>
      </c>
      <c r="S649">
        <v>4</v>
      </c>
      <c r="T649" t="s">
        <v>2587</v>
      </c>
      <c r="U649" t="s">
        <v>1943</v>
      </c>
      <c r="V649">
        <v>278.64</v>
      </c>
      <c r="W649">
        <v>1</v>
      </c>
    </row>
    <row r="650" spans="1:23">
      <c r="A650">
        <v>520</v>
      </c>
      <c r="B650" t="s">
        <v>2704</v>
      </c>
      <c r="C650" t="s">
        <v>2656</v>
      </c>
      <c r="D650">
        <v>52004</v>
      </c>
      <c r="E650" t="s">
        <v>1917</v>
      </c>
      <c r="F650">
        <v>-90.667749999999998</v>
      </c>
      <c r="G650">
        <v>42.500100000000003</v>
      </c>
      <c r="H650" t="s">
        <v>2702</v>
      </c>
      <c r="I650">
        <v>63296</v>
      </c>
      <c r="J650" t="s">
        <v>585</v>
      </c>
      <c r="L650" t="s">
        <v>2703</v>
      </c>
      <c r="M650" t="s">
        <v>2583</v>
      </c>
      <c r="N650" t="s">
        <v>1917</v>
      </c>
      <c r="O650">
        <v>60099</v>
      </c>
      <c r="P650">
        <v>42.450382232666001</v>
      </c>
      <c r="Q650">
        <v>-87.859031677246094</v>
      </c>
      <c r="R650" t="s">
        <v>2486</v>
      </c>
      <c r="S650">
        <v>4</v>
      </c>
      <c r="T650" t="s">
        <v>2587</v>
      </c>
      <c r="U650" t="s">
        <v>1943</v>
      </c>
      <c r="V650">
        <v>174.68</v>
      </c>
      <c r="W650">
        <v>1</v>
      </c>
    </row>
    <row r="651" spans="1:23">
      <c r="A651">
        <v>530</v>
      </c>
      <c r="B651" t="s">
        <v>2705</v>
      </c>
      <c r="C651" t="s">
        <v>2706</v>
      </c>
      <c r="D651">
        <v>53049</v>
      </c>
      <c r="E651" t="s">
        <v>1917</v>
      </c>
      <c r="F651">
        <v>-88.345129999999997</v>
      </c>
      <c r="G651">
        <v>43.844749999999998</v>
      </c>
      <c r="H651" t="s">
        <v>2702</v>
      </c>
      <c r="I651">
        <v>63296</v>
      </c>
      <c r="J651" t="s">
        <v>585</v>
      </c>
      <c r="L651" t="s">
        <v>2703</v>
      </c>
      <c r="M651" t="s">
        <v>2583</v>
      </c>
      <c r="N651" t="s">
        <v>1917</v>
      </c>
      <c r="O651">
        <v>60099</v>
      </c>
      <c r="P651">
        <v>42.450382232666001</v>
      </c>
      <c r="Q651">
        <v>-87.859031677246094</v>
      </c>
      <c r="R651" t="s">
        <v>2486</v>
      </c>
      <c r="S651">
        <v>4</v>
      </c>
      <c r="T651" t="s">
        <v>2587</v>
      </c>
      <c r="U651" t="s">
        <v>1943</v>
      </c>
      <c r="V651">
        <v>121.29</v>
      </c>
      <c r="W651">
        <v>1</v>
      </c>
    </row>
    <row r="652" spans="1:23">
      <c r="A652">
        <v>531</v>
      </c>
      <c r="B652" t="s">
        <v>2707</v>
      </c>
      <c r="C652" t="s">
        <v>2706</v>
      </c>
      <c r="D652">
        <v>53138</v>
      </c>
      <c r="E652" t="s">
        <v>1917</v>
      </c>
      <c r="F652">
        <v>-88.305440000000004</v>
      </c>
      <c r="G652">
        <v>42.745570000000001</v>
      </c>
      <c r="H652" t="s">
        <v>2702</v>
      </c>
      <c r="I652">
        <v>63296</v>
      </c>
      <c r="J652" t="s">
        <v>585</v>
      </c>
      <c r="L652" t="s">
        <v>2703</v>
      </c>
      <c r="M652" t="s">
        <v>2583</v>
      </c>
      <c r="N652" t="s">
        <v>1917</v>
      </c>
      <c r="O652">
        <v>60099</v>
      </c>
      <c r="P652">
        <v>42.450382232666001</v>
      </c>
      <c r="Q652">
        <v>-87.859031677246094</v>
      </c>
      <c r="R652" t="s">
        <v>2486</v>
      </c>
      <c r="S652">
        <v>4</v>
      </c>
      <c r="T652" t="s">
        <v>2587</v>
      </c>
      <c r="U652" t="s">
        <v>1943</v>
      </c>
      <c r="V652">
        <v>37.24</v>
      </c>
      <c r="W652">
        <v>1</v>
      </c>
    </row>
    <row r="653" spans="1:23">
      <c r="A653">
        <v>532</v>
      </c>
      <c r="B653" t="s">
        <v>2708</v>
      </c>
      <c r="C653" t="s">
        <v>2706</v>
      </c>
      <c r="D653">
        <v>53201</v>
      </c>
      <c r="E653" t="s">
        <v>1917</v>
      </c>
      <c r="F653">
        <v>-87.91695</v>
      </c>
      <c r="G653">
        <v>43.036180000000002</v>
      </c>
      <c r="H653" t="s">
        <v>2702</v>
      </c>
      <c r="I653">
        <v>63296</v>
      </c>
      <c r="J653" t="s">
        <v>585</v>
      </c>
      <c r="L653" t="s">
        <v>2703</v>
      </c>
      <c r="M653" t="s">
        <v>2583</v>
      </c>
      <c r="N653" t="s">
        <v>1917</v>
      </c>
      <c r="O653">
        <v>60099</v>
      </c>
      <c r="P653">
        <v>42.450382232666001</v>
      </c>
      <c r="Q653">
        <v>-87.859031677246094</v>
      </c>
      <c r="R653" t="s">
        <v>2486</v>
      </c>
      <c r="S653">
        <v>4</v>
      </c>
      <c r="T653" t="s">
        <v>2587</v>
      </c>
      <c r="U653" t="s">
        <v>1943</v>
      </c>
      <c r="V653">
        <v>49.51</v>
      </c>
      <c r="W653">
        <v>1</v>
      </c>
    </row>
    <row r="654" spans="1:23">
      <c r="A654">
        <v>534</v>
      </c>
      <c r="B654" t="s">
        <v>2709</v>
      </c>
      <c r="C654" t="s">
        <v>2706</v>
      </c>
      <c r="D654">
        <v>53401</v>
      </c>
      <c r="E654" t="s">
        <v>1917</v>
      </c>
      <c r="F654">
        <v>-87.814779999999999</v>
      </c>
      <c r="G654">
        <v>42.691960000000002</v>
      </c>
      <c r="H654" t="s">
        <v>2702</v>
      </c>
      <c r="I654">
        <v>63296</v>
      </c>
      <c r="J654" t="s">
        <v>585</v>
      </c>
      <c r="L654" t="s">
        <v>2703</v>
      </c>
      <c r="M654" t="s">
        <v>2583</v>
      </c>
      <c r="N654" t="s">
        <v>1917</v>
      </c>
      <c r="O654">
        <v>60099</v>
      </c>
      <c r="P654">
        <v>42.450382232666001</v>
      </c>
      <c r="Q654">
        <v>-87.859031677246094</v>
      </c>
      <c r="R654" t="s">
        <v>2486</v>
      </c>
      <c r="S654">
        <v>4</v>
      </c>
      <c r="T654" t="s">
        <v>2587</v>
      </c>
      <c r="U654" t="s">
        <v>1943</v>
      </c>
      <c r="V654">
        <v>20.55</v>
      </c>
      <c r="W654">
        <v>1</v>
      </c>
    </row>
    <row r="655" spans="1:23">
      <c r="A655">
        <v>535</v>
      </c>
      <c r="B655" t="s">
        <v>2710</v>
      </c>
      <c r="C655" t="s">
        <v>2706</v>
      </c>
      <c r="D655">
        <v>53588</v>
      </c>
      <c r="E655" t="s">
        <v>1917</v>
      </c>
      <c r="F655">
        <v>-90.078999999999994</v>
      </c>
      <c r="G655">
        <v>43.185989999999997</v>
      </c>
      <c r="H655" t="s">
        <v>2702</v>
      </c>
      <c r="I655">
        <v>63296</v>
      </c>
      <c r="J655" t="s">
        <v>585</v>
      </c>
      <c r="L655" t="s">
        <v>2703</v>
      </c>
      <c r="M655" t="s">
        <v>2583</v>
      </c>
      <c r="N655" t="s">
        <v>1917</v>
      </c>
      <c r="O655">
        <v>60099</v>
      </c>
      <c r="P655">
        <v>42.450382232666001</v>
      </c>
      <c r="Q655">
        <v>-87.859031677246094</v>
      </c>
      <c r="R655" t="s">
        <v>2486</v>
      </c>
      <c r="S655">
        <v>4</v>
      </c>
      <c r="T655" t="s">
        <v>2587</v>
      </c>
      <c r="U655" t="s">
        <v>1943</v>
      </c>
      <c r="V655">
        <v>150.62</v>
      </c>
      <c r="W655">
        <v>1</v>
      </c>
    </row>
    <row r="656" spans="1:23">
      <c r="A656">
        <v>537</v>
      </c>
      <c r="B656" t="s">
        <v>2413</v>
      </c>
      <c r="C656" t="s">
        <v>2706</v>
      </c>
      <c r="D656">
        <v>53792</v>
      </c>
      <c r="E656" t="s">
        <v>1917</v>
      </c>
      <c r="F656">
        <v>-89.433070000000001</v>
      </c>
      <c r="G656">
        <v>43.076740000000001</v>
      </c>
      <c r="H656" t="s">
        <v>2702</v>
      </c>
      <c r="I656">
        <v>63296</v>
      </c>
      <c r="J656" t="s">
        <v>585</v>
      </c>
      <c r="L656" t="s">
        <v>2703</v>
      </c>
      <c r="M656" t="s">
        <v>2583</v>
      </c>
      <c r="N656" t="s">
        <v>1917</v>
      </c>
      <c r="O656">
        <v>60099</v>
      </c>
      <c r="P656">
        <v>42.450382232666001</v>
      </c>
      <c r="Q656">
        <v>-87.859031677246094</v>
      </c>
      <c r="R656" t="s">
        <v>2486</v>
      </c>
      <c r="S656">
        <v>4</v>
      </c>
      <c r="T656" t="s">
        <v>2587</v>
      </c>
      <c r="U656" t="s">
        <v>1943</v>
      </c>
      <c r="V656">
        <v>110.8</v>
      </c>
      <c r="W656">
        <v>1</v>
      </c>
    </row>
    <row r="657" spans="1:23">
      <c r="A657">
        <v>539</v>
      </c>
      <c r="B657" t="s">
        <v>2711</v>
      </c>
      <c r="C657" t="s">
        <v>2706</v>
      </c>
      <c r="D657">
        <v>53954</v>
      </c>
      <c r="E657" t="s">
        <v>1917</v>
      </c>
      <c r="F657">
        <v>-89.316280000000006</v>
      </c>
      <c r="G657">
        <v>43.531480000000002</v>
      </c>
      <c r="H657" t="s">
        <v>2702</v>
      </c>
      <c r="I657">
        <v>63296</v>
      </c>
      <c r="J657" t="s">
        <v>585</v>
      </c>
      <c r="L657" t="s">
        <v>2703</v>
      </c>
      <c r="M657" t="s">
        <v>2583</v>
      </c>
      <c r="N657" t="s">
        <v>1917</v>
      </c>
      <c r="O657">
        <v>60099</v>
      </c>
      <c r="P657">
        <v>42.450382232666001</v>
      </c>
      <c r="Q657">
        <v>-87.859031677246094</v>
      </c>
      <c r="R657" t="s">
        <v>2486</v>
      </c>
      <c r="S657">
        <v>4</v>
      </c>
      <c r="T657" t="s">
        <v>2587</v>
      </c>
      <c r="U657" t="s">
        <v>1943</v>
      </c>
      <c r="V657">
        <v>127.98</v>
      </c>
      <c r="W657">
        <v>1</v>
      </c>
    </row>
    <row r="658" spans="1:23">
      <c r="A658">
        <v>541</v>
      </c>
      <c r="B658" t="s">
        <v>2712</v>
      </c>
      <c r="C658" t="s">
        <v>2706</v>
      </c>
      <c r="D658">
        <v>54123</v>
      </c>
      <c r="E658" t="s">
        <v>1917</v>
      </c>
      <c r="F658">
        <v>-88.144360000000006</v>
      </c>
      <c r="G658">
        <v>44.20767</v>
      </c>
      <c r="H658" t="s">
        <v>2702</v>
      </c>
      <c r="I658">
        <v>63296</v>
      </c>
      <c r="J658" t="s">
        <v>585</v>
      </c>
      <c r="L658" t="s">
        <v>2703</v>
      </c>
      <c r="M658" t="s">
        <v>2583</v>
      </c>
      <c r="N658" t="s">
        <v>1917</v>
      </c>
      <c r="O658">
        <v>60099</v>
      </c>
      <c r="P658">
        <v>42.450382232666001</v>
      </c>
      <c r="Q658">
        <v>-87.859031677246094</v>
      </c>
      <c r="R658" t="s">
        <v>2486</v>
      </c>
      <c r="S658">
        <v>4</v>
      </c>
      <c r="T658" t="s">
        <v>2587</v>
      </c>
      <c r="U658" t="s">
        <v>1943</v>
      </c>
      <c r="V658">
        <v>149.16999999999999</v>
      </c>
      <c r="W658">
        <v>1</v>
      </c>
    </row>
    <row r="659" spans="1:23">
      <c r="A659">
        <v>542</v>
      </c>
      <c r="B659" t="s">
        <v>2713</v>
      </c>
      <c r="C659" t="s">
        <v>2706</v>
      </c>
      <c r="D659">
        <v>54221</v>
      </c>
      <c r="E659" t="s">
        <v>1917</v>
      </c>
      <c r="F659">
        <v>-87.605900000000005</v>
      </c>
      <c r="G659">
        <v>44.128909999999998</v>
      </c>
      <c r="H659" t="s">
        <v>2702</v>
      </c>
      <c r="I659">
        <v>63296</v>
      </c>
      <c r="J659" t="s">
        <v>585</v>
      </c>
      <c r="L659" t="s">
        <v>2703</v>
      </c>
      <c r="M659" t="s">
        <v>2583</v>
      </c>
      <c r="N659" t="s">
        <v>1917</v>
      </c>
      <c r="O659">
        <v>60099</v>
      </c>
      <c r="P659">
        <v>42.450382232666001</v>
      </c>
      <c r="Q659">
        <v>-87.859031677246094</v>
      </c>
      <c r="R659" t="s">
        <v>2486</v>
      </c>
      <c r="S659">
        <v>4</v>
      </c>
      <c r="T659" t="s">
        <v>2587</v>
      </c>
      <c r="U659" t="s">
        <v>1943</v>
      </c>
      <c r="V659">
        <v>142.35</v>
      </c>
      <c r="W659">
        <v>1</v>
      </c>
    </row>
    <row r="660" spans="1:23">
      <c r="A660">
        <v>543</v>
      </c>
      <c r="B660" t="s">
        <v>2714</v>
      </c>
      <c r="C660" t="s">
        <v>2706</v>
      </c>
      <c r="D660">
        <v>54303</v>
      </c>
      <c r="E660" t="s">
        <v>1917</v>
      </c>
      <c r="F660">
        <v>-88.061260000000004</v>
      </c>
      <c r="G660">
        <v>44.529760000000003</v>
      </c>
      <c r="H660" t="s">
        <v>2702</v>
      </c>
      <c r="I660">
        <v>63296</v>
      </c>
      <c r="J660" t="s">
        <v>585</v>
      </c>
      <c r="L660" t="s">
        <v>2703</v>
      </c>
      <c r="M660" t="s">
        <v>2583</v>
      </c>
      <c r="N660" t="s">
        <v>1917</v>
      </c>
      <c r="O660">
        <v>60099</v>
      </c>
      <c r="P660">
        <v>42.450382232666001</v>
      </c>
      <c r="Q660">
        <v>-87.859031677246094</v>
      </c>
      <c r="R660" t="s">
        <v>2486</v>
      </c>
      <c r="S660">
        <v>4</v>
      </c>
      <c r="T660" t="s">
        <v>2587</v>
      </c>
      <c r="U660" t="s">
        <v>1943</v>
      </c>
      <c r="V660">
        <v>175.73</v>
      </c>
      <c r="W660">
        <v>1</v>
      </c>
    </row>
    <row r="661" spans="1:23">
      <c r="A661">
        <v>549</v>
      </c>
      <c r="B661" t="s">
        <v>2715</v>
      </c>
      <c r="C661" t="s">
        <v>2706</v>
      </c>
      <c r="D661">
        <v>54949</v>
      </c>
      <c r="E661" t="s">
        <v>1917</v>
      </c>
      <c r="F661">
        <v>-88.920209999999997</v>
      </c>
      <c r="G661">
        <v>44.465060000000001</v>
      </c>
      <c r="H661" t="s">
        <v>2702</v>
      </c>
      <c r="I661">
        <v>63296</v>
      </c>
      <c r="J661" t="s">
        <v>585</v>
      </c>
      <c r="L661" t="s">
        <v>2703</v>
      </c>
      <c r="M661" t="s">
        <v>2583</v>
      </c>
      <c r="N661" t="s">
        <v>1917</v>
      </c>
      <c r="O661">
        <v>60099</v>
      </c>
      <c r="P661">
        <v>42.450382232666001</v>
      </c>
      <c r="Q661">
        <v>-87.859031677246094</v>
      </c>
      <c r="R661" t="s">
        <v>2486</v>
      </c>
      <c r="S661">
        <v>4</v>
      </c>
      <c r="T661" t="s">
        <v>2587</v>
      </c>
      <c r="U661" t="s">
        <v>1943</v>
      </c>
      <c r="V661">
        <v>181.82</v>
      </c>
      <c r="W661">
        <v>1</v>
      </c>
    </row>
    <row r="662" spans="1:23">
      <c r="A662">
        <v>600</v>
      </c>
      <c r="B662" t="s">
        <v>2716</v>
      </c>
      <c r="C662" t="s">
        <v>2583</v>
      </c>
      <c r="D662">
        <v>60064</v>
      </c>
      <c r="E662" t="s">
        <v>1917</v>
      </c>
      <c r="F662">
        <v>-87.857669999999999</v>
      </c>
      <c r="G662">
        <v>42.326819999999998</v>
      </c>
      <c r="H662" t="s">
        <v>2702</v>
      </c>
      <c r="I662">
        <v>63296</v>
      </c>
      <c r="J662" t="s">
        <v>585</v>
      </c>
      <c r="L662" t="s">
        <v>2703</v>
      </c>
      <c r="M662" t="s">
        <v>2583</v>
      </c>
      <c r="N662" t="s">
        <v>1917</v>
      </c>
      <c r="O662">
        <v>60099</v>
      </c>
      <c r="P662">
        <v>42.450382232666001</v>
      </c>
      <c r="Q662">
        <v>-87.859031677246094</v>
      </c>
      <c r="R662" t="s">
        <v>2486</v>
      </c>
      <c r="S662">
        <v>4</v>
      </c>
      <c r="T662" t="s">
        <v>2587</v>
      </c>
      <c r="U662" t="s">
        <v>1943</v>
      </c>
      <c r="V662">
        <v>10.42</v>
      </c>
      <c r="W662">
        <v>1</v>
      </c>
    </row>
    <row r="663" spans="1:23">
      <c r="A663">
        <v>602</v>
      </c>
      <c r="B663" t="s">
        <v>2717</v>
      </c>
      <c r="C663" t="s">
        <v>2583</v>
      </c>
      <c r="D663">
        <v>60201</v>
      </c>
      <c r="E663" t="s">
        <v>1917</v>
      </c>
      <c r="F663">
        <v>-87.696560000000005</v>
      </c>
      <c r="G663">
        <v>42.057699999999997</v>
      </c>
      <c r="H663" t="s">
        <v>2702</v>
      </c>
      <c r="I663">
        <v>63296</v>
      </c>
      <c r="J663" t="s">
        <v>585</v>
      </c>
      <c r="L663" t="s">
        <v>2703</v>
      </c>
      <c r="M663" t="s">
        <v>2583</v>
      </c>
      <c r="N663" t="s">
        <v>1917</v>
      </c>
      <c r="O663">
        <v>60099</v>
      </c>
      <c r="P663">
        <v>42.450382232666001</v>
      </c>
      <c r="Q663">
        <v>-87.859031677246094</v>
      </c>
      <c r="R663" t="s">
        <v>2486</v>
      </c>
      <c r="S663">
        <v>4</v>
      </c>
      <c r="T663" t="s">
        <v>2587</v>
      </c>
      <c r="U663" t="s">
        <v>1943</v>
      </c>
      <c r="V663">
        <v>34.619999999999997</v>
      </c>
      <c r="W663">
        <v>1</v>
      </c>
    </row>
    <row r="664" spans="1:23">
      <c r="A664">
        <v>611</v>
      </c>
      <c r="B664" t="s">
        <v>2718</v>
      </c>
      <c r="C664" t="s">
        <v>2583</v>
      </c>
      <c r="D664">
        <v>61125</v>
      </c>
      <c r="E664" t="s">
        <v>1917</v>
      </c>
      <c r="F664">
        <v>-89.012379999999993</v>
      </c>
      <c r="G664">
        <v>42.237360000000002</v>
      </c>
      <c r="H664" t="s">
        <v>2702</v>
      </c>
      <c r="I664">
        <v>63296</v>
      </c>
      <c r="J664" t="s">
        <v>585</v>
      </c>
      <c r="L664" t="s">
        <v>2703</v>
      </c>
      <c r="M664" t="s">
        <v>2583</v>
      </c>
      <c r="N664" t="s">
        <v>1917</v>
      </c>
      <c r="O664">
        <v>60099</v>
      </c>
      <c r="P664">
        <v>42.450382232666001</v>
      </c>
      <c r="Q664">
        <v>-87.859031677246094</v>
      </c>
      <c r="R664" t="s">
        <v>2486</v>
      </c>
      <c r="S664">
        <v>4</v>
      </c>
      <c r="T664" t="s">
        <v>2587</v>
      </c>
      <c r="U664" t="s">
        <v>1943</v>
      </c>
      <c r="V664">
        <v>74.069999999999993</v>
      </c>
      <c r="W664">
        <v>1</v>
      </c>
    </row>
    <row r="665" spans="1:23">
      <c r="A665">
        <v>528</v>
      </c>
      <c r="B665" t="s">
        <v>2719</v>
      </c>
      <c r="C665" t="s">
        <v>2656</v>
      </c>
      <c r="D665">
        <v>52805</v>
      </c>
      <c r="E665" t="s">
        <v>1917</v>
      </c>
      <c r="F665">
        <v>-90.602320000000006</v>
      </c>
      <c r="G665">
        <v>41.572620000000001</v>
      </c>
      <c r="H665" t="s">
        <v>2720</v>
      </c>
      <c r="I665">
        <v>64111</v>
      </c>
      <c r="J665" t="s">
        <v>1779</v>
      </c>
      <c r="L665" t="s">
        <v>2721</v>
      </c>
      <c r="M665" t="s">
        <v>2583</v>
      </c>
      <c r="N665" t="s">
        <v>1917</v>
      </c>
      <c r="O665">
        <v>60432</v>
      </c>
      <c r="P665">
        <v>41.5353813171387</v>
      </c>
      <c r="Q665">
        <v>-88.053443908691406</v>
      </c>
      <c r="R665" t="s">
        <v>2486</v>
      </c>
      <c r="S665">
        <v>4</v>
      </c>
      <c r="T665" t="s">
        <v>2587</v>
      </c>
      <c r="U665" t="s">
        <v>1943</v>
      </c>
      <c r="V665">
        <v>160.82</v>
      </c>
      <c r="W665">
        <v>1</v>
      </c>
    </row>
    <row r="666" spans="1:23">
      <c r="A666">
        <v>601</v>
      </c>
      <c r="B666" t="s">
        <v>2722</v>
      </c>
      <c r="C666" t="s">
        <v>2583</v>
      </c>
      <c r="D666">
        <v>60189</v>
      </c>
      <c r="E666" t="s">
        <v>1917</v>
      </c>
      <c r="F666">
        <v>-88.128889999999998</v>
      </c>
      <c r="G666">
        <v>41.836779999999997</v>
      </c>
      <c r="H666" t="s">
        <v>2720</v>
      </c>
      <c r="I666">
        <v>64111</v>
      </c>
      <c r="J666" t="s">
        <v>1779</v>
      </c>
      <c r="L666" t="s">
        <v>2721</v>
      </c>
      <c r="M666" t="s">
        <v>2583</v>
      </c>
      <c r="N666" t="s">
        <v>1917</v>
      </c>
      <c r="O666">
        <v>60432</v>
      </c>
      <c r="P666">
        <v>41.5353813171387</v>
      </c>
      <c r="Q666">
        <v>-88.053443908691406</v>
      </c>
      <c r="R666" t="s">
        <v>2486</v>
      </c>
      <c r="S666">
        <v>4</v>
      </c>
      <c r="T666" t="s">
        <v>2587</v>
      </c>
      <c r="U666" t="s">
        <v>1943</v>
      </c>
      <c r="V666">
        <v>25.85</v>
      </c>
      <c r="W666">
        <v>1</v>
      </c>
    </row>
    <row r="667" spans="1:23">
      <c r="A667">
        <v>604</v>
      </c>
      <c r="B667" t="s">
        <v>2723</v>
      </c>
      <c r="C667" t="s">
        <v>2583</v>
      </c>
      <c r="D667">
        <v>60434</v>
      </c>
      <c r="E667" t="s">
        <v>1917</v>
      </c>
      <c r="F667">
        <v>-88.076930000000004</v>
      </c>
      <c r="G667">
        <v>41.539290000000001</v>
      </c>
      <c r="H667" t="s">
        <v>2720</v>
      </c>
      <c r="I667">
        <v>64111</v>
      </c>
      <c r="J667" t="s">
        <v>1779</v>
      </c>
      <c r="L667" t="s">
        <v>2721</v>
      </c>
      <c r="M667" t="s">
        <v>2583</v>
      </c>
      <c r="N667" t="s">
        <v>1917</v>
      </c>
      <c r="O667">
        <v>60432</v>
      </c>
      <c r="P667">
        <v>41.5353813171387</v>
      </c>
      <c r="Q667">
        <v>-88.053443908691406</v>
      </c>
      <c r="R667" t="s">
        <v>2486</v>
      </c>
      <c r="S667">
        <v>4</v>
      </c>
      <c r="T667" t="s">
        <v>2587</v>
      </c>
      <c r="U667" t="s">
        <v>1943</v>
      </c>
      <c r="V667">
        <v>1.52</v>
      </c>
      <c r="W667">
        <v>1</v>
      </c>
    </row>
    <row r="668" spans="1:23">
      <c r="A668">
        <v>609</v>
      </c>
      <c r="B668" t="s">
        <v>2724</v>
      </c>
      <c r="C668" t="s">
        <v>2583</v>
      </c>
      <c r="D668">
        <v>60917</v>
      </c>
      <c r="E668" t="s">
        <v>1917</v>
      </c>
      <c r="F668">
        <v>-88.170609999999996</v>
      </c>
      <c r="G668">
        <v>41.04401</v>
      </c>
      <c r="H668" t="s">
        <v>2720</v>
      </c>
      <c r="I668">
        <v>64111</v>
      </c>
      <c r="J668" t="s">
        <v>1779</v>
      </c>
      <c r="L668" t="s">
        <v>2721</v>
      </c>
      <c r="M668" t="s">
        <v>2583</v>
      </c>
      <c r="N668" t="s">
        <v>1917</v>
      </c>
      <c r="O668">
        <v>60432</v>
      </c>
      <c r="P668">
        <v>41.5353813171387</v>
      </c>
      <c r="Q668">
        <v>-88.053443908691406</v>
      </c>
      <c r="R668" t="s">
        <v>2486</v>
      </c>
      <c r="S668">
        <v>4</v>
      </c>
      <c r="T668" t="s">
        <v>2587</v>
      </c>
      <c r="U668" t="s">
        <v>1943</v>
      </c>
      <c r="V668">
        <v>42.08</v>
      </c>
      <c r="W668">
        <v>1</v>
      </c>
    </row>
    <row r="669" spans="1:23">
      <c r="A669">
        <v>610</v>
      </c>
      <c r="B669" t="s">
        <v>2725</v>
      </c>
      <c r="C669" t="s">
        <v>2583</v>
      </c>
      <c r="D669">
        <v>61014</v>
      </c>
      <c r="E669" t="s">
        <v>1917</v>
      </c>
      <c r="F669">
        <v>-89.829509999999999</v>
      </c>
      <c r="G669">
        <v>41.919179999999997</v>
      </c>
      <c r="H669" t="s">
        <v>2720</v>
      </c>
      <c r="I669">
        <v>64111</v>
      </c>
      <c r="J669" t="s">
        <v>1779</v>
      </c>
      <c r="L669" t="s">
        <v>2721</v>
      </c>
      <c r="M669" t="s">
        <v>2583</v>
      </c>
      <c r="N669" t="s">
        <v>1917</v>
      </c>
      <c r="O669">
        <v>60432</v>
      </c>
      <c r="P669">
        <v>41.5353813171387</v>
      </c>
      <c r="Q669">
        <v>-88.053443908691406</v>
      </c>
      <c r="R669" t="s">
        <v>2486</v>
      </c>
      <c r="S669">
        <v>4</v>
      </c>
      <c r="T669" t="s">
        <v>2587</v>
      </c>
      <c r="U669" t="s">
        <v>1943</v>
      </c>
      <c r="V669">
        <v>116.33</v>
      </c>
      <c r="W669">
        <v>1</v>
      </c>
    </row>
    <row r="670" spans="1:23">
      <c r="A670">
        <v>612</v>
      </c>
      <c r="B670" t="s">
        <v>2726</v>
      </c>
      <c r="C670" t="s">
        <v>2583</v>
      </c>
      <c r="D670">
        <v>61263</v>
      </c>
      <c r="E670" t="s">
        <v>1917</v>
      </c>
      <c r="F670">
        <v>-90.609390000000005</v>
      </c>
      <c r="G670">
        <v>41.275080000000003</v>
      </c>
      <c r="H670" t="s">
        <v>2720</v>
      </c>
      <c r="I670">
        <v>64111</v>
      </c>
      <c r="J670" t="s">
        <v>1779</v>
      </c>
      <c r="L670" t="s">
        <v>2721</v>
      </c>
      <c r="M670" t="s">
        <v>2583</v>
      </c>
      <c r="N670" t="s">
        <v>1917</v>
      </c>
      <c r="O670">
        <v>60432</v>
      </c>
      <c r="P670">
        <v>41.5353813171387</v>
      </c>
      <c r="Q670">
        <v>-88.053443908691406</v>
      </c>
      <c r="R670" t="s">
        <v>2486</v>
      </c>
      <c r="S670">
        <v>4</v>
      </c>
      <c r="T670" t="s">
        <v>2587</v>
      </c>
      <c r="U670" t="s">
        <v>1943</v>
      </c>
      <c r="V670">
        <v>163.09</v>
      </c>
      <c r="W670">
        <v>1</v>
      </c>
    </row>
    <row r="671" spans="1:23">
      <c r="A671">
        <v>613</v>
      </c>
      <c r="B671" t="s">
        <v>2727</v>
      </c>
      <c r="C671" t="s">
        <v>2583</v>
      </c>
      <c r="D671">
        <v>61332</v>
      </c>
      <c r="E671" t="s">
        <v>1917</v>
      </c>
      <c r="F671">
        <v>-88.982219999999998</v>
      </c>
      <c r="G671">
        <v>41.19115</v>
      </c>
      <c r="H671" t="s">
        <v>2720</v>
      </c>
      <c r="I671">
        <v>64111</v>
      </c>
      <c r="J671" t="s">
        <v>1779</v>
      </c>
      <c r="L671" t="s">
        <v>2721</v>
      </c>
      <c r="M671" t="s">
        <v>2583</v>
      </c>
      <c r="N671" t="s">
        <v>1917</v>
      </c>
      <c r="O671">
        <v>60432</v>
      </c>
      <c r="P671">
        <v>41.5353813171387</v>
      </c>
      <c r="Q671">
        <v>-88.053443908691406</v>
      </c>
      <c r="R671" t="s">
        <v>2486</v>
      </c>
      <c r="S671">
        <v>4</v>
      </c>
      <c r="T671" t="s">
        <v>2587</v>
      </c>
      <c r="U671" t="s">
        <v>1943</v>
      </c>
      <c r="V671">
        <v>65.540000000000006</v>
      </c>
      <c r="W671">
        <v>1</v>
      </c>
    </row>
    <row r="672" spans="1:23">
      <c r="A672">
        <v>614</v>
      </c>
      <c r="B672" t="s">
        <v>2728</v>
      </c>
      <c r="C672" t="s">
        <v>2583</v>
      </c>
      <c r="D672">
        <v>61428</v>
      </c>
      <c r="E672" t="s">
        <v>1917</v>
      </c>
      <c r="F672">
        <v>-90.139949999999999</v>
      </c>
      <c r="G672">
        <v>40.963679999999997</v>
      </c>
      <c r="H672" t="s">
        <v>2720</v>
      </c>
      <c r="I672">
        <v>64111</v>
      </c>
      <c r="J672" t="s">
        <v>1779</v>
      </c>
      <c r="L672" t="s">
        <v>2721</v>
      </c>
      <c r="M672" t="s">
        <v>2583</v>
      </c>
      <c r="N672" t="s">
        <v>1917</v>
      </c>
      <c r="O672">
        <v>60432</v>
      </c>
      <c r="P672">
        <v>41.5353813171387</v>
      </c>
      <c r="Q672">
        <v>-88.053443908691406</v>
      </c>
      <c r="R672" t="s">
        <v>2486</v>
      </c>
      <c r="S672">
        <v>4</v>
      </c>
      <c r="T672" t="s">
        <v>2587</v>
      </c>
      <c r="U672" t="s">
        <v>1943</v>
      </c>
      <c r="V672">
        <v>140.75</v>
      </c>
      <c r="W672">
        <v>1</v>
      </c>
    </row>
    <row r="673" spans="1:23">
      <c r="A673">
        <v>615</v>
      </c>
      <c r="B673" t="s">
        <v>2729</v>
      </c>
      <c r="C673" t="s">
        <v>2583</v>
      </c>
      <c r="D673">
        <v>61531</v>
      </c>
      <c r="E673" t="s">
        <v>1917</v>
      </c>
      <c r="F673">
        <v>-90.099440000000001</v>
      </c>
      <c r="G673">
        <v>40.704439999999998</v>
      </c>
      <c r="H673" t="s">
        <v>2720</v>
      </c>
      <c r="I673">
        <v>64111</v>
      </c>
      <c r="J673" t="s">
        <v>1779</v>
      </c>
      <c r="L673" t="s">
        <v>2721</v>
      </c>
      <c r="M673" t="s">
        <v>2583</v>
      </c>
      <c r="N673" t="s">
        <v>1917</v>
      </c>
      <c r="O673">
        <v>60432</v>
      </c>
      <c r="P673">
        <v>41.5353813171387</v>
      </c>
      <c r="Q673">
        <v>-88.053443908691406</v>
      </c>
      <c r="R673" t="s">
        <v>2486</v>
      </c>
      <c r="S673">
        <v>4</v>
      </c>
      <c r="T673" t="s">
        <v>2587</v>
      </c>
      <c r="U673" t="s">
        <v>1943</v>
      </c>
      <c r="V673">
        <v>147.6</v>
      </c>
      <c r="W673">
        <v>1</v>
      </c>
    </row>
    <row r="674" spans="1:23">
      <c r="A674">
        <v>616</v>
      </c>
      <c r="B674" t="s">
        <v>2021</v>
      </c>
      <c r="C674" t="s">
        <v>2583</v>
      </c>
      <c r="D674">
        <v>61601</v>
      </c>
      <c r="E674" t="s">
        <v>1917</v>
      </c>
      <c r="F674">
        <v>-89.590850000000003</v>
      </c>
      <c r="G674">
        <v>40.694009999999999</v>
      </c>
      <c r="H674" t="s">
        <v>2720</v>
      </c>
      <c r="I674">
        <v>64111</v>
      </c>
      <c r="J674" t="s">
        <v>1779</v>
      </c>
      <c r="L674" t="s">
        <v>2721</v>
      </c>
      <c r="M674" t="s">
        <v>2583</v>
      </c>
      <c r="N674" t="s">
        <v>1917</v>
      </c>
      <c r="O674">
        <v>60432</v>
      </c>
      <c r="P674">
        <v>41.5353813171387</v>
      </c>
      <c r="Q674">
        <v>-88.053443908691406</v>
      </c>
      <c r="R674" t="s">
        <v>2486</v>
      </c>
      <c r="S674">
        <v>4</v>
      </c>
      <c r="T674" t="s">
        <v>2587</v>
      </c>
      <c r="U674" t="s">
        <v>1943</v>
      </c>
      <c r="V674">
        <v>120.68</v>
      </c>
      <c r="W674">
        <v>1</v>
      </c>
    </row>
    <row r="675" spans="1:23">
      <c r="A675">
        <v>617</v>
      </c>
      <c r="B675" t="s">
        <v>2730</v>
      </c>
      <c r="C675" t="s">
        <v>2583</v>
      </c>
      <c r="D675">
        <v>61759</v>
      </c>
      <c r="E675" t="s">
        <v>1917</v>
      </c>
      <c r="F675">
        <v>-89.310169999999999</v>
      </c>
      <c r="G675">
        <v>40.432110000000002</v>
      </c>
      <c r="H675" t="s">
        <v>2720</v>
      </c>
      <c r="I675">
        <v>64111</v>
      </c>
      <c r="J675" t="s">
        <v>1779</v>
      </c>
      <c r="L675" t="s">
        <v>2721</v>
      </c>
      <c r="M675" t="s">
        <v>2583</v>
      </c>
      <c r="N675" t="s">
        <v>1917</v>
      </c>
      <c r="O675">
        <v>60432</v>
      </c>
      <c r="P675">
        <v>41.5353813171387</v>
      </c>
      <c r="Q675">
        <v>-88.053443908691406</v>
      </c>
      <c r="R675" t="s">
        <v>2486</v>
      </c>
      <c r="S675">
        <v>4</v>
      </c>
      <c r="T675" t="s">
        <v>2587</v>
      </c>
      <c r="U675" t="s">
        <v>1943</v>
      </c>
      <c r="V675">
        <v>122.66</v>
      </c>
      <c r="W675">
        <v>1</v>
      </c>
    </row>
    <row r="676" spans="1:23">
      <c r="A676">
        <v>618</v>
      </c>
      <c r="B676" t="s">
        <v>2731</v>
      </c>
      <c r="C676" t="s">
        <v>2583</v>
      </c>
      <c r="D676">
        <v>61826</v>
      </c>
      <c r="E676" t="s">
        <v>1917</v>
      </c>
      <c r="F676">
        <v>-88.278530000000003</v>
      </c>
      <c r="G676">
        <v>40.137070000000001</v>
      </c>
      <c r="H676" t="s">
        <v>2720</v>
      </c>
      <c r="I676">
        <v>64111</v>
      </c>
      <c r="J676" t="s">
        <v>1779</v>
      </c>
      <c r="L676" t="s">
        <v>2721</v>
      </c>
      <c r="M676" t="s">
        <v>2583</v>
      </c>
      <c r="N676" t="s">
        <v>1917</v>
      </c>
      <c r="O676">
        <v>60432</v>
      </c>
      <c r="P676">
        <v>41.5353813171387</v>
      </c>
      <c r="Q676">
        <v>-88.053443908691406</v>
      </c>
      <c r="R676" t="s">
        <v>2486</v>
      </c>
      <c r="S676">
        <v>4</v>
      </c>
      <c r="T676" t="s">
        <v>2587</v>
      </c>
      <c r="U676" t="s">
        <v>1943</v>
      </c>
      <c r="V676">
        <v>118.75</v>
      </c>
      <c r="W676">
        <v>1</v>
      </c>
    </row>
    <row r="677" spans="1:23">
      <c r="A677">
        <v>463</v>
      </c>
      <c r="B677" t="s">
        <v>2732</v>
      </c>
      <c r="C677" t="s">
        <v>2558</v>
      </c>
      <c r="D677">
        <v>46350</v>
      </c>
      <c r="E677" t="s">
        <v>1917</v>
      </c>
      <c r="F677">
        <v>-86.734120000000004</v>
      </c>
      <c r="G677">
        <v>41.614879999999999</v>
      </c>
      <c r="H677" t="s">
        <v>2733</v>
      </c>
      <c r="I677">
        <v>56353</v>
      </c>
      <c r="J677" t="s">
        <v>571</v>
      </c>
      <c r="L677" t="s">
        <v>2734</v>
      </c>
      <c r="M677" t="s">
        <v>2583</v>
      </c>
      <c r="N677" t="s">
        <v>1917</v>
      </c>
      <c r="O677">
        <v>60633</v>
      </c>
      <c r="P677">
        <v>41.65380859375</v>
      </c>
      <c r="Q677">
        <v>-87.559356689453097</v>
      </c>
      <c r="R677" t="s">
        <v>2486</v>
      </c>
      <c r="S677">
        <v>4</v>
      </c>
      <c r="T677" t="s">
        <v>2587</v>
      </c>
      <c r="U677" t="s">
        <v>1943</v>
      </c>
      <c r="V677">
        <v>52.1</v>
      </c>
      <c r="W677">
        <v>1</v>
      </c>
    </row>
    <row r="678" spans="1:23">
      <c r="A678">
        <v>464</v>
      </c>
      <c r="B678" t="s">
        <v>2735</v>
      </c>
      <c r="C678" t="s">
        <v>2558</v>
      </c>
      <c r="D678">
        <v>46401</v>
      </c>
      <c r="E678" t="s">
        <v>1917</v>
      </c>
      <c r="F678">
        <v>-87.28537</v>
      </c>
      <c r="G678">
        <v>41.460909999999998</v>
      </c>
      <c r="H678" t="s">
        <v>2733</v>
      </c>
      <c r="I678">
        <v>56353</v>
      </c>
      <c r="J678" t="s">
        <v>571</v>
      </c>
      <c r="L678" t="s">
        <v>2734</v>
      </c>
      <c r="M678" t="s">
        <v>2583</v>
      </c>
      <c r="N678" t="s">
        <v>1917</v>
      </c>
      <c r="O678">
        <v>60633</v>
      </c>
      <c r="P678">
        <v>41.65380859375</v>
      </c>
      <c r="Q678">
        <v>-87.559356689453097</v>
      </c>
      <c r="R678" t="s">
        <v>2486</v>
      </c>
      <c r="S678">
        <v>4</v>
      </c>
      <c r="T678" t="s">
        <v>2587</v>
      </c>
      <c r="U678" t="s">
        <v>1943</v>
      </c>
      <c r="V678">
        <v>23.73</v>
      </c>
      <c r="W678">
        <v>1</v>
      </c>
    </row>
    <row r="679" spans="1:23">
      <c r="A679">
        <v>466</v>
      </c>
      <c r="B679" t="s">
        <v>2736</v>
      </c>
      <c r="C679" t="s">
        <v>2558</v>
      </c>
      <c r="D679">
        <v>46634</v>
      </c>
      <c r="E679" t="s">
        <v>1917</v>
      </c>
      <c r="F679">
        <v>-86.238939999999999</v>
      </c>
      <c r="G679">
        <v>41.692369999999997</v>
      </c>
      <c r="H679" t="s">
        <v>2733</v>
      </c>
      <c r="I679">
        <v>56353</v>
      </c>
      <c r="J679" t="s">
        <v>571</v>
      </c>
      <c r="L679" t="s">
        <v>2734</v>
      </c>
      <c r="M679" t="s">
        <v>2583</v>
      </c>
      <c r="N679" t="s">
        <v>1917</v>
      </c>
      <c r="O679">
        <v>60633</v>
      </c>
      <c r="P679">
        <v>41.65380859375</v>
      </c>
      <c r="Q679">
        <v>-87.559356689453097</v>
      </c>
      <c r="R679" t="s">
        <v>2486</v>
      </c>
      <c r="S679">
        <v>4</v>
      </c>
      <c r="T679" t="s">
        <v>2587</v>
      </c>
      <c r="U679" t="s">
        <v>1943</v>
      </c>
      <c r="V679">
        <v>83.21</v>
      </c>
      <c r="W679">
        <v>1</v>
      </c>
    </row>
    <row r="680" spans="1:23">
      <c r="A680">
        <v>603</v>
      </c>
      <c r="B680" t="s">
        <v>2737</v>
      </c>
      <c r="C680" t="s">
        <v>2583</v>
      </c>
      <c r="D680">
        <v>60305</v>
      </c>
      <c r="E680" t="s">
        <v>1917</v>
      </c>
      <c r="F680">
        <v>-87.818110000000004</v>
      </c>
      <c r="G680">
        <v>41.8947</v>
      </c>
      <c r="H680" t="s">
        <v>2733</v>
      </c>
      <c r="I680">
        <v>56353</v>
      </c>
      <c r="J680" t="s">
        <v>571</v>
      </c>
      <c r="L680" t="s">
        <v>2734</v>
      </c>
      <c r="M680" t="s">
        <v>2583</v>
      </c>
      <c r="N680" t="s">
        <v>1917</v>
      </c>
      <c r="O680">
        <v>60633</v>
      </c>
      <c r="P680">
        <v>41.65380859375</v>
      </c>
      <c r="Q680">
        <v>-87.559356689453097</v>
      </c>
      <c r="R680" t="s">
        <v>2486</v>
      </c>
      <c r="S680">
        <v>4</v>
      </c>
      <c r="T680" t="s">
        <v>2587</v>
      </c>
      <c r="U680" t="s">
        <v>1943</v>
      </c>
      <c r="V680">
        <v>26.02</v>
      </c>
      <c r="W680">
        <v>1</v>
      </c>
    </row>
    <row r="681" spans="1:23">
      <c r="A681">
        <v>605</v>
      </c>
      <c r="B681" t="s">
        <v>2738</v>
      </c>
      <c r="C681" t="s">
        <v>2583</v>
      </c>
      <c r="D681">
        <v>60501</v>
      </c>
      <c r="E681" t="s">
        <v>1917</v>
      </c>
      <c r="F681">
        <v>-87.813800000000001</v>
      </c>
      <c r="G681">
        <v>41.782870000000003</v>
      </c>
      <c r="H681" t="s">
        <v>2733</v>
      </c>
      <c r="I681">
        <v>56353</v>
      </c>
      <c r="J681" t="s">
        <v>571</v>
      </c>
      <c r="L681" t="s">
        <v>2734</v>
      </c>
      <c r="M681" t="s">
        <v>2583</v>
      </c>
      <c r="N681" t="s">
        <v>1917</v>
      </c>
      <c r="O681">
        <v>60633</v>
      </c>
      <c r="P681">
        <v>41.65380859375</v>
      </c>
      <c r="Q681">
        <v>-87.559356689453097</v>
      </c>
      <c r="R681" t="s">
        <v>2486</v>
      </c>
      <c r="S681">
        <v>4</v>
      </c>
      <c r="T681" t="s">
        <v>2587</v>
      </c>
      <c r="U681" t="s">
        <v>1943</v>
      </c>
      <c r="V681">
        <v>19.36</v>
      </c>
      <c r="W681">
        <v>1</v>
      </c>
    </row>
    <row r="682" spans="1:23">
      <c r="A682">
        <v>606</v>
      </c>
      <c r="B682" t="s">
        <v>2739</v>
      </c>
      <c r="C682" t="s">
        <v>2583</v>
      </c>
      <c r="D682">
        <v>60607</v>
      </c>
      <c r="E682" t="s">
        <v>1917</v>
      </c>
      <c r="F682">
        <v>-87.650580000000005</v>
      </c>
      <c r="G682">
        <v>41.87941</v>
      </c>
      <c r="H682" t="s">
        <v>2733</v>
      </c>
      <c r="I682">
        <v>56353</v>
      </c>
      <c r="J682" t="s">
        <v>571</v>
      </c>
      <c r="L682" t="s">
        <v>2734</v>
      </c>
      <c r="M682" t="s">
        <v>2583</v>
      </c>
      <c r="N682" t="s">
        <v>1917</v>
      </c>
      <c r="O682">
        <v>60633</v>
      </c>
      <c r="P682">
        <v>41.65380859375</v>
      </c>
      <c r="Q682">
        <v>-87.559356689453097</v>
      </c>
      <c r="R682" t="s">
        <v>2486</v>
      </c>
      <c r="S682">
        <v>4</v>
      </c>
      <c r="T682" t="s">
        <v>2587</v>
      </c>
      <c r="U682" t="s">
        <v>1943</v>
      </c>
      <c r="V682">
        <v>19.86</v>
      </c>
      <c r="W682">
        <v>1</v>
      </c>
    </row>
    <row r="683" spans="1:23">
      <c r="A683">
        <v>607</v>
      </c>
      <c r="B683" t="s">
        <v>2739</v>
      </c>
      <c r="C683" t="s">
        <v>2583</v>
      </c>
      <c r="D683">
        <v>60607</v>
      </c>
      <c r="E683" t="s">
        <v>1917</v>
      </c>
      <c r="F683">
        <v>-87.650580000000005</v>
      </c>
      <c r="G683">
        <v>41.87941</v>
      </c>
      <c r="H683" t="s">
        <v>2733</v>
      </c>
      <c r="I683">
        <v>56353</v>
      </c>
      <c r="J683" t="s">
        <v>571</v>
      </c>
      <c r="L683" t="s">
        <v>2734</v>
      </c>
      <c r="M683" t="s">
        <v>2583</v>
      </c>
      <c r="N683" t="s">
        <v>1917</v>
      </c>
      <c r="O683">
        <v>60633</v>
      </c>
      <c r="P683">
        <v>41.65380859375</v>
      </c>
      <c r="Q683">
        <v>-87.559356689453097</v>
      </c>
      <c r="R683" t="s">
        <v>2486</v>
      </c>
      <c r="S683">
        <v>4</v>
      </c>
      <c r="T683" t="s">
        <v>2587</v>
      </c>
      <c r="U683" t="s">
        <v>1943</v>
      </c>
      <c r="V683">
        <v>19.86</v>
      </c>
      <c r="W683">
        <v>1</v>
      </c>
    </row>
    <row r="684" spans="1:23">
      <c r="A684">
        <v>608</v>
      </c>
      <c r="B684" t="s">
        <v>2739</v>
      </c>
      <c r="C684" t="s">
        <v>2583</v>
      </c>
      <c r="D684">
        <v>60607</v>
      </c>
      <c r="E684" t="s">
        <v>1917</v>
      </c>
      <c r="F684">
        <v>-87.650580000000005</v>
      </c>
      <c r="G684">
        <v>41.87941</v>
      </c>
      <c r="H684" t="s">
        <v>2733</v>
      </c>
      <c r="I684">
        <v>56353</v>
      </c>
      <c r="J684" t="s">
        <v>571</v>
      </c>
      <c r="L684" t="s">
        <v>2734</v>
      </c>
      <c r="M684" t="s">
        <v>2583</v>
      </c>
      <c r="N684" t="s">
        <v>1917</v>
      </c>
      <c r="O684">
        <v>60633</v>
      </c>
      <c r="P684">
        <v>41.65380859375</v>
      </c>
      <c r="Q684">
        <v>-87.559356689453097</v>
      </c>
      <c r="R684" t="s">
        <v>2486</v>
      </c>
      <c r="S684">
        <v>4</v>
      </c>
      <c r="T684" t="s">
        <v>2587</v>
      </c>
      <c r="U684" t="s">
        <v>1943</v>
      </c>
      <c r="V684">
        <v>19.86</v>
      </c>
      <c r="W684">
        <v>1</v>
      </c>
    </row>
    <row r="685" spans="1:23">
      <c r="A685" t="s">
        <v>2583</v>
      </c>
      <c r="B685" t="s">
        <v>2739</v>
      </c>
      <c r="C685" t="s">
        <v>2583</v>
      </c>
      <c r="D685">
        <v>60607</v>
      </c>
      <c r="E685" t="s">
        <v>1917</v>
      </c>
      <c r="F685">
        <v>-87.650580000000005</v>
      </c>
      <c r="G685">
        <v>41.87941</v>
      </c>
      <c r="H685" t="s">
        <v>2733</v>
      </c>
      <c r="I685">
        <v>56353</v>
      </c>
      <c r="J685" t="s">
        <v>571</v>
      </c>
      <c r="L685" t="s">
        <v>2734</v>
      </c>
      <c r="M685" t="s">
        <v>2583</v>
      </c>
      <c r="N685" t="s">
        <v>1917</v>
      </c>
      <c r="O685">
        <v>60633</v>
      </c>
      <c r="P685">
        <v>41.65380859375</v>
      </c>
      <c r="Q685">
        <v>-87.559356689453097</v>
      </c>
      <c r="R685" t="s">
        <v>2486</v>
      </c>
      <c r="S685">
        <v>4</v>
      </c>
      <c r="T685" t="s">
        <v>2587</v>
      </c>
      <c r="U685" t="s">
        <v>1943</v>
      </c>
      <c r="V685">
        <v>19.86</v>
      </c>
      <c r="W685">
        <v>1</v>
      </c>
    </row>
    <row r="686" spans="1:23">
      <c r="A686">
        <v>648</v>
      </c>
      <c r="B686" t="s">
        <v>2740</v>
      </c>
      <c r="C686" t="s">
        <v>2494</v>
      </c>
      <c r="D686">
        <v>64833</v>
      </c>
      <c r="E686" t="s">
        <v>1917</v>
      </c>
      <c r="F686">
        <v>-94.132480000000001</v>
      </c>
      <c r="G686">
        <v>37.193510000000003</v>
      </c>
      <c r="H686" t="s">
        <v>2741</v>
      </c>
      <c r="I686">
        <v>60681</v>
      </c>
      <c r="J686" t="s">
        <v>589</v>
      </c>
      <c r="L686" t="s">
        <v>2742</v>
      </c>
      <c r="M686" t="s">
        <v>2498</v>
      </c>
      <c r="N686" t="s">
        <v>1917</v>
      </c>
      <c r="O686">
        <v>72901</v>
      </c>
      <c r="P686">
        <v>35.366001129150398</v>
      </c>
      <c r="Q686">
        <v>-94.413642883300795</v>
      </c>
      <c r="R686" t="s">
        <v>1920</v>
      </c>
      <c r="S686">
        <v>6</v>
      </c>
      <c r="T686" t="s">
        <v>1921</v>
      </c>
      <c r="U686" t="s">
        <v>1943</v>
      </c>
      <c r="V686">
        <v>155.24</v>
      </c>
      <c r="W686">
        <v>1</v>
      </c>
    </row>
    <row r="687" spans="1:23">
      <c r="A687">
        <v>656</v>
      </c>
      <c r="B687" t="s">
        <v>2743</v>
      </c>
      <c r="C687" t="s">
        <v>2494</v>
      </c>
      <c r="D687">
        <v>65626</v>
      </c>
      <c r="E687" t="s">
        <v>1917</v>
      </c>
      <c r="F687">
        <v>-92.075059999999993</v>
      </c>
      <c r="G687">
        <v>36.597540000000002</v>
      </c>
      <c r="H687" t="s">
        <v>2741</v>
      </c>
      <c r="I687">
        <v>60681</v>
      </c>
      <c r="J687" t="s">
        <v>589</v>
      </c>
      <c r="L687" t="s">
        <v>2742</v>
      </c>
      <c r="M687" t="s">
        <v>2498</v>
      </c>
      <c r="N687" t="s">
        <v>1917</v>
      </c>
      <c r="O687">
        <v>72901</v>
      </c>
      <c r="P687">
        <v>35.366001129150398</v>
      </c>
      <c r="Q687">
        <v>-94.413642883300795</v>
      </c>
      <c r="R687" t="s">
        <v>1920</v>
      </c>
      <c r="S687">
        <v>6</v>
      </c>
      <c r="T687" t="s">
        <v>1921</v>
      </c>
      <c r="U687" t="s">
        <v>1943</v>
      </c>
      <c r="V687">
        <v>190.32</v>
      </c>
      <c r="W687">
        <v>1</v>
      </c>
    </row>
    <row r="688" spans="1:23">
      <c r="A688">
        <v>657</v>
      </c>
      <c r="B688" t="s">
        <v>2744</v>
      </c>
      <c r="C688" t="s">
        <v>2494</v>
      </c>
      <c r="D688">
        <v>65784</v>
      </c>
      <c r="E688" t="s">
        <v>1917</v>
      </c>
      <c r="F688">
        <v>-92.304490000000001</v>
      </c>
      <c r="G688">
        <v>36.683619999999998</v>
      </c>
      <c r="H688" t="s">
        <v>2741</v>
      </c>
      <c r="I688">
        <v>60681</v>
      </c>
      <c r="J688" t="s">
        <v>589</v>
      </c>
      <c r="L688" t="s">
        <v>2742</v>
      </c>
      <c r="M688" t="s">
        <v>2498</v>
      </c>
      <c r="N688" t="s">
        <v>1917</v>
      </c>
      <c r="O688">
        <v>72901</v>
      </c>
      <c r="P688">
        <v>35.366001129150398</v>
      </c>
      <c r="Q688">
        <v>-94.413642883300795</v>
      </c>
      <c r="R688" t="s">
        <v>1920</v>
      </c>
      <c r="S688">
        <v>6</v>
      </c>
      <c r="T688" t="s">
        <v>1921</v>
      </c>
      <c r="U688" t="s">
        <v>1943</v>
      </c>
      <c r="V688">
        <v>181.69</v>
      </c>
      <c r="W688">
        <v>1</v>
      </c>
    </row>
    <row r="689" spans="1:23">
      <c r="A689">
        <v>658</v>
      </c>
      <c r="B689" t="s">
        <v>2542</v>
      </c>
      <c r="C689" t="s">
        <v>2494</v>
      </c>
      <c r="D689">
        <v>65805</v>
      </c>
      <c r="E689" t="s">
        <v>1917</v>
      </c>
      <c r="F689">
        <v>-93.315330000000003</v>
      </c>
      <c r="G689">
        <v>37.254809999999999</v>
      </c>
      <c r="H689" t="s">
        <v>2741</v>
      </c>
      <c r="I689">
        <v>60681</v>
      </c>
      <c r="J689" t="s">
        <v>589</v>
      </c>
      <c r="L689" t="s">
        <v>2742</v>
      </c>
      <c r="M689" t="s">
        <v>2498</v>
      </c>
      <c r="N689" t="s">
        <v>1917</v>
      </c>
      <c r="O689">
        <v>72901</v>
      </c>
      <c r="P689">
        <v>35.366001129150398</v>
      </c>
      <c r="Q689">
        <v>-94.413642883300795</v>
      </c>
      <c r="R689" t="s">
        <v>1920</v>
      </c>
      <c r="S689">
        <v>6</v>
      </c>
      <c r="T689" t="s">
        <v>1921</v>
      </c>
      <c r="U689" t="s">
        <v>1943</v>
      </c>
      <c r="V689">
        <v>175.83</v>
      </c>
      <c r="W689">
        <v>1</v>
      </c>
    </row>
    <row r="690" spans="1:23">
      <c r="A690">
        <v>660</v>
      </c>
      <c r="B690" t="s">
        <v>2745</v>
      </c>
      <c r="C690" t="s">
        <v>1946</v>
      </c>
      <c r="D690">
        <v>66042</v>
      </c>
      <c r="E690" t="s">
        <v>1917</v>
      </c>
      <c r="F690">
        <v>-95.085750000000004</v>
      </c>
      <c r="G690">
        <v>38.43918</v>
      </c>
      <c r="H690" t="s">
        <v>2741</v>
      </c>
      <c r="I690">
        <v>60681</v>
      </c>
      <c r="J690" t="s">
        <v>589</v>
      </c>
      <c r="L690" t="s">
        <v>2742</v>
      </c>
      <c r="M690" t="s">
        <v>2498</v>
      </c>
      <c r="N690" t="s">
        <v>1917</v>
      </c>
      <c r="O690">
        <v>72901</v>
      </c>
      <c r="P690">
        <v>35.366001129150398</v>
      </c>
      <c r="Q690">
        <v>-94.413642883300795</v>
      </c>
      <c r="R690" t="s">
        <v>1920</v>
      </c>
      <c r="S690">
        <v>6</v>
      </c>
      <c r="T690" t="s">
        <v>1921</v>
      </c>
      <c r="U690" t="s">
        <v>1943</v>
      </c>
      <c r="V690">
        <v>263</v>
      </c>
      <c r="W690">
        <v>1</v>
      </c>
    </row>
    <row r="691" spans="1:23">
      <c r="A691">
        <v>667</v>
      </c>
      <c r="B691" t="s">
        <v>2746</v>
      </c>
      <c r="C691" t="s">
        <v>1946</v>
      </c>
      <c r="D691">
        <v>66742</v>
      </c>
      <c r="E691" t="s">
        <v>1917</v>
      </c>
      <c r="F691">
        <v>-95.347530000000006</v>
      </c>
      <c r="G691">
        <v>37.924169999999997</v>
      </c>
      <c r="H691" t="s">
        <v>2741</v>
      </c>
      <c r="I691">
        <v>60681</v>
      </c>
      <c r="J691" t="s">
        <v>589</v>
      </c>
      <c r="L691" t="s">
        <v>2742</v>
      </c>
      <c r="M691" t="s">
        <v>2498</v>
      </c>
      <c r="N691" t="s">
        <v>1917</v>
      </c>
      <c r="O691">
        <v>72901</v>
      </c>
      <c r="P691">
        <v>35.366001129150398</v>
      </c>
      <c r="Q691">
        <v>-94.413642883300795</v>
      </c>
      <c r="R691" t="s">
        <v>1920</v>
      </c>
      <c r="S691">
        <v>6</v>
      </c>
      <c r="T691" t="s">
        <v>1921</v>
      </c>
      <c r="U691" t="s">
        <v>1943</v>
      </c>
      <c r="V691">
        <v>224.71</v>
      </c>
      <c r="W691">
        <v>1</v>
      </c>
    </row>
    <row r="692" spans="1:23">
      <c r="A692">
        <v>668</v>
      </c>
      <c r="B692" t="s">
        <v>2747</v>
      </c>
      <c r="C692" t="s">
        <v>1946</v>
      </c>
      <c r="D692">
        <v>66801</v>
      </c>
      <c r="E692" t="s">
        <v>1917</v>
      </c>
      <c r="F692">
        <v>-96.189099999999996</v>
      </c>
      <c r="G692">
        <v>38.409289999999999</v>
      </c>
      <c r="H692" t="s">
        <v>2741</v>
      </c>
      <c r="I692">
        <v>60681</v>
      </c>
      <c r="J692" t="s">
        <v>589</v>
      </c>
      <c r="L692" t="s">
        <v>2742</v>
      </c>
      <c r="M692" t="s">
        <v>2498</v>
      </c>
      <c r="N692" t="s">
        <v>1917</v>
      </c>
      <c r="O692">
        <v>72901</v>
      </c>
      <c r="P692">
        <v>35.366001129150398</v>
      </c>
      <c r="Q692">
        <v>-94.413642883300795</v>
      </c>
      <c r="R692" t="s">
        <v>1920</v>
      </c>
      <c r="S692">
        <v>6</v>
      </c>
      <c r="T692" t="s">
        <v>1921</v>
      </c>
      <c r="U692" t="s">
        <v>1943</v>
      </c>
      <c r="V692">
        <v>283.08</v>
      </c>
      <c r="W692">
        <v>1</v>
      </c>
    </row>
    <row r="693" spans="1:23">
      <c r="A693">
        <v>670</v>
      </c>
      <c r="B693" t="s">
        <v>2748</v>
      </c>
      <c r="C693" t="s">
        <v>1946</v>
      </c>
      <c r="D693">
        <v>67039</v>
      </c>
      <c r="E693" t="s">
        <v>1917</v>
      </c>
      <c r="F693">
        <v>-97.010509999999996</v>
      </c>
      <c r="G693">
        <v>37.514859999999999</v>
      </c>
      <c r="H693" t="s">
        <v>2741</v>
      </c>
      <c r="I693">
        <v>60681</v>
      </c>
      <c r="J693" t="s">
        <v>589</v>
      </c>
      <c r="L693" t="s">
        <v>2742</v>
      </c>
      <c r="M693" t="s">
        <v>2498</v>
      </c>
      <c r="N693" t="s">
        <v>1917</v>
      </c>
      <c r="O693">
        <v>72901</v>
      </c>
      <c r="P693">
        <v>35.366001129150398</v>
      </c>
      <c r="Q693">
        <v>-94.413642883300795</v>
      </c>
      <c r="R693" t="s">
        <v>1920</v>
      </c>
      <c r="S693">
        <v>6</v>
      </c>
      <c r="T693" t="s">
        <v>1921</v>
      </c>
      <c r="U693" t="s">
        <v>1943</v>
      </c>
      <c r="V693">
        <v>252.62</v>
      </c>
      <c r="W693">
        <v>1</v>
      </c>
    </row>
    <row r="694" spans="1:23">
      <c r="A694">
        <v>671</v>
      </c>
      <c r="B694" t="s">
        <v>2749</v>
      </c>
      <c r="C694" t="s">
        <v>1946</v>
      </c>
      <c r="D694">
        <v>67143</v>
      </c>
      <c r="E694" t="s">
        <v>1917</v>
      </c>
      <c r="F694">
        <v>-98.900639999999996</v>
      </c>
      <c r="G694">
        <v>37.398569999999999</v>
      </c>
      <c r="H694" t="s">
        <v>2741</v>
      </c>
      <c r="I694">
        <v>60681</v>
      </c>
      <c r="J694" t="s">
        <v>589</v>
      </c>
      <c r="L694" t="s">
        <v>2742</v>
      </c>
      <c r="M694" t="s">
        <v>2498</v>
      </c>
      <c r="N694" t="s">
        <v>1917</v>
      </c>
      <c r="O694">
        <v>72901</v>
      </c>
      <c r="P694">
        <v>35.366001129150398</v>
      </c>
      <c r="Q694">
        <v>-94.413642883300795</v>
      </c>
      <c r="R694" t="s">
        <v>1920</v>
      </c>
      <c r="S694">
        <v>6</v>
      </c>
      <c r="T694" t="s">
        <v>1921</v>
      </c>
      <c r="U694" t="s">
        <v>1943</v>
      </c>
      <c r="V694">
        <v>349.35</v>
      </c>
      <c r="W694">
        <v>1</v>
      </c>
    </row>
    <row r="695" spans="1:23">
      <c r="A695">
        <v>672</v>
      </c>
      <c r="B695" t="s">
        <v>2750</v>
      </c>
      <c r="C695" t="s">
        <v>1946</v>
      </c>
      <c r="D695">
        <v>67209</v>
      </c>
      <c r="E695" t="s">
        <v>1917</v>
      </c>
      <c r="F695">
        <v>-97.422579999999996</v>
      </c>
      <c r="G695">
        <v>37.66319</v>
      </c>
      <c r="H695" t="s">
        <v>2741</v>
      </c>
      <c r="I695">
        <v>60681</v>
      </c>
      <c r="J695" t="s">
        <v>589</v>
      </c>
      <c r="L695" t="s">
        <v>2742</v>
      </c>
      <c r="M695" t="s">
        <v>2498</v>
      </c>
      <c r="N695" t="s">
        <v>1917</v>
      </c>
      <c r="O695">
        <v>72901</v>
      </c>
      <c r="P695">
        <v>35.366001129150398</v>
      </c>
      <c r="Q695">
        <v>-94.413642883300795</v>
      </c>
      <c r="R695" t="s">
        <v>1920</v>
      </c>
      <c r="S695">
        <v>6</v>
      </c>
      <c r="T695" t="s">
        <v>1921</v>
      </c>
      <c r="U695" t="s">
        <v>1943</v>
      </c>
      <c r="V695">
        <v>281.14</v>
      </c>
      <c r="W695">
        <v>1</v>
      </c>
    </row>
    <row r="696" spans="1:23">
      <c r="A696">
        <v>673</v>
      </c>
      <c r="B696" t="s">
        <v>2463</v>
      </c>
      <c r="C696" t="s">
        <v>1946</v>
      </c>
      <c r="D696">
        <v>67351</v>
      </c>
      <c r="E696" t="s">
        <v>1917</v>
      </c>
      <c r="F696">
        <v>-95.60078</v>
      </c>
      <c r="G696">
        <v>37.159660000000002</v>
      </c>
      <c r="H696" t="s">
        <v>2741</v>
      </c>
      <c r="I696">
        <v>60681</v>
      </c>
      <c r="J696" t="s">
        <v>589</v>
      </c>
      <c r="L696" t="s">
        <v>2742</v>
      </c>
      <c r="M696" t="s">
        <v>2498</v>
      </c>
      <c r="N696" t="s">
        <v>1917</v>
      </c>
      <c r="O696">
        <v>72901</v>
      </c>
      <c r="P696">
        <v>35.366001129150398</v>
      </c>
      <c r="Q696">
        <v>-94.413642883300795</v>
      </c>
      <c r="R696" t="s">
        <v>1920</v>
      </c>
      <c r="S696">
        <v>6</v>
      </c>
      <c r="T696" t="s">
        <v>1921</v>
      </c>
      <c r="U696" t="s">
        <v>1943</v>
      </c>
      <c r="V696">
        <v>171.38</v>
      </c>
      <c r="W696">
        <v>1</v>
      </c>
    </row>
    <row r="697" spans="1:23">
      <c r="A697">
        <v>675</v>
      </c>
      <c r="B697" t="s">
        <v>2663</v>
      </c>
      <c r="C697" t="s">
        <v>1946</v>
      </c>
      <c r="D697">
        <v>67545</v>
      </c>
      <c r="E697" t="s">
        <v>1917</v>
      </c>
      <c r="F697">
        <v>-98.581479999999999</v>
      </c>
      <c r="G697">
        <v>38.173209999999997</v>
      </c>
      <c r="H697" t="s">
        <v>2741</v>
      </c>
      <c r="I697">
        <v>60681</v>
      </c>
      <c r="J697" t="s">
        <v>589</v>
      </c>
      <c r="L697" t="s">
        <v>2742</v>
      </c>
      <c r="M697" t="s">
        <v>2498</v>
      </c>
      <c r="N697" t="s">
        <v>1917</v>
      </c>
      <c r="O697">
        <v>72901</v>
      </c>
      <c r="P697">
        <v>35.366001129150398</v>
      </c>
      <c r="Q697">
        <v>-94.413642883300795</v>
      </c>
      <c r="R697" t="s">
        <v>1920</v>
      </c>
      <c r="S697">
        <v>6</v>
      </c>
      <c r="T697" t="s">
        <v>1921</v>
      </c>
      <c r="U697" t="s">
        <v>1943</v>
      </c>
      <c r="V697">
        <v>367.64</v>
      </c>
      <c r="W697">
        <v>1</v>
      </c>
    </row>
    <row r="698" spans="1:23">
      <c r="A698">
        <v>678</v>
      </c>
      <c r="B698" t="s">
        <v>2751</v>
      </c>
      <c r="C698" t="s">
        <v>1946</v>
      </c>
      <c r="D698">
        <v>67831</v>
      </c>
      <c r="E698" t="s">
        <v>1917</v>
      </c>
      <c r="F698">
        <v>-99.770939999999996</v>
      </c>
      <c r="G698">
        <v>37.189070000000001</v>
      </c>
      <c r="H698" t="s">
        <v>2741</v>
      </c>
      <c r="I698">
        <v>60681</v>
      </c>
      <c r="J698" t="s">
        <v>589</v>
      </c>
      <c r="L698" t="s">
        <v>2742</v>
      </c>
      <c r="M698" t="s">
        <v>2498</v>
      </c>
      <c r="N698" t="s">
        <v>1917</v>
      </c>
      <c r="O698">
        <v>72901</v>
      </c>
      <c r="P698">
        <v>35.366001129150398</v>
      </c>
      <c r="Q698">
        <v>-94.413642883300795</v>
      </c>
      <c r="R698" t="s">
        <v>1920</v>
      </c>
      <c r="S698">
        <v>6</v>
      </c>
      <c r="T698" t="s">
        <v>1921</v>
      </c>
      <c r="U698" t="s">
        <v>1943</v>
      </c>
      <c r="V698">
        <v>395.1</v>
      </c>
      <c r="W698">
        <v>1</v>
      </c>
    </row>
    <row r="699" spans="1:23">
      <c r="A699">
        <v>710</v>
      </c>
      <c r="B699" t="s">
        <v>2752</v>
      </c>
      <c r="C699" t="s">
        <v>2466</v>
      </c>
      <c r="D699">
        <v>71080</v>
      </c>
      <c r="E699" t="s">
        <v>1917</v>
      </c>
      <c r="F699">
        <v>-93.072810000000004</v>
      </c>
      <c r="G699">
        <v>32.501240000000003</v>
      </c>
      <c r="H699" t="s">
        <v>2741</v>
      </c>
      <c r="I699">
        <v>60681</v>
      </c>
      <c r="J699" t="s">
        <v>589</v>
      </c>
      <c r="L699" t="s">
        <v>2742</v>
      </c>
      <c r="M699" t="s">
        <v>2498</v>
      </c>
      <c r="N699" t="s">
        <v>1917</v>
      </c>
      <c r="O699">
        <v>72901</v>
      </c>
      <c r="P699">
        <v>35.366001129150398</v>
      </c>
      <c r="Q699">
        <v>-94.413642883300795</v>
      </c>
      <c r="R699" t="s">
        <v>1920</v>
      </c>
      <c r="S699">
        <v>6</v>
      </c>
      <c r="T699" t="s">
        <v>1921</v>
      </c>
      <c r="U699" t="s">
        <v>1943</v>
      </c>
      <c r="V699">
        <v>259.06</v>
      </c>
      <c r="W699">
        <v>1</v>
      </c>
    </row>
    <row r="700" spans="1:23">
      <c r="A700">
        <v>717</v>
      </c>
      <c r="B700" t="s">
        <v>2753</v>
      </c>
      <c r="C700" t="s">
        <v>2498</v>
      </c>
      <c r="D700">
        <v>71762</v>
      </c>
      <c r="E700" t="s">
        <v>1917</v>
      </c>
      <c r="F700">
        <v>-92.728059999999999</v>
      </c>
      <c r="G700">
        <v>33.365650000000002</v>
      </c>
      <c r="H700" t="s">
        <v>2741</v>
      </c>
      <c r="I700">
        <v>60681</v>
      </c>
      <c r="J700" t="s">
        <v>589</v>
      </c>
      <c r="L700" t="s">
        <v>2742</v>
      </c>
      <c r="M700" t="s">
        <v>2498</v>
      </c>
      <c r="N700" t="s">
        <v>1917</v>
      </c>
      <c r="O700">
        <v>72901</v>
      </c>
      <c r="P700">
        <v>35.366001129150398</v>
      </c>
      <c r="Q700">
        <v>-94.413642883300795</v>
      </c>
      <c r="R700" t="s">
        <v>1920</v>
      </c>
      <c r="S700">
        <v>6</v>
      </c>
      <c r="T700" t="s">
        <v>1921</v>
      </c>
      <c r="U700" t="s">
        <v>1943</v>
      </c>
      <c r="V700">
        <v>205.4</v>
      </c>
      <c r="W700">
        <v>1</v>
      </c>
    </row>
    <row r="701" spans="1:23">
      <c r="A701">
        <v>718</v>
      </c>
      <c r="B701" t="s">
        <v>2393</v>
      </c>
      <c r="C701" t="s">
        <v>2498</v>
      </c>
      <c r="D701">
        <v>71831</v>
      </c>
      <c r="E701" t="s">
        <v>1917</v>
      </c>
      <c r="F701">
        <v>-93.82141</v>
      </c>
      <c r="G701">
        <v>33.75159</v>
      </c>
      <c r="H701" t="s">
        <v>2741</v>
      </c>
      <c r="I701">
        <v>60681</v>
      </c>
      <c r="J701" t="s">
        <v>589</v>
      </c>
      <c r="L701" t="s">
        <v>2742</v>
      </c>
      <c r="M701" t="s">
        <v>2498</v>
      </c>
      <c r="N701" t="s">
        <v>1917</v>
      </c>
      <c r="O701">
        <v>72901</v>
      </c>
      <c r="P701">
        <v>35.366001129150398</v>
      </c>
      <c r="Q701">
        <v>-94.413642883300795</v>
      </c>
      <c r="R701" t="s">
        <v>1920</v>
      </c>
      <c r="S701">
        <v>6</v>
      </c>
      <c r="T701" t="s">
        <v>1921</v>
      </c>
      <c r="U701" t="s">
        <v>1943</v>
      </c>
      <c r="V701">
        <v>142.16999999999999</v>
      </c>
      <c r="W701">
        <v>1</v>
      </c>
    </row>
    <row r="702" spans="1:23">
      <c r="A702">
        <v>719</v>
      </c>
      <c r="B702" t="s">
        <v>1936</v>
      </c>
      <c r="C702" t="s">
        <v>2498</v>
      </c>
      <c r="D702">
        <v>71920</v>
      </c>
      <c r="E702" t="s">
        <v>1917</v>
      </c>
      <c r="F702">
        <v>-93.460830000000001</v>
      </c>
      <c r="G702">
        <v>34.264719999999997</v>
      </c>
      <c r="H702" t="s">
        <v>2741</v>
      </c>
      <c r="I702">
        <v>60681</v>
      </c>
      <c r="J702" t="s">
        <v>589</v>
      </c>
      <c r="L702" t="s">
        <v>2742</v>
      </c>
      <c r="M702" t="s">
        <v>2498</v>
      </c>
      <c r="N702" t="s">
        <v>1917</v>
      </c>
      <c r="O702">
        <v>72901</v>
      </c>
      <c r="P702">
        <v>35.366001129150398</v>
      </c>
      <c r="Q702">
        <v>-94.413642883300795</v>
      </c>
      <c r="R702" t="s">
        <v>1920</v>
      </c>
      <c r="S702">
        <v>6</v>
      </c>
      <c r="T702" t="s">
        <v>1921</v>
      </c>
      <c r="U702" t="s">
        <v>1943</v>
      </c>
      <c r="V702">
        <v>113.87</v>
      </c>
      <c r="W702">
        <v>1</v>
      </c>
    </row>
    <row r="703" spans="1:23">
      <c r="A703">
        <v>722</v>
      </c>
      <c r="B703" t="s">
        <v>2754</v>
      </c>
      <c r="C703" t="s">
        <v>2498</v>
      </c>
      <c r="D703">
        <v>72201</v>
      </c>
      <c r="E703" t="s">
        <v>1917</v>
      </c>
      <c r="F703">
        <v>-92.27646</v>
      </c>
      <c r="G703">
        <v>34.748080000000002</v>
      </c>
      <c r="H703" t="s">
        <v>2741</v>
      </c>
      <c r="I703">
        <v>60681</v>
      </c>
      <c r="J703" t="s">
        <v>589</v>
      </c>
      <c r="L703" t="s">
        <v>2742</v>
      </c>
      <c r="M703" t="s">
        <v>2498</v>
      </c>
      <c r="N703" t="s">
        <v>1917</v>
      </c>
      <c r="O703">
        <v>72901</v>
      </c>
      <c r="P703">
        <v>35.366001129150398</v>
      </c>
      <c r="Q703">
        <v>-94.413642883300795</v>
      </c>
      <c r="R703" t="s">
        <v>1920</v>
      </c>
      <c r="S703">
        <v>6</v>
      </c>
      <c r="T703" t="s">
        <v>1921</v>
      </c>
      <c r="U703" t="s">
        <v>1943</v>
      </c>
      <c r="V703">
        <v>156.4</v>
      </c>
      <c r="W703">
        <v>1</v>
      </c>
    </row>
    <row r="704" spans="1:23">
      <c r="A704">
        <v>726</v>
      </c>
      <c r="B704" t="s">
        <v>2755</v>
      </c>
      <c r="C704" t="s">
        <v>2498</v>
      </c>
      <c r="D704">
        <v>72668</v>
      </c>
      <c r="E704" t="s">
        <v>1917</v>
      </c>
      <c r="F704">
        <v>-92.766649999999998</v>
      </c>
      <c r="G704">
        <v>36.417830000000002</v>
      </c>
      <c r="H704" t="s">
        <v>2741</v>
      </c>
      <c r="I704">
        <v>60681</v>
      </c>
      <c r="J704" t="s">
        <v>589</v>
      </c>
      <c r="L704" t="s">
        <v>2742</v>
      </c>
      <c r="M704" t="s">
        <v>2498</v>
      </c>
      <c r="N704" t="s">
        <v>1917</v>
      </c>
      <c r="O704">
        <v>72901</v>
      </c>
      <c r="P704">
        <v>35.366001129150398</v>
      </c>
      <c r="Q704">
        <v>-94.413642883300795</v>
      </c>
      <c r="R704" t="s">
        <v>1920</v>
      </c>
      <c r="S704">
        <v>6</v>
      </c>
      <c r="T704" t="s">
        <v>1921</v>
      </c>
      <c r="U704" t="s">
        <v>1943</v>
      </c>
      <c r="V704">
        <v>143.22</v>
      </c>
      <c r="W704">
        <v>1</v>
      </c>
    </row>
    <row r="705" spans="1:23">
      <c r="A705">
        <v>727</v>
      </c>
      <c r="B705" t="s">
        <v>2756</v>
      </c>
      <c r="C705" t="s">
        <v>2498</v>
      </c>
      <c r="D705">
        <v>72761</v>
      </c>
      <c r="E705" t="s">
        <v>1917</v>
      </c>
      <c r="F705">
        <v>-94.539150000000006</v>
      </c>
      <c r="G705">
        <v>36.18336</v>
      </c>
      <c r="H705" t="s">
        <v>2741</v>
      </c>
      <c r="I705">
        <v>60681</v>
      </c>
      <c r="J705" t="s">
        <v>589</v>
      </c>
      <c r="L705" t="s">
        <v>2742</v>
      </c>
      <c r="M705" t="s">
        <v>2498</v>
      </c>
      <c r="N705" t="s">
        <v>1917</v>
      </c>
      <c r="O705">
        <v>72901</v>
      </c>
      <c r="P705">
        <v>35.366001129150398</v>
      </c>
      <c r="Q705">
        <v>-94.413642883300795</v>
      </c>
      <c r="R705" t="s">
        <v>1920</v>
      </c>
      <c r="S705">
        <v>6</v>
      </c>
      <c r="T705" t="s">
        <v>1921</v>
      </c>
      <c r="U705" t="s">
        <v>1943</v>
      </c>
      <c r="V705">
        <v>69.44</v>
      </c>
      <c r="W705">
        <v>1</v>
      </c>
    </row>
    <row r="706" spans="1:23">
      <c r="A706">
        <v>728</v>
      </c>
      <c r="B706" t="s">
        <v>2757</v>
      </c>
      <c r="C706" t="s">
        <v>2498</v>
      </c>
      <c r="D706">
        <v>72801</v>
      </c>
      <c r="E706" t="s">
        <v>1917</v>
      </c>
      <c r="F706">
        <v>-93.13843</v>
      </c>
      <c r="G706">
        <v>35.28295</v>
      </c>
      <c r="H706" t="s">
        <v>2741</v>
      </c>
      <c r="I706">
        <v>60681</v>
      </c>
      <c r="J706" t="s">
        <v>589</v>
      </c>
      <c r="L706" t="s">
        <v>2742</v>
      </c>
      <c r="M706" t="s">
        <v>2498</v>
      </c>
      <c r="N706" t="s">
        <v>1917</v>
      </c>
      <c r="O706">
        <v>72901</v>
      </c>
      <c r="P706">
        <v>35.366001129150398</v>
      </c>
      <c r="Q706">
        <v>-94.413642883300795</v>
      </c>
      <c r="R706" t="s">
        <v>1920</v>
      </c>
      <c r="S706">
        <v>6</v>
      </c>
      <c r="T706" t="s">
        <v>1921</v>
      </c>
      <c r="U706" t="s">
        <v>1943</v>
      </c>
      <c r="V706">
        <v>87.99</v>
      </c>
      <c r="W706">
        <v>1</v>
      </c>
    </row>
    <row r="707" spans="1:23">
      <c r="A707">
        <v>729</v>
      </c>
      <c r="B707" t="s">
        <v>2758</v>
      </c>
      <c r="C707" t="s">
        <v>2498</v>
      </c>
      <c r="D707">
        <v>72958</v>
      </c>
      <c r="E707" t="s">
        <v>1917</v>
      </c>
      <c r="F707">
        <v>-94.094250000000002</v>
      </c>
      <c r="G707">
        <v>34.899470000000001</v>
      </c>
      <c r="H707" t="s">
        <v>2741</v>
      </c>
      <c r="I707">
        <v>60681</v>
      </c>
      <c r="J707" t="s">
        <v>589</v>
      </c>
      <c r="L707" t="s">
        <v>2742</v>
      </c>
      <c r="M707" t="s">
        <v>2498</v>
      </c>
      <c r="N707" t="s">
        <v>1917</v>
      </c>
      <c r="O707">
        <v>72901</v>
      </c>
      <c r="P707">
        <v>35.366001129150398</v>
      </c>
      <c r="Q707">
        <v>-94.413642883300795</v>
      </c>
      <c r="R707" t="s">
        <v>1920</v>
      </c>
      <c r="S707">
        <v>6</v>
      </c>
      <c r="T707" t="s">
        <v>1921</v>
      </c>
      <c r="U707" t="s">
        <v>1943</v>
      </c>
      <c r="V707">
        <v>45.07</v>
      </c>
      <c r="W707">
        <v>1</v>
      </c>
    </row>
    <row r="708" spans="1:23">
      <c r="A708">
        <v>730</v>
      </c>
      <c r="B708" t="s">
        <v>2759</v>
      </c>
      <c r="C708" t="s">
        <v>1955</v>
      </c>
      <c r="D708">
        <v>73044</v>
      </c>
      <c r="E708" t="s">
        <v>1917</v>
      </c>
      <c r="F708">
        <v>-97.424509999999998</v>
      </c>
      <c r="G708">
        <v>35.86403</v>
      </c>
      <c r="H708" t="s">
        <v>2741</v>
      </c>
      <c r="I708">
        <v>60681</v>
      </c>
      <c r="J708" t="s">
        <v>589</v>
      </c>
      <c r="L708" t="s">
        <v>2742</v>
      </c>
      <c r="M708" t="s">
        <v>2498</v>
      </c>
      <c r="N708" t="s">
        <v>1917</v>
      </c>
      <c r="O708">
        <v>72901</v>
      </c>
      <c r="P708">
        <v>35.366001129150398</v>
      </c>
      <c r="Q708">
        <v>-94.413642883300795</v>
      </c>
      <c r="R708" t="s">
        <v>1920</v>
      </c>
      <c r="S708">
        <v>6</v>
      </c>
      <c r="T708" t="s">
        <v>1921</v>
      </c>
      <c r="U708" t="s">
        <v>1943</v>
      </c>
      <c r="V708">
        <v>210.56</v>
      </c>
      <c r="W708">
        <v>1</v>
      </c>
    </row>
    <row r="709" spans="1:23">
      <c r="A709">
        <v>731</v>
      </c>
      <c r="B709" t="s">
        <v>2760</v>
      </c>
      <c r="C709" t="s">
        <v>1955</v>
      </c>
      <c r="D709">
        <v>73125</v>
      </c>
      <c r="E709" t="s">
        <v>1917</v>
      </c>
      <c r="F709">
        <v>-97.528689999999997</v>
      </c>
      <c r="G709">
        <v>35.456220000000002</v>
      </c>
      <c r="H709" t="s">
        <v>2741</v>
      </c>
      <c r="I709">
        <v>60681</v>
      </c>
      <c r="J709" t="s">
        <v>589</v>
      </c>
      <c r="L709" t="s">
        <v>2742</v>
      </c>
      <c r="M709" t="s">
        <v>2498</v>
      </c>
      <c r="N709" t="s">
        <v>1917</v>
      </c>
      <c r="O709">
        <v>72901</v>
      </c>
      <c r="P709">
        <v>35.366001129150398</v>
      </c>
      <c r="Q709">
        <v>-94.413642883300795</v>
      </c>
      <c r="R709" t="s">
        <v>1920</v>
      </c>
      <c r="S709">
        <v>6</v>
      </c>
      <c r="T709" t="s">
        <v>1921</v>
      </c>
      <c r="U709" t="s">
        <v>1943</v>
      </c>
      <c r="V709">
        <v>214.15</v>
      </c>
      <c r="W709">
        <v>1</v>
      </c>
    </row>
    <row r="710" spans="1:23">
      <c r="A710">
        <v>737</v>
      </c>
      <c r="B710" t="s">
        <v>2516</v>
      </c>
      <c r="C710" t="s">
        <v>1955</v>
      </c>
      <c r="D710">
        <v>73730</v>
      </c>
      <c r="E710" t="s">
        <v>1917</v>
      </c>
      <c r="F710">
        <v>-97.541049999999998</v>
      </c>
      <c r="G710">
        <v>36.298349999999999</v>
      </c>
      <c r="H710" t="s">
        <v>2741</v>
      </c>
      <c r="I710">
        <v>60681</v>
      </c>
      <c r="J710" t="s">
        <v>589</v>
      </c>
      <c r="L710" t="s">
        <v>2742</v>
      </c>
      <c r="M710" t="s">
        <v>2498</v>
      </c>
      <c r="N710" t="s">
        <v>1917</v>
      </c>
      <c r="O710">
        <v>72901</v>
      </c>
      <c r="P710">
        <v>35.366001129150398</v>
      </c>
      <c r="Q710">
        <v>-94.413642883300795</v>
      </c>
      <c r="R710" t="s">
        <v>1920</v>
      </c>
      <c r="S710">
        <v>6</v>
      </c>
      <c r="T710" t="s">
        <v>1921</v>
      </c>
      <c r="U710" t="s">
        <v>1943</v>
      </c>
      <c r="V710">
        <v>227.72</v>
      </c>
      <c r="W710">
        <v>1</v>
      </c>
    </row>
    <row r="711" spans="1:23">
      <c r="A711">
        <v>740</v>
      </c>
      <c r="B711" t="s">
        <v>2761</v>
      </c>
      <c r="C711" t="s">
        <v>1955</v>
      </c>
      <c r="D711">
        <v>74047</v>
      </c>
      <c r="E711" t="s">
        <v>1917</v>
      </c>
      <c r="F711">
        <v>-96.059650000000005</v>
      </c>
      <c r="G711">
        <v>35.873660000000001</v>
      </c>
      <c r="H711" t="s">
        <v>2741</v>
      </c>
      <c r="I711">
        <v>60681</v>
      </c>
      <c r="J711" t="s">
        <v>589</v>
      </c>
      <c r="L711" t="s">
        <v>2742</v>
      </c>
      <c r="M711" t="s">
        <v>2498</v>
      </c>
      <c r="N711" t="s">
        <v>1917</v>
      </c>
      <c r="O711">
        <v>72901</v>
      </c>
      <c r="P711">
        <v>35.366001129150398</v>
      </c>
      <c r="Q711">
        <v>-94.413642883300795</v>
      </c>
      <c r="R711" t="s">
        <v>1920</v>
      </c>
      <c r="S711">
        <v>6</v>
      </c>
      <c r="T711" t="s">
        <v>1921</v>
      </c>
      <c r="U711" t="s">
        <v>1943</v>
      </c>
      <c r="V711">
        <v>120.64</v>
      </c>
      <c r="W711">
        <v>1</v>
      </c>
    </row>
    <row r="712" spans="1:23">
      <c r="A712">
        <v>741</v>
      </c>
      <c r="B712" t="s">
        <v>2762</v>
      </c>
      <c r="C712" t="s">
        <v>1955</v>
      </c>
      <c r="D712">
        <v>74103</v>
      </c>
      <c r="E712" t="s">
        <v>1917</v>
      </c>
      <c r="F712">
        <v>-95.994720000000001</v>
      </c>
      <c r="G712">
        <v>36.159269999999999</v>
      </c>
      <c r="H712" t="s">
        <v>2741</v>
      </c>
      <c r="I712">
        <v>60681</v>
      </c>
      <c r="J712" t="s">
        <v>589</v>
      </c>
      <c r="L712" t="s">
        <v>2742</v>
      </c>
      <c r="M712" t="s">
        <v>2498</v>
      </c>
      <c r="N712" t="s">
        <v>1917</v>
      </c>
      <c r="O712">
        <v>72901</v>
      </c>
      <c r="P712">
        <v>35.366001129150398</v>
      </c>
      <c r="Q712">
        <v>-94.413642883300795</v>
      </c>
      <c r="R712" t="s">
        <v>1920</v>
      </c>
      <c r="S712">
        <v>6</v>
      </c>
      <c r="T712" t="s">
        <v>1921</v>
      </c>
      <c r="U712" t="s">
        <v>1943</v>
      </c>
      <c r="V712">
        <v>127.15</v>
      </c>
      <c r="W712">
        <v>1</v>
      </c>
    </row>
    <row r="713" spans="1:23">
      <c r="A713">
        <v>743</v>
      </c>
      <c r="B713" t="s">
        <v>2763</v>
      </c>
      <c r="C713" t="s">
        <v>1955</v>
      </c>
      <c r="D713">
        <v>74367</v>
      </c>
      <c r="E713" t="s">
        <v>1917</v>
      </c>
      <c r="F713">
        <v>-95.0839</v>
      </c>
      <c r="G713">
        <v>36.454940000000001</v>
      </c>
      <c r="H713" t="s">
        <v>2741</v>
      </c>
      <c r="I713">
        <v>60681</v>
      </c>
      <c r="J713" t="s">
        <v>589</v>
      </c>
      <c r="L713" t="s">
        <v>2742</v>
      </c>
      <c r="M713" t="s">
        <v>2498</v>
      </c>
      <c r="N713" t="s">
        <v>1917</v>
      </c>
      <c r="O713">
        <v>72901</v>
      </c>
      <c r="P713">
        <v>35.366001129150398</v>
      </c>
      <c r="Q713">
        <v>-94.413642883300795</v>
      </c>
      <c r="R713" t="s">
        <v>1920</v>
      </c>
      <c r="S713">
        <v>6</v>
      </c>
      <c r="T713" t="s">
        <v>1921</v>
      </c>
      <c r="U713" t="s">
        <v>1943</v>
      </c>
      <c r="V713">
        <v>102.57</v>
      </c>
      <c r="W713">
        <v>1</v>
      </c>
    </row>
    <row r="714" spans="1:23">
      <c r="A714">
        <v>744</v>
      </c>
      <c r="B714" t="s">
        <v>2764</v>
      </c>
      <c r="C714" t="s">
        <v>1955</v>
      </c>
      <c r="D714">
        <v>74469</v>
      </c>
      <c r="E714" t="s">
        <v>1917</v>
      </c>
      <c r="F714">
        <v>-95.30292</v>
      </c>
      <c r="G714">
        <v>35.489460000000001</v>
      </c>
      <c r="H714" t="s">
        <v>2741</v>
      </c>
      <c r="I714">
        <v>60681</v>
      </c>
      <c r="J714" t="s">
        <v>589</v>
      </c>
      <c r="L714" t="s">
        <v>2742</v>
      </c>
      <c r="M714" t="s">
        <v>2498</v>
      </c>
      <c r="N714" t="s">
        <v>1917</v>
      </c>
      <c r="O714">
        <v>72901</v>
      </c>
      <c r="P714">
        <v>35.366001129150398</v>
      </c>
      <c r="Q714">
        <v>-94.413642883300795</v>
      </c>
      <c r="R714" t="s">
        <v>1920</v>
      </c>
      <c r="S714">
        <v>6</v>
      </c>
      <c r="T714" t="s">
        <v>1921</v>
      </c>
      <c r="U714" t="s">
        <v>1943</v>
      </c>
      <c r="V714">
        <v>61.97</v>
      </c>
      <c r="W714">
        <v>1</v>
      </c>
    </row>
    <row r="715" spans="1:23">
      <c r="A715">
        <v>745</v>
      </c>
      <c r="B715" t="s">
        <v>2765</v>
      </c>
      <c r="C715" t="s">
        <v>1955</v>
      </c>
      <c r="D715">
        <v>74554</v>
      </c>
      <c r="E715" t="s">
        <v>1917</v>
      </c>
      <c r="F715">
        <v>-95.722319999999996</v>
      </c>
      <c r="G715">
        <v>34.930840000000003</v>
      </c>
      <c r="H715" t="s">
        <v>2741</v>
      </c>
      <c r="I715">
        <v>60681</v>
      </c>
      <c r="J715" t="s">
        <v>589</v>
      </c>
      <c r="L715" t="s">
        <v>2742</v>
      </c>
      <c r="M715" t="s">
        <v>2498</v>
      </c>
      <c r="N715" t="s">
        <v>1917</v>
      </c>
      <c r="O715">
        <v>72901</v>
      </c>
      <c r="P715">
        <v>35.366001129150398</v>
      </c>
      <c r="Q715">
        <v>-94.413642883300795</v>
      </c>
      <c r="R715" t="s">
        <v>1920</v>
      </c>
      <c r="S715">
        <v>6</v>
      </c>
      <c r="T715" t="s">
        <v>1921</v>
      </c>
      <c r="U715" t="s">
        <v>1943</v>
      </c>
      <c r="V715">
        <v>97.38</v>
      </c>
      <c r="W715">
        <v>1</v>
      </c>
    </row>
    <row r="716" spans="1:23">
      <c r="A716">
        <v>746</v>
      </c>
      <c r="B716" t="s">
        <v>2766</v>
      </c>
      <c r="C716" t="s">
        <v>1955</v>
      </c>
      <c r="D716">
        <v>74601</v>
      </c>
      <c r="E716" t="s">
        <v>1917</v>
      </c>
      <c r="F716">
        <v>-97.087739999999997</v>
      </c>
      <c r="G716">
        <v>36.70908</v>
      </c>
      <c r="H716" t="s">
        <v>2741</v>
      </c>
      <c r="I716">
        <v>60681</v>
      </c>
      <c r="J716" t="s">
        <v>589</v>
      </c>
      <c r="L716" t="s">
        <v>2742</v>
      </c>
      <c r="M716" t="s">
        <v>2498</v>
      </c>
      <c r="N716" t="s">
        <v>1917</v>
      </c>
      <c r="O716">
        <v>72901</v>
      </c>
      <c r="P716">
        <v>35.366001129150398</v>
      </c>
      <c r="Q716">
        <v>-94.413642883300795</v>
      </c>
      <c r="R716" t="s">
        <v>1920</v>
      </c>
      <c r="S716">
        <v>6</v>
      </c>
      <c r="T716" t="s">
        <v>1921</v>
      </c>
      <c r="U716" t="s">
        <v>1943</v>
      </c>
      <c r="V716">
        <v>214.57</v>
      </c>
      <c r="W716">
        <v>1</v>
      </c>
    </row>
    <row r="717" spans="1:23">
      <c r="A717">
        <v>748</v>
      </c>
      <c r="B717" t="s">
        <v>2767</v>
      </c>
      <c r="C717" t="s">
        <v>1955</v>
      </c>
      <c r="D717">
        <v>74834</v>
      </c>
      <c r="E717" t="s">
        <v>1917</v>
      </c>
      <c r="F717">
        <v>-96.884929999999997</v>
      </c>
      <c r="G717">
        <v>35.705910000000003</v>
      </c>
      <c r="H717" t="s">
        <v>2741</v>
      </c>
      <c r="I717">
        <v>60681</v>
      </c>
      <c r="J717" t="s">
        <v>589</v>
      </c>
      <c r="L717" t="s">
        <v>2742</v>
      </c>
      <c r="M717" t="s">
        <v>2498</v>
      </c>
      <c r="N717" t="s">
        <v>1917</v>
      </c>
      <c r="O717">
        <v>72901</v>
      </c>
      <c r="P717">
        <v>35.366001129150398</v>
      </c>
      <c r="Q717">
        <v>-94.413642883300795</v>
      </c>
      <c r="R717" t="s">
        <v>1920</v>
      </c>
      <c r="S717">
        <v>6</v>
      </c>
      <c r="T717" t="s">
        <v>1921</v>
      </c>
      <c r="U717" t="s">
        <v>1943</v>
      </c>
      <c r="V717">
        <v>171.93</v>
      </c>
      <c r="W717">
        <v>1</v>
      </c>
    </row>
    <row r="718" spans="1:23">
      <c r="A718">
        <v>749</v>
      </c>
      <c r="B718" t="s">
        <v>2768</v>
      </c>
      <c r="C718" t="s">
        <v>1955</v>
      </c>
      <c r="D718">
        <v>74954</v>
      </c>
      <c r="E718" t="s">
        <v>1917</v>
      </c>
      <c r="F718">
        <v>-94.509450000000001</v>
      </c>
      <c r="G718">
        <v>35.417720000000003</v>
      </c>
      <c r="H718" t="s">
        <v>2741</v>
      </c>
      <c r="I718">
        <v>60681</v>
      </c>
      <c r="J718" t="s">
        <v>589</v>
      </c>
      <c r="L718" t="s">
        <v>2742</v>
      </c>
      <c r="M718" t="s">
        <v>2498</v>
      </c>
      <c r="N718" t="s">
        <v>1917</v>
      </c>
      <c r="O718">
        <v>72901</v>
      </c>
      <c r="P718">
        <v>35.366001129150398</v>
      </c>
      <c r="Q718">
        <v>-94.413642883300795</v>
      </c>
      <c r="R718" t="s">
        <v>1920</v>
      </c>
      <c r="S718">
        <v>6</v>
      </c>
      <c r="T718" t="s">
        <v>1921</v>
      </c>
      <c r="U718" t="s">
        <v>1943</v>
      </c>
      <c r="V718">
        <v>7.9</v>
      </c>
      <c r="W718">
        <v>1</v>
      </c>
    </row>
    <row r="719" spans="1:23">
      <c r="A719">
        <v>755</v>
      </c>
      <c r="B719" t="s">
        <v>2769</v>
      </c>
      <c r="C719" t="s">
        <v>1916</v>
      </c>
      <c r="D719">
        <v>75572</v>
      </c>
      <c r="E719" t="s">
        <v>1917</v>
      </c>
      <c r="F719">
        <v>-94.152299999999997</v>
      </c>
      <c r="G719">
        <v>33.175260000000002</v>
      </c>
      <c r="H719" t="s">
        <v>2741</v>
      </c>
      <c r="I719">
        <v>60681</v>
      </c>
      <c r="J719" t="s">
        <v>589</v>
      </c>
      <c r="L719" t="s">
        <v>2742</v>
      </c>
      <c r="M719" t="s">
        <v>2498</v>
      </c>
      <c r="N719" t="s">
        <v>1917</v>
      </c>
      <c r="O719">
        <v>72901</v>
      </c>
      <c r="P719">
        <v>35.366001129150398</v>
      </c>
      <c r="Q719">
        <v>-94.413642883300795</v>
      </c>
      <c r="R719" t="s">
        <v>1920</v>
      </c>
      <c r="S719">
        <v>6</v>
      </c>
      <c r="T719" t="s">
        <v>1921</v>
      </c>
      <c r="U719" t="s">
        <v>1943</v>
      </c>
      <c r="V719">
        <v>185.57</v>
      </c>
      <c r="W719">
        <v>1</v>
      </c>
    </row>
    <row r="720" spans="1:23">
      <c r="A720" t="s">
        <v>2498</v>
      </c>
      <c r="B720" t="s">
        <v>2754</v>
      </c>
      <c r="C720" t="s">
        <v>2498</v>
      </c>
      <c r="D720">
        <v>72201</v>
      </c>
      <c r="E720" t="s">
        <v>1917</v>
      </c>
      <c r="F720">
        <v>-92.27646</v>
      </c>
      <c r="G720">
        <v>34.748080000000002</v>
      </c>
      <c r="H720" t="s">
        <v>2741</v>
      </c>
      <c r="I720">
        <v>60681</v>
      </c>
      <c r="J720" t="s">
        <v>589</v>
      </c>
      <c r="L720" t="s">
        <v>2742</v>
      </c>
      <c r="M720" t="s">
        <v>2498</v>
      </c>
      <c r="N720" t="s">
        <v>1917</v>
      </c>
      <c r="O720">
        <v>72901</v>
      </c>
      <c r="P720">
        <v>35.366001129150398</v>
      </c>
      <c r="Q720">
        <v>-94.413642883300795</v>
      </c>
      <c r="R720" t="s">
        <v>1920</v>
      </c>
      <c r="S720">
        <v>6</v>
      </c>
      <c r="T720" t="s">
        <v>1921</v>
      </c>
      <c r="U720" t="s">
        <v>1943</v>
      </c>
      <c r="V720">
        <v>156.4</v>
      </c>
      <c r="W720">
        <v>1</v>
      </c>
    </row>
    <row r="721" spans="1:23">
      <c r="A721" t="s">
        <v>1946</v>
      </c>
      <c r="B721" t="s">
        <v>2413</v>
      </c>
      <c r="C721" t="s">
        <v>1946</v>
      </c>
      <c r="D721">
        <v>66860</v>
      </c>
      <c r="E721" t="s">
        <v>1917</v>
      </c>
      <c r="F721">
        <v>-96.134240000000005</v>
      </c>
      <c r="G721">
        <v>38.136420000000001</v>
      </c>
      <c r="H721" t="s">
        <v>2741</v>
      </c>
      <c r="I721">
        <v>60681</v>
      </c>
      <c r="J721" t="s">
        <v>589</v>
      </c>
      <c r="L721" t="s">
        <v>2742</v>
      </c>
      <c r="M721" t="s">
        <v>2498</v>
      </c>
      <c r="N721" t="s">
        <v>1917</v>
      </c>
      <c r="O721">
        <v>72901</v>
      </c>
      <c r="P721">
        <v>35.366001129150398</v>
      </c>
      <c r="Q721">
        <v>-94.413642883300795</v>
      </c>
      <c r="R721" t="s">
        <v>1920</v>
      </c>
      <c r="S721">
        <v>6</v>
      </c>
      <c r="T721" t="s">
        <v>1921</v>
      </c>
      <c r="U721" t="s">
        <v>1943</v>
      </c>
      <c r="V721">
        <v>260.85000000000002</v>
      </c>
      <c r="W721">
        <v>1</v>
      </c>
    </row>
    <row r="722" spans="1:23">
      <c r="A722" t="s">
        <v>1955</v>
      </c>
      <c r="B722" t="s">
        <v>2766</v>
      </c>
      <c r="C722" t="s">
        <v>1955</v>
      </c>
      <c r="D722">
        <v>74602</v>
      </c>
      <c r="E722" t="s">
        <v>1917</v>
      </c>
      <c r="F722">
        <v>-97.080190000000002</v>
      </c>
      <c r="G722">
        <v>36.720460000000003</v>
      </c>
      <c r="H722" t="s">
        <v>2741</v>
      </c>
      <c r="I722">
        <v>60681</v>
      </c>
      <c r="J722" t="s">
        <v>589</v>
      </c>
      <c r="L722" t="s">
        <v>2742</v>
      </c>
      <c r="M722" t="s">
        <v>2498</v>
      </c>
      <c r="N722" t="s">
        <v>1917</v>
      </c>
      <c r="O722">
        <v>72901</v>
      </c>
      <c r="P722">
        <v>35.366001129150398</v>
      </c>
      <c r="Q722">
        <v>-94.413642883300795</v>
      </c>
      <c r="R722" t="s">
        <v>1920</v>
      </c>
      <c r="S722">
        <v>6</v>
      </c>
      <c r="T722" t="s">
        <v>1921</v>
      </c>
      <c r="U722" t="s">
        <v>1943</v>
      </c>
      <c r="V722">
        <v>214.63</v>
      </c>
      <c r="W722">
        <v>1</v>
      </c>
    </row>
    <row r="723" spans="1:23">
      <c r="A723">
        <v>711</v>
      </c>
      <c r="B723" t="s">
        <v>2770</v>
      </c>
      <c r="C723" t="s">
        <v>2466</v>
      </c>
      <c r="D723">
        <v>71101</v>
      </c>
      <c r="E723" t="s">
        <v>1917</v>
      </c>
      <c r="F723">
        <v>-93.746309999999994</v>
      </c>
      <c r="G723">
        <v>32.50479</v>
      </c>
      <c r="H723" t="s">
        <v>1886</v>
      </c>
      <c r="I723">
        <v>67095</v>
      </c>
      <c r="J723" t="s">
        <v>584</v>
      </c>
      <c r="L723" t="s">
        <v>2771</v>
      </c>
      <c r="M723" t="s">
        <v>1916</v>
      </c>
      <c r="N723" t="s">
        <v>1917</v>
      </c>
      <c r="O723">
        <v>75212</v>
      </c>
      <c r="P723">
        <v>32.782291412353501</v>
      </c>
      <c r="Q723">
        <v>-96.875999450683594</v>
      </c>
      <c r="R723" t="s">
        <v>1920</v>
      </c>
      <c r="S723">
        <v>6</v>
      </c>
      <c r="T723" t="s">
        <v>1921</v>
      </c>
      <c r="U723" t="s">
        <v>1943</v>
      </c>
      <c r="V723">
        <v>223.38</v>
      </c>
      <c r="W723">
        <v>1</v>
      </c>
    </row>
    <row r="724" spans="1:23">
      <c r="A724">
        <v>734</v>
      </c>
      <c r="B724" t="s">
        <v>2772</v>
      </c>
      <c r="C724" t="s">
        <v>1955</v>
      </c>
      <c r="D724">
        <v>73438</v>
      </c>
      <c r="E724" t="s">
        <v>1917</v>
      </c>
      <c r="F724">
        <v>-97.484390000000005</v>
      </c>
      <c r="G724">
        <v>34.228520000000003</v>
      </c>
      <c r="H724" t="s">
        <v>1886</v>
      </c>
      <c r="I724">
        <v>67095</v>
      </c>
      <c r="J724" t="s">
        <v>584</v>
      </c>
      <c r="L724" t="s">
        <v>2771</v>
      </c>
      <c r="M724" t="s">
        <v>1916</v>
      </c>
      <c r="N724" t="s">
        <v>1917</v>
      </c>
      <c r="O724">
        <v>75212</v>
      </c>
      <c r="P724">
        <v>32.782291412353501</v>
      </c>
      <c r="Q724">
        <v>-96.875999450683594</v>
      </c>
      <c r="R724" t="s">
        <v>1920</v>
      </c>
      <c r="S724">
        <v>6</v>
      </c>
      <c r="T724" t="s">
        <v>1921</v>
      </c>
      <c r="U724" t="s">
        <v>1943</v>
      </c>
      <c r="V724">
        <v>129.19999999999999</v>
      </c>
      <c r="W724">
        <v>1</v>
      </c>
    </row>
    <row r="725" spans="1:23">
      <c r="A725">
        <v>735</v>
      </c>
      <c r="B725" t="s">
        <v>2773</v>
      </c>
      <c r="C725" t="s">
        <v>1955</v>
      </c>
      <c r="D725">
        <v>73559</v>
      </c>
      <c r="E725" t="s">
        <v>1917</v>
      </c>
      <c r="F725">
        <v>-98.947540000000004</v>
      </c>
      <c r="G725">
        <v>34.69952</v>
      </c>
      <c r="H725" t="s">
        <v>1886</v>
      </c>
      <c r="I725">
        <v>67095</v>
      </c>
      <c r="J725" t="s">
        <v>584</v>
      </c>
      <c r="L725" t="s">
        <v>2771</v>
      </c>
      <c r="M725" t="s">
        <v>1916</v>
      </c>
      <c r="N725" t="s">
        <v>1917</v>
      </c>
      <c r="O725">
        <v>75212</v>
      </c>
      <c r="P725">
        <v>32.782291412353501</v>
      </c>
      <c r="Q725">
        <v>-96.875999450683594</v>
      </c>
      <c r="R725" t="s">
        <v>1920</v>
      </c>
      <c r="S725">
        <v>6</v>
      </c>
      <c r="T725" t="s">
        <v>1921</v>
      </c>
      <c r="U725" t="s">
        <v>1943</v>
      </c>
      <c r="V725">
        <v>217.26</v>
      </c>
      <c r="W725">
        <v>1</v>
      </c>
    </row>
    <row r="726" spans="1:23">
      <c r="A726">
        <v>736</v>
      </c>
      <c r="B726" t="s">
        <v>2774</v>
      </c>
      <c r="C726" t="s">
        <v>1955</v>
      </c>
      <c r="D726">
        <v>73646</v>
      </c>
      <c r="E726" t="s">
        <v>1917</v>
      </c>
      <c r="F726">
        <v>-98.678039999999996</v>
      </c>
      <c r="G726">
        <v>35.834829999999997</v>
      </c>
      <c r="H726" t="s">
        <v>1886</v>
      </c>
      <c r="I726">
        <v>67095</v>
      </c>
      <c r="J726" t="s">
        <v>584</v>
      </c>
      <c r="L726" t="s">
        <v>2771</v>
      </c>
      <c r="M726" t="s">
        <v>1916</v>
      </c>
      <c r="N726" t="s">
        <v>1917</v>
      </c>
      <c r="O726">
        <v>75212</v>
      </c>
      <c r="P726">
        <v>32.782291412353501</v>
      </c>
      <c r="Q726">
        <v>-96.875999450683594</v>
      </c>
      <c r="R726" t="s">
        <v>1920</v>
      </c>
      <c r="S726">
        <v>6</v>
      </c>
      <c r="T726" t="s">
        <v>1921</v>
      </c>
      <c r="U726" t="s">
        <v>1943</v>
      </c>
      <c r="V726">
        <v>286.27</v>
      </c>
      <c r="W726">
        <v>1</v>
      </c>
    </row>
    <row r="727" spans="1:23">
      <c r="A727">
        <v>738</v>
      </c>
      <c r="B727" t="s">
        <v>2775</v>
      </c>
      <c r="C727" t="s">
        <v>1955</v>
      </c>
      <c r="D727">
        <v>73853</v>
      </c>
      <c r="E727" t="s">
        <v>1917</v>
      </c>
      <c r="F727">
        <v>-99.298389999999998</v>
      </c>
      <c r="G727">
        <v>36.145539999999997</v>
      </c>
      <c r="H727" t="s">
        <v>1886</v>
      </c>
      <c r="I727">
        <v>67095</v>
      </c>
      <c r="J727" t="s">
        <v>584</v>
      </c>
      <c r="L727" t="s">
        <v>2771</v>
      </c>
      <c r="M727" t="s">
        <v>1916</v>
      </c>
      <c r="N727" t="s">
        <v>1917</v>
      </c>
      <c r="O727">
        <v>75212</v>
      </c>
      <c r="P727">
        <v>32.782291412353501</v>
      </c>
      <c r="Q727">
        <v>-96.875999450683594</v>
      </c>
      <c r="R727" t="s">
        <v>1920</v>
      </c>
      <c r="S727">
        <v>6</v>
      </c>
      <c r="T727" t="s">
        <v>1921</v>
      </c>
      <c r="U727" t="s">
        <v>1943</v>
      </c>
      <c r="V727">
        <v>329.71</v>
      </c>
      <c r="W727">
        <v>1</v>
      </c>
    </row>
    <row r="728" spans="1:23">
      <c r="A728">
        <v>747</v>
      </c>
      <c r="B728" t="s">
        <v>2776</v>
      </c>
      <c r="C728" t="s">
        <v>1955</v>
      </c>
      <c r="D728">
        <v>74741</v>
      </c>
      <c r="E728" t="s">
        <v>1917</v>
      </c>
      <c r="F728">
        <v>-96.312349999999995</v>
      </c>
      <c r="G728">
        <v>33.79251</v>
      </c>
      <c r="H728" t="s">
        <v>1886</v>
      </c>
      <c r="I728">
        <v>67095</v>
      </c>
      <c r="J728" t="s">
        <v>584</v>
      </c>
      <c r="L728" t="s">
        <v>2771</v>
      </c>
      <c r="M728" t="s">
        <v>1916</v>
      </c>
      <c r="N728" t="s">
        <v>1917</v>
      </c>
      <c r="O728">
        <v>75212</v>
      </c>
      <c r="P728">
        <v>32.782291412353501</v>
      </c>
      <c r="Q728">
        <v>-96.875999450683594</v>
      </c>
      <c r="R728" t="s">
        <v>1920</v>
      </c>
      <c r="S728">
        <v>6</v>
      </c>
      <c r="T728" t="s">
        <v>1921</v>
      </c>
      <c r="U728" t="s">
        <v>1943</v>
      </c>
      <c r="V728">
        <v>93.97</v>
      </c>
      <c r="W728">
        <v>1</v>
      </c>
    </row>
    <row r="729" spans="1:23">
      <c r="A729">
        <v>750</v>
      </c>
      <c r="B729" t="s">
        <v>2777</v>
      </c>
      <c r="C729" t="s">
        <v>1916</v>
      </c>
      <c r="D729">
        <v>75014</v>
      </c>
      <c r="E729" t="s">
        <v>1917</v>
      </c>
      <c r="F729">
        <v>-96.970230000000001</v>
      </c>
      <c r="G729">
        <v>32.842080000000003</v>
      </c>
      <c r="H729" t="s">
        <v>1886</v>
      </c>
      <c r="I729">
        <v>67095</v>
      </c>
      <c r="J729" t="s">
        <v>584</v>
      </c>
      <c r="L729" t="s">
        <v>2771</v>
      </c>
      <c r="M729" t="s">
        <v>1916</v>
      </c>
      <c r="N729" t="s">
        <v>1917</v>
      </c>
      <c r="O729">
        <v>75212</v>
      </c>
      <c r="P729">
        <v>32.782291412353501</v>
      </c>
      <c r="Q729">
        <v>-96.875999450683594</v>
      </c>
      <c r="R729" t="s">
        <v>1920</v>
      </c>
      <c r="S729">
        <v>6</v>
      </c>
      <c r="T729" t="s">
        <v>1921</v>
      </c>
      <c r="U729" t="s">
        <v>1943</v>
      </c>
      <c r="V729">
        <v>8.3699999999999992</v>
      </c>
      <c r="W729">
        <v>1</v>
      </c>
    </row>
    <row r="730" spans="1:23">
      <c r="A730">
        <v>751</v>
      </c>
      <c r="B730" t="s">
        <v>2778</v>
      </c>
      <c r="C730" t="s">
        <v>1916</v>
      </c>
      <c r="D730">
        <v>75189</v>
      </c>
      <c r="E730" t="s">
        <v>1917</v>
      </c>
      <c r="F730">
        <v>-96.303759999999997</v>
      </c>
      <c r="G730">
        <v>32.966299999999997</v>
      </c>
      <c r="H730" t="s">
        <v>1886</v>
      </c>
      <c r="I730">
        <v>67095</v>
      </c>
      <c r="J730" t="s">
        <v>584</v>
      </c>
      <c r="L730" t="s">
        <v>2771</v>
      </c>
      <c r="M730" t="s">
        <v>1916</v>
      </c>
      <c r="N730" t="s">
        <v>1917</v>
      </c>
      <c r="O730">
        <v>75212</v>
      </c>
      <c r="P730">
        <v>32.782291412353501</v>
      </c>
      <c r="Q730">
        <v>-96.875999450683594</v>
      </c>
      <c r="R730" t="s">
        <v>1920</v>
      </c>
      <c r="S730">
        <v>6</v>
      </c>
      <c r="T730" t="s">
        <v>1921</v>
      </c>
      <c r="U730" t="s">
        <v>1943</v>
      </c>
      <c r="V730">
        <v>43.38</v>
      </c>
      <c r="W730">
        <v>1</v>
      </c>
    </row>
    <row r="731" spans="1:23">
      <c r="A731">
        <v>752</v>
      </c>
      <c r="B731" t="s">
        <v>2383</v>
      </c>
      <c r="C731" t="s">
        <v>1916</v>
      </c>
      <c r="D731">
        <v>75221</v>
      </c>
      <c r="E731" t="s">
        <v>1917</v>
      </c>
      <c r="F731">
        <v>-96.824380000000005</v>
      </c>
      <c r="G731">
        <v>32.691809999999997</v>
      </c>
      <c r="H731" t="s">
        <v>1886</v>
      </c>
      <c r="I731">
        <v>67095</v>
      </c>
      <c r="J731" t="s">
        <v>584</v>
      </c>
      <c r="L731" t="s">
        <v>2771</v>
      </c>
      <c r="M731" t="s">
        <v>1916</v>
      </c>
      <c r="N731" t="s">
        <v>1917</v>
      </c>
      <c r="O731">
        <v>75212</v>
      </c>
      <c r="P731">
        <v>32.782291412353501</v>
      </c>
      <c r="Q731">
        <v>-96.875999450683594</v>
      </c>
      <c r="R731" t="s">
        <v>1920</v>
      </c>
      <c r="S731">
        <v>6</v>
      </c>
      <c r="T731" t="s">
        <v>1921</v>
      </c>
      <c r="U731" t="s">
        <v>1943</v>
      </c>
      <c r="V731">
        <v>8.4600000000000009</v>
      </c>
      <c r="W731">
        <v>1</v>
      </c>
    </row>
    <row r="732" spans="1:23">
      <c r="A732">
        <v>753</v>
      </c>
      <c r="B732" t="s">
        <v>2383</v>
      </c>
      <c r="C732" t="s">
        <v>1916</v>
      </c>
      <c r="D732">
        <v>75221</v>
      </c>
      <c r="E732" t="s">
        <v>1917</v>
      </c>
      <c r="F732">
        <v>-96.824380000000005</v>
      </c>
      <c r="G732">
        <v>32.691809999999997</v>
      </c>
      <c r="H732" t="s">
        <v>1886</v>
      </c>
      <c r="I732">
        <v>67095</v>
      </c>
      <c r="J732" t="s">
        <v>584</v>
      </c>
      <c r="L732" t="s">
        <v>2771</v>
      </c>
      <c r="M732" t="s">
        <v>1916</v>
      </c>
      <c r="N732" t="s">
        <v>1917</v>
      </c>
      <c r="O732">
        <v>75212</v>
      </c>
      <c r="P732">
        <v>32.782291412353501</v>
      </c>
      <c r="Q732">
        <v>-96.875999450683594</v>
      </c>
      <c r="R732" t="s">
        <v>1920</v>
      </c>
      <c r="S732">
        <v>6</v>
      </c>
      <c r="T732" t="s">
        <v>1921</v>
      </c>
      <c r="U732" t="s">
        <v>1943</v>
      </c>
      <c r="V732">
        <v>8.4600000000000009</v>
      </c>
      <c r="W732">
        <v>1</v>
      </c>
    </row>
    <row r="733" spans="1:23">
      <c r="A733">
        <v>754</v>
      </c>
      <c r="B733" t="s">
        <v>2328</v>
      </c>
      <c r="C733" t="s">
        <v>1916</v>
      </c>
      <c r="D733">
        <v>75401</v>
      </c>
      <c r="E733" t="s">
        <v>1917</v>
      </c>
      <c r="F733">
        <v>-96.103980000000007</v>
      </c>
      <c r="G733">
        <v>33.147179999999999</v>
      </c>
      <c r="H733" t="s">
        <v>1886</v>
      </c>
      <c r="I733">
        <v>67095</v>
      </c>
      <c r="J733" t="s">
        <v>584</v>
      </c>
      <c r="L733" t="s">
        <v>2771</v>
      </c>
      <c r="M733" t="s">
        <v>1916</v>
      </c>
      <c r="N733" t="s">
        <v>1917</v>
      </c>
      <c r="O733">
        <v>75212</v>
      </c>
      <c r="P733">
        <v>32.782291412353501</v>
      </c>
      <c r="Q733">
        <v>-96.875999450683594</v>
      </c>
      <c r="R733" t="s">
        <v>1920</v>
      </c>
      <c r="S733">
        <v>6</v>
      </c>
      <c r="T733" t="s">
        <v>1921</v>
      </c>
      <c r="U733" t="s">
        <v>1943</v>
      </c>
      <c r="V733">
        <v>62.67</v>
      </c>
      <c r="W733">
        <v>1</v>
      </c>
    </row>
    <row r="734" spans="1:23">
      <c r="A734">
        <v>756</v>
      </c>
      <c r="B734" t="s">
        <v>2779</v>
      </c>
      <c r="C734" t="s">
        <v>1916</v>
      </c>
      <c r="D734">
        <v>75641</v>
      </c>
      <c r="E734" t="s">
        <v>1917</v>
      </c>
      <c r="F734">
        <v>-94.588430000000002</v>
      </c>
      <c r="G734">
        <v>32.37323</v>
      </c>
      <c r="H734" t="s">
        <v>1886</v>
      </c>
      <c r="I734">
        <v>67095</v>
      </c>
      <c r="J734" t="s">
        <v>584</v>
      </c>
      <c r="L734" t="s">
        <v>2771</v>
      </c>
      <c r="M734" t="s">
        <v>1916</v>
      </c>
      <c r="N734" t="s">
        <v>1917</v>
      </c>
      <c r="O734">
        <v>75212</v>
      </c>
      <c r="P734">
        <v>32.782291412353501</v>
      </c>
      <c r="Q734">
        <v>-96.875999450683594</v>
      </c>
      <c r="R734" t="s">
        <v>1920</v>
      </c>
      <c r="S734">
        <v>6</v>
      </c>
      <c r="T734" t="s">
        <v>1921</v>
      </c>
      <c r="U734" t="s">
        <v>1943</v>
      </c>
      <c r="V734">
        <v>166.11</v>
      </c>
      <c r="W734">
        <v>1</v>
      </c>
    </row>
    <row r="735" spans="1:23">
      <c r="A735">
        <v>757</v>
      </c>
      <c r="B735" t="s">
        <v>2780</v>
      </c>
      <c r="C735" t="s">
        <v>1916</v>
      </c>
      <c r="D735">
        <v>75703</v>
      </c>
      <c r="E735" t="s">
        <v>1917</v>
      </c>
      <c r="F735">
        <v>-95.303579999999997</v>
      </c>
      <c r="G735">
        <v>32.278779999999998</v>
      </c>
      <c r="H735" t="s">
        <v>1886</v>
      </c>
      <c r="I735">
        <v>67095</v>
      </c>
      <c r="J735" t="s">
        <v>584</v>
      </c>
      <c r="L735" t="s">
        <v>2771</v>
      </c>
      <c r="M735" t="s">
        <v>1916</v>
      </c>
      <c r="N735" t="s">
        <v>1917</v>
      </c>
      <c r="O735">
        <v>75212</v>
      </c>
      <c r="P735">
        <v>32.782291412353501</v>
      </c>
      <c r="Q735">
        <v>-96.875999450683594</v>
      </c>
      <c r="R735" t="s">
        <v>1920</v>
      </c>
      <c r="S735">
        <v>6</v>
      </c>
      <c r="T735" t="s">
        <v>1921</v>
      </c>
      <c r="U735" t="s">
        <v>1943</v>
      </c>
      <c r="V735">
        <v>119.54</v>
      </c>
      <c r="W735">
        <v>1</v>
      </c>
    </row>
    <row r="736" spans="1:23">
      <c r="A736">
        <v>758</v>
      </c>
      <c r="B736" t="s">
        <v>2501</v>
      </c>
      <c r="C736" t="s">
        <v>1916</v>
      </c>
      <c r="D736">
        <v>75801</v>
      </c>
      <c r="E736" t="s">
        <v>1917</v>
      </c>
      <c r="F736">
        <v>-95.632019999999997</v>
      </c>
      <c r="G736">
        <v>31.789439999999999</v>
      </c>
      <c r="H736" t="s">
        <v>1886</v>
      </c>
      <c r="I736">
        <v>67095</v>
      </c>
      <c r="J736" t="s">
        <v>584</v>
      </c>
      <c r="L736" t="s">
        <v>2771</v>
      </c>
      <c r="M736" t="s">
        <v>1916</v>
      </c>
      <c r="N736" t="s">
        <v>1917</v>
      </c>
      <c r="O736">
        <v>75212</v>
      </c>
      <c r="P736">
        <v>32.782291412353501</v>
      </c>
      <c r="Q736">
        <v>-96.875999450683594</v>
      </c>
      <c r="R736" t="s">
        <v>1920</v>
      </c>
      <c r="S736">
        <v>6</v>
      </c>
      <c r="T736" t="s">
        <v>1921</v>
      </c>
      <c r="U736" t="s">
        <v>1943</v>
      </c>
      <c r="V736">
        <v>121.92</v>
      </c>
      <c r="W736">
        <v>1</v>
      </c>
    </row>
    <row r="737" spans="1:23">
      <c r="A737">
        <v>760</v>
      </c>
      <c r="B737" t="s">
        <v>2781</v>
      </c>
      <c r="C737" t="s">
        <v>1916</v>
      </c>
      <c r="D737">
        <v>76060</v>
      </c>
      <c r="E737" t="s">
        <v>1917</v>
      </c>
      <c r="F737">
        <v>-97.211730000000003</v>
      </c>
      <c r="G737">
        <v>32.642679999999999</v>
      </c>
      <c r="H737" t="s">
        <v>1886</v>
      </c>
      <c r="I737">
        <v>67095</v>
      </c>
      <c r="J737" t="s">
        <v>584</v>
      </c>
      <c r="L737" t="s">
        <v>2771</v>
      </c>
      <c r="M737" t="s">
        <v>1916</v>
      </c>
      <c r="N737" t="s">
        <v>1917</v>
      </c>
      <c r="O737">
        <v>75212</v>
      </c>
      <c r="P737">
        <v>32.782291412353501</v>
      </c>
      <c r="Q737">
        <v>-96.875999450683594</v>
      </c>
      <c r="R737" t="s">
        <v>1920</v>
      </c>
      <c r="S737">
        <v>6</v>
      </c>
      <c r="T737" t="s">
        <v>1921</v>
      </c>
      <c r="U737" t="s">
        <v>1943</v>
      </c>
      <c r="V737">
        <v>26.56</v>
      </c>
      <c r="W737">
        <v>1</v>
      </c>
    </row>
    <row r="738" spans="1:23">
      <c r="A738">
        <v>761</v>
      </c>
      <c r="B738" t="s">
        <v>2782</v>
      </c>
      <c r="C738" t="s">
        <v>1916</v>
      </c>
      <c r="D738">
        <v>76161</v>
      </c>
      <c r="E738" t="s">
        <v>1917</v>
      </c>
      <c r="F738">
        <v>-97.352999999999994</v>
      </c>
      <c r="G738">
        <v>32.805709999999998</v>
      </c>
      <c r="H738" t="s">
        <v>1886</v>
      </c>
      <c r="I738">
        <v>67095</v>
      </c>
      <c r="J738" t="s">
        <v>584</v>
      </c>
      <c r="L738" t="s">
        <v>2771</v>
      </c>
      <c r="M738" t="s">
        <v>1916</v>
      </c>
      <c r="N738" t="s">
        <v>1917</v>
      </c>
      <c r="O738">
        <v>75212</v>
      </c>
      <c r="P738">
        <v>32.782291412353501</v>
      </c>
      <c r="Q738">
        <v>-96.875999450683594</v>
      </c>
      <c r="R738" t="s">
        <v>1920</v>
      </c>
      <c r="S738">
        <v>6</v>
      </c>
      <c r="T738" t="s">
        <v>1921</v>
      </c>
      <c r="U738" t="s">
        <v>1943</v>
      </c>
      <c r="V738">
        <v>33.86</v>
      </c>
      <c r="W738">
        <v>1</v>
      </c>
    </row>
    <row r="739" spans="1:23">
      <c r="A739">
        <v>762</v>
      </c>
      <c r="B739" t="s">
        <v>2783</v>
      </c>
      <c r="C739" t="s">
        <v>1916</v>
      </c>
      <c r="D739">
        <v>76202</v>
      </c>
      <c r="E739" t="s">
        <v>1917</v>
      </c>
      <c r="F739">
        <v>-97.183449999999993</v>
      </c>
      <c r="G739">
        <v>33.17651</v>
      </c>
      <c r="H739" t="s">
        <v>1886</v>
      </c>
      <c r="I739">
        <v>67095</v>
      </c>
      <c r="J739" t="s">
        <v>584</v>
      </c>
      <c r="L739" t="s">
        <v>2771</v>
      </c>
      <c r="M739" t="s">
        <v>1916</v>
      </c>
      <c r="N739" t="s">
        <v>1917</v>
      </c>
      <c r="O739">
        <v>75212</v>
      </c>
      <c r="P739">
        <v>32.782291412353501</v>
      </c>
      <c r="Q739">
        <v>-96.875999450683594</v>
      </c>
      <c r="R739" t="s">
        <v>1920</v>
      </c>
      <c r="S739">
        <v>6</v>
      </c>
      <c r="T739" t="s">
        <v>1921</v>
      </c>
      <c r="U739" t="s">
        <v>1943</v>
      </c>
      <c r="V739">
        <v>39.71</v>
      </c>
      <c r="W739">
        <v>1</v>
      </c>
    </row>
    <row r="740" spans="1:23">
      <c r="A740">
        <v>763</v>
      </c>
      <c r="B740" t="s">
        <v>2784</v>
      </c>
      <c r="C740" t="s">
        <v>1916</v>
      </c>
      <c r="D740">
        <v>76374</v>
      </c>
      <c r="E740" t="s">
        <v>1917</v>
      </c>
      <c r="F740">
        <v>-98.762649999999994</v>
      </c>
      <c r="G740">
        <v>33.36853</v>
      </c>
      <c r="H740" t="s">
        <v>1886</v>
      </c>
      <c r="I740">
        <v>67095</v>
      </c>
      <c r="J740" t="s">
        <v>584</v>
      </c>
      <c r="L740" t="s">
        <v>2771</v>
      </c>
      <c r="M740" t="s">
        <v>1916</v>
      </c>
      <c r="N740" t="s">
        <v>1917</v>
      </c>
      <c r="O740">
        <v>75212</v>
      </c>
      <c r="P740">
        <v>32.782291412353501</v>
      </c>
      <c r="Q740">
        <v>-96.875999450683594</v>
      </c>
      <c r="R740" t="s">
        <v>1920</v>
      </c>
      <c r="S740">
        <v>6</v>
      </c>
      <c r="T740" t="s">
        <v>1921</v>
      </c>
      <c r="U740" t="s">
        <v>1943</v>
      </c>
      <c r="V740">
        <v>142.13999999999999</v>
      </c>
      <c r="W740">
        <v>1</v>
      </c>
    </row>
    <row r="741" spans="1:23">
      <c r="A741">
        <v>764</v>
      </c>
      <c r="B741" t="s">
        <v>2785</v>
      </c>
      <c r="C741" t="s">
        <v>1916</v>
      </c>
      <c r="D741">
        <v>76446</v>
      </c>
      <c r="E741" t="s">
        <v>1917</v>
      </c>
      <c r="F741">
        <v>-98.341740000000001</v>
      </c>
      <c r="G741">
        <v>32.087769999999999</v>
      </c>
      <c r="H741" t="s">
        <v>1886</v>
      </c>
      <c r="I741">
        <v>67095</v>
      </c>
      <c r="J741" t="s">
        <v>584</v>
      </c>
      <c r="L741" t="s">
        <v>2771</v>
      </c>
      <c r="M741" t="s">
        <v>1916</v>
      </c>
      <c r="N741" t="s">
        <v>1917</v>
      </c>
      <c r="O741">
        <v>75212</v>
      </c>
      <c r="P741">
        <v>32.782291412353501</v>
      </c>
      <c r="Q741">
        <v>-96.875999450683594</v>
      </c>
      <c r="R741" t="s">
        <v>1920</v>
      </c>
      <c r="S741">
        <v>6</v>
      </c>
      <c r="T741" t="s">
        <v>1921</v>
      </c>
      <c r="U741" t="s">
        <v>1943</v>
      </c>
      <c r="V741">
        <v>119.59</v>
      </c>
      <c r="W741">
        <v>1</v>
      </c>
    </row>
    <row r="742" spans="1:23">
      <c r="A742">
        <v>766</v>
      </c>
      <c r="B742" t="s">
        <v>2786</v>
      </c>
      <c r="C742" t="s">
        <v>1916</v>
      </c>
      <c r="D742">
        <v>76655</v>
      </c>
      <c r="E742" t="s">
        <v>1917</v>
      </c>
      <c r="F742">
        <v>-97.237920000000003</v>
      </c>
      <c r="G742">
        <v>31.42212</v>
      </c>
      <c r="H742" t="s">
        <v>1886</v>
      </c>
      <c r="I742">
        <v>67095</v>
      </c>
      <c r="J742" t="s">
        <v>584</v>
      </c>
      <c r="L742" t="s">
        <v>2771</v>
      </c>
      <c r="M742" t="s">
        <v>1916</v>
      </c>
      <c r="N742" t="s">
        <v>1917</v>
      </c>
      <c r="O742">
        <v>75212</v>
      </c>
      <c r="P742">
        <v>32.782291412353501</v>
      </c>
      <c r="Q742">
        <v>-96.875999450683594</v>
      </c>
      <c r="R742" t="s">
        <v>1920</v>
      </c>
      <c r="S742">
        <v>6</v>
      </c>
      <c r="T742" t="s">
        <v>1921</v>
      </c>
      <c r="U742" t="s">
        <v>1943</v>
      </c>
      <c r="V742">
        <v>117.54</v>
      </c>
      <c r="W742">
        <v>1</v>
      </c>
    </row>
    <row r="743" spans="1:23">
      <c r="A743">
        <v>767</v>
      </c>
      <c r="B743" t="s">
        <v>2787</v>
      </c>
      <c r="C743" t="s">
        <v>1916</v>
      </c>
      <c r="D743">
        <v>76703</v>
      </c>
      <c r="E743" t="s">
        <v>1917</v>
      </c>
      <c r="F743">
        <v>-97.127510000000001</v>
      </c>
      <c r="G743">
        <v>31.558119999999999</v>
      </c>
      <c r="H743" t="s">
        <v>1886</v>
      </c>
      <c r="I743">
        <v>67095</v>
      </c>
      <c r="J743" t="s">
        <v>584</v>
      </c>
      <c r="L743" t="s">
        <v>2771</v>
      </c>
      <c r="M743" t="s">
        <v>1916</v>
      </c>
      <c r="N743" t="s">
        <v>1917</v>
      </c>
      <c r="O743">
        <v>75212</v>
      </c>
      <c r="P743">
        <v>32.782291412353501</v>
      </c>
      <c r="Q743">
        <v>-96.875999450683594</v>
      </c>
      <c r="R743" t="s">
        <v>1920</v>
      </c>
      <c r="S743">
        <v>6</v>
      </c>
      <c r="T743" t="s">
        <v>1921</v>
      </c>
      <c r="U743" t="s">
        <v>1943</v>
      </c>
      <c r="V743">
        <v>104.75</v>
      </c>
      <c r="W743">
        <v>1</v>
      </c>
    </row>
    <row r="744" spans="1:23">
      <c r="A744">
        <v>790</v>
      </c>
      <c r="B744" t="s">
        <v>2788</v>
      </c>
      <c r="C744" t="s">
        <v>1916</v>
      </c>
      <c r="D744">
        <v>79078</v>
      </c>
      <c r="E744" t="s">
        <v>1917</v>
      </c>
      <c r="F744">
        <v>-101.5313</v>
      </c>
      <c r="G744">
        <v>35.70091</v>
      </c>
      <c r="H744" t="s">
        <v>1886</v>
      </c>
      <c r="I744">
        <v>67095</v>
      </c>
      <c r="J744" t="s">
        <v>584</v>
      </c>
      <c r="L744" t="s">
        <v>2771</v>
      </c>
      <c r="M744" t="s">
        <v>1916</v>
      </c>
      <c r="N744" t="s">
        <v>1917</v>
      </c>
      <c r="O744">
        <v>75212</v>
      </c>
      <c r="P744">
        <v>32.782291412353501</v>
      </c>
      <c r="Q744">
        <v>-96.875999450683594</v>
      </c>
      <c r="R744" t="s">
        <v>1920</v>
      </c>
      <c r="S744">
        <v>6</v>
      </c>
      <c r="T744" t="s">
        <v>1921</v>
      </c>
      <c r="U744" t="s">
        <v>1943</v>
      </c>
      <c r="V744">
        <v>407.07</v>
      </c>
      <c r="W744">
        <v>1</v>
      </c>
    </row>
    <row r="745" spans="1:23">
      <c r="A745">
        <v>791</v>
      </c>
      <c r="B745" t="s">
        <v>2789</v>
      </c>
      <c r="C745" t="s">
        <v>1916</v>
      </c>
      <c r="D745">
        <v>79105</v>
      </c>
      <c r="E745" t="s">
        <v>1917</v>
      </c>
      <c r="F745">
        <v>-101.7863</v>
      </c>
      <c r="G745">
        <v>35.062019999999997</v>
      </c>
      <c r="H745" t="s">
        <v>1886</v>
      </c>
      <c r="I745">
        <v>67095</v>
      </c>
      <c r="J745" t="s">
        <v>584</v>
      </c>
      <c r="L745" t="s">
        <v>2771</v>
      </c>
      <c r="M745" t="s">
        <v>1916</v>
      </c>
      <c r="N745" t="s">
        <v>1917</v>
      </c>
      <c r="O745">
        <v>75212</v>
      </c>
      <c r="P745">
        <v>32.782291412353501</v>
      </c>
      <c r="Q745">
        <v>-96.875999450683594</v>
      </c>
      <c r="R745" t="s">
        <v>1920</v>
      </c>
      <c r="S745">
        <v>6</v>
      </c>
      <c r="T745" t="s">
        <v>1921</v>
      </c>
      <c r="U745" t="s">
        <v>1943</v>
      </c>
      <c r="V745">
        <v>393.51</v>
      </c>
      <c r="W745">
        <v>1</v>
      </c>
    </row>
    <row r="746" spans="1:23">
      <c r="A746">
        <v>792</v>
      </c>
      <c r="B746" t="s">
        <v>2790</v>
      </c>
      <c r="C746" t="s">
        <v>1916</v>
      </c>
      <c r="D746">
        <v>79252</v>
      </c>
      <c r="E746" t="s">
        <v>1917</v>
      </c>
      <c r="F746">
        <v>-99.745230000000006</v>
      </c>
      <c r="G746">
        <v>34.293199999999999</v>
      </c>
      <c r="H746" t="s">
        <v>1886</v>
      </c>
      <c r="I746">
        <v>67095</v>
      </c>
      <c r="J746" t="s">
        <v>584</v>
      </c>
      <c r="L746" t="s">
        <v>2771</v>
      </c>
      <c r="M746" t="s">
        <v>1916</v>
      </c>
      <c r="N746" t="s">
        <v>1917</v>
      </c>
      <c r="O746">
        <v>75212</v>
      </c>
      <c r="P746">
        <v>32.782291412353501</v>
      </c>
      <c r="Q746">
        <v>-96.875999450683594</v>
      </c>
      <c r="R746" t="s">
        <v>1920</v>
      </c>
      <c r="S746">
        <v>6</v>
      </c>
      <c r="T746" t="s">
        <v>1921</v>
      </c>
      <c r="U746" t="s">
        <v>1943</v>
      </c>
      <c r="V746">
        <v>238.45</v>
      </c>
      <c r="W746">
        <v>1</v>
      </c>
    </row>
    <row r="747" spans="1:23">
      <c r="A747">
        <v>793</v>
      </c>
      <c r="B747" t="s">
        <v>2791</v>
      </c>
      <c r="C747" t="s">
        <v>1916</v>
      </c>
      <c r="D747">
        <v>79338</v>
      </c>
      <c r="E747" t="s">
        <v>1917</v>
      </c>
      <c r="F747">
        <v>-102.35720000000001</v>
      </c>
      <c r="G747">
        <v>33.592379999999999</v>
      </c>
      <c r="H747" t="s">
        <v>1886</v>
      </c>
      <c r="I747">
        <v>67095</v>
      </c>
      <c r="J747" t="s">
        <v>584</v>
      </c>
      <c r="L747" t="s">
        <v>2771</v>
      </c>
      <c r="M747" t="s">
        <v>1916</v>
      </c>
      <c r="N747" t="s">
        <v>1917</v>
      </c>
      <c r="O747">
        <v>75212</v>
      </c>
      <c r="P747">
        <v>32.782291412353501</v>
      </c>
      <c r="Q747">
        <v>-96.875999450683594</v>
      </c>
      <c r="R747" t="s">
        <v>1920</v>
      </c>
      <c r="S747">
        <v>6</v>
      </c>
      <c r="T747" t="s">
        <v>1921</v>
      </c>
      <c r="U747" t="s">
        <v>1943</v>
      </c>
      <c r="V747">
        <v>392.62</v>
      </c>
      <c r="W747">
        <v>1</v>
      </c>
    </row>
    <row r="748" spans="1:23">
      <c r="A748">
        <v>794</v>
      </c>
      <c r="B748" t="s">
        <v>2792</v>
      </c>
      <c r="C748" t="s">
        <v>1916</v>
      </c>
      <c r="D748">
        <v>79408</v>
      </c>
      <c r="E748" t="s">
        <v>1917</v>
      </c>
      <c r="F748">
        <v>-101.9777</v>
      </c>
      <c r="G748">
        <v>33.580759999999998</v>
      </c>
      <c r="H748" t="s">
        <v>1886</v>
      </c>
      <c r="I748">
        <v>67095</v>
      </c>
      <c r="J748" t="s">
        <v>584</v>
      </c>
      <c r="L748" t="s">
        <v>2771</v>
      </c>
      <c r="M748" t="s">
        <v>1916</v>
      </c>
      <c r="N748" t="s">
        <v>1917</v>
      </c>
      <c r="O748">
        <v>75212</v>
      </c>
      <c r="P748">
        <v>32.782291412353501</v>
      </c>
      <c r="Q748">
        <v>-96.875999450683594</v>
      </c>
      <c r="R748" t="s">
        <v>1920</v>
      </c>
      <c r="S748">
        <v>6</v>
      </c>
      <c r="T748" t="s">
        <v>1921</v>
      </c>
      <c r="U748" t="s">
        <v>1943</v>
      </c>
      <c r="V748">
        <v>366.14</v>
      </c>
      <c r="W748">
        <v>1</v>
      </c>
    </row>
    <row r="749" spans="1:23">
      <c r="A749">
        <v>795</v>
      </c>
      <c r="B749" t="s">
        <v>2793</v>
      </c>
      <c r="C749" t="s">
        <v>1916</v>
      </c>
      <c r="D749">
        <v>79546</v>
      </c>
      <c r="E749" t="s">
        <v>1917</v>
      </c>
      <c r="F749">
        <v>-100.4632</v>
      </c>
      <c r="G749">
        <v>32.854579999999999</v>
      </c>
      <c r="H749" t="s">
        <v>1886</v>
      </c>
      <c r="I749">
        <v>67095</v>
      </c>
      <c r="J749" t="s">
        <v>584</v>
      </c>
      <c r="L749" t="s">
        <v>2771</v>
      </c>
      <c r="M749" t="s">
        <v>1916</v>
      </c>
      <c r="N749" t="s">
        <v>1917</v>
      </c>
      <c r="O749">
        <v>75212</v>
      </c>
      <c r="P749">
        <v>32.782291412353501</v>
      </c>
      <c r="Q749">
        <v>-96.875999450683594</v>
      </c>
      <c r="R749" t="s">
        <v>1920</v>
      </c>
      <c r="S749">
        <v>6</v>
      </c>
      <c r="T749" t="s">
        <v>1921</v>
      </c>
      <c r="U749" t="s">
        <v>1943</v>
      </c>
      <c r="V749">
        <v>254.19</v>
      </c>
      <c r="W749">
        <v>1</v>
      </c>
    </row>
    <row r="750" spans="1:23">
      <c r="A750">
        <v>796</v>
      </c>
      <c r="B750" t="s">
        <v>2794</v>
      </c>
      <c r="C750" t="s">
        <v>1916</v>
      </c>
      <c r="D750">
        <v>79604</v>
      </c>
      <c r="E750" t="s">
        <v>1917</v>
      </c>
      <c r="F750">
        <v>-99.73236</v>
      </c>
      <c r="G750">
        <v>32.453180000000003</v>
      </c>
      <c r="H750" t="s">
        <v>1886</v>
      </c>
      <c r="I750">
        <v>67095</v>
      </c>
      <c r="J750" t="s">
        <v>584</v>
      </c>
      <c r="L750" t="s">
        <v>2771</v>
      </c>
      <c r="M750" t="s">
        <v>1916</v>
      </c>
      <c r="N750" t="s">
        <v>1917</v>
      </c>
      <c r="O750">
        <v>75212</v>
      </c>
      <c r="P750">
        <v>32.782291412353501</v>
      </c>
      <c r="Q750">
        <v>-96.875999450683594</v>
      </c>
      <c r="R750" t="s">
        <v>1920</v>
      </c>
      <c r="S750">
        <v>6</v>
      </c>
      <c r="T750" t="s">
        <v>1921</v>
      </c>
      <c r="U750" t="s">
        <v>1943</v>
      </c>
      <c r="V750">
        <v>204.69</v>
      </c>
      <c r="W750">
        <v>1</v>
      </c>
    </row>
    <row r="751" spans="1:23">
      <c r="A751">
        <v>881</v>
      </c>
      <c r="B751" t="s">
        <v>2795</v>
      </c>
      <c r="C751" t="s">
        <v>1980</v>
      </c>
      <c r="D751">
        <v>88130</v>
      </c>
      <c r="E751" t="s">
        <v>1917</v>
      </c>
      <c r="F751">
        <v>-103.3357</v>
      </c>
      <c r="G751">
        <v>34.154940000000003</v>
      </c>
      <c r="H751" t="s">
        <v>1886</v>
      </c>
      <c r="I751">
        <v>67095</v>
      </c>
      <c r="J751" t="s">
        <v>584</v>
      </c>
      <c r="L751" t="s">
        <v>2771</v>
      </c>
      <c r="M751" t="s">
        <v>1916</v>
      </c>
      <c r="N751" t="s">
        <v>1917</v>
      </c>
      <c r="O751">
        <v>75212</v>
      </c>
      <c r="P751">
        <v>32.782291412353501</v>
      </c>
      <c r="Q751">
        <v>-96.875999450683594</v>
      </c>
      <c r="R751" t="s">
        <v>1920</v>
      </c>
      <c r="S751">
        <v>6</v>
      </c>
      <c r="T751" t="s">
        <v>1921</v>
      </c>
      <c r="U751" t="s">
        <v>1943</v>
      </c>
      <c r="V751">
        <v>468.67</v>
      </c>
      <c r="W751">
        <v>1</v>
      </c>
    </row>
    <row r="752" spans="1:23">
      <c r="A752">
        <v>882</v>
      </c>
      <c r="B752" t="s">
        <v>2796</v>
      </c>
      <c r="C752" t="s">
        <v>1980</v>
      </c>
      <c r="D752">
        <v>88260</v>
      </c>
      <c r="E752" t="s">
        <v>1917</v>
      </c>
      <c r="F752">
        <v>-103.3135</v>
      </c>
      <c r="G752">
        <v>32.93112</v>
      </c>
      <c r="H752" t="s">
        <v>1886</v>
      </c>
      <c r="I752">
        <v>67095</v>
      </c>
      <c r="J752" t="s">
        <v>584</v>
      </c>
      <c r="L752" t="s">
        <v>2771</v>
      </c>
      <c r="M752" t="s">
        <v>1916</v>
      </c>
      <c r="N752" t="s">
        <v>1917</v>
      </c>
      <c r="O752">
        <v>75212</v>
      </c>
      <c r="P752">
        <v>32.782291412353501</v>
      </c>
      <c r="Q752">
        <v>-96.875999450683594</v>
      </c>
      <c r="R752" t="s">
        <v>1920</v>
      </c>
      <c r="S752">
        <v>6</v>
      </c>
      <c r="T752" t="s">
        <v>1921</v>
      </c>
      <c r="U752" t="s">
        <v>1943</v>
      </c>
      <c r="V752">
        <v>455.97</v>
      </c>
      <c r="W752">
        <v>1</v>
      </c>
    </row>
    <row r="753" spans="1:23">
      <c r="A753">
        <v>703</v>
      </c>
      <c r="B753" t="s">
        <v>2797</v>
      </c>
      <c r="C753" t="s">
        <v>2466</v>
      </c>
      <c r="D753">
        <v>70346</v>
      </c>
      <c r="E753" t="s">
        <v>1917</v>
      </c>
      <c r="F753">
        <v>-91.001440000000002</v>
      </c>
      <c r="G753">
        <v>30.100349999999999</v>
      </c>
      <c r="H753" t="s">
        <v>2798</v>
      </c>
      <c r="I753">
        <v>63579</v>
      </c>
      <c r="J753" t="s">
        <v>593</v>
      </c>
      <c r="L753" t="s">
        <v>2799</v>
      </c>
      <c r="M753" t="s">
        <v>1916</v>
      </c>
      <c r="N753" t="s">
        <v>1917</v>
      </c>
      <c r="O753">
        <v>77026</v>
      </c>
      <c r="P753">
        <v>29.791713714599599</v>
      </c>
      <c r="Q753">
        <v>-95.332481384277301</v>
      </c>
      <c r="R753" t="s">
        <v>1920</v>
      </c>
      <c r="S753">
        <v>6</v>
      </c>
      <c r="T753" t="s">
        <v>1921</v>
      </c>
      <c r="U753" t="s">
        <v>1922</v>
      </c>
      <c r="V753">
        <v>317.41000000000003</v>
      </c>
      <c r="W753">
        <v>1</v>
      </c>
    </row>
    <row r="754" spans="1:23">
      <c r="A754">
        <v>705</v>
      </c>
      <c r="B754" t="s">
        <v>2800</v>
      </c>
      <c r="C754" t="s">
        <v>2466</v>
      </c>
      <c r="D754">
        <v>70546</v>
      </c>
      <c r="E754" t="s">
        <v>1917</v>
      </c>
      <c r="F754">
        <v>-92.65419</v>
      </c>
      <c r="G754">
        <v>30.22392</v>
      </c>
      <c r="H754" t="s">
        <v>2798</v>
      </c>
      <c r="I754">
        <v>63579</v>
      </c>
      <c r="J754" t="s">
        <v>593</v>
      </c>
      <c r="L754" t="s">
        <v>2799</v>
      </c>
      <c r="M754" t="s">
        <v>1916</v>
      </c>
      <c r="N754" t="s">
        <v>1917</v>
      </c>
      <c r="O754">
        <v>77026</v>
      </c>
      <c r="P754">
        <v>29.791713714599599</v>
      </c>
      <c r="Q754">
        <v>-95.332481384277301</v>
      </c>
      <c r="R754" t="s">
        <v>1920</v>
      </c>
      <c r="S754">
        <v>6</v>
      </c>
      <c r="T754" t="s">
        <v>1921</v>
      </c>
      <c r="U754" t="s">
        <v>1922</v>
      </c>
      <c r="V754">
        <v>198.87</v>
      </c>
      <c r="W754">
        <v>1</v>
      </c>
    </row>
    <row r="755" spans="1:23">
      <c r="A755">
        <v>706</v>
      </c>
      <c r="B755" t="s">
        <v>2801</v>
      </c>
      <c r="C755" t="s">
        <v>2466</v>
      </c>
      <c r="D755">
        <v>70669</v>
      </c>
      <c r="E755" t="s">
        <v>1917</v>
      </c>
      <c r="F755">
        <v>-93.263170000000002</v>
      </c>
      <c r="G755">
        <v>30.259229999999999</v>
      </c>
      <c r="H755" t="s">
        <v>2798</v>
      </c>
      <c r="I755">
        <v>63579</v>
      </c>
      <c r="J755" t="s">
        <v>593</v>
      </c>
      <c r="L755" t="s">
        <v>2799</v>
      </c>
      <c r="M755" t="s">
        <v>1916</v>
      </c>
      <c r="N755" t="s">
        <v>1917</v>
      </c>
      <c r="O755">
        <v>77026</v>
      </c>
      <c r="P755">
        <v>29.791713714599599</v>
      </c>
      <c r="Q755">
        <v>-95.332481384277301</v>
      </c>
      <c r="R755" t="s">
        <v>1920</v>
      </c>
      <c r="S755">
        <v>6</v>
      </c>
      <c r="T755" t="s">
        <v>1921</v>
      </c>
      <c r="U755" t="s">
        <v>1922</v>
      </c>
      <c r="V755">
        <v>156.09</v>
      </c>
      <c r="W755">
        <v>1</v>
      </c>
    </row>
    <row r="756" spans="1:23">
      <c r="A756">
        <v>708</v>
      </c>
      <c r="B756" t="s">
        <v>2802</v>
      </c>
      <c r="C756" t="s">
        <v>2466</v>
      </c>
      <c r="D756">
        <v>70821</v>
      </c>
      <c r="E756" t="s">
        <v>1917</v>
      </c>
      <c r="F756">
        <v>-91.124889999999994</v>
      </c>
      <c r="G756">
        <v>30.45729</v>
      </c>
      <c r="H756" t="s">
        <v>2798</v>
      </c>
      <c r="I756">
        <v>63579</v>
      </c>
      <c r="J756" t="s">
        <v>593</v>
      </c>
      <c r="L756" t="s">
        <v>2799</v>
      </c>
      <c r="M756" t="s">
        <v>1916</v>
      </c>
      <c r="N756" t="s">
        <v>1917</v>
      </c>
      <c r="O756">
        <v>77026</v>
      </c>
      <c r="P756">
        <v>29.791713714599599</v>
      </c>
      <c r="Q756">
        <v>-95.332481384277301</v>
      </c>
      <c r="R756" t="s">
        <v>1920</v>
      </c>
      <c r="S756">
        <v>6</v>
      </c>
      <c r="T756" t="s">
        <v>1921</v>
      </c>
      <c r="U756" t="s">
        <v>1922</v>
      </c>
      <c r="V756">
        <v>311.86</v>
      </c>
      <c r="W756">
        <v>1</v>
      </c>
    </row>
    <row r="757" spans="1:23">
      <c r="A757">
        <v>714</v>
      </c>
      <c r="B757" t="s">
        <v>2803</v>
      </c>
      <c r="C757" t="s">
        <v>2466</v>
      </c>
      <c r="D757">
        <v>71446</v>
      </c>
      <c r="E757" t="s">
        <v>1917</v>
      </c>
      <c r="F757">
        <v>-93.277889999999999</v>
      </c>
      <c r="G757">
        <v>31.12377</v>
      </c>
      <c r="H757" t="s">
        <v>2798</v>
      </c>
      <c r="I757">
        <v>63579</v>
      </c>
      <c r="J757" t="s">
        <v>593</v>
      </c>
      <c r="L757" t="s">
        <v>2799</v>
      </c>
      <c r="M757" t="s">
        <v>1916</v>
      </c>
      <c r="N757" t="s">
        <v>1917</v>
      </c>
      <c r="O757">
        <v>77026</v>
      </c>
      <c r="P757">
        <v>29.791713714599599</v>
      </c>
      <c r="Q757">
        <v>-95.332481384277301</v>
      </c>
      <c r="R757" t="s">
        <v>1920</v>
      </c>
      <c r="S757">
        <v>6</v>
      </c>
      <c r="T757" t="s">
        <v>1921</v>
      </c>
      <c r="U757" t="s">
        <v>1922</v>
      </c>
      <c r="V757">
        <v>186.81</v>
      </c>
      <c r="W757">
        <v>1</v>
      </c>
    </row>
    <row r="758" spans="1:23">
      <c r="A758">
        <v>759</v>
      </c>
      <c r="B758" t="s">
        <v>2804</v>
      </c>
      <c r="C758" t="s">
        <v>1916</v>
      </c>
      <c r="D758">
        <v>75901</v>
      </c>
      <c r="E758" t="s">
        <v>1917</v>
      </c>
      <c r="F758">
        <v>-94.721879999999999</v>
      </c>
      <c r="G758">
        <v>31.330220000000001</v>
      </c>
      <c r="H758" t="s">
        <v>2798</v>
      </c>
      <c r="I758">
        <v>63579</v>
      </c>
      <c r="J758" t="s">
        <v>593</v>
      </c>
      <c r="L758" t="s">
        <v>2799</v>
      </c>
      <c r="M758" t="s">
        <v>1916</v>
      </c>
      <c r="N758" t="s">
        <v>1917</v>
      </c>
      <c r="O758">
        <v>77026</v>
      </c>
      <c r="P758">
        <v>29.791713714599599</v>
      </c>
      <c r="Q758">
        <v>-95.332481384277301</v>
      </c>
      <c r="R758" t="s">
        <v>1920</v>
      </c>
      <c r="S758">
        <v>6</v>
      </c>
      <c r="T758" t="s">
        <v>1921</v>
      </c>
      <c r="U758" t="s">
        <v>1922</v>
      </c>
      <c r="V758">
        <v>137.06</v>
      </c>
      <c r="W758">
        <v>1</v>
      </c>
    </row>
    <row r="759" spans="1:23">
      <c r="A759">
        <v>770</v>
      </c>
      <c r="B759" t="s">
        <v>2805</v>
      </c>
      <c r="C759" t="s">
        <v>1916</v>
      </c>
      <c r="D759">
        <v>77052</v>
      </c>
      <c r="E759" t="s">
        <v>1917</v>
      </c>
      <c r="F759">
        <v>-95.358959999999996</v>
      </c>
      <c r="G759">
        <v>29.756930000000001</v>
      </c>
      <c r="H759" t="s">
        <v>2798</v>
      </c>
      <c r="I759">
        <v>63579</v>
      </c>
      <c r="J759" t="s">
        <v>593</v>
      </c>
      <c r="L759" t="s">
        <v>2799</v>
      </c>
      <c r="M759" t="s">
        <v>1916</v>
      </c>
      <c r="N759" t="s">
        <v>1917</v>
      </c>
      <c r="O759">
        <v>77026</v>
      </c>
      <c r="P759">
        <v>29.791713714599599</v>
      </c>
      <c r="Q759">
        <v>-95.332481384277301</v>
      </c>
      <c r="R759" t="s">
        <v>1920</v>
      </c>
      <c r="S759">
        <v>6</v>
      </c>
      <c r="T759" t="s">
        <v>1921</v>
      </c>
      <c r="U759" t="s">
        <v>1922</v>
      </c>
      <c r="V759">
        <v>3.51</v>
      </c>
      <c r="W759">
        <v>1</v>
      </c>
    </row>
    <row r="760" spans="1:23">
      <c r="A760">
        <v>772</v>
      </c>
      <c r="B760" t="s">
        <v>2805</v>
      </c>
      <c r="C760" t="s">
        <v>1916</v>
      </c>
      <c r="D760">
        <v>77052</v>
      </c>
      <c r="E760" t="s">
        <v>1917</v>
      </c>
      <c r="F760">
        <v>-95.358959999999996</v>
      </c>
      <c r="G760">
        <v>29.756930000000001</v>
      </c>
      <c r="H760" t="s">
        <v>2798</v>
      </c>
      <c r="I760">
        <v>63579</v>
      </c>
      <c r="J760" t="s">
        <v>593</v>
      </c>
      <c r="L760" t="s">
        <v>2799</v>
      </c>
      <c r="M760" t="s">
        <v>1916</v>
      </c>
      <c r="N760" t="s">
        <v>1917</v>
      </c>
      <c r="O760">
        <v>77026</v>
      </c>
      <c r="P760">
        <v>29.791713714599599</v>
      </c>
      <c r="Q760">
        <v>-95.332481384277301</v>
      </c>
      <c r="R760" t="s">
        <v>1920</v>
      </c>
      <c r="S760">
        <v>6</v>
      </c>
      <c r="T760" t="s">
        <v>1921</v>
      </c>
      <c r="U760" t="s">
        <v>1922</v>
      </c>
      <c r="V760">
        <v>3.51</v>
      </c>
      <c r="W760">
        <v>1</v>
      </c>
    </row>
    <row r="761" spans="1:23">
      <c r="A761">
        <v>773</v>
      </c>
      <c r="B761" t="s">
        <v>2806</v>
      </c>
      <c r="C761" t="s">
        <v>1916</v>
      </c>
      <c r="D761">
        <v>77372</v>
      </c>
      <c r="E761" t="s">
        <v>1917</v>
      </c>
      <c r="F761">
        <v>-95.158360000000002</v>
      </c>
      <c r="G761">
        <v>30.220289999999999</v>
      </c>
      <c r="H761" t="s">
        <v>2798</v>
      </c>
      <c r="I761">
        <v>63579</v>
      </c>
      <c r="J761" t="s">
        <v>593</v>
      </c>
      <c r="L761" t="s">
        <v>2799</v>
      </c>
      <c r="M761" t="s">
        <v>1916</v>
      </c>
      <c r="N761" t="s">
        <v>1917</v>
      </c>
      <c r="O761">
        <v>77026</v>
      </c>
      <c r="P761">
        <v>29.791713714599599</v>
      </c>
      <c r="Q761">
        <v>-95.332481384277301</v>
      </c>
      <c r="R761" t="s">
        <v>1920</v>
      </c>
      <c r="S761">
        <v>6</v>
      </c>
      <c r="T761" t="s">
        <v>1921</v>
      </c>
      <c r="U761" t="s">
        <v>1922</v>
      </c>
      <c r="V761">
        <v>38.299999999999997</v>
      </c>
      <c r="W761">
        <v>1</v>
      </c>
    </row>
    <row r="762" spans="1:23">
      <c r="A762">
        <v>774</v>
      </c>
      <c r="B762" t="s">
        <v>2807</v>
      </c>
      <c r="C762" t="s">
        <v>1916</v>
      </c>
      <c r="D762">
        <v>77410</v>
      </c>
      <c r="E762" t="s">
        <v>1917</v>
      </c>
      <c r="F762">
        <v>-95.696809999999999</v>
      </c>
      <c r="G762">
        <v>29.972660000000001</v>
      </c>
      <c r="H762" t="s">
        <v>2798</v>
      </c>
      <c r="I762">
        <v>63579</v>
      </c>
      <c r="J762" t="s">
        <v>593</v>
      </c>
      <c r="L762" t="s">
        <v>2799</v>
      </c>
      <c r="M762" t="s">
        <v>1916</v>
      </c>
      <c r="N762" t="s">
        <v>1917</v>
      </c>
      <c r="O762">
        <v>77026</v>
      </c>
      <c r="P762">
        <v>29.791713714599599</v>
      </c>
      <c r="Q762">
        <v>-95.332481384277301</v>
      </c>
      <c r="R762" t="s">
        <v>1920</v>
      </c>
      <c r="S762">
        <v>6</v>
      </c>
      <c r="T762" t="s">
        <v>1921</v>
      </c>
      <c r="U762" t="s">
        <v>1922</v>
      </c>
      <c r="V762">
        <v>30.69</v>
      </c>
      <c r="W762">
        <v>1</v>
      </c>
    </row>
    <row r="763" spans="1:23">
      <c r="A763">
        <v>775</v>
      </c>
      <c r="B763" t="s">
        <v>2808</v>
      </c>
      <c r="C763" t="s">
        <v>1916</v>
      </c>
      <c r="D763">
        <v>77511</v>
      </c>
      <c r="E763" t="s">
        <v>1917</v>
      </c>
      <c r="F763">
        <v>-95.239440000000002</v>
      </c>
      <c r="G763">
        <v>29.4</v>
      </c>
      <c r="H763" t="s">
        <v>2798</v>
      </c>
      <c r="I763">
        <v>63579</v>
      </c>
      <c r="J763" t="s">
        <v>593</v>
      </c>
      <c r="L763" t="s">
        <v>2799</v>
      </c>
      <c r="M763" t="s">
        <v>1916</v>
      </c>
      <c r="N763" t="s">
        <v>1917</v>
      </c>
      <c r="O763">
        <v>77026</v>
      </c>
      <c r="P763">
        <v>29.791713714599599</v>
      </c>
      <c r="Q763">
        <v>-95.332481384277301</v>
      </c>
      <c r="R763" t="s">
        <v>1920</v>
      </c>
      <c r="S763">
        <v>6</v>
      </c>
      <c r="T763" t="s">
        <v>1921</v>
      </c>
      <c r="U763" t="s">
        <v>1922</v>
      </c>
      <c r="V763">
        <v>33.72</v>
      </c>
      <c r="W763">
        <v>1</v>
      </c>
    </row>
    <row r="764" spans="1:23">
      <c r="A764">
        <v>776</v>
      </c>
      <c r="B764" t="s">
        <v>2809</v>
      </c>
      <c r="C764" t="s">
        <v>1916</v>
      </c>
      <c r="D764">
        <v>77622</v>
      </c>
      <c r="E764" t="s">
        <v>1917</v>
      </c>
      <c r="F764">
        <v>-94.312970000000007</v>
      </c>
      <c r="G764">
        <v>29.879660000000001</v>
      </c>
      <c r="H764" t="s">
        <v>2798</v>
      </c>
      <c r="I764">
        <v>63579</v>
      </c>
      <c r="J764" t="s">
        <v>593</v>
      </c>
      <c r="L764" t="s">
        <v>2799</v>
      </c>
      <c r="M764" t="s">
        <v>1916</v>
      </c>
      <c r="N764" t="s">
        <v>1917</v>
      </c>
      <c r="O764">
        <v>77026</v>
      </c>
      <c r="P764">
        <v>29.791713714599599</v>
      </c>
      <c r="Q764">
        <v>-95.332481384277301</v>
      </c>
      <c r="R764" t="s">
        <v>1920</v>
      </c>
      <c r="S764">
        <v>6</v>
      </c>
      <c r="T764" t="s">
        <v>1921</v>
      </c>
      <c r="U764" t="s">
        <v>1922</v>
      </c>
      <c r="V764">
        <v>74.92</v>
      </c>
      <c r="W764">
        <v>1</v>
      </c>
    </row>
    <row r="765" spans="1:23">
      <c r="A765">
        <v>777</v>
      </c>
      <c r="B765" t="s">
        <v>2810</v>
      </c>
      <c r="C765" t="s">
        <v>1916</v>
      </c>
      <c r="D765">
        <v>77707</v>
      </c>
      <c r="E765" t="s">
        <v>1917</v>
      </c>
      <c r="F765">
        <v>-94.173919999999995</v>
      </c>
      <c r="G765">
        <v>30.068760000000001</v>
      </c>
      <c r="H765" t="s">
        <v>2798</v>
      </c>
      <c r="I765">
        <v>63579</v>
      </c>
      <c r="J765" t="s">
        <v>593</v>
      </c>
      <c r="L765" t="s">
        <v>2799</v>
      </c>
      <c r="M765" t="s">
        <v>1916</v>
      </c>
      <c r="N765" t="s">
        <v>1917</v>
      </c>
      <c r="O765">
        <v>77026</v>
      </c>
      <c r="P765">
        <v>29.791713714599599</v>
      </c>
      <c r="Q765">
        <v>-95.332481384277301</v>
      </c>
      <c r="R765" t="s">
        <v>1920</v>
      </c>
      <c r="S765">
        <v>6</v>
      </c>
      <c r="T765" t="s">
        <v>1921</v>
      </c>
      <c r="U765" t="s">
        <v>1922</v>
      </c>
      <c r="V765">
        <v>87.8</v>
      </c>
      <c r="W765">
        <v>1</v>
      </c>
    </row>
    <row r="766" spans="1:23">
      <c r="A766">
        <v>778</v>
      </c>
      <c r="B766" t="s">
        <v>2811</v>
      </c>
      <c r="C766" t="s">
        <v>1916</v>
      </c>
      <c r="D766">
        <v>77865</v>
      </c>
      <c r="E766" t="s">
        <v>1917</v>
      </c>
      <c r="F766">
        <v>-96.236900000000006</v>
      </c>
      <c r="G766">
        <v>31.22064</v>
      </c>
      <c r="H766" t="s">
        <v>2798</v>
      </c>
      <c r="I766">
        <v>63579</v>
      </c>
      <c r="J766" t="s">
        <v>593</v>
      </c>
      <c r="L766" t="s">
        <v>2799</v>
      </c>
      <c r="M766" t="s">
        <v>1916</v>
      </c>
      <c r="N766" t="s">
        <v>1917</v>
      </c>
      <c r="O766">
        <v>77026</v>
      </c>
      <c r="P766">
        <v>29.791713714599599</v>
      </c>
      <c r="Q766">
        <v>-95.332481384277301</v>
      </c>
      <c r="R766" t="s">
        <v>1920</v>
      </c>
      <c r="S766">
        <v>6</v>
      </c>
      <c r="T766" t="s">
        <v>1921</v>
      </c>
      <c r="U766" t="s">
        <v>1922</v>
      </c>
      <c r="V766">
        <v>137.19999999999999</v>
      </c>
      <c r="W766">
        <v>1</v>
      </c>
    </row>
    <row r="767" spans="1:23">
      <c r="A767">
        <v>779</v>
      </c>
      <c r="B767" t="s">
        <v>2812</v>
      </c>
      <c r="C767" t="s">
        <v>1916</v>
      </c>
      <c r="D767">
        <v>77979</v>
      </c>
      <c r="E767" t="s">
        <v>1917</v>
      </c>
      <c r="F767">
        <v>-96.633200000000002</v>
      </c>
      <c r="G767">
        <v>28.6175</v>
      </c>
      <c r="H767" t="s">
        <v>2798</v>
      </c>
      <c r="I767">
        <v>63579</v>
      </c>
      <c r="J767" t="s">
        <v>593</v>
      </c>
      <c r="L767" t="s">
        <v>2799</v>
      </c>
      <c r="M767" t="s">
        <v>1916</v>
      </c>
      <c r="N767" t="s">
        <v>1917</v>
      </c>
      <c r="O767">
        <v>77026</v>
      </c>
      <c r="P767">
        <v>29.791713714599599</v>
      </c>
      <c r="Q767">
        <v>-95.332481384277301</v>
      </c>
      <c r="R767" t="s">
        <v>1920</v>
      </c>
      <c r="S767">
        <v>6</v>
      </c>
      <c r="T767" t="s">
        <v>1921</v>
      </c>
      <c r="U767" t="s">
        <v>1922</v>
      </c>
      <c r="V767">
        <v>137.69</v>
      </c>
      <c r="W767">
        <v>1</v>
      </c>
    </row>
    <row r="768" spans="1:23">
      <c r="A768" t="s">
        <v>1916</v>
      </c>
      <c r="B768" t="s">
        <v>2813</v>
      </c>
      <c r="C768" t="s">
        <v>1916</v>
      </c>
      <c r="D768">
        <v>75844</v>
      </c>
      <c r="E768" t="s">
        <v>1917</v>
      </c>
      <c r="F768">
        <v>-95.483019999999996</v>
      </c>
      <c r="G768">
        <v>31.492419999999999</v>
      </c>
      <c r="H768" t="s">
        <v>2798</v>
      </c>
      <c r="I768">
        <v>63579</v>
      </c>
      <c r="J768" t="s">
        <v>593</v>
      </c>
      <c r="L768" t="s">
        <v>2799</v>
      </c>
      <c r="M768" t="s">
        <v>1916</v>
      </c>
      <c r="N768" t="s">
        <v>1917</v>
      </c>
      <c r="O768">
        <v>77026</v>
      </c>
      <c r="P768">
        <v>29.791713714599599</v>
      </c>
      <c r="Q768">
        <v>-95.332481384277301</v>
      </c>
      <c r="R768" t="s">
        <v>1920</v>
      </c>
      <c r="S768">
        <v>6</v>
      </c>
      <c r="T768" t="s">
        <v>1921</v>
      </c>
      <c r="U768" t="s">
        <v>1922</v>
      </c>
      <c r="V768">
        <v>143.78</v>
      </c>
      <c r="W768">
        <v>1</v>
      </c>
    </row>
    <row r="769" spans="1:23">
      <c r="A769" t="s">
        <v>2814</v>
      </c>
      <c r="B769" t="s">
        <v>2815</v>
      </c>
      <c r="C769" t="s">
        <v>2816</v>
      </c>
      <c r="D769" t="s">
        <v>2817</v>
      </c>
      <c r="E769" t="s">
        <v>2084</v>
      </c>
      <c r="F769">
        <v>-79.23245</v>
      </c>
      <c r="G769">
        <v>47.55545</v>
      </c>
      <c r="H769" t="s">
        <v>2818</v>
      </c>
      <c r="I769">
        <v>62469</v>
      </c>
      <c r="J769" t="s">
        <v>1373</v>
      </c>
      <c r="L769" t="s">
        <v>2819</v>
      </c>
      <c r="M769" t="s">
        <v>2082</v>
      </c>
      <c r="N769" t="s">
        <v>2084</v>
      </c>
      <c r="O769" t="s">
        <v>2820</v>
      </c>
      <c r="P769">
        <v>43.691238403320298</v>
      </c>
      <c r="Q769">
        <v>-79.672309875488295</v>
      </c>
      <c r="R769" t="s">
        <v>2821</v>
      </c>
      <c r="S769">
        <v>10</v>
      </c>
      <c r="T769" t="s">
        <v>2822</v>
      </c>
      <c r="U769" t="s">
        <v>1943</v>
      </c>
      <c r="V769">
        <v>326.77999999999997</v>
      </c>
      <c r="W769">
        <v>1</v>
      </c>
    </row>
    <row r="770" spans="1:23">
      <c r="A770" t="s">
        <v>2823</v>
      </c>
      <c r="B770" t="s">
        <v>6874</v>
      </c>
      <c r="C770" t="s">
        <v>2816</v>
      </c>
      <c r="D770" t="s">
        <v>2824</v>
      </c>
      <c r="E770" t="s">
        <v>2084</v>
      </c>
      <c r="F770">
        <v>-79.463880000000003</v>
      </c>
      <c r="G770">
        <v>47.331789999999998</v>
      </c>
      <c r="H770" t="s">
        <v>2818</v>
      </c>
      <c r="I770">
        <v>62469</v>
      </c>
      <c r="J770" t="s">
        <v>1373</v>
      </c>
      <c r="L770" t="s">
        <v>2819</v>
      </c>
      <c r="M770" t="s">
        <v>2082</v>
      </c>
      <c r="N770" t="s">
        <v>2084</v>
      </c>
      <c r="O770" t="s">
        <v>2820</v>
      </c>
      <c r="P770">
        <v>43.691238403320298</v>
      </c>
      <c r="Q770">
        <v>-79.672309875488295</v>
      </c>
      <c r="R770" t="s">
        <v>2821</v>
      </c>
      <c r="S770">
        <v>10</v>
      </c>
      <c r="T770" t="s">
        <v>2822</v>
      </c>
      <c r="U770" t="s">
        <v>1943</v>
      </c>
      <c r="V770">
        <v>307.14</v>
      </c>
      <c r="W770">
        <v>1</v>
      </c>
    </row>
    <row r="771" spans="1:23">
      <c r="A771" t="s">
        <v>2825</v>
      </c>
      <c r="B771" t="s">
        <v>2826</v>
      </c>
      <c r="C771" t="s">
        <v>2082</v>
      </c>
      <c r="D771" t="s">
        <v>2827</v>
      </c>
      <c r="E771" t="s">
        <v>2084</v>
      </c>
      <c r="F771">
        <v>-77.663560000000004</v>
      </c>
      <c r="G771">
        <v>45.491039999999998</v>
      </c>
      <c r="H771" t="s">
        <v>2818</v>
      </c>
      <c r="I771">
        <v>62469</v>
      </c>
      <c r="J771" t="s">
        <v>1373</v>
      </c>
      <c r="L771" t="s">
        <v>2819</v>
      </c>
      <c r="M771" t="s">
        <v>2082</v>
      </c>
      <c r="N771" t="s">
        <v>2084</v>
      </c>
      <c r="O771" t="s">
        <v>2820</v>
      </c>
      <c r="P771">
        <v>43.691238403320298</v>
      </c>
      <c r="Q771">
        <v>-79.672309875488295</v>
      </c>
      <c r="R771" t="s">
        <v>2821</v>
      </c>
      <c r="S771">
        <v>10</v>
      </c>
      <c r="T771" t="s">
        <v>2822</v>
      </c>
      <c r="U771" t="s">
        <v>1943</v>
      </c>
      <c r="V771">
        <v>193.79</v>
      </c>
      <c r="W771">
        <v>1</v>
      </c>
    </row>
    <row r="772" spans="1:23">
      <c r="A772" t="s">
        <v>2828</v>
      </c>
      <c r="B772" t="s">
        <v>2829</v>
      </c>
      <c r="C772" t="s">
        <v>2082</v>
      </c>
      <c r="D772" t="s">
        <v>2830</v>
      </c>
      <c r="E772" t="s">
        <v>2084</v>
      </c>
      <c r="F772">
        <v>-78.066649999999996</v>
      </c>
      <c r="G772">
        <v>44.68141</v>
      </c>
      <c r="H772" t="s">
        <v>2818</v>
      </c>
      <c r="I772">
        <v>62469</v>
      </c>
      <c r="J772" t="s">
        <v>1373</v>
      </c>
      <c r="L772" t="s">
        <v>2819</v>
      </c>
      <c r="M772" t="s">
        <v>2082</v>
      </c>
      <c r="N772" t="s">
        <v>2084</v>
      </c>
      <c r="O772" t="s">
        <v>2820</v>
      </c>
      <c r="P772">
        <v>43.691238403320298</v>
      </c>
      <c r="Q772">
        <v>-79.672309875488295</v>
      </c>
      <c r="R772" t="s">
        <v>2821</v>
      </c>
      <c r="S772">
        <v>10</v>
      </c>
      <c r="T772" t="s">
        <v>2822</v>
      </c>
      <c r="U772" t="s">
        <v>1943</v>
      </c>
      <c r="V772">
        <v>128.01</v>
      </c>
      <c r="W772">
        <v>1</v>
      </c>
    </row>
    <row r="773" spans="1:23">
      <c r="A773" t="s">
        <v>2831</v>
      </c>
      <c r="B773" t="s">
        <v>2832</v>
      </c>
      <c r="C773" t="s">
        <v>2082</v>
      </c>
      <c r="D773" t="s">
        <v>2833</v>
      </c>
      <c r="E773" t="s">
        <v>2084</v>
      </c>
      <c r="F773">
        <v>-78.549469999999999</v>
      </c>
      <c r="G773">
        <v>44.541589999999999</v>
      </c>
      <c r="H773" t="s">
        <v>2818</v>
      </c>
      <c r="I773">
        <v>62469</v>
      </c>
      <c r="J773" t="s">
        <v>1373</v>
      </c>
      <c r="L773" t="s">
        <v>2819</v>
      </c>
      <c r="M773" t="s">
        <v>2082</v>
      </c>
      <c r="N773" t="s">
        <v>2084</v>
      </c>
      <c r="O773" t="s">
        <v>2820</v>
      </c>
      <c r="P773">
        <v>43.691238403320298</v>
      </c>
      <c r="Q773">
        <v>-79.672309875488295</v>
      </c>
      <c r="R773" t="s">
        <v>2821</v>
      </c>
      <c r="S773">
        <v>10</v>
      </c>
      <c r="T773" t="s">
        <v>2822</v>
      </c>
      <c r="U773" t="s">
        <v>1943</v>
      </c>
      <c r="V773">
        <v>98.77</v>
      </c>
      <c r="W773">
        <v>1</v>
      </c>
    </row>
    <row r="774" spans="1:23">
      <c r="A774" t="s">
        <v>2834</v>
      </c>
      <c r="B774" t="s">
        <v>2835</v>
      </c>
      <c r="C774" t="s">
        <v>2082</v>
      </c>
      <c r="D774" t="s">
        <v>2836</v>
      </c>
      <c r="E774" t="s">
        <v>2084</v>
      </c>
      <c r="F774">
        <v>-78.322540000000004</v>
      </c>
      <c r="G774">
        <v>44.316870000000002</v>
      </c>
      <c r="H774" t="s">
        <v>2818</v>
      </c>
      <c r="I774">
        <v>62469</v>
      </c>
      <c r="J774" t="s">
        <v>1373</v>
      </c>
      <c r="L774" t="s">
        <v>2819</v>
      </c>
      <c r="M774" t="s">
        <v>2082</v>
      </c>
      <c r="N774" t="s">
        <v>2084</v>
      </c>
      <c r="O774" t="s">
        <v>2820</v>
      </c>
      <c r="P774">
        <v>43.691238403320298</v>
      </c>
      <c r="Q774">
        <v>-79.672309875488295</v>
      </c>
      <c r="R774" t="s">
        <v>2821</v>
      </c>
      <c r="S774">
        <v>10</v>
      </c>
      <c r="T774" t="s">
        <v>2822</v>
      </c>
      <c r="U774" t="s">
        <v>1943</v>
      </c>
      <c r="V774">
        <v>97.36</v>
      </c>
      <c r="W774">
        <v>1</v>
      </c>
    </row>
    <row r="775" spans="1:23">
      <c r="A775" t="s">
        <v>2837</v>
      </c>
      <c r="B775" t="s">
        <v>2835</v>
      </c>
      <c r="C775" t="s">
        <v>2082</v>
      </c>
      <c r="D775" t="s">
        <v>2838</v>
      </c>
      <c r="E775" t="s">
        <v>2084</v>
      </c>
      <c r="F775">
        <v>-78.33278</v>
      </c>
      <c r="G775">
        <v>44.2911</v>
      </c>
      <c r="H775" t="s">
        <v>2818</v>
      </c>
      <c r="I775">
        <v>62469</v>
      </c>
      <c r="J775" t="s">
        <v>1373</v>
      </c>
      <c r="L775" t="s">
        <v>2819</v>
      </c>
      <c r="M775" t="s">
        <v>2082</v>
      </c>
      <c r="N775" t="s">
        <v>2084</v>
      </c>
      <c r="O775" t="s">
        <v>2820</v>
      </c>
      <c r="P775">
        <v>43.691238403320298</v>
      </c>
      <c r="Q775">
        <v>-79.672309875488295</v>
      </c>
      <c r="R775" t="s">
        <v>2821</v>
      </c>
      <c r="S775">
        <v>10</v>
      </c>
      <c r="T775" t="s">
        <v>2822</v>
      </c>
      <c r="U775" t="s">
        <v>1943</v>
      </c>
      <c r="V775">
        <v>95.69</v>
      </c>
      <c r="W775">
        <v>1</v>
      </c>
    </row>
    <row r="776" spans="1:23">
      <c r="A776" t="s">
        <v>2839</v>
      </c>
      <c r="B776" t="s">
        <v>2835</v>
      </c>
      <c r="C776" t="s">
        <v>2082</v>
      </c>
      <c r="D776" t="s">
        <v>2840</v>
      </c>
      <c r="E776" t="s">
        <v>2084</v>
      </c>
      <c r="F776">
        <v>-78.365430000000003</v>
      </c>
      <c r="G776">
        <v>44.285580000000003</v>
      </c>
      <c r="H776" t="s">
        <v>2818</v>
      </c>
      <c r="I776">
        <v>62469</v>
      </c>
      <c r="J776" t="s">
        <v>1373</v>
      </c>
      <c r="L776" t="s">
        <v>2819</v>
      </c>
      <c r="M776" t="s">
        <v>2082</v>
      </c>
      <c r="N776" t="s">
        <v>2084</v>
      </c>
      <c r="O776" t="s">
        <v>2820</v>
      </c>
      <c r="P776">
        <v>43.691238403320298</v>
      </c>
      <c r="Q776">
        <v>-79.672309875488295</v>
      </c>
      <c r="R776" t="s">
        <v>2821</v>
      </c>
      <c r="S776">
        <v>10</v>
      </c>
      <c r="T776" t="s">
        <v>2822</v>
      </c>
      <c r="U776" t="s">
        <v>1943</v>
      </c>
      <c r="V776">
        <v>93.77</v>
      </c>
      <c r="W776">
        <v>1</v>
      </c>
    </row>
    <row r="777" spans="1:23">
      <c r="A777" t="s">
        <v>2841</v>
      </c>
      <c r="B777" t="s">
        <v>2835</v>
      </c>
      <c r="C777" t="s">
        <v>2082</v>
      </c>
      <c r="D777" t="s">
        <v>2842</v>
      </c>
      <c r="E777" t="s">
        <v>2084</v>
      </c>
      <c r="F777">
        <v>-78.302539999999993</v>
      </c>
      <c r="G777">
        <v>44.323259999999998</v>
      </c>
      <c r="H777" t="s">
        <v>2818</v>
      </c>
      <c r="I777">
        <v>62469</v>
      </c>
      <c r="J777" t="s">
        <v>1373</v>
      </c>
      <c r="L777" t="s">
        <v>2819</v>
      </c>
      <c r="M777" t="s">
        <v>2082</v>
      </c>
      <c r="N777" t="s">
        <v>2084</v>
      </c>
      <c r="O777" t="s">
        <v>2820</v>
      </c>
      <c r="P777">
        <v>43.691238403320298</v>
      </c>
      <c r="Q777">
        <v>-79.672309875488295</v>
      </c>
      <c r="R777" t="s">
        <v>2821</v>
      </c>
      <c r="S777">
        <v>10</v>
      </c>
      <c r="T777" t="s">
        <v>2822</v>
      </c>
      <c r="U777" t="s">
        <v>1943</v>
      </c>
      <c r="V777">
        <v>98.67</v>
      </c>
      <c r="W777">
        <v>1</v>
      </c>
    </row>
    <row r="778" spans="1:23">
      <c r="A778" t="s">
        <v>2843</v>
      </c>
      <c r="B778" t="s">
        <v>2844</v>
      </c>
      <c r="C778" t="s">
        <v>2082</v>
      </c>
      <c r="D778" t="s">
        <v>2845</v>
      </c>
      <c r="E778" t="s">
        <v>2084</v>
      </c>
      <c r="F778">
        <v>-78.740489999999994</v>
      </c>
      <c r="G778">
        <v>44.357080000000003</v>
      </c>
      <c r="H778" t="s">
        <v>2818</v>
      </c>
      <c r="I778">
        <v>62469</v>
      </c>
      <c r="J778" t="s">
        <v>1373</v>
      </c>
      <c r="L778" t="s">
        <v>2819</v>
      </c>
      <c r="M778" t="s">
        <v>2082</v>
      </c>
      <c r="N778" t="s">
        <v>2084</v>
      </c>
      <c r="O778" t="s">
        <v>2820</v>
      </c>
      <c r="P778">
        <v>43.691238403320298</v>
      </c>
      <c r="Q778">
        <v>-79.672309875488295</v>
      </c>
      <c r="R778" t="s">
        <v>2821</v>
      </c>
      <c r="S778">
        <v>10</v>
      </c>
      <c r="T778" t="s">
        <v>2822</v>
      </c>
      <c r="U778" t="s">
        <v>1943</v>
      </c>
      <c r="V778">
        <v>79.63</v>
      </c>
      <c r="W778">
        <v>1</v>
      </c>
    </row>
    <row r="779" spans="1:23">
      <c r="A779" t="s">
        <v>2846</v>
      </c>
      <c r="B779" t="s">
        <v>2847</v>
      </c>
      <c r="C779" t="s">
        <v>2082</v>
      </c>
      <c r="D779" t="s">
        <v>2848</v>
      </c>
      <c r="E779" t="s">
        <v>2084</v>
      </c>
      <c r="F779">
        <v>-78.566090000000003</v>
      </c>
      <c r="G779">
        <v>44.17512</v>
      </c>
      <c r="H779" t="s">
        <v>2818</v>
      </c>
      <c r="I779">
        <v>62469</v>
      </c>
      <c r="J779" t="s">
        <v>1373</v>
      </c>
      <c r="L779" t="s">
        <v>2819</v>
      </c>
      <c r="M779" t="s">
        <v>2082</v>
      </c>
      <c r="N779" t="s">
        <v>2084</v>
      </c>
      <c r="O779" t="s">
        <v>2820</v>
      </c>
      <c r="P779">
        <v>43.691238403320298</v>
      </c>
      <c r="Q779">
        <v>-79.672309875488295</v>
      </c>
      <c r="R779" t="s">
        <v>2821</v>
      </c>
      <c r="S779">
        <v>10</v>
      </c>
      <c r="T779" t="s">
        <v>2822</v>
      </c>
      <c r="U779" t="s">
        <v>1943</v>
      </c>
      <c r="V779">
        <v>78.569999999999993</v>
      </c>
      <c r="W779">
        <v>1</v>
      </c>
    </row>
    <row r="780" spans="1:23">
      <c r="A780" t="s">
        <v>2849</v>
      </c>
      <c r="B780" t="s">
        <v>2850</v>
      </c>
      <c r="C780" t="s">
        <v>2082</v>
      </c>
      <c r="D780" t="s">
        <v>2851</v>
      </c>
      <c r="E780" t="s">
        <v>2084</v>
      </c>
      <c r="F780">
        <v>-78.999210000000005</v>
      </c>
      <c r="G780">
        <v>44.000120000000003</v>
      </c>
      <c r="H780" t="s">
        <v>2818</v>
      </c>
      <c r="I780">
        <v>62469</v>
      </c>
      <c r="J780" t="s">
        <v>1373</v>
      </c>
      <c r="L780" t="s">
        <v>2819</v>
      </c>
      <c r="M780" t="s">
        <v>2082</v>
      </c>
      <c r="N780" t="s">
        <v>2084</v>
      </c>
      <c r="O780" t="s">
        <v>2820</v>
      </c>
      <c r="P780">
        <v>43.691238403320298</v>
      </c>
      <c r="Q780">
        <v>-79.672309875488295</v>
      </c>
      <c r="R780" t="s">
        <v>2821</v>
      </c>
      <c r="S780">
        <v>10</v>
      </c>
      <c r="T780" t="s">
        <v>2822</v>
      </c>
      <c r="U780" t="s">
        <v>1943</v>
      </c>
      <c r="V780">
        <v>48.5</v>
      </c>
      <c r="W780">
        <v>1</v>
      </c>
    </row>
    <row r="781" spans="1:23">
      <c r="A781" t="s">
        <v>2852</v>
      </c>
      <c r="B781" t="s">
        <v>2853</v>
      </c>
      <c r="C781" t="s">
        <v>2082</v>
      </c>
      <c r="D781" t="s">
        <v>2854</v>
      </c>
      <c r="E781" t="s">
        <v>2084</v>
      </c>
      <c r="F781">
        <v>-79.199809999999999</v>
      </c>
      <c r="G781">
        <v>44.03472</v>
      </c>
      <c r="H781" t="s">
        <v>2818</v>
      </c>
      <c r="I781">
        <v>62469</v>
      </c>
      <c r="J781" t="s">
        <v>1373</v>
      </c>
      <c r="L781" t="s">
        <v>2819</v>
      </c>
      <c r="M781" t="s">
        <v>2082</v>
      </c>
      <c r="N781" t="s">
        <v>2084</v>
      </c>
      <c r="O781" t="s">
        <v>2820</v>
      </c>
      <c r="P781">
        <v>43.691238403320298</v>
      </c>
      <c r="Q781">
        <v>-79.672309875488295</v>
      </c>
      <c r="R781" t="s">
        <v>2821</v>
      </c>
      <c r="S781">
        <v>10</v>
      </c>
      <c r="T781" t="s">
        <v>2822</v>
      </c>
      <c r="U781" t="s">
        <v>1943</v>
      </c>
      <c r="V781">
        <v>40.78</v>
      </c>
      <c r="W781">
        <v>1</v>
      </c>
    </row>
    <row r="782" spans="1:23">
      <c r="A782" t="s">
        <v>2855</v>
      </c>
      <c r="B782" t="s">
        <v>2856</v>
      </c>
      <c r="C782" t="s">
        <v>2082</v>
      </c>
      <c r="D782" t="s">
        <v>2857</v>
      </c>
      <c r="E782" t="s">
        <v>2084</v>
      </c>
      <c r="F782">
        <v>-79.349230000000006</v>
      </c>
      <c r="G782">
        <v>44.272500000000001</v>
      </c>
      <c r="H782" t="s">
        <v>2818</v>
      </c>
      <c r="I782">
        <v>62469</v>
      </c>
      <c r="J782" t="s">
        <v>1373</v>
      </c>
      <c r="L782" t="s">
        <v>2819</v>
      </c>
      <c r="M782" t="s">
        <v>2082</v>
      </c>
      <c r="N782" t="s">
        <v>2084</v>
      </c>
      <c r="O782" t="s">
        <v>2820</v>
      </c>
      <c r="P782">
        <v>43.691238403320298</v>
      </c>
      <c r="Q782">
        <v>-79.672309875488295</v>
      </c>
      <c r="R782" t="s">
        <v>2821</v>
      </c>
      <c r="S782">
        <v>10</v>
      </c>
      <c r="T782" t="s">
        <v>2822</v>
      </c>
      <c r="U782" t="s">
        <v>1943</v>
      </c>
      <c r="V782">
        <v>52.77</v>
      </c>
      <c r="W782">
        <v>1</v>
      </c>
    </row>
    <row r="783" spans="1:23">
      <c r="A783" t="s">
        <v>2858</v>
      </c>
      <c r="B783" t="s">
        <v>2859</v>
      </c>
      <c r="C783" t="s">
        <v>2082</v>
      </c>
      <c r="D783" t="s">
        <v>2860</v>
      </c>
      <c r="E783" t="s">
        <v>2084</v>
      </c>
      <c r="F783">
        <v>-79.782610000000005</v>
      </c>
      <c r="G783">
        <v>44.094529999999999</v>
      </c>
      <c r="H783" t="s">
        <v>2818</v>
      </c>
      <c r="I783">
        <v>62469</v>
      </c>
      <c r="J783" t="s">
        <v>1373</v>
      </c>
      <c r="L783" t="s">
        <v>2819</v>
      </c>
      <c r="M783" t="s">
        <v>2082</v>
      </c>
      <c r="N783" t="s">
        <v>2084</v>
      </c>
      <c r="O783" t="s">
        <v>2820</v>
      </c>
      <c r="P783">
        <v>43.691238403320298</v>
      </c>
      <c r="Q783">
        <v>-79.672309875488295</v>
      </c>
      <c r="R783" t="s">
        <v>2821</v>
      </c>
      <c r="S783">
        <v>10</v>
      </c>
      <c r="T783" t="s">
        <v>2822</v>
      </c>
      <c r="U783" t="s">
        <v>1943</v>
      </c>
      <c r="V783">
        <v>34.65</v>
      </c>
      <c r="W783">
        <v>1</v>
      </c>
    </row>
    <row r="784" spans="1:23">
      <c r="A784" t="s">
        <v>2861</v>
      </c>
      <c r="B784" t="s">
        <v>2862</v>
      </c>
      <c r="C784" t="s">
        <v>2082</v>
      </c>
      <c r="D784" t="s">
        <v>2863</v>
      </c>
      <c r="E784" t="s">
        <v>2084</v>
      </c>
      <c r="F784">
        <v>-79.105170000000001</v>
      </c>
      <c r="G784">
        <v>43.91874</v>
      </c>
      <c r="H784" t="s">
        <v>2818</v>
      </c>
      <c r="I784">
        <v>62469</v>
      </c>
      <c r="J784" t="s">
        <v>1373</v>
      </c>
      <c r="L784" t="s">
        <v>2819</v>
      </c>
      <c r="M784" t="s">
        <v>2082</v>
      </c>
      <c r="N784" t="s">
        <v>2084</v>
      </c>
      <c r="O784" t="s">
        <v>2820</v>
      </c>
      <c r="P784">
        <v>43.691238403320298</v>
      </c>
      <c r="Q784">
        <v>-79.672309875488295</v>
      </c>
      <c r="R784" t="s">
        <v>2821</v>
      </c>
      <c r="S784">
        <v>10</v>
      </c>
      <c r="T784" t="s">
        <v>2822</v>
      </c>
      <c r="U784" t="s">
        <v>1943</v>
      </c>
      <c r="V784">
        <v>39.479999999999997</v>
      </c>
      <c r="W784">
        <v>1</v>
      </c>
    </row>
    <row r="785" spans="1:23">
      <c r="A785" t="s">
        <v>2864</v>
      </c>
      <c r="B785" t="s">
        <v>2865</v>
      </c>
      <c r="C785" t="s">
        <v>2082</v>
      </c>
      <c r="D785" t="s">
        <v>2866</v>
      </c>
      <c r="E785" t="s">
        <v>2084</v>
      </c>
      <c r="F785">
        <v>-79.636949999999999</v>
      </c>
      <c r="G785">
        <v>43.713369999999998</v>
      </c>
      <c r="H785" t="s">
        <v>2818</v>
      </c>
      <c r="I785">
        <v>62469</v>
      </c>
      <c r="J785" t="s">
        <v>1373</v>
      </c>
      <c r="L785" t="s">
        <v>2819</v>
      </c>
      <c r="M785" t="s">
        <v>2082</v>
      </c>
      <c r="N785" t="s">
        <v>2084</v>
      </c>
      <c r="O785" t="s">
        <v>2820</v>
      </c>
      <c r="P785">
        <v>43.691238403320298</v>
      </c>
      <c r="Q785">
        <v>-79.672309875488295</v>
      </c>
      <c r="R785" t="s">
        <v>2821</v>
      </c>
      <c r="S785">
        <v>10</v>
      </c>
      <c r="T785" t="s">
        <v>2822</v>
      </c>
      <c r="U785" t="s">
        <v>1943</v>
      </c>
      <c r="V785">
        <v>2.85</v>
      </c>
      <c r="W785">
        <v>1</v>
      </c>
    </row>
    <row r="786" spans="1:23">
      <c r="A786" t="s">
        <v>2867</v>
      </c>
      <c r="B786" t="s">
        <v>2868</v>
      </c>
      <c r="C786" t="s">
        <v>2082</v>
      </c>
      <c r="D786" t="s">
        <v>2869</v>
      </c>
      <c r="E786" t="s">
        <v>2084</v>
      </c>
      <c r="F786">
        <v>-79.149230000000003</v>
      </c>
      <c r="G786">
        <v>44.436169999999997</v>
      </c>
      <c r="H786" t="s">
        <v>2818</v>
      </c>
      <c r="I786">
        <v>62469</v>
      </c>
      <c r="J786" t="s">
        <v>1373</v>
      </c>
      <c r="L786" t="s">
        <v>2819</v>
      </c>
      <c r="M786" t="s">
        <v>2082</v>
      </c>
      <c r="N786" t="s">
        <v>2084</v>
      </c>
      <c r="O786" t="s">
        <v>2820</v>
      </c>
      <c r="P786">
        <v>43.691238403320298</v>
      </c>
      <c r="Q786">
        <v>-79.672309875488295</v>
      </c>
      <c r="R786" t="s">
        <v>2821</v>
      </c>
      <c r="S786">
        <v>10</v>
      </c>
      <c r="T786" t="s">
        <v>2822</v>
      </c>
      <c r="U786" t="s">
        <v>1943</v>
      </c>
      <c r="V786">
        <v>70.34</v>
      </c>
      <c r="W786">
        <v>1</v>
      </c>
    </row>
    <row r="787" spans="1:23">
      <c r="A787" t="s">
        <v>2870</v>
      </c>
      <c r="B787" t="s">
        <v>2871</v>
      </c>
      <c r="C787" t="s">
        <v>2082</v>
      </c>
      <c r="D787" t="s">
        <v>2872</v>
      </c>
      <c r="E787" t="s">
        <v>2084</v>
      </c>
      <c r="F787">
        <v>-79.549250000000001</v>
      </c>
      <c r="G787">
        <v>44.275210000000001</v>
      </c>
      <c r="H787" t="s">
        <v>2818</v>
      </c>
      <c r="I787">
        <v>62469</v>
      </c>
      <c r="J787" t="s">
        <v>1373</v>
      </c>
      <c r="L787" t="s">
        <v>2819</v>
      </c>
      <c r="M787" t="s">
        <v>2082</v>
      </c>
      <c r="N787" t="s">
        <v>2084</v>
      </c>
      <c r="O787" t="s">
        <v>2820</v>
      </c>
      <c r="P787">
        <v>43.691238403320298</v>
      </c>
      <c r="Q787">
        <v>-79.672309875488295</v>
      </c>
      <c r="R787" t="s">
        <v>2821</v>
      </c>
      <c r="S787">
        <v>10</v>
      </c>
      <c r="T787" t="s">
        <v>2822</v>
      </c>
      <c r="U787" t="s">
        <v>1943</v>
      </c>
      <c r="V787">
        <v>49.79</v>
      </c>
      <c r="W787">
        <v>1</v>
      </c>
    </row>
    <row r="788" spans="1:23">
      <c r="A788" t="s">
        <v>2873</v>
      </c>
      <c r="B788" t="s">
        <v>2874</v>
      </c>
      <c r="C788" t="s">
        <v>2082</v>
      </c>
      <c r="D788" t="s">
        <v>2875</v>
      </c>
      <c r="E788" t="s">
        <v>2084</v>
      </c>
      <c r="F788">
        <v>-79.890360000000001</v>
      </c>
      <c r="G788">
        <v>44.286110000000001</v>
      </c>
      <c r="H788" t="s">
        <v>2818</v>
      </c>
      <c r="I788">
        <v>62469</v>
      </c>
      <c r="J788" t="s">
        <v>1373</v>
      </c>
      <c r="L788" t="s">
        <v>2819</v>
      </c>
      <c r="M788" t="s">
        <v>2082</v>
      </c>
      <c r="N788" t="s">
        <v>2084</v>
      </c>
      <c r="O788" t="s">
        <v>2820</v>
      </c>
      <c r="P788">
        <v>43.691238403320298</v>
      </c>
      <c r="Q788">
        <v>-79.672309875488295</v>
      </c>
      <c r="R788" t="s">
        <v>2821</v>
      </c>
      <c r="S788">
        <v>10</v>
      </c>
      <c r="T788" t="s">
        <v>2822</v>
      </c>
      <c r="U788" t="s">
        <v>1943</v>
      </c>
      <c r="V788">
        <v>51.86</v>
      </c>
      <c r="W788">
        <v>1</v>
      </c>
    </row>
    <row r="789" spans="1:23">
      <c r="A789" t="s">
        <v>2876</v>
      </c>
      <c r="B789" t="s">
        <v>2877</v>
      </c>
      <c r="C789" t="s">
        <v>2082</v>
      </c>
      <c r="D789" t="s">
        <v>2878</v>
      </c>
      <c r="E789" t="s">
        <v>2084</v>
      </c>
      <c r="F789">
        <v>-80.069059999999993</v>
      </c>
      <c r="G789">
        <v>43.861469999999997</v>
      </c>
      <c r="H789" t="s">
        <v>2818</v>
      </c>
      <c r="I789">
        <v>62469</v>
      </c>
      <c r="J789" t="s">
        <v>1373</v>
      </c>
      <c r="L789" t="s">
        <v>2819</v>
      </c>
      <c r="M789" t="s">
        <v>2082</v>
      </c>
      <c r="N789" t="s">
        <v>2084</v>
      </c>
      <c r="O789" t="s">
        <v>2820</v>
      </c>
      <c r="P789">
        <v>43.691238403320298</v>
      </c>
      <c r="Q789">
        <v>-79.672309875488295</v>
      </c>
      <c r="R789" t="s">
        <v>2821</v>
      </c>
      <c r="S789">
        <v>10</v>
      </c>
      <c r="T789" t="s">
        <v>2822</v>
      </c>
      <c r="U789" t="s">
        <v>1943</v>
      </c>
      <c r="V789">
        <v>28.09</v>
      </c>
      <c r="W789">
        <v>1</v>
      </c>
    </row>
    <row r="790" spans="1:23">
      <c r="A790" t="s">
        <v>2879</v>
      </c>
      <c r="B790" t="s">
        <v>2880</v>
      </c>
      <c r="C790" t="s">
        <v>2082</v>
      </c>
      <c r="D790" t="s">
        <v>2881</v>
      </c>
      <c r="E790" t="s">
        <v>2084</v>
      </c>
      <c r="F790">
        <v>-78.619420000000005</v>
      </c>
      <c r="G790">
        <v>43.912500000000001</v>
      </c>
      <c r="H790" t="s">
        <v>2818</v>
      </c>
      <c r="I790">
        <v>62469</v>
      </c>
      <c r="J790" t="s">
        <v>1373</v>
      </c>
      <c r="L790" t="s">
        <v>2819</v>
      </c>
      <c r="M790" t="s">
        <v>2082</v>
      </c>
      <c r="N790" t="s">
        <v>2084</v>
      </c>
      <c r="O790" t="s">
        <v>2820</v>
      </c>
      <c r="P790">
        <v>43.691238403320298</v>
      </c>
      <c r="Q790">
        <v>-79.672309875488295</v>
      </c>
      <c r="R790" t="s">
        <v>2821</v>
      </c>
      <c r="S790">
        <v>10</v>
      </c>
      <c r="T790" t="s">
        <v>2822</v>
      </c>
      <c r="U790" t="s">
        <v>1943</v>
      </c>
      <c r="V790">
        <v>66.72</v>
      </c>
      <c r="W790">
        <v>1</v>
      </c>
    </row>
    <row r="791" spans="1:23">
      <c r="A791" t="s">
        <v>2882</v>
      </c>
      <c r="B791" t="s">
        <v>2883</v>
      </c>
      <c r="C791" t="s">
        <v>2082</v>
      </c>
      <c r="D791" t="s">
        <v>2884</v>
      </c>
      <c r="E791" t="s">
        <v>2084</v>
      </c>
      <c r="F791">
        <v>-78.686999999999998</v>
      </c>
      <c r="G791">
        <v>43.913110000000003</v>
      </c>
      <c r="H791" t="s">
        <v>2818</v>
      </c>
      <c r="I791">
        <v>62469</v>
      </c>
      <c r="J791" t="s">
        <v>1373</v>
      </c>
      <c r="L791" t="s">
        <v>2819</v>
      </c>
      <c r="M791" t="s">
        <v>2082</v>
      </c>
      <c r="N791" t="s">
        <v>2084</v>
      </c>
      <c r="O791" t="s">
        <v>2820</v>
      </c>
      <c r="P791">
        <v>43.691238403320298</v>
      </c>
      <c r="Q791">
        <v>-79.672309875488295</v>
      </c>
      <c r="R791" t="s">
        <v>2821</v>
      </c>
      <c r="S791">
        <v>10</v>
      </c>
      <c r="T791" t="s">
        <v>2822</v>
      </c>
      <c r="U791" t="s">
        <v>1943</v>
      </c>
      <c r="V791">
        <v>62.8</v>
      </c>
      <c r="W791">
        <v>1</v>
      </c>
    </row>
    <row r="792" spans="1:23">
      <c r="A792" t="s">
        <v>2885</v>
      </c>
      <c r="B792" t="s">
        <v>2886</v>
      </c>
      <c r="C792" t="s">
        <v>2082</v>
      </c>
      <c r="D792" t="s">
        <v>2887</v>
      </c>
      <c r="E792" t="s">
        <v>2084</v>
      </c>
      <c r="F792">
        <v>-78.786990000000003</v>
      </c>
      <c r="G792">
        <v>43.906599999999997</v>
      </c>
      <c r="H792" t="s">
        <v>2818</v>
      </c>
      <c r="I792">
        <v>62469</v>
      </c>
      <c r="J792" t="s">
        <v>1373</v>
      </c>
      <c r="L792" t="s">
        <v>2819</v>
      </c>
      <c r="M792" t="s">
        <v>2082</v>
      </c>
      <c r="N792" t="s">
        <v>2084</v>
      </c>
      <c r="O792" t="s">
        <v>2820</v>
      </c>
      <c r="P792">
        <v>43.691238403320298</v>
      </c>
      <c r="Q792">
        <v>-79.672309875488295</v>
      </c>
      <c r="R792" t="s">
        <v>2821</v>
      </c>
      <c r="S792">
        <v>10</v>
      </c>
      <c r="T792" t="s">
        <v>2822</v>
      </c>
      <c r="U792" t="s">
        <v>1943</v>
      </c>
      <c r="V792">
        <v>56.84</v>
      </c>
      <c r="W792">
        <v>1</v>
      </c>
    </row>
    <row r="793" spans="1:23">
      <c r="A793" t="s">
        <v>2888</v>
      </c>
      <c r="B793" t="s">
        <v>2889</v>
      </c>
      <c r="C793" t="s">
        <v>2082</v>
      </c>
      <c r="D793" t="s">
        <v>2890</v>
      </c>
      <c r="E793" t="s">
        <v>2084</v>
      </c>
      <c r="F793">
        <v>-78.863240000000005</v>
      </c>
      <c r="G793">
        <v>43.915590000000002</v>
      </c>
      <c r="H793" t="s">
        <v>2818</v>
      </c>
      <c r="I793">
        <v>62469</v>
      </c>
      <c r="J793" t="s">
        <v>1373</v>
      </c>
      <c r="L793" t="s">
        <v>2819</v>
      </c>
      <c r="M793" t="s">
        <v>2082</v>
      </c>
      <c r="N793" t="s">
        <v>2084</v>
      </c>
      <c r="O793" t="s">
        <v>2820</v>
      </c>
      <c r="P793">
        <v>43.691238403320298</v>
      </c>
      <c r="Q793">
        <v>-79.672309875488295</v>
      </c>
      <c r="R793" t="s">
        <v>2821</v>
      </c>
      <c r="S793">
        <v>10</v>
      </c>
      <c r="T793" t="s">
        <v>2822</v>
      </c>
      <c r="U793" t="s">
        <v>1943</v>
      </c>
      <c r="V793">
        <v>52.73</v>
      </c>
      <c r="W793">
        <v>1</v>
      </c>
    </row>
    <row r="794" spans="1:23">
      <c r="A794" t="s">
        <v>2891</v>
      </c>
      <c r="B794" t="s">
        <v>2889</v>
      </c>
      <c r="C794" t="s">
        <v>2082</v>
      </c>
      <c r="D794" t="s">
        <v>2892</v>
      </c>
      <c r="E794" t="s">
        <v>2084</v>
      </c>
      <c r="F794">
        <v>-78.842039999999997</v>
      </c>
      <c r="G794">
        <v>43.891550000000002</v>
      </c>
      <c r="H794" t="s">
        <v>2818</v>
      </c>
      <c r="I794">
        <v>62469</v>
      </c>
      <c r="J794" t="s">
        <v>1373</v>
      </c>
      <c r="L794" t="s">
        <v>2819</v>
      </c>
      <c r="M794" t="s">
        <v>2082</v>
      </c>
      <c r="N794" t="s">
        <v>2084</v>
      </c>
      <c r="O794" t="s">
        <v>2820</v>
      </c>
      <c r="P794">
        <v>43.691238403320298</v>
      </c>
      <c r="Q794">
        <v>-79.672309875488295</v>
      </c>
      <c r="R794" t="s">
        <v>2821</v>
      </c>
      <c r="S794">
        <v>10</v>
      </c>
      <c r="T794" t="s">
        <v>2822</v>
      </c>
      <c r="U794" t="s">
        <v>1943</v>
      </c>
      <c r="V794">
        <v>53.27</v>
      </c>
      <c r="W794">
        <v>1</v>
      </c>
    </row>
    <row r="795" spans="1:23">
      <c r="A795" t="s">
        <v>2893</v>
      </c>
      <c r="B795" t="s">
        <v>2889</v>
      </c>
      <c r="C795" t="s">
        <v>2082</v>
      </c>
      <c r="D795" t="s">
        <v>2894</v>
      </c>
      <c r="E795" t="s">
        <v>2084</v>
      </c>
      <c r="F795">
        <v>-78.876570000000001</v>
      </c>
      <c r="G795">
        <v>43.889389999999999</v>
      </c>
      <c r="H795" t="s">
        <v>2818</v>
      </c>
      <c r="I795">
        <v>62469</v>
      </c>
      <c r="J795" t="s">
        <v>1373</v>
      </c>
      <c r="L795" t="s">
        <v>2819</v>
      </c>
      <c r="M795" t="s">
        <v>2082</v>
      </c>
      <c r="N795" t="s">
        <v>2084</v>
      </c>
      <c r="O795" t="s">
        <v>2820</v>
      </c>
      <c r="P795">
        <v>43.691238403320298</v>
      </c>
      <c r="Q795">
        <v>-79.672309875488295</v>
      </c>
      <c r="R795" t="s">
        <v>2821</v>
      </c>
      <c r="S795">
        <v>10</v>
      </c>
      <c r="T795" t="s">
        <v>2822</v>
      </c>
      <c r="U795" t="s">
        <v>1943</v>
      </c>
      <c r="V795">
        <v>51.22</v>
      </c>
      <c r="W795">
        <v>1</v>
      </c>
    </row>
    <row r="796" spans="1:23">
      <c r="A796" t="s">
        <v>2895</v>
      </c>
      <c r="B796" t="s">
        <v>2889</v>
      </c>
      <c r="C796" t="s">
        <v>2082</v>
      </c>
      <c r="D796" t="s">
        <v>2896</v>
      </c>
      <c r="E796" t="s">
        <v>2084</v>
      </c>
      <c r="F796">
        <v>-78.847179999999994</v>
      </c>
      <c r="G796">
        <v>43.916789999999999</v>
      </c>
      <c r="H796" t="s">
        <v>2818</v>
      </c>
      <c r="I796">
        <v>62469</v>
      </c>
      <c r="J796" t="s">
        <v>1373</v>
      </c>
      <c r="L796" t="s">
        <v>2819</v>
      </c>
      <c r="M796" t="s">
        <v>2082</v>
      </c>
      <c r="N796" t="s">
        <v>2084</v>
      </c>
      <c r="O796" t="s">
        <v>2820</v>
      </c>
      <c r="P796">
        <v>43.691238403320298</v>
      </c>
      <c r="Q796">
        <v>-79.672309875488295</v>
      </c>
      <c r="R796" t="s">
        <v>2821</v>
      </c>
      <c r="S796">
        <v>10</v>
      </c>
      <c r="T796" t="s">
        <v>2822</v>
      </c>
      <c r="U796" t="s">
        <v>1943</v>
      </c>
      <c r="V796">
        <v>53.68</v>
      </c>
      <c r="W796">
        <v>1</v>
      </c>
    </row>
    <row r="797" spans="1:23">
      <c r="A797" t="s">
        <v>2897</v>
      </c>
      <c r="B797" t="s">
        <v>2889</v>
      </c>
      <c r="C797" t="s">
        <v>2082</v>
      </c>
      <c r="D797" t="s">
        <v>2898</v>
      </c>
      <c r="E797" t="s">
        <v>2084</v>
      </c>
      <c r="F797">
        <v>-78.882859999999994</v>
      </c>
      <c r="G797">
        <v>43.92915</v>
      </c>
      <c r="H797" t="s">
        <v>2818</v>
      </c>
      <c r="I797">
        <v>62469</v>
      </c>
      <c r="J797" t="s">
        <v>1373</v>
      </c>
      <c r="L797" t="s">
        <v>2819</v>
      </c>
      <c r="M797" t="s">
        <v>2082</v>
      </c>
      <c r="N797" t="s">
        <v>2084</v>
      </c>
      <c r="O797" t="s">
        <v>2820</v>
      </c>
      <c r="P797">
        <v>43.691238403320298</v>
      </c>
      <c r="Q797">
        <v>-79.672309875488295</v>
      </c>
      <c r="R797" t="s">
        <v>2821</v>
      </c>
      <c r="S797">
        <v>10</v>
      </c>
      <c r="T797" t="s">
        <v>2822</v>
      </c>
      <c r="U797" t="s">
        <v>1943</v>
      </c>
      <c r="V797">
        <v>52.04</v>
      </c>
      <c r="W797">
        <v>1</v>
      </c>
    </row>
    <row r="798" spans="1:23">
      <c r="A798" t="s">
        <v>2899</v>
      </c>
      <c r="B798" t="s">
        <v>2900</v>
      </c>
      <c r="C798" t="s">
        <v>2082</v>
      </c>
      <c r="D798" t="s">
        <v>2901</v>
      </c>
      <c r="E798" t="s">
        <v>2084</v>
      </c>
      <c r="F798">
        <v>-78.922110000000004</v>
      </c>
      <c r="G798">
        <v>43.868879999999997</v>
      </c>
      <c r="H798" t="s">
        <v>2818</v>
      </c>
      <c r="I798">
        <v>62469</v>
      </c>
      <c r="J798" t="s">
        <v>1373</v>
      </c>
      <c r="L798" t="s">
        <v>2819</v>
      </c>
      <c r="M798" t="s">
        <v>2082</v>
      </c>
      <c r="N798" t="s">
        <v>2084</v>
      </c>
      <c r="O798" t="s">
        <v>2820</v>
      </c>
      <c r="P798">
        <v>43.691238403320298</v>
      </c>
      <c r="Q798">
        <v>-79.672309875488295</v>
      </c>
      <c r="R798" t="s">
        <v>2821</v>
      </c>
      <c r="S798">
        <v>10</v>
      </c>
      <c r="T798" t="s">
        <v>2822</v>
      </c>
      <c r="U798" t="s">
        <v>1943</v>
      </c>
      <c r="V798">
        <v>48.05</v>
      </c>
      <c r="W798">
        <v>1</v>
      </c>
    </row>
    <row r="799" spans="1:23">
      <c r="A799" t="s">
        <v>2902</v>
      </c>
      <c r="B799" t="s">
        <v>2900</v>
      </c>
      <c r="C799" t="s">
        <v>2082</v>
      </c>
      <c r="D799" t="s">
        <v>2903</v>
      </c>
      <c r="E799" t="s">
        <v>2084</v>
      </c>
      <c r="F799">
        <v>-78.932109999999994</v>
      </c>
      <c r="G799">
        <v>43.857979999999998</v>
      </c>
      <c r="H799" t="s">
        <v>2818</v>
      </c>
      <c r="I799">
        <v>62469</v>
      </c>
      <c r="J799" t="s">
        <v>1373</v>
      </c>
      <c r="L799" t="s">
        <v>2819</v>
      </c>
      <c r="M799" t="s">
        <v>2082</v>
      </c>
      <c r="N799" t="s">
        <v>2084</v>
      </c>
      <c r="O799" t="s">
        <v>2820</v>
      </c>
      <c r="P799">
        <v>43.691238403320298</v>
      </c>
      <c r="Q799">
        <v>-79.672309875488295</v>
      </c>
      <c r="R799" t="s">
        <v>2821</v>
      </c>
      <c r="S799">
        <v>10</v>
      </c>
      <c r="T799" t="s">
        <v>2822</v>
      </c>
      <c r="U799" t="s">
        <v>1943</v>
      </c>
      <c r="V799">
        <v>47.2</v>
      </c>
      <c r="W799">
        <v>1</v>
      </c>
    </row>
    <row r="800" spans="1:23">
      <c r="A800" t="s">
        <v>2904</v>
      </c>
      <c r="B800" t="s">
        <v>2900</v>
      </c>
      <c r="C800" t="s">
        <v>2082</v>
      </c>
      <c r="D800" t="s">
        <v>2905</v>
      </c>
      <c r="E800" t="s">
        <v>2084</v>
      </c>
      <c r="F800">
        <v>-78.955449999999999</v>
      </c>
      <c r="G800">
        <v>43.883479999999999</v>
      </c>
      <c r="H800" t="s">
        <v>2818</v>
      </c>
      <c r="I800">
        <v>62469</v>
      </c>
      <c r="J800" t="s">
        <v>1373</v>
      </c>
      <c r="L800" t="s">
        <v>2819</v>
      </c>
      <c r="M800" t="s">
        <v>2082</v>
      </c>
      <c r="N800" t="s">
        <v>2084</v>
      </c>
      <c r="O800" t="s">
        <v>2820</v>
      </c>
      <c r="P800">
        <v>43.691238403320298</v>
      </c>
      <c r="Q800">
        <v>-79.672309875488295</v>
      </c>
      <c r="R800" t="s">
        <v>2821</v>
      </c>
      <c r="S800">
        <v>10</v>
      </c>
      <c r="T800" t="s">
        <v>2822</v>
      </c>
      <c r="U800" t="s">
        <v>1943</v>
      </c>
      <c r="V800">
        <v>46.54</v>
      </c>
      <c r="W800">
        <v>1</v>
      </c>
    </row>
    <row r="801" spans="1:23">
      <c r="A801" t="s">
        <v>2906</v>
      </c>
      <c r="B801" t="s">
        <v>2900</v>
      </c>
      <c r="C801" t="s">
        <v>2082</v>
      </c>
      <c r="D801" t="s">
        <v>2907</v>
      </c>
      <c r="E801" t="s">
        <v>2084</v>
      </c>
      <c r="F801">
        <v>-78.937709999999996</v>
      </c>
      <c r="G801">
        <v>43.898260000000001</v>
      </c>
      <c r="H801" t="s">
        <v>2818</v>
      </c>
      <c r="I801">
        <v>62469</v>
      </c>
      <c r="J801" t="s">
        <v>1373</v>
      </c>
      <c r="L801" t="s">
        <v>2819</v>
      </c>
      <c r="M801" t="s">
        <v>2082</v>
      </c>
      <c r="N801" t="s">
        <v>2084</v>
      </c>
      <c r="O801" t="s">
        <v>2820</v>
      </c>
      <c r="P801">
        <v>43.691238403320298</v>
      </c>
      <c r="Q801">
        <v>-79.672309875488295</v>
      </c>
      <c r="R801" t="s">
        <v>2821</v>
      </c>
      <c r="S801">
        <v>10</v>
      </c>
      <c r="T801" t="s">
        <v>2822</v>
      </c>
      <c r="U801" t="s">
        <v>1943</v>
      </c>
      <c r="V801">
        <v>47.99</v>
      </c>
      <c r="W801">
        <v>1</v>
      </c>
    </row>
    <row r="802" spans="1:23">
      <c r="A802" t="s">
        <v>2908</v>
      </c>
      <c r="B802" t="s">
        <v>2909</v>
      </c>
      <c r="C802" t="s">
        <v>2082</v>
      </c>
      <c r="D802" t="s">
        <v>2910</v>
      </c>
      <c r="E802" t="s">
        <v>2084</v>
      </c>
      <c r="F802">
        <v>-79.021850000000001</v>
      </c>
      <c r="G802">
        <v>43.84046</v>
      </c>
      <c r="H802" t="s">
        <v>2818</v>
      </c>
      <c r="I802">
        <v>62469</v>
      </c>
      <c r="J802" t="s">
        <v>1373</v>
      </c>
      <c r="L802" t="s">
        <v>2819</v>
      </c>
      <c r="M802" t="s">
        <v>2082</v>
      </c>
      <c r="N802" t="s">
        <v>2084</v>
      </c>
      <c r="O802" t="s">
        <v>2820</v>
      </c>
      <c r="P802">
        <v>43.691238403320298</v>
      </c>
      <c r="Q802">
        <v>-79.672309875488295</v>
      </c>
      <c r="R802" t="s">
        <v>2821</v>
      </c>
      <c r="S802">
        <v>10</v>
      </c>
      <c r="T802" t="s">
        <v>2822</v>
      </c>
      <c r="U802" t="s">
        <v>1943</v>
      </c>
      <c r="V802">
        <v>41.55</v>
      </c>
      <c r="W802">
        <v>1</v>
      </c>
    </row>
    <row r="803" spans="1:23">
      <c r="A803" t="s">
        <v>2911</v>
      </c>
      <c r="B803" t="s">
        <v>2909</v>
      </c>
      <c r="C803" t="s">
        <v>2082</v>
      </c>
      <c r="D803" t="s">
        <v>2912</v>
      </c>
      <c r="E803" t="s">
        <v>2084</v>
      </c>
      <c r="F803">
        <v>-79.043049999999994</v>
      </c>
      <c r="G803">
        <v>43.863129999999998</v>
      </c>
      <c r="H803" t="s">
        <v>2818</v>
      </c>
      <c r="I803">
        <v>62469</v>
      </c>
      <c r="J803" t="s">
        <v>1373</v>
      </c>
      <c r="L803" t="s">
        <v>2819</v>
      </c>
      <c r="M803" t="s">
        <v>2082</v>
      </c>
      <c r="N803" t="s">
        <v>2084</v>
      </c>
      <c r="O803" t="s">
        <v>2820</v>
      </c>
      <c r="P803">
        <v>43.691238403320298</v>
      </c>
      <c r="Q803">
        <v>-79.672309875488295</v>
      </c>
      <c r="R803" t="s">
        <v>2821</v>
      </c>
      <c r="S803">
        <v>10</v>
      </c>
      <c r="T803" t="s">
        <v>2822</v>
      </c>
      <c r="U803" t="s">
        <v>1943</v>
      </c>
      <c r="V803">
        <v>40.950000000000003</v>
      </c>
      <c r="W803">
        <v>1</v>
      </c>
    </row>
    <row r="804" spans="1:23">
      <c r="A804" t="s">
        <v>2913</v>
      </c>
      <c r="B804" t="s">
        <v>2914</v>
      </c>
      <c r="C804" t="s">
        <v>2082</v>
      </c>
      <c r="D804" t="s">
        <v>2915</v>
      </c>
      <c r="E804" t="s">
        <v>2084</v>
      </c>
      <c r="F804">
        <v>-79.111949999999993</v>
      </c>
      <c r="G804">
        <v>43.831940000000003</v>
      </c>
      <c r="H804" t="s">
        <v>2818</v>
      </c>
      <c r="I804">
        <v>62469</v>
      </c>
      <c r="J804" t="s">
        <v>1373</v>
      </c>
      <c r="L804" t="s">
        <v>2819</v>
      </c>
      <c r="M804" t="s">
        <v>2082</v>
      </c>
      <c r="N804" t="s">
        <v>2084</v>
      </c>
      <c r="O804" t="s">
        <v>2820</v>
      </c>
      <c r="P804">
        <v>43.691238403320298</v>
      </c>
      <c r="Q804">
        <v>-79.672309875488295</v>
      </c>
      <c r="R804" t="s">
        <v>2821</v>
      </c>
      <c r="S804">
        <v>10</v>
      </c>
      <c r="T804" t="s">
        <v>2822</v>
      </c>
      <c r="U804" t="s">
        <v>1943</v>
      </c>
      <c r="V804">
        <v>36.119999999999997</v>
      </c>
      <c r="W804">
        <v>1</v>
      </c>
    </row>
    <row r="805" spans="1:23">
      <c r="A805" t="s">
        <v>2916</v>
      </c>
      <c r="B805" t="s">
        <v>2914</v>
      </c>
      <c r="C805" t="s">
        <v>2082</v>
      </c>
      <c r="D805" t="s">
        <v>2917</v>
      </c>
      <c r="E805" t="s">
        <v>2084</v>
      </c>
      <c r="F805">
        <v>-79.083960000000005</v>
      </c>
      <c r="G805">
        <v>43.81512</v>
      </c>
      <c r="H805" t="s">
        <v>2818</v>
      </c>
      <c r="I805">
        <v>62469</v>
      </c>
      <c r="J805" t="s">
        <v>1373</v>
      </c>
      <c r="L805" t="s">
        <v>2819</v>
      </c>
      <c r="M805" t="s">
        <v>2082</v>
      </c>
      <c r="N805" t="s">
        <v>2084</v>
      </c>
      <c r="O805" t="s">
        <v>2820</v>
      </c>
      <c r="P805">
        <v>43.691238403320298</v>
      </c>
      <c r="Q805">
        <v>-79.672309875488295</v>
      </c>
      <c r="R805" t="s">
        <v>2821</v>
      </c>
      <c r="S805">
        <v>10</v>
      </c>
      <c r="T805" t="s">
        <v>2822</v>
      </c>
      <c r="U805" t="s">
        <v>1943</v>
      </c>
      <c r="V805">
        <v>37.32</v>
      </c>
      <c r="W805">
        <v>1</v>
      </c>
    </row>
    <row r="806" spans="1:23">
      <c r="A806" t="s">
        <v>2918</v>
      </c>
      <c r="B806" t="s">
        <v>2914</v>
      </c>
      <c r="C806" t="s">
        <v>2082</v>
      </c>
      <c r="D806" t="s">
        <v>2919</v>
      </c>
      <c r="E806" t="s">
        <v>2084</v>
      </c>
      <c r="F806">
        <v>-79.093919999999997</v>
      </c>
      <c r="G806">
        <v>43.854329999999997</v>
      </c>
      <c r="H806" t="s">
        <v>2818</v>
      </c>
      <c r="I806">
        <v>62469</v>
      </c>
      <c r="J806" t="s">
        <v>1373</v>
      </c>
      <c r="L806" t="s">
        <v>2819</v>
      </c>
      <c r="M806" t="s">
        <v>2082</v>
      </c>
      <c r="N806" t="s">
        <v>2084</v>
      </c>
      <c r="O806" t="s">
        <v>2820</v>
      </c>
      <c r="P806">
        <v>43.691238403320298</v>
      </c>
      <c r="Q806">
        <v>-79.672309875488295</v>
      </c>
      <c r="R806" t="s">
        <v>2821</v>
      </c>
      <c r="S806">
        <v>10</v>
      </c>
      <c r="T806" t="s">
        <v>2822</v>
      </c>
      <c r="U806" t="s">
        <v>1943</v>
      </c>
      <c r="V806">
        <v>37.799999999999997</v>
      </c>
      <c r="W806">
        <v>1</v>
      </c>
    </row>
    <row r="807" spans="1:23">
      <c r="A807" t="s">
        <v>2920</v>
      </c>
      <c r="B807" t="s">
        <v>2914</v>
      </c>
      <c r="C807" t="s">
        <v>2082</v>
      </c>
      <c r="D807" t="s">
        <v>2921</v>
      </c>
      <c r="E807" t="s">
        <v>2084</v>
      </c>
      <c r="F807">
        <v>-79.076400000000007</v>
      </c>
      <c r="G807">
        <v>43.949080000000002</v>
      </c>
      <c r="H807" t="s">
        <v>2818</v>
      </c>
      <c r="I807">
        <v>62469</v>
      </c>
      <c r="J807" t="s">
        <v>1373</v>
      </c>
      <c r="L807" t="s">
        <v>2819</v>
      </c>
      <c r="M807" t="s">
        <v>2082</v>
      </c>
      <c r="N807" t="s">
        <v>2084</v>
      </c>
      <c r="O807" t="s">
        <v>2820</v>
      </c>
      <c r="P807">
        <v>43.691238403320298</v>
      </c>
      <c r="Q807">
        <v>-79.672309875488295</v>
      </c>
      <c r="R807" t="s">
        <v>2821</v>
      </c>
      <c r="S807">
        <v>10</v>
      </c>
      <c r="T807" t="s">
        <v>2822</v>
      </c>
      <c r="U807" t="s">
        <v>1943</v>
      </c>
      <c r="V807">
        <v>42.26</v>
      </c>
      <c r="W807">
        <v>1</v>
      </c>
    </row>
    <row r="808" spans="1:23">
      <c r="A808" t="s">
        <v>2922</v>
      </c>
      <c r="B808" t="s">
        <v>2909</v>
      </c>
      <c r="C808" t="s">
        <v>2082</v>
      </c>
      <c r="D808" t="s">
        <v>2923</v>
      </c>
      <c r="E808" t="s">
        <v>2084</v>
      </c>
      <c r="F808">
        <v>-79.017889999999994</v>
      </c>
      <c r="G808">
        <v>43.855800000000002</v>
      </c>
      <c r="H808" t="s">
        <v>2818</v>
      </c>
      <c r="I808">
        <v>62469</v>
      </c>
      <c r="J808" t="s">
        <v>1373</v>
      </c>
      <c r="L808" t="s">
        <v>2819</v>
      </c>
      <c r="M808" t="s">
        <v>2082</v>
      </c>
      <c r="N808" t="s">
        <v>2084</v>
      </c>
      <c r="O808" t="s">
        <v>2820</v>
      </c>
      <c r="P808">
        <v>43.691238403320298</v>
      </c>
      <c r="Q808">
        <v>-79.672309875488295</v>
      </c>
      <c r="R808" t="s">
        <v>2821</v>
      </c>
      <c r="S808">
        <v>10</v>
      </c>
      <c r="T808" t="s">
        <v>2822</v>
      </c>
      <c r="U808" t="s">
        <v>1943</v>
      </c>
      <c r="V808">
        <v>42.18</v>
      </c>
      <c r="W808">
        <v>1</v>
      </c>
    </row>
    <row r="809" spans="1:23">
      <c r="A809" t="s">
        <v>2924</v>
      </c>
      <c r="B809" t="s">
        <v>2925</v>
      </c>
      <c r="C809" t="s">
        <v>2082</v>
      </c>
      <c r="D809" t="s">
        <v>2926</v>
      </c>
      <c r="E809" t="s">
        <v>2084</v>
      </c>
      <c r="F809">
        <v>-79.263739999999999</v>
      </c>
      <c r="G809">
        <v>43.879750000000001</v>
      </c>
      <c r="H809" t="s">
        <v>2818</v>
      </c>
      <c r="I809">
        <v>62469</v>
      </c>
      <c r="J809" t="s">
        <v>1373</v>
      </c>
      <c r="L809" t="s">
        <v>2819</v>
      </c>
      <c r="M809" t="s">
        <v>2082</v>
      </c>
      <c r="N809" t="s">
        <v>2084</v>
      </c>
      <c r="O809" t="s">
        <v>2820</v>
      </c>
      <c r="P809">
        <v>43.691238403320298</v>
      </c>
      <c r="Q809">
        <v>-79.672309875488295</v>
      </c>
      <c r="R809" t="s">
        <v>2821</v>
      </c>
      <c r="S809">
        <v>10</v>
      </c>
      <c r="T809" t="s">
        <v>2822</v>
      </c>
      <c r="U809" t="s">
        <v>1943</v>
      </c>
      <c r="V809">
        <v>29.51</v>
      </c>
      <c r="W809">
        <v>1</v>
      </c>
    </row>
    <row r="810" spans="1:23">
      <c r="A810" t="s">
        <v>2927</v>
      </c>
      <c r="B810" t="s">
        <v>2925</v>
      </c>
      <c r="C810" t="s">
        <v>2082</v>
      </c>
      <c r="D810" t="s">
        <v>2928</v>
      </c>
      <c r="E810" t="s">
        <v>2084</v>
      </c>
      <c r="F810">
        <v>-79.326250000000002</v>
      </c>
      <c r="G810">
        <v>43.841180000000001</v>
      </c>
      <c r="H810" t="s">
        <v>2818</v>
      </c>
      <c r="I810">
        <v>62469</v>
      </c>
      <c r="J810" t="s">
        <v>1373</v>
      </c>
      <c r="L810" t="s">
        <v>2819</v>
      </c>
      <c r="M810" t="s">
        <v>2082</v>
      </c>
      <c r="N810" t="s">
        <v>2084</v>
      </c>
      <c r="O810" t="s">
        <v>2820</v>
      </c>
      <c r="P810">
        <v>43.691238403320298</v>
      </c>
      <c r="Q810">
        <v>-79.672309875488295</v>
      </c>
      <c r="R810" t="s">
        <v>2821</v>
      </c>
      <c r="S810">
        <v>10</v>
      </c>
      <c r="T810" t="s">
        <v>2822</v>
      </c>
      <c r="U810" t="s">
        <v>1943</v>
      </c>
      <c r="V810">
        <v>24.57</v>
      </c>
      <c r="W810">
        <v>1</v>
      </c>
    </row>
    <row r="811" spans="1:23">
      <c r="A811" t="s">
        <v>2929</v>
      </c>
      <c r="B811" t="s">
        <v>2925</v>
      </c>
      <c r="C811" t="s">
        <v>2082</v>
      </c>
      <c r="D811" t="s">
        <v>2930</v>
      </c>
      <c r="E811" t="s">
        <v>2084</v>
      </c>
      <c r="F811">
        <v>-79.278570000000002</v>
      </c>
      <c r="G811">
        <v>43.841290000000001</v>
      </c>
      <c r="H811" t="s">
        <v>2818</v>
      </c>
      <c r="I811">
        <v>62469</v>
      </c>
      <c r="J811" t="s">
        <v>1373</v>
      </c>
      <c r="L811" t="s">
        <v>2819</v>
      </c>
      <c r="M811" t="s">
        <v>2082</v>
      </c>
      <c r="N811" t="s">
        <v>2084</v>
      </c>
      <c r="O811" t="s">
        <v>2820</v>
      </c>
      <c r="P811">
        <v>43.691238403320298</v>
      </c>
      <c r="Q811">
        <v>-79.672309875488295</v>
      </c>
      <c r="R811" t="s">
        <v>2821</v>
      </c>
      <c r="S811">
        <v>10</v>
      </c>
      <c r="T811" t="s">
        <v>2822</v>
      </c>
      <c r="U811" t="s">
        <v>1943</v>
      </c>
      <c r="V811">
        <v>27.1</v>
      </c>
      <c r="W811">
        <v>1</v>
      </c>
    </row>
    <row r="812" spans="1:23">
      <c r="A812" t="s">
        <v>2931</v>
      </c>
      <c r="B812" t="s">
        <v>2932</v>
      </c>
      <c r="C812" t="s">
        <v>2082</v>
      </c>
      <c r="D812" t="s">
        <v>2933</v>
      </c>
      <c r="E812" t="s">
        <v>2084</v>
      </c>
      <c r="F812">
        <v>-79.395889999999994</v>
      </c>
      <c r="G812">
        <v>43.81926</v>
      </c>
      <c r="H812" t="s">
        <v>2818</v>
      </c>
      <c r="I812">
        <v>62469</v>
      </c>
      <c r="J812" t="s">
        <v>1373</v>
      </c>
      <c r="L812" t="s">
        <v>2819</v>
      </c>
      <c r="M812" t="s">
        <v>2082</v>
      </c>
      <c r="N812" t="s">
        <v>2084</v>
      </c>
      <c r="O812" t="s">
        <v>2820</v>
      </c>
      <c r="P812">
        <v>43.691238403320298</v>
      </c>
      <c r="Q812">
        <v>-79.672309875488295</v>
      </c>
      <c r="R812" t="s">
        <v>2821</v>
      </c>
      <c r="S812">
        <v>10</v>
      </c>
      <c r="T812" t="s">
        <v>2822</v>
      </c>
      <c r="U812" t="s">
        <v>1943</v>
      </c>
      <c r="V812">
        <v>19.989999999999998</v>
      </c>
      <c r="W812">
        <v>1</v>
      </c>
    </row>
    <row r="813" spans="1:23">
      <c r="A813" t="s">
        <v>2934</v>
      </c>
      <c r="B813" t="s">
        <v>2935</v>
      </c>
      <c r="C813" t="s">
        <v>2082</v>
      </c>
      <c r="D813" t="s">
        <v>2936</v>
      </c>
      <c r="E813" t="s">
        <v>2084</v>
      </c>
      <c r="F813">
        <v>-79.417490000000001</v>
      </c>
      <c r="G813">
        <v>44.607790000000001</v>
      </c>
      <c r="H813" t="s">
        <v>2818</v>
      </c>
      <c r="I813">
        <v>62469</v>
      </c>
      <c r="J813" t="s">
        <v>1373</v>
      </c>
      <c r="L813" t="s">
        <v>2819</v>
      </c>
      <c r="M813" t="s">
        <v>2082</v>
      </c>
      <c r="N813" t="s">
        <v>2084</v>
      </c>
      <c r="O813" t="s">
        <v>2820</v>
      </c>
      <c r="P813">
        <v>43.691238403320298</v>
      </c>
      <c r="Q813">
        <v>-79.672309875488295</v>
      </c>
      <c r="R813" t="s">
        <v>2821</v>
      </c>
      <c r="S813">
        <v>10</v>
      </c>
      <c r="T813" t="s">
        <v>2822</v>
      </c>
      <c r="U813" t="s">
        <v>1943</v>
      </c>
      <c r="V813">
        <v>78.790000000000006</v>
      </c>
      <c r="W813">
        <v>1</v>
      </c>
    </row>
    <row r="814" spans="1:23">
      <c r="A814" t="s">
        <v>2937</v>
      </c>
      <c r="B814" t="s">
        <v>2938</v>
      </c>
      <c r="C814" t="s">
        <v>2082</v>
      </c>
      <c r="D814" t="s">
        <v>2939</v>
      </c>
      <c r="E814" t="s">
        <v>2084</v>
      </c>
      <c r="F814">
        <v>-79.486040000000003</v>
      </c>
      <c r="G814">
        <v>44.046619999999997</v>
      </c>
      <c r="H814" t="s">
        <v>2818</v>
      </c>
      <c r="I814">
        <v>62469</v>
      </c>
      <c r="J814" t="s">
        <v>1373</v>
      </c>
      <c r="L814" t="s">
        <v>2819</v>
      </c>
      <c r="M814" t="s">
        <v>2082</v>
      </c>
      <c r="N814" t="s">
        <v>2084</v>
      </c>
      <c r="O814" t="s">
        <v>2820</v>
      </c>
      <c r="P814">
        <v>43.691238403320298</v>
      </c>
      <c r="Q814">
        <v>-79.672309875488295</v>
      </c>
      <c r="R814" t="s">
        <v>2821</v>
      </c>
      <c r="S814">
        <v>10</v>
      </c>
      <c r="T814" t="s">
        <v>2822</v>
      </c>
      <c r="U814" t="s">
        <v>1943</v>
      </c>
      <c r="V814">
        <v>32.03</v>
      </c>
      <c r="W814">
        <v>1</v>
      </c>
    </row>
    <row r="815" spans="1:23">
      <c r="A815" t="s">
        <v>2940</v>
      </c>
      <c r="B815" t="s">
        <v>2938</v>
      </c>
      <c r="C815" t="s">
        <v>2082</v>
      </c>
      <c r="D815" t="s">
        <v>2941</v>
      </c>
      <c r="E815" t="s">
        <v>2084</v>
      </c>
      <c r="F815">
        <v>-79.459059999999994</v>
      </c>
      <c r="G815">
        <v>44.058709999999998</v>
      </c>
      <c r="H815" t="s">
        <v>2818</v>
      </c>
      <c r="I815">
        <v>62469</v>
      </c>
      <c r="J815" t="s">
        <v>1373</v>
      </c>
      <c r="L815" t="s">
        <v>2819</v>
      </c>
      <c r="M815" t="s">
        <v>2082</v>
      </c>
      <c r="N815" t="s">
        <v>2084</v>
      </c>
      <c r="O815" t="s">
        <v>2820</v>
      </c>
      <c r="P815">
        <v>43.691238403320298</v>
      </c>
      <c r="Q815">
        <v>-79.672309875488295</v>
      </c>
      <c r="R815" t="s">
        <v>2821</v>
      </c>
      <c r="S815">
        <v>10</v>
      </c>
      <c r="T815" t="s">
        <v>2822</v>
      </c>
      <c r="U815" t="s">
        <v>1943</v>
      </c>
      <c r="V815">
        <v>33.58</v>
      </c>
      <c r="W815">
        <v>1</v>
      </c>
    </row>
    <row r="816" spans="1:23">
      <c r="A816" t="s">
        <v>2942</v>
      </c>
      <c r="B816" t="s">
        <v>2943</v>
      </c>
      <c r="C816" t="s">
        <v>2082</v>
      </c>
      <c r="D816" t="s">
        <v>2944</v>
      </c>
      <c r="E816" t="s">
        <v>2084</v>
      </c>
      <c r="F816">
        <v>-79.569850000000002</v>
      </c>
      <c r="G816">
        <v>44.114400000000003</v>
      </c>
      <c r="H816" t="s">
        <v>2818</v>
      </c>
      <c r="I816">
        <v>62469</v>
      </c>
      <c r="J816" t="s">
        <v>1373</v>
      </c>
      <c r="L816" t="s">
        <v>2819</v>
      </c>
      <c r="M816" t="s">
        <v>2082</v>
      </c>
      <c r="N816" t="s">
        <v>2084</v>
      </c>
      <c r="O816" t="s">
        <v>2820</v>
      </c>
      <c r="P816">
        <v>43.691238403320298</v>
      </c>
      <c r="Q816">
        <v>-79.672309875488295</v>
      </c>
      <c r="R816" t="s">
        <v>2821</v>
      </c>
      <c r="S816">
        <v>10</v>
      </c>
      <c r="T816" t="s">
        <v>2822</v>
      </c>
      <c r="U816" t="s">
        <v>1943</v>
      </c>
      <c r="V816">
        <v>36.21</v>
      </c>
      <c r="W816">
        <v>1</v>
      </c>
    </row>
    <row r="817" spans="1:23">
      <c r="A817" t="s">
        <v>2945</v>
      </c>
      <c r="B817" t="s">
        <v>2946</v>
      </c>
      <c r="C817" t="s">
        <v>2082</v>
      </c>
      <c r="D817" t="s">
        <v>2947</v>
      </c>
      <c r="E817" t="s">
        <v>2084</v>
      </c>
      <c r="F817">
        <v>-79.247010000000003</v>
      </c>
      <c r="G817">
        <v>43.972790000000003</v>
      </c>
      <c r="H817" t="s">
        <v>2818</v>
      </c>
      <c r="I817">
        <v>62469</v>
      </c>
      <c r="J817" t="s">
        <v>1373</v>
      </c>
      <c r="L817" t="s">
        <v>2819</v>
      </c>
      <c r="M817" t="s">
        <v>2082</v>
      </c>
      <c r="N817" t="s">
        <v>2084</v>
      </c>
      <c r="O817" t="s">
        <v>2820</v>
      </c>
      <c r="P817">
        <v>43.691238403320298</v>
      </c>
      <c r="Q817">
        <v>-79.672309875488295</v>
      </c>
      <c r="R817" t="s">
        <v>2821</v>
      </c>
      <c r="S817">
        <v>10</v>
      </c>
      <c r="T817" t="s">
        <v>2822</v>
      </c>
      <c r="U817" t="s">
        <v>1943</v>
      </c>
      <c r="V817">
        <v>35.1</v>
      </c>
      <c r="W817">
        <v>1</v>
      </c>
    </row>
    <row r="818" spans="1:23">
      <c r="A818" t="s">
        <v>2948</v>
      </c>
      <c r="B818" t="s">
        <v>2949</v>
      </c>
      <c r="C818" t="s">
        <v>2082</v>
      </c>
      <c r="D818" t="s">
        <v>2950</v>
      </c>
      <c r="E818" t="s">
        <v>2084</v>
      </c>
      <c r="F818">
        <v>-79.399550000000005</v>
      </c>
      <c r="G818">
        <v>43.854880000000001</v>
      </c>
      <c r="H818" t="s">
        <v>2818</v>
      </c>
      <c r="I818">
        <v>62469</v>
      </c>
      <c r="J818" t="s">
        <v>1373</v>
      </c>
      <c r="L818" t="s">
        <v>2819</v>
      </c>
      <c r="M818" t="s">
        <v>2082</v>
      </c>
      <c r="N818" t="s">
        <v>2084</v>
      </c>
      <c r="O818" t="s">
        <v>2820</v>
      </c>
      <c r="P818">
        <v>43.691238403320298</v>
      </c>
      <c r="Q818">
        <v>-79.672309875488295</v>
      </c>
      <c r="R818" t="s">
        <v>2821</v>
      </c>
      <c r="S818">
        <v>10</v>
      </c>
      <c r="T818" t="s">
        <v>2822</v>
      </c>
      <c r="U818" t="s">
        <v>1943</v>
      </c>
      <c r="V818">
        <v>21.59</v>
      </c>
      <c r="W818">
        <v>1</v>
      </c>
    </row>
    <row r="819" spans="1:23">
      <c r="A819" t="s">
        <v>2951</v>
      </c>
      <c r="B819" t="s">
        <v>2949</v>
      </c>
      <c r="C819" t="s">
        <v>2082</v>
      </c>
      <c r="D819" t="s">
        <v>2952</v>
      </c>
      <c r="E819" t="s">
        <v>2084</v>
      </c>
      <c r="F819">
        <v>-79.437539999999998</v>
      </c>
      <c r="G819">
        <v>43.893920000000001</v>
      </c>
      <c r="H819" t="s">
        <v>2818</v>
      </c>
      <c r="I819">
        <v>62469</v>
      </c>
      <c r="J819" t="s">
        <v>1373</v>
      </c>
      <c r="L819" t="s">
        <v>2819</v>
      </c>
      <c r="M819" t="s">
        <v>2082</v>
      </c>
      <c r="N819" t="s">
        <v>2084</v>
      </c>
      <c r="O819" t="s">
        <v>2820</v>
      </c>
      <c r="P819">
        <v>43.691238403320298</v>
      </c>
      <c r="Q819">
        <v>-79.672309875488295</v>
      </c>
      <c r="R819" t="s">
        <v>2821</v>
      </c>
      <c r="S819">
        <v>10</v>
      </c>
      <c r="T819" t="s">
        <v>2822</v>
      </c>
      <c r="U819" t="s">
        <v>1943</v>
      </c>
      <c r="V819">
        <v>22.27</v>
      </c>
      <c r="W819">
        <v>1</v>
      </c>
    </row>
    <row r="820" spans="1:23">
      <c r="A820" t="s">
        <v>2953</v>
      </c>
      <c r="B820" t="s">
        <v>2949</v>
      </c>
      <c r="C820" t="s">
        <v>2082</v>
      </c>
      <c r="D820" t="s">
        <v>2954</v>
      </c>
      <c r="E820" t="s">
        <v>2084</v>
      </c>
      <c r="F820">
        <v>-79.448700000000002</v>
      </c>
      <c r="G820">
        <v>43.920279999999998</v>
      </c>
      <c r="H820" t="s">
        <v>2818</v>
      </c>
      <c r="I820">
        <v>62469</v>
      </c>
      <c r="J820" t="s">
        <v>1373</v>
      </c>
      <c r="L820" t="s">
        <v>2819</v>
      </c>
      <c r="M820" t="s">
        <v>2082</v>
      </c>
      <c r="N820" t="s">
        <v>2084</v>
      </c>
      <c r="O820" t="s">
        <v>2820</v>
      </c>
      <c r="P820">
        <v>43.691238403320298</v>
      </c>
      <c r="Q820">
        <v>-79.672309875488295</v>
      </c>
      <c r="R820" t="s">
        <v>2821</v>
      </c>
      <c r="S820">
        <v>10</v>
      </c>
      <c r="T820" t="s">
        <v>2822</v>
      </c>
      <c r="U820" t="s">
        <v>1943</v>
      </c>
      <c r="V820">
        <v>23.62</v>
      </c>
      <c r="W820">
        <v>1</v>
      </c>
    </row>
    <row r="821" spans="1:23">
      <c r="A821" t="s">
        <v>2955</v>
      </c>
      <c r="B821" t="s">
        <v>1940</v>
      </c>
      <c r="C821" t="s">
        <v>2082</v>
      </c>
      <c r="D821" t="s">
        <v>2956</v>
      </c>
      <c r="E821" t="s">
        <v>2084</v>
      </c>
      <c r="F821">
        <v>-79.47099</v>
      </c>
      <c r="G821">
        <v>43.995930000000001</v>
      </c>
      <c r="H821" t="s">
        <v>2818</v>
      </c>
      <c r="I821">
        <v>62469</v>
      </c>
      <c r="J821" t="s">
        <v>1373</v>
      </c>
      <c r="L821" t="s">
        <v>2819</v>
      </c>
      <c r="M821" t="s">
        <v>2082</v>
      </c>
      <c r="N821" t="s">
        <v>2084</v>
      </c>
      <c r="O821" t="s">
        <v>2820</v>
      </c>
      <c r="P821">
        <v>43.691238403320298</v>
      </c>
      <c r="Q821">
        <v>-79.672309875488295</v>
      </c>
      <c r="R821" t="s">
        <v>2821</v>
      </c>
      <c r="S821">
        <v>10</v>
      </c>
      <c r="T821" t="s">
        <v>2822</v>
      </c>
      <c r="U821" t="s">
        <v>1943</v>
      </c>
      <c r="V821">
        <v>28.45</v>
      </c>
      <c r="W821">
        <v>1</v>
      </c>
    </row>
    <row r="822" spans="1:23">
      <c r="A822" t="s">
        <v>2957</v>
      </c>
      <c r="B822" t="s">
        <v>2958</v>
      </c>
      <c r="C822" t="s">
        <v>2082</v>
      </c>
      <c r="D822" t="s">
        <v>2959</v>
      </c>
      <c r="E822" t="s">
        <v>2084</v>
      </c>
      <c r="F822">
        <v>-79.597840000000005</v>
      </c>
      <c r="G822">
        <v>43.806890000000003</v>
      </c>
      <c r="H822" t="s">
        <v>2818</v>
      </c>
      <c r="I822">
        <v>62469</v>
      </c>
      <c r="J822" t="s">
        <v>1373</v>
      </c>
      <c r="L822" t="s">
        <v>2819</v>
      </c>
      <c r="M822" t="s">
        <v>2082</v>
      </c>
      <c r="N822" t="s">
        <v>2084</v>
      </c>
      <c r="O822" t="s">
        <v>2820</v>
      </c>
      <c r="P822">
        <v>43.691238403320298</v>
      </c>
      <c r="Q822">
        <v>-79.672309875488295</v>
      </c>
      <c r="R822" t="s">
        <v>2821</v>
      </c>
      <c r="S822">
        <v>10</v>
      </c>
      <c r="T822" t="s">
        <v>2822</v>
      </c>
      <c r="U822" t="s">
        <v>1943</v>
      </c>
      <c r="V822">
        <v>10.75</v>
      </c>
      <c r="W822">
        <v>1</v>
      </c>
    </row>
    <row r="823" spans="1:23">
      <c r="A823" t="s">
        <v>2960</v>
      </c>
      <c r="B823" t="s">
        <v>2932</v>
      </c>
      <c r="C823" t="s">
        <v>2082</v>
      </c>
      <c r="D823" t="s">
        <v>2961</v>
      </c>
      <c r="E823" t="s">
        <v>2084</v>
      </c>
      <c r="F823">
        <v>-79.44117</v>
      </c>
      <c r="G823">
        <v>43.807929999999999</v>
      </c>
      <c r="H823" t="s">
        <v>2818</v>
      </c>
      <c r="I823">
        <v>62469</v>
      </c>
      <c r="J823" t="s">
        <v>1373</v>
      </c>
      <c r="L823" t="s">
        <v>2819</v>
      </c>
      <c r="M823" t="s">
        <v>2082</v>
      </c>
      <c r="N823" t="s">
        <v>2084</v>
      </c>
      <c r="O823" t="s">
        <v>2820</v>
      </c>
      <c r="P823">
        <v>43.691238403320298</v>
      </c>
      <c r="Q823">
        <v>-79.672309875488295</v>
      </c>
      <c r="R823" t="s">
        <v>2821</v>
      </c>
      <c r="S823">
        <v>10</v>
      </c>
      <c r="T823" t="s">
        <v>2822</v>
      </c>
      <c r="U823" t="s">
        <v>1943</v>
      </c>
      <c r="V823">
        <v>17.170000000000002</v>
      </c>
      <c r="W823">
        <v>1</v>
      </c>
    </row>
    <row r="824" spans="1:23">
      <c r="A824" t="s">
        <v>2962</v>
      </c>
      <c r="B824" t="s">
        <v>2963</v>
      </c>
      <c r="C824" t="s">
        <v>2082</v>
      </c>
      <c r="D824" t="s">
        <v>2964</v>
      </c>
      <c r="E824" t="s">
        <v>2084</v>
      </c>
      <c r="F824">
        <v>-79.50076</v>
      </c>
      <c r="G824">
        <v>43.806130000000003</v>
      </c>
      <c r="H824" t="s">
        <v>2818</v>
      </c>
      <c r="I824">
        <v>62469</v>
      </c>
      <c r="J824" t="s">
        <v>1373</v>
      </c>
      <c r="L824" t="s">
        <v>2819</v>
      </c>
      <c r="M824" t="s">
        <v>2082</v>
      </c>
      <c r="N824" t="s">
        <v>2084</v>
      </c>
      <c r="O824" t="s">
        <v>2820</v>
      </c>
      <c r="P824">
        <v>43.691238403320298</v>
      </c>
      <c r="Q824">
        <v>-79.672309875488295</v>
      </c>
      <c r="R824" t="s">
        <v>2821</v>
      </c>
      <c r="S824">
        <v>10</v>
      </c>
      <c r="T824" t="s">
        <v>2822</v>
      </c>
      <c r="U824" t="s">
        <v>1943</v>
      </c>
      <c r="V824">
        <v>14.25</v>
      </c>
      <c r="W824">
        <v>1</v>
      </c>
    </row>
    <row r="825" spans="1:23">
      <c r="A825" t="s">
        <v>2965</v>
      </c>
      <c r="B825" t="s">
        <v>2958</v>
      </c>
      <c r="C825" t="s">
        <v>2082</v>
      </c>
      <c r="D825" t="s">
        <v>2966</v>
      </c>
      <c r="E825" t="s">
        <v>2084</v>
      </c>
      <c r="F825">
        <v>-79.580849999999998</v>
      </c>
      <c r="G825">
        <v>43.79204</v>
      </c>
      <c r="H825" t="s">
        <v>2818</v>
      </c>
      <c r="I825">
        <v>62469</v>
      </c>
      <c r="J825" t="s">
        <v>1373</v>
      </c>
      <c r="L825" t="s">
        <v>2819</v>
      </c>
      <c r="M825" t="s">
        <v>2082</v>
      </c>
      <c r="N825" t="s">
        <v>2084</v>
      </c>
      <c r="O825" t="s">
        <v>2820</v>
      </c>
      <c r="P825">
        <v>43.691238403320298</v>
      </c>
      <c r="Q825">
        <v>-79.672309875488295</v>
      </c>
      <c r="R825" t="s">
        <v>2821</v>
      </c>
      <c r="S825">
        <v>10</v>
      </c>
      <c r="T825" t="s">
        <v>2822</v>
      </c>
      <c r="U825" t="s">
        <v>1943</v>
      </c>
      <c r="V825">
        <v>10.16</v>
      </c>
      <c r="W825">
        <v>1</v>
      </c>
    </row>
    <row r="826" spans="1:23">
      <c r="A826" t="s">
        <v>2967</v>
      </c>
      <c r="B826" t="s">
        <v>2968</v>
      </c>
      <c r="C826" t="s">
        <v>2082</v>
      </c>
      <c r="D826" t="s">
        <v>2969</v>
      </c>
      <c r="E826" t="s">
        <v>2084</v>
      </c>
      <c r="F826">
        <v>-79.678169999999994</v>
      </c>
      <c r="G826">
        <v>44.401449999999997</v>
      </c>
      <c r="H826" t="s">
        <v>2818</v>
      </c>
      <c r="I826">
        <v>62469</v>
      </c>
      <c r="J826" t="s">
        <v>1373</v>
      </c>
      <c r="L826" t="s">
        <v>2819</v>
      </c>
      <c r="M826" t="s">
        <v>2082</v>
      </c>
      <c r="N826" t="s">
        <v>2084</v>
      </c>
      <c r="O826" t="s">
        <v>2820</v>
      </c>
      <c r="P826">
        <v>43.691238403320298</v>
      </c>
      <c r="Q826">
        <v>-79.672309875488295</v>
      </c>
      <c r="R826" t="s">
        <v>2821</v>
      </c>
      <c r="S826">
        <v>10</v>
      </c>
      <c r="T826" t="s">
        <v>2822</v>
      </c>
      <c r="U826" t="s">
        <v>1943</v>
      </c>
      <c r="V826">
        <v>59.87</v>
      </c>
      <c r="W826">
        <v>1</v>
      </c>
    </row>
    <row r="827" spans="1:23">
      <c r="A827" t="s">
        <v>2970</v>
      </c>
      <c r="B827" t="s">
        <v>2968</v>
      </c>
      <c r="C827" t="s">
        <v>2082</v>
      </c>
      <c r="D827" t="s">
        <v>2971</v>
      </c>
      <c r="E827" t="s">
        <v>2084</v>
      </c>
      <c r="F827">
        <v>-79.72681</v>
      </c>
      <c r="G827">
        <v>44.330289999999998</v>
      </c>
      <c r="H827" t="s">
        <v>2818</v>
      </c>
      <c r="I827">
        <v>62469</v>
      </c>
      <c r="J827" t="s">
        <v>1373</v>
      </c>
      <c r="L827" t="s">
        <v>2819</v>
      </c>
      <c r="M827" t="s">
        <v>2082</v>
      </c>
      <c r="N827" t="s">
        <v>2084</v>
      </c>
      <c r="O827" t="s">
        <v>2820</v>
      </c>
      <c r="P827">
        <v>43.691238403320298</v>
      </c>
      <c r="Q827">
        <v>-79.672309875488295</v>
      </c>
      <c r="R827" t="s">
        <v>2821</v>
      </c>
      <c r="S827">
        <v>10</v>
      </c>
      <c r="T827" t="s">
        <v>2822</v>
      </c>
      <c r="U827" t="s">
        <v>1943</v>
      </c>
      <c r="V827">
        <v>53.97</v>
      </c>
      <c r="W827">
        <v>1</v>
      </c>
    </row>
    <row r="828" spans="1:23">
      <c r="A828" t="s">
        <v>2972</v>
      </c>
      <c r="B828" t="s">
        <v>2973</v>
      </c>
      <c r="C828" t="s">
        <v>2082</v>
      </c>
      <c r="D828" t="s">
        <v>2974</v>
      </c>
      <c r="E828" t="s">
        <v>2084</v>
      </c>
      <c r="F828">
        <v>-79.468279999999993</v>
      </c>
      <c r="G828">
        <v>44.226100000000002</v>
      </c>
      <c r="H828" t="s">
        <v>2818</v>
      </c>
      <c r="I828">
        <v>62469</v>
      </c>
      <c r="J828" t="s">
        <v>1373</v>
      </c>
      <c r="L828" t="s">
        <v>2819</v>
      </c>
      <c r="M828" t="s">
        <v>2082</v>
      </c>
      <c r="N828" t="s">
        <v>2084</v>
      </c>
      <c r="O828" t="s">
        <v>2820</v>
      </c>
      <c r="P828">
        <v>43.691238403320298</v>
      </c>
      <c r="Q828">
        <v>-79.672309875488295</v>
      </c>
      <c r="R828" t="s">
        <v>2821</v>
      </c>
      <c r="S828">
        <v>10</v>
      </c>
      <c r="T828" t="s">
        <v>2822</v>
      </c>
      <c r="U828" t="s">
        <v>1943</v>
      </c>
      <c r="V828">
        <v>46.76</v>
      </c>
      <c r="W828">
        <v>1</v>
      </c>
    </row>
    <row r="829" spans="1:23">
      <c r="A829" t="s">
        <v>2975</v>
      </c>
      <c r="B829" t="s">
        <v>1935</v>
      </c>
      <c r="C829" t="s">
        <v>2082</v>
      </c>
      <c r="D829" t="s">
        <v>2976</v>
      </c>
      <c r="E829" t="s">
        <v>2084</v>
      </c>
      <c r="F829">
        <v>-79.889030000000005</v>
      </c>
      <c r="G829">
        <v>44.749560000000002</v>
      </c>
      <c r="H829" t="s">
        <v>2818</v>
      </c>
      <c r="I829">
        <v>62469</v>
      </c>
      <c r="J829" t="s">
        <v>1373</v>
      </c>
      <c r="L829" t="s">
        <v>2819</v>
      </c>
      <c r="M829" t="s">
        <v>2082</v>
      </c>
      <c r="N829" t="s">
        <v>2084</v>
      </c>
      <c r="O829" t="s">
        <v>2820</v>
      </c>
      <c r="P829">
        <v>43.691238403320298</v>
      </c>
      <c r="Q829">
        <v>-79.672309875488295</v>
      </c>
      <c r="R829" t="s">
        <v>2821</v>
      </c>
      <c r="S829">
        <v>10</v>
      </c>
      <c r="T829" t="s">
        <v>2822</v>
      </c>
      <c r="U829" t="s">
        <v>1943</v>
      </c>
      <c r="V829">
        <v>90.17</v>
      </c>
      <c r="W829">
        <v>1</v>
      </c>
    </row>
    <row r="830" spans="1:23">
      <c r="A830" t="s">
        <v>2977</v>
      </c>
      <c r="B830" t="s">
        <v>2949</v>
      </c>
      <c r="C830" t="s">
        <v>2082</v>
      </c>
      <c r="D830" t="s">
        <v>2978</v>
      </c>
      <c r="E830" t="s">
        <v>2084</v>
      </c>
      <c r="F830">
        <v>-79.426990000000004</v>
      </c>
      <c r="G830">
        <v>43.889479999999999</v>
      </c>
      <c r="H830" t="s">
        <v>2818</v>
      </c>
      <c r="I830">
        <v>62469</v>
      </c>
      <c r="J830" t="s">
        <v>1373</v>
      </c>
      <c r="L830" t="s">
        <v>2819</v>
      </c>
      <c r="M830" t="s">
        <v>2082</v>
      </c>
      <c r="N830" t="s">
        <v>2084</v>
      </c>
      <c r="O830" t="s">
        <v>2820</v>
      </c>
      <c r="P830">
        <v>43.691238403320298</v>
      </c>
      <c r="Q830">
        <v>-79.672309875488295</v>
      </c>
      <c r="R830" t="s">
        <v>2821</v>
      </c>
      <c r="S830">
        <v>10</v>
      </c>
      <c r="T830" t="s">
        <v>2822</v>
      </c>
      <c r="U830" t="s">
        <v>1943</v>
      </c>
      <c r="V830">
        <v>22.41</v>
      </c>
      <c r="W830">
        <v>1</v>
      </c>
    </row>
    <row r="831" spans="1:23">
      <c r="A831" t="s">
        <v>2979</v>
      </c>
      <c r="B831" t="s">
        <v>2980</v>
      </c>
      <c r="C831" t="s">
        <v>2082</v>
      </c>
      <c r="D831" t="s">
        <v>2981</v>
      </c>
      <c r="E831" t="s">
        <v>2084</v>
      </c>
      <c r="F831">
        <v>-79.644599999999997</v>
      </c>
      <c r="G831">
        <v>43.715130000000002</v>
      </c>
      <c r="H831" t="s">
        <v>2818</v>
      </c>
      <c r="I831">
        <v>62469</v>
      </c>
      <c r="J831" t="s">
        <v>1373</v>
      </c>
      <c r="L831" t="s">
        <v>2819</v>
      </c>
      <c r="M831" t="s">
        <v>2082</v>
      </c>
      <c r="N831" t="s">
        <v>2084</v>
      </c>
      <c r="O831" t="s">
        <v>2820</v>
      </c>
      <c r="P831">
        <v>43.691238403320298</v>
      </c>
      <c r="Q831">
        <v>-79.672309875488295</v>
      </c>
      <c r="R831" t="s">
        <v>2821</v>
      </c>
      <c r="S831">
        <v>10</v>
      </c>
      <c r="T831" t="s">
        <v>2822</v>
      </c>
      <c r="U831" t="s">
        <v>1943</v>
      </c>
      <c r="V831">
        <v>2.63</v>
      </c>
      <c r="W831">
        <v>1</v>
      </c>
    </row>
    <row r="832" spans="1:23">
      <c r="A832" t="s">
        <v>2982</v>
      </c>
      <c r="B832" t="s">
        <v>2980</v>
      </c>
      <c r="C832" t="s">
        <v>2082</v>
      </c>
      <c r="D832" t="s">
        <v>2983</v>
      </c>
      <c r="E832" t="s">
        <v>2084</v>
      </c>
      <c r="F832">
        <v>-79.621120000000005</v>
      </c>
      <c r="G832">
        <v>43.698569999999997</v>
      </c>
      <c r="H832" t="s">
        <v>2818</v>
      </c>
      <c r="I832">
        <v>62469</v>
      </c>
      <c r="J832" t="s">
        <v>1373</v>
      </c>
      <c r="L832" t="s">
        <v>2819</v>
      </c>
      <c r="M832" t="s">
        <v>2082</v>
      </c>
      <c r="N832" t="s">
        <v>2084</v>
      </c>
      <c r="O832" t="s">
        <v>2820</v>
      </c>
      <c r="P832">
        <v>43.691238403320298</v>
      </c>
      <c r="Q832">
        <v>-79.672309875488295</v>
      </c>
      <c r="R832" t="s">
        <v>2821</v>
      </c>
      <c r="S832">
        <v>10</v>
      </c>
      <c r="T832" t="s">
        <v>2822</v>
      </c>
      <c r="U832" t="s">
        <v>1943</v>
      </c>
      <c r="V832">
        <v>3.18</v>
      </c>
      <c r="W832">
        <v>1</v>
      </c>
    </row>
    <row r="833" spans="1:23">
      <c r="A833" t="s">
        <v>2984</v>
      </c>
      <c r="B833" t="s">
        <v>2980</v>
      </c>
      <c r="C833" t="s">
        <v>2082</v>
      </c>
      <c r="D833" t="s">
        <v>2985</v>
      </c>
      <c r="E833" t="s">
        <v>2084</v>
      </c>
      <c r="F833">
        <v>-79.628600000000006</v>
      </c>
      <c r="G833">
        <v>43.678649999999998</v>
      </c>
      <c r="H833" t="s">
        <v>2818</v>
      </c>
      <c r="I833">
        <v>62469</v>
      </c>
      <c r="J833" t="s">
        <v>1373</v>
      </c>
      <c r="L833" t="s">
        <v>2819</v>
      </c>
      <c r="M833" t="s">
        <v>2082</v>
      </c>
      <c r="N833" t="s">
        <v>2084</v>
      </c>
      <c r="O833" t="s">
        <v>2820</v>
      </c>
      <c r="P833">
        <v>43.691238403320298</v>
      </c>
      <c r="Q833">
        <v>-79.672309875488295</v>
      </c>
      <c r="R833" t="s">
        <v>2821</v>
      </c>
      <c r="S833">
        <v>10</v>
      </c>
      <c r="T833" t="s">
        <v>2822</v>
      </c>
      <c r="U833" t="s">
        <v>1943</v>
      </c>
      <c r="V833">
        <v>2.87</v>
      </c>
      <c r="W833">
        <v>1</v>
      </c>
    </row>
    <row r="834" spans="1:23">
      <c r="A834" t="s">
        <v>2986</v>
      </c>
      <c r="B834" t="s">
        <v>2980</v>
      </c>
      <c r="C834" t="s">
        <v>2082</v>
      </c>
      <c r="D834" t="s">
        <v>2987</v>
      </c>
      <c r="E834" t="s">
        <v>2084</v>
      </c>
      <c r="F834">
        <v>-79.673730000000006</v>
      </c>
      <c r="G834">
        <v>43.681789999999999</v>
      </c>
      <c r="H834" t="s">
        <v>2818</v>
      </c>
      <c r="I834">
        <v>62469</v>
      </c>
      <c r="J834" t="s">
        <v>1373</v>
      </c>
      <c r="L834" t="s">
        <v>2819</v>
      </c>
      <c r="M834" t="s">
        <v>2082</v>
      </c>
      <c r="N834" t="s">
        <v>2084</v>
      </c>
      <c r="O834" t="s">
        <v>2820</v>
      </c>
      <c r="P834">
        <v>43.691238403320298</v>
      </c>
      <c r="Q834">
        <v>-79.672309875488295</v>
      </c>
      <c r="R834" t="s">
        <v>2821</v>
      </c>
      <c r="S834">
        <v>10</v>
      </c>
      <c r="T834" t="s">
        <v>2822</v>
      </c>
      <c r="U834" t="s">
        <v>1943</v>
      </c>
      <c r="V834">
        <v>0.8</v>
      </c>
      <c r="W834">
        <v>1</v>
      </c>
    </row>
    <row r="835" spans="1:23">
      <c r="A835" t="s">
        <v>2988</v>
      </c>
      <c r="B835" t="s">
        <v>2989</v>
      </c>
      <c r="C835" t="s">
        <v>2082</v>
      </c>
      <c r="D835" t="s">
        <v>2990</v>
      </c>
      <c r="E835" t="s">
        <v>2084</v>
      </c>
      <c r="F835">
        <v>-79.524990000000003</v>
      </c>
      <c r="G835">
        <v>43.856070000000003</v>
      </c>
      <c r="H835" t="s">
        <v>2818</v>
      </c>
      <c r="I835">
        <v>62469</v>
      </c>
      <c r="J835" t="s">
        <v>1373</v>
      </c>
      <c r="L835" t="s">
        <v>2819</v>
      </c>
      <c r="M835" t="s">
        <v>2082</v>
      </c>
      <c r="N835" t="s">
        <v>2084</v>
      </c>
      <c r="O835" t="s">
        <v>2820</v>
      </c>
      <c r="P835">
        <v>43.691238403320298</v>
      </c>
      <c r="Q835">
        <v>-79.672309875488295</v>
      </c>
      <c r="R835" t="s">
        <v>2821</v>
      </c>
      <c r="S835">
        <v>10</v>
      </c>
      <c r="T835" t="s">
        <v>2822</v>
      </c>
      <c r="U835" t="s">
        <v>1943</v>
      </c>
      <c r="V835">
        <v>16.54</v>
      </c>
      <c r="W835">
        <v>1</v>
      </c>
    </row>
    <row r="836" spans="1:23">
      <c r="A836" t="s">
        <v>2991</v>
      </c>
      <c r="B836" t="s">
        <v>2925</v>
      </c>
      <c r="C836" t="s">
        <v>2082</v>
      </c>
      <c r="D836" t="s">
        <v>2992</v>
      </c>
      <c r="E836" t="s">
        <v>2084</v>
      </c>
      <c r="F836">
        <v>-79.254320000000007</v>
      </c>
      <c r="G836">
        <v>43.880020000000002</v>
      </c>
      <c r="H836" t="s">
        <v>2818</v>
      </c>
      <c r="I836">
        <v>62469</v>
      </c>
      <c r="J836" t="s">
        <v>1373</v>
      </c>
      <c r="L836" t="s">
        <v>2819</v>
      </c>
      <c r="M836" t="s">
        <v>2082</v>
      </c>
      <c r="N836" t="s">
        <v>2084</v>
      </c>
      <c r="O836" t="s">
        <v>2820</v>
      </c>
      <c r="P836">
        <v>43.691238403320298</v>
      </c>
      <c r="Q836">
        <v>-79.672309875488295</v>
      </c>
      <c r="R836" t="s">
        <v>2821</v>
      </c>
      <c r="S836">
        <v>10</v>
      </c>
      <c r="T836" t="s">
        <v>2822</v>
      </c>
      <c r="U836" t="s">
        <v>1943</v>
      </c>
      <c r="V836">
        <v>30.01</v>
      </c>
      <c r="W836">
        <v>1</v>
      </c>
    </row>
    <row r="837" spans="1:23">
      <c r="A837" t="s">
        <v>2993</v>
      </c>
      <c r="B837" t="s">
        <v>2925</v>
      </c>
      <c r="C837" t="s">
        <v>2082</v>
      </c>
      <c r="D837" t="s">
        <v>2994</v>
      </c>
      <c r="E837" t="s">
        <v>2084</v>
      </c>
      <c r="F837">
        <v>-79.333539999999999</v>
      </c>
      <c r="G837">
        <v>43.8735</v>
      </c>
      <c r="H837" t="s">
        <v>2818</v>
      </c>
      <c r="I837">
        <v>62469</v>
      </c>
      <c r="J837" t="s">
        <v>1373</v>
      </c>
      <c r="L837" t="s">
        <v>2819</v>
      </c>
      <c r="M837" t="s">
        <v>2082</v>
      </c>
      <c r="N837" t="s">
        <v>2084</v>
      </c>
      <c r="O837" t="s">
        <v>2820</v>
      </c>
      <c r="P837">
        <v>43.691238403320298</v>
      </c>
      <c r="Q837">
        <v>-79.672309875488295</v>
      </c>
      <c r="R837" t="s">
        <v>2821</v>
      </c>
      <c r="S837">
        <v>10</v>
      </c>
      <c r="T837" t="s">
        <v>2822</v>
      </c>
      <c r="U837" t="s">
        <v>1943</v>
      </c>
      <c r="V837">
        <v>25.71</v>
      </c>
      <c r="W837">
        <v>1</v>
      </c>
    </row>
    <row r="838" spans="1:23">
      <c r="A838" t="s">
        <v>2995</v>
      </c>
      <c r="B838" t="s">
        <v>2925</v>
      </c>
      <c r="C838" t="s">
        <v>2082</v>
      </c>
      <c r="D838" t="s">
        <v>2996</v>
      </c>
      <c r="E838" t="s">
        <v>2084</v>
      </c>
      <c r="F838">
        <v>-79.317509999999999</v>
      </c>
      <c r="G838">
        <v>43.84507</v>
      </c>
      <c r="H838" t="s">
        <v>2818</v>
      </c>
      <c r="I838">
        <v>62469</v>
      </c>
      <c r="J838" t="s">
        <v>1373</v>
      </c>
      <c r="L838" t="s">
        <v>2819</v>
      </c>
      <c r="M838" t="s">
        <v>2082</v>
      </c>
      <c r="N838" t="s">
        <v>2084</v>
      </c>
      <c r="O838" t="s">
        <v>2820</v>
      </c>
      <c r="P838">
        <v>43.691238403320298</v>
      </c>
      <c r="Q838">
        <v>-79.672309875488295</v>
      </c>
      <c r="R838" t="s">
        <v>2821</v>
      </c>
      <c r="S838">
        <v>10</v>
      </c>
      <c r="T838" t="s">
        <v>2822</v>
      </c>
      <c r="U838" t="s">
        <v>1943</v>
      </c>
      <c r="V838">
        <v>25.19</v>
      </c>
      <c r="W838">
        <v>1</v>
      </c>
    </row>
    <row r="839" spans="1:23">
      <c r="A839" t="s">
        <v>2997</v>
      </c>
      <c r="B839" t="s">
        <v>2925</v>
      </c>
      <c r="C839" t="s">
        <v>2082</v>
      </c>
      <c r="D839" t="s">
        <v>2998</v>
      </c>
      <c r="E839" t="s">
        <v>2084</v>
      </c>
      <c r="F839">
        <v>-79.328919999999997</v>
      </c>
      <c r="G839">
        <v>43.845889999999997</v>
      </c>
      <c r="H839" t="s">
        <v>2818</v>
      </c>
      <c r="I839">
        <v>62469</v>
      </c>
      <c r="J839" t="s">
        <v>1373</v>
      </c>
      <c r="L839" t="s">
        <v>2819</v>
      </c>
      <c r="M839" t="s">
        <v>2082</v>
      </c>
      <c r="N839" t="s">
        <v>2084</v>
      </c>
      <c r="O839" t="s">
        <v>2820</v>
      </c>
      <c r="P839">
        <v>43.691238403320298</v>
      </c>
      <c r="Q839">
        <v>-79.672309875488295</v>
      </c>
      <c r="R839" t="s">
        <v>2821</v>
      </c>
      <c r="S839">
        <v>10</v>
      </c>
      <c r="T839" t="s">
        <v>2822</v>
      </c>
      <c r="U839" t="s">
        <v>1943</v>
      </c>
      <c r="V839">
        <v>24.64</v>
      </c>
      <c r="W839">
        <v>1</v>
      </c>
    </row>
    <row r="840" spans="1:23">
      <c r="A840" t="s">
        <v>2999</v>
      </c>
      <c r="B840" t="s">
        <v>3000</v>
      </c>
      <c r="C840" t="s">
        <v>2082</v>
      </c>
      <c r="D840" t="s">
        <v>3001</v>
      </c>
      <c r="E840" t="s">
        <v>2084</v>
      </c>
      <c r="F840">
        <v>-79.753</v>
      </c>
      <c r="G840">
        <v>43.70194</v>
      </c>
      <c r="H840" t="s">
        <v>2818</v>
      </c>
      <c r="I840">
        <v>62469</v>
      </c>
      <c r="J840" t="s">
        <v>1373</v>
      </c>
      <c r="L840" t="s">
        <v>2819</v>
      </c>
      <c r="M840" t="s">
        <v>2082</v>
      </c>
      <c r="N840" t="s">
        <v>2084</v>
      </c>
      <c r="O840" t="s">
        <v>2820</v>
      </c>
      <c r="P840">
        <v>43.691238403320298</v>
      </c>
      <c r="Q840">
        <v>-79.672309875488295</v>
      </c>
      <c r="R840" t="s">
        <v>2821</v>
      </c>
      <c r="S840">
        <v>10</v>
      </c>
      <c r="T840" t="s">
        <v>2822</v>
      </c>
      <c r="U840" t="s">
        <v>1943</v>
      </c>
      <c r="V840">
        <v>5</v>
      </c>
      <c r="W840">
        <v>1</v>
      </c>
    </row>
    <row r="841" spans="1:23">
      <c r="A841" t="s">
        <v>3002</v>
      </c>
      <c r="B841" t="s">
        <v>3000</v>
      </c>
      <c r="C841" t="s">
        <v>2082</v>
      </c>
      <c r="D841" t="s">
        <v>3003</v>
      </c>
      <c r="E841" t="s">
        <v>2084</v>
      </c>
      <c r="F841">
        <v>-79.738640000000004</v>
      </c>
      <c r="G841">
        <v>43.732819999999997</v>
      </c>
      <c r="H841" t="s">
        <v>2818</v>
      </c>
      <c r="I841">
        <v>62469</v>
      </c>
      <c r="J841" t="s">
        <v>1373</v>
      </c>
      <c r="L841" t="s">
        <v>2819</v>
      </c>
      <c r="M841" t="s">
        <v>2082</v>
      </c>
      <c r="N841" t="s">
        <v>2084</v>
      </c>
      <c r="O841" t="s">
        <v>2820</v>
      </c>
      <c r="P841">
        <v>43.691238403320298</v>
      </c>
      <c r="Q841">
        <v>-79.672309875488295</v>
      </c>
      <c r="R841" t="s">
        <v>2821</v>
      </c>
      <c r="S841">
        <v>10</v>
      </c>
      <c r="T841" t="s">
        <v>2822</v>
      </c>
      <c r="U841" t="s">
        <v>1943</v>
      </c>
      <c r="V841">
        <v>5.35</v>
      </c>
      <c r="W841">
        <v>1</v>
      </c>
    </row>
    <row r="842" spans="1:23">
      <c r="A842" t="s">
        <v>3004</v>
      </c>
      <c r="B842" t="s">
        <v>3000</v>
      </c>
      <c r="C842" t="s">
        <v>2082</v>
      </c>
      <c r="D842" t="s">
        <v>3005</v>
      </c>
      <c r="E842" t="s">
        <v>2084</v>
      </c>
      <c r="F842">
        <v>-79.733549999999994</v>
      </c>
      <c r="G842">
        <v>43.730620000000002</v>
      </c>
      <c r="H842" t="s">
        <v>2818</v>
      </c>
      <c r="I842">
        <v>62469</v>
      </c>
      <c r="J842" t="s">
        <v>1373</v>
      </c>
      <c r="L842" t="s">
        <v>2819</v>
      </c>
      <c r="M842" t="s">
        <v>2082</v>
      </c>
      <c r="N842" t="s">
        <v>2084</v>
      </c>
      <c r="O842" t="s">
        <v>2820</v>
      </c>
      <c r="P842">
        <v>43.691238403320298</v>
      </c>
      <c r="Q842">
        <v>-79.672309875488295</v>
      </c>
      <c r="R842" t="s">
        <v>2821</v>
      </c>
      <c r="S842">
        <v>10</v>
      </c>
      <c r="T842" t="s">
        <v>2822</v>
      </c>
      <c r="U842" t="s">
        <v>1943</v>
      </c>
      <c r="V842">
        <v>4.99</v>
      </c>
      <c r="W842">
        <v>1</v>
      </c>
    </row>
    <row r="843" spans="1:23">
      <c r="A843" t="s">
        <v>3006</v>
      </c>
      <c r="B843" t="s">
        <v>3000</v>
      </c>
      <c r="C843" t="s">
        <v>2082</v>
      </c>
      <c r="D843" t="s">
        <v>3007</v>
      </c>
      <c r="E843" t="s">
        <v>2084</v>
      </c>
      <c r="F843">
        <v>-79.701400000000007</v>
      </c>
      <c r="G843">
        <v>43.714709999999997</v>
      </c>
      <c r="H843" t="s">
        <v>2818</v>
      </c>
      <c r="I843">
        <v>62469</v>
      </c>
      <c r="J843" t="s">
        <v>1373</v>
      </c>
      <c r="L843" t="s">
        <v>2819</v>
      </c>
      <c r="M843" t="s">
        <v>2082</v>
      </c>
      <c r="N843" t="s">
        <v>2084</v>
      </c>
      <c r="O843" t="s">
        <v>2820</v>
      </c>
      <c r="P843">
        <v>43.691238403320298</v>
      </c>
      <c r="Q843">
        <v>-79.672309875488295</v>
      </c>
      <c r="R843" t="s">
        <v>2821</v>
      </c>
      <c r="S843">
        <v>10</v>
      </c>
      <c r="T843" t="s">
        <v>2822</v>
      </c>
      <c r="U843" t="s">
        <v>1943</v>
      </c>
      <c r="V843">
        <v>2.66</v>
      </c>
      <c r="W843">
        <v>1</v>
      </c>
    </row>
    <row r="844" spans="1:23">
      <c r="A844" t="s">
        <v>3008</v>
      </c>
      <c r="B844" t="s">
        <v>3000</v>
      </c>
      <c r="C844" t="s">
        <v>2082</v>
      </c>
      <c r="D844" t="s">
        <v>3009</v>
      </c>
      <c r="E844" t="s">
        <v>2084</v>
      </c>
      <c r="F844">
        <v>-79.758880000000005</v>
      </c>
      <c r="G844">
        <v>43.702419999999996</v>
      </c>
      <c r="H844" t="s">
        <v>2818</v>
      </c>
      <c r="I844">
        <v>62469</v>
      </c>
      <c r="J844" t="s">
        <v>1373</v>
      </c>
      <c r="L844" t="s">
        <v>2819</v>
      </c>
      <c r="M844" t="s">
        <v>2082</v>
      </c>
      <c r="N844" t="s">
        <v>2084</v>
      </c>
      <c r="O844" t="s">
        <v>2820</v>
      </c>
      <c r="P844">
        <v>43.691238403320298</v>
      </c>
      <c r="Q844">
        <v>-79.672309875488295</v>
      </c>
      <c r="R844" t="s">
        <v>2821</v>
      </c>
      <c r="S844">
        <v>10</v>
      </c>
      <c r="T844" t="s">
        <v>2822</v>
      </c>
      <c r="U844" t="s">
        <v>1943</v>
      </c>
      <c r="V844">
        <v>5.36</v>
      </c>
      <c r="W844">
        <v>1</v>
      </c>
    </row>
    <row r="845" spans="1:23">
      <c r="A845" t="s">
        <v>3010</v>
      </c>
      <c r="B845" t="s">
        <v>3000</v>
      </c>
      <c r="C845" t="s">
        <v>2082</v>
      </c>
      <c r="D845" t="s">
        <v>3011</v>
      </c>
      <c r="E845" t="s">
        <v>2084</v>
      </c>
      <c r="F845">
        <v>-79.735709999999997</v>
      </c>
      <c r="G845">
        <v>43.679400000000001</v>
      </c>
      <c r="H845" t="s">
        <v>2818</v>
      </c>
      <c r="I845">
        <v>62469</v>
      </c>
      <c r="J845" t="s">
        <v>1373</v>
      </c>
      <c r="L845" t="s">
        <v>2819</v>
      </c>
      <c r="M845" t="s">
        <v>2082</v>
      </c>
      <c r="N845" t="s">
        <v>2084</v>
      </c>
      <c r="O845" t="s">
        <v>2820</v>
      </c>
      <c r="P845">
        <v>43.691238403320298</v>
      </c>
      <c r="Q845">
        <v>-79.672309875488295</v>
      </c>
      <c r="R845" t="s">
        <v>2821</v>
      </c>
      <c r="S845">
        <v>10</v>
      </c>
      <c r="T845" t="s">
        <v>2822</v>
      </c>
      <c r="U845" t="s">
        <v>1943</v>
      </c>
      <c r="V845">
        <v>3.99</v>
      </c>
      <c r="W845">
        <v>1</v>
      </c>
    </row>
    <row r="846" spans="1:23">
      <c r="A846" t="s">
        <v>3012</v>
      </c>
      <c r="B846" t="s">
        <v>3000</v>
      </c>
      <c r="C846" t="s">
        <v>2082</v>
      </c>
      <c r="D846" t="s">
        <v>3013</v>
      </c>
      <c r="E846" t="s">
        <v>2084</v>
      </c>
      <c r="F846">
        <v>-79.771559999999994</v>
      </c>
      <c r="G846">
        <v>43.683970000000002</v>
      </c>
      <c r="H846" t="s">
        <v>2818</v>
      </c>
      <c r="I846">
        <v>62469</v>
      </c>
      <c r="J846" t="s">
        <v>1373</v>
      </c>
      <c r="L846" t="s">
        <v>2819</v>
      </c>
      <c r="M846" t="s">
        <v>2082</v>
      </c>
      <c r="N846" t="s">
        <v>2084</v>
      </c>
      <c r="O846" t="s">
        <v>2820</v>
      </c>
      <c r="P846">
        <v>43.691238403320298</v>
      </c>
      <c r="Q846">
        <v>-79.672309875488295</v>
      </c>
      <c r="R846" t="s">
        <v>2821</v>
      </c>
      <c r="S846">
        <v>10</v>
      </c>
      <c r="T846" t="s">
        <v>2822</v>
      </c>
      <c r="U846" t="s">
        <v>1943</v>
      </c>
      <c r="V846">
        <v>6.08</v>
      </c>
      <c r="W846">
        <v>1</v>
      </c>
    </row>
    <row r="847" spans="1:23">
      <c r="A847" t="s">
        <v>3014</v>
      </c>
      <c r="B847" t="s">
        <v>3000</v>
      </c>
      <c r="C847" t="s">
        <v>2082</v>
      </c>
      <c r="D847" t="s">
        <v>3015</v>
      </c>
      <c r="E847" t="s">
        <v>2084</v>
      </c>
      <c r="F847">
        <v>-79.794150000000002</v>
      </c>
      <c r="G847">
        <v>43.724820000000001</v>
      </c>
      <c r="H847" t="s">
        <v>2818</v>
      </c>
      <c r="I847">
        <v>62469</v>
      </c>
      <c r="J847" t="s">
        <v>1373</v>
      </c>
      <c r="L847" t="s">
        <v>2819</v>
      </c>
      <c r="M847" t="s">
        <v>2082</v>
      </c>
      <c r="N847" t="s">
        <v>2084</v>
      </c>
      <c r="O847" t="s">
        <v>2820</v>
      </c>
      <c r="P847">
        <v>43.691238403320298</v>
      </c>
      <c r="Q847">
        <v>-79.672309875488295</v>
      </c>
      <c r="R847" t="s">
        <v>2821</v>
      </c>
      <c r="S847">
        <v>10</v>
      </c>
      <c r="T847" t="s">
        <v>2822</v>
      </c>
      <c r="U847" t="s">
        <v>1943</v>
      </c>
      <c r="V847">
        <v>7.95</v>
      </c>
      <c r="W847">
        <v>1</v>
      </c>
    </row>
    <row r="848" spans="1:23">
      <c r="A848" t="s">
        <v>3016</v>
      </c>
      <c r="B848" t="s">
        <v>3000</v>
      </c>
      <c r="C848" t="s">
        <v>2082</v>
      </c>
      <c r="D848" t="s">
        <v>3017</v>
      </c>
      <c r="E848" t="s">
        <v>2084</v>
      </c>
      <c r="F848">
        <v>-79.794439999999994</v>
      </c>
      <c r="G848">
        <v>43.69706</v>
      </c>
      <c r="H848" t="s">
        <v>2818</v>
      </c>
      <c r="I848">
        <v>62469</v>
      </c>
      <c r="J848" t="s">
        <v>1373</v>
      </c>
      <c r="L848" t="s">
        <v>2819</v>
      </c>
      <c r="M848" t="s">
        <v>2082</v>
      </c>
      <c r="N848" t="s">
        <v>2084</v>
      </c>
      <c r="O848" t="s">
        <v>2820</v>
      </c>
      <c r="P848">
        <v>43.691238403320298</v>
      </c>
      <c r="Q848">
        <v>-79.672309875488295</v>
      </c>
      <c r="R848" t="s">
        <v>2821</v>
      </c>
      <c r="S848">
        <v>10</v>
      </c>
      <c r="T848" t="s">
        <v>2822</v>
      </c>
      <c r="U848" t="s">
        <v>1943</v>
      </c>
      <c r="V848">
        <v>7.46</v>
      </c>
      <c r="W848">
        <v>1</v>
      </c>
    </row>
    <row r="849" spans="1:23">
      <c r="A849" t="s">
        <v>3018</v>
      </c>
      <c r="B849" t="s">
        <v>3019</v>
      </c>
      <c r="C849" t="s">
        <v>2082</v>
      </c>
      <c r="D849" t="s">
        <v>3020</v>
      </c>
      <c r="E849" t="s">
        <v>2084</v>
      </c>
      <c r="F849">
        <v>-79.527259999999998</v>
      </c>
      <c r="G849">
        <v>43.928109999999997</v>
      </c>
      <c r="H849" t="s">
        <v>2818</v>
      </c>
      <c r="I849">
        <v>62469</v>
      </c>
      <c r="J849" t="s">
        <v>1373</v>
      </c>
      <c r="L849" t="s">
        <v>2819</v>
      </c>
      <c r="M849" t="s">
        <v>2082</v>
      </c>
      <c r="N849" t="s">
        <v>2084</v>
      </c>
      <c r="O849" t="s">
        <v>2820</v>
      </c>
      <c r="P849">
        <v>43.691238403320298</v>
      </c>
      <c r="Q849">
        <v>-79.672309875488295</v>
      </c>
      <c r="R849" t="s">
        <v>2821</v>
      </c>
      <c r="S849">
        <v>10</v>
      </c>
      <c r="T849" t="s">
        <v>2822</v>
      </c>
      <c r="U849" t="s">
        <v>1943</v>
      </c>
      <c r="V849">
        <v>21.83</v>
      </c>
      <c r="W849">
        <v>1</v>
      </c>
    </row>
    <row r="850" spans="1:23">
      <c r="A850" t="s">
        <v>3021</v>
      </c>
      <c r="B850" t="s">
        <v>3022</v>
      </c>
      <c r="C850" t="s">
        <v>2082</v>
      </c>
      <c r="D850" t="s">
        <v>3023</v>
      </c>
      <c r="E850" t="s">
        <v>2084</v>
      </c>
      <c r="F850">
        <v>-79.833780000000004</v>
      </c>
      <c r="G850">
        <v>43.74718</v>
      </c>
      <c r="H850" t="s">
        <v>2818</v>
      </c>
      <c r="I850">
        <v>62469</v>
      </c>
      <c r="J850" t="s">
        <v>1373</v>
      </c>
      <c r="L850" t="s">
        <v>2819</v>
      </c>
      <c r="M850" t="s">
        <v>2082</v>
      </c>
      <c r="N850" t="s">
        <v>2084</v>
      </c>
      <c r="O850" t="s">
        <v>2820</v>
      </c>
      <c r="P850">
        <v>43.691238403320298</v>
      </c>
      <c r="Q850">
        <v>-79.672309875488295</v>
      </c>
      <c r="R850" t="s">
        <v>2821</v>
      </c>
      <c r="S850">
        <v>10</v>
      </c>
      <c r="T850" t="s">
        <v>2822</v>
      </c>
      <c r="U850" t="s">
        <v>1943</v>
      </c>
      <c r="V850">
        <v>10.91</v>
      </c>
      <c r="W850">
        <v>1</v>
      </c>
    </row>
    <row r="851" spans="1:23">
      <c r="A851" t="s">
        <v>3024</v>
      </c>
      <c r="B851" t="s">
        <v>3025</v>
      </c>
      <c r="C851" t="s">
        <v>2082</v>
      </c>
      <c r="D851" t="s">
        <v>3026</v>
      </c>
      <c r="E851" t="s">
        <v>2084</v>
      </c>
      <c r="F851">
        <v>-79.735460000000003</v>
      </c>
      <c r="G851">
        <v>43.882800000000003</v>
      </c>
      <c r="H851" t="s">
        <v>2818</v>
      </c>
      <c r="I851">
        <v>62469</v>
      </c>
      <c r="J851" t="s">
        <v>1373</v>
      </c>
      <c r="L851" t="s">
        <v>2819</v>
      </c>
      <c r="M851" t="s">
        <v>2082</v>
      </c>
      <c r="N851" t="s">
        <v>2084</v>
      </c>
      <c r="O851" t="s">
        <v>2820</v>
      </c>
      <c r="P851">
        <v>43.691238403320298</v>
      </c>
      <c r="Q851">
        <v>-79.672309875488295</v>
      </c>
      <c r="R851" t="s">
        <v>2821</v>
      </c>
      <c r="S851">
        <v>10</v>
      </c>
      <c r="T851" t="s">
        <v>2822</v>
      </c>
      <c r="U851" t="s">
        <v>1943</v>
      </c>
      <c r="V851">
        <v>16.600000000000001</v>
      </c>
      <c r="W851">
        <v>1</v>
      </c>
    </row>
    <row r="852" spans="1:23">
      <c r="A852" t="s">
        <v>3027</v>
      </c>
      <c r="B852" t="s">
        <v>3028</v>
      </c>
      <c r="C852" t="s">
        <v>2082</v>
      </c>
      <c r="D852" t="s">
        <v>3029</v>
      </c>
      <c r="E852" t="s">
        <v>2084</v>
      </c>
      <c r="F852">
        <v>-79.833780000000004</v>
      </c>
      <c r="G852">
        <v>43.74718</v>
      </c>
      <c r="H852" t="s">
        <v>2818</v>
      </c>
      <c r="I852">
        <v>62469</v>
      </c>
      <c r="J852" t="s">
        <v>1373</v>
      </c>
      <c r="L852" t="s">
        <v>2819</v>
      </c>
      <c r="M852" t="s">
        <v>2082</v>
      </c>
      <c r="N852" t="s">
        <v>2084</v>
      </c>
      <c r="O852" t="s">
        <v>2820</v>
      </c>
      <c r="P852">
        <v>43.691238403320298</v>
      </c>
      <c r="Q852">
        <v>-79.672309875488295</v>
      </c>
      <c r="R852" t="s">
        <v>2821</v>
      </c>
      <c r="S852">
        <v>10</v>
      </c>
      <c r="T852" t="s">
        <v>2822</v>
      </c>
      <c r="U852" t="s">
        <v>1943</v>
      </c>
      <c r="V852">
        <v>10.91</v>
      </c>
      <c r="W852">
        <v>1</v>
      </c>
    </row>
    <row r="853" spans="1:23">
      <c r="A853" t="s">
        <v>3030</v>
      </c>
      <c r="B853" t="s">
        <v>2968</v>
      </c>
      <c r="C853" t="s">
        <v>2082</v>
      </c>
      <c r="D853" t="s">
        <v>3031</v>
      </c>
      <c r="E853" t="s">
        <v>2084</v>
      </c>
      <c r="F853">
        <v>-79.685681900000006</v>
      </c>
      <c r="G853">
        <v>44.390484000000001</v>
      </c>
      <c r="H853" t="s">
        <v>2818</v>
      </c>
      <c r="I853">
        <v>62469</v>
      </c>
      <c r="J853" t="s">
        <v>1373</v>
      </c>
      <c r="L853" t="s">
        <v>2819</v>
      </c>
      <c r="M853" t="s">
        <v>2082</v>
      </c>
      <c r="N853" t="s">
        <v>2084</v>
      </c>
      <c r="O853" t="s">
        <v>2820</v>
      </c>
      <c r="P853">
        <v>43.691238403320298</v>
      </c>
      <c r="Q853">
        <v>-79.672309875488295</v>
      </c>
      <c r="R853" t="s">
        <v>2821</v>
      </c>
      <c r="S853">
        <v>10</v>
      </c>
      <c r="T853" t="s">
        <v>2822</v>
      </c>
      <c r="U853" t="s">
        <v>1943</v>
      </c>
      <c r="V853">
        <v>58.95</v>
      </c>
      <c r="W853">
        <v>1</v>
      </c>
    </row>
    <row r="854" spans="1:23">
      <c r="A854" t="s">
        <v>3032</v>
      </c>
      <c r="B854" t="s">
        <v>3033</v>
      </c>
      <c r="C854" t="s">
        <v>2082</v>
      </c>
      <c r="D854" t="s">
        <v>3034</v>
      </c>
      <c r="E854" t="s">
        <v>2084</v>
      </c>
      <c r="F854">
        <v>-78.942689999999999</v>
      </c>
      <c r="G854">
        <v>44.098419999999997</v>
      </c>
      <c r="H854" t="s">
        <v>2818</v>
      </c>
      <c r="I854">
        <v>62469</v>
      </c>
      <c r="J854" t="s">
        <v>1373</v>
      </c>
      <c r="L854" t="s">
        <v>2819</v>
      </c>
      <c r="M854" t="s">
        <v>2082</v>
      </c>
      <c r="N854" t="s">
        <v>2084</v>
      </c>
      <c r="O854" t="s">
        <v>2820</v>
      </c>
      <c r="P854">
        <v>43.691238403320298</v>
      </c>
      <c r="Q854">
        <v>-79.672309875488295</v>
      </c>
      <c r="R854" t="s">
        <v>2821</v>
      </c>
      <c r="S854">
        <v>10</v>
      </c>
      <c r="T854" t="s">
        <v>2822</v>
      </c>
      <c r="U854" t="s">
        <v>1943</v>
      </c>
      <c r="V854">
        <v>56.06</v>
      </c>
      <c r="W854">
        <v>1</v>
      </c>
    </row>
    <row r="855" spans="1:23">
      <c r="A855" t="s">
        <v>3035</v>
      </c>
      <c r="B855" t="s">
        <v>3036</v>
      </c>
      <c r="C855" t="s">
        <v>2082</v>
      </c>
      <c r="D855" t="s">
        <v>3037</v>
      </c>
      <c r="E855" t="s">
        <v>2084</v>
      </c>
      <c r="F855">
        <v>-79.937479999999994</v>
      </c>
      <c r="G855">
        <v>44.770290000000003</v>
      </c>
      <c r="H855" t="s">
        <v>2818</v>
      </c>
      <c r="I855">
        <v>62469</v>
      </c>
      <c r="J855" t="s">
        <v>1373</v>
      </c>
      <c r="L855" t="s">
        <v>2819</v>
      </c>
      <c r="M855" t="s">
        <v>2082</v>
      </c>
      <c r="N855" t="s">
        <v>2084</v>
      </c>
      <c r="O855" t="s">
        <v>2820</v>
      </c>
      <c r="P855">
        <v>43.691238403320298</v>
      </c>
      <c r="Q855">
        <v>-79.672309875488295</v>
      </c>
      <c r="R855" t="s">
        <v>2821</v>
      </c>
      <c r="S855">
        <v>10</v>
      </c>
      <c r="T855" t="s">
        <v>2822</v>
      </c>
      <c r="U855" t="s">
        <v>1943</v>
      </c>
      <c r="V855">
        <v>92.36</v>
      </c>
      <c r="W855">
        <v>1</v>
      </c>
    </row>
    <row r="856" spans="1:23">
      <c r="A856" t="s">
        <v>3038</v>
      </c>
      <c r="B856" t="s">
        <v>3039</v>
      </c>
      <c r="C856" t="s">
        <v>2082</v>
      </c>
      <c r="D856" t="s">
        <v>3040</v>
      </c>
      <c r="E856" t="s">
        <v>2084</v>
      </c>
      <c r="F856">
        <v>-79.501549999999995</v>
      </c>
      <c r="G856">
        <v>44.140970000000003</v>
      </c>
      <c r="H856" t="s">
        <v>2818</v>
      </c>
      <c r="I856">
        <v>62469</v>
      </c>
      <c r="J856" t="s">
        <v>1373</v>
      </c>
      <c r="L856" t="s">
        <v>2819</v>
      </c>
      <c r="M856" t="s">
        <v>2082</v>
      </c>
      <c r="N856" t="s">
        <v>2084</v>
      </c>
      <c r="O856" t="s">
        <v>2820</v>
      </c>
      <c r="P856">
        <v>43.691238403320298</v>
      </c>
      <c r="Q856">
        <v>-79.672309875488295</v>
      </c>
      <c r="R856" t="s">
        <v>2821</v>
      </c>
      <c r="S856">
        <v>10</v>
      </c>
      <c r="T856" t="s">
        <v>2822</v>
      </c>
      <c r="U856" t="s">
        <v>1943</v>
      </c>
      <c r="V856">
        <v>39.299999999999997</v>
      </c>
      <c r="W856">
        <v>1</v>
      </c>
    </row>
    <row r="857" spans="1:23">
      <c r="A857" t="s">
        <v>3041</v>
      </c>
      <c r="B857" t="s">
        <v>3042</v>
      </c>
      <c r="C857" t="s">
        <v>2082</v>
      </c>
      <c r="D857" t="s">
        <v>3043</v>
      </c>
      <c r="E857" t="s">
        <v>2084</v>
      </c>
      <c r="F857">
        <v>-79.130880000000005</v>
      </c>
      <c r="G857">
        <v>44.107259999999997</v>
      </c>
      <c r="H857" t="s">
        <v>2818</v>
      </c>
      <c r="I857">
        <v>62469</v>
      </c>
      <c r="J857" t="s">
        <v>1373</v>
      </c>
      <c r="L857" t="s">
        <v>2819</v>
      </c>
      <c r="M857" t="s">
        <v>2082</v>
      </c>
      <c r="N857" t="s">
        <v>2084</v>
      </c>
      <c r="O857" t="s">
        <v>2820</v>
      </c>
      <c r="P857">
        <v>43.691238403320298</v>
      </c>
      <c r="Q857">
        <v>-79.672309875488295</v>
      </c>
      <c r="R857" t="s">
        <v>2821</v>
      </c>
      <c r="S857">
        <v>10</v>
      </c>
      <c r="T857" t="s">
        <v>2822</v>
      </c>
      <c r="U857" t="s">
        <v>1943</v>
      </c>
      <c r="V857">
        <v>48.08</v>
      </c>
      <c r="W857">
        <v>1</v>
      </c>
    </row>
    <row r="858" spans="1:23">
      <c r="A858" t="s">
        <v>3044</v>
      </c>
      <c r="B858" t="s">
        <v>3045</v>
      </c>
      <c r="C858" t="s">
        <v>2082</v>
      </c>
      <c r="D858" t="s">
        <v>3046</v>
      </c>
      <c r="E858" t="s">
        <v>2084</v>
      </c>
      <c r="F858">
        <v>-79.855260000000001</v>
      </c>
      <c r="G858">
        <v>44.14922</v>
      </c>
      <c r="H858" t="s">
        <v>2818</v>
      </c>
      <c r="I858">
        <v>62469</v>
      </c>
      <c r="J858" t="s">
        <v>1373</v>
      </c>
      <c r="L858" t="s">
        <v>2819</v>
      </c>
      <c r="M858" t="s">
        <v>2082</v>
      </c>
      <c r="N858" t="s">
        <v>2084</v>
      </c>
      <c r="O858" t="s">
        <v>2820</v>
      </c>
      <c r="P858">
        <v>43.691238403320298</v>
      </c>
      <c r="Q858">
        <v>-79.672309875488295</v>
      </c>
      <c r="R858" t="s">
        <v>2821</v>
      </c>
      <c r="S858">
        <v>10</v>
      </c>
      <c r="T858" t="s">
        <v>2822</v>
      </c>
      <c r="U858" t="s">
        <v>1943</v>
      </c>
      <c r="V858">
        <v>40.17</v>
      </c>
      <c r="W858">
        <v>1</v>
      </c>
    </row>
    <row r="859" spans="1:23">
      <c r="A859" t="s">
        <v>3047</v>
      </c>
      <c r="B859" t="s">
        <v>3048</v>
      </c>
      <c r="C859" t="s">
        <v>2082</v>
      </c>
      <c r="D859" t="s">
        <v>3049</v>
      </c>
      <c r="E859" t="s">
        <v>2084</v>
      </c>
      <c r="F859">
        <v>-79.581919999999997</v>
      </c>
      <c r="G859">
        <v>44.329099999999997</v>
      </c>
      <c r="H859" t="s">
        <v>2818</v>
      </c>
      <c r="I859">
        <v>62469</v>
      </c>
      <c r="J859" t="s">
        <v>1373</v>
      </c>
      <c r="L859" t="s">
        <v>2819</v>
      </c>
      <c r="M859" t="s">
        <v>2082</v>
      </c>
      <c r="N859" t="s">
        <v>2084</v>
      </c>
      <c r="O859" t="s">
        <v>2820</v>
      </c>
      <c r="P859">
        <v>43.691238403320298</v>
      </c>
      <c r="Q859">
        <v>-79.672309875488295</v>
      </c>
      <c r="R859" t="s">
        <v>2821</v>
      </c>
      <c r="S859">
        <v>10</v>
      </c>
      <c r="T859" t="s">
        <v>2822</v>
      </c>
      <c r="U859" t="s">
        <v>1943</v>
      </c>
      <c r="V859">
        <v>54.05</v>
      </c>
      <c r="W859">
        <v>1</v>
      </c>
    </row>
    <row r="860" spans="1:23">
      <c r="A860" t="s">
        <v>3050</v>
      </c>
      <c r="B860" t="s">
        <v>3051</v>
      </c>
      <c r="C860" t="s">
        <v>2082</v>
      </c>
      <c r="D860" t="s">
        <v>3052</v>
      </c>
      <c r="E860" t="s">
        <v>2084</v>
      </c>
      <c r="F860">
        <v>-80.113659999999996</v>
      </c>
      <c r="G860">
        <v>43.905859999999997</v>
      </c>
      <c r="H860" t="s">
        <v>2818</v>
      </c>
      <c r="I860">
        <v>62469</v>
      </c>
      <c r="J860" t="s">
        <v>1373</v>
      </c>
      <c r="L860" t="s">
        <v>2819</v>
      </c>
      <c r="M860" t="s">
        <v>2082</v>
      </c>
      <c r="N860" t="s">
        <v>2084</v>
      </c>
      <c r="O860" t="s">
        <v>2820</v>
      </c>
      <c r="P860">
        <v>43.691238403320298</v>
      </c>
      <c r="Q860">
        <v>-79.672309875488295</v>
      </c>
      <c r="R860" t="s">
        <v>2821</v>
      </c>
      <c r="S860">
        <v>10</v>
      </c>
      <c r="T860" t="s">
        <v>2822</v>
      </c>
      <c r="U860" t="s">
        <v>1943</v>
      </c>
      <c r="V860">
        <v>32.380000000000003</v>
      </c>
      <c r="W860">
        <v>1</v>
      </c>
    </row>
    <row r="861" spans="1:23">
      <c r="A861" t="s">
        <v>3053</v>
      </c>
      <c r="B861" t="s">
        <v>3051</v>
      </c>
      <c r="C861" t="s">
        <v>2082</v>
      </c>
      <c r="D861" t="s">
        <v>3054</v>
      </c>
      <c r="E861" t="s">
        <v>2084</v>
      </c>
      <c r="F861">
        <v>-80.103059999999999</v>
      </c>
      <c r="G861">
        <v>43.915559999999999</v>
      </c>
      <c r="H861" t="s">
        <v>2818</v>
      </c>
      <c r="I861">
        <v>62469</v>
      </c>
      <c r="J861" t="s">
        <v>1373</v>
      </c>
      <c r="L861" t="s">
        <v>2819</v>
      </c>
      <c r="M861" t="s">
        <v>2082</v>
      </c>
      <c r="N861" t="s">
        <v>2084</v>
      </c>
      <c r="O861" t="s">
        <v>2820</v>
      </c>
      <c r="P861">
        <v>43.691238403320298</v>
      </c>
      <c r="Q861">
        <v>-79.672309875488295</v>
      </c>
      <c r="R861" t="s">
        <v>2821</v>
      </c>
      <c r="S861">
        <v>10</v>
      </c>
      <c r="T861" t="s">
        <v>2822</v>
      </c>
      <c r="U861" t="s">
        <v>1943</v>
      </c>
      <c r="V861">
        <v>32.32</v>
      </c>
      <c r="W861">
        <v>1</v>
      </c>
    </row>
    <row r="862" spans="1:23">
      <c r="A862" t="s">
        <v>3055</v>
      </c>
      <c r="B862" t="s">
        <v>3056</v>
      </c>
      <c r="C862" t="s">
        <v>2082</v>
      </c>
      <c r="D862" t="s">
        <v>3057</v>
      </c>
      <c r="E862" t="s">
        <v>2084</v>
      </c>
      <c r="F862">
        <v>-80.219440000000006</v>
      </c>
      <c r="G862">
        <v>44.496180000000003</v>
      </c>
      <c r="H862" t="s">
        <v>2818</v>
      </c>
      <c r="I862">
        <v>62469</v>
      </c>
      <c r="J862" t="s">
        <v>1373</v>
      </c>
      <c r="L862" t="s">
        <v>2819</v>
      </c>
      <c r="M862" t="s">
        <v>2082</v>
      </c>
      <c r="N862" t="s">
        <v>2084</v>
      </c>
      <c r="O862" t="s">
        <v>2820</v>
      </c>
      <c r="P862">
        <v>43.691238403320298</v>
      </c>
      <c r="Q862">
        <v>-79.672309875488295</v>
      </c>
      <c r="R862" t="s">
        <v>2821</v>
      </c>
      <c r="S862">
        <v>10</v>
      </c>
      <c r="T862" t="s">
        <v>2822</v>
      </c>
      <c r="U862" t="s">
        <v>1943</v>
      </c>
      <c r="V862">
        <v>75.510000000000005</v>
      </c>
      <c r="W862">
        <v>1</v>
      </c>
    </row>
    <row r="863" spans="1:23">
      <c r="A863" t="s">
        <v>3058</v>
      </c>
      <c r="B863" t="s">
        <v>3059</v>
      </c>
      <c r="C863" t="s">
        <v>2082</v>
      </c>
      <c r="D863" t="s">
        <v>3060</v>
      </c>
      <c r="E863" t="s">
        <v>2084</v>
      </c>
      <c r="F863">
        <v>-80.038020000000003</v>
      </c>
      <c r="G863">
        <v>44.498809999999999</v>
      </c>
      <c r="H863" t="s">
        <v>2818</v>
      </c>
      <c r="I863">
        <v>62469</v>
      </c>
      <c r="J863" t="s">
        <v>1373</v>
      </c>
      <c r="L863" t="s">
        <v>2819</v>
      </c>
      <c r="M863" t="s">
        <v>2082</v>
      </c>
      <c r="N863" t="s">
        <v>2084</v>
      </c>
      <c r="O863" t="s">
        <v>2820</v>
      </c>
      <c r="P863">
        <v>43.691238403320298</v>
      </c>
      <c r="Q863">
        <v>-79.672309875488295</v>
      </c>
      <c r="R863" t="s">
        <v>2821</v>
      </c>
      <c r="S863">
        <v>10</v>
      </c>
      <c r="T863" t="s">
        <v>2822</v>
      </c>
      <c r="U863" t="s">
        <v>1943</v>
      </c>
      <c r="V863">
        <v>71.59</v>
      </c>
      <c r="W863">
        <v>1</v>
      </c>
    </row>
    <row r="864" spans="1:23">
      <c r="A864" t="s">
        <v>3061</v>
      </c>
      <c r="B864" t="s">
        <v>3062</v>
      </c>
      <c r="C864" t="s">
        <v>2082</v>
      </c>
      <c r="D864" t="s">
        <v>3063</v>
      </c>
      <c r="E864" t="s">
        <v>2084</v>
      </c>
      <c r="F864">
        <v>-79.207769999999996</v>
      </c>
      <c r="G864">
        <v>43.80639</v>
      </c>
      <c r="H864" t="s">
        <v>2818</v>
      </c>
      <c r="I864">
        <v>62469</v>
      </c>
      <c r="J864" t="s">
        <v>1373</v>
      </c>
      <c r="L864" t="s">
        <v>2819</v>
      </c>
      <c r="M864" t="s">
        <v>2082</v>
      </c>
      <c r="N864" t="s">
        <v>2084</v>
      </c>
      <c r="O864" t="s">
        <v>2820</v>
      </c>
      <c r="P864">
        <v>43.691238403320298</v>
      </c>
      <c r="Q864">
        <v>-79.672309875488295</v>
      </c>
      <c r="R864" t="s">
        <v>2821</v>
      </c>
      <c r="S864">
        <v>10</v>
      </c>
      <c r="T864" t="s">
        <v>2822</v>
      </c>
      <c r="U864" t="s">
        <v>1943</v>
      </c>
      <c r="V864">
        <v>29.91</v>
      </c>
      <c r="W864">
        <v>1</v>
      </c>
    </row>
    <row r="865" spans="1:23">
      <c r="A865" t="s">
        <v>3064</v>
      </c>
      <c r="B865" t="s">
        <v>3062</v>
      </c>
      <c r="C865" t="s">
        <v>2082</v>
      </c>
      <c r="D865" t="s">
        <v>3065</v>
      </c>
      <c r="E865" t="s">
        <v>2084</v>
      </c>
      <c r="F865">
        <v>-79.1541</v>
      </c>
      <c r="G865">
        <v>43.787640000000003</v>
      </c>
      <c r="H865" t="s">
        <v>2818</v>
      </c>
      <c r="I865">
        <v>62469</v>
      </c>
      <c r="J865" t="s">
        <v>1373</v>
      </c>
      <c r="L865" t="s">
        <v>2819</v>
      </c>
      <c r="M865" t="s">
        <v>2082</v>
      </c>
      <c r="N865" t="s">
        <v>2084</v>
      </c>
      <c r="O865" t="s">
        <v>2820</v>
      </c>
      <c r="P865">
        <v>43.691238403320298</v>
      </c>
      <c r="Q865">
        <v>-79.672309875488295</v>
      </c>
      <c r="R865" t="s">
        <v>2821</v>
      </c>
      <c r="S865">
        <v>10</v>
      </c>
      <c r="T865" t="s">
        <v>2822</v>
      </c>
      <c r="U865" t="s">
        <v>1943</v>
      </c>
      <c r="V865">
        <v>32.590000000000003</v>
      </c>
      <c r="W865">
        <v>1</v>
      </c>
    </row>
    <row r="866" spans="1:23">
      <c r="A866" t="s">
        <v>3066</v>
      </c>
      <c r="B866" t="s">
        <v>3062</v>
      </c>
      <c r="C866" t="s">
        <v>2082</v>
      </c>
      <c r="D866" t="s">
        <v>3067</v>
      </c>
      <c r="E866" t="s">
        <v>2084</v>
      </c>
      <c r="F866">
        <v>-79.189139999999995</v>
      </c>
      <c r="G866">
        <v>43.765770000000003</v>
      </c>
      <c r="H866" t="s">
        <v>2818</v>
      </c>
      <c r="I866">
        <v>62469</v>
      </c>
      <c r="J866" t="s">
        <v>1373</v>
      </c>
      <c r="L866" t="s">
        <v>2819</v>
      </c>
      <c r="M866" t="s">
        <v>2082</v>
      </c>
      <c r="N866" t="s">
        <v>2084</v>
      </c>
      <c r="O866" t="s">
        <v>2820</v>
      </c>
      <c r="P866">
        <v>43.691238403320298</v>
      </c>
      <c r="Q866">
        <v>-79.672309875488295</v>
      </c>
      <c r="R866" t="s">
        <v>2821</v>
      </c>
      <c r="S866">
        <v>10</v>
      </c>
      <c r="T866" t="s">
        <v>2822</v>
      </c>
      <c r="U866" t="s">
        <v>1943</v>
      </c>
      <c r="V866">
        <v>30.1</v>
      </c>
      <c r="W866">
        <v>1</v>
      </c>
    </row>
    <row r="867" spans="1:23">
      <c r="A867" t="s">
        <v>3068</v>
      </c>
      <c r="B867" t="s">
        <v>3062</v>
      </c>
      <c r="C867" t="s">
        <v>2082</v>
      </c>
      <c r="D867" t="s">
        <v>3069</v>
      </c>
      <c r="E867" t="s">
        <v>2084</v>
      </c>
      <c r="F867">
        <v>-79.223249999999993</v>
      </c>
      <c r="G867">
        <v>43.757939999999998</v>
      </c>
      <c r="H867" t="s">
        <v>2818</v>
      </c>
      <c r="I867">
        <v>62469</v>
      </c>
      <c r="J867" t="s">
        <v>1373</v>
      </c>
      <c r="L867" t="s">
        <v>2819</v>
      </c>
      <c r="M867" t="s">
        <v>2082</v>
      </c>
      <c r="N867" t="s">
        <v>2084</v>
      </c>
      <c r="O867" t="s">
        <v>2820</v>
      </c>
      <c r="P867">
        <v>43.691238403320298</v>
      </c>
      <c r="Q867">
        <v>-79.672309875488295</v>
      </c>
      <c r="R867" t="s">
        <v>2821</v>
      </c>
      <c r="S867">
        <v>10</v>
      </c>
      <c r="T867" t="s">
        <v>2822</v>
      </c>
      <c r="U867" t="s">
        <v>1943</v>
      </c>
      <c r="V867">
        <v>27.93</v>
      </c>
      <c r="W867">
        <v>1</v>
      </c>
    </row>
    <row r="868" spans="1:23">
      <c r="A868" t="s">
        <v>3070</v>
      </c>
      <c r="B868" t="s">
        <v>3062</v>
      </c>
      <c r="C868" t="s">
        <v>2082</v>
      </c>
      <c r="D868" t="s">
        <v>3071</v>
      </c>
      <c r="E868" t="s">
        <v>2084</v>
      </c>
      <c r="F868">
        <v>-79.238619999999997</v>
      </c>
      <c r="G868">
        <v>43.766730000000003</v>
      </c>
      <c r="H868" t="s">
        <v>2818</v>
      </c>
      <c r="I868">
        <v>62469</v>
      </c>
      <c r="J868" t="s">
        <v>1373</v>
      </c>
      <c r="L868" t="s">
        <v>2819</v>
      </c>
      <c r="M868" t="s">
        <v>2082</v>
      </c>
      <c r="N868" t="s">
        <v>2084</v>
      </c>
      <c r="O868" t="s">
        <v>2820</v>
      </c>
      <c r="P868">
        <v>43.691238403320298</v>
      </c>
      <c r="Q868">
        <v>-79.672309875488295</v>
      </c>
      <c r="R868" t="s">
        <v>2821</v>
      </c>
      <c r="S868">
        <v>10</v>
      </c>
      <c r="T868" t="s">
        <v>2822</v>
      </c>
      <c r="U868" t="s">
        <v>1943</v>
      </c>
      <c r="V868">
        <v>27.17</v>
      </c>
      <c r="W868">
        <v>1</v>
      </c>
    </row>
    <row r="869" spans="1:23">
      <c r="A869" t="s">
        <v>3072</v>
      </c>
      <c r="B869" t="s">
        <v>3062</v>
      </c>
      <c r="C869" t="s">
        <v>2082</v>
      </c>
      <c r="D869" t="s">
        <v>3073</v>
      </c>
      <c r="E869" t="s">
        <v>2084</v>
      </c>
      <c r="F869">
        <v>-79.235309999999998</v>
      </c>
      <c r="G869">
        <v>43.745780000000003</v>
      </c>
      <c r="H869" t="s">
        <v>2818</v>
      </c>
      <c r="I869">
        <v>62469</v>
      </c>
      <c r="J869" t="s">
        <v>1373</v>
      </c>
      <c r="L869" t="s">
        <v>2819</v>
      </c>
      <c r="M869" t="s">
        <v>2082</v>
      </c>
      <c r="N869" t="s">
        <v>2084</v>
      </c>
      <c r="O869" t="s">
        <v>2820</v>
      </c>
      <c r="P869">
        <v>43.691238403320298</v>
      </c>
      <c r="Q869">
        <v>-79.672309875488295</v>
      </c>
      <c r="R869" t="s">
        <v>2821</v>
      </c>
      <c r="S869">
        <v>10</v>
      </c>
      <c r="T869" t="s">
        <v>2822</v>
      </c>
      <c r="U869" t="s">
        <v>1943</v>
      </c>
      <c r="V869">
        <v>27.02</v>
      </c>
      <c r="W869">
        <v>1</v>
      </c>
    </row>
    <row r="870" spans="1:23">
      <c r="A870" t="s">
        <v>3074</v>
      </c>
      <c r="B870" t="s">
        <v>3062</v>
      </c>
      <c r="C870" t="s">
        <v>2082</v>
      </c>
      <c r="D870" t="s">
        <v>3075</v>
      </c>
      <c r="E870" t="s">
        <v>2084</v>
      </c>
      <c r="F870">
        <v>-79.265839999999997</v>
      </c>
      <c r="G870">
        <v>43.701970000000003</v>
      </c>
      <c r="H870" t="s">
        <v>2818</v>
      </c>
      <c r="I870">
        <v>62469</v>
      </c>
      <c r="J870" t="s">
        <v>1373</v>
      </c>
      <c r="L870" t="s">
        <v>2819</v>
      </c>
      <c r="M870" t="s">
        <v>2082</v>
      </c>
      <c r="N870" t="s">
        <v>2084</v>
      </c>
      <c r="O870" t="s">
        <v>2820</v>
      </c>
      <c r="P870">
        <v>43.691238403320298</v>
      </c>
      <c r="Q870">
        <v>-79.672309875488295</v>
      </c>
      <c r="R870" t="s">
        <v>2821</v>
      </c>
      <c r="S870">
        <v>10</v>
      </c>
      <c r="T870" t="s">
        <v>2822</v>
      </c>
      <c r="U870" t="s">
        <v>1943</v>
      </c>
      <c r="V870">
        <v>24.79</v>
      </c>
      <c r="W870">
        <v>1</v>
      </c>
    </row>
    <row r="871" spans="1:23">
      <c r="A871" t="s">
        <v>3076</v>
      </c>
      <c r="B871" t="s">
        <v>3062</v>
      </c>
      <c r="C871" t="s">
        <v>2082</v>
      </c>
      <c r="D871" t="s">
        <v>3077</v>
      </c>
      <c r="E871" t="s">
        <v>2084</v>
      </c>
      <c r="F871">
        <v>-79.285169999999994</v>
      </c>
      <c r="G871">
        <v>43.708210000000001</v>
      </c>
      <c r="H871" t="s">
        <v>2818</v>
      </c>
      <c r="I871">
        <v>62469</v>
      </c>
      <c r="J871" t="s">
        <v>1373</v>
      </c>
      <c r="L871" t="s">
        <v>2819</v>
      </c>
      <c r="M871" t="s">
        <v>2082</v>
      </c>
      <c r="N871" t="s">
        <v>2084</v>
      </c>
      <c r="O871" t="s">
        <v>2820</v>
      </c>
      <c r="P871">
        <v>43.691238403320298</v>
      </c>
      <c r="Q871">
        <v>-79.672309875488295</v>
      </c>
      <c r="R871" t="s">
        <v>2821</v>
      </c>
      <c r="S871">
        <v>10</v>
      </c>
      <c r="T871" t="s">
        <v>2822</v>
      </c>
      <c r="U871" t="s">
        <v>1943</v>
      </c>
      <c r="V871">
        <v>23.64</v>
      </c>
      <c r="W871">
        <v>1</v>
      </c>
    </row>
    <row r="872" spans="1:23">
      <c r="A872" t="s">
        <v>3078</v>
      </c>
      <c r="B872" t="s">
        <v>3062</v>
      </c>
      <c r="C872" t="s">
        <v>2082</v>
      </c>
      <c r="D872" t="s">
        <v>3079</v>
      </c>
      <c r="E872" t="s">
        <v>2084</v>
      </c>
      <c r="F872">
        <v>-79.231999999999999</v>
      </c>
      <c r="G872">
        <v>43.726219999999998</v>
      </c>
      <c r="H872" t="s">
        <v>2818</v>
      </c>
      <c r="I872">
        <v>62469</v>
      </c>
      <c r="J872" t="s">
        <v>1373</v>
      </c>
      <c r="L872" t="s">
        <v>2819</v>
      </c>
      <c r="M872" t="s">
        <v>2082</v>
      </c>
      <c r="N872" t="s">
        <v>2084</v>
      </c>
      <c r="O872" t="s">
        <v>2820</v>
      </c>
      <c r="P872">
        <v>43.691238403320298</v>
      </c>
      <c r="Q872">
        <v>-79.672309875488295</v>
      </c>
      <c r="R872" t="s">
        <v>2821</v>
      </c>
      <c r="S872">
        <v>10</v>
      </c>
      <c r="T872" t="s">
        <v>2822</v>
      </c>
      <c r="U872" t="s">
        <v>1943</v>
      </c>
      <c r="V872">
        <v>26.99</v>
      </c>
      <c r="W872">
        <v>1</v>
      </c>
    </row>
    <row r="873" spans="1:23">
      <c r="A873" t="s">
        <v>3080</v>
      </c>
      <c r="B873" t="s">
        <v>3062</v>
      </c>
      <c r="C873" t="s">
        <v>2082</v>
      </c>
      <c r="D873" t="s">
        <v>3081</v>
      </c>
      <c r="E873" t="s">
        <v>2084</v>
      </c>
      <c r="F873">
        <v>-79.272059999999996</v>
      </c>
      <c r="G873">
        <v>43.759740000000001</v>
      </c>
      <c r="H873" t="s">
        <v>2818</v>
      </c>
      <c r="I873">
        <v>62469</v>
      </c>
      <c r="J873" t="s">
        <v>1373</v>
      </c>
      <c r="L873" t="s">
        <v>2819</v>
      </c>
      <c r="M873" t="s">
        <v>2082</v>
      </c>
      <c r="N873" t="s">
        <v>2084</v>
      </c>
      <c r="O873" t="s">
        <v>2820</v>
      </c>
      <c r="P873">
        <v>43.691238403320298</v>
      </c>
      <c r="Q873">
        <v>-79.672309875488295</v>
      </c>
      <c r="R873" t="s">
        <v>2821</v>
      </c>
      <c r="S873">
        <v>10</v>
      </c>
      <c r="T873" t="s">
        <v>2822</v>
      </c>
      <c r="U873" t="s">
        <v>1943</v>
      </c>
      <c r="V873">
        <v>25.06</v>
      </c>
      <c r="W873">
        <v>1</v>
      </c>
    </row>
    <row r="874" spans="1:23">
      <c r="A874" t="s">
        <v>3082</v>
      </c>
      <c r="B874" t="s">
        <v>3062</v>
      </c>
      <c r="C874" t="s">
        <v>2082</v>
      </c>
      <c r="D874" t="s">
        <v>3083</v>
      </c>
      <c r="E874" t="s">
        <v>2084</v>
      </c>
      <c r="F874">
        <v>-79.302570000000003</v>
      </c>
      <c r="G874">
        <v>43.750219999999999</v>
      </c>
      <c r="H874" t="s">
        <v>2818</v>
      </c>
      <c r="I874">
        <v>62469</v>
      </c>
      <c r="J874" t="s">
        <v>1373</v>
      </c>
      <c r="L874" t="s">
        <v>2819</v>
      </c>
      <c r="M874" t="s">
        <v>2082</v>
      </c>
      <c r="N874" t="s">
        <v>2084</v>
      </c>
      <c r="O874" t="s">
        <v>2820</v>
      </c>
      <c r="P874">
        <v>43.691238403320298</v>
      </c>
      <c r="Q874">
        <v>-79.672309875488295</v>
      </c>
      <c r="R874" t="s">
        <v>2821</v>
      </c>
      <c r="S874">
        <v>10</v>
      </c>
      <c r="T874" t="s">
        <v>2822</v>
      </c>
      <c r="U874" t="s">
        <v>1943</v>
      </c>
      <c r="V874">
        <v>23.07</v>
      </c>
      <c r="W874">
        <v>1</v>
      </c>
    </row>
    <row r="875" spans="1:23">
      <c r="A875" t="s">
        <v>3084</v>
      </c>
      <c r="B875" t="s">
        <v>3062</v>
      </c>
      <c r="C875" t="s">
        <v>2082</v>
      </c>
      <c r="D875" t="s">
        <v>3085</v>
      </c>
      <c r="E875" t="s">
        <v>2084</v>
      </c>
      <c r="F875">
        <v>-79.269189999999995</v>
      </c>
      <c r="G875">
        <v>43.79363</v>
      </c>
      <c r="H875" t="s">
        <v>2818</v>
      </c>
      <c r="I875">
        <v>62469</v>
      </c>
      <c r="J875" t="s">
        <v>1373</v>
      </c>
      <c r="L875" t="s">
        <v>2819</v>
      </c>
      <c r="M875" t="s">
        <v>2082</v>
      </c>
      <c r="N875" t="s">
        <v>2084</v>
      </c>
      <c r="O875" t="s">
        <v>2820</v>
      </c>
      <c r="P875">
        <v>43.691238403320298</v>
      </c>
      <c r="Q875">
        <v>-79.672309875488295</v>
      </c>
      <c r="R875" t="s">
        <v>2821</v>
      </c>
      <c r="S875">
        <v>10</v>
      </c>
      <c r="T875" t="s">
        <v>2822</v>
      </c>
      <c r="U875" t="s">
        <v>1943</v>
      </c>
      <c r="V875">
        <v>26.02</v>
      </c>
      <c r="W875">
        <v>1</v>
      </c>
    </row>
    <row r="876" spans="1:23">
      <c r="A876" t="s">
        <v>3086</v>
      </c>
      <c r="B876" t="s">
        <v>3062</v>
      </c>
      <c r="C876" t="s">
        <v>2082</v>
      </c>
      <c r="D876" t="s">
        <v>3087</v>
      </c>
      <c r="E876" t="s">
        <v>2084</v>
      </c>
      <c r="F876">
        <v>-79.321280000000002</v>
      </c>
      <c r="G876">
        <v>43.77149</v>
      </c>
      <c r="H876" t="s">
        <v>2818</v>
      </c>
      <c r="I876">
        <v>62469</v>
      </c>
      <c r="J876" t="s">
        <v>1373</v>
      </c>
      <c r="L876" t="s">
        <v>2819</v>
      </c>
      <c r="M876" t="s">
        <v>2082</v>
      </c>
      <c r="N876" t="s">
        <v>2084</v>
      </c>
      <c r="O876" t="s">
        <v>2820</v>
      </c>
      <c r="P876">
        <v>43.691238403320298</v>
      </c>
      <c r="Q876">
        <v>-79.672309875488295</v>
      </c>
      <c r="R876" t="s">
        <v>2821</v>
      </c>
      <c r="S876">
        <v>10</v>
      </c>
      <c r="T876" t="s">
        <v>2822</v>
      </c>
      <c r="U876" t="s">
        <v>1943</v>
      </c>
      <c r="V876">
        <v>22.43</v>
      </c>
      <c r="W876">
        <v>1</v>
      </c>
    </row>
    <row r="877" spans="1:23">
      <c r="A877" t="s">
        <v>3088</v>
      </c>
      <c r="B877" t="s">
        <v>3062</v>
      </c>
      <c r="C877" t="s">
        <v>2082</v>
      </c>
      <c r="D877" t="s">
        <v>3089</v>
      </c>
      <c r="E877" t="s">
        <v>2084</v>
      </c>
      <c r="F877">
        <v>-79.281530000000004</v>
      </c>
      <c r="G877">
        <v>43.817639999999997</v>
      </c>
      <c r="H877" t="s">
        <v>2818</v>
      </c>
      <c r="I877">
        <v>62469</v>
      </c>
      <c r="J877" t="s">
        <v>1373</v>
      </c>
      <c r="L877" t="s">
        <v>2819</v>
      </c>
      <c r="M877" t="s">
        <v>2082</v>
      </c>
      <c r="N877" t="s">
        <v>2084</v>
      </c>
      <c r="O877" t="s">
        <v>2820</v>
      </c>
      <c r="P877">
        <v>43.691238403320298</v>
      </c>
      <c r="Q877">
        <v>-79.672309875488295</v>
      </c>
      <c r="R877" t="s">
        <v>2821</v>
      </c>
      <c r="S877">
        <v>10</v>
      </c>
      <c r="T877" t="s">
        <v>2822</v>
      </c>
      <c r="U877" t="s">
        <v>1943</v>
      </c>
      <c r="V877">
        <v>26.07</v>
      </c>
      <c r="W877">
        <v>1</v>
      </c>
    </row>
    <row r="878" spans="1:23">
      <c r="A878" t="s">
        <v>3090</v>
      </c>
      <c r="B878" t="s">
        <v>3062</v>
      </c>
      <c r="C878" t="s">
        <v>2082</v>
      </c>
      <c r="D878" t="s">
        <v>3091</v>
      </c>
      <c r="E878" t="s">
        <v>2084</v>
      </c>
      <c r="F878">
        <v>-79.320920000000001</v>
      </c>
      <c r="G878">
        <v>43.799729999999997</v>
      </c>
      <c r="H878" t="s">
        <v>2818</v>
      </c>
      <c r="I878">
        <v>62469</v>
      </c>
      <c r="J878" t="s">
        <v>1373</v>
      </c>
      <c r="L878" t="s">
        <v>2819</v>
      </c>
      <c r="M878" t="s">
        <v>2082</v>
      </c>
      <c r="N878" t="s">
        <v>2084</v>
      </c>
      <c r="O878" t="s">
        <v>2820</v>
      </c>
      <c r="P878">
        <v>43.691238403320298</v>
      </c>
      <c r="Q878">
        <v>-79.672309875488295</v>
      </c>
      <c r="R878" t="s">
        <v>2821</v>
      </c>
      <c r="S878">
        <v>10</v>
      </c>
      <c r="T878" t="s">
        <v>2822</v>
      </c>
      <c r="U878" t="s">
        <v>1943</v>
      </c>
      <c r="V878">
        <v>23.27</v>
      </c>
      <c r="W878">
        <v>1</v>
      </c>
    </row>
    <row r="879" spans="1:23">
      <c r="A879" t="s">
        <v>3092</v>
      </c>
      <c r="B879" t="s">
        <v>3062</v>
      </c>
      <c r="C879" t="s">
        <v>2082</v>
      </c>
      <c r="D879" t="s">
        <v>3093</v>
      </c>
      <c r="E879" t="s">
        <v>2084</v>
      </c>
      <c r="F879">
        <v>-79.21369</v>
      </c>
      <c r="G879">
        <v>43.82441</v>
      </c>
      <c r="H879" t="s">
        <v>2818</v>
      </c>
      <c r="I879">
        <v>62469</v>
      </c>
      <c r="J879" t="s">
        <v>1373</v>
      </c>
      <c r="L879" t="s">
        <v>2819</v>
      </c>
      <c r="M879" t="s">
        <v>2082</v>
      </c>
      <c r="N879" t="s">
        <v>2084</v>
      </c>
      <c r="O879" t="s">
        <v>2820</v>
      </c>
      <c r="P879">
        <v>43.691238403320298</v>
      </c>
      <c r="Q879">
        <v>-79.672309875488295</v>
      </c>
      <c r="R879" t="s">
        <v>2821</v>
      </c>
      <c r="S879">
        <v>10</v>
      </c>
      <c r="T879" t="s">
        <v>2822</v>
      </c>
      <c r="U879" t="s">
        <v>1943</v>
      </c>
      <c r="V879">
        <v>30.1</v>
      </c>
      <c r="W879">
        <v>1</v>
      </c>
    </row>
    <row r="880" spans="1:23">
      <c r="A880" t="s">
        <v>3094</v>
      </c>
      <c r="B880" t="s">
        <v>3095</v>
      </c>
      <c r="C880" t="s">
        <v>2082</v>
      </c>
      <c r="D880" t="s">
        <v>3096</v>
      </c>
      <c r="E880" t="s">
        <v>2084</v>
      </c>
      <c r="F880">
        <v>-79.359120000000004</v>
      </c>
      <c r="G880">
        <v>43.801119999999997</v>
      </c>
      <c r="H880" t="s">
        <v>2818</v>
      </c>
      <c r="I880">
        <v>62469</v>
      </c>
      <c r="J880" t="s">
        <v>1373</v>
      </c>
      <c r="L880" t="s">
        <v>2819</v>
      </c>
      <c r="M880" t="s">
        <v>2082</v>
      </c>
      <c r="N880" t="s">
        <v>2084</v>
      </c>
      <c r="O880" t="s">
        <v>2820</v>
      </c>
      <c r="P880">
        <v>43.691238403320298</v>
      </c>
      <c r="Q880">
        <v>-79.672309875488295</v>
      </c>
      <c r="R880" t="s">
        <v>2821</v>
      </c>
      <c r="S880">
        <v>10</v>
      </c>
      <c r="T880" t="s">
        <v>2822</v>
      </c>
      <c r="U880" t="s">
        <v>1943</v>
      </c>
      <c r="V880">
        <v>21.2</v>
      </c>
      <c r="W880">
        <v>1</v>
      </c>
    </row>
    <row r="881" spans="1:23">
      <c r="A881" t="s">
        <v>3097</v>
      </c>
      <c r="B881" t="s">
        <v>3095</v>
      </c>
      <c r="C881" t="s">
        <v>2082</v>
      </c>
      <c r="D881" t="s">
        <v>3098</v>
      </c>
      <c r="E881" t="s">
        <v>2084</v>
      </c>
      <c r="F881">
        <v>-79.358239999999995</v>
      </c>
      <c r="G881">
        <v>43.768459999999997</v>
      </c>
      <c r="H881" t="s">
        <v>2818</v>
      </c>
      <c r="I881">
        <v>62469</v>
      </c>
      <c r="J881" t="s">
        <v>1373</v>
      </c>
      <c r="L881" t="s">
        <v>2819</v>
      </c>
      <c r="M881" t="s">
        <v>2082</v>
      </c>
      <c r="N881" t="s">
        <v>2084</v>
      </c>
      <c r="O881" t="s">
        <v>2820</v>
      </c>
      <c r="P881">
        <v>43.691238403320298</v>
      </c>
      <c r="Q881">
        <v>-79.672309875488295</v>
      </c>
      <c r="R881" t="s">
        <v>2821</v>
      </c>
      <c r="S881">
        <v>10</v>
      </c>
      <c r="T881" t="s">
        <v>2822</v>
      </c>
      <c r="U881" t="s">
        <v>1943</v>
      </c>
      <c r="V881">
        <v>20.21</v>
      </c>
      <c r="W881">
        <v>1</v>
      </c>
    </row>
    <row r="882" spans="1:23">
      <c r="A882" t="s">
        <v>3099</v>
      </c>
      <c r="B882" t="s">
        <v>3095</v>
      </c>
      <c r="C882" t="s">
        <v>2082</v>
      </c>
      <c r="D882" t="s">
        <v>3100</v>
      </c>
      <c r="E882" t="s">
        <v>2084</v>
      </c>
      <c r="F882">
        <v>-79.382320000000007</v>
      </c>
      <c r="G882">
        <v>43.777630000000002</v>
      </c>
      <c r="H882" t="s">
        <v>2818</v>
      </c>
      <c r="I882">
        <v>62469</v>
      </c>
      <c r="J882" t="s">
        <v>1373</v>
      </c>
      <c r="L882" t="s">
        <v>2819</v>
      </c>
      <c r="M882" t="s">
        <v>2082</v>
      </c>
      <c r="N882" t="s">
        <v>2084</v>
      </c>
      <c r="O882" t="s">
        <v>2820</v>
      </c>
      <c r="P882">
        <v>43.691238403320298</v>
      </c>
      <c r="Q882">
        <v>-79.672309875488295</v>
      </c>
      <c r="R882" t="s">
        <v>2821</v>
      </c>
      <c r="S882">
        <v>10</v>
      </c>
      <c r="T882" t="s">
        <v>2822</v>
      </c>
      <c r="U882" t="s">
        <v>1943</v>
      </c>
      <c r="V882">
        <v>19.11</v>
      </c>
      <c r="W882">
        <v>1</v>
      </c>
    </row>
    <row r="883" spans="1:23">
      <c r="A883" t="s">
        <v>3101</v>
      </c>
      <c r="B883" t="s">
        <v>3095</v>
      </c>
      <c r="C883" t="s">
        <v>2082</v>
      </c>
      <c r="D883" t="s">
        <v>3102</v>
      </c>
      <c r="E883" t="s">
        <v>2084</v>
      </c>
      <c r="F883">
        <v>-79.381519999999995</v>
      </c>
      <c r="G883">
        <v>43.730879999999999</v>
      </c>
      <c r="H883" t="s">
        <v>2818</v>
      </c>
      <c r="I883">
        <v>62469</v>
      </c>
      <c r="J883" t="s">
        <v>1373</v>
      </c>
      <c r="L883" t="s">
        <v>2819</v>
      </c>
      <c r="M883" t="s">
        <v>2082</v>
      </c>
      <c r="N883" t="s">
        <v>2084</v>
      </c>
      <c r="O883" t="s">
        <v>2820</v>
      </c>
      <c r="P883">
        <v>43.691238403320298</v>
      </c>
      <c r="Q883">
        <v>-79.672309875488295</v>
      </c>
      <c r="R883" t="s">
        <v>2821</v>
      </c>
      <c r="S883">
        <v>10</v>
      </c>
      <c r="T883" t="s">
        <v>2822</v>
      </c>
      <c r="U883" t="s">
        <v>1943</v>
      </c>
      <c r="V883">
        <v>18.03</v>
      </c>
      <c r="W883">
        <v>1</v>
      </c>
    </row>
    <row r="884" spans="1:23">
      <c r="A884" t="s">
        <v>3103</v>
      </c>
      <c r="B884" t="s">
        <v>3095</v>
      </c>
      <c r="C884" t="s">
        <v>2082</v>
      </c>
      <c r="D884" t="s">
        <v>3104</v>
      </c>
      <c r="E884" t="s">
        <v>2084</v>
      </c>
      <c r="F884">
        <v>-79.411349999999999</v>
      </c>
      <c r="G884">
        <v>43.791730000000001</v>
      </c>
      <c r="H884" t="s">
        <v>2818</v>
      </c>
      <c r="I884">
        <v>62469</v>
      </c>
      <c r="J884" t="s">
        <v>1373</v>
      </c>
      <c r="L884" t="s">
        <v>2819</v>
      </c>
      <c r="M884" t="s">
        <v>2082</v>
      </c>
      <c r="N884" t="s">
        <v>2084</v>
      </c>
      <c r="O884" t="s">
        <v>2820</v>
      </c>
      <c r="P884">
        <v>43.691238403320298</v>
      </c>
      <c r="Q884">
        <v>-79.672309875488295</v>
      </c>
      <c r="R884" t="s">
        <v>2821</v>
      </c>
      <c r="S884">
        <v>10</v>
      </c>
      <c r="T884" t="s">
        <v>2822</v>
      </c>
      <c r="U884" t="s">
        <v>1943</v>
      </c>
      <c r="V884">
        <v>18.010000000000002</v>
      </c>
      <c r="W884">
        <v>1</v>
      </c>
    </row>
    <row r="885" spans="1:23">
      <c r="A885" t="s">
        <v>3105</v>
      </c>
      <c r="B885" t="s">
        <v>3095</v>
      </c>
      <c r="C885" t="s">
        <v>2082</v>
      </c>
      <c r="D885" t="s">
        <v>3106</v>
      </c>
      <c r="E885" t="s">
        <v>2084</v>
      </c>
      <c r="F885">
        <v>-79.406300000000002</v>
      </c>
      <c r="G885">
        <v>43.770409999999998</v>
      </c>
      <c r="H885" t="s">
        <v>2818</v>
      </c>
      <c r="I885">
        <v>62469</v>
      </c>
      <c r="J885" t="s">
        <v>1373</v>
      </c>
      <c r="L885" t="s">
        <v>2819</v>
      </c>
      <c r="M885" t="s">
        <v>2082</v>
      </c>
      <c r="N885" t="s">
        <v>2084</v>
      </c>
      <c r="O885" t="s">
        <v>2820</v>
      </c>
      <c r="P885">
        <v>43.691238403320298</v>
      </c>
      <c r="Q885">
        <v>-79.672309875488295</v>
      </c>
      <c r="R885" t="s">
        <v>2821</v>
      </c>
      <c r="S885">
        <v>10</v>
      </c>
      <c r="T885" t="s">
        <v>2822</v>
      </c>
      <c r="U885" t="s">
        <v>1943</v>
      </c>
      <c r="V885">
        <v>17.52</v>
      </c>
      <c r="W885">
        <v>1</v>
      </c>
    </row>
    <row r="886" spans="1:23">
      <c r="A886" t="s">
        <v>3107</v>
      </c>
      <c r="B886" t="s">
        <v>3095</v>
      </c>
      <c r="C886" t="s">
        <v>2082</v>
      </c>
      <c r="D886" t="s">
        <v>3108</v>
      </c>
      <c r="E886" t="s">
        <v>2084</v>
      </c>
      <c r="F886">
        <v>-79.399140000000003</v>
      </c>
      <c r="G886">
        <v>43.749099999999999</v>
      </c>
      <c r="H886" t="s">
        <v>2818</v>
      </c>
      <c r="I886">
        <v>62469</v>
      </c>
      <c r="J886" t="s">
        <v>1373</v>
      </c>
      <c r="L886" t="s">
        <v>2819</v>
      </c>
      <c r="M886" t="s">
        <v>2082</v>
      </c>
      <c r="N886" t="s">
        <v>2084</v>
      </c>
      <c r="O886" t="s">
        <v>2820</v>
      </c>
      <c r="P886">
        <v>43.691238403320298</v>
      </c>
      <c r="Q886">
        <v>-79.672309875488295</v>
      </c>
      <c r="R886" t="s">
        <v>2821</v>
      </c>
      <c r="S886">
        <v>10</v>
      </c>
      <c r="T886" t="s">
        <v>2822</v>
      </c>
      <c r="U886" t="s">
        <v>1943</v>
      </c>
      <c r="V886">
        <v>17.34</v>
      </c>
      <c r="W886">
        <v>1</v>
      </c>
    </row>
    <row r="887" spans="1:23">
      <c r="A887" t="s">
        <v>3109</v>
      </c>
      <c r="B887" t="s">
        <v>3095</v>
      </c>
      <c r="C887" t="s">
        <v>2082</v>
      </c>
      <c r="D887" t="s">
        <v>3110</v>
      </c>
      <c r="E887" t="s">
        <v>2084</v>
      </c>
      <c r="F887">
        <v>-79.428280000000001</v>
      </c>
      <c r="G887">
        <v>43.765529999999998</v>
      </c>
      <c r="H887" t="s">
        <v>2818</v>
      </c>
      <c r="I887">
        <v>62469</v>
      </c>
      <c r="J887" t="s">
        <v>1373</v>
      </c>
      <c r="L887" t="s">
        <v>2819</v>
      </c>
      <c r="M887" t="s">
        <v>2082</v>
      </c>
      <c r="N887" t="s">
        <v>2084</v>
      </c>
      <c r="O887" t="s">
        <v>2820</v>
      </c>
      <c r="P887">
        <v>43.691238403320298</v>
      </c>
      <c r="Q887">
        <v>-79.672309875488295</v>
      </c>
      <c r="R887" t="s">
        <v>2821</v>
      </c>
      <c r="S887">
        <v>10</v>
      </c>
      <c r="T887" t="s">
        <v>2822</v>
      </c>
      <c r="U887" t="s">
        <v>1943</v>
      </c>
      <c r="V887">
        <v>16.13</v>
      </c>
      <c r="W887">
        <v>1</v>
      </c>
    </row>
    <row r="888" spans="1:23">
      <c r="A888" t="s">
        <v>3111</v>
      </c>
      <c r="B888" t="s">
        <v>3095</v>
      </c>
      <c r="C888" t="s">
        <v>2082</v>
      </c>
      <c r="D888" t="s">
        <v>3112</v>
      </c>
      <c r="E888" t="s">
        <v>2084</v>
      </c>
      <c r="F888">
        <v>-79.327200000000005</v>
      </c>
      <c r="G888">
        <v>43.753439999999998</v>
      </c>
      <c r="H888" t="s">
        <v>2818</v>
      </c>
      <c r="I888">
        <v>62469</v>
      </c>
      <c r="J888" t="s">
        <v>1373</v>
      </c>
      <c r="L888" t="s">
        <v>2819</v>
      </c>
      <c r="M888" t="s">
        <v>2082</v>
      </c>
      <c r="N888" t="s">
        <v>2084</v>
      </c>
      <c r="O888" t="s">
        <v>2820</v>
      </c>
      <c r="P888">
        <v>43.691238403320298</v>
      </c>
      <c r="Q888">
        <v>-79.672309875488295</v>
      </c>
      <c r="R888" t="s">
        <v>2821</v>
      </c>
      <c r="S888">
        <v>10</v>
      </c>
      <c r="T888" t="s">
        <v>2822</v>
      </c>
      <c r="U888" t="s">
        <v>1943</v>
      </c>
      <c r="V888">
        <v>21.67</v>
      </c>
      <c r="W888">
        <v>1</v>
      </c>
    </row>
    <row r="889" spans="1:23">
      <c r="A889" t="s">
        <v>3113</v>
      </c>
      <c r="B889" t="s">
        <v>3095</v>
      </c>
      <c r="C889" t="s">
        <v>2082</v>
      </c>
      <c r="D889" t="s">
        <v>3114</v>
      </c>
      <c r="E889" t="s">
        <v>2084</v>
      </c>
      <c r="F889">
        <v>-79.350290000000001</v>
      </c>
      <c r="G889">
        <v>43.7361</v>
      </c>
      <c r="H889" t="s">
        <v>2818</v>
      </c>
      <c r="I889">
        <v>62469</v>
      </c>
      <c r="J889" t="s">
        <v>1373</v>
      </c>
      <c r="L889" t="s">
        <v>2819</v>
      </c>
      <c r="M889" t="s">
        <v>2082</v>
      </c>
      <c r="N889" t="s">
        <v>2084</v>
      </c>
      <c r="O889" t="s">
        <v>2820</v>
      </c>
      <c r="P889">
        <v>43.691238403320298</v>
      </c>
      <c r="Q889">
        <v>-79.672309875488295</v>
      </c>
      <c r="R889" t="s">
        <v>2821</v>
      </c>
      <c r="S889">
        <v>10</v>
      </c>
      <c r="T889" t="s">
        <v>2822</v>
      </c>
      <c r="U889" t="s">
        <v>1943</v>
      </c>
      <c r="V889">
        <v>19.98</v>
      </c>
      <c r="W889">
        <v>1</v>
      </c>
    </row>
    <row r="890" spans="1:23">
      <c r="A890" t="s">
        <v>3115</v>
      </c>
      <c r="B890" t="s">
        <v>3095</v>
      </c>
      <c r="C890" t="s">
        <v>2082</v>
      </c>
      <c r="D890" t="s">
        <v>3116</v>
      </c>
      <c r="E890" t="s">
        <v>2084</v>
      </c>
      <c r="F890">
        <v>-79.342560000000006</v>
      </c>
      <c r="G890">
        <v>43.725450000000002</v>
      </c>
      <c r="H890" t="s">
        <v>2818</v>
      </c>
      <c r="I890">
        <v>62469</v>
      </c>
      <c r="J890" t="s">
        <v>1373</v>
      </c>
      <c r="L890" t="s">
        <v>2819</v>
      </c>
      <c r="M890" t="s">
        <v>2082</v>
      </c>
      <c r="N890" t="s">
        <v>2084</v>
      </c>
      <c r="O890" t="s">
        <v>2820</v>
      </c>
      <c r="P890">
        <v>43.691238403320298</v>
      </c>
      <c r="Q890">
        <v>-79.672309875488295</v>
      </c>
      <c r="R890" t="s">
        <v>2821</v>
      </c>
      <c r="S890">
        <v>10</v>
      </c>
      <c r="T890" t="s">
        <v>2822</v>
      </c>
      <c r="U890" t="s">
        <v>1943</v>
      </c>
      <c r="V890">
        <v>20.3</v>
      </c>
      <c r="W890">
        <v>1</v>
      </c>
    </row>
    <row r="891" spans="1:23">
      <c r="A891" t="s">
        <v>3117</v>
      </c>
      <c r="B891" t="s">
        <v>3118</v>
      </c>
      <c r="C891" t="s">
        <v>2082</v>
      </c>
      <c r="E891" t="s">
        <v>1917</v>
      </c>
      <c r="F891">
        <v>-79.444000000000003</v>
      </c>
      <c r="G891">
        <v>43.75</v>
      </c>
      <c r="H891" t="s">
        <v>2818</v>
      </c>
      <c r="I891">
        <v>62469</v>
      </c>
      <c r="J891" t="s">
        <v>1373</v>
      </c>
      <c r="L891" t="s">
        <v>2819</v>
      </c>
      <c r="M891" t="s">
        <v>2082</v>
      </c>
      <c r="N891" t="s">
        <v>2084</v>
      </c>
      <c r="O891" t="s">
        <v>2820</v>
      </c>
      <c r="P891">
        <v>43.691238403320298</v>
      </c>
      <c r="Q891">
        <v>-79.672309875488295</v>
      </c>
      <c r="R891" t="s">
        <v>2821</v>
      </c>
      <c r="S891">
        <v>10</v>
      </c>
      <c r="T891" t="s">
        <v>2822</v>
      </c>
      <c r="U891" t="s">
        <v>1943</v>
      </c>
      <c r="V891">
        <v>14.77</v>
      </c>
      <c r="W891">
        <v>1</v>
      </c>
    </row>
    <row r="892" spans="1:23">
      <c r="A892" t="s">
        <v>3119</v>
      </c>
      <c r="B892" t="s">
        <v>3095</v>
      </c>
      <c r="C892" t="s">
        <v>2082</v>
      </c>
      <c r="D892" t="s">
        <v>3120</v>
      </c>
      <c r="E892" t="s">
        <v>2084</v>
      </c>
      <c r="F892">
        <v>-79.488829999999993</v>
      </c>
      <c r="G892">
        <v>43.749589999999998</v>
      </c>
      <c r="H892" t="s">
        <v>2818</v>
      </c>
      <c r="I892">
        <v>62469</v>
      </c>
      <c r="J892" t="s">
        <v>1373</v>
      </c>
      <c r="L892" t="s">
        <v>2819</v>
      </c>
      <c r="M892" t="s">
        <v>2082</v>
      </c>
      <c r="N892" t="s">
        <v>2084</v>
      </c>
      <c r="O892" t="s">
        <v>2820</v>
      </c>
      <c r="P892">
        <v>43.691238403320298</v>
      </c>
      <c r="Q892">
        <v>-79.672309875488295</v>
      </c>
      <c r="R892" t="s">
        <v>2821</v>
      </c>
      <c r="S892">
        <v>10</v>
      </c>
      <c r="T892" t="s">
        <v>2822</v>
      </c>
      <c r="U892" t="s">
        <v>1943</v>
      </c>
      <c r="V892">
        <v>12.21</v>
      </c>
      <c r="W892">
        <v>1</v>
      </c>
    </row>
    <row r="893" spans="1:23">
      <c r="A893" t="s">
        <v>3121</v>
      </c>
      <c r="B893" t="s">
        <v>3095</v>
      </c>
      <c r="C893" t="s">
        <v>2082</v>
      </c>
      <c r="D893" t="s">
        <v>3122</v>
      </c>
      <c r="E893" t="s">
        <v>2084</v>
      </c>
      <c r="F893">
        <v>-79.469430000000003</v>
      </c>
      <c r="G893">
        <v>43.7333</v>
      </c>
      <c r="H893" t="s">
        <v>2818</v>
      </c>
      <c r="I893">
        <v>62469</v>
      </c>
      <c r="J893" t="s">
        <v>1373</v>
      </c>
      <c r="L893" t="s">
        <v>2819</v>
      </c>
      <c r="M893" t="s">
        <v>2082</v>
      </c>
      <c r="N893" t="s">
        <v>2084</v>
      </c>
      <c r="O893" t="s">
        <v>2820</v>
      </c>
      <c r="P893">
        <v>43.691238403320298</v>
      </c>
      <c r="Q893">
        <v>-79.672309875488295</v>
      </c>
      <c r="R893" t="s">
        <v>2821</v>
      </c>
      <c r="S893">
        <v>10</v>
      </c>
      <c r="T893" t="s">
        <v>2822</v>
      </c>
      <c r="U893" t="s">
        <v>1943</v>
      </c>
      <c r="V893">
        <v>12.86</v>
      </c>
      <c r="W893">
        <v>1</v>
      </c>
    </row>
    <row r="894" spans="1:23">
      <c r="A894" t="s">
        <v>3123</v>
      </c>
      <c r="B894" t="s">
        <v>3095</v>
      </c>
      <c r="C894" t="s">
        <v>2082</v>
      </c>
      <c r="D894" t="s">
        <v>3124</v>
      </c>
      <c r="E894" t="s">
        <v>2084</v>
      </c>
      <c r="F894">
        <v>-79.511949999999999</v>
      </c>
      <c r="G894">
        <v>43.718470000000003</v>
      </c>
      <c r="H894" t="s">
        <v>2818</v>
      </c>
      <c r="I894">
        <v>62469</v>
      </c>
      <c r="J894" t="s">
        <v>1373</v>
      </c>
      <c r="L894" t="s">
        <v>2819</v>
      </c>
      <c r="M894" t="s">
        <v>2082</v>
      </c>
      <c r="N894" t="s">
        <v>2084</v>
      </c>
      <c r="O894" t="s">
        <v>2820</v>
      </c>
      <c r="P894">
        <v>43.691238403320298</v>
      </c>
      <c r="Q894">
        <v>-79.672309875488295</v>
      </c>
      <c r="R894" t="s">
        <v>2821</v>
      </c>
      <c r="S894">
        <v>10</v>
      </c>
      <c r="T894" t="s">
        <v>2822</v>
      </c>
      <c r="U894" t="s">
        <v>1943</v>
      </c>
      <c r="V894">
        <v>10.039999999999999</v>
      </c>
      <c r="W894">
        <v>1</v>
      </c>
    </row>
    <row r="895" spans="1:23">
      <c r="A895" t="s">
        <v>3125</v>
      </c>
      <c r="B895" t="s">
        <v>3095</v>
      </c>
      <c r="C895" t="s">
        <v>2082</v>
      </c>
      <c r="D895" t="s">
        <v>3126</v>
      </c>
      <c r="E895" t="s">
        <v>2084</v>
      </c>
      <c r="F895">
        <v>-79.494860000000003</v>
      </c>
      <c r="G895">
        <v>43.730240000000002</v>
      </c>
      <c r="H895" t="s">
        <v>2818</v>
      </c>
      <c r="I895">
        <v>62469</v>
      </c>
      <c r="J895" t="s">
        <v>1373</v>
      </c>
      <c r="L895" t="s">
        <v>2819</v>
      </c>
      <c r="M895" t="s">
        <v>2082</v>
      </c>
      <c r="N895" t="s">
        <v>2084</v>
      </c>
      <c r="O895" t="s">
        <v>2820</v>
      </c>
      <c r="P895">
        <v>43.691238403320298</v>
      </c>
      <c r="Q895">
        <v>-79.672309875488295</v>
      </c>
      <c r="R895" t="s">
        <v>2821</v>
      </c>
      <c r="S895">
        <v>10</v>
      </c>
      <c r="T895" t="s">
        <v>2822</v>
      </c>
      <c r="U895" t="s">
        <v>1943</v>
      </c>
      <c r="V895">
        <v>11.3</v>
      </c>
      <c r="W895">
        <v>1</v>
      </c>
    </row>
    <row r="896" spans="1:23">
      <c r="A896" t="s">
        <v>3127</v>
      </c>
      <c r="B896" t="s">
        <v>3095</v>
      </c>
      <c r="C896" t="s">
        <v>2082</v>
      </c>
      <c r="D896" t="s">
        <v>3128</v>
      </c>
      <c r="E896" t="s">
        <v>2084</v>
      </c>
      <c r="F896">
        <v>-79.519459999999995</v>
      </c>
      <c r="G896">
        <v>43.755719999999997</v>
      </c>
      <c r="H896" t="s">
        <v>2818</v>
      </c>
      <c r="I896">
        <v>62469</v>
      </c>
      <c r="J896" t="s">
        <v>1373</v>
      </c>
      <c r="L896" t="s">
        <v>2819</v>
      </c>
      <c r="M896" t="s">
        <v>2082</v>
      </c>
      <c r="N896" t="s">
        <v>2084</v>
      </c>
      <c r="O896" t="s">
        <v>2820</v>
      </c>
      <c r="P896">
        <v>43.691238403320298</v>
      </c>
      <c r="Q896">
        <v>-79.672309875488295</v>
      </c>
      <c r="R896" t="s">
        <v>2821</v>
      </c>
      <c r="S896">
        <v>10</v>
      </c>
      <c r="T896" t="s">
        <v>2822</v>
      </c>
      <c r="U896" t="s">
        <v>1943</v>
      </c>
      <c r="V896">
        <v>10.78</v>
      </c>
      <c r="W896">
        <v>1</v>
      </c>
    </row>
    <row r="897" spans="1:23">
      <c r="A897" t="s">
        <v>3129</v>
      </c>
      <c r="B897" t="s">
        <v>3095</v>
      </c>
      <c r="C897" t="s">
        <v>2082</v>
      </c>
      <c r="D897" t="s">
        <v>3130</v>
      </c>
      <c r="E897" t="s">
        <v>2084</v>
      </c>
      <c r="F897">
        <v>-79.310990000000004</v>
      </c>
      <c r="G897">
        <v>43.727539999999998</v>
      </c>
      <c r="H897" t="s">
        <v>2818</v>
      </c>
      <c r="I897">
        <v>62469</v>
      </c>
      <c r="J897" t="s">
        <v>1373</v>
      </c>
      <c r="L897" t="s">
        <v>2819</v>
      </c>
      <c r="M897" t="s">
        <v>2082</v>
      </c>
      <c r="N897" t="s">
        <v>2084</v>
      </c>
      <c r="O897" t="s">
        <v>2820</v>
      </c>
      <c r="P897">
        <v>43.691238403320298</v>
      </c>
      <c r="Q897">
        <v>-79.672309875488295</v>
      </c>
      <c r="R897" t="s">
        <v>2821</v>
      </c>
      <c r="S897">
        <v>10</v>
      </c>
      <c r="T897" t="s">
        <v>2822</v>
      </c>
      <c r="U897" t="s">
        <v>1943</v>
      </c>
      <c r="V897">
        <v>22.23</v>
      </c>
      <c r="W897">
        <v>1</v>
      </c>
    </row>
    <row r="898" spans="1:23">
      <c r="A898" t="s">
        <v>3131</v>
      </c>
      <c r="B898" t="s">
        <v>3132</v>
      </c>
      <c r="C898" t="s">
        <v>2082</v>
      </c>
      <c r="D898" t="s">
        <v>3133</v>
      </c>
      <c r="E898" t="s">
        <v>2084</v>
      </c>
      <c r="F898">
        <v>-79.299530000000004</v>
      </c>
      <c r="G898">
        <v>43.697719999999997</v>
      </c>
      <c r="H898" t="s">
        <v>2818</v>
      </c>
      <c r="I898">
        <v>62469</v>
      </c>
      <c r="J898" t="s">
        <v>1373</v>
      </c>
      <c r="L898" t="s">
        <v>2819</v>
      </c>
      <c r="M898" t="s">
        <v>2082</v>
      </c>
      <c r="N898" t="s">
        <v>2084</v>
      </c>
      <c r="O898" t="s">
        <v>2820</v>
      </c>
      <c r="P898">
        <v>43.691238403320298</v>
      </c>
      <c r="Q898">
        <v>-79.672309875488295</v>
      </c>
      <c r="R898" t="s">
        <v>2821</v>
      </c>
      <c r="S898">
        <v>10</v>
      </c>
      <c r="T898" t="s">
        <v>2822</v>
      </c>
      <c r="U898" t="s">
        <v>1943</v>
      </c>
      <c r="V898">
        <v>22.73</v>
      </c>
      <c r="W898">
        <v>1</v>
      </c>
    </row>
    <row r="899" spans="1:23">
      <c r="A899" t="s">
        <v>3134</v>
      </c>
      <c r="B899" t="s">
        <v>3135</v>
      </c>
      <c r="C899" t="s">
        <v>2082</v>
      </c>
      <c r="D899" t="s">
        <v>3136</v>
      </c>
      <c r="E899" t="s">
        <v>2084</v>
      </c>
      <c r="F899">
        <v>-79.321889999999996</v>
      </c>
      <c r="G899">
        <v>43.679960000000001</v>
      </c>
      <c r="H899" t="s">
        <v>2818</v>
      </c>
      <c r="I899">
        <v>62469</v>
      </c>
      <c r="J899" t="s">
        <v>1373</v>
      </c>
      <c r="L899" t="s">
        <v>2819</v>
      </c>
      <c r="M899" t="s">
        <v>2082</v>
      </c>
      <c r="N899" t="s">
        <v>2084</v>
      </c>
      <c r="O899" t="s">
        <v>2820</v>
      </c>
      <c r="P899">
        <v>43.691238403320298</v>
      </c>
      <c r="Q899">
        <v>-79.672309875488295</v>
      </c>
      <c r="R899" t="s">
        <v>2821</v>
      </c>
      <c r="S899">
        <v>10</v>
      </c>
      <c r="T899" t="s">
        <v>2822</v>
      </c>
      <c r="U899" t="s">
        <v>1943</v>
      </c>
      <c r="V899">
        <v>21.38</v>
      </c>
      <c r="W899">
        <v>1</v>
      </c>
    </row>
    <row r="900" spans="1:23">
      <c r="A900" t="s">
        <v>3137</v>
      </c>
      <c r="B900" t="s">
        <v>3132</v>
      </c>
      <c r="C900" t="s">
        <v>2082</v>
      </c>
      <c r="D900" t="s">
        <v>3138</v>
      </c>
      <c r="E900" t="s">
        <v>2084</v>
      </c>
      <c r="F900">
        <v>-79.36833</v>
      </c>
      <c r="G900">
        <v>43.707000000000001</v>
      </c>
      <c r="H900" t="s">
        <v>2818</v>
      </c>
      <c r="I900">
        <v>62469</v>
      </c>
      <c r="J900" t="s">
        <v>1373</v>
      </c>
      <c r="L900" t="s">
        <v>2819</v>
      </c>
      <c r="M900" t="s">
        <v>2082</v>
      </c>
      <c r="N900" t="s">
        <v>2084</v>
      </c>
      <c r="O900" t="s">
        <v>2820</v>
      </c>
      <c r="P900">
        <v>43.691238403320298</v>
      </c>
      <c r="Q900">
        <v>-79.672309875488295</v>
      </c>
      <c r="R900" t="s">
        <v>2821</v>
      </c>
      <c r="S900">
        <v>10</v>
      </c>
      <c r="T900" t="s">
        <v>2822</v>
      </c>
      <c r="U900" t="s">
        <v>1943</v>
      </c>
      <c r="V900">
        <v>18.57</v>
      </c>
      <c r="W900">
        <v>1</v>
      </c>
    </row>
    <row r="901" spans="1:23">
      <c r="A901" t="s">
        <v>3139</v>
      </c>
      <c r="B901" t="s">
        <v>3132</v>
      </c>
      <c r="C901" t="s">
        <v>2082</v>
      </c>
      <c r="D901" t="s">
        <v>3140</v>
      </c>
      <c r="E901" t="s">
        <v>2084</v>
      </c>
      <c r="F901">
        <v>-79.357140000000001</v>
      </c>
      <c r="G901">
        <v>43.701880000000003</v>
      </c>
      <c r="H901" t="s">
        <v>2818</v>
      </c>
      <c r="I901">
        <v>62469</v>
      </c>
      <c r="J901" t="s">
        <v>1373</v>
      </c>
      <c r="L901" t="s">
        <v>2819</v>
      </c>
      <c r="M901" t="s">
        <v>2082</v>
      </c>
      <c r="N901" t="s">
        <v>2084</v>
      </c>
      <c r="O901" t="s">
        <v>2820</v>
      </c>
      <c r="P901">
        <v>43.691238403320298</v>
      </c>
      <c r="Q901">
        <v>-79.672309875488295</v>
      </c>
      <c r="R901" t="s">
        <v>2821</v>
      </c>
      <c r="S901">
        <v>10</v>
      </c>
      <c r="T901" t="s">
        <v>2822</v>
      </c>
      <c r="U901" t="s">
        <v>1943</v>
      </c>
      <c r="V901">
        <v>19.23</v>
      </c>
      <c r="W901">
        <v>1</v>
      </c>
    </row>
    <row r="902" spans="1:23">
      <c r="A902" t="s">
        <v>3141</v>
      </c>
      <c r="B902" t="s">
        <v>3095</v>
      </c>
      <c r="C902" t="s">
        <v>2082</v>
      </c>
      <c r="D902" t="s">
        <v>3142</v>
      </c>
      <c r="E902" t="s">
        <v>2084</v>
      </c>
      <c r="F902">
        <v>-79.389740000000003</v>
      </c>
      <c r="G902">
        <v>43.727440000000001</v>
      </c>
      <c r="H902" t="s">
        <v>2818</v>
      </c>
      <c r="I902">
        <v>62469</v>
      </c>
      <c r="J902" t="s">
        <v>1373</v>
      </c>
      <c r="L902" t="s">
        <v>2819</v>
      </c>
      <c r="M902" t="s">
        <v>2082</v>
      </c>
      <c r="N902" t="s">
        <v>2084</v>
      </c>
      <c r="O902" t="s">
        <v>2820</v>
      </c>
      <c r="P902">
        <v>43.691238403320298</v>
      </c>
      <c r="Q902">
        <v>-79.672309875488295</v>
      </c>
      <c r="R902" t="s">
        <v>2821</v>
      </c>
      <c r="S902">
        <v>10</v>
      </c>
      <c r="T902" t="s">
        <v>2822</v>
      </c>
      <c r="U902" t="s">
        <v>1943</v>
      </c>
      <c r="V902">
        <v>17.489999999999998</v>
      </c>
      <c r="W902">
        <v>1</v>
      </c>
    </row>
    <row r="903" spans="1:23">
      <c r="A903" t="s">
        <v>3143</v>
      </c>
      <c r="B903" t="s">
        <v>3135</v>
      </c>
      <c r="C903" t="s">
        <v>2082</v>
      </c>
      <c r="D903" t="s">
        <v>3144</v>
      </c>
      <c r="E903" t="s">
        <v>2084</v>
      </c>
      <c r="F903">
        <v>-79.39246</v>
      </c>
      <c r="G903">
        <v>43.710850000000001</v>
      </c>
      <c r="H903" t="s">
        <v>2818</v>
      </c>
      <c r="I903">
        <v>62469</v>
      </c>
      <c r="J903" t="s">
        <v>1373</v>
      </c>
      <c r="L903" t="s">
        <v>2819</v>
      </c>
      <c r="M903" t="s">
        <v>2082</v>
      </c>
      <c r="N903" t="s">
        <v>2084</v>
      </c>
      <c r="O903" t="s">
        <v>2820</v>
      </c>
      <c r="P903">
        <v>43.691238403320298</v>
      </c>
      <c r="Q903">
        <v>-79.672309875488295</v>
      </c>
      <c r="R903" t="s">
        <v>2821</v>
      </c>
      <c r="S903">
        <v>10</v>
      </c>
      <c r="T903" t="s">
        <v>2822</v>
      </c>
      <c r="U903" t="s">
        <v>1943</v>
      </c>
      <c r="V903">
        <v>17.14</v>
      </c>
      <c r="W903">
        <v>1</v>
      </c>
    </row>
    <row r="904" spans="1:23">
      <c r="A904" t="s">
        <v>3145</v>
      </c>
      <c r="B904" t="s">
        <v>3135</v>
      </c>
      <c r="C904" t="s">
        <v>2082</v>
      </c>
      <c r="D904" t="s">
        <v>3146</v>
      </c>
      <c r="E904" t="s">
        <v>2084</v>
      </c>
      <c r="F904">
        <v>-79.399069999999995</v>
      </c>
      <c r="G904">
        <v>43.706769999999999</v>
      </c>
      <c r="H904" t="s">
        <v>2818</v>
      </c>
      <c r="I904">
        <v>62469</v>
      </c>
      <c r="J904" t="s">
        <v>1373</v>
      </c>
      <c r="L904" t="s">
        <v>2819</v>
      </c>
      <c r="M904" t="s">
        <v>2082</v>
      </c>
      <c r="N904" t="s">
        <v>2084</v>
      </c>
      <c r="O904" t="s">
        <v>2820</v>
      </c>
      <c r="P904">
        <v>43.691238403320298</v>
      </c>
      <c r="Q904">
        <v>-79.672309875488295</v>
      </c>
      <c r="R904" t="s">
        <v>2821</v>
      </c>
      <c r="S904">
        <v>10</v>
      </c>
      <c r="T904" t="s">
        <v>2822</v>
      </c>
      <c r="U904" t="s">
        <v>1943</v>
      </c>
      <c r="V904">
        <v>16.7</v>
      </c>
      <c r="W904">
        <v>1</v>
      </c>
    </row>
    <row r="905" spans="1:23">
      <c r="A905" t="s">
        <v>3147</v>
      </c>
      <c r="B905" t="s">
        <v>3135</v>
      </c>
      <c r="C905" t="s">
        <v>2082</v>
      </c>
      <c r="D905" t="s">
        <v>3148</v>
      </c>
      <c r="E905" t="s">
        <v>2084</v>
      </c>
      <c r="F905">
        <v>-79.392679999999999</v>
      </c>
      <c r="G905">
        <v>43.697000000000003</v>
      </c>
      <c r="H905" t="s">
        <v>2818</v>
      </c>
      <c r="I905">
        <v>62469</v>
      </c>
      <c r="J905" t="s">
        <v>1373</v>
      </c>
      <c r="L905" t="s">
        <v>2819</v>
      </c>
      <c r="M905" t="s">
        <v>2082</v>
      </c>
      <c r="N905" t="s">
        <v>2084</v>
      </c>
      <c r="O905" t="s">
        <v>2820</v>
      </c>
      <c r="P905">
        <v>43.691238403320298</v>
      </c>
      <c r="Q905">
        <v>-79.672309875488295</v>
      </c>
      <c r="R905" t="s">
        <v>2821</v>
      </c>
      <c r="S905">
        <v>10</v>
      </c>
      <c r="T905" t="s">
        <v>2822</v>
      </c>
      <c r="U905" t="s">
        <v>1943</v>
      </c>
      <c r="V905">
        <v>17.05</v>
      </c>
      <c r="W905">
        <v>1</v>
      </c>
    </row>
    <row r="906" spans="1:23">
      <c r="A906" t="s">
        <v>3149</v>
      </c>
      <c r="B906" t="s">
        <v>3135</v>
      </c>
      <c r="C906" t="s">
        <v>2082</v>
      </c>
      <c r="D906" t="s">
        <v>3150</v>
      </c>
      <c r="E906" t="s">
        <v>2084</v>
      </c>
      <c r="F906">
        <v>-79.391499999999994</v>
      </c>
      <c r="G906">
        <v>43.681899999999999</v>
      </c>
      <c r="H906" t="s">
        <v>2818</v>
      </c>
      <c r="I906">
        <v>62469</v>
      </c>
      <c r="J906" t="s">
        <v>1373</v>
      </c>
      <c r="L906" t="s">
        <v>2819</v>
      </c>
      <c r="M906" t="s">
        <v>2082</v>
      </c>
      <c r="N906" t="s">
        <v>2084</v>
      </c>
      <c r="O906" t="s">
        <v>2820</v>
      </c>
      <c r="P906">
        <v>43.691238403320298</v>
      </c>
      <c r="Q906">
        <v>-79.672309875488295</v>
      </c>
      <c r="R906" t="s">
        <v>2821</v>
      </c>
      <c r="S906">
        <v>10</v>
      </c>
      <c r="T906" t="s">
        <v>2822</v>
      </c>
      <c r="U906" t="s">
        <v>1943</v>
      </c>
      <c r="V906">
        <v>17.14</v>
      </c>
      <c r="W906">
        <v>1</v>
      </c>
    </row>
    <row r="907" spans="1:23">
      <c r="A907" t="s">
        <v>3151</v>
      </c>
      <c r="B907" t="s">
        <v>3135</v>
      </c>
      <c r="C907" t="s">
        <v>2082</v>
      </c>
      <c r="D907" t="s">
        <v>3152</v>
      </c>
      <c r="E907" t="s">
        <v>2084</v>
      </c>
      <c r="F907">
        <v>-79.398520000000005</v>
      </c>
      <c r="G907">
        <v>43.67792</v>
      </c>
      <c r="H907" t="s">
        <v>2818</v>
      </c>
      <c r="I907">
        <v>62469</v>
      </c>
      <c r="J907" t="s">
        <v>1373</v>
      </c>
      <c r="L907" t="s">
        <v>2819</v>
      </c>
      <c r="M907" t="s">
        <v>2082</v>
      </c>
      <c r="N907" t="s">
        <v>2084</v>
      </c>
      <c r="O907" t="s">
        <v>2820</v>
      </c>
      <c r="P907">
        <v>43.691238403320298</v>
      </c>
      <c r="Q907">
        <v>-79.672309875488295</v>
      </c>
      <c r="R907" t="s">
        <v>2821</v>
      </c>
      <c r="S907">
        <v>10</v>
      </c>
      <c r="T907" t="s">
        <v>2822</v>
      </c>
      <c r="U907" t="s">
        <v>1943</v>
      </c>
      <c r="V907">
        <v>16.73</v>
      </c>
      <c r="W907">
        <v>1</v>
      </c>
    </row>
    <row r="908" spans="1:23">
      <c r="A908" t="s">
        <v>3153</v>
      </c>
      <c r="B908" t="s">
        <v>3135</v>
      </c>
      <c r="C908" t="s">
        <v>2082</v>
      </c>
      <c r="D908" t="s">
        <v>3154</v>
      </c>
      <c r="E908" t="s">
        <v>2084</v>
      </c>
      <c r="F908">
        <v>-79.380129999999994</v>
      </c>
      <c r="G908">
        <v>43.677549999999997</v>
      </c>
      <c r="H908" t="s">
        <v>2818</v>
      </c>
      <c r="I908">
        <v>62469</v>
      </c>
      <c r="J908" t="s">
        <v>1373</v>
      </c>
      <c r="L908" t="s">
        <v>2819</v>
      </c>
      <c r="M908" t="s">
        <v>2082</v>
      </c>
      <c r="N908" t="s">
        <v>2084</v>
      </c>
      <c r="O908" t="s">
        <v>2820</v>
      </c>
      <c r="P908">
        <v>43.691238403320298</v>
      </c>
      <c r="Q908">
        <v>-79.672309875488295</v>
      </c>
      <c r="R908" t="s">
        <v>2821</v>
      </c>
      <c r="S908">
        <v>10</v>
      </c>
      <c r="T908" t="s">
        <v>2822</v>
      </c>
      <c r="U908" t="s">
        <v>1943</v>
      </c>
      <c r="V908">
        <v>17.850000000000001</v>
      </c>
      <c r="W908">
        <v>1</v>
      </c>
    </row>
    <row r="909" spans="1:23">
      <c r="A909" t="s">
        <v>3155</v>
      </c>
      <c r="B909" t="s">
        <v>3135</v>
      </c>
      <c r="C909" t="s">
        <v>2082</v>
      </c>
      <c r="D909" t="s">
        <v>3156</v>
      </c>
      <c r="E909" t="s">
        <v>2084</v>
      </c>
      <c r="F909">
        <v>-79.403090000000006</v>
      </c>
      <c r="G909">
        <v>43.724989999999998</v>
      </c>
      <c r="H909" t="s">
        <v>2818</v>
      </c>
      <c r="I909">
        <v>62469</v>
      </c>
      <c r="J909" t="s">
        <v>1373</v>
      </c>
      <c r="L909" t="s">
        <v>2819</v>
      </c>
      <c r="M909" t="s">
        <v>2082</v>
      </c>
      <c r="N909" t="s">
        <v>2084</v>
      </c>
      <c r="O909" t="s">
        <v>2820</v>
      </c>
      <c r="P909">
        <v>43.691238403320298</v>
      </c>
      <c r="Q909">
        <v>-79.672309875488295</v>
      </c>
      <c r="R909" t="s">
        <v>2821</v>
      </c>
      <c r="S909">
        <v>10</v>
      </c>
      <c r="T909" t="s">
        <v>2822</v>
      </c>
      <c r="U909" t="s">
        <v>1943</v>
      </c>
      <c r="V909">
        <v>16.649999999999999</v>
      </c>
      <c r="W909">
        <v>1</v>
      </c>
    </row>
    <row r="910" spans="1:23">
      <c r="A910" t="s">
        <v>3157</v>
      </c>
      <c r="B910" t="s">
        <v>3135</v>
      </c>
      <c r="C910" t="s">
        <v>2082</v>
      </c>
      <c r="D910" t="s">
        <v>3158</v>
      </c>
      <c r="E910" t="s">
        <v>2084</v>
      </c>
      <c r="F910">
        <v>-79.419200000000004</v>
      </c>
      <c r="G910">
        <v>43.711060000000003</v>
      </c>
      <c r="H910" t="s">
        <v>2818</v>
      </c>
      <c r="I910">
        <v>62469</v>
      </c>
      <c r="J910" t="s">
        <v>1373</v>
      </c>
      <c r="L910" t="s">
        <v>2819</v>
      </c>
      <c r="M910" t="s">
        <v>2082</v>
      </c>
      <c r="N910" t="s">
        <v>2084</v>
      </c>
      <c r="O910" t="s">
        <v>2820</v>
      </c>
      <c r="P910">
        <v>43.691238403320298</v>
      </c>
      <c r="Q910">
        <v>-79.672309875488295</v>
      </c>
      <c r="R910" t="s">
        <v>2821</v>
      </c>
      <c r="S910">
        <v>10</v>
      </c>
      <c r="T910" t="s">
        <v>2822</v>
      </c>
      <c r="U910" t="s">
        <v>1943</v>
      </c>
      <c r="V910">
        <v>15.52</v>
      </c>
      <c r="W910">
        <v>1</v>
      </c>
    </row>
    <row r="911" spans="1:23">
      <c r="A911" t="s">
        <v>3159</v>
      </c>
      <c r="B911" t="s">
        <v>3135</v>
      </c>
      <c r="C911" t="s">
        <v>2082</v>
      </c>
      <c r="D911" t="s">
        <v>3160</v>
      </c>
      <c r="E911" t="s">
        <v>2084</v>
      </c>
      <c r="F911">
        <v>-79.39873</v>
      </c>
      <c r="G911">
        <v>43.698009999999996</v>
      </c>
      <c r="H911" t="s">
        <v>2818</v>
      </c>
      <c r="I911">
        <v>62469</v>
      </c>
      <c r="J911" t="s">
        <v>1373</v>
      </c>
      <c r="L911" t="s">
        <v>2819</v>
      </c>
      <c r="M911" t="s">
        <v>2082</v>
      </c>
      <c r="N911" t="s">
        <v>2084</v>
      </c>
      <c r="O911" t="s">
        <v>2820</v>
      </c>
      <c r="P911">
        <v>43.691238403320298</v>
      </c>
      <c r="Q911">
        <v>-79.672309875488295</v>
      </c>
      <c r="R911" t="s">
        <v>2821</v>
      </c>
      <c r="S911">
        <v>10</v>
      </c>
      <c r="T911" t="s">
        <v>2822</v>
      </c>
      <c r="U911" t="s">
        <v>1943</v>
      </c>
      <c r="V911">
        <v>16.68</v>
      </c>
      <c r="W911">
        <v>1</v>
      </c>
    </row>
    <row r="912" spans="1:23">
      <c r="A912" t="s">
        <v>3161</v>
      </c>
      <c r="B912" t="s">
        <v>3095</v>
      </c>
      <c r="C912" t="s">
        <v>2082</v>
      </c>
      <c r="D912" t="s">
        <v>3162</v>
      </c>
      <c r="E912" t="s">
        <v>2084</v>
      </c>
      <c r="F912">
        <v>-79.431640000000002</v>
      </c>
      <c r="G912">
        <v>43.719000000000001</v>
      </c>
      <c r="H912" t="s">
        <v>2818</v>
      </c>
      <c r="I912">
        <v>62469</v>
      </c>
      <c r="J912" t="s">
        <v>1373</v>
      </c>
      <c r="L912" t="s">
        <v>2819</v>
      </c>
      <c r="M912" t="s">
        <v>2082</v>
      </c>
      <c r="N912" t="s">
        <v>2084</v>
      </c>
      <c r="O912" t="s">
        <v>2820</v>
      </c>
      <c r="P912">
        <v>43.691238403320298</v>
      </c>
      <c r="Q912">
        <v>-79.672309875488295</v>
      </c>
      <c r="R912" t="s">
        <v>2821</v>
      </c>
      <c r="S912">
        <v>10</v>
      </c>
      <c r="T912" t="s">
        <v>2822</v>
      </c>
      <c r="U912" t="s">
        <v>1943</v>
      </c>
      <c r="V912">
        <v>14.85</v>
      </c>
      <c r="W912">
        <v>1</v>
      </c>
    </row>
    <row r="913" spans="1:23">
      <c r="A913" t="s">
        <v>3163</v>
      </c>
      <c r="B913" t="s">
        <v>3135</v>
      </c>
      <c r="C913" t="s">
        <v>2082</v>
      </c>
      <c r="D913" t="s">
        <v>3164</v>
      </c>
      <c r="E913" t="s">
        <v>2084</v>
      </c>
      <c r="F913">
        <v>-79.445599999999999</v>
      </c>
      <c r="G913">
        <v>43.707990000000002</v>
      </c>
      <c r="H913" t="s">
        <v>2818</v>
      </c>
      <c r="I913">
        <v>62469</v>
      </c>
      <c r="J913" t="s">
        <v>1373</v>
      </c>
      <c r="L913" t="s">
        <v>2819</v>
      </c>
      <c r="M913" t="s">
        <v>2082</v>
      </c>
      <c r="N913" t="s">
        <v>2084</v>
      </c>
      <c r="O913" t="s">
        <v>2820</v>
      </c>
      <c r="P913">
        <v>43.691238403320298</v>
      </c>
      <c r="Q913">
        <v>-79.672309875488295</v>
      </c>
      <c r="R913" t="s">
        <v>2821</v>
      </c>
      <c r="S913">
        <v>10</v>
      </c>
      <c r="T913" t="s">
        <v>2822</v>
      </c>
      <c r="U913" t="s">
        <v>1943</v>
      </c>
      <c r="V913">
        <v>13.89</v>
      </c>
      <c r="W913">
        <v>1</v>
      </c>
    </row>
    <row r="914" spans="1:23">
      <c r="A914" t="s">
        <v>3165</v>
      </c>
      <c r="B914" t="s">
        <v>3135</v>
      </c>
      <c r="C914" t="s">
        <v>2082</v>
      </c>
      <c r="D914" t="s">
        <v>3166</v>
      </c>
      <c r="E914" t="s">
        <v>2084</v>
      </c>
      <c r="F914">
        <v>-79.41901</v>
      </c>
      <c r="G914">
        <v>43.682960000000001</v>
      </c>
      <c r="H914" t="s">
        <v>2818</v>
      </c>
      <c r="I914">
        <v>62469</v>
      </c>
      <c r="J914" t="s">
        <v>1373</v>
      </c>
      <c r="L914" t="s">
        <v>2819</v>
      </c>
      <c r="M914" t="s">
        <v>2082</v>
      </c>
      <c r="N914" t="s">
        <v>2084</v>
      </c>
      <c r="O914" t="s">
        <v>2820</v>
      </c>
      <c r="P914">
        <v>43.691238403320298</v>
      </c>
      <c r="Q914">
        <v>-79.672309875488295</v>
      </c>
      <c r="R914" t="s">
        <v>2821</v>
      </c>
      <c r="S914">
        <v>10</v>
      </c>
      <c r="T914" t="s">
        <v>2822</v>
      </c>
      <c r="U914" t="s">
        <v>1943</v>
      </c>
      <c r="V914">
        <v>15.46</v>
      </c>
      <c r="W914">
        <v>1</v>
      </c>
    </row>
    <row r="915" spans="1:23">
      <c r="A915" t="s">
        <v>3167</v>
      </c>
      <c r="B915" t="s">
        <v>3135</v>
      </c>
      <c r="C915" t="s">
        <v>2082</v>
      </c>
      <c r="D915" t="s">
        <v>3168</v>
      </c>
      <c r="E915" t="s">
        <v>2084</v>
      </c>
      <c r="F915">
        <v>-79.436059999999998</v>
      </c>
      <c r="G915">
        <v>43.679459999999999</v>
      </c>
      <c r="H915" t="s">
        <v>2818</v>
      </c>
      <c r="I915">
        <v>62469</v>
      </c>
      <c r="J915" t="s">
        <v>1373</v>
      </c>
      <c r="L915" t="s">
        <v>2819</v>
      </c>
      <c r="M915" t="s">
        <v>2082</v>
      </c>
      <c r="N915" t="s">
        <v>2084</v>
      </c>
      <c r="O915" t="s">
        <v>2820</v>
      </c>
      <c r="P915">
        <v>43.691238403320298</v>
      </c>
      <c r="Q915">
        <v>-79.672309875488295</v>
      </c>
      <c r="R915" t="s">
        <v>2821</v>
      </c>
      <c r="S915">
        <v>10</v>
      </c>
      <c r="T915" t="s">
        <v>2822</v>
      </c>
      <c r="U915" t="s">
        <v>1943</v>
      </c>
      <c r="V915">
        <v>14.44</v>
      </c>
      <c r="W915">
        <v>1</v>
      </c>
    </row>
    <row r="916" spans="1:23">
      <c r="A916" t="s">
        <v>3169</v>
      </c>
      <c r="B916" t="s">
        <v>3095</v>
      </c>
      <c r="C916" t="s">
        <v>2082</v>
      </c>
      <c r="D916" t="s">
        <v>3170</v>
      </c>
      <c r="E916" t="s">
        <v>2084</v>
      </c>
      <c r="F916">
        <v>-79.470849999999999</v>
      </c>
      <c r="G916">
        <v>43.710650000000001</v>
      </c>
      <c r="H916" t="s">
        <v>2818</v>
      </c>
      <c r="I916">
        <v>62469</v>
      </c>
      <c r="J916" t="s">
        <v>1373</v>
      </c>
      <c r="L916" t="s">
        <v>2819</v>
      </c>
      <c r="M916" t="s">
        <v>2082</v>
      </c>
      <c r="N916" t="s">
        <v>2084</v>
      </c>
      <c r="O916" t="s">
        <v>2820</v>
      </c>
      <c r="P916">
        <v>43.691238403320298</v>
      </c>
      <c r="Q916">
        <v>-79.672309875488295</v>
      </c>
      <c r="R916" t="s">
        <v>2821</v>
      </c>
      <c r="S916">
        <v>10</v>
      </c>
      <c r="T916" t="s">
        <v>2822</v>
      </c>
      <c r="U916" t="s">
        <v>1943</v>
      </c>
      <c r="V916">
        <v>12.39</v>
      </c>
      <c r="W916">
        <v>1</v>
      </c>
    </row>
    <row r="917" spans="1:23">
      <c r="A917" t="s">
        <v>3171</v>
      </c>
      <c r="B917" t="s">
        <v>3095</v>
      </c>
      <c r="C917" t="s">
        <v>2082</v>
      </c>
      <c r="D917" t="s">
        <v>3172</v>
      </c>
      <c r="E917" t="s">
        <v>2084</v>
      </c>
      <c r="F917">
        <v>-79.480720000000005</v>
      </c>
      <c r="G917">
        <v>43.692770000000003</v>
      </c>
      <c r="H917" t="s">
        <v>2818</v>
      </c>
      <c r="I917">
        <v>62469</v>
      </c>
      <c r="J917" t="s">
        <v>1373</v>
      </c>
      <c r="L917" t="s">
        <v>2819</v>
      </c>
      <c r="M917" t="s">
        <v>2082</v>
      </c>
      <c r="N917" t="s">
        <v>2084</v>
      </c>
      <c r="O917" t="s">
        <v>2820</v>
      </c>
      <c r="P917">
        <v>43.691238403320298</v>
      </c>
      <c r="Q917">
        <v>-79.672309875488295</v>
      </c>
      <c r="R917" t="s">
        <v>2821</v>
      </c>
      <c r="S917">
        <v>10</v>
      </c>
      <c r="T917" t="s">
        <v>2822</v>
      </c>
      <c r="U917" t="s">
        <v>1943</v>
      </c>
      <c r="V917">
        <v>11.68</v>
      </c>
      <c r="W917">
        <v>1</v>
      </c>
    </row>
    <row r="918" spans="1:23">
      <c r="A918" t="s">
        <v>3173</v>
      </c>
      <c r="B918" t="s">
        <v>3095</v>
      </c>
      <c r="C918" t="s">
        <v>2082</v>
      </c>
      <c r="D918" t="s">
        <v>3174</v>
      </c>
      <c r="E918" t="s">
        <v>2084</v>
      </c>
      <c r="F918">
        <v>-79.560869999999994</v>
      </c>
      <c r="G918">
        <v>43.758560000000003</v>
      </c>
      <c r="H918" t="s">
        <v>2818</v>
      </c>
      <c r="I918">
        <v>62469</v>
      </c>
      <c r="J918" t="s">
        <v>1373</v>
      </c>
      <c r="L918" t="s">
        <v>2819</v>
      </c>
      <c r="M918" t="s">
        <v>2082</v>
      </c>
      <c r="N918" t="s">
        <v>2084</v>
      </c>
      <c r="O918" t="s">
        <v>2820</v>
      </c>
      <c r="P918">
        <v>43.691238403320298</v>
      </c>
      <c r="Q918">
        <v>-79.672309875488295</v>
      </c>
      <c r="R918" t="s">
        <v>2821</v>
      </c>
      <c r="S918">
        <v>10</v>
      </c>
      <c r="T918" t="s">
        <v>2822</v>
      </c>
      <c r="U918" t="s">
        <v>1943</v>
      </c>
      <c r="V918">
        <v>8.85</v>
      </c>
      <c r="W918">
        <v>1</v>
      </c>
    </row>
    <row r="919" spans="1:23">
      <c r="A919" t="s">
        <v>3175</v>
      </c>
      <c r="B919" t="s">
        <v>3095</v>
      </c>
      <c r="C919" t="s">
        <v>2082</v>
      </c>
      <c r="D919" t="s">
        <v>3176</v>
      </c>
      <c r="E919" t="s">
        <v>2084</v>
      </c>
      <c r="F919">
        <v>-79.540369999999996</v>
      </c>
      <c r="G919">
        <v>43.734969999999997</v>
      </c>
      <c r="H919" t="s">
        <v>2818</v>
      </c>
      <c r="I919">
        <v>62469</v>
      </c>
      <c r="J919" t="s">
        <v>1373</v>
      </c>
      <c r="L919" t="s">
        <v>2819</v>
      </c>
      <c r="M919" t="s">
        <v>2082</v>
      </c>
      <c r="N919" t="s">
        <v>2084</v>
      </c>
      <c r="O919" t="s">
        <v>2820</v>
      </c>
      <c r="P919">
        <v>43.691238403320298</v>
      </c>
      <c r="Q919">
        <v>-79.672309875488295</v>
      </c>
      <c r="R919" t="s">
        <v>2821</v>
      </c>
      <c r="S919">
        <v>10</v>
      </c>
      <c r="T919" t="s">
        <v>2822</v>
      </c>
      <c r="U919" t="s">
        <v>1943</v>
      </c>
      <c r="V919">
        <v>8.84</v>
      </c>
      <c r="W919">
        <v>1</v>
      </c>
    </row>
    <row r="920" spans="1:23">
      <c r="A920" t="s">
        <v>3177</v>
      </c>
      <c r="B920" t="s">
        <v>2292</v>
      </c>
      <c r="C920" t="s">
        <v>2082</v>
      </c>
      <c r="D920" t="s">
        <v>3178</v>
      </c>
      <c r="E920" t="s">
        <v>2084</v>
      </c>
      <c r="F920">
        <v>-79.528377800000001</v>
      </c>
      <c r="G920">
        <v>43.708113500000003</v>
      </c>
      <c r="H920" t="s">
        <v>2818</v>
      </c>
      <c r="I920">
        <v>62469</v>
      </c>
      <c r="J920" t="s">
        <v>1373</v>
      </c>
      <c r="L920" t="s">
        <v>2819</v>
      </c>
      <c r="M920" t="s">
        <v>2082</v>
      </c>
      <c r="N920" t="s">
        <v>2084</v>
      </c>
      <c r="O920" t="s">
        <v>2820</v>
      </c>
      <c r="P920">
        <v>43.691238403320298</v>
      </c>
      <c r="Q920">
        <v>-79.672309875488295</v>
      </c>
      <c r="R920" t="s">
        <v>2821</v>
      </c>
      <c r="S920">
        <v>10</v>
      </c>
      <c r="T920" t="s">
        <v>2822</v>
      </c>
      <c r="U920" t="s">
        <v>1943</v>
      </c>
      <c r="V920">
        <v>8.89</v>
      </c>
      <c r="W920">
        <v>1</v>
      </c>
    </row>
    <row r="921" spans="1:23">
      <c r="A921" t="s">
        <v>3179</v>
      </c>
      <c r="B921" t="s">
        <v>3180</v>
      </c>
      <c r="C921" t="s">
        <v>2082</v>
      </c>
      <c r="D921" t="s">
        <v>3181</v>
      </c>
      <c r="E921" t="s">
        <v>2084</v>
      </c>
      <c r="F921">
        <v>-79.530990000000003</v>
      </c>
      <c r="G921">
        <v>43.692830000000001</v>
      </c>
      <c r="H921" t="s">
        <v>2818</v>
      </c>
      <c r="I921">
        <v>62469</v>
      </c>
      <c r="J921" t="s">
        <v>1373</v>
      </c>
      <c r="L921" t="s">
        <v>2819</v>
      </c>
      <c r="M921" t="s">
        <v>2082</v>
      </c>
      <c r="N921" t="s">
        <v>2084</v>
      </c>
      <c r="O921" t="s">
        <v>2820</v>
      </c>
      <c r="P921">
        <v>43.691238403320298</v>
      </c>
      <c r="Q921">
        <v>-79.672309875488295</v>
      </c>
      <c r="R921" t="s">
        <v>2821</v>
      </c>
      <c r="S921">
        <v>10</v>
      </c>
      <c r="T921" t="s">
        <v>2822</v>
      </c>
      <c r="U921" t="s">
        <v>1943</v>
      </c>
      <c r="V921">
        <v>8.61</v>
      </c>
      <c r="W921">
        <v>1</v>
      </c>
    </row>
    <row r="922" spans="1:23">
      <c r="A922" t="s">
        <v>3182</v>
      </c>
      <c r="B922" t="s">
        <v>3180</v>
      </c>
      <c r="C922" t="s">
        <v>2082</v>
      </c>
      <c r="D922" t="s">
        <v>3183</v>
      </c>
      <c r="E922" t="s">
        <v>2084</v>
      </c>
      <c r="F922">
        <v>-79.557040000000001</v>
      </c>
      <c r="G922">
        <v>43.687860000000001</v>
      </c>
      <c r="H922" t="s">
        <v>2818</v>
      </c>
      <c r="I922">
        <v>62469</v>
      </c>
      <c r="J922" t="s">
        <v>1373</v>
      </c>
      <c r="L922" t="s">
        <v>2819</v>
      </c>
      <c r="M922" t="s">
        <v>2082</v>
      </c>
      <c r="N922" t="s">
        <v>2084</v>
      </c>
      <c r="O922" t="s">
        <v>2820</v>
      </c>
      <c r="P922">
        <v>43.691238403320298</v>
      </c>
      <c r="Q922">
        <v>-79.672309875488295</v>
      </c>
      <c r="R922" t="s">
        <v>2821</v>
      </c>
      <c r="S922">
        <v>10</v>
      </c>
      <c r="T922" t="s">
        <v>2822</v>
      </c>
      <c r="U922" t="s">
        <v>1943</v>
      </c>
      <c r="V922">
        <v>7.03</v>
      </c>
      <c r="W922">
        <v>1</v>
      </c>
    </row>
    <row r="923" spans="1:23">
      <c r="A923" t="s">
        <v>3184</v>
      </c>
      <c r="B923" t="s">
        <v>3180</v>
      </c>
      <c r="C923" t="s">
        <v>2082</v>
      </c>
      <c r="D923" t="s">
        <v>3185</v>
      </c>
      <c r="E923" t="s">
        <v>2084</v>
      </c>
      <c r="F923">
        <v>-79.585089999999994</v>
      </c>
      <c r="G923">
        <v>43.742519999999999</v>
      </c>
      <c r="H923" t="s">
        <v>2818</v>
      </c>
      <c r="I923">
        <v>62469</v>
      </c>
      <c r="J923" t="s">
        <v>1373</v>
      </c>
      <c r="L923" t="s">
        <v>2819</v>
      </c>
      <c r="M923" t="s">
        <v>2082</v>
      </c>
      <c r="N923" t="s">
        <v>2084</v>
      </c>
      <c r="O923" t="s">
        <v>2820</v>
      </c>
      <c r="P923">
        <v>43.691238403320298</v>
      </c>
      <c r="Q923">
        <v>-79.672309875488295</v>
      </c>
      <c r="R923" t="s">
        <v>2821</v>
      </c>
      <c r="S923">
        <v>10</v>
      </c>
      <c r="T923" t="s">
        <v>2822</v>
      </c>
      <c r="U923" t="s">
        <v>1943</v>
      </c>
      <c r="V923">
        <v>6.85</v>
      </c>
      <c r="W923">
        <v>1</v>
      </c>
    </row>
    <row r="924" spans="1:23">
      <c r="A924" t="s">
        <v>3186</v>
      </c>
      <c r="B924" t="s">
        <v>3180</v>
      </c>
      <c r="C924" t="s">
        <v>2082</v>
      </c>
      <c r="D924" t="s">
        <v>3187</v>
      </c>
      <c r="E924" t="s">
        <v>2084</v>
      </c>
      <c r="F924">
        <v>-79.578850000000003</v>
      </c>
      <c r="G924">
        <v>43.71884</v>
      </c>
      <c r="H924" t="s">
        <v>2818</v>
      </c>
      <c r="I924">
        <v>62469</v>
      </c>
      <c r="J924" t="s">
        <v>1373</v>
      </c>
      <c r="L924" t="s">
        <v>2819</v>
      </c>
      <c r="M924" t="s">
        <v>2082</v>
      </c>
      <c r="N924" t="s">
        <v>2084</v>
      </c>
      <c r="O924" t="s">
        <v>2820</v>
      </c>
      <c r="P924">
        <v>43.691238403320298</v>
      </c>
      <c r="Q924">
        <v>-79.672309875488295</v>
      </c>
      <c r="R924" t="s">
        <v>2821</v>
      </c>
      <c r="S924">
        <v>10</v>
      </c>
      <c r="T924" t="s">
        <v>2822</v>
      </c>
      <c r="U924" t="s">
        <v>1943</v>
      </c>
      <c r="V924">
        <v>6.15</v>
      </c>
      <c r="W924">
        <v>1</v>
      </c>
    </row>
    <row r="925" spans="1:23">
      <c r="A925" t="s">
        <v>2586</v>
      </c>
      <c r="B925" t="s">
        <v>2282</v>
      </c>
      <c r="C925" t="s">
        <v>2586</v>
      </c>
      <c r="D925">
        <v>48468</v>
      </c>
      <c r="E925" t="s">
        <v>1917</v>
      </c>
      <c r="F925">
        <v>-82.781689999999998</v>
      </c>
      <c r="G925">
        <v>43.9482</v>
      </c>
      <c r="H925" t="s">
        <v>2818</v>
      </c>
      <c r="I925">
        <v>62469</v>
      </c>
      <c r="J925" t="s">
        <v>1373</v>
      </c>
      <c r="L925" t="s">
        <v>2819</v>
      </c>
      <c r="M925" t="s">
        <v>2082</v>
      </c>
      <c r="N925" t="s">
        <v>2084</v>
      </c>
      <c r="O925" t="s">
        <v>2820</v>
      </c>
      <c r="P925">
        <v>43.691238403320298</v>
      </c>
      <c r="Q925">
        <v>-79.672309875488295</v>
      </c>
      <c r="R925" t="s">
        <v>2821</v>
      </c>
      <c r="S925">
        <v>10</v>
      </c>
      <c r="T925" t="s">
        <v>2822</v>
      </c>
      <c r="U925" t="s">
        <v>1943</v>
      </c>
      <c r="V925">
        <v>190.35</v>
      </c>
      <c r="W925">
        <v>1</v>
      </c>
    </row>
    <row r="926" spans="1:23">
      <c r="A926" t="s">
        <v>3188</v>
      </c>
      <c r="B926" t="s">
        <v>2685</v>
      </c>
      <c r="C926" t="s">
        <v>2082</v>
      </c>
      <c r="D926" t="s">
        <v>3189</v>
      </c>
      <c r="E926" t="s">
        <v>2084</v>
      </c>
      <c r="F926">
        <v>-80.504059999999996</v>
      </c>
      <c r="G926">
        <v>43.733319999999999</v>
      </c>
      <c r="H926" t="s">
        <v>2818</v>
      </c>
      <c r="I926">
        <v>62469</v>
      </c>
      <c r="J926" t="s">
        <v>1373</v>
      </c>
      <c r="L926" t="s">
        <v>2819</v>
      </c>
      <c r="M926" t="s">
        <v>2082</v>
      </c>
      <c r="N926" t="s">
        <v>2084</v>
      </c>
      <c r="O926" t="s">
        <v>2820</v>
      </c>
      <c r="P926">
        <v>43.691238403320298</v>
      </c>
      <c r="Q926">
        <v>-79.672309875488295</v>
      </c>
      <c r="R926" t="s">
        <v>2821</v>
      </c>
      <c r="S926">
        <v>10</v>
      </c>
      <c r="T926" t="s">
        <v>2822</v>
      </c>
      <c r="U926" t="s">
        <v>1943</v>
      </c>
      <c r="V926">
        <v>50.8</v>
      </c>
      <c r="W926">
        <v>1</v>
      </c>
    </row>
    <row r="927" spans="1:23">
      <c r="A927" t="s">
        <v>3190</v>
      </c>
      <c r="B927" t="s">
        <v>3191</v>
      </c>
      <c r="C927" t="s">
        <v>2082</v>
      </c>
      <c r="D927" t="s">
        <v>3192</v>
      </c>
      <c r="E927" t="s">
        <v>2084</v>
      </c>
      <c r="F927">
        <v>-80.291920000000005</v>
      </c>
      <c r="G927">
        <v>44.267090000000003</v>
      </c>
      <c r="H927" t="s">
        <v>2818</v>
      </c>
      <c r="I927">
        <v>62469</v>
      </c>
      <c r="J927" t="s">
        <v>1373</v>
      </c>
      <c r="L927" t="s">
        <v>2819</v>
      </c>
      <c r="M927" t="s">
        <v>2082</v>
      </c>
      <c r="N927" t="s">
        <v>2084</v>
      </c>
      <c r="O927" t="s">
        <v>2820</v>
      </c>
      <c r="P927">
        <v>43.691238403320298</v>
      </c>
      <c r="Q927">
        <v>-79.672309875488295</v>
      </c>
      <c r="R927" t="s">
        <v>2821</v>
      </c>
      <c r="S927">
        <v>10</v>
      </c>
      <c r="T927" t="s">
        <v>2822</v>
      </c>
      <c r="U927" t="s">
        <v>1943</v>
      </c>
      <c r="V927">
        <v>61.39</v>
      </c>
      <c r="W927">
        <v>1</v>
      </c>
    </row>
    <row r="928" spans="1:23">
      <c r="A928" t="s">
        <v>3193</v>
      </c>
      <c r="B928" t="s">
        <v>3194</v>
      </c>
      <c r="C928" t="s">
        <v>2082</v>
      </c>
      <c r="D928" t="s">
        <v>3195</v>
      </c>
      <c r="E928" t="s">
        <v>2084</v>
      </c>
      <c r="F928">
        <v>-80.533000000000001</v>
      </c>
      <c r="G928">
        <v>43.849960000000003</v>
      </c>
      <c r="H928" t="s">
        <v>2818</v>
      </c>
      <c r="I928">
        <v>62469</v>
      </c>
      <c r="J928" t="s">
        <v>1373</v>
      </c>
      <c r="L928" t="s">
        <v>2819</v>
      </c>
      <c r="M928" t="s">
        <v>2082</v>
      </c>
      <c r="N928" t="s">
        <v>2084</v>
      </c>
      <c r="O928" t="s">
        <v>2820</v>
      </c>
      <c r="P928">
        <v>43.691238403320298</v>
      </c>
      <c r="Q928">
        <v>-79.672309875488295</v>
      </c>
      <c r="R928" t="s">
        <v>2821</v>
      </c>
      <c r="S928">
        <v>10</v>
      </c>
      <c r="T928" t="s">
        <v>2822</v>
      </c>
      <c r="U928" t="s">
        <v>1943</v>
      </c>
      <c r="V928">
        <v>54.07</v>
      </c>
      <c r="W928">
        <v>1</v>
      </c>
    </row>
    <row r="929" spans="1:23">
      <c r="A929" t="s">
        <v>3196</v>
      </c>
      <c r="B929" t="s">
        <v>3197</v>
      </c>
      <c r="C929" t="s">
        <v>2082</v>
      </c>
      <c r="D929" t="s">
        <v>3198</v>
      </c>
      <c r="E929" t="s">
        <v>2084</v>
      </c>
      <c r="F929">
        <v>-81.166740000000004</v>
      </c>
      <c r="G929">
        <v>44.56776</v>
      </c>
      <c r="H929" t="s">
        <v>2818</v>
      </c>
      <c r="I929">
        <v>62469</v>
      </c>
      <c r="J929" t="s">
        <v>1373</v>
      </c>
      <c r="L929" t="s">
        <v>2819</v>
      </c>
      <c r="M929" t="s">
        <v>2082</v>
      </c>
      <c r="N929" t="s">
        <v>2084</v>
      </c>
      <c r="O929" t="s">
        <v>2820</v>
      </c>
      <c r="P929">
        <v>43.691238403320298</v>
      </c>
      <c r="Q929">
        <v>-79.672309875488295</v>
      </c>
      <c r="R929" t="s">
        <v>2821</v>
      </c>
      <c r="S929">
        <v>10</v>
      </c>
      <c r="T929" t="s">
        <v>2822</v>
      </c>
      <c r="U929" t="s">
        <v>1943</v>
      </c>
      <c r="V929">
        <v>116.77</v>
      </c>
      <c r="W929">
        <v>1</v>
      </c>
    </row>
    <row r="930" spans="1:23">
      <c r="A930" t="s">
        <v>3199</v>
      </c>
      <c r="B930" t="s">
        <v>3200</v>
      </c>
      <c r="C930" t="s">
        <v>2082</v>
      </c>
      <c r="D930" t="s">
        <v>3201</v>
      </c>
      <c r="E930" t="s">
        <v>2084</v>
      </c>
      <c r="F930">
        <v>-80.376459999999994</v>
      </c>
      <c r="G930">
        <v>43.705829999999999</v>
      </c>
      <c r="H930" t="s">
        <v>2818</v>
      </c>
      <c r="I930">
        <v>62469</v>
      </c>
      <c r="J930" t="s">
        <v>1373</v>
      </c>
      <c r="L930" t="s">
        <v>2819</v>
      </c>
      <c r="M930" t="s">
        <v>2082</v>
      </c>
      <c r="N930" t="s">
        <v>2084</v>
      </c>
      <c r="O930" t="s">
        <v>2820</v>
      </c>
      <c r="P930">
        <v>43.691238403320298</v>
      </c>
      <c r="Q930">
        <v>-79.672309875488295</v>
      </c>
      <c r="R930" t="s">
        <v>2821</v>
      </c>
      <c r="S930">
        <v>10</v>
      </c>
      <c r="T930" t="s">
        <v>2822</v>
      </c>
      <c r="U930" t="s">
        <v>1943</v>
      </c>
      <c r="V930">
        <v>42.93</v>
      </c>
      <c r="W930">
        <v>1</v>
      </c>
    </row>
    <row r="931" spans="1:23">
      <c r="A931" t="s">
        <v>3202</v>
      </c>
      <c r="B931" t="s">
        <v>3203</v>
      </c>
      <c r="C931" t="s">
        <v>2082</v>
      </c>
      <c r="D931" t="s">
        <v>3204</v>
      </c>
      <c r="E931" t="s">
        <v>2084</v>
      </c>
      <c r="F931">
        <v>-81.633260000000007</v>
      </c>
      <c r="G931">
        <v>44.177010000000003</v>
      </c>
      <c r="H931" t="s">
        <v>2818</v>
      </c>
      <c r="I931">
        <v>62469</v>
      </c>
      <c r="J931" t="s">
        <v>1373</v>
      </c>
      <c r="L931" t="s">
        <v>2819</v>
      </c>
      <c r="M931" t="s">
        <v>2082</v>
      </c>
      <c r="N931" t="s">
        <v>2084</v>
      </c>
      <c r="O931" t="s">
        <v>2820</v>
      </c>
      <c r="P931">
        <v>43.691238403320298</v>
      </c>
      <c r="Q931">
        <v>-79.672309875488295</v>
      </c>
      <c r="R931" t="s">
        <v>2821</v>
      </c>
      <c r="S931">
        <v>10</v>
      </c>
      <c r="T931" t="s">
        <v>2822</v>
      </c>
      <c r="U931" t="s">
        <v>1943</v>
      </c>
      <c r="V931">
        <v>125.89</v>
      </c>
      <c r="W931">
        <v>1</v>
      </c>
    </row>
    <row r="932" spans="1:23">
      <c r="A932" t="s">
        <v>3205</v>
      </c>
      <c r="B932" t="s">
        <v>3206</v>
      </c>
      <c r="C932" t="s">
        <v>2082</v>
      </c>
      <c r="D932" t="s">
        <v>3207</v>
      </c>
      <c r="E932" t="s">
        <v>2084</v>
      </c>
      <c r="F932">
        <v>-80.942149999999998</v>
      </c>
      <c r="G932">
        <v>44.56953</v>
      </c>
      <c r="H932" t="s">
        <v>2818</v>
      </c>
      <c r="I932">
        <v>62469</v>
      </c>
      <c r="J932" t="s">
        <v>1373</v>
      </c>
      <c r="L932" t="s">
        <v>2819</v>
      </c>
      <c r="M932" t="s">
        <v>2082</v>
      </c>
      <c r="N932" t="s">
        <v>2084</v>
      </c>
      <c r="O932" t="s">
        <v>2820</v>
      </c>
      <c r="P932">
        <v>43.691238403320298</v>
      </c>
      <c r="Q932">
        <v>-79.672309875488295</v>
      </c>
      <c r="R932" t="s">
        <v>2821</v>
      </c>
      <c r="S932">
        <v>10</v>
      </c>
      <c r="T932" t="s">
        <v>2822</v>
      </c>
      <c r="U932" t="s">
        <v>1943</v>
      </c>
      <c r="V932">
        <v>106.7</v>
      </c>
      <c r="W932">
        <v>1</v>
      </c>
    </row>
    <row r="933" spans="1:23">
      <c r="A933" t="s">
        <v>3208</v>
      </c>
      <c r="B933" t="s">
        <v>3209</v>
      </c>
      <c r="C933" t="s">
        <v>2082</v>
      </c>
      <c r="D933" t="s">
        <v>3210</v>
      </c>
      <c r="E933" t="s">
        <v>2084</v>
      </c>
      <c r="F933">
        <v>-80.594229999999996</v>
      </c>
      <c r="G933">
        <v>44.607230000000001</v>
      </c>
      <c r="H933" t="s">
        <v>2818</v>
      </c>
      <c r="I933">
        <v>62469</v>
      </c>
      <c r="J933" t="s">
        <v>1373</v>
      </c>
      <c r="L933" t="s">
        <v>2819</v>
      </c>
      <c r="M933" t="s">
        <v>2082</v>
      </c>
      <c r="N933" t="s">
        <v>2084</v>
      </c>
      <c r="O933" t="s">
        <v>2820</v>
      </c>
      <c r="P933">
        <v>43.691238403320298</v>
      </c>
      <c r="Q933">
        <v>-79.672309875488295</v>
      </c>
      <c r="R933" t="s">
        <v>2821</v>
      </c>
      <c r="S933">
        <v>10</v>
      </c>
      <c r="T933" t="s">
        <v>2822</v>
      </c>
      <c r="U933" t="s">
        <v>1943</v>
      </c>
      <c r="V933">
        <v>95.25</v>
      </c>
      <c r="W933">
        <v>1</v>
      </c>
    </row>
    <row r="934" spans="1:23">
      <c r="A934" t="s">
        <v>3211</v>
      </c>
      <c r="B934" t="s">
        <v>3212</v>
      </c>
      <c r="C934" t="s">
        <v>2082</v>
      </c>
      <c r="D934" t="s">
        <v>3213</v>
      </c>
      <c r="E934" t="s">
        <v>2084</v>
      </c>
      <c r="F934">
        <v>-81.024739999999994</v>
      </c>
      <c r="G934">
        <v>44.151380000000003</v>
      </c>
      <c r="H934" t="s">
        <v>2818</v>
      </c>
      <c r="I934">
        <v>62469</v>
      </c>
      <c r="J934" t="s">
        <v>1373</v>
      </c>
      <c r="L934" t="s">
        <v>2819</v>
      </c>
      <c r="M934" t="s">
        <v>2082</v>
      </c>
      <c r="N934" t="s">
        <v>2084</v>
      </c>
      <c r="O934" t="s">
        <v>2820</v>
      </c>
      <c r="P934">
        <v>43.691238403320298</v>
      </c>
      <c r="Q934">
        <v>-79.672309875488295</v>
      </c>
      <c r="R934" t="s">
        <v>2821</v>
      </c>
      <c r="S934">
        <v>10</v>
      </c>
      <c r="T934" t="s">
        <v>2822</v>
      </c>
      <c r="U934" t="s">
        <v>1943</v>
      </c>
      <c r="V934">
        <v>90.82</v>
      </c>
      <c r="W934">
        <v>1</v>
      </c>
    </row>
    <row r="935" spans="1:23">
      <c r="A935" t="s">
        <v>3214</v>
      </c>
      <c r="B935" t="s">
        <v>3215</v>
      </c>
      <c r="C935" t="s">
        <v>2082</v>
      </c>
      <c r="D935" t="s">
        <v>3216</v>
      </c>
      <c r="E935" t="s">
        <v>2084</v>
      </c>
      <c r="F935">
        <v>-80.952089999999998</v>
      </c>
      <c r="G935">
        <v>43.733910000000002</v>
      </c>
      <c r="H935" t="s">
        <v>2818</v>
      </c>
      <c r="I935">
        <v>62469</v>
      </c>
      <c r="J935" t="s">
        <v>1373</v>
      </c>
      <c r="L935" t="s">
        <v>2819</v>
      </c>
      <c r="M935" t="s">
        <v>2082</v>
      </c>
      <c r="N935" t="s">
        <v>2084</v>
      </c>
      <c r="O935" t="s">
        <v>2820</v>
      </c>
      <c r="P935">
        <v>43.691238403320298</v>
      </c>
      <c r="Q935">
        <v>-79.672309875488295</v>
      </c>
      <c r="R935" t="s">
        <v>2821</v>
      </c>
      <c r="S935">
        <v>10</v>
      </c>
      <c r="T935" t="s">
        <v>2822</v>
      </c>
      <c r="U935" t="s">
        <v>1943</v>
      </c>
      <c r="V935">
        <v>78.06</v>
      </c>
      <c r="W935">
        <v>1</v>
      </c>
    </row>
    <row r="936" spans="1:23">
      <c r="A936" t="s">
        <v>3217</v>
      </c>
      <c r="B936" t="s">
        <v>3218</v>
      </c>
      <c r="C936" t="s">
        <v>2082</v>
      </c>
      <c r="D936" t="s">
        <v>3219</v>
      </c>
      <c r="E936" t="s">
        <v>2084</v>
      </c>
      <c r="F936">
        <v>-81.710059999999999</v>
      </c>
      <c r="G936">
        <v>43.739350000000002</v>
      </c>
      <c r="H936" t="s">
        <v>2818</v>
      </c>
      <c r="I936">
        <v>62469</v>
      </c>
      <c r="J936" t="s">
        <v>1373</v>
      </c>
      <c r="L936" t="s">
        <v>2819</v>
      </c>
      <c r="M936" t="s">
        <v>2082</v>
      </c>
      <c r="N936" t="s">
        <v>2084</v>
      </c>
      <c r="O936" t="s">
        <v>2820</v>
      </c>
      <c r="P936">
        <v>43.691238403320298</v>
      </c>
      <c r="Q936">
        <v>-79.672309875488295</v>
      </c>
      <c r="R936" t="s">
        <v>2821</v>
      </c>
      <c r="S936">
        <v>10</v>
      </c>
      <c r="T936" t="s">
        <v>2822</v>
      </c>
      <c r="U936" t="s">
        <v>1943</v>
      </c>
      <c r="V936">
        <v>124.22</v>
      </c>
      <c r="W936">
        <v>1</v>
      </c>
    </row>
    <row r="937" spans="1:23">
      <c r="A937" t="s">
        <v>3220</v>
      </c>
      <c r="B937" t="s">
        <v>3221</v>
      </c>
      <c r="C937" t="s">
        <v>2082</v>
      </c>
      <c r="D937" t="s">
        <v>3222</v>
      </c>
      <c r="E937" t="s">
        <v>2084</v>
      </c>
      <c r="F937">
        <v>-79.782610000000005</v>
      </c>
      <c r="G937">
        <v>45.6785</v>
      </c>
      <c r="H937" t="s">
        <v>2818</v>
      </c>
      <c r="I937">
        <v>62469</v>
      </c>
      <c r="J937" t="s">
        <v>1373</v>
      </c>
      <c r="L937" t="s">
        <v>2819</v>
      </c>
      <c r="M937" t="s">
        <v>2082</v>
      </c>
      <c r="N937" t="s">
        <v>2084</v>
      </c>
      <c r="O937" t="s">
        <v>2820</v>
      </c>
      <c r="P937">
        <v>43.691238403320298</v>
      </c>
      <c r="Q937">
        <v>-79.672309875488295</v>
      </c>
      <c r="R937" t="s">
        <v>2821</v>
      </c>
      <c r="S937">
        <v>10</v>
      </c>
      <c r="T937" t="s">
        <v>2822</v>
      </c>
      <c r="U937" t="s">
        <v>1943</v>
      </c>
      <c r="V937">
        <v>167.65</v>
      </c>
      <c r="W937">
        <v>1</v>
      </c>
    </row>
    <row r="938" spans="1:23">
      <c r="A938" t="s">
        <v>3223</v>
      </c>
      <c r="B938" t="s">
        <v>3224</v>
      </c>
      <c r="C938" t="s">
        <v>2082</v>
      </c>
      <c r="D938" t="s">
        <v>3225</v>
      </c>
      <c r="E938" t="s">
        <v>2084</v>
      </c>
      <c r="F938">
        <v>-79.368279999999999</v>
      </c>
      <c r="G938">
        <v>45.198990000000002</v>
      </c>
      <c r="H938" t="s">
        <v>2818</v>
      </c>
      <c r="I938">
        <v>62469</v>
      </c>
      <c r="J938" t="s">
        <v>1373</v>
      </c>
      <c r="L938" t="s">
        <v>2819</v>
      </c>
      <c r="M938" t="s">
        <v>2082</v>
      </c>
      <c r="N938" t="s">
        <v>2084</v>
      </c>
      <c r="O938" t="s">
        <v>2820</v>
      </c>
      <c r="P938">
        <v>43.691238403320298</v>
      </c>
      <c r="Q938">
        <v>-79.672309875488295</v>
      </c>
      <c r="R938" t="s">
        <v>2821</v>
      </c>
      <c r="S938">
        <v>10</v>
      </c>
      <c r="T938" t="s">
        <v>2822</v>
      </c>
      <c r="U938" t="s">
        <v>1943</v>
      </c>
      <c r="V938">
        <v>128.41</v>
      </c>
      <c r="W938">
        <v>1</v>
      </c>
    </row>
    <row r="939" spans="1:23">
      <c r="A939" t="s">
        <v>3226</v>
      </c>
      <c r="B939" t="s">
        <v>3227</v>
      </c>
      <c r="C939" t="s">
        <v>2082</v>
      </c>
      <c r="D939" t="s">
        <v>3228</v>
      </c>
      <c r="E939" t="s">
        <v>2084</v>
      </c>
      <c r="F939">
        <v>-79.615859999999998</v>
      </c>
      <c r="G939">
        <v>45.026319999999998</v>
      </c>
      <c r="H939" t="s">
        <v>2818</v>
      </c>
      <c r="I939">
        <v>62469</v>
      </c>
      <c r="J939" t="s">
        <v>1373</v>
      </c>
      <c r="L939" t="s">
        <v>2819</v>
      </c>
      <c r="M939" t="s">
        <v>2082</v>
      </c>
      <c r="N939" t="s">
        <v>2084</v>
      </c>
      <c r="O939" t="s">
        <v>2820</v>
      </c>
      <c r="P939">
        <v>43.691238403320298</v>
      </c>
      <c r="Q939">
        <v>-79.672309875488295</v>
      </c>
      <c r="R939" t="s">
        <v>2821</v>
      </c>
      <c r="S939">
        <v>10</v>
      </c>
      <c r="T939" t="s">
        <v>2822</v>
      </c>
      <c r="U939" t="s">
        <v>1943</v>
      </c>
      <c r="V939">
        <v>112.6</v>
      </c>
      <c r="W939">
        <v>1</v>
      </c>
    </row>
    <row r="940" spans="1:23">
      <c r="A940" t="s">
        <v>3229</v>
      </c>
      <c r="B940" t="s">
        <v>3230</v>
      </c>
      <c r="C940" t="s">
        <v>2082</v>
      </c>
      <c r="D940" t="s">
        <v>3231</v>
      </c>
      <c r="E940" t="s">
        <v>2084</v>
      </c>
      <c r="F940">
        <v>-79.815960000000004</v>
      </c>
      <c r="G940">
        <v>44.878529999999998</v>
      </c>
      <c r="H940" t="s">
        <v>2818</v>
      </c>
      <c r="I940">
        <v>62469</v>
      </c>
      <c r="J940" t="s">
        <v>1373</v>
      </c>
      <c r="L940" t="s">
        <v>2819</v>
      </c>
      <c r="M940" t="s">
        <v>2082</v>
      </c>
      <c r="N940" t="s">
        <v>2084</v>
      </c>
      <c r="O940" t="s">
        <v>2820</v>
      </c>
      <c r="P940">
        <v>43.691238403320298</v>
      </c>
      <c r="Q940">
        <v>-79.672309875488295</v>
      </c>
      <c r="R940" t="s">
        <v>2821</v>
      </c>
      <c r="S940">
        <v>10</v>
      </c>
      <c r="T940" t="s">
        <v>2822</v>
      </c>
      <c r="U940" t="s">
        <v>1943</v>
      </c>
      <c r="V940">
        <v>100.46</v>
      </c>
      <c r="W940">
        <v>1</v>
      </c>
    </row>
    <row r="941" spans="1:23">
      <c r="A941" t="s">
        <v>3232</v>
      </c>
      <c r="B941" t="s">
        <v>3233</v>
      </c>
      <c r="C941" t="s">
        <v>2082</v>
      </c>
      <c r="D941" t="s">
        <v>3234</v>
      </c>
      <c r="E941" t="s">
        <v>2084</v>
      </c>
      <c r="F941">
        <v>-80.531149999999997</v>
      </c>
      <c r="G941">
        <v>45.781039999999997</v>
      </c>
      <c r="H941" t="s">
        <v>2818</v>
      </c>
      <c r="I941">
        <v>62469</v>
      </c>
      <c r="J941" t="s">
        <v>1373</v>
      </c>
      <c r="L941" t="s">
        <v>2819</v>
      </c>
      <c r="M941" t="s">
        <v>2082</v>
      </c>
      <c r="N941" t="s">
        <v>2084</v>
      </c>
      <c r="O941" t="s">
        <v>2820</v>
      </c>
      <c r="P941">
        <v>43.691238403320298</v>
      </c>
      <c r="Q941">
        <v>-79.672309875488295</v>
      </c>
      <c r="R941" t="s">
        <v>2821</v>
      </c>
      <c r="S941">
        <v>10</v>
      </c>
      <c r="T941" t="s">
        <v>2822</v>
      </c>
      <c r="U941" t="s">
        <v>1943</v>
      </c>
      <c r="V941">
        <v>183.52</v>
      </c>
      <c r="W941">
        <v>1</v>
      </c>
    </row>
    <row r="942" spans="1:23">
      <c r="A942" t="s">
        <v>3235</v>
      </c>
      <c r="B942" t="s">
        <v>3236</v>
      </c>
      <c r="C942" t="s">
        <v>2082</v>
      </c>
      <c r="D942" t="s">
        <v>3237</v>
      </c>
      <c r="E942" t="s">
        <v>2084</v>
      </c>
      <c r="F942">
        <v>-79.932630000000003</v>
      </c>
      <c r="G942">
        <v>45.93009</v>
      </c>
      <c r="H942" t="s">
        <v>2818</v>
      </c>
      <c r="I942">
        <v>62469</v>
      </c>
      <c r="J942" t="s">
        <v>1373</v>
      </c>
      <c r="L942" t="s">
        <v>2819</v>
      </c>
      <c r="M942" t="s">
        <v>2082</v>
      </c>
      <c r="N942" t="s">
        <v>2084</v>
      </c>
      <c r="O942" t="s">
        <v>2820</v>
      </c>
      <c r="P942">
        <v>43.691238403320298</v>
      </c>
      <c r="Q942">
        <v>-79.672309875488295</v>
      </c>
      <c r="R942" t="s">
        <v>2821</v>
      </c>
      <c r="S942">
        <v>10</v>
      </c>
      <c r="T942" t="s">
        <v>2822</v>
      </c>
      <c r="U942" t="s">
        <v>1943</v>
      </c>
      <c r="V942">
        <v>189.37</v>
      </c>
      <c r="W942">
        <v>1</v>
      </c>
    </row>
    <row r="943" spans="1:23">
      <c r="A943" t="s">
        <v>3238</v>
      </c>
      <c r="B943" t="s">
        <v>3239</v>
      </c>
      <c r="C943" t="s">
        <v>2082</v>
      </c>
      <c r="D943" t="s">
        <v>3240</v>
      </c>
      <c r="E943" t="s">
        <v>2084</v>
      </c>
      <c r="F943">
        <v>-79.581069999999997</v>
      </c>
      <c r="G943">
        <v>47.615789999999997</v>
      </c>
      <c r="H943" t="s">
        <v>2818</v>
      </c>
      <c r="I943">
        <v>62469</v>
      </c>
      <c r="J943" t="s">
        <v>1373</v>
      </c>
      <c r="L943" t="s">
        <v>2819</v>
      </c>
      <c r="M943" t="s">
        <v>2082</v>
      </c>
      <c r="N943" t="s">
        <v>2084</v>
      </c>
      <c r="O943" t="s">
        <v>2820</v>
      </c>
      <c r="P943">
        <v>43.691238403320298</v>
      </c>
      <c r="Q943">
        <v>-79.672309875488295</v>
      </c>
      <c r="R943" t="s">
        <v>2821</v>
      </c>
      <c r="S943">
        <v>10</v>
      </c>
      <c r="T943" t="s">
        <v>2822</v>
      </c>
      <c r="U943" t="s">
        <v>1943</v>
      </c>
      <c r="V943">
        <v>330.88</v>
      </c>
      <c r="W943">
        <v>1</v>
      </c>
    </row>
    <row r="944" spans="1:23">
      <c r="A944" t="s">
        <v>3241</v>
      </c>
      <c r="B944" t="s">
        <v>3242</v>
      </c>
      <c r="C944" t="s">
        <v>2082</v>
      </c>
      <c r="D944" t="s">
        <v>3243</v>
      </c>
      <c r="E944" t="s">
        <v>2084</v>
      </c>
      <c r="F944">
        <v>-80.283330000000007</v>
      </c>
      <c r="G944">
        <v>48.466670000000001</v>
      </c>
      <c r="H944" t="s">
        <v>2818</v>
      </c>
      <c r="I944">
        <v>62469</v>
      </c>
      <c r="J944" t="s">
        <v>1373</v>
      </c>
      <c r="L944" t="s">
        <v>2819</v>
      </c>
      <c r="M944" t="s">
        <v>2082</v>
      </c>
      <c r="N944" t="s">
        <v>2084</v>
      </c>
      <c r="O944" t="s">
        <v>2820</v>
      </c>
      <c r="P944">
        <v>43.691238403320298</v>
      </c>
      <c r="Q944">
        <v>-79.672309875488295</v>
      </c>
      <c r="R944" t="s">
        <v>2821</v>
      </c>
      <c r="S944">
        <v>10</v>
      </c>
      <c r="T944" t="s">
        <v>2822</v>
      </c>
      <c r="U944" t="s">
        <v>1943</v>
      </c>
      <c r="V944">
        <v>404.14</v>
      </c>
      <c r="W944">
        <v>1</v>
      </c>
    </row>
    <row r="945" spans="1:23">
      <c r="A945" t="s">
        <v>3244</v>
      </c>
      <c r="B945" t="s">
        <v>3245</v>
      </c>
      <c r="C945" t="s">
        <v>2082</v>
      </c>
      <c r="D945" t="s">
        <v>3246</v>
      </c>
      <c r="E945" t="s">
        <v>2084</v>
      </c>
      <c r="F945">
        <v>-80.577190000000002</v>
      </c>
      <c r="G945">
        <v>46.100110000000001</v>
      </c>
      <c r="H945" t="s">
        <v>2818</v>
      </c>
      <c r="I945">
        <v>62469</v>
      </c>
      <c r="J945" t="s">
        <v>1373</v>
      </c>
      <c r="L945" t="s">
        <v>2819</v>
      </c>
      <c r="M945" t="s">
        <v>2082</v>
      </c>
      <c r="N945" t="s">
        <v>2084</v>
      </c>
      <c r="O945" t="s">
        <v>2820</v>
      </c>
      <c r="P945">
        <v>43.691238403320298</v>
      </c>
      <c r="Q945">
        <v>-79.672309875488295</v>
      </c>
      <c r="R945" t="s">
        <v>2821</v>
      </c>
      <c r="S945">
        <v>10</v>
      </c>
      <c r="T945" t="s">
        <v>2822</v>
      </c>
      <c r="U945" t="s">
        <v>1943</v>
      </c>
      <c r="V945">
        <v>210.13</v>
      </c>
      <c r="W945">
        <v>1</v>
      </c>
    </row>
    <row r="946" spans="1:23">
      <c r="A946" t="s">
        <v>3247</v>
      </c>
      <c r="B946" t="s">
        <v>3248</v>
      </c>
      <c r="C946" t="s">
        <v>2082</v>
      </c>
      <c r="D946" t="s">
        <v>3249</v>
      </c>
      <c r="E946" t="s">
        <v>2084</v>
      </c>
      <c r="F946">
        <v>-80.933269999999993</v>
      </c>
      <c r="G946">
        <v>48.636139999999997</v>
      </c>
      <c r="H946" t="s">
        <v>2818</v>
      </c>
      <c r="I946">
        <v>62469</v>
      </c>
      <c r="J946" t="s">
        <v>1373</v>
      </c>
      <c r="L946" t="s">
        <v>2819</v>
      </c>
      <c r="M946" t="s">
        <v>2082</v>
      </c>
      <c r="N946" t="s">
        <v>2084</v>
      </c>
      <c r="O946" t="s">
        <v>2820</v>
      </c>
      <c r="P946">
        <v>43.691238403320298</v>
      </c>
      <c r="Q946">
        <v>-79.672309875488295</v>
      </c>
      <c r="R946" t="s">
        <v>2821</v>
      </c>
      <c r="S946">
        <v>10</v>
      </c>
      <c r="T946" t="s">
        <v>2822</v>
      </c>
      <c r="U946" t="s">
        <v>1943</v>
      </c>
      <c r="V946">
        <v>423.28</v>
      </c>
      <c r="W946">
        <v>1</v>
      </c>
    </row>
    <row r="947" spans="1:23">
      <c r="A947" t="s">
        <v>3250</v>
      </c>
      <c r="B947" t="s">
        <v>3251</v>
      </c>
      <c r="C947" t="s">
        <v>2082</v>
      </c>
      <c r="D947" t="s">
        <v>3252</v>
      </c>
      <c r="E947" t="s">
        <v>2084</v>
      </c>
      <c r="F947">
        <v>-79.775120000000001</v>
      </c>
      <c r="G947">
        <v>45.135689999999997</v>
      </c>
      <c r="H947" t="s">
        <v>2818</v>
      </c>
      <c r="I947">
        <v>62469</v>
      </c>
      <c r="J947" t="s">
        <v>1373</v>
      </c>
      <c r="L947" t="s">
        <v>2819</v>
      </c>
      <c r="M947" t="s">
        <v>2082</v>
      </c>
      <c r="N947" t="s">
        <v>2084</v>
      </c>
      <c r="O947" t="s">
        <v>2820</v>
      </c>
      <c r="P947">
        <v>43.691238403320298</v>
      </c>
      <c r="Q947">
        <v>-79.672309875488295</v>
      </c>
      <c r="R947" t="s">
        <v>2821</v>
      </c>
      <c r="S947">
        <v>10</v>
      </c>
      <c r="T947" t="s">
        <v>2822</v>
      </c>
      <c r="U947" t="s">
        <v>1943</v>
      </c>
      <c r="V947">
        <v>121.92</v>
      </c>
      <c r="W947">
        <v>1</v>
      </c>
    </row>
    <row r="948" spans="1:23">
      <c r="A948" t="s">
        <v>3253</v>
      </c>
      <c r="B948" t="s">
        <v>3254</v>
      </c>
      <c r="C948" t="s">
        <v>2082</v>
      </c>
      <c r="D948" t="s">
        <v>3255</v>
      </c>
      <c r="E948" t="s">
        <v>2084</v>
      </c>
      <c r="F948">
        <v>-82.834159999999997</v>
      </c>
      <c r="G948">
        <v>46.170470000000002</v>
      </c>
      <c r="H948" t="s">
        <v>2818</v>
      </c>
      <c r="I948">
        <v>62469</v>
      </c>
      <c r="J948" t="s">
        <v>1373</v>
      </c>
      <c r="L948" t="s">
        <v>2819</v>
      </c>
      <c r="M948" t="s">
        <v>2082</v>
      </c>
      <c r="N948" t="s">
        <v>2084</v>
      </c>
      <c r="O948" t="s">
        <v>2820</v>
      </c>
      <c r="P948">
        <v>43.691238403320298</v>
      </c>
      <c r="Q948">
        <v>-79.672309875488295</v>
      </c>
      <c r="R948" t="s">
        <v>2821</v>
      </c>
      <c r="S948">
        <v>10</v>
      </c>
      <c r="T948" t="s">
        <v>2822</v>
      </c>
      <c r="U948" t="s">
        <v>1943</v>
      </c>
      <c r="V948">
        <v>281.52999999999997</v>
      </c>
      <c r="W948">
        <v>1</v>
      </c>
    </row>
    <row r="949" spans="1:23">
      <c r="A949" t="s">
        <v>3256</v>
      </c>
      <c r="B949" t="s">
        <v>3257</v>
      </c>
      <c r="C949" t="s">
        <v>2082</v>
      </c>
      <c r="D949" t="s">
        <v>3258</v>
      </c>
      <c r="E949" t="s">
        <v>2084</v>
      </c>
      <c r="F949">
        <v>-79.462410000000006</v>
      </c>
      <c r="G949">
        <v>46.303890000000003</v>
      </c>
      <c r="H949" t="s">
        <v>2818</v>
      </c>
      <c r="I949">
        <v>62469</v>
      </c>
      <c r="J949" t="s">
        <v>1373</v>
      </c>
      <c r="L949" t="s">
        <v>2819</v>
      </c>
      <c r="M949" t="s">
        <v>2082</v>
      </c>
      <c r="N949" t="s">
        <v>2084</v>
      </c>
      <c r="O949" t="s">
        <v>2820</v>
      </c>
      <c r="P949">
        <v>43.691238403320298</v>
      </c>
      <c r="Q949">
        <v>-79.672309875488295</v>
      </c>
      <c r="R949" t="s">
        <v>2821</v>
      </c>
      <c r="S949">
        <v>10</v>
      </c>
      <c r="T949" t="s">
        <v>2822</v>
      </c>
      <c r="U949" t="s">
        <v>1943</v>
      </c>
      <c r="V949">
        <v>220.6</v>
      </c>
      <c r="W949">
        <v>1</v>
      </c>
    </row>
    <row r="950" spans="1:23">
      <c r="A950" t="s">
        <v>3259</v>
      </c>
      <c r="B950" t="s">
        <v>3257</v>
      </c>
      <c r="C950" t="s">
        <v>2082</v>
      </c>
      <c r="D950" t="s">
        <v>3260</v>
      </c>
      <c r="E950" t="s">
        <v>2084</v>
      </c>
      <c r="F950">
        <v>-79.460570000000004</v>
      </c>
      <c r="G950">
        <v>46.320630000000001</v>
      </c>
      <c r="H950" t="s">
        <v>2818</v>
      </c>
      <c r="I950">
        <v>62469</v>
      </c>
      <c r="J950" t="s">
        <v>1373</v>
      </c>
      <c r="L950" t="s">
        <v>2819</v>
      </c>
      <c r="M950" t="s">
        <v>2082</v>
      </c>
      <c r="N950" t="s">
        <v>2084</v>
      </c>
      <c r="O950" t="s">
        <v>2820</v>
      </c>
      <c r="P950">
        <v>43.691238403320298</v>
      </c>
      <c r="Q950">
        <v>-79.672309875488295</v>
      </c>
      <c r="R950" t="s">
        <v>2821</v>
      </c>
      <c r="S950">
        <v>10</v>
      </c>
      <c r="T950" t="s">
        <v>2822</v>
      </c>
      <c r="U950" t="s">
        <v>1943</v>
      </c>
      <c r="V950">
        <v>222.01</v>
      </c>
      <c r="W950">
        <v>1</v>
      </c>
    </row>
    <row r="951" spans="1:23">
      <c r="A951" t="s">
        <v>3261</v>
      </c>
      <c r="B951" t="s">
        <v>3257</v>
      </c>
      <c r="C951" t="s">
        <v>2082</v>
      </c>
      <c r="D951" t="s">
        <v>3262</v>
      </c>
      <c r="E951" t="s">
        <v>2084</v>
      </c>
      <c r="F951">
        <v>-79.441220000000001</v>
      </c>
      <c r="G951">
        <v>46.340980000000002</v>
      </c>
      <c r="H951" t="s">
        <v>2818</v>
      </c>
      <c r="I951">
        <v>62469</v>
      </c>
      <c r="J951" t="s">
        <v>1373</v>
      </c>
      <c r="L951" t="s">
        <v>2819</v>
      </c>
      <c r="M951" t="s">
        <v>2082</v>
      </c>
      <c r="N951" t="s">
        <v>2084</v>
      </c>
      <c r="O951" t="s">
        <v>2820</v>
      </c>
      <c r="P951">
        <v>43.691238403320298</v>
      </c>
      <c r="Q951">
        <v>-79.672309875488295</v>
      </c>
      <c r="R951" t="s">
        <v>2821</v>
      </c>
      <c r="S951">
        <v>10</v>
      </c>
      <c r="T951" t="s">
        <v>2822</v>
      </c>
      <c r="U951" t="s">
        <v>1943</v>
      </c>
      <c r="V951">
        <v>223.79</v>
      </c>
      <c r="W951">
        <v>1</v>
      </c>
    </row>
    <row r="952" spans="1:23">
      <c r="A952" t="s">
        <v>3263</v>
      </c>
      <c r="B952" t="s">
        <v>2477</v>
      </c>
      <c r="C952" t="s">
        <v>2082</v>
      </c>
      <c r="D952" t="s">
        <v>3264</v>
      </c>
      <c r="E952" t="s">
        <v>2084</v>
      </c>
      <c r="F952">
        <v>-79.213769999999997</v>
      </c>
      <c r="G952">
        <v>45.327379999999998</v>
      </c>
      <c r="H952" t="s">
        <v>2818</v>
      </c>
      <c r="I952">
        <v>62469</v>
      </c>
      <c r="J952" t="s">
        <v>1373</v>
      </c>
      <c r="L952" t="s">
        <v>2819</v>
      </c>
      <c r="M952" t="s">
        <v>2082</v>
      </c>
      <c r="N952" t="s">
        <v>2084</v>
      </c>
      <c r="O952" t="s">
        <v>2820</v>
      </c>
      <c r="P952">
        <v>43.691238403320298</v>
      </c>
      <c r="Q952">
        <v>-79.672309875488295</v>
      </c>
      <c r="R952" t="s">
        <v>2821</v>
      </c>
      <c r="S952">
        <v>10</v>
      </c>
      <c r="T952" t="s">
        <v>2822</v>
      </c>
      <c r="U952" t="s">
        <v>1943</v>
      </c>
      <c r="V952">
        <v>140.65</v>
      </c>
      <c r="W952">
        <v>1</v>
      </c>
    </row>
    <row r="953" spans="1:23">
      <c r="A953" t="s">
        <v>3265</v>
      </c>
      <c r="B953" t="s">
        <v>3266</v>
      </c>
      <c r="C953" t="s">
        <v>2082</v>
      </c>
      <c r="D953" t="s">
        <v>3267</v>
      </c>
      <c r="E953" t="s">
        <v>2084</v>
      </c>
      <c r="F953">
        <v>-79.331360000000004</v>
      </c>
      <c r="G953">
        <v>45.059069999999998</v>
      </c>
      <c r="H953" t="s">
        <v>2818</v>
      </c>
      <c r="I953">
        <v>62469</v>
      </c>
      <c r="J953" t="s">
        <v>1373</v>
      </c>
      <c r="L953" t="s">
        <v>2819</v>
      </c>
      <c r="M953" t="s">
        <v>2082</v>
      </c>
      <c r="N953" t="s">
        <v>2084</v>
      </c>
      <c r="O953" t="s">
        <v>2820</v>
      </c>
      <c r="P953">
        <v>43.691238403320298</v>
      </c>
      <c r="Q953">
        <v>-79.672309875488295</v>
      </c>
      <c r="R953" t="s">
        <v>2821</v>
      </c>
      <c r="S953">
        <v>10</v>
      </c>
      <c r="T953" t="s">
        <v>2822</v>
      </c>
      <c r="U953" t="s">
        <v>1943</v>
      </c>
      <c r="V953">
        <v>117.12</v>
      </c>
      <c r="W953">
        <v>1</v>
      </c>
    </row>
    <row r="954" spans="1:23">
      <c r="A954" t="s">
        <v>3268</v>
      </c>
      <c r="B954" t="s">
        <v>3269</v>
      </c>
      <c r="C954" t="s">
        <v>2082</v>
      </c>
      <c r="D954" t="s">
        <v>3270</v>
      </c>
      <c r="E954" t="s">
        <v>2084</v>
      </c>
      <c r="F954">
        <v>-79.377330000000001</v>
      </c>
      <c r="G954">
        <v>44.928550000000001</v>
      </c>
      <c r="H954" t="s">
        <v>2818</v>
      </c>
      <c r="I954">
        <v>62469</v>
      </c>
      <c r="J954" t="s">
        <v>1373</v>
      </c>
      <c r="L954" t="s">
        <v>2819</v>
      </c>
      <c r="M954" t="s">
        <v>2082</v>
      </c>
      <c r="N954" t="s">
        <v>2084</v>
      </c>
      <c r="O954" t="s">
        <v>2820</v>
      </c>
      <c r="P954">
        <v>43.691238403320298</v>
      </c>
      <c r="Q954">
        <v>-79.672309875488295</v>
      </c>
      <c r="R954" t="s">
        <v>2821</v>
      </c>
      <c r="S954">
        <v>10</v>
      </c>
      <c r="T954" t="s">
        <v>2822</v>
      </c>
      <c r="U954" t="s">
        <v>1943</v>
      </c>
      <c r="V954">
        <v>105.81</v>
      </c>
      <c r="W954">
        <v>1</v>
      </c>
    </row>
    <row r="955" spans="1:23">
      <c r="A955" t="s">
        <v>3271</v>
      </c>
      <c r="B955" t="s">
        <v>3272</v>
      </c>
      <c r="C955" t="s">
        <v>2082</v>
      </c>
      <c r="D955" t="s">
        <v>3273</v>
      </c>
      <c r="E955" t="s">
        <v>2084</v>
      </c>
      <c r="F955">
        <v>-80.031509999999997</v>
      </c>
      <c r="G955">
        <v>45.34778</v>
      </c>
      <c r="H955" t="s">
        <v>2818</v>
      </c>
      <c r="I955">
        <v>62469</v>
      </c>
      <c r="J955" t="s">
        <v>1373</v>
      </c>
      <c r="L955" t="s">
        <v>2819</v>
      </c>
      <c r="M955" t="s">
        <v>2082</v>
      </c>
      <c r="N955" t="s">
        <v>2084</v>
      </c>
      <c r="O955" t="s">
        <v>2820</v>
      </c>
      <c r="P955">
        <v>43.691238403320298</v>
      </c>
      <c r="Q955">
        <v>-79.672309875488295</v>
      </c>
      <c r="R955" t="s">
        <v>2821</v>
      </c>
      <c r="S955">
        <v>10</v>
      </c>
      <c r="T955" t="s">
        <v>2822</v>
      </c>
      <c r="U955" t="s">
        <v>1943</v>
      </c>
      <c r="V955">
        <v>141.30000000000001</v>
      </c>
      <c r="W955">
        <v>1</v>
      </c>
    </row>
    <row r="956" spans="1:23">
      <c r="A956" t="s">
        <v>3274</v>
      </c>
      <c r="B956" t="s">
        <v>3275</v>
      </c>
      <c r="C956" t="s">
        <v>2082</v>
      </c>
      <c r="D956" t="s">
        <v>3276</v>
      </c>
      <c r="E956" t="s">
        <v>2084</v>
      </c>
      <c r="F956">
        <v>-79.925700000000006</v>
      </c>
      <c r="G956">
        <v>46.368369999999999</v>
      </c>
      <c r="H956" t="s">
        <v>2818</v>
      </c>
      <c r="I956">
        <v>62469</v>
      </c>
      <c r="J956" t="s">
        <v>1373</v>
      </c>
      <c r="L956" t="s">
        <v>2819</v>
      </c>
      <c r="M956" t="s">
        <v>2082</v>
      </c>
      <c r="N956" t="s">
        <v>2084</v>
      </c>
      <c r="O956" t="s">
        <v>2820</v>
      </c>
      <c r="P956">
        <v>43.691238403320298</v>
      </c>
      <c r="Q956">
        <v>-79.672309875488295</v>
      </c>
      <c r="R956" t="s">
        <v>2821</v>
      </c>
      <c r="S956">
        <v>10</v>
      </c>
      <c r="T956" t="s">
        <v>2822</v>
      </c>
      <c r="U956" t="s">
        <v>1943</v>
      </c>
      <c r="V956">
        <v>226.18</v>
      </c>
      <c r="W956">
        <v>1</v>
      </c>
    </row>
    <row r="957" spans="1:23">
      <c r="A957" t="s">
        <v>3277</v>
      </c>
      <c r="B957" t="s">
        <v>3278</v>
      </c>
      <c r="C957" t="s">
        <v>2082</v>
      </c>
      <c r="D957" t="s">
        <v>3279</v>
      </c>
      <c r="E957" t="s">
        <v>2084</v>
      </c>
      <c r="F957">
        <v>-80.032169999999994</v>
      </c>
      <c r="G957">
        <v>48.151580000000003</v>
      </c>
      <c r="H957" t="s">
        <v>2818</v>
      </c>
      <c r="I957">
        <v>62469</v>
      </c>
      <c r="J957" t="s">
        <v>1373</v>
      </c>
      <c r="L957" t="s">
        <v>2819</v>
      </c>
      <c r="M957" t="s">
        <v>2082</v>
      </c>
      <c r="N957" t="s">
        <v>2084</v>
      </c>
      <c r="O957" t="s">
        <v>2820</v>
      </c>
      <c r="P957">
        <v>43.691238403320298</v>
      </c>
      <c r="Q957">
        <v>-79.672309875488295</v>
      </c>
      <c r="R957" t="s">
        <v>2821</v>
      </c>
      <c r="S957">
        <v>10</v>
      </c>
      <c r="T957" t="s">
        <v>2822</v>
      </c>
      <c r="U957" t="s">
        <v>1943</v>
      </c>
      <c r="V957">
        <v>376.59</v>
      </c>
      <c r="W957">
        <v>1</v>
      </c>
    </row>
    <row r="958" spans="1:23">
      <c r="A958" t="s">
        <v>3280</v>
      </c>
      <c r="B958" t="s">
        <v>3281</v>
      </c>
      <c r="C958" t="s">
        <v>2082</v>
      </c>
      <c r="D958" t="s">
        <v>3282</v>
      </c>
      <c r="E958" t="s">
        <v>2084</v>
      </c>
      <c r="F958">
        <v>-80.946969999999993</v>
      </c>
      <c r="G958">
        <v>46.521259999999998</v>
      </c>
      <c r="H958" t="s">
        <v>2818</v>
      </c>
      <c r="I958">
        <v>62469</v>
      </c>
      <c r="J958" t="s">
        <v>1373</v>
      </c>
      <c r="L958" t="s">
        <v>2819</v>
      </c>
      <c r="M958" t="s">
        <v>2082</v>
      </c>
      <c r="N958" t="s">
        <v>2084</v>
      </c>
      <c r="O958" t="s">
        <v>2820</v>
      </c>
      <c r="P958">
        <v>43.691238403320298</v>
      </c>
      <c r="Q958">
        <v>-79.672309875488295</v>
      </c>
      <c r="R958" t="s">
        <v>2821</v>
      </c>
      <c r="S958">
        <v>10</v>
      </c>
      <c r="T958" t="s">
        <v>2822</v>
      </c>
      <c r="U958" t="s">
        <v>1943</v>
      </c>
      <c r="V958">
        <v>250.32</v>
      </c>
      <c r="W958">
        <v>1</v>
      </c>
    </row>
    <row r="959" spans="1:23">
      <c r="A959" t="s">
        <v>3283</v>
      </c>
      <c r="B959" t="s">
        <v>3281</v>
      </c>
      <c r="C959" t="s">
        <v>2082</v>
      </c>
      <c r="D959" t="s">
        <v>3284</v>
      </c>
      <c r="E959" t="s">
        <v>2084</v>
      </c>
      <c r="F959">
        <v>-80.955510000000004</v>
      </c>
      <c r="G959">
        <v>46.492939999999997</v>
      </c>
      <c r="H959" t="s">
        <v>2818</v>
      </c>
      <c r="I959">
        <v>62469</v>
      </c>
      <c r="J959" t="s">
        <v>1373</v>
      </c>
      <c r="L959" t="s">
        <v>2819</v>
      </c>
      <c r="M959" t="s">
        <v>2082</v>
      </c>
      <c r="N959" t="s">
        <v>2084</v>
      </c>
      <c r="O959" t="s">
        <v>2820</v>
      </c>
      <c r="P959">
        <v>43.691238403320298</v>
      </c>
      <c r="Q959">
        <v>-79.672309875488295</v>
      </c>
      <c r="R959" t="s">
        <v>2821</v>
      </c>
      <c r="S959">
        <v>10</v>
      </c>
      <c r="T959" t="s">
        <v>2822</v>
      </c>
      <c r="U959" t="s">
        <v>1943</v>
      </c>
      <c r="V959">
        <v>248.21</v>
      </c>
      <c r="W959">
        <v>1</v>
      </c>
    </row>
    <row r="960" spans="1:23">
      <c r="A960" t="s">
        <v>3285</v>
      </c>
      <c r="B960" t="s">
        <v>3281</v>
      </c>
      <c r="C960" t="s">
        <v>2082</v>
      </c>
      <c r="D960" t="s">
        <v>3286</v>
      </c>
      <c r="E960" t="s">
        <v>2084</v>
      </c>
      <c r="F960">
        <v>-81.029759999999996</v>
      </c>
      <c r="G960">
        <v>46.473950000000002</v>
      </c>
      <c r="H960" t="s">
        <v>2818</v>
      </c>
      <c r="I960">
        <v>62469</v>
      </c>
      <c r="J960" t="s">
        <v>1373</v>
      </c>
      <c r="L960" t="s">
        <v>2819</v>
      </c>
      <c r="M960" t="s">
        <v>2082</v>
      </c>
      <c r="N960" t="s">
        <v>2084</v>
      </c>
      <c r="O960" t="s">
        <v>2820</v>
      </c>
      <c r="P960">
        <v>43.691238403320298</v>
      </c>
      <c r="Q960">
        <v>-79.672309875488295</v>
      </c>
      <c r="R960" t="s">
        <v>2821</v>
      </c>
      <c r="S960">
        <v>10</v>
      </c>
      <c r="T960" t="s">
        <v>2822</v>
      </c>
      <c r="U960" t="s">
        <v>1943</v>
      </c>
      <c r="V960">
        <v>248.09</v>
      </c>
      <c r="W960">
        <v>1</v>
      </c>
    </row>
    <row r="961" spans="1:23">
      <c r="A961" t="s">
        <v>3287</v>
      </c>
      <c r="B961" t="s">
        <v>3281</v>
      </c>
      <c r="C961" t="s">
        <v>2082</v>
      </c>
      <c r="D961" t="s">
        <v>3288</v>
      </c>
      <c r="E961" t="s">
        <v>2084</v>
      </c>
      <c r="F961">
        <v>-81</v>
      </c>
      <c r="G961">
        <v>46.469700000000003</v>
      </c>
      <c r="H961" t="s">
        <v>2818</v>
      </c>
      <c r="I961">
        <v>62469</v>
      </c>
      <c r="J961" t="s">
        <v>1373</v>
      </c>
      <c r="L961" t="s">
        <v>2819</v>
      </c>
      <c r="M961" t="s">
        <v>2082</v>
      </c>
      <c r="N961" t="s">
        <v>2084</v>
      </c>
      <c r="O961" t="s">
        <v>2820</v>
      </c>
      <c r="P961">
        <v>43.691238403320298</v>
      </c>
      <c r="Q961">
        <v>-79.672309875488295</v>
      </c>
      <c r="R961" t="s">
        <v>2821</v>
      </c>
      <c r="S961">
        <v>10</v>
      </c>
      <c r="T961" t="s">
        <v>2822</v>
      </c>
      <c r="U961" t="s">
        <v>1943</v>
      </c>
      <c r="V961">
        <v>247.19</v>
      </c>
      <c r="W961">
        <v>1</v>
      </c>
    </row>
    <row r="962" spans="1:23">
      <c r="A962" t="s">
        <v>3289</v>
      </c>
      <c r="B962" t="s">
        <v>3281</v>
      </c>
      <c r="C962" t="s">
        <v>2082</v>
      </c>
      <c r="D962" t="s">
        <v>3290</v>
      </c>
      <c r="E962" t="s">
        <v>2084</v>
      </c>
      <c r="F962">
        <v>-80.977590000000006</v>
      </c>
      <c r="G962">
        <v>46.483849999999997</v>
      </c>
      <c r="H962" t="s">
        <v>2818</v>
      </c>
      <c r="I962">
        <v>62469</v>
      </c>
      <c r="J962" t="s">
        <v>1373</v>
      </c>
      <c r="L962" t="s">
        <v>2819</v>
      </c>
      <c r="M962" t="s">
        <v>2082</v>
      </c>
      <c r="N962" t="s">
        <v>2084</v>
      </c>
      <c r="O962" t="s">
        <v>2820</v>
      </c>
      <c r="P962">
        <v>43.691238403320298</v>
      </c>
      <c r="Q962">
        <v>-79.672309875488295</v>
      </c>
      <c r="R962" t="s">
        <v>2821</v>
      </c>
      <c r="S962">
        <v>10</v>
      </c>
      <c r="T962" t="s">
        <v>2822</v>
      </c>
      <c r="U962" t="s">
        <v>1943</v>
      </c>
      <c r="V962">
        <v>247.89</v>
      </c>
      <c r="W962">
        <v>1</v>
      </c>
    </row>
    <row r="963" spans="1:23">
      <c r="A963" t="s">
        <v>3291</v>
      </c>
      <c r="B963" t="s">
        <v>3292</v>
      </c>
      <c r="C963" t="s">
        <v>2082</v>
      </c>
      <c r="D963" t="s">
        <v>3293</v>
      </c>
      <c r="E963" t="s">
        <v>2084</v>
      </c>
      <c r="F963">
        <v>-80.870509999999996</v>
      </c>
      <c r="G963">
        <v>46.557079999999999</v>
      </c>
      <c r="H963" t="s">
        <v>2818</v>
      </c>
      <c r="I963">
        <v>62469</v>
      </c>
      <c r="J963" t="s">
        <v>1373</v>
      </c>
      <c r="L963" t="s">
        <v>2819</v>
      </c>
      <c r="M963" t="s">
        <v>2082</v>
      </c>
      <c r="N963" t="s">
        <v>2084</v>
      </c>
      <c r="O963" t="s">
        <v>2820</v>
      </c>
      <c r="P963">
        <v>43.691238403320298</v>
      </c>
      <c r="Q963">
        <v>-79.672309875488295</v>
      </c>
      <c r="R963" t="s">
        <v>2821</v>
      </c>
      <c r="S963">
        <v>10</v>
      </c>
      <c r="T963" t="s">
        <v>2822</v>
      </c>
      <c r="U963" t="s">
        <v>1943</v>
      </c>
      <c r="V963">
        <v>251.87</v>
      </c>
      <c r="W963">
        <v>1</v>
      </c>
    </row>
    <row r="964" spans="1:23">
      <c r="A964" t="s">
        <v>3294</v>
      </c>
      <c r="B964" t="s">
        <v>3295</v>
      </c>
      <c r="C964" t="s">
        <v>2082</v>
      </c>
      <c r="D964" t="s">
        <v>3296</v>
      </c>
      <c r="E964" t="s">
        <v>2084</v>
      </c>
      <c r="F964">
        <v>-81.008390000000006</v>
      </c>
      <c r="G964">
        <v>46.609920000000002</v>
      </c>
      <c r="H964" t="s">
        <v>2818</v>
      </c>
      <c r="I964">
        <v>62469</v>
      </c>
      <c r="J964" t="s">
        <v>1373</v>
      </c>
      <c r="L964" t="s">
        <v>2819</v>
      </c>
      <c r="M964" t="s">
        <v>2082</v>
      </c>
      <c r="N964" t="s">
        <v>2084</v>
      </c>
      <c r="O964" t="s">
        <v>2820</v>
      </c>
      <c r="P964">
        <v>43.691238403320298</v>
      </c>
      <c r="Q964">
        <v>-79.672309875488295</v>
      </c>
      <c r="R964" t="s">
        <v>2821</v>
      </c>
      <c r="S964">
        <v>10</v>
      </c>
      <c r="T964" t="s">
        <v>2822</v>
      </c>
      <c r="U964" t="s">
        <v>1943</v>
      </c>
      <c r="V964">
        <v>258.54000000000002</v>
      </c>
      <c r="W964">
        <v>1</v>
      </c>
    </row>
    <row r="965" spans="1:23">
      <c r="A965" t="s">
        <v>3297</v>
      </c>
      <c r="B965" t="s">
        <v>3298</v>
      </c>
      <c r="C965" t="s">
        <v>2082</v>
      </c>
      <c r="D965" t="s">
        <v>3299</v>
      </c>
      <c r="E965" t="s">
        <v>2084</v>
      </c>
      <c r="F965">
        <v>-80.971630000000005</v>
      </c>
      <c r="G965">
        <v>46.650309999999998</v>
      </c>
      <c r="H965" t="s">
        <v>2818</v>
      </c>
      <c r="I965">
        <v>62469</v>
      </c>
      <c r="J965" t="s">
        <v>1373</v>
      </c>
      <c r="L965" t="s">
        <v>2819</v>
      </c>
      <c r="M965" t="s">
        <v>2082</v>
      </c>
      <c r="N965" t="s">
        <v>2084</v>
      </c>
      <c r="O965" t="s">
        <v>2820</v>
      </c>
      <c r="P965">
        <v>43.691238403320298</v>
      </c>
      <c r="Q965">
        <v>-79.672309875488295</v>
      </c>
      <c r="R965" t="s">
        <v>2821</v>
      </c>
      <c r="S965">
        <v>10</v>
      </c>
      <c r="T965" t="s">
        <v>2822</v>
      </c>
      <c r="U965" t="s">
        <v>1943</v>
      </c>
      <c r="V965">
        <v>261.12</v>
      </c>
      <c r="W965">
        <v>1</v>
      </c>
    </row>
    <row r="966" spans="1:23">
      <c r="A966" t="s">
        <v>3300</v>
      </c>
      <c r="B966" t="s">
        <v>3301</v>
      </c>
      <c r="C966" t="s">
        <v>2082</v>
      </c>
      <c r="D966" t="s">
        <v>3302</v>
      </c>
      <c r="E966" t="s">
        <v>2084</v>
      </c>
      <c r="F966">
        <v>-81.129729999999995</v>
      </c>
      <c r="G966">
        <v>46.421660000000003</v>
      </c>
      <c r="H966" t="s">
        <v>2818</v>
      </c>
      <c r="I966">
        <v>62469</v>
      </c>
      <c r="J966" t="s">
        <v>1373</v>
      </c>
      <c r="L966" t="s">
        <v>2819</v>
      </c>
      <c r="M966" t="s">
        <v>2082</v>
      </c>
      <c r="N966" t="s">
        <v>2084</v>
      </c>
      <c r="O966" t="s">
        <v>2820</v>
      </c>
      <c r="P966">
        <v>43.691238403320298</v>
      </c>
      <c r="Q966">
        <v>-79.672309875488295</v>
      </c>
      <c r="R966" t="s">
        <v>2821</v>
      </c>
      <c r="S966">
        <v>10</v>
      </c>
      <c r="T966" t="s">
        <v>2822</v>
      </c>
      <c r="U966" t="s">
        <v>1943</v>
      </c>
      <c r="V966">
        <v>245.98</v>
      </c>
      <c r="W966">
        <v>1</v>
      </c>
    </row>
    <row r="967" spans="1:23">
      <c r="A967" t="s">
        <v>3303</v>
      </c>
      <c r="B967" t="s">
        <v>3304</v>
      </c>
      <c r="C967" t="s">
        <v>2082</v>
      </c>
      <c r="D967" t="s">
        <v>3305</v>
      </c>
      <c r="E967" t="s">
        <v>2084</v>
      </c>
      <c r="F967">
        <v>-81.334000000000003</v>
      </c>
      <c r="G967">
        <v>48.475859999999997</v>
      </c>
      <c r="H967" t="s">
        <v>2818</v>
      </c>
      <c r="I967">
        <v>62469</v>
      </c>
      <c r="J967" t="s">
        <v>1373</v>
      </c>
      <c r="L967" t="s">
        <v>2819</v>
      </c>
      <c r="M967" t="s">
        <v>2082</v>
      </c>
      <c r="N967" t="s">
        <v>2084</v>
      </c>
      <c r="O967" t="s">
        <v>2820</v>
      </c>
      <c r="P967">
        <v>43.691238403320298</v>
      </c>
      <c r="Q967">
        <v>-79.672309875488295</v>
      </c>
      <c r="R967" t="s">
        <v>2821</v>
      </c>
      <c r="S967">
        <v>10</v>
      </c>
      <c r="T967" t="s">
        <v>2822</v>
      </c>
      <c r="U967" t="s">
        <v>1943</v>
      </c>
      <c r="V967">
        <v>414.85</v>
      </c>
      <c r="W967">
        <v>1</v>
      </c>
    </row>
    <row r="968" spans="1:23">
      <c r="A968" t="s">
        <v>3306</v>
      </c>
      <c r="B968" t="s">
        <v>3304</v>
      </c>
      <c r="C968" t="s">
        <v>2082</v>
      </c>
      <c r="D968" t="s">
        <v>3307</v>
      </c>
      <c r="E968" t="s">
        <v>2084</v>
      </c>
      <c r="F968">
        <v>-81.34863</v>
      </c>
      <c r="G968">
        <v>48.496670000000002</v>
      </c>
      <c r="H968" t="s">
        <v>2818</v>
      </c>
      <c r="I968">
        <v>62469</v>
      </c>
      <c r="J968" t="s">
        <v>1373</v>
      </c>
      <c r="L968" t="s">
        <v>2819</v>
      </c>
      <c r="M968" t="s">
        <v>2082</v>
      </c>
      <c r="N968" t="s">
        <v>2084</v>
      </c>
      <c r="O968" t="s">
        <v>2820</v>
      </c>
      <c r="P968">
        <v>43.691238403320298</v>
      </c>
      <c r="Q968">
        <v>-79.672309875488295</v>
      </c>
      <c r="R968" t="s">
        <v>2821</v>
      </c>
      <c r="S968">
        <v>10</v>
      </c>
      <c r="T968" t="s">
        <v>2822</v>
      </c>
      <c r="U968" t="s">
        <v>1943</v>
      </c>
      <c r="V968">
        <v>416.75</v>
      </c>
      <c r="W968">
        <v>1</v>
      </c>
    </row>
    <row r="969" spans="1:23">
      <c r="A969" t="s">
        <v>3308</v>
      </c>
      <c r="B969" t="s">
        <v>3304</v>
      </c>
      <c r="C969" t="s">
        <v>2082</v>
      </c>
      <c r="D969" t="s">
        <v>3309</v>
      </c>
      <c r="E969" t="s">
        <v>2084</v>
      </c>
      <c r="F969">
        <v>-81.375230000000002</v>
      </c>
      <c r="G969">
        <v>48.475670000000001</v>
      </c>
      <c r="H969" t="s">
        <v>2818</v>
      </c>
      <c r="I969">
        <v>62469</v>
      </c>
      <c r="J969" t="s">
        <v>1373</v>
      </c>
      <c r="L969" t="s">
        <v>2819</v>
      </c>
      <c r="M969" t="s">
        <v>2082</v>
      </c>
      <c r="N969" t="s">
        <v>2084</v>
      </c>
      <c r="O969" t="s">
        <v>2820</v>
      </c>
      <c r="P969">
        <v>43.691238403320298</v>
      </c>
      <c r="Q969">
        <v>-79.672309875488295</v>
      </c>
      <c r="R969" t="s">
        <v>2821</v>
      </c>
      <c r="S969">
        <v>10</v>
      </c>
      <c r="T969" t="s">
        <v>2822</v>
      </c>
      <c r="U969" t="s">
        <v>1943</v>
      </c>
      <c r="V969">
        <v>415.4</v>
      </c>
      <c r="W969">
        <v>1</v>
      </c>
    </row>
    <row r="970" spans="1:23">
      <c r="A970" t="s">
        <v>3310</v>
      </c>
      <c r="B970" t="s">
        <v>3311</v>
      </c>
      <c r="C970" t="s">
        <v>2082</v>
      </c>
      <c r="D970" t="s">
        <v>3312</v>
      </c>
      <c r="E970" t="s">
        <v>2084</v>
      </c>
      <c r="F970">
        <v>-82.675659999999993</v>
      </c>
      <c r="G970">
        <v>46.370420000000003</v>
      </c>
      <c r="H970" t="s">
        <v>2818</v>
      </c>
      <c r="I970">
        <v>62469</v>
      </c>
      <c r="J970" t="s">
        <v>1373</v>
      </c>
      <c r="L970" t="s">
        <v>2819</v>
      </c>
      <c r="M970" t="s">
        <v>2082</v>
      </c>
      <c r="N970" t="s">
        <v>2084</v>
      </c>
      <c r="O970" t="s">
        <v>2820</v>
      </c>
      <c r="P970">
        <v>43.691238403320298</v>
      </c>
      <c r="Q970">
        <v>-79.672309875488295</v>
      </c>
      <c r="R970" t="s">
        <v>2821</v>
      </c>
      <c r="S970">
        <v>10</v>
      </c>
      <c r="T970" t="s">
        <v>2822</v>
      </c>
      <c r="U970" t="s">
        <v>1943</v>
      </c>
      <c r="V970">
        <v>288.08999999999997</v>
      </c>
      <c r="W970">
        <v>1</v>
      </c>
    </row>
    <row r="971" spans="1:23">
      <c r="A971" t="s">
        <v>3313</v>
      </c>
      <c r="B971" t="s">
        <v>3314</v>
      </c>
      <c r="C971" t="s">
        <v>2082</v>
      </c>
      <c r="D971" t="s">
        <v>3315</v>
      </c>
      <c r="E971" t="s">
        <v>2084</v>
      </c>
      <c r="F971">
        <v>-81.77234</v>
      </c>
      <c r="G971">
        <v>46.266599999999997</v>
      </c>
      <c r="H971" t="s">
        <v>2818</v>
      </c>
      <c r="I971">
        <v>62469</v>
      </c>
      <c r="J971" t="s">
        <v>1373</v>
      </c>
      <c r="L971" t="s">
        <v>2819</v>
      </c>
      <c r="M971" t="s">
        <v>2082</v>
      </c>
      <c r="N971" t="s">
        <v>2084</v>
      </c>
      <c r="O971" t="s">
        <v>2820</v>
      </c>
      <c r="P971">
        <v>43.691238403320298</v>
      </c>
      <c r="Q971">
        <v>-79.672309875488295</v>
      </c>
      <c r="R971" t="s">
        <v>2821</v>
      </c>
      <c r="S971">
        <v>10</v>
      </c>
      <c r="T971" t="s">
        <v>2822</v>
      </c>
      <c r="U971" t="s">
        <v>1943</v>
      </c>
      <c r="V971">
        <v>250.6</v>
      </c>
      <c r="W971">
        <v>1</v>
      </c>
    </row>
    <row r="972" spans="1:23">
      <c r="A972" t="s">
        <v>3316</v>
      </c>
      <c r="B972" t="s">
        <v>3317</v>
      </c>
      <c r="C972" t="s">
        <v>2082</v>
      </c>
      <c r="D972" t="s">
        <v>3318</v>
      </c>
      <c r="E972" t="s">
        <v>2084</v>
      </c>
      <c r="F972">
        <v>-82.419809999999998</v>
      </c>
      <c r="G972">
        <v>49.413209999999999</v>
      </c>
      <c r="H972" t="s">
        <v>2818</v>
      </c>
      <c r="I972">
        <v>62469</v>
      </c>
      <c r="J972" t="s">
        <v>1373</v>
      </c>
      <c r="L972" t="s">
        <v>2819</v>
      </c>
      <c r="M972" t="s">
        <v>2082</v>
      </c>
      <c r="N972" t="s">
        <v>2084</v>
      </c>
      <c r="O972" t="s">
        <v>2820</v>
      </c>
      <c r="P972">
        <v>43.691238403320298</v>
      </c>
      <c r="Q972">
        <v>-79.672309875488295</v>
      </c>
      <c r="R972" t="s">
        <v>2821</v>
      </c>
      <c r="S972">
        <v>10</v>
      </c>
      <c r="T972" t="s">
        <v>2822</v>
      </c>
      <c r="U972" t="s">
        <v>1943</v>
      </c>
      <c r="V972">
        <v>507.88</v>
      </c>
      <c r="W972">
        <v>1</v>
      </c>
    </row>
    <row r="973" spans="1:23">
      <c r="A973">
        <v>480</v>
      </c>
      <c r="B973" t="s">
        <v>3319</v>
      </c>
      <c r="C973" t="s">
        <v>2586</v>
      </c>
      <c r="D973">
        <v>48049</v>
      </c>
      <c r="E973" t="s">
        <v>1917</v>
      </c>
      <c r="F973">
        <v>-82.574579999999997</v>
      </c>
      <c r="G973">
        <v>43.036320000000003</v>
      </c>
      <c r="H973" t="s">
        <v>3320</v>
      </c>
      <c r="I973">
        <v>63582</v>
      </c>
      <c r="J973" t="s">
        <v>575</v>
      </c>
      <c r="L973" t="s">
        <v>2819</v>
      </c>
      <c r="M973" t="s">
        <v>2082</v>
      </c>
      <c r="N973" t="s">
        <v>2084</v>
      </c>
      <c r="O973" t="s">
        <v>3321</v>
      </c>
      <c r="P973">
        <v>43.655029296875</v>
      </c>
      <c r="Q973">
        <v>-79.671142578125</v>
      </c>
      <c r="R973" t="s">
        <v>2821</v>
      </c>
      <c r="S973">
        <v>10</v>
      </c>
      <c r="T973" t="s">
        <v>2822</v>
      </c>
      <c r="U973" t="s">
        <v>1943</v>
      </c>
      <c r="V973">
        <v>185.47</v>
      </c>
      <c r="W973">
        <v>1</v>
      </c>
    </row>
    <row r="974" spans="1:23">
      <c r="A974" t="s">
        <v>3322</v>
      </c>
      <c r="B974" t="s">
        <v>3323</v>
      </c>
      <c r="C974" t="s">
        <v>2082</v>
      </c>
      <c r="D974" t="s">
        <v>3324</v>
      </c>
      <c r="E974" t="s">
        <v>2084</v>
      </c>
      <c r="F974">
        <v>-79.980869999999996</v>
      </c>
      <c r="G974">
        <v>43.489739999999998</v>
      </c>
      <c r="H974" t="s">
        <v>3320</v>
      </c>
      <c r="I974">
        <v>63582</v>
      </c>
      <c r="J974" t="s">
        <v>575</v>
      </c>
      <c r="L974" t="s">
        <v>2819</v>
      </c>
      <c r="M974" t="s">
        <v>2082</v>
      </c>
      <c r="N974" t="s">
        <v>2084</v>
      </c>
      <c r="O974" t="s">
        <v>3321</v>
      </c>
      <c r="P974">
        <v>43.655029296875</v>
      </c>
      <c r="Q974">
        <v>-79.671142578125</v>
      </c>
      <c r="R974" t="s">
        <v>2821</v>
      </c>
      <c r="S974">
        <v>10</v>
      </c>
      <c r="T974" t="s">
        <v>2822</v>
      </c>
      <c r="U974" t="s">
        <v>1943</v>
      </c>
      <c r="V974">
        <v>23.49</v>
      </c>
      <c r="W974">
        <v>1</v>
      </c>
    </row>
    <row r="975" spans="1:23">
      <c r="A975" t="s">
        <v>3325</v>
      </c>
      <c r="B975" t="s">
        <v>3326</v>
      </c>
      <c r="C975" t="s">
        <v>2082</v>
      </c>
      <c r="D975" t="s">
        <v>3327</v>
      </c>
      <c r="E975" t="s">
        <v>2084</v>
      </c>
      <c r="F975">
        <v>-80.08278</v>
      </c>
      <c r="G975">
        <v>43.196980000000003</v>
      </c>
      <c r="H975" t="s">
        <v>3320</v>
      </c>
      <c r="I975">
        <v>63582</v>
      </c>
      <c r="J975" t="s">
        <v>575</v>
      </c>
      <c r="L975" t="s">
        <v>2819</v>
      </c>
      <c r="M975" t="s">
        <v>2082</v>
      </c>
      <c r="N975" t="s">
        <v>2084</v>
      </c>
      <c r="O975" t="s">
        <v>3321</v>
      </c>
      <c r="P975">
        <v>43.655029296875</v>
      </c>
      <c r="Q975">
        <v>-79.671142578125</v>
      </c>
      <c r="R975" t="s">
        <v>2821</v>
      </c>
      <c r="S975">
        <v>10</v>
      </c>
      <c r="T975" t="s">
        <v>2822</v>
      </c>
      <c r="U975" t="s">
        <v>1943</v>
      </c>
      <c r="V975">
        <v>46.11</v>
      </c>
      <c r="W975">
        <v>1</v>
      </c>
    </row>
    <row r="976" spans="1:23">
      <c r="A976" t="s">
        <v>3328</v>
      </c>
      <c r="B976" t="s">
        <v>3329</v>
      </c>
      <c r="C976" t="s">
        <v>2082</v>
      </c>
      <c r="D976" t="s">
        <v>3330</v>
      </c>
      <c r="E976" t="s">
        <v>2084</v>
      </c>
      <c r="F976">
        <v>-79.56241</v>
      </c>
      <c r="G976">
        <v>43.19567</v>
      </c>
      <c r="H976" t="s">
        <v>3320</v>
      </c>
      <c r="I976">
        <v>63582</v>
      </c>
      <c r="J976" t="s">
        <v>575</v>
      </c>
      <c r="L976" t="s">
        <v>2819</v>
      </c>
      <c r="M976" t="s">
        <v>2082</v>
      </c>
      <c r="N976" t="s">
        <v>2084</v>
      </c>
      <c r="O976" t="s">
        <v>3321</v>
      </c>
      <c r="P976">
        <v>43.655029296875</v>
      </c>
      <c r="Q976">
        <v>-79.671142578125</v>
      </c>
      <c r="R976" t="s">
        <v>2821</v>
      </c>
      <c r="S976">
        <v>10</v>
      </c>
      <c r="T976" t="s">
        <v>2822</v>
      </c>
      <c r="U976" t="s">
        <v>1943</v>
      </c>
      <c r="V976">
        <v>39.29</v>
      </c>
      <c r="W976">
        <v>1</v>
      </c>
    </row>
    <row r="977" spans="1:23">
      <c r="A977" t="s">
        <v>3331</v>
      </c>
      <c r="B977" t="s">
        <v>2980</v>
      </c>
      <c r="C977" t="s">
        <v>2082</v>
      </c>
      <c r="D977" t="s">
        <v>3332</v>
      </c>
      <c r="E977" t="s">
        <v>2084</v>
      </c>
      <c r="F977">
        <v>-79.617279999999994</v>
      </c>
      <c r="G977">
        <v>43.633969999999998</v>
      </c>
      <c r="H977" t="s">
        <v>3320</v>
      </c>
      <c r="I977">
        <v>63582</v>
      </c>
      <c r="J977" t="s">
        <v>575</v>
      </c>
      <c r="L977" t="s">
        <v>2819</v>
      </c>
      <c r="M977" t="s">
        <v>2082</v>
      </c>
      <c r="N977" t="s">
        <v>2084</v>
      </c>
      <c r="O977" t="s">
        <v>3321</v>
      </c>
      <c r="P977">
        <v>43.655029296875</v>
      </c>
      <c r="Q977">
        <v>-79.671142578125</v>
      </c>
      <c r="R977" t="s">
        <v>2821</v>
      </c>
      <c r="S977">
        <v>10</v>
      </c>
      <c r="T977" t="s">
        <v>2822</v>
      </c>
      <c r="U977" t="s">
        <v>1943</v>
      </c>
      <c r="V977">
        <v>3.73</v>
      </c>
      <c r="W977">
        <v>1</v>
      </c>
    </row>
    <row r="978" spans="1:23">
      <c r="A978" t="s">
        <v>3333</v>
      </c>
      <c r="B978" t="s">
        <v>2980</v>
      </c>
      <c r="C978" t="s">
        <v>2082</v>
      </c>
      <c r="D978" t="s">
        <v>3334</v>
      </c>
      <c r="E978" t="s">
        <v>2084</v>
      </c>
      <c r="F978">
        <v>-79.58175</v>
      </c>
      <c r="G978">
        <v>43.617579999999997</v>
      </c>
      <c r="H978" t="s">
        <v>3320</v>
      </c>
      <c r="I978">
        <v>63582</v>
      </c>
      <c r="J978" t="s">
        <v>575</v>
      </c>
      <c r="L978" t="s">
        <v>2819</v>
      </c>
      <c r="M978" t="s">
        <v>2082</v>
      </c>
      <c r="N978" t="s">
        <v>2084</v>
      </c>
      <c r="O978" t="s">
        <v>3321</v>
      </c>
      <c r="P978">
        <v>43.655029296875</v>
      </c>
      <c r="Q978">
        <v>-79.671142578125</v>
      </c>
      <c r="R978" t="s">
        <v>2821</v>
      </c>
      <c r="S978">
        <v>10</v>
      </c>
      <c r="T978" t="s">
        <v>2822</v>
      </c>
      <c r="U978" t="s">
        <v>1943</v>
      </c>
      <c r="V978">
        <v>6.3</v>
      </c>
      <c r="W978">
        <v>1</v>
      </c>
    </row>
    <row r="979" spans="1:23">
      <c r="A979" t="s">
        <v>3335</v>
      </c>
      <c r="B979" t="s">
        <v>2980</v>
      </c>
      <c r="C979" t="s">
        <v>2082</v>
      </c>
      <c r="D979" t="s">
        <v>3336</v>
      </c>
      <c r="E979" t="s">
        <v>2084</v>
      </c>
      <c r="F979">
        <v>-79.59384</v>
      </c>
      <c r="G979">
        <v>43.60295</v>
      </c>
      <c r="H979" t="s">
        <v>3320</v>
      </c>
      <c r="I979">
        <v>63582</v>
      </c>
      <c r="J979" t="s">
        <v>575</v>
      </c>
      <c r="L979" t="s">
        <v>2819</v>
      </c>
      <c r="M979" t="s">
        <v>2082</v>
      </c>
      <c r="N979" t="s">
        <v>2084</v>
      </c>
      <c r="O979" t="s">
        <v>3321</v>
      </c>
      <c r="P979">
        <v>43.655029296875</v>
      </c>
      <c r="Q979">
        <v>-79.671142578125</v>
      </c>
      <c r="R979" t="s">
        <v>2821</v>
      </c>
      <c r="S979">
        <v>10</v>
      </c>
      <c r="T979" t="s">
        <v>2822</v>
      </c>
      <c r="U979" t="s">
        <v>1943</v>
      </c>
      <c r="V979">
        <v>6.44</v>
      </c>
      <c r="W979">
        <v>1</v>
      </c>
    </row>
    <row r="980" spans="1:23">
      <c r="A980" t="s">
        <v>3337</v>
      </c>
      <c r="B980" t="s">
        <v>2980</v>
      </c>
      <c r="C980" t="s">
        <v>2082</v>
      </c>
      <c r="D980" t="s">
        <v>3338</v>
      </c>
      <c r="E980" t="s">
        <v>2084</v>
      </c>
      <c r="F980">
        <v>-79.648120000000006</v>
      </c>
      <c r="G980">
        <v>43.614570000000001</v>
      </c>
      <c r="H980" t="s">
        <v>3320</v>
      </c>
      <c r="I980">
        <v>63582</v>
      </c>
      <c r="J980" t="s">
        <v>575</v>
      </c>
      <c r="L980" t="s">
        <v>2819</v>
      </c>
      <c r="M980" t="s">
        <v>2082</v>
      </c>
      <c r="N980" t="s">
        <v>2084</v>
      </c>
      <c r="O980" t="s">
        <v>3321</v>
      </c>
      <c r="P980">
        <v>43.655029296875</v>
      </c>
      <c r="Q980">
        <v>-79.671142578125</v>
      </c>
      <c r="R980" t="s">
        <v>2821</v>
      </c>
      <c r="S980">
        <v>10</v>
      </c>
      <c r="T980" t="s">
        <v>2822</v>
      </c>
      <c r="U980" t="s">
        <v>1943</v>
      </c>
      <c r="V980">
        <v>3.69</v>
      </c>
      <c r="W980">
        <v>1</v>
      </c>
    </row>
    <row r="981" spans="1:23">
      <c r="A981" t="s">
        <v>3339</v>
      </c>
      <c r="B981" t="s">
        <v>2980</v>
      </c>
      <c r="C981" t="s">
        <v>2082</v>
      </c>
      <c r="D981" t="s">
        <v>3340</v>
      </c>
      <c r="E981" t="s">
        <v>2084</v>
      </c>
      <c r="F981">
        <v>-79.599329999999995</v>
      </c>
      <c r="G981">
        <v>43.570039999999999</v>
      </c>
      <c r="H981" t="s">
        <v>3320</v>
      </c>
      <c r="I981">
        <v>63582</v>
      </c>
      <c r="J981" t="s">
        <v>575</v>
      </c>
      <c r="L981" t="s">
        <v>2819</v>
      </c>
      <c r="M981" t="s">
        <v>2082</v>
      </c>
      <c r="N981" t="s">
        <v>2084</v>
      </c>
      <c r="O981" t="s">
        <v>3321</v>
      </c>
      <c r="P981">
        <v>43.655029296875</v>
      </c>
      <c r="Q981">
        <v>-79.671142578125</v>
      </c>
      <c r="R981" t="s">
        <v>2821</v>
      </c>
      <c r="S981">
        <v>10</v>
      </c>
      <c r="T981" t="s">
        <v>2822</v>
      </c>
      <c r="U981" t="s">
        <v>1943</v>
      </c>
      <c r="V981">
        <v>8.4</v>
      </c>
      <c r="W981">
        <v>1</v>
      </c>
    </row>
    <row r="982" spans="1:23">
      <c r="A982" t="s">
        <v>3341</v>
      </c>
      <c r="B982" t="s">
        <v>2980</v>
      </c>
      <c r="C982" t="s">
        <v>2082</v>
      </c>
      <c r="D982" t="s">
        <v>3342</v>
      </c>
      <c r="E982" t="s">
        <v>2084</v>
      </c>
      <c r="F982">
        <v>-79.628299999999996</v>
      </c>
      <c r="G982">
        <v>43.576909999999998</v>
      </c>
      <c r="H982" t="s">
        <v>3320</v>
      </c>
      <c r="I982">
        <v>63582</v>
      </c>
      <c r="J982" t="s">
        <v>575</v>
      </c>
      <c r="L982" t="s">
        <v>2819</v>
      </c>
      <c r="M982" t="s">
        <v>2082</v>
      </c>
      <c r="N982" t="s">
        <v>2084</v>
      </c>
      <c r="O982" t="s">
        <v>3321</v>
      </c>
      <c r="P982">
        <v>43.655029296875</v>
      </c>
      <c r="Q982">
        <v>-79.671142578125</v>
      </c>
      <c r="R982" t="s">
        <v>2821</v>
      </c>
      <c r="S982">
        <v>10</v>
      </c>
      <c r="T982" t="s">
        <v>2822</v>
      </c>
      <c r="U982" t="s">
        <v>1943</v>
      </c>
      <c r="V982">
        <v>7.09</v>
      </c>
      <c r="W982">
        <v>1</v>
      </c>
    </row>
    <row r="983" spans="1:23">
      <c r="A983" t="s">
        <v>3343</v>
      </c>
      <c r="B983" t="s">
        <v>2980</v>
      </c>
      <c r="C983" t="s">
        <v>2082</v>
      </c>
      <c r="D983" t="s">
        <v>3344</v>
      </c>
      <c r="E983" t="s">
        <v>2084</v>
      </c>
      <c r="F983">
        <v>-79.650869999999998</v>
      </c>
      <c r="G983">
        <v>43.563389999999998</v>
      </c>
      <c r="H983" t="s">
        <v>3320</v>
      </c>
      <c r="I983">
        <v>63582</v>
      </c>
      <c r="J983" t="s">
        <v>575</v>
      </c>
      <c r="L983" t="s">
        <v>2819</v>
      </c>
      <c r="M983" t="s">
        <v>2082</v>
      </c>
      <c r="N983" t="s">
        <v>2084</v>
      </c>
      <c r="O983" t="s">
        <v>3321</v>
      </c>
      <c r="P983">
        <v>43.655029296875</v>
      </c>
      <c r="Q983">
        <v>-79.671142578125</v>
      </c>
      <c r="R983" t="s">
        <v>2821</v>
      </c>
      <c r="S983">
        <v>10</v>
      </c>
      <c r="T983" t="s">
        <v>2822</v>
      </c>
      <c r="U983" t="s">
        <v>1943</v>
      </c>
      <c r="V983">
        <v>7.82</v>
      </c>
      <c r="W983">
        <v>1</v>
      </c>
    </row>
    <row r="984" spans="1:23">
      <c r="A984" t="s">
        <v>3345</v>
      </c>
      <c r="B984" t="s">
        <v>2980</v>
      </c>
      <c r="C984" t="s">
        <v>2082</v>
      </c>
      <c r="D984" t="s">
        <v>3346</v>
      </c>
      <c r="E984" t="s">
        <v>2084</v>
      </c>
      <c r="F984">
        <v>-79.566900000000004</v>
      </c>
      <c r="G984">
        <v>43.57105</v>
      </c>
      <c r="H984" t="s">
        <v>3320</v>
      </c>
      <c r="I984">
        <v>63582</v>
      </c>
      <c r="J984" t="s">
        <v>575</v>
      </c>
      <c r="L984" t="s">
        <v>2819</v>
      </c>
      <c r="M984" t="s">
        <v>2082</v>
      </c>
      <c r="N984" t="s">
        <v>2084</v>
      </c>
      <c r="O984" t="s">
        <v>3321</v>
      </c>
      <c r="P984">
        <v>43.655029296875</v>
      </c>
      <c r="Q984">
        <v>-79.671142578125</v>
      </c>
      <c r="R984" t="s">
        <v>2821</v>
      </c>
      <c r="S984">
        <v>10</v>
      </c>
      <c r="T984" t="s">
        <v>2822</v>
      </c>
      <c r="U984" t="s">
        <v>1943</v>
      </c>
      <c r="V984">
        <v>9.52</v>
      </c>
      <c r="W984">
        <v>1</v>
      </c>
    </row>
    <row r="985" spans="1:23">
      <c r="A985" t="s">
        <v>3347</v>
      </c>
      <c r="B985" t="s">
        <v>2980</v>
      </c>
      <c r="C985" t="s">
        <v>2082</v>
      </c>
      <c r="D985" t="s">
        <v>3348</v>
      </c>
      <c r="E985" t="s">
        <v>2084</v>
      </c>
      <c r="F985">
        <v>-79.583299999999994</v>
      </c>
      <c r="G985">
        <v>43.563749999999999</v>
      </c>
      <c r="H985" t="s">
        <v>3320</v>
      </c>
      <c r="I985">
        <v>63582</v>
      </c>
      <c r="J985" t="s">
        <v>575</v>
      </c>
      <c r="L985" t="s">
        <v>2819</v>
      </c>
      <c r="M985" t="s">
        <v>2082</v>
      </c>
      <c r="N985" t="s">
        <v>2084</v>
      </c>
      <c r="O985" t="s">
        <v>3321</v>
      </c>
      <c r="P985">
        <v>43.655029296875</v>
      </c>
      <c r="Q985">
        <v>-79.671142578125</v>
      </c>
      <c r="R985" t="s">
        <v>2821</v>
      </c>
      <c r="S985">
        <v>10</v>
      </c>
      <c r="T985" t="s">
        <v>2822</v>
      </c>
      <c r="U985" t="s">
        <v>1943</v>
      </c>
      <c r="V985">
        <v>9.3800000000000008</v>
      </c>
      <c r="W985">
        <v>1</v>
      </c>
    </row>
    <row r="986" spans="1:23">
      <c r="A986" t="s">
        <v>3349</v>
      </c>
      <c r="B986" t="s">
        <v>2980</v>
      </c>
      <c r="C986" t="s">
        <v>2082</v>
      </c>
      <c r="D986" t="s">
        <v>3350</v>
      </c>
      <c r="E986" t="s">
        <v>2084</v>
      </c>
      <c r="F986">
        <v>-79.612849999999995</v>
      </c>
      <c r="G986">
        <v>43.540779999999998</v>
      </c>
      <c r="H986" t="s">
        <v>3320</v>
      </c>
      <c r="I986">
        <v>63582</v>
      </c>
      <c r="J986" t="s">
        <v>575</v>
      </c>
      <c r="L986" t="s">
        <v>2819</v>
      </c>
      <c r="M986" t="s">
        <v>2082</v>
      </c>
      <c r="N986" t="s">
        <v>2084</v>
      </c>
      <c r="O986" t="s">
        <v>3321</v>
      </c>
      <c r="P986">
        <v>43.655029296875</v>
      </c>
      <c r="Q986">
        <v>-79.671142578125</v>
      </c>
      <c r="R986" t="s">
        <v>2821</v>
      </c>
      <c r="S986">
        <v>10</v>
      </c>
      <c r="T986" t="s">
        <v>2822</v>
      </c>
      <c r="U986" t="s">
        <v>1943</v>
      </c>
      <c r="V986">
        <v>10.27</v>
      </c>
      <c r="W986">
        <v>1</v>
      </c>
    </row>
    <row r="987" spans="1:23">
      <c r="A987" t="s">
        <v>3351</v>
      </c>
      <c r="B987" t="s">
        <v>2980</v>
      </c>
      <c r="C987" t="s">
        <v>2082</v>
      </c>
      <c r="D987" t="s">
        <v>3352</v>
      </c>
      <c r="E987" t="s">
        <v>2084</v>
      </c>
      <c r="F987">
        <v>-79.632580000000004</v>
      </c>
      <c r="G987">
        <v>43.516979999999997</v>
      </c>
      <c r="H987" t="s">
        <v>3320</v>
      </c>
      <c r="I987">
        <v>63582</v>
      </c>
      <c r="J987" t="s">
        <v>575</v>
      </c>
      <c r="L987" t="s">
        <v>2819</v>
      </c>
      <c r="M987" t="s">
        <v>2082</v>
      </c>
      <c r="N987" t="s">
        <v>2084</v>
      </c>
      <c r="O987" t="s">
        <v>3321</v>
      </c>
      <c r="P987">
        <v>43.655029296875</v>
      </c>
      <c r="Q987">
        <v>-79.671142578125</v>
      </c>
      <c r="R987" t="s">
        <v>2821</v>
      </c>
      <c r="S987">
        <v>10</v>
      </c>
      <c r="T987" t="s">
        <v>2822</v>
      </c>
      <c r="U987" t="s">
        <v>1943</v>
      </c>
      <c r="V987">
        <v>11.87</v>
      </c>
      <c r="W987">
        <v>1</v>
      </c>
    </row>
    <row r="988" spans="1:23">
      <c r="A988" t="s">
        <v>3353</v>
      </c>
      <c r="B988" t="s">
        <v>2980</v>
      </c>
      <c r="C988" t="s">
        <v>2082</v>
      </c>
      <c r="D988" t="s">
        <v>3354</v>
      </c>
      <c r="E988" t="s">
        <v>2084</v>
      </c>
      <c r="F988">
        <v>-79.640479999999997</v>
      </c>
      <c r="G988">
        <v>43.53192</v>
      </c>
      <c r="H988" t="s">
        <v>3320</v>
      </c>
      <c r="I988">
        <v>63582</v>
      </c>
      <c r="J988" t="s">
        <v>575</v>
      </c>
      <c r="L988" t="s">
        <v>2819</v>
      </c>
      <c r="M988" t="s">
        <v>2082</v>
      </c>
      <c r="N988" t="s">
        <v>2084</v>
      </c>
      <c r="O988" t="s">
        <v>3321</v>
      </c>
      <c r="P988">
        <v>43.655029296875</v>
      </c>
      <c r="Q988">
        <v>-79.671142578125</v>
      </c>
      <c r="R988" t="s">
        <v>2821</v>
      </c>
      <c r="S988">
        <v>10</v>
      </c>
      <c r="T988" t="s">
        <v>2822</v>
      </c>
      <c r="U988" t="s">
        <v>1943</v>
      </c>
      <c r="V988">
        <v>10.55</v>
      </c>
      <c r="W988">
        <v>1</v>
      </c>
    </row>
    <row r="989" spans="1:23">
      <c r="A989" t="s">
        <v>3355</v>
      </c>
      <c r="B989" t="s">
        <v>2980</v>
      </c>
      <c r="C989" t="s">
        <v>2082</v>
      </c>
      <c r="D989" t="s">
        <v>3356</v>
      </c>
      <c r="E989" t="s">
        <v>2084</v>
      </c>
      <c r="F989">
        <v>-79.692260000000005</v>
      </c>
      <c r="G989">
        <v>43.536790000000003</v>
      </c>
      <c r="H989" t="s">
        <v>3320</v>
      </c>
      <c r="I989">
        <v>63582</v>
      </c>
      <c r="J989" t="s">
        <v>575</v>
      </c>
      <c r="L989" t="s">
        <v>2819</v>
      </c>
      <c r="M989" t="s">
        <v>2082</v>
      </c>
      <c r="N989" t="s">
        <v>2084</v>
      </c>
      <c r="O989" t="s">
        <v>3321</v>
      </c>
      <c r="P989">
        <v>43.655029296875</v>
      </c>
      <c r="Q989">
        <v>-79.671142578125</v>
      </c>
      <c r="R989" t="s">
        <v>2821</v>
      </c>
      <c r="S989">
        <v>10</v>
      </c>
      <c r="T989" t="s">
        <v>2822</v>
      </c>
      <c r="U989" t="s">
        <v>1943</v>
      </c>
      <c r="V989">
        <v>10.050000000000001</v>
      </c>
      <c r="W989">
        <v>1</v>
      </c>
    </row>
    <row r="990" spans="1:23">
      <c r="A990" t="s">
        <v>3357</v>
      </c>
      <c r="B990" t="s">
        <v>2980</v>
      </c>
      <c r="C990" t="s">
        <v>2082</v>
      </c>
      <c r="D990" t="s">
        <v>3358</v>
      </c>
      <c r="E990" t="s">
        <v>2084</v>
      </c>
      <c r="F990">
        <v>-79.719309999999993</v>
      </c>
      <c r="G990">
        <v>43.573810000000002</v>
      </c>
      <c r="H990" t="s">
        <v>3320</v>
      </c>
      <c r="I990">
        <v>63582</v>
      </c>
      <c r="J990" t="s">
        <v>575</v>
      </c>
      <c r="L990" t="s">
        <v>2819</v>
      </c>
      <c r="M990" t="s">
        <v>2082</v>
      </c>
      <c r="N990" t="s">
        <v>2084</v>
      </c>
      <c r="O990" t="s">
        <v>3321</v>
      </c>
      <c r="P990">
        <v>43.655029296875</v>
      </c>
      <c r="Q990">
        <v>-79.671142578125</v>
      </c>
      <c r="R990" t="s">
        <v>2821</v>
      </c>
      <c r="S990">
        <v>10</v>
      </c>
      <c r="T990" t="s">
        <v>2822</v>
      </c>
      <c r="U990" t="s">
        <v>1943</v>
      </c>
      <c r="V990">
        <v>7.45</v>
      </c>
      <c r="W990">
        <v>1</v>
      </c>
    </row>
    <row r="991" spans="1:23">
      <c r="A991" t="s">
        <v>3359</v>
      </c>
      <c r="B991" t="s">
        <v>2980</v>
      </c>
      <c r="C991" t="s">
        <v>2082</v>
      </c>
      <c r="D991" t="s">
        <v>3360</v>
      </c>
      <c r="E991" t="s">
        <v>2084</v>
      </c>
      <c r="F991">
        <v>-79.755939999999995</v>
      </c>
      <c r="G991">
        <v>43.586919999999999</v>
      </c>
      <c r="H991" t="s">
        <v>3320</v>
      </c>
      <c r="I991">
        <v>63582</v>
      </c>
      <c r="J991" t="s">
        <v>575</v>
      </c>
      <c r="L991" t="s">
        <v>2819</v>
      </c>
      <c r="M991" t="s">
        <v>2082</v>
      </c>
      <c r="N991" t="s">
        <v>2084</v>
      </c>
      <c r="O991" t="s">
        <v>3321</v>
      </c>
      <c r="P991">
        <v>43.655029296875</v>
      </c>
      <c r="Q991">
        <v>-79.671142578125</v>
      </c>
      <c r="R991" t="s">
        <v>2821</v>
      </c>
      <c r="S991">
        <v>10</v>
      </c>
      <c r="T991" t="s">
        <v>2822</v>
      </c>
      <c r="U991" t="s">
        <v>1943</v>
      </c>
      <c r="V991">
        <v>7.73</v>
      </c>
      <c r="W991">
        <v>1</v>
      </c>
    </row>
    <row r="992" spans="1:23">
      <c r="A992" t="s">
        <v>3361</v>
      </c>
      <c r="B992" t="s">
        <v>2980</v>
      </c>
      <c r="C992" t="s">
        <v>2082</v>
      </c>
      <c r="D992" t="s">
        <v>3362</v>
      </c>
      <c r="E992" t="s">
        <v>2084</v>
      </c>
      <c r="F992">
        <v>-79.66771</v>
      </c>
      <c r="G992">
        <v>43.604329999999997</v>
      </c>
      <c r="H992" t="s">
        <v>3320</v>
      </c>
      <c r="I992">
        <v>63582</v>
      </c>
      <c r="J992" t="s">
        <v>575</v>
      </c>
      <c r="L992" t="s">
        <v>2819</v>
      </c>
      <c r="M992" t="s">
        <v>2082</v>
      </c>
      <c r="N992" t="s">
        <v>2084</v>
      </c>
      <c r="O992" t="s">
        <v>3321</v>
      </c>
      <c r="P992">
        <v>43.655029296875</v>
      </c>
      <c r="Q992">
        <v>-79.671142578125</v>
      </c>
      <c r="R992" t="s">
        <v>2821</v>
      </c>
      <c r="S992">
        <v>10</v>
      </c>
      <c r="T992" t="s">
        <v>2822</v>
      </c>
      <c r="U992" t="s">
        <v>1943</v>
      </c>
      <c r="V992">
        <v>4.28</v>
      </c>
      <c r="W992">
        <v>1</v>
      </c>
    </row>
    <row r="993" spans="1:23">
      <c r="A993" t="s">
        <v>3363</v>
      </c>
      <c r="B993" t="s">
        <v>2980</v>
      </c>
      <c r="C993" t="s">
        <v>2082</v>
      </c>
      <c r="D993" t="s">
        <v>3364</v>
      </c>
      <c r="E993" t="s">
        <v>2084</v>
      </c>
      <c r="F993">
        <v>-79.668729999999996</v>
      </c>
      <c r="G993">
        <v>43.657800000000002</v>
      </c>
      <c r="H993" t="s">
        <v>3320</v>
      </c>
      <c r="I993">
        <v>63582</v>
      </c>
      <c r="J993" t="s">
        <v>575</v>
      </c>
      <c r="L993" t="s">
        <v>2819</v>
      </c>
      <c r="M993" t="s">
        <v>2082</v>
      </c>
      <c r="N993" t="s">
        <v>2084</v>
      </c>
      <c r="O993" t="s">
        <v>3321</v>
      </c>
      <c r="P993">
        <v>43.655029296875</v>
      </c>
      <c r="Q993">
        <v>-79.671142578125</v>
      </c>
      <c r="R993" t="s">
        <v>2821</v>
      </c>
      <c r="S993">
        <v>10</v>
      </c>
      <c r="T993" t="s">
        <v>2822</v>
      </c>
      <c r="U993" t="s">
        <v>1943</v>
      </c>
      <c r="V993">
        <v>0.28000000000000003</v>
      </c>
      <c r="W993">
        <v>1</v>
      </c>
    </row>
    <row r="994" spans="1:23">
      <c r="A994" t="s">
        <v>3365</v>
      </c>
      <c r="B994" t="s">
        <v>2980</v>
      </c>
      <c r="C994" t="s">
        <v>2082</v>
      </c>
      <c r="D994" t="s">
        <v>3366</v>
      </c>
      <c r="E994" t="s">
        <v>2084</v>
      </c>
      <c r="F994">
        <v>-79.695250000000001</v>
      </c>
      <c r="G994">
        <v>43.592449999999999</v>
      </c>
      <c r="H994" t="s">
        <v>3320</v>
      </c>
      <c r="I994">
        <v>63582</v>
      </c>
      <c r="J994" t="s">
        <v>575</v>
      </c>
      <c r="L994" t="s">
        <v>2819</v>
      </c>
      <c r="M994" t="s">
        <v>2082</v>
      </c>
      <c r="N994" t="s">
        <v>2084</v>
      </c>
      <c r="O994" t="s">
        <v>3321</v>
      </c>
      <c r="P994">
        <v>43.655029296875</v>
      </c>
      <c r="Q994">
        <v>-79.671142578125</v>
      </c>
      <c r="R994" t="s">
        <v>2821</v>
      </c>
      <c r="S994">
        <v>10</v>
      </c>
      <c r="T994" t="s">
        <v>2822</v>
      </c>
      <c r="U994" t="s">
        <v>1943</v>
      </c>
      <c r="V994">
        <v>5.48</v>
      </c>
      <c r="W994">
        <v>1</v>
      </c>
    </row>
    <row r="995" spans="1:23">
      <c r="A995" t="s">
        <v>3367</v>
      </c>
      <c r="B995" t="s">
        <v>2980</v>
      </c>
      <c r="C995" t="s">
        <v>2082</v>
      </c>
      <c r="D995" t="s">
        <v>3368</v>
      </c>
      <c r="E995" t="s">
        <v>2084</v>
      </c>
      <c r="F995">
        <v>-79.740369999999999</v>
      </c>
      <c r="G995">
        <v>43.605939999999997</v>
      </c>
      <c r="H995" t="s">
        <v>3320</v>
      </c>
      <c r="I995">
        <v>63582</v>
      </c>
      <c r="J995" t="s">
        <v>575</v>
      </c>
      <c r="L995" t="s">
        <v>2819</v>
      </c>
      <c r="M995" t="s">
        <v>2082</v>
      </c>
      <c r="N995" t="s">
        <v>2084</v>
      </c>
      <c r="O995" t="s">
        <v>3321</v>
      </c>
      <c r="P995">
        <v>43.655029296875</v>
      </c>
      <c r="Q995">
        <v>-79.671142578125</v>
      </c>
      <c r="R995" t="s">
        <v>2821</v>
      </c>
      <c r="S995">
        <v>10</v>
      </c>
      <c r="T995" t="s">
        <v>2822</v>
      </c>
      <c r="U995" t="s">
        <v>1943</v>
      </c>
      <c r="V995">
        <v>5.91</v>
      </c>
      <c r="W995">
        <v>1</v>
      </c>
    </row>
    <row r="996" spans="1:23">
      <c r="A996" t="s">
        <v>3369</v>
      </c>
      <c r="B996" t="s">
        <v>3370</v>
      </c>
      <c r="C996" t="s">
        <v>2082</v>
      </c>
      <c r="D996" t="s">
        <v>3371</v>
      </c>
      <c r="E996" t="s">
        <v>2084</v>
      </c>
      <c r="F996">
        <v>-79.700990000000004</v>
      </c>
      <c r="G996">
        <v>43.476759999999999</v>
      </c>
      <c r="H996" t="s">
        <v>3320</v>
      </c>
      <c r="I996">
        <v>63582</v>
      </c>
      <c r="J996" t="s">
        <v>575</v>
      </c>
      <c r="L996" t="s">
        <v>2819</v>
      </c>
      <c r="M996" t="s">
        <v>2082</v>
      </c>
      <c r="N996" t="s">
        <v>2084</v>
      </c>
      <c r="O996" t="s">
        <v>3321</v>
      </c>
      <c r="P996">
        <v>43.655029296875</v>
      </c>
      <c r="Q996">
        <v>-79.671142578125</v>
      </c>
      <c r="R996" t="s">
        <v>2821</v>
      </c>
      <c r="S996">
        <v>10</v>
      </c>
      <c r="T996" t="s">
        <v>2822</v>
      </c>
      <c r="U996" t="s">
        <v>1943</v>
      </c>
      <c r="V996">
        <v>15.14</v>
      </c>
      <c r="W996">
        <v>1</v>
      </c>
    </row>
    <row r="997" spans="1:23">
      <c r="A997" t="s">
        <v>3372</v>
      </c>
      <c r="B997" t="s">
        <v>3370</v>
      </c>
      <c r="C997" t="s">
        <v>2082</v>
      </c>
      <c r="D997" t="s">
        <v>3373</v>
      </c>
      <c r="E997" t="s">
        <v>2084</v>
      </c>
      <c r="F997">
        <v>-79.659350000000003</v>
      </c>
      <c r="G997">
        <v>43.468580000000003</v>
      </c>
      <c r="H997" t="s">
        <v>3320</v>
      </c>
      <c r="I997">
        <v>63582</v>
      </c>
      <c r="J997" t="s">
        <v>575</v>
      </c>
      <c r="L997" t="s">
        <v>2819</v>
      </c>
      <c r="M997" t="s">
        <v>2082</v>
      </c>
      <c r="N997" t="s">
        <v>2084</v>
      </c>
      <c r="O997" t="s">
        <v>3321</v>
      </c>
      <c r="P997">
        <v>43.655029296875</v>
      </c>
      <c r="Q997">
        <v>-79.671142578125</v>
      </c>
      <c r="R997" t="s">
        <v>2821</v>
      </c>
      <c r="S997">
        <v>10</v>
      </c>
      <c r="T997" t="s">
        <v>2822</v>
      </c>
      <c r="U997" t="s">
        <v>1943</v>
      </c>
      <c r="V997">
        <v>15.73</v>
      </c>
      <c r="W997">
        <v>1</v>
      </c>
    </row>
    <row r="998" spans="1:23">
      <c r="A998" t="s">
        <v>3374</v>
      </c>
      <c r="B998" t="s">
        <v>3370</v>
      </c>
      <c r="C998" t="s">
        <v>2082</v>
      </c>
      <c r="D998" t="s">
        <v>3375</v>
      </c>
      <c r="E998" t="s">
        <v>2084</v>
      </c>
      <c r="F998">
        <v>-79.670609999999996</v>
      </c>
      <c r="G998">
        <v>43.439909999999998</v>
      </c>
      <c r="H998" t="s">
        <v>3320</v>
      </c>
      <c r="I998">
        <v>63582</v>
      </c>
      <c r="J998" t="s">
        <v>575</v>
      </c>
      <c r="L998" t="s">
        <v>2819</v>
      </c>
      <c r="M998" t="s">
        <v>2082</v>
      </c>
      <c r="N998" t="s">
        <v>2084</v>
      </c>
      <c r="O998" t="s">
        <v>3321</v>
      </c>
      <c r="P998">
        <v>43.655029296875</v>
      </c>
      <c r="Q998">
        <v>-79.671142578125</v>
      </c>
      <c r="R998" t="s">
        <v>2821</v>
      </c>
      <c r="S998">
        <v>10</v>
      </c>
      <c r="T998" t="s">
        <v>2822</v>
      </c>
      <c r="U998" t="s">
        <v>1943</v>
      </c>
      <c r="V998">
        <v>18.13</v>
      </c>
      <c r="W998">
        <v>1</v>
      </c>
    </row>
    <row r="999" spans="1:23">
      <c r="A999" t="s">
        <v>3376</v>
      </c>
      <c r="B999" t="s">
        <v>3370</v>
      </c>
      <c r="C999" t="s">
        <v>2082</v>
      </c>
      <c r="D999" t="s">
        <v>3377</v>
      </c>
      <c r="E999" t="s">
        <v>2084</v>
      </c>
      <c r="F999">
        <v>-79.710279999999997</v>
      </c>
      <c r="G999">
        <v>43.408320000000003</v>
      </c>
      <c r="H999" t="s">
        <v>3320</v>
      </c>
      <c r="I999">
        <v>63582</v>
      </c>
      <c r="J999" t="s">
        <v>575</v>
      </c>
      <c r="L999" t="s">
        <v>2819</v>
      </c>
      <c r="M999" t="s">
        <v>2082</v>
      </c>
      <c r="N999" t="s">
        <v>2084</v>
      </c>
      <c r="O999" t="s">
        <v>3321</v>
      </c>
      <c r="P999">
        <v>43.655029296875</v>
      </c>
      <c r="Q999">
        <v>-79.671142578125</v>
      </c>
      <c r="R999" t="s">
        <v>2821</v>
      </c>
      <c r="S999">
        <v>10</v>
      </c>
      <c r="T999" t="s">
        <v>2822</v>
      </c>
      <c r="U999" t="s">
        <v>1943</v>
      </c>
      <c r="V999">
        <v>20.93</v>
      </c>
      <c r="W999">
        <v>1</v>
      </c>
    </row>
    <row r="1000" spans="1:23">
      <c r="A1000" t="s">
        <v>3378</v>
      </c>
      <c r="B1000" t="s">
        <v>3370</v>
      </c>
      <c r="C1000" t="s">
        <v>2082</v>
      </c>
      <c r="D1000" t="s">
        <v>3379</v>
      </c>
      <c r="E1000" t="s">
        <v>2084</v>
      </c>
      <c r="F1000">
        <v>-79.733670000000004</v>
      </c>
      <c r="G1000">
        <v>43.437730000000002</v>
      </c>
      <c r="H1000" t="s">
        <v>3320</v>
      </c>
      <c r="I1000">
        <v>63582</v>
      </c>
      <c r="J1000" t="s">
        <v>575</v>
      </c>
      <c r="L1000" t="s">
        <v>2819</v>
      </c>
      <c r="M1000" t="s">
        <v>2082</v>
      </c>
      <c r="N1000" t="s">
        <v>2084</v>
      </c>
      <c r="O1000" t="s">
        <v>3321</v>
      </c>
      <c r="P1000">
        <v>43.655029296875</v>
      </c>
      <c r="Q1000">
        <v>-79.671142578125</v>
      </c>
      <c r="R1000" t="s">
        <v>2821</v>
      </c>
      <c r="S1000">
        <v>10</v>
      </c>
      <c r="T1000" t="s">
        <v>2822</v>
      </c>
      <c r="U1000" t="s">
        <v>1943</v>
      </c>
      <c r="V1000">
        <v>18.71</v>
      </c>
      <c r="W1000">
        <v>1</v>
      </c>
    </row>
    <row r="1001" spans="1:23">
      <c r="A1001" t="s">
        <v>3380</v>
      </c>
      <c r="B1001" t="s">
        <v>3000</v>
      </c>
      <c r="C1001" t="s">
        <v>2082</v>
      </c>
      <c r="D1001" t="s">
        <v>3381</v>
      </c>
      <c r="E1001" t="s">
        <v>2084</v>
      </c>
      <c r="F1001">
        <v>-79.747020000000006</v>
      </c>
      <c r="G1001">
        <v>43.665640000000003</v>
      </c>
      <c r="H1001" t="s">
        <v>3320</v>
      </c>
      <c r="I1001">
        <v>63582</v>
      </c>
      <c r="J1001" t="s">
        <v>575</v>
      </c>
      <c r="L1001" t="s">
        <v>2819</v>
      </c>
      <c r="M1001" t="s">
        <v>2082</v>
      </c>
      <c r="N1001" t="s">
        <v>2084</v>
      </c>
      <c r="O1001" t="s">
        <v>3321</v>
      </c>
      <c r="P1001">
        <v>43.655029296875</v>
      </c>
      <c r="Q1001">
        <v>-79.671142578125</v>
      </c>
      <c r="R1001" t="s">
        <v>2821</v>
      </c>
      <c r="S1001">
        <v>10</v>
      </c>
      <c r="T1001" t="s">
        <v>2822</v>
      </c>
      <c r="U1001" t="s">
        <v>1943</v>
      </c>
      <c r="V1001">
        <v>4.71</v>
      </c>
      <c r="W1001">
        <v>1</v>
      </c>
    </row>
    <row r="1002" spans="1:23">
      <c r="A1002" t="s">
        <v>3382</v>
      </c>
      <c r="B1002" t="s">
        <v>2412</v>
      </c>
      <c r="C1002" t="s">
        <v>2082</v>
      </c>
      <c r="D1002" t="s">
        <v>3383</v>
      </c>
      <c r="E1002" t="s">
        <v>2084</v>
      </c>
      <c r="F1002">
        <v>-79.911699999999996</v>
      </c>
      <c r="G1002">
        <v>43.649189999999997</v>
      </c>
      <c r="H1002" t="s">
        <v>3320</v>
      </c>
      <c r="I1002">
        <v>63582</v>
      </c>
      <c r="J1002" t="s">
        <v>575</v>
      </c>
      <c r="L1002" t="s">
        <v>2819</v>
      </c>
      <c r="M1002" t="s">
        <v>2082</v>
      </c>
      <c r="N1002" t="s">
        <v>2084</v>
      </c>
      <c r="O1002" t="s">
        <v>3321</v>
      </c>
      <c r="P1002">
        <v>43.655029296875</v>
      </c>
      <c r="Q1002">
        <v>-79.671142578125</v>
      </c>
      <c r="R1002" t="s">
        <v>2821</v>
      </c>
      <c r="S1002">
        <v>10</v>
      </c>
      <c r="T1002" t="s">
        <v>2822</v>
      </c>
      <c r="U1002" t="s">
        <v>1943</v>
      </c>
      <c r="V1002">
        <v>14.68</v>
      </c>
      <c r="W1002">
        <v>1</v>
      </c>
    </row>
    <row r="1003" spans="1:23">
      <c r="A1003" t="s">
        <v>3384</v>
      </c>
      <c r="B1003" t="s">
        <v>3385</v>
      </c>
      <c r="C1003" t="s">
        <v>2082</v>
      </c>
      <c r="D1003" t="s">
        <v>3386</v>
      </c>
      <c r="E1003" t="s">
        <v>2084</v>
      </c>
      <c r="F1003">
        <v>-80.037840000000003</v>
      </c>
      <c r="G1003">
        <v>43.631900000000002</v>
      </c>
      <c r="H1003" t="s">
        <v>3320</v>
      </c>
      <c r="I1003">
        <v>63582</v>
      </c>
      <c r="J1003" t="s">
        <v>575</v>
      </c>
      <c r="L1003" t="s">
        <v>2819</v>
      </c>
      <c r="M1003" t="s">
        <v>2082</v>
      </c>
      <c r="N1003" t="s">
        <v>2084</v>
      </c>
      <c r="O1003" t="s">
        <v>3321</v>
      </c>
      <c r="P1003">
        <v>43.655029296875</v>
      </c>
      <c r="Q1003">
        <v>-79.671142578125</v>
      </c>
      <c r="R1003" t="s">
        <v>2821</v>
      </c>
      <c r="S1003">
        <v>10</v>
      </c>
      <c r="T1003" t="s">
        <v>2822</v>
      </c>
      <c r="U1003" t="s">
        <v>1943</v>
      </c>
      <c r="V1003">
        <v>22.45</v>
      </c>
      <c r="W1003">
        <v>1</v>
      </c>
    </row>
    <row r="1004" spans="1:23">
      <c r="A1004" t="s">
        <v>3387</v>
      </c>
      <c r="B1004" t="s">
        <v>3388</v>
      </c>
      <c r="C1004" t="s">
        <v>2082</v>
      </c>
      <c r="D1004" t="s">
        <v>3389</v>
      </c>
      <c r="E1004" t="s">
        <v>2084</v>
      </c>
      <c r="F1004">
        <v>-79.757149999999996</v>
      </c>
      <c r="G1004">
        <v>43.372979999999998</v>
      </c>
      <c r="H1004" t="s">
        <v>3320</v>
      </c>
      <c r="I1004">
        <v>63582</v>
      </c>
      <c r="J1004" t="s">
        <v>575</v>
      </c>
      <c r="L1004" t="s">
        <v>2819</v>
      </c>
      <c r="M1004" t="s">
        <v>2082</v>
      </c>
      <c r="N1004" t="s">
        <v>2084</v>
      </c>
      <c r="O1004" t="s">
        <v>3321</v>
      </c>
      <c r="P1004">
        <v>43.655029296875</v>
      </c>
      <c r="Q1004">
        <v>-79.671142578125</v>
      </c>
      <c r="R1004" t="s">
        <v>2821</v>
      </c>
      <c r="S1004">
        <v>10</v>
      </c>
      <c r="T1004" t="s">
        <v>2822</v>
      </c>
      <c r="U1004" t="s">
        <v>1943</v>
      </c>
      <c r="V1004">
        <v>24.35</v>
      </c>
      <c r="W1004">
        <v>1</v>
      </c>
    </row>
    <row r="1005" spans="1:23">
      <c r="A1005" t="s">
        <v>3390</v>
      </c>
      <c r="B1005" t="s">
        <v>3388</v>
      </c>
      <c r="C1005" t="s">
        <v>2082</v>
      </c>
      <c r="D1005" t="s">
        <v>3391</v>
      </c>
      <c r="E1005" t="s">
        <v>2084</v>
      </c>
      <c r="F1005">
        <v>-79.814449999999994</v>
      </c>
      <c r="G1005">
        <v>43.375570000000003</v>
      </c>
      <c r="H1005" t="s">
        <v>3320</v>
      </c>
      <c r="I1005">
        <v>63582</v>
      </c>
      <c r="J1005" t="s">
        <v>575</v>
      </c>
      <c r="L1005" t="s">
        <v>2819</v>
      </c>
      <c r="M1005" t="s">
        <v>2082</v>
      </c>
      <c r="N1005" t="s">
        <v>2084</v>
      </c>
      <c r="O1005" t="s">
        <v>3321</v>
      </c>
      <c r="P1005">
        <v>43.655029296875</v>
      </c>
      <c r="Q1005">
        <v>-79.671142578125</v>
      </c>
      <c r="R1005" t="s">
        <v>2821</v>
      </c>
      <c r="S1005">
        <v>10</v>
      </c>
      <c r="T1005" t="s">
        <v>2822</v>
      </c>
      <c r="U1005" t="s">
        <v>1943</v>
      </c>
      <c r="V1005">
        <v>25.13</v>
      </c>
      <c r="W1005">
        <v>1</v>
      </c>
    </row>
    <row r="1006" spans="1:23">
      <c r="A1006" t="s">
        <v>3392</v>
      </c>
      <c r="B1006" t="s">
        <v>3388</v>
      </c>
      <c r="C1006" t="s">
        <v>2082</v>
      </c>
      <c r="D1006" t="s">
        <v>3393</v>
      </c>
      <c r="E1006" t="s">
        <v>2084</v>
      </c>
      <c r="F1006">
        <v>-79.777060000000006</v>
      </c>
      <c r="G1006">
        <v>43.333750000000002</v>
      </c>
      <c r="H1006" t="s">
        <v>3320</v>
      </c>
      <c r="I1006">
        <v>63582</v>
      </c>
      <c r="J1006" t="s">
        <v>575</v>
      </c>
      <c r="L1006" t="s">
        <v>2819</v>
      </c>
      <c r="M1006" t="s">
        <v>2082</v>
      </c>
      <c r="N1006" t="s">
        <v>2084</v>
      </c>
      <c r="O1006" t="s">
        <v>3321</v>
      </c>
      <c r="P1006">
        <v>43.655029296875</v>
      </c>
      <c r="Q1006">
        <v>-79.671142578125</v>
      </c>
      <c r="R1006" t="s">
        <v>2821</v>
      </c>
      <c r="S1006">
        <v>10</v>
      </c>
      <c r="T1006" t="s">
        <v>2822</v>
      </c>
      <c r="U1006" t="s">
        <v>1943</v>
      </c>
      <c r="V1006">
        <v>27.85</v>
      </c>
      <c r="W1006">
        <v>1</v>
      </c>
    </row>
    <row r="1007" spans="1:23">
      <c r="A1007" t="s">
        <v>3394</v>
      </c>
      <c r="B1007" t="s">
        <v>3388</v>
      </c>
      <c r="C1007" t="s">
        <v>2082</v>
      </c>
      <c r="D1007" t="s">
        <v>3395</v>
      </c>
      <c r="E1007" t="s">
        <v>2084</v>
      </c>
      <c r="F1007">
        <v>-79.814959999999999</v>
      </c>
      <c r="G1007">
        <v>43.34751</v>
      </c>
      <c r="H1007" t="s">
        <v>3320</v>
      </c>
      <c r="I1007">
        <v>63582</v>
      </c>
      <c r="J1007" t="s">
        <v>575</v>
      </c>
      <c r="L1007" t="s">
        <v>2819</v>
      </c>
      <c r="M1007" t="s">
        <v>2082</v>
      </c>
      <c r="N1007" t="s">
        <v>2084</v>
      </c>
      <c r="O1007" t="s">
        <v>3321</v>
      </c>
      <c r="P1007">
        <v>43.655029296875</v>
      </c>
      <c r="Q1007">
        <v>-79.671142578125</v>
      </c>
      <c r="R1007" t="s">
        <v>2821</v>
      </c>
      <c r="S1007">
        <v>10</v>
      </c>
      <c r="T1007" t="s">
        <v>2822</v>
      </c>
      <c r="U1007" t="s">
        <v>1943</v>
      </c>
      <c r="V1007">
        <v>27.37</v>
      </c>
      <c r="W1007">
        <v>1</v>
      </c>
    </row>
    <row r="1008" spans="1:23">
      <c r="A1008" t="s">
        <v>3396</v>
      </c>
      <c r="B1008" t="s">
        <v>3388</v>
      </c>
      <c r="C1008" t="s">
        <v>2082</v>
      </c>
      <c r="D1008" t="s">
        <v>3397</v>
      </c>
      <c r="E1008" t="s">
        <v>2084</v>
      </c>
      <c r="F1008">
        <v>-79.798439999999999</v>
      </c>
      <c r="G1008">
        <v>43.335619999999999</v>
      </c>
      <c r="H1008" t="s">
        <v>3320</v>
      </c>
      <c r="I1008">
        <v>63582</v>
      </c>
      <c r="J1008" t="s">
        <v>575</v>
      </c>
      <c r="L1008" t="s">
        <v>2819</v>
      </c>
      <c r="M1008" t="s">
        <v>2082</v>
      </c>
      <c r="N1008" t="s">
        <v>2084</v>
      </c>
      <c r="O1008" t="s">
        <v>3321</v>
      </c>
      <c r="P1008">
        <v>43.655029296875</v>
      </c>
      <c r="Q1008">
        <v>-79.671142578125</v>
      </c>
      <c r="R1008" t="s">
        <v>2821</v>
      </c>
      <c r="S1008">
        <v>10</v>
      </c>
      <c r="T1008" t="s">
        <v>2822</v>
      </c>
      <c r="U1008" t="s">
        <v>1943</v>
      </c>
      <c r="V1008">
        <v>28.03</v>
      </c>
      <c r="W1008">
        <v>1</v>
      </c>
    </row>
    <row r="1009" spans="1:23">
      <c r="A1009" t="s">
        <v>3398</v>
      </c>
      <c r="B1009" t="s">
        <v>3388</v>
      </c>
      <c r="C1009" t="s">
        <v>2082</v>
      </c>
      <c r="D1009" t="s">
        <v>3399</v>
      </c>
      <c r="E1009" t="s">
        <v>2084</v>
      </c>
      <c r="F1009">
        <v>-79.798749999999998</v>
      </c>
      <c r="G1009">
        <v>43.302950000000003</v>
      </c>
      <c r="H1009" t="s">
        <v>3320</v>
      </c>
      <c r="I1009">
        <v>63582</v>
      </c>
      <c r="J1009" t="s">
        <v>575</v>
      </c>
      <c r="L1009" t="s">
        <v>2819</v>
      </c>
      <c r="M1009" t="s">
        <v>2082</v>
      </c>
      <c r="N1009" t="s">
        <v>2084</v>
      </c>
      <c r="O1009" t="s">
        <v>3321</v>
      </c>
      <c r="P1009">
        <v>43.655029296875</v>
      </c>
      <c r="Q1009">
        <v>-79.671142578125</v>
      </c>
      <c r="R1009" t="s">
        <v>2821</v>
      </c>
      <c r="S1009">
        <v>10</v>
      </c>
      <c r="T1009" t="s">
        <v>2822</v>
      </c>
      <c r="U1009" t="s">
        <v>1943</v>
      </c>
      <c r="V1009">
        <v>30.69</v>
      </c>
      <c r="W1009">
        <v>1</v>
      </c>
    </row>
    <row r="1010" spans="1:23">
      <c r="A1010" t="s">
        <v>3400</v>
      </c>
      <c r="B1010" t="s">
        <v>3388</v>
      </c>
      <c r="C1010" t="s">
        <v>2082</v>
      </c>
      <c r="D1010" t="s">
        <v>3401</v>
      </c>
      <c r="E1010" t="s">
        <v>2084</v>
      </c>
      <c r="F1010">
        <v>-79.842650000000006</v>
      </c>
      <c r="G1010">
        <v>43.309959999999997</v>
      </c>
      <c r="H1010" t="s">
        <v>3320</v>
      </c>
      <c r="I1010">
        <v>63582</v>
      </c>
      <c r="J1010" t="s">
        <v>575</v>
      </c>
      <c r="L1010" t="s">
        <v>2819</v>
      </c>
      <c r="M1010" t="s">
        <v>2082</v>
      </c>
      <c r="N1010" t="s">
        <v>2084</v>
      </c>
      <c r="O1010" t="s">
        <v>3321</v>
      </c>
      <c r="P1010">
        <v>43.655029296875</v>
      </c>
      <c r="Q1010">
        <v>-79.671142578125</v>
      </c>
      <c r="R1010" t="s">
        <v>2821</v>
      </c>
      <c r="S1010">
        <v>10</v>
      </c>
      <c r="T1010" t="s">
        <v>2822</v>
      </c>
      <c r="U1010" t="s">
        <v>1943</v>
      </c>
      <c r="V1010">
        <v>30.92</v>
      </c>
      <c r="W1010">
        <v>1</v>
      </c>
    </row>
    <row r="1011" spans="1:23">
      <c r="A1011" t="s">
        <v>3402</v>
      </c>
      <c r="B1011" t="s">
        <v>3403</v>
      </c>
      <c r="C1011" t="s">
        <v>2082</v>
      </c>
      <c r="D1011" t="s">
        <v>3404</v>
      </c>
      <c r="E1011" t="s">
        <v>2084</v>
      </c>
      <c r="F1011">
        <v>-79.732814200000007</v>
      </c>
      <c r="G1011">
        <v>43.229968200000002</v>
      </c>
      <c r="H1011" t="s">
        <v>3320</v>
      </c>
      <c r="I1011">
        <v>63582</v>
      </c>
      <c r="J1011" t="s">
        <v>575</v>
      </c>
      <c r="L1011" t="s">
        <v>2819</v>
      </c>
      <c r="M1011" t="s">
        <v>2082</v>
      </c>
      <c r="N1011" t="s">
        <v>2084</v>
      </c>
      <c r="O1011" t="s">
        <v>3321</v>
      </c>
      <c r="P1011">
        <v>43.655029296875</v>
      </c>
      <c r="Q1011">
        <v>-79.671142578125</v>
      </c>
      <c r="R1011" t="s">
        <v>2821</v>
      </c>
      <c r="S1011">
        <v>10</v>
      </c>
      <c r="T1011" t="s">
        <v>2822</v>
      </c>
      <c r="U1011" t="s">
        <v>1943</v>
      </c>
      <c r="V1011">
        <v>36.03</v>
      </c>
      <c r="W1011">
        <v>1</v>
      </c>
    </row>
    <row r="1012" spans="1:23">
      <c r="A1012" t="s">
        <v>3405</v>
      </c>
      <c r="B1012" t="s">
        <v>3403</v>
      </c>
      <c r="C1012" t="s">
        <v>2082</v>
      </c>
      <c r="D1012" t="s">
        <v>3406</v>
      </c>
      <c r="E1012" t="s">
        <v>2084</v>
      </c>
      <c r="F1012">
        <v>-79.743260000000006</v>
      </c>
      <c r="G1012">
        <v>43.217010000000002</v>
      </c>
      <c r="H1012" t="s">
        <v>3320</v>
      </c>
      <c r="I1012">
        <v>63582</v>
      </c>
      <c r="J1012" t="s">
        <v>575</v>
      </c>
      <c r="L1012" t="s">
        <v>2819</v>
      </c>
      <c r="M1012" t="s">
        <v>2082</v>
      </c>
      <c r="N1012" t="s">
        <v>2084</v>
      </c>
      <c r="O1012" t="s">
        <v>3321</v>
      </c>
      <c r="P1012">
        <v>43.655029296875</v>
      </c>
      <c r="Q1012">
        <v>-79.671142578125</v>
      </c>
      <c r="R1012" t="s">
        <v>2821</v>
      </c>
      <c r="S1012">
        <v>10</v>
      </c>
      <c r="T1012" t="s">
        <v>2822</v>
      </c>
      <c r="U1012" t="s">
        <v>1943</v>
      </c>
      <c r="V1012">
        <v>37.19</v>
      </c>
      <c r="W1012">
        <v>1</v>
      </c>
    </row>
    <row r="1013" spans="1:23">
      <c r="A1013" t="s">
        <v>3407</v>
      </c>
      <c r="B1013" t="s">
        <v>3408</v>
      </c>
      <c r="C1013" t="s">
        <v>2082</v>
      </c>
      <c r="D1013" t="s">
        <v>3409</v>
      </c>
      <c r="E1013" t="s">
        <v>2084</v>
      </c>
      <c r="F1013">
        <v>-79.799390000000002</v>
      </c>
      <c r="G1013">
        <v>43.237000000000002</v>
      </c>
      <c r="H1013" t="s">
        <v>3320</v>
      </c>
      <c r="I1013">
        <v>63582</v>
      </c>
      <c r="J1013" t="s">
        <v>575</v>
      </c>
      <c r="L1013" t="s">
        <v>2819</v>
      </c>
      <c r="M1013" t="s">
        <v>2082</v>
      </c>
      <c r="N1013" t="s">
        <v>2084</v>
      </c>
      <c r="O1013" t="s">
        <v>3321</v>
      </c>
      <c r="P1013">
        <v>43.655029296875</v>
      </c>
      <c r="Q1013">
        <v>-79.671142578125</v>
      </c>
      <c r="R1013" t="s">
        <v>2821</v>
      </c>
      <c r="S1013">
        <v>10</v>
      </c>
      <c r="T1013" t="s">
        <v>2822</v>
      </c>
      <c r="U1013" t="s">
        <v>1943</v>
      </c>
      <c r="V1013">
        <v>36.1</v>
      </c>
      <c r="W1013">
        <v>1</v>
      </c>
    </row>
    <row r="1014" spans="1:23">
      <c r="A1014" t="s">
        <v>3410</v>
      </c>
      <c r="B1014" t="s">
        <v>3403</v>
      </c>
      <c r="C1014" t="s">
        <v>2082</v>
      </c>
      <c r="D1014" t="s">
        <v>3411</v>
      </c>
      <c r="E1014" t="s">
        <v>2084</v>
      </c>
      <c r="F1014">
        <v>-79.768249999999995</v>
      </c>
      <c r="G1014">
        <v>43.189349999999997</v>
      </c>
      <c r="H1014" t="s">
        <v>3320</v>
      </c>
      <c r="I1014">
        <v>63582</v>
      </c>
      <c r="J1014" t="s">
        <v>575</v>
      </c>
      <c r="L1014" t="s">
        <v>2819</v>
      </c>
      <c r="M1014" t="s">
        <v>2082</v>
      </c>
      <c r="N1014" t="s">
        <v>2084</v>
      </c>
      <c r="O1014" t="s">
        <v>3321</v>
      </c>
      <c r="P1014">
        <v>43.655029296875</v>
      </c>
      <c r="Q1014">
        <v>-79.671142578125</v>
      </c>
      <c r="R1014" t="s">
        <v>2821</v>
      </c>
      <c r="S1014">
        <v>10</v>
      </c>
      <c r="T1014" t="s">
        <v>2822</v>
      </c>
      <c r="U1014" t="s">
        <v>1943</v>
      </c>
      <c r="V1014">
        <v>39.700000000000003</v>
      </c>
      <c r="W1014">
        <v>1</v>
      </c>
    </row>
    <row r="1015" spans="1:23">
      <c r="A1015" t="s">
        <v>3412</v>
      </c>
      <c r="B1015" t="s">
        <v>3408</v>
      </c>
      <c r="C1015" t="s">
        <v>2082</v>
      </c>
      <c r="D1015" t="s">
        <v>3413</v>
      </c>
      <c r="E1015" t="s">
        <v>2084</v>
      </c>
      <c r="F1015">
        <v>-79.819490000000002</v>
      </c>
      <c r="G1015">
        <v>43.242379999999997</v>
      </c>
      <c r="H1015" t="s">
        <v>3320</v>
      </c>
      <c r="I1015">
        <v>63582</v>
      </c>
      <c r="J1015" t="s">
        <v>575</v>
      </c>
      <c r="L1015" t="s">
        <v>2819</v>
      </c>
      <c r="M1015" t="s">
        <v>2082</v>
      </c>
      <c r="N1015" t="s">
        <v>2084</v>
      </c>
      <c r="O1015" t="s">
        <v>3321</v>
      </c>
      <c r="P1015">
        <v>43.655029296875</v>
      </c>
      <c r="Q1015">
        <v>-79.671142578125</v>
      </c>
      <c r="R1015" t="s">
        <v>2821</v>
      </c>
      <c r="S1015">
        <v>10</v>
      </c>
      <c r="T1015" t="s">
        <v>2822</v>
      </c>
      <c r="U1015" t="s">
        <v>1943</v>
      </c>
      <c r="V1015">
        <v>35.950000000000003</v>
      </c>
      <c r="W1015">
        <v>1</v>
      </c>
    </row>
    <row r="1016" spans="1:23">
      <c r="A1016" t="s">
        <v>3414</v>
      </c>
      <c r="B1016" t="s">
        <v>3408</v>
      </c>
      <c r="C1016" t="s">
        <v>2082</v>
      </c>
      <c r="D1016" t="s">
        <v>3415</v>
      </c>
      <c r="E1016" t="s">
        <v>2084</v>
      </c>
      <c r="F1016">
        <v>-79.844480000000004</v>
      </c>
      <c r="G1016">
        <v>43.259</v>
      </c>
      <c r="H1016" t="s">
        <v>3320</v>
      </c>
      <c r="I1016">
        <v>63582</v>
      </c>
      <c r="J1016" t="s">
        <v>575</v>
      </c>
      <c r="L1016" t="s">
        <v>2819</v>
      </c>
      <c r="M1016" t="s">
        <v>2082</v>
      </c>
      <c r="N1016" t="s">
        <v>2084</v>
      </c>
      <c r="O1016" t="s">
        <v>3321</v>
      </c>
      <c r="P1016">
        <v>43.655029296875</v>
      </c>
      <c r="Q1016">
        <v>-79.671142578125</v>
      </c>
      <c r="R1016" t="s">
        <v>2821</v>
      </c>
      <c r="S1016">
        <v>10</v>
      </c>
      <c r="T1016" t="s">
        <v>2822</v>
      </c>
      <c r="U1016" t="s">
        <v>1943</v>
      </c>
      <c r="V1016">
        <v>35.03</v>
      </c>
      <c r="W1016">
        <v>1</v>
      </c>
    </row>
    <row r="1017" spans="1:23">
      <c r="A1017" t="s">
        <v>3416</v>
      </c>
      <c r="B1017" t="s">
        <v>3408</v>
      </c>
      <c r="C1017" t="s">
        <v>2082</v>
      </c>
      <c r="D1017" t="s">
        <v>3417</v>
      </c>
      <c r="E1017" t="s">
        <v>2084</v>
      </c>
      <c r="F1017">
        <v>-79.836269999999999</v>
      </c>
      <c r="G1017">
        <v>43.245699999999999</v>
      </c>
      <c r="H1017" t="s">
        <v>3320</v>
      </c>
      <c r="I1017">
        <v>63582</v>
      </c>
      <c r="J1017" t="s">
        <v>575</v>
      </c>
      <c r="L1017" t="s">
        <v>2819</v>
      </c>
      <c r="M1017" t="s">
        <v>2082</v>
      </c>
      <c r="N1017" t="s">
        <v>2084</v>
      </c>
      <c r="O1017" t="s">
        <v>3321</v>
      </c>
      <c r="P1017">
        <v>43.655029296875</v>
      </c>
      <c r="Q1017">
        <v>-79.671142578125</v>
      </c>
      <c r="R1017" t="s">
        <v>2821</v>
      </c>
      <c r="S1017">
        <v>10</v>
      </c>
      <c r="T1017" t="s">
        <v>2822</v>
      </c>
      <c r="U1017" t="s">
        <v>1943</v>
      </c>
      <c r="V1017">
        <v>35.96</v>
      </c>
      <c r="W1017">
        <v>1</v>
      </c>
    </row>
    <row r="1018" spans="1:23">
      <c r="A1018" t="s">
        <v>3418</v>
      </c>
      <c r="B1018" t="s">
        <v>3408</v>
      </c>
      <c r="C1018" t="s">
        <v>2082</v>
      </c>
      <c r="D1018" t="s">
        <v>3419</v>
      </c>
      <c r="E1018" t="s">
        <v>2084</v>
      </c>
      <c r="F1018">
        <v>-79.868629999999996</v>
      </c>
      <c r="G1018">
        <v>43.256439999999998</v>
      </c>
      <c r="H1018" t="s">
        <v>3320</v>
      </c>
      <c r="I1018">
        <v>63582</v>
      </c>
      <c r="J1018" t="s">
        <v>575</v>
      </c>
      <c r="L1018" t="s">
        <v>2819</v>
      </c>
      <c r="M1018" t="s">
        <v>2082</v>
      </c>
      <c r="N1018" t="s">
        <v>2084</v>
      </c>
      <c r="O1018" t="s">
        <v>3321</v>
      </c>
      <c r="P1018">
        <v>43.655029296875</v>
      </c>
      <c r="Q1018">
        <v>-79.671142578125</v>
      </c>
      <c r="R1018" t="s">
        <v>2821</v>
      </c>
      <c r="S1018">
        <v>10</v>
      </c>
      <c r="T1018" t="s">
        <v>2822</v>
      </c>
      <c r="U1018" t="s">
        <v>1943</v>
      </c>
      <c r="V1018">
        <v>35.71</v>
      </c>
      <c r="W1018">
        <v>1</v>
      </c>
    </row>
    <row r="1019" spans="1:23">
      <c r="A1019" t="s">
        <v>3420</v>
      </c>
      <c r="B1019" t="s">
        <v>3408</v>
      </c>
      <c r="C1019" t="s">
        <v>2082</v>
      </c>
      <c r="D1019" t="s">
        <v>3421</v>
      </c>
      <c r="E1019" t="s">
        <v>2084</v>
      </c>
      <c r="F1019">
        <v>-79.882499999999993</v>
      </c>
      <c r="G1019">
        <v>43.2532</v>
      </c>
      <c r="H1019" t="s">
        <v>3320</v>
      </c>
      <c r="I1019">
        <v>63582</v>
      </c>
      <c r="J1019" t="s">
        <v>575</v>
      </c>
      <c r="L1019" t="s">
        <v>2819</v>
      </c>
      <c r="M1019" t="s">
        <v>2082</v>
      </c>
      <c r="N1019" t="s">
        <v>2084</v>
      </c>
      <c r="O1019" t="s">
        <v>3321</v>
      </c>
      <c r="P1019">
        <v>43.655029296875</v>
      </c>
      <c r="Q1019">
        <v>-79.671142578125</v>
      </c>
      <c r="R1019" t="s">
        <v>2821</v>
      </c>
      <c r="S1019">
        <v>10</v>
      </c>
      <c r="T1019" t="s">
        <v>2822</v>
      </c>
      <c r="U1019" t="s">
        <v>1943</v>
      </c>
      <c r="V1019">
        <v>36.26</v>
      </c>
      <c r="W1019">
        <v>1</v>
      </c>
    </row>
    <row r="1020" spans="1:23">
      <c r="A1020" t="s">
        <v>3422</v>
      </c>
      <c r="B1020" t="s">
        <v>3408</v>
      </c>
      <c r="C1020" t="s">
        <v>2082</v>
      </c>
      <c r="D1020" t="s">
        <v>3423</v>
      </c>
      <c r="E1020" t="s">
        <v>2084</v>
      </c>
      <c r="F1020">
        <v>-79.87482</v>
      </c>
      <c r="G1020">
        <v>43.261809999999997</v>
      </c>
      <c r="H1020" t="s">
        <v>3320</v>
      </c>
      <c r="I1020">
        <v>63582</v>
      </c>
      <c r="J1020" t="s">
        <v>575</v>
      </c>
      <c r="L1020" t="s">
        <v>2819</v>
      </c>
      <c r="M1020" t="s">
        <v>2082</v>
      </c>
      <c r="N1020" t="s">
        <v>2084</v>
      </c>
      <c r="O1020" t="s">
        <v>3321</v>
      </c>
      <c r="P1020">
        <v>43.655029296875</v>
      </c>
      <c r="Q1020">
        <v>-79.671142578125</v>
      </c>
      <c r="R1020" t="s">
        <v>2821</v>
      </c>
      <c r="S1020">
        <v>10</v>
      </c>
      <c r="T1020" t="s">
        <v>2822</v>
      </c>
      <c r="U1020" t="s">
        <v>1943</v>
      </c>
      <c r="V1020">
        <v>35.409999999999997</v>
      </c>
      <c r="W1020">
        <v>1</v>
      </c>
    </row>
    <row r="1021" spans="1:23">
      <c r="A1021" t="s">
        <v>3424</v>
      </c>
      <c r="B1021" t="s">
        <v>3408</v>
      </c>
      <c r="C1021" t="s">
        <v>2082</v>
      </c>
      <c r="D1021" t="s">
        <v>3425</v>
      </c>
      <c r="E1021" t="s">
        <v>2084</v>
      </c>
      <c r="F1021">
        <v>-79.916929999999994</v>
      </c>
      <c r="G1021">
        <v>43.257570000000001</v>
      </c>
      <c r="H1021" t="s">
        <v>3320</v>
      </c>
      <c r="I1021">
        <v>63582</v>
      </c>
      <c r="J1021" t="s">
        <v>575</v>
      </c>
      <c r="L1021" t="s">
        <v>2819</v>
      </c>
      <c r="M1021" t="s">
        <v>2082</v>
      </c>
      <c r="N1021" t="s">
        <v>2084</v>
      </c>
      <c r="O1021" t="s">
        <v>3321</v>
      </c>
      <c r="P1021">
        <v>43.655029296875</v>
      </c>
      <c r="Q1021">
        <v>-79.671142578125</v>
      </c>
      <c r="R1021" t="s">
        <v>2821</v>
      </c>
      <c r="S1021">
        <v>10</v>
      </c>
      <c r="T1021" t="s">
        <v>2822</v>
      </c>
      <c r="U1021" t="s">
        <v>1943</v>
      </c>
      <c r="V1021">
        <v>36.729999999999997</v>
      </c>
      <c r="W1021">
        <v>1</v>
      </c>
    </row>
    <row r="1022" spans="1:23">
      <c r="A1022" t="s">
        <v>3426</v>
      </c>
      <c r="B1022" t="s">
        <v>3408</v>
      </c>
      <c r="C1022" t="s">
        <v>2082</v>
      </c>
      <c r="D1022" t="s">
        <v>3427</v>
      </c>
      <c r="E1022" t="s">
        <v>2084</v>
      </c>
      <c r="F1022">
        <v>-79.833600000000004</v>
      </c>
      <c r="G1022">
        <v>43.23592</v>
      </c>
      <c r="H1022" t="s">
        <v>3320</v>
      </c>
      <c r="I1022">
        <v>63582</v>
      </c>
      <c r="J1022" t="s">
        <v>575</v>
      </c>
      <c r="L1022" t="s">
        <v>2819</v>
      </c>
      <c r="M1022" t="s">
        <v>2082</v>
      </c>
      <c r="N1022" t="s">
        <v>2084</v>
      </c>
      <c r="O1022" t="s">
        <v>3321</v>
      </c>
      <c r="P1022">
        <v>43.655029296875</v>
      </c>
      <c r="Q1022">
        <v>-79.671142578125</v>
      </c>
      <c r="R1022" t="s">
        <v>2821</v>
      </c>
      <c r="S1022">
        <v>10</v>
      </c>
      <c r="T1022" t="s">
        <v>2822</v>
      </c>
      <c r="U1022" t="s">
        <v>1943</v>
      </c>
      <c r="V1022">
        <v>36.700000000000003</v>
      </c>
      <c r="W1022">
        <v>1</v>
      </c>
    </row>
    <row r="1023" spans="1:23">
      <c r="A1023" t="s">
        <v>3428</v>
      </c>
      <c r="B1023" t="s">
        <v>3408</v>
      </c>
      <c r="C1023" t="s">
        <v>2082</v>
      </c>
      <c r="D1023" t="s">
        <v>3429</v>
      </c>
      <c r="E1023" t="s">
        <v>2084</v>
      </c>
      <c r="F1023">
        <v>-79.512565499999994</v>
      </c>
      <c r="G1023">
        <v>43.603940299999998</v>
      </c>
      <c r="H1023" t="s">
        <v>3320</v>
      </c>
      <c r="I1023">
        <v>63582</v>
      </c>
      <c r="J1023" t="s">
        <v>575</v>
      </c>
      <c r="L1023" t="s">
        <v>2819</v>
      </c>
      <c r="M1023" t="s">
        <v>2082</v>
      </c>
      <c r="N1023" t="s">
        <v>2084</v>
      </c>
      <c r="O1023" t="s">
        <v>3321</v>
      </c>
      <c r="P1023">
        <v>43.655029296875</v>
      </c>
      <c r="Q1023">
        <v>-79.671142578125</v>
      </c>
      <c r="R1023" t="s">
        <v>2821</v>
      </c>
      <c r="S1023">
        <v>10</v>
      </c>
      <c r="T1023" t="s">
        <v>2822</v>
      </c>
      <c r="U1023" t="s">
        <v>1943</v>
      </c>
      <c r="V1023">
        <v>10.59</v>
      </c>
      <c r="W1023">
        <v>1</v>
      </c>
    </row>
    <row r="1024" spans="1:23">
      <c r="A1024" t="s">
        <v>3430</v>
      </c>
      <c r="B1024" t="s">
        <v>3408</v>
      </c>
      <c r="C1024" t="s">
        <v>2082</v>
      </c>
      <c r="D1024" t="s">
        <v>3431</v>
      </c>
      <c r="E1024" t="s">
        <v>2084</v>
      </c>
      <c r="F1024">
        <v>-79.849680000000006</v>
      </c>
      <c r="G1024">
        <v>43.20064</v>
      </c>
      <c r="H1024" t="s">
        <v>3320</v>
      </c>
      <c r="I1024">
        <v>63582</v>
      </c>
      <c r="J1024" t="s">
        <v>575</v>
      </c>
      <c r="L1024" t="s">
        <v>2819</v>
      </c>
      <c r="M1024" t="s">
        <v>2082</v>
      </c>
      <c r="N1024" t="s">
        <v>2084</v>
      </c>
      <c r="O1024" t="s">
        <v>3321</v>
      </c>
      <c r="P1024">
        <v>43.655029296875</v>
      </c>
      <c r="Q1024">
        <v>-79.671142578125</v>
      </c>
      <c r="R1024" t="s">
        <v>2821</v>
      </c>
      <c r="S1024">
        <v>10</v>
      </c>
      <c r="T1024" t="s">
        <v>2822</v>
      </c>
      <c r="U1024" t="s">
        <v>1943</v>
      </c>
      <c r="V1024">
        <v>39.83</v>
      </c>
      <c r="W1024">
        <v>1</v>
      </c>
    </row>
    <row r="1025" spans="1:23">
      <c r="A1025" t="s">
        <v>3432</v>
      </c>
      <c r="B1025" t="s">
        <v>3408</v>
      </c>
      <c r="C1025" t="s">
        <v>2082</v>
      </c>
      <c r="D1025" t="s">
        <v>3433</v>
      </c>
      <c r="E1025" t="s">
        <v>2084</v>
      </c>
      <c r="F1025">
        <v>-79.869100000000003</v>
      </c>
      <c r="G1025">
        <v>43.230420000000002</v>
      </c>
      <c r="H1025" t="s">
        <v>3320</v>
      </c>
      <c r="I1025">
        <v>63582</v>
      </c>
      <c r="J1025" t="s">
        <v>575</v>
      </c>
      <c r="L1025" t="s">
        <v>2819</v>
      </c>
      <c r="M1025" t="s">
        <v>2082</v>
      </c>
      <c r="N1025" t="s">
        <v>2084</v>
      </c>
      <c r="O1025" t="s">
        <v>3321</v>
      </c>
      <c r="P1025">
        <v>43.655029296875</v>
      </c>
      <c r="Q1025">
        <v>-79.671142578125</v>
      </c>
      <c r="R1025" t="s">
        <v>2821</v>
      </c>
      <c r="S1025">
        <v>10</v>
      </c>
      <c r="T1025" t="s">
        <v>2822</v>
      </c>
      <c r="U1025" t="s">
        <v>1943</v>
      </c>
      <c r="V1025">
        <v>37.79</v>
      </c>
      <c r="W1025">
        <v>1</v>
      </c>
    </row>
    <row r="1026" spans="1:23">
      <c r="A1026" t="s">
        <v>3434</v>
      </c>
      <c r="B1026" t="s">
        <v>3408</v>
      </c>
      <c r="C1026" t="s">
        <v>2082</v>
      </c>
      <c r="D1026" t="s">
        <v>3435</v>
      </c>
      <c r="E1026" t="s">
        <v>2084</v>
      </c>
      <c r="F1026">
        <v>-79.895899999999997</v>
      </c>
      <c r="G1026">
        <v>43.205010000000001</v>
      </c>
      <c r="H1026" t="s">
        <v>3320</v>
      </c>
      <c r="I1026">
        <v>63582</v>
      </c>
      <c r="J1026" t="s">
        <v>575</v>
      </c>
      <c r="L1026" t="s">
        <v>2819</v>
      </c>
      <c r="M1026" t="s">
        <v>2082</v>
      </c>
      <c r="N1026" t="s">
        <v>2084</v>
      </c>
      <c r="O1026" t="s">
        <v>3321</v>
      </c>
      <c r="P1026">
        <v>43.655029296875</v>
      </c>
      <c r="Q1026">
        <v>-79.671142578125</v>
      </c>
      <c r="R1026" t="s">
        <v>2821</v>
      </c>
      <c r="S1026">
        <v>10</v>
      </c>
      <c r="T1026" t="s">
        <v>2822</v>
      </c>
      <c r="U1026" t="s">
        <v>1943</v>
      </c>
      <c r="V1026">
        <v>40.35</v>
      </c>
      <c r="W1026">
        <v>1</v>
      </c>
    </row>
    <row r="1027" spans="1:23">
      <c r="A1027" t="s">
        <v>3436</v>
      </c>
      <c r="B1027" t="s">
        <v>3408</v>
      </c>
      <c r="C1027" t="s">
        <v>2082</v>
      </c>
      <c r="D1027" t="s">
        <v>3437</v>
      </c>
      <c r="E1027" t="s">
        <v>2084</v>
      </c>
      <c r="F1027">
        <v>-79.903300000000002</v>
      </c>
      <c r="G1027">
        <v>43.231670000000001</v>
      </c>
      <c r="H1027" t="s">
        <v>3320</v>
      </c>
      <c r="I1027">
        <v>63582</v>
      </c>
      <c r="J1027" t="s">
        <v>575</v>
      </c>
      <c r="L1027" t="s">
        <v>2819</v>
      </c>
      <c r="M1027" t="s">
        <v>2082</v>
      </c>
      <c r="N1027" t="s">
        <v>2084</v>
      </c>
      <c r="O1027" t="s">
        <v>3321</v>
      </c>
      <c r="P1027">
        <v>43.655029296875</v>
      </c>
      <c r="Q1027">
        <v>-79.671142578125</v>
      </c>
      <c r="R1027" t="s">
        <v>2821</v>
      </c>
      <c r="S1027">
        <v>10</v>
      </c>
      <c r="T1027" t="s">
        <v>2822</v>
      </c>
      <c r="U1027" t="s">
        <v>1943</v>
      </c>
      <c r="V1027">
        <v>38.409999999999997</v>
      </c>
      <c r="W1027">
        <v>1</v>
      </c>
    </row>
    <row r="1028" spans="1:23">
      <c r="A1028" t="s">
        <v>3438</v>
      </c>
      <c r="B1028" t="s">
        <v>3439</v>
      </c>
      <c r="C1028" t="s">
        <v>2082</v>
      </c>
      <c r="D1028" t="s">
        <v>3440</v>
      </c>
      <c r="E1028" t="s">
        <v>2084</v>
      </c>
      <c r="F1028">
        <v>-79.982169999999996</v>
      </c>
      <c r="G1028">
        <v>43.219560000000001</v>
      </c>
      <c r="H1028" t="s">
        <v>3320</v>
      </c>
      <c r="I1028">
        <v>63582</v>
      </c>
      <c r="J1028" t="s">
        <v>575</v>
      </c>
      <c r="L1028" t="s">
        <v>2819</v>
      </c>
      <c r="M1028" t="s">
        <v>2082</v>
      </c>
      <c r="N1028" t="s">
        <v>2084</v>
      </c>
      <c r="O1028" t="s">
        <v>3321</v>
      </c>
      <c r="P1028">
        <v>43.655029296875</v>
      </c>
      <c r="Q1028">
        <v>-79.671142578125</v>
      </c>
      <c r="R1028" t="s">
        <v>2821</v>
      </c>
      <c r="S1028">
        <v>10</v>
      </c>
      <c r="T1028" t="s">
        <v>2822</v>
      </c>
      <c r="U1028" t="s">
        <v>1943</v>
      </c>
      <c r="V1028">
        <v>41.35</v>
      </c>
      <c r="W1028">
        <v>1</v>
      </c>
    </row>
    <row r="1029" spans="1:23">
      <c r="A1029" t="s">
        <v>3441</v>
      </c>
      <c r="B1029" t="s">
        <v>3442</v>
      </c>
      <c r="C1029" t="s">
        <v>2082</v>
      </c>
      <c r="D1029" t="s">
        <v>3443</v>
      </c>
      <c r="E1029" t="s">
        <v>2084</v>
      </c>
      <c r="F1029">
        <v>-79.956850000000003</v>
      </c>
      <c r="G1029">
        <v>43.270919999999997</v>
      </c>
      <c r="H1029" t="s">
        <v>3320</v>
      </c>
      <c r="I1029">
        <v>63582</v>
      </c>
      <c r="J1029" t="s">
        <v>575</v>
      </c>
      <c r="L1029" t="s">
        <v>2819</v>
      </c>
      <c r="M1029" t="s">
        <v>2082</v>
      </c>
      <c r="N1029" t="s">
        <v>2084</v>
      </c>
      <c r="O1029" t="s">
        <v>3321</v>
      </c>
      <c r="P1029">
        <v>43.655029296875</v>
      </c>
      <c r="Q1029">
        <v>-79.671142578125</v>
      </c>
      <c r="R1029" t="s">
        <v>2821</v>
      </c>
      <c r="S1029">
        <v>10</v>
      </c>
      <c r="T1029" t="s">
        <v>2822</v>
      </c>
      <c r="U1029" t="s">
        <v>1943</v>
      </c>
      <c r="V1029">
        <v>36.799999999999997</v>
      </c>
      <c r="W1029">
        <v>1</v>
      </c>
    </row>
    <row r="1030" spans="1:23">
      <c r="A1030" t="s">
        <v>3444</v>
      </c>
      <c r="B1030" t="s">
        <v>3439</v>
      </c>
      <c r="C1030" t="s">
        <v>2082</v>
      </c>
      <c r="D1030" t="s">
        <v>3445</v>
      </c>
      <c r="E1030" t="s">
        <v>2084</v>
      </c>
      <c r="F1030">
        <v>-79.952759999999998</v>
      </c>
      <c r="G1030">
        <v>43.229149999999997</v>
      </c>
      <c r="H1030" t="s">
        <v>3320</v>
      </c>
      <c r="I1030">
        <v>63582</v>
      </c>
      <c r="J1030" t="s">
        <v>575</v>
      </c>
      <c r="L1030" t="s">
        <v>2819</v>
      </c>
      <c r="M1030" t="s">
        <v>2082</v>
      </c>
      <c r="N1030" t="s">
        <v>2084</v>
      </c>
      <c r="O1030" t="s">
        <v>3321</v>
      </c>
      <c r="P1030">
        <v>43.655029296875</v>
      </c>
      <c r="Q1030">
        <v>-79.671142578125</v>
      </c>
      <c r="R1030" t="s">
        <v>2821</v>
      </c>
      <c r="S1030">
        <v>10</v>
      </c>
      <c r="T1030" t="s">
        <v>2822</v>
      </c>
      <c r="U1030" t="s">
        <v>1943</v>
      </c>
      <c r="V1030">
        <v>39.82</v>
      </c>
      <c r="W1030">
        <v>1</v>
      </c>
    </row>
    <row r="1031" spans="1:23">
      <c r="A1031" t="s">
        <v>3446</v>
      </c>
      <c r="B1031" t="s">
        <v>2444</v>
      </c>
      <c r="C1031" t="s">
        <v>2082</v>
      </c>
      <c r="D1031" t="s">
        <v>3447</v>
      </c>
      <c r="E1031" t="s">
        <v>2084</v>
      </c>
      <c r="F1031">
        <v>-79.880189999999999</v>
      </c>
      <c r="G1031">
        <v>43.515160000000002</v>
      </c>
      <c r="H1031" t="s">
        <v>3320</v>
      </c>
      <c r="I1031">
        <v>63582</v>
      </c>
      <c r="J1031" t="s">
        <v>575</v>
      </c>
      <c r="L1031" t="s">
        <v>2819</v>
      </c>
      <c r="M1031" t="s">
        <v>2082</v>
      </c>
      <c r="N1031" t="s">
        <v>2084</v>
      </c>
      <c r="O1031" t="s">
        <v>3321</v>
      </c>
      <c r="P1031">
        <v>43.655029296875</v>
      </c>
      <c r="Q1031">
        <v>-79.671142578125</v>
      </c>
      <c r="R1031" t="s">
        <v>2821</v>
      </c>
      <c r="S1031">
        <v>10</v>
      </c>
      <c r="T1031" t="s">
        <v>2822</v>
      </c>
      <c r="U1031" t="s">
        <v>1943</v>
      </c>
      <c r="V1031">
        <v>17.38</v>
      </c>
      <c r="W1031">
        <v>1</v>
      </c>
    </row>
    <row r="1032" spans="1:23">
      <c r="A1032" t="s">
        <v>3448</v>
      </c>
      <c r="B1032" t="s">
        <v>3062</v>
      </c>
      <c r="C1032" t="s">
        <v>2082</v>
      </c>
      <c r="D1032" t="s">
        <v>3449</v>
      </c>
      <c r="E1032" t="s">
        <v>2084</v>
      </c>
      <c r="F1032">
        <v>-79.277019999999993</v>
      </c>
      <c r="G1032">
        <v>43.674930000000003</v>
      </c>
      <c r="H1032" t="s">
        <v>3320</v>
      </c>
      <c r="I1032">
        <v>63582</v>
      </c>
      <c r="J1032" t="s">
        <v>575</v>
      </c>
      <c r="L1032" t="s">
        <v>2819</v>
      </c>
      <c r="M1032" t="s">
        <v>2082</v>
      </c>
      <c r="N1032" t="s">
        <v>2084</v>
      </c>
      <c r="O1032" t="s">
        <v>3321</v>
      </c>
      <c r="P1032">
        <v>43.655029296875</v>
      </c>
      <c r="Q1032">
        <v>-79.671142578125</v>
      </c>
      <c r="R1032" t="s">
        <v>2821</v>
      </c>
      <c r="S1032">
        <v>10</v>
      </c>
      <c r="T1032" t="s">
        <v>2822</v>
      </c>
      <c r="U1032" t="s">
        <v>1943</v>
      </c>
      <c r="V1032">
        <v>24.09</v>
      </c>
      <c r="W1032">
        <v>1</v>
      </c>
    </row>
    <row r="1033" spans="1:23">
      <c r="A1033" t="s">
        <v>3450</v>
      </c>
      <c r="B1033" t="s">
        <v>3135</v>
      </c>
      <c r="C1033" t="s">
        <v>2082</v>
      </c>
      <c r="D1033" t="s">
        <v>3451</v>
      </c>
      <c r="E1033" t="s">
        <v>2084</v>
      </c>
      <c r="F1033">
        <v>-79.296199999999999</v>
      </c>
      <c r="G1033">
        <v>43.6676</v>
      </c>
      <c r="H1033" t="s">
        <v>3320</v>
      </c>
      <c r="I1033">
        <v>63582</v>
      </c>
      <c r="J1033" t="s">
        <v>575</v>
      </c>
      <c r="L1033" t="s">
        <v>2819</v>
      </c>
      <c r="M1033" t="s">
        <v>2082</v>
      </c>
      <c r="N1033" t="s">
        <v>2084</v>
      </c>
      <c r="O1033" t="s">
        <v>3321</v>
      </c>
      <c r="P1033">
        <v>43.655029296875</v>
      </c>
      <c r="Q1033">
        <v>-79.671142578125</v>
      </c>
      <c r="R1033" t="s">
        <v>2821</v>
      </c>
      <c r="S1033">
        <v>10</v>
      </c>
      <c r="T1033" t="s">
        <v>2822</v>
      </c>
      <c r="U1033" t="s">
        <v>1943</v>
      </c>
      <c r="V1033">
        <v>22.89</v>
      </c>
      <c r="W1033">
        <v>1</v>
      </c>
    </row>
    <row r="1034" spans="1:23">
      <c r="A1034" t="s">
        <v>3452</v>
      </c>
      <c r="B1034" t="s">
        <v>3135</v>
      </c>
      <c r="C1034" t="s">
        <v>2082</v>
      </c>
      <c r="D1034" t="s">
        <v>3453</v>
      </c>
      <c r="E1034" t="s">
        <v>2084</v>
      </c>
      <c r="F1034">
        <v>-79.3416</v>
      </c>
      <c r="G1034">
        <v>43.67109</v>
      </c>
      <c r="H1034" t="s">
        <v>3320</v>
      </c>
      <c r="I1034">
        <v>63582</v>
      </c>
      <c r="J1034" t="s">
        <v>575</v>
      </c>
      <c r="L1034" t="s">
        <v>2819</v>
      </c>
      <c r="M1034" t="s">
        <v>2082</v>
      </c>
      <c r="N1034" t="s">
        <v>2084</v>
      </c>
      <c r="O1034" t="s">
        <v>3321</v>
      </c>
      <c r="P1034">
        <v>43.655029296875</v>
      </c>
      <c r="Q1034">
        <v>-79.671142578125</v>
      </c>
      <c r="R1034" t="s">
        <v>2821</v>
      </c>
      <c r="S1034">
        <v>10</v>
      </c>
      <c r="T1034" t="s">
        <v>2822</v>
      </c>
      <c r="U1034" t="s">
        <v>1943</v>
      </c>
      <c r="V1034">
        <v>20.14</v>
      </c>
      <c r="W1034">
        <v>1</v>
      </c>
    </row>
    <row r="1035" spans="1:23">
      <c r="A1035" t="s">
        <v>3454</v>
      </c>
      <c r="B1035" t="s">
        <v>3135</v>
      </c>
      <c r="C1035" t="s">
        <v>2082</v>
      </c>
      <c r="D1035" t="s">
        <v>3455</v>
      </c>
      <c r="E1035" t="s">
        <v>2084</v>
      </c>
      <c r="F1035">
        <v>-79.350390000000004</v>
      </c>
      <c r="G1035">
        <v>43.666580000000003</v>
      </c>
      <c r="H1035" t="s">
        <v>3320</v>
      </c>
      <c r="I1035">
        <v>63582</v>
      </c>
      <c r="J1035" t="s">
        <v>575</v>
      </c>
      <c r="L1035" t="s">
        <v>2819</v>
      </c>
      <c r="M1035" t="s">
        <v>2082</v>
      </c>
      <c r="N1035" t="s">
        <v>2084</v>
      </c>
      <c r="O1035" t="s">
        <v>3321</v>
      </c>
      <c r="P1035">
        <v>43.655029296875</v>
      </c>
      <c r="Q1035">
        <v>-79.671142578125</v>
      </c>
      <c r="R1035" t="s">
        <v>2821</v>
      </c>
      <c r="S1035">
        <v>10</v>
      </c>
      <c r="T1035" t="s">
        <v>2822</v>
      </c>
      <c r="U1035" t="s">
        <v>1943</v>
      </c>
      <c r="V1035">
        <v>19.59</v>
      </c>
      <c r="W1035">
        <v>1</v>
      </c>
    </row>
    <row r="1036" spans="1:23">
      <c r="A1036" t="s">
        <v>3456</v>
      </c>
      <c r="B1036" t="s">
        <v>3135</v>
      </c>
      <c r="C1036" t="s">
        <v>2082</v>
      </c>
      <c r="D1036" t="s">
        <v>3457</v>
      </c>
      <c r="E1036" t="s">
        <v>2084</v>
      </c>
      <c r="F1036">
        <v>-79.317390000000003</v>
      </c>
      <c r="G1036">
        <v>43.670850000000002</v>
      </c>
      <c r="H1036" t="s">
        <v>3320</v>
      </c>
      <c r="I1036">
        <v>63582</v>
      </c>
      <c r="J1036" t="s">
        <v>575</v>
      </c>
      <c r="L1036" t="s">
        <v>2819</v>
      </c>
      <c r="M1036" t="s">
        <v>2082</v>
      </c>
      <c r="N1036" t="s">
        <v>2084</v>
      </c>
      <c r="O1036" t="s">
        <v>3321</v>
      </c>
      <c r="P1036">
        <v>43.655029296875</v>
      </c>
      <c r="Q1036">
        <v>-79.671142578125</v>
      </c>
      <c r="R1036" t="s">
        <v>2821</v>
      </c>
      <c r="S1036">
        <v>10</v>
      </c>
      <c r="T1036" t="s">
        <v>2822</v>
      </c>
      <c r="U1036" t="s">
        <v>1943</v>
      </c>
      <c r="V1036">
        <v>21.61</v>
      </c>
      <c r="W1036">
        <v>1</v>
      </c>
    </row>
    <row r="1037" spans="1:23">
      <c r="A1037" t="s">
        <v>3458</v>
      </c>
      <c r="B1037" t="s">
        <v>3135</v>
      </c>
      <c r="C1037" t="s">
        <v>2082</v>
      </c>
      <c r="D1037" t="s">
        <v>3459</v>
      </c>
      <c r="E1037" t="s">
        <v>2084</v>
      </c>
      <c r="F1037">
        <v>-79.340459999999993</v>
      </c>
      <c r="G1037">
        <v>43.648760000000003</v>
      </c>
      <c r="H1037" t="s">
        <v>3320</v>
      </c>
      <c r="I1037">
        <v>63582</v>
      </c>
      <c r="J1037" t="s">
        <v>575</v>
      </c>
      <c r="L1037" t="s">
        <v>2819</v>
      </c>
      <c r="M1037" t="s">
        <v>2082</v>
      </c>
      <c r="N1037" t="s">
        <v>2084</v>
      </c>
      <c r="O1037" t="s">
        <v>3321</v>
      </c>
      <c r="P1037">
        <v>43.655029296875</v>
      </c>
      <c r="Q1037">
        <v>-79.671142578125</v>
      </c>
      <c r="R1037" t="s">
        <v>2821</v>
      </c>
      <c r="S1037">
        <v>10</v>
      </c>
      <c r="T1037" t="s">
        <v>2822</v>
      </c>
      <c r="U1037" t="s">
        <v>1943</v>
      </c>
      <c r="V1037">
        <v>20.18</v>
      </c>
      <c r="W1037">
        <v>1</v>
      </c>
    </row>
    <row r="1038" spans="1:23">
      <c r="A1038" t="s">
        <v>3460</v>
      </c>
      <c r="B1038" t="s">
        <v>3135</v>
      </c>
      <c r="C1038" t="s">
        <v>2082</v>
      </c>
      <c r="D1038" t="s">
        <v>3461</v>
      </c>
      <c r="E1038" t="s">
        <v>2084</v>
      </c>
      <c r="F1038">
        <v>-79.369630000000001</v>
      </c>
      <c r="G1038">
        <v>43.664610000000003</v>
      </c>
      <c r="H1038" t="s">
        <v>3320</v>
      </c>
      <c r="I1038">
        <v>63582</v>
      </c>
      <c r="J1038" t="s">
        <v>575</v>
      </c>
      <c r="L1038" t="s">
        <v>2819</v>
      </c>
      <c r="M1038" t="s">
        <v>2082</v>
      </c>
      <c r="N1038" t="s">
        <v>2084</v>
      </c>
      <c r="O1038" t="s">
        <v>3321</v>
      </c>
      <c r="P1038">
        <v>43.655029296875</v>
      </c>
      <c r="Q1038">
        <v>-79.671142578125</v>
      </c>
      <c r="R1038" t="s">
        <v>2821</v>
      </c>
      <c r="S1038">
        <v>10</v>
      </c>
      <c r="T1038" t="s">
        <v>2822</v>
      </c>
      <c r="U1038" t="s">
        <v>1943</v>
      </c>
      <c r="V1038">
        <v>18.41</v>
      </c>
      <c r="W1038">
        <v>1</v>
      </c>
    </row>
    <row r="1039" spans="1:23">
      <c r="A1039" t="s">
        <v>3462</v>
      </c>
      <c r="B1039" t="s">
        <v>3135</v>
      </c>
      <c r="C1039" t="s">
        <v>2082</v>
      </c>
      <c r="D1039" t="s">
        <v>3463</v>
      </c>
      <c r="E1039" t="s">
        <v>2084</v>
      </c>
      <c r="F1039">
        <v>-79.382289999999998</v>
      </c>
      <c r="G1039">
        <v>43.666589999999999</v>
      </c>
      <c r="H1039" t="s">
        <v>3320</v>
      </c>
      <c r="I1039">
        <v>63582</v>
      </c>
      <c r="J1039" t="s">
        <v>575</v>
      </c>
      <c r="L1039" t="s">
        <v>2819</v>
      </c>
      <c r="M1039" t="s">
        <v>2082</v>
      </c>
      <c r="N1039" t="s">
        <v>2084</v>
      </c>
      <c r="O1039" t="s">
        <v>3321</v>
      </c>
      <c r="P1039">
        <v>43.655029296875</v>
      </c>
      <c r="Q1039">
        <v>-79.671142578125</v>
      </c>
      <c r="R1039" t="s">
        <v>2821</v>
      </c>
      <c r="S1039">
        <v>10</v>
      </c>
      <c r="T1039" t="s">
        <v>2822</v>
      </c>
      <c r="U1039" t="s">
        <v>1943</v>
      </c>
      <c r="V1039">
        <v>17.64</v>
      </c>
      <c r="W1039">
        <v>1</v>
      </c>
    </row>
    <row r="1040" spans="1:23">
      <c r="A1040" t="s">
        <v>3464</v>
      </c>
      <c r="B1040" t="s">
        <v>3135</v>
      </c>
      <c r="C1040" t="s">
        <v>2082</v>
      </c>
      <c r="D1040" t="s">
        <v>3465</v>
      </c>
      <c r="E1040" t="s">
        <v>2084</v>
      </c>
      <c r="F1040">
        <v>-79.347909999999999</v>
      </c>
      <c r="G1040">
        <v>43.638449999999999</v>
      </c>
      <c r="H1040" t="s">
        <v>3320</v>
      </c>
      <c r="I1040">
        <v>63582</v>
      </c>
      <c r="J1040" t="s">
        <v>575</v>
      </c>
      <c r="L1040" t="s">
        <v>2819</v>
      </c>
      <c r="M1040" t="s">
        <v>2082</v>
      </c>
      <c r="N1040" t="s">
        <v>2084</v>
      </c>
      <c r="O1040" t="s">
        <v>3321</v>
      </c>
      <c r="P1040">
        <v>43.655029296875</v>
      </c>
      <c r="Q1040">
        <v>-79.671142578125</v>
      </c>
      <c r="R1040" t="s">
        <v>2821</v>
      </c>
      <c r="S1040">
        <v>10</v>
      </c>
      <c r="T1040" t="s">
        <v>2822</v>
      </c>
      <c r="U1040" t="s">
        <v>1943</v>
      </c>
      <c r="V1040">
        <v>19.77</v>
      </c>
      <c r="W1040">
        <v>1</v>
      </c>
    </row>
    <row r="1041" spans="1:23">
      <c r="A1041" t="s">
        <v>3466</v>
      </c>
      <c r="B1041" t="s">
        <v>3135</v>
      </c>
      <c r="C1041" t="s">
        <v>2082</v>
      </c>
      <c r="D1041" t="s">
        <v>3467</v>
      </c>
      <c r="E1041" t="s">
        <v>2084</v>
      </c>
      <c r="F1041">
        <v>-79.377970000000005</v>
      </c>
      <c r="G1041">
        <v>43.654530000000001</v>
      </c>
      <c r="H1041" t="s">
        <v>3320</v>
      </c>
      <c r="I1041">
        <v>63582</v>
      </c>
      <c r="J1041" t="s">
        <v>575</v>
      </c>
      <c r="L1041" t="s">
        <v>2819</v>
      </c>
      <c r="M1041" t="s">
        <v>2082</v>
      </c>
      <c r="N1041" t="s">
        <v>2084</v>
      </c>
      <c r="O1041" t="s">
        <v>3321</v>
      </c>
      <c r="P1041">
        <v>43.655029296875</v>
      </c>
      <c r="Q1041">
        <v>-79.671142578125</v>
      </c>
      <c r="R1041" t="s">
        <v>2821</v>
      </c>
      <c r="S1041">
        <v>10</v>
      </c>
      <c r="T1041" t="s">
        <v>2822</v>
      </c>
      <c r="U1041" t="s">
        <v>1943</v>
      </c>
      <c r="V1041">
        <v>17.88</v>
      </c>
      <c r="W1041">
        <v>1</v>
      </c>
    </row>
    <row r="1042" spans="1:23">
      <c r="A1042" t="s">
        <v>3468</v>
      </c>
      <c r="B1042" t="s">
        <v>3135</v>
      </c>
      <c r="C1042" t="s">
        <v>2082</v>
      </c>
      <c r="D1042" t="s">
        <v>3469</v>
      </c>
      <c r="E1042" t="s">
        <v>2084</v>
      </c>
      <c r="F1042">
        <v>-79.377189999999999</v>
      </c>
      <c r="G1042">
        <v>43.649290000000001</v>
      </c>
      <c r="H1042" t="s">
        <v>3320</v>
      </c>
      <c r="I1042">
        <v>63582</v>
      </c>
      <c r="J1042" t="s">
        <v>575</v>
      </c>
      <c r="L1042" t="s">
        <v>2819</v>
      </c>
      <c r="M1042" t="s">
        <v>2082</v>
      </c>
      <c r="N1042" t="s">
        <v>2084</v>
      </c>
      <c r="O1042" t="s">
        <v>3321</v>
      </c>
      <c r="P1042">
        <v>43.655029296875</v>
      </c>
      <c r="Q1042">
        <v>-79.671142578125</v>
      </c>
      <c r="R1042" t="s">
        <v>2821</v>
      </c>
      <c r="S1042">
        <v>10</v>
      </c>
      <c r="T1042" t="s">
        <v>2822</v>
      </c>
      <c r="U1042" t="s">
        <v>1943</v>
      </c>
      <c r="V1042">
        <v>17.940000000000001</v>
      </c>
      <c r="W1042">
        <v>1</v>
      </c>
    </row>
    <row r="1043" spans="1:23">
      <c r="A1043" t="s">
        <v>3470</v>
      </c>
      <c r="B1043" t="s">
        <v>3135</v>
      </c>
      <c r="C1043" t="s">
        <v>2082</v>
      </c>
      <c r="D1043" t="s">
        <v>3471</v>
      </c>
      <c r="E1043" t="s">
        <v>2084</v>
      </c>
      <c r="F1043">
        <v>-79.37433</v>
      </c>
      <c r="G1043">
        <v>43.647289999999998</v>
      </c>
      <c r="H1043" t="s">
        <v>3320</v>
      </c>
      <c r="I1043">
        <v>63582</v>
      </c>
      <c r="J1043" t="s">
        <v>575</v>
      </c>
      <c r="L1043" t="s">
        <v>2819</v>
      </c>
      <c r="M1043" t="s">
        <v>2082</v>
      </c>
      <c r="N1043" t="s">
        <v>2084</v>
      </c>
      <c r="O1043" t="s">
        <v>3321</v>
      </c>
      <c r="P1043">
        <v>43.655029296875</v>
      </c>
      <c r="Q1043">
        <v>-79.671142578125</v>
      </c>
      <c r="R1043" t="s">
        <v>2821</v>
      </c>
      <c r="S1043">
        <v>10</v>
      </c>
      <c r="T1043" t="s">
        <v>2822</v>
      </c>
      <c r="U1043" t="s">
        <v>1943</v>
      </c>
      <c r="V1043">
        <v>18.12</v>
      </c>
      <c r="W1043">
        <v>1</v>
      </c>
    </row>
    <row r="1044" spans="1:23">
      <c r="A1044" t="s">
        <v>3472</v>
      </c>
      <c r="B1044" t="s">
        <v>3135</v>
      </c>
      <c r="C1044" t="s">
        <v>2082</v>
      </c>
      <c r="D1044" t="s">
        <v>3473</v>
      </c>
      <c r="E1044" t="s">
        <v>2084</v>
      </c>
      <c r="F1044">
        <v>-79.385760000000005</v>
      </c>
      <c r="G1044">
        <v>43.656309999999998</v>
      </c>
      <c r="H1044" t="s">
        <v>3320</v>
      </c>
      <c r="I1044">
        <v>63582</v>
      </c>
      <c r="J1044" t="s">
        <v>575</v>
      </c>
      <c r="L1044" t="s">
        <v>2819</v>
      </c>
      <c r="M1044" t="s">
        <v>2082</v>
      </c>
      <c r="N1044" t="s">
        <v>2084</v>
      </c>
      <c r="O1044" t="s">
        <v>3321</v>
      </c>
      <c r="P1044">
        <v>43.655029296875</v>
      </c>
      <c r="Q1044">
        <v>-79.671142578125</v>
      </c>
      <c r="R1044" t="s">
        <v>2821</v>
      </c>
      <c r="S1044">
        <v>10</v>
      </c>
      <c r="T1044" t="s">
        <v>2822</v>
      </c>
      <c r="U1044" t="s">
        <v>1943</v>
      </c>
      <c r="V1044">
        <v>17.41</v>
      </c>
      <c r="W1044">
        <v>1</v>
      </c>
    </row>
    <row r="1045" spans="1:23">
      <c r="A1045" t="s">
        <v>3474</v>
      </c>
      <c r="B1045" t="s">
        <v>3135</v>
      </c>
      <c r="C1045" t="s">
        <v>2082</v>
      </c>
      <c r="D1045" t="s">
        <v>3475</v>
      </c>
      <c r="E1045" t="s">
        <v>2084</v>
      </c>
      <c r="F1045">
        <v>-79.378290000000007</v>
      </c>
      <c r="G1045">
        <v>43.64884</v>
      </c>
      <c r="H1045" t="s">
        <v>3320</v>
      </c>
      <c r="I1045">
        <v>63582</v>
      </c>
      <c r="J1045" t="s">
        <v>575</v>
      </c>
      <c r="L1045" t="s">
        <v>2819</v>
      </c>
      <c r="M1045" t="s">
        <v>2082</v>
      </c>
      <c r="N1045" t="s">
        <v>2084</v>
      </c>
      <c r="O1045" t="s">
        <v>3321</v>
      </c>
      <c r="P1045">
        <v>43.655029296875</v>
      </c>
      <c r="Q1045">
        <v>-79.671142578125</v>
      </c>
      <c r="R1045" t="s">
        <v>2821</v>
      </c>
      <c r="S1045">
        <v>10</v>
      </c>
      <c r="T1045" t="s">
        <v>2822</v>
      </c>
      <c r="U1045" t="s">
        <v>1943</v>
      </c>
      <c r="V1045">
        <v>17.87</v>
      </c>
      <c r="W1045">
        <v>1</v>
      </c>
    </row>
    <row r="1046" spans="1:23">
      <c r="A1046" t="s">
        <v>3476</v>
      </c>
      <c r="B1046" t="s">
        <v>3135</v>
      </c>
      <c r="C1046" t="s">
        <v>2082</v>
      </c>
      <c r="D1046" t="s">
        <v>3477</v>
      </c>
      <c r="E1046" t="s">
        <v>2084</v>
      </c>
      <c r="F1046">
        <v>-79.372330000000005</v>
      </c>
      <c r="G1046">
        <v>43.638620000000003</v>
      </c>
      <c r="H1046" t="s">
        <v>3320</v>
      </c>
      <c r="I1046">
        <v>63582</v>
      </c>
      <c r="J1046" t="s">
        <v>575</v>
      </c>
      <c r="L1046" t="s">
        <v>2819</v>
      </c>
      <c r="M1046" t="s">
        <v>2082</v>
      </c>
      <c r="N1046" t="s">
        <v>2084</v>
      </c>
      <c r="O1046" t="s">
        <v>3321</v>
      </c>
      <c r="P1046">
        <v>43.655029296875</v>
      </c>
      <c r="Q1046">
        <v>-79.671142578125</v>
      </c>
      <c r="R1046" t="s">
        <v>2821</v>
      </c>
      <c r="S1046">
        <v>10</v>
      </c>
      <c r="T1046" t="s">
        <v>2822</v>
      </c>
      <c r="U1046" t="s">
        <v>1943</v>
      </c>
      <c r="V1046">
        <v>18.28</v>
      </c>
      <c r="W1046">
        <v>1</v>
      </c>
    </row>
    <row r="1047" spans="1:23">
      <c r="A1047" t="s">
        <v>3478</v>
      </c>
      <c r="B1047" t="s">
        <v>3135</v>
      </c>
      <c r="C1047" t="s">
        <v>2082</v>
      </c>
      <c r="D1047" t="s">
        <v>3479</v>
      </c>
      <c r="E1047" t="s">
        <v>2084</v>
      </c>
      <c r="F1047">
        <v>-79.379040000000003</v>
      </c>
      <c r="G1047">
        <v>43.647460000000002</v>
      </c>
      <c r="H1047" t="s">
        <v>3320</v>
      </c>
      <c r="I1047">
        <v>63582</v>
      </c>
      <c r="J1047" t="s">
        <v>575</v>
      </c>
      <c r="L1047" t="s">
        <v>2819</v>
      </c>
      <c r="M1047" t="s">
        <v>2082</v>
      </c>
      <c r="N1047" t="s">
        <v>2084</v>
      </c>
      <c r="O1047" t="s">
        <v>3321</v>
      </c>
      <c r="P1047">
        <v>43.655029296875</v>
      </c>
      <c r="Q1047">
        <v>-79.671142578125</v>
      </c>
      <c r="R1047" t="s">
        <v>2821</v>
      </c>
      <c r="S1047">
        <v>10</v>
      </c>
      <c r="T1047" t="s">
        <v>2822</v>
      </c>
      <c r="U1047" t="s">
        <v>1943</v>
      </c>
      <c r="V1047">
        <v>17.829999999999998</v>
      </c>
      <c r="W1047">
        <v>1</v>
      </c>
    </row>
    <row r="1048" spans="1:23">
      <c r="A1048" t="s">
        <v>3480</v>
      </c>
      <c r="B1048" t="s">
        <v>3135</v>
      </c>
      <c r="C1048" t="s">
        <v>2082</v>
      </c>
      <c r="D1048" t="s">
        <v>3481</v>
      </c>
      <c r="E1048" t="s">
        <v>2084</v>
      </c>
      <c r="F1048">
        <v>-79.379769999999994</v>
      </c>
      <c r="G1048">
        <v>43.647919999999999</v>
      </c>
      <c r="H1048" t="s">
        <v>3320</v>
      </c>
      <c r="I1048">
        <v>63582</v>
      </c>
      <c r="J1048" t="s">
        <v>575</v>
      </c>
      <c r="L1048" t="s">
        <v>2819</v>
      </c>
      <c r="M1048" t="s">
        <v>2082</v>
      </c>
      <c r="N1048" t="s">
        <v>2084</v>
      </c>
      <c r="O1048" t="s">
        <v>3321</v>
      </c>
      <c r="P1048">
        <v>43.655029296875</v>
      </c>
      <c r="Q1048">
        <v>-79.671142578125</v>
      </c>
      <c r="R1048" t="s">
        <v>2821</v>
      </c>
      <c r="S1048">
        <v>10</v>
      </c>
      <c r="T1048" t="s">
        <v>2822</v>
      </c>
      <c r="U1048" t="s">
        <v>1943</v>
      </c>
      <c r="V1048">
        <v>17.78</v>
      </c>
      <c r="W1048">
        <v>1</v>
      </c>
    </row>
    <row r="1049" spans="1:23">
      <c r="A1049" t="s">
        <v>3482</v>
      </c>
      <c r="B1049" t="s">
        <v>3135</v>
      </c>
      <c r="C1049" t="s">
        <v>2082</v>
      </c>
      <c r="D1049" t="s">
        <v>3483</v>
      </c>
      <c r="E1049" t="s">
        <v>2084</v>
      </c>
      <c r="F1049">
        <v>-79.392189999999999</v>
      </c>
      <c r="G1049">
        <v>43.67</v>
      </c>
      <c r="H1049" t="s">
        <v>3320</v>
      </c>
      <c r="I1049">
        <v>63582</v>
      </c>
      <c r="J1049" t="s">
        <v>575</v>
      </c>
      <c r="L1049" t="s">
        <v>2819</v>
      </c>
      <c r="M1049" t="s">
        <v>2082</v>
      </c>
      <c r="N1049" t="s">
        <v>2084</v>
      </c>
      <c r="O1049" t="s">
        <v>3321</v>
      </c>
      <c r="P1049">
        <v>43.655029296875</v>
      </c>
      <c r="Q1049">
        <v>-79.671142578125</v>
      </c>
      <c r="R1049" t="s">
        <v>2821</v>
      </c>
      <c r="S1049">
        <v>10</v>
      </c>
      <c r="T1049" t="s">
        <v>2822</v>
      </c>
      <c r="U1049" t="s">
        <v>1943</v>
      </c>
      <c r="V1049">
        <v>17.059999999999999</v>
      </c>
      <c r="W1049">
        <v>1</v>
      </c>
    </row>
    <row r="1050" spans="1:23">
      <c r="A1050" t="s">
        <v>3484</v>
      </c>
      <c r="B1050" t="s">
        <v>3135</v>
      </c>
      <c r="C1050" t="s">
        <v>2082</v>
      </c>
      <c r="D1050" t="s">
        <v>3485</v>
      </c>
      <c r="E1050" t="s">
        <v>2084</v>
      </c>
      <c r="F1050">
        <v>-79.395660000000007</v>
      </c>
      <c r="G1050">
        <v>43.661020000000001</v>
      </c>
      <c r="H1050" t="s">
        <v>3320</v>
      </c>
      <c r="I1050">
        <v>63582</v>
      </c>
      <c r="J1050" t="s">
        <v>575</v>
      </c>
      <c r="L1050" t="s">
        <v>2819</v>
      </c>
      <c r="M1050" t="s">
        <v>2082</v>
      </c>
      <c r="N1050" t="s">
        <v>2084</v>
      </c>
      <c r="O1050" t="s">
        <v>3321</v>
      </c>
      <c r="P1050">
        <v>43.655029296875</v>
      </c>
      <c r="Q1050">
        <v>-79.671142578125</v>
      </c>
      <c r="R1050" t="s">
        <v>2821</v>
      </c>
      <c r="S1050">
        <v>10</v>
      </c>
      <c r="T1050" t="s">
        <v>2822</v>
      </c>
      <c r="U1050" t="s">
        <v>1943</v>
      </c>
      <c r="V1050">
        <v>16.809999999999999</v>
      </c>
      <c r="W1050">
        <v>1</v>
      </c>
    </row>
    <row r="1051" spans="1:23">
      <c r="A1051" t="s">
        <v>3486</v>
      </c>
      <c r="B1051" t="s">
        <v>3135</v>
      </c>
      <c r="C1051" t="s">
        <v>2082</v>
      </c>
      <c r="D1051" t="s">
        <v>3487</v>
      </c>
      <c r="E1051" t="s">
        <v>2084</v>
      </c>
      <c r="F1051">
        <v>-79.397710000000004</v>
      </c>
      <c r="G1051">
        <v>43.653010000000002</v>
      </c>
      <c r="H1051" t="s">
        <v>3320</v>
      </c>
      <c r="I1051">
        <v>63582</v>
      </c>
      <c r="J1051" t="s">
        <v>575</v>
      </c>
      <c r="L1051" t="s">
        <v>2819</v>
      </c>
      <c r="M1051" t="s">
        <v>2082</v>
      </c>
      <c r="N1051" t="s">
        <v>2084</v>
      </c>
      <c r="O1051" t="s">
        <v>3321</v>
      </c>
      <c r="P1051">
        <v>43.655029296875</v>
      </c>
      <c r="Q1051">
        <v>-79.671142578125</v>
      </c>
      <c r="R1051" t="s">
        <v>2821</v>
      </c>
      <c r="S1051">
        <v>10</v>
      </c>
      <c r="T1051" t="s">
        <v>2822</v>
      </c>
      <c r="U1051" t="s">
        <v>1943</v>
      </c>
      <c r="V1051">
        <v>16.68</v>
      </c>
      <c r="W1051">
        <v>1</v>
      </c>
    </row>
    <row r="1052" spans="1:23">
      <c r="A1052" t="s">
        <v>3488</v>
      </c>
      <c r="B1052" t="s">
        <v>3135</v>
      </c>
      <c r="C1052" t="s">
        <v>2082</v>
      </c>
      <c r="D1052" t="s">
        <v>3489</v>
      </c>
      <c r="E1052" t="s">
        <v>2084</v>
      </c>
      <c r="F1052">
        <v>-79.396199999999993</v>
      </c>
      <c r="G1052">
        <v>43.644979999999997</v>
      </c>
      <c r="H1052" t="s">
        <v>3320</v>
      </c>
      <c r="I1052">
        <v>63582</v>
      </c>
      <c r="J1052" t="s">
        <v>575</v>
      </c>
      <c r="L1052" t="s">
        <v>2819</v>
      </c>
      <c r="M1052" t="s">
        <v>2082</v>
      </c>
      <c r="N1052" t="s">
        <v>2084</v>
      </c>
      <c r="O1052" t="s">
        <v>3321</v>
      </c>
      <c r="P1052">
        <v>43.655029296875</v>
      </c>
      <c r="Q1052">
        <v>-79.671142578125</v>
      </c>
      <c r="R1052" t="s">
        <v>2821</v>
      </c>
      <c r="S1052">
        <v>10</v>
      </c>
      <c r="T1052" t="s">
        <v>2822</v>
      </c>
      <c r="U1052" t="s">
        <v>1943</v>
      </c>
      <c r="V1052">
        <v>16.79</v>
      </c>
      <c r="W1052">
        <v>1</v>
      </c>
    </row>
    <row r="1053" spans="1:23">
      <c r="A1053" t="s">
        <v>3490</v>
      </c>
      <c r="B1053" t="s">
        <v>3135</v>
      </c>
      <c r="C1053" t="s">
        <v>2082</v>
      </c>
      <c r="D1053" t="s">
        <v>3491</v>
      </c>
      <c r="E1053" t="s">
        <v>2084</v>
      </c>
      <c r="F1053">
        <v>-79.379000000000005</v>
      </c>
      <c r="G1053">
        <v>43.646999999999998</v>
      </c>
      <c r="H1053" t="s">
        <v>3320</v>
      </c>
      <c r="I1053">
        <v>63582</v>
      </c>
      <c r="J1053" t="s">
        <v>575</v>
      </c>
      <c r="L1053" t="s">
        <v>2819</v>
      </c>
      <c r="M1053" t="s">
        <v>2082</v>
      </c>
      <c r="N1053" t="s">
        <v>2084</v>
      </c>
      <c r="O1053" t="s">
        <v>3321</v>
      </c>
      <c r="P1053">
        <v>43.655029296875</v>
      </c>
      <c r="Q1053">
        <v>-79.671142578125</v>
      </c>
      <c r="R1053" t="s">
        <v>2821</v>
      </c>
      <c r="S1053">
        <v>10</v>
      </c>
      <c r="T1053" t="s">
        <v>2822</v>
      </c>
      <c r="U1053" t="s">
        <v>1943</v>
      </c>
      <c r="V1053">
        <v>17.829999999999998</v>
      </c>
      <c r="W1053">
        <v>1</v>
      </c>
    </row>
    <row r="1054" spans="1:23">
      <c r="A1054" t="s">
        <v>3492</v>
      </c>
      <c r="B1054" t="s">
        <v>3135</v>
      </c>
      <c r="C1054" t="s">
        <v>2082</v>
      </c>
      <c r="D1054" t="s">
        <v>3493</v>
      </c>
      <c r="E1054" t="s">
        <v>2084</v>
      </c>
      <c r="F1054">
        <v>-79.38185</v>
      </c>
      <c r="G1054">
        <v>43.648269999999997</v>
      </c>
      <c r="H1054" t="s">
        <v>3320</v>
      </c>
      <c r="I1054">
        <v>63582</v>
      </c>
      <c r="J1054" t="s">
        <v>575</v>
      </c>
      <c r="L1054" t="s">
        <v>2819</v>
      </c>
      <c r="M1054" t="s">
        <v>2082</v>
      </c>
      <c r="N1054" t="s">
        <v>2084</v>
      </c>
      <c r="O1054" t="s">
        <v>3321</v>
      </c>
      <c r="P1054">
        <v>43.655029296875</v>
      </c>
      <c r="Q1054">
        <v>-79.671142578125</v>
      </c>
      <c r="R1054" t="s">
        <v>2821</v>
      </c>
      <c r="S1054">
        <v>10</v>
      </c>
      <c r="T1054" t="s">
        <v>2822</v>
      </c>
      <c r="U1054" t="s">
        <v>1943</v>
      </c>
      <c r="V1054">
        <v>17.649999999999999</v>
      </c>
      <c r="W1054">
        <v>1</v>
      </c>
    </row>
    <row r="1055" spans="1:23">
      <c r="A1055" t="s">
        <v>3494</v>
      </c>
      <c r="B1055" t="s">
        <v>3135</v>
      </c>
      <c r="C1055" t="s">
        <v>2082</v>
      </c>
      <c r="D1055" t="s">
        <v>3495</v>
      </c>
      <c r="E1055" t="s">
        <v>2084</v>
      </c>
      <c r="F1055">
        <v>-79.408109999999994</v>
      </c>
      <c r="G1055">
        <v>43.656460000000003</v>
      </c>
      <c r="H1055" t="s">
        <v>3320</v>
      </c>
      <c r="I1055">
        <v>63582</v>
      </c>
      <c r="J1055" t="s">
        <v>575</v>
      </c>
      <c r="L1055" t="s">
        <v>2819</v>
      </c>
      <c r="M1055" t="s">
        <v>2082</v>
      </c>
      <c r="N1055" t="s">
        <v>2084</v>
      </c>
      <c r="O1055" t="s">
        <v>3321</v>
      </c>
      <c r="P1055">
        <v>43.655029296875</v>
      </c>
      <c r="Q1055">
        <v>-79.671142578125</v>
      </c>
      <c r="R1055" t="s">
        <v>2821</v>
      </c>
      <c r="S1055">
        <v>10</v>
      </c>
      <c r="T1055" t="s">
        <v>2822</v>
      </c>
      <c r="U1055" t="s">
        <v>1943</v>
      </c>
      <c r="V1055">
        <v>16.04</v>
      </c>
      <c r="W1055">
        <v>1</v>
      </c>
    </row>
    <row r="1056" spans="1:23">
      <c r="A1056" t="s">
        <v>3496</v>
      </c>
      <c r="B1056" t="s">
        <v>3135</v>
      </c>
      <c r="C1056" t="s">
        <v>2082</v>
      </c>
      <c r="D1056" t="s">
        <v>3497</v>
      </c>
      <c r="E1056" t="s">
        <v>2084</v>
      </c>
      <c r="F1056">
        <v>-79.423410000000004</v>
      </c>
      <c r="G1056">
        <v>43.654110000000003</v>
      </c>
      <c r="H1056" t="s">
        <v>3320</v>
      </c>
      <c r="I1056">
        <v>63582</v>
      </c>
      <c r="J1056" t="s">
        <v>575</v>
      </c>
      <c r="L1056" t="s">
        <v>2819</v>
      </c>
      <c r="M1056" t="s">
        <v>2082</v>
      </c>
      <c r="N1056" t="s">
        <v>2084</v>
      </c>
      <c r="O1056" t="s">
        <v>3321</v>
      </c>
      <c r="P1056">
        <v>43.655029296875</v>
      </c>
      <c r="Q1056">
        <v>-79.671142578125</v>
      </c>
      <c r="R1056" t="s">
        <v>2821</v>
      </c>
      <c r="S1056">
        <v>10</v>
      </c>
      <c r="T1056" t="s">
        <v>2822</v>
      </c>
      <c r="U1056" t="s">
        <v>1943</v>
      </c>
      <c r="V1056">
        <v>15.11</v>
      </c>
      <c r="W1056">
        <v>1</v>
      </c>
    </row>
    <row r="1057" spans="1:23">
      <c r="A1057" t="s">
        <v>3498</v>
      </c>
      <c r="B1057" t="s">
        <v>3135</v>
      </c>
      <c r="C1057" t="s">
        <v>2082</v>
      </c>
      <c r="D1057" t="s">
        <v>3499</v>
      </c>
      <c r="E1057" t="s">
        <v>2084</v>
      </c>
      <c r="F1057">
        <v>-79.406419999999997</v>
      </c>
      <c r="G1057">
        <v>43.643900000000002</v>
      </c>
      <c r="H1057" t="s">
        <v>3320</v>
      </c>
      <c r="I1057">
        <v>63582</v>
      </c>
      <c r="J1057" t="s">
        <v>575</v>
      </c>
      <c r="L1057" t="s">
        <v>2819</v>
      </c>
      <c r="M1057" t="s">
        <v>2082</v>
      </c>
      <c r="N1057" t="s">
        <v>2084</v>
      </c>
      <c r="O1057" t="s">
        <v>3321</v>
      </c>
      <c r="P1057">
        <v>43.655029296875</v>
      </c>
      <c r="Q1057">
        <v>-79.671142578125</v>
      </c>
      <c r="R1057" t="s">
        <v>2821</v>
      </c>
      <c r="S1057">
        <v>10</v>
      </c>
      <c r="T1057" t="s">
        <v>2822</v>
      </c>
      <c r="U1057" t="s">
        <v>1943</v>
      </c>
      <c r="V1057">
        <v>16.170000000000002</v>
      </c>
      <c r="W1057">
        <v>1</v>
      </c>
    </row>
    <row r="1058" spans="1:23">
      <c r="A1058" t="s">
        <v>3500</v>
      </c>
      <c r="B1058" t="s">
        <v>3135</v>
      </c>
      <c r="C1058" t="s">
        <v>2082</v>
      </c>
      <c r="D1058" t="s">
        <v>3501</v>
      </c>
      <c r="E1058" t="s">
        <v>2084</v>
      </c>
      <c r="F1058">
        <v>-79.43177</v>
      </c>
      <c r="G1058">
        <v>43.641199999999998</v>
      </c>
      <c r="H1058" t="s">
        <v>3320</v>
      </c>
      <c r="I1058">
        <v>63582</v>
      </c>
      <c r="J1058" t="s">
        <v>575</v>
      </c>
      <c r="L1058" t="s">
        <v>2819</v>
      </c>
      <c r="M1058" t="s">
        <v>2082</v>
      </c>
      <c r="N1058" t="s">
        <v>2084</v>
      </c>
      <c r="O1058" t="s">
        <v>3321</v>
      </c>
      <c r="P1058">
        <v>43.655029296875</v>
      </c>
      <c r="Q1058">
        <v>-79.671142578125</v>
      </c>
      <c r="R1058" t="s">
        <v>2821</v>
      </c>
      <c r="S1058">
        <v>10</v>
      </c>
      <c r="T1058" t="s">
        <v>2822</v>
      </c>
      <c r="U1058" t="s">
        <v>1943</v>
      </c>
      <c r="V1058">
        <v>14.65</v>
      </c>
      <c r="W1058">
        <v>1</v>
      </c>
    </row>
    <row r="1059" spans="1:23">
      <c r="A1059" t="s">
        <v>3502</v>
      </c>
      <c r="B1059" t="s">
        <v>3135</v>
      </c>
      <c r="C1059" t="s">
        <v>2082</v>
      </c>
      <c r="D1059" t="s">
        <v>3503</v>
      </c>
      <c r="E1059" t="s">
        <v>2084</v>
      </c>
      <c r="F1059">
        <v>-79.451719999999995</v>
      </c>
      <c r="G1059">
        <v>43.668050000000001</v>
      </c>
      <c r="H1059" t="s">
        <v>3320</v>
      </c>
      <c r="I1059">
        <v>63582</v>
      </c>
      <c r="J1059" t="s">
        <v>575</v>
      </c>
      <c r="L1059" t="s">
        <v>2819</v>
      </c>
      <c r="M1059" t="s">
        <v>2082</v>
      </c>
      <c r="N1059" t="s">
        <v>2084</v>
      </c>
      <c r="O1059" t="s">
        <v>3321</v>
      </c>
      <c r="P1059">
        <v>43.655029296875</v>
      </c>
      <c r="Q1059">
        <v>-79.671142578125</v>
      </c>
      <c r="R1059" t="s">
        <v>2821</v>
      </c>
      <c r="S1059">
        <v>10</v>
      </c>
      <c r="T1059" t="s">
        <v>2822</v>
      </c>
      <c r="U1059" t="s">
        <v>1943</v>
      </c>
      <c r="V1059">
        <v>13.43</v>
      </c>
      <c r="W1059">
        <v>1</v>
      </c>
    </row>
    <row r="1060" spans="1:23">
      <c r="A1060" t="s">
        <v>3504</v>
      </c>
      <c r="B1060" t="s">
        <v>3135</v>
      </c>
      <c r="C1060" t="s">
        <v>2082</v>
      </c>
      <c r="D1060" t="s">
        <v>3505</v>
      </c>
      <c r="E1060" t="s">
        <v>2084</v>
      </c>
      <c r="F1060">
        <v>-79.463719999999995</v>
      </c>
      <c r="G1060">
        <v>43.660550000000001</v>
      </c>
      <c r="H1060" t="s">
        <v>3320</v>
      </c>
      <c r="I1060">
        <v>63582</v>
      </c>
      <c r="J1060" t="s">
        <v>575</v>
      </c>
      <c r="L1060" t="s">
        <v>2819</v>
      </c>
      <c r="M1060" t="s">
        <v>2082</v>
      </c>
      <c r="N1060" t="s">
        <v>2084</v>
      </c>
      <c r="O1060" t="s">
        <v>3321</v>
      </c>
      <c r="P1060">
        <v>43.655029296875</v>
      </c>
      <c r="Q1060">
        <v>-79.671142578125</v>
      </c>
      <c r="R1060" t="s">
        <v>2821</v>
      </c>
      <c r="S1060">
        <v>10</v>
      </c>
      <c r="T1060" t="s">
        <v>2822</v>
      </c>
      <c r="U1060" t="s">
        <v>1943</v>
      </c>
      <c r="V1060">
        <v>12.66</v>
      </c>
      <c r="W1060">
        <v>1</v>
      </c>
    </row>
    <row r="1061" spans="1:23">
      <c r="A1061" t="s">
        <v>3506</v>
      </c>
      <c r="B1061" t="s">
        <v>3135</v>
      </c>
      <c r="C1061" t="s">
        <v>2082</v>
      </c>
      <c r="D1061" t="s">
        <v>3507</v>
      </c>
      <c r="E1061" t="s">
        <v>2084</v>
      </c>
      <c r="F1061">
        <v>-79.437799999999996</v>
      </c>
      <c r="G1061">
        <v>43.640160000000002</v>
      </c>
      <c r="H1061" t="s">
        <v>3320</v>
      </c>
      <c r="I1061">
        <v>63582</v>
      </c>
      <c r="J1061" t="s">
        <v>575</v>
      </c>
      <c r="L1061" t="s">
        <v>2819</v>
      </c>
      <c r="M1061" t="s">
        <v>2082</v>
      </c>
      <c r="N1061" t="s">
        <v>2084</v>
      </c>
      <c r="O1061" t="s">
        <v>3321</v>
      </c>
      <c r="P1061">
        <v>43.655029296875</v>
      </c>
      <c r="Q1061">
        <v>-79.671142578125</v>
      </c>
      <c r="R1061" t="s">
        <v>2821</v>
      </c>
      <c r="S1061">
        <v>10</v>
      </c>
      <c r="T1061" t="s">
        <v>2822</v>
      </c>
      <c r="U1061" t="s">
        <v>1943</v>
      </c>
      <c r="V1061">
        <v>14.29</v>
      </c>
      <c r="W1061">
        <v>1</v>
      </c>
    </row>
    <row r="1062" spans="1:23">
      <c r="A1062" t="s">
        <v>3508</v>
      </c>
      <c r="B1062" t="s">
        <v>3135</v>
      </c>
      <c r="C1062" t="s">
        <v>2082</v>
      </c>
      <c r="D1062" t="s">
        <v>3509</v>
      </c>
      <c r="E1062" t="s">
        <v>2084</v>
      </c>
      <c r="F1062">
        <v>-79.466210000000004</v>
      </c>
      <c r="G1062">
        <v>43.636119999999998</v>
      </c>
      <c r="H1062" t="s">
        <v>3320</v>
      </c>
      <c r="I1062">
        <v>63582</v>
      </c>
      <c r="J1062" t="s">
        <v>575</v>
      </c>
      <c r="L1062" t="s">
        <v>2819</v>
      </c>
      <c r="M1062" t="s">
        <v>2082</v>
      </c>
      <c r="N1062" t="s">
        <v>2084</v>
      </c>
      <c r="O1062" t="s">
        <v>3321</v>
      </c>
      <c r="P1062">
        <v>43.655029296875</v>
      </c>
      <c r="Q1062">
        <v>-79.671142578125</v>
      </c>
      <c r="R1062" t="s">
        <v>2821</v>
      </c>
      <c r="S1062">
        <v>10</v>
      </c>
      <c r="T1062" t="s">
        <v>2822</v>
      </c>
      <c r="U1062" t="s">
        <v>1943</v>
      </c>
      <c r="V1062">
        <v>12.6</v>
      </c>
      <c r="W1062">
        <v>1</v>
      </c>
    </row>
    <row r="1063" spans="1:23">
      <c r="A1063" t="s">
        <v>3510</v>
      </c>
      <c r="B1063" t="s">
        <v>3135</v>
      </c>
      <c r="C1063" t="s">
        <v>2082</v>
      </c>
      <c r="D1063" t="s">
        <v>3511</v>
      </c>
      <c r="E1063" t="s">
        <v>2084</v>
      </c>
      <c r="F1063">
        <v>-79.391999999999996</v>
      </c>
      <c r="G1063">
        <v>43.664999999999999</v>
      </c>
      <c r="H1063" t="s">
        <v>3320</v>
      </c>
      <c r="I1063">
        <v>63582</v>
      </c>
      <c r="J1063" t="s">
        <v>575</v>
      </c>
      <c r="L1063" t="s">
        <v>2819</v>
      </c>
      <c r="M1063" t="s">
        <v>2082</v>
      </c>
      <c r="N1063" t="s">
        <v>2084</v>
      </c>
      <c r="O1063" t="s">
        <v>3321</v>
      </c>
      <c r="P1063">
        <v>43.655029296875</v>
      </c>
      <c r="Q1063">
        <v>-79.671142578125</v>
      </c>
      <c r="R1063" t="s">
        <v>2821</v>
      </c>
      <c r="S1063">
        <v>10</v>
      </c>
      <c r="T1063" t="s">
        <v>2822</v>
      </c>
      <c r="U1063" t="s">
        <v>1943</v>
      </c>
      <c r="V1063">
        <v>17.04</v>
      </c>
      <c r="W1063">
        <v>1</v>
      </c>
    </row>
    <row r="1064" spans="1:23">
      <c r="A1064" t="s">
        <v>3512</v>
      </c>
      <c r="B1064" t="s">
        <v>2980</v>
      </c>
      <c r="C1064" t="s">
        <v>2082</v>
      </c>
      <c r="D1064" t="s">
        <v>3513</v>
      </c>
      <c r="E1064" t="s">
        <v>2084</v>
      </c>
      <c r="F1064">
        <v>-79.617222999999996</v>
      </c>
      <c r="G1064">
        <v>43.635906900000002</v>
      </c>
      <c r="H1064" t="s">
        <v>3320</v>
      </c>
      <c r="I1064">
        <v>63582</v>
      </c>
      <c r="J1064" t="s">
        <v>575</v>
      </c>
      <c r="L1064" t="s">
        <v>2819</v>
      </c>
      <c r="M1064" t="s">
        <v>2082</v>
      </c>
      <c r="N1064" t="s">
        <v>2084</v>
      </c>
      <c r="O1064" t="s">
        <v>3321</v>
      </c>
      <c r="P1064">
        <v>43.655029296875</v>
      </c>
      <c r="Q1064">
        <v>-79.671142578125</v>
      </c>
      <c r="R1064" t="s">
        <v>2821</v>
      </c>
      <c r="S1064">
        <v>10</v>
      </c>
      <c r="T1064" t="s">
        <v>2822</v>
      </c>
      <c r="U1064" t="s">
        <v>1943</v>
      </c>
      <c r="V1064">
        <v>3.66</v>
      </c>
      <c r="W1064">
        <v>1</v>
      </c>
    </row>
    <row r="1065" spans="1:23">
      <c r="A1065" t="s">
        <v>3514</v>
      </c>
      <c r="B1065" t="s">
        <v>3135</v>
      </c>
      <c r="C1065" t="s">
        <v>2082</v>
      </c>
      <c r="D1065" t="s">
        <v>3515</v>
      </c>
      <c r="E1065" t="s">
        <v>2084</v>
      </c>
      <c r="F1065">
        <v>-79.356679999999997</v>
      </c>
      <c r="G1065">
        <v>43.676879999999997</v>
      </c>
      <c r="H1065" t="s">
        <v>3320</v>
      </c>
      <c r="I1065">
        <v>63582</v>
      </c>
      <c r="J1065" t="s">
        <v>575</v>
      </c>
      <c r="L1065" t="s">
        <v>2819</v>
      </c>
      <c r="M1065" t="s">
        <v>2082</v>
      </c>
      <c r="N1065" t="s">
        <v>2084</v>
      </c>
      <c r="O1065" t="s">
        <v>3321</v>
      </c>
      <c r="P1065">
        <v>43.655029296875</v>
      </c>
      <c r="Q1065">
        <v>-79.671142578125</v>
      </c>
      <c r="R1065" t="s">
        <v>2821</v>
      </c>
      <c r="S1065">
        <v>10</v>
      </c>
      <c r="T1065" t="s">
        <v>2822</v>
      </c>
      <c r="U1065" t="s">
        <v>1943</v>
      </c>
      <c r="V1065">
        <v>19.260000000000002</v>
      </c>
      <c r="W1065">
        <v>1</v>
      </c>
    </row>
    <row r="1066" spans="1:23">
      <c r="A1066" t="s">
        <v>3516</v>
      </c>
      <c r="B1066" t="s">
        <v>3180</v>
      </c>
      <c r="C1066" t="s">
        <v>2082</v>
      </c>
      <c r="D1066" t="s">
        <v>3517</v>
      </c>
      <c r="E1066" t="s">
        <v>2084</v>
      </c>
      <c r="F1066">
        <v>-79.501739999999998</v>
      </c>
      <c r="G1066">
        <v>43.606059999999999</v>
      </c>
      <c r="H1066" t="s">
        <v>3320</v>
      </c>
      <c r="I1066">
        <v>63582</v>
      </c>
      <c r="J1066" t="s">
        <v>575</v>
      </c>
      <c r="L1066" t="s">
        <v>2819</v>
      </c>
      <c r="M1066" t="s">
        <v>2082</v>
      </c>
      <c r="N1066" t="s">
        <v>2084</v>
      </c>
      <c r="O1066" t="s">
        <v>3321</v>
      </c>
      <c r="P1066">
        <v>43.655029296875</v>
      </c>
      <c r="Q1066">
        <v>-79.671142578125</v>
      </c>
      <c r="R1066" t="s">
        <v>2821</v>
      </c>
      <c r="S1066">
        <v>10</v>
      </c>
      <c r="T1066" t="s">
        <v>2822</v>
      </c>
      <c r="U1066" t="s">
        <v>1943</v>
      </c>
      <c r="V1066">
        <v>11.13</v>
      </c>
      <c r="W1066">
        <v>1</v>
      </c>
    </row>
    <row r="1067" spans="1:23">
      <c r="A1067" t="s">
        <v>3518</v>
      </c>
      <c r="B1067" t="s">
        <v>3180</v>
      </c>
      <c r="C1067" t="s">
        <v>2082</v>
      </c>
      <c r="D1067" t="s">
        <v>3519</v>
      </c>
      <c r="E1067" t="s">
        <v>2084</v>
      </c>
      <c r="F1067">
        <v>-79.522149999999996</v>
      </c>
      <c r="G1067">
        <v>43.590910000000001</v>
      </c>
      <c r="H1067" t="s">
        <v>3320</v>
      </c>
      <c r="I1067">
        <v>63582</v>
      </c>
      <c r="J1067" t="s">
        <v>575</v>
      </c>
      <c r="L1067" t="s">
        <v>2819</v>
      </c>
      <c r="M1067" t="s">
        <v>2082</v>
      </c>
      <c r="N1067" t="s">
        <v>2084</v>
      </c>
      <c r="O1067" t="s">
        <v>3321</v>
      </c>
      <c r="P1067">
        <v>43.655029296875</v>
      </c>
      <c r="Q1067">
        <v>-79.671142578125</v>
      </c>
      <c r="R1067" t="s">
        <v>2821</v>
      </c>
      <c r="S1067">
        <v>10</v>
      </c>
      <c r="T1067" t="s">
        <v>2822</v>
      </c>
      <c r="U1067" t="s">
        <v>1943</v>
      </c>
      <c r="V1067">
        <v>10.58</v>
      </c>
      <c r="W1067">
        <v>1</v>
      </c>
    </row>
    <row r="1068" spans="1:23">
      <c r="A1068" t="s">
        <v>3520</v>
      </c>
      <c r="B1068" t="s">
        <v>3180</v>
      </c>
      <c r="C1068" t="s">
        <v>2082</v>
      </c>
      <c r="D1068" t="s">
        <v>3521</v>
      </c>
      <c r="E1068" t="s">
        <v>2084</v>
      </c>
      <c r="F1068">
        <v>-79.511020000000002</v>
      </c>
      <c r="G1068">
        <v>43.652389999999997</v>
      </c>
      <c r="H1068" t="s">
        <v>3320</v>
      </c>
      <c r="I1068">
        <v>63582</v>
      </c>
      <c r="J1068" t="s">
        <v>575</v>
      </c>
      <c r="L1068" t="s">
        <v>2819</v>
      </c>
      <c r="M1068" t="s">
        <v>2082</v>
      </c>
      <c r="N1068" t="s">
        <v>2084</v>
      </c>
      <c r="O1068" t="s">
        <v>3321</v>
      </c>
      <c r="P1068">
        <v>43.655029296875</v>
      </c>
      <c r="Q1068">
        <v>-79.671142578125</v>
      </c>
      <c r="R1068" t="s">
        <v>2821</v>
      </c>
      <c r="S1068">
        <v>10</v>
      </c>
      <c r="T1068" t="s">
        <v>2822</v>
      </c>
      <c r="U1068" t="s">
        <v>1943</v>
      </c>
      <c r="V1068">
        <v>9.77</v>
      </c>
      <c r="W1068">
        <v>1</v>
      </c>
    </row>
    <row r="1069" spans="1:23">
      <c r="A1069" t="s">
        <v>3522</v>
      </c>
      <c r="B1069" t="s">
        <v>3180</v>
      </c>
      <c r="C1069" t="s">
        <v>2082</v>
      </c>
      <c r="D1069" t="s">
        <v>3523</v>
      </c>
      <c r="E1069" t="s">
        <v>2084</v>
      </c>
      <c r="F1069">
        <v>-79.497709999999998</v>
      </c>
      <c r="G1069">
        <v>43.633850000000002</v>
      </c>
      <c r="H1069" t="s">
        <v>3320</v>
      </c>
      <c r="I1069">
        <v>63582</v>
      </c>
      <c r="J1069" t="s">
        <v>575</v>
      </c>
      <c r="L1069" t="s">
        <v>2819</v>
      </c>
      <c r="M1069" t="s">
        <v>2082</v>
      </c>
      <c r="N1069" t="s">
        <v>2084</v>
      </c>
      <c r="O1069" t="s">
        <v>3321</v>
      </c>
      <c r="P1069">
        <v>43.655029296875</v>
      </c>
      <c r="Q1069">
        <v>-79.671142578125</v>
      </c>
      <c r="R1069" t="s">
        <v>2821</v>
      </c>
      <c r="S1069">
        <v>10</v>
      </c>
      <c r="T1069" t="s">
        <v>2822</v>
      </c>
      <c r="U1069" t="s">
        <v>1943</v>
      </c>
      <c r="V1069">
        <v>10.73</v>
      </c>
      <c r="W1069">
        <v>1</v>
      </c>
    </row>
    <row r="1070" spans="1:23">
      <c r="A1070" t="s">
        <v>3524</v>
      </c>
      <c r="B1070" t="s">
        <v>3180</v>
      </c>
      <c r="C1070" t="s">
        <v>2082</v>
      </c>
      <c r="D1070" t="s">
        <v>3525</v>
      </c>
      <c r="E1070" t="s">
        <v>2084</v>
      </c>
      <c r="F1070">
        <v>-79.517849999999996</v>
      </c>
      <c r="G1070">
        <v>43.629460000000002</v>
      </c>
      <c r="H1070" t="s">
        <v>3320</v>
      </c>
      <c r="I1070">
        <v>63582</v>
      </c>
      <c r="J1070" t="s">
        <v>575</v>
      </c>
      <c r="L1070" t="s">
        <v>2819</v>
      </c>
      <c r="M1070" t="s">
        <v>2082</v>
      </c>
      <c r="N1070" t="s">
        <v>2084</v>
      </c>
      <c r="O1070" t="s">
        <v>3321</v>
      </c>
      <c r="P1070">
        <v>43.655029296875</v>
      </c>
      <c r="Q1070">
        <v>-79.671142578125</v>
      </c>
      <c r="R1070" t="s">
        <v>2821</v>
      </c>
      <c r="S1070">
        <v>10</v>
      </c>
      <c r="T1070" t="s">
        <v>2822</v>
      </c>
      <c r="U1070" t="s">
        <v>1943</v>
      </c>
      <c r="V1070">
        <v>9.6</v>
      </c>
      <c r="W1070">
        <v>1</v>
      </c>
    </row>
    <row r="1071" spans="1:23">
      <c r="A1071" t="s">
        <v>3526</v>
      </c>
      <c r="B1071" t="s">
        <v>3180</v>
      </c>
      <c r="C1071" t="s">
        <v>2082</v>
      </c>
      <c r="D1071" t="s">
        <v>3527</v>
      </c>
      <c r="E1071" t="s">
        <v>2084</v>
      </c>
      <c r="F1071">
        <v>-79.529420000000002</v>
      </c>
      <c r="G1071">
        <v>43.665059999999997</v>
      </c>
      <c r="H1071" t="s">
        <v>3320</v>
      </c>
      <c r="I1071">
        <v>63582</v>
      </c>
      <c r="J1071" t="s">
        <v>575</v>
      </c>
      <c r="L1071" t="s">
        <v>2819</v>
      </c>
      <c r="M1071" t="s">
        <v>2082</v>
      </c>
      <c r="N1071" t="s">
        <v>2084</v>
      </c>
      <c r="O1071" t="s">
        <v>3321</v>
      </c>
      <c r="P1071">
        <v>43.655029296875</v>
      </c>
      <c r="Q1071">
        <v>-79.671142578125</v>
      </c>
      <c r="R1071" t="s">
        <v>2821</v>
      </c>
      <c r="S1071">
        <v>10</v>
      </c>
      <c r="T1071" t="s">
        <v>2822</v>
      </c>
      <c r="U1071" t="s">
        <v>1943</v>
      </c>
      <c r="V1071">
        <v>8.68</v>
      </c>
      <c r="W1071">
        <v>1</v>
      </c>
    </row>
    <row r="1072" spans="1:23">
      <c r="A1072" t="s">
        <v>3528</v>
      </c>
      <c r="B1072" t="s">
        <v>3180</v>
      </c>
      <c r="C1072" t="s">
        <v>2082</v>
      </c>
      <c r="D1072" t="s">
        <v>3529</v>
      </c>
      <c r="E1072" t="s">
        <v>2084</v>
      </c>
      <c r="F1072">
        <v>-79.552350000000004</v>
      </c>
      <c r="G1072">
        <v>43.65269</v>
      </c>
      <c r="H1072" t="s">
        <v>3320</v>
      </c>
      <c r="I1072">
        <v>63582</v>
      </c>
      <c r="J1072" t="s">
        <v>575</v>
      </c>
      <c r="L1072" t="s">
        <v>2819</v>
      </c>
      <c r="M1072" t="s">
        <v>2082</v>
      </c>
      <c r="N1072" t="s">
        <v>2084</v>
      </c>
      <c r="O1072" t="s">
        <v>3321</v>
      </c>
      <c r="P1072">
        <v>43.655029296875</v>
      </c>
      <c r="Q1072">
        <v>-79.671142578125</v>
      </c>
      <c r="R1072" t="s">
        <v>2821</v>
      </c>
      <c r="S1072">
        <v>10</v>
      </c>
      <c r="T1072" t="s">
        <v>2822</v>
      </c>
      <c r="U1072" t="s">
        <v>1943</v>
      </c>
      <c r="V1072">
        <v>7.25</v>
      </c>
      <c r="W1072">
        <v>1</v>
      </c>
    </row>
    <row r="1073" spans="1:23">
      <c r="A1073" t="s">
        <v>3530</v>
      </c>
      <c r="B1073" t="s">
        <v>3180</v>
      </c>
      <c r="C1073" t="s">
        <v>2082</v>
      </c>
      <c r="D1073" t="s">
        <v>3531</v>
      </c>
      <c r="E1073" t="s">
        <v>2084</v>
      </c>
      <c r="F1073">
        <v>-79.574359999999999</v>
      </c>
      <c r="G1073">
        <v>43.644599999999997</v>
      </c>
      <c r="H1073" t="s">
        <v>3320</v>
      </c>
      <c r="I1073">
        <v>63582</v>
      </c>
      <c r="J1073" t="s">
        <v>575</v>
      </c>
      <c r="L1073" t="s">
        <v>2819</v>
      </c>
      <c r="M1073" t="s">
        <v>2082</v>
      </c>
      <c r="N1073" t="s">
        <v>2084</v>
      </c>
      <c r="O1073" t="s">
        <v>3321</v>
      </c>
      <c r="P1073">
        <v>43.655029296875</v>
      </c>
      <c r="Q1073">
        <v>-79.671142578125</v>
      </c>
      <c r="R1073" t="s">
        <v>2821</v>
      </c>
      <c r="S1073">
        <v>10</v>
      </c>
      <c r="T1073" t="s">
        <v>2822</v>
      </c>
      <c r="U1073" t="s">
        <v>1943</v>
      </c>
      <c r="V1073">
        <v>5.97</v>
      </c>
      <c r="W1073">
        <v>1</v>
      </c>
    </row>
    <row r="1074" spans="1:23">
      <c r="A1074" t="s">
        <v>3532</v>
      </c>
      <c r="B1074" t="s">
        <v>3533</v>
      </c>
      <c r="C1074" t="s">
        <v>2082</v>
      </c>
      <c r="D1074" t="s">
        <v>3534</v>
      </c>
      <c r="E1074" t="s">
        <v>2084</v>
      </c>
      <c r="F1074">
        <v>-79.749279999999999</v>
      </c>
      <c r="G1074">
        <v>42.977069999999998</v>
      </c>
      <c r="H1074" t="s">
        <v>3320</v>
      </c>
      <c r="I1074">
        <v>63582</v>
      </c>
      <c r="J1074" t="s">
        <v>575</v>
      </c>
      <c r="L1074" t="s">
        <v>2819</v>
      </c>
      <c r="M1074" t="s">
        <v>2082</v>
      </c>
      <c r="N1074" t="s">
        <v>2084</v>
      </c>
      <c r="O1074" t="s">
        <v>3321</v>
      </c>
      <c r="P1074">
        <v>43.655029296875</v>
      </c>
      <c r="Q1074">
        <v>-79.671142578125</v>
      </c>
      <c r="R1074" t="s">
        <v>2821</v>
      </c>
      <c r="S1074">
        <v>10</v>
      </c>
      <c r="T1074" t="s">
        <v>2822</v>
      </c>
      <c r="U1074" t="s">
        <v>1943</v>
      </c>
      <c r="V1074">
        <v>57.35</v>
      </c>
      <c r="W1074">
        <v>1</v>
      </c>
    </row>
    <row r="1075" spans="1:23">
      <c r="A1075" t="s">
        <v>3535</v>
      </c>
      <c r="B1075" t="s">
        <v>3536</v>
      </c>
      <c r="C1075" t="s">
        <v>2082</v>
      </c>
      <c r="D1075" t="s">
        <v>3537</v>
      </c>
      <c r="E1075" t="s">
        <v>2084</v>
      </c>
      <c r="F1075">
        <v>-80.432980000000001</v>
      </c>
      <c r="G1075">
        <v>43.104419999999998</v>
      </c>
      <c r="H1075" t="s">
        <v>3320</v>
      </c>
      <c r="I1075">
        <v>63582</v>
      </c>
      <c r="J1075" t="s">
        <v>575</v>
      </c>
      <c r="L1075" t="s">
        <v>2819</v>
      </c>
      <c r="M1075" t="s">
        <v>2082</v>
      </c>
      <c r="N1075" t="s">
        <v>2084</v>
      </c>
      <c r="O1075" t="s">
        <v>3321</v>
      </c>
      <c r="P1075">
        <v>43.655029296875</v>
      </c>
      <c r="Q1075">
        <v>-79.671142578125</v>
      </c>
      <c r="R1075" t="s">
        <v>2821</v>
      </c>
      <c r="S1075">
        <v>10</v>
      </c>
      <c r="T1075" t="s">
        <v>2822</v>
      </c>
      <c r="U1075" t="s">
        <v>1943</v>
      </c>
      <c r="V1075">
        <v>65.83</v>
      </c>
      <c r="W1075">
        <v>1</v>
      </c>
    </row>
    <row r="1076" spans="1:23">
      <c r="A1076" t="s">
        <v>3538</v>
      </c>
      <c r="B1076" t="s">
        <v>3539</v>
      </c>
      <c r="C1076" t="s">
        <v>2082</v>
      </c>
      <c r="D1076" t="s">
        <v>3540</v>
      </c>
      <c r="E1076" t="s">
        <v>2084</v>
      </c>
      <c r="F1076">
        <v>-80.81653</v>
      </c>
      <c r="G1076">
        <v>43.100470000000001</v>
      </c>
      <c r="H1076" t="s">
        <v>3320</v>
      </c>
      <c r="I1076">
        <v>63582</v>
      </c>
      <c r="J1076" t="s">
        <v>575</v>
      </c>
      <c r="L1076" t="s">
        <v>2819</v>
      </c>
      <c r="M1076" t="s">
        <v>2082</v>
      </c>
      <c r="N1076" t="s">
        <v>2084</v>
      </c>
      <c r="O1076" t="s">
        <v>3321</v>
      </c>
      <c r="P1076">
        <v>43.655029296875</v>
      </c>
      <c r="Q1076">
        <v>-79.671142578125</v>
      </c>
      <c r="R1076" t="s">
        <v>2821</v>
      </c>
      <c r="S1076">
        <v>10</v>
      </c>
      <c r="T1076" t="s">
        <v>2822</v>
      </c>
      <c r="U1076" t="s">
        <v>1943</v>
      </c>
      <c r="V1076">
        <v>84.32</v>
      </c>
      <c r="W1076">
        <v>1</v>
      </c>
    </row>
    <row r="1077" spans="1:23">
      <c r="A1077" t="s">
        <v>3541</v>
      </c>
      <c r="B1077" t="s">
        <v>3542</v>
      </c>
      <c r="C1077" t="s">
        <v>2082</v>
      </c>
      <c r="D1077" t="s">
        <v>3543</v>
      </c>
      <c r="E1077" t="s">
        <v>2084</v>
      </c>
      <c r="F1077">
        <v>-81.150080000000003</v>
      </c>
      <c r="G1077">
        <v>43.550710000000002</v>
      </c>
      <c r="H1077" t="s">
        <v>3320</v>
      </c>
      <c r="I1077">
        <v>63582</v>
      </c>
      <c r="J1077" t="s">
        <v>575</v>
      </c>
      <c r="L1077" t="s">
        <v>2819</v>
      </c>
      <c r="M1077" t="s">
        <v>2082</v>
      </c>
      <c r="N1077" t="s">
        <v>2084</v>
      </c>
      <c r="O1077" t="s">
        <v>3321</v>
      </c>
      <c r="P1077">
        <v>43.655029296875</v>
      </c>
      <c r="Q1077">
        <v>-79.671142578125</v>
      </c>
      <c r="R1077" t="s">
        <v>2821</v>
      </c>
      <c r="S1077">
        <v>10</v>
      </c>
      <c r="T1077" t="s">
        <v>2822</v>
      </c>
      <c r="U1077" t="s">
        <v>1943</v>
      </c>
      <c r="V1077">
        <v>90.71</v>
      </c>
      <c r="W1077">
        <v>1</v>
      </c>
    </row>
    <row r="1078" spans="1:23">
      <c r="A1078" t="s">
        <v>3544</v>
      </c>
      <c r="B1078" t="s">
        <v>3545</v>
      </c>
      <c r="C1078" t="s">
        <v>2082</v>
      </c>
      <c r="D1078" t="s">
        <v>3546</v>
      </c>
      <c r="E1078" t="s">
        <v>2084</v>
      </c>
      <c r="F1078">
        <v>-81.618449999999996</v>
      </c>
      <c r="G1078">
        <v>42.80283</v>
      </c>
      <c r="H1078" t="s">
        <v>3320</v>
      </c>
      <c r="I1078">
        <v>63582</v>
      </c>
      <c r="J1078" t="s">
        <v>575</v>
      </c>
      <c r="L1078" t="s">
        <v>2819</v>
      </c>
      <c r="M1078" t="s">
        <v>2082</v>
      </c>
      <c r="N1078" t="s">
        <v>2084</v>
      </c>
      <c r="O1078" t="s">
        <v>3321</v>
      </c>
      <c r="P1078">
        <v>43.655029296875</v>
      </c>
      <c r="Q1078">
        <v>-79.671142578125</v>
      </c>
      <c r="R1078" t="s">
        <v>2821</v>
      </c>
      <c r="S1078">
        <v>10</v>
      </c>
      <c r="T1078" t="s">
        <v>2822</v>
      </c>
      <c r="U1078" t="s">
        <v>1943</v>
      </c>
      <c r="V1078">
        <v>139.52000000000001</v>
      </c>
      <c r="W1078">
        <v>1</v>
      </c>
    </row>
    <row r="1079" spans="1:23">
      <c r="A1079" t="s">
        <v>3547</v>
      </c>
      <c r="B1079" t="s">
        <v>3548</v>
      </c>
      <c r="C1079" t="s">
        <v>2082</v>
      </c>
      <c r="D1079" t="s">
        <v>3549</v>
      </c>
      <c r="E1079" t="s">
        <v>2084</v>
      </c>
      <c r="F1079">
        <v>-81.550340000000006</v>
      </c>
      <c r="G1079">
        <v>43.14931</v>
      </c>
      <c r="H1079" t="s">
        <v>3320</v>
      </c>
      <c r="I1079">
        <v>63582</v>
      </c>
      <c r="J1079" t="s">
        <v>575</v>
      </c>
      <c r="L1079" t="s">
        <v>2819</v>
      </c>
      <c r="M1079" t="s">
        <v>2082</v>
      </c>
      <c r="N1079" t="s">
        <v>2084</v>
      </c>
      <c r="O1079" t="s">
        <v>3321</v>
      </c>
      <c r="P1079">
        <v>43.655029296875</v>
      </c>
      <c r="Q1079">
        <v>-79.671142578125</v>
      </c>
      <c r="R1079" t="s">
        <v>2821</v>
      </c>
      <c r="S1079">
        <v>10</v>
      </c>
      <c r="T1079" t="s">
        <v>2822</v>
      </c>
      <c r="U1079" t="s">
        <v>1943</v>
      </c>
      <c r="V1079">
        <v>122.73</v>
      </c>
      <c r="W1079">
        <v>1</v>
      </c>
    </row>
    <row r="1080" spans="1:23">
      <c r="A1080" t="s">
        <v>3550</v>
      </c>
      <c r="B1080" t="s">
        <v>3551</v>
      </c>
      <c r="C1080" t="s">
        <v>2082</v>
      </c>
      <c r="D1080" t="s">
        <v>3552</v>
      </c>
      <c r="E1080" t="s">
        <v>2084</v>
      </c>
      <c r="F1080">
        <v>-81.867149999999995</v>
      </c>
      <c r="G1080">
        <v>42.830570000000002</v>
      </c>
      <c r="H1080" t="s">
        <v>3320</v>
      </c>
      <c r="I1080">
        <v>63582</v>
      </c>
      <c r="J1080" t="s">
        <v>575</v>
      </c>
      <c r="L1080" t="s">
        <v>2819</v>
      </c>
      <c r="M1080" t="s">
        <v>2082</v>
      </c>
      <c r="N1080" t="s">
        <v>2084</v>
      </c>
      <c r="O1080" t="s">
        <v>3321</v>
      </c>
      <c r="P1080">
        <v>43.655029296875</v>
      </c>
      <c r="Q1080">
        <v>-79.671142578125</v>
      </c>
      <c r="R1080" t="s">
        <v>2821</v>
      </c>
      <c r="S1080">
        <v>10</v>
      </c>
      <c r="T1080" t="s">
        <v>2822</v>
      </c>
      <c r="U1080" t="s">
        <v>1943</v>
      </c>
      <c r="V1080">
        <v>151.69999999999999</v>
      </c>
      <c r="W1080">
        <v>1</v>
      </c>
    </row>
    <row r="1081" spans="1:23">
      <c r="A1081" t="s">
        <v>3553</v>
      </c>
      <c r="B1081" t="s">
        <v>3554</v>
      </c>
      <c r="C1081" t="s">
        <v>2082</v>
      </c>
      <c r="D1081" t="s">
        <v>3555</v>
      </c>
      <c r="E1081" t="s">
        <v>2084</v>
      </c>
      <c r="F1081">
        <v>-81.998109999999997</v>
      </c>
      <c r="G1081">
        <v>42.330150000000003</v>
      </c>
      <c r="H1081" t="s">
        <v>3320</v>
      </c>
      <c r="I1081">
        <v>63582</v>
      </c>
      <c r="J1081" t="s">
        <v>575</v>
      </c>
      <c r="L1081" t="s">
        <v>2819</v>
      </c>
      <c r="M1081" t="s">
        <v>2082</v>
      </c>
      <c r="N1081" t="s">
        <v>2084</v>
      </c>
      <c r="O1081" t="s">
        <v>3321</v>
      </c>
      <c r="P1081">
        <v>43.655029296875</v>
      </c>
      <c r="Q1081">
        <v>-79.671142578125</v>
      </c>
      <c r="R1081" t="s">
        <v>2821</v>
      </c>
      <c r="S1081">
        <v>10</v>
      </c>
      <c r="T1081" t="s">
        <v>2822</v>
      </c>
      <c r="U1081" t="s">
        <v>1943</v>
      </c>
      <c r="V1081">
        <v>181.81</v>
      </c>
      <c r="W1081">
        <v>1</v>
      </c>
    </row>
    <row r="1082" spans="1:23">
      <c r="A1082" t="s">
        <v>3556</v>
      </c>
      <c r="B1082" t="s">
        <v>3557</v>
      </c>
      <c r="C1082" t="s">
        <v>2082</v>
      </c>
      <c r="D1082" t="s">
        <v>3558</v>
      </c>
      <c r="E1082" t="s">
        <v>2084</v>
      </c>
      <c r="F1082">
        <v>-80.240099999999998</v>
      </c>
      <c r="G1082">
        <v>43.502839999999999</v>
      </c>
      <c r="H1082" t="s">
        <v>3320</v>
      </c>
      <c r="I1082">
        <v>63582</v>
      </c>
      <c r="J1082" t="s">
        <v>575</v>
      </c>
      <c r="L1082" t="s">
        <v>2819</v>
      </c>
      <c r="M1082" t="s">
        <v>2082</v>
      </c>
      <c r="N1082" t="s">
        <v>2084</v>
      </c>
      <c r="O1082" t="s">
        <v>3321</v>
      </c>
      <c r="P1082">
        <v>43.655029296875</v>
      </c>
      <c r="Q1082">
        <v>-79.671142578125</v>
      </c>
      <c r="R1082" t="s">
        <v>2821</v>
      </c>
      <c r="S1082">
        <v>10</v>
      </c>
      <c r="T1082" t="s">
        <v>2822</v>
      </c>
      <c r="U1082" t="s">
        <v>1943</v>
      </c>
      <c r="V1082">
        <v>37.04</v>
      </c>
      <c r="W1082">
        <v>1</v>
      </c>
    </row>
    <row r="1083" spans="1:23">
      <c r="A1083" t="s">
        <v>3559</v>
      </c>
      <c r="B1083" t="s">
        <v>3557</v>
      </c>
      <c r="C1083" t="s">
        <v>2082</v>
      </c>
      <c r="D1083" t="s">
        <v>3560</v>
      </c>
      <c r="E1083" t="s">
        <v>2084</v>
      </c>
      <c r="F1083">
        <v>-80.244500000000002</v>
      </c>
      <c r="G1083">
        <v>43.561129999999999</v>
      </c>
      <c r="H1083" t="s">
        <v>3320</v>
      </c>
      <c r="I1083">
        <v>63582</v>
      </c>
      <c r="J1083" t="s">
        <v>575</v>
      </c>
      <c r="L1083" t="s">
        <v>2819</v>
      </c>
      <c r="M1083" t="s">
        <v>2082</v>
      </c>
      <c r="N1083" t="s">
        <v>2084</v>
      </c>
      <c r="O1083" t="s">
        <v>3321</v>
      </c>
      <c r="P1083">
        <v>43.655029296875</v>
      </c>
      <c r="Q1083">
        <v>-79.671142578125</v>
      </c>
      <c r="R1083" t="s">
        <v>2821</v>
      </c>
      <c r="S1083">
        <v>10</v>
      </c>
      <c r="T1083" t="s">
        <v>2822</v>
      </c>
      <c r="U1083" t="s">
        <v>1943</v>
      </c>
      <c r="V1083">
        <v>35.880000000000003</v>
      </c>
      <c r="W1083">
        <v>1</v>
      </c>
    </row>
    <row r="1084" spans="1:23">
      <c r="A1084" t="s">
        <v>3561</v>
      </c>
      <c r="B1084" t="s">
        <v>3557</v>
      </c>
      <c r="C1084" t="s">
        <v>2082</v>
      </c>
      <c r="D1084" t="s">
        <v>3562</v>
      </c>
      <c r="E1084" t="s">
        <v>2084</v>
      </c>
      <c r="F1084">
        <v>-80.233850000000004</v>
      </c>
      <c r="G1084">
        <v>43.521529999999998</v>
      </c>
      <c r="H1084" t="s">
        <v>3320</v>
      </c>
      <c r="I1084">
        <v>63582</v>
      </c>
      <c r="J1084" t="s">
        <v>575</v>
      </c>
      <c r="L1084" t="s">
        <v>2819</v>
      </c>
      <c r="M1084" t="s">
        <v>2082</v>
      </c>
      <c r="N1084" t="s">
        <v>2084</v>
      </c>
      <c r="O1084" t="s">
        <v>3321</v>
      </c>
      <c r="P1084">
        <v>43.655029296875</v>
      </c>
      <c r="Q1084">
        <v>-79.671142578125</v>
      </c>
      <c r="R1084" t="s">
        <v>2821</v>
      </c>
      <c r="S1084">
        <v>10</v>
      </c>
      <c r="T1084" t="s">
        <v>2822</v>
      </c>
      <c r="U1084" t="s">
        <v>1943</v>
      </c>
      <c r="V1084">
        <v>36.15</v>
      </c>
      <c r="W1084">
        <v>1</v>
      </c>
    </row>
    <row r="1085" spans="1:23">
      <c r="A1085" t="s">
        <v>3563</v>
      </c>
      <c r="B1085" t="s">
        <v>3557</v>
      </c>
      <c r="C1085" t="s">
        <v>2082</v>
      </c>
      <c r="D1085" t="s">
        <v>3564</v>
      </c>
      <c r="E1085" t="s">
        <v>2084</v>
      </c>
      <c r="F1085">
        <v>-80.286569999999998</v>
      </c>
      <c r="G1085">
        <v>43.554510000000001</v>
      </c>
      <c r="H1085" t="s">
        <v>3320</v>
      </c>
      <c r="I1085">
        <v>63582</v>
      </c>
      <c r="J1085" t="s">
        <v>575</v>
      </c>
      <c r="L1085" t="s">
        <v>2819</v>
      </c>
      <c r="M1085" t="s">
        <v>2082</v>
      </c>
      <c r="N1085" t="s">
        <v>2084</v>
      </c>
      <c r="O1085" t="s">
        <v>3321</v>
      </c>
      <c r="P1085">
        <v>43.655029296875</v>
      </c>
      <c r="Q1085">
        <v>-79.671142578125</v>
      </c>
      <c r="R1085" t="s">
        <v>2821</v>
      </c>
      <c r="S1085">
        <v>10</v>
      </c>
      <c r="T1085" t="s">
        <v>2822</v>
      </c>
      <c r="U1085" t="s">
        <v>1943</v>
      </c>
      <c r="V1085">
        <v>38.51</v>
      </c>
      <c r="W1085">
        <v>1</v>
      </c>
    </row>
    <row r="1086" spans="1:23">
      <c r="A1086" t="s">
        <v>3565</v>
      </c>
      <c r="B1086" t="s">
        <v>3557</v>
      </c>
      <c r="C1086" t="s">
        <v>2082</v>
      </c>
      <c r="D1086" t="s">
        <v>3566</v>
      </c>
      <c r="E1086" t="s">
        <v>2084</v>
      </c>
      <c r="F1086">
        <v>-80.28698</v>
      </c>
      <c r="G1086">
        <v>43.530639999999998</v>
      </c>
      <c r="H1086" t="s">
        <v>3320</v>
      </c>
      <c r="I1086">
        <v>63582</v>
      </c>
      <c r="J1086" t="s">
        <v>575</v>
      </c>
      <c r="L1086" t="s">
        <v>2819</v>
      </c>
      <c r="M1086" t="s">
        <v>2082</v>
      </c>
      <c r="N1086" t="s">
        <v>2084</v>
      </c>
      <c r="O1086" t="s">
        <v>3321</v>
      </c>
      <c r="P1086">
        <v>43.655029296875</v>
      </c>
      <c r="Q1086">
        <v>-79.671142578125</v>
      </c>
      <c r="R1086" t="s">
        <v>2821</v>
      </c>
      <c r="S1086">
        <v>10</v>
      </c>
      <c r="T1086" t="s">
        <v>2822</v>
      </c>
      <c r="U1086" t="s">
        <v>1943</v>
      </c>
      <c r="V1086">
        <v>39.03</v>
      </c>
      <c r="W1086">
        <v>1</v>
      </c>
    </row>
    <row r="1087" spans="1:23">
      <c r="A1087" t="s">
        <v>3567</v>
      </c>
      <c r="B1087" t="s">
        <v>3557</v>
      </c>
      <c r="C1087" t="s">
        <v>2082</v>
      </c>
      <c r="D1087" t="s">
        <v>3568</v>
      </c>
      <c r="E1087" t="s">
        <v>2084</v>
      </c>
      <c r="F1087">
        <v>-80.201260000000005</v>
      </c>
      <c r="G1087">
        <v>43.51876</v>
      </c>
      <c r="H1087" t="s">
        <v>3320</v>
      </c>
      <c r="I1087">
        <v>63582</v>
      </c>
      <c r="J1087" t="s">
        <v>575</v>
      </c>
      <c r="L1087" t="s">
        <v>2819</v>
      </c>
      <c r="M1087" t="s">
        <v>2082</v>
      </c>
      <c r="N1087" t="s">
        <v>2084</v>
      </c>
      <c r="O1087" t="s">
        <v>3321</v>
      </c>
      <c r="P1087">
        <v>43.655029296875</v>
      </c>
      <c r="Q1087">
        <v>-79.671142578125</v>
      </c>
      <c r="R1087" t="s">
        <v>2821</v>
      </c>
      <c r="S1087">
        <v>10</v>
      </c>
      <c r="T1087" t="s">
        <v>2822</v>
      </c>
      <c r="U1087" t="s">
        <v>1943</v>
      </c>
      <c r="V1087">
        <v>34.35</v>
      </c>
      <c r="W1087">
        <v>1</v>
      </c>
    </row>
    <row r="1088" spans="1:23">
      <c r="A1088" t="s">
        <v>3569</v>
      </c>
      <c r="B1088" t="s">
        <v>2655</v>
      </c>
      <c r="C1088" t="s">
        <v>2082</v>
      </c>
      <c r="D1088" t="s">
        <v>3570</v>
      </c>
      <c r="E1088" t="s">
        <v>2084</v>
      </c>
      <c r="F1088">
        <v>-80.300200000000004</v>
      </c>
      <c r="G1088">
        <v>43.339480000000002</v>
      </c>
      <c r="H1088" t="s">
        <v>3320</v>
      </c>
      <c r="I1088">
        <v>63582</v>
      </c>
      <c r="J1088" t="s">
        <v>575</v>
      </c>
      <c r="L1088" t="s">
        <v>2819</v>
      </c>
      <c r="M1088" t="s">
        <v>2082</v>
      </c>
      <c r="N1088" t="s">
        <v>2084</v>
      </c>
      <c r="O1088" t="s">
        <v>3321</v>
      </c>
      <c r="P1088">
        <v>43.655029296875</v>
      </c>
      <c r="Q1088">
        <v>-79.671142578125</v>
      </c>
      <c r="R1088" t="s">
        <v>2821</v>
      </c>
      <c r="S1088">
        <v>10</v>
      </c>
      <c r="T1088" t="s">
        <v>2822</v>
      </c>
      <c r="U1088" t="s">
        <v>1943</v>
      </c>
      <c r="V1088">
        <v>46.77</v>
      </c>
      <c r="W1088">
        <v>1</v>
      </c>
    </row>
    <row r="1089" spans="1:23">
      <c r="A1089" t="s">
        <v>3571</v>
      </c>
      <c r="B1089" t="s">
        <v>2655</v>
      </c>
      <c r="C1089" t="s">
        <v>2082</v>
      </c>
      <c r="D1089" t="s">
        <v>3572</v>
      </c>
      <c r="E1089" t="s">
        <v>2084</v>
      </c>
      <c r="F1089">
        <v>-80.319130000000001</v>
      </c>
      <c r="G1089">
        <v>43.384180000000001</v>
      </c>
      <c r="H1089" t="s">
        <v>3320</v>
      </c>
      <c r="I1089">
        <v>63582</v>
      </c>
      <c r="J1089" t="s">
        <v>575</v>
      </c>
      <c r="L1089" t="s">
        <v>2819</v>
      </c>
      <c r="M1089" t="s">
        <v>2082</v>
      </c>
      <c r="N1089" t="s">
        <v>2084</v>
      </c>
      <c r="O1089" t="s">
        <v>3321</v>
      </c>
      <c r="P1089">
        <v>43.655029296875</v>
      </c>
      <c r="Q1089">
        <v>-79.671142578125</v>
      </c>
      <c r="R1089" t="s">
        <v>2821</v>
      </c>
      <c r="S1089">
        <v>10</v>
      </c>
      <c r="T1089" t="s">
        <v>2822</v>
      </c>
      <c r="U1089" t="s">
        <v>1943</v>
      </c>
      <c r="V1089">
        <v>45.72</v>
      </c>
      <c r="W1089">
        <v>1</v>
      </c>
    </row>
    <row r="1090" spans="1:23">
      <c r="A1090" t="s">
        <v>3573</v>
      </c>
      <c r="B1090" t="s">
        <v>2655</v>
      </c>
      <c r="C1090" t="s">
        <v>2082</v>
      </c>
      <c r="D1090" t="s">
        <v>3574</v>
      </c>
      <c r="E1090" t="s">
        <v>2084</v>
      </c>
      <c r="F1090">
        <v>-80.341610000000003</v>
      </c>
      <c r="G1090">
        <v>43.375439999999998</v>
      </c>
      <c r="H1090" t="s">
        <v>3320</v>
      </c>
      <c r="I1090">
        <v>63582</v>
      </c>
      <c r="J1090" t="s">
        <v>575</v>
      </c>
      <c r="L1090" t="s">
        <v>2819</v>
      </c>
      <c r="M1090" t="s">
        <v>2082</v>
      </c>
      <c r="N1090" t="s">
        <v>2084</v>
      </c>
      <c r="O1090" t="s">
        <v>3321</v>
      </c>
      <c r="P1090">
        <v>43.655029296875</v>
      </c>
      <c r="Q1090">
        <v>-79.671142578125</v>
      </c>
      <c r="R1090" t="s">
        <v>2821</v>
      </c>
      <c r="S1090">
        <v>10</v>
      </c>
      <c r="T1090" t="s">
        <v>2822</v>
      </c>
      <c r="U1090" t="s">
        <v>1943</v>
      </c>
      <c r="V1090">
        <v>47.28</v>
      </c>
      <c r="W1090">
        <v>1</v>
      </c>
    </row>
    <row r="1091" spans="1:23">
      <c r="A1091" t="s">
        <v>3575</v>
      </c>
      <c r="B1091" t="s">
        <v>2655</v>
      </c>
      <c r="C1091" t="s">
        <v>2082</v>
      </c>
      <c r="D1091" t="s">
        <v>3576</v>
      </c>
      <c r="E1091" t="s">
        <v>2084</v>
      </c>
      <c r="F1091">
        <v>-80.303229999999999</v>
      </c>
      <c r="G1091">
        <v>43.407890000000002</v>
      </c>
      <c r="H1091" t="s">
        <v>3320</v>
      </c>
      <c r="I1091">
        <v>63582</v>
      </c>
      <c r="J1091" t="s">
        <v>575</v>
      </c>
      <c r="L1091" t="s">
        <v>2819</v>
      </c>
      <c r="M1091" t="s">
        <v>2082</v>
      </c>
      <c r="N1091" t="s">
        <v>2084</v>
      </c>
      <c r="O1091" t="s">
        <v>3321</v>
      </c>
      <c r="P1091">
        <v>43.655029296875</v>
      </c>
      <c r="Q1091">
        <v>-79.671142578125</v>
      </c>
      <c r="R1091" t="s">
        <v>2821</v>
      </c>
      <c r="S1091">
        <v>10</v>
      </c>
      <c r="T1091" t="s">
        <v>2822</v>
      </c>
      <c r="U1091" t="s">
        <v>1943</v>
      </c>
      <c r="V1091">
        <v>43.89</v>
      </c>
      <c r="W1091">
        <v>1</v>
      </c>
    </row>
    <row r="1092" spans="1:23">
      <c r="A1092" t="s">
        <v>3577</v>
      </c>
      <c r="B1092" t="s">
        <v>3578</v>
      </c>
      <c r="C1092" t="s">
        <v>2082</v>
      </c>
      <c r="D1092" t="s">
        <v>3579</v>
      </c>
      <c r="E1092" t="s">
        <v>2084</v>
      </c>
      <c r="F1092">
        <v>-80.442520000000002</v>
      </c>
      <c r="G1092">
        <v>43.432049999999997</v>
      </c>
      <c r="H1092" t="s">
        <v>3320</v>
      </c>
      <c r="I1092">
        <v>63582</v>
      </c>
      <c r="J1092" t="s">
        <v>575</v>
      </c>
      <c r="L1092" t="s">
        <v>2819</v>
      </c>
      <c r="M1092" t="s">
        <v>2082</v>
      </c>
      <c r="N1092" t="s">
        <v>2084</v>
      </c>
      <c r="O1092" t="s">
        <v>3321</v>
      </c>
      <c r="P1092">
        <v>43.655029296875</v>
      </c>
      <c r="Q1092">
        <v>-79.671142578125</v>
      </c>
      <c r="R1092" t="s">
        <v>2821</v>
      </c>
      <c r="S1092">
        <v>10</v>
      </c>
      <c r="T1092" t="s">
        <v>2822</v>
      </c>
      <c r="U1092" t="s">
        <v>1943</v>
      </c>
      <c r="V1092">
        <v>50.74</v>
      </c>
      <c r="W1092">
        <v>1</v>
      </c>
    </row>
    <row r="1093" spans="1:23">
      <c r="A1093" t="s">
        <v>3580</v>
      </c>
      <c r="B1093" t="s">
        <v>3578</v>
      </c>
      <c r="C1093" t="s">
        <v>2082</v>
      </c>
      <c r="D1093" t="s">
        <v>3581</v>
      </c>
      <c r="E1093" t="s">
        <v>2084</v>
      </c>
      <c r="F1093">
        <v>-80.460750000000004</v>
      </c>
      <c r="G1093">
        <v>43.448590000000003</v>
      </c>
      <c r="H1093" t="s">
        <v>3320</v>
      </c>
      <c r="I1093">
        <v>63582</v>
      </c>
      <c r="J1093" t="s">
        <v>575</v>
      </c>
      <c r="L1093" t="s">
        <v>2819</v>
      </c>
      <c r="M1093" t="s">
        <v>2082</v>
      </c>
      <c r="N1093" t="s">
        <v>2084</v>
      </c>
      <c r="O1093" t="s">
        <v>3321</v>
      </c>
      <c r="P1093">
        <v>43.655029296875</v>
      </c>
      <c r="Q1093">
        <v>-79.671142578125</v>
      </c>
      <c r="R1093" t="s">
        <v>2821</v>
      </c>
      <c r="S1093">
        <v>10</v>
      </c>
      <c r="T1093" t="s">
        <v>2822</v>
      </c>
      <c r="U1093" t="s">
        <v>1943</v>
      </c>
      <c r="V1093">
        <v>51.28</v>
      </c>
      <c r="W1093">
        <v>1</v>
      </c>
    </row>
    <row r="1094" spans="1:23">
      <c r="A1094" t="s">
        <v>3582</v>
      </c>
      <c r="B1094" t="s">
        <v>3578</v>
      </c>
      <c r="C1094" t="s">
        <v>2082</v>
      </c>
      <c r="D1094" t="s">
        <v>3583</v>
      </c>
      <c r="E1094" t="s">
        <v>2084</v>
      </c>
      <c r="F1094">
        <v>-80.453109999999995</v>
      </c>
      <c r="G1094">
        <v>43.434690000000003</v>
      </c>
      <c r="H1094" t="s">
        <v>3320</v>
      </c>
      <c r="I1094">
        <v>63582</v>
      </c>
      <c r="J1094" t="s">
        <v>575</v>
      </c>
      <c r="L1094" t="s">
        <v>2819</v>
      </c>
      <c r="M1094" t="s">
        <v>2082</v>
      </c>
      <c r="N1094" t="s">
        <v>2084</v>
      </c>
      <c r="O1094" t="s">
        <v>3321</v>
      </c>
      <c r="P1094">
        <v>43.655029296875</v>
      </c>
      <c r="Q1094">
        <v>-79.671142578125</v>
      </c>
      <c r="R1094" t="s">
        <v>2821</v>
      </c>
      <c r="S1094">
        <v>10</v>
      </c>
      <c r="T1094" t="s">
        <v>2822</v>
      </c>
      <c r="U1094" t="s">
        <v>1943</v>
      </c>
      <c r="V1094">
        <v>51.26</v>
      </c>
      <c r="W1094">
        <v>1</v>
      </c>
    </row>
    <row r="1095" spans="1:23">
      <c r="A1095" t="s">
        <v>3584</v>
      </c>
      <c r="B1095" t="s">
        <v>3578</v>
      </c>
      <c r="C1095" t="s">
        <v>2082</v>
      </c>
      <c r="D1095" t="s">
        <v>3585</v>
      </c>
      <c r="E1095" t="s">
        <v>2084</v>
      </c>
      <c r="F1095">
        <v>-80.483029999999999</v>
      </c>
      <c r="G1095">
        <v>43.424889999999998</v>
      </c>
      <c r="H1095" t="s">
        <v>3320</v>
      </c>
      <c r="I1095">
        <v>63582</v>
      </c>
      <c r="J1095" t="s">
        <v>575</v>
      </c>
      <c r="L1095" t="s">
        <v>2819</v>
      </c>
      <c r="M1095" t="s">
        <v>2082</v>
      </c>
      <c r="N1095" t="s">
        <v>2084</v>
      </c>
      <c r="O1095" t="s">
        <v>3321</v>
      </c>
      <c r="P1095">
        <v>43.655029296875</v>
      </c>
      <c r="Q1095">
        <v>-79.671142578125</v>
      </c>
      <c r="R1095" t="s">
        <v>2821</v>
      </c>
      <c r="S1095">
        <v>10</v>
      </c>
      <c r="T1095" t="s">
        <v>2822</v>
      </c>
      <c r="U1095" t="s">
        <v>1943</v>
      </c>
      <c r="V1095">
        <v>53.27</v>
      </c>
      <c r="W1095">
        <v>1</v>
      </c>
    </row>
    <row r="1096" spans="1:23">
      <c r="A1096" t="s">
        <v>3586</v>
      </c>
      <c r="B1096" t="s">
        <v>3578</v>
      </c>
      <c r="C1096" t="s">
        <v>2082</v>
      </c>
      <c r="D1096" t="s">
        <v>3587</v>
      </c>
      <c r="E1096" t="s">
        <v>2084</v>
      </c>
      <c r="F1096">
        <v>-80.49015</v>
      </c>
      <c r="G1096">
        <v>43.449669999999998</v>
      </c>
      <c r="H1096" t="s">
        <v>3320</v>
      </c>
      <c r="I1096">
        <v>63582</v>
      </c>
      <c r="J1096" t="s">
        <v>575</v>
      </c>
      <c r="L1096" t="s">
        <v>2819</v>
      </c>
      <c r="M1096" t="s">
        <v>2082</v>
      </c>
      <c r="N1096" t="s">
        <v>2084</v>
      </c>
      <c r="O1096" t="s">
        <v>3321</v>
      </c>
      <c r="P1096">
        <v>43.655029296875</v>
      </c>
      <c r="Q1096">
        <v>-79.671142578125</v>
      </c>
      <c r="R1096" t="s">
        <v>2821</v>
      </c>
      <c r="S1096">
        <v>10</v>
      </c>
      <c r="T1096" t="s">
        <v>2822</v>
      </c>
      <c r="U1096" t="s">
        <v>1943</v>
      </c>
      <c r="V1096">
        <v>52.95</v>
      </c>
      <c r="W1096">
        <v>1</v>
      </c>
    </row>
    <row r="1097" spans="1:23">
      <c r="A1097" t="s">
        <v>3588</v>
      </c>
      <c r="B1097" t="s">
        <v>3578</v>
      </c>
      <c r="C1097" t="s">
        <v>2082</v>
      </c>
      <c r="D1097" t="s">
        <v>3589</v>
      </c>
      <c r="E1097" t="s">
        <v>2084</v>
      </c>
      <c r="F1097">
        <v>-80.484470000000002</v>
      </c>
      <c r="G1097">
        <v>43.45532</v>
      </c>
      <c r="H1097" t="s">
        <v>3320</v>
      </c>
      <c r="I1097">
        <v>63582</v>
      </c>
      <c r="J1097" t="s">
        <v>575</v>
      </c>
      <c r="L1097" t="s">
        <v>2819</v>
      </c>
      <c r="M1097" t="s">
        <v>2082</v>
      </c>
      <c r="N1097" t="s">
        <v>2084</v>
      </c>
      <c r="O1097" t="s">
        <v>3321</v>
      </c>
      <c r="P1097">
        <v>43.655029296875</v>
      </c>
      <c r="Q1097">
        <v>-79.671142578125</v>
      </c>
      <c r="R1097" t="s">
        <v>2821</v>
      </c>
      <c r="S1097">
        <v>10</v>
      </c>
      <c r="T1097" t="s">
        <v>2822</v>
      </c>
      <c r="U1097" t="s">
        <v>1943</v>
      </c>
      <c r="V1097">
        <v>52.46</v>
      </c>
      <c r="W1097">
        <v>1</v>
      </c>
    </row>
    <row r="1098" spans="1:23">
      <c r="A1098" t="s">
        <v>3590</v>
      </c>
      <c r="B1098" t="s">
        <v>2664</v>
      </c>
      <c r="C1098" t="s">
        <v>2082</v>
      </c>
      <c r="D1098" t="s">
        <v>3591</v>
      </c>
      <c r="E1098" t="s">
        <v>2084</v>
      </c>
      <c r="F1098">
        <v>-80.507040000000003</v>
      </c>
      <c r="G1098">
        <v>43.46116</v>
      </c>
      <c r="H1098" t="s">
        <v>3320</v>
      </c>
      <c r="I1098">
        <v>63582</v>
      </c>
      <c r="J1098" t="s">
        <v>575</v>
      </c>
      <c r="L1098" t="s">
        <v>2819</v>
      </c>
      <c r="M1098" t="s">
        <v>2082</v>
      </c>
      <c r="N1098" t="s">
        <v>2084</v>
      </c>
      <c r="O1098" t="s">
        <v>3321</v>
      </c>
      <c r="P1098">
        <v>43.655029296875</v>
      </c>
      <c r="Q1098">
        <v>-79.671142578125</v>
      </c>
      <c r="R1098" t="s">
        <v>2821</v>
      </c>
      <c r="S1098">
        <v>10</v>
      </c>
      <c r="T1098" t="s">
        <v>2822</v>
      </c>
      <c r="U1098" t="s">
        <v>1943</v>
      </c>
      <c r="V1098">
        <v>53.62</v>
      </c>
      <c r="W1098">
        <v>1</v>
      </c>
    </row>
    <row r="1099" spans="1:23">
      <c r="A1099" t="s">
        <v>3592</v>
      </c>
      <c r="B1099" t="s">
        <v>3578</v>
      </c>
      <c r="C1099" t="s">
        <v>2082</v>
      </c>
      <c r="D1099" t="s">
        <v>3593</v>
      </c>
      <c r="E1099" t="s">
        <v>2084</v>
      </c>
      <c r="F1099">
        <v>-80.478999999999999</v>
      </c>
      <c r="G1099">
        <v>43.480060000000002</v>
      </c>
      <c r="H1099" t="s">
        <v>3320</v>
      </c>
      <c r="I1099">
        <v>63582</v>
      </c>
      <c r="J1099" t="s">
        <v>575</v>
      </c>
      <c r="L1099" t="s">
        <v>2819</v>
      </c>
      <c r="M1099" t="s">
        <v>2082</v>
      </c>
      <c r="N1099" t="s">
        <v>2084</v>
      </c>
      <c r="O1099" t="s">
        <v>3321</v>
      </c>
      <c r="P1099">
        <v>43.655029296875</v>
      </c>
      <c r="Q1099">
        <v>-79.671142578125</v>
      </c>
      <c r="R1099" t="s">
        <v>2821</v>
      </c>
      <c r="S1099">
        <v>10</v>
      </c>
      <c r="T1099" t="s">
        <v>2822</v>
      </c>
      <c r="U1099" t="s">
        <v>1943</v>
      </c>
      <c r="V1099">
        <v>51.5</v>
      </c>
      <c r="W1099">
        <v>1</v>
      </c>
    </row>
    <row r="1100" spans="1:23">
      <c r="A1100" t="s">
        <v>3594</v>
      </c>
      <c r="B1100" t="s">
        <v>2664</v>
      </c>
      <c r="C1100" t="s">
        <v>2082</v>
      </c>
      <c r="D1100" t="s">
        <v>3595</v>
      </c>
      <c r="E1100" t="s">
        <v>2084</v>
      </c>
      <c r="F1100">
        <v>-80.539100000000005</v>
      </c>
      <c r="G1100">
        <v>43.470019999999998</v>
      </c>
      <c r="H1100" t="s">
        <v>3320</v>
      </c>
      <c r="I1100">
        <v>63582</v>
      </c>
      <c r="J1100" t="s">
        <v>575</v>
      </c>
      <c r="L1100" t="s">
        <v>2819</v>
      </c>
      <c r="M1100" t="s">
        <v>2082</v>
      </c>
      <c r="N1100" t="s">
        <v>2084</v>
      </c>
      <c r="O1100" t="s">
        <v>3321</v>
      </c>
      <c r="P1100">
        <v>43.655029296875</v>
      </c>
      <c r="Q1100">
        <v>-79.671142578125</v>
      </c>
      <c r="R1100" t="s">
        <v>2821</v>
      </c>
      <c r="S1100">
        <v>10</v>
      </c>
      <c r="T1100" t="s">
        <v>2822</v>
      </c>
      <c r="U1100" t="s">
        <v>1943</v>
      </c>
      <c r="V1100">
        <v>55.27</v>
      </c>
      <c r="W1100">
        <v>1</v>
      </c>
    </row>
    <row r="1101" spans="1:23">
      <c r="A1101" t="s">
        <v>3596</v>
      </c>
      <c r="B1101" t="s">
        <v>3578</v>
      </c>
      <c r="C1101" t="s">
        <v>2082</v>
      </c>
      <c r="D1101" t="s">
        <v>3597</v>
      </c>
      <c r="E1101" t="s">
        <v>2084</v>
      </c>
      <c r="F1101">
        <v>-80.496369999999999</v>
      </c>
      <c r="G1101">
        <v>43.442689999999999</v>
      </c>
      <c r="H1101" t="s">
        <v>3320</v>
      </c>
      <c r="I1101">
        <v>63582</v>
      </c>
      <c r="J1101" t="s">
        <v>575</v>
      </c>
      <c r="L1101" t="s">
        <v>2819</v>
      </c>
      <c r="M1101" t="s">
        <v>2082</v>
      </c>
      <c r="N1101" t="s">
        <v>2084</v>
      </c>
      <c r="O1101" t="s">
        <v>3321</v>
      </c>
      <c r="P1101">
        <v>43.655029296875</v>
      </c>
      <c r="Q1101">
        <v>-79.671142578125</v>
      </c>
      <c r="R1101" t="s">
        <v>2821</v>
      </c>
      <c r="S1101">
        <v>10</v>
      </c>
      <c r="T1101" t="s">
        <v>2822</v>
      </c>
      <c r="U1101" t="s">
        <v>1943</v>
      </c>
      <c r="V1101">
        <v>53.5</v>
      </c>
      <c r="W1101">
        <v>1</v>
      </c>
    </row>
    <row r="1102" spans="1:23">
      <c r="A1102" t="s">
        <v>3598</v>
      </c>
      <c r="B1102" t="s">
        <v>3578</v>
      </c>
      <c r="C1102" t="s">
        <v>2082</v>
      </c>
      <c r="D1102" t="s">
        <v>3599</v>
      </c>
      <c r="E1102" t="s">
        <v>2084</v>
      </c>
      <c r="F1102">
        <v>-80.521169999999998</v>
      </c>
      <c r="G1102">
        <v>43.424399999999999</v>
      </c>
      <c r="H1102" t="s">
        <v>3320</v>
      </c>
      <c r="I1102">
        <v>63582</v>
      </c>
      <c r="J1102" t="s">
        <v>575</v>
      </c>
      <c r="L1102" t="s">
        <v>2819</v>
      </c>
      <c r="M1102" t="s">
        <v>2082</v>
      </c>
      <c r="N1102" t="s">
        <v>2084</v>
      </c>
      <c r="O1102" t="s">
        <v>3321</v>
      </c>
      <c r="P1102">
        <v>43.655029296875</v>
      </c>
      <c r="Q1102">
        <v>-79.671142578125</v>
      </c>
      <c r="R1102" t="s">
        <v>2821</v>
      </c>
      <c r="S1102">
        <v>10</v>
      </c>
      <c r="T1102" t="s">
        <v>2822</v>
      </c>
      <c r="U1102" t="s">
        <v>1943</v>
      </c>
      <c r="V1102">
        <v>55.46</v>
      </c>
      <c r="W1102">
        <v>1</v>
      </c>
    </row>
    <row r="1103" spans="1:23">
      <c r="A1103" t="s">
        <v>3600</v>
      </c>
      <c r="B1103" t="s">
        <v>3578</v>
      </c>
      <c r="C1103" t="s">
        <v>2082</v>
      </c>
      <c r="D1103" t="s">
        <v>3601</v>
      </c>
      <c r="E1103" t="s">
        <v>2084</v>
      </c>
      <c r="F1103">
        <v>-80.44444</v>
      </c>
      <c r="G1103">
        <v>43.39387</v>
      </c>
      <c r="H1103" t="s">
        <v>3320</v>
      </c>
      <c r="I1103">
        <v>63582</v>
      </c>
      <c r="J1103" t="s">
        <v>575</v>
      </c>
      <c r="L1103" t="s">
        <v>2819</v>
      </c>
      <c r="M1103" t="s">
        <v>2082</v>
      </c>
      <c r="N1103" t="s">
        <v>2084</v>
      </c>
      <c r="O1103" t="s">
        <v>3321</v>
      </c>
      <c r="P1103">
        <v>43.655029296875</v>
      </c>
      <c r="Q1103">
        <v>-79.671142578125</v>
      </c>
      <c r="R1103" t="s">
        <v>2821</v>
      </c>
      <c r="S1103">
        <v>10</v>
      </c>
      <c r="T1103" t="s">
        <v>2822</v>
      </c>
      <c r="U1103" t="s">
        <v>1943</v>
      </c>
      <c r="V1103">
        <v>52.14</v>
      </c>
      <c r="W1103">
        <v>1</v>
      </c>
    </row>
    <row r="1104" spans="1:23">
      <c r="A1104" t="s">
        <v>3602</v>
      </c>
      <c r="B1104" t="s">
        <v>3578</v>
      </c>
      <c r="C1104" t="s">
        <v>2082</v>
      </c>
      <c r="D1104" t="s">
        <v>3603</v>
      </c>
      <c r="E1104" t="s">
        <v>2084</v>
      </c>
      <c r="F1104">
        <v>-80.457599999999999</v>
      </c>
      <c r="G1104">
        <v>43.39629</v>
      </c>
      <c r="H1104" t="s">
        <v>3320</v>
      </c>
      <c r="I1104">
        <v>63582</v>
      </c>
      <c r="J1104" t="s">
        <v>575</v>
      </c>
      <c r="L1104" t="s">
        <v>2819</v>
      </c>
      <c r="M1104" t="s">
        <v>2082</v>
      </c>
      <c r="N1104" t="s">
        <v>2084</v>
      </c>
      <c r="O1104" t="s">
        <v>3321</v>
      </c>
      <c r="P1104">
        <v>43.655029296875</v>
      </c>
      <c r="Q1104">
        <v>-79.671142578125</v>
      </c>
      <c r="R1104" t="s">
        <v>2821</v>
      </c>
      <c r="S1104">
        <v>10</v>
      </c>
      <c r="T1104" t="s">
        <v>2822</v>
      </c>
      <c r="U1104" t="s">
        <v>1943</v>
      </c>
      <c r="V1104">
        <v>52.79</v>
      </c>
      <c r="W1104">
        <v>1</v>
      </c>
    </row>
    <row r="1105" spans="1:23">
      <c r="A1105" t="s">
        <v>3604</v>
      </c>
      <c r="B1105" t="s">
        <v>2664</v>
      </c>
      <c r="C1105" t="s">
        <v>2082</v>
      </c>
      <c r="D1105" t="s">
        <v>3605</v>
      </c>
      <c r="E1105" t="s">
        <v>2084</v>
      </c>
      <c r="F1105">
        <v>-80.563940000000002</v>
      </c>
      <c r="G1105">
        <v>43.453009999999999</v>
      </c>
      <c r="H1105" t="s">
        <v>3320</v>
      </c>
      <c r="I1105">
        <v>63582</v>
      </c>
      <c r="J1105" t="s">
        <v>575</v>
      </c>
      <c r="L1105" t="s">
        <v>2819</v>
      </c>
      <c r="M1105" t="s">
        <v>2082</v>
      </c>
      <c r="N1105" t="s">
        <v>2084</v>
      </c>
      <c r="O1105" t="s">
        <v>3321</v>
      </c>
      <c r="P1105">
        <v>43.655029296875</v>
      </c>
      <c r="Q1105">
        <v>-79.671142578125</v>
      </c>
      <c r="R1105" t="s">
        <v>2821</v>
      </c>
      <c r="S1105">
        <v>10</v>
      </c>
      <c r="T1105" t="s">
        <v>2822</v>
      </c>
      <c r="U1105" t="s">
        <v>1943</v>
      </c>
      <c r="V1105">
        <v>57.14</v>
      </c>
      <c r="W1105">
        <v>1</v>
      </c>
    </row>
    <row r="1106" spans="1:23">
      <c r="A1106" t="s">
        <v>3606</v>
      </c>
      <c r="B1106" t="s">
        <v>2664</v>
      </c>
      <c r="C1106" t="s">
        <v>2082</v>
      </c>
      <c r="D1106" t="s">
        <v>3607</v>
      </c>
      <c r="E1106" t="s">
        <v>2084</v>
      </c>
      <c r="F1106">
        <v>-80.537850000000006</v>
      </c>
      <c r="G1106">
        <v>43.50009</v>
      </c>
      <c r="H1106" t="s">
        <v>3320</v>
      </c>
      <c r="I1106">
        <v>63582</v>
      </c>
      <c r="J1106" t="s">
        <v>575</v>
      </c>
      <c r="L1106" t="s">
        <v>2819</v>
      </c>
      <c r="M1106" t="s">
        <v>2082</v>
      </c>
      <c r="N1106" t="s">
        <v>2084</v>
      </c>
      <c r="O1106" t="s">
        <v>3321</v>
      </c>
      <c r="P1106">
        <v>43.655029296875</v>
      </c>
      <c r="Q1106">
        <v>-79.671142578125</v>
      </c>
      <c r="R1106" t="s">
        <v>2821</v>
      </c>
      <c r="S1106">
        <v>10</v>
      </c>
      <c r="T1106" t="s">
        <v>2822</v>
      </c>
      <c r="U1106" t="s">
        <v>1943</v>
      </c>
      <c r="V1106">
        <v>54.52</v>
      </c>
      <c r="W1106">
        <v>1</v>
      </c>
    </row>
    <row r="1107" spans="1:23">
      <c r="A1107" t="s">
        <v>3608</v>
      </c>
      <c r="B1107" t="s">
        <v>3609</v>
      </c>
      <c r="C1107" t="s">
        <v>2082</v>
      </c>
      <c r="D1107" t="s">
        <v>3610</v>
      </c>
      <c r="E1107" t="s">
        <v>2084</v>
      </c>
      <c r="F1107">
        <v>-80.671700000000001</v>
      </c>
      <c r="G1107">
        <v>43.405410000000003</v>
      </c>
      <c r="H1107" t="s">
        <v>3320</v>
      </c>
      <c r="I1107">
        <v>63582</v>
      </c>
      <c r="J1107" t="s">
        <v>575</v>
      </c>
      <c r="L1107" t="s">
        <v>2819</v>
      </c>
      <c r="M1107" t="s">
        <v>2082</v>
      </c>
      <c r="N1107" t="s">
        <v>2084</v>
      </c>
      <c r="O1107" t="s">
        <v>3321</v>
      </c>
      <c r="P1107">
        <v>43.655029296875</v>
      </c>
      <c r="Q1107">
        <v>-79.671142578125</v>
      </c>
      <c r="R1107" t="s">
        <v>2821</v>
      </c>
      <c r="S1107">
        <v>10</v>
      </c>
      <c r="T1107" t="s">
        <v>2822</v>
      </c>
      <c r="U1107" t="s">
        <v>1943</v>
      </c>
      <c r="V1107">
        <v>64.67</v>
      </c>
      <c r="W1107">
        <v>1</v>
      </c>
    </row>
    <row r="1108" spans="1:23">
      <c r="A1108" t="s">
        <v>3611</v>
      </c>
      <c r="B1108" t="s">
        <v>2244</v>
      </c>
      <c r="C1108" t="s">
        <v>2082</v>
      </c>
      <c r="D1108" t="s">
        <v>3612</v>
      </c>
      <c r="E1108" t="s">
        <v>2084</v>
      </c>
      <c r="F1108">
        <v>-80.565820000000002</v>
      </c>
      <c r="G1108">
        <v>43.585470000000001</v>
      </c>
      <c r="H1108" t="s">
        <v>3320</v>
      </c>
      <c r="I1108">
        <v>63582</v>
      </c>
      <c r="J1108" t="s">
        <v>575</v>
      </c>
      <c r="L1108" t="s">
        <v>2819</v>
      </c>
      <c r="M1108" t="s">
        <v>2082</v>
      </c>
      <c r="N1108" t="s">
        <v>2084</v>
      </c>
      <c r="O1108" t="s">
        <v>3321</v>
      </c>
      <c r="P1108">
        <v>43.655029296875</v>
      </c>
      <c r="Q1108">
        <v>-79.671142578125</v>
      </c>
      <c r="R1108" t="s">
        <v>2821</v>
      </c>
      <c r="S1108">
        <v>10</v>
      </c>
      <c r="T1108" t="s">
        <v>2822</v>
      </c>
      <c r="U1108" t="s">
        <v>1943</v>
      </c>
      <c r="V1108">
        <v>54.91</v>
      </c>
      <c r="W1108">
        <v>1</v>
      </c>
    </row>
    <row r="1109" spans="1:23">
      <c r="A1109" t="s">
        <v>3613</v>
      </c>
      <c r="B1109" t="s">
        <v>2655</v>
      </c>
      <c r="C1109" t="s">
        <v>2082</v>
      </c>
      <c r="D1109" t="s">
        <v>3614</v>
      </c>
      <c r="E1109" t="s">
        <v>2084</v>
      </c>
      <c r="F1109">
        <v>-80.308319999999995</v>
      </c>
      <c r="G1109">
        <v>43.429189999999998</v>
      </c>
      <c r="H1109" t="s">
        <v>3320</v>
      </c>
      <c r="I1109">
        <v>63582</v>
      </c>
      <c r="J1109" t="s">
        <v>575</v>
      </c>
      <c r="L1109" t="s">
        <v>2819</v>
      </c>
      <c r="M1109" t="s">
        <v>2082</v>
      </c>
      <c r="N1109" t="s">
        <v>2084</v>
      </c>
      <c r="O1109" t="s">
        <v>3321</v>
      </c>
      <c r="P1109">
        <v>43.655029296875</v>
      </c>
      <c r="Q1109">
        <v>-79.671142578125</v>
      </c>
      <c r="R1109" t="s">
        <v>2821</v>
      </c>
      <c r="S1109">
        <v>10</v>
      </c>
      <c r="T1109" t="s">
        <v>2822</v>
      </c>
      <c r="U1109" t="s">
        <v>1943</v>
      </c>
      <c r="V1109">
        <v>43.34</v>
      </c>
      <c r="W1109">
        <v>1</v>
      </c>
    </row>
    <row r="1110" spans="1:23">
      <c r="A1110" t="s">
        <v>3615</v>
      </c>
      <c r="B1110" t="s">
        <v>2655</v>
      </c>
      <c r="C1110" t="s">
        <v>2082</v>
      </c>
      <c r="D1110" t="s">
        <v>3616</v>
      </c>
      <c r="E1110" t="s">
        <v>2084</v>
      </c>
      <c r="F1110">
        <v>-80.353880000000004</v>
      </c>
      <c r="G1110">
        <v>43.398829999999997</v>
      </c>
      <c r="H1110" t="s">
        <v>3320</v>
      </c>
      <c r="I1110">
        <v>63582</v>
      </c>
      <c r="J1110" t="s">
        <v>575</v>
      </c>
      <c r="L1110" t="s">
        <v>2819</v>
      </c>
      <c r="M1110" t="s">
        <v>2082</v>
      </c>
      <c r="N1110" t="s">
        <v>2084</v>
      </c>
      <c r="O1110" t="s">
        <v>3321</v>
      </c>
      <c r="P1110">
        <v>43.655029296875</v>
      </c>
      <c r="Q1110">
        <v>-79.671142578125</v>
      </c>
      <c r="R1110" t="s">
        <v>2821</v>
      </c>
      <c r="S1110">
        <v>10</v>
      </c>
      <c r="T1110" t="s">
        <v>2822</v>
      </c>
      <c r="U1110" t="s">
        <v>1943</v>
      </c>
      <c r="V1110">
        <v>46.99</v>
      </c>
      <c r="W1110">
        <v>1</v>
      </c>
    </row>
    <row r="1111" spans="1:23">
      <c r="A1111" t="s">
        <v>3617</v>
      </c>
      <c r="B1111" t="s">
        <v>2655</v>
      </c>
      <c r="C1111" t="s">
        <v>2082</v>
      </c>
      <c r="D1111" t="s">
        <v>3618</v>
      </c>
      <c r="E1111" t="s">
        <v>2084</v>
      </c>
      <c r="F1111">
        <v>-80.349109999999996</v>
      </c>
      <c r="G1111">
        <v>43.407420000000002</v>
      </c>
      <c r="H1111" t="s">
        <v>3320</v>
      </c>
      <c r="I1111">
        <v>63582</v>
      </c>
      <c r="J1111" t="s">
        <v>575</v>
      </c>
      <c r="L1111" t="s">
        <v>2819</v>
      </c>
      <c r="M1111" t="s">
        <v>2082</v>
      </c>
      <c r="N1111" t="s">
        <v>2084</v>
      </c>
      <c r="O1111" t="s">
        <v>3321</v>
      </c>
      <c r="P1111">
        <v>43.655029296875</v>
      </c>
      <c r="Q1111">
        <v>-79.671142578125</v>
      </c>
      <c r="R1111" t="s">
        <v>2821</v>
      </c>
      <c r="S1111">
        <v>10</v>
      </c>
      <c r="T1111" t="s">
        <v>2822</v>
      </c>
      <c r="U1111" t="s">
        <v>1943</v>
      </c>
      <c r="V1111">
        <v>46.4</v>
      </c>
      <c r="W1111">
        <v>1</v>
      </c>
    </row>
    <row r="1112" spans="1:23">
      <c r="A1112" t="s">
        <v>3619</v>
      </c>
      <c r="B1112" t="s">
        <v>3620</v>
      </c>
      <c r="C1112" t="s">
        <v>2082</v>
      </c>
      <c r="D1112" t="s">
        <v>3621</v>
      </c>
      <c r="E1112" t="s">
        <v>2084</v>
      </c>
      <c r="F1112">
        <v>-80.385310000000004</v>
      </c>
      <c r="G1112">
        <v>43.195610000000002</v>
      </c>
      <c r="H1112" t="s">
        <v>3320</v>
      </c>
      <c r="I1112">
        <v>63582</v>
      </c>
      <c r="J1112" t="s">
        <v>575</v>
      </c>
      <c r="L1112" t="s">
        <v>2819</v>
      </c>
      <c r="M1112" t="s">
        <v>2082</v>
      </c>
      <c r="N1112" t="s">
        <v>2084</v>
      </c>
      <c r="O1112" t="s">
        <v>3321</v>
      </c>
      <c r="P1112">
        <v>43.655029296875</v>
      </c>
      <c r="Q1112">
        <v>-79.671142578125</v>
      </c>
      <c r="R1112" t="s">
        <v>2821</v>
      </c>
      <c r="S1112">
        <v>10</v>
      </c>
      <c r="T1112" t="s">
        <v>2822</v>
      </c>
      <c r="U1112" t="s">
        <v>1943</v>
      </c>
      <c r="V1112">
        <v>58.41</v>
      </c>
      <c r="W1112">
        <v>1</v>
      </c>
    </row>
    <row r="1113" spans="1:23">
      <c r="A1113" t="s">
        <v>3622</v>
      </c>
      <c r="B1113" t="s">
        <v>3623</v>
      </c>
      <c r="C1113" t="s">
        <v>2082</v>
      </c>
      <c r="D1113" t="s">
        <v>3624</v>
      </c>
      <c r="E1113" t="s">
        <v>2084</v>
      </c>
      <c r="F1113">
        <v>-80.244969999999995</v>
      </c>
      <c r="G1113">
        <v>43.18779</v>
      </c>
      <c r="H1113" t="s">
        <v>3320</v>
      </c>
      <c r="I1113">
        <v>63582</v>
      </c>
      <c r="J1113" t="s">
        <v>575</v>
      </c>
      <c r="L1113" t="s">
        <v>2819</v>
      </c>
      <c r="M1113" t="s">
        <v>2082</v>
      </c>
      <c r="N1113" t="s">
        <v>2084</v>
      </c>
      <c r="O1113" t="s">
        <v>3321</v>
      </c>
      <c r="P1113">
        <v>43.655029296875</v>
      </c>
      <c r="Q1113">
        <v>-79.671142578125</v>
      </c>
      <c r="R1113" t="s">
        <v>2821</v>
      </c>
      <c r="S1113">
        <v>10</v>
      </c>
      <c r="T1113" t="s">
        <v>2822</v>
      </c>
      <c r="U1113" t="s">
        <v>1943</v>
      </c>
      <c r="V1113">
        <v>52.78</v>
      </c>
      <c r="W1113">
        <v>1</v>
      </c>
    </row>
    <row r="1114" spans="1:23">
      <c r="A1114" t="s">
        <v>3625</v>
      </c>
      <c r="B1114" t="s">
        <v>3623</v>
      </c>
      <c r="C1114" t="s">
        <v>2082</v>
      </c>
      <c r="D1114" t="s">
        <v>3626</v>
      </c>
      <c r="E1114" t="s">
        <v>2084</v>
      </c>
      <c r="F1114">
        <v>-80.269509999999997</v>
      </c>
      <c r="G1114">
        <v>43.167560000000002</v>
      </c>
      <c r="H1114" t="s">
        <v>3320</v>
      </c>
      <c r="I1114">
        <v>63582</v>
      </c>
      <c r="J1114" t="s">
        <v>575</v>
      </c>
      <c r="L1114" t="s">
        <v>2819</v>
      </c>
      <c r="M1114" t="s">
        <v>2082</v>
      </c>
      <c r="N1114" t="s">
        <v>2084</v>
      </c>
      <c r="O1114" t="s">
        <v>3321</v>
      </c>
      <c r="P1114">
        <v>43.655029296875</v>
      </c>
      <c r="Q1114">
        <v>-79.671142578125</v>
      </c>
      <c r="R1114" t="s">
        <v>2821</v>
      </c>
      <c r="S1114">
        <v>10</v>
      </c>
      <c r="T1114" t="s">
        <v>2822</v>
      </c>
      <c r="U1114" t="s">
        <v>1943</v>
      </c>
      <c r="V1114">
        <v>55.06</v>
      </c>
      <c r="W1114">
        <v>1</v>
      </c>
    </row>
    <row r="1115" spans="1:23">
      <c r="A1115" t="s">
        <v>3627</v>
      </c>
      <c r="B1115" t="s">
        <v>3623</v>
      </c>
      <c r="C1115" t="s">
        <v>2082</v>
      </c>
      <c r="D1115" t="s">
        <v>3628</v>
      </c>
      <c r="E1115" t="s">
        <v>2084</v>
      </c>
      <c r="F1115">
        <v>-80.245040000000003</v>
      </c>
      <c r="G1115">
        <v>43.138649999999998</v>
      </c>
      <c r="H1115" t="s">
        <v>3320</v>
      </c>
      <c r="I1115">
        <v>63582</v>
      </c>
      <c r="J1115" t="s">
        <v>575</v>
      </c>
      <c r="L1115" t="s">
        <v>2819</v>
      </c>
      <c r="M1115" t="s">
        <v>2082</v>
      </c>
      <c r="N1115" t="s">
        <v>2084</v>
      </c>
      <c r="O1115" t="s">
        <v>3321</v>
      </c>
      <c r="P1115">
        <v>43.655029296875</v>
      </c>
      <c r="Q1115">
        <v>-79.671142578125</v>
      </c>
      <c r="R1115" t="s">
        <v>2821</v>
      </c>
      <c r="S1115">
        <v>10</v>
      </c>
      <c r="T1115" t="s">
        <v>2822</v>
      </c>
      <c r="U1115" t="s">
        <v>1943</v>
      </c>
      <c r="V1115">
        <v>55.95</v>
      </c>
      <c r="W1115">
        <v>1</v>
      </c>
    </row>
    <row r="1116" spans="1:23">
      <c r="A1116" t="s">
        <v>3629</v>
      </c>
      <c r="B1116" t="s">
        <v>3623</v>
      </c>
      <c r="C1116" t="s">
        <v>2082</v>
      </c>
      <c r="D1116" t="s">
        <v>3630</v>
      </c>
      <c r="E1116" t="s">
        <v>2084</v>
      </c>
      <c r="F1116">
        <v>-80.276960000000003</v>
      </c>
      <c r="G1116">
        <v>43.139000000000003</v>
      </c>
      <c r="H1116" t="s">
        <v>3320</v>
      </c>
      <c r="I1116">
        <v>63582</v>
      </c>
      <c r="J1116" t="s">
        <v>575</v>
      </c>
      <c r="L1116" t="s">
        <v>2819</v>
      </c>
      <c r="M1116" t="s">
        <v>2082</v>
      </c>
      <c r="N1116" t="s">
        <v>2084</v>
      </c>
      <c r="O1116" t="s">
        <v>3321</v>
      </c>
      <c r="P1116">
        <v>43.655029296875</v>
      </c>
      <c r="Q1116">
        <v>-79.671142578125</v>
      </c>
      <c r="R1116" t="s">
        <v>2821</v>
      </c>
      <c r="S1116">
        <v>10</v>
      </c>
      <c r="T1116" t="s">
        <v>2822</v>
      </c>
      <c r="U1116" t="s">
        <v>1943</v>
      </c>
      <c r="V1116">
        <v>57.18</v>
      </c>
      <c r="W1116">
        <v>1</v>
      </c>
    </row>
    <row r="1117" spans="1:23">
      <c r="A1117" t="s">
        <v>3631</v>
      </c>
      <c r="B1117" t="s">
        <v>3623</v>
      </c>
      <c r="C1117" t="s">
        <v>2082</v>
      </c>
      <c r="D1117" t="s">
        <v>3632</v>
      </c>
      <c r="E1117" t="s">
        <v>2084</v>
      </c>
      <c r="F1117">
        <v>-80.299090000000007</v>
      </c>
      <c r="G1117">
        <v>43.1723</v>
      </c>
      <c r="H1117" t="s">
        <v>3320</v>
      </c>
      <c r="I1117">
        <v>63582</v>
      </c>
      <c r="J1117" t="s">
        <v>575</v>
      </c>
      <c r="L1117" t="s">
        <v>2819</v>
      </c>
      <c r="M1117" t="s">
        <v>2082</v>
      </c>
      <c r="N1117" t="s">
        <v>2084</v>
      </c>
      <c r="O1117" t="s">
        <v>3321</v>
      </c>
      <c r="P1117">
        <v>43.655029296875</v>
      </c>
      <c r="Q1117">
        <v>-79.671142578125</v>
      </c>
      <c r="R1117" t="s">
        <v>2821</v>
      </c>
      <c r="S1117">
        <v>10</v>
      </c>
      <c r="T1117" t="s">
        <v>2822</v>
      </c>
      <c r="U1117" t="s">
        <v>1943</v>
      </c>
      <c r="V1117">
        <v>55.99</v>
      </c>
      <c r="W1117">
        <v>1</v>
      </c>
    </row>
    <row r="1118" spans="1:23">
      <c r="A1118" t="s">
        <v>3633</v>
      </c>
      <c r="B1118" t="s">
        <v>3634</v>
      </c>
      <c r="C1118" t="s">
        <v>2082</v>
      </c>
      <c r="D1118" t="s">
        <v>3635</v>
      </c>
      <c r="E1118" t="s">
        <v>2084</v>
      </c>
      <c r="F1118">
        <v>-79.933779999999999</v>
      </c>
      <c r="G1118">
        <v>43.061970000000002</v>
      </c>
      <c r="H1118" t="s">
        <v>3320</v>
      </c>
      <c r="I1118">
        <v>63582</v>
      </c>
      <c r="J1118" t="s">
        <v>575</v>
      </c>
      <c r="L1118" t="s">
        <v>2819</v>
      </c>
      <c r="M1118" t="s">
        <v>2082</v>
      </c>
      <c r="N1118" t="s">
        <v>2084</v>
      </c>
      <c r="O1118" t="s">
        <v>3321</v>
      </c>
      <c r="P1118">
        <v>43.655029296875</v>
      </c>
      <c r="Q1118">
        <v>-79.671142578125</v>
      </c>
      <c r="R1118" t="s">
        <v>2821</v>
      </c>
      <c r="S1118">
        <v>10</v>
      </c>
      <c r="T1118" t="s">
        <v>2822</v>
      </c>
      <c r="U1118" t="s">
        <v>1943</v>
      </c>
      <c r="V1118">
        <v>52.52</v>
      </c>
      <c r="W1118">
        <v>1</v>
      </c>
    </row>
    <row r="1119" spans="1:23">
      <c r="A1119" t="s">
        <v>3636</v>
      </c>
      <c r="B1119" t="s">
        <v>3637</v>
      </c>
      <c r="C1119" t="s">
        <v>2082</v>
      </c>
      <c r="D1119" t="s">
        <v>3638</v>
      </c>
      <c r="E1119" t="s">
        <v>2084</v>
      </c>
      <c r="F1119">
        <v>-80.30735</v>
      </c>
      <c r="G1119">
        <v>42.836779999999997</v>
      </c>
      <c r="H1119" t="s">
        <v>3320</v>
      </c>
      <c r="I1119">
        <v>63582</v>
      </c>
      <c r="J1119" t="s">
        <v>575</v>
      </c>
      <c r="L1119" t="s">
        <v>2819</v>
      </c>
      <c r="M1119" t="s">
        <v>2082</v>
      </c>
      <c r="N1119" t="s">
        <v>2084</v>
      </c>
      <c r="O1119" t="s">
        <v>3321</v>
      </c>
      <c r="P1119">
        <v>43.655029296875</v>
      </c>
      <c r="Q1119">
        <v>-79.671142578125</v>
      </c>
      <c r="R1119" t="s">
        <v>2821</v>
      </c>
      <c r="S1119">
        <v>10</v>
      </c>
      <c r="T1119" t="s">
        <v>2822</v>
      </c>
      <c r="U1119" t="s">
        <v>1943</v>
      </c>
      <c r="V1119">
        <v>79.27</v>
      </c>
      <c r="W1119">
        <v>1</v>
      </c>
    </row>
    <row r="1120" spans="1:23">
      <c r="A1120" t="s">
        <v>3639</v>
      </c>
      <c r="B1120" t="s">
        <v>3640</v>
      </c>
      <c r="C1120" t="s">
        <v>2082</v>
      </c>
      <c r="D1120" t="s">
        <v>3641</v>
      </c>
      <c r="E1120" t="s">
        <v>2084</v>
      </c>
      <c r="F1120">
        <v>-80.491709999999998</v>
      </c>
      <c r="G1120">
        <v>42.85004</v>
      </c>
      <c r="H1120" t="s">
        <v>3320</v>
      </c>
      <c r="I1120">
        <v>63582</v>
      </c>
      <c r="J1120" t="s">
        <v>575</v>
      </c>
      <c r="L1120" t="s">
        <v>2819</v>
      </c>
      <c r="M1120" t="s">
        <v>2082</v>
      </c>
      <c r="N1120" t="s">
        <v>2084</v>
      </c>
      <c r="O1120" t="s">
        <v>3321</v>
      </c>
      <c r="P1120">
        <v>43.655029296875</v>
      </c>
      <c r="Q1120">
        <v>-79.671142578125</v>
      </c>
      <c r="R1120" t="s">
        <v>2821</v>
      </c>
      <c r="S1120">
        <v>10</v>
      </c>
      <c r="T1120" t="s">
        <v>2822</v>
      </c>
      <c r="U1120" t="s">
        <v>1943</v>
      </c>
      <c r="V1120">
        <v>84.52</v>
      </c>
      <c r="W1120">
        <v>1</v>
      </c>
    </row>
    <row r="1121" spans="1:23">
      <c r="A1121" t="s">
        <v>3642</v>
      </c>
      <c r="B1121" t="s">
        <v>3643</v>
      </c>
      <c r="C1121" t="s">
        <v>2082</v>
      </c>
      <c r="D1121" t="s">
        <v>3644</v>
      </c>
      <c r="E1121" t="s">
        <v>2084</v>
      </c>
      <c r="F1121">
        <v>-80.730400000000003</v>
      </c>
      <c r="G1121">
        <v>42.864130000000003</v>
      </c>
      <c r="H1121" t="s">
        <v>3320</v>
      </c>
      <c r="I1121">
        <v>63582</v>
      </c>
      <c r="J1121" t="s">
        <v>575</v>
      </c>
      <c r="L1121" t="s">
        <v>2819</v>
      </c>
      <c r="M1121" t="s">
        <v>2082</v>
      </c>
      <c r="N1121" t="s">
        <v>2084</v>
      </c>
      <c r="O1121" t="s">
        <v>3321</v>
      </c>
      <c r="P1121">
        <v>43.655029296875</v>
      </c>
      <c r="Q1121">
        <v>-79.671142578125</v>
      </c>
      <c r="R1121" t="s">
        <v>2821</v>
      </c>
      <c r="S1121">
        <v>10</v>
      </c>
      <c r="T1121" t="s">
        <v>2822</v>
      </c>
      <c r="U1121" t="s">
        <v>1943</v>
      </c>
      <c r="V1121">
        <v>93.13</v>
      </c>
      <c r="W1121">
        <v>1</v>
      </c>
    </row>
    <row r="1122" spans="1:23">
      <c r="A1122" t="s">
        <v>3645</v>
      </c>
      <c r="B1122" t="s">
        <v>2448</v>
      </c>
      <c r="C1122" t="s">
        <v>2082</v>
      </c>
      <c r="D1122" t="s">
        <v>3646</v>
      </c>
      <c r="E1122" t="s">
        <v>2084</v>
      </c>
      <c r="F1122">
        <v>-80.744870000000006</v>
      </c>
      <c r="G1122">
        <v>43.132660000000001</v>
      </c>
      <c r="H1122" t="s">
        <v>3320</v>
      </c>
      <c r="I1122">
        <v>63582</v>
      </c>
      <c r="J1122" t="s">
        <v>575</v>
      </c>
      <c r="L1122" t="s">
        <v>2819</v>
      </c>
      <c r="M1122" t="s">
        <v>2082</v>
      </c>
      <c r="N1122" t="s">
        <v>2084</v>
      </c>
      <c r="O1122" t="s">
        <v>3321</v>
      </c>
      <c r="P1122">
        <v>43.655029296875</v>
      </c>
      <c r="Q1122">
        <v>-79.671142578125</v>
      </c>
      <c r="R1122" t="s">
        <v>2821</v>
      </c>
      <c r="S1122">
        <v>10</v>
      </c>
      <c r="T1122" t="s">
        <v>2822</v>
      </c>
      <c r="U1122" t="s">
        <v>1943</v>
      </c>
      <c r="V1122">
        <v>79.150000000000006</v>
      </c>
      <c r="W1122">
        <v>1</v>
      </c>
    </row>
    <row r="1123" spans="1:23">
      <c r="A1123" t="s">
        <v>3647</v>
      </c>
      <c r="B1123" t="s">
        <v>2448</v>
      </c>
      <c r="C1123" t="s">
        <v>2082</v>
      </c>
      <c r="D1123" t="s">
        <v>3648</v>
      </c>
      <c r="E1123" t="s">
        <v>2084</v>
      </c>
      <c r="F1123">
        <v>-80.729650000000007</v>
      </c>
      <c r="G1123">
        <v>43.148240000000001</v>
      </c>
      <c r="H1123" t="s">
        <v>3320</v>
      </c>
      <c r="I1123">
        <v>63582</v>
      </c>
      <c r="J1123" t="s">
        <v>575</v>
      </c>
      <c r="L1123" t="s">
        <v>2819</v>
      </c>
      <c r="M1123" t="s">
        <v>2082</v>
      </c>
      <c r="N1123" t="s">
        <v>2084</v>
      </c>
      <c r="O1123" t="s">
        <v>3321</v>
      </c>
      <c r="P1123">
        <v>43.655029296875</v>
      </c>
      <c r="Q1123">
        <v>-79.671142578125</v>
      </c>
      <c r="R1123" t="s">
        <v>2821</v>
      </c>
      <c r="S1123">
        <v>10</v>
      </c>
      <c r="T1123" t="s">
        <v>2822</v>
      </c>
      <c r="U1123" t="s">
        <v>1943</v>
      </c>
      <c r="V1123">
        <v>77.64</v>
      </c>
      <c r="W1123">
        <v>1</v>
      </c>
    </row>
    <row r="1124" spans="1:23">
      <c r="A1124" t="s">
        <v>3649</v>
      </c>
      <c r="B1124" t="s">
        <v>2448</v>
      </c>
      <c r="C1124" t="s">
        <v>2082</v>
      </c>
      <c r="D1124" t="s">
        <v>3650</v>
      </c>
      <c r="E1124" t="s">
        <v>2084</v>
      </c>
      <c r="F1124">
        <v>-80.73415</v>
      </c>
      <c r="G1124">
        <v>43.115780000000001</v>
      </c>
      <c r="H1124" t="s">
        <v>3320</v>
      </c>
      <c r="I1124">
        <v>63582</v>
      </c>
      <c r="J1124" t="s">
        <v>575</v>
      </c>
      <c r="L1124" t="s">
        <v>2819</v>
      </c>
      <c r="M1124" t="s">
        <v>2082</v>
      </c>
      <c r="N1124" t="s">
        <v>2084</v>
      </c>
      <c r="O1124" t="s">
        <v>3321</v>
      </c>
      <c r="P1124">
        <v>43.655029296875</v>
      </c>
      <c r="Q1124">
        <v>-79.671142578125</v>
      </c>
      <c r="R1124" t="s">
        <v>2821</v>
      </c>
      <c r="S1124">
        <v>10</v>
      </c>
      <c r="T1124" t="s">
        <v>2822</v>
      </c>
      <c r="U1124" t="s">
        <v>1943</v>
      </c>
      <c r="V1124">
        <v>79.42</v>
      </c>
      <c r="W1124">
        <v>1</v>
      </c>
    </row>
    <row r="1125" spans="1:23">
      <c r="A1125" t="s">
        <v>3651</v>
      </c>
      <c r="B1125" t="s">
        <v>3652</v>
      </c>
      <c r="C1125" t="s">
        <v>2082</v>
      </c>
      <c r="D1125" t="s">
        <v>3653</v>
      </c>
      <c r="E1125" t="s">
        <v>2084</v>
      </c>
      <c r="F1125">
        <v>-81.139780000000002</v>
      </c>
      <c r="G1125">
        <v>43.259309999999999</v>
      </c>
      <c r="H1125" t="s">
        <v>3320</v>
      </c>
      <c r="I1125">
        <v>63582</v>
      </c>
      <c r="J1125" t="s">
        <v>575</v>
      </c>
      <c r="L1125" t="s">
        <v>2819</v>
      </c>
      <c r="M1125" t="s">
        <v>2082</v>
      </c>
      <c r="N1125" t="s">
        <v>2084</v>
      </c>
      <c r="O1125" t="s">
        <v>3321</v>
      </c>
      <c r="P1125">
        <v>43.655029296875</v>
      </c>
      <c r="Q1125">
        <v>-79.671142578125</v>
      </c>
      <c r="R1125" t="s">
        <v>2821</v>
      </c>
      <c r="S1125">
        <v>10</v>
      </c>
      <c r="T1125" t="s">
        <v>2822</v>
      </c>
      <c r="U1125" t="s">
        <v>1943</v>
      </c>
      <c r="V1125">
        <v>95.86</v>
      </c>
      <c r="W1125">
        <v>1</v>
      </c>
    </row>
    <row r="1126" spans="1:23">
      <c r="A1126" t="s">
        <v>3654</v>
      </c>
      <c r="B1126" t="s">
        <v>3655</v>
      </c>
      <c r="C1126" t="s">
        <v>2082</v>
      </c>
      <c r="D1126" t="s">
        <v>3656</v>
      </c>
      <c r="E1126" t="s">
        <v>2084</v>
      </c>
      <c r="F1126">
        <v>-80.986490000000003</v>
      </c>
      <c r="G1126">
        <v>43.366320000000002</v>
      </c>
      <c r="H1126" t="s">
        <v>3320</v>
      </c>
      <c r="I1126">
        <v>63582</v>
      </c>
      <c r="J1126" t="s">
        <v>575</v>
      </c>
      <c r="L1126" t="s">
        <v>2819</v>
      </c>
      <c r="M1126" t="s">
        <v>2082</v>
      </c>
      <c r="N1126" t="s">
        <v>2084</v>
      </c>
      <c r="O1126" t="s">
        <v>3321</v>
      </c>
      <c r="P1126">
        <v>43.655029296875</v>
      </c>
      <c r="Q1126">
        <v>-79.671142578125</v>
      </c>
      <c r="R1126" t="s">
        <v>2821</v>
      </c>
      <c r="S1126">
        <v>10</v>
      </c>
      <c r="T1126" t="s">
        <v>2822</v>
      </c>
      <c r="U1126" t="s">
        <v>1943</v>
      </c>
      <c r="V1126">
        <v>84.02</v>
      </c>
      <c r="W1126">
        <v>1</v>
      </c>
    </row>
    <row r="1127" spans="1:23">
      <c r="A1127" t="s">
        <v>3657</v>
      </c>
      <c r="B1127" t="s">
        <v>3655</v>
      </c>
      <c r="C1127" t="s">
        <v>2082</v>
      </c>
      <c r="D1127" t="s">
        <v>3658</v>
      </c>
      <c r="E1127" t="s">
        <v>2084</v>
      </c>
      <c r="F1127">
        <v>-80.980609999999999</v>
      </c>
      <c r="G1127">
        <v>43.370420000000003</v>
      </c>
      <c r="H1127" t="s">
        <v>3320</v>
      </c>
      <c r="I1127">
        <v>63582</v>
      </c>
      <c r="J1127" t="s">
        <v>575</v>
      </c>
      <c r="L1127" t="s">
        <v>2819</v>
      </c>
      <c r="M1127" t="s">
        <v>2082</v>
      </c>
      <c r="N1127" t="s">
        <v>2084</v>
      </c>
      <c r="O1127" t="s">
        <v>3321</v>
      </c>
      <c r="P1127">
        <v>43.655029296875</v>
      </c>
      <c r="Q1127">
        <v>-79.671142578125</v>
      </c>
      <c r="R1127" t="s">
        <v>2821</v>
      </c>
      <c r="S1127">
        <v>10</v>
      </c>
      <c r="T1127" t="s">
        <v>2822</v>
      </c>
      <c r="U1127" t="s">
        <v>1943</v>
      </c>
      <c r="V1127">
        <v>83.57</v>
      </c>
      <c r="W1127">
        <v>1</v>
      </c>
    </row>
    <row r="1128" spans="1:23">
      <c r="A1128" t="s">
        <v>3659</v>
      </c>
      <c r="B1128" t="s">
        <v>3660</v>
      </c>
      <c r="C1128" t="s">
        <v>2082</v>
      </c>
      <c r="D1128" t="s">
        <v>3661</v>
      </c>
      <c r="E1128" t="s">
        <v>2084</v>
      </c>
      <c r="F1128">
        <v>-80.883260000000007</v>
      </c>
      <c r="G1128">
        <v>43.038229999999999</v>
      </c>
      <c r="H1128" t="s">
        <v>3320</v>
      </c>
      <c r="I1128">
        <v>63582</v>
      </c>
      <c r="J1128" t="s">
        <v>575</v>
      </c>
      <c r="L1128" t="s">
        <v>2819</v>
      </c>
      <c r="M1128" t="s">
        <v>2082</v>
      </c>
      <c r="N1128" t="s">
        <v>2084</v>
      </c>
      <c r="O1128" t="s">
        <v>3321</v>
      </c>
      <c r="P1128">
        <v>43.655029296875</v>
      </c>
      <c r="Q1128">
        <v>-79.671142578125</v>
      </c>
      <c r="R1128" t="s">
        <v>2821</v>
      </c>
      <c r="S1128">
        <v>10</v>
      </c>
      <c r="T1128" t="s">
        <v>2822</v>
      </c>
      <c r="U1128" t="s">
        <v>1943</v>
      </c>
      <c r="V1128">
        <v>90.69</v>
      </c>
      <c r="W1128">
        <v>1</v>
      </c>
    </row>
    <row r="1129" spans="1:23">
      <c r="A1129" t="s">
        <v>3662</v>
      </c>
      <c r="B1129" t="s">
        <v>3663</v>
      </c>
      <c r="C1129" t="s">
        <v>2082</v>
      </c>
      <c r="D1129" t="s">
        <v>3664</v>
      </c>
      <c r="E1129" t="s">
        <v>2084</v>
      </c>
      <c r="F1129">
        <v>-80.985280000000003</v>
      </c>
      <c r="G1129">
        <v>42.771709999999999</v>
      </c>
      <c r="H1129" t="s">
        <v>3320</v>
      </c>
      <c r="I1129">
        <v>63582</v>
      </c>
      <c r="J1129" t="s">
        <v>575</v>
      </c>
      <c r="L1129" t="s">
        <v>2819</v>
      </c>
      <c r="M1129" t="s">
        <v>2082</v>
      </c>
      <c r="N1129" t="s">
        <v>2084</v>
      </c>
      <c r="O1129" t="s">
        <v>3321</v>
      </c>
      <c r="P1129">
        <v>43.655029296875</v>
      </c>
      <c r="Q1129">
        <v>-79.671142578125</v>
      </c>
      <c r="R1129" t="s">
        <v>2821</v>
      </c>
      <c r="S1129">
        <v>10</v>
      </c>
      <c r="T1129" t="s">
        <v>2822</v>
      </c>
      <c r="U1129" t="s">
        <v>1943</v>
      </c>
      <c r="V1129">
        <v>109.83</v>
      </c>
      <c r="W1129">
        <v>1</v>
      </c>
    </row>
    <row r="1130" spans="1:23">
      <c r="A1130" t="s">
        <v>3665</v>
      </c>
      <c r="B1130" t="s">
        <v>3666</v>
      </c>
      <c r="C1130" t="s">
        <v>2082</v>
      </c>
      <c r="D1130" t="s">
        <v>3667</v>
      </c>
      <c r="E1130" t="s">
        <v>2084</v>
      </c>
      <c r="F1130">
        <v>-81.19905</v>
      </c>
      <c r="G1130">
        <v>42.666179999999997</v>
      </c>
      <c r="H1130" t="s">
        <v>3320</v>
      </c>
      <c r="I1130">
        <v>63582</v>
      </c>
      <c r="J1130" t="s">
        <v>575</v>
      </c>
      <c r="L1130" t="s">
        <v>2819</v>
      </c>
      <c r="M1130" t="s">
        <v>2082</v>
      </c>
      <c r="N1130" t="s">
        <v>2084</v>
      </c>
      <c r="O1130" t="s">
        <v>3321</v>
      </c>
      <c r="P1130">
        <v>43.655029296875</v>
      </c>
      <c r="Q1130">
        <v>-79.671142578125</v>
      </c>
      <c r="R1130" t="s">
        <v>2821</v>
      </c>
      <c r="S1130">
        <v>10</v>
      </c>
      <c r="T1130" t="s">
        <v>2822</v>
      </c>
      <c r="U1130" t="s">
        <v>1943</v>
      </c>
      <c r="V1130">
        <v>125.6</v>
      </c>
      <c r="W1130">
        <v>1</v>
      </c>
    </row>
    <row r="1131" spans="1:23">
      <c r="A1131" t="s">
        <v>3668</v>
      </c>
      <c r="B1131" t="s">
        <v>2422</v>
      </c>
      <c r="C1131" t="s">
        <v>2082</v>
      </c>
      <c r="D1131" t="s">
        <v>3669</v>
      </c>
      <c r="E1131" t="s">
        <v>2084</v>
      </c>
      <c r="F1131">
        <v>-81.185199999999995</v>
      </c>
      <c r="G1131">
        <v>42.785380000000004</v>
      </c>
      <c r="H1131" t="s">
        <v>3320</v>
      </c>
      <c r="I1131">
        <v>63582</v>
      </c>
      <c r="J1131" t="s">
        <v>575</v>
      </c>
      <c r="L1131" t="s">
        <v>2819</v>
      </c>
      <c r="M1131" t="s">
        <v>2082</v>
      </c>
      <c r="N1131" t="s">
        <v>2084</v>
      </c>
      <c r="O1131" t="s">
        <v>3321</v>
      </c>
      <c r="P1131">
        <v>43.655029296875</v>
      </c>
      <c r="Q1131">
        <v>-79.671142578125</v>
      </c>
      <c r="R1131" t="s">
        <v>2821</v>
      </c>
      <c r="S1131">
        <v>10</v>
      </c>
      <c r="T1131" t="s">
        <v>2822</v>
      </c>
      <c r="U1131" t="s">
        <v>1943</v>
      </c>
      <c r="V1131">
        <v>118.42</v>
      </c>
      <c r="W1131">
        <v>1</v>
      </c>
    </row>
    <row r="1132" spans="1:23">
      <c r="A1132" t="s">
        <v>3670</v>
      </c>
      <c r="B1132" t="s">
        <v>2422</v>
      </c>
      <c r="C1132" t="s">
        <v>2082</v>
      </c>
      <c r="D1132" t="s">
        <v>3671</v>
      </c>
      <c r="E1132" t="s">
        <v>2084</v>
      </c>
      <c r="F1132">
        <v>-81.180279999999996</v>
      </c>
      <c r="G1132">
        <v>42.768479999999997</v>
      </c>
      <c r="H1132" t="s">
        <v>3320</v>
      </c>
      <c r="I1132">
        <v>63582</v>
      </c>
      <c r="J1132" t="s">
        <v>575</v>
      </c>
      <c r="L1132" t="s">
        <v>2819</v>
      </c>
      <c r="M1132" t="s">
        <v>2082</v>
      </c>
      <c r="N1132" t="s">
        <v>2084</v>
      </c>
      <c r="O1132" t="s">
        <v>3321</v>
      </c>
      <c r="P1132">
        <v>43.655029296875</v>
      </c>
      <c r="Q1132">
        <v>-79.671142578125</v>
      </c>
      <c r="R1132" t="s">
        <v>2821</v>
      </c>
      <c r="S1132">
        <v>10</v>
      </c>
      <c r="T1132" t="s">
        <v>2822</v>
      </c>
      <c r="U1132" t="s">
        <v>1943</v>
      </c>
      <c r="V1132">
        <v>119.09</v>
      </c>
      <c r="W1132">
        <v>1</v>
      </c>
    </row>
    <row r="1133" spans="1:23">
      <c r="A1133" t="s">
        <v>3672</v>
      </c>
      <c r="B1133" t="s">
        <v>3673</v>
      </c>
      <c r="C1133" t="s">
        <v>2082</v>
      </c>
      <c r="D1133" t="s">
        <v>3674</v>
      </c>
      <c r="E1133" t="s">
        <v>2084</v>
      </c>
      <c r="F1133">
        <v>-81.176469999999995</v>
      </c>
      <c r="G1133">
        <v>43.009169999999997</v>
      </c>
      <c r="H1133" t="s">
        <v>3320</v>
      </c>
      <c r="I1133">
        <v>63582</v>
      </c>
      <c r="J1133" t="s">
        <v>575</v>
      </c>
      <c r="L1133" t="s">
        <v>2819</v>
      </c>
      <c r="M1133" t="s">
        <v>2082</v>
      </c>
      <c r="N1133" t="s">
        <v>2084</v>
      </c>
      <c r="O1133" t="s">
        <v>3321</v>
      </c>
      <c r="P1133">
        <v>43.655029296875</v>
      </c>
      <c r="Q1133">
        <v>-79.671142578125</v>
      </c>
      <c r="R1133" t="s">
        <v>2821</v>
      </c>
      <c r="S1133">
        <v>10</v>
      </c>
      <c r="T1133" t="s">
        <v>2822</v>
      </c>
      <c r="U1133" t="s">
        <v>1943</v>
      </c>
      <c r="V1133">
        <v>107.16</v>
      </c>
      <c r="W1133">
        <v>1</v>
      </c>
    </row>
    <row r="1134" spans="1:23">
      <c r="A1134" t="s">
        <v>3675</v>
      </c>
      <c r="B1134" t="s">
        <v>3673</v>
      </c>
      <c r="C1134" t="s">
        <v>2082</v>
      </c>
      <c r="D1134" t="s">
        <v>3676</v>
      </c>
      <c r="E1134" t="s">
        <v>2084</v>
      </c>
      <c r="F1134">
        <v>-81.194109999999995</v>
      </c>
      <c r="G1134">
        <v>42.976999999999997</v>
      </c>
      <c r="H1134" t="s">
        <v>3320</v>
      </c>
      <c r="I1134">
        <v>63582</v>
      </c>
      <c r="J1134" t="s">
        <v>575</v>
      </c>
      <c r="L1134" t="s">
        <v>2819</v>
      </c>
      <c r="M1134" t="s">
        <v>2082</v>
      </c>
      <c r="N1134" t="s">
        <v>2084</v>
      </c>
      <c r="O1134" t="s">
        <v>3321</v>
      </c>
      <c r="P1134">
        <v>43.655029296875</v>
      </c>
      <c r="Q1134">
        <v>-79.671142578125</v>
      </c>
      <c r="R1134" t="s">
        <v>2821</v>
      </c>
      <c r="S1134">
        <v>10</v>
      </c>
      <c r="T1134" t="s">
        <v>2822</v>
      </c>
      <c r="U1134" t="s">
        <v>1943</v>
      </c>
      <c r="V1134">
        <v>109.51</v>
      </c>
      <c r="W1134">
        <v>1</v>
      </c>
    </row>
    <row r="1135" spans="1:23">
      <c r="A1135" t="s">
        <v>3677</v>
      </c>
      <c r="B1135" t="s">
        <v>3673</v>
      </c>
      <c r="C1135" t="s">
        <v>2082</v>
      </c>
      <c r="D1135" t="s">
        <v>3678</v>
      </c>
      <c r="E1135" t="s">
        <v>2084</v>
      </c>
      <c r="F1135">
        <v>-81.255439999999993</v>
      </c>
      <c r="G1135">
        <v>43.034599999999998</v>
      </c>
      <c r="H1135" t="s">
        <v>3320</v>
      </c>
      <c r="I1135">
        <v>63582</v>
      </c>
      <c r="J1135" t="s">
        <v>575</v>
      </c>
      <c r="L1135" t="s">
        <v>2819</v>
      </c>
      <c r="M1135" t="s">
        <v>2082</v>
      </c>
      <c r="N1135" t="s">
        <v>2084</v>
      </c>
      <c r="O1135" t="s">
        <v>3321</v>
      </c>
      <c r="P1135">
        <v>43.655029296875</v>
      </c>
      <c r="Q1135">
        <v>-79.671142578125</v>
      </c>
      <c r="R1135" t="s">
        <v>2821</v>
      </c>
      <c r="S1135">
        <v>10</v>
      </c>
      <c r="T1135" t="s">
        <v>2822</v>
      </c>
      <c r="U1135" t="s">
        <v>1943</v>
      </c>
      <c r="V1135">
        <v>110.31</v>
      </c>
      <c r="W1135">
        <v>1</v>
      </c>
    </row>
    <row r="1136" spans="1:23">
      <c r="A1136" t="s">
        <v>3679</v>
      </c>
      <c r="B1136" t="s">
        <v>3673</v>
      </c>
      <c r="C1136" t="s">
        <v>2082</v>
      </c>
      <c r="D1136" t="s">
        <v>3680</v>
      </c>
      <c r="E1136" t="s">
        <v>2084</v>
      </c>
      <c r="F1136">
        <v>-81.229600000000005</v>
      </c>
      <c r="G1136">
        <v>43.010429999999999</v>
      </c>
      <c r="H1136" t="s">
        <v>3320</v>
      </c>
      <c r="I1136">
        <v>63582</v>
      </c>
      <c r="J1136" t="s">
        <v>575</v>
      </c>
      <c r="L1136" t="s">
        <v>2819</v>
      </c>
      <c r="M1136" t="s">
        <v>2082</v>
      </c>
      <c r="N1136" t="s">
        <v>2084</v>
      </c>
      <c r="O1136" t="s">
        <v>3321</v>
      </c>
      <c r="P1136">
        <v>43.655029296875</v>
      </c>
      <c r="Q1136">
        <v>-79.671142578125</v>
      </c>
      <c r="R1136" t="s">
        <v>2821</v>
      </c>
      <c r="S1136">
        <v>10</v>
      </c>
      <c r="T1136" t="s">
        <v>2822</v>
      </c>
      <c r="U1136" t="s">
        <v>1943</v>
      </c>
      <c r="V1136">
        <v>109.93</v>
      </c>
      <c r="W1136">
        <v>1</v>
      </c>
    </row>
    <row r="1137" spans="1:23">
      <c r="A1137" t="s">
        <v>3681</v>
      </c>
      <c r="B1137" t="s">
        <v>3673</v>
      </c>
      <c r="C1137" t="s">
        <v>2082</v>
      </c>
      <c r="D1137" t="s">
        <v>3682</v>
      </c>
      <c r="E1137" t="s">
        <v>2084</v>
      </c>
      <c r="F1137">
        <v>-81.20814</v>
      </c>
      <c r="G1137">
        <v>42.96987</v>
      </c>
      <c r="H1137" t="s">
        <v>3320</v>
      </c>
      <c r="I1137">
        <v>63582</v>
      </c>
      <c r="J1137" t="s">
        <v>575</v>
      </c>
      <c r="L1137" t="s">
        <v>2819</v>
      </c>
      <c r="M1137" t="s">
        <v>2082</v>
      </c>
      <c r="N1137" t="s">
        <v>2084</v>
      </c>
      <c r="O1137" t="s">
        <v>3321</v>
      </c>
      <c r="P1137">
        <v>43.655029296875</v>
      </c>
      <c r="Q1137">
        <v>-79.671142578125</v>
      </c>
      <c r="R1137" t="s">
        <v>2821</v>
      </c>
      <c r="S1137">
        <v>10</v>
      </c>
      <c r="T1137" t="s">
        <v>2822</v>
      </c>
      <c r="U1137" t="s">
        <v>1943</v>
      </c>
      <c r="V1137">
        <v>110.56</v>
      </c>
      <c r="W1137">
        <v>1</v>
      </c>
    </row>
    <row r="1138" spans="1:23">
      <c r="A1138" t="s">
        <v>3683</v>
      </c>
      <c r="B1138" t="s">
        <v>3673</v>
      </c>
      <c r="C1138" t="s">
        <v>2082</v>
      </c>
      <c r="D1138" t="s">
        <v>3684</v>
      </c>
      <c r="E1138" t="s">
        <v>2084</v>
      </c>
      <c r="F1138">
        <v>-81.253479999999996</v>
      </c>
      <c r="G1138">
        <v>42.99456</v>
      </c>
      <c r="H1138" t="s">
        <v>3320</v>
      </c>
      <c r="I1138">
        <v>63582</v>
      </c>
      <c r="J1138" t="s">
        <v>575</v>
      </c>
      <c r="L1138" t="s">
        <v>2819</v>
      </c>
      <c r="M1138" t="s">
        <v>2082</v>
      </c>
      <c r="N1138" t="s">
        <v>2084</v>
      </c>
      <c r="O1138" t="s">
        <v>3321</v>
      </c>
      <c r="P1138">
        <v>43.655029296875</v>
      </c>
      <c r="Q1138">
        <v>-79.671142578125</v>
      </c>
      <c r="R1138" t="s">
        <v>2821</v>
      </c>
      <c r="S1138">
        <v>10</v>
      </c>
      <c r="T1138" t="s">
        <v>2822</v>
      </c>
      <c r="U1138" t="s">
        <v>1943</v>
      </c>
      <c r="V1138">
        <v>111.87</v>
      </c>
      <c r="W1138">
        <v>1</v>
      </c>
    </row>
    <row r="1139" spans="1:23">
      <c r="A1139" t="s">
        <v>3685</v>
      </c>
      <c r="B1139" t="s">
        <v>3673</v>
      </c>
      <c r="C1139" t="s">
        <v>2082</v>
      </c>
      <c r="D1139" t="s">
        <v>3686</v>
      </c>
      <c r="E1139" t="s">
        <v>2084</v>
      </c>
      <c r="F1139">
        <v>-81.237790000000004</v>
      </c>
      <c r="G1139">
        <v>42.984209999999997</v>
      </c>
      <c r="H1139" t="s">
        <v>3320</v>
      </c>
      <c r="I1139">
        <v>63582</v>
      </c>
      <c r="J1139" t="s">
        <v>575</v>
      </c>
      <c r="L1139" t="s">
        <v>2819</v>
      </c>
      <c r="M1139" t="s">
        <v>2082</v>
      </c>
      <c r="N1139" t="s">
        <v>2084</v>
      </c>
      <c r="O1139" t="s">
        <v>3321</v>
      </c>
      <c r="P1139">
        <v>43.655029296875</v>
      </c>
      <c r="Q1139">
        <v>-79.671142578125</v>
      </c>
      <c r="R1139" t="s">
        <v>2821</v>
      </c>
      <c r="S1139">
        <v>10</v>
      </c>
      <c r="T1139" t="s">
        <v>2822</v>
      </c>
      <c r="U1139" t="s">
        <v>1943</v>
      </c>
      <c r="V1139">
        <v>111.49</v>
      </c>
      <c r="W1139">
        <v>1</v>
      </c>
    </row>
    <row r="1140" spans="1:23">
      <c r="A1140" t="s">
        <v>3687</v>
      </c>
      <c r="B1140" t="s">
        <v>3673</v>
      </c>
      <c r="C1140" t="s">
        <v>2082</v>
      </c>
      <c r="D1140" t="s">
        <v>3688</v>
      </c>
      <c r="E1140" t="s">
        <v>2084</v>
      </c>
      <c r="F1140">
        <v>-81.243080000000006</v>
      </c>
      <c r="G1140">
        <v>42.961080000000003</v>
      </c>
      <c r="H1140" t="s">
        <v>3320</v>
      </c>
      <c r="I1140">
        <v>63582</v>
      </c>
      <c r="J1140" t="s">
        <v>575</v>
      </c>
      <c r="L1140" t="s">
        <v>2819</v>
      </c>
      <c r="M1140" t="s">
        <v>2082</v>
      </c>
      <c r="N1140" t="s">
        <v>2084</v>
      </c>
      <c r="O1140" t="s">
        <v>3321</v>
      </c>
      <c r="P1140">
        <v>43.655029296875</v>
      </c>
      <c r="Q1140">
        <v>-79.671142578125</v>
      </c>
      <c r="R1140" t="s">
        <v>2821</v>
      </c>
      <c r="S1140">
        <v>10</v>
      </c>
      <c r="T1140" t="s">
        <v>2822</v>
      </c>
      <c r="U1140" t="s">
        <v>1943</v>
      </c>
      <c r="V1140">
        <v>112.78</v>
      </c>
      <c r="W1140">
        <v>1</v>
      </c>
    </row>
    <row r="1141" spans="1:23">
      <c r="A1141" t="s">
        <v>3689</v>
      </c>
      <c r="B1141" t="s">
        <v>3673</v>
      </c>
      <c r="C1141" t="s">
        <v>2082</v>
      </c>
      <c r="D1141" t="s">
        <v>3690</v>
      </c>
      <c r="E1141" t="s">
        <v>2084</v>
      </c>
      <c r="F1141">
        <v>-81.251270000000005</v>
      </c>
      <c r="G1141">
        <v>42.941519999999997</v>
      </c>
      <c r="H1141" t="s">
        <v>3320</v>
      </c>
      <c r="I1141">
        <v>63582</v>
      </c>
      <c r="J1141" t="s">
        <v>575</v>
      </c>
      <c r="L1141" t="s">
        <v>2819</v>
      </c>
      <c r="M1141" t="s">
        <v>2082</v>
      </c>
      <c r="N1141" t="s">
        <v>2084</v>
      </c>
      <c r="O1141" t="s">
        <v>3321</v>
      </c>
      <c r="P1141">
        <v>43.655029296875</v>
      </c>
      <c r="Q1141">
        <v>-79.671142578125</v>
      </c>
      <c r="R1141" t="s">
        <v>2821</v>
      </c>
      <c r="S1141">
        <v>10</v>
      </c>
      <c r="T1141" t="s">
        <v>2822</v>
      </c>
      <c r="U1141" t="s">
        <v>1943</v>
      </c>
      <c r="V1141">
        <v>114.08</v>
      </c>
      <c r="W1141">
        <v>1</v>
      </c>
    </row>
    <row r="1142" spans="1:23">
      <c r="A1142" t="s">
        <v>3691</v>
      </c>
      <c r="B1142" t="s">
        <v>3673</v>
      </c>
      <c r="C1142" t="s">
        <v>2082</v>
      </c>
      <c r="D1142" t="s">
        <v>3692</v>
      </c>
      <c r="E1142" t="s">
        <v>2084</v>
      </c>
      <c r="F1142">
        <v>-81.296229999999994</v>
      </c>
      <c r="G1142">
        <v>43.006050000000002</v>
      </c>
      <c r="H1142" t="s">
        <v>3320</v>
      </c>
      <c r="I1142">
        <v>63582</v>
      </c>
      <c r="J1142" t="s">
        <v>575</v>
      </c>
      <c r="L1142" t="s">
        <v>2819</v>
      </c>
      <c r="M1142" t="s">
        <v>2082</v>
      </c>
      <c r="N1142" t="s">
        <v>2084</v>
      </c>
      <c r="O1142" t="s">
        <v>3321</v>
      </c>
      <c r="P1142">
        <v>43.655029296875</v>
      </c>
      <c r="Q1142">
        <v>-79.671142578125</v>
      </c>
      <c r="R1142" t="s">
        <v>2821</v>
      </c>
      <c r="S1142">
        <v>10</v>
      </c>
      <c r="T1142" t="s">
        <v>2822</v>
      </c>
      <c r="U1142" t="s">
        <v>1943</v>
      </c>
      <c r="V1142">
        <v>113.68</v>
      </c>
      <c r="W1142">
        <v>1</v>
      </c>
    </row>
    <row r="1143" spans="1:23">
      <c r="A1143" t="s">
        <v>3693</v>
      </c>
      <c r="B1143" t="s">
        <v>3673</v>
      </c>
      <c r="C1143" t="s">
        <v>2082</v>
      </c>
      <c r="D1143" t="s">
        <v>3694</v>
      </c>
      <c r="E1143" t="s">
        <v>2084</v>
      </c>
      <c r="F1143">
        <v>-81.297280000000001</v>
      </c>
      <c r="G1143">
        <v>42.980469999999997</v>
      </c>
      <c r="H1143" t="s">
        <v>3320</v>
      </c>
      <c r="I1143">
        <v>63582</v>
      </c>
      <c r="J1143" t="s">
        <v>575</v>
      </c>
      <c r="L1143" t="s">
        <v>2819</v>
      </c>
      <c r="M1143" t="s">
        <v>2082</v>
      </c>
      <c r="N1143" t="s">
        <v>2084</v>
      </c>
      <c r="O1143" t="s">
        <v>3321</v>
      </c>
      <c r="P1143">
        <v>43.655029296875</v>
      </c>
      <c r="Q1143">
        <v>-79.671142578125</v>
      </c>
      <c r="R1143" t="s">
        <v>2821</v>
      </c>
      <c r="S1143">
        <v>10</v>
      </c>
      <c r="T1143" t="s">
        <v>2822</v>
      </c>
      <c r="U1143" t="s">
        <v>1943</v>
      </c>
      <c r="V1143">
        <v>114.8</v>
      </c>
      <c r="W1143">
        <v>1</v>
      </c>
    </row>
    <row r="1144" spans="1:23">
      <c r="A1144" t="s">
        <v>3695</v>
      </c>
      <c r="B1144" t="s">
        <v>3673</v>
      </c>
      <c r="C1144" t="s">
        <v>2082</v>
      </c>
      <c r="D1144" t="s">
        <v>3696</v>
      </c>
      <c r="E1144" t="s">
        <v>2084</v>
      </c>
      <c r="F1144">
        <v>-81.273259999999993</v>
      </c>
      <c r="G1144">
        <v>42.957850000000001</v>
      </c>
      <c r="H1144" t="s">
        <v>3320</v>
      </c>
      <c r="I1144">
        <v>63582</v>
      </c>
      <c r="J1144" t="s">
        <v>575</v>
      </c>
      <c r="L1144" t="s">
        <v>2819</v>
      </c>
      <c r="M1144" t="s">
        <v>2082</v>
      </c>
      <c r="N1144" t="s">
        <v>2084</v>
      </c>
      <c r="O1144" t="s">
        <v>3321</v>
      </c>
      <c r="P1144">
        <v>43.655029296875</v>
      </c>
      <c r="Q1144">
        <v>-79.671142578125</v>
      </c>
      <c r="R1144" t="s">
        <v>2821</v>
      </c>
      <c r="S1144">
        <v>10</v>
      </c>
      <c r="T1144" t="s">
        <v>2822</v>
      </c>
      <c r="U1144" t="s">
        <v>1943</v>
      </c>
      <c r="V1144">
        <v>114.51</v>
      </c>
      <c r="W1144">
        <v>1</v>
      </c>
    </row>
    <row r="1145" spans="1:23">
      <c r="A1145" t="s">
        <v>3697</v>
      </c>
      <c r="B1145" t="s">
        <v>3673</v>
      </c>
      <c r="C1145" t="s">
        <v>2082</v>
      </c>
      <c r="D1145" t="s">
        <v>3698</v>
      </c>
      <c r="E1145" t="s">
        <v>2084</v>
      </c>
      <c r="F1145">
        <v>-81.323849999999993</v>
      </c>
      <c r="G1145">
        <v>42.952860000000001</v>
      </c>
      <c r="H1145" t="s">
        <v>3320</v>
      </c>
      <c r="I1145">
        <v>63582</v>
      </c>
      <c r="J1145" t="s">
        <v>575</v>
      </c>
      <c r="L1145" t="s">
        <v>2819</v>
      </c>
      <c r="M1145" t="s">
        <v>2082</v>
      </c>
      <c r="N1145" t="s">
        <v>2084</v>
      </c>
      <c r="O1145" t="s">
        <v>3321</v>
      </c>
      <c r="P1145">
        <v>43.655029296875</v>
      </c>
      <c r="Q1145">
        <v>-79.671142578125</v>
      </c>
      <c r="R1145" t="s">
        <v>2821</v>
      </c>
      <c r="S1145">
        <v>10</v>
      </c>
      <c r="T1145" t="s">
        <v>2822</v>
      </c>
      <c r="U1145" t="s">
        <v>1943</v>
      </c>
      <c r="V1145">
        <v>117.4</v>
      </c>
      <c r="W1145">
        <v>1</v>
      </c>
    </row>
    <row r="1146" spans="1:23">
      <c r="A1146" t="s">
        <v>3699</v>
      </c>
      <c r="B1146" t="s">
        <v>3673</v>
      </c>
      <c r="C1146" t="s">
        <v>2082</v>
      </c>
      <c r="D1146" t="s">
        <v>3700</v>
      </c>
      <c r="E1146" t="s">
        <v>2084</v>
      </c>
      <c r="F1146">
        <v>-81.255210000000005</v>
      </c>
      <c r="G1146">
        <v>42.895449999999997</v>
      </c>
      <c r="H1146" t="s">
        <v>3320</v>
      </c>
      <c r="I1146">
        <v>63582</v>
      </c>
      <c r="J1146" t="s">
        <v>575</v>
      </c>
      <c r="L1146" t="s">
        <v>2819</v>
      </c>
      <c r="M1146" t="s">
        <v>2082</v>
      </c>
      <c r="N1146" t="s">
        <v>2084</v>
      </c>
      <c r="O1146" t="s">
        <v>3321</v>
      </c>
      <c r="P1146">
        <v>43.655029296875</v>
      </c>
      <c r="Q1146">
        <v>-79.671142578125</v>
      </c>
      <c r="R1146" t="s">
        <v>2821</v>
      </c>
      <c r="S1146">
        <v>10</v>
      </c>
      <c r="T1146" t="s">
        <v>2822</v>
      </c>
      <c r="U1146" t="s">
        <v>1943</v>
      </c>
      <c r="V1146">
        <v>116.41</v>
      </c>
      <c r="W1146">
        <v>1</v>
      </c>
    </row>
    <row r="1147" spans="1:23">
      <c r="A1147" t="s">
        <v>3701</v>
      </c>
      <c r="B1147" t="s">
        <v>3673</v>
      </c>
      <c r="C1147" t="s">
        <v>2082</v>
      </c>
      <c r="D1147" t="s">
        <v>3702</v>
      </c>
      <c r="E1147" t="s">
        <v>2084</v>
      </c>
      <c r="F1147">
        <v>-81.157380000000003</v>
      </c>
      <c r="G1147">
        <v>42.965910000000001</v>
      </c>
      <c r="H1147" t="s">
        <v>3320</v>
      </c>
      <c r="I1147">
        <v>63582</v>
      </c>
      <c r="J1147" t="s">
        <v>575</v>
      </c>
      <c r="L1147" t="s">
        <v>2819</v>
      </c>
      <c r="M1147" t="s">
        <v>2082</v>
      </c>
      <c r="N1147" t="s">
        <v>2084</v>
      </c>
      <c r="O1147" t="s">
        <v>3321</v>
      </c>
      <c r="P1147">
        <v>43.655029296875</v>
      </c>
      <c r="Q1147">
        <v>-79.671142578125</v>
      </c>
      <c r="R1147" t="s">
        <v>2821</v>
      </c>
      <c r="S1147">
        <v>10</v>
      </c>
      <c r="T1147" t="s">
        <v>2822</v>
      </c>
      <c r="U1147" t="s">
        <v>1943</v>
      </c>
      <c r="V1147">
        <v>108.1</v>
      </c>
      <c r="W1147">
        <v>1</v>
      </c>
    </row>
    <row r="1148" spans="1:23">
      <c r="A1148" t="s">
        <v>3703</v>
      </c>
      <c r="B1148" t="s">
        <v>3673</v>
      </c>
      <c r="C1148" t="s">
        <v>2082</v>
      </c>
      <c r="D1148" t="s">
        <v>3704</v>
      </c>
      <c r="E1148" t="s">
        <v>2084</v>
      </c>
      <c r="F1148">
        <v>-81.192430000000002</v>
      </c>
      <c r="G1148">
        <v>42.932560000000002</v>
      </c>
      <c r="H1148" t="s">
        <v>3320</v>
      </c>
      <c r="I1148">
        <v>63582</v>
      </c>
      <c r="J1148" t="s">
        <v>575</v>
      </c>
      <c r="L1148" t="s">
        <v>2819</v>
      </c>
      <c r="M1148" t="s">
        <v>2082</v>
      </c>
      <c r="N1148" t="s">
        <v>2084</v>
      </c>
      <c r="O1148" t="s">
        <v>3321</v>
      </c>
      <c r="P1148">
        <v>43.655029296875</v>
      </c>
      <c r="Q1148">
        <v>-79.671142578125</v>
      </c>
      <c r="R1148" t="s">
        <v>2821</v>
      </c>
      <c r="S1148">
        <v>10</v>
      </c>
      <c r="T1148" t="s">
        <v>2822</v>
      </c>
      <c r="U1148" t="s">
        <v>1943</v>
      </c>
      <c r="V1148">
        <v>111.45</v>
      </c>
      <c r="W1148">
        <v>1</v>
      </c>
    </row>
    <row r="1149" spans="1:23">
      <c r="A1149" t="s">
        <v>3705</v>
      </c>
      <c r="B1149" t="s">
        <v>3673</v>
      </c>
      <c r="C1149" t="s">
        <v>2082</v>
      </c>
      <c r="D1149" t="s">
        <v>3706</v>
      </c>
      <c r="E1149" t="s">
        <v>2084</v>
      </c>
      <c r="F1149">
        <v>-81.302160000000001</v>
      </c>
      <c r="G1149">
        <v>42.908900000000003</v>
      </c>
      <c r="H1149" t="s">
        <v>3320</v>
      </c>
      <c r="I1149">
        <v>63582</v>
      </c>
      <c r="J1149" t="s">
        <v>575</v>
      </c>
      <c r="L1149" t="s">
        <v>2819</v>
      </c>
      <c r="M1149" t="s">
        <v>2082</v>
      </c>
      <c r="N1149" t="s">
        <v>2084</v>
      </c>
      <c r="O1149" t="s">
        <v>3321</v>
      </c>
      <c r="P1149">
        <v>43.655029296875</v>
      </c>
      <c r="Q1149">
        <v>-79.671142578125</v>
      </c>
      <c r="R1149" t="s">
        <v>2821</v>
      </c>
      <c r="S1149">
        <v>10</v>
      </c>
      <c r="T1149" t="s">
        <v>2822</v>
      </c>
      <c r="U1149" t="s">
        <v>1943</v>
      </c>
      <c r="V1149">
        <v>118.21</v>
      </c>
      <c r="W1149">
        <v>1</v>
      </c>
    </row>
    <row r="1150" spans="1:23">
      <c r="A1150" t="s">
        <v>3707</v>
      </c>
      <c r="B1150" t="s">
        <v>3708</v>
      </c>
      <c r="C1150" t="s">
        <v>2082</v>
      </c>
      <c r="D1150" t="s">
        <v>3709</v>
      </c>
      <c r="E1150" t="s">
        <v>2084</v>
      </c>
      <c r="F1150">
        <v>-81.605130000000003</v>
      </c>
      <c r="G1150">
        <v>42.945410000000003</v>
      </c>
      <c r="H1150" t="s">
        <v>3320</v>
      </c>
      <c r="I1150">
        <v>63582</v>
      </c>
      <c r="J1150" t="s">
        <v>575</v>
      </c>
      <c r="L1150" t="s">
        <v>2819</v>
      </c>
      <c r="M1150" t="s">
        <v>2082</v>
      </c>
      <c r="N1150" t="s">
        <v>2084</v>
      </c>
      <c r="O1150" t="s">
        <v>3321</v>
      </c>
      <c r="P1150">
        <v>43.655029296875</v>
      </c>
      <c r="Q1150">
        <v>-79.671142578125</v>
      </c>
      <c r="R1150" t="s">
        <v>2821</v>
      </c>
      <c r="S1150">
        <v>10</v>
      </c>
      <c r="T1150" t="s">
        <v>2822</v>
      </c>
      <c r="U1150" t="s">
        <v>1943</v>
      </c>
      <c r="V1150">
        <v>132.87</v>
      </c>
      <c r="W1150">
        <v>1</v>
      </c>
    </row>
    <row r="1151" spans="1:23">
      <c r="A1151" t="s">
        <v>3710</v>
      </c>
      <c r="B1151" t="s">
        <v>2321</v>
      </c>
      <c r="C1151" t="s">
        <v>2082</v>
      </c>
      <c r="D1151" t="s">
        <v>3711</v>
      </c>
      <c r="E1151" t="s">
        <v>2084</v>
      </c>
      <c r="F1151">
        <v>-82.199759999999998</v>
      </c>
      <c r="G1151">
        <v>42.413460000000001</v>
      </c>
      <c r="H1151" t="s">
        <v>3320</v>
      </c>
      <c r="I1151">
        <v>63582</v>
      </c>
      <c r="J1151" t="s">
        <v>575</v>
      </c>
      <c r="L1151" t="s">
        <v>2819</v>
      </c>
      <c r="M1151" t="s">
        <v>2082</v>
      </c>
      <c r="N1151" t="s">
        <v>2084</v>
      </c>
      <c r="O1151" t="s">
        <v>3321</v>
      </c>
      <c r="P1151">
        <v>43.655029296875</v>
      </c>
      <c r="Q1151">
        <v>-79.671142578125</v>
      </c>
      <c r="R1151" t="s">
        <v>2821</v>
      </c>
      <c r="S1151">
        <v>10</v>
      </c>
      <c r="T1151" t="s">
        <v>2822</v>
      </c>
      <c r="U1151" t="s">
        <v>1943</v>
      </c>
      <c r="V1151">
        <v>187.68</v>
      </c>
      <c r="W1151">
        <v>1</v>
      </c>
    </row>
    <row r="1152" spans="1:23">
      <c r="A1152" t="s">
        <v>3712</v>
      </c>
      <c r="B1152" t="s">
        <v>2321</v>
      </c>
      <c r="C1152" t="s">
        <v>2082</v>
      </c>
      <c r="D1152" t="s">
        <v>3713</v>
      </c>
      <c r="E1152" t="s">
        <v>2084</v>
      </c>
      <c r="F1152">
        <v>-82.180970000000002</v>
      </c>
      <c r="G1152">
        <v>42.396630000000002</v>
      </c>
      <c r="H1152" t="s">
        <v>3320</v>
      </c>
      <c r="I1152">
        <v>63582</v>
      </c>
      <c r="J1152" t="s">
        <v>575</v>
      </c>
      <c r="L1152" t="s">
        <v>2819</v>
      </c>
      <c r="M1152" t="s">
        <v>2082</v>
      </c>
      <c r="N1152" t="s">
        <v>2084</v>
      </c>
      <c r="O1152" t="s">
        <v>3321</v>
      </c>
      <c r="P1152">
        <v>43.655029296875</v>
      </c>
      <c r="Q1152">
        <v>-79.671142578125</v>
      </c>
      <c r="R1152" t="s">
        <v>2821</v>
      </c>
      <c r="S1152">
        <v>10</v>
      </c>
      <c r="T1152" t="s">
        <v>2822</v>
      </c>
      <c r="U1152" t="s">
        <v>1943</v>
      </c>
      <c r="V1152">
        <v>187.54</v>
      </c>
      <c r="W1152">
        <v>1</v>
      </c>
    </row>
    <row r="1153" spans="1:23">
      <c r="A1153" t="s">
        <v>3714</v>
      </c>
      <c r="B1153" t="s">
        <v>3715</v>
      </c>
      <c r="C1153" t="s">
        <v>2082</v>
      </c>
      <c r="D1153" t="s">
        <v>3716</v>
      </c>
      <c r="E1153" t="s">
        <v>2084</v>
      </c>
      <c r="F1153">
        <v>-82.363839999999996</v>
      </c>
      <c r="G1153">
        <v>42.986400000000003</v>
      </c>
      <c r="H1153" t="s">
        <v>3320</v>
      </c>
      <c r="I1153">
        <v>63582</v>
      </c>
      <c r="J1153" t="s">
        <v>575</v>
      </c>
      <c r="L1153" t="s">
        <v>2819</v>
      </c>
      <c r="M1153" t="s">
        <v>2082</v>
      </c>
      <c r="N1153" t="s">
        <v>2084</v>
      </c>
      <c r="O1153" t="s">
        <v>3321</v>
      </c>
      <c r="P1153">
        <v>43.655029296875</v>
      </c>
      <c r="Q1153">
        <v>-79.671142578125</v>
      </c>
      <c r="R1153" t="s">
        <v>2821</v>
      </c>
      <c r="S1153">
        <v>10</v>
      </c>
      <c r="T1153" t="s">
        <v>2822</v>
      </c>
      <c r="U1153" t="s">
        <v>1943</v>
      </c>
      <c r="V1153">
        <v>174.49</v>
      </c>
      <c r="W1153">
        <v>1</v>
      </c>
    </row>
    <row r="1154" spans="1:23">
      <c r="A1154" t="s">
        <v>3717</v>
      </c>
      <c r="B1154" t="s">
        <v>3715</v>
      </c>
      <c r="C1154" t="s">
        <v>2082</v>
      </c>
      <c r="D1154" t="s">
        <v>3718</v>
      </c>
      <c r="E1154" t="s">
        <v>2084</v>
      </c>
      <c r="F1154">
        <v>-82.396029999999996</v>
      </c>
      <c r="G1154">
        <v>42.971110000000003</v>
      </c>
      <c r="H1154" t="s">
        <v>3320</v>
      </c>
      <c r="I1154">
        <v>63582</v>
      </c>
      <c r="J1154" t="s">
        <v>575</v>
      </c>
      <c r="L1154" t="s">
        <v>2819</v>
      </c>
      <c r="M1154" t="s">
        <v>2082</v>
      </c>
      <c r="N1154" t="s">
        <v>2084</v>
      </c>
      <c r="O1154" t="s">
        <v>3321</v>
      </c>
      <c r="P1154">
        <v>43.655029296875</v>
      </c>
      <c r="Q1154">
        <v>-79.671142578125</v>
      </c>
      <c r="R1154" t="s">
        <v>2821</v>
      </c>
      <c r="S1154">
        <v>10</v>
      </c>
      <c r="T1154" t="s">
        <v>2822</v>
      </c>
      <c r="U1154" t="s">
        <v>1943</v>
      </c>
      <c r="V1154">
        <v>176.79</v>
      </c>
      <c r="W1154">
        <v>1</v>
      </c>
    </row>
    <row r="1155" spans="1:23">
      <c r="A1155" t="s">
        <v>3719</v>
      </c>
      <c r="B1155" t="s">
        <v>3720</v>
      </c>
      <c r="C1155" t="s">
        <v>2082</v>
      </c>
      <c r="D1155" t="s">
        <v>3721</v>
      </c>
      <c r="E1155" t="s">
        <v>2084</v>
      </c>
      <c r="F1155">
        <v>-82.399249999999995</v>
      </c>
      <c r="G1155">
        <v>42.988909999999997</v>
      </c>
      <c r="H1155" t="s">
        <v>3320</v>
      </c>
      <c r="I1155">
        <v>63582</v>
      </c>
      <c r="J1155" t="s">
        <v>575</v>
      </c>
      <c r="L1155" t="s">
        <v>2819</v>
      </c>
      <c r="M1155" t="s">
        <v>2082</v>
      </c>
      <c r="N1155" t="s">
        <v>2084</v>
      </c>
      <c r="O1155" t="s">
        <v>3321</v>
      </c>
      <c r="P1155">
        <v>43.655029296875</v>
      </c>
      <c r="Q1155">
        <v>-79.671142578125</v>
      </c>
      <c r="R1155" t="s">
        <v>2821</v>
      </c>
      <c r="S1155">
        <v>10</v>
      </c>
      <c r="T1155" t="s">
        <v>2822</v>
      </c>
      <c r="U1155" t="s">
        <v>1943</v>
      </c>
      <c r="V1155">
        <v>176.47</v>
      </c>
      <c r="W1155">
        <v>1</v>
      </c>
    </row>
    <row r="1156" spans="1:23">
      <c r="A1156" t="s">
        <v>3722</v>
      </c>
      <c r="B1156" t="s">
        <v>3715</v>
      </c>
      <c r="C1156" t="s">
        <v>2082</v>
      </c>
      <c r="D1156" t="s">
        <v>3723</v>
      </c>
      <c r="E1156" t="s">
        <v>2084</v>
      </c>
      <c r="F1156">
        <v>-82.332530000000006</v>
      </c>
      <c r="G1156">
        <v>42.971910000000001</v>
      </c>
      <c r="H1156" t="s">
        <v>3320</v>
      </c>
      <c r="I1156">
        <v>63582</v>
      </c>
      <c r="J1156" t="s">
        <v>575</v>
      </c>
      <c r="L1156" t="s">
        <v>2819</v>
      </c>
      <c r="M1156" t="s">
        <v>2082</v>
      </c>
      <c r="N1156" t="s">
        <v>2084</v>
      </c>
      <c r="O1156" t="s">
        <v>3321</v>
      </c>
      <c r="P1156">
        <v>43.655029296875</v>
      </c>
      <c r="Q1156">
        <v>-79.671142578125</v>
      </c>
      <c r="R1156" t="s">
        <v>2821</v>
      </c>
      <c r="S1156">
        <v>10</v>
      </c>
      <c r="T1156" t="s">
        <v>2822</v>
      </c>
      <c r="U1156" t="s">
        <v>1943</v>
      </c>
      <c r="V1156">
        <v>173.09</v>
      </c>
      <c r="W1156">
        <v>1</v>
      </c>
    </row>
    <row r="1157" spans="1:23">
      <c r="A1157" t="s">
        <v>3724</v>
      </c>
      <c r="B1157" t="s">
        <v>3715</v>
      </c>
      <c r="C1157" t="s">
        <v>2082</v>
      </c>
      <c r="D1157" t="s">
        <v>3725</v>
      </c>
      <c r="E1157" t="s">
        <v>2084</v>
      </c>
      <c r="F1157">
        <v>-82.340599999999995</v>
      </c>
      <c r="G1157">
        <v>43.013210000000001</v>
      </c>
      <c r="H1157" t="s">
        <v>3320</v>
      </c>
      <c r="I1157">
        <v>63582</v>
      </c>
      <c r="J1157" t="s">
        <v>575</v>
      </c>
      <c r="L1157" t="s">
        <v>2819</v>
      </c>
      <c r="M1157" t="s">
        <v>2082</v>
      </c>
      <c r="N1157" t="s">
        <v>2084</v>
      </c>
      <c r="O1157" t="s">
        <v>3321</v>
      </c>
      <c r="P1157">
        <v>43.655029296875</v>
      </c>
      <c r="Q1157">
        <v>-79.671142578125</v>
      </c>
      <c r="R1157" t="s">
        <v>2821</v>
      </c>
      <c r="S1157">
        <v>10</v>
      </c>
      <c r="T1157" t="s">
        <v>2822</v>
      </c>
      <c r="U1157" t="s">
        <v>1943</v>
      </c>
      <c r="V1157">
        <v>172.38</v>
      </c>
      <c r="W1157">
        <v>1</v>
      </c>
    </row>
    <row r="1158" spans="1:23">
      <c r="A1158" t="s">
        <v>3726</v>
      </c>
      <c r="B1158" t="s">
        <v>3727</v>
      </c>
      <c r="C1158" t="s">
        <v>2082</v>
      </c>
      <c r="D1158" t="s">
        <v>3728</v>
      </c>
      <c r="E1158" t="s">
        <v>2084</v>
      </c>
      <c r="F1158">
        <v>-82.388620000000003</v>
      </c>
      <c r="G1158">
        <v>42.59366</v>
      </c>
      <c r="H1158" t="s">
        <v>3320</v>
      </c>
      <c r="I1158">
        <v>63582</v>
      </c>
      <c r="J1158" t="s">
        <v>575</v>
      </c>
      <c r="L1158" t="s">
        <v>2819</v>
      </c>
      <c r="M1158" t="s">
        <v>2082</v>
      </c>
      <c r="N1158" t="s">
        <v>2084</v>
      </c>
      <c r="O1158" t="s">
        <v>3321</v>
      </c>
      <c r="P1158">
        <v>43.655029296875</v>
      </c>
      <c r="Q1158">
        <v>-79.671142578125</v>
      </c>
      <c r="R1158" t="s">
        <v>2821</v>
      </c>
      <c r="S1158">
        <v>10</v>
      </c>
      <c r="T1158" t="s">
        <v>2822</v>
      </c>
      <c r="U1158" t="s">
        <v>1943</v>
      </c>
      <c r="V1158">
        <v>189.62</v>
      </c>
      <c r="W1158">
        <v>1</v>
      </c>
    </row>
    <row r="1159" spans="1:23">
      <c r="A1159">
        <v>590</v>
      </c>
      <c r="B1159" t="s">
        <v>3729</v>
      </c>
      <c r="C1159" t="s">
        <v>1989</v>
      </c>
      <c r="D1159">
        <v>59054</v>
      </c>
      <c r="E1159" t="s">
        <v>1917</v>
      </c>
      <c r="F1159">
        <v>-107.86669999999999</v>
      </c>
      <c r="G1159">
        <v>46.600639999999999</v>
      </c>
      <c r="H1159" t="s">
        <v>3730</v>
      </c>
      <c r="I1159">
        <v>75397</v>
      </c>
      <c r="J1159" t="s">
        <v>1733</v>
      </c>
      <c r="L1159" t="s">
        <v>3731</v>
      </c>
      <c r="M1159" t="s">
        <v>3732</v>
      </c>
      <c r="N1159" t="s">
        <v>2084</v>
      </c>
      <c r="O1159" t="s">
        <v>3733</v>
      </c>
      <c r="P1159">
        <v>50.993869781494098</v>
      </c>
      <c r="Q1159">
        <v>-113.96250152587901</v>
      </c>
      <c r="R1159" t="s">
        <v>2821</v>
      </c>
      <c r="S1159">
        <v>10</v>
      </c>
      <c r="T1159" t="s">
        <v>2822</v>
      </c>
      <c r="U1159" t="s">
        <v>1922</v>
      </c>
      <c r="V1159">
        <v>501.4</v>
      </c>
      <c r="W1159">
        <v>1</v>
      </c>
    </row>
    <row r="1160" spans="1:23">
      <c r="A1160">
        <v>594</v>
      </c>
      <c r="B1160" t="s">
        <v>3734</v>
      </c>
      <c r="C1160" t="s">
        <v>1989</v>
      </c>
      <c r="D1160">
        <v>59447</v>
      </c>
      <c r="E1160" t="s">
        <v>1917</v>
      </c>
      <c r="F1160">
        <v>-110.4306</v>
      </c>
      <c r="G1160">
        <v>47.220779999999998</v>
      </c>
      <c r="H1160" t="s">
        <v>3730</v>
      </c>
      <c r="I1160">
        <v>75397</v>
      </c>
      <c r="J1160" t="s">
        <v>1733</v>
      </c>
      <c r="L1160" t="s">
        <v>3731</v>
      </c>
      <c r="M1160" t="s">
        <v>3732</v>
      </c>
      <c r="N1160" t="s">
        <v>2084</v>
      </c>
      <c r="O1160" t="s">
        <v>3733</v>
      </c>
      <c r="P1160">
        <v>50.993869781494098</v>
      </c>
      <c r="Q1160">
        <v>-113.96250152587901</v>
      </c>
      <c r="R1160" t="s">
        <v>2821</v>
      </c>
      <c r="S1160">
        <v>10</v>
      </c>
      <c r="T1160" t="s">
        <v>2822</v>
      </c>
      <c r="U1160" t="s">
        <v>1922</v>
      </c>
      <c r="V1160">
        <v>372.94</v>
      </c>
      <c r="W1160">
        <v>1</v>
      </c>
    </row>
    <row r="1161" spans="1:23">
      <c r="A1161">
        <v>595</v>
      </c>
      <c r="B1161" t="s">
        <v>3735</v>
      </c>
      <c r="C1161" t="s">
        <v>1989</v>
      </c>
      <c r="D1161">
        <v>59542</v>
      </c>
      <c r="E1161" t="s">
        <v>1917</v>
      </c>
      <c r="F1161">
        <v>-108.374</v>
      </c>
      <c r="G1161">
        <v>48.876690000000004</v>
      </c>
      <c r="H1161" t="s">
        <v>3730</v>
      </c>
      <c r="I1161">
        <v>75397</v>
      </c>
      <c r="J1161" t="s">
        <v>1733</v>
      </c>
      <c r="L1161" t="s">
        <v>3731</v>
      </c>
      <c r="M1161" t="s">
        <v>3732</v>
      </c>
      <c r="N1161" t="s">
        <v>2084</v>
      </c>
      <c r="O1161" t="s">
        <v>3733</v>
      </c>
      <c r="P1161">
        <v>50.993869781494098</v>
      </c>
      <c r="Q1161">
        <v>-113.96250152587901</v>
      </c>
      <c r="R1161" t="s">
        <v>2821</v>
      </c>
      <c r="S1161">
        <v>10</v>
      </c>
      <c r="T1161" t="s">
        <v>2822</v>
      </c>
      <c r="U1161" t="s">
        <v>1922</v>
      </c>
      <c r="V1161">
        <v>351.72</v>
      </c>
      <c r="W1161">
        <v>1</v>
      </c>
    </row>
    <row r="1162" spans="1:23">
      <c r="A1162" t="s">
        <v>3736</v>
      </c>
      <c r="B1162" t="s">
        <v>3737</v>
      </c>
      <c r="C1162" t="s">
        <v>3738</v>
      </c>
      <c r="D1162" t="s">
        <v>3739</v>
      </c>
      <c r="E1162" t="s">
        <v>2084</v>
      </c>
      <c r="F1162">
        <v>-105.8186</v>
      </c>
      <c r="G1162">
        <v>51.048839999999998</v>
      </c>
      <c r="H1162" t="s">
        <v>3730</v>
      </c>
      <c r="I1162">
        <v>75397</v>
      </c>
      <c r="J1162" t="s">
        <v>1733</v>
      </c>
      <c r="L1162" t="s">
        <v>3731</v>
      </c>
      <c r="M1162" t="s">
        <v>3732</v>
      </c>
      <c r="N1162" t="s">
        <v>2084</v>
      </c>
      <c r="O1162" t="s">
        <v>3733</v>
      </c>
      <c r="P1162">
        <v>50.993869781494098</v>
      </c>
      <c r="Q1162">
        <v>-113.96250152587901</v>
      </c>
      <c r="R1162" t="s">
        <v>2821</v>
      </c>
      <c r="S1162">
        <v>10</v>
      </c>
      <c r="T1162" t="s">
        <v>2822</v>
      </c>
      <c r="U1162" t="s">
        <v>1922</v>
      </c>
      <c r="V1162">
        <v>431.65</v>
      </c>
      <c r="W1162">
        <v>1</v>
      </c>
    </row>
    <row r="1163" spans="1:23">
      <c r="A1163" t="s">
        <v>3740</v>
      </c>
      <c r="B1163" t="s">
        <v>3741</v>
      </c>
      <c r="C1163" t="s">
        <v>3738</v>
      </c>
      <c r="D1163" t="s">
        <v>3742</v>
      </c>
      <c r="E1163" t="s">
        <v>2084</v>
      </c>
      <c r="F1163">
        <v>-105.8506</v>
      </c>
      <c r="G1163">
        <v>49.950209999999998</v>
      </c>
      <c r="H1163" t="s">
        <v>3730</v>
      </c>
      <c r="I1163">
        <v>75397</v>
      </c>
      <c r="J1163" t="s">
        <v>1733</v>
      </c>
      <c r="L1163" t="s">
        <v>3731</v>
      </c>
      <c r="M1163" t="s">
        <v>3732</v>
      </c>
      <c r="N1163" t="s">
        <v>2084</v>
      </c>
      <c r="O1163" t="s">
        <v>3733</v>
      </c>
      <c r="P1163">
        <v>50.993869781494098</v>
      </c>
      <c r="Q1163">
        <v>-113.96250152587901</v>
      </c>
      <c r="R1163" t="s">
        <v>2821</v>
      </c>
      <c r="S1163">
        <v>10</v>
      </c>
      <c r="T1163" t="s">
        <v>2822</v>
      </c>
      <c r="U1163" t="s">
        <v>1922</v>
      </c>
      <c r="V1163">
        <v>443.78</v>
      </c>
      <c r="W1163">
        <v>1</v>
      </c>
    </row>
    <row r="1164" spans="1:23">
      <c r="A1164" t="s">
        <v>3743</v>
      </c>
      <c r="B1164" t="s">
        <v>3744</v>
      </c>
      <c r="C1164" t="s">
        <v>3738</v>
      </c>
      <c r="D1164" t="s">
        <v>3745</v>
      </c>
      <c r="E1164" t="s">
        <v>2084</v>
      </c>
      <c r="F1164">
        <v>-105.5505</v>
      </c>
      <c r="G1164">
        <v>53.420119999999997</v>
      </c>
      <c r="H1164" t="s">
        <v>3730</v>
      </c>
      <c r="I1164">
        <v>75397</v>
      </c>
      <c r="J1164" t="s">
        <v>1733</v>
      </c>
      <c r="L1164" t="s">
        <v>3731</v>
      </c>
      <c r="M1164" t="s">
        <v>3732</v>
      </c>
      <c r="N1164" t="s">
        <v>2084</v>
      </c>
      <c r="O1164" t="s">
        <v>3733</v>
      </c>
      <c r="P1164">
        <v>50.993869781494098</v>
      </c>
      <c r="Q1164">
        <v>-113.96250152587901</v>
      </c>
      <c r="R1164" t="s">
        <v>2821</v>
      </c>
      <c r="S1164">
        <v>10</v>
      </c>
      <c r="T1164" t="s">
        <v>2822</v>
      </c>
      <c r="U1164" t="s">
        <v>1922</v>
      </c>
      <c r="V1164">
        <v>479.89</v>
      </c>
      <c r="W1164">
        <v>1</v>
      </c>
    </row>
    <row r="1165" spans="1:23">
      <c r="A1165" t="s">
        <v>3746</v>
      </c>
      <c r="B1165" t="s">
        <v>3747</v>
      </c>
      <c r="C1165" t="s">
        <v>3738</v>
      </c>
      <c r="D1165" t="s">
        <v>3748</v>
      </c>
      <c r="E1165" t="s">
        <v>2084</v>
      </c>
      <c r="F1165">
        <v>-106.2842</v>
      </c>
      <c r="G1165">
        <v>52.330629999999999</v>
      </c>
      <c r="H1165" t="s">
        <v>3730</v>
      </c>
      <c r="I1165">
        <v>75397</v>
      </c>
      <c r="J1165" t="s">
        <v>1733</v>
      </c>
      <c r="L1165" t="s">
        <v>3731</v>
      </c>
      <c r="M1165" t="s">
        <v>3732</v>
      </c>
      <c r="N1165" t="s">
        <v>2084</v>
      </c>
      <c r="O1165" t="s">
        <v>3733</v>
      </c>
      <c r="P1165">
        <v>50.993869781494098</v>
      </c>
      <c r="Q1165">
        <v>-113.96250152587901</v>
      </c>
      <c r="R1165" t="s">
        <v>2821</v>
      </c>
      <c r="S1165">
        <v>10</v>
      </c>
      <c r="T1165" t="s">
        <v>2822</v>
      </c>
      <c r="U1165" t="s">
        <v>1922</v>
      </c>
      <c r="V1165">
        <v>416.79</v>
      </c>
      <c r="W1165">
        <v>1</v>
      </c>
    </row>
    <row r="1166" spans="1:23">
      <c r="A1166" t="s">
        <v>3749</v>
      </c>
      <c r="B1166" t="s">
        <v>3750</v>
      </c>
      <c r="C1166" t="s">
        <v>3738</v>
      </c>
      <c r="D1166" t="s">
        <v>3751</v>
      </c>
      <c r="E1166" t="s">
        <v>2084</v>
      </c>
      <c r="F1166">
        <v>-109.98260000000001</v>
      </c>
      <c r="G1166">
        <v>51.366149999999998</v>
      </c>
      <c r="H1166" t="s">
        <v>3730</v>
      </c>
      <c r="I1166">
        <v>75397</v>
      </c>
      <c r="J1166" t="s">
        <v>1733</v>
      </c>
      <c r="L1166" t="s">
        <v>3731</v>
      </c>
      <c r="M1166" t="s">
        <v>3732</v>
      </c>
      <c r="N1166" t="s">
        <v>2084</v>
      </c>
      <c r="O1166" t="s">
        <v>3733</v>
      </c>
      <c r="P1166">
        <v>50.993869781494098</v>
      </c>
      <c r="Q1166">
        <v>-113.96250152587901</v>
      </c>
      <c r="R1166" t="s">
        <v>2821</v>
      </c>
      <c r="S1166">
        <v>10</v>
      </c>
      <c r="T1166" t="s">
        <v>2822</v>
      </c>
      <c r="U1166" t="s">
        <v>1922</v>
      </c>
      <c r="V1166">
        <v>212.62</v>
      </c>
      <c r="W1166">
        <v>1</v>
      </c>
    </row>
    <row r="1167" spans="1:23">
      <c r="A1167" t="s">
        <v>3752</v>
      </c>
      <c r="B1167" t="s">
        <v>3753</v>
      </c>
      <c r="C1167" t="s">
        <v>3738</v>
      </c>
      <c r="D1167" t="s">
        <v>3754</v>
      </c>
      <c r="E1167" t="s">
        <v>2084</v>
      </c>
      <c r="F1167">
        <v>-107.4842</v>
      </c>
      <c r="G1167">
        <v>52.895189999999999</v>
      </c>
      <c r="H1167" t="s">
        <v>3730</v>
      </c>
      <c r="I1167">
        <v>75397</v>
      </c>
      <c r="J1167" t="s">
        <v>1733</v>
      </c>
      <c r="L1167" t="s">
        <v>3731</v>
      </c>
      <c r="M1167" t="s">
        <v>3732</v>
      </c>
      <c r="N1167" t="s">
        <v>2084</v>
      </c>
      <c r="O1167" t="s">
        <v>3733</v>
      </c>
      <c r="P1167">
        <v>50.993869781494098</v>
      </c>
      <c r="Q1167">
        <v>-113.96250152587901</v>
      </c>
      <c r="R1167" t="s">
        <v>2821</v>
      </c>
      <c r="S1167">
        <v>10</v>
      </c>
      <c r="T1167" t="s">
        <v>2822</v>
      </c>
      <c r="U1167" t="s">
        <v>1922</v>
      </c>
      <c r="V1167">
        <v>372.66</v>
      </c>
      <c r="W1167">
        <v>1</v>
      </c>
    </row>
    <row r="1168" spans="1:23">
      <c r="A1168" t="s">
        <v>3755</v>
      </c>
      <c r="B1168" t="s">
        <v>3756</v>
      </c>
      <c r="C1168" t="s">
        <v>3738</v>
      </c>
      <c r="D1168" t="s">
        <v>3757</v>
      </c>
      <c r="E1168" t="s">
        <v>2084</v>
      </c>
      <c r="F1168">
        <v>-108.7491</v>
      </c>
      <c r="G1168">
        <v>50.731929999999998</v>
      </c>
      <c r="H1168" t="s">
        <v>3730</v>
      </c>
      <c r="I1168">
        <v>75397</v>
      </c>
      <c r="J1168" t="s">
        <v>1733</v>
      </c>
      <c r="L1168" t="s">
        <v>3731</v>
      </c>
      <c r="M1168" t="s">
        <v>3732</v>
      </c>
      <c r="N1168" t="s">
        <v>2084</v>
      </c>
      <c r="O1168" t="s">
        <v>3733</v>
      </c>
      <c r="P1168">
        <v>50.993869781494098</v>
      </c>
      <c r="Q1168">
        <v>-113.96250152587901</v>
      </c>
      <c r="R1168" t="s">
        <v>2821</v>
      </c>
      <c r="S1168">
        <v>10</v>
      </c>
      <c r="T1168" t="s">
        <v>2822</v>
      </c>
      <c r="U1168" t="s">
        <v>1922</v>
      </c>
      <c r="V1168">
        <v>278.20999999999998</v>
      </c>
      <c r="W1168">
        <v>1</v>
      </c>
    </row>
    <row r="1169" spans="1:23">
      <c r="A1169" t="s">
        <v>3758</v>
      </c>
      <c r="B1169" t="s">
        <v>3759</v>
      </c>
      <c r="C1169" t="s">
        <v>3738</v>
      </c>
      <c r="D1169" t="s">
        <v>3760</v>
      </c>
      <c r="E1169" t="s">
        <v>2084</v>
      </c>
      <c r="F1169">
        <v>-105.53270000000001</v>
      </c>
      <c r="G1169">
        <v>50.388660000000002</v>
      </c>
      <c r="H1169" t="s">
        <v>3730</v>
      </c>
      <c r="I1169">
        <v>75397</v>
      </c>
      <c r="J1169" t="s">
        <v>1733</v>
      </c>
      <c r="L1169" t="s">
        <v>3731</v>
      </c>
      <c r="M1169" t="s">
        <v>3732</v>
      </c>
      <c r="N1169" t="s">
        <v>2084</v>
      </c>
      <c r="O1169" t="s">
        <v>3733</v>
      </c>
      <c r="P1169">
        <v>50.993869781494098</v>
      </c>
      <c r="Q1169">
        <v>-113.96250152587901</v>
      </c>
      <c r="R1169" t="s">
        <v>2821</v>
      </c>
      <c r="S1169">
        <v>10</v>
      </c>
      <c r="T1169" t="s">
        <v>2822</v>
      </c>
      <c r="U1169" t="s">
        <v>1922</v>
      </c>
      <c r="V1169">
        <v>452.81</v>
      </c>
      <c r="W1169">
        <v>1</v>
      </c>
    </row>
    <row r="1170" spans="1:23">
      <c r="A1170" t="s">
        <v>3761</v>
      </c>
      <c r="B1170" t="s">
        <v>3759</v>
      </c>
      <c r="C1170" t="s">
        <v>3738</v>
      </c>
      <c r="D1170" t="s">
        <v>3762</v>
      </c>
      <c r="E1170" t="s">
        <v>2084</v>
      </c>
      <c r="F1170">
        <v>-105.54089999999999</v>
      </c>
      <c r="G1170">
        <v>50.415579999999999</v>
      </c>
      <c r="H1170" t="s">
        <v>3730</v>
      </c>
      <c r="I1170">
        <v>75397</v>
      </c>
      <c r="J1170" t="s">
        <v>1733</v>
      </c>
      <c r="L1170" t="s">
        <v>3731</v>
      </c>
      <c r="M1170" t="s">
        <v>3732</v>
      </c>
      <c r="N1170" t="s">
        <v>2084</v>
      </c>
      <c r="O1170" t="s">
        <v>3733</v>
      </c>
      <c r="P1170">
        <v>50.993869781494098</v>
      </c>
      <c r="Q1170">
        <v>-113.96250152587901</v>
      </c>
      <c r="R1170" t="s">
        <v>2821</v>
      </c>
      <c r="S1170">
        <v>10</v>
      </c>
      <c r="T1170" t="s">
        <v>2822</v>
      </c>
      <c r="U1170" t="s">
        <v>1922</v>
      </c>
      <c r="V1170">
        <v>452</v>
      </c>
      <c r="W1170">
        <v>1</v>
      </c>
    </row>
    <row r="1171" spans="1:23">
      <c r="A1171" t="s">
        <v>3763</v>
      </c>
      <c r="B1171" t="s">
        <v>3759</v>
      </c>
      <c r="C1171" t="s">
        <v>3738</v>
      </c>
      <c r="D1171" t="s">
        <v>3764</v>
      </c>
      <c r="E1171" t="s">
        <v>2084</v>
      </c>
      <c r="F1171">
        <v>-105.5827</v>
      </c>
      <c r="G1171">
        <v>50.378770000000003</v>
      </c>
      <c r="H1171" t="s">
        <v>3730</v>
      </c>
      <c r="I1171">
        <v>75397</v>
      </c>
      <c r="J1171" t="s">
        <v>1733</v>
      </c>
      <c r="L1171" t="s">
        <v>3731</v>
      </c>
      <c r="M1171" t="s">
        <v>3732</v>
      </c>
      <c r="N1171" t="s">
        <v>2084</v>
      </c>
      <c r="O1171" t="s">
        <v>3733</v>
      </c>
      <c r="P1171">
        <v>50.993869781494098</v>
      </c>
      <c r="Q1171">
        <v>-113.96250152587901</v>
      </c>
      <c r="R1171" t="s">
        <v>2821</v>
      </c>
      <c r="S1171">
        <v>10</v>
      </c>
      <c r="T1171" t="s">
        <v>2822</v>
      </c>
      <c r="U1171" t="s">
        <v>1922</v>
      </c>
      <c r="V1171">
        <v>450.3</v>
      </c>
      <c r="W1171">
        <v>1</v>
      </c>
    </row>
    <row r="1172" spans="1:23">
      <c r="A1172" t="s">
        <v>3765</v>
      </c>
      <c r="B1172" t="s">
        <v>3766</v>
      </c>
      <c r="C1172" t="s">
        <v>3738</v>
      </c>
      <c r="D1172" t="s">
        <v>3767</v>
      </c>
      <c r="E1172" t="s">
        <v>2084</v>
      </c>
      <c r="F1172">
        <v>-105.7543</v>
      </c>
      <c r="G1172">
        <v>53.20543</v>
      </c>
      <c r="H1172" t="s">
        <v>3730</v>
      </c>
      <c r="I1172">
        <v>75397</v>
      </c>
      <c r="J1172" t="s">
        <v>1733</v>
      </c>
      <c r="L1172" t="s">
        <v>3731</v>
      </c>
      <c r="M1172" t="s">
        <v>3732</v>
      </c>
      <c r="N1172" t="s">
        <v>2084</v>
      </c>
      <c r="O1172" t="s">
        <v>3733</v>
      </c>
      <c r="P1172">
        <v>50.993869781494098</v>
      </c>
      <c r="Q1172">
        <v>-113.96250152587901</v>
      </c>
      <c r="R1172" t="s">
        <v>2821</v>
      </c>
      <c r="S1172">
        <v>10</v>
      </c>
      <c r="T1172" t="s">
        <v>2822</v>
      </c>
      <c r="U1172" t="s">
        <v>1922</v>
      </c>
      <c r="V1172">
        <v>463.79</v>
      </c>
      <c r="W1172">
        <v>1</v>
      </c>
    </row>
    <row r="1173" spans="1:23">
      <c r="A1173" t="s">
        <v>3768</v>
      </c>
      <c r="B1173" t="s">
        <v>3766</v>
      </c>
      <c r="C1173" t="s">
        <v>3738</v>
      </c>
      <c r="D1173" t="s">
        <v>3769</v>
      </c>
      <c r="E1173" t="s">
        <v>2084</v>
      </c>
      <c r="F1173">
        <v>-105.76049999999999</v>
      </c>
      <c r="G1173">
        <v>53.17718</v>
      </c>
      <c r="H1173" t="s">
        <v>3730</v>
      </c>
      <c r="I1173">
        <v>75397</v>
      </c>
      <c r="J1173" t="s">
        <v>1733</v>
      </c>
      <c r="L1173" t="s">
        <v>3731</v>
      </c>
      <c r="M1173" t="s">
        <v>3732</v>
      </c>
      <c r="N1173" t="s">
        <v>2084</v>
      </c>
      <c r="O1173" t="s">
        <v>3733</v>
      </c>
      <c r="P1173">
        <v>50.993869781494098</v>
      </c>
      <c r="Q1173">
        <v>-113.96250152587901</v>
      </c>
      <c r="R1173" t="s">
        <v>2821</v>
      </c>
      <c r="S1173">
        <v>10</v>
      </c>
      <c r="T1173" t="s">
        <v>2822</v>
      </c>
      <c r="U1173" t="s">
        <v>1922</v>
      </c>
      <c r="V1173">
        <v>462.67</v>
      </c>
      <c r="W1173">
        <v>1</v>
      </c>
    </row>
    <row r="1174" spans="1:23">
      <c r="A1174" t="s">
        <v>3770</v>
      </c>
      <c r="B1174" t="s">
        <v>3766</v>
      </c>
      <c r="C1174" t="s">
        <v>3738</v>
      </c>
      <c r="D1174" t="s">
        <v>3771</v>
      </c>
      <c r="E1174" t="s">
        <v>2084</v>
      </c>
      <c r="F1174">
        <v>-105.7052</v>
      </c>
      <c r="G1174">
        <v>53.18797</v>
      </c>
      <c r="H1174" t="s">
        <v>3730</v>
      </c>
      <c r="I1174">
        <v>75397</v>
      </c>
      <c r="J1174" t="s">
        <v>1733</v>
      </c>
      <c r="L1174" t="s">
        <v>3731</v>
      </c>
      <c r="M1174" t="s">
        <v>3732</v>
      </c>
      <c r="N1174" t="s">
        <v>2084</v>
      </c>
      <c r="O1174" t="s">
        <v>3733</v>
      </c>
      <c r="P1174">
        <v>50.993869781494098</v>
      </c>
      <c r="Q1174">
        <v>-113.96250152587901</v>
      </c>
      <c r="R1174" t="s">
        <v>2821</v>
      </c>
      <c r="S1174">
        <v>10</v>
      </c>
      <c r="T1174" t="s">
        <v>2822</v>
      </c>
      <c r="U1174" t="s">
        <v>1922</v>
      </c>
      <c r="V1174">
        <v>465.61</v>
      </c>
      <c r="W1174">
        <v>1</v>
      </c>
    </row>
    <row r="1175" spans="1:23">
      <c r="A1175" t="s">
        <v>3772</v>
      </c>
      <c r="B1175" t="s">
        <v>3773</v>
      </c>
      <c r="C1175" t="s">
        <v>3738</v>
      </c>
      <c r="D1175" t="s">
        <v>3774</v>
      </c>
      <c r="E1175" t="s">
        <v>2084</v>
      </c>
      <c r="F1175">
        <v>-106.64530000000001</v>
      </c>
      <c r="G1175">
        <v>52.121810000000004</v>
      </c>
      <c r="H1175" t="s">
        <v>3730</v>
      </c>
      <c r="I1175">
        <v>75397</v>
      </c>
      <c r="J1175" t="s">
        <v>1733</v>
      </c>
      <c r="L1175" t="s">
        <v>3731</v>
      </c>
      <c r="M1175" t="s">
        <v>3732</v>
      </c>
      <c r="N1175" t="s">
        <v>2084</v>
      </c>
      <c r="O1175" t="s">
        <v>3733</v>
      </c>
      <c r="P1175">
        <v>50.993869781494098</v>
      </c>
      <c r="Q1175">
        <v>-113.96250152587901</v>
      </c>
      <c r="R1175" t="s">
        <v>2821</v>
      </c>
      <c r="S1175">
        <v>10</v>
      </c>
      <c r="T1175" t="s">
        <v>2822</v>
      </c>
      <c r="U1175" t="s">
        <v>1922</v>
      </c>
      <c r="V1175">
        <v>394.92</v>
      </c>
      <c r="W1175">
        <v>1</v>
      </c>
    </row>
    <row r="1176" spans="1:23">
      <c r="A1176" t="s">
        <v>3775</v>
      </c>
      <c r="B1176" t="s">
        <v>3773</v>
      </c>
      <c r="C1176" t="s">
        <v>3738</v>
      </c>
      <c r="D1176" t="s">
        <v>3776</v>
      </c>
      <c r="E1176" t="s">
        <v>2084</v>
      </c>
      <c r="F1176">
        <v>-106.6686</v>
      </c>
      <c r="G1176">
        <v>52.106189999999998</v>
      </c>
      <c r="H1176" t="s">
        <v>3730</v>
      </c>
      <c r="I1176">
        <v>75397</v>
      </c>
      <c r="J1176" t="s">
        <v>1733</v>
      </c>
      <c r="L1176" t="s">
        <v>3731</v>
      </c>
      <c r="M1176" t="s">
        <v>3732</v>
      </c>
      <c r="N1176" t="s">
        <v>2084</v>
      </c>
      <c r="O1176" t="s">
        <v>3733</v>
      </c>
      <c r="P1176">
        <v>50.993869781494098</v>
      </c>
      <c r="Q1176">
        <v>-113.96250152587901</v>
      </c>
      <c r="R1176" t="s">
        <v>2821</v>
      </c>
      <c r="S1176">
        <v>10</v>
      </c>
      <c r="T1176" t="s">
        <v>2822</v>
      </c>
      <c r="U1176" t="s">
        <v>1922</v>
      </c>
      <c r="V1176">
        <v>393.49</v>
      </c>
      <c r="W1176">
        <v>1</v>
      </c>
    </row>
    <row r="1177" spans="1:23">
      <c r="A1177" t="s">
        <v>3777</v>
      </c>
      <c r="B1177" t="s">
        <v>3773</v>
      </c>
      <c r="C1177" t="s">
        <v>3738</v>
      </c>
      <c r="D1177" t="s">
        <v>3778</v>
      </c>
      <c r="E1177" t="s">
        <v>2084</v>
      </c>
      <c r="F1177">
        <v>-106.6648</v>
      </c>
      <c r="G1177">
        <v>52.123980000000003</v>
      </c>
      <c r="H1177" t="s">
        <v>3730</v>
      </c>
      <c r="I1177">
        <v>75397</v>
      </c>
      <c r="J1177" t="s">
        <v>1733</v>
      </c>
      <c r="L1177" t="s">
        <v>3731</v>
      </c>
      <c r="M1177" t="s">
        <v>3732</v>
      </c>
      <c r="N1177" t="s">
        <v>2084</v>
      </c>
      <c r="O1177" t="s">
        <v>3733</v>
      </c>
      <c r="P1177">
        <v>50.993869781494098</v>
      </c>
      <c r="Q1177">
        <v>-113.96250152587901</v>
      </c>
      <c r="R1177" t="s">
        <v>2821</v>
      </c>
      <c r="S1177">
        <v>10</v>
      </c>
      <c r="T1177" t="s">
        <v>2822</v>
      </c>
      <c r="U1177" t="s">
        <v>1922</v>
      </c>
      <c r="V1177">
        <v>393.97</v>
      </c>
      <c r="W1177">
        <v>1</v>
      </c>
    </row>
    <row r="1178" spans="1:23">
      <c r="A1178" t="s">
        <v>3779</v>
      </c>
      <c r="B1178" t="s">
        <v>3773</v>
      </c>
      <c r="C1178" t="s">
        <v>3738</v>
      </c>
      <c r="D1178" t="s">
        <v>3780</v>
      </c>
      <c r="E1178" t="s">
        <v>2084</v>
      </c>
      <c r="F1178">
        <v>-106.70180000000001</v>
      </c>
      <c r="G1178">
        <v>52.141820000000003</v>
      </c>
      <c r="H1178" t="s">
        <v>3730</v>
      </c>
      <c r="I1178">
        <v>75397</v>
      </c>
      <c r="J1178" t="s">
        <v>1733</v>
      </c>
      <c r="L1178" t="s">
        <v>3731</v>
      </c>
      <c r="M1178" t="s">
        <v>3732</v>
      </c>
      <c r="N1178" t="s">
        <v>2084</v>
      </c>
      <c r="O1178" t="s">
        <v>3733</v>
      </c>
      <c r="P1178">
        <v>50.993869781494098</v>
      </c>
      <c r="Q1178">
        <v>-113.96250152587901</v>
      </c>
      <c r="R1178" t="s">
        <v>2821</v>
      </c>
      <c r="S1178">
        <v>10</v>
      </c>
      <c r="T1178" t="s">
        <v>2822</v>
      </c>
      <c r="U1178" t="s">
        <v>1922</v>
      </c>
      <c r="V1178">
        <v>392.38</v>
      </c>
      <c r="W1178">
        <v>1</v>
      </c>
    </row>
    <row r="1179" spans="1:23">
      <c r="A1179" t="s">
        <v>3781</v>
      </c>
      <c r="B1179" t="s">
        <v>3773</v>
      </c>
      <c r="C1179" t="s">
        <v>3738</v>
      </c>
      <c r="D1179" t="s">
        <v>3782</v>
      </c>
      <c r="E1179" t="s">
        <v>2084</v>
      </c>
      <c r="F1179">
        <v>-106.669</v>
      </c>
      <c r="G1179">
        <v>52.120220000000003</v>
      </c>
      <c r="H1179" t="s">
        <v>3730</v>
      </c>
      <c r="I1179">
        <v>75397</v>
      </c>
      <c r="J1179" t="s">
        <v>1733</v>
      </c>
      <c r="L1179" t="s">
        <v>3731</v>
      </c>
      <c r="M1179" t="s">
        <v>3732</v>
      </c>
      <c r="N1179" t="s">
        <v>2084</v>
      </c>
      <c r="O1179" t="s">
        <v>3733</v>
      </c>
      <c r="P1179">
        <v>50.993869781494098</v>
      </c>
      <c r="Q1179">
        <v>-113.96250152587901</v>
      </c>
      <c r="R1179" t="s">
        <v>2821</v>
      </c>
      <c r="S1179">
        <v>10</v>
      </c>
      <c r="T1179" t="s">
        <v>2822</v>
      </c>
      <c r="U1179" t="s">
        <v>1922</v>
      </c>
      <c r="V1179">
        <v>393.69</v>
      </c>
      <c r="W1179">
        <v>1</v>
      </c>
    </row>
    <row r="1180" spans="1:23">
      <c r="A1180" t="s">
        <v>3783</v>
      </c>
      <c r="B1180" t="s">
        <v>3773</v>
      </c>
      <c r="C1180" t="s">
        <v>3738</v>
      </c>
      <c r="D1180" t="s">
        <v>3784</v>
      </c>
      <c r="E1180" t="s">
        <v>2084</v>
      </c>
      <c r="F1180">
        <v>-106.6687</v>
      </c>
      <c r="G1180">
        <v>52.115949999999998</v>
      </c>
      <c r="H1180" t="s">
        <v>3730</v>
      </c>
      <c r="I1180">
        <v>75397</v>
      </c>
      <c r="J1180" t="s">
        <v>1733</v>
      </c>
      <c r="L1180" t="s">
        <v>3731</v>
      </c>
      <c r="M1180" t="s">
        <v>3732</v>
      </c>
      <c r="N1180" t="s">
        <v>2084</v>
      </c>
      <c r="O1180" t="s">
        <v>3733</v>
      </c>
      <c r="P1180">
        <v>50.993869781494098</v>
      </c>
      <c r="Q1180">
        <v>-113.96250152587901</v>
      </c>
      <c r="R1180" t="s">
        <v>2821</v>
      </c>
      <c r="S1180">
        <v>10</v>
      </c>
      <c r="T1180" t="s">
        <v>2822</v>
      </c>
      <c r="U1180" t="s">
        <v>1922</v>
      </c>
      <c r="V1180">
        <v>393.64</v>
      </c>
      <c r="W1180">
        <v>1</v>
      </c>
    </row>
    <row r="1181" spans="1:23">
      <c r="A1181" t="s">
        <v>3785</v>
      </c>
      <c r="B1181" t="s">
        <v>3773</v>
      </c>
      <c r="C1181" t="s">
        <v>3738</v>
      </c>
      <c r="D1181" t="s">
        <v>3786</v>
      </c>
      <c r="E1181" t="s">
        <v>2084</v>
      </c>
      <c r="F1181">
        <v>-106.65860000000001</v>
      </c>
      <c r="G1181">
        <v>52.130629999999996</v>
      </c>
      <c r="H1181" t="s">
        <v>3730</v>
      </c>
      <c r="I1181">
        <v>75397</v>
      </c>
      <c r="J1181" t="s">
        <v>1733</v>
      </c>
      <c r="L1181" t="s">
        <v>3731</v>
      </c>
      <c r="M1181" t="s">
        <v>3732</v>
      </c>
      <c r="N1181" t="s">
        <v>2084</v>
      </c>
      <c r="O1181" t="s">
        <v>3733</v>
      </c>
      <c r="P1181">
        <v>50.993869781494098</v>
      </c>
      <c r="Q1181">
        <v>-113.96250152587901</v>
      </c>
      <c r="R1181" t="s">
        <v>2821</v>
      </c>
      <c r="S1181">
        <v>10</v>
      </c>
      <c r="T1181" t="s">
        <v>2822</v>
      </c>
      <c r="U1181" t="s">
        <v>1922</v>
      </c>
      <c r="V1181">
        <v>394.39</v>
      </c>
      <c r="W1181">
        <v>1</v>
      </c>
    </row>
    <row r="1182" spans="1:23">
      <c r="A1182" t="s">
        <v>3787</v>
      </c>
      <c r="B1182" t="s">
        <v>3773</v>
      </c>
      <c r="C1182" t="s">
        <v>3738</v>
      </c>
      <c r="D1182" t="s">
        <v>3788</v>
      </c>
      <c r="E1182" t="s">
        <v>2084</v>
      </c>
      <c r="F1182">
        <v>-106.65860000000001</v>
      </c>
      <c r="G1182">
        <v>52.130629999999996</v>
      </c>
      <c r="H1182" t="s">
        <v>3730</v>
      </c>
      <c r="I1182">
        <v>75397</v>
      </c>
      <c r="J1182" t="s">
        <v>1733</v>
      </c>
      <c r="L1182" t="s">
        <v>3731</v>
      </c>
      <c r="M1182" t="s">
        <v>3732</v>
      </c>
      <c r="N1182" t="s">
        <v>2084</v>
      </c>
      <c r="O1182" t="s">
        <v>3733</v>
      </c>
      <c r="P1182">
        <v>50.993869781494098</v>
      </c>
      <c r="Q1182">
        <v>-113.96250152587901</v>
      </c>
      <c r="R1182" t="s">
        <v>2821</v>
      </c>
      <c r="S1182">
        <v>10</v>
      </c>
      <c r="T1182" t="s">
        <v>2822</v>
      </c>
      <c r="U1182" t="s">
        <v>1922</v>
      </c>
      <c r="V1182">
        <v>394.39</v>
      </c>
      <c r="W1182">
        <v>1</v>
      </c>
    </row>
    <row r="1183" spans="1:23">
      <c r="A1183" t="s">
        <v>3789</v>
      </c>
      <c r="B1183" t="s">
        <v>3773</v>
      </c>
      <c r="C1183" t="s">
        <v>3738</v>
      </c>
      <c r="D1183" t="s">
        <v>3790</v>
      </c>
      <c r="E1183" t="s">
        <v>2084</v>
      </c>
      <c r="F1183">
        <v>-106.65860000000001</v>
      </c>
      <c r="G1183">
        <v>52.130629999999996</v>
      </c>
      <c r="H1183" t="s">
        <v>3730</v>
      </c>
      <c r="I1183">
        <v>75397</v>
      </c>
      <c r="J1183" t="s">
        <v>1733</v>
      </c>
      <c r="L1183" t="s">
        <v>3731</v>
      </c>
      <c r="M1183" t="s">
        <v>3732</v>
      </c>
      <c r="N1183" t="s">
        <v>2084</v>
      </c>
      <c r="O1183" t="s">
        <v>3733</v>
      </c>
      <c r="P1183">
        <v>50.993869781494098</v>
      </c>
      <c r="Q1183">
        <v>-113.96250152587901</v>
      </c>
      <c r="R1183" t="s">
        <v>2821</v>
      </c>
      <c r="S1183">
        <v>10</v>
      </c>
      <c r="T1183" t="s">
        <v>2822</v>
      </c>
      <c r="U1183" t="s">
        <v>1922</v>
      </c>
      <c r="V1183">
        <v>394.39</v>
      </c>
      <c r="W1183">
        <v>1</v>
      </c>
    </row>
    <row r="1184" spans="1:23">
      <c r="A1184" t="s">
        <v>3791</v>
      </c>
      <c r="B1184" t="s">
        <v>3773</v>
      </c>
      <c r="C1184" t="s">
        <v>3738</v>
      </c>
      <c r="D1184" t="s">
        <v>3792</v>
      </c>
      <c r="E1184" t="s">
        <v>2084</v>
      </c>
      <c r="F1184">
        <v>-106.65860000000001</v>
      </c>
      <c r="G1184">
        <v>52.130629999999996</v>
      </c>
      <c r="H1184" t="s">
        <v>3730</v>
      </c>
      <c r="I1184">
        <v>75397</v>
      </c>
      <c r="J1184" t="s">
        <v>1733</v>
      </c>
      <c r="L1184" t="s">
        <v>3731</v>
      </c>
      <c r="M1184" t="s">
        <v>3732</v>
      </c>
      <c r="N1184" t="s">
        <v>2084</v>
      </c>
      <c r="O1184" t="s">
        <v>3733</v>
      </c>
      <c r="P1184">
        <v>50.993869781494098</v>
      </c>
      <c r="Q1184">
        <v>-113.96250152587901</v>
      </c>
      <c r="R1184" t="s">
        <v>2821</v>
      </c>
      <c r="S1184">
        <v>10</v>
      </c>
      <c r="T1184" t="s">
        <v>2822</v>
      </c>
      <c r="U1184" t="s">
        <v>1922</v>
      </c>
      <c r="V1184">
        <v>394.39</v>
      </c>
      <c r="W1184">
        <v>1</v>
      </c>
    </row>
    <row r="1185" spans="1:23">
      <c r="A1185" t="s">
        <v>3793</v>
      </c>
      <c r="B1185" t="s">
        <v>3773</v>
      </c>
      <c r="C1185" t="s">
        <v>3738</v>
      </c>
      <c r="D1185" t="s">
        <v>3794</v>
      </c>
      <c r="E1185" t="s">
        <v>2084</v>
      </c>
      <c r="F1185">
        <v>-106.6387</v>
      </c>
      <c r="G1185">
        <v>52.114350000000002</v>
      </c>
      <c r="H1185" t="s">
        <v>3730</v>
      </c>
      <c r="I1185">
        <v>75397</v>
      </c>
      <c r="J1185" t="s">
        <v>1733</v>
      </c>
      <c r="L1185" t="s">
        <v>3731</v>
      </c>
      <c r="M1185" t="s">
        <v>3732</v>
      </c>
      <c r="N1185" t="s">
        <v>2084</v>
      </c>
      <c r="O1185" t="s">
        <v>3733</v>
      </c>
      <c r="P1185">
        <v>50.993869781494098</v>
      </c>
      <c r="Q1185">
        <v>-113.96250152587901</v>
      </c>
      <c r="R1185" t="s">
        <v>2821</v>
      </c>
      <c r="S1185">
        <v>10</v>
      </c>
      <c r="T1185" t="s">
        <v>2822</v>
      </c>
      <c r="U1185" t="s">
        <v>1922</v>
      </c>
      <c r="V1185">
        <v>395.14</v>
      </c>
      <c r="W1185">
        <v>1</v>
      </c>
    </row>
    <row r="1186" spans="1:23">
      <c r="A1186" t="s">
        <v>3795</v>
      </c>
      <c r="B1186" t="s">
        <v>3773</v>
      </c>
      <c r="C1186" t="s">
        <v>3738</v>
      </c>
      <c r="D1186" t="s">
        <v>3796</v>
      </c>
      <c r="E1186" t="s">
        <v>2084</v>
      </c>
      <c r="F1186">
        <v>-106.6422</v>
      </c>
      <c r="G1186">
        <v>52.114870000000003</v>
      </c>
      <c r="H1186" t="s">
        <v>3730</v>
      </c>
      <c r="I1186">
        <v>75397</v>
      </c>
      <c r="J1186" t="s">
        <v>1733</v>
      </c>
      <c r="L1186" t="s">
        <v>3731</v>
      </c>
      <c r="M1186" t="s">
        <v>3732</v>
      </c>
      <c r="N1186" t="s">
        <v>2084</v>
      </c>
      <c r="O1186" t="s">
        <v>3733</v>
      </c>
      <c r="P1186">
        <v>50.993869781494098</v>
      </c>
      <c r="Q1186">
        <v>-113.96250152587901</v>
      </c>
      <c r="R1186" t="s">
        <v>2821</v>
      </c>
      <c r="S1186">
        <v>10</v>
      </c>
      <c r="T1186" t="s">
        <v>2822</v>
      </c>
      <c r="U1186" t="s">
        <v>1922</v>
      </c>
      <c r="V1186">
        <v>394.97</v>
      </c>
      <c r="W1186">
        <v>1</v>
      </c>
    </row>
    <row r="1187" spans="1:23">
      <c r="A1187" t="s">
        <v>3797</v>
      </c>
      <c r="B1187" t="s">
        <v>3798</v>
      </c>
      <c r="C1187" t="s">
        <v>3738</v>
      </c>
      <c r="D1187" t="s">
        <v>3799</v>
      </c>
      <c r="E1187" t="s">
        <v>2084</v>
      </c>
      <c r="F1187">
        <v>-108.31189999999999</v>
      </c>
      <c r="G1187">
        <v>52.780560000000001</v>
      </c>
      <c r="H1187" t="s">
        <v>3730</v>
      </c>
      <c r="I1187">
        <v>75397</v>
      </c>
      <c r="J1187" t="s">
        <v>1733</v>
      </c>
      <c r="L1187" t="s">
        <v>3731</v>
      </c>
      <c r="M1187" t="s">
        <v>3732</v>
      </c>
      <c r="N1187" t="s">
        <v>2084</v>
      </c>
      <c r="O1187" t="s">
        <v>3733</v>
      </c>
      <c r="P1187">
        <v>50.993869781494098</v>
      </c>
      <c r="Q1187">
        <v>-113.96250152587901</v>
      </c>
      <c r="R1187" t="s">
        <v>2821</v>
      </c>
      <c r="S1187">
        <v>10</v>
      </c>
      <c r="T1187" t="s">
        <v>2822</v>
      </c>
      <c r="U1187" t="s">
        <v>1922</v>
      </c>
      <c r="V1187">
        <v>330.21</v>
      </c>
      <c r="W1187">
        <v>1</v>
      </c>
    </row>
    <row r="1188" spans="1:23">
      <c r="A1188" t="s">
        <v>3800</v>
      </c>
      <c r="B1188" t="s">
        <v>3801</v>
      </c>
      <c r="C1188" t="s">
        <v>3738</v>
      </c>
      <c r="D1188" t="s">
        <v>3802</v>
      </c>
      <c r="E1188" t="s">
        <v>2084</v>
      </c>
      <c r="F1188">
        <v>-107.8023</v>
      </c>
      <c r="G1188">
        <v>50.300400000000003</v>
      </c>
      <c r="H1188" t="s">
        <v>3730</v>
      </c>
      <c r="I1188">
        <v>75397</v>
      </c>
      <c r="J1188" t="s">
        <v>1733</v>
      </c>
      <c r="L1188" t="s">
        <v>3731</v>
      </c>
      <c r="M1188" t="s">
        <v>3732</v>
      </c>
      <c r="N1188" t="s">
        <v>2084</v>
      </c>
      <c r="O1188" t="s">
        <v>3733</v>
      </c>
      <c r="P1188">
        <v>50.993869781494098</v>
      </c>
      <c r="Q1188">
        <v>-113.96250152587901</v>
      </c>
      <c r="R1188" t="s">
        <v>2821</v>
      </c>
      <c r="S1188">
        <v>10</v>
      </c>
      <c r="T1188" t="s">
        <v>2822</v>
      </c>
      <c r="U1188" t="s">
        <v>1922</v>
      </c>
      <c r="V1188">
        <v>334.33</v>
      </c>
      <c r="W1188">
        <v>1</v>
      </c>
    </row>
    <row r="1189" spans="1:23">
      <c r="A1189" t="s">
        <v>3803</v>
      </c>
      <c r="B1189" t="s">
        <v>3804</v>
      </c>
      <c r="C1189" t="s">
        <v>3738</v>
      </c>
      <c r="D1189" t="s">
        <v>3805</v>
      </c>
      <c r="E1189" t="s">
        <v>2084</v>
      </c>
      <c r="F1189">
        <v>-109.999</v>
      </c>
      <c r="G1189">
        <v>53.270440000000001</v>
      </c>
      <c r="H1189" t="s">
        <v>3730</v>
      </c>
      <c r="I1189">
        <v>75397</v>
      </c>
      <c r="J1189" t="s">
        <v>1733</v>
      </c>
      <c r="L1189" t="s">
        <v>3731</v>
      </c>
      <c r="M1189" t="s">
        <v>3732</v>
      </c>
      <c r="N1189" t="s">
        <v>2084</v>
      </c>
      <c r="O1189" t="s">
        <v>3733</v>
      </c>
      <c r="P1189">
        <v>50.993869781494098</v>
      </c>
      <c r="Q1189">
        <v>-113.96250152587901</v>
      </c>
      <c r="R1189" t="s">
        <v>2821</v>
      </c>
      <c r="S1189">
        <v>10</v>
      </c>
      <c r="T1189" t="s">
        <v>2822</v>
      </c>
      <c r="U1189" t="s">
        <v>1922</v>
      </c>
      <c r="V1189">
        <v>280.81</v>
      </c>
      <c r="W1189">
        <v>1</v>
      </c>
    </row>
    <row r="1190" spans="1:23">
      <c r="A1190" t="s">
        <v>3806</v>
      </c>
      <c r="B1190" t="s">
        <v>3807</v>
      </c>
      <c r="C1190" t="s">
        <v>3738</v>
      </c>
      <c r="D1190" t="s">
        <v>3808</v>
      </c>
      <c r="E1190" t="s">
        <v>2084</v>
      </c>
      <c r="F1190">
        <v>-108.4306</v>
      </c>
      <c r="G1190">
        <v>54.13082</v>
      </c>
      <c r="H1190" t="s">
        <v>3730</v>
      </c>
      <c r="I1190">
        <v>75397</v>
      </c>
      <c r="J1190" t="s">
        <v>1733</v>
      </c>
      <c r="L1190" t="s">
        <v>3731</v>
      </c>
      <c r="M1190" t="s">
        <v>3732</v>
      </c>
      <c r="N1190" t="s">
        <v>2084</v>
      </c>
      <c r="O1190" t="s">
        <v>3733</v>
      </c>
      <c r="P1190">
        <v>50.993869781494098</v>
      </c>
      <c r="Q1190">
        <v>-113.96250152587901</v>
      </c>
      <c r="R1190" t="s">
        <v>2821</v>
      </c>
      <c r="S1190">
        <v>10</v>
      </c>
      <c r="T1190" t="s">
        <v>2822</v>
      </c>
      <c r="U1190" t="s">
        <v>1922</v>
      </c>
      <c r="V1190">
        <v>387.47</v>
      </c>
      <c r="W1190">
        <v>1</v>
      </c>
    </row>
    <row r="1191" spans="1:23">
      <c r="A1191" t="s">
        <v>3809</v>
      </c>
      <c r="B1191" t="s">
        <v>3810</v>
      </c>
      <c r="C1191" t="s">
        <v>3732</v>
      </c>
      <c r="D1191" t="s">
        <v>3811</v>
      </c>
      <c r="E1191" t="s">
        <v>2084</v>
      </c>
      <c r="F1191">
        <v>-113.03449999999999</v>
      </c>
      <c r="G1191">
        <v>54.237879999999997</v>
      </c>
      <c r="H1191" t="s">
        <v>3730</v>
      </c>
      <c r="I1191">
        <v>75397</v>
      </c>
      <c r="J1191" t="s">
        <v>1733</v>
      </c>
      <c r="L1191" t="s">
        <v>3731</v>
      </c>
      <c r="M1191" t="s">
        <v>3732</v>
      </c>
      <c r="N1191" t="s">
        <v>2084</v>
      </c>
      <c r="O1191" t="s">
        <v>3733</v>
      </c>
      <c r="P1191">
        <v>50.993869781494098</v>
      </c>
      <c r="Q1191">
        <v>-113.96250152587901</v>
      </c>
      <c r="R1191" t="s">
        <v>2821</v>
      </c>
      <c r="S1191">
        <v>10</v>
      </c>
      <c r="T1191" t="s">
        <v>2822</v>
      </c>
      <c r="U1191" t="s">
        <v>1922</v>
      </c>
      <c r="V1191">
        <v>277.55</v>
      </c>
      <c r="W1191">
        <v>1</v>
      </c>
    </row>
    <row r="1192" spans="1:23">
      <c r="A1192" t="s">
        <v>3812</v>
      </c>
      <c r="B1192" t="s">
        <v>1953</v>
      </c>
      <c r="C1192" t="s">
        <v>3732</v>
      </c>
      <c r="D1192" t="s">
        <v>3813</v>
      </c>
      <c r="E1192" t="s">
        <v>2084</v>
      </c>
      <c r="F1192">
        <v>-111.78400000000001</v>
      </c>
      <c r="G1192">
        <v>52.451740000000001</v>
      </c>
      <c r="H1192" t="s">
        <v>3730</v>
      </c>
      <c r="I1192">
        <v>75397</v>
      </c>
      <c r="J1192" t="s">
        <v>1733</v>
      </c>
      <c r="L1192" t="s">
        <v>3731</v>
      </c>
      <c r="M1192" t="s">
        <v>3732</v>
      </c>
      <c r="N1192" t="s">
        <v>2084</v>
      </c>
      <c r="O1192" t="s">
        <v>3733</v>
      </c>
      <c r="P1192">
        <v>50.993869781494098</v>
      </c>
      <c r="Q1192">
        <v>-113.96250152587901</v>
      </c>
      <c r="R1192" t="s">
        <v>2821</v>
      </c>
      <c r="S1192">
        <v>10</v>
      </c>
      <c r="T1192" t="s">
        <v>2822</v>
      </c>
      <c r="U1192" t="s">
        <v>1922</v>
      </c>
      <c r="V1192">
        <v>167.45</v>
      </c>
      <c r="W1192">
        <v>1</v>
      </c>
    </row>
    <row r="1193" spans="1:23">
      <c r="A1193" t="s">
        <v>3814</v>
      </c>
      <c r="B1193" t="s">
        <v>3815</v>
      </c>
      <c r="C1193" t="s">
        <v>3732</v>
      </c>
      <c r="D1193" t="s">
        <v>3816</v>
      </c>
      <c r="E1193" t="s">
        <v>2084</v>
      </c>
      <c r="F1193">
        <v>-114.949</v>
      </c>
      <c r="G1193">
        <v>52.936810000000001</v>
      </c>
      <c r="H1193" t="s">
        <v>3730</v>
      </c>
      <c r="I1193">
        <v>75397</v>
      </c>
      <c r="J1193" t="s">
        <v>1733</v>
      </c>
      <c r="L1193" t="s">
        <v>3731</v>
      </c>
      <c r="M1193" t="s">
        <v>3732</v>
      </c>
      <c r="N1193" t="s">
        <v>2084</v>
      </c>
      <c r="O1193" t="s">
        <v>3733</v>
      </c>
      <c r="P1193">
        <v>50.993869781494098</v>
      </c>
      <c r="Q1193">
        <v>-113.96250152587901</v>
      </c>
      <c r="R1193" t="s">
        <v>2821</v>
      </c>
      <c r="S1193">
        <v>10</v>
      </c>
      <c r="T1193" t="s">
        <v>2822</v>
      </c>
      <c r="U1193" t="s">
        <v>1922</v>
      </c>
      <c r="V1193">
        <v>171.61</v>
      </c>
      <c r="W1193">
        <v>1</v>
      </c>
    </row>
    <row r="1194" spans="1:23">
      <c r="A1194" t="s">
        <v>3817</v>
      </c>
      <c r="B1194" t="s">
        <v>3818</v>
      </c>
      <c r="C1194" t="s">
        <v>3732</v>
      </c>
      <c r="D1194" t="s">
        <v>3819</v>
      </c>
      <c r="E1194" t="s">
        <v>2084</v>
      </c>
      <c r="F1194">
        <v>-114.3616</v>
      </c>
      <c r="G1194">
        <v>53.671909999999997</v>
      </c>
      <c r="H1194" t="s">
        <v>3730</v>
      </c>
      <c r="I1194">
        <v>75397</v>
      </c>
      <c r="J1194" t="s">
        <v>1733</v>
      </c>
      <c r="L1194" t="s">
        <v>3731</v>
      </c>
      <c r="M1194" t="s">
        <v>3732</v>
      </c>
      <c r="N1194" t="s">
        <v>2084</v>
      </c>
      <c r="O1194" t="s">
        <v>3733</v>
      </c>
      <c r="P1194">
        <v>50.993869781494098</v>
      </c>
      <c r="Q1194">
        <v>-113.96250152587901</v>
      </c>
      <c r="R1194" t="s">
        <v>2821</v>
      </c>
      <c r="S1194">
        <v>10</v>
      </c>
      <c r="T1194" t="s">
        <v>2822</v>
      </c>
      <c r="U1194" t="s">
        <v>1922</v>
      </c>
      <c r="V1194">
        <v>226.69</v>
      </c>
      <c r="W1194">
        <v>1</v>
      </c>
    </row>
    <row r="1195" spans="1:23">
      <c r="A1195" t="s">
        <v>3820</v>
      </c>
      <c r="B1195" t="s">
        <v>3821</v>
      </c>
      <c r="C1195" t="s">
        <v>3732</v>
      </c>
      <c r="D1195" t="s">
        <v>3822</v>
      </c>
      <c r="E1195" t="s">
        <v>2084</v>
      </c>
      <c r="F1195">
        <v>-113.834</v>
      </c>
      <c r="G1195">
        <v>53.888120000000001</v>
      </c>
      <c r="H1195" t="s">
        <v>3730</v>
      </c>
      <c r="I1195">
        <v>75397</v>
      </c>
      <c r="J1195" t="s">
        <v>1733</v>
      </c>
      <c r="L1195" t="s">
        <v>3731</v>
      </c>
      <c r="M1195" t="s">
        <v>3732</v>
      </c>
      <c r="N1195" t="s">
        <v>2084</v>
      </c>
      <c r="O1195" t="s">
        <v>3733</v>
      </c>
      <c r="P1195">
        <v>50.993869781494098</v>
      </c>
      <c r="Q1195">
        <v>-113.96250152587901</v>
      </c>
      <c r="R1195" t="s">
        <v>2821</v>
      </c>
      <c r="S1195">
        <v>10</v>
      </c>
      <c r="T1195" t="s">
        <v>2822</v>
      </c>
      <c r="U1195" t="s">
        <v>1922</v>
      </c>
      <c r="V1195">
        <v>244.07</v>
      </c>
      <c r="W1195">
        <v>1</v>
      </c>
    </row>
    <row r="1196" spans="1:23">
      <c r="A1196" t="s">
        <v>3823</v>
      </c>
      <c r="B1196" t="s">
        <v>3824</v>
      </c>
      <c r="C1196" t="s">
        <v>3732</v>
      </c>
      <c r="D1196" t="s">
        <v>3825</v>
      </c>
      <c r="E1196" t="s">
        <v>2084</v>
      </c>
      <c r="F1196">
        <v>-119.9007</v>
      </c>
      <c r="G1196">
        <v>55.804789999999997</v>
      </c>
      <c r="H1196" t="s">
        <v>3730</v>
      </c>
      <c r="I1196">
        <v>75397</v>
      </c>
      <c r="J1196" t="s">
        <v>1733</v>
      </c>
      <c r="L1196" t="s">
        <v>3731</v>
      </c>
      <c r="M1196" t="s">
        <v>3732</v>
      </c>
      <c r="N1196" t="s">
        <v>2084</v>
      </c>
      <c r="O1196" t="s">
        <v>3733</v>
      </c>
      <c r="P1196">
        <v>50.993869781494098</v>
      </c>
      <c r="Q1196">
        <v>-113.96250152587901</v>
      </c>
      <c r="R1196" t="s">
        <v>2821</v>
      </c>
      <c r="S1196">
        <v>10</v>
      </c>
      <c r="T1196" t="s">
        <v>2822</v>
      </c>
      <c r="U1196" t="s">
        <v>1922</v>
      </c>
      <c r="V1196">
        <v>503.16</v>
      </c>
      <c r="W1196">
        <v>1</v>
      </c>
    </row>
    <row r="1197" spans="1:23">
      <c r="A1197" t="s">
        <v>3826</v>
      </c>
      <c r="B1197" t="s">
        <v>3827</v>
      </c>
      <c r="C1197" t="s">
        <v>3732</v>
      </c>
      <c r="D1197" t="s">
        <v>3828</v>
      </c>
      <c r="E1197" t="s">
        <v>2084</v>
      </c>
      <c r="F1197">
        <v>-110.2161</v>
      </c>
      <c r="G1197">
        <v>51.167859999999997</v>
      </c>
      <c r="H1197" t="s">
        <v>3730</v>
      </c>
      <c r="I1197">
        <v>75397</v>
      </c>
      <c r="J1197" t="s">
        <v>1733</v>
      </c>
      <c r="L1197" t="s">
        <v>3731</v>
      </c>
      <c r="M1197" t="s">
        <v>3732</v>
      </c>
      <c r="N1197" t="s">
        <v>2084</v>
      </c>
      <c r="O1197" t="s">
        <v>3733</v>
      </c>
      <c r="P1197">
        <v>50.993869781494098</v>
      </c>
      <c r="Q1197">
        <v>-113.96250152587901</v>
      </c>
      <c r="R1197" t="s">
        <v>2821</v>
      </c>
      <c r="S1197">
        <v>10</v>
      </c>
      <c r="T1197" t="s">
        <v>2822</v>
      </c>
      <c r="U1197" t="s">
        <v>1922</v>
      </c>
      <c r="V1197">
        <v>198.92</v>
      </c>
      <c r="W1197">
        <v>1</v>
      </c>
    </row>
    <row r="1198" spans="1:23">
      <c r="A1198" t="s">
        <v>3829</v>
      </c>
      <c r="B1198" t="s">
        <v>3830</v>
      </c>
      <c r="C1198" t="s">
        <v>3732</v>
      </c>
      <c r="D1198" t="s">
        <v>3831</v>
      </c>
      <c r="E1198" t="s">
        <v>2084</v>
      </c>
      <c r="F1198">
        <v>-111.952</v>
      </c>
      <c r="G1198">
        <v>49.002580000000002</v>
      </c>
      <c r="H1198" t="s">
        <v>3730</v>
      </c>
      <c r="I1198">
        <v>75397</v>
      </c>
      <c r="J1198" t="s">
        <v>1733</v>
      </c>
      <c r="L1198" t="s">
        <v>3731</v>
      </c>
      <c r="M1198" t="s">
        <v>3732</v>
      </c>
      <c r="N1198" t="s">
        <v>2084</v>
      </c>
      <c r="O1198" t="s">
        <v>3733</v>
      </c>
      <c r="P1198">
        <v>50.993869781494098</v>
      </c>
      <c r="Q1198">
        <v>-113.96250152587901</v>
      </c>
      <c r="R1198" t="s">
        <v>2821</v>
      </c>
      <c r="S1198">
        <v>10</v>
      </c>
      <c r="T1198" t="s">
        <v>2822</v>
      </c>
      <c r="U1198" t="s">
        <v>1922</v>
      </c>
      <c r="V1198">
        <v>200.1</v>
      </c>
      <c r="W1198">
        <v>1</v>
      </c>
    </row>
    <row r="1199" spans="1:23">
      <c r="A1199" t="s">
        <v>3832</v>
      </c>
      <c r="B1199" t="s">
        <v>3833</v>
      </c>
      <c r="C1199" t="s">
        <v>3732</v>
      </c>
      <c r="D1199" t="s">
        <v>3834</v>
      </c>
      <c r="E1199" t="s">
        <v>2084</v>
      </c>
      <c r="F1199">
        <v>-113.86709999999999</v>
      </c>
      <c r="G1199">
        <v>50.66836</v>
      </c>
      <c r="H1199" t="s">
        <v>3730</v>
      </c>
      <c r="I1199">
        <v>75397</v>
      </c>
      <c r="J1199" t="s">
        <v>1733</v>
      </c>
      <c r="L1199" t="s">
        <v>3731</v>
      </c>
      <c r="M1199" t="s">
        <v>3732</v>
      </c>
      <c r="N1199" t="s">
        <v>2084</v>
      </c>
      <c r="O1199" t="s">
        <v>3733</v>
      </c>
      <c r="P1199">
        <v>50.993869781494098</v>
      </c>
      <c r="Q1199">
        <v>-113.96250152587901</v>
      </c>
      <c r="R1199" t="s">
        <v>2821</v>
      </c>
      <c r="S1199">
        <v>10</v>
      </c>
      <c r="T1199" t="s">
        <v>2822</v>
      </c>
      <c r="U1199" t="s">
        <v>1922</v>
      </c>
      <c r="V1199">
        <v>27.91</v>
      </c>
      <c r="W1199">
        <v>1</v>
      </c>
    </row>
    <row r="1200" spans="1:23">
      <c r="A1200" t="s">
        <v>3835</v>
      </c>
      <c r="B1200" t="s">
        <v>3836</v>
      </c>
      <c r="C1200" t="s">
        <v>3732</v>
      </c>
      <c r="D1200" t="s">
        <v>3837</v>
      </c>
      <c r="E1200" t="s">
        <v>2084</v>
      </c>
      <c r="F1200">
        <v>-113.50839999999999</v>
      </c>
      <c r="G1200">
        <v>51.495069999999998</v>
      </c>
      <c r="H1200" t="s">
        <v>3730</v>
      </c>
      <c r="I1200">
        <v>75397</v>
      </c>
      <c r="J1200" t="s">
        <v>1733</v>
      </c>
      <c r="L1200" t="s">
        <v>3731</v>
      </c>
      <c r="M1200" t="s">
        <v>3732</v>
      </c>
      <c r="N1200" t="s">
        <v>2084</v>
      </c>
      <c r="O1200" t="s">
        <v>3733</v>
      </c>
      <c r="P1200">
        <v>50.993869781494098</v>
      </c>
      <c r="Q1200">
        <v>-113.96250152587901</v>
      </c>
      <c r="R1200" t="s">
        <v>2821</v>
      </c>
      <c r="S1200">
        <v>10</v>
      </c>
      <c r="T1200" t="s">
        <v>2822</v>
      </c>
      <c r="U1200" t="s">
        <v>1922</v>
      </c>
      <c r="V1200">
        <v>48.57</v>
      </c>
      <c r="W1200">
        <v>1</v>
      </c>
    </row>
    <row r="1201" spans="1:23">
      <c r="A1201" t="s">
        <v>3838</v>
      </c>
      <c r="B1201" t="s">
        <v>3839</v>
      </c>
      <c r="C1201" t="s">
        <v>3732</v>
      </c>
      <c r="D1201" t="s">
        <v>3840</v>
      </c>
      <c r="E1201" t="s">
        <v>2084</v>
      </c>
      <c r="F1201">
        <v>-111.1585</v>
      </c>
      <c r="G1201">
        <v>58.714590000000001</v>
      </c>
      <c r="H1201" t="s">
        <v>3730</v>
      </c>
      <c r="I1201">
        <v>75397</v>
      </c>
      <c r="J1201" t="s">
        <v>1733</v>
      </c>
      <c r="L1201" t="s">
        <v>3731</v>
      </c>
      <c r="M1201" t="s">
        <v>3732</v>
      </c>
      <c r="N1201" t="s">
        <v>2084</v>
      </c>
      <c r="O1201" t="s">
        <v>3733</v>
      </c>
      <c r="P1201">
        <v>50.993869781494098</v>
      </c>
      <c r="Q1201">
        <v>-113.96250152587901</v>
      </c>
      <c r="R1201" t="s">
        <v>2821</v>
      </c>
      <c r="S1201">
        <v>10</v>
      </c>
      <c r="T1201" t="s">
        <v>2822</v>
      </c>
      <c r="U1201" t="s">
        <v>1922</v>
      </c>
      <c r="V1201">
        <v>664.77</v>
      </c>
      <c r="W1201">
        <v>1</v>
      </c>
    </row>
    <row r="1202" spans="1:23">
      <c r="A1202" t="s">
        <v>3841</v>
      </c>
      <c r="B1202" t="s">
        <v>3842</v>
      </c>
      <c r="C1202" t="s">
        <v>3732</v>
      </c>
      <c r="D1202" t="s">
        <v>3843</v>
      </c>
      <c r="E1202" t="s">
        <v>2084</v>
      </c>
      <c r="F1202">
        <v>-111.6007</v>
      </c>
      <c r="G1202">
        <v>59.872570000000003</v>
      </c>
      <c r="H1202" t="s">
        <v>3730</v>
      </c>
      <c r="I1202">
        <v>75397</v>
      </c>
      <c r="J1202" t="s">
        <v>1733</v>
      </c>
      <c r="L1202" t="s">
        <v>3731</v>
      </c>
      <c r="M1202" t="s">
        <v>3732</v>
      </c>
      <c r="N1202" t="s">
        <v>2084</v>
      </c>
      <c r="O1202" t="s">
        <v>3733</v>
      </c>
      <c r="P1202">
        <v>50.993869781494098</v>
      </c>
      <c r="Q1202">
        <v>-113.96250152587901</v>
      </c>
      <c r="R1202" t="s">
        <v>2821</v>
      </c>
      <c r="S1202">
        <v>10</v>
      </c>
      <c r="T1202" t="s">
        <v>2822</v>
      </c>
      <c r="U1202" t="s">
        <v>1922</v>
      </c>
      <c r="V1202">
        <v>756.82</v>
      </c>
      <c r="W1202">
        <v>1</v>
      </c>
    </row>
    <row r="1203" spans="1:23">
      <c r="A1203" t="s">
        <v>3844</v>
      </c>
      <c r="B1203" t="s">
        <v>3845</v>
      </c>
      <c r="C1203" t="s">
        <v>3732</v>
      </c>
      <c r="D1203" t="s">
        <v>3846</v>
      </c>
      <c r="E1203" t="s">
        <v>2084</v>
      </c>
      <c r="F1203">
        <v>-110.6853</v>
      </c>
      <c r="G1203">
        <v>50.038760000000003</v>
      </c>
      <c r="H1203" t="s">
        <v>3730</v>
      </c>
      <c r="I1203">
        <v>75397</v>
      </c>
      <c r="J1203" t="s">
        <v>1733</v>
      </c>
      <c r="L1203" t="s">
        <v>3731</v>
      </c>
      <c r="M1203" t="s">
        <v>3732</v>
      </c>
      <c r="N1203" t="s">
        <v>2084</v>
      </c>
      <c r="O1203" t="s">
        <v>3733</v>
      </c>
      <c r="P1203">
        <v>50.993869781494098</v>
      </c>
      <c r="Q1203">
        <v>-113.96250152587901</v>
      </c>
      <c r="R1203" t="s">
        <v>2821</v>
      </c>
      <c r="S1203">
        <v>10</v>
      </c>
      <c r="T1203" t="s">
        <v>2822</v>
      </c>
      <c r="U1203" t="s">
        <v>1922</v>
      </c>
      <c r="V1203">
        <v>193.22</v>
      </c>
      <c r="W1203">
        <v>1</v>
      </c>
    </row>
    <row r="1204" spans="1:23">
      <c r="A1204" t="s">
        <v>3847</v>
      </c>
      <c r="B1204" t="s">
        <v>3845</v>
      </c>
      <c r="C1204" t="s">
        <v>3732</v>
      </c>
      <c r="D1204" t="s">
        <v>3848</v>
      </c>
      <c r="E1204" t="s">
        <v>2084</v>
      </c>
      <c r="F1204">
        <v>-110.65260000000001</v>
      </c>
      <c r="G1204">
        <v>50.010210000000001</v>
      </c>
      <c r="H1204" t="s">
        <v>3730</v>
      </c>
      <c r="I1204">
        <v>75397</v>
      </c>
      <c r="J1204" t="s">
        <v>1733</v>
      </c>
      <c r="L1204" t="s">
        <v>3731</v>
      </c>
      <c r="M1204" t="s">
        <v>3732</v>
      </c>
      <c r="N1204" t="s">
        <v>2084</v>
      </c>
      <c r="O1204" t="s">
        <v>3733</v>
      </c>
      <c r="P1204">
        <v>50.993869781494098</v>
      </c>
      <c r="Q1204">
        <v>-113.96250152587901</v>
      </c>
      <c r="R1204" t="s">
        <v>2821</v>
      </c>
      <c r="S1204">
        <v>10</v>
      </c>
      <c r="T1204" t="s">
        <v>2822</v>
      </c>
      <c r="U1204" t="s">
        <v>1922</v>
      </c>
      <c r="V1204">
        <v>195.86</v>
      </c>
      <c r="W1204">
        <v>1</v>
      </c>
    </row>
    <row r="1205" spans="1:23">
      <c r="A1205" t="s">
        <v>3849</v>
      </c>
      <c r="B1205" t="s">
        <v>3845</v>
      </c>
      <c r="C1205" t="s">
        <v>3732</v>
      </c>
      <c r="D1205" t="s">
        <v>3850</v>
      </c>
      <c r="E1205" t="s">
        <v>2084</v>
      </c>
      <c r="F1205">
        <v>-110.6781</v>
      </c>
      <c r="G1205">
        <v>50.055309999999999</v>
      </c>
      <c r="H1205" t="s">
        <v>3730</v>
      </c>
      <c r="I1205">
        <v>75397</v>
      </c>
      <c r="J1205" t="s">
        <v>1733</v>
      </c>
      <c r="L1205" t="s">
        <v>3731</v>
      </c>
      <c r="M1205" t="s">
        <v>3732</v>
      </c>
      <c r="N1205" t="s">
        <v>2084</v>
      </c>
      <c r="O1205" t="s">
        <v>3733</v>
      </c>
      <c r="P1205">
        <v>50.993869781494098</v>
      </c>
      <c r="Q1205">
        <v>-113.96250152587901</v>
      </c>
      <c r="R1205" t="s">
        <v>2821</v>
      </c>
      <c r="S1205">
        <v>10</v>
      </c>
      <c r="T1205" t="s">
        <v>2822</v>
      </c>
      <c r="U1205" t="s">
        <v>1922</v>
      </c>
      <c r="V1205">
        <v>192.96</v>
      </c>
      <c r="W1205">
        <v>1</v>
      </c>
    </row>
    <row r="1206" spans="1:23">
      <c r="A1206" t="s">
        <v>3851</v>
      </c>
      <c r="B1206" t="s">
        <v>3852</v>
      </c>
      <c r="C1206" t="s">
        <v>3732</v>
      </c>
      <c r="D1206" t="s">
        <v>3853</v>
      </c>
      <c r="E1206" t="s">
        <v>2084</v>
      </c>
      <c r="F1206">
        <v>-112.1452</v>
      </c>
      <c r="G1206">
        <v>49.788200000000003</v>
      </c>
      <c r="H1206" t="s">
        <v>3730</v>
      </c>
      <c r="I1206">
        <v>75397</v>
      </c>
      <c r="J1206" t="s">
        <v>1733</v>
      </c>
      <c r="L1206" t="s">
        <v>3731</v>
      </c>
      <c r="M1206" t="s">
        <v>3732</v>
      </c>
      <c r="N1206" t="s">
        <v>2084</v>
      </c>
      <c r="O1206" t="s">
        <v>3733</v>
      </c>
      <c r="P1206">
        <v>50.993869781494098</v>
      </c>
      <c r="Q1206">
        <v>-113.96250152587901</v>
      </c>
      <c r="R1206" t="s">
        <v>2821</v>
      </c>
      <c r="S1206">
        <v>10</v>
      </c>
      <c r="T1206" t="s">
        <v>2822</v>
      </c>
      <c r="U1206" t="s">
        <v>1922</v>
      </c>
      <c r="V1206">
        <v>140.94999999999999</v>
      </c>
      <c r="W1206">
        <v>1</v>
      </c>
    </row>
    <row r="1207" spans="1:23">
      <c r="A1207" t="s">
        <v>3854</v>
      </c>
      <c r="B1207" t="s">
        <v>3855</v>
      </c>
      <c r="C1207" t="s">
        <v>3732</v>
      </c>
      <c r="D1207" t="s">
        <v>3856</v>
      </c>
      <c r="E1207" t="s">
        <v>2084</v>
      </c>
      <c r="F1207">
        <v>-112.8224</v>
      </c>
      <c r="G1207">
        <v>49.699379999999998</v>
      </c>
      <c r="H1207" t="s">
        <v>3730</v>
      </c>
      <c r="I1207">
        <v>75397</v>
      </c>
      <c r="J1207" t="s">
        <v>1733</v>
      </c>
      <c r="L1207" t="s">
        <v>3731</v>
      </c>
      <c r="M1207" t="s">
        <v>3732</v>
      </c>
      <c r="N1207" t="s">
        <v>2084</v>
      </c>
      <c r="O1207" t="s">
        <v>3733</v>
      </c>
      <c r="P1207">
        <v>50.993869781494098</v>
      </c>
      <c r="Q1207">
        <v>-113.96250152587901</v>
      </c>
      <c r="R1207" t="s">
        <v>2821</v>
      </c>
      <c r="S1207">
        <v>10</v>
      </c>
      <c r="T1207" t="s">
        <v>2822</v>
      </c>
      <c r="U1207" t="s">
        <v>1922</v>
      </c>
      <c r="V1207">
        <v>125.17</v>
      </c>
      <c r="W1207">
        <v>1</v>
      </c>
    </row>
    <row r="1208" spans="1:23">
      <c r="A1208" t="s">
        <v>3857</v>
      </c>
      <c r="B1208" t="s">
        <v>3855</v>
      </c>
      <c r="C1208" t="s">
        <v>3732</v>
      </c>
      <c r="D1208" t="s">
        <v>3858</v>
      </c>
      <c r="E1208" t="s">
        <v>2084</v>
      </c>
      <c r="F1208">
        <v>-112.8484</v>
      </c>
      <c r="G1208">
        <v>49.697600000000001</v>
      </c>
      <c r="H1208" t="s">
        <v>3730</v>
      </c>
      <c r="I1208">
        <v>75397</v>
      </c>
      <c r="J1208" t="s">
        <v>1733</v>
      </c>
      <c r="L1208" t="s">
        <v>3731</v>
      </c>
      <c r="M1208" t="s">
        <v>3732</v>
      </c>
      <c r="N1208" t="s">
        <v>2084</v>
      </c>
      <c r="O1208" t="s">
        <v>3733</v>
      </c>
      <c r="P1208">
        <v>50.993869781494098</v>
      </c>
      <c r="Q1208">
        <v>-113.96250152587901</v>
      </c>
      <c r="R1208" t="s">
        <v>2821</v>
      </c>
      <c r="S1208">
        <v>10</v>
      </c>
      <c r="T1208" t="s">
        <v>2822</v>
      </c>
      <c r="U1208" t="s">
        <v>1922</v>
      </c>
      <c r="V1208">
        <v>124.63</v>
      </c>
      <c r="W1208">
        <v>1</v>
      </c>
    </row>
    <row r="1209" spans="1:23">
      <c r="A1209" t="s">
        <v>3859</v>
      </c>
      <c r="B1209" t="s">
        <v>3855</v>
      </c>
      <c r="C1209" t="s">
        <v>3732</v>
      </c>
      <c r="D1209" t="s">
        <v>3860</v>
      </c>
      <c r="E1209" t="s">
        <v>2084</v>
      </c>
      <c r="F1209">
        <v>-112.8344</v>
      </c>
      <c r="G1209">
        <v>49.683579999999999</v>
      </c>
      <c r="H1209" t="s">
        <v>3730</v>
      </c>
      <c r="I1209">
        <v>75397</v>
      </c>
      <c r="J1209" t="s">
        <v>1733</v>
      </c>
      <c r="L1209" t="s">
        <v>3731</v>
      </c>
      <c r="M1209" t="s">
        <v>3732</v>
      </c>
      <c r="N1209" t="s">
        <v>2084</v>
      </c>
      <c r="O1209" t="s">
        <v>3733</v>
      </c>
      <c r="P1209">
        <v>50.993869781494098</v>
      </c>
      <c r="Q1209">
        <v>-113.96250152587901</v>
      </c>
      <c r="R1209" t="s">
        <v>2821</v>
      </c>
      <c r="S1209">
        <v>10</v>
      </c>
      <c r="T1209" t="s">
        <v>2822</v>
      </c>
      <c r="U1209" t="s">
        <v>1922</v>
      </c>
      <c r="V1209">
        <v>126.03</v>
      </c>
      <c r="W1209">
        <v>1</v>
      </c>
    </row>
    <row r="1210" spans="1:23">
      <c r="A1210" t="s">
        <v>3861</v>
      </c>
      <c r="B1210" t="s">
        <v>3862</v>
      </c>
      <c r="C1210" t="s">
        <v>3732</v>
      </c>
      <c r="D1210" t="s">
        <v>3863</v>
      </c>
      <c r="E1210" t="s">
        <v>2084</v>
      </c>
      <c r="F1210">
        <v>-115.5716</v>
      </c>
      <c r="G1210">
        <v>51.179389999999998</v>
      </c>
      <c r="H1210" t="s">
        <v>3730</v>
      </c>
      <c r="I1210">
        <v>75397</v>
      </c>
      <c r="J1210" t="s">
        <v>1733</v>
      </c>
      <c r="L1210" t="s">
        <v>3731</v>
      </c>
      <c r="M1210" t="s">
        <v>3732</v>
      </c>
      <c r="N1210" t="s">
        <v>2084</v>
      </c>
      <c r="O1210" t="s">
        <v>3733</v>
      </c>
      <c r="P1210">
        <v>50.993869781494098</v>
      </c>
      <c r="Q1210">
        <v>-113.96250152587901</v>
      </c>
      <c r="R1210" t="s">
        <v>2821</v>
      </c>
      <c r="S1210">
        <v>10</v>
      </c>
      <c r="T1210" t="s">
        <v>2822</v>
      </c>
      <c r="U1210" t="s">
        <v>1922</v>
      </c>
      <c r="V1210">
        <v>86.63</v>
      </c>
      <c r="W1210">
        <v>1</v>
      </c>
    </row>
    <row r="1211" spans="1:23">
      <c r="A1211" t="s">
        <v>3864</v>
      </c>
      <c r="B1211" t="s">
        <v>3865</v>
      </c>
      <c r="C1211" t="s">
        <v>3732</v>
      </c>
      <c r="D1211" t="s">
        <v>3866</v>
      </c>
      <c r="E1211" t="s">
        <v>2084</v>
      </c>
      <c r="F1211">
        <v>-112.6176</v>
      </c>
      <c r="G1211">
        <v>49.725670000000001</v>
      </c>
      <c r="H1211" t="s">
        <v>3730</v>
      </c>
      <c r="I1211">
        <v>75397</v>
      </c>
      <c r="J1211" t="s">
        <v>1733</v>
      </c>
      <c r="L1211" t="s">
        <v>3731</v>
      </c>
      <c r="M1211" t="s">
        <v>3732</v>
      </c>
      <c r="N1211" t="s">
        <v>2084</v>
      </c>
      <c r="O1211" t="s">
        <v>3733</v>
      </c>
      <c r="P1211">
        <v>50.993869781494098</v>
      </c>
      <c r="Q1211">
        <v>-113.96250152587901</v>
      </c>
      <c r="R1211" t="s">
        <v>2821</v>
      </c>
      <c r="S1211">
        <v>10</v>
      </c>
      <c r="T1211" t="s">
        <v>2822</v>
      </c>
      <c r="U1211" t="s">
        <v>1922</v>
      </c>
      <c r="V1211">
        <v>129.07</v>
      </c>
      <c r="W1211">
        <v>1</v>
      </c>
    </row>
    <row r="1212" spans="1:23">
      <c r="A1212" t="s">
        <v>3867</v>
      </c>
      <c r="B1212" t="s">
        <v>3868</v>
      </c>
      <c r="C1212" t="s">
        <v>3732</v>
      </c>
      <c r="D1212" t="s">
        <v>3869</v>
      </c>
      <c r="E1212" t="s">
        <v>2084</v>
      </c>
      <c r="F1212">
        <v>-113.393</v>
      </c>
      <c r="G1212">
        <v>51.046770000000002</v>
      </c>
      <c r="H1212" t="s">
        <v>3730</v>
      </c>
      <c r="I1212">
        <v>75397</v>
      </c>
      <c r="J1212" t="s">
        <v>1733</v>
      </c>
      <c r="L1212" t="s">
        <v>3731</v>
      </c>
      <c r="M1212" t="s">
        <v>3732</v>
      </c>
      <c r="N1212" t="s">
        <v>2084</v>
      </c>
      <c r="O1212" t="s">
        <v>3733</v>
      </c>
      <c r="P1212">
        <v>50.993869781494098</v>
      </c>
      <c r="Q1212">
        <v>-113.96250152587901</v>
      </c>
      <c r="R1212" t="s">
        <v>2821</v>
      </c>
      <c r="S1212">
        <v>10</v>
      </c>
      <c r="T1212" t="s">
        <v>2822</v>
      </c>
      <c r="U1212" t="s">
        <v>1922</v>
      </c>
      <c r="V1212">
        <v>30.53</v>
      </c>
      <c r="W1212">
        <v>1</v>
      </c>
    </row>
    <row r="1213" spans="1:23">
      <c r="A1213" t="s">
        <v>3870</v>
      </c>
      <c r="B1213" t="s">
        <v>3871</v>
      </c>
      <c r="C1213" t="s">
        <v>3732</v>
      </c>
      <c r="D1213" t="s">
        <v>3872</v>
      </c>
      <c r="E1213" t="s">
        <v>2084</v>
      </c>
      <c r="F1213">
        <v>-111.9067</v>
      </c>
      <c r="G1213">
        <v>50.56259</v>
      </c>
      <c r="H1213" t="s">
        <v>3730</v>
      </c>
      <c r="I1213">
        <v>75397</v>
      </c>
      <c r="J1213" t="s">
        <v>1733</v>
      </c>
      <c r="L1213" t="s">
        <v>3731</v>
      </c>
      <c r="M1213" t="s">
        <v>3732</v>
      </c>
      <c r="N1213" t="s">
        <v>2084</v>
      </c>
      <c r="O1213" t="s">
        <v>3733</v>
      </c>
      <c r="P1213">
        <v>50.993869781494098</v>
      </c>
      <c r="Q1213">
        <v>-113.96250152587901</v>
      </c>
      <c r="R1213" t="s">
        <v>2821</v>
      </c>
      <c r="S1213">
        <v>10</v>
      </c>
      <c r="T1213" t="s">
        <v>2822</v>
      </c>
      <c r="U1213" t="s">
        <v>1922</v>
      </c>
      <c r="V1213">
        <v>115.45</v>
      </c>
      <c r="W1213">
        <v>1</v>
      </c>
    </row>
    <row r="1214" spans="1:23">
      <c r="A1214" t="s">
        <v>3873</v>
      </c>
      <c r="B1214" t="s">
        <v>3874</v>
      </c>
      <c r="C1214" t="s">
        <v>3732</v>
      </c>
      <c r="D1214" t="s">
        <v>3875</v>
      </c>
      <c r="E1214" t="s">
        <v>2084</v>
      </c>
      <c r="F1214">
        <v>-113.9722</v>
      </c>
      <c r="G1214">
        <v>50.729619999999997</v>
      </c>
      <c r="H1214" t="s">
        <v>3730</v>
      </c>
      <c r="I1214">
        <v>75397</v>
      </c>
      <c r="J1214" t="s">
        <v>1733</v>
      </c>
      <c r="L1214" t="s">
        <v>3731</v>
      </c>
      <c r="M1214" t="s">
        <v>3732</v>
      </c>
      <c r="N1214" t="s">
        <v>2084</v>
      </c>
      <c r="O1214" t="s">
        <v>3733</v>
      </c>
      <c r="P1214">
        <v>50.993869781494098</v>
      </c>
      <c r="Q1214">
        <v>-113.96250152587901</v>
      </c>
      <c r="R1214" t="s">
        <v>2821</v>
      </c>
      <c r="S1214">
        <v>10</v>
      </c>
      <c r="T1214" t="s">
        <v>2822</v>
      </c>
      <c r="U1214" t="s">
        <v>1922</v>
      </c>
      <c r="V1214">
        <v>22.28</v>
      </c>
      <c r="W1214">
        <v>1</v>
      </c>
    </row>
    <row r="1215" spans="1:23">
      <c r="A1215" t="s">
        <v>3876</v>
      </c>
      <c r="B1215" t="s">
        <v>3877</v>
      </c>
      <c r="C1215" t="s">
        <v>3732</v>
      </c>
      <c r="D1215" t="s">
        <v>3878</v>
      </c>
      <c r="E1215" t="s">
        <v>2084</v>
      </c>
      <c r="F1215">
        <v>-113.871</v>
      </c>
      <c r="G1215">
        <v>50.580370000000002</v>
      </c>
      <c r="H1215" t="s">
        <v>3730</v>
      </c>
      <c r="I1215">
        <v>75397</v>
      </c>
      <c r="J1215" t="s">
        <v>1733</v>
      </c>
      <c r="L1215" t="s">
        <v>3731</v>
      </c>
      <c r="M1215" t="s">
        <v>3732</v>
      </c>
      <c r="N1215" t="s">
        <v>2084</v>
      </c>
      <c r="O1215" t="s">
        <v>3733</v>
      </c>
      <c r="P1215">
        <v>50.993869781494098</v>
      </c>
      <c r="Q1215">
        <v>-113.96250152587901</v>
      </c>
      <c r="R1215" t="s">
        <v>2821</v>
      </c>
      <c r="S1215">
        <v>10</v>
      </c>
      <c r="T1215" t="s">
        <v>2822</v>
      </c>
      <c r="U1215" t="s">
        <v>1922</v>
      </c>
      <c r="V1215">
        <v>35.200000000000003</v>
      </c>
      <c r="W1215">
        <v>1</v>
      </c>
    </row>
    <row r="1216" spans="1:23">
      <c r="A1216" t="s">
        <v>3879</v>
      </c>
      <c r="B1216" t="s">
        <v>3880</v>
      </c>
      <c r="C1216" t="s">
        <v>3732</v>
      </c>
      <c r="D1216" t="s">
        <v>3881</v>
      </c>
      <c r="E1216" t="s">
        <v>2084</v>
      </c>
      <c r="F1216">
        <v>-115.3442</v>
      </c>
      <c r="G1216">
        <v>51.091119999999997</v>
      </c>
      <c r="H1216" t="s">
        <v>3730</v>
      </c>
      <c r="I1216">
        <v>75397</v>
      </c>
      <c r="J1216" t="s">
        <v>1733</v>
      </c>
      <c r="L1216" t="s">
        <v>3731</v>
      </c>
      <c r="M1216" t="s">
        <v>3732</v>
      </c>
      <c r="N1216" t="s">
        <v>2084</v>
      </c>
      <c r="O1216" t="s">
        <v>3733</v>
      </c>
      <c r="P1216">
        <v>50.993869781494098</v>
      </c>
      <c r="Q1216">
        <v>-113.96250152587901</v>
      </c>
      <c r="R1216" t="s">
        <v>2821</v>
      </c>
      <c r="S1216">
        <v>10</v>
      </c>
      <c r="T1216" t="s">
        <v>2822</v>
      </c>
      <c r="U1216" t="s">
        <v>1922</v>
      </c>
      <c r="V1216">
        <v>73.69</v>
      </c>
      <c r="W1216">
        <v>1</v>
      </c>
    </row>
    <row r="1217" spans="1:23">
      <c r="A1217" t="s">
        <v>3882</v>
      </c>
      <c r="B1217" t="s">
        <v>3883</v>
      </c>
      <c r="C1217" t="s">
        <v>3732</v>
      </c>
      <c r="D1217" t="s">
        <v>3884</v>
      </c>
      <c r="E1217" t="s">
        <v>2084</v>
      </c>
      <c r="F1217">
        <v>-113.8018</v>
      </c>
      <c r="G1217">
        <v>51.036110000000001</v>
      </c>
      <c r="H1217" t="s">
        <v>3730</v>
      </c>
      <c r="I1217">
        <v>75397</v>
      </c>
      <c r="J1217" t="s">
        <v>1733</v>
      </c>
      <c r="L1217" t="s">
        <v>3731</v>
      </c>
      <c r="M1217" t="s">
        <v>3732</v>
      </c>
      <c r="N1217" t="s">
        <v>2084</v>
      </c>
      <c r="O1217" t="s">
        <v>3733</v>
      </c>
      <c r="P1217">
        <v>50.993869781494098</v>
      </c>
      <c r="Q1217">
        <v>-113.96250152587901</v>
      </c>
      <c r="R1217" t="s">
        <v>2821</v>
      </c>
      <c r="S1217">
        <v>10</v>
      </c>
      <c r="T1217" t="s">
        <v>2822</v>
      </c>
      <c r="U1217" t="s">
        <v>1922</v>
      </c>
      <c r="V1217">
        <v>9.24</v>
      </c>
      <c r="W1217">
        <v>1</v>
      </c>
    </row>
    <row r="1218" spans="1:23">
      <c r="A1218" t="s">
        <v>3885</v>
      </c>
      <c r="B1218" t="s">
        <v>3886</v>
      </c>
      <c r="C1218" t="s">
        <v>3732</v>
      </c>
      <c r="D1218" t="s">
        <v>3887</v>
      </c>
      <c r="E1218" t="s">
        <v>2084</v>
      </c>
      <c r="F1218">
        <v>-113.9592</v>
      </c>
      <c r="G1218">
        <v>51.081780000000002</v>
      </c>
      <c r="H1218" t="s">
        <v>3730</v>
      </c>
      <c r="I1218">
        <v>75397</v>
      </c>
      <c r="J1218" t="s">
        <v>1733</v>
      </c>
      <c r="L1218" t="s">
        <v>3731</v>
      </c>
      <c r="M1218" t="s">
        <v>3732</v>
      </c>
      <c r="N1218" t="s">
        <v>2084</v>
      </c>
      <c r="O1218" t="s">
        <v>3733</v>
      </c>
      <c r="P1218">
        <v>50.993869781494098</v>
      </c>
      <c r="Q1218">
        <v>-113.96250152587901</v>
      </c>
      <c r="R1218" t="s">
        <v>2821</v>
      </c>
      <c r="S1218">
        <v>10</v>
      </c>
      <c r="T1218" t="s">
        <v>2822</v>
      </c>
      <c r="U1218" t="s">
        <v>1922</v>
      </c>
      <c r="V1218">
        <v>7.41</v>
      </c>
      <c r="W1218">
        <v>1</v>
      </c>
    </row>
    <row r="1219" spans="1:23">
      <c r="A1219" t="s">
        <v>3888</v>
      </c>
      <c r="B1219" t="s">
        <v>3889</v>
      </c>
      <c r="C1219" t="s">
        <v>3732</v>
      </c>
      <c r="D1219" t="s">
        <v>3890</v>
      </c>
      <c r="E1219" t="s">
        <v>2084</v>
      </c>
      <c r="F1219">
        <v>-113.79839200000001</v>
      </c>
      <c r="G1219">
        <v>51.066859999999998</v>
      </c>
      <c r="H1219" t="s">
        <v>3730</v>
      </c>
      <c r="I1219">
        <v>75397</v>
      </c>
      <c r="J1219" t="s">
        <v>1733</v>
      </c>
      <c r="L1219" t="s">
        <v>3731</v>
      </c>
      <c r="M1219" t="s">
        <v>3732</v>
      </c>
      <c r="N1219" t="s">
        <v>2084</v>
      </c>
      <c r="O1219" t="s">
        <v>3733</v>
      </c>
      <c r="P1219">
        <v>50.993869781494098</v>
      </c>
      <c r="Q1219">
        <v>-113.96250152587901</v>
      </c>
      <c r="R1219" t="s">
        <v>2821</v>
      </c>
      <c r="S1219">
        <v>10</v>
      </c>
      <c r="T1219" t="s">
        <v>2822</v>
      </c>
      <c r="U1219" t="s">
        <v>1922</v>
      </c>
      <c r="V1219">
        <v>10.66</v>
      </c>
      <c r="W1219">
        <v>1</v>
      </c>
    </row>
    <row r="1220" spans="1:23">
      <c r="A1220" t="s">
        <v>3891</v>
      </c>
      <c r="B1220" t="s">
        <v>3886</v>
      </c>
      <c r="C1220" t="s">
        <v>3732</v>
      </c>
      <c r="D1220" t="s">
        <v>3892</v>
      </c>
      <c r="E1220" t="s">
        <v>2084</v>
      </c>
      <c r="F1220">
        <v>-113.9678</v>
      </c>
      <c r="G1220">
        <v>51.048589999999997</v>
      </c>
      <c r="H1220" t="s">
        <v>3730</v>
      </c>
      <c r="I1220">
        <v>75397</v>
      </c>
      <c r="J1220" t="s">
        <v>1733</v>
      </c>
      <c r="L1220" t="s">
        <v>3731</v>
      </c>
      <c r="M1220" t="s">
        <v>3732</v>
      </c>
      <c r="N1220" t="s">
        <v>2084</v>
      </c>
      <c r="O1220" t="s">
        <v>3733</v>
      </c>
      <c r="P1220">
        <v>50.993869781494098</v>
      </c>
      <c r="Q1220">
        <v>-113.96250152587901</v>
      </c>
      <c r="R1220" t="s">
        <v>2821</v>
      </c>
      <c r="S1220">
        <v>10</v>
      </c>
      <c r="T1220" t="s">
        <v>2822</v>
      </c>
      <c r="U1220" t="s">
        <v>1922</v>
      </c>
      <c r="V1220">
        <v>4.62</v>
      </c>
      <c r="W1220">
        <v>1</v>
      </c>
    </row>
    <row r="1221" spans="1:23">
      <c r="A1221" t="s">
        <v>3893</v>
      </c>
      <c r="B1221" t="s">
        <v>3886</v>
      </c>
      <c r="C1221" t="s">
        <v>3732</v>
      </c>
      <c r="D1221" t="s">
        <v>3894</v>
      </c>
      <c r="E1221" t="s">
        <v>2084</v>
      </c>
      <c r="F1221">
        <v>-113.9854</v>
      </c>
      <c r="G1221">
        <v>51.036659999999998</v>
      </c>
      <c r="H1221" t="s">
        <v>3730</v>
      </c>
      <c r="I1221">
        <v>75397</v>
      </c>
      <c r="J1221" t="s">
        <v>1733</v>
      </c>
      <c r="L1221" t="s">
        <v>3731</v>
      </c>
      <c r="M1221" t="s">
        <v>3732</v>
      </c>
      <c r="N1221" t="s">
        <v>2084</v>
      </c>
      <c r="O1221" t="s">
        <v>3733</v>
      </c>
      <c r="P1221">
        <v>50.993869781494098</v>
      </c>
      <c r="Q1221">
        <v>-113.96250152587901</v>
      </c>
      <c r="R1221" t="s">
        <v>2821</v>
      </c>
      <c r="S1221">
        <v>10</v>
      </c>
      <c r="T1221" t="s">
        <v>2822</v>
      </c>
      <c r="U1221" t="s">
        <v>1922</v>
      </c>
      <c r="V1221">
        <v>3.81</v>
      </c>
      <c r="W1221">
        <v>1</v>
      </c>
    </row>
    <row r="1222" spans="1:23">
      <c r="A1222" t="s">
        <v>3895</v>
      </c>
      <c r="B1222" t="s">
        <v>3886</v>
      </c>
      <c r="C1222" t="s">
        <v>3732</v>
      </c>
      <c r="D1222" t="s">
        <v>3896</v>
      </c>
      <c r="E1222" t="s">
        <v>2084</v>
      </c>
      <c r="F1222">
        <v>-114.0042</v>
      </c>
      <c r="G1222">
        <v>51.007710000000003</v>
      </c>
      <c r="H1222" t="s">
        <v>3730</v>
      </c>
      <c r="I1222">
        <v>75397</v>
      </c>
      <c r="J1222" t="s">
        <v>1733</v>
      </c>
      <c r="L1222" t="s">
        <v>3731</v>
      </c>
      <c r="M1222" t="s">
        <v>3732</v>
      </c>
      <c r="N1222" t="s">
        <v>2084</v>
      </c>
      <c r="O1222" t="s">
        <v>3733</v>
      </c>
      <c r="P1222">
        <v>50.993869781494098</v>
      </c>
      <c r="Q1222">
        <v>-113.96250152587901</v>
      </c>
      <c r="R1222" t="s">
        <v>2821</v>
      </c>
      <c r="S1222">
        <v>10</v>
      </c>
      <c r="T1222" t="s">
        <v>2822</v>
      </c>
      <c r="U1222" t="s">
        <v>1922</v>
      </c>
      <c r="V1222">
        <v>2.5</v>
      </c>
      <c r="W1222">
        <v>1</v>
      </c>
    </row>
    <row r="1223" spans="1:23">
      <c r="A1223" t="s">
        <v>3897</v>
      </c>
      <c r="B1223" t="s">
        <v>3886</v>
      </c>
      <c r="C1223" t="s">
        <v>3732</v>
      </c>
      <c r="D1223" t="s">
        <v>3898</v>
      </c>
      <c r="E1223" t="s">
        <v>2084</v>
      </c>
      <c r="F1223">
        <v>-114.04089999999999</v>
      </c>
      <c r="G1223">
        <v>51.030650000000001</v>
      </c>
      <c r="H1223" t="s">
        <v>3730</v>
      </c>
      <c r="I1223">
        <v>75397</v>
      </c>
      <c r="J1223" t="s">
        <v>1733</v>
      </c>
      <c r="L1223" t="s">
        <v>3731</v>
      </c>
      <c r="M1223" t="s">
        <v>3732</v>
      </c>
      <c r="N1223" t="s">
        <v>2084</v>
      </c>
      <c r="O1223" t="s">
        <v>3733</v>
      </c>
      <c r="P1223">
        <v>50.993869781494098</v>
      </c>
      <c r="Q1223">
        <v>-113.96250152587901</v>
      </c>
      <c r="R1223" t="s">
        <v>2821</v>
      </c>
      <c r="S1223">
        <v>10</v>
      </c>
      <c r="T1223" t="s">
        <v>2822</v>
      </c>
      <c r="U1223" t="s">
        <v>1922</v>
      </c>
      <c r="V1223">
        <v>5.19</v>
      </c>
      <c r="W1223">
        <v>1</v>
      </c>
    </row>
    <row r="1224" spans="1:23">
      <c r="A1224" t="s">
        <v>3899</v>
      </c>
      <c r="B1224" t="s">
        <v>3886</v>
      </c>
      <c r="C1224" t="s">
        <v>3732</v>
      </c>
      <c r="D1224" t="s">
        <v>3900</v>
      </c>
      <c r="E1224" t="s">
        <v>2084</v>
      </c>
      <c r="F1224">
        <v>-114.06610000000001</v>
      </c>
      <c r="G1224">
        <v>51.010390000000001</v>
      </c>
      <c r="H1224" t="s">
        <v>3730</v>
      </c>
      <c r="I1224">
        <v>75397</v>
      </c>
      <c r="J1224" t="s">
        <v>1733</v>
      </c>
      <c r="L1224" t="s">
        <v>3731</v>
      </c>
      <c r="M1224" t="s">
        <v>3732</v>
      </c>
      <c r="N1224" t="s">
        <v>2084</v>
      </c>
      <c r="O1224" t="s">
        <v>3733</v>
      </c>
      <c r="P1224">
        <v>50.993869781494098</v>
      </c>
      <c r="Q1224">
        <v>-113.96250152587901</v>
      </c>
      <c r="R1224" t="s">
        <v>2821</v>
      </c>
      <c r="S1224">
        <v>10</v>
      </c>
      <c r="T1224" t="s">
        <v>2822</v>
      </c>
      <c r="U1224" t="s">
        <v>1922</v>
      </c>
      <c r="V1224">
        <v>5.67</v>
      </c>
      <c r="W1224">
        <v>1</v>
      </c>
    </row>
    <row r="1225" spans="1:23">
      <c r="A1225" t="s">
        <v>3901</v>
      </c>
      <c r="B1225" t="s">
        <v>3886</v>
      </c>
      <c r="C1225" t="s">
        <v>3732</v>
      </c>
      <c r="D1225" t="s">
        <v>3902</v>
      </c>
      <c r="E1225" t="s">
        <v>2084</v>
      </c>
      <c r="F1225">
        <v>-114.0698</v>
      </c>
      <c r="G1225">
        <v>51.004040000000003</v>
      </c>
      <c r="H1225" t="s">
        <v>3730</v>
      </c>
      <c r="I1225">
        <v>75397</v>
      </c>
      <c r="J1225" t="s">
        <v>1733</v>
      </c>
      <c r="L1225" t="s">
        <v>3731</v>
      </c>
      <c r="M1225" t="s">
        <v>3732</v>
      </c>
      <c r="N1225" t="s">
        <v>2084</v>
      </c>
      <c r="O1225" t="s">
        <v>3733</v>
      </c>
      <c r="P1225">
        <v>50.993869781494098</v>
      </c>
      <c r="Q1225">
        <v>-113.96250152587901</v>
      </c>
      <c r="R1225" t="s">
        <v>2821</v>
      </c>
      <c r="S1225">
        <v>10</v>
      </c>
      <c r="T1225" t="s">
        <v>2822</v>
      </c>
      <c r="U1225" t="s">
        <v>1922</v>
      </c>
      <c r="V1225">
        <v>5.76</v>
      </c>
      <c r="W1225">
        <v>1</v>
      </c>
    </row>
    <row r="1226" spans="1:23">
      <c r="A1226" t="s">
        <v>3903</v>
      </c>
      <c r="B1226" t="s">
        <v>3886</v>
      </c>
      <c r="C1226" t="s">
        <v>3732</v>
      </c>
      <c r="D1226" t="s">
        <v>3904</v>
      </c>
      <c r="E1226" t="s">
        <v>2084</v>
      </c>
      <c r="F1226">
        <v>-114.06489999999999</v>
      </c>
      <c r="G1226">
        <v>50.972329999999999</v>
      </c>
      <c r="H1226" t="s">
        <v>3730</v>
      </c>
      <c r="I1226">
        <v>75397</v>
      </c>
      <c r="J1226" t="s">
        <v>1733</v>
      </c>
      <c r="L1226" t="s">
        <v>3731</v>
      </c>
      <c r="M1226" t="s">
        <v>3732</v>
      </c>
      <c r="N1226" t="s">
        <v>2084</v>
      </c>
      <c r="O1226" t="s">
        <v>3733</v>
      </c>
      <c r="P1226">
        <v>50.993869781494098</v>
      </c>
      <c r="Q1226">
        <v>-113.96250152587901</v>
      </c>
      <c r="R1226" t="s">
        <v>2821</v>
      </c>
      <c r="S1226">
        <v>10</v>
      </c>
      <c r="T1226" t="s">
        <v>2822</v>
      </c>
      <c r="U1226" t="s">
        <v>1922</v>
      </c>
      <c r="V1226">
        <v>5.73</v>
      </c>
      <c r="W1226">
        <v>1</v>
      </c>
    </row>
    <row r="1227" spans="1:23">
      <c r="A1227" t="s">
        <v>3905</v>
      </c>
      <c r="B1227" t="s">
        <v>3886</v>
      </c>
      <c r="C1227" t="s">
        <v>3732</v>
      </c>
      <c r="D1227" t="s">
        <v>3906</v>
      </c>
      <c r="E1227" t="s">
        <v>2084</v>
      </c>
      <c r="F1227">
        <v>-114.08069999999999</v>
      </c>
      <c r="G1227">
        <v>51.079929999999997</v>
      </c>
      <c r="H1227" t="s">
        <v>3730</v>
      </c>
      <c r="I1227">
        <v>75397</v>
      </c>
      <c r="J1227" t="s">
        <v>1733</v>
      </c>
      <c r="L1227" t="s">
        <v>3731</v>
      </c>
      <c r="M1227" t="s">
        <v>3732</v>
      </c>
      <c r="N1227" t="s">
        <v>2084</v>
      </c>
      <c r="O1227" t="s">
        <v>3733</v>
      </c>
      <c r="P1227">
        <v>50.993869781494098</v>
      </c>
      <c r="Q1227">
        <v>-113.96250152587901</v>
      </c>
      <c r="R1227" t="s">
        <v>2821</v>
      </c>
      <c r="S1227">
        <v>10</v>
      </c>
      <c r="T1227" t="s">
        <v>2822</v>
      </c>
      <c r="U1227" t="s">
        <v>1922</v>
      </c>
      <c r="V1227">
        <v>9.59</v>
      </c>
      <c r="W1227">
        <v>1</v>
      </c>
    </row>
    <row r="1228" spans="1:23">
      <c r="A1228" t="s">
        <v>3907</v>
      </c>
      <c r="B1228" t="s">
        <v>3886</v>
      </c>
      <c r="C1228" t="s">
        <v>3732</v>
      </c>
      <c r="D1228" t="s">
        <v>3908</v>
      </c>
      <c r="E1228" t="s">
        <v>2084</v>
      </c>
      <c r="F1228">
        <v>-114.095</v>
      </c>
      <c r="G1228">
        <v>51.082889999999999</v>
      </c>
      <c r="H1228" t="s">
        <v>3730</v>
      </c>
      <c r="I1228">
        <v>75397</v>
      </c>
      <c r="J1228" t="s">
        <v>1733</v>
      </c>
      <c r="L1228" t="s">
        <v>3731</v>
      </c>
      <c r="M1228" t="s">
        <v>3732</v>
      </c>
      <c r="N1228" t="s">
        <v>2084</v>
      </c>
      <c r="O1228" t="s">
        <v>3733</v>
      </c>
      <c r="P1228">
        <v>50.993869781494098</v>
      </c>
      <c r="Q1228">
        <v>-113.96250152587901</v>
      </c>
      <c r="R1228" t="s">
        <v>2821</v>
      </c>
      <c r="S1228">
        <v>10</v>
      </c>
      <c r="T1228" t="s">
        <v>2822</v>
      </c>
      <c r="U1228" t="s">
        <v>1922</v>
      </c>
      <c r="V1228">
        <v>10.28</v>
      </c>
      <c r="W1228">
        <v>1</v>
      </c>
    </row>
    <row r="1229" spans="1:23">
      <c r="A1229" t="s">
        <v>3909</v>
      </c>
      <c r="B1229" t="s">
        <v>3886</v>
      </c>
      <c r="C1229" t="s">
        <v>3732</v>
      </c>
      <c r="D1229" t="s">
        <v>3910</v>
      </c>
      <c r="E1229" t="s">
        <v>2084</v>
      </c>
      <c r="F1229">
        <v>-114.0637</v>
      </c>
      <c r="G1229">
        <v>51.058079999999997</v>
      </c>
      <c r="H1229" t="s">
        <v>3730</v>
      </c>
      <c r="I1229">
        <v>75397</v>
      </c>
      <c r="J1229" t="s">
        <v>1733</v>
      </c>
      <c r="L1229" t="s">
        <v>3731</v>
      </c>
      <c r="M1229" t="s">
        <v>3732</v>
      </c>
      <c r="N1229" t="s">
        <v>2084</v>
      </c>
      <c r="O1229" t="s">
        <v>3733</v>
      </c>
      <c r="P1229">
        <v>50.993869781494098</v>
      </c>
      <c r="Q1229">
        <v>-113.96250152587901</v>
      </c>
      <c r="R1229" t="s">
        <v>2821</v>
      </c>
      <c r="S1229">
        <v>10</v>
      </c>
      <c r="T1229" t="s">
        <v>2822</v>
      </c>
      <c r="U1229" t="s">
        <v>1922</v>
      </c>
      <c r="V1229">
        <v>7.62</v>
      </c>
      <c r="W1229">
        <v>1</v>
      </c>
    </row>
    <row r="1230" spans="1:23">
      <c r="A1230" t="s">
        <v>3911</v>
      </c>
      <c r="B1230" t="s">
        <v>3886</v>
      </c>
      <c r="C1230" t="s">
        <v>3732</v>
      </c>
      <c r="D1230" t="s">
        <v>3912</v>
      </c>
      <c r="E1230" t="s">
        <v>2084</v>
      </c>
      <c r="F1230">
        <v>-114.0775</v>
      </c>
      <c r="G1230">
        <v>51.057119999999998</v>
      </c>
      <c r="H1230" t="s">
        <v>3730</v>
      </c>
      <c r="I1230">
        <v>75397</v>
      </c>
      <c r="J1230" t="s">
        <v>1733</v>
      </c>
      <c r="L1230" t="s">
        <v>3731</v>
      </c>
      <c r="M1230" t="s">
        <v>3732</v>
      </c>
      <c r="N1230" t="s">
        <v>2084</v>
      </c>
      <c r="O1230" t="s">
        <v>3733</v>
      </c>
      <c r="P1230">
        <v>50.993869781494098</v>
      </c>
      <c r="Q1230">
        <v>-113.96250152587901</v>
      </c>
      <c r="R1230" t="s">
        <v>2821</v>
      </c>
      <c r="S1230">
        <v>10</v>
      </c>
      <c r="T1230" t="s">
        <v>2822</v>
      </c>
      <c r="U1230" t="s">
        <v>1922</v>
      </c>
      <c r="V1230">
        <v>8.1</v>
      </c>
      <c r="W1230">
        <v>1</v>
      </c>
    </row>
    <row r="1231" spans="1:23">
      <c r="A1231" t="s">
        <v>3913</v>
      </c>
      <c r="B1231" t="s">
        <v>3886</v>
      </c>
      <c r="C1231" t="s">
        <v>3732</v>
      </c>
      <c r="D1231" t="s">
        <v>3914</v>
      </c>
      <c r="E1231" t="s">
        <v>2084</v>
      </c>
      <c r="F1231">
        <v>-114.0697</v>
      </c>
      <c r="G1231">
        <v>51.048079999999999</v>
      </c>
      <c r="H1231" t="s">
        <v>3730</v>
      </c>
      <c r="I1231">
        <v>75397</v>
      </c>
      <c r="J1231" t="s">
        <v>1733</v>
      </c>
      <c r="L1231" t="s">
        <v>3731</v>
      </c>
      <c r="M1231" t="s">
        <v>3732</v>
      </c>
      <c r="N1231" t="s">
        <v>2084</v>
      </c>
      <c r="O1231" t="s">
        <v>3733</v>
      </c>
      <c r="P1231">
        <v>50.993869781494098</v>
      </c>
      <c r="Q1231">
        <v>-113.96250152587901</v>
      </c>
      <c r="R1231" t="s">
        <v>2821</v>
      </c>
      <c r="S1231">
        <v>10</v>
      </c>
      <c r="T1231" t="s">
        <v>2822</v>
      </c>
      <c r="U1231" t="s">
        <v>1922</v>
      </c>
      <c r="V1231">
        <v>7.29</v>
      </c>
      <c r="W1231">
        <v>1</v>
      </c>
    </row>
    <row r="1232" spans="1:23">
      <c r="A1232" t="s">
        <v>3915</v>
      </c>
      <c r="B1232" t="s">
        <v>3886</v>
      </c>
      <c r="C1232" t="s">
        <v>3732</v>
      </c>
      <c r="D1232" t="s">
        <v>3916</v>
      </c>
      <c r="E1232" t="s">
        <v>2084</v>
      </c>
      <c r="F1232">
        <v>-114.0643</v>
      </c>
      <c r="G1232">
        <v>51.043329999999997</v>
      </c>
      <c r="H1232" t="s">
        <v>3730</v>
      </c>
      <c r="I1232">
        <v>75397</v>
      </c>
      <c r="J1232" t="s">
        <v>1733</v>
      </c>
      <c r="L1232" t="s">
        <v>3731</v>
      </c>
      <c r="M1232" t="s">
        <v>3732</v>
      </c>
      <c r="N1232" t="s">
        <v>2084</v>
      </c>
      <c r="O1232" t="s">
        <v>3733</v>
      </c>
      <c r="P1232">
        <v>50.993869781494098</v>
      </c>
      <c r="Q1232">
        <v>-113.96250152587901</v>
      </c>
      <c r="R1232" t="s">
        <v>2821</v>
      </c>
      <c r="S1232">
        <v>10</v>
      </c>
      <c r="T1232" t="s">
        <v>2822</v>
      </c>
      <c r="U1232" t="s">
        <v>1922</v>
      </c>
      <c r="V1232">
        <v>6.82</v>
      </c>
      <c r="W1232">
        <v>1</v>
      </c>
    </row>
    <row r="1233" spans="1:23">
      <c r="A1233" t="s">
        <v>3917</v>
      </c>
      <c r="B1233" t="s">
        <v>3886</v>
      </c>
      <c r="C1233" t="s">
        <v>3732</v>
      </c>
      <c r="D1233" t="s">
        <v>3918</v>
      </c>
      <c r="E1233" t="s">
        <v>2084</v>
      </c>
      <c r="F1233">
        <v>-114.0647</v>
      </c>
      <c r="G1233">
        <v>51.03781</v>
      </c>
      <c r="H1233" t="s">
        <v>3730</v>
      </c>
      <c r="I1233">
        <v>75397</v>
      </c>
      <c r="J1233" t="s">
        <v>1733</v>
      </c>
      <c r="L1233" t="s">
        <v>3731</v>
      </c>
      <c r="M1233" t="s">
        <v>3732</v>
      </c>
      <c r="N1233" t="s">
        <v>2084</v>
      </c>
      <c r="O1233" t="s">
        <v>3733</v>
      </c>
      <c r="P1233">
        <v>50.993869781494098</v>
      </c>
      <c r="Q1233">
        <v>-113.96250152587901</v>
      </c>
      <c r="R1233" t="s">
        <v>2821</v>
      </c>
      <c r="S1233">
        <v>10</v>
      </c>
      <c r="T1233" t="s">
        <v>2822</v>
      </c>
      <c r="U1233" t="s">
        <v>1922</v>
      </c>
      <c r="V1233">
        <v>6.56</v>
      </c>
      <c r="W1233">
        <v>1</v>
      </c>
    </row>
    <row r="1234" spans="1:23">
      <c r="A1234" t="s">
        <v>3919</v>
      </c>
      <c r="B1234" t="s">
        <v>3886</v>
      </c>
      <c r="C1234" t="s">
        <v>3732</v>
      </c>
      <c r="D1234" t="s">
        <v>3920</v>
      </c>
      <c r="E1234" t="s">
        <v>2084</v>
      </c>
      <c r="F1234">
        <v>-114.0804</v>
      </c>
      <c r="G1234">
        <v>51.03781</v>
      </c>
      <c r="H1234" t="s">
        <v>3730</v>
      </c>
      <c r="I1234">
        <v>75397</v>
      </c>
      <c r="J1234" t="s">
        <v>1733</v>
      </c>
      <c r="L1234" t="s">
        <v>3731</v>
      </c>
      <c r="M1234" t="s">
        <v>3732</v>
      </c>
      <c r="N1234" t="s">
        <v>2084</v>
      </c>
      <c r="O1234" t="s">
        <v>3733</v>
      </c>
      <c r="P1234">
        <v>50.993869781494098</v>
      </c>
      <c r="Q1234">
        <v>-113.96250152587901</v>
      </c>
      <c r="R1234" t="s">
        <v>2821</v>
      </c>
      <c r="S1234">
        <v>10</v>
      </c>
      <c r="T1234" t="s">
        <v>2822</v>
      </c>
      <c r="U1234" t="s">
        <v>1922</v>
      </c>
      <c r="V1234">
        <v>7.27</v>
      </c>
      <c r="W1234">
        <v>1</v>
      </c>
    </row>
    <row r="1235" spans="1:23">
      <c r="A1235" t="s">
        <v>3921</v>
      </c>
      <c r="B1235" t="s">
        <v>3886</v>
      </c>
      <c r="C1235" t="s">
        <v>3732</v>
      </c>
      <c r="D1235" t="s">
        <v>3922</v>
      </c>
      <c r="E1235" t="s">
        <v>2084</v>
      </c>
      <c r="F1235">
        <v>-114.0731</v>
      </c>
      <c r="G1235">
        <v>51.00806</v>
      </c>
      <c r="H1235" t="s">
        <v>3730</v>
      </c>
      <c r="I1235">
        <v>75397</v>
      </c>
      <c r="J1235" t="s">
        <v>1733</v>
      </c>
      <c r="L1235" t="s">
        <v>3731</v>
      </c>
      <c r="M1235" t="s">
        <v>3732</v>
      </c>
      <c r="N1235" t="s">
        <v>2084</v>
      </c>
      <c r="O1235" t="s">
        <v>3733</v>
      </c>
      <c r="P1235">
        <v>50.993869781494098</v>
      </c>
      <c r="Q1235">
        <v>-113.96250152587901</v>
      </c>
      <c r="R1235" t="s">
        <v>2821</v>
      </c>
      <c r="S1235">
        <v>10</v>
      </c>
      <c r="T1235" t="s">
        <v>2822</v>
      </c>
      <c r="U1235" t="s">
        <v>1922</v>
      </c>
      <c r="V1235">
        <v>5.99</v>
      </c>
      <c r="W1235">
        <v>1</v>
      </c>
    </row>
    <row r="1236" spans="1:23">
      <c r="A1236" t="s">
        <v>3923</v>
      </c>
      <c r="B1236" t="s">
        <v>3886</v>
      </c>
      <c r="C1236" t="s">
        <v>3732</v>
      </c>
      <c r="D1236" t="s">
        <v>3924</v>
      </c>
      <c r="E1236" t="s">
        <v>2084</v>
      </c>
      <c r="F1236">
        <v>-114.08159999999999</v>
      </c>
      <c r="G1236">
        <v>50.963200000000001</v>
      </c>
      <c r="H1236" t="s">
        <v>3730</v>
      </c>
      <c r="I1236">
        <v>75397</v>
      </c>
      <c r="J1236" t="s">
        <v>1733</v>
      </c>
      <c r="L1236" t="s">
        <v>3731</v>
      </c>
      <c r="M1236" t="s">
        <v>3732</v>
      </c>
      <c r="N1236" t="s">
        <v>2084</v>
      </c>
      <c r="O1236" t="s">
        <v>3733</v>
      </c>
      <c r="P1236">
        <v>50.993869781494098</v>
      </c>
      <c r="Q1236">
        <v>-113.96250152587901</v>
      </c>
      <c r="R1236" t="s">
        <v>2821</v>
      </c>
      <c r="S1236">
        <v>10</v>
      </c>
      <c r="T1236" t="s">
        <v>2822</v>
      </c>
      <c r="U1236" t="s">
        <v>1922</v>
      </c>
      <c r="V1236">
        <v>6.83</v>
      </c>
      <c r="W1236">
        <v>1</v>
      </c>
    </row>
    <row r="1237" spans="1:23">
      <c r="A1237" t="s">
        <v>3925</v>
      </c>
      <c r="B1237" t="s">
        <v>3886</v>
      </c>
      <c r="C1237" t="s">
        <v>3732</v>
      </c>
      <c r="D1237" t="s">
        <v>3926</v>
      </c>
      <c r="E1237" t="s">
        <v>2084</v>
      </c>
      <c r="F1237">
        <v>-114.0598</v>
      </c>
      <c r="G1237">
        <v>50.915030000000002</v>
      </c>
      <c r="H1237" t="s">
        <v>3730</v>
      </c>
      <c r="I1237">
        <v>75397</v>
      </c>
      <c r="J1237" t="s">
        <v>1733</v>
      </c>
      <c r="L1237" t="s">
        <v>3731</v>
      </c>
      <c r="M1237" t="s">
        <v>3732</v>
      </c>
      <c r="N1237" t="s">
        <v>2084</v>
      </c>
      <c r="O1237" t="s">
        <v>3733</v>
      </c>
      <c r="P1237">
        <v>50.993869781494098</v>
      </c>
      <c r="Q1237">
        <v>-113.96250152587901</v>
      </c>
      <c r="R1237" t="s">
        <v>2821</v>
      </c>
      <c r="S1237">
        <v>10</v>
      </c>
      <c r="T1237" t="s">
        <v>2822</v>
      </c>
      <c r="U1237" t="s">
        <v>1922</v>
      </c>
      <c r="V1237">
        <v>8.42</v>
      </c>
      <c r="W1237">
        <v>1</v>
      </c>
    </row>
    <row r="1238" spans="1:23">
      <c r="A1238" t="s">
        <v>3927</v>
      </c>
      <c r="B1238" t="s">
        <v>3886</v>
      </c>
      <c r="C1238" t="s">
        <v>3732</v>
      </c>
      <c r="D1238" t="s">
        <v>3928</v>
      </c>
      <c r="E1238" t="s">
        <v>2084</v>
      </c>
      <c r="F1238">
        <v>-114.096</v>
      </c>
      <c r="G1238">
        <v>50.931579999999997</v>
      </c>
      <c r="H1238" t="s">
        <v>3730</v>
      </c>
      <c r="I1238">
        <v>75397</v>
      </c>
      <c r="J1238" t="s">
        <v>1733</v>
      </c>
      <c r="L1238" t="s">
        <v>3731</v>
      </c>
      <c r="M1238" t="s">
        <v>3732</v>
      </c>
      <c r="N1238" t="s">
        <v>2084</v>
      </c>
      <c r="O1238" t="s">
        <v>3733</v>
      </c>
      <c r="P1238">
        <v>50.993869781494098</v>
      </c>
      <c r="Q1238">
        <v>-113.96250152587901</v>
      </c>
      <c r="R1238" t="s">
        <v>2821</v>
      </c>
      <c r="S1238">
        <v>10</v>
      </c>
      <c r="T1238" t="s">
        <v>2822</v>
      </c>
      <c r="U1238" t="s">
        <v>1922</v>
      </c>
      <c r="V1238">
        <v>8.82</v>
      </c>
      <c r="W1238">
        <v>1</v>
      </c>
    </row>
    <row r="1239" spans="1:23">
      <c r="A1239" t="s">
        <v>3929</v>
      </c>
      <c r="B1239" t="s">
        <v>3886</v>
      </c>
      <c r="C1239" t="s">
        <v>3732</v>
      </c>
      <c r="D1239" t="s">
        <v>3930</v>
      </c>
      <c r="E1239" t="s">
        <v>2084</v>
      </c>
      <c r="F1239">
        <v>-114.0573</v>
      </c>
      <c r="G1239">
        <v>50.937570000000001</v>
      </c>
      <c r="H1239" t="s">
        <v>3730</v>
      </c>
      <c r="I1239">
        <v>75397</v>
      </c>
      <c r="J1239" t="s">
        <v>1733</v>
      </c>
      <c r="L1239" t="s">
        <v>3731</v>
      </c>
      <c r="M1239" t="s">
        <v>3732</v>
      </c>
      <c r="N1239" t="s">
        <v>2084</v>
      </c>
      <c r="O1239" t="s">
        <v>3733</v>
      </c>
      <c r="P1239">
        <v>50.993869781494098</v>
      </c>
      <c r="Q1239">
        <v>-113.96250152587901</v>
      </c>
      <c r="R1239" t="s">
        <v>2821</v>
      </c>
      <c r="S1239">
        <v>10</v>
      </c>
      <c r="T1239" t="s">
        <v>2822</v>
      </c>
      <c r="U1239" t="s">
        <v>1922</v>
      </c>
      <c r="V1239">
        <v>6.92</v>
      </c>
      <c r="W1239">
        <v>1</v>
      </c>
    </row>
    <row r="1240" spans="1:23">
      <c r="A1240" t="s">
        <v>3931</v>
      </c>
      <c r="B1240" t="s">
        <v>3886</v>
      </c>
      <c r="C1240" t="s">
        <v>3732</v>
      </c>
      <c r="D1240" t="s">
        <v>3932</v>
      </c>
      <c r="E1240" t="s">
        <v>2084</v>
      </c>
      <c r="F1240">
        <v>-114.14190000000001</v>
      </c>
      <c r="G1240">
        <v>51.08229</v>
      </c>
      <c r="H1240" t="s">
        <v>3730</v>
      </c>
      <c r="I1240">
        <v>75397</v>
      </c>
      <c r="J1240" t="s">
        <v>1733</v>
      </c>
      <c r="L1240" t="s">
        <v>3731</v>
      </c>
      <c r="M1240" t="s">
        <v>3732</v>
      </c>
      <c r="N1240" t="s">
        <v>2084</v>
      </c>
      <c r="O1240" t="s">
        <v>3733</v>
      </c>
      <c r="P1240">
        <v>50.993869781494098</v>
      </c>
      <c r="Q1240">
        <v>-113.96250152587901</v>
      </c>
      <c r="R1240" t="s">
        <v>2821</v>
      </c>
      <c r="S1240">
        <v>10</v>
      </c>
      <c r="T1240" t="s">
        <v>2822</v>
      </c>
      <c r="U1240" t="s">
        <v>1922</v>
      </c>
      <c r="V1240">
        <v>12.08</v>
      </c>
      <c r="W1240">
        <v>1</v>
      </c>
    </row>
    <row r="1241" spans="1:23">
      <c r="A1241" t="s">
        <v>3933</v>
      </c>
      <c r="B1241" t="s">
        <v>3886</v>
      </c>
      <c r="C1241" t="s">
        <v>3732</v>
      </c>
      <c r="D1241" t="s">
        <v>3934</v>
      </c>
      <c r="E1241" t="s">
        <v>2084</v>
      </c>
      <c r="F1241">
        <v>-114.1824</v>
      </c>
      <c r="G1241">
        <v>51.09055</v>
      </c>
      <c r="H1241" t="s">
        <v>3730</v>
      </c>
      <c r="I1241">
        <v>75397</v>
      </c>
      <c r="J1241" t="s">
        <v>1733</v>
      </c>
      <c r="L1241" t="s">
        <v>3731</v>
      </c>
      <c r="M1241" t="s">
        <v>3732</v>
      </c>
      <c r="N1241" t="s">
        <v>2084</v>
      </c>
      <c r="O1241" t="s">
        <v>3733</v>
      </c>
      <c r="P1241">
        <v>50.993869781494098</v>
      </c>
      <c r="Q1241">
        <v>-113.96250152587901</v>
      </c>
      <c r="R1241" t="s">
        <v>2821</v>
      </c>
      <c r="S1241">
        <v>10</v>
      </c>
      <c r="T1241" t="s">
        <v>2822</v>
      </c>
      <c r="U1241" t="s">
        <v>1922</v>
      </c>
      <c r="V1241">
        <v>14.22</v>
      </c>
      <c r="W1241">
        <v>1</v>
      </c>
    </row>
    <row r="1242" spans="1:23">
      <c r="A1242" t="s">
        <v>3935</v>
      </c>
      <c r="B1242" t="s">
        <v>3886</v>
      </c>
      <c r="C1242" t="s">
        <v>3732</v>
      </c>
      <c r="D1242" t="s">
        <v>3936</v>
      </c>
      <c r="E1242" t="s">
        <v>2084</v>
      </c>
      <c r="F1242">
        <v>-114.1367</v>
      </c>
      <c r="G1242">
        <v>51.051000000000002</v>
      </c>
      <c r="H1242" t="s">
        <v>3730</v>
      </c>
      <c r="I1242">
        <v>75397</v>
      </c>
      <c r="J1242" t="s">
        <v>1733</v>
      </c>
      <c r="L1242" t="s">
        <v>3731</v>
      </c>
      <c r="M1242" t="s">
        <v>3732</v>
      </c>
      <c r="N1242" t="s">
        <v>2084</v>
      </c>
      <c r="O1242" t="s">
        <v>3733</v>
      </c>
      <c r="P1242">
        <v>50.993869781494098</v>
      </c>
      <c r="Q1242">
        <v>-113.96250152587901</v>
      </c>
      <c r="R1242" t="s">
        <v>2821</v>
      </c>
      <c r="S1242">
        <v>10</v>
      </c>
      <c r="T1242" t="s">
        <v>2822</v>
      </c>
      <c r="U1242" t="s">
        <v>1922</v>
      </c>
      <c r="V1242">
        <v>10.42</v>
      </c>
      <c r="W1242">
        <v>1</v>
      </c>
    </row>
    <row r="1243" spans="1:23">
      <c r="A1243" t="s">
        <v>3937</v>
      </c>
      <c r="B1243" t="s">
        <v>3886</v>
      </c>
      <c r="C1243" t="s">
        <v>3732</v>
      </c>
      <c r="D1243" t="s">
        <v>3938</v>
      </c>
      <c r="E1243" t="s">
        <v>2084</v>
      </c>
      <c r="F1243">
        <v>-114.1183</v>
      </c>
      <c r="G1243">
        <v>51.038119999999999</v>
      </c>
      <c r="H1243" t="s">
        <v>3730</v>
      </c>
      <c r="I1243">
        <v>75397</v>
      </c>
      <c r="J1243" t="s">
        <v>1733</v>
      </c>
      <c r="L1243" t="s">
        <v>3731</v>
      </c>
      <c r="M1243" t="s">
        <v>3732</v>
      </c>
      <c r="N1243" t="s">
        <v>2084</v>
      </c>
      <c r="O1243" t="s">
        <v>3733</v>
      </c>
      <c r="P1243">
        <v>50.993869781494098</v>
      </c>
      <c r="Q1243">
        <v>-113.96250152587901</v>
      </c>
      <c r="R1243" t="s">
        <v>2821</v>
      </c>
      <c r="S1243">
        <v>10</v>
      </c>
      <c r="T1243" t="s">
        <v>2822</v>
      </c>
      <c r="U1243" t="s">
        <v>1922</v>
      </c>
      <c r="V1243">
        <v>9.07</v>
      </c>
      <c r="W1243">
        <v>1</v>
      </c>
    </row>
    <row r="1244" spans="1:23">
      <c r="A1244" t="s">
        <v>3939</v>
      </c>
      <c r="B1244" t="s">
        <v>3886</v>
      </c>
      <c r="C1244" t="s">
        <v>3732</v>
      </c>
      <c r="D1244" t="s">
        <v>3940</v>
      </c>
      <c r="E1244" t="s">
        <v>2084</v>
      </c>
      <c r="F1244">
        <v>-114.18899999999999</v>
      </c>
      <c r="G1244">
        <v>51.122860000000003</v>
      </c>
      <c r="H1244" t="s">
        <v>3730</v>
      </c>
      <c r="I1244">
        <v>75397</v>
      </c>
      <c r="J1244" t="s">
        <v>1733</v>
      </c>
      <c r="L1244" t="s">
        <v>3731</v>
      </c>
      <c r="M1244" t="s">
        <v>3732</v>
      </c>
      <c r="N1244" t="s">
        <v>2084</v>
      </c>
      <c r="O1244" t="s">
        <v>3733</v>
      </c>
      <c r="P1244">
        <v>50.993869781494098</v>
      </c>
      <c r="Q1244">
        <v>-113.96250152587901</v>
      </c>
      <c r="R1244" t="s">
        <v>2821</v>
      </c>
      <c r="S1244">
        <v>10</v>
      </c>
      <c r="T1244" t="s">
        <v>2822</v>
      </c>
      <c r="U1244" t="s">
        <v>1922</v>
      </c>
      <c r="V1244">
        <v>16.190000000000001</v>
      </c>
      <c r="W1244">
        <v>1</v>
      </c>
    </row>
    <row r="1245" spans="1:23">
      <c r="A1245" t="s">
        <v>3941</v>
      </c>
      <c r="B1245" t="s">
        <v>3886</v>
      </c>
      <c r="C1245" t="s">
        <v>3732</v>
      </c>
      <c r="D1245" t="s">
        <v>3942</v>
      </c>
      <c r="E1245" t="s">
        <v>2084</v>
      </c>
      <c r="F1245">
        <v>-114.16070000000001</v>
      </c>
      <c r="G1245">
        <v>51.052999999999997</v>
      </c>
      <c r="H1245" t="s">
        <v>3730</v>
      </c>
      <c r="I1245">
        <v>75397</v>
      </c>
      <c r="J1245" t="s">
        <v>1733</v>
      </c>
      <c r="L1245" t="s">
        <v>3731</v>
      </c>
      <c r="M1245" t="s">
        <v>3732</v>
      </c>
      <c r="N1245" t="s">
        <v>2084</v>
      </c>
      <c r="O1245" t="s">
        <v>3733</v>
      </c>
      <c r="P1245">
        <v>50.993869781494098</v>
      </c>
      <c r="Q1245">
        <v>-113.96250152587901</v>
      </c>
      <c r="R1245" t="s">
        <v>2821</v>
      </c>
      <c r="S1245">
        <v>10</v>
      </c>
      <c r="T1245" t="s">
        <v>2822</v>
      </c>
      <c r="U1245" t="s">
        <v>1922</v>
      </c>
      <c r="V1245">
        <v>11.63</v>
      </c>
      <c r="W1245">
        <v>1</v>
      </c>
    </row>
    <row r="1246" spans="1:23">
      <c r="A1246" t="s">
        <v>3943</v>
      </c>
      <c r="B1246" t="s">
        <v>3886</v>
      </c>
      <c r="C1246" t="s">
        <v>3732</v>
      </c>
      <c r="D1246" t="s">
        <v>3944</v>
      </c>
      <c r="E1246" t="s">
        <v>2084</v>
      </c>
      <c r="F1246">
        <v>-113.9524</v>
      </c>
      <c r="G1246">
        <v>51.106940000000002</v>
      </c>
      <c r="H1246" t="s">
        <v>3730</v>
      </c>
      <c r="I1246">
        <v>75397</v>
      </c>
      <c r="J1246" t="s">
        <v>1733</v>
      </c>
      <c r="L1246" t="s">
        <v>3731</v>
      </c>
      <c r="M1246" t="s">
        <v>3732</v>
      </c>
      <c r="N1246" t="s">
        <v>2084</v>
      </c>
      <c r="O1246" t="s">
        <v>3733</v>
      </c>
      <c r="P1246">
        <v>50.993869781494098</v>
      </c>
      <c r="Q1246">
        <v>-113.96250152587901</v>
      </c>
      <c r="R1246" t="s">
        <v>2821</v>
      </c>
      <c r="S1246">
        <v>10</v>
      </c>
      <c r="T1246" t="s">
        <v>2822</v>
      </c>
      <c r="U1246" t="s">
        <v>1922</v>
      </c>
      <c r="V1246">
        <v>9.5500000000000007</v>
      </c>
      <c r="W1246">
        <v>1</v>
      </c>
    </row>
    <row r="1247" spans="1:23">
      <c r="A1247" t="s">
        <v>3945</v>
      </c>
      <c r="B1247" t="s">
        <v>3886</v>
      </c>
      <c r="C1247" t="s">
        <v>3732</v>
      </c>
      <c r="D1247" t="s">
        <v>3946</v>
      </c>
      <c r="E1247" t="s">
        <v>2084</v>
      </c>
      <c r="F1247">
        <v>-114.0758</v>
      </c>
      <c r="G1247">
        <v>51.141370000000002</v>
      </c>
      <c r="H1247" t="s">
        <v>3730</v>
      </c>
      <c r="I1247">
        <v>75397</v>
      </c>
      <c r="J1247" t="s">
        <v>1733</v>
      </c>
      <c r="L1247" t="s">
        <v>3731</v>
      </c>
      <c r="M1247" t="s">
        <v>3732</v>
      </c>
      <c r="N1247" t="s">
        <v>2084</v>
      </c>
      <c r="O1247" t="s">
        <v>3733</v>
      </c>
      <c r="P1247">
        <v>50.993869781494098</v>
      </c>
      <c r="Q1247">
        <v>-113.96250152587901</v>
      </c>
      <c r="R1247" t="s">
        <v>2821</v>
      </c>
      <c r="S1247">
        <v>10</v>
      </c>
      <c r="T1247" t="s">
        <v>2822</v>
      </c>
      <c r="U1247" t="s">
        <v>1922</v>
      </c>
      <c r="V1247">
        <v>13.81</v>
      </c>
      <c r="W1247">
        <v>1</v>
      </c>
    </row>
    <row r="1248" spans="1:23">
      <c r="A1248" t="s">
        <v>3947</v>
      </c>
      <c r="B1248" t="s">
        <v>3886</v>
      </c>
      <c r="C1248" t="s">
        <v>3732</v>
      </c>
      <c r="D1248" t="s">
        <v>3948</v>
      </c>
      <c r="E1248" t="s">
        <v>2084</v>
      </c>
      <c r="F1248">
        <v>-114.1819</v>
      </c>
      <c r="G1248">
        <v>51.09104</v>
      </c>
      <c r="H1248" t="s">
        <v>3730</v>
      </c>
      <c r="I1248">
        <v>75397</v>
      </c>
      <c r="J1248" t="s">
        <v>1733</v>
      </c>
      <c r="L1248" t="s">
        <v>3731</v>
      </c>
      <c r="M1248" t="s">
        <v>3732</v>
      </c>
      <c r="N1248" t="s">
        <v>2084</v>
      </c>
      <c r="O1248" t="s">
        <v>3733</v>
      </c>
      <c r="P1248">
        <v>50.993869781494098</v>
      </c>
      <c r="Q1248">
        <v>-113.96250152587901</v>
      </c>
      <c r="R1248" t="s">
        <v>2821</v>
      </c>
      <c r="S1248">
        <v>10</v>
      </c>
      <c r="T1248" t="s">
        <v>2822</v>
      </c>
      <c r="U1248" t="s">
        <v>1922</v>
      </c>
      <c r="V1248">
        <v>14.22</v>
      </c>
      <c r="W1248">
        <v>1</v>
      </c>
    </row>
    <row r="1249" spans="1:23">
      <c r="A1249" t="s">
        <v>3949</v>
      </c>
      <c r="B1249" t="s">
        <v>3886</v>
      </c>
      <c r="C1249" t="s">
        <v>3732</v>
      </c>
      <c r="D1249" t="s">
        <v>3950</v>
      </c>
      <c r="E1249" t="s">
        <v>2084</v>
      </c>
      <c r="F1249">
        <v>-114.0348</v>
      </c>
      <c r="G1249">
        <v>50.936120000000003</v>
      </c>
      <c r="H1249" t="s">
        <v>3730</v>
      </c>
      <c r="I1249">
        <v>75397</v>
      </c>
      <c r="J1249" t="s">
        <v>1733</v>
      </c>
      <c r="L1249" t="s">
        <v>3731</v>
      </c>
      <c r="M1249" t="s">
        <v>3732</v>
      </c>
      <c r="N1249" t="s">
        <v>2084</v>
      </c>
      <c r="O1249" t="s">
        <v>3733</v>
      </c>
      <c r="P1249">
        <v>50.993869781494098</v>
      </c>
      <c r="Q1249">
        <v>-113.96250152587901</v>
      </c>
      <c r="R1249" t="s">
        <v>2821</v>
      </c>
      <c r="S1249">
        <v>10</v>
      </c>
      <c r="T1249" t="s">
        <v>2822</v>
      </c>
      <c r="U1249" t="s">
        <v>1922</v>
      </c>
      <c r="V1249">
        <v>6.2</v>
      </c>
      <c r="W1249">
        <v>1</v>
      </c>
    </row>
    <row r="1250" spans="1:23">
      <c r="A1250" t="s">
        <v>3951</v>
      </c>
      <c r="B1250" t="s">
        <v>3886</v>
      </c>
      <c r="C1250" t="s">
        <v>3732</v>
      </c>
      <c r="D1250" t="s">
        <v>3952</v>
      </c>
      <c r="E1250" t="s">
        <v>2084</v>
      </c>
      <c r="F1250">
        <v>-113.9602</v>
      </c>
      <c r="G1250">
        <v>51.153149999999997</v>
      </c>
      <c r="H1250" t="s">
        <v>3730</v>
      </c>
      <c r="I1250">
        <v>75397</v>
      </c>
      <c r="J1250" t="s">
        <v>1733</v>
      </c>
      <c r="L1250" t="s">
        <v>3731</v>
      </c>
      <c r="M1250" t="s">
        <v>3732</v>
      </c>
      <c r="N1250" t="s">
        <v>2084</v>
      </c>
      <c r="O1250" t="s">
        <v>3733</v>
      </c>
      <c r="P1250">
        <v>50.993869781494098</v>
      </c>
      <c r="Q1250">
        <v>-113.96250152587901</v>
      </c>
      <c r="R1250" t="s">
        <v>2821</v>
      </c>
      <c r="S1250">
        <v>10</v>
      </c>
      <c r="T1250" t="s">
        <v>2822</v>
      </c>
      <c r="U1250" t="s">
        <v>1922</v>
      </c>
      <c r="V1250">
        <v>13.43</v>
      </c>
      <c r="W1250">
        <v>1</v>
      </c>
    </row>
    <row r="1251" spans="1:23">
      <c r="A1251" t="s">
        <v>3953</v>
      </c>
      <c r="B1251" t="s">
        <v>3886</v>
      </c>
      <c r="C1251" t="s">
        <v>3732</v>
      </c>
      <c r="D1251" t="s">
        <v>3954</v>
      </c>
      <c r="E1251" t="s">
        <v>2084</v>
      </c>
      <c r="F1251">
        <v>-114.1335</v>
      </c>
      <c r="G1251">
        <v>51.169809999999998</v>
      </c>
      <c r="H1251" t="s">
        <v>3730</v>
      </c>
      <c r="I1251">
        <v>75397</v>
      </c>
      <c r="J1251" t="s">
        <v>1733</v>
      </c>
      <c r="L1251" t="s">
        <v>3731</v>
      </c>
      <c r="M1251" t="s">
        <v>3732</v>
      </c>
      <c r="N1251" t="s">
        <v>2084</v>
      </c>
      <c r="O1251" t="s">
        <v>3733</v>
      </c>
      <c r="P1251">
        <v>50.993869781494098</v>
      </c>
      <c r="Q1251">
        <v>-113.96250152587901</v>
      </c>
      <c r="R1251" t="s">
        <v>2821</v>
      </c>
      <c r="S1251">
        <v>10</v>
      </c>
      <c r="T1251" t="s">
        <v>2822</v>
      </c>
      <c r="U1251" t="s">
        <v>1922</v>
      </c>
      <c r="V1251">
        <v>17.38</v>
      </c>
      <c r="W1251">
        <v>1</v>
      </c>
    </row>
    <row r="1252" spans="1:23">
      <c r="A1252" t="s">
        <v>3955</v>
      </c>
      <c r="B1252" t="s">
        <v>3886</v>
      </c>
      <c r="C1252" t="s">
        <v>3732</v>
      </c>
      <c r="D1252" t="s">
        <v>3956</v>
      </c>
      <c r="E1252" t="s">
        <v>2084</v>
      </c>
      <c r="F1252">
        <v>-114.3528</v>
      </c>
      <c r="G1252">
        <v>50.964919999999999</v>
      </c>
      <c r="H1252" t="s">
        <v>3730</v>
      </c>
      <c r="I1252">
        <v>75397</v>
      </c>
      <c r="J1252" t="s">
        <v>1733</v>
      </c>
      <c r="L1252" t="s">
        <v>3731</v>
      </c>
      <c r="M1252" t="s">
        <v>3732</v>
      </c>
      <c r="N1252" t="s">
        <v>2084</v>
      </c>
      <c r="O1252" t="s">
        <v>3733</v>
      </c>
      <c r="P1252">
        <v>50.993869781494098</v>
      </c>
      <c r="Q1252">
        <v>-113.96250152587901</v>
      </c>
      <c r="R1252" t="s">
        <v>2821</v>
      </c>
      <c r="S1252">
        <v>10</v>
      </c>
      <c r="T1252" t="s">
        <v>2822</v>
      </c>
      <c r="U1252" t="s">
        <v>1922</v>
      </c>
      <c r="V1252">
        <v>20.86</v>
      </c>
      <c r="W1252">
        <v>1</v>
      </c>
    </row>
    <row r="1253" spans="1:23">
      <c r="A1253" t="s">
        <v>3957</v>
      </c>
      <c r="B1253" t="s">
        <v>3886</v>
      </c>
      <c r="C1253" t="s">
        <v>3732</v>
      </c>
      <c r="D1253" t="s">
        <v>3958</v>
      </c>
      <c r="E1253" t="s">
        <v>2084</v>
      </c>
      <c r="F1253">
        <v>-113.91557090000001</v>
      </c>
      <c r="G1253">
        <v>50.975360700000003</v>
      </c>
      <c r="H1253" t="s">
        <v>3730</v>
      </c>
      <c r="I1253">
        <v>75397</v>
      </c>
      <c r="J1253" t="s">
        <v>1733</v>
      </c>
      <c r="L1253" t="s">
        <v>3731</v>
      </c>
      <c r="M1253" t="s">
        <v>3732</v>
      </c>
      <c r="N1253" t="s">
        <v>2084</v>
      </c>
      <c r="O1253" t="s">
        <v>3733</v>
      </c>
      <c r="P1253">
        <v>50.993869781494098</v>
      </c>
      <c r="Q1253">
        <v>-113.96250152587901</v>
      </c>
      <c r="R1253" t="s">
        <v>2821</v>
      </c>
      <c r="S1253">
        <v>10</v>
      </c>
      <c r="T1253" t="s">
        <v>2822</v>
      </c>
      <c r="U1253" t="s">
        <v>1922</v>
      </c>
      <c r="V1253">
        <v>2.94</v>
      </c>
      <c r="W1253">
        <v>1</v>
      </c>
    </row>
    <row r="1254" spans="1:23">
      <c r="A1254" t="s">
        <v>3959</v>
      </c>
      <c r="B1254" t="s">
        <v>3886</v>
      </c>
      <c r="C1254" t="s">
        <v>3732</v>
      </c>
      <c r="D1254" t="s">
        <v>3960</v>
      </c>
      <c r="E1254" t="s">
        <v>2084</v>
      </c>
      <c r="F1254">
        <v>-114.5116</v>
      </c>
      <c r="G1254">
        <v>50.98415</v>
      </c>
      <c r="H1254" t="s">
        <v>3730</v>
      </c>
      <c r="I1254">
        <v>75397</v>
      </c>
      <c r="J1254" t="s">
        <v>1733</v>
      </c>
      <c r="L1254" t="s">
        <v>3731</v>
      </c>
      <c r="M1254" t="s">
        <v>3732</v>
      </c>
      <c r="N1254" t="s">
        <v>2084</v>
      </c>
      <c r="O1254" t="s">
        <v>3733</v>
      </c>
      <c r="P1254">
        <v>50.993869781494098</v>
      </c>
      <c r="Q1254">
        <v>-113.96250152587901</v>
      </c>
      <c r="R1254" t="s">
        <v>2821</v>
      </c>
      <c r="S1254">
        <v>10</v>
      </c>
      <c r="T1254" t="s">
        <v>2822</v>
      </c>
      <c r="U1254" t="s">
        <v>1922</v>
      </c>
      <c r="V1254">
        <v>29.15</v>
      </c>
      <c r="W1254">
        <v>1</v>
      </c>
    </row>
    <row r="1255" spans="1:23">
      <c r="A1255" t="s">
        <v>3961</v>
      </c>
      <c r="B1255" t="s">
        <v>3962</v>
      </c>
      <c r="C1255" t="s">
        <v>3732</v>
      </c>
      <c r="D1255" t="s">
        <v>3963</v>
      </c>
      <c r="E1255" t="s">
        <v>2084</v>
      </c>
      <c r="F1255">
        <v>-113.992</v>
      </c>
      <c r="G1255">
        <v>51.278530000000003</v>
      </c>
      <c r="H1255" t="s">
        <v>3730</v>
      </c>
      <c r="I1255">
        <v>75397</v>
      </c>
      <c r="J1255" t="s">
        <v>1733</v>
      </c>
      <c r="L1255" t="s">
        <v>3731</v>
      </c>
      <c r="M1255" t="s">
        <v>3732</v>
      </c>
      <c r="N1255" t="s">
        <v>2084</v>
      </c>
      <c r="O1255" t="s">
        <v>3733</v>
      </c>
      <c r="P1255">
        <v>50.993869781494098</v>
      </c>
      <c r="Q1255">
        <v>-113.96250152587901</v>
      </c>
      <c r="R1255" t="s">
        <v>2821</v>
      </c>
      <c r="S1255">
        <v>10</v>
      </c>
      <c r="T1255" t="s">
        <v>2822</v>
      </c>
      <c r="U1255" t="s">
        <v>1922</v>
      </c>
      <c r="V1255">
        <v>24.05</v>
      </c>
      <c r="W1255">
        <v>1</v>
      </c>
    </row>
    <row r="1256" spans="1:23">
      <c r="A1256" t="s">
        <v>3964</v>
      </c>
      <c r="B1256" t="s">
        <v>3962</v>
      </c>
      <c r="C1256" t="s">
        <v>3732</v>
      </c>
      <c r="D1256" t="s">
        <v>3965</v>
      </c>
      <c r="E1256" t="s">
        <v>2084</v>
      </c>
      <c r="F1256">
        <v>-114.0151</v>
      </c>
      <c r="G1256">
        <v>51.28886</v>
      </c>
      <c r="H1256" t="s">
        <v>3730</v>
      </c>
      <c r="I1256">
        <v>75397</v>
      </c>
      <c r="J1256" t="s">
        <v>1733</v>
      </c>
      <c r="L1256" t="s">
        <v>3731</v>
      </c>
      <c r="M1256" t="s">
        <v>3732</v>
      </c>
      <c r="N1256" t="s">
        <v>2084</v>
      </c>
      <c r="O1256" t="s">
        <v>3733</v>
      </c>
      <c r="P1256">
        <v>50.993869781494098</v>
      </c>
      <c r="Q1256">
        <v>-113.96250152587901</v>
      </c>
      <c r="R1256" t="s">
        <v>2821</v>
      </c>
      <c r="S1256">
        <v>10</v>
      </c>
      <c r="T1256" t="s">
        <v>2822</v>
      </c>
      <c r="U1256" t="s">
        <v>1922</v>
      </c>
      <c r="V1256">
        <v>25.02</v>
      </c>
      <c r="W1256">
        <v>1</v>
      </c>
    </row>
    <row r="1257" spans="1:23">
      <c r="A1257" t="s">
        <v>3966</v>
      </c>
      <c r="B1257" t="s">
        <v>3967</v>
      </c>
      <c r="C1257" t="s">
        <v>3732</v>
      </c>
      <c r="D1257" t="s">
        <v>3968</v>
      </c>
      <c r="E1257" t="s">
        <v>2084</v>
      </c>
      <c r="F1257">
        <v>-114.4649</v>
      </c>
      <c r="G1257">
        <v>51.189880000000002</v>
      </c>
      <c r="H1257" t="s">
        <v>3730</v>
      </c>
      <c r="I1257">
        <v>75397</v>
      </c>
      <c r="J1257" t="s">
        <v>1733</v>
      </c>
      <c r="L1257" t="s">
        <v>3731</v>
      </c>
      <c r="M1257" t="s">
        <v>3732</v>
      </c>
      <c r="N1257" t="s">
        <v>2084</v>
      </c>
      <c r="O1257" t="s">
        <v>3733</v>
      </c>
      <c r="P1257">
        <v>50.993869781494098</v>
      </c>
      <c r="Q1257">
        <v>-113.96250152587901</v>
      </c>
      <c r="R1257" t="s">
        <v>2821</v>
      </c>
      <c r="S1257">
        <v>10</v>
      </c>
      <c r="T1257" t="s">
        <v>2822</v>
      </c>
      <c r="U1257" t="s">
        <v>1922</v>
      </c>
      <c r="V1257">
        <v>31.31</v>
      </c>
      <c r="W1257">
        <v>1</v>
      </c>
    </row>
    <row r="1258" spans="1:23">
      <c r="A1258" t="s">
        <v>3969</v>
      </c>
      <c r="B1258" t="s">
        <v>3970</v>
      </c>
      <c r="C1258" t="s">
        <v>3732</v>
      </c>
      <c r="D1258" t="s">
        <v>3971</v>
      </c>
      <c r="E1258" t="s">
        <v>2084</v>
      </c>
      <c r="F1258">
        <v>-113.7029</v>
      </c>
      <c r="G1258">
        <v>52.239550000000001</v>
      </c>
      <c r="H1258" t="s">
        <v>3730</v>
      </c>
      <c r="I1258">
        <v>75397</v>
      </c>
      <c r="J1258" t="s">
        <v>1733</v>
      </c>
      <c r="L1258" t="s">
        <v>3731</v>
      </c>
      <c r="M1258" t="s">
        <v>3732</v>
      </c>
      <c r="N1258" t="s">
        <v>2084</v>
      </c>
      <c r="O1258" t="s">
        <v>3733</v>
      </c>
      <c r="P1258">
        <v>50.993869781494098</v>
      </c>
      <c r="Q1258">
        <v>-113.96250152587901</v>
      </c>
      <c r="R1258" t="s">
        <v>2821</v>
      </c>
      <c r="S1258">
        <v>10</v>
      </c>
      <c r="T1258" t="s">
        <v>2822</v>
      </c>
      <c r="U1258" t="s">
        <v>1922</v>
      </c>
      <c r="V1258">
        <v>105.88</v>
      </c>
      <c r="W1258">
        <v>1</v>
      </c>
    </row>
    <row r="1259" spans="1:23">
      <c r="A1259" t="s">
        <v>3972</v>
      </c>
      <c r="B1259" t="s">
        <v>3973</v>
      </c>
      <c r="C1259" t="s">
        <v>3732</v>
      </c>
      <c r="D1259" t="s">
        <v>3974</v>
      </c>
      <c r="E1259" t="s">
        <v>2084</v>
      </c>
      <c r="F1259">
        <v>-113.95059999999999</v>
      </c>
      <c r="G1259">
        <v>52.022509999999997</v>
      </c>
      <c r="H1259" t="s">
        <v>3730</v>
      </c>
      <c r="I1259">
        <v>75397</v>
      </c>
      <c r="J1259" t="s">
        <v>1733</v>
      </c>
      <c r="L1259" t="s">
        <v>3731</v>
      </c>
      <c r="M1259" t="s">
        <v>3732</v>
      </c>
      <c r="N1259" t="s">
        <v>2084</v>
      </c>
      <c r="O1259" t="s">
        <v>3733</v>
      </c>
      <c r="P1259">
        <v>50.993869781494098</v>
      </c>
      <c r="Q1259">
        <v>-113.96250152587901</v>
      </c>
      <c r="R1259" t="s">
        <v>2821</v>
      </c>
      <c r="S1259">
        <v>10</v>
      </c>
      <c r="T1259" t="s">
        <v>2822</v>
      </c>
      <c r="U1259" t="s">
        <v>1922</v>
      </c>
      <c r="V1259">
        <v>86.72</v>
      </c>
      <c r="W1259">
        <v>1</v>
      </c>
    </row>
    <row r="1260" spans="1:23">
      <c r="A1260" t="s">
        <v>3975</v>
      </c>
      <c r="B1260" t="s">
        <v>3976</v>
      </c>
      <c r="C1260" t="s">
        <v>3732</v>
      </c>
      <c r="D1260" t="s">
        <v>3977</v>
      </c>
      <c r="E1260" t="s">
        <v>2084</v>
      </c>
      <c r="F1260">
        <v>-114.0964</v>
      </c>
      <c r="G1260">
        <v>51.796100000000003</v>
      </c>
      <c r="H1260" t="s">
        <v>3730</v>
      </c>
      <c r="I1260">
        <v>75397</v>
      </c>
      <c r="J1260" t="s">
        <v>1733</v>
      </c>
      <c r="L1260" t="s">
        <v>3731</v>
      </c>
      <c r="M1260" t="s">
        <v>3732</v>
      </c>
      <c r="N1260" t="s">
        <v>2084</v>
      </c>
      <c r="O1260" t="s">
        <v>3733</v>
      </c>
      <c r="P1260">
        <v>50.993869781494098</v>
      </c>
      <c r="Q1260">
        <v>-113.96250152587901</v>
      </c>
      <c r="R1260" t="s">
        <v>2821</v>
      </c>
      <c r="S1260">
        <v>10</v>
      </c>
      <c r="T1260" t="s">
        <v>2822</v>
      </c>
      <c r="U1260" t="s">
        <v>1922</v>
      </c>
      <c r="V1260">
        <v>67.989999999999995</v>
      </c>
      <c r="W1260">
        <v>1</v>
      </c>
    </row>
    <row r="1261" spans="1:23">
      <c r="A1261" t="s">
        <v>3978</v>
      </c>
      <c r="B1261" t="s">
        <v>3979</v>
      </c>
      <c r="C1261" t="s">
        <v>3732</v>
      </c>
      <c r="D1261" t="s">
        <v>3980</v>
      </c>
      <c r="E1261" t="s">
        <v>2084</v>
      </c>
      <c r="F1261">
        <v>-113.57550000000001</v>
      </c>
      <c r="G1261">
        <v>52.675550000000001</v>
      </c>
      <c r="H1261" t="s">
        <v>3730</v>
      </c>
      <c r="I1261">
        <v>75397</v>
      </c>
      <c r="J1261" t="s">
        <v>1733</v>
      </c>
      <c r="L1261" t="s">
        <v>3731</v>
      </c>
      <c r="M1261" t="s">
        <v>3732</v>
      </c>
      <c r="N1261" t="s">
        <v>2084</v>
      </c>
      <c r="O1261" t="s">
        <v>3733</v>
      </c>
      <c r="P1261">
        <v>50.993869781494098</v>
      </c>
      <c r="Q1261">
        <v>-113.96250152587901</v>
      </c>
      <c r="R1261" t="s">
        <v>2821</v>
      </c>
      <c r="S1261">
        <v>10</v>
      </c>
      <c r="T1261" t="s">
        <v>2822</v>
      </c>
      <c r="U1261" t="s">
        <v>1922</v>
      </c>
      <c r="V1261">
        <v>143.19</v>
      </c>
      <c r="W1261">
        <v>1</v>
      </c>
    </row>
    <row r="1262" spans="1:23">
      <c r="A1262" t="s">
        <v>3981</v>
      </c>
      <c r="B1262" t="s">
        <v>3982</v>
      </c>
      <c r="C1262" t="s">
        <v>3732</v>
      </c>
      <c r="D1262" t="s">
        <v>3983</v>
      </c>
      <c r="E1262" t="s">
        <v>2084</v>
      </c>
      <c r="F1262">
        <v>-113.729</v>
      </c>
      <c r="G1262">
        <v>52.46499</v>
      </c>
      <c r="H1262" t="s">
        <v>3730</v>
      </c>
      <c r="I1262">
        <v>75397</v>
      </c>
      <c r="J1262" t="s">
        <v>1733</v>
      </c>
      <c r="L1262" t="s">
        <v>3731</v>
      </c>
      <c r="M1262" t="s">
        <v>3732</v>
      </c>
      <c r="N1262" t="s">
        <v>2084</v>
      </c>
      <c r="O1262" t="s">
        <v>3733</v>
      </c>
      <c r="P1262">
        <v>50.993869781494098</v>
      </c>
      <c r="Q1262">
        <v>-113.96250152587901</v>
      </c>
      <c r="R1262" t="s">
        <v>2821</v>
      </c>
      <c r="S1262">
        <v>10</v>
      </c>
      <c r="T1262" t="s">
        <v>2822</v>
      </c>
      <c r="U1262" t="s">
        <v>1922</v>
      </c>
      <c r="V1262">
        <v>124.61</v>
      </c>
      <c r="W1262">
        <v>1</v>
      </c>
    </row>
    <row r="1263" spans="1:23">
      <c r="A1263" t="s">
        <v>3984</v>
      </c>
      <c r="B1263" t="s">
        <v>3985</v>
      </c>
      <c r="C1263" t="s">
        <v>3732</v>
      </c>
      <c r="D1263" t="s">
        <v>3986</v>
      </c>
      <c r="E1263" t="s">
        <v>2084</v>
      </c>
      <c r="F1263">
        <v>-113.7881</v>
      </c>
      <c r="G1263">
        <v>52.24682</v>
      </c>
      <c r="H1263" t="s">
        <v>3730</v>
      </c>
      <c r="I1263">
        <v>75397</v>
      </c>
      <c r="J1263" t="s">
        <v>1733</v>
      </c>
      <c r="L1263" t="s">
        <v>3731</v>
      </c>
      <c r="M1263" t="s">
        <v>3732</v>
      </c>
      <c r="N1263" t="s">
        <v>2084</v>
      </c>
      <c r="O1263" t="s">
        <v>3733</v>
      </c>
      <c r="P1263">
        <v>50.993869781494098</v>
      </c>
      <c r="Q1263">
        <v>-113.96250152587901</v>
      </c>
      <c r="R1263" t="s">
        <v>2821</v>
      </c>
      <c r="S1263">
        <v>10</v>
      </c>
      <c r="T1263" t="s">
        <v>2822</v>
      </c>
      <c r="U1263" t="s">
        <v>1922</v>
      </c>
      <c r="V1263">
        <v>106.02</v>
      </c>
      <c r="W1263">
        <v>1</v>
      </c>
    </row>
    <row r="1264" spans="1:23">
      <c r="A1264" t="s">
        <v>3987</v>
      </c>
      <c r="B1264" t="s">
        <v>3985</v>
      </c>
      <c r="C1264" t="s">
        <v>3732</v>
      </c>
      <c r="D1264" t="s">
        <v>3988</v>
      </c>
      <c r="E1264" t="s">
        <v>2084</v>
      </c>
      <c r="F1264">
        <v>-113.8138</v>
      </c>
      <c r="G1264">
        <v>52.289459999999998</v>
      </c>
      <c r="H1264" t="s">
        <v>3730</v>
      </c>
      <c r="I1264">
        <v>75397</v>
      </c>
      <c r="J1264" t="s">
        <v>1733</v>
      </c>
      <c r="L1264" t="s">
        <v>3731</v>
      </c>
      <c r="M1264" t="s">
        <v>3732</v>
      </c>
      <c r="N1264" t="s">
        <v>2084</v>
      </c>
      <c r="O1264" t="s">
        <v>3733</v>
      </c>
      <c r="P1264">
        <v>50.993869781494098</v>
      </c>
      <c r="Q1264">
        <v>-113.96250152587901</v>
      </c>
      <c r="R1264" t="s">
        <v>2821</v>
      </c>
      <c r="S1264">
        <v>10</v>
      </c>
      <c r="T1264" t="s">
        <v>2822</v>
      </c>
      <c r="U1264" t="s">
        <v>1922</v>
      </c>
      <c r="V1264">
        <v>109.49</v>
      </c>
      <c r="W1264">
        <v>1</v>
      </c>
    </row>
    <row r="1265" spans="1:23">
      <c r="A1265" t="s">
        <v>3989</v>
      </c>
      <c r="B1265" t="s">
        <v>3985</v>
      </c>
      <c r="C1265" t="s">
        <v>3732</v>
      </c>
      <c r="D1265" t="s">
        <v>3990</v>
      </c>
      <c r="E1265" t="s">
        <v>2084</v>
      </c>
      <c r="F1265">
        <v>-113.7937</v>
      </c>
      <c r="G1265">
        <v>52.265070000000001</v>
      </c>
      <c r="H1265" t="s">
        <v>3730</v>
      </c>
      <c r="I1265">
        <v>75397</v>
      </c>
      <c r="J1265" t="s">
        <v>1733</v>
      </c>
      <c r="L1265" t="s">
        <v>3731</v>
      </c>
      <c r="M1265" t="s">
        <v>3732</v>
      </c>
      <c r="N1265" t="s">
        <v>2084</v>
      </c>
      <c r="O1265" t="s">
        <v>3733</v>
      </c>
      <c r="P1265">
        <v>50.993869781494098</v>
      </c>
      <c r="Q1265">
        <v>-113.96250152587901</v>
      </c>
      <c r="R1265" t="s">
        <v>2821</v>
      </c>
      <c r="S1265">
        <v>10</v>
      </c>
      <c r="T1265" t="s">
        <v>2822</v>
      </c>
      <c r="U1265" t="s">
        <v>1922</v>
      </c>
      <c r="V1265">
        <v>107.52</v>
      </c>
      <c r="W1265">
        <v>1</v>
      </c>
    </row>
    <row r="1266" spans="1:23">
      <c r="A1266" t="s">
        <v>3991</v>
      </c>
      <c r="B1266" t="s">
        <v>3992</v>
      </c>
      <c r="C1266" t="s">
        <v>3732</v>
      </c>
      <c r="D1266" t="s">
        <v>3993</v>
      </c>
      <c r="E1266" t="s">
        <v>2084</v>
      </c>
      <c r="F1266">
        <v>-114.0256</v>
      </c>
      <c r="G1266">
        <v>52.275280000000002</v>
      </c>
      <c r="H1266" t="s">
        <v>3730</v>
      </c>
      <c r="I1266">
        <v>75397</v>
      </c>
      <c r="J1266" t="s">
        <v>1733</v>
      </c>
      <c r="L1266" t="s">
        <v>3731</v>
      </c>
      <c r="M1266" t="s">
        <v>3732</v>
      </c>
      <c r="N1266" t="s">
        <v>2084</v>
      </c>
      <c r="O1266" t="s">
        <v>3733</v>
      </c>
      <c r="P1266">
        <v>50.993869781494098</v>
      </c>
      <c r="Q1266">
        <v>-113.96250152587901</v>
      </c>
      <c r="R1266" t="s">
        <v>2821</v>
      </c>
      <c r="S1266">
        <v>10</v>
      </c>
      <c r="T1266" t="s">
        <v>2822</v>
      </c>
      <c r="U1266" t="s">
        <v>1922</v>
      </c>
      <c r="V1266">
        <v>108.07</v>
      </c>
      <c r="W1266">
        <v>1</v>
      </c>
    </row>
    <row r="1267" spans="1:23">
      <c r="A1267" t="s">
        <v>3994</v>
      </c>
      <c r="B1267" t="s">
        <v>3995</v>
      </c>
      <c r="C1267" t="s">
        <v>3732</v>
      </c>
      <c r="D1267" t="s">
        <v>3996</v>
      </c>
      <c r="E1267" t="s">
        <v>2084</v>
      </c>
      <c r="F1267">
        <v>-114.91459999999999</v>
      </c>
      <c r="G1267">
        <v>52.37406</v>
      </c>
      <c r="H1267" t="s">
        <v>3730</v>
      </c>
      <c r="I1267">
        <v>75397</v>
      </c>
      <c r="J1267" t="s">
        <v>1733</v>
      </c>
      <c r="L1267" t="s">
        <v>3731</v>
      </c>
      <c r="M1267" t="s">
        <v>3732</v>
      </c>
      <c r="N1267" t="s">
        <v>2084</v>
      </c>
      <c r="O1267" t="s">
        <v>3733</v>
      </c>
      <c r="P1267">
        <v>50.993869781494098</v>
      </c>
      <c r="Q1267">
        <v>-113.96250152587901</v>
      </c>
      <c r="R1267" t="s">
        <v>2821</v>
      </c>
      <c r="S1267">
        <v>10</v>
      </c>
      <c r="T1267" t="s">
        <v>2822</v>
      </c>
      <c r="U1267" t="s">
        <v>1922</v>
      </c>
      <c r="V1267">
        <v>126.54</v>
      </c>
      <c r="W1267">
        <v>1</v>
      </c>
    </row>
    <row r="1268" spans="1:23">
      <c r="A1268" t="s">
        <v>3997</v>
      </c>
      <c r="B1268" t="s">
        <v>3998</v>
      </c>
      <c r="C1268" t="s">
        <v>3732</v>
      </c>
      <c r="D1268" t="s">
        <v>3999</v>
      </c>
      <c r="E1268" t="s">
        <v>2084</v>
      </c>
      <c r="F1268">
        <v>-112.82689999999999</v>
      </c>
      <c r="G1268">
        <v>53.009259999999998</v>
      </c>
      <c r="H1268" t="s">
        <v>3730</v>
      </c>
      <c r="I1268">
        <v>75397</v>
      </c>
      <c r="J1268" t="s">
        <v>1733</v>
      </c>
      <c r="L1268" t="s">
        <v>3731</v>
      </c>
      <c r="M1268" t="s">
        <v>3732</v>
      </c>
      <c r="N1268" t="s">
        <v>2084</v>
      </c>
      <c r="O1268" t="s">
        <v>3733</v>
      </c>
      <c r="P1268">
        <v>50.993869781494098</v>
      </c>
      <c r="Q1268">
        <v>-113.96250152587901</v>
      </c>
      <c r="R1268" t="s">
        <v>2821</v>
      </c>
      <c r="S1268">
        <v>10</v>
      </c>
      <c r="T1268" t="s">
        <v>2822</v>
      </c>
      <c r="U1268" t="s">
        <v>1922</v>
      </c>
      <c r="V1268">
        <v>179.82</v>
      </c>
      <c r="W1268">
        <v>1</v>
      </c>
    </row>
    <row r="1269" spans="1:23">
      <c r="A1269" t="s">
        <v>4000</v>
      </c>
      <c r="B1269" t="s">
        <v>2810</v>
      </c>
      <c r="C1269" t="s">
        <v>3732</v>
      </c>
      <c r="D1269" t="s">
        <v>4001</v>
      </c>
      <c r="E1269" t="s">
        <v>2084</v>
      </c>
      <c r="F1269">
        <v>-113.4144</v>
      </c>
      <c r="G1269">
        <v>53.354460000000003</v>
      </c>
      <c r="H1269" t="s">
        <v>3730</v>
      </c>
      <c r="I1269">
        <v>75397</v>
      </c>
      <c r="J1269" t="s">
        <v>1733</v>
      </c>
      <c r="L1269" t="s">
        <v>3731</v>
      </c>
      <c r="M1269" t="s">
        <v>3732</v>
      </c>
      <c r="N1269" t="s">
        <v>2084</v>
      </c>
      <c r="O1269" t="s">
        <v>3733</v>
      </c>
      <c r="P1269">
        <v>50.993869781494098</v>
      </c>
      <c r="Q1269">
        <v>-113.96250152587901</v>
      </c>
      <c r="R1269" t="s">
        <v>2821</v>
      </c>
      <c r="S1269">
        <v>10</v>
      </c>
      <c r="T1269" t="s">
        <v>2822</v>
      </c>
      <c r="U1269" t="s">
        <v>1922</v>
      </c>
      <c r="V1269">
        <v>201</v>
      </c>
      <c r="W1269">
        <v>1</v>
      </c>
    </row>
    <row r="1270" spans="1:23">
      <c r="A1270" t="s">
        <v>4002</v>
      </c>
      <c r="B1270" t="s">
        <v>4003</v>
      </c>
      <c r="C1270" t="s">
        <v>3732</v>
      </c>
      <c r="D1270" t="s">
        <v>4004</v>
      </c>
      <c r="E1270" t="s">
        <v>2084</v>
      </c>
      <c r="F1270">
        <v>-113.4165</v>
      </c>
      <c r="G1270">
        <v>53.596989999999998</v>
      </c>
      <c r="H1270" t="s">
        <v>3730</v>
      </c>
      <c r="I1270">
        <v>75397</v>
      </c>
      <c r="J1270" t="s">
        <v>1733</v>
      </c>
      <c r="L1270" t="s">
        <v>3731</v>
      </c>
      <c r="M1270" t="s">
        <v>3732</v>
      </c>
      <c r="N1270" t="s">
        <v>2084</v>
      </c>
      <c r="O1270" t="s">
        <v>3733</v>
      </c>
      <c r="P1270">
        <v>50.993869781494098</v>
      </c>
      <c r="Q1270">
        <v>-113.96250152587901</v>
      </c>
      <c r="R1270" t="s">
        <v>2821</v>
      </c>
      <c r="S1270">
        <v>10</v>
      </c>
      <c r="T1270" t="s">
        <v>2822</v>
      </c>
      <c r="U1270" t="s">
        <v>1922</v>
      </c>
      <c r="V1270">
        <v>221.24</v>
      </c>
      <c r="W1270">
        <v>1</v>
      </c>
    </row>
    <row r="1271" spans="1:23">
      <c r="A1271" t="s">
        <v>4005</v>
      </c>
      <c r="B1271" t="s">
        <v>4003</v>
      </c>
      <c r="C1271" t="s">
        <v>3732</v>
      </c>
      <c r="D1271" t="s">
        <v>4006</v>
      </c>
      <c r="E1271" t="s">
        <v>2084</v>
      </c>
      <c r="F1271">
        <v>-113.4466</v>
      </c>
      <c r="G1271">
        <v>53.56044</v>
      </c>
      <c r="H1271" t="s">
        <v>3730</v>
      </c>
      <c r="I1271">
        <v>75397</v>
      </c>
      <c r="J1271" t="s">
        <v>1733</v>
      </c>
      <c r="L1271" t="s">
        <v>3731</v>
      </c>
      <c r="M1271" t="s">
        <v>3732</v>
      </c>
      <c r="N1271" t="s">
        <v>2084</v>
      </c>
      <c r="O1271" t="s">
        <v>3733</v>
      </c>
      <c r="P1271">
        <v>50.993869781494098</v>
      </c>
      <c r="Q1271">
        <v>-113.96250152587901</v>
      </c>
      <c r="R1271" t="s">
        <v>2821</v>
      </c>
      <c r="S1271">
        <v>10</v>
      </c>
      <c r="T1271" t="s">
        <v>2822</v>
      </c>
      <c r="U1271" t="s">
        <v>1922</v>
      </c>
      <c r="V1271">
        <v>217.99</v>
      </c>
      <c r="W1271">
        <v>1</v>
      </c>
    </row>
    <row r="1272" spans="1:23">
      <c r="A1272" t="s">
        <v>4007</v>
      </c>
      <c r="B1272" t="s">
        <v>4003</v>
      </c>
      <c r="C1272" t="s">
        <v>3732</v>
      </c>
      <c r="D1272" t="s">
        <v>4008</v>
      </c>
      <c r="E1272" t="s">
        <v>2084</v>
      </c>
      <c r="F1272">
        <v>-113.44240000000001</v>
      </c>
      <c r="G1272">
        <v>53.585799999999999</v>
      </c>
      <c r="H1272" t="s">
        <v>3730</v>
      </c>
      <c r="I1272">
        <v>75397</v>
      </c>
      <c r="J1272" t="s">
        <v>1733</v>
      </c>
      <c r="L1272" t="s">
        <v>3731</v>
      </c>
      <c r="M1272" t="s">
        <v>3732</v>
      </c>
      <c r="N1272" t="s">
        <v>2084</v>
      </c>
      <c r="O1272" t="s">
        <v>3733</v>
      </c>
      <c r="P1272">
        <v>50.993869781494098</v>
      </c>
      <c r="Q1272">
        <v>-113.96250152587901</v>
      </c>
      <c r="R1272" t="s">
        <v>2821</v>
      </c>
      <c r="S1272">
        <v>10</v>
      </c>
      <c r="T1272" t="s">
        <v>2822</v>
      </c>
      <c r="U1272" t="s">
        <v>1922</v>
      </c>
      <c r="V1272">
        <v>220.14</v>
      </c>
      <c r="W1272">
        <v>1</v>
      </c>
    </row>
    <row r="1273" spans="1:23">
      <c r="A1273" t="s">
        <v>4009</v>
      </c>
      <c r="B1273" t="s">
        <v>4003</v>
      </c>
      <c r="C1273" t="s">
        <v>3732</v>
      </c>
      <c r="D1273" t="s">
        <v>4010</v>
      </c>
      <c r="E1273" t="s">
        <v>2084</v>
      </c>
      <c r="F1273">
        <v>-113.4675</v>
      </c>
      <c r="G1273">
        <v>53.584820000000001</v>
      </c>
      <c r="H1273" t="s">
        <v>3730</v>
      </c>
      <c r="I1273">
        <v>75397</v>
      </c>
      <c r="J1273" t="s">
        <v>1733</v>
      </c>
      <c r="L1273" t="s">
        <v>3731</v>
      </c>
      <c r="M1273" t="s">
        <v>3732</v>
      </c>
      <c r="N1273" t="s">
        <v>2084</v>
      </c>
      <c r="O1273" t="s">
        <v>3733</v>
      </c>
      <c r="P1273">
        <v>50.993869781494098</v>
      </c>
      <c r="Q1273">
        <v>-113.96250152587901</v>
      </c>
      <c r="R1273" t="s">
        <v>2821</v>
      </c>
      <c r="S1273">
        <v>10</v>
      </c>
      <c r="T1273" t="s">
        <v>2822</v>
      </c>
      <c r="U1273" t="s">
        <v>1922</v>
      </c>
      <c r="V1273">
        <v>219.9</v>
      </c>
      <c r="W1273">
        <v>1</v>
      </c>
    </row>
    <row r="1274" spans="1:23">
      <c r="A1274" t="s">
        <v>4011</v>
      </c>
      <c r="B1274" t="s">
        <v>4003</v>
      </c>
      <c r="C1274" t="s">
        <v>3732</v>
      </c>
      <c r="D1274" t="s">
        <v>4012</v>
      </c>
      <c r="E1274" t="s">
        <v>2084</v>
      </c>
      <c r="F1274">
        <v>-113.4825</v>
      </c>
      <c r="G1274">
        <v>53.560639999999999</v>
      </c>
      <c r="H1274" t="s">
        <v>3730</v>
      </c>
      <c r="I1274">
        <v>75397</v>
      </c>
      <c r="J1274" t="s">
        <v>1733</v>
      </c>
      <c r="L1274" t="s">
        <v>3731</v>
      </c>
      <c r="M1274" t="s">
        <v>3732</v>
      </c>
      <c r="N1274" t="s">
        <v>2084</v>
      </c>
      <c r="O1274" t="s">
        <v>3733</v>
      </c>
      <c r="P1274">
        <v>50.993869781494098</v>
      </c>
      <c r="Q1274">
        <v>-113.96250152587901</v>
      </c>
      <c r="R1274" t="s">
        <v>2821</v>
      </c>
      <c r="S1274">
        <v>10</v>
      </c>
      <c r="T1274" t="s">
        <v>2822</v>
      </c>
      <c r="U1274" t="s">
        <v>1922</v>
      </c>
      <c r="V1274">
        <v>217.79</v>
      </c>
      <c r="W1274">
        <v>1</v>
      </c>
    </row>
    <row r="1275" spans="1:23">
      <c r="A1275" t="s">
        <v>4013</v>
      </c>
      <c r="B1275" t="s">
        <v>4003</v>
      </c>
      <c r="C1275" t="s">
        <v>3732</v>
      </c>
      <c r="D1275" t="s">
        <v>4014</v>
      </c>
      <c r="E1275" t="s">
        <v>2084</v>
      </c>
      <c r="F1275">
        <v>-113.49209999999999</v>
      </c>
      <c r="G1275">
        <v>53.55151</v>
      </c>
      <c r="H1275" t="s">
        <v>3730</v>
      </c>
      <c r="I1275">
        <v>75397</v>
      </c>
      <c r="J1275" t="s">
        <v>1733</v>
      </c>
      <c r="L1275" t="s">
        <v>3731</v>
      </c>
      <c r="M1275" t="s">
        <v>3732</v>
      </c>
      <c r="N1275" t="s">
        <v>2084</v>
      </c>
      <c r="O1275" t="s">
        <v>3733</v>
      </c>
      <c r="P1275">
        <v>50.993869781494098</v>
      </c>
      <c r="Q1275">
        <v>-113.96250152587901</v>
      </c>
      <c r="R1275" t="s">
        <v>2821</v>
      </c>
      <c r="S1275">
        <v>10</v>
      </c>
      <c r="T1275" t="s">
        <v>2822</v>
      </c>
      <c r="U1275" t="s">
        <v>1922</v>
      </c>
      <c r="V1275">
        <v>216.97</v>
      </c>
      <c r="W1275">
        <v>1</v>
      </c>
    </row>
    <row r="1276" spans="1:23">
      <c r="A1276" t="s">
        <v>4015</v>
      </c>
      <c r="B1276" t="s">
        <v>4003</v>
      </c>
      <c r="C1276" t="s">
        <v>3732</v>
      </c>
      <c r="D1276" t="s">
        <v>4016</v>
      </c>
      <c r="E1276" t="s">
        <v>2084</v>
      </c>
      <c r="F1276">
        <v>-113.4945</v>
      </c>
      <c r="G1276">
        <v>53.538849999999996</v>
      </c>
      <c r="H1276" t="s">
        <v>3730</v>
      </c>
      <c r="I1276">
        <v>75397</v>
      </c>
      <c r="J1276" t="s">
        <v>1733</v>
      </c>
      <c r="L1276" t="s">
        <v>3731</v>
      </c>
      <c r="M1276" t="s">
        <v>3732</v>
      </c>
      <c r="N1276" t="s">
        <v>2084</v>
      </c>
      <c r="O1276" t="s">
        <v>3733</v>
      </c>
      <c r="P1276">
        <v>50.993869781494098</v>
      </c>
      <c r="Q1276">
        <v>-113.96250152587901</v>
      </c>
      <c r="R1276" t="s">
        <v>2821</v>
      </c>
      <c r="S1276">
        <v>10</v>
      </c>
      <c r="T1276" t="s">
        <v>2822</v>
      </c>
      <c r="U1276" t="s">
        <v>1922</v>
      </c>
      <c r="V1276">
        <v>215.89</v>
      </c>
      <c r="W1276">
        <v>1</v>
      </c>
    </row>
    <row r="1277" spans="1:23">
      <c r="A1277" t="s">
        <v>4017</v>
      </c>
      <c r="B1277" t="s">
        <v>4003</v>
      </c>
      <c r="C1277" t="s">
        <v>3732</v>
      </c>
      <c r="D1277" t="s">
        <v>4018</v>
      </c>
      <c r="E1277" t="s">
        <v>2084</v>
      </c>
      <c r="F1277">
        <v>-113.5106</v>
      </c>
      <c r="G1277">
        <v>53.53933</v>
      </c>
      <c r="H1277" t="s">
        <v>3730</v>
      </c>
      <c r="I1277">
        <v>75397</v>
      </c>
      <c r="J1277" t="s">
        <v>1733</v>
      </c>
      <c r="L1277" t="s">
        <v>3731</v>
      </c>
      <c r="M1277" t="s">
        <v>3732</v>
      </c>
      <c r="N1277" t="s">
        <v>2084</v>
      </c>
      <c r="O1277" t="s">
        <v>3733</v>
      </c>
      <c r="P1277">
        <v>50.993869781494098</v>
      </c>
      <c r="Q1277">
        <v>-113.96250152587901</v>
      </c>
      <c r="R1277" t="s">
        <v>2821</v>
      </c>
      <c r="S1277">
        <v>10</v>
      </c>
      <c r="T1277" t="s">
        <v>2822</v>
      </c>
      <c r="U1277" t="s">
        <v>1922</v>
      </c>
      <c r="V1277">
        <v>215.84</v>
      </c>
      <c r="W1277">
        <v>1</v>
      </c>
    </row>
    <row r="1278" spans="1:23">
      <c r="A1278" t="s">
        <v>4019</v>
      </c>
      <c r="B1278" t="s">
        <v>4003</v>
      </c>
      <c r="C1278" t="s">
        <v>3732</v>
      </c>
      <c r="D1278" t="s">
        <v>4020</v>
      </c>
      <c r="E1278" t="s">
        <v>2084</v>
      </c>
      <c r="F1278">
        <v>-113.54730000000001</v>
      </c>
      <c r="G1278">
        <v>53.584479999999999</v>
      </c>
      <c r="H1278" t="s">
        <v>3730</v>
      </c>
      <c r="I1278">
        <v>75397</v>
      </c>
      <c r="J1278" t="s">
        <v>1733</v>
      </c>
      <c r="L1278" t="s">
        <v>3731</v>
      </c>
      <c r="M1278" t="s">
        <v>3732</v>
      </c>
      <c r="N1278" t="s">
        <v>2084</v>
      </c>
      <c r="O1278" t="s">
        <v>3733</v>
      </c>
      <c r="P1278">
        <v>50.993869781494098</v>
      </c>
      <c r="Q1278">
        <v>-113.96250152587901</v>
      </c>
      <c r="R1278" t="s">
        <v>2821</v>
      </c>
      <c r="S1278">
        <v>10</v>
      </c>
      <c r="T1278" t="s">
        <v>2822</v>
      </c>
      <c r="U1278" t="s">
        <v>1922</v>
      </c>
      <c r="V1278">
        <v>219.43</v>
      </c>
      <c r="W1278">
        <v>1</v>
      </c>
    </row>
    <row r="1279" spans="1:23">
      <c r="A1279" t="s">
        <v>4021</v>
      </c>
      <c r="B1279" t="s">
        <v>4003</v>
      </c>
      <c r="C1279" t="s">
        <v>3732</v>
      </c>
      <c r="D1279" t="s">
        <v>4022</v>
      </c>
      <c r="E1279" t="s">
        <v>2084</v>
      </c>
      <c r="F1279">
        <v>-113.5317</v>
      </c>
      <c r="G1279">
        <v>53.551639999999999</v>
      </c>
      <c r="H1279" t="s">
        <v>3730</v>
      </c>
      <c r="I1279">
        <v>75397</v>
      </c>
      <c r="J1279" t="s">
        <v>1733</v>
      </c>
      <c r="L1279" t="s">
        <v>3731</v>
      </c>
      <c r="M1279" t="s">
        <v>3732</v>
      </c>
      <c r="N1279" t="s">
        <v>2084</v>
      </c>
      <c r="O1279" t="s">
        <v>3733</v>
      </c>
      <c r="P1279">
        <v>50.993869781494098</v>
      </c>
      <c r="Q1279">
        <v>-113.96250152587901</v>
      </c>
      <c r="R1279" t="s">
        <v>2821</v>
      </c>
      <c r="S1279">
        <v>10</v>
      </c>
      <c r="T1279" t="s">
        <v>2822</v>
      </c>
      <c r="U1279" t="s">
        <v>1922</v>
      </c>
      <c r="V1279">
        <v>216.76</v>
      </c>
      <c r="W1279">
        <v>1</v>
      </c>
    </row>
    <row r="1280" spans="1:23">
      <c r="A1280" t="s">
        <v>4023</v>
      </c>
      <c r="B1280" t="s">
        <v>4003</v>
      </c>
      <c r="C1280" t="s">
        <v>3732</v>
      </c>
      <c r="D1280" t="s">
        <v>4024</v>
      </c>
      <c r="E1280" t="s">
        <v>2084</v>
      </c>
      <c r="F1280">
        <v>-113.5615</v>
      </c>
      <c r="G1280">
        <v>53.531869999999998</v>
      </c>
      <c r="H1280" t="s">
        <v>3730</v>
      </c>
      <c r="I1280">
        <v>75397</v>
      </c>
      <c r="J1280" t="s">
        <v>1733</v>
      </c>
      <c r="L1280" t="s">
        <v>3731</v>
      </c>
      <c r="M1280" t="s">
        <v>3732</v>
      </c>
      <c r="N1280" t="s">
        <v>2084</v>
      </c>
      <c r="O1280" t="s">
        <v>3733</v>
      </c>
      <c r="P1280">
        <v>50.993869781494098</v>
      </c>
      <c r="Q1280">
        <v>-113.96250152587901</v>
      </c>
      <c r="R1280" t="s">
        <v>2821</v>
      </c>
      <c r="S1280">
        <v>10</v>
      </c>
      <c r="T1280" t="s">
        <v>2822</v>
      </c>
      <c r="U1280" t="s">
        <v>1922</v>
      </c>
      <c r="V1280">
        <v>214.95</v>
      </c>
      <c r="W1280">
        <v>1</v>
      </c>
    </row>
    <row r="1281" spans="1:23">
      <c r="A1281" t="s">
        <v>4025</v>
      </c>
      <c r="B1281" t="s">
        <v>4003</v>
      </c>
      <c r="C1281" t="s">
        <v>3732</v>
      </c>
      <c r="D1281" t="s">
        <v>4026</v>
      </c>
      <c r="E1281" t="s">
        <v>2084</v>
      </c>
      <c r="F1281">
        <v>-113.58159999999999</v>
      </c>
      <c r="G1281">
        <v>53.531379999999999</v>
      </c>
      <c r="H1281" t="s">
        <v>3730</v>
      </c>
      <c r="I1281">
        <v>75397</v>
      </c>
      <c r="J1281" t="s">
        <v>1733</v>
      </c>
      <c r="L1281" t="s">
        <v>3731</v>
      </c>
      <c r="M1281" t="s">
        <v>3732</v>
      </c>
      <c r="N1281" t="s">
        <v>2084</v>
      </c>
      <c r="O1281" t="s">
        <v>3733</v>
      </c>
      <c r="P1281">
        <v>50.993869781494098</v>
      </c>
      <c r="Q1281">
        <v>-113.96250152587901</v>
      </c>
      <c r="R1281" t="s">
        <v>2821</v>
      </c>
      <c r="S1281">
        <v>10</v>
      </c>
      <c r="T1281" t="s">
        <v>2822</v>
      </c>
      <c r="U1281" t="s">
        <v>1922</v>
      </c>
      <c r="V1281">
        <v>214.81</v>
      </c>
      <c r="W1281">
        <v>1</v>
      </c>
    </row>
    <row r="1282" spans="1:23">
      <c r="A1282" t="s">
        <v>4027</v>
      </c>
      <c r="B1282" t="s">
        <v>4003</v>
      </c>
      <c r="C1282" t="s">
        <v>3732</v>
      </c>
      <c r="D1282" t="s">
        <v>4028</v>
      </c>
      <c r="E1282" t="s">
        <v>2084</v>
      </c>
      <c r="F1282">
        <v>-113.55159999999999</v>
      </c>
      <c r="G1282">
        <v>53.517850000000003</v>
      </c>
      <c r="H1282" t="s">
        <v>3730</v>
      </c>
      <c r="I1282">
        <v>75397</v>
      </c>
      <c r="J1282" t="s">
        <v>1733</v>
      </c>
      <c r="L1282" t="s">
        <v>3731</v>
      </c>
      <c r="M1282" t="s">
        <v>3732</v>
      </c>
      <c r="N1282" t="s">
        <v>2084</v>
      </c>
      <c r="O1282" t="s">
        <v>3733</v>
      </c>
      <c r="P1282">
        <v>50.993869781494098</v>
      </c>
      <c r="Q1282">
        <v>-113.96250152587901</v>
      </c>
      <c r="R1282" t="s">
        <v>2821</v>
      </c>
      <c r="S1282">
        <v>10</v>
      </c>
      <c r="T1282" t="s">
        <v>2822</v>
      </c>
      <c r="U1282" t="s">
        <v>1922</v>
      </c>
      <c r="V1282">
        <v>213.82</v>
      </c>
      <c r="W1282">
        <v>1</v>
      </c>
    </row>
    <row r="1283" spans="1:23">
      <c r="A1283" t="s">
        <v>4029</v>
      </c>
      <c r="B1283" t="s">
        <v>4003</v>
      </c>
      <c r="C1283" t="s">
        <v>3732</v>
      </c>
      <c r="D1283" t="s">
        <v>4030</v>
      </c>
      <c r="E1283" t="s">
        <v>2084</v>
      </c>
      <c r="F1283">
        <v>-113.60599999999999</v>
      </c>
      <c r="G1283">
        <v>53.561259999999997</v>
      </c>
      <c r="H1283" t="s">
        <v>3730</v>
      </c>
      <c r="I1283">
        <v>75397</v>
      </c>
      <c r="J1283" t="s">
        <v>1733</v>
      </c>
      <c r="L1283" t="s">
        <v>3731</v>
      </c>
      <c r="M1283" t="s">
        <v>3732</v>
      </c>
      <c r="N1283" t="s">
        <v>2084</v>
      </c>
      <c r="O1283" t="s">
        <v>3733</v>
      </c>
      <c r="P1283">
        <v>50.993869781494098</v>
      </c>
      <c r="Q1283">
        <v>-113.96250152587901</v>
      </c>
      <c r="R1283" t="s">
        <v>2821</v>
      </c>
      <c r="S1283">
        <v>10</v>
      </c>
      <c r="T1283" t="s">
        <v>2822</v>
      </c>
      <c r="U1283" t="s">
        <v>1922</v>
      </c>
      <c r="V1283">
        <v>217.21</v>
      </c>
      <c r="W1283">
        <v>1</v>
      </c>
    </row>
    <row r="1284" spans="1:23">
      <c r="A1284" t="s">
        <v>4031</v>
      </c>
      <c r="B1284" t="s">
        <v>4003</v>
      </c>
      <c r="C1284" t="s">
        <v>3732</v>
      </c>
      <c r="D1284" t="s">
        <v>4032</v>
      </c>
      <c r="E1284" t="s">
        <v>2084</v>
      </c>
      <c r="F1284">
        <v>-113.6234</v>
      </c>
      <c r="G1284">
        <v>53.512929999999997</v>
      </c>
      <c r="H1284" t="s">
        <v>3730</v>
      </c>
      <c r="I1284">
        <v>75397</v>
      </c>
      <c r="J1284" t="s">
        <v>1733</v>
      </c>
      <c r="L1284" t="s">
        <v>3731</v>
      </c>
      <c r="M1284" t="s">
        <v>3732</v>
      </c>
      <c r="N1284" t="s">
        <v>2084</v>
      </c>
      <c r="O1284" t="s">
        <v>3733</v>
      </c>
      <c r="P1284">
        <v>50.993869781494098</v>
      </c>
      <c r="Q1284">
        <v>-113.96250152587901</v>
      </c>
      <c r="R1284" t="s">
        <v>2821</v>
      </c>
      <c r="S1284">
        <v>10</v>
      </c>
      <c r="T1284" t="s">
        <v>2822</v>
      </c>
      <c r="U1284" t="s">
        <v>1922</v>
      </c>
      <c r="V1284">
        <v>213.07</v>
      </c>
      <c r="W1284">
        <v>1</v>
      </c>
    </row>
    <row r="1285" spans="1:23">
      <c r="A1285" t="s">
        <v>4033</v>
      </c>
      <c r="B1285" t="s">
        <v>4003</v>
      </c>
      <c r="C1285" t="s">
        <v>3732</v>
      </c>
      <c r="D1285" t="s">
        <v>4034</v>
      </c>
      <c r="E1285" t="s">
        <v>2084</v>
      </c>
      <c r="F1285">
        <v>-113.5883</v>
      </c>
      <c r="G1285">
        <v>53.578290000000003</v>
      </c>
      <c r="H1285" t="s">
        <v>3730</v>
      </c>
      <c r="I1285">
        <v>75397</v>
      </c>
      <c r="J1285" t="s">
        <v>1733</v>
      </c>
      <c r="L1285" t="s">
        <v>3731</v>
      </c>
      <c r="M1285" t="s">
        <v>3732</v>
      </c>
      <c r="N1285" t="s">
        <v>2084</v>
      </c>
      <c r="O1285" t="s">
        <v>3733</v>
      </c>
      <c r="P1285">
        <v>50.993869781494098</v>
      </c>
      <c r="Q1285">
        <v>-113.96250152587901</v>
      </c>
      <c r="R1285" t="s">
        <v>2821</v>
      </c>
      <c r="S1285">
        <v>10</v>
      </c>
      <c r="T1285" t="s">
        <v>2822</v>
      </c>
      <c r="U1285" t="s">
        <v>1922</v>
      </c>
      <c r="V1285">
        <v>218.72</v>
      </c>
      <c r="W1285">
        <v>1</v>
      </c>
    </row>
    <row r="1286" spans="1:23">
      <c r="A1286" t="s">
        <v>4035</v>
      </c>
      <c r="B1286" t="s">
        <v>4003</v>
      </c>
      <c r="C1286" t="s">
        <v>3732</v>
      </c>
      <c r="D1286" t="s">
        <v>4036</v>
      </c>
      <c r="E1286" t="s">
        <v>2084</v>
      </c>
      <c r="F1286">
        <v>-113.3903</v>
      </c>
      <c r="G1286">
        <v>53.556539999999998</v>
      </c>
      <c r="H1286" t="s">
        <v>3730</v>
      </c>
      <c r="I1286">
        <v>75397</v>
      </c>
      <c r="J1286" t="s">
        <v>1733</v>
      </c>
      <c r="L1286" t="s">
        <v>3731</v>
      </c>
      <c r="M1286" t="s">
        <v>3732</v>
      </c>
      <c r="N1286" t="s">
        <v>2084</v>
      </c>
      <c r="O1286" t="s">
        <v>3733</v>
      </c>
      <c r="P1286">
        <v>50.993869781494098</v>
      </c>
      <c r="Q1286">
        <v>-113.96250152587901</v>
      </c>
      <c r="R1286" t="s">
        <v>2821</v>
      </c>
      <c r="S1286">
        <v>10</v>
      </c>
      <c r="T1286" t="s">
        <v>2822</v>
      </c>
      <c r="U1286" t="s">
        <v>1922</v>
      </c>
      <c r="V1286">
        <v>218.04</v>
      </c>
      <c r="W1286">
        <v>1</v>
      </c>
    </row>
    <row r="1287" spans="1:23">
      <c r="A1287" t="s">
        <v>4037</v>
      </c>
      <c r="B1287" t="s">
        <v>4003</v>
      </c>
      <c r="C1287" t="s">
        <v>3732</v>
      </c>
      <c r="D1287" t="s">
        <v>4038</v>
      </c>
      <c r="E1287" t="s">
        <v>2084</v>
      </c>
      <c r="F1287">
        <v>-113.51390000000001</v>
      </c>
      <c r="G1287">
        <v>53.618479999999998</v>
      </c>
      <c r="H1287" t="s">
        <v>3730</v>
      </c>
      <c r="I1287">
        <v>75397</v>
      </c>
      <c r="J1287" t="s">
        <v>1733</v>
      </c>
      <c r="L1287" t="s">
        <v>3731</v>
      </c>
      <c r="M1287" t="s">
        <v>3732</v>
      </c>
      <c r="N1287" t="s">
        <v>2084</v>
      </c>
      <c r="O1287" t="s">
        <v>3733</v>
      </c>
      <c r="P1287">
        <v>50.993869781494098</v>
      </c>
      <c r="Q1287">
        <v>-113.96250152587901</v>
      </c>
      <c r="R1287" t="s">
        <v>2821</v>
      </c>
      <c r="S1287">
        <v>10</v>
      </c>
      <c r="T1287" t="s">
        <v>2822</v>
      </c>
      <c r="U1287" t="s">
        <v>1922</v>
      </c>
      <c r="V1287">
        <v>222.46</v>
      </c>
      <c r="W1287">
        <v>1</v>
      </c>
    </row>
    <row r="1288" spans="1:23">
      <c r="A1288" t="s">
        <v>4039</v>
      </c>
      <c r="B1288" t="s">
        <v>4003</v>
      </c>
      <c r="C1288" t="s">
        <v>3732</v>
      </c>
      <c r="D1288" t="s">
        <v>4040</v>
      </c>
      <c r="E1288" t="s">
        <v>2084</v>
      </c>
      <c r="F1288">
        <v>-113.386</v>
      </c>
      <c r="G1288">
        <v>53.61459</v>
      </c>
      <c r="H1288" t="s">
        <v>3730</v>
      </c>
      <c r="I1288">
        <v>75397</v>
      </c>
      <c r="J1288" t="s">
        <v>1733</v>
      </c>
      <c r="L1288" t="s">
        <v>3731</v>
      </c>
      <c r="M1288" t="s">
        <v>3732</v>
      </c>
      <c r="N1288" t="s">
        <v>2084</v>
      </c>
      <c r="O1288" t="s">
        <v>3733</v>
      </c>
      <c r="P1288">
        <v>50.993869781494098</v>
      </c>
      <c r="Q1288">
        <v>-113.96250152587901</v>
      </c>
      <c r="R1288" t="s">
        <v>2821</v>
      </c>
      <c r="S1288">
        <v>10</v>
      </c>
      <c r="T1288" t="s">
        <v>2822</v>
      </c>
      <c r="U1288" t="s">
        <v>1922</v>
      </c>
      <c r="V1288">
        <v>222.91</v>
      </c>
      <c r="W1288">
        <v>1</v>
      </c>
    </row>
    <row r="1289" spans="1:23">
      <c r="A1289" t="s">
        <v>4041</v>
      </c>
      <c r="B1289" t="s">
        <v>4003</v>
      </c>
      <c r="C1289" t="s">
        <v>3732</v>
      </c>
      <c r="D1289" t="s">
        <v>4042</v>
      </c>
      <c r="E1289" t="s">
        <v>2084</v>
      </c>
      <c r="F1289">
        <v>-113.4755</v>
      </c>
      <c r="G1289">
        <v>53.62885</v>
      </c>
      <c r="H1289" t="s">
        <v>3730</v>
      </c>
      <c r="I1289">
        <v>75397</v>
      </c>
      <c r="J1289" t="s">
        <v>1733</v>
      </c>
      <c r="L1289" t="s">
        <v>3731</v>
      </c>
      <c r="M1289" t="s">
        <v>3732</v>
      </c>
      <c r="N1289" t="s">
        <v>2084</v>
      </c>
      <c r="O1289" t="s">
        <v>3733</v>
      </c>
      <c r="P1289">
        <v>50.993869781494098</v>
      </c>
      <c r="Q1289">
        <v>-113.96250152587901</v>
      </c>
      <c r="R1289" t="s">
        <v>2821</v>
      </c>
      <c r="S1289">
        <v>10</v>
      </c>
      <c r="T1289" t="s">
        <v>2822</v>
      </c>
      <c r="U1289" t="s">
        <v>1922</v>
      </c>
      <c r="V1289">
        <v>223.54</v>
      </c>
      <c r="W1289">
        <v>1</v>
      </c>
    </row>
    <row r="1290" spans="1:23">
      <c r="A1290" t="s">
        <v>4043</v>
      </c>
      <c r="B1290" t="s">
        <v>4003</v>
      </c>
      <c r="C1290" t="s">
        <v>3732</v>
      </c>
      <c r="D1290" t="s">
        <v>4044</v>
      </c>
      <c r="E1290" t="s">
        <v>2084</v>
      </c>
      <c r="F1290">
        <v>-113.4255</v>
      </c>
      <c r="G1290">
        <v>53.539520000000003</v>
      </c>
      <c r="H1290" t="s">
        <v>3730</v>
      </c>
      <c r="I1290">
        <v>75397</v>
      </c>
      <c r="J1290" t="s">
        <v>1733</v>
      </c>
      <c r="L1290" t="s">
        <v>3731</v>
      </c>
      <c r="M1290" t="s">
        <v>3732</v>
      </c>
      <c r="N1290" t="s">
        <v>2084</v>
      </c>
      <c r="O1290" t="s">
        <v>3733</v>
      </c>
      <c r="P1290">
        <v>50.993869781494098</v>
      </c>
      <c r="Q1290">
        <v>-113.96250152587901</v>
      </c>
      <c r="R1290" t="s">
        <v>2821</v>
      </c>
      <c r="S1290">
        <v>10</v>
      </c>
      <c r="T1290" t="s">
        <v>2822</v>
      </c>
      <c r="U1290" t="s">
        <v>1922</v>
      </c>
      <c r="V1290">
        <v>216.38</v>
      </c>
      <c r="W1290">
        <v>1</v>
      </c>
    </row>
    <row r="1291" spans="1:23">
      <c r="A1291" t="s">
        <v>4045</v>
      </c>
      <c r="B1291" t="s">
        <v>4003</v>
      </c>
      <c r="C1291" t="s">
        <v>3732</v>
      </c>
      <c r="D1291" t="s">
        <v>4046</v>
      </c>
      <c r="E1291" t="s">
        <v>2084</v>
      </c>
      <c r="F1291">
        <v>-113.437</v>
      </c>
      <c r="G1291">
        <v>53.505070000000003</v>
      </c>
      <c r="H1291" t="s">
        <v>3730</v>
      </c>
      <c r="I1291">
        <v>75397</v>
      </c>
      <c r="J1291" t="s">
        <v>1733</v>
      </c>
      <c r="L1291" t="s">
        <v>3731</v>
      </c>
      <c r="M1291" t="s">
        <v>3732</v>
      </c>
      <c r="N1291" t="s">
        <v>2084</v>
      </c>
      <c r="O1291" t="s">
        <v>3733</v>
      </c>
      <c r="P1291">
        <v>50.993869781494098</v>
      </c>
      <c r="Q1291">
        <v>-113.96250152587901</v>
      </c>
      <c r="R1291" t="s">
        <v>2821</v>
      </c>
      <c r="S1291">
        <v>10</v>
      </c>
      <c r="T1291" t="s">
        <v>2822</v>
      </c>
      <c r="U1291" t="s">
        <v>1922</v>
      </c>
      <c r="V1291">
        <v>213.42</v>
      </c>
      <c r="W1291">
        <v>1</v>
      </c>
    </row>
    <row r="1292" spans="1:23">
      <c r="A1292" t="s">
        <v>4047</v>
      </c>
      <c r="B1292" t="s">
        <v>4003</v>
      </c>
      <c r="C1292" t="s">
        <v>3732</v>
      </c>
      <c r="D1292" t="s">
        <v>4048</v>
      </c>
      <c r="E1292" t="s">
        <v>2084</v>
      </c>
      <c r="F1292">
        <v>-113.4528</v>
      </c>
      <c r="G1292">
        <v>53.50459</v>
      </c>
      <c r="H1292" t="s">
        <v>3730</v>
      </c>
      <c r="I1292">
        <v>75397</v>
      </c>
      <c r="J1292" t="s">
        <v>1733</v>
      </c>
      <c r="L1292" t="s">
        <v>3731</v>
      </c>
      <c r="M1292" t="s">
        <v>3732</v>
      </c>
      <c r="N1292" t="s">
        <v>2084</v>
      </c>
      <c r="O1292" t="s">
        <v>3733</v>
      </c>
      <c r="P1292">
        <v>50.993869781494098</v>
      </c>
      <c r="Q1292">
        <v>-113.96250152587901</v>
      </c>
      <c r="R1292" t="s">
        <v>2821</v>
      </c>
      <c r="S1292">
        <v>10</v>
      </c>
      <c r="T1292" t="s">
        <v>2822</v>
      </c>
      <c r="U1292" t="s">
        <v>1922</v>
      </c>
      <c r="V1292">
        <v>213.28</v>
      </c>
      <c r="W1292">
        <v>1</v>
      </c>
    </row>
    <row r="1293" spans="1:23">
      <c r="A1293" t="s">
        <v>4049</v>
      </c>
      <c r="B1293" t="s">
        <v>4003</v>
      </c>
      <c r="C1293" t="s">
        <v>3732</v>
      </c>
      <c r="D1293" t="s">
        <v>4050</v>
      </c>
      <c r="E1293" t="s">
        <v>2084</v>
      </c>
      <c r="F1293">
        <v>-113.4829</v>
      </c>
      <c r="G1293">
        <v>53.4739</v>
      </c>
      <c r="H1293" t="s">
        <v>3730</v>
      </c>
      <c r="I1293">
        <v>75397</v>
      </c>
      <c r="J1293" t="s">
        <v>1733</v>
      </c>
      <c r="L1293" t="s">
        <v>3731</v>
      </c>
      <c r="M1293" t="s">
        <v>3732</v>
      </c>
      <c r="N1293" t="s">
        <v>2084</v>
      </c>
      <c r="O1293" t="s">
        <v>3733</v>
      </c>
      <c r="P1293">
        <v>50.993869781494098</v>
      </c>
      <c r="Q1293">
        <v>-113.96250152587901</v>
      </c>
      <c r="R1293" t="s">
        <v>2821</v>
      </c>
      <c r="S1293">
        <v>10</v>
      </c>
      <c r="T1293" t="s">
        <v>2822</v>
      </c>
      <c r="U1293" t="s">
        <v>1922</v>
      </c>
      <c r="V1293">
        <v>210.52</v>
      </c>
      <c r="W1293">
        <v>1</v>
      </c>
    </row>
    <row r="1294" spans="1:23">
      <c r="A1294" t="s">
        <v>4051</v>
      </c>
      <c r="B1294" t="s">
        <v>4003</v>
      </c>
      <c r="C1294" t="s">
        <v>3732</v>
      </c>
      <c r="D1294" t="s">
        <v>4052</v>
      </c>
      <c r="E1294" t="s">
        <v>2084</v>
      </c>
      <c r="F1294">
        <v>-113.5116</v>
      </c>
      <c r="G1294">
        <v>53.507379999999998</v>
      </c>
      <c r="H1294" t="s">
        <v>3730</v>
      </c>
      <c r="I1294">
        <v>75397</v>
      </c>
      <c r="J1294" t="s">
        <v>1733</v>
      </c>
      <c r="L1294" t="s">
        <v>3731</v>
      </c>
      <c r="M1294" t="s">
        <v>3732</v>
      </c>
      <c r="N1294" t="s">
        <v>2084</v>
      </c>
      <c r="O1294" t="s">
        <v>3733</v>
      </c>
      <c r="P1294">
        <v>50.993869781494098</v>
      </c>
      <c r="Q1294">
        <v>-113.96250152587901</v>
      </c>
      <c r="R1294" t="s">
        <v>2821</v>
      </c>
      <c r="S1294">
        <v>10</v>
      </c>
      <c r="T1294" t="s">
        <v>2822</v>
      </c>
      <c r="U1294" t="s">
        <v>1922</v>
      </c>
      <c r="V1294">
        <v>213.16</v>
      </c>
      <c r="W1294">
        <v>1</v>
      </c>
    </row>
    <row r="1295" spans="1:23">
      <c r="A1295" t="s">
        <v>4053</v>
      </c>
      <c r="B1295" t="s">
        <v>4003</v>
      </c>
      <c r="C1295" t="s">
        <v>3732</v>
      </c>
      <c r="D1295" t="s">
        <v>4054</v>
      </c>
      <c r="E1295" t="s">
        <v>2084</v>
      </c>
      <c r="F1295">
        <v>-113.49890000000001</v>
      </c>
      <c r="G1295">
        <v>53.482909999999997</v>
      </c>
      <c r="H1295" t="s">
        <v>3730</v>
      </c>
      <c r="I1295">
        <v>75397</v>
      </c>
      <c r="J1295" t="s">
        <v>1733</v>
      </c>
      <c r="L1295" t="s">
        <v>3731</v>
      </c>
      <c r="M1295" t="s">
        <v>3732</v>
      </c>
      <c r="N1295" t="s">
        <v>2084</v>
      </c>
      <c r="O1295" t="s">
        <v>3733</v>
      </c>
      <c r="P1295">
        <v>50.993869781494098</v>
      </c>
      <c r="Q1295">
        <v>-113.96250152587901</v>
      </c>
      <c r="R1295" t="s">
        <v>2821</v>
      </c>
      <c r="S1295">
        <v>10</v>
      </c>
      <c r="T1295" t="s">
        <v>2822</v>
      </c>
      <c r="U1295" t="s">
        <v>1922</v>
      </c>
      <c r="V1295">
        <v>211.18</v>
      </c>
      <c r="W1295">
        <v>1</v>
      </c>
    </row>
    <row r="1296" spans="1:23">
      <c r="A1296" t="s">
        <v>4055</v>
      </c>
      <c r="B1296" t="s">
        <v>4003</v>
      </c>
      <c r="C1296" t="s">
        <v>3732</v>
      </c>
      <c r="D1296" t="s">
        <v>4056</v>
      </c>
      <c r="E1296" t="s">
        <v>2084</v>
      </c>
      <c r="F1296">
        <v>-113.50839999999999</v>
      </c>
      <c r="G1296">
        <v>53.468789999999998</v>
      </c>
      <c r="H1296" t="s">
        <v>3730</v>
      </c>
      <c r="I1296">
        <v>75397</v>
      </c>
      <c r="J1296" t="s">
        <v>1733</v>
      </c>
      <c r="L1296" t="s">
        <v>3731</v>
      </c>
      <c r="M1296" t="s">
        <v>3732</v>
      </c>
      <c r="N1296" t="s">
        <v>2084</v>
      </c>
      <c r="O1296" t="s">
        <v>3733</v>
      </c>
      <c r="P1296">
        <v>50.993869781494098</v>
      </c>
      <c r="Q1296">
        <v>-113.96250152587901</v>
      </c>
      <c r="R1296" t="s">
        <v>2821</v>
      </c>
      <c r="S1296">
        <v>10</v>
      </c>
      <c r="T1296" t="s">
        <v>2822</v>
      </c>
      <c r="U1296" t="s">
        <v>1922</v>
      </c>
      <c r="V1296">
        <v>209.95</v>
      </c>
      <c r="W1296">
        <v>1</v>
      </c>
    </row>
    <row r="1297" spans="1:23">
      <c r="A1297" t="s">
        <v>4057</v>
      </c>
      <c r="B1297" t="s">
        <v>4003</v>
      </c>
      <c r="C1297" t="s">
        <v>3732</v>
      </c>
      <c r="D1297" t="s">
        <v>4058</v>
      </c>
      <c r="E1297" t="s">
        <v>2084</v>
      </c>
      <c r="F1297">
        <v>-113.4599</v>
      </c>
      <c r="G1297">
        <v>53.471359999999997</v>
      </c>
      <c r="H1297" t="s">
        <v>3730</v>
      </c>
      <c r="I1297">
        <v>75397</v>
      </c>
      <c r="J1297" t="s">
        <v>1733</v>
      </c>
      <c r="L1297" t="s">
        <v>3731</v>
      </c>
      <c r="M1297" t="s">
        <v>3732</v>
      </c>
      <c r="N1297" t="s">
        <v>2084</v>
      </c>
      <c r="O1297" t="s">
        <v>3733</v>
      </c>
      <c r="P1297">
        <v>50.993869781494098</v>
      </c>
      <c r="Q1297">
        <v>-113.96250152587901</v>
      </c>
      <c r="R1297" t="s">
        <v>2821</v>
      </c>
      <c r="S1297">
        <v>10</v>
      </c>
      <c r="T1297" t="s">
        <v>2822</v>
      </c>
      <c r="U1297" t="s">
        <v>1922</v>
      </c>
      <c r="V1297">
        <v>210.45</v>
      </c>
      <c r="W1297">
        <v>1</v>
      </c>
    </row>
    <row r="1298" spans="1:23">
      <c r="A1298" t="s">
        <v>4059</v>
      </c>
      <c r="B1298" t="s">
        <v>4003</v>
      </c>
      <c r="C1298" t="s">
        <v>3732</v>
      </c>
      <c r="D1298" t="s">
        <v>4060</v>
      </c>
      <c r="E1298" t="s">
        <v>2084</v>
      </c>
      <c r="F1298">
        <v>-113.4121</v>
      </c>
      <c r="G1298">
        <v>53.457859999999997</v>
      </c>
      <c r="H1298" t="s">
        <v>3730</v>
      </c>
      <c r="I1298">
        <v>75397</v>
      </c>
      <c r="J1298" t="s">
        <v>1733</v>
      </c>
      <c r="L1298" t="s">
        <v>3731</v>
      </c>
      <c r="M1298" t="s">
        <v>3732</v>
      </c>
      <c r="N1298" t="s">
        <v>2084</v>
      </c>
      <c r="O1298" t="s">
        <v>3733</v>
      </c>
      <c r="P1298">
        <v>50.993869781494098</v>
      </c>
      <c r="Q1298">
        <v>-113.96250152587901</v>
      </c>
      <c r="R1298" t="s">
        <v>2821</v>
      </c>
      <c r="S1298">
        <v>10</v>
      </c>
      <c r="T1298" t="s">
        <v>2822</v>
      </c>
      <c r="U1298" t="s">
        <v>1922</v>
      </c>
      <c r="V1298">
        <v>209.65</v>
      </c>
      <c r="W1298">
        <v>1</v>
      </c>
    </row>
    <row r="1299" spans="1:23">
      <c r="A1299" t="s">
        <v>4061</v>
      </c>
      <c r="B1299" t="s">
        <v>4003</v>
      </c>
      <c r="C1299" t="s">
        <v>3732</v>
      </c>
      <c r="D1299" t="s">
        <v>4062</v>
      </c>
      <c r="E1299" t="s">
        <v>2084</v>
      </c>
      <c r="F1299">
        <v>-113.6327</v>
      </c>
      <c r="G1299">
        <v>53.491869999999999</v>
      </c>
      <c r="H1299" t="s">
        <v>3730</v>
      </c>
      <c r="I1299">
        <v>75397</v>
      </c>
      <c r="J1299" t="s">
        <v>1733</v>
      </c>
      <c r="L1299" t="s">
        <v>3731</v>
      </c>
      <c r="M1299" t="s">
        <v>3732</v>
      </c>
      <c r="N1299" t="s">
        <v>2084</v>
      </c>
      <c r="O1299" t="s">
        <v>3733</v>
      </c>
      <c r="P1299">
        <v>50.993869781494098</v>
      </c>
      <c r="Q1299">
        <v>-113.96250152587901</v>
      </c>
      <c r="R1299" t="s">
        <v>2821</v>
      </c>
      <c r="S1299">
        <v>10</v>
      </c>
      <c r="T1299" t="s">
        <v>2822</v>
      </c>
      <c r="U1299" t="s">
        <v>1922</v>
      </c>
      <c r="V1299">
        <v>211.27</v>
      </c>
      <c r="W1299">
        <v>1</v>
      </c>
    </row>
    <row r="1300" spans="1:23">
      <c r="A1300" t="s">
        <v>4063</v>
      </c>
      <c r="B1300" t="s">
        <v>4003</v>
      </c>
      <c r="C1300" t="s">
        <v>3732</v>
      </c>
      <c r="D1300" t="s">
        <v>4064</v>
      </c>
      <c r="E1300" t="s">
        <v>2084</v>
      </c>
      <c r="F1300">
        <v>-113.4776</v>
      </c>
      <c r="G1300">
        <v>53.4559</v>
      </c>
      <c r="H1300" t="s">
        <v>3730</v>
      </c>
      <c r="I1300">
        <v>75397</v>
      </c>
      <c r="J1300" t="s">
        <v>1733</v>
      </c>
      <c r="L1300" t="s">
        <v>3731</v>
      </c>
      <c r="M1300" t="s">
        <v>3732</v>
      </c>
      <c r="N1300" t="s">
        <v>2084</v>
      </c>
      <c r="O1300" t="s">
        <v>3733</v>
      </c>
      <c r="P1300">
        <v>50.993869781494098</v>
      </c>
      <c r="Q1300">
        <v>-113.96250152587901</v>
      </c>
      <c r="R1300" t="s">
        <v>2821</v>
      </c>
      <c r="S1300">
        <v>10</v>
      </c>
      <c r="T1300" t="s">
        <v>2822</v>
      </c>
      <c r="U1300" t="s">
        <v>1922</v>
      </c>
      <c r="V1300">
        <v>209.05</v>
      </c>
      <c r="W1300">
        <v>1</v>
      </c>
    </row>
    <row r="1301" spans="1:23">
      <c r="A1301" t="s">
        <v>4065</v>
      </c>
      <c r="B1301" t="s">
        <v>4003</v>
      </c>
      <c r="C1301" t="s">
        <v>3732</v>
      </c>
      <c r="D1301" t="s">
        <v>4066</v>
      </c>
      <c r="E1301" t="s">
        <v>2084</v>
      </c>
      <c r="F1301">
        <v>-113.3702</v>
      </c>
      <c r="G1301">
        <v>53.5105</v>
      </c>
      <c r="H1301" t="s">
        <v>3730</v>
      </c>
      <c r="I1301">
        <v>75397</v>
      </c>
      <c r="J1301" t="s">
        <v>1733</v>
      </c>
      <c r="L1301" t="s">
        <v>3731</v>
      </c>
      <c r="M1301" t="s">
        <v>3732</v>
      </c>
      <c r="N1301" t="s">
        <v>2084</v>
      </c>
      <c r="O1301" t="s">
        <v>3733</v>
      </c>
      <c r="P1301">
        <v>50.993869781494098</v>
      </c>
      <c r="Q1301">
        <v>-113.96250152587901</v>
      </c>
      <c r="R1301" t="s">
        <v>2821</v>
      </c>
      <c r="S1301">
        <v>10</v>
      </c>
      <c r="T1301" t="s">
        <v>2822</v>
      </c>
      <c r="U1301" t="s">
        <v>1922</v>
      </c>
      <c r="V1301">
        <v>214.34</v>
      </c>
      <c r="W1301">
        <v>1</v>
      </c>
    </row>
    <row r="1302" spans="1:23">
      <c r="A1302" t="s">
        <v>4067</v>
      </c>
      <c r="B1302" t="s">
        <v>4003</v>
      </c>
      <c r="C1302" t="s">
        <v>3732</v>
      </c>
      <c r="D1302" t="s">
        <v>4068</v>
      </c>
      <c r="E1302" t="s">
        <v>2084</v>
      </c>
      <c r="F1302">
        <v>-113.5566</v>
      </c>
      <c r="G1302">
        <v>53.481699999999996</v>
      </c>
      <c r="H1302" t="s">
        <v>3730</v>
      </c>
      <c r="I1302">
        <v>75397</v>
      </c>
      <c r="J1302" t="s">
        <v>1733</v>
      </c>
      <c r="L1302" t="s">
        <v>3731</v>
      </c>
      <c r="M1302" t="s">
        <v>3732</v>
      </c>
      <c r="N1302" t="s">
        <v>2084</v>
      </c>
      <c r="O1302" t="s">
        <v>3733</v>
      </c>
      <c r="P1302">
        <v>50.993869781494098</v>
      </c>
      <c r="Q1302">
        <v>-113.96250152587901</v>
      </c>
      <c r="R1302" t="s">
        <v>2821</v>
      </c>
      <c r="S1302">
        <v>10</v>
      </c>
      <c r="T1302" t="s">
        <v>2822</v>
      </c>
      <c r="U1302" t="s">
        <v>1922</v>
      </c>
      <c r="V1302">
        <v>210.76</v>
      </c>
      <c r="W1302">
        <v>1</v>
      </c>
    </row>
    <row r="1303" spans="1:23">
      <c r="A1303" t="s">
        <v>4069</v>
      </c>
      <c r="B1303" t="s">
        <v>4003</v>
      </c>
      <c r="C1303" t="s">
        <v>3732</v>
      </c>
      <c r="D1303" t="s">
        <v>4070</v>
      </c>
      <c r="E1303" t="s">
        <v>2084</v>
      </c>
      <c r="F1303">
        <v>-113.3621</v>
      </c>
      <c r="G1303">
        <v>53.570990000000002</v>
      </c>
      <c r="H1303" t="s">
        <v>3730</v>
      </c>
      <c r="I1303">
        <v>75397</v>
      </c>
      <c r="J1303" t="s">
        <v>1733</v>
      </c>
      <c r="L1303" t="s">
        <v>3731</v>
      </c>
      <c r="M1303" t="s">
        <v>3732</v>
      </c>
      <c r="N1303" t="s">
        <v>2084</v>
      </c>
      <c r="O1303" t="s">
        <v>3733</v>
      </c>
      <c r="P1303">
        <v>50.993869781494098</v>
      </c>
      <c r="Q1303">
        <v>-113.96250152587901</v>
      </c>
      <c r="R1303" t="s">
        <v>2821</v>
      </c>
      <c r="S1303">
        <v>10</v>
      </c>
      <c r="T1303" t="s">
        <v>2822</v>
      </c>
      <c r="U1303" t="s">
        <v>1922</v>
      </c>
      <c r="V1303">
        <v>219.44</v>
      </c>
      <c r="W1303">
        <v>1</v>
      </c>
    </row>
    <row r="1304" spans="1:23">
      <c r="A1304" t="s">
        <v>4071</v>
      </c>
      <c r="B1304" t="s">
        <v>4003</v>
      </c>
      <c r="C1304" t="s">
        <v>3732</v>
      </c>
      <c r="D1304" t="s">
        <v>4072</v>
      </c>
      <c r="E1304" t="s">
        <v>2084</v>
      </c>
      <c r="F1304">
        <v>-113.4023</v>
      </c>
      <c r="G1304">
        <v>53.469569999999997</v>
      </c>
      <c r="H1304" t="s">
        <v>3730</v>
      </c>
      <c r="I1304">
        <v>75397</v>
      </c>
      <c r="J1304" t="s">
        <v>1733</v>
      </c>
      <c r="L1304" t="s">
        <v>3731</v>
      </c>
      <c r="M1304" t="s">
        <v>3732</v>
      </c>
      <c r="N1304" t="s">
        <v>2084</v>
      </c>
      <c r="O1304" t="s">
        <v>3733</v>
      </c>
      <c r="P1304">
        <v>50.993869781494098</v>
      </c>
      <c r="Q1304">
        <v>-113.96250152587901</v>
      </c>
      <c r="R1304" t="s">
        <v>2821</v>
      </c>
      <c r="S1304">
        <v>10</v>
      </c>
      <c r="T1304" t="s">
        <v>2822</v>
      </c>
      <c r="U1304" t="s">
        <v>1922</v>
      </c>
      <c r="V1304">
        <v>210.69</v>
      </c>
      <c r="W1304">
        <v>1</v>
      </c>
    </row>
    <row r="1305" spans="1:23">
      <c r="A1305" t="s">
        <v>4073</v>
      </c>
      <c r="B1305" t="s">
        <v>4003</v>
      </c>
      <c r="C1305" t="s">
        <v>3732</v>
      </c>
      <c r="D1305" t="s">
        <v>4074</v>
      </c>
      <c r="E1305" t="s">
        <v>2084</v>
      </c>
      <c r="F1305">
        <v>-113.5583</v>
      </c>
      <c r="G1305">
        <v>53.597380000000001</v>
      </c>
      <c r="H1305" t="s">
        <v>3730</v>
      </c>
      <c r="I1305">
        <v>75397</v>
      </c>
      <c r="J1305" t="s">
        <v>1733</v>
      </c>
      <c r="L1305" t="s">
        <v>3731</v>
      </c>
      <c r="M1305" t="s">
        <v>3732</v>
      </c>
      <c r="N1305" t="s">
        <v>2084</v>
      </c>
      <c r="O1305" t="s">
        <v>3733</v>
      </c>
      <c r="P1305">
        <v>50.993869781494098</v>
      </c>
      <c r="Q1305">
        <v>-113.96250152587901</v>
      </c>
      <c r="R1305" t="s">
        <v>2821</v>
      </c>
      <c r="S1305">
        <v>10</v>
      </c>
      <c r="T1305" t="s">
        <v>2822</v>
      </c>
      <c r="U1305" t="s">
        <v>1922</v>
      </c>
      <c r="V1305">
        <v>220.46</v>
      </c>
      <c r="W1305">
        <v>1</v>
      </c>
    </row>
    <row r="1306" spans="1:23">
      <c r="A1306" t="s">
        <v>4075</v>
      </c>
      <c r="B1306" t="s">
        <v>4003</v>
      </c>
      <c r="C1306" t="s">
        <v>3732</v>
      </c>
      <c r="D1306" t="s">
        <v>4076</v>
      </c>
      <c r="E1306" t="s">
        <v>2084</v>
      </c>
      <c r="F1306">
        <v>-113.5217</v>
      </c>
      <c r="G1306">
        <v>53.448039999999999</v>
      </c>
      <c r="H1306" t="s">
        <v>3730</v>
      </c>
      <c r="I1306">
        <v>75397</v>
      </c>
      <c r="J1306" t="s">
        <v>1733</v>
      </c>
      <c r="L1306" t="s">
        <v>3731</v>
      </c>
      <c r="M1306" t="s">
        <v>3732</v>
      </c>
      <c r="N1306" t="s">
        <v>2084</v>
      </c>
      <c r="O1306" t="s">
        <v>3733</v>
      </c>
      <c r="P1306">
        <v>50.993869781494098</v>
      </c>
      <c r="Q1306">
        <v>-113.96250152587901</v>
      </c>
      <c r="R1306" t="s">
        <v>2821</v>
      </c>
      <c r="S1306">
        <v>10</v>
      </c>
      <c r="T1306" t="s">
        <v>2822</v>
      </c>
      <c r="U1306" t="s">
        <v>1922</v>
      </c>
      <c r="V1306">
        <v>208.13</v>
      </c>
      <c r="W1306">
        <v>1</v>
      </c>
    </row>
    <row r="1307" spans="1:23">
      <c r="A1307" t="s">
        <v>4077</v>
      </c>
      <c r="B1307" t="s">
        <v>4003</v>
      </c>
      <c r="C1307" t="s">
        <v>3732</v>
      </c>
      <c r="D1307" t="s">
        <v>4078</v>
      </c>
      <c r="E1307" t="s">
        <v>2084</v>
      </c>
      <c r="F1307">
        <v>-113.4611</v>
      </c>
      <c r="G1307">
        <v>53.450139999999998</v>
      </c>
      <c r="H1307" t="s">
        <v>3730</v>
      </c>
      <c r="I1307">
        <v>75397</v>
      </c>
      <c r="J1307" t="s">
        <v>1733</v>
      </c>
      <c r="L1307" t="s">
        <v>3731</v>
      </c>
      <c r="M1307" t="s">
        <v>3732</v>
      </c>
      <c r="N1307" t="s">
        <v>2084</v>
      </c>
      <c r="O1307" t="s">
        <v>3733</v>
      </c>
      <c r="P1307">
        <v>50.993869781494098</v>
      </c>
      <c r="Q1307">
        <v>-113.96250152587901</v>
      </c>
      <c r="R1307" t="s">
        <v>2821</v>
      </c>
      <c r="S1307">
        <v>10</v>
      </c>
      <c r="T1307" t="s">
        <v>2822</v>
      </c>
      <c r="U1307" t="s">
        <v>1922</v>
      </c>
      <c r="V1307">
        <v>208.67</v>
      </c>
      <c r="W1307">
        <v>1</v>
      </c>
    </row>
    <row r="1308" spans="1:23">
      <c r="A1308" t="s">
        <v>4079</v>
      </c>
      <c r="B1308" t="s">
        <v>4080</v>
      </c>
      <c r="C1308" t="s">
        <v>3732</v>
      </c>
      <c r="D1308" t="s">
        <v>4081</v>
      </c>
      <c r="E1308" t="s">
        <v>2084</v>
      </c>
      <c r="F1308">
        <v>-114.97020000000001</v>
      </c>
      <c r="G1308">
        <v>53.220359999999999</v>
      </c>
      <c r="H1308" t="s">
        <v>3730</v>
      </c>
      <c r="I1308">
        <v>75397</v>
      </c>
      <c r="J1308" t="s">
        <v>1733</v>
      </c>
      <c r="L1308" t="s">
        <v>3731</v>
      </c>
      <c r="M1308" t="s">
        <v>3732</v>
      </c>
      <c r="N1308" t="s">
        <v>2084</v>
      </c>
      <c r="O1308" t="s">
        <v>3733</v>
      </c>
      <c r="P1308">
        <v>50.993869781494098</v>
      </c>
      <c r="Q1308">
        <v>-113.96250152587901</v>
      </c>
      <c r="R1308" t="s">
        <v>2821</v>
      </c>
      <c r="S1308">
        <v>10</v>
      </c>
      <c r="T1308" t="s">
        <v>2822</v>
      </c>
      <c r="U1308" t="s">
        <v>1922</v>
      </c>
      <c r="V1308">
        <v>194.8</v>
      </c>
      <c r="W1308">
        <v>1</v>
      </c>
    </row>
    <row r="1309" spans="1:23">
      <c r="A1309" t="s">
        <v>4082</v>
      </c>
      <c r="B1309" t="s">
        <v>4083</v>
      </c>
      <c r="C1309" t="s">
        <v>3732</v>
      </c>
      <c r="D1309" t="s">
        <v>4084</v>
      </c>
      <c r="E1309" t="s">
        <v>2084</v>
      </c>
      <c r="F1309">
        <v>-116.4357</v>
      </c>
      <c r="G1309">
        <v>53.586669999999998</v>
      </c>
      <c r="H1309" t="s">
        <v>3730</v>
      </c>
      <c r="I1309">
        <v>75397</v>
      </c>
      <c r="J1309" t="s">
        <v>1733</v>
      </c>
      <c r="L1309" t="s">
        <v>3731</v>
      </c>
      <c r="M1309" t="s">
        <v>3732</v>
      </c>
      <c r="N1309" t="s">
        <v>2084</v>
      </c>
      <c r="O1309" t="s">
        <v>3733</v>
      </c>
      <c r="P1309">
        <v>50.993869781494098</v>
      </c>
      <c r="Q1309">
        <v>-113.96250152587901</v>
      </c>
      <c r="R1309" t="s">
        <v>2821</v>
      </c>
      <c r="S1309">
        <v>10</v>
      </c>
      <c r="T1309" t="s">
        <v>2822</v>
      </c>
      <c r="U1309" t="s">
        <v>1922</v>
      </c>
      <c r="V1309">
        <v>253.02</v>
      </c>
      <c r="W1309">
        <v>1</v>
      </c>
    </row>
    <row r="1310" spans="1:23">
      <c r="A1310" t="s">
        <v>4085</v>
      </c>
      <c r="B1310" t="s">
        <v>4086</v>
      </c>
      <c r="C1310" t="s">
        <v>3732</v>
      </c>
      <c r="D1310" t="s">
        <v>4087</v>
      </c>
      <c r="E1310" t="s">
        <v>2084</v>
      </c>
      <c r="F1310">
        <v>-114.40049999999999</v>
      </c>
      <c r="G1310">
        <v>54.122399999999999</v>
      </c>
      <c r="H1310" t="s">
        <v>3730</v>
      </c>
      <c r="I1310">
        <v>75397</v>
      </c>
      <c r="J1310" t="s">
        <v>1733</v>
      </c>
      <c r="L1310" t="s">
        <v>3731</v>
      </c>
      <c r="M1310" t="s">
        <v>3732</v>
      </c>
      <c r="N1310" t="s">
        <v>2084</v>
      </c>
      <c r="O1310" t="s">
        <v>3733</v>
      </c>
      <c r="P1310">
        <v>50.993869781494098</v>
      </c>
      <c r="Q1310">
        <v>-113.96250152587901</v>
      </c>
      <c r="R1310" t="s">
        <v>2821</v>
      </c>
      <c r="S1310">
        <v>10</v>
      </c>
      <c r="T1310" t="s">
        <v>2822</v>
      </c>
      <c r="U1310" t="s">
        <v>1922</v>
      </c>
      <c r="V1310">
        <v>264.68</v>
      </c>
      <c r="W1310">
        <v>1</v>
      </c>
    </row>
    <row r="1311" spans="1:23">
      <c r="A1311" t="s">
        <v>4088</v>
      </c>
      <c r="B1311" t="s">
        <v>4089</v>
      </c>
      <c r="C1311" t="s">
        <v>3732</v>
      </c>
      <c r="D1311" t="s">
        <v>4090</v>
      </c>
      <c r="E1311" t="s">
        <v>2084</v>
      </c>
      <c r="F1311">
        <v>-113.8567</v>
      </c>
      <c r="G1311">
        <v>54.158029999999997</v>
      </c>
      <c r="H1311" t="s">
        <v>3730</v>
      </c>
      <c r="I1311">
        <v>75397</v>
      </c>
      <c r="J1311" t="s">
        <v>1733</v>
      </c>
      <c r="L1311" t="s">
        <v>3731</v>
      </c>
      <c r="M1311" t="s">
        <v>3732</v>
      </c>
      <c r="N1311" t="s">
        <v>2084</v>
      </c>
      <c r="O1311" t="s">
        <v>3733</v>
      </c>
      <c r="P1311">
        <v>50.993869781494098</v>
      </c>
      <c r="Q1311">
        <v>-113.96250152587901</v>
      </c>
      <c r="R1311" t="s">
        <v>2821</v>
      </c>
      <c r="S1311">
        <v>10</v>
      </c>
      <c r="T1311" t="s">
        <v>2822</v>
      </c>
      <c r="U1311" t="s">
        <v>1922</v>
      </c>
      <c r="V1311">
        <v>266.79000000000002</v>
      </c>
      <c r="W1311">
        <v>1</v>
      </c>
    </row>
    <row r="1312" spans="1:23">
      <c r="A1312" t="s">
        <v>4091</v>
      </c>
      <c r="B1312" t="s">
        <v>4092</v>
      </c>
      <c r="C1312" t="s">
        <v>3732</v>
      </c>
      <c r="D1312" t="s">
        <v>4093</v>
      </c>
      <c r="E1312" t="s">
        <v>2084</v>
      </c>
      <c r="F1312">
        <v>-115.6789</v>
      </c>
      <c r="G1312">
        <v>54.140689999999999</v>
      </c>
      <c r="H1312" t="s">
        <v>3730</v>
      </c>
      <c r="I1312">
        <v>75397</v>
      </c>
      <c r="J1312" t="s">
        <v>1733</v>
      </c>
      <c r="L1312" t="s">
        <v>3731</v>
      </c>
      <c r="M1312" t="s">
        <v>3732</v>
      </c>
      <c r="N1312" t="s">
        <v>2084</v>
      </c>
      <c r="O1312" t="s">
        <v>3733</v>
      </c>
      <c r="P1312">
        <v>50.993869781494098</v>
      </c>
      <c r="Q1312">
        <v>-113.96250152587901</v>
      </c>
      <c r="R1312" t="s">
        <v>2821</v>
      </c>
      <c r="S1312">
        <v>10</v>
      </c>
      <c r="T1312" t="s">
        <v>2822</v>
      </c>
      <c r="U1312" t="s">
        <v>1922</v>
      </c>
      <c r="V1312">
        <v>279.45</v>
      </c>
      <c r="W1312">
        <v>1</v>
      </c>
    </row>
    <row r="1313" spans="1:23">
      <c r="A1313" t="s">
        <v>4094</v>
      </c>
      <c r="B1313" t="s">
        <v>4095</v>
      </c>
      <c r="C1313" t="s">
        <v>3732</v>
      </c>
      <c r="D1313" t="s">
        <v>4096</v>
      </c>
      <c r="E1313" t="s">
        <v>2084</v>
      </c>
      <c r="F1313">
        <v>-117.5724</v>
      </c>
      <c r="G1313">
        <v>53.40287</v>
      </c>
      <c r="H1313" t="s">
        <v>3730</v>
      </c>
      <c r="I1313">
        <v>75397</v>
      </c>
      <c r="J1313" t="s">
        <v>1733</v>
      </c>
      <c r="L1313" t="s">
        <v>3731</v>
      </c>
      <c r="M1313" t="s">
        <v>3732</v>
      </c>
      <c r="N1313" t="s">
        <v>2084</v>
      </c>
      <c r="O1313" t="s">
        <v>3733</v>
      </c>
      <c r="P1313">
        <v>50.993869781494098</v>
      </c>
      <c r="Q1313">
        <v>-113.96250152587901</v>
      </c>
      <c r="R1313" t="s">
        <v>2821</v>
      </c>
      <c r="S1313">
        <v>10</v>
      </c>
      <c r="T1313" t="s">
        <v>2822</v>
      </c>
      <c r="U1313" t="s">
        <v>1922</v>
      </c>
      <c r="V1313">
        <v>275.67</v>
      </c>
      <c r="W1313">
        <v>1</v>
      </c>
    </row>
    <row r="1314" spans="1:23">
      <c r="A1314" t="s">
        <v>4097</v>
      </c>
      <c r="B1314" t="s">
        <v>4098</v>
      </c>
      <c r="C1314" t="s">
        <v>3732</v>
      </c>
      <c r="D1314" t="s">
        <v>4099</v>
      </c>
      <c r="E1314" t="s">
        <v>2084</v>
      </c>
      <c r="F1314">
        <v>-113.8947</v>
      </c>
      <c r="G1314">
        <v>53.553330000000003</v>
      </c>
      <c r="H1314" t="s">
        <v>3730</v>
      </c>
      <c r="I1314">
        <v>75397</v>
      </c>
      <c r="J1314" t="s">
        <v>1733</v>
      </c>
      <c r="L1314" t="s">
        <v>3731</v>
      </c>
      <c r="M1314" t="s">
        <v>3732</v>
      </c>
      <c r="N1314" t="s">
        <v>2084</v>
      </c>
      <c r="O1314" t="s">
        <v>3733</v>
      </c>
      <c r="P1314">
        <v>50.993869781494098</v>
      </c>
      <c r="Q1314">
        <v>-113.96250152587901</v>
      </c>
      <c r="R1314" t="s">
        <v>2821</v>
      </c>
      <c r="S1314">
        <v>10</v>
      </c>
      <c r="T1314" t="s">
        <v>2822</v>
      </c>
      <c r="U1314" t="s">
        <v>1922</v>
      </c>
      <c r="V1314">
        <v>215.79</v>
      </c>
      <c r="W1314">
        <v>1</v>
      </c>
    </row>
    <row r="1315" spans="1:23">
      <c r="A1315" t="s">
        <v>4100</v>
      </c>
      <c r="B1315" t="s">
        <v>4098</v>
      </c>
      <c r="C1315" t="s">
        <v>3732</v>
      </c>
      <c r="D1315" t="s">
        <v>4101</v>
      </c>
      <c r="E1315" t="s">
        <v>2084</v>
      </c>
      <c r="F1315">
        <v>-113.89919999999999</v>
      </c>
      <c r="G1315">
        <v>53.542380000000001</v>
      </c>
      <c r="H1315" t="s">
        <v>3730</v>
      </c>
      <c r="I1315">
        <v>75397</v>
      </c>
      <c r="J1315" t="s">
        <v>1733</v>
      </c>
      <c r="L1315" t="s">
        <v>3731</v>
      </c>
      <c r="M1315" t="s">
        <v>3732</v>
      </c>
      <c r="N1315" t="s">
        <v>2084</v>
      </c>
      <c r="O1315" t="s">
        <v>3733</v>
      </c>
      <c r="P1315">
        <v>50.993869781494098</v>
      </c>
      <c r="Q1315">
        <v>-113.96250152587901</v>
      </c>
      <c r="R1315" t="s">
        <v>2821</v>
      </c>
      <c r="S1315">
        <v>10</v>
      </c>
      <c r="T1315" t="s">
        <v>2822</v>
      </c>
      <c r="U1315" t="s">
        <v>1922</v>
      </c>
      <c r="V1315">
        <v>214.86</v>
      </c>
      <c r="W1315">
        <v>1</v>
      </c>
    </row>
    <row r="1316" spans="1:23">
      <c r="A1316" t="s">
        <v>4102</v>
      </c>
      <c r="B1316" t="s">
        <v>4103</v>
      </c>
      <c r="C1316" t="s">
        <v>3732</v>
      </c>
      <c r="D1316" t="s">
        <v>4104</v>
      </c>
      <c r="E1316" t="s">
        <v>2084</v>
      </c>
      <c r="F1316">
        <v>-114.0014</v>
      </c>
      <c r="G1316">
        <v>53.528910000000003</v>
      </c>
      <c r="H1316" t="s">
        <v>3730</v>
      </c>
      <c r="I1316">
        <v>75397</v>
      </c>
      <c r="J1316" t="s">
        <v>1733</v>
      </c>
      <c r="L1316" t="s">
        <v>3731</v>
      </c>
      <c r="M1316" t="s">
        <v>3732</v>
      </c>
      <c r="N1316" t="s">
        <v>2084</v>
      </c>
      <c r="O1316" t="s">
        <v>3733</v>
      </c>
      <c r="P1316">
        <v>50.993869781494098</v>
      </c>
      <c r="Q1316">
        <v>-113.96250152587901</v>
      </c>
      <c r="R1316" t="s">
        <v>2821</v>
      </c>
      <c r="S1316">
        <v>10</v>
      </c>
      <c r="T1316" t="s">
        <v>2822</v>
      </c>
      <c r="U1316" t="s">
        <v>1922</v>
      </c>
      <c r="V1316">
        <v>213.71</v>
      </c>
      <c r="W1316">
        <v>1</v>
      </c>
    </row>
    <row r="1317" spans="1:23">
      <c r="A1317" t="s">
        <v>4105</v>
      </c>
      <c r="B1317" t="s">
        <v>4106</v>
      </c>
      <c r="C1317" t="s">
        <v>3732</v>
      </c>
      <c r="D1317" t="s">
        <v>4107</v>
      </c>
      <c r="E1317" t="s">
        <v>2084</v>
      </c>
      <c r="F1317">
        <v>-113.28700000000001</v>
      </c>
      <c r="G1317">
        <v>53.52628</v>
      </c>
      <c r="H1317" t="s">
        <v>3730</v>
      </c>
      <c r="I1317">
        <v>75397</v>
      </c>
      <c r="J1317" t="s">
        <v>1733</v>
      </c>
      <c r="L1317" t="s">
        <v>3731</v>
      </c>
      <c r="M1317" t="s">
        <v>3732</v>
      </c>
      <c r="N1317" t="s">
        <v>2084</v>
      </c>
      <c r="O1317" t="s">
        <v>3733</v>
      </c>
      <c r="P1317">
        <v>50.993869781494098</v>
      </c>
      <c r="Q1317">
        <v>-113.96250152587901</v>
      </c>
      <c r="R1317" t="s">
        <v>2821</v>
      </c>
      <c r="S1317">
        <v>10</v>
      </c>
      <c r="T1317" t="s">
        <v>2822</v>
      </c>
      <c r="U1317" t="s">
        <v>1922</v>
      </c>
      <c r="V1317">
        <v>216.3</v>
      </c>
      <c r="W1317">
        <v>1</v>
      </c>
    </row>
    <row r="1318" spans="1:23">
      <c r="A1318" t="s">
        <v>4108</v>
      </c>
      <c r="B1318" t="s">
        <v>4106</v>
      </c>
      <c r="C1318" t="s">
        <v>3732</v>
      </c>
      <c r="D1318" t="s">
        <v>4109</v>
      </c>
      <c r="E1318" t="s">
        <v>2084</v>
      </c>
      <c r="F1318">
        <v>-113.29510000000001</v>
      </c>
      <c r="G1318">
        <v>53.488599999999998</v>
      </c>
      <c r="H1318" t="s">
        <v>3730</v>
      </c>
      <c r="I1318">
        <v>75397</v>
      </c>
      <c r="J1318" t="s">
        <v>1733</v>
      </c>
      <c r="L1318" t="s">
        <v>3731</v>
      </c>
      <c r="M1318" t="s">
        <v>3732</v>
      </c>
      <c r="N1318" t="s">
        <v>2084</v>
      </c>
      <c r="O1318" t="s">
        <v>3733</v>
      </c>
      <c r="P1318">
        <v>50.993869781494098</v>
      </c>
      <c r="Q1318">
        <v>-113.96250152587901</v>
      </c>
      <c r="R1318" t="s">
        <v>2821</v>
      </c>
      <c r="S1318">
        <v>10</v>
      </c>
      <c r="T1318" t="s">
        <v>2822</v>
      </c>
      <c r="U1318" t="s">
        <v>1922</v>
      </c>
      <c r="V1318">
        <v>213.1</v>
      </c>
      <c r="W1318">
        <v>1</v>
      </c>
    </row>
    <row r="1319" spans="1:23">
      <c r="A1319" t="s">
        <v>4110</v>
      </c>
      <c r="B1319" t="s">
        <v>4106</v>
      </c>
      <c r="C1319" t="s">
        <v>3732</v>
      </c>
      <c r="D1319" t="s">
        <v>4111</v>
      </c>
      <c r="E1319" t="s">
        <v>2084</v>
      </c>
      <c r="F1319">
        <v>-113.2953</v>
      </c>
      <c r="G1319">
        <v>53.529040000000002</v>
      </c>
      <c r="H1319" t="s">
        <v>3730</v>
      </c>
      <c r="I1319">
        <v>75397</v>
      </c>
      <c r="J1319" t="s">
        <v>1733</v>
      </c>
      <c r="L1319" t="s">
        <v>3731</v>
      </c>
      <c r="M1319" t="s">
        <v>3732</v>
      </c>
      <c r="N1319" t="s">
        <v>2084</v>
      </c>
      <c r="O1319" t="s">
        <v>3733</v>
      </c>
      <c r="P1319">
        <v>50.993869781494098</v>
      </c>
      <c r="Q1319">
        <v>-113.96250152587901</v>
      </c>
      <c r="R1319" t="s">
        <v>2821</v>
      </c>
      <c r="S1319">
        <v>10</v>
      </c>
      <c r="T1319" t="s">
        <v>2822</v>
      </c>
      <c r="U1319" t="s">
        <v>1922</v>
      </c>
      <c r="V1319">
        <v>216.46</v>
      </c>
      <c r="W1319">
        <v>1</v>
      </c>
    </row>
    <row r="1320" spans="1:23">
      <c r="A1320" t="s">
        <v>4112</v>
      </c>
      <c r="B1320" t="s">
        <v>4106</v>
      </c>
      <c r="C1320" t="s">
        <v>3732</v>
      </c>
      <c r="D1320" t="s">
        <v>4113</v>
      </c>
      <c r="E1320" t="s">
        <v>2084</v>
      </c>
      <c r="F1320">
        <v>-113.2953</v>
      </c>
      <c r="G1320">
        <v>53.529040000000002</v>
      </c>
      <c r="H1320" t="s">
        <v>3730</v>
      </c>
      <c r="I1320">
        <v>75397</v>
      </c>
      <c r="J1320" t="s">
        <v>1733</v>
      </c>
      <c r="L1320" t="s">
        <v>3731</v>
      </c>
      <c r="M1320" t="s">
        <v>3732</v>
      </c>
      <c r="N1320" t="s">
        <v>2084</v>
      </c>
      <c r="O1320" t="s">
        <v>3733</v>
      </c>
      <c r="P1320">
        <v>50.993869781494098</v>
      </c>
      <c r="Q1320">
        <v>-113.96250152587901</v>
      </c>
      <c r="R1320" t="s">
        <v>2821</v>
      </c>
      <c r="S1320">
        <v>10</v>
      </c>
      <c r="T1320" t="s">
        <v>2822</v>
      </c>
      <c r="U1320" t="s">
        <v>1922</v>
      </c>
      <c r="V1320">
        <v>216.46</v>
      </c>
      <c r="W1320">
        <v>1</v>
      </c>
    </row>
    <row r="1321" spans="1:23">
      <c r="A1321" t="s">
        <v>4114</v>
      </c>
      <c r="B1321" t="s">
        <v>4106</v>
      </c>
      <c r="C1321" t="s">
        <v>3732</v>
      </c>
      <c r="D1321" t="s">
        <v>4115</v>
      </c>
      <c r="E1321" t="s">
        <v>2084</v>
      </c>
      <c r="F1321">
        <v>-112.95440000000001</v>
      </c>
      <c r="G1321">
        <v>53.46857</v>
      </c>
      <c r="H1321" t="s">
        <v>3730</v>
      </c>
      <c r="I1321">
        <v>75397</v>
      </c>
      <c r="J1321" t="s">
        <v>1733</v>
      </c>
      <c r="L1321" t="s">
        <v>3731</v>
      </c>
      <c r="M1321" t="s">
        <v>3732</v>
      </c>
      <c r="N1321" t="s">
        <v>2084</v>
      </c>
      <c r="O1321" t="s">
        <v>3733</v>
      </c>
      <c r="P1321">
        <v>50.993869781494098</v>
      </c>
      <c r="Q1321">
        <v>-113.96250152587901</v>
      </c>
      <c r="R1321" t="s">
        <v>2821</v>
      </c>
      <c r="S1321">
        <v>10</v>
      </c>
      <c r="T1321" t="s">
        <v>2822</v>
      </c>
      <c r="U1321" t="s">
        <v>1922</v>
      </c>
      <c r="V1321">
        <v>215</v>
      </c>
      <c r="W1321">
        <v>1</v>
      </c>
    </row>
    <row r="1322" spans="1:23">
      <c r="A1322" t="s">
        <v>4116</v>
      </c>
      <c r="B1322" t="s">
        <v>4106</v>
      </c>
      <c r="C1322" t="s">
        <v>3732</v>
      </c>
      <c r="D1322" t="s">
        <v>4117</v>
      </c>
      <c r="E1322" t="s">
        <v>2084</v>
      </c>
      <c r="F1322">
        <v>-113.2834</v>
      </c>
      <c r="G1322">
        <v>53.539819999999999</v>
      </c>
      <c r="H1322" t="s">
        <v>3730</v>
      </c>
      <c r="I1322">
        <v>75397</v>
      </c>
      <c r="J1322" t="s">
        <v>1733</v>
      </c>
      <c r="L1322" t="s">
        <v>3731</v>
      </c>
      <c r="M1322" t="s">
        <v>3732</v>
      </c>
      <c r="N1322" t="s">
        <v>2084</v>
      </c>
      <c r="O1322" t="s">
        <v>3733</v>
      </c>
      <c r="P1322">
        <v>50.993869781494098</v>
      </c>
      <c r="Q1322">
        <v>-113.96250152587901</v>
      </c>
      <c r="R1322" t="s">
        <v>2821</v>
      </c>
      <c r="S1322">
        <v>10</v>
      </c>
      <c r="T1322" t="s">
        <v>2822</v>
      </c>
      <c r="U1322" t="s">
        <v>1922</v>
      </c>
      <c r="V1322">
        <v>217.46</v>
      </c>
      <c r="W1322">
        <v>1</v>
      </c>
    </row>
    <row r="1323" spans="1:23">
      <c r="A1323" t="s">
        <v>4118</v>
      </c>
      <c r="B1323" t="s">
        <v>4119</v>
      </c>
      <c r="C1323" t="s">
        <v>3732</v>
      </c>
      <c r="D1323" t="s">
        <v>4120</v>
      </c>
      <c r="E1323" t="s">
        <v>2084</v>
      </c>
      <c r="F1323">
        <v>-113.2221</v>
      </c>
      <c r="G1323">
        <v>53.701740000000001</v>
      </c>
      <c r="H1323" t="s">
        <v>3730</v>
      </c>
      <c r="I1323">
        <v>75397</v>
      </c>
      <c r="J1323" t="s">
        <v>1733</v>
      </c>
      <c r="L1323" t="s">
        <v>3731</v>
      </c>
      <c r="M1323" t="s">
        <v>3732</v>
      </c>
      <c r="N1323" t="s">
        <v>2084</v>
      </c>
      <c r="O1323" t="s">
        <v>3733</v>
      </c>
      <c r="P1323">
        <v>50.993869781494098</v>
      </c>
      <c r="Q1323">
        <v>-113.96250152587901</v>
      </c>
      <c r="R1323" t="s">
        <v>2821</v>
      </c>
      <c r="S1323">
        <v>10</v>
      </c>
      <c r="T1323" t="s">
        <v>2822</v>
      </c>
      <c r="U1323" t="s">
        <v>1922</v>
      </c>
      <c r="V1323">
        <v>231.43</v>
      </c>
      <c r="W1323">
        <v>1</v>
      </c>
    </row>
    <row r="1324" spans="1:23">
      <c r="A1324" t="s">
        <v>4121</v>
      </c>
      <c r="B1324" t="s">
        <v>4122</v>
      </c>
      <c r="C1324" t="s">
        <v>3732</v>
      </c>
      <c r="D1324" t="s">
        <v>4123</v>
      </c>
      <c r="E1324" t="s">
        <v>2084</v>
      </c>
      <c r="F1324">
        <v>-113.61409999999999</v>
      </c>
      <c r="G1324">
        <v>53.641539999999999</v>
      </c>
      <c r="H1324" t="s">
        <v>3730</v>
      </c>
      <c r="I1324">
        <v>75397</v>
      </c>
      <c r="J1324" t="s">
        <v>1733</v>
      </c>
      <c r="L1324" t="s">
        <v>3731</v>
      </c>
      <c r="M1324" t="s">
        <v>3732</v>
      </c>
      <c r="N1324" t="s">
        <v>2084</v>
      </c>
      <c r="O1324" t="s">
        <v>3733</v>
      </c>
      <c r="P1324">
        <v>50.993869781494098</v>
      </c>
      <c r="Q1324">
        <v>-113.96250152587901</v>
      </c>
      <c r="R1324" t="s">
        <v>2821</v>
      </c>
      <c r="S1324">
        <v>10</v>
      </c>
      <c r="T1324" t="s">
        <v>2822</v>
      </c>
      <c r="U1324" t="s">
        <v>1922</v>
      </c>
      <c r="V1324">
        <v>223.92</v>
      </c>
      <c r="W1324">
        <v>1</v>
      </c>
    </row>
    <row r="1325" spans="1:23">
      <c r="A1325" t="s">
        <v>4124</v>
      </c>
      <c r="B1325" t="s">
        <v>4125</v>
      </c>
      <c r="C1325" t="s">
        <v>3732</v>
      </c>
      <c r="D1325" t="s">
        <v>4126</v>
      </c>
      <c r="E1325" t="s">
        <v>2084</v>
      </c>
      <c r="F1325">
        <v>-113.6537</v>
      </c>
      <c r="G1325">
        <v>53.801479999999998</v>
      </c>
      <c r="H1325" t="s">
        <v>3730</v>
      </c>
      <c r="I1325">
        <v>75397</v>
      </c>
      <c r="J1325" t="s">
        <v>1733</v>
      </c>
      <c r="L1325" t="s">
        <v>3731</v>
      </c>
      <c r="M1325" t="s">
        <v>3732</v>
      </c>
      <c r="N1325" t="s">
        <v>2084</v>
      </c>
      <c r="O1325" t="s">
        <v>3733</v>
      </c>
      <c r="P1325">
        <v>50.993869781494098</v>
      </c>
      <c r="Q1325">
        <v>-113.96250152587901</v>
      </c>
      <c r="R1325" t="s">
        <v>2821</v>
      </c>
      <c r="S1325">
        <v>10</v>
      </c>
      <c r="T1325" t="s">
        <v>2822</v>
      </c>
      <c r="U1325" t="s">
        <v>1922</v>
      </c>
      <c r="V1325">
        <v>237.21</v>
      </c>
      <c r="W1325">
        <v>1</v>
      </c>
    </row>
    <row r="1326" spans="1:23">
      <c r="A1326" t="s">
        <v>4127</v>
      </c>
      <c r="B1326" t="s">
        <v>4128</v>
      </c>
      <c r="C1326" t="s">
        <v>3732</v>
      </c>
      <c r="D1326" t="s">
        <v>4129</v>
      </c>
      <c r="E1326" t="s">
        <v>2084</v>
      </c>
      <c r="F1326">
        <v>-117.2968</v>
      </c>
      <c r="G1326">
        <v>56.235770000000002</v>
      </c>
      <c r="H1326" t="s">
        <v>3730</v>
      </c>
      <c r="I1326">
        <v>75397</v>
      </c>
      <c r="J1326" t="s">
        <v>1733</v>
      </c>
      <c r="L1326" t="s">
        <v>3731</v>
      </c>
      <c r="M1326" t="s">
        <v>3732</v>
      </c>
      <c r="N1326" t="s">
        <v>2084</v>
      </c>
      <c r="O1326" t="s">
        <v>3733</v>
      </c>
      <c r="P1326">
        <v>50.993869781494098</v>
      </c>
      <c r="Q1326">
        <v>-113.96250152587901</v>
      </c>
      <c r="R1326" t="s">
        <v>2821</v>
      </c>
      <c r="S1326">
        <v>10</v>
      </c>
      <c r="T1326" t="s">
        <v>2822</v>
      </c>
      <c r="U1326" t="s">
        <v>1922</v>
      </c>
      <c r="V1326">
        <v>472.16</v>
      </c>
      <c r="W1326">
        <v>1</v>
      </c>
    </row>
    <row r="1327" spans="1:23">
      <c r="A1327" t="s">
        <v>4130</v>
      </c>
      <c r="B1327" t="s">
        <v>4131</v>
      </c>
      <c r="C1327" t="s">
        <v>3732</v>
      </c>
      <c r="D1327" t="s">
        <v>4132</v>
      </c>
      <c r="E1327" t="s">
        <v>2084</v>
      </c>
      <c r="F1327">
        <v>-113.53812619999999</v>
      </c>
      <c r="G1327">
        <v>53.680657500000002</v>
      </c>
      <c r="H1327" t="s">
        <v>3730</v>
      </c>
      <c r="I1327">
        <v>75397</v>
      </c>
      <c r="J1327" t="s">
        <v>1733</v>
      </c>
      <c r="L1327" t="s">
        <v>3731</v>
      </c>
      <c r="M1327" t="s">
        <v>3732</v>
      </c>
      <c r="N1327" t="s">
        <v>2084</v>
      </c>
      <c r="O1327" t="s">
        <v>3733</v>
      </c>
      <c r="P1327">
        <v>50.993869781494098</v>
      </c>
      <c r="Q1327">
        <v>-113.96250152587901</v>
      </c>
      <c r="R1327" t="s">
        <v>2821</v>
      </c>
      <c r="S1327">
        <v>10</v>
      </c>
      <c r="T1327" t="s">
        <v>2822</v>
      </c>
      <c r="U1327" t="s">
        <v>1922</v>
      </c>
      <c r="V1327">
        <v>227.54</v>
      </c>
      <c r="W1327">
        <v>1</v>
      </c>
    </row>
    <row r="1328" spans="1:23">
      <c r="A1328" t="s">
        <v>4133</v>
      </c>
      <c r="B1328" t="s">
        <v>4134</v>
      </c>
      <c r="C1328" t="s">
        <v>3732</v>
      </c>
      <c r="D1328" t="s">
        <v>4135</v>
      </c>
      <c r="E1328" t="s">
        <v>2084</v>
      </c>
      <c r="F1328">
        <v>-118.7886</v>
      </c>
      <c r="G1328">
        <v>55.156790000000001</v>
      </c>
      <c r="H1328" t="s">
        <v>3730</v>
      </c>
      <c r="I1328">
        <v>75397</v>
      </c>
      <c r="J1328" t="s">
        <v>1733</v>
      </c>
      <c r="L1328" t="s">
        <v>3731</v>
      </c>
      <c r="M1328" t="s">
        <v>3732</v>
      </c>
      <c r="N1328" t="s">
        <v>2084</v>
      </c>
      <c r="O1328" t="s">
        <v>3733</v>
      </c>
      <c r="P1328">
        <v>50.993869781494098</v>
      </c>
      <c r="Q1328">
        <v>-113.96250152587901</v>
      </c>
      <c r="R1328" t="s">
        <v>2821</v>
      </c>
      <c r="S1328">
        <v>10</v>
      </c>
      <c r="T1328" t="s">
        <v>2822</v>
      </c>
      <c r="U1328" t="s">
        <v>1922</v>
      </c>
      <c r="V1328">
        <v>427.44</v>
      </c>
      <c r="W1328">
        <v>1</v>
      </c>
    </row>
    <row r="1329" spans="1:23">
      <c r="A1329" t="s">
        <v>4136</v>
      </c>
      <c r="B1329" t="s">
        <v>4134</v>
      </c>
      <c r="C1329" t="s">
        <v>3732</v>
      </c>
      <c r="D1329" t="s">
        <v>4137</v>
      </c>
      <c r="E1329" t="s">
        <v>2084</v>
      </c>
      <c r="F1329">
        <v>-118.8004</v>
      </c>
      <c r="G1329">
        <v>55.145899999999997</v>
      </c>
      <c r="H1329" t="s">
        <v>3730</v>
      </c>
      <c r="I1329">
        <v>75397</v>
      </c>
      <c r="J1329" t="s">
        <v>1733</v>
      </c>
      <c r="L1329" t="s">
        <v>3731</v>
      </c>
      <c r="M1329" t="s">
        <v>3732</v>
      </c>
      <c r="N1329" t="s">
        <v>2084</v>
      </c>
      <c r="O1329" t="s">
        <v>3733</v>
      </c>
      <c r="P1329">
        <v>50.993869781494098</v>
      </c>
      <c r="Q1329">
        <v>-113.96250152587901</v>
      </c>
      <c r="R1329" t="s">
        <v>2821</v>
      </c>
      <c r="S1329">
        <v>10</v>
      </c>
      <c r="T1329" t="s">
        <v>2822</v>
      </c>
      <c r="U1329" t="s">
        <v>1922</v>
      </c>
      <c r="V1329">
        <v>427.04</v>
      </c>
      <c r="W1329">
        <v>1</v>
      </c>
    </row>
    <row r="1330" spans="1:23">
      <c r="A1330" t="s">
        <v>4138</v>
      </c>
      <c r="B1330" t="s">
        <v>4134</v>
      </c>
      <c r="C1330" t="s">
        <v>3732</v>
      </c>
      <c r="D1330" t="s">
        <v>4139</v>
      </c>
      <c r="E1330" t="s">
        <v>2084</v>
      </c>
      <c r="F1330">
        <v>-118.77419999999999</v>
      </c>
      <c r="G1330">
        <v>55.17991</v>
      </c>
      <c r="H1330" t="s">
        <v>3730</v>
      </c>
      <c r="I1330">
        <v>75397</v>
      </c>
      <c r="J1330" t="s">
        <v>1733</v>
      </c>
      <c r="L1330" t="s">
        <v>3731</v>
      </c>
      <c r="M1330" t="s">
        <v>3732</v>
      </c>
      <c r="N1330" t="s">
        <v>2084</v>
      </c>
      <c r="O1330" t="s">
        <v>3733</v>
      </c>
      <c r="P1330">
        <v>50.993869781494098</v>
      </c>
      <c r="Q1330">
        <v>-113.96250152587901</v>
      </c>
      <c r="R1330" t="s">
        <v>2821</v>
      </c>
      <c r="S1330">
        <v>10</v>
      </c>
      <c r="T1330" t="s">
        <v>2822</v>
      </c>
      <c r="U1330" t="s">
        <v>1922</v>
      </c>
      <c r="V1330">
        <v>428.58</v>
      </c>
      <c r="W1330">
        <v>1</v>
      </c>
    </row>
    <row r="1331" spans="1:23">
      <c r="A1331" t="s">
        <v>4140</v>
      </c>
      <c r="B1331" t="s">
        <v>4141</v>
      </c>
      <c r="C1331" t="s">
        <v>3732</v>
      </c>
      <c r="D1331" t="s">
        <v>4142</v>
      </c>
      <c r="E1331" t="s">
        <v>2084</v>
      </c>
      <c r="F1331">
        <v>-113.36969999999999</v>
      </c>
      <c r="G1331">
        <v>52.959499999999998</v>
      </c>
      <c r="H1331" t="s">
        <v>3730</v>
      </c>
      <c r="I1331">
        <v>75397</v>
      </c>
      <c r="J1331" t="s">
        <v>1733</v>
      </c>
      <c r="L1331" t="s">
        <v>3731</v>
      </c>
      <c r="M1331" t="s">
        <v>3732</v>
      </c>
      <c r="N1331" t="s">
        <v>2084</v>
      </c>
      <c r="O1331" t="s">
        <v>3733</v>
      </c>
      <c r="P1331">
        <v>50.993869781494098</v>
      </c>
      <c r="Q1331">
        <v>-113.96250152587901</v>
      </c>
      <c r="R1331" t="s">
        <v>2821</v>
      </c>
      <c r="S1331">
        <v>10</v>
      </c>
      <c r="T1331" t="s">
        <v>2822</v>
      </c>
      <c r="U1331" t="s">
        <v>1922</v>
      </c>
      <c r="V1331">
        <v>168.53</v>
      </c>
      <c r="W1331">
        <v>1</v>
      </c>
    </row>
    <row r="1332" spans="1:23">
      <c r="A1332" t="s">
        <v>4143</v>
      </c>
      <c r="B1332" t="s">
        <v>4144</v>
      </c>
      <c r="C1332" t="s">
        <v>3732</v>
      </c>
      <c r="D1332" t="s">
        <v>4145</v>
      </c>
      <c r="E1332" t="s">
        <v>2084</v>
      </c>
      <c r="F1332">
        <v>-112.0532</v>
      </c>
      <c r="G1332">
        <v>53.494759999999999</v>
      </c>
      <c r="H1332" t="s">
        <v>3730</v>
      </c>
      <c r="I1332">
        <v>75397</v>
      </c>
      <c r="J1332" t="s">
        <v>1733</v>
      </c>
      <c r="L1332" t="s">
        <v>3731</v>
      </c>
      <c r="M1332" t="s">
        <v>3732</v>
      </c>
      <c r="N1332" t="s">
        <v>2084</v>
      </c>
      <c r="O1332" t="s">
        <v>3733</v>
      </c>
      <c r="P1332">
        <v>50.993869781494098</v>
      </c>
      <c r="Q1332">
        <v>-113.96250152587901</v>
      </c>
      <c r="R1332" t="s">
        <v>2821</v>
      </c>
      <c r="S1332">
        <v>10</v>
      </c>
      <c r="T1332" t="s">
        <v>2822</v>
      </c>
      <c r="U1332" t="s">
        <v>1922</v>
      </c>
      <c r="V1332">
        <v>232.7</v>
      </c>
      <c r="W1332">
        <v>1</v>
      </c>
    </row>
    <row r="1333" spans="1:23">
      <c r="A1333" t="s">
        <v>4146</v>
      </c>
      <c r="B1333" t="s">
        <v>4147</v>
      </c>
      <c r="C1333" t="s">
        <v>3732</v>
      </c>
      <c r="D1333" t="s">
        <v>4148</v>
      </c>
      <c r="E1333" t="s">
        <v>2084</v>
      </c>
      <c r="F1333">
        <v>-113.54859999999999</v>
      </c>
      <c r="G1333">
        <v>53.261740000000003</v>
      </c>
      <c r="H1333" t="s">
        <v>3730</v>
      </c>
      <c r="I1333">
        <v>75397</v>
      </c>
      <c r="J1333" t="s">
        <v>1733</v>
      </c>
      <c r="L1333" t="s">
        <v>3731</v>
      </c>
      <c r="M1333" t="s">
        <v>3732</v>
      </c>
      <c r="N1333" t="s">
        <v>2084</v>
      </c>
      <c r="O1333" t="s">
        <v>3733</v>
      </c>
      <c r="P1333">
        <v>50.993869781494098</v>
      </c>
      <c r="Q1333">
        <v>-113.96250152587901</v>
      </c>
      <c r="R1333" t="s">
        <v>2821</v>
      </c>
      <c r="S1333">
        <v>10</v>
      </c>
      <c r="T1333" t="s">
        <v>2822</v>
      </c>
      <c r="U1333" t="s">
        <v>1922</v>
      </c>
      <c r="V1333">
        <v>192.37</v>
      </c>
      <c r="W1333">
        <v>1</v>
      </c>
    </row>
    <row r="1334" spans="1:23">
      <c r="A1334" t="s">
        <v>4149</v>
      </c>
      <c r="B1334" t="s">
        <v>4150</v>
      </c>
      <c r="C1334" t="s">
        <v>3732</v>
      </c>
      <c r="D1334" t="s">
        <v>4151</v>
      </c>
      <c r="E1334" t="s">
        <v>2084</v>
      </c>
      <c r="F1334">
        <v>-113.7311</v>
      </c>
      <c r="G1334">
        <v>53.367229999999999</v>
      </c>
      <c r="H1334" t="s">
        <v>3730</v>
      </c>
      <c r="I1334">
        <v>75397</v>
      </c>
      <c r="J1334" t="s">
        <v>1733</v>
      </c>
      <c r="L1334" t="s">
        <v>3731</v>
      </c>
      <c r="M1334" t="s">
        <v>3732</v>
      </c>
      <c r="N1334" t="s">
        <v>2084</v>
      </c>
      <c r="O1334" t="s">
        <v>3733</v>
      </c>
      <c r="P1334">
        <v>50.993869781494098</v>
      </c>
      <c r="Q1334">
        <v>-113.96250152587901</v>
      </c>
      <c r="R1334" t="s">
        <v>2821</v>
      </c>
      <c r="S1334">
        <v>10</v>
      </c>
      <c r="T1334" t="s">
        <v>2822</v>
      </c>
      <c r="U1334" t="s">
        <v>1922</v>
      </c>
      <c r="V1334">
        <v>200.43</v>
      </c>
      <c r="W1334">
        <v>1</v>
      </c>
    </row>
    <row r="1335" spans="1:23">
      <c r="A1335" t="s">
        <v>4152</v>
      </c>
      <c r="B1335" t="s">
        <v>4153</v>
      </c>
      <c r="C1335" t="s">
        <v>3732</v>
      </c>
      <c r="D1335" t="s">
        <v>4154</v>
      </c>
      <c r="E1335" t="s">
        <v>2084</v>
      </c>
      <c r="F1335">
        <v>-111.38</v>
      </c>
      <c r="G1335">
        <v>56.71407</v>
      </c>
      <c r="H1335" t="s">
        <v>3730</v>
      </c>
      <c r="I1335">
        <v>75397</v>
      </c>
      <c r="J1335" t="s">
        <v>1733</v>
      </c>
      <c r="L1335" t="s">
        <v>3731</v>
      </c>
      <c r="M1335" t="s">
        <v>3732</v>
      </c>
      <c r="N1335" t="s">
        <v>2084</v>
      </c>
      <c r="O1335" t="s">
        <v>3733</v>
      </c>
      <c r="P1335">
        <v>50.993869781494098</v>
      </c>
      <c r="Q1335">
        <v>-113.96250152587901</v>
      </c>
      <c r="R1335" t="s">
        <v>2821</v>
      </c>
      <c r="S1335">
        <v>10</v>
      </c>
      <c r="T1335" t="s">
        <v>2822</v>
      </c>
      <c r="U1335" t="s">
        <v>1922</v>
      </c>
      <c r="V1335">
        <v>498.92</v>
      </c>
      <c r="W1335">
        <v>1</v>
      </c>
    </row>
    <row r="1336" spans="1:23">
      <c r="A1336" t="s">
        <v>4155</v>
      </c>
      <c r="B1336" t="s">
        <v>4153</v>
      </c>
      <c r="C1336" t="s">
        <v>3732</v>
      </c>
      <c r="D1336" t="s">
        <v>4156</v>
      </c>
      <c r="E1336" t="s">
        <v>2084</v>
      </c>
      <c r="F1336">
        <v>-111.3772</v>
      </c>
      <c r="G1336">
        <v>56.709580000000003</v>
      </c>
      <c r="H1336" t="s">
        <v>3730</v>
      </c>
      <c r="I1336">
        <v>75397</v>
      </c>
      <c r="J1336" t="s">
        <v>1733</v>
      </c>
      <c r="L1336" t="s">
        <v>3731</v>
      </c>
      <c r="M1336" t="s">
        <v>3732</v>
      </c>
      <c r="N1336" t="s">
        <v>2084</v>
      </c>
      <c r="O1336" t="s">
        <v>3733</v>
      </c>
      <c r="P1336">
        <v>50.993869781494098</v>
      </c>
      <c r="Q1336">
        <v>-113.96250152587901</v>
      </c>
      <c r="R1336" t="s">
        <v>2821</v>
      </c>
      <c r="S1336">
        <v>10</v>
      </c>
      <c r="T1336" t="s">
        <v>2822</v>
      </c>
      <c r="U1336" t="s">
        <v>1922</v>
      </c>
      <c r="V1336">
        <v>498.59</v>
      </c>
      <c r="W1336">
        <v>1</v>
      </c>
    </row>
    <row r="1337" spans="1:23">
      <c r="A1337" t="s">
        <v>4157</v>
      </c>
      <c r="B1337" t="s">
        <v>4153</v>
      </c>
      <c r="C1337" t="s">
        <v>3732</v>
      </c>
      <c r="D1337" t="s">
        <v>4158</v>
      </c>
      <c r="E1337" t="s">
        <v>2084</v>
      </c>
      <c r="F1337">
        <v>-111.4383</v>
      </c>
      <c r="G1337">
        <v>56.737670000000001</v>
      </c>
      <c r="H1337" t="s">
        <v>3730</v>
      </c>
      <c r="I1337">
        <v>75397</v>
      </c>
      <c r="J1337" t="s">
        <v>1733</v>
      </c>
      <c r="L1337" t="s">
        <v>3731</v>
      </c>
      <c r="M1337" t="s">
        <v>3732</v>
      </c>
      <c r="N1337" t="s">
        <v>2084</v>
      </c>
      <c r="O1337" t="s">
        <v>3733</v>
      </c>
      <c r="P1337">
        <v>50.993869781494098</v>
      </c>
      <c r="Q1337">
        <v>-113.96250152587901</v>
      </c>
      <c r="R1337" t="s">
        <v>2821</v>
      </c>
      <c r="S1337">
        <v>10</v>
      </c>
      <c r="T1337" t="s">
        <v>2822</v>
      </c>
      <c r="U1337" t="s">
        <v>1922</v>
      </c>
      <c r="V1337">
        <v>500.1</v>
      </c>
      <c r="W1337">
        <v>1</v>
      </c>
    </row>
    <row r="1338" spans="1:23">
      <c r="A1338" t="s">
        <v>4159</v>
      </c>
      <c r="B1338" t="s">
        <v>4160</v>
      </c>
      <c r="C1338" t="s">
        <v>3732</v>
      </c>
      <c r="D1338" t="s">
        <v>4161</v>
      </c>
      <c r="E1338" t="s">
        <v>2084</v>
      </c>
      <c r="F1338">
        <v>-110.2025</v>
      </c>
      <c r="G1338">
        <v>54.432079999999999</v>
      </c>
      <c r="H1338" t="s">
        <v>3730</v>
      </c>
      <c r="I1338">
        <v>75397</v>
      </c>
      <c r="J1338" t="s">
        <v>1733</v>
      </c>
      <c r="L1338" t="s">
        <v>3731</v>
      </c>
      <c r="M1338" t="s">
        <v>3732</v>
      </c>
      <c r="N1338" t="s">
        <v>2084</v>
      </c>
      <c r="O1338" t="s">
        <v>3733</v>
      </c>
      <c r="P1338">
        <v>50.993869781494098</v>
      </c>
      <c r="Q1338">
        <v>-113.96250152587901</v>
      </c>
      <c r="R1338" t="s">
        <v>2821</v>
      </c>
      <c r="S1338">
        <v>10</v>
      </c>
      <c r="T1338" t="s">
        <v>2822</v>
      </c>
      <c r="U1338" t="s">
        <v>1922</v>
      </c>
      <c r="V1338">
        <v>347.56</v>
      </c>
      <c r="W1338">
        <v>1</v>
      </c>
    </row>
    <row r="1339" spans="1:23">
      <c r="A1339" t="s">
        <v>4162</v>
      </c>
      <c r="B1339" t="s">
        <v>4163</v>
      </c>
      <c r="C1339" t="s">
        <v>3732</v>
      </c>
      <c r="D1339" t="s">
        <v>4164</v>
      </c>
      <c r="E1339" t="s">
        <v>2084</v>
      </c>
      <c r="F1339">
        <v>-110.7341</v>
      </c>
      <c r="G1339">
        <v>54.265219999999999</v>
      </c>
      <c r="H1339" t="s">
        <v>3730</v>
      </c>
      <c r="I1339">
        <v>75397</v>
      </c>
      <c r="J1339" t="s">
        <v>1733</v>
      </c>
      <c r="L1339" t="s">
        <v>3731</v>
      </c>
      <c r="M1339" t="s">
        <v>3732</v>
      </c>
      <c r="N1339" t="s">
        <v>2084</v>
      </c>
      <c r="O1339" t="s">
        <v>3733</v>
      </c>
      <c r="P1339">
        <v>50.993869781494098</v>
      </c>
      <c r="Q1339">
        <v>-113.96250152587901</v>
      </c>
      <c r="R1339" t="s">
        <v>2821</v>
      </c>
      <c r="S1339">
        <v>10</v>
      </c>
      <c r="T1339" t="s">
        <v>2822</v>
      </c>
      <c r="U1339" t="s">
        <v>1922</v>
      </c>
      <c r="V1339">
        <v>321.38</v>
      </c>
      <c r="W1339">
        <v>1</v>
      </c>
    </row>
    <row r="1340" spans="1:23">
      <c r="A1340" t="s">
        <v>4165</v>
      </c>
      <c r="B1340" t="s">
        <v>4166</v>
      </c>
      <c r="C1340" t="s">
        <v>3732</v>
      </c>
      <c r="D1340" t="s">
        <v>4167</v>
      </c>
      <c r="E1340" t="s">
        <v>2084</v>
      </c>
      <c r="F1340">
        <v>-113.24339999999999</v>
      </c>
      <c r="G1340">
        <v>54.748159999999999</v>
      </c>
      <c r="H1340" t="s">
        <v>3730</v>
      </c>
      <c r="I1340">
        <v>75397</v>
      </c>
      <c r="J1340" t="s">
        <v>1733</v>
      </c>
      <c r="L1340" t="s">
        <v>3731</v>
      </c>
      <c r="M1340" t="s">
        <v>3732</v>
      </c>
      <c r="N1340" t="s">
        <v>2084</v>
      </c>
      <c r="O1340" t="s">
        <v>3733</v>
      </c>
      <c r="P1340">
        <v>50.993869781494098</v>
      </c>
      <c r="Q1340">
        <v>-113.96250152587901</v>
      </c>
      <c r="R1340" t="s">
        <v>2821</v>
      </c>
      <c r="S1340">
        <v>10</v>
      </c>
      <c r="T1340" t="s">
        <v>2822</v>
      </c>
      <c r="U1340" t="s">
        <v>1922</v>
      </c>
      <c r="V1340">
        <v>318.58999999999997</v>
      </c>
      <c r="W1340">
        <v>1</v>
      </c>
    </row>
    <row r="1341" spans="1:23">
      <c r="A1341" t="s">
        <v>4168</v>
      </c>
      <c r="B1341" t="s">
        <v>3804</v>
      </c>
      <c r="C1341" t="s">
        <v>3732</v>
      </c>
      <c r="D1341" t="s">
        <v>4169</v>
      </c>
      <c r="E1341" t="s">
        <v>2084</v>
      </c>
      <c r="F1341">
        <v>-110.0211</v>
      </c>
      <c r="G1341">
        <v>53.275880000000001</v>
      </c>
      <c r="H1341" t="s">
        <v>3730</v>
      </c>
      <c r="I1341">
        <v>75397</v>
      </c>
      <c r="J1341" t="s">
        <v>1733</v>
      </c>
      <c r="L1341" t="s">
        <v>3731</v>
      </c>
      <c r="M1341" t="s">
        <v>3732</v>
      </c>
      <c r="N1341" t="s">
        <v>2084</v>
      </c>
      <c r="O1341" t="s">
        <v>3733</v>
      </c>
      <c r="P1341">
        <v>50.993869781494098</v>
      </c>
      <c r="Q1341">
        <v>-113.96250152587901</v>
      </c>
      <c r="R1341" t="s">
        <v>2821</v>
      </c>
      <c r="S1341">
        <v>10</v>
      </c>
      <c r="T1341" t="s">
        <v>2822</v>
      </c>
      <c r="U1341" t="s">
        <v>1922</v>
      </c>
      <c r="V1341">
        <v>280.27999999999997</v>
      </c>
      <c r="W1341">
        <v>1</v>
      </c>
    </row>
    <row r="1342" spans="1:23">
      <c r="A1342" t="s">
        <v>4170</v>
      </c>
      <c r="B1342" t="s">
        <v>4171</v>
      </c>
      <c r="C1342" t="s">
        <v>3732</v>
      </c>
      <c r="D1342" t="s">
        <v>4172</v>
      </c>
      <c r="E1342" t="s">
        <v>2084</v>
      </c>
      <c r="F1342">
        <v>-110.8562</v>
      </c>
      <c r="G1342">
        <v>52.836970000000001</v>
      </c>
      <c r="H1342" t="s">
        <v>3730</v>
      </c>
      <c r="I1342">
        <v>75397</v>
      </c>
      <c r="J1342" t="s">
        <v>1733</v>
      </c>
      <c r="L1342" t="s">
        <v>3731</v>
      </c>
      <c r="M1342" t="s">
        <v>3732</v>
      </c>
      <c r="N1342" t="s">
        <v>2084</v>
      </c>
      <c r="O1342" t="s">
        <v>3733</v>
      </c>
      <c r="P1342">
        <v>50.993869781494098</v>
      </c>
      <c r="Q1342">
        <v>-113.96250152587901</v>
      </c>
      <c r="R1342" t="s">
        <v>2821</v>
      </c>
      <c r="S1342">
        <v>10</v>
      </c>
      <c r="T1342" t="s">
        <v>2822</v>
      </c>
      <c r="U1342" t="s">
        <v>1922</v>
      </c>
      <c r="V1342">
        <v>224.08</v>
      </c>
      <c r="W1342">
        <v>1</v>
      </c>
    </row>
    <row r="1343" spans="1:23">
      <c r="A1343" t="s">
        <v>4173</v>
      </c>
      <c r="B1343" t="s">
        <v>4174</v>
      </c>
      <c r="C1343" t="s">
        <v>3732</v>
      </c>
      <c r="D1343" t="s">
        <v>4175</v>
      </c>
      <c r="E1343" t="s">
        <v>2084</v>
      </c>
      <c r="F1343">
        <v>-110.85</v>
      </c>
      <c r="G1343">
        <v>53.353340000000003</v>
      </c>
      <c r="H1343" t="s">
        <v>3730</v>
      </c>
      <c r="I1343">
        <v>75397</v>
      </c>
      <c r="J1343" t="s">
        <v>1733</v>
      </c>
      <c r="L1343" t="s">
        <v>3731</v>
      </c>
      <c r="M1343" t="s">
        <v>3732</v>
      </c>
      <c r="N1343" t="s">
        <v>2084</v>
      </c>
      <c r="O1343" t="s">
        <v>3733</v>
      </c>
      <c r="P1343">
        <v>50.993869781494098</v>
      </c>
      <c r="Q1343">
        <v>-113.96250152587901</v>
      </c>
      <c r="R1343" t="s">
        <v>2821</v>
      </c>
      <c r="S1343">
        <v>10</v>
      </c>
      <c r="T1343" t="s">
        <v>2822</v>
      </c>
      <c r="U1343" t="s">
        <v>1922</v>
      </c>
      <c r="V1343">
        <v>255.79</v>
      </c>
      <c r="W1343">
        <v>1</v>
      </c>
    </row>
    <row r="1344" spans="1:23">
      <c r="A1344" t="s">
        <v>4176</v>
      </c>
      <c r="B1344" t="s">
        <v>4177</v>
      </c>
      <c r="C1344" t="s">
        <v>4178</v>
      </c>
      <c r="D1344" t="s">
        <v>4179</v>
      </c>
      <c r="E1344" t="s">
        <v>2084</v>
      </c>
      <c r="F1344">
        <v>-116.3608</v>
      </c>
      <c r="G1344">
        <v>50.895989999999998</v>
      </c>
      <c r="H1344" t="s">
        <v>3730</v>
      </c>
      <c r="I1344">
        <v>75397</v>
      </c>
      <c r="J1344" t="s">
        <v>1733</v>
      </c>
      <c r="L1344" t="s">
        <v>3731</v>
      </c>
      <c r="M1344" t="s">
        <v>3732</v>
      </c>
      <c r="N1344" t="s">
        <v>2084</v>
      </c>
      <c r="O1344" t="s">
        <v>3733</v>
      </c>
      <c r="P1344">
        <v>50.993869781494098</v>
      </c>
      <c r="Q1344">
        <v>-113.96250152587901</v>
      </c>
      <c r="R1344" t="s">
        <v>2821</v>
      </c>
      <c r="S1344">
        <v>10</v>
      </c>
      <c r="T1344" t="s">
        <v>2822</v>
      </c>
      <c r="U1344" t="s">
        <v>1922</v>
      </c>
      <c r="V1344">
        <v>127.64</v>
      </c>
      <c r="W1344">
        <v>1</v>
      </c>
    </row>
    <row r="1345" spans="1:23">
      <c r="A1345" t="s">
        <v>4180</v>
      </c>
      <c r="B1345" t="s">
        <v>4181</v>
      </c>
      <c r="C1345" t="s">
        <v>4178</v>
      </c>
      <c r="D1345" t="s">
        <v>4182</v>
      </c>
      <c r="E1345" t="s">
        <v>2084</v>
      </c>
      <c r="F1345">
        <v>-120.5324</v>
      </c>
      <c r="G1345">
        <v>55.747520000000002</v>
      </c>
      <c r="H1345" t="s">
        <v>3730</v>
      </c>
      <c r="I1345">
        <v>75397</v>
      </c>
      <c r="J1345" t="s">
        <v>1733</v>
      </c>
      <c r="L1345" t="s">
        <v>3731</v>
      </c>
      <c r="M1345" t="s">
        <v>3732</v>
      </c>
      <c r="N1345" t="s">
        <v>2084</v>
      </c>
      <c r="O1345" t="s">
        <v>3733</v>
      </c>
      <c r="P1345">
        <v>50.993869781494098</v>
      </c>
      <c r="Q1345">
        <v>-113.96250152587901</v>
      </c>
      <c r="R1345" t="s">
        <v>2821</v>
      </c>
      <c r="S1345">
        <v>10</v>
      </c>
      <c r="T1345" t="s">
        <v>2822</v>
      </c>
      <c r="U1345" t="s">
        <v>1922</v>
      </c>
      <c r="V1345">
        <v>518.92999999999995</v>
      </c>
      <c r="W1345">
        <v>1</v>
      </c>
    </row>
    <row r="1346" spans="1:23">
      <c r="A1346" t="s">
        <v>4183</v>
      </c>
      <c r="B1346" t="s">
        <v>4184</v>
      </c>
      <c r="C1346" t="s">
        <v>4178</v>
      </c>
      <c r="D1346" t="s">
        <v>4185</v>
      </c>
      <c r="E1346" t="s">
        <v>2084</v>
      </c>
      <c r="F1346">
        <v>-116.91670000000001</v>
      </c>
      <c r="G1346">
        <v>50.166670000000003</v>
      </c>
      <c r="H1346" t="s">
        <v>3730</v>
      </c>
      <c r="I1346">
        <v>75397</v>
      </c>
      <c r="J1346" t="s">
        <v>1733</v>
      </c>
      <c r="L1346" t="s">
        <v>3731</v>
      </c>
      <c r="M1346" t="s">
        <v>3732</v>
      </c>
      <c r="N1346" t="s">
        <v>2084</v>
      </c>
      <c r="O1346" t="s">
        <v>3733</v>
      </c>
      <c r="P1346">
        <v>50.993869781494098</v>
      </c>
      <c r="Q1346">
        <v>-113.96250152587901</v>
      </c>
      <c r="R1346" t="s">
        <v>2821</v>
      </c>
      <c r="S1346">
        <v>10</v>
      </c>
      <c r="T1346" t="s">
        <v>2822</v>
      </c>
      <c r="U1346" t="s">
        <v>1922</v>
      </c>
      <c r="V1346">
        <v>172.81</v>
      </c>
      <c r="W1346">
        <v>1</v>
      </c>
    </row>
    <row r="1347" spans="1:23">
      <c r="A1347" t="s">
        <v>4186</v>
      </c>
      <c r="B1347" t="s">
        <v>4187</v>
      </c>
      <c r="C1347" t="s">
        <v>4178</v>
      </c>
      <c r="D1347" t="s">
        <v>4188</v>
      </c>
      <c r="E1347" t="s">
        <v>2084</v>
      </c>
      <c r="F1347">
        <v>-115.9807</v>
      </c>
      <c r="G1347">
        <v>49.679960000000001</v>
      </c>
      <c r="H1347" t="s">
        <v>3730</v>
      </c>
      <c r="I1347">
        <v>75397</v>
      </c>
      <c r="J1347" t="s">
        <v>1733</v>
      </c>
      <c r="L1347" t="s">
        <v>3731</v>
      </c>
      <c r="M1347" t="s">
        <v>3732</v>
      </c>
      <c r="N1347" t="s">
        <v>2084</v>
      </c>
      <c r="O1347" t="s">
        <v>3733</v>
      </c>
      <c r="P1347">
        <v>50.993869781494098</v>
      </c>
      <c r="Q1347">
        <v>-113.96250152587901</v>
      </c>
      <c r="R1347" t="s">
        <v>2821</v>
      </c>
      <c r="S1347">
        <v>10</v>
      </c>
      <c r="T1347" t="s">
        <v>2822</v>
      </c>
      <c r="U1347" t="s">
        <v>1922</v>
      </c>
      <c r="V1347">
        <v>155.1</v>
      </c>
      <c r="W1347">
        <v>1</v>
      </c>
    </row>
    <row r="1348" spans="1:23">
      <c r="A1348" t="s">
        <v>4189</v>
      </c>
      <c r="B1348" t="s">
        <v>4190</v>
      </c>
      <c r="C1348" t="s">
        <v>4178</v>
      </c>
      <c r="D1348" t="s">
        <v>4191</v>
      </c>
      <c r="E1348" t="s">
        <v>2084</v>
      </c>
      <c r="F1348">
        <v>-115.762</v>
      </c>
      <c r="G1348">
        <v>49.508989999999997</v>
      </c>
      <c r="H1348" t="s">
        <v>3730</v>
      </c>
      <c r="I1348">
        <v>75397</v>
      </c>
      <c r="J1348" t="s">
        <v>1733</v>
      </c>
      <c r="L1348" t="s">
        <v>3731</v>
      </c>
      <c r="M1348" t="s">
        <v>3732</v>
      </c>
      <c r="N1348" t="s">
        <v>2084</v>
      </c>
      <c r="O1348" t="s">
        <v>3733</v>
      </c>
      <c r="P1348">
        <v>50.993869781494098</v>
      </c>
      <c r="Q1348">
        <v>-113.96250152587901</v>
      </c>
      <c r="R1348" t="s">
        <v>2821</v>
      </c>
      <c r="S1348">
        <v>10</v>
      </c>
      <c r="T1348" t="s">
        <v>2822</v>
      </c>
      <c r="U1348" t="s">
        <v>1922</v>
      </c>
      <c r="V1348">
        <v>158.35</v>
      </c>
      <c r="W1348">
        <v>1</v>
      </c>
    </row>
    <row r="1349" spans="1:23">
      <c r="A1349" t="s">
        <v>4192</v>
      </c>
      <c r="B1349" t="s">
        <v>4193</v>
      </c>
      <c r="C1349" t="s">
        <v>4178</v>
      </c>
      <c r="D1349" t="s">
        <v>4194</v>
      </c>
      <c r="E1349" t="s">
        <v>2084</v>
      </c>
      <c r="F1349">
        <v>-120.2372</v>
      </c>
      <c r="G1349">
        <v>55.758400000000002</v>
      </c>
      <c r="H1349" t="s">
        <v>3730</v>
      </c>
      <c r="I1349">
        <v>75397</v>
      </c>
      <c r="J1349" t="s">
        <v>1733</v>
      </c>
      <c r="L1349" t="s">
        <v>3731</v>
      </c>
      <c r="M1349" t="s">
        <v>3732</v>
      </c>
      <c r="N1349" t="s">
        <v>2084</v>
      </c>
      <c r="O1349" t="s">
        <v>3733</v>
      </c>
      <c r="P1349">
        <v>50.993869781494098</v>
      </c>
      <c r="Q1349">
        <v>-113.96250152587901</v>
      </c>
      <c r="R1349" t="s">
        <v>2821</v>
      </c>
      <c r="S1349">
        <v>10</v>
      </c>
      <c r="T1349" t="s">
        <v>2822</v>
      </c>
      <c r="U1349" t="s">
        <v>1922</v>
      </c>
      <c r="V1349">
        <v>510.35</v>
      </c>
      <c r="W1349">
        <v>1</v>
      </c>
    </row>
    <row r="1350" spans="1:23">
      <c r="A1350" t="s">
        <v>4195</v>
      </c>
      <c r="B1350" t="s">
        <v>4196</v>
      </c>
      <c r="C1350" t="s">
        <v>4178</v>
      </c>
      <c r="D1350" t="s">
        <v>4197</v>
      </c>
      <c r="E1350" t="s">
        <v>2084</v>
      </c>
      <c r="F1350">
        <v>-120.8352</v>
      </c>
      <c r="G1350">
        <v>56.245460000000001</v>
      </c>
      <c r="H1350" t="s">
        <v>3730</v>
      </c>
      <c r="I1350">
        <v>75397</v>
      </c>
      <c r="J1350" t="s">
        <v>1733</v>
      </c>
      <c r="L1350" t="s">
        <v>3731</v>
      </c>
      <c r="M1350" t="s">
        <v>3732</v>
      </c>
      <c r="N1350" t="s">
        <v>2084</v>
      </c>
      <c r="O1350" t="s">
        <v>3733</v>
      </c>
      <c r="P1350">
        <v>50.993869781494098</v>
      </c>
      <c r="Q1350">
        <v>-113.96250152587901</v>
      </c>
      <c r="R1350" t="s">
        <v>2821</v>
      </c>
      <c r="S1350">
        <v>10</v>
      </c>
      <c r="T1350" t="s">
        <v>2822</v>
      </c>
      <c r="U1350" t="s">
        <v>1922</v>
      </c>
      <c r="V1350">
        <v>559.86</v>
      </c>
      <c r="W1350">
        <v>1</v>
      </c>
    </row>
    <row r="1351" spans="1:23">
      <c r="A1351" t="s">
        <v>4198</v>
      </c>
      <c r="B1351" t="s">
        <v>4199</v>
      </c>
      <c r="C1351" t="s">
        <v>4200</v>
      </c>
      <c r="D1351" t="s">
        <v>4201</v>
      </c>
      <c r="E1351" t="s">
        <v>2084</v>
      </c>
      <c r="F1351">
        <v>-105.05289999999999</v>
      </c>
      <c r="G1351">
        <v>69.141490000000005</v>
      </c>
      <c r="H1351" t="s">
        <v>3730</v>
      </c>
      <c r="I1351">
        <v>75397</v>
      </c>
      <c r="J1351" t="s">
        <v>1733</v>
      </c>
      <c r="L1351" t="s">
        <v>3731</v>
      </c>
      <c r="M1351" t="s">
        <v>3732</v>
      </c>
      <c r="N1351" t="s">
        <v>2084</v>
      </c>
      <c r="O1351" t="s">
        <v>3733</v>
      </c>
      <c r="P1351">
        <v>50.993869781494098</v>
      </c>
      <c r="Q1351">
        <v>-113.96250152587901</v>
      </c>
      <c r="R1351" t="s">
        <v>2821</v>
      </c>
      <c r="S1351">
        <v>10</v>
      </c>
      <c r="T1351" t="s">
        <v>2822</v>
      </c>
      <c r="U1351" t="s">
        <v>1922</v>
      </c>
      <c r="V1351">
        <v>1571.22</v>
      </c>
      <c r="W1351">
        <v>1</v>
      </c>
    </row>
    <row r="1352" spans="1:23">
      <c r="A1352" t="s">
        <v>4202</v>
      </c>
      <c r="B1352" t="s">
        <v>4203</v>
      </c>
      <c r="C1352" t="s">
        <v>4204</v>
      </c>
      <c r="D1352" t="s">
        <v>4205</v>
      </c>
      <c r="E1352" t="s">
        <v>2084</v>
      </c>
      <c r="F1352">
        <v>-123.46720000000001</v>
      </c>
      <c r="G1352">
        <v>60.256599999999999</v>
      </c>
      <c r="H1352" t="s">
        <v>3730</v>
      </c>
      <c r="I1352">
        <v>75397</v>
      </c>
      <c r="J1352" t="s">
        <v>1733</v>
      </c>
      <c r="L1352" t="s">
        <v>3731</v>
      </c>
      <c r="M1352" t="s">
        <v>3732</v>
      </c>
      <c r="N1352" t="s">
        <v>2084</v>
      </c>
      <c r="O1352" t="s">
        <v>3733</v>
      </c>
      <c r="P1352">
        <v>50.993869781494098</v>
      </c>
      <c r="Q1352">
        <v>-113.96250152587901</v>
      </c>
      <c r="R1352" t="s">
        <v>2821</v>
      </c>
      <c r="S1352">
        <v>10</v>
      </c>
      <c r="T1352" t="s">
        <v>2822</v>
      </c>
      <c r="U1352" t="s">
        <v>1922</v>
      </c>
      <c r="V1352">
        <v>900.41</v>
      </c>
      <c r="W1352">
        <v>1</v>
      </c>
    </row>
    <row r="1353" spans="1:23">
      <c r="A1353" t="s">
        <v>4206</v>
      </c>
      <c r="B1353" t="s">
        <v>4207</v>
      </c>
      <c r="C1353" t="s">
        <v>4204</v>
      </c>
      <c r="D1353" t="s">
        <v>4208</v>
      </c>
      <c r="E1353" t="s">
        <v>2084</v>
      </c>
      <c r="F1353">
        <v>-114.38160000000001</v>
      </c>
      <c r="G1353">
        <v>62.450539999999997</v>
      </c>
      <c r="H1353" t="s">
        <v>3730</v>
      </c>
      <c r="I1353">
        <v>75397</v>
      </c>
      <c r="J1353" t="s">
        <v>1733</v>
      </c>
      <c r="L1353" t="s">
        <v>3731</v>
      </c>
      <c r="M1353" t="s">
        <v>3732</v>
      </c>
      <c r="N1353" t="s">
        <v>2084</v>
      </c>
      <c r="O1353" t="s">
        <v>3733</v>
      </c>
      <c r="P1353">
        <v>50.993869781494098</v>
      </c>
      <c r="Q1353">
        <v>-113.96250152587901</v>
      </c>
      <c r="R1353" t="s">
        <v>2821</v>
      </c>
      <c r="S1353">
        <v>10</v>
      </c>
      <c r="T1353" t="s">
        <v>2822</v>
      </c>
      <c r="U1353" t="s">
        <v>1922</v>
      </c>
      <c r="V1353">
        <v>965.98</v>
      </c>
      <c r="W1353">
        <v>1</v>
      </c>
    </row>
    <row r="1354" spans="1:23">
      <c r="A1354">
        <v>340</v>
      </c>
      <c r="B1354" t="s">
        <v>4209</v>
      </c>
      <c r="C1354" t="s">
        <v>4210</v>
      </c>
      <c r="D1354">
        <v>34055</v>
      </c>
      <c r="E1354" t="s">
        <v>1917</v>
      </c>
      <c r="H1354" t="s">
        <v>4211</v>
      </c>
      <c r="I1354">
        <v>53786</v>
      </c>
      <c r="J1354" t="s">
        <v>588</v>
      </c>
      <c r="L1354" t="s">
        <v>4212</v>
      </c>
      <c r="M1354" t="s">
        <v>4178</v>
      </c>
      <c r="N1354" t="s">
        <v>2084</v>
      </c>
      <c r="O1354" t="s">
        <v>4213</v>
      </c>
      <c r="P1354">
        <v>49.141681671142599</v>
      </c>
      <c r="Q1354">
        <v>-122.999946594238</v>
      </c>
      <c r="R1354" t="s">
        <v>2821</v>
      </c>
      <c r="S1354">
        <v>10</v>
      </c>
      <c r="T1354" t="s">
        <v>2822</v>
      </c>
      <c r="U1354" t="s">
        <v>1943</v>
      </c>
      <c r="W1354">
        <v>1</v>
      </c>
    </row>
    <row r="1355" spans="1:23">
      <c r="A1355">
        <v>969</v>
      </c>
      <c r="B1355" t="s">
        <v>4214</v>
      </c>
      <c r="C1355" t="s">
        <v>4215</v>
      </c>
      <c r="D1355">
        <v>96950</v>
      </c>
      <c r="E1355" t="s">
        <v>1917</v>
      </c>
      <c r="F1355">
        <v>145.72188650000001</v>
      </c>
      <c r="G1355">
        <v>15.2034035</v>
      </c>
      <c r="H1355" t="s">
        <v>4211</v>
      </c>
      <c r="I1355">
        <v>53786</v>
      </c>
      <c r="J1355" t="s">
        <v>588</v>
      </c>
      <c r="L1355" t="s">
        <v>4212</v>
      </c>
      <c r="M1355" t="s">
        <v>4178</v>
      </c>
      <c r="N1355" t="s">
        <v>2084</v>
      </c>
      <c r="O1355" t="s">
        <v>4213</v>
      </c>
      <c r="P1355">
        <v>49.141681671142599</v>
      </c>
      <c r="Q1355">
        <v>-122.999946594238</v>
      </c>
      <c r="R1355" t="s">
        <v>2821</v>
      </c>
      <c r="S1355">
        <v>10</v>
      </c>
      <c r="T1355" t="s">
        <v>2822</v>
      </c>
      <c r="U1355" t="s">
        <v>1943</v>
      </c>
      <c r="V1355">
        <v>6691.81</v>
      </c>
      <c r="W1355">
        <v>1</v>
      </c>
    </row>
    <row r="1356" spans="1:23">
      <c r="A1356">
        <v>983</v>
      </c>
      <c r="B1356" t="s">
        <v>4216</v>
      </c>
      <c r="C1356" t="s">
        <v>2088</v>
      </c>
      <c r="D1356">
        <v>98381</v>
      </c>
      <c r="E1356" t="s">
        <v>1917</v>
      </c>
      <c r="F1356">
        <v>-124.30670000000001</v>
      </c>
      <c r="G1356">
        <v>48.265949999999997</v>
      </c>
      <c r="H1356" t="s">
        <v>4211</v>
      </c>
      <c r="I1356">
        <v>53786</v>
      </c>
      <c r="J1356" t="s">
        <v>588</v>
      </c>
      <c r="L1356" t="s">
        <v>4212</v>
      </c>
      <c r="M1356" t="s">
        <v>4178</v>
      </c>
      <c r="N1356" t="s">
        <v>2084</v>
      </c>
      <c r="O1356" t="s">
        <v>4213</v>
      </c>
      <c r="P1356">
        <v>49.141681671142599</v>
      </c>
      <c r="Q1356">
        <v>-122.999946594238</v>
      </c>
      <c r="R1356" t="s">
        <v>2821</v>
      </c>
      <c r="S1356">
        <v>10</v>
      </c>
      <c r="T1356" t="s">
        <v>2822</v>
      </c>
      <c r="U1356" t="s">
        <v>1943</v>
      </c>
      <c r="V1356">
        <v>103.61</v>
      </c>
      <c r="W1356">
        <v>1</v>
      </c>
    </row>
    <row r="1357" spans="1:23">
      <c r="A1357">
        <v>995</v>
      </c>
      <c r="B1357" t="s">
        <v>4217</v>
      </c>
      <c r="C1357" t="s">
        <v>4218</v>
      </c>
      <c r="D1357">
        <v>99510</v>
      </c>
      <c r="E1357" t="s">
        <v>1917</v>
      </c>
      <c r="F1357">
        <v>-149.8817</v>
      </c>
      <c r="G1357">
        <v>61.221989999999998</v>
      </c>
      <c r="H1357" t="s">
        <v>4211</v>
      </c>
      <c r="I1357">
        <v>53786</v>
      </c>
      <c r="J1357" t="s">
        <v>588</v>
      </c>
      <c r="L1357" t="s">
        <v>4212</v>
      </c>
      <c r="M1357" t="s">
        <v>4178</v>
      </c>
      <c r="N1357" t="s">
        <v>2084</v>
      </c>
      <c r="O1357" t="s">
        <v>4213</v>
      </c>
      <c r="P1357">
        <v>49.141681671142599</v>
      </c>
      <c r="Q1357">
        <v>-122.999946594238</v>
      </c>
      <c r="R1357" t="s">
        <v>2821</v>
      </c>
      <c r="S1357">
        <v>10</v>
      </c>
      <c r="T1357" t="s">
        <v>2822</v>
      </c>
      <c r="U1357" t="s">
        <v>1943</v>
      </c>
      <c r="V1357">
        <v>1626.64</v>
      </c>
      <c r="W1357">
        <v>1</v>
      </c>
    </row>
    <row r="1358" spans="1:23">
      <c r="A1358">
        <v>996</v>
      </c>
      <c r="B1358" t="s">
        <v>4219</v>
      </c>
      <c r="C1358" t="s">
        <v>4218</v>
      </c>
      <c r="D1358">
        <v>99682</v>
      </c>
      <c r="E1358" t="s">
        <v>1917</v>
      </c>
      <c r="F1358">
        <v>-151.20070000000001</v>
      </c>
      <c r="G1358">
        <v>61.060490000000001</v>
      </c>
      <c r="H1358" t="s">
        <v>4211</v>
      </c>
      <c r="I1358">
        <v>53786</v>
      </c>
      <c r="J1358" t="s">
        <v>588</v>
      </c>
      <c r="L1358" t="s">
        <v>4212</v>
      </c>
      <c r="M1358" t="s">
        <v>4178</v>
      </c>
      <c r="N1358" t="s">
        <v>2084</v>
      </c>
      <c r="O1358" t="s">
        <v>4213</v>
      </c>
      <c r="P1358">
        <v>49.141681671142599</v>
      </c>
      <c r="Q1358">
        <v>-122.999946594238</v>
      </c>
      <c r="R1358" t="s">
        <v>2821</v>
      </c>
      <c r="S1358">
        <v>10</v>
      </c>
      <c r="T1358" t="s">
        <v>2822</v>
      </c>
      <c r="U1358" t="s">
        <v>1943</v>
      </c>
      <c r="V1358">
        <v>1669.34</v>
      </c>
      <c r="W1358">
        <v>1</v>
      </c>
    </row>
    <row r="1359" spans="1:23">
      <c r="A1359">
        <v>997</v>
      </c>
      <c r="B1359" t="s">
        <v>4220</v>
      </c>
      <c r="C1359" t="s">
        <v>4218</v>
      </c>
      <c r="D1359">
        <v>99775</v>
      </c>
      <c r="E1359" t="s">
        <v>1917</v>
      </c>
      <c r="F1359">
        <v>-147.8784</v>
      </c>
      <c r="G1359">
        <v>64.817130000000006</v>
      </c>
      <c r="H1359" t="s">
        <v>4211</v>
      </c>
      <c r="I1359">
        <v>53786</v>
      </c>
      <c r="J1359" t="s">
        <v>588</v>
      </c>
      <c r="L1359" t="s">
        <v>4212</v>
      </c>
      <c r="M1359" t="s">
        <v>4178</v>
      </c>
      <c r="N1359" t="s">
        <v>2084</v>
      </c>
      <c r="O1359" t="s">
        <v>4213</v>
      </c>
      <c r="P1359">
        <v>49.141681671142599</v>
      </c>
      <c r="Q1359">
        <v>-122.999946594238</v>
      </c>
      <c r="R1359" t="s">
        <v>2821</v>
      </c>
      <c r="S1359">
        <v>10</v>
      </c>
      <c r="T1359" t="s">
        <v>2822</v>
      </c>
      <c r="U1359" t="s">
        <v>1943</v>
      </c>
      <c r="V1359">
        <v>1723.93</v>
      </c>
      <c r="W1359">
        <v>1</v>
      </c>
    </row>
    <row r="1360" spans="1:23">
      <c r="A1360">
        <v>998</v>
      </c>
      <c r="B1360" t="s">
        <v>4221</v>
      </c>
      <c r="C1360" t="s">
        <v>4218</v>
      </c>
      <c r="D1360">
        <v>99830</v>
      </c>
      <c r="E1360" t="s">
        <v>1917</v>
      </c>
      <c r="F1360">
        <v>-133.94909999999999</v>
      </c>
      <c r="G1360">
        <v>56.973379999999999</v>
      </c>
      <c r="H1360" t="s">
        <v>4211</v>
      </c>
      <c r="I1360">
        <v>53786</v>
      </c>
      <c r="J1360" t="s">
        <v>588</v>
      </c>
      <c r="L1360" t="s">
        <v>4212</v>
      </c>
      <c r="M1360" t="s">
        <v>4178</v>
      </c>
      <c r="N1360" t="s">
        <v>2084</v>
      </c>
      <c r="O1360" t="s">
        <v>4213</v>
      </c>
      <c r="P1360">
        <v>49.141681671142599</v>
      </c>
      <c r="Q1360">
        <v>-122.999946594238</v>
      </c>
      <c r="R1360" t="s">
        <v>2821</v>
      </c>
      <c r="S1360">
        <v>10</v>
      </c>
      <c r="T1360" t="s">
        <v>2822</v>
      </c>
      <c r="U1360" t="s">
        <v>1943</v>
      </c>
      <c r="V1360">
        <v>860.22</v>
      </c>
      <c r="W1360">
        <v>1</v>
      </c>
    </row>
    <row r="1361" spans="1:23">
      <c r="A1361">
        <v>999</v>
      </c>
      <c r="B1361" t="s">
        <v>4222</v>
      </c>
      <c r="C1361" t="s">
        <v>4218</v>
      </c>
      <c r="D1361">
        <v>99925</v>
      </c>
      <c r="E1361" t="s">
        <v>1917</v>
      </c>
      <c r="F1361">
        <v>-133.0967</v>
      </c>
      <c r="G1361">
        <v>55.554960000000001</v>
      </c>
      <c r="H1361" t="s">
        <v>4211</v>
      </c>
      <c r="I1361">
        <v>53786</v>
      </c>
      <c r="J1361" t="s">
        <v>588</v>
      </c>
      <c r="L1361" t="s">
        <v>4212</v>
      </c>
      <c r="M1361" t="s">
        <v>4178</v>
      </c>
      <c r="N1361" t="s">
        <v>2084</v>
      </c>
      <c r="O1361" t="s">
        <v>4213</v>
      </c>
      <c r="P1361">
        <v>49.141681671142599</v>
      </c>
      <c r="Q1361">
        <v>-122.999946594238</v>
      </c>
      <c r="R1361" t="s">
        <v>2821</v>
      </c>
      <c r="S1361">
        <v>10</v>
      </c>
      <c r="T1361" t="s">
        <v>2822</v>
      </c>
      <c r="U1361" t="s">
        <v>1943</v>
      </c>
      <c r="V1361">
        <v>748.64</v>
      </c>
      <c r="W1361">
        <v>1</v>
      </c>
    </row>
    <row r="1362" spans="1:23">
      <c r="A1362" t="s">
        <v>2699</v>
      </c>
      <c r="B1362" t="s">
        <v>2079</v>
      </c>
      <c r="C1362" t="s">
        <v>2699</v>
      </c>
      <c r="E1362" t="s">
        <v>1917</v>
      </c>
      <c r="H1362" t="s">
        <v>4211</v>
      </c>
      <c r="I1362">
        <v>53786</v>
      </c>
      <c r="J1362" t="s">
        <v>588</v>
      </c>
      <c r="L1362" t="s">
        <v>4212</v>
      </c>
      <c r="M1362" t="s">
        <v>4178</v>
      </c>
      <c r="N1362" t="s">
        <v>2084</v>
      </c>
      <c r="O1362" t="s">
        <v>4213</v>
      </c>
      <c r="P1362">
        <v>49.141681671142599</v>
      </c>
      <c r="Q1362">
        <v>-122.999946594238</v>
      </c>
      <c r="R1362" t="s">
        <v>2821</v>
      </c>
      <c r="S1362">
        <v>10</v>
      </c>
      <c r="T1362" t="s">
        <v>2822</v>
      </c>
      <c r="U1362" t="s">
        <v>1943</v>
      </c>
      <c r="W1362">
        <v>1</v>
      </c>
    </row>
    <row r="1363" spans="1:23">
      <c r="A1363" t="s">
        <v>4223</v>
      </c>
      <c r="B1363" t="s">
        <v>4224</v>
      </c>
      <c r="C1363" t="s">
        <v>4178</v>
      </c>
      <c r="D1363" t="s">
        <v>4225</v>
      </c>
      <c r="E1363" t="s">
        <v>2084</v>
      </c>
      <c r="F1363">
        <v>-119.18519999999999</v>
      </c>
      <c r="G1363">
        <v>50.967410000000001</v>
      </c>
      <c r="H1363" t="s">
        <v>4211</v>
      </c>
      <c r="I1363">
        <v>53786</v>
      </c>
      <c r="J1363" t="s">
        <v>588</v>
      </c>
      <c r="L1363" t="s">
        <v>4212</v>
      </c>
      <c r="M1363" t="s">
        <v>4178</v>
      </c>
      <c r="N1363" t="s">
        <v>2084</v>
      </c>
      <c r="O1363" t="s">
        <v>4213</v>
      </c>
      <c r="P1363">
        <v>49.141681671142599</v>
      </c>
      <c r="Q1363">
        <v>-122.999946594238</v>
      </c>
      <c r="R1363" t="s">
        <v>2821</v>
      </c>
      <c r="S1363">
        <v>10</v>
      </c>
      <c r="T1363" t="s">
        <v>2822</v>
      </c>
      <c r="U1363" t="s">
        <v>1943</v>
      </c>
      <c r="V1363">
        <v>257.47000000000003</v>
      </c>
      <c r="W1363">
        <v>1</v>
      </c>
    </row>
    <row r="1364" spans="1:23">
      <c r="A1364" t="s">
        <v>4226</v>
      </c>
      <c r="B1364" t="s">
        <v>4227</v>
      </c>
      <c r="C1364" t="s">
        <v>4178</v>
      </c>
      <c r="D1364" t="s">
        <v>4228</v>
      </c>
      <c r="E1364" t="s">
        <v>2084</v>
      </c>
      <c r="F1364">
        <v>-129.07929999999999</v>
      </c>
      <c r="G1364">
        <v>55.229010000000002</v>
      </c>
      <c r="H1364" t="s">
        <v>4211</v>
      </c>
      <c r="I1364">
        <v>53786</v>
      </c>
      <c r="J1364" t="s">
        <v>588</v>
      </c>
      <c r="L1364" t="s">
        <v>4212</v>
      </c>
      <c r="M1364" t="s">
        <v>4178</v>
      </c>
      <c r="N1364" t="s">
        <v>2084</v>
      </c>
      <c r="O1364" t="s">
        <v>4213</v>
      </c>
      <c r="P1364">
        <v>49.141681671142599</v>
      </c>
      <c r="Q1364">
        <v>-122.999946594238</v>
      </c>
      <c r="R1364" t="s">
        <v>2821</v>
      </c>
      <c r="S1364">
        <v>10</v>
      </c>
      <c r="T1364" t="s">
        <v>2822</v>
      </c>
      <c r="U1364" t="s">
        <v>1943</v>
      </c>
      <c r="V1364">
        <v>601.20000000000005</v>
      </c>
      <c r="W1364">
        <v>1</v>
      </c>
    </row>
    <row r="1365" spans="1:23">
      <c r="A1365" t="s">
        <v>4229</v>
      </c>
      <c r="B1365" t="s">
        <v>4230</v>
      </c>
      <c r="C1365" t="s">
        <v>4178</v>
      </c>
      <c r="D1365" t="s">
        <v>4231</v>
      </c>
      <c r="E1365" t="s">
        <v>2084</v>
      </c>
      <c r="F1365">
        <v>-121.2824</v>
      </c>
      <c r="G1365">
        <v>50.724330000000002</v>
      </c>
      <c r="H1365" t="s">
        <v>4211</v>
      </c>
      <c r="I1365">
        <v>53786</v>
      </c>
      <c r="J1365" t="s">
        <v>588</v>
      </c>
      <c r="L1365" t="s">
        <v>4212</v>
      </c>
      <c r="M1365" t="s">
        <v>4178</v>
      </c>
      <c r="N1365" t="s">
        <v>2084</v>
      </c>
      <c r="O1365" t="s">
        <v>4213</v>
      </c>
      <c r="P1365">
        <v>49.141681671142599</v>
      </c>
      <c r="Q1365">
        <v>-122.999946594238</v>
      </c>
      <c r="R1365" t="s">
        <v>2821</v>
      </c>
      <c r="S1365">
        <v>10</v>
      </c>
      <c r="T1365" t="s">
        <v>2822</v>
      </c>
      <c r="U1365" t="s">
        <v>1943</v>
      </c>
      <c r="V1365">
        <v>162.72999999999999</v>
      </c>
      <c r="W1365">
        <v>1</v>
      </c>
    </row>
    <row r="1366" spans="1:23">
      <c r="A1366" t="s">
        <v>4232</v>
      </c>
      <c r="B1366" t="s">
        <v>4233</v>
      </c>
      <c r="C1366" t="s">
        <v>4178</v>
      </c>
      <c r="D1366" t="s">
        <v>4234</v>
      </c>
      <c r="E1366" t="s">
        <v>2084</v>
      </c>
      <c r="F1366">
        <v>-123.28360000000001</v>
      </c>
      <c r="G1366">
        <v>52.103839999999998</v>
      </c>
      <c r="H1366" t="s">
        <v>4211</v>
      </c>
      <c r="I1366">
        <v>53786</v>
      </c>
      <c r="J1366" t="s">
        <v>588</v>
      </c>
      <c r="L1366" t="s">
        <v>4212</v>
      </c>
      <c r="M1366" t="s">
        <v>4178</v>
      </c>
      <c r="N1366" t="s">
        <v>2084</v>
      </c>
      <c r="O1366" t="s">
        <v>4213</v>
      </c>
      <c r="P1366">
        <v>49.141681671142599</v>
      </c>
      <c r="Q1366">
        <v>-122.999946594238</v>
      </c>
      <c r="R1366" t="s">
        <v>2821</v>
      </c>
      <c r="S1366">
        <v>10</v>
      </c>
      <c r="T1366" t="s">
        <v>2822</v>
      </c>
      <c r="U1366" t="s">
        <v>1943</v>
      </c>
      <c r="V1366">
        <v>250.17</v>
      </c>
      <c r="W1366">
        <v>1</v>
      </c>
    </row>
    <row r="1367" spans="1:23">
      <c r="A1367" t="s">
        <v>4235</v>
      </c>
      <c r="B1367" t="s">
        <v>4236</v>
      </c>
      <c r="C1367" t="s">
        <v>4178</v>
      </c>
      <c r="D1367" t="s">
        <v>4237</v>
      </c>
      <c r="E1367" t="s">
        <v>2084</v>
      </c>
      <c r="F1367">
        <v>-121.7668</v>
      </c>
      <c r="G1367">
        <v>49.237520000000004</v>
      </c>
      <c r="H1367" t="s">
        <v>4211</v>
      </c>
      <c r="I1367">
        <v>53786</v>
      </c>
      <c r="J1367" t="s">
        <v>588</v>
      </c>
      <c r="L1367" t="s">
        <v>4212</v>
      </c>
      <c r="M1367" t="s">
        <v>4178</v>
      </c>
      <c r="N1367" t="s">
        <v>2084</v>
      </c>
      <c r="O1367" t="s">
        <v>4213</v>
      </c>
      <c r="P1367">
        <v>49.141681671142599</v>
      </c>
      <c r="Q1367">
        <v>-122.999946594238</v>
      </c>
      <c r="R1367" t="s">
        <v>2821</v>
      </c>
      <c r="S1367">
        <v>10</v>
      </c>
      <c r="T1367" t="s">
        <v>2822</v>
      </c>
      <c r="U1367" t="s">
        <v>1943</v>
      </c>
      <c r="V1367">
        <v>68.42</v>
      </c>
      <c r="W1367">
        <v>1</v>
      </c>
    </row>
    <row r="1368" spans="1:23">
      <c r="A1368" t="s">
        <v>4238</v>
      </c>
      <c r="B1368" t="s">
        <v>4239</v>
      </c>
      <c r="C1368" t="s">
        <v>4178</v>
      </c>
      <c r="D1368" t="s">
        <v>4240</v>
      </c>
      <c r="E1368" t="s">
        <v>2084</v>
      </c>
      <c r="F1368">
        <v>-126.9221</v>
      </c>
      <c r="G1368">
        <v>50.581769999999999</v>
      </c>
      <c r="H1368" t="s">
        <v>4211</v>
      </c>
      <c r="I1368">
        <v>53786</v>
      </c>
      <c r="J1368" t="s">
        <v>588</v>
      </c>
      <c r="L1368" t="s">
        <v>4212</v>
      </c>
      <c r="M1368" t="s">
        <v>4178</v>
      </c>
      <c r="N1368" t="s">
        <v>2084</v>
      </c>
      <c r="O1368" t="s">
        <v>4213</v>
      </c>
      <c r="P1368">
        <v>49.141681671142599</v>
      </c>
      <c r="Q1368">
        <v>-122.999946594238</v>
      </c>
      <c r="R1368" t="s">
        <v>2821</v>
      </c>
      <c r="S1368">
        <v>10</v>
      </c>
      <c r="T1368" t="s">
        <v>2822</v>
      </c>
      <c r="U1368" t="s">
        <v>1943</v>
      </c>
      <c r="V1368">
        <v>245.24</v>
      </c>
      <c r="W1368">
        <v>1</v>
      </c>
    </row>
    <row r="1369" spans="1:23">
      <c r="A1369" t="s">
        <v>4241</v>
      </c>
      <c r="B1369" t="s">
        <v>4242</v>
      </c>
      <c r="C1369" t="s">
        <v>4178</v>
      </c>
      <c r="D1369" t="s">
        <v>4243</v>
      </c>
      <c r="E1369" t="s">
        <v>2084</v>
      </c>
      <c r="F1369">
        <v>-125.5008</v>
      </c>
      <c r="G1369">
        <v>50.409979999999997</v>
      </c>
      <c r="H1369" t="s">
        <v>4211</v>
      </c>
      <c r="I1369">
        <v>53786</v>
      </c>
      <c r="J1369" t="s">
        <v>588</v>
      </c>
      <c r="L1369" t="s">
        <v>4212</v>
      </c>
      <c r="M1369" t="s">
        <v>4178</v>
      </c>
      <c r="N1369" t="s">
        <v>2084</v>
      </c>
      <c r="O1369" t="s">
        <v>4213</v>
      </c>
      <c r="P1369">
        <v>49.141681671142599</v>
      </c>
      <c r="Q1369">
        <v>-122.999946594238</v>
      </c>
      <c r="R1369" t="s">
        <v>2821</v>
      </c>
      <c r="S1369">
        <v>10</v>
      </c>
      <c r="T1369" t="s">
        <v>2822</v>
      </c>
      <c r="U1369" t="s">
        <v>1943</v>
      </c>
      <c r="V1369">
        <v>173.09</v>
      </c>
      <c r="W1369">
        <v>1</v>
      </c>
    </row>
    <row r="1370" spans="1:23">
      <c r="A1370" t="s">
        <v>4244</v>
      </c>
      <c r="B1370" t="s">
        <v>4245</v>
      </c>
      <c r="C1370" t="s">
        <v>4178</v>
      </c>
      <c r="D1370" t="s">
        <v>4246</v>
      </c>
      <c r="E1370" t="s">
        <v>2084</v>
      </c>
      <c r="F1370">
        <v>-126.0902</v>
      </c>
      <c r="G1370">
        <v>49.268009999999997</v>
      </c>
      <c r="H1370" t="s">
        <v>4211</v>
      </c>
      <c r="I1370">
        <v>53786</v>
      </c>
      <c r="J1370" t="s">
        <v>588</v>
      </c>
      <c r="L1370" t="s">
        <v>4212</v>
      </c>
      <c r="M1370" t="s">
        <v>4178</v>
      </c>
      <c r="N1370" t="s">
        <v>2084</v>
      </c>
      <c r="O1370" t="s">
        <v>4213</v>
      </c>
      <c r="P1370">
        <v>49.141681671142599</v>
      </c>
      <c r="Q1370">
        <v>-122.999946594238</v>
      </c>
      <c r="R1370" t="s">
        <v>2821</v>
      </c>
      <c r="S1370">
        <v>10</v>
      </c>
      <c r="T1370" t="s">
        <v>2822</v>
      </c>
      <c r="U1370" t="s">
        <v>1943</v>
      </c>
      <c r="V1370">
        <v>170.52</v>
      </c>
      <c r="W1370">
        <v>1</v>
      </c>
    </row>
    <row r="1371" spans="1:23">
      <c r="A1371" t="s">
        <v>4247</v>
      </c>
      <c r="B1371" t="s">
        <v>4248</v>
      </c>
      <c r="C1371" t="s">
        <v>4178</v>
      </c>
      <c r="D1371" t="s">
        <v>4249</v>
      </c>
      <c r="E1371" t="s">
        <v>2084</v>
      </c>
      <c r="F1371">
        <v>-124.398</v>
      </c>
      <c r="G1371">
        <v>48.559730000000002</v>
      </c>
      <c r="H1371" t="s">
        <v>4211</v>
      </c>
      <c r="I1371">
        <v>53786</v>
      </c>
      <c r="J1371" t="s">
        <v>588</v>
      </c>
      <c r="L1371" t="s">
        <v>4212</v>
      </c>
      <c r="M1371" t="s">
        <v>4178</v>
      </c>
      <c r="N1371" t="s">
        <v>2084</v>
      </c>
      <c r="O1371" t="s">
        <v>4213</v>
      </c>
      <c r="P1371">
        <v>49.141681671142599</v>
      </c>
      <c r="Q1371">
        <v>-122.999946594238</v>
      </c>
      <c r="R1371" t="s">
        <v>2821</v>
      </c>
      <c r="S1371">
        <v>10</v>
      </c>
      <c r="T1371" t="s">
        <v>2822</v>
      </c>
      <c r="U1371" t="s">
        <v>1943</v>
      </c>
      <c r="V1371">
        <v>91.76</v>
      </c>
      <c r="W1371">
        <v>1</v>
      </c>
    </row>
    <row r="1372" spans="1:23">
      <c r="A1372" t="s">
        <v>4250</v>
      </c>
      <c r="B1372" t="s">
        <v>4251</v>
      </c>
      <c r="C1372" t="s">
        <v>4178</v>
      </c>
      <c r="D1372" t="s">
        <v>4252</v>
      </c>
      <c r="E1372" t="s">
        <v>2084</v>
      </c>
      <c r="F1372">
        <v>-128.08959999999999</v>
      </c>
      <c r="G1372">
        <v>52.164569999999998</v>
      </c>
      <c r="H1372" t="s">
        <v>4211</v>
      </c>
      <c r="I1372">
        <v>53786</v>
      </c>
      <c r="J1372" t="s">
        <v>588</v>
      </c>
      <c r="L1372" t="s">
        <v>4212</v>
      </c>
      <c r="M1372" t="s">
        <v>4178</v>
      </c>
      <c r="N1372" t="s">
        <v>2084</v>
      </c>
      <c r="O1372" t="s">
        <v>4213</v>
      </c>
      <c r="P1372">
        <v>49.141681671142599</v>
      </c>
      <c r="Q1372">
        <v>-122.999946594238</v>
      </c>
      <c r="R1372" t="s">
        <v>2821</v>
      </c>
      <c r="S1372">
        <v>10</v>
      </c>
      <c r="T1372" t="s">
        <v>2822</v>
      </c>
      <c r="U1372" t="s">
        <v>1943</v>
      </c>
      <c r="V1372">
        <v>372.57</v>
      </c>
      <c r="W1372">
        <v>1</v>
      </c>
    </row>
    <row r="1373" spans="1:23">
      <c r="A1373" t="s">
        <v>4253</v>
      </c>
      <c r="B1373" t="s">
        <v>4254</v>
      </c>
      <c r="C1373" t="s">
        <v>4178</v>
      </c>
      <c r="D1373" t="s">
        <v>4255</v>
      </c>
      <c r="E1373" t="s">
        <v>2084</v>
      </c>
      <c r="F1373">
        <v>-129.25030000000001</v>
      </c>
      <c r="G1373">
        <v>53.43779</v>
      </c>
      <c r="H1373" t="s">
        <v>4211</v>
      </c>
      <c r="I1373">
        <v>53786</v>
      </c>
      <c r="J1373" t="s">
        <v>588</v>
      </c>
      <c r="L1373" t="s">
        <v>4212</v>
      </c>
      <c r="M1373" t="s">
        <v>4178</v>
      </c>
      <c r="N1373" t="s">
        <v>2084</v>
      </c>
      <c r="O1373" t="s">
        <v>4213</v>
      </c>
      <c r="P1373">
        <v>49.141681671142599</v>
      </c>
      <c r="Q1373">
        <v>-122.999946594238</v>
      </c>
      <c r="R1373" t="s">
        <v>2821</v>
      </c>
      <c r="S1373">
        <v>10</v>
      </c>
      <c r="T1373" t="s">
        <v>2822</v>
      </c>
      <c r="U1373" t="s">
        <v>1943</v>
      </c>
      <c r="V1373">
        <v>489.27</v>
      </c>
      <c r="W1373">
        <v>1</v>
      </c>
    </row>
    <row r="1374" spans="1:23">
      <c r="A1374" t="s">
        <v>4256</v>
      </c>
      <c r="B1374" t="s">
        <v>4257</v>
      </c>
      <c r="C1374" t="s">
        <v>4178</v>
      </c>
      <c r="D1374" t="s">
        <v>4258</v>
      </c>
      <c r="E1374" t="s">
        <v>2084</v>
      </c>
      <c r="F1374">
        <v>-133.6696</v>
      </c>
      <c r="G1374">
        <v>59.551209999999998</v>
      </c>
      <c r="H1374" t="s">
        <v>4211</v>
      </c>
      <c r="I1374">
        <v>53786</v>
      </c>
      <c r="J1374" t="s">
        <v>588</v>
      </c>
      <c r="L1374" t="s">
        <v>4212</v>
      </c>
      <c r="M1374" t="s">
        <v>4178</v>
      </c>
      <c r="N1374" t="s">
        <v>2084</v>
      </c>
      <c r="O1374" t="s">
        <v>4213</v>
      </c>
      <c r="P1374">
        <v>49.141681671142599</v>
      </c>
      <c r="Q1374">
        <v>-122.999946594238</v>
      </c>
      <c r="R1374" t="s">
        <v>2821</v>
      </c>
      <c r="S1374">
        <v>10</v>
      </c>
      <c r="T1374" t="s">
        <v>2822</v>
      </c>
      <c r="U1374" t="s">
        <v>1943</v>
      </c>
      <c r="V1374">
        <v>1019.41</v>
      </c>
      <c r="W1374">
        <v>1</v>
      </c>
    </row>
    <row r="1375" spans="1:23">
      <c r="A1375" t="s">
        <v>4259</v>
      </c>
      <c r="B1375" t="s">
        <v>4260</v>
      </c>
      <c r="C1375" t="s">
        <v>4178</v>
      </c>
      <c r="D1375" t="s">
        <v>4261</v>
      </c>
      <c r="E1375" t="s">
        <v>2084</v>
      </c>
      <c r="F1375">
        <v>-119.7671</v>
      </c>
      <c r="G1375">
        <v>49.169870000000003</v>
      </c>
      <c r="H1375" t="s">
        <v>4211</v>
      </c>
      <c r="I1375">
        <v>53786</v>
      </c>
      <c r="J1375" t="s">
        <v>588</v>
      </c>
      <c r="L1375" t="s">
        <v>4212</v>
      </c>
      <c r="M1375" t="s">
        <v>4178</v>
      </c>
      <c r="N1375" t="s">
        <v>2084</v>
      </c>
      <c r="O1375" t="s">
        <v>4213</v>
      </c>
      <c r="P1375">
        <v>49.141681671142599</v>
      </c>
      <c r="Q1375">
        <v>-122.999946594238</v>
      </c>
      <c r="R1375" t="s">
        <v>2821</v>
      </c>
      <c r="S1375">
        <v>10</v>
      </c>
      <c r="T1375" t="s">
        <v>2822</v>
      </c>
      <c r="U1375" t="s">
        <v>1943</v>
      </c>
      <c r="V1375">
        <v>178.24</v>
      </c>
      <c r="W1375">
        <v>1</v>
      </c>
    </row>
    <row r="1376" spans="1:23">
      <c r="A1376" t="s">
        <v>4262</v>
      </c>
      <c r="B1376" t="s">
        <v>4263</v>
      </c>
      <c r="C1376" t="s">
        <v>4178</v>
      </c>
      <c r="D1376" t="s">
        <v>4264</v>
      </c>
      <c r="E1376" t="s">
        <v>2084</v>
      </c>
      <c r="F1376">
        <v>-119.279</v>
      </c>
      <c r="G1376">
        <v>50.207380000000001</v>
      </c>
      <c r="H1376" t="s">
        <v>4211</v>
      </c>
      <c r="I1376">
        <v>53786</v>
      </c>
      <c r="J1376" t="s">
        <v>588</v>
      </c>
      <c r="L1376" t="s">
        <v>4212</v>
      </c>
      <c r="M1376" t="s">
        <v>4178</v>
      </c>
      <c r="N1376" t="s">
        <v>2084</v>
      </c>
      <c r="O1376" t="s">
        <v>4213</v>
      </c>
      <c r="P1376">
        <v>49.141681671142599</v>
      </c>
      <c r="Q1376">
        <v>-122.999946594238</v>
      </c>
      <c r="R1376" t="s">
        <v>2821</v>
      </c>
      <c r="S1376">
        <v>10</v>
      </c>
      <c r="T1376" t="s">
        <v>2822</v>
      </c>
      <c r="U1376" t="s">
        <v>1943</v>
      </c>
      <c r="V1376">
        <v>221.95</v>
      </c>
      <c r="W1376">
        <v>1</v>
      </c>
    </row>
    <row r="1377" spans="1:23">
      <c r="A1377" t="s">
        <v>4265</v>
      </c>
      <c r="B1377" t="s">
        <v>4266</v>
      </c>
      <c r="C1377" t="s">
        <v>4178</v>
      </c>
      <c r="D1377" t="s">
        <v>4267</v>
      </c>
      <c r="E1377" t="s">
        <v>2084</v>
      </c>
      <c r="F1377">
        <v>-119.2719</v>
      </c>
      <c r="G1377">
        <v>50.702750000000002</v>
      </c>
      <c r="H1377" t="s">
        <v>4211</v>
      </c>
      <c r="I1377">
        <v>53786</v>
      </c>
      <c r="J1377" t="s">
        <v>588</v>
      </c>
      <c r="L1377" t="s">
        <v>4212</v>
      </c>
      <c r="M1377" t="s">
        <v>4178</v>
      </c>
      <c r="N1377" t="s">
        <v>2084</v>
      </c>
      <c r="O1377" t="s">
        <v>4213</v>
      </c>
      <c r="P1377">
        <v>49.141681671142599</v>
      </c>
      <c r="Q1377">
        <v>-122.999946594238</v>
      </c>
      <c r="R1377" t="s">
        <v>2821</v>
      </c>
      <c r="S1377">
        <v>10</v>
      </c>
      <c r="T1377" t="s">
        <v>2822</v>
      </c>
      <c r="U1377" t="s">
        <v>1943</v>
      </c>
      <c r="V1377">
        <v>241.32</v>
      </c>
      <c r="W1377">
        <v>1</v>
      </c>
    </row>
    <row r="1378" spans="1:23">
      <c r="A1378" t="s">
        <v>4268</v>
      </c>
      <c r="B1378" t="s">
        <v>4269</v>
      </c>
      <c r="C1378" t="s">
        <v>4178</v>
      </c>
      <c r="D1378" t="s">
        <v>4270</v>
      </c>
      <c r="E1378" t="s">
        <v>2084</v>
      </c>
      <c r="F1378">
        <v>-119.2713</v>
      </c>
      <c r="G1378">
        <v>50.265599999999999</v>
      </c>
      <c r="H1378" t="s">
        <v>4211</v>
      </c>
      <c r="I1378">
        <v>53786</v>
      </c>
      <c r="J1378" t="s">
        <v>588</v>
      </c>
      <c r="L1378" t="s">
        <v>4212</v>
      </c>
      <c r="M1378" t="s">
        <v>4178</v>
      </c>
      <c r="N1378" t="s">
        <v>2084</v>
      </c>
      <c r="O1378" t="s">
        <v>4213</v>
      </c>
      <c r="P1378">
        <v>49.141681671142599</v>
      </c>
      <c r="Q1378">
        <v>-122.999946594238</v>
      </c>
      <c r="R1378" t="s">
        <v>2821</v>
      </c>
      <c r="S1378">
        <v>10</v>
      </c>
      <c r="T1378" t="s">
        <v>2822</v>
      </c>
      <c r="U1378" t="s">
        <v>1943</v>
      </c>
      <c r="V1378">
        <v>224.25</v>
      </c>
      <c r="W1378">
        <v>1</v>
      </c>
    </row>
    <row r="1379" spans="1:23">
      <c r="A1379" t="s">
        <v>4271</v>
      </c>
      <c r="B1379" t="s">
        <v>4272</v>
      </c>
      <c r="C1379" t="s">
        <v>4178</v>
      </c>
      <c r="D1379" t="s">
        <v>4273</v>
      </c>
      <c r="E1379" t="s">
        <v>2084</v>
      </c>
      <c r="F1379">
        <v>-120.7825</v>
      </c>
      <c r="G1379">
        <v>50.110759999999999</v>
      </c>
      <c r="H1379" t="s">
        <v>4211</v>
      </c>
      <c r="I1379">
        <v>53786</v>
      </c>
      <c r="J1379" t="s">
        <v>588</v>
      </c>
      <c r="L1379" t="s">
        <v>4212</v>
      </c>
      <c r="M1379" t="s">
        <v>4178</v>
      </c>
      <c r="N1379" t="s">
        <v>2084</v>
      </c>
      <c r="O1379" t="s">
        <v>4213</v>
      </c>
      <c r="P1379">
        <v>49.141681671142599</v>
      </c>
      <c r="Q1379">
        <v>-122.999946594238</v>
      </c>
      <c r="R1379" t="s">
        <v>2821</v>
      </c>
      <c r="S1379">
        <v>10</v>
      </c>
      <c r="T1379" t="s">
        <v>2822</v>
      </c>
      <c r="U1379" t="s">
        <v>1943</v>
      </c>
      <c r="V1379">
        <v>146.06</v>
      </c>
      <c r="W1379">
        <v>1</v>
      </c>
    </row>
    <row r="1380" spans="1:23">
      <c r="A1380" t="s">
        <v>4274</v>
      </c>
      <c r="B1380" t="s">
        <v>4275</v>
      </c>
      <c r="C1380" t="s">
        <v>4178</v>
      </c>
      <c r="D1380" t="s">
        <v>4276</v>
      </c>
      <c r="E1380" t="s">
        <v>2084</v>
      </c>
      <c r="F1380">
        <v>-122.65</v>
      </c>
      <c r="G1380">
        <v>49.168799999999997</v>
      </c>
      <c r="H1380" t="s">
        <v>4211</v>
      </c>
      <c r="I1380">
        <v>53786</v>
      </c>
      <c r="J1380" t="s">
        <v>588</v>
      </c>
      <c r="L1380" t="s">
        <v>4212</v>
      </c>
      <c r="M1380" t="s">
        <v>4178</v>
      </c>
      <c r="N1380" t="s">
        <v>2084</v>
      </c>
      <c r="O1380" t="s">
        <v>4213</v>
      </c>
      <c r="P1380">
        <v>49.141681671142599</v>
      </c>
      <c r="Q1380">
        <v>-122.999946594238</v>
      </c>
      <c r="R1380" t="s">
        <v>2821</v>
      </c>
      <c r="S1380">
        <v>10</v>
      </c>
      <c r="T1380" t="s">
        <v>2822</v>
      </c>
      <c r="U1380" t="s">
        <v>1943</v>
      </c>
      <c r="V1380">
        <v>19.43</v>
      </c>
      <c r="W1380">
        <v>1</v>
      </c>
    </row>
    <row r="1381" spans="1:23">
      <c r="A1381" t="s">
        <v>4277</v>
      </c>
      <c r="B1381" t="s">
        <v>4278</v>
      </c>
      <c r="C1381" t="s">
        <v>4178</v>
      </c>
      <c r="D1381" t="s">
        <v>4279</v>
      </c>
      <c r="E1381" t="s">
        <v>2084</v>
      </c>
      <c r="F1381">
        <v>-119.386</v>
      </c>
      <c r="G1381">
        <v>49.890900000000002</v>
      </c>
      <c r="H1381" t="s">
        <v>4211</v>
      </c>
      <c r="I1381">
        <v>53786</v>
      </c>
      <c r="J1381" t="s">
        <v>588</v>
      </c>
      <c r="L1381" t="s">
        <v>4212</v>
      </c>
      <c r="M1381" t="s">
        <v>4178</v>
      </c>
      <c r="N1381" t="s">
        <v>2084</v>
      </c>
      <c r="O1381" t="s">
        <v>4213</v>
      </c>
      <c r="P1381">
        <v>49.141681671142599</v>
      </c>
      <c r="Q1381">
        <v>-122.999946594238</v>
      </c>
      <c r="R1381" t="s">
        <v>2821</v>
      </c>
      <c r="S1381">
        <v>10</v>
      </c>
      <c r="T1381" t="s">
        <v>2822</v>
      </c>
      <c r="U1381" t="s">
        <v>1943</v>
      </c>
      <c r="V1381">
        <v>207.6</v>
      </c>
      <c r="W1381">
        <v>1</v>
      </c>
    </row>
    <row r="1382" spans="1:23">
      <c r="A1382" t="s">
        <v>4280</v>
      </c>
      <c r="B1382" t="s">
        <v>4269</v>
      </c>
      <c r="C1382" t="s">
        <v>4178</v>
      </c>
      <c r="D1382" t="s">
        <v>4281</v>
      </c>
      <c r="E1382" t="s">
        <v>2084</v>
      </c>
      <c r="F1382">
        <v>-119.27760000000001</v>
      </c>
      <c r="G1382">
        <v>50.253079999999997</v>
      </c>
      <c r="H1382" t="s">
        <v>4211</v>
      </c>
      <c r="I1382">
        <v>53786</v>
      </c>
      <c r="J1382" t="s">
        <v>588</v>
      </c>
      <c r="L1382" t="s">
        <v>4212</v>
      </c>
      <c r="M1382" t="s">
        <v>4178</v>
      </c>
      <c r="N1382" t="s">
        <v>2084</v>
      </c>
      <c r="O1382" t="s">
        <v>4213</v>
      </c>
      <c r="P1382">
        <v>49.141681671142599</v>
      </c>
      <c r="Q1382">
        <v>-122.999946594238</v>
      </c>
      <c r="R1382" t="s">
        <v>2821</v>
      </c>
      <c r="S1382">
        <v>10</v>
      </c>
      <c r="T1382" t="s">
        <v>2822</v>
      </c>
      <c r="U1382" t="s">
        <v>1943</v>
      </c>
      <c r="V1382">
        <v>223.51</v>
      </c>
      <c r="W1382">
        <v>1</v>
      </c>
    </row>
    <row r="1383" spans="1:23">
      <c r="A1383" t="s">
        <v>4282</v>
      </c>
      <c r="B1383" t="s">
        <v>4278</v>
      </c>
      <c r="C1383" t="s">
        <v>4178</v>
      </c>
      <c r="D1383" t="s">
        <v>4283</v>
      </c>
      <c r="E1383" t="s">
        <v>2084</v>
      </c>
      <c r="F1383">
        <v>-119.467</v>
      </c>
      <c r="G1383">
        <v>49.927149999999997</v>
      </c>
      <c r="H1383" t="s">
        <v>4211</v>
      </c>
      <c r="I1383">
        <v>53786</v>
      </c>
      <c r="J1383" t="s">
        <v>588</v>
      </c>
      <c r="L1383" t="s">
        <v>4212</v>
      </c>
      <c r="M1383" t="s">
        <v>4178</v>
      </c>
      <c r="N1383" t="s">
        <v>2084</v>
      </c>
      <c r="O1383" t="s">
        <v>4213</v>
      </c>
      <c r="P1383">
        <v>49.141681671142599</v>
      </c>
      <c r="Q1383">
        <v>-122.999946594238</v>
      </c>
      <c r="R1383" t="s">
        <v>2821</v>
      </c>
      <c r="S1383">
        <v>10</v>
      </c>
      <c r="T1383" t="s">
        <v>2822</v>
      </c>
      <c r="U1383" t="s">
        <v>1943</v>
      </c>
      <c r="V1383">
        <v>204.29</v>
      </c>
      <c r="W1383">
        <v>1</v>
      </c>
    </row>
    <row r="1384" spans="1:23">
      <c r="A1384" t="s">
        <v>4284</v>
      </c>
      <c r="B1384" t="s">
        <v>4278</v>
      </c>
      <c r="C1384" t="s">
        <v>4178</v>
      </c>
      <c r="D1384" t="s">
        <v>4285</v>
      </c>
      <c r="E1384" t="s">
        <v>2084</v>
      </c>
      <c r="F1384">
        <v>-119.48820000000001</v>
      </c>
      <c r="G1384">
        <v>49.841290000000001</v>
      </c>
      <c r="H1384" t="s">
        <v>4211</v>
      </c>
      <c r="I1384">
        <v>53786</v>
      </c>
      <c r="J1384" t="s">
        <v>588</v>
      </c>
      <c r="L1384" t="s">
        <v>4212</v>
      </c>
      <c r="M1384" t="s">
        <v>4178</v>
      </c>
      <c r="N1384" t="s">
        <v>2084</v>
      </c>
      <c r="O1384" t="s">
        <v>4213</v>
      </c>
      <c r="P1384">
        <v>49.141681671142599</v>
      </c>
      <c r="Q1384">
        <v>-122.999946594238</v>
      </c>
      <c r="R1384" t="s">
        <v>2821</v>
      </c>
      <c r="S1384">
        <v>10</v>
      </c>
      <c r="T1384" t="s">
        <v>2822</v>
      </c>
      <c r="U1384" t="s">
        <v>1943</v>
      </c>
      <c r="V1384">
        <v>201.11</v>
      </c>
      <c r="W1384">
        <v>1</v>
      </c>
    </row>
    <row r="1385" spans="1:23">
      <c r="A1385" t="s">
        <v>4286</v>
      </c>
      <c r="B1385" t="s">
        <v>4278</v>
      </c>
      <c r="C1385" t="s">
        <v>4178</v>
      </c>
      <c r="D1385" t="s">
        <v>4287</v>
      </c>
      <c r="E1385" t="s">
        <v>2084</v>
      </c>
      <c r="F1385">
        <v>-119.3939</v>
      </c>
      <c r="G1385">
        <v>49.87576</v>
      </c>
      <c r="H1385" t="s">
        <v>4211</v>
      </c>
      <c r="I1385">
        <v>53786</v>
      </c>
      <c r="J1385" t="s">
        <v>588</v>
      </c>
      <c r="L1385" t="s">
        <v>4212</v>
      </c>
      <c r="M1385" t="s">
        <v>4178</v>
      </c>
      <c r="N1385" t="s">
        <v>2084</v>
      </c>
      <c r="O1385" t="s">
        <v>4213</v>
      </c>
      <c r="P1385">
        <v>49.141681671142599</v>
      </c>
      <c r="Q1385">
        <v>-122.999946594238</v>
      </c>
      <c r="R1385" t="s">
        <v>2821</v>
      </c>
      <c r="S1385">
        <v>10</v>
      </c>
      <c r="T1385" t="s">
        <v>2822</v>
      </c>
      <c r="U1385" t="s">
        <v>1943</v>
      </c>
      <c r="V1385">
        <v>206.84</v>
      </c>
      <c r="W1385">
        <v>1</v>
      </c>
    </row>
    <row r="1386" spans="1:23">
      <c r="A1386" t="s">
        <v>4288</v>
      </c>
      <c r="B1386" t="s">
        <v>4278</v>
      </c>
      <c r="C1386" t="s">
        <v>4178</v>
      </c>
      <c r="D1386" t="s">
        <v>4289</v>
      </c>
      <c r="E1386" t="s">
        <v>2084</v>
      </c>
      <c r="F1386">
        <v>-119.49930000000001</v>
      </c>
      <c r="G1386">
        <v>49.880789999999998</v>
      </c>
      <c r="H1386" t="s">
        <v>4211</v>
      </c>
      <c r="I1386">
        <v>53786</v>
      </c>
      <c r="J1386" t="s">
        <v>588</v>
      </c>
      <c r="L1386" t="s">
        <v>4212</v>
      </c>
      <c r="M1386" t="s">
        <v>4178</v>
      </c>
      <c r="N1386" t="s">
        <v>2084</v>
      </c>
      <c r="O1386" t="s">
        <v>4213</v>
      </c>
      <c r="P1386">
        <v>49.141681671142599</v>
      </c>
      <c r="Q1386">
        <v>-122.999946594238</v>
      </c>
      <c r="R1386" t="s">
        <v>2821</v>
      </c>
      <c r="S1386">
        <v>10</v>
      </c>
      <c r="T1386" t="s">
        <v>2822</v>
      </c>
      <c r="U1386" t="s">
        <v>1943</v>
      </c>
      <c r="V1386">
        <v>201.46</v>
      </c>
      <c r="W1386">
        <v>1</v>
      </c>
    </row>
    <row r="1387" spans="1:23">
      <c r="A1387" t="s">
        <v>4290</v>
      </c>
      <c r="B1387" t="s">
        <v>4278</v>
      </c>
      <c r="C1387" t="s">
        <v>4178</v>
      </c>
      <c r="D1387" t="s">
        <v>4291</v>
      </c>
      <c r="E1387" t="s">
        <v>2084</v>
      </c>
      <c r="F1387">
        <v>-119.55710000000001</v>
      </c>
      <c r="G1387">
        <v>49.868299999999998</v>
      </c>
      <c r="H1387" t="s">
        <v>4211</v>
      </c>
      <c r="I1387">
        <v>53786</v>
      </c>
      <c r="J1387" t="s">
        <v>588</v>
      </c>
      <c r="L1387" t="s">
        <v>4212</v>
      </c>
      <c r="M1387" t="s">
        <v>4178</v>
      </c>
      <c r="N1387" t="s">
        <v>2084</v>
      </c>
      <c r="O1387" t="s">
        <v>4213</v>
      </c>
      <c r="P1387">
        <v>49.141681671142599</v>
      </c>
      <c r="Q1387">
        <v>-122.999946594238</v>
      </c>
      <c r="R1387" t="s">
        <v>2821</v>
      </c>
      <c r="S1387">
        <v>10</v>
      </c>
      <c r="T1387" t="s">
        <v>2822</v>
      </c>
      <c r="U1387" t="s">
        <v>1943</v>
      </c>
      <c r="V1387">
        <v>198.15</v>
      </c>
      <c r="W1387">
        <v>1</v>
      </c>
    </row>
    <row r="1388" spans="1:23">
      <c r="A1388" t="s">
        <v>4292</v>
      </c>
      <c r="B1388" t="s">
        <v>4293</v>
      </c>
      <c r="C1388" t="s">
        <v>4178</v>
      </c>
      <c r="D1388" t="s">
        <v>4294</v>
      </c>
      <c r="E1388" t="s">
        <v>2084</v>
      </c>
      <c r="F1388">
        <v>-119.5879</v>
      </c>
      <c r="G1388">
        <v>49.503019999999999</v>
      </c>
      <c r="H1388" t="s">
        <v>4211</v>
      </c>
      <c r="I1388">
        <v>53786</v>
      </c>
      <c r="J1388" t="s">
        <v>588</v>
      </c>
      <c r="L1388" t="s">
        <v>4212</v>
      </c>
      <c r="M1388" t="s">
        <v>4178</v>
      </c>
      <c r="N1388" t="s">
        <v>2084</v>
      </c>
      <c r="O1388" t="s">
        <v>4213</v>
      </c>
      <c r="P1388">
        <v>49.141681671142599</v>
      </c>
      <c r="Q1388">
        <v>-122.999946594238</v>
      </c>
      <c r="R1388" t="s">
        <v>2821</v>
      </c>
      <c r="S1388">
        <v>10</v>
      </c>
      <c r="T1388" t="s">
        <v>2822</v>
      </c>
      <c r="U1388" t="s">
        <v>1943</v>
      </c>
      <c r="V1388">
        <v>189.92</v>
      </c>
      <c r="W1388">
        <v>1</v>
      </c>
    </row>
    <row r="1389" spans="1:23">
      <c r="A1389" t="s">
        <v>4295</v>
      </c>
      <c r="B1389" t="s">
        <v>4296</v>
      </c>
      <c r="C1389" t="s">
        <v>4178</v>
      </c>
      <c r="D1389" t="s">
        <v>4297</v>
      </c>
      <c r="E1389" t="s">
        <v>2084</v>
      </c>
      <c r="F1389">
        <v>-120.36969999999999</v>
      </c>
      <c r="G1389">
        <v>50.713810000000002</v>
      </c>
      <c r="H1389" t="s">
        <v>4211</v>
      </c>
      <c r="I1389">
        <v>53786</v>
      </c>
      <c r="J1389" t="s">
        <v>588</v>
      </c>
      <c r="L1389" t="s">
        <v>4212</v>
      </c>
      <c r="M1389" t="s">
        <v>4178</v>
      </c>
      <c r="N1389" t="s">
        <v>2084</v>
      </c>
      <c r="O1389" t="s">
        <v>4213</v>
      </c>
      <c r="P1389">
        <v>49.141681671142599</v>
      </c>
      <c r="Q1389">
        <v>-122.999946594238</v>
      </c>
      <c r="R1389" t="s">
        <v>2821</v>
      </c>
      <c r="S1389">
        <v>10</v>
      </c>
      <c r="T1389" t="s">
        <v>2822</v>
      </c>
      <c r="U1389" t="s">
        <v>1943</v>
      </c>
      <c r="V1389">
        <v>194.75</v>
      </c>
      <c r="W1389">
        <v>1</v>
      </c>
    </row>
    <row r="1390" spans="1:23">
      <c r="A1390" t="s">
        <v>4298</v>
      </c>
      <c r="B1390" t="s">
        <v>4296</v>
      </c>
      <c r="C1390" t="s">
        <v>4178</v>
      </c>
      <c r="D1390" t="s">
        <v>4299</v>
      </c>
      <c r="E1390" t="s">
        <v>2084</v>
      </c>
      <c r="F1390">
        <v>-120.2895</v>
      </c>
      <c r="G1390">
        <v>50.670569999999998</v>
      </c>
      <c r="H1390" t="s">
        <v>4211</v>
      </c>
      <c r="I1390">
        <v>53786</v>
      </c>
      <c r="J1390" t="s">
        <v>588</v>
      </c>
      <c r="L1390" t="s">
        <v>4212</v>
      </c>
      <c r="M1390" t="s">
        <v>4178</v>
      </c>
      <c r="N1390" t="s">
        <v>2084</v>
      </c>
      <c r="O1390" t="s">
        <v>4213</v>
      </c>
      <c r="P1390">
        <v>49.141681671142599</v>
      </c>
      <c r="Q1390">
        <v>-122.999946594238</v>
      </c>
      <c r="R1390" t="s">
        <v>2821</v>
      </c>
      <c r="S1390">
        <v>10</v>
      </c>
      <c r="T1390" t="s">
        <v>2822</v>
      </c>
      <c r="U1390" t="s">
        <v>1943</v>
      </c>
      <c r="V1390">
        <v>195.59</v>
      </c>
      <c r="W1390">
        <v>1</v>
      </c>
    </row>
    <row r="1391" spans="1:23">
      <c r="A1391" t="s">
        <v>4300</v>
      </c>
      <c r="B1391" t="s">
        <v>4296</v>
      </c>
      <c r="C1391" t="s">
        <v>4178</v>
      </c>
      <c r="D1391" t="s">
        <v>4301</v>
      </c>
      <c r="E1391" t="s">
        <v>2084</v>
      </c>
      <c r="F1391">
        <v>-120.3301</v>
      </c>
      <c r="G1391">
        <v>50.655279999999998</v>
      </c>
      <c r="H1391" t="s">
        <v>4211</v>
      </c>
      <c r="I1391">
        <v>53786</v>
      </c>
      <c r="J1391" t="s">
        <v>588</v>
      </c>
      <c r="L1391" t="s">
        <v>4212</v>
      </c>
      <c r="M1391" t="s">
        <v>4178</v>
      </c>
      <c r="N1391" t="s">
        <v>2084</v>
      </c>
      <c r="O1391" t="s">
        <v>4213</v>
      </c>
      <c r="P1391">
        <v>49.141681671142599</v>
      </c>
      <c r="Q1391">
        <v>-122.999946594238</v>
      </c>
      <c r="R1391" t="s">
        <v>2821</v>
      </c>
      <c r="S1391">
        <v>10</v>
      </c>
      <c r="T1391" t="s">
        <v>2822</v>
      </c>
      <c r="U1391" t="s">
        <v>1943</v>
      </c>
      <c r="V1391">
        <v>193.1</v>
      </c>
      <c r="W1391">
        <v>1</v>
      </c>
    </row>
    <row r="1392" spans="1:23">
      <c r="A1392" t="s">
        <v>4302</v>
      </c>
      <c r="B1392" t="s">
        <v>4303</v>
      </c>
      <c r="C1392" t="s">
        <v>4178</v>
      </c>
      <c r="D1392" t="s">
        <v>4304</v>
      </c>
      <c r="E1392" t="s">
        <v>2084</v>
      </c>
      <c r="F1392">
        <v>-122.124</v>
      </c>
      <c r="G1392">
        <v>52.127180000000003</v>
      </c>
      <c r="H1392" t="s">
        <v>4211</v>
      </c>
      <c r="I1392">
        <v>53786</v>
      </c>
      <c r="J1392" t="s">
        <v>588</v>
      </c>
      <c r="L1392" t="s">
        <v>4212</v>
      </c>
      <c r="M1392" t="s">
        <v>4178</v>
      </c>
      <c r="N1392" t="s">
        <v>2084</v>
      </c>
      <c r="O1392" t="s">
        <v>4213</v>
      </c>
      <c r="P1392">
        <v>49.141681671142599</v>
      </c>
      <c r="Q1392">
        <v>-122.999946594238</v>
      </c>
      <c r="R1392" t="s">
        <v>2821</v>
      </c>
      <c r="S1392">
        <v>10</v>
      </c>
      <c r="T1392" t="s">
        <v>2822</v>
      </c>
      <c r="U1392" t="s">
        <v>1943</v>
      </c>
      <c r="V1392">
        <v>255.99</v>
      </c>
      <c r="W1392">
        <v>1</v>
      </c>
    </row>
    <row r="1393" spans="1:23">
      <c r="A1393" t="s">
        <v>4305</v>
      </c>
      <c r="B1393" t="s">
        <v>4296</v>
      </c>
      <c r="C1393" t="s">
        <v>4178</v>
      </c>
      <c r="D1393" t="s">
        <v>4306</v>
      </c>
      <c r="E1393" t="s">
        <v>2084</v>
      </c>
      <c r="F1393">
        <v>-120.31659999999999</v>
      </c>
      <c r="G1393">
        <v>50.729610000000001</v>
      </c>
      <c r="H1393" t="s">
        <v>4211</v>
      </c>
      <c r="I1393">
        <v>53786</v>
      </c>
      <c r="J1393" t="s">
        <v>588</v>
      </c>
      <c r="L1393" t="s">
        <v>4212</v>
      </c>
      <c r="M1393" t="s">
        <v>4178</v>
      </c>
      <c r="N1393" t="s">
        <v>2084</v>
      </c>
      <c r="O1393" t="s">
        <v>4213</v>
      </c>
      <c r="P1393">
        <v>49.141681671142599</v>
      </c>
      <c r="Q1393">
        <v>-122.999946594238</v>
      </c>
      <c r="R1393" t="s">
        <v>2821</v>
      </c>
      <c r="S1393">
        <v>10</v>
      </c>
      <c r="T1393" t="s">
        <v>2822</v>
      </c>
      <c r="U1393" t="s">
        <v>1943</v>
      </c>
      <c r="V1393">
        <v>197.76</v>
      </c>
      <c r="W1393">
        <v>1</v>
      </c>
    </row>
    <row r="1394" spans="1:23">
      <c r="A1394" t="s">
        <v>4307</v>
      </c>
      <c r="B1394" t="s">
        <v>4308</v>
      </c>
      <c r="C1394" t="s">
        <v>4178</v>
      </c>
      <c r="D1394" t="s">
        <v>4309</v>
      </c>
      <c r="E1394" t="s">
        <v>2084</v>
      </c>
      <c r="F1394">
        <v>-122.4853</v>
      </c>
      <c r="G1394">
        <v>52.97504</v>
      </c>
      <c r="H1394" t="s">
        <v>4211</v>
      </c>
      <c r="I1394">
        <v>53786</v>
      </c>
      <c r="J1394" t="s">
        <v>588</v>
      </c>
      <c r="L1394" t="s">
        <v>4212</v>
      </c>
      <c r="M1394" t="s">
        <v>4178</v>
      </c>
      <c r="N1394" t="s">
        <v>2084</v>
      </c>
      <c r="O1394" t="s">
        <v>4213</v>
      </c>
      <c r="P1394">
        <v>49.141681671142599</v>
      </c>
      <c r="Q1394">
        <v>-122.999946594238</v>
      </c>
      <c r="R1394" t="s">
        <v>2821</v>
      </c>
      <c r="S1394">
        <v>10</v>
      </c>
      <c r="T1394" t="s">
        <v>2822</v>
      </c>
      <c r="U1394" t="s">
        <v>1943</v>
      </c>
      <c r="V1394">
        <v>324.29000000000002</v>
      </c>
      <c r="W1394">
        <v>1</v>
      </c>
    </row>
    <row r="1395" spans="1:23">
      <c r="A1395" t="s">
        <v>4310</v>
      </c>
      <c r="B1395" t="s">
        <v>4311</v>
      </c>
      <c r="C1395" t="s">
        <v>4178</v>
      </c>
      <c r="D1395" t="s">
        <v>4312</v>
      </c>
      <c r="E1395" t="s">
        <v>2084</v>
      </c>
      <c r="F1395">
        <v>-122.7921</v>
      </c>
      <c r="G1395">
        <v>53.981259999999999</v>
      </c>
      <c r="H1395" t="s">
        <v>4211</v>
      </c>
      <c r="I1395">
        <v>53786</v>
      </c>
      <c r="J1395" t="s">
        <v>588</v>
      </c>
      <c r="L1395" t="s">
        <v>4212</v>
      </c>
      <c r="M1395" t="s">
        <v>4178</v>
      </c>
      <c r="N1395" t="s">
        <v>2084</v>
      </c>
      <c r="O1395" t="s">
        <v>4213</v>
      </c>
      <c r="P1395">
        <v>49.141681671142599</v>
      </c>
      <c r="Q1395">
        <v>-122.999946594238</v>
      </c>
      <c r="R1395" t="s">
        <v>2821</v>
      </c>
      <c r="S1395">
        <v>10</v>
      </c>
      <c r="T1395" t="s">
        <v>2822</v>
      </c>
      <c r="U1395" t="s">
        <v>1943</v>
      </c>
      <c r="V1395">
        <v>408.12</v>
      </c>
      <c r="W1395">
        <v>1</v>
      </c>
    </row>
    <row r="1396" spans="1:23">
      <c r="A1396" t="s">
        <v>4313</v>
      </c>
      <c r="B1396" t="s">
        <v>4311</v>
      </c>
      <c r="C1396" t="s">
        <v>4178</v>
      </c>
      <c r="D1396" t="s">
        <v>4314</v>
      </c>
      <c r="E1396" t="s">
        <v>2084</v>
      </c>
      <c r="F1396">
        <v>-122.7466</v>
      </c>
      <c r="G1396">
        <v>53.906709999999997</v>
      </c>
      <c r="H1396" t="s">
        <v>4211</v>
      </c>
      <c r="I1396">
        <v>53786</v>
      </c>
      <c r="J1396" t="s">
        <v>588</v>
      </c>
      <c r="L1396" t="s">
        <v>4212</v>
      </c>
      <c r="M1396" t="s">
        <v>4178</v>
      </c>
      <c r="N1396" t="s">
        <v>2084</v>
      </c>
      <c r="O1396" t="s">
        <v>4213</v>
      </c>
      <c r="P1396">
        <v>49.141681671142599</v>
      </c>
      <c r="Q1396">
        <v>-122.999946594238</v>
      </c>
      <c r="R1396" t="s">
        <v>2821</v>
      </c>
      <c r="S1396">
        <v>10</v>
      </c>
      <c r="T1396" t="s">
        <v>2822</v>
      </c>
      <c r="U1396" t="s">
        <v>1943</v>
      </c>
      <c r="V1396">
        <v>401.91</v>
      </c>
      <c r="W1396">
        <v>1</v>
      </c>
    </row>
    <row r="1397" spans="1:23">
      <c r="A1397" t="s">
        <v>4315</v>
      </c>
      <c r="B1397" t="s">
        <v>4311</v>
      </c>
      <c r="C1397" t="s">
        <v>4178</v>
      </c>
      <c r="D1397" t="s">
        <v>4316</v>
      </c>
      <c r="E1397" t="s">
        <v>2084</v>
      </c>
      <c r="F1397">
        <v>-122.7916</v>
      </c>
      <c r="G1397">
        <v>53.920639999999999</v>
      </c>
      <c r="H1397" t="s">
        <v>4211</v>
      </c>
      <c r="I1397">
        <v>53786</v>
      </c>
      <c r="J1397" t="s">
        <v>588</v>
      </c>
      <c r="L1397" t="s">
        <v>4212</v>
      </c>
      <c r="M1397" t="s">
        <v>4178</v>
      </c>
      <c r="N1397" t="s">
        <v>2084</v>
      </c>
      <c r="O1397" t="s">
        <v>4213</v>
      </c>
      <c r="P1397">
        <v>49.141681671142599</v>
      </c>
      <c r="Q1397">
        <v>-122.999946594238</v>
      </c>
      <c r="R1397" t="s">
        <v>2821</v>
      </c>
      <c r="S1397">
        <v>10</v>
      </c>
      <c r="T1397" t="s">
        <v>2822</v>
      </c>
      <c r="U1397" t="s">
        <v>1943</v>
      </c>
      <c r="V1397">
        <v>403.01</v>
      </c>
      <c r="W1397">
        <v>1</v>
      </c>
    </row>
    <row r="1398" spans="1:23">
      <c r="A1398" t="s">
        <v>4317</v>
      </c>
      <c r="B1398" t="s">
        <v>4311</v>
      </c>
      <c r="C1398" t="s">
        <v>4178</v>
      </c>
      <c r="D1398" t="s">
        <v>4318</v>
      </c>
      <c r="E1398" t="s">
        <v>2084</v>
      </c>
      <c r="F1398">
        <v>-122.76739999999999</v>
      </c>
      <c r="G1398">
        <v>53.869219999999999</v>
      </c>
      <c r="H1398" t="s">
        <v>4211</v>
      </c>
      <c r="I1398">
        <v>53786</v>
      </c>
      <c r="J1398" t="s">
        <v>588</v>
      </c>
      <c r="L1398" t="s">
        <v>4212</v>
      </c>
      <c r="M1398" t="s">
        <v>4178</v>
      </c>
      <c r="N1398" t="s">
        <v>2084</v>
      </c>
      <c r="O1398" t="s">
        <v>4213</v>
      </c>
      <c r="P1398">
        <v>49.141681671142599</v>
      </c>
      <c r="Q1398">
        <v>-122.999946594238</v>
      </c>
      <c r="R1398" t="s">
        <v>2821</v>
      </c>
      <c r="S1398">
        <v>10</v>
      </c>
      <c r="T1398" t="s">
        <v>2822</v>
      </c>
      <c r="U1398" t="s">
        <v>1943</v>
      </c>
      <c r="V1398">
        <v>398.71</v>
      </c>
      <c r="W1398">
        <v>1</v>
      </c>
    </row>
    <row r="1399" spans="1:23">
      <c r="A1399" t="s">
        <v>4319</v>
      </c>
      <c r="B1399" t="s">
        <v>4320</v>
      </c>
      <c r="C1399" t="s">
        <v>4178</v>
      </c>
      <c r="D1399" t="s">
        <v>4321</v>
      </c>
      <c r="E1399" t="s">
        <v>2084</v>
      </c>
      <c r="F1399">
        <v>-121.94629999999999</v>
      </c>
      <c r="G1399">
        <v>49.17286</v>
      </c>
      <c r="H1399" t="s">
        <v>4211</v>
      </c>
      <c r="I1399">
        <v>53786</v>
      </c>
      <c r="J1399" t="s">
        <v>588</v>
      </c>
      <c r="L1399" t="s">
        <v>4212</v>
      </c>
      <c r="M1399" t="s">
        <v>4178</v>
      </c>
      <c r="N1399" t="s">
        <v>2084</v>
      </c>
      <c r="O1399" t="s">
        <v>4213</v>
      </c>
      <c r="P1399">
        <v>49.141681671142599</v>
      </c>
      <c r="Q1399">
        <v>-122.999946594238</v>
      </c>
      <c r="R1399" t="s">
        <v>2821</v>
      </c>
      <c r="S1399">
        <v>10</v>
      </c>
      <c r="T1399" t="s">
        <v>2822</v>
      </c>
      <c r="U1399" t="s">
        <v>1943</v>
      </c>
      <c r="V1399">
        <v>58.15</v>
      </c>
      <c r="W1399">
        <v>1</v>
      </c>
    </row>
    <row r="1400" spans="1:23">
      <c r="A1400" t="s">
        <v>4322</v>
      </c>
      <c r="B1400" t="s">
        <v>4320</v>
      </c>
      <c r="C1400" t="s">
        <v>4178</v>
      </c>
      <c r="D1400" t="s">
        <v>4323</v>
      </c>
      <c r="E1400" t="s">
        <v>2084</v>
      </c>
      <c r="F1400">
        <v>-121.9808</v>
      </c>
      <c r="G1400">
        <v>49.110489999999999</v>
      </c>
      <c r="H1400" t="s">
        <v>4211</v>
      </c>
      <c r="I1400">
        <v>53786</v>
      </c>
      <c r="J1400" t="s">
        <v>588</v>
      </c>
      <c r="L1400" t="s">
        <v>4212</v>
      </c>
      <c r="M1400" t="s">
        <v>4178</v>
      </c>
      <c r="N1400" t="s">
        <v>2084</v>
      </c>
      <c r="O1400" t="s">
        <v>4213</v>
      </c>
      <c r="P1400">
        <v>49.141681671142599</v>
      </c>
      <c r="Q1400">
        <v>-122.999946594238</v>
      </c>
      <c r="R1400" t="s">
        <v>2821</v>
      </c>
      <c r="S1400">
        <v>10</v>
      </c>
      <c r="T1400" t="s">
        <v>2822</v>
      </c>
      <c r="U1400" t="s">
        <v>1943</v>
      </c>
      <c r="V1400">
        <v>56.28</v>
      </c>
      <c r="W1400">
        <v>1</v>
      </c>
    </row>
    <row r="1401" spans="1:23">
      <c r="A1401" t="s">
        <v>4324</v>
      </c>
      <c r="B1401" t="s">
        <v>4325</v>
      </c>
      <c r="C1401" t="s">
        <v>4178</v>
      </c>
      <c r="D1401" t="s">
        <v>4326</v>
      </c>
      <c r="E1401" t="s">
        <v>2084</v>
      </c>
      <c r="F1401">
        <v>-122.2825</v>
      </c>
      <c r="G1401">
        <v>49.047530000000002</v>
      </c>
      <c r="H1401" t="s">
        <v>4211</v>
      </c>
      <c r="I1401">
        <v>53786</v>
      </c>
      <c r="J1401" t="s">
        <v>588</v>
      </c>
      <c r="L1401" t="s">
        <v>4212</v>
      </c>
      <c r="M1401" t="s">
        <v>4178</v>
      </c>
      <c r="N1401" t="s">
        <v>2084</v>
      </c>
      <c r="O1401" t="s">
        <v>4213</v>
      </c>
      <c r="P1401">
        <v>49.141681671142599</v>
      </c>
      <c r="Q1401">
        <v>-122.999946594238</v>
      </c>
      <c r="R1401" t="s">
        <v>2821</v>
      </c>
      <c r="S1401">
        <v>10</v>
      </c>
      <c r="T1401" t="s">
        <v>2822</v>
      </c>
      <c r="U1401" t="s">
        <v>1943</v>
      </c>
      <c r="V1401">
        <v>40.39</v>
      </c>
      <c r="W1401">
        <v>1</v>
      </c>
    </row>
    <row r="1402" spans="1:23">
      <c r="A1402" t="s">
        <v>4327</v>
      </c>
      <c r="B1402" t="s">
        <v>4325</v>
      </c>
      <c r="C1402" t="s">
        <v>4178</v>
      </c>
      <c r="D1402" t="s">
        <v>4328</v>
      </c>
      <c r="E1402" t="s">
        <v>2084</v>
      </c>
      <c r="F1402">
        <v>-122.3379</v>
      </c>
      <c r="G1402">
        <v>49.050269999999998</v>
      </c>
      <c r="H1402" t="s">
        <v>4211</v>
      </c>
      <c r="I1402">
        <v>53786</v>
      </c>
      <c r="J1402" t="s">
        <v>588</v>
      </c>
      <c r="L1402" t="s">
        <v>4212</v>
      </c>
      <c r="M1402" t="s">
        <v>4178</v>
      </c>
      <c r="N1402" t="s">
        <v>2084</v>
      </c>
      <c r="O1402" t="s">
        <v>4213</v>
      </c>
      <c r="P1402">
        <v>49.141681671142599</v>
      </c>
      <c r="Q1402">
        <v>-122.999946594238</v>
      </c>
      <c r="R1402" t="s">
        <v>2821</v>
      </c>
      <c r="S1402">
        <v>10</v>
      </c>
      <c r="T1402" t="s">
        <v>2822</v>
      </c>
      <c r="U1402" t="s">
        <v>1943</v>
      </c>
      <c r="V1402">
        <v>37.35</v>
      </c>
      <c r="W1402">
        <v>1</v>
      </c>
    </row>
    <row r="1403" spans="1:23">
      <c r="A1403" t="s">
        <v>4329</v>
      </c>
      <c r="B1403" t="s">
        <v>2684</v>
      </c>
      <c r="C1403" t="s">
        <v>4178</v>
      </c>
      <c r="D1403" t="s">
        <v>4330</v>
      </c>
      <c r="E1403" t="s">
        <v>2084</v>
      </c>
      <c r="F1403">
        <v>-122.3098</v>
      </c>
      <c r="G1403">
        <v>49.143099999999997</v>
      </c>
      <c r="H1403" t="s">
        <v>4211</v>
      </c>
      <c r="I1403">
        <v>53786</v>
      </c>
      <c r="J1403" t="s">
        <v>588</v>
      </c>
      <c r="L1403" t="s">
        <v>4212</v>
      </c>
      <c r="M1403" t="s">
        <v>4178</v>
      </c>
      <c r="N1403" t="s">
        <v>2084</v>
      </c>
      <c r="O1403" t="s">
        <v>4213</v>
      </c>
      <c r="P1403">
        <v>49.141681671142599</v>
      </c>
      <c r="Q1403">
        <v>-122.999946594238</v>
      </c>
      <c r="R1403" t="s">
        <v>2821</v>
      </c>
      <c r="S1403">
        <v>10</v>
      </c>
      <c r="T1403" t="s">
        <v>2822</v>
      </c>
      <c r="U1403" t="s">
        <v>1943</v>
      </c>
      <c r="V1403">
        <v>38.06</v>
      </c>
      <c r="W1403">
        <v>1</v>
      </c>
    </row>
    <row r="1404" spans="1:23">
      <c r="A1404" t="s">
        <v>4331</v>
      </c>
      <c r="B1404" t="s">
        <v>4332</v>
      </c>
      <c r="C1404" t="s">
        <v>4178</v>
      </c>
      <c r="D1404" t="s">
        <v>4333</v>
      </c>
      <c r="E1404" t="s">
        <v>2084</v>
      </c>
      <c r="F1404">
        <v>-122.53060000000001</v>
      </c>
      <c r="G1404">
        <v>49.202109999999998</v>
      </c>
      <c r="H1404" t="s">
        <v>4211</v>
      </c>
      <c r="I1404">
        <v>53786</v>
      </c>
      <c r="J1404" t="s">
        <v>588</v>
      </c>
      <c r="L1404" t="s">
        <v>4212</v>
      </c>
      <c r="M1404" t="s">
        <v>4178</v>
      </c>
      <c r="N1404" t="s">
        <v>2084</v>
      </c>
      <c r="O1404" t="s">
        <v>4213</v>
      </c>
      <c r="P1404">
        <v>49.141681671142599</v>
      </c>
      <c r="Q1404">
        <v>-122.999946594238</v>
      </c>
      <c r="R1404" t="s">
        <v>2821</v>
      </c>
      <c r="S1404">
        <v>10</v>
      </c>
      <c r="T1404" t="s">
        <v>2822</v>
      </c>
      <c r="U1404" t="s">
        <v>1943</v>
      </c>
      <c r="V1404">
        <v>26.36</v>
      </c>
      <c r="W1404">
        <v>1</v>
      </c>
    </row>
    <row r="1405" spans="1:23">
      <c r="A1405" t="s">
        <v>4334</v>
      </c>
      <c r="B1405" t="s">
        <v>4332</v>
      </c>
      <c r="C1405" t="s">
        <v>4178</v>
      </c>
      <c r="D1405" t="s">
        <v>4335</v>
      </c>
      <c r="E1405" t="s">
        <v>2084</v>
      </c>
      <c r="F1405">
        <v>-122.65349999999999</v>
      </c>
      <c r="G1405">
        <v>49.228259999999999</v>
      </c>
      <c r="H1405" t="s">
        <v>4211</v>
      </c>
      <c r="I1405">
        <v>53786</v>
      </c>
      <c r="J1405" t="s">
        <v>588</v>
      </c>
      <c r="L1405" t="s">
        <v>4212</v>
      </c>
      <c r="M1405" t="s">
        <v>4178</v>
      </c>
      <c r="N1405" t="s">
        <v>2084</v>
      </c>
      <c r="O1405" t="s">
        <v>4213</v>
      </c>
      <c r="P1405">
        <v>49.141681671142599</v>
      </c>
      <c r="Q1405">
        <v>-122.999946594238</v>
      </c>
      <c r="R1405" t="s">
        <v>2821</v>
      </c>
      <c r="S1405">
        <v>10</v>
      </c>
      <c r="T1405" t="s">
        <v>2822</v>
      </c>
      <c r="U1405" t="s">
        <v>1943</v>
      </c>
      <c r="V1405">
        <v>20.440000000000001</v>
      </c>
      <c r="W1405">
        <v>1</v>
      </c>
    </row>
    <row r="1406" spans="1:23">
      <c r="A1406" t="s">
        <v>4336</v>
      </c>
      <c r="B1406" t="s">
        <v>4275</v>
      </c>
      <c r="C1406" t="s">
        <v>4178</v>
      </c>
      <c r="D1406" t="s">
        <v>4337</v>
      </c>
      <c r="E1406" t="s">
        <v>2084</v>
      </c>
      <c r="F1406">
        <v>-122.6725</v>
      </c>
      <c r="G1406">
        <v>49.1113</v>
      </c>
      <c r="H1406" t="s">
        <v>4211</v>
      </c>
      <c r="I1406">
        <v>53786</v>
      </c>
      <c r="J1406" t="s">
        <v>588</v>
      </c>
      <c r="L1406" t="s">
        <v>4212</v>
      </c>
      <c r="M1406" t="s">
        <v>4178</v>
      </c>
      <c r="N1406" t="s">
        <v>2084</v>
      </c>
      <c r="O1406" t="s">
        <v>4213</v>
      </c>
      <c r="P1406">
        <v>49.141681671142599</v>
      </c>
      <c r="Q1406">
        <v>-122.999946594238</v>
      </c>
      <c r="R1406" t="s">
        <v>2821</v>
      </c>
      <c r="S1406">
        <v>10</v>
      </c>
      <c r="T1406" t="s">
        <v>2822</v>
      </c>
      <c r="U1406" t="s">
        <v>1943</v>
      </c>
      <c r="V1406">
        <v>18.239999999999998</v>
      </c>
      <c r="W1406">
        <v>1</v>
      </c>
    </row>
    <row r="1407" spans="1:23">
      <c r="A1407" t="s">
        <v>4338</v>
      </c>
      <c r="B1407" t="s">
        <v>4275</v>
      </c>
      <c r="C1407" t="s">
        <v>4178</v>
      </c>
      <c r="D1407" t="s">
        <v>4339</v>
      </c>
      <c r="E1407" t="s">
        <v>2084</v>
      </c>
      <c r="F1407">
        <v>-122.6795</v>
      </c>
      <c r="G1407">
        <v>49.059480000000001</v>
      </c>
      <c r="H1407" t="s">
        <v>4211</v>
      </c>
      <c r="I1407">
        <v>53786</v>
      </c>
      <c r="J1407" t="s">
        <v>588</v>
      </c>
      <c r="L1407" t="s">
        <v>4212</v>
      </c>
      <c r="M1407" t="s">
        <v>4178</v>
      </c>
      <c r="N1407" t="s">
        <v>2084</v>
      </c>
      <c r="O1407" t="s">
        <v>4213</v>
      </c>
      <c r="P1407">
        <v>49.141681671142599</v>
      </c>
      <c r="Q1407">
        <v>-122.999946594238</v>
      </c>
      <c r="R1407" t="s">
        <v>2821</v>
      </c>
      <c r="S1407">
        <v>10</v>
      </c>
      <c r="T1407" t="s">
        <v>2822</v>
      </c>
      <c r="U1407" t="s">
        <v>1943</v>
      </c>
      <c r="V1407">
        <v>19</v>
      </c>
      <c r="W1407">
        <v>1</v>
      </c>
    </row>
    <row r="1408" spans="1:23">
      <c r="A1408" t="s">
        <v>4340</v>
      </c>
      <c r="B1408" t="s">
        <v>4275</v>
      </c>
      <c r="C1408" t="s">
        <v>4178</v>
      </c>
      <c r="D1408" t="s">
        <v>4341</v>
      </c>
      <c r="E1408" t="s">
        <v>2084</v>
      </c>
      <c r="F1408">
        <v>-122.6232</v>
      </c>
      <c r="G1408">
        <v>49.078409999999998</v>
      </c>
      <c r="H1408" t="s">
        <v>4211</v>
      </c>
      <c r="I1408">
        <v>53786</v>
      </c>
      <c r="J1408" t="s">
        <v>588</v>
      </c>
      <c r="L1408" t="s">
        <v>4212</v>
      </c>
      <c r="M1408" t="s">
        <v>4178</v>
      </c>
      <c r="N1408" t="s">
        <v>2084</v>
      </c>
      <c r="O1408" t="s">
        <v>4213</v>
      </c>
      <c r="P1408">
        <v>49.141681671142599</v>
      </c>
      <c r="Q1408">
        <v>-122.999946594238</v>
      </c>
      <c r="R1408" t="s">
        <v>2821</v>
      </c>
      <c r="S1408">
        <v>10</v>
      </c>
      <c r="T1408" t="s">
        <v>2822</v>
      </c>
      <c r="U1408" t="s">
        <v>1943</v>
      </c>
      <c r="V1408">
        <v>21.46</v>
      </c>
      <c r="W1408">
        <v>1</v>
      </c>
    </row>
    <row r="1409" spans="1:23">
      <c r="A1409" t="s">
        <v>4342</v>
      </c>
      <c r="B1409" t="s">
        <v>4343</v>
      </c>
      <c r="C1409" t="s">
        <v>4178</v>
      </c>
      <c r="D1409" t="s">
        <v>4344</v>
      </c>
      <c r="E1409" t="s">
        <v>2084</v>
      </c>
      <c r="F1409">
        <v>-122.7645</v>
      </c>
      <c r="G1409">
        <v>49.276780000000002</v>
      </c>
      <c r="H1409" t="s">
        <v>4211</v>
      </c>
      <c r="I1409">
        <v>53786</v>
      </c>
      <c r="J1409" t="s">
        <v>588</v>
      </c>
      <c r="L1409" t="s">
        <v>4212</v>
      </c>
      <c r="M1409" t="s">
        <v>4178</v>
      </c>
      <c r="N1409" t="s">
        <v>2084</v>
      </c>
      <c r="O1409" t="s">
        <v>4213</v>
      </c>
      <c r="P1409">
        <v>49.141681671142599</v>
      </c>
      <c r="Q1409">
        <v>-122.999946594238</v>
      </c>
      <c r="R1409" t="s">
        <v>2821</v>
      </c>
      <c r="S1409">
        <v>10</v>
      </c>
      <c r="T1409" t="s">
        <v>2822</v>
      </c>
      <c r="U1409" t="s">
        <v>1943</v>
      </c>
      <c r="V1409">
        <v>17.260000000000002</v>
      </c>
      <c r="W1409">
        <v>1</v>
      </c>
    </row>
    <row r="1410" spans="1:23">
      <c r="A1410" t="s">
        <v>4345</v>
      </c>
      <c r="B1410" t="s">
        <v>4343</v>
      </c>
      <c r="C1410" t="s">
        <v>4178</v>
      </c>
      <c r="D1410" t="s">
        <v>4346</v>
      </c>
      <c r="E1410" t="s">
        <v>2084</v>
      </c>
      <c r="F1410">
        <v>-122.7758</v>
      </c>
      <c r="G1410">
        <v>49.249290000000002</v>
      </c>
      <c r="H1410" t="s">
        <v>4211</v>
      </c>
      <c r="I1410">
        <v>53786</v>
      </c>
      <c r="J1410" t="s">
        <v>588</v>
      </c>
      <c r="L1410" t="s">
        <v>4212</v>
      </c>
      <c r="M1410" t="s">
        <v>4178</v>
      </c>
      <c r="N1410" t="s">
        <v>2084</v>
      </c>
      <c r="O1410" t="s">
        <v>4213</v>
      </c>
      <c r="P1410">
        <v>49.141681671142599</v>
      </c>
      <c r="Q1410">
        <v>-122.999946594238</v>
      </c>
      <c r="R1410" t="s">
        <v>2821</v>
      </c>
      <c r="S1410">
        <v>10</v>
      </c>
      <c r="T1410" t="s">
        <v>2822</v>
      </c>
      <c r="U1410" t="s">
        <v>1943</v>
      </c>
      <c r="V1410">
        <v>15.32</v>
      </c>
      <c r="W1410">
        <v>1</v>
      </c>
    </row>
    <row r="1411" spans="1:23">
      <c r="A1411" t="s">
        <v>4347</v>
      </c>
      <c r="B1411" t="s">
        <v>4348</v>
      </c>
      <c r="C1411" t="s">
        <v>4178</v>
      </c>
      <c r="D1411" t="s">
        <v>4349</v>
      </c>
      <c r="E1411" t="s">
        <v>2084</v>
      </c>
      <c r="F1411">
        <v>-122.7813</v>
      </c>
      <c r="G1411">
        <v>49.29307</v>
      </c>
      <c r="H1411" t="s">
        <v>4211</v>
      </c>
      <c r="I1411">
        <v>53786</v>
      </c>
      <c r="J1411" t="s">
        <v>588</v>
      </c>
      <c r="L1411" t="s">
        <v>4212</v>
      </c>
      <c r="M1411" t="s">
        <v>4178</v>
      </c>
      <c r="N1411" t="s">
        <v>2084</v>
      </c>
      <c r="O1411" t="s">
        <v>4213</v>
      </c>
      <c r="P1411">
        <v>49.141681671142599</v>
      </c>
      <c r="Q1411">
        <v>-122.999946594238</v>
      </c>
      <c r="R1411" t="s">
        <v>2821</v>
      </c>
      <c r="S1411">
        <v>10</v>
      </c>
      <c r="T1411" t="s">
        <v>2822</v>
      </c>
      <c r="U1411" t="s">
        <v>1943</v>
      </c>
      <c r="V1411">
        <v>17.54</v>
      </c>
      <c r="W1411">
        <v>1</v>
      </c>
    </row>
    <row r="1412" spans="1:23">
      <c r="A1412" t="s">
        <v>4350</v>
      </c>
      <c r="B1412" t="s">
        <v>4325</v>
      </c>
      <c r="C1412" t="s">
        <v>4178</v>
      </c>
      <c r="D1412" t="s">
        <v>4351</v>
      </c>
      <c r="E1412" t="s">
        <v>2084</v>
      </c>
      <c r="F1412">
        <v>-122.2088</v>
      </c>
      <c r="G1412">
        <v>49.057780000000001</v>
      </c>
      <c r="H1412" t="s">
        <v>4211</v>
      </c>
      <c r="I1412">
        <v>53786</v>
      </c>
      <c r="J1412" t="s">
        <v>588</v>
      </c>
      <c r="L1412" t="s">
        <v>4212</v>
      </c>
      <c r="M1412" t="s">
        <v>4178</v>
      </c>
      <c r="N1412" t="s">
        <v>2084</v>
      </c>
      <c r="O1412" t="s">
        <v>4213</v>
      </c>
      <c r="P1412">
        <v>49.141681671142599</v>
      </c>
      <c r="Q1412">
        <v>-122.999946594238</v>
      </c>
      <c r="R1412" t="s">
        <v>2821</v>
      </c>
      <c r="S1412">
        <v>10</v>
      </c>
      <c r="T1412" t="s">
        <v>2822</v>
      </c>
      <c r="U1412" t="s">
        <v>1943</v>
      </c>
      <c r="V1412">
        <v>44.24</v>
      </c>
      <c r="W1412">
        <v>1</v>
      </c>
    </row>
    <row r="1413" spans="1:23">
      <c r="A1413" t="s">
        <v>4352</v>
      </c>
      <c r="B1413" t="s">
        <v>4353</v>
      </c>
      <c r="C1413" t="s">
        <v>4178</v>
      </c>
      <c r="D1413" t="s">
        <v>4354</v>
      </c>
      <c r="E1413" t="s">
        <v>2084</v>
      </c>
      <c r="F1413">
        <v>-122.85420000000001</v>
      </c>
      <c r="G1413">
        <v>49.285339999999998</v>
      </c>
      <c r="H1413" t="s">
        <v>4211</v>
      </c>
      <c r="I1413">
        <v>53786</v>
      </c>
      <c r="J1413" t="s">
        <v>588</v>
      </c>
      <c r="L1413" t="s">
        <v>4212</v>
      </c>
      <c r="M1413" t="s">
        <v>4178</v>
      </c>
      <c r="N1413" t="s">
        <v>2084</v>
      </c>
      <c r="O1413" t="s">
        <v>4213</v>
      </c>
      <c r="P1413">
        <v>49.141681671142599</v>
      </c>
      <c r="Q1413">
        <v>-122.999946594238</v>
      </c>
      <c r="R1413" t="s">
        <v>2821</v>
      </c>
      <c r="S1413">
        <v>10</v>
      </c>
      <c r="T1413" t="s">
        <v>2822</v>
      </c>
      <c r="U1413" t="s">
        <v>1943</v>
      </c>
      <c r="V1413">
        <v>14.53</v>
      </c>
      <c r="W1413">
        <v>1</v>
      </c>
    </row>
    <row r="1414" spans="1:23">
      <c r="A1414" t="s">
        <v>4355</v>
      </c>
      <c r="B1414" t="s">
        <v>4348</v>
      </c>
      <c r="C1414" t="s">
        <v>4178</v>
      </c>
      <c r="D1414" t="s">
        <v>4356</v>
      </c>
      <c r="E1414" t="s">
        <v>2084</v>
      </c>
      <c r="F1414">
        <v>-122.8635</v>
      </c>
      <c r="G1414">
        <v>49.259990000000002</v>
      </c>
      <c r="H1414" t="s">
        <v>4211</v>
      </c>
      <c r="I1414">
        <v>53786</v>
      </c>
      <c r="J1414" t="s">
        <v>588</v>
      </c>
      <c r="L1414" t="s">
        <v>4212</v>
      </c>
      <c r="M1414" t="s">
        <v>4178</v>
      </c>
      <c r="N1414" t="s">
        <v>2084</v>
      </c>
      <c r="O1414" t="s">
        <v>4213</v>
      </c>
      <c r="P1414">
        <v>49.141681671142599</v>
      </c>
      <c r="Q1414">
        <v>-122.999946594238</v>
      </c>
      <c r="R1414" t="s">
        <v>2821</v>
      </c>
      <c r="S1414">
        <v>10</v>
      </c>
      <c r="T1414" t="s">
        <v>2822</v>
      </c>
      <c r="U1414" t="s">
        <v>1943</v>
      </c>
      <c r="V1414">
        <v>12.49</v>
      </c>
      <c r="W1414">
        <v>1</v>
      </c>
    </row>
    <row r="1415" spans="1:23">
      <c r="A1415" t="s">
        <v>4357</v>
      </c>
      <c r="B1415" t="s">
        <v>4348</v>
      </c>
      <c r="C1415" t="s">
        <v>4178</v>
      </c>
      <c r="D1415" t="s">
        <v>4358</v>
      </c>
      <c r="E1415" t="s">
        <v>2084</v>
      </c>
      <c r="F1415">
        <v>-122.8541</v>
      </c>
      <c r="G1415">
        <v>49.240679999999998</v>
      </c>
      <c r="H1415" t="s">
        <v>4211</v>
      </c>
      <c r="I1415">
        <v>53786</v>
      </c>
      <c r="J1415" t="s">
        <v>588</v>
      </c>
      <c r="L1415" t="s">
        <v>4212</v>
      </c>
      <c r="M1415" t="s">
        <v>4178</v>
      </c>
      <c r="N1415" t="s">
        <v>2084</v>
      </c>
      <c r="O1415" t="s">
        <v>4213</v>
      </c>
      <c r="P1415">
        <v>49.141681671142599</v>
      </c>
      <c r="Q1415">
        <v>-122.999946594238</v>
      </c>
      <c r="R1415" t="s">
        <v>2821</v>
      </c>
      <c r="S1415">
        <v>10</v>
      </c>
      <c r="T1415" t="s">
        <v>2822</v>
      </c>
      <c r="U1415" t="s">
        <v>1943</v>
      </c>
      <c r="V1415">
        <v>11.58</v>
      </c>
      <c r="W1415">
        <v>1</v>
      </c>
    </row>
    <row r="1416" spans="1:23">
      <c r="A1416" t="s">
        <v>4359</v>
      </c>
      <c r="B1416" t="s">
        <v>4360</v>
      </c>
      <c r="C1416" t="s">
        <v>4178</v>
      </c>
      <c r="D1416" t="s">
        <v>4361</v>
      </c>
      <c r="E1416" t="s">
        <v>2084</v>
      </c>
      <c r="F1416">
        <v>-122.9041</v>
      </c>
      <c r="G1416">
        <v>49.220050000000001</v>
      </c>
      <c r="H1416" t="s">
        <v>4211</v>
      </c>
      <c r="I1416">
        <v>53786</v>
      </c>
      <c r="J1416" t="s">
        <v>588</v>
      </c>
      <c r="L1416" t="s">
        <v>4212</v>
      </c>
      <c r="M1416" t="s">
        <v>4178</v>
      </c>
      <c r="N1416" t="s">
        <v>2084</v>
      </c>
      <c r="O1416" t="s">
        <v>4213</v>
      </c>
      <c r="P1416">
        <v>49.141681671142599</v>
      </c>
      <c r="Q1416">
        <v>-122.999946594238</v>
      </c>
      <c r="R1416" t="s">
        <v>2821</v>
      </c>
      <c r="S1416">
        <v>10</v>
      </c>
      <c r="T1416" t="s">
        <v>2822</v>
      </c>
      <c r="U1416" t="s">
        <v>1943</v>
      </c>
      <c r="V1416">
        <v>8.4600000000000009</v>
      </c>
      <c r="W1416">
        <v>1</v>
      </c>
    </row>
    <row r="1417" spans="1:23">
      <c r="A1417" t="s">
        <v>4362</v>
      </c>
      <c r="B1417" t="s">
        <v>4360</v>
      </c>
      <c r="C1417" t="s">
        <v>4178</v>
      </c>
      <c r="D1417" t="s">
        <v>4363</v>
      </c>
      <c r="E1417" t="s">
        <v>2084</v>
      </c>
      <c r="F1417">
        <v>-122.93259999999999</v>
      </c>
      <c r="G1417">
        <v>49.200339999999997</v>
      </c>
      <c r="H1417" t="s">
        <v>4211</v>
      </c>
      <c r="I1417">
        <v>53786</v>
      </c>
      <c r="J1417" t="s">
        <v>588</v>
      </c>
      <c r="L1417" t="s">
        <v>4212</v>
      </c>
      <c r="M1417" t="s">
        <v>4178</v>
      </c>
      <c r="N1417" t="s">
        <v>2084</v>
      </c>
      <c r="O1417" t="s">
        <v>4213</v>
      </c>
      <c r="P1417">
        <v>49.141681671142599</v>
      </c>
      <c r="Q1417">
        <v>-122.999946594238</v>
      </c>
      <c r="R1417" t="s">
        <v>2821</v>
      </c>
      <c r="S1417">
        <v>10</v>
      </c>
      <c r="T1417" t="s">
        <v>2822</v>
      </c>
      <c r="U1417" t="s">
        <v>1943</v>
      </c>
      <c r="V1417">
        <v>6.18</v>
      </c>
      <c r="W1417">
        <v>1</v>
      </c>
    </row>
    <row r="1418" spans="1:23">
      <c r="A1418" t="s">
        <v>4364</v>
      </c>
      <c r="B1418" t="s">
        <v>4365</v>
      </c>
      <c r="C1418" t="s">
        <v>4178</v>
      </c>
      <c r="D1418" t="s">
        <v>4366</v>
      </c>
      <c r="E1418" t="s">
        <v>2084</v>
      </c>
      <c r="F1418">
        <v>-122.9303</v>
      </c>
      <c r="G1418">
        <v>49.223559999999999</v>
      </c>
      <c r="H1418" t="s">
        <v>4211</v>
      </c>
      <c r="I1418">
        <v>53786</v>
      </c>
      <c r="J1418" t="s">
        <v>588</v>
      </c>
      <c r="L1418" t="s">
        <v>4212</v>
      </c>
      <c r="M1418" t="s">
        <v>4178</v>
      </c>
      <c r="N1418" t="s">
        <v>2084</v>
      </c>
      <c r="O1418" t="s">
        <v>4213</v>
      </c>
      <c r="P1418">
        <v>49.141681671142599</v>
      </c>
      <c r="Q1418">
        <v>-122.999946594238</v>
      </c>
      <c r="R1418" t="s">
        <v>2821</v>
      </c>
      <c r="S1418">
        <v>10</v>
      </c>
      <c r="T1418" t="s">
        <v>2822</v>
      </c>
      <c r="U1418" t="s">
        <v>1943</v>
      </c>
      <c r="V1418">
        <v>7.9</v>
      </c>
      <c r="W1418">
        <v>1</v>
      </c>
    </row>
    <row r="1419" spans="1:23">
      <c r="A1419" t="s">
        <v>4367</v>
      </c>
      <c r="B1419" t="s">
        <v>4368</v>
      </c>
      <c r="C1419" t="s">
        <v>4178</v>
      </c>
      <c r="D1419" t="s">
        <v>4369</v>
      </c>
      <c r="E1419" t="s">
        <v>2084</v>
      </c>
      <c r="F1419">
        <v>-122.8099</v>
      </c>
      <c r="G1419">
        <v>49.180909999999997</v>
      </c>
      <c r="H1419" t="s">
        <v>4211</v>
      </c>
      <c r="I1419">
        <v>53786</v>
      </c>
      <c r="J1419" t="s">
        <v>588</v>
      </c>
      <c r="L1419" t="s">
        <v>4212</v>
      </c>
      <c r="M1419" t="s">
        <v>4178</v>
      </c>
      <c r="N1419" t="s">
        <v>2084</v>
      </c>
      <c r="O1419" t="s">
        <v>4213</v>
      </c>
      <c r="P1419">
        <v>49.141681671142599</v>
      </c>
      <c r="Q1419">
        <v>-122.999946594238</v>
      </c>
      <c r="R1419" t="s">
        <v>2821</v>
      </c>
      <c r="S1419">
        <v>10</v>
      </c>
      <c r="T1419" t="s">
        <v>2822</v>
      </c>
      <c r="U1419" t="s">
        <v>1943</v>
      </c>
      <c r="V1419">
        <v>10.99</v>
      </c>
      <c r="W1419">
        <v>1</v>
      </c>
    </row>
    <row r="1420" spans="1:23">
      <c r="A1420" t="s">
        <v>4370</v>
      </c>
      <c r="B1420" t="s">
        <v>4368</v>
      </c>
      <c r="C1420" t="s">
        <v>4178</v>
      </c>
      <c r="D1420" t="s">
        <v>4371</v>
      </c>
      <c r="E1420" t="s">
        <v>2084</v>
      </c>
      <c r="F1420">
        <v>-122.7414</v>
      </c>
      <c r="G1420">
        <v>49.041310000000003</v>
      </c>
      <c r="H1420" t="s">
        <v>4211</v>
      </c>
      <c r="I1420">
        <v>53786</v>
      </c>
      <c r="J1420" t="s">
        <v>588</v>
      </c>
      <c r="L1420" t="s">
        <v>4212</v>
      </c>
      <c r="M1420" t="s">
        <v>4178</v>
      </c>
      <c r="N1420" t="s">
        <v>2084</v>
      </c>
      <c r="O1420" t="s">
        <v>4213</v>
      </c>
      <c r="P1420">
        <v>49.141681671142599</v>
      </c>
      <c r="Q1420">
        <v>-122.999946594238</v>
      </c>
      <c r="R1420" t="s">
        <v>2821</v>
      </c>
      <c r="S1420">
        <v>10</v>
      </c>
      <c r="T1420" t="s">
        <v>2822</v>
      </c>
      <c r="U1420" t="s">
        <v>1943</v>
      </c>
      <c r="V1420">
        <v>16.59</v>
      </c>
      <c r="W1420">
        <v>1</v>
      </c>
    </row>
    <row r="1421" spans="1:23">
      <c r="A1421" t="s">
        <v>4372</v>
      </c>
      <c r="B1421" t="s">
        <v>4368</v>
      </c>
      <c r="C1421" t="s">
        <v>4178</v>
      </c>
      <c r="D1421" t="s">
        <v>4373</v>
      </c>
      <c r="E1421" t="s">
        <v>2084</v>
      </c>
      <c r="F1421">
        <v>-122.8488</v>
      </c>
      <c r="G1421">
        <v>49.191090000000003</v>
      </c>
      <c r="H1421" t="s">
        <v>4211</v>
      </c>
      <c r="I1421">
        <v>53786</v>
      </c>
      <c r="J1421" t="s">
        <v>588</v>
      </c>
      <c r="L1421" t="s">
        <v>4212</v>
      </c>
      <c r="M1421" t="s">
        <v>4178</v>
      </c>
      <c r="N1421" t="s">
        <v>2084</v>
      </c>
      <c r="O1421" t="s">
        <v>4213</v>
      </c>
      <c r="P1421">
        <v>49.141681671142599</v>
      </c>
      <c r="Q1421">
        <v>-122.999946594238</v>
      </c>
      <c r="R1421" t="s">
        <v>2821</v>
      </c>
      <c r="S1421">
        <v>10</v>
      </c>
      <c r="T1421" t="s">
        <v>2822</v>
      </c>
      <c r="U1421" t="s">
        <v>1943</v>
      </c>
      <c r="V1421">
        <v>9.31</v>
      </c>
      <c r="W1421">
        <v>1</v>
      </c>
    </row>
    <row r="1422" spans="1:23">
      <c r="A1422" t="s">
        <v>4374</v>
      </c>
      <c r="B1422" t="s">
        <v>4368</v>
      </c>
      <c r="C1422" t="s">
        <v>4178</v>
      </c>
      <c r="D1422" t="s">
        <v>4375</v>
      </c>
      <c r="E1422" t="s">
        <v>2084</v>
      </c>
      <c r="F1422">
        <v>-122.8704</v>
      </c>
      <c r="G1422">
        <v>49.179670000000002</v>
      </c>
      <c r="H1422" t="s">
        <v>4211</v>
      </c>
      <c r="I1422">
        <v>53786</v>
      </c>
      <c r="J1422" t="s">
        <v>588</v>
      </c>
      <c r="L1422" t="s">
        <v>4212</v>
      </c>
      <c r="M1422" t="s">
        <v>4178</v>
      </c>
      <c r="N1422" t="s">
        <v>2084</v>
      </c>
      <c r="O1422" t="s">
        <v>4213</v>
      </c>
      <c r="P1422">
        <v>49.141681671142599</v>
      </c>
      <c r="Q1422">
        <v>-122.999946594238</v>
      </c>
      <c r="R1422" t="s">
        <v>2821</v>
      </c>
      <c r="S1422">
        <v>10</v>
      </c>
      <c r="T1422" t="s">
        <v>2822</v>
      </c>
      <c r="U1422" t="s">
        <v>1943</v>
      </c>
      <c r="V1422">
        <v>7.83</v>
      </c>
      <c r="W1422">
        <v>1</v>
      </c>
    </row>
    <row r="1423" spans="1:23">
      <c r="A1423" t="s">
        <v>4376</v>
      </c>
      <c r="B1423" t="s">
        <v>4368</v>
      </c>
      <c r="C1423" t="s">
        <v>4178</v>
      </c>
      <c r="D1423" t="s">
        <v>4377</v>
      </c>
      <c r="E1423" t="s">
        <v>2084</v>
      </c>
      <c r="F1423">
        <v>-122.8349</v>
      </c>
      <c r="G1423">
        <v>49.132080000000002</v>
      </c>
      <c r="H1423" t="s">
        <v>4211</v>
      </c>
      <c r="I1423">
        <v>53786</v>
      </c>
      <c r="J1423" t="s">
        <v>588</v>
      </c>
      <c r="L1423" t="s">
        <v>4212</v>
      </c>
      <c r="M1423" t="s">
        <v>4178</v>
      </c>
      <c r="N1423" t="s">
        <v>2084</v>
      </c>
      <c r="O1423" t="s">
        <v>4213</v>
      </c>
      <c r="P1423">
        <v>49.141681671142599</v>
      </c>
      <c r="Q1423">
        <v>-122.999946594238</v>
      </c>
      <c r="R1423" t="s">
        <v>2821</v>
      </c>
      <c r="S1423">
        <v>10</v>
      </c>
      <c r="T1423" t="s">
        <v>2822</v>
      </c>
      <c r="U1423" t="s">
        <v>1943</v>
      </c>
      <c r="V1423">
        <v>9.14</v>
      </c>
      <c r="W1423">
        <v>1</v>
      </c>
    </row>
    <row r="1424" spans="1:23">
      <c r="A1424" t="s">
        <v>4378</v>
      </c>
      <c r="B1424" t="s">
        <v>4368</v>
      </c>
      <c r="C1424" t="s">
        <v>4178</v>
      </c>
      <c r="D1424" t="s">
        <v>4379</v>
      </c>
      <c r="E1424" t="s">
        <v>2084</v>
      </c>
      <c r="F1424">
        <v>-122.85769999999999</v>
      </c>
      <c r="G1424">
        <v>49.111710000000002</v>
      </c>
      <c r="H1424" t="s">
        <v>4211</v>
      </c>
      <c r="I1424">
        <v>53786</v>
      </c>
      <c r="J1424" t="s">
        <v>588</v>
      </c>
      <c r="L1424" t="s">
        <v>4212</v>
      </c>
      <c r="M1424" t="s">
        <v>4178</v>
      </c>
      <c r="N1424" t="s">
        <v>2084</v>
      </c>
      <c r="O1424" t="s">
        <v>4213</v>
      </c>
      <c r="P1424">
        <v>49.141681671142599</v>
      </c>
      <c r="Q1424">
        <v>-122.999946594238</v>
      </c>
      <c r="R1424" t="s">
        <v>2821</v>
      </c>
      <c r="S1424">
        <v>10</v>
      </c>
      <c r="T1424" t="s">
        <v>2822</v>
      </c>
      <c r="U1424" t="s">
        <v>1943</v>
      </c>
      <c r="V1424">
        <v>8.24</v>
      </c>
      <c r="W1424">
        <v>1</v>
      </c>
    </row>
    <row r="1425" spans="1:23">
      <c r="A1425" t="s">
        <v>4380</v>
      </c>
      <c r="B1425" t="s">
        <v>4381</v>
      </c>
      <c r="C1425" t="s">
        <v>4178</v>
      </c>
      <c r="D1425" t="s">
        <v>4382</v>
      </c>
      <c r="E1425" t="s">
        <v>2084</v>
      </c>
      <c r="F1425">
        <v>-122.6857</v>
      </c>
      <c r="G1425">
        <v>49.222349999999999</v>
      </c>
      <c r="H1425" t="s">
        <v>4211</v>
      </c>
      <c r="I1425">
        <v>53786</v>
      </c>
      <c r="J1425" t="s">
        <v>588</v>
      </c>
      <c r="L1425" t="s">
        <v>4212</v>
      </c>
      <c r="M1425" t="s">
        <v>4178</v>
      </c>
      <c r="N1425" t="s">
        <v>2084</v>
      </c>
      <c r="O1425" t="s">
        <v>4213</v>
      </c>
      <c r="P1425">
        <v>49.141681671142599</v>
      </c>
      <c r="Q1425">
        <v>-122.999946594238</v>
      </c>
      <c r="R1425" t="s">
        <v>2821</v>
      </c>
      <c r="S1425">
        <v>10</v>
      </c>
      <c r="T1425" t="s">
        <v>2822</v>
      </c>
      <c r="U1425" t="s">
        <v>1943</v>
      </c>
      <c r="V1425">
        <v>18.600000000000001</v>
      </c>
      <c r="W1425">
        <v>1</v>
      </c>
    </row>
    <row r="1426" spans="1:23">
      <c r="A1426" t="s">
        <v>4383</v>
      </c>
      <c r="B1426" t="s">
        <v>4368</v>
      </c>
      <c r="C1426" t="s">
        <v>4178</v>
      </c>
      <c r="D1426" t="s">
        <v>4384</v>
      </c>
      <c r="E1426" t="s">
        <v>2084</v>
      </c>
      <c r="F1426">
        <v>-122.7756</v>
      </c>
      <c r="G1426">
        <v>49.016919999999999</v>
      </c>
      <c r="H1426" t="s">
        <v>4211</v>
      </c>
      <c r="I1426">
        <v>53786</v>
      </c>
      <c r="J1426" t="s">
        <v>588</v>
      </c>
      <c r="L1426" t="s">
        <v>4212</v>
      </c>
      <c r="M1426" t="s">
        <v>4178</v>
      </c>
      <c r="N1426" t="s">
        <v>2084</v>
      </c>
      <c r="O1426" t="s">
        <v>4213</v>
      </c>
      <c r="P1426">
        <v>49.141681671142599</v>
      </c>
      <c r="Q1426">
        <v>-122.999946594238</v>
      </c>
      <c r="R1426" t="s">
        <v>2821</v>
      </c>
      <c r="S1426">
        <v>10</v>
      </c>
      <c r="T1426" t="s">
        <v>2822</v>
      </c>
      <c r="U1426" t="s">
        <v>1943</v>
      </c>
      <c r="V1426">
        <v>16.25</v>
      </c>
      <c r="W1426">
        <v>1</v>
      </c>
    </row>
    <row r="1427" spans="1:23">
      <c r="A1427" t="s">
        <v>4385</v>
      </c>
      <c r="B1427" t="s">
        <v>4386</v>
      </c>
      <c r="C1427" t="s">
        <v>4178</v>
      </c>
      <c r="D1427" t="s">
        <v>4387</v>
      </c>
      <c r="E1427" t="s">
        <v>2084</v>
      </c>
      <c r="F1427">
        <v>-122.80110000000001</v>
      </c>
      <c r="G1427">
        <v>49.025599999999997</v>
      </c>
      <c r="H1427" t="s">
        <v>4211</v>
      </c>
      <c r="I1427">
        <v>53786</v>
      </c>
      <c r="J1427" t="s">
        <v>588</v>
      </c>
      <c r="L1427" t="s">
        <v>4212</v>
      </c>
      <c r="M1427" t="s">
        <v>4178</v>
      </c>
      <c r="N1427" t="s">
        <v>2084</v>
      </c>
      <c r="O1427" t="s">
        <v>4213</v>
      </c>
      <c r="P1427">
        <v>49.141681671142599</v>
      </c>
      <c r="Q1427">
        <v>-122.999946594238</v>
      </c>
      <c r="R1427" t="s">
        <v>2821</v>
      </c>
      <c r="S1427">
        <v>10</v>
      </c>
      <c r="T1427" t="s">
        <v>2822</v>
      </c>
      <c r="U1427" t="s">
        <v>1943</v>
      </c>
      <c r="V1427">
        <v>14.71</v>
      </c>
      <c r="W1427">
        <v>1</v>
      </c>
    </row>
    <row r="1428" spans="1:23">
      <c r="A1428" t="s">
        <v>4388</v>
      </c>
      <c r="B1428" t="s">
        <v>4389</v>
      </c>
      <c r="C1428" t="s">
        <v>4178</v>
      </c>
      <c r="D1428" t="s">
        <v>4390</v>
      </c>
      <c r="E1428" t="s">
        <v>2084</v>
      </c>
      <c r="F1428">
        <v>-122.914</v>
      </c>
      <c r="G1428">
        <v>49.134810000000002</v>
      </c>
      <c r="H1428" t="s">
        <v>4211</v>
      </c>
      <c r="I1428">
        <v>53786</v>
      </c>
      <c r="J1428" t="s">
        <v>588</v>
      </c>
      <c r="L1428" t="s">
        <v>4212</v>
      </c>
      <c r="M1428" t="s">
        <v>4178</v>
      </c>
      <c r="N1428" t="s">
        <v>2084</v>
      </c>
      <c r="O1428" t="s">
        <v>4213</v>
      </c>
      <c r="P1428">
        <v>49.141681671142599</v>
      </c>
      <c r="Q1428">
        <v>-122.999946594238</v>
      </c>
      <c r="R1428" t="s">
        <v>2821</v>
      </c>
      <c r="S1428">
        <v>10</v>
      </c>
      <c r="T1428" t="s">
        <v>2822</v>
      </c>
      <c r="U1428" t="s">
        <v>1943</v>
      </c>
      <c r="V1428">
        <v>4.78</v>
      </c>
      <c r="W1428">
        <v>1</v>
      </c>
    </row>
    <row r="1429" spans="1:23">
      <c r="A1429" t="s">
        <v>4391</v>
      </c>
      <c r="B1429" t="s">
        <v>4389</v>
      </c>
      <c r="C1429" t="s">
        <v>4178</v>
      </c>
      <c r="D1429" t="s">
        <v>4392</v>
      </c>
      <c r="E1429" t="s">
        <v>2084</v>
      </c>
      <c r="F1429">
        <v>-122.89319999999999</v>
      </c>
      <c r="G1429">
        <v>49.105310000000003</v>
      </c>
      <c r="H1429" t="s">
        <v>4211</v>
      </c>
      <c r="I1429">
        <v>53786</v>
      </c>
      <c r="J1429" t="s">
        <v>588</v>
      </c>
      <c r="L1429" t="s">
        <v>4212</v>
      </c>
      <c r="M1429" t="s">
        <v>4178</v>
      </c>
      <c r="N1429" t="s">
        <v>2084</v>
      </c>
      <c r="O1429" t="s">
        <v>4213</v>
      </c>
      <c r="P1429">
        <v>49.141681671142599</v>
      </c>
      <c r="Q1429">
        <v>-122.999946594238</v>
      </c>
      <c r="R1429" t="s">
        <v>2821</v>
      </c>
      <c r="S1429">
        <v>10</v>
      </c>
      <c r="T1429" t="s">
        <v>2822</v>
      </c>
      <c r="U1429" t="s">
        <v>1943</v>
      </c>
      <c r="V1429">
        <v>6.64</v>
      </c>
      <c r="W1429">
        <v>1</v>
      </c>
    </row>
    <row r="1430" spans="1:23">
      <c r="A1430" t="s">
        <v>4393</v>
      </c>
      <c r="B1430" t="s">
        <v>4389</v>
      </c>
      <c r="C1430" t="s">
        <v>4178</v>
      </c>
      <c r="D1430" t="s">
        <v>4394</v>
      </c>
      <c r="E1430" t="s">
        <v>2084</v>
      </c>
      <c r="F1430">
        <v>-123.0013</v>
      </c>
      <c r="G1430">
        <v>49.138030000000001</v>
      </c>
      <c r="H1430" t="s">
        <v>4211</v>
      </c>
      <c r="I1430">
        <v>53786</v>
      </c>
      <c r="J1430" t="s">
        <v>588</v>
      </c>
      <c r="L1430" t="s">
        <v>4212</v>
      </c>
      <c r="M1430" t="s">
        <v>4178</v>
      </c>
      <c r="N1430" t="s">
        <v>2084</v>
      </c>
      <c r="O1430" t="s">
        <v>4213</v>
      </c>
      <c r="P1430">
        <v>49.141681671142599</v>
      </c>
      <c r="Q1430">
        <v>-122.999946594238</v>
      </c>
      <c r="R1430" t="s">
        <v>2821</v>
      </c>
      <c r="S1430">
        <v>10</v>
      </c>
      <c r="T1430" t="s">
        <v>2822</v>
      </c>
      <c r="U1430" t="s">
        <v>1943</v>
      </c>
      <c r="V1430">
        <v>0.32</v>
      </c>
      <c r="W1430">
        <v>1</v>
      </c>
    </row>
    <row r="1431" spans="1:23">
      <c r="A1431" t="s">
        <v>4395</v>
      </c>
      <c r="B1431" t="s">
        <v>4389</v>
      </c>
      <c r="C1431" t="s">
        <v>4178</v>
      </c>
      <c r="D1431" t="s">
        <v>4396</v>
      </c>
      <c r="E1431" t="s">
        <v>2084</v>
      </c>
      <c r="F1431">
        <v>-123.0735</v>
      </c>
      <c r="G1431">
        <v>49.088940000000001</v>
      </c>
      <c r="H1431" t="s">
        <v>4211</v>
      </c>
      <c r="I1431">
        <v>53786</v>
      </c>
      <c r="J1431" t="s">
        <v>588</v>
      </c>
      <c r="L1431" t="s">
        <v>4212</v>
      </c>
      <c r="M1431" t="s">
        <v>4178</v>
      </c>
      <c r="N1431" t="s">
        <v>2084</v>
      </c>
      <c r="O1431" t="s">
        <v>4213</v>
      </c>
      <c r="P1431">
        <v>49.141681671142599</v>
      </c>
      <c r="Q1431">
        <v>-122.999946594238</v>
      </c>
      <c r="R1431" t="s">
        <v>2821</v>
      </c>
      <c r="S1431">
        <v>10</v>
      </c>
      <c r="T1431" t="s">
        <v>2822</v>
      </c>
      <c r="U1431" t="s">
        <v>1943</v>
      </c>
      <c r="V1431">
        <v>6.02</v>
      </c>
      <c r="W1431">
        <v>1</v>
      </c>
    </row>
    <row r="1432" spans="1:23">
      <c r="A1432" t="s">
        <v>4397</v>
      </c>
      <c r="B1432" t="s">
        <v>4389</v>
      </c>
      <c r="C1432" t="s">
        <v>4178</v>
      </c>
      <c r="D1432" t="s">
        <v>4398</v>
      </c>
      <c r="E1432" t="s">
        <v>2084</v>
      </c>
      <c r="F1432">
        <v>-123.057</v>
      </c>
      <c r="G1432">
        <v>49.020530000000001</v>
      </c>
      <c r="H1432" t="s">
        <v>4211</v>
      </c>
      <c r="I1432">
        <v>53786</v>
      </c>
      <c r="J1432" t="s">
        <v>588</v>
      </c>
      <c r="L1432" t="s">
        <v>4212</v>
      </c>
      <c r="M1432" t="s">
        <v>4178</v>
      </c>
      <c r="N1432" t="s">
        <v>2084</v>
      </c>
      <c r="O1432" t="s">
        <v>4213</v>
      </c>
      <c r="P1432">
        <v>49.141681671142599</v>
      </c>
      <c r="Q1432">
        <v>-122.999946594238</v>
      </c>
      <c r="R1432" t="s">
        <v>2821</v>
      </c>
      <c r="S1432">
        <v>10</v>
      </c>
      <c r="T1432" t="s">
        <v>2822</v>
      </c>
      <c r="U1432" t="s">
        <v>1943</v>
      </c>
      <c r="V1432">
        <v>10.69</v>
      </c>
      <c r="W1432">
        <v>1</v>
      </c>
    </row>
    <row r="1433" spans="1:23">
      <c r="A1433" t="s">
        <v>4399</v>
      </c>
      <c r="B1433" t="s">
        <v>4389</v>
      </c>
      <c r="C1433" t="s">
        <v>4178</v>
      </c>
      <c r="D1433" t="s">
        <v>4400</v>
      </c>
      <c r="E1433" t="s">
        <v>2084</v>
      </c>
      <c r="F1433">
        <v>-123.07940000000001</v>
      </c>
      <c r="G1433">
        <v>49.017290000000003</v>
      </c>
      <c r="H1433" t="s">
        <v>4211</v>
      </c>
      <c r="I1433">
        <v>53786</v>
      </c>
      <c r="J1433" t="s">
        <v>588</v>
      </c>
      <c r="L1433" t="s">
        <v>4212</v>
      </c>
      <c r="M1433" t="s">
        <v>4178</v>
      </c>
      <c r="N1433" t="s">
        <v>2084</v>
      </c>
      <c r="O1433" t="s">
        <v>4213</v>
      </c>
      <c r="P1433">
        <v>49.141681671142599</v>
      </c>
      <c r="Q1433">
        <v>-122.999946594238</v>
      </c>
      <c r="R1433" t="s">
        <v>2821</v>
      </c>
      <c r="S1433">
        <v>10</v>
      </c>
      <c r="T1433" t="s">
        <v>2822</v>
      </c>
      <c r="U1433" t="s">
        <v>1943</v>
      </c>
      <c r="V1433">
        <v>11.37</v>
      </c>
      <c r="W1433">
        <v>1</v>
      </c>
    </row>
    <row r="1434" spans="1:23">
      <c r="A1434" t="s">
        <v>4401</v>
      </c>
      <c r="B1434" t="s">
        <v>4368</v>
      </c>
      <c r="C1434" t="s">
        <v>4178</v>
      </c>
      <c r="D1434" t="s">
        <v>4402</v>
      </c>
      <c r="E1434" t="s">
        <v>2084</v>
      </c>
      <c r="F1434">
        <v>-122.76990000000001</v>
      </c>
      <c r="G1434">
        <v>49.150950000000002</v>
      </c>
      <c r="H1434" t="s">
        <v>4211</v>
      </c>
      <c r="I1434">
        <v>53786</v>
      </c>
      <c r="J1434" t="s">
        <v>588</v>
      </c>
      <c r="L1434" t="s">
        <v>4212</v>
      </c>
      <c r="M1434" t="s">
        <v>4178</v>
      </c>
      <c r="N1434" t="s">
        <v>2084</v>
      </c>
      <c r="O1434" t="s">
        <v>4213</v>
      </c>
      <c r="P1434">
        <v>49.141681671142599</v>
      </c>
      <c r="Q1434">
        <v>-122.999946594238</v>
      </c>
      <c r="R1434" t="s">
        <v>2821</v>
      </c>
      <c r="S1434">
        <v>10</v>
      </c>
      <c r="T1434" t="s">
        <v>2822</v>
      </c>
      <c r="U1434" t="s">
        <v>1943</v>
      </c>
      <c r="V1434">
        <v>12.71</v>
      </c>
      <c r="W1434">
        <v>1</v>
      </c>
    </row>
    <row r="1435" spans="1:23">
      <c r="A1435" t="s">
        <v>4403</v>
      </c>
      <c r="B1435" t="s">
        <v>4368</v>
      </c>
      <c r="C1435" t="s">
        <v>4178</v>
      </c>
      <c r="D1435" t="s">
        <v>4404</v>
      </c>
      <c r="E1435" t="s">
        <v>2084</v>
      </c>
      <c r="F1435">
        <v>-122.8261</v>
      </c>
      <c r="G1435">
        <v>49.05406</v>
      </c>
      <c r="H1435" t="s">
        <v>4211</v>
      </c>
      <c r="I1435">
        <v>53786</v>
      </c>
      <c r="J1435" t="s">
        <v>588</v>
      </c>
      <c r="L1435" t="s">
        <v>4212</v>
      </c>
      <c r="M1435" t="s">
        <v>4178</v>
      </c>
      <c r="N1435" t="s">
        <v>2084</v>
      </c>
      <c r="O1435" t="s">
        <v>4213</v>
      </c>
      <c r="P1435">
        <v>49.141681671142599</v>
      </c>
      <c r="Q1435">
        <v>-122.999946594238</v>
      </c>
      <c r="R1435" t="s">
        <v>2821</v>
      </c>
      <c r="S1435">
        <v>10</v>
      </c>
      <c r="T1435" t="s">
        <v>2822</v>
      </c>
      <c r="U1435" t="s">
        <v>1943</v>
      </c>
      <c r="V1435">
        <v>12.11</v>
      </c>
      <c r="W1435">
        <v>1</v>
      </c>
    </row>
    <row r="1436" spans="1:23">
      <c r="A1436" t="s">
        <v>4405</v>
      </c>
      <c r="B1436" t="s">
        <v>4332</v>
      </c>
      <c r="C1436" t="s">
        <v>4178</v>
      </c>
      <c r="D1436" t="s">
        <v>4406</v>
      </c>
      <c r="E1436" t="s">
        <v>2084</v>
      </c>
      <c r="F1436">
        <v>-122.5672</v>
      </c>
      <c r="G1436">
        <v>49.226410000000001</v>
      </c>
      <c r="H1436" t="s">
        <v>4211</v>
      </c>
      <c r="I1436">
        <v>53786</v>
      </c>
      <c r="J1436" t="s">
        <v>588</v>
      </c>
      <c r="L1436" t="s">
        <v>4212</v>
      </c>
      <c r="M1436" t="s">
        <v>4178</v>
      </c>
      <c r="N1436" t="s">
        <v>2084</v>
      </c>
      <c r="O1436" t="s">
        <v>4213</v>
      </c>
      <c r="P1436">
        <v>49.141681671142599</v>
      </c>
      <c r="Q1436">
        <v>-122.999946594238</v>
      </c>
      <c r="R1436" t="s">
        <v>2821</v>
      </c>
      <c r="S1436">
        <v>10</v>
      </c>
      <c r="T1436" t="s">
        <v>2822</v>
      </c>
      <c r="U1436" t="s">
        <v>1943</v>
      </c>
      <c r="V1436">
        <v>24.89</v>
      </c>
      <c r="W1436">
        <v>1</v>
      </c>
    </row>
    <row r="1437" spans="1:23">
      <c r="A1437" t="s">
        <v>4407</v>
      </c>
      <c r="B1437" t="s">
        <v>2684</v>
      </c>
      <c r="C1437" t="s">
        <v>4178</v>
      </c>
      <c r="D1437" t="s">
        <v>4408</v>
      </c>
      <c r="E1437" t="s">
        <v>2084</v>
      </c>
      <c r="F1437">
        <v>-122.3497</v>
      </c>
      <c r="G1437">
        <v>49.17409</v>
      </c>
      <c r="H1437" t="s">
        <v>4211</v>
      </c>
      <c r="I1437">
        <v>53786</v>
      </c>
      <c r="J1437" t="s">
        <v>588</v>
      </c>
      <c r="L1437" t="s">
        <v>4212</v>
      </c>
      <c r="M1437" t="s">
        <v>4178</v>
      </c>
      <c r="N1437" t="s">
        <v>2084</v>
      </c>
      <c r="O1437" t="s">
        <v>4213</v>
      </c>
      <c r="P1437">
        <v>49.141681671142599</v>
      </c>
      <c r="Q1437">
        <v>-122.999946594238</v>
      </c>
      <c r="R1437" t="s">
        <v>2821</v>
      </c>
      <c r="S1437">
        <v>10</v>
      </c>
      <c r="T1437" t="s">
        <v>2822</v>
      </c>
      <c r="U1437" t="s">
        <v>1943</v>
      </c>
      <c r="V1437">
        <v>35.950000000000003</v>
      </c>
      <c r="W1437">
        <v>1</v>
      </c>
    </row>
    <row r="1438" spans="1:23">
      <c r="A1438" t="s">
        <v>4409</v>
      </c>
      <c r="B1438" t="s">
        <v>4410</v>
      </c>
      <c r="C1438" t="s">
        <v>4178</v>
      </c>
      <c r="D1438" t="s">
        <v>4411</v>
      </c>
      <c r="E1438" t="s">
        <v>2084</v>
      </c>
      <c r="F1438">
        <v>-119.616</v>
      </c>
      <c r="G1438">
        <v>49.835000000000001</v>
      </c>
      <c r="H1438" t="s">
        <v>4211</v>
      </c>
      <c r="I1438">
        <v>53786</v>
      </c>
      <c r="J1438" t="s">
        <v>588</v>
      </c>
      <c r="L1438" t="s">
        <v>4212</v>
      </c>
      <c r="M1438" t="s">
        <v>4178</v>
      </c>
      <c r="N1438" t="s">
        <v>2084</v>
      </c>
      <c r="O1438" t="s">
        <v>4213</v>
      </c>
      <c r="P1438">
        <v>49.141681671142599</v>
      </c>
      <c r="Q1438">
        <v>-122.999946594238</v>
      </c>
      <c r="R1438" t="s">
        <v>2821</v>
      </c>
      <c r="S1438">
        <v>10</v>
      </c>
      <c r="T1438" t="s">
        <v>2822</v>
      </c>
      <c r="U1438" t="s">
        <v>1943</v>
      </c>
      <c r="V1438">
        <v>194.29</v>
      </c>
      <c r="W1438">
        <v>1</v>
      </c>
    </row>
    <row r="1439" spans="1:23">
      <c r="A1439" t="s">
        <v>4412</v>
      </c>
      <c r="B1439" t="s">
        <v>4413</v>
      </c>
      <c r="C1439" t="s">
        <v>4178</v>
      </c>
      <c r="D1439" t="s">
        <v>4414</v>
      </c>
      <c r="E1439" t="s">
        <v>2084</v>
      </c>
      <c r="F1439">
        <v>-119.4492</v>
      </c>
      <c r="G1439">
        <v>50.125909999999998</v>
      </c>
      <c r="H1439" t="s">
        <v>4211</v>
      </c>
      <c r="I1439">
        <v>53786</v>
      </c>
      <c r="J1439" t="s">
        <v>588</v>
      </c>
      <c r="L1439" t="s">
        <v>4212</v>
      </c>
      <c r="M1439" t="s">
        <v>4178</v>
      </c>
      <c r="N1439" t="s">
        <v>2084</v>
      </c>
      <c r="O1439" t="s">
        <v>4213</v>
      </c>
      <c r="P1439">
        <v>49.141681671142599</v>
      </c>
      <c r="Q1439">
        <v>-122.999946594238</v>
      </c>
      <c r="R1439" t="s">
        <v>2821</v>
      </c>
      <c r="S1439">
        <v>10</v>
      </c>
      <c r="T1439" t="s">
        <v>2822</v>
      </c>
      <c r="U1439" t="s">
        <v>1943</v>
      </c>
      <c r="V1439">
        <v>210.84</v>
      </c>
      <c r="W1439">
        <v>1</v>
      </c>
    </row>
    <row r="1440" spans="1:23">
      <c r="A1440" t="s">
        <v>4415</v>
      </c>
      <c r="B1440" t="s">
        <v>4275</v>
      </c>
      <c r="C1440" t="s">
        <v>4178</v>
      </c>
      <c r="D1440" t="s">
        <v>4416</v>
      </c>
      <c r="E1440" t="s">
        <v>2084</v>
      </c>
      <c r="F1440">
        <v>-122.5339</v>
      </c>
      <c r="G1440">
        <v>49.092700000000001</v>
      </c>
      <c r="H1440" t="s">
        <v>4211</v>
      </c>
      <c r="I1440">
        <v>53786</v>
      </c>
      <c r="J1440" t="s">
        <v>588</v>
      </c>
      <c r="L1440" t="s">
        <v>4212</v>
      </c>
      <c r="M1440" t="s">
        <v>4178</v>
      </c>
      <c r="N1440" t="s">
        <v>2084</v>
      </c>
      <c r="O1440" t="s">
        <v>4213</v>
      </c>
      <c r="P1440">
        <v>49.141681671142599</v>
      </c>
      <c r="Q1440">
        <v>-122.999946594238</v>
      </c>
      <c r="R1440" t="s">
        <v>2821</v>
      </c>
      <c r="S1440">
        <v>10</v>
      </c>
      <c r="T1440" t="s">
        <v>2822</v>
      </c>
      <c r="U1440" t="s">
        <v>1943</v>
      </c>
      <c r="V1440">
        <v>26.04</v>
      </c>
      <c r="W1440">
        <v>1</v>
      </c>
    </row>
    <row r="1441" spans="1:23">
      <c r="A1441" t="s">
        <v>4417</v>
      </c>
      <c r="B1441" t="s">
        <v>4325</v>
      </c>
      <c r="C1441" t="s">
        <v>4178</v>
      </c>
      <c r="D1441" t="s">
        <v>4418</v>
      </c>
      <c r="E1441" t="s">
        <v>2084</v>
      </c>
      <c r="F1441">
        <v>-122.398</v>
      </c>
      <c r="G1441">
        <v>49.073079999999997</v>
      </c>
      <c r="H1441" t="s">
        <v>4211</v>
      </c>
      <c r="I1441">
        <v>53786</v>
      </c>
      <c r="J1441" t="s">
        <v>588</v>
      </c>
      <c r="L1441" t="s">
        <v>4212</v>
      </c>
      <c r="M1441" t="s">
        <v>4178</v>
      </c>
      <c r="N1441" t="s">
        <v>2084</v>
      </c>
      <c r="O1441" t="s">
        <v>4213</v>
      </c>
      <c r="P1441">
        <v>49.141681671142599</v>
      </c>
      <c r="Q1441">
        <v>-122.999946594238</v>
      </c>
      <c r="R1441" t="s">
        <v>2821</v>
      </c>
      <c r="S1441">
        <v>10</v>
      </c>
      <c r="T1441" t="s">
        <v>2822</v>
      </c>
      <c r="U1441" t="s">
        <v>1943</v>
      </c>
      <c r="V1441">
        <v>33.72</v>
      </c>
      <c r="W1441">
        <v>1</v>
      </c>
    </row>
    <row r="1442" spans="1:23">
      <c r="A1442" t="s">
        <v>4419</v>
      </c>
      <c r="B1442" t="s">
        <v>4320</v>
      </c>
      <c r="C1442" t="s">
        <v>4178</v>
      </c>
      <c r="D1442" t="s">
        <v>4420</v>
      </c>
      <c r="E1442" t="s">
        <v>2084</v>
      </c>
      <c r="F1442">
        <v>-121.8811</v>
      </c>
      <c r="G1442">
        <v>49.113300000000002</v>
      </c>
      <c r="H1442" t="s">
        <v>4211</v>
      </c>
      <c r="I1442">
        <v>53786</v>
      </c>
      <c r="J1442" t="s">
        <v>588</v>
      </c>
      <c r="L1442" t="s">
        <v>4212</v>
      </c>
      <c r="M1442" t="s">
        <v>4178</v>
      </c>
      <c r="N1442" t="s">
        <v>2084</v>
      </c>
      <c r="O1442" t="s">
        <v>4213</v>
      </c>
      <c r="P1442">
        <v>49.141681671142599</v>
      </c>
      <c r="Q1442">
        <v>-122.999946594238</v>
      </c>
      <c r="R1442" t="s">
        <v>2821</v>
      </c>
      <c r="S1442">
        <v>10</v>
      </c>
      <c r="T1442" t="s">
        <v>2822</v>
      </c>
      <c r="U1442" t="s">
        <v>1943</v>
      </c>
      <c r="V1442">
        <v>61.77</v>
      </c>
      <c r="W1442">
        <v>1</v>
      </c>
    </row>
    <row r="1443" spans="1:23">
      <c r="A1443" t="s">
        <v>4421</v>
      </c>
      <c r="B1443" t="s">
        <v>4365</v>
      </c>
      <c r="C1443" t="s">
        <v>4178</v>
      </c>
      <c r="D1443" t="s">
        <v>4422</v>
      </c>
      <c r="E1443" t="s">
        <v>2084</v>
      </c>
      <c r="F1443">
        <v>-122.94199999999999</v>
      </c>
      <c r="G1443">
        <v>49.263930000000002</v>
      </c>
      <c r="H1443" t="s">
        <v>4211</v>
      </c>
      <c r="I1443">
        <v>53786</v>
      </c>
      <c r="J1443" t="s">
        <v>588</v>
      </c>
      <c r="L1443" t="s">
        <v>4212</v>
      </c>
      <c r="M1443" t="s">
        <v>4178</v>
      </c>
      <c r="N1443" t="s">
        <v>2084</v>
      </c>
      <c r="O1443" t="s">
        <v>4213</v>
      </c>
      <c r="P1443">
        <v>49.141681671142599</v>
      </c>
      <c r="Q1443">
        <v>-122.999946594238</v>
      </c>
      <c r="R1443" t="s">
        <v>2821</v>
      </c>
      <c r="S1443">
        <v>10</v>
      </c>
      <c r="T1443" t="s">
        <v>2822</v>
      </c>
      <c r="U1443" t="s">
        <v>1943</v>
      </c>
      <c r="V1443">
        <v>10.79</v>
      </c>
      <c r="W1443">
        <v>1</v>
      </c>
    </row>
    <row r="1444" spans="1:23">
      <c r="A1444" t="s">
        <v>4423</v>
      </c>
      <c r="B1444" t="s">
        <v>4365</v>
      </c>
      <c r="C1444" t="s">
        <v>4178</v>
      </c>
      <c r="D1444" t="s">
        <v>4424</v>
      </c>
      <c r="E1444" t="s">
        <v>2084</v>
      </c>
      <c r="F1444">
        <v>-122.9764</v>
      </c>
      <c r="G1444">
        <v>49.274509999999999</v>
      </c>
      <c r="H1444" t="s">
        <v>4211</v>
      </c>
      <c r="I1444">
        <v>53786</v>
      </c>
      <c r="J1444" t="s">
        <v>588</v>
      </c>
      <c r="L1444" t="s">
        <v>4212</v>
      </c>
      <c r="M1444" t="s">
        <v>4178</v>
      </c>
      <c r="N1444" t="s">
        <v>2084</v>
      </c>
      <c r="O1444" t="s">
        <v>4213</v>
      </c>
      <c r="P1444">
        <v>49.141681671142599</v>
      </c>
      <c r="Q1444">
        <v>-122.999946594238</v>
      </c>
      <c r="R1444" t="s">
        <v>2821</v>
      </c>
      <c r="S1444">
        <v>10</v>
      </c>
      <c r="T1444" t="s">
        <v>2822</v>
      </c>
      <c r="U1444" t="s">
        <v>1943</v>
      </c>
      <c r="V1444">
        <v>11.27</v>
      </c>
      <c r="W1444">
        <v>1</v>
      </c>
    </row>
    <row r="1445" spans="1:23">
      <c r="A1445" t="s">
        <v>4425</v>
      </c>
      <c r="B1445" t="s">
        <v>4365</v>
      </c>
      <c r="C1445" t="s">
        <v>4178</v>
      </c>
      <c r="D1445" t="s">
        <v>4426</v>
      </c>
      <c r="E1445" t="s">
        <v>2084</v>
      </c>
      <c r="F1445">
        <v>-123.0077</v>
      </c>
      <c r="G1445">
        <v>49.277430000000003</v>
      </c>
      <c r="H1445" t="s">
        <v>4211</v>
      </c>
      <c r="I1445">
        <v>53786</v>
      </c>
      <c r="J1445" t="s">
        <v>588</v>
      </c>
      <c r="L1445" t="s">
        <v>4212</v>
      </c>
      <c r="M1445" t="s">
        <v>4178</v>
      </c>
      <c r="N1445" t="s">
        <v>2084</v>
      </c>
      <c r="O1445" t="s">
        <v>4213</v>
      </c>
      <c r="P1445">
        <v>49.141681671142599</v>
      </c>
      <c r="Q1445">
        <v>-122.999946594238</v>
      </c>
      <c r="R1445" t="s">
        <v>2821</v>
      </c>
      <c r="S1445">
        <v>10</v>
      </c>
      <c r="T1445" t="s">
        <v>2822</v>
      </c>
      <c r="U1445" t="s">
        <v>1943</v>
      </c>
      <c r="V1445">
        <v>11.45</v>
      </c>
      <c r="W1445">
        <v>1</v>
      </c>
    </row>
    <row r="1446" spans="1:23">
      <c r="A1446" t="s">
        <v>4427</v>
      </c>
      <c r="B1446" t="s">
        <v>4365</v>
      </c>
      <c r="C1446" t="s">
        <v>4178</v>
      </c>
      <c r="D1446" t="s">
        <v>4428</v>
      </c>
      <c r="E1446" t="s">
        <v>2084</v>
      </c>
      <c r="F1446">
        <v>-122.9559</v>
      </c>
      <c r="G1446">
        <v>49.226669999999999</v>
      </c>
      <c r="H1446" t="s">
        <v>4211</v>
      </c>
      <c r="I1446">
        <v>53786</v>
      </c>
      <c r="J1446" t="s">
        <v>588</v>
      </c>
      <c r="L1446" t="s">
        <v>4212</v>
      </c>
      <c r="M1446" t="s">
        <v>4178</v>
      </c>
      <c r="N1446" t="s">
        <v>2084</v>
      </c>
      <c r="O1446" t="s">
        <v>4213</v>
      </c>
      <c r="P1446">
        <v>49.141681671142599</v>
      </c>
      <c r="Q1446">
        <v>-122.999946594238</v>
      </c>
      <c r="R1446" t="s">
        <v>2821</v>
      </c>
      <c r="S1446">
        <v>10</v>
      </c>
      <c r="T1446" t="s">
        <v>2822</v>
      </c>
      <c r="U1446" t="s">
        <v>1943</v>
      </c>
      <c r="V1446">
        <v>7.56</v>
      </c>
      <c r="W1446">
        <v>1</v>
      </c>
    </row>
    <row r="1447" spans="1:23">
      <c r="A1447" t="s">
        <v>4429</v>
      </c>
      <c r="B1447" t="s">
        <v>4365</v>
      </c>
      <c r="C1447" t="s">
        <v>4178</v>
      </c>
      <c r="D1447" t="s">
        <v>4430</v>
      </c>
      <c r="E1447" t="s">
        <v>2084</v>
      </c>
      <c r="F1447">
        <v>-122.9999</v>
      </c>
      <c r="G1447">
        <v>49.247529999999998</v>
      </c>
      <c r="H1447" t="s">
        <v>4211</v>
      </c>
      <c r="I1447">
        <v>53786</v>
      </c>
      <c r="J1447" t="s">
        <v>588</v>
      </c>
      <c r="L1447" t="s">
        <v>4212</v>
      </c>
      <c r="M1447" t="s">
        <v>4178</v>
      </c>
      <c r="N1447" t="s">
        <v>2084</v>
      </c>
      <c r="O1447" t="s">
        <v>4213</v>
      </c>
      <c r="P1447">
        <v>49.141681671142599</v>
      </c>
      <c r="Q1447">
        <v>-122.999946594238</v>
      </c>
      <c r="R1447" t="s">
        <v>2821</v>
      </c>
      <c r="S1447">
        <v>10</v>
      </c>
      <c r="T1447" t="s">
        <v>2822</v>
      </c>
      <c r="U1447" t="s">
        <v>1943</v>
      </c>
      <c r="V1447">
        <v>8.92</v>
      </c>
      <c r="W1447">
        <v>1</v>
      </c>
    </row>
    <row r="1448" spans="1:23">
      <c r="A1448" t="s">
        <v>4431</v>
      </c>
      <c r="B1448" t="s">
        <v>4365</v>
      </c>
      <c r="C1448" t="s">
        <v>4178</v>
      </c>
      <c r="D1448" t="s">
        <v>4432</v>
      </c>
      <c r="E1448" t="s">
        <v>2084</v>
      </c>
      <c r="F1448">
        <v>-122.9973</v>
      </c>
      <c r="G1448">
        <v>49.229790000000001</v>
      </c>
      <c r="H1448" t="s">
        <v>4211</v>
      </c>
      <c r="I1448">
        <v>53786</v>
      </c>
      <c r="J1448" t="s">
        <v>588</v>
      </c>
      <c r="L1448" t="s">
        <v>4212</v>
      </c>
      <c r="M1448" t="s">
        <v>4178</v>
      </c>
      <c r="N1448" t="s">
        <v>2084</v>
      </c>
      <c r="O1448" t="s">
        <v>4213</v>
      </c>
      <c r="P1448">
        <v>49.141681671142599</v>
      </c>
      <c r="Q1448">
        <v>-122.999946594238</v>
      </c>
      <c r="R1448" t="s">
        <v>2821</v>
      </c>
      <c r="S1448">
        <v>10</v>
      </c>
      <c r="T1448" t="s">
        <v>2822</v>
      </c>
      <c r="U1448" t="s">
        <v>1943</v>
      </c>
      <c r="V1448">
        <v>7.43</v>
      </c>
      <c r="W1448">
        <v>1</v>
      </c>
    </row>
    <row r="1449" spans="1:23">
      <c r="A1449" t="s">
        <v>4433</v>
      </c>
      <c r="B1449" t="s">
        <v>4365</v>
      </c>
      <c r="C1449" t="s">
        <v>4178</v>
      </c>
      <c r="D1449" t="s">
        <v>4434</v>
      </c>
      <c r="E1449" t="s">
        <v>2084</v>
      </c>
      <c r="F1449">
        <v>-122.99469999999999</v>
      </c>
      <c r="G1449">
        <v>49.213859999999997</v>
      </c>
      <c r="H1449" t="s">
        <v>4211</v>
      </c>
      <c r="I1449">
        <v>53786</v>
      </c>
      <c r="J1449" t="s">
        <v>588</v>
      </c>
      <c r="L1449" t="s">
        <v>4212</v>
      </c>
      <c r="M1449" t="s">
        <v>4178</v>
      </c>
      <c r="N1449" t="s">
        <v>2084</v>
      </c>
      <c r="O1449" t="s">
        <v>4213</v>
      </c>
      <c r="P1449">
        <v>49.141681671142599</v>
      </c>
      <c r="Q1449">
        <v>-122.999946594238</v>
      </c>
      <c r="R1449" t="s">
        <v>2821</v>
      </c>
      <c r="S1449">
        <v>10</v>
      </c>
      <c r="T1449" t="s">
        <v>2822</v>
      </c>
      <c r="U1449" t="s">
        <v>1943</v>
      </c>
      <c r="V1449">
        <v>6.09</v>
      </c>
      <c r="W1449">
        <v>1</v>
      </c>
    </row>
    <row r="1450" spans="1:23">
      <c r="A1450" t="s">
        <v>4435</v>
      </c>
      <c r="B1450" t="s">
        <v>4436</v>
      </c>
      <c r="C1450" t="s">
        <v>4178</v>
      </c>
      <c r="D1450" t="s">
        <v>4437</v>
      </c>
      <c r="E1450" t="s">
        <v>2084</v>
      </c>
      <c r="F1450">
        <v>-123.03959999999999</v>
      </c>
      <c r="G1450">
        <v>49.280050000000003</v>
      </c>
      <c r="H1450" t="s">
        <v>4211</v>
      </c>
      <c r="I1450">
        <v>53786</v>
      </c>
      <c r="J1450" t="s">
        <v>588</v>
      </c>
      <c r="L1450" t="s">
        <v>4212</v>
      </c>
      <c r="M1450" t="s">
        <v>4178</v>
      </c>
      <c r="N1450" t="s">
        <v>2084</v>
      </c>
      <c r="O1450" t="s">
        <v>4213</v>
      </c>
      <c r="P1450">
        <v>49.141681671142599</v>
      </c>
      <c r="Q1450">
        <v>-122.999946594238</v>
      </c>
      <c r="R1450" t="s">
        <v>2821</v>
      </c>
      <c r="S1450">
        <v>10</v>
      </c>
      <c r="T1450" t="s">
        <v>2822</v>
      </c>
      <c r="U1450" t="s">
        <v>1943</v>
      </c>
      <c r="V1450">
        <v>11.87</v>
      </c>
      <c r="W1450">
        <v>1</v>
      </c>
    </row>
    <row r="1451" spans="1:23">
      <c r="A1451" t="s">
        <v>4438</v>
      </c>
      <c r="B1451" t="s">
        <v>4436</v>
      </c>
      <c r="C1451" t="s">
        <v>4178</v>
      </c>
      <c r="D1451" t="s">
        <v>4439</v>
      </c>
      <c r="E1451" t="s">
        <v>2084</v>
      </c>
      <c r="F1451">
        <v>-123.0643</v>
      </c>
      <c r="G1451">
        <v>49.278410000000001</v>
      </c>
      <c r="H1451" t="s">
        <v>4211</v>
      </c>
      <c r="I1451">
        <v>53786</v>
      </c>
      <c r="J1451" t="s">
        <v>588</v>
      </c>
      <c r="L1451" t="s">
        <v>4212</v>
      </c>
      <c r="M1451" t="s">
        <v>4178</v>
      </c>
      <c r="N1451" t="s">
        <v>2084</v>
      </c>
      <c r="O1451" t="s">
        <v>4213</v>
      </c>
      <c r="P1451">
        <v>49.141681671142599</v>
      </c>
      <c r="Q1451">
        <v>-122.999946594238</v>
      </c>
      <c r="R1451" t="s">
        <v>2821</v>
      </c>
      <c r="S1451">
        <v>10</v>
      </c>
      <c r="T1451" t="s">
        <v>2822</v>
      </c>
      <c r="U1451" t="s">
        <v>1943</v>
      </c>
      <c r="V1451">
        <v>12.06</v>
      </c>
      <c r="W1451">
        <v>1</v>
      </c>
    </row>
    <row r="1452" spans="1:23">
      <c r="A1452" t="s">
        <v>4440</v>
      </c>
      <c r="B1452" t="s">
        <v>4436</v>
      </c>
      <c r="C1452" t="s">
        <v>4178</v>
      </c>
      <c r="D1452" t="s">
        <v>4441</v>
      </c>
      <c r="E1452" t="s">
        <v>2084</v>
      </c>
      <c r="F1452">
        <v>-123.04049999999999</v>
      </c>
      <c r="G1452">
        <v>49.260249999999999</v>
      </c>
      <c r="H1452" t="s">
        <v>4211</v>
      </c>
      <c r="I1452">
        <v>53786</v>
      </c>
      <c r="J1452" t="s">
        <v>588</v>
      </c>
      <c r="L1452" t="s">
        <v>4212</v>
      </c>
      <c r="M1452" t="s">
        <v>4178</v>
      </c>
      <c r="N1452" t="s">
        <v>2084</v>
      </c>
      <c r="O1452" t="s">
        <v>4213</v>
      </c>
      <c r="P1452">
        <v>49.141681671142599</v>
      </c>
      <c r="Q1452">
        <v>-122.999946594238</v>
      </c>
      <c r="R1452" t="s">
        <v>2821</v>
      </c>
      <c r="S1452">
        <v>10</v>
      </c>
      <c r="T1452" t="s">
        <v>2822</v>
      </c>
      <c r="U1452" t="s">
        <v>1943</v>
      </c>
      <c r="V1452">
        <v>10.24</v>
      </c>
      <c r="W1452">
        <v>1</v>
      </c>
    </row>
    <row r="1453" spans="1:23">
      <c r="A1453" t="s">
        <v>4442</v>
      </c>
      <c r="B1453" t="s">
        <v>4436</v>
      </c>
      <c r="C1453" t="s">
        <v>4178</v>
      </c>
      <c r="D1453" t="s">
        <v>4443</v>
      </c>
      <c r="E1453" t="s">
        <v>2084</v>
      </c>
      <c r="F1453">
        <v>-123.0654</v>
      </c>
      <c r="G1453">
        <v>49.25638</v>
      </c>
      <c r="H1453" t="s">
        <v>4211</v>
      </c>
      <c r="I1453">
        <v>53786</v>
      </c>
      <c r="J1453" t="s">
        <v>588</v>
      </c>
      <c r="L1453" t="s">
        <v>4212</v>
      </c>
      <c r="M1453" t="s">
        <v>4178</v>
      </c>
      <c r="N1453" t="s">
        <v>2084</v>
      </c>
      <c r="O1453" t="s">
        <v>4213</v>
      </c>
      <c r="P1453">
        <v>49.141681671142599</v>
      </c>
      <c r="Q1453">
        <v>-122.999946594238</v>
      </c>
      <c r="R1453" t="s">
        <v>2821</v>
      </c>
      <c r="S1453">
        <v>10</v>
      </c>
      <c r="T1453" t="s">
        <v>2822</v>
      </c>
      <c r="U1453" t="s">
        <v>1943</v>
      </c>
      <c r="V1453">
        <v>10.32</v>
      </c>
      <c r="W1453">
        <v>1</v>
      </c>
    </row>
    <row r="1454" spans="1:23">
      <c r="A1454" t="s">
        <v>4444</v>
      </c>
      <c r="B1454" t="s">
        <v>4436</v>
      </c>
      <c r="C1454" t="s">
        <v>4178</v>
      </c>
      <c r="D1454" t="s">
        <v>4445</v>
      </c>
      <c r="E1454" t="s">
        <v>2084</v>
      </c>
      <c r="F1454">
        <v>-123.0665</v>
      </c>
      <c r="G1454">
        <v>49.224209999999999</v>
      </c>
      <c r="H1454" t="s">
        <v>4211</v>
      </c>
      <c r="I1454">
        <v>53786</v>
      </c>
      <c r="J1454" t="s">
        <v>588</v>
      </c>
      <c r="L1454" t="s">
        <v>4212</v>
      </c>
      <c r="M1454" t="s">
        <v>4178</v>
      </c>
      <c r="N1454" t="s">
        <v>2084</v>
      </c>
      <c r="O1454" t="s">
        <v>4213</v>
      </c>
      <c r="P1454">
        <v>49.141681671142599</v>
      </c>
      <c r="Q1454">
        <v>-122.999946594238</v>
      </c>
      <c r="R1454" t="s">
        <v>2821</v>
      </c>
      <c r="S1454">
        <v>10</v>
      </c>
      <c r="T1454" t="s">
        <v>2822</v>
      </c>
      <c r="U1454" t="s">
        <v>1943</v>
      </c>
      <c r="V1454">
        <v>7.86</v>
      </c>
      <c r="W1454">
        <v>1</v>
      </c>
    </row>
    <row r="1455" spans="1:23">
      <c r="A1455" t="s">
        <v>4446</v>
      </c>
      <c r="B1455" t="s">
        <v>4436</v>
      </c>
      <c r="C1455" t="s">
        <v>4178</v>
      </c>
      <c r="D1455" t="s">
        <v>4447</v>
      </c>
      <c r="E1455" t="s">
        <v>2084</v>
      </c>
      <c r="F1455">
        <v>-123.03879999999999</v>
      </c>
      <c r="G1455">
        <v>49.239930000000001</v>
      </c>
      <c r="H1455" t="s">
        <v>4211</v>
      </c>
      <c r="I1455">
        <v>53786</v>
      </c>
      <c r="J1455" t="s">
        <v>588</v>
      </c>
      <c r="L1455" t="s">
        <v>4212</v>
      </c>
      <c r="M1455" t="s">
        <v>4178</v>
      </c>
      <c r="N1455" t="s">
        <v>2084</v>
      </c>
      <c r="O1455" t="s">
        <v>4213</v>
      </c>
      <c r="P1455">
        <v>49.141681671142599</v>
      </c>
      <c r="Q1455">
        <v>-122.999946594238</v>
      </c>
      <c r="R1455" t="s">
        <v>2821</v>
      </c>
      <c r="S1455">
        <v>10</v>
      </c>
      <c r="T1455" t="s">
        <v>2822</v>
      </c>
      <c r="U1455" t="s">
        <v>1943</v>
      </c>
      <c r="V1455">
        <v>8.5500000000000007</v>
      </c>
      <c r="W1455">
        <v>1</v>
      </c>
    </row>
    <row r="1456" spans="1:23">
      <c r="A1456" t="s">
        <v>4448</v>
      </c>
      <c r="B1456" t="s">
        <v>4436</v>
      </c>
      <c r="C1456" t="s">
        <v>4178</v>
      </c>
      <c r="D1456" t="s">
        <v>4449</v>
      </c>
      <c r="E1456" t="s">
        <v>2084</v>
      </c>
      <c r="F1456">
        <v>-123.0389</v>
      </c>
      <c r="G1456">
        <v>49.219799999999999</v>
      </c>
      <c r="H1456" t="s">
        <v>4211</v>
      </c>
      <c r="I1456">
        <v>53786</v>
      </c>
      <c r="J1456" t="s">
        <v>588</v>
      </c>
      <c r="L1456" t="s">
        <v>4212</v>
      </c>
      <c r="M1456" t="s">
        <v>4178</v>
      </c>
      <c r="N1456" t="s">
        <v>2084</v>
      </c>
      <c r="O1456" t="s">
        <v>4213</v>
      </c>
      <c r="P1456">
        <v>49.141681671142599</v>
      </c>
      <c r="Q1456">
        <v>-122.999946594238</v>
      </c>
      <c r="R1456" t="s">
        <v>2821</v>
      </c>
      <c r="S1456">
        <v>10</v>
      </c>
      <c r="T1456" t="s">
        <v>2822</v>
      </c>
      <c r="U1456" t="s">
        <v>1943</v>
      </c>
      <c r="V1456">
        <v>6.93</v>
      </c>
      <c r="W1456">
        <v>1</v>
      </c>
    </row>
    <row r="1457" spans="1:23">
      <c r="A1457" t="s">
        <v>4450</v>
      </c>
      <c r="B1457" t="s">
        <v>4436</v>
      </c>
      <c r="C1457" t="s">
        <v>4178</v>
      </c>
      <c r="D1457" t="s">
        <v>4451</v>
      </c>
      <c r="E1457" t="s">
        <v>2084</v>
      </c>
      <c r="F1457">
        <v>-123.0924</v>
      </c>
      <c r="G1457">
        <v>49.2622</v>
      </c>
      <c r="H1457" t="s">
        <v>4211</v>
      </c>
      <c r="I1457">
        <v>53786</v>
      </c>
      <c r="J1457" t="s">
        <v>588</v>
      </c>
      <c r="L1457" t="s">
        <v>4212</v>
      </c>
      <c r="M1457" t="s">
        <v>4178</v>
      </c>
      <c r="N1457" t="s">
        <v>2084</v>
      </c>
      <c r="O1457" t="s">
        <v>4213</v>
      </c>
      <c r="P1457">
        <v>49.141681671142599</v>
      </c>
      <c r="Q1457">
        <v>-122.999946594238</v>
      </c>
      <c r="R1457" t="s">
        <v>2821</v>
      </c>
      <c r="S1457">
        <v>10</v>
      </c>
      <c r="T1457" t="s">
        <v>2822</v>
      </c>
      <c r="U1457" t="s">
        <v>1943</v>
      </c>
      <c r="V1457">
        <v>11.36</v>
      </c>
      <c r="W1457">
        <v>1</v>
      </c>
    </row>
    <row r="1458" spans="1:23">
      <c r="A1458" t="s">
        <v>4452</v>
      </c>
      <c r="B1458" t="s">
        <v>4436</v>
      </c>
      <c r="C1458" t="s">
        <v>4178</v>
      </c>
      <c r="D1458" t="s">
        <v>4453</v>
      </c>
      <c r="E1458" t="s">
        <v>2084</v>
      </c>
      <c r="F1458">
        <v>-123.0899</v>
      </c>
      <c r="G1458">
        <v>49.249009999999998</v>
      </c>
      <c r="H1458" t="s">
        <v>4211</v>
      </c>
      <c r="I1458">
        <v>53786</v>
      </c>
      <c r="J1458" t="s">
        <v>588</v>
      </c>
      <c r="L1458" t="s">
        <v>4212</v>
      </c>
      <c r="M1458" t="s">
        <v>4178</v>
      </c>
      <c r="N1458" t="s">
        <v>2084</v>
      </c>
      <c r="O1458" t="s">
        <v>4213</v>
      </c>
      <c r="P1458">
        <v>49.141681671142599</v>
      </c>
      <c r="Q1458">
        <v>-122.999946594238</v>
      </c>
      <c r="R1458" t="s">
        <v>2821</v>
      </c>
      <c r="S1458">
        <v>10</v>
      </c>
      <c r="T1458" t="s">
        <v>2822</v>
      </c>
      <c r="U1458" t="s">
        <v>1943</v>
      </c>
      <c r="V1458">
        <v>10.32</v>
      </c>
      <c r="W1458">
        <v>1</v>
      </c>
    </row>
    <row r="1459" spans="1:23">
      <c r="A1459" t="s">
        <v>4454</v>
      </c>
      <c r="B1459" t="s">
        <v>4436</v>
      </c>
      <c r="C1459" t="s">
        <v>4178</v>
      </c>
      <c r="D1459" t="s">
        <v>4455</v>
      </c>
      <c r="E1459" t="s">
        <v>2084</v>
      </c>
      <c r="F1459">
        <v>-123.0916</v>
      </c>
      <c r="G1459">
        <v>49.232590000000002</v>
      </c>
      <c r="H1459" t="s">
        <v>4211</v>
      </c>
      <c r="I1459">
        <v>53786</v>
      </c>
      <c r="J1459" t="s">
        <v>588</v>
      </c>
      <c r="L1459" t="s">
        <v>4212</v>
      </c>
      <c r="M1459" t="s">
        <v>4178</v>
      </c>
      <c r="N1459" t="s">
        <v>2084</v>
      </c>
      <c r="O1459" t="s">
        <v>4213</v>
      </c>
      <c r="P1459">
        <v>49.141681671142599</v>
      </c>
      <c r="Q1459">
        <v>-122.999946594238</v>
      </c>
      <c r="R1459" t="s">
        <v>2821</v>
      </c>
      <c r="S1459">
        <v>10</v>
      </c>
      <c r="T1459" t="s">
        <v>2822</v>
      </c>
      <c r="U1459" t="s">
        <v>1943</v>
      </c>
      <c r="V1459">
        <v>9.18</v>
      </c>
      <c r="W1459">
        <v>1</v>
      </c>
    </row>
    <row r="1460" spans="1:23">
      <c r="A1460" t="s">
        <v>4456</v>
      </c>
      <c r="B1460" t="s">
        <v>4436</v>
      </c>
      <c r="C1460" t="s">
        <v>4178</v>
      </c>
      <c r="D1460" t="s">
        <v>4457</v>
      </c>
      <c r="E1460" t="s">
        <v>2084</v>
      </c>
      <c r="F1460">
        <v>-123.0939</v>
      </c>
      <c r="G1460">
        <v>49.216659999999997</v>
      </c>
      <c r="H1460" t="s">
        <v>4211</v>
      </c>
      <c r="I1460">
        <v>53786</v>
      </c>
      <c r="J1460" t="s">
        <v>588</v>
      </c>
      <c r="L1460" t="s">
        <v>4212</v>
      </c>
      <c r="M1460" t="s">
        <v>4178</v>
      </c>
      <c r="N1460" t="s">
        <v>2084</v>
      </c>
      <c r="O1460" t="s">
        <v>4213</v>
      </c>
      <c r="P1460">
        <v>49.141681671142599</v>
      </c>
      <c r="Q1460">
        <v>-122.999946594238</v>
      </c>
      <c r="R1460" t="s">
        <v>2821</v>
      </c>
      <c r="S1460">
        <v>10</v>
      </c>
      <c r="T1460" t="s">
        <v>2822</v>
      </c>
      <c r="U1460" t="s">
        <v>1943</v>
      </c>
      <c r="V1460">
        <v>8.17</v>
      </c>
      <c r="W1460">
        <v>1</v>
      </c>
    </row>
    <row r="1461" spans="1:23">
      <c r="A1461" t="s">
        <v>4458</v>
      </c>
      <c r="B1461" t="s">
        <v>4436</v>
      </c>
      <c r="C1461" t="s">
        <v>4178</v>
      </c>
      <c r="D1461" t="s">
        <v>4459</v>
      </c>
      <c r="E1461" t="s">
        <v>2084</v>
      </c>
      <c r="F1461">
        <v>-123.1092</v>
      </c>
      <c r="G1461">
        <v>49.251930000000002</v>
      </c>
      <c r="H1461" t="s">
        <v>4211</v>
      </c>
      <c r="I1461">
        <v>53786</v>
      </c>
      <c r="J1461" t="s">
        <v>588</v>
      </c>
      <c r="L1461" t="s">
        <v>4212</v>
      </c>
      <c r="M1461" t="s">
        <v>4178</v>
      </c>
      <c r="N1461" t="s">
        <v>2084</v>
      </c>
      <c r="O1461" t="s">
        <v>4213</v>
      </c>
      <c r="P1461">
        <v>49.141681671142599</v>
      </c>
      <c r="Q1461">
        <v>-122.999946594238</v>
      </c>
      <c r="R1461" t="s">
        <v>2821</v>
      </c>
      <c r="S1461">
        <v>10</v>
      </c>
      <c r="T1461" t="s">
        <v>2822</v>
      </c>
      <c r="U1461" t="s">
        <v>1943</v>
      </c>
      <c r="V1461">
        <v>11.07</v>
      </c>
      <c r="W1461">
        <v>1</v>
      </c>
    </row>
    <row r="1462" spans="1:23">
      <c r="A1462" t="s">
        <v>4460</v>
      </c>
      <c r="B1462" t="s">
        <v>4436</v>
      </c>
      <c r="C1462" t="s">
        <v>4178</v>
      </c>
      <c r="D1462" t="s">
        <v>4461</v>
      </c>
      <c r="E1462" t="s">
        <v>2084</v>
      </c>
      <c r="F1462">
        <v>-123.1191</v>
      </c>
      <c r="G1462">
        <v>49.251980000000003</v>
      </c>
      <c r="H1462" t="s">
        <v>4211</v>
      </c>
      <c r="I1462">
        <v>53786</v>
      </c>
      <c r="J1462" t="s">
        <v>588</v>
      </c>
      <c r="L1462" t="s">
        <v>4212</v>
      </c>
      <c r="M1462" t="s">
        <v>4178</v>
      </c>
      <c r="N1462" t="s">
        <v>2084</v>
      </c>
      <c r="O1462" t="s">
        <v>4213</v>
      </c>
      <c r="P1462">
        <v>49.141681671142599</v>
      </c>
      <c r="Q1462">
        <v>-122.999946594238</v>
      </c>
      <c r="R1462" t="s">
        <v>2821</v>
      </c>
      <c r="S1462">
        <v>10</v>
      </c>
      <c r="T1462" t="s">
        <v>2822</v>
      </c>
      <c r="U1462" t="s">
        <v>1943</v>
      </c>
      <c r="V1462">
        <v>11.38</v>
      </c>
      <c r="W1462">
        <v>1</v>
      </c>
    </row>
    <row r="1463" spans="1:23">
      <c r="A1463" t="s">
        <v>4462</v>
      </c>
      <c r="B1463" t="s">
        <v>4436</v>
      </c>
      <c r="C1463" t="s">
        <v>4178</v>
      </c>
      <c r="D1463" t="s">
        <v>4463</v>
      </c>
      <c r="E1463" t="s">
        <v>2084</v>
      </c>
      <c r="F1463">
        <v>-123.09010000000001</v>
      </c>
      <c r="G1463">
        <v>49.279429999999998</v>
      </c>
      <c r="H1463" t="s">
        <v>4211</v>
      </c>
      <c r="I1463">
        <v>53786</v>
      </c>
      <c r="J1463" t="s">
        <v>588</v>
      </c>
      <c r="L1463" t="s">
        <v>4212</v>
      </c>
      <c r="M1463" t="s">
        <v>4178</v>
      </c>
      <c r="N1463" t="s">
        <v>2084</v>
      </c>
      <c r="O1463" t="s">
        <v>4213</v>
      </c>
      <c r="P1463">
        <v>49.141681671142599</v>
      </c>
      <c r="Q1463">
        <v>-122.999946594238</v>
      </c>
      <c r="R1463" t="s">
        <v>2821</v>
      </c>
      <c r="S1463">
        <v>10</v>
      </c>
      <c r="T1463" t="s">
        <v>2822</v>
      </c>
      <c r="U1463" t="s">
        <v>1943</v>
      </c>
      <c r="V1463">
        <v>12.63</v>
      </c>
      <c r="W1463">
        <v>1</v>
      </c>
    </row>
    <row r="1464" spans="1:23">
      <c r="A1464" t="s">
        <v>4464</v>
      </c>
      <c r="B1464" t="s">
        <v>4436</v>
      </c>
      <c r="C1464" t="s">
        <v>4178</v>
      </c>
      <c r="D1464" t="s">
        <v>4465</v>
      </c>
      <c r="E1464" t="s">
        <v>2084</v>
      </c>
      <c r="F1464">
        <v>-123.1146</v>
      </c>
      <c r="G1464">
        <v>49.279809999999998</v>
      </c>
      <c r="H1464" t="s">
        <v>4211</v>
      </c>
      <c r="I1464">
        <v>53786</v>
      </c>
      <c r="J1464" t="s">
        <v>588</v>
      </c>
      <c r="L1464" t="s">
        <v>4212</v>
      </c>
      <c r="M1464" t="s">
        <v>4178</v>
      </c>
      <c r="N1464" t="s">
        <v>2084</v>
      </c>
      <c r="O1464" t="s">
        <v>4213</v>
      </c>
      <c r="P1464">
        <v>49.141681671142599</v>
      </c>
      <c r="Q1464">
        <v>-122.999946594238</v>
      </c>
      <c r="R1464" t="s">
        <v>2821</v>
      </c>
      <c r="S1464">
        <v>10</v>
      </c>
      <c r="T1464" t="s">
        <v>2822</v>
      </c>
      <c r="U1464" t="s">
        <v>1943</v>
      </c>
      <c r="V1464">
        <v>13.25</v>
      </c>
      <c r="W1464">
        <v>1</v>
      </c>
    </row>
    <row r="1465" spans="1:23">
      <c r="A1465" t="s">
        <v>4466</v>
      </c>
      <c r="B1465" t="s">
        <v>4436</v>
      </c>
      <c r="C1465" t="s">
        <v>4178</v>
      </c>
      <c r="D1465" t="s">
        <v>4467</v>
      </c>
      <c r="E1465" t="s">
        <v>2084</v>
      </c>
      <c r="F1465">
        <v>-123.116</v>
      </c>
      <c r="G1465">
        <v>49.286270000000002</v>
      </c>
      <c r="H1465" t="s">
        <v>4211</v>
      </c>
      <c r="I1465">
        <v>53786</v>
      </c>
      <c r="J1465" t="s">
        <v>588</v>
      </c>
      <c r="L1465" t="s">
        <v>4212</v>
      </c>
      <c r="M1465" t="s">
        <v>4178</v>
      </c>
      <c r="N1465" t="s">
        <v>2084</v>
      </c>
      <c r="O1465" t="s">
        <v>4213</v>
      </c>
      <c r="P1465">
        <v>49.141681671142599</v>
      </c>
      <c r="Q1465">
        <v>-122.999946594238</v>
      </c>
      <c r="R1465" t="s">
        <v>2821</v>
      </c>
      <c r="S1465">
        <v>10</v>
      </c>
      <c r="T1465" t="s">
        <v>2822</v>
      </c>
      <c r="U1465" t="s">
        <v>1943</v>
      </c>
      <c r="V1465">
        <v>13.76</v>
      </c>
      <c r="W1465">
        <v>1</v>
      </c>
    </row>
    <row r="1466" spans="1:23">
      <c r="A1466" t="s">
        <v>4468</v>
      </c>
      <c r="B1466" t="s">
        <v>4436</v>
      </c>
      <c r="C1466" t="s">
        <v>4178</v>
      </c>
      <c r="D1466" t="s">
        <v>4469</v>
      </c>
      <c r="E1466" t="s">
        <v>2084</v>
      </c>
      <c r="F1466">
        <v>-123.1277</v>
      </c>
      <c r="G1466">
        <v>49.284269999999999</v>
      </c>
      <c r="H1466" t="s">
        <v>4211</v>
      </c>
      <c r="I1466">
        <v>53786</v>
      </c>
      <c r="J1466" t="s">
        <v>588</v>
      </c>
      <c r="L1466" t="s">
        <v>4212</v>
      </c>
      <c r="M1466" t="s">
        <v>4178</v>
      </c>
      <c r="N1466" t="s">
        <v>2084</v>
      </c>
      <c r="O1466" t="s">
        <v>4213</v>
      </c>
      <c r="P1466">
        <v>49.141681671142599</v>
      </c>
      <c r="Q1466">
        <v>-122.999946594238</v>
      </c>
      <c r="R1466" t="s">
        <v>2821</v>
      </c>
      <c r="S1466">
        <v>10</v>
      </c>
      <c r="T1466" t="s">
        <v>2822</v>
      </c>
      <c r="U1466" t="s">
        <v>1943</v>
      </c>
      <c r="V1466">
        <v>13.93</v>
      </c>
      <c r="W1466">
        <v>1</v>
      </c>
    </row>
    <row r="1467" spans="1:23">
      <c r="A1467" t="s">
        <v>4470</v>
      </c>
      <c r="B1467" t="s">
        <v>4436</v>
      </c>
      <c r="C1467" t="s">
        <v>4178</v>
      </c>
      <c r="D1467" t="s">
        <v>4471</v>
      </c>
      <c r="E1467" t="s">
        <v>2084</v>
      </c>
      <c r="F1467">
        <v>-123.1353</v>
      </c>
      <c r="G1467">
        <v>49.289059999999999</v>
      </c>
      <c r="H1467" t="s">
        <v>4211</v>
      </c>
      <c r="I1467">
        <v>53786</v>
      </c>
      <c r="J1467" t="s">
        <v>588</v>
      </c>
      <c r="L1467" t="s">
        <v>4212</v>
      </c>
      <c r="M1467" t="s">
        <v>4178</v>
      </c>
      <c r="N1467" t="s">
        <v>2084</v>
      </c>
      <c r="O1467" t="s">
        <v>4213</v>
      </c>
      <c r="P1467">
        <v>49.141681671142599</v>
      </c>
      <c r="Q1467">
        <v>-122.999946594238</v>
      </c>
      <c r="R1467" t="s">
        <v>2821</v>
      </c>
      <c r="S1467">
        <v>10</v>
      </c>
      <c r="T1467" t="s">
        <v>2822</v>
      </c>
      <c r="U1467" t="s">
        <v>1943</v>
      </c>
      <c r="V1467">
        <v>14.49</v>
      </c>
      <c r="W1467">
        <v>1</v>
      </c>
    </row>
    <row r="1468" spans="1:23">
      <c r="A1468" t="s">
        <v>4472</v>
      </c>
      <c r="B1468" t="s">
        <v>4436</v>
      </c>
      <c r="C1468" t="s">
        <v>4178</v>
      </c>
      <c r="D1468" t="s">
        <v>4473</v>
      </c>
      <c r="E1468" t="s">
        <v>2084</v>
      </c>
      <c r="F1468">
        <v>-123.13200000000001</v>
      </c>
      <c r="G1468">
        <v>49.257649999999998</v>
      </c>
      <c r="H1468" t="s">
        <v>4211</v>
      </c>
      <c r="I1468">
        <v>53786</v>
      </c>
      <c r="J1468" t="s">
        <v>588</v>
      </c>
      <c r="L1468" t="s">
        <v>4212</v>
      </c>
      <c r="M1468" t="s">
        <v>4178</v>
      </c>
      <c r="N1468" t="s">
        <v>2084</v>
      </c>
      <c r="O1468" t="s">
        <v>4213</v>
      </c>
      <c r="P1468">
        <v>49.141681671142599</v>
      </c>
      <c r="Q1468">
        <v>-122.999946594238</v>
      </c>
      <c r="R1468" t="s">
        <v>2821</v>
      </c>
      <c r="S1468">
        <v>10</v>
      </c>
      <c r="T1468" t="s">
        <v>2822</v>
      </c>
      <c r="U1468" t="s">
        <v>1943</v>
      </c>
      <c r="V1468">
        <v>12.19</v>
      </c>
      <c r="W1468">
        <v>1</v>
      </c>
    </row>
    <row r="1469" spans="1:23">
      <c r="A1469" t="s">
        <v>4474</v>
      </c>
      <c r="B1469" t="s">
        <v>4436</v>
      </c>
      <c r="C1469" t="s">
        <v>4178</v>
      </c>
      <c r="D1469" t="s">
        <v>4475</v>
      </c>
      <c r="E1469" t="s">
        <v>2084</v>
      </c>
      <c r="F1469">
        <v>-123.14530000000001</v>
      </c>
      <c r="G1469">
        <v>49.261510000000001</v>
      </c>
      <c r="H1469" t="s">
        <v>4211</v>
      </c>
      <c r="I1469">
        <v>53786</v>
      </c>
      <c r="J1469" t="s">
        <v>588</v>
      </c>
      <c r="L1469" t="s">
        <v>4212</v>
      </c>
      <c r="M1469" t="s">
        <v>4178</v>
      </c>
      <c r="N1469" t="s">
        <v>2084</v>
      </c>
      <c r="O1469" t="s">
        <v>4213</v>
      </c>
      <c r="P1469">
        <v>49.141681671142599</v>
      </c>
      <c r="Q1469">
        <v>-122.999946594238</v>
      </c>
      <c r="R1469" t="s">
        <v>2821</v>
      </c>
      <c r="S1469">
        <v>10</v>
      </c>
      <c r="T1469" t="s">
        <v>2822</v>
      </c>
      <c r="U1469" t="s">
        <v>1943</v>
      </c>
      <c r="V1469">
        <v>12.89</v>
      </c>
      <c r="W1469">
        <v>1</v>
      </c>
    </row>
    <row r="1470" spans="1:23">
      <c r="A1470" t="s">
        <v>4476</v>
      </c>
      <c r="B1470" t="s">
        <v>4436</v>
      </c>
      <c r="C1470" t="s">
        <v>4178</v>
      </c>
      <c r="D1470" t="s">
        <v>4477</v>
      </c>
      <c r="E1470" t="s">
        <v>2084</v>
      </c>
      <c r="F1470">
        <v>-123.1639</v>
      </c>
      <c r="G1470">
        <v>49.265650000000001</v>
      </c>
      <c r="H1470" t="s">
        <v>4211</v>
      </c>
      <c r="I1470">
        <v>53786</v>
      </c>
      <c r="J1470" t="s">
        <v>588</v>
      </c>
      <c r="L1470" t="s">
        <v>4212</v>
      </c>
      <c r="M1470" t="s">
        <v>4178</v>
      </c>
      <c r="N1470" t="s">
        <v>2084</v>
      </c>
      <c r="O1470" t="s">
        <v>4213</v>
      </c>
      <c r="P1470">
        <v>49.141681671142599</v>
      </c>
      <c r="Q1470">
        <v>-122.999946594238</v>
      </c>
      <c r="R1470" t="s">
        <v>2821</v>
      </c>
      <c r="S1470">
        <v>10</v>
      </c>
      <c r="T1470" t="s">
        <v>2822</v>
      </c>
      <c r="U1470" t="s">
        <v>1943</v>
      </c>
      <c r="V1470">
        <v>13.81</v>
      </c>
      <c r="W1470">
        <v>1</v>
      </c>
    </row>
    <row r="1471" spans="1:23">
      <c r="A1471" t="s">
        <v>4478</v>
      </c>
      <c r="B1471" t="s">
        <v>4436</v>
      </c>
      <c r="C1471" t="s">
        <v>4178</v>
      </c>
      <c r="D1471" t="s">
        <v>4479</v>
      </c>
      <c r="E1471" t="s">
        <v>2084</v>
      </c>
      <c r="F1471">
        <v>-123.166</v>
      </c>
      <c r="G1471">
        <v>49.250880000000002</v>
      </c>
      <c r="H1471" t="s">
        <v>4211</v>
      </c>
      <c r="I1471">
        <v>53786</v>
      </c>
      <c r="J1471" t="s">
        <v>588</v>
      </c>
      <c r="L1471" t="s">
        <v>4212</v>
      </c>
      <c r="M1471" t="s">
        <v>4178</v>
      </c>
      <c r="N1471" t="s">
        <v>2084</v>
      </c>
      <c r="O1471" t="s">
        <v>4213</v>
      </c>
      <c r="P1471">
        <v>49.141681671142599</v>
      </c>
      <c r="Q1471">
        <v>-122.999946594238</v>
      </c>
      <c r="R1471" t="s">
        <v>2821</v>
      </c>
      <c r="S1471">
        <v>10</v>
      </c>
      <c r="T1471" t="s">
        <v>2822</v>
      </c>
      <c r="U1471" t="s">
        <v>1943</v>
      </c>
      <c r="V1471">
        <v>12.98</v>
      </c>
      <c r="W1471">
        <v>1</v>
      </c>
    </row>
    <row r="1472" spans="1:23">
      <c r="A1472" t="s">
        <v>4480</v>
      </c>
      <c r="B1472" t="s">
        <v>4436</v>
      </c>
      <c r="C1472" t="s">
        <v>4178</v>
      </c>
      <c r="D1472" t="s">
        <v>4481</v>
      </c>
      <c r="E1472" t="s">
        <v>2084</v>
      </c>
      <c r="F1472">
        <v>-123.1277</v>
      </c>
      <c r="G1472">
        <v>49.241950000000003</v>
      </c>
      <c r="H1472" t="s">
        <v>4211</v>
      </c>
      <c r="I1472">
        <v>53786</v>
      </c>
      <c r="J1472" t="s">
        <v>588</v>
      </c>
      <c r="L1472" t="s">
        <v>4212</v>
      </c>
      <c r="M1472" t="s">
        <v>4178</v>
      </c>
      <c r="N1472" t="s">
        <v>2084</v>
      </c>
      <c r="O1472" t="s">
        <v>4213</v>
      </c>
      <c r="P1472">
        <v>49.141681671142599</v>
      </c>
      <c r="Q1472">
        <v>-122.999946594238</v>
      </c>
      <c r="R1472" t="s">
        <v>2821</v>
      </c>
      <c r="S1472">
        <v>10</v>
      </c>
      <c r="T1472" t="s">
        <v>2822</v>
      </c>
      <c r="U1472" t="s">
        <v>1943</v>
      </c>
      <c r="V1472">
        <v>11</v>
      </c>
      <c r="W1472">
        <v>1</v>
      </c>
    </row>
    <row r="1473" spans="1:23">
      <c r="A1473" t="s">
        <v>4482</v>
      </c>
      <c r="B1473" t="s">
        <v>4436</v>
      </c>
      <c r="C1473" t="s">
        <v>4178</v>
      </c>
      <c r="D1473" t="s">
        <v>4483</v>
      </c>
      <c r="E1473" t="s">
        <v>2084</v>
      </c>
      <c r="F1473">
        <v>-123.1627</v>
      </c>
      <c r="G1473">
        <v>49.2378</v>
      </c>
      <c r="H1473" t="s">
        <v>4211</v>
      </c>
      <c r="I1473">
        <v>53786</v>
      </c>
      <c r="J1473" t="s">
        <v>588</v>
      </c>
      <c r="L1473" t="s">
        <v>4212</v>
      </c>
      <c r="M1473" t="s">
        <v>4178</v>
      </c>
      <c r="N1473" t="s">
        <v>2084</v>
      </c>
      <c r="O1473" t="s">
        <v>4213</v>
      </c>
      <c r="P1473">
        <v>49.141681671142599</v>
      </c>
      <c r="Q1473">
        <v>-122.999946594238</v>
      </c>
      <c r="R1473" t="s">
        <v>2821</v>
      </c>
      <c r="S1473">
        <v>10</v>
      </c>
      <c r="T1473" t="s">
        <v>2822</v>
      </c>
      <c r="U1473" t="s">
        <v>1943</v>
      </c>
      <c r="V1473">
        <v>12.09</v>
      </c>
      <c r="W1473">
        <v>1</v>
      </c>
    </row>
    <row r="1474" spans="1:23">
      <c r="A1474" t="s">
        <v>4484</v>
      </c>
      <c r="B1474" t="s">
        <v>4436</v>
      </c>
      <c r="C1474" t="s">
        <v>4178</v>
      </c>
      <c r="D1474" t="s">
        <v>4485</v>
      </c>
      <c r="E1474" t="s">
        <v>2084</v>
      </c>
      <c r="F1474">
        <v>-123.1352</v>
      </c>
      <c r="G1474">
        <v>49.215490000000003</v>
      </c>
      <c r="H1474" t="s">
        <v>4211</v>
      </c>
      <c r="I1474">
        <v>53786</v>
      </c>
      <c r="J1474" t="s">
        <v>588</v>
      </c>
      <c r="L1474" t="s">
        <v>4212</v>
      </c>
      <c r="M1474" t="s">
        <v>4178</v>
      </c>
      <c r="N1474" t="s">
        <v>2084</v>
      </c>
      <c r="O1474" t="s">
        <v>4213</v>
      </c>
      <c r="P1474">
        <v>49.141681671142599</v>
      </c>
      <c r="Q1474">
        <v>-122.999946594238</v>
      </c>
      <c r="R1474" t="s">
        <v>2821</v>
      </c>
      <c r="S1474">
        <v>10</v>
      </c>
      <c r="T1474" t="s">
        <v>2822</v>
      </c>
      <c r="U1474" t="s">
        <v>1943</v>
      </c>
      <c r="V1474">
        <v>9.7100000000000009</v>
      </c>
      <c r="W1474">
        <v>1</v>
      </c>
    </row>
    <row r="1475" spans="1:23">
      <c r="A1475" t="s">
        <v>4486</v>
      </c>
      <c r="B1475" t="s">
        <v>4436</v>
      </c>
      <c r="C1475" t="s">
        <v>4178</v>
      </c>
      <c r="D1475" t="s">
        <v>4487</v>
      </c>
      <c r="E1475" t="s">
        <v>2084</v>
      </c>
      <c r="F1475">
        <v>-123.18340000000001</v>
      </c>
      <c r="G1475">
        <v>49.27319</v>
      </c>
      <c r="H1475" t="s">
        <v>4211</v>
      </c>
      <c r="I1475">
        <v>53786</v>
      </c>
      <c r="J1475" t="s">
        <v>588</v>
      </c>
      <c r="L1475" t="s">
        <v>4212</v>
      </c>
      <c r="M1475" t="s">
        <v>4178</v>
      </c>
      <c r="N1475" t="s">
        <v>2084</v>
      </c>
      <c r="O1475" t="s">
        <v>4213</v>
      </c>
      <c r="P1475">
        <v>49.141681671142599</v>
      </c>
      <c r="Q1475">
        <v>-122.999946594238</v>
      </c>
      <c r="R1475" t="s">
        <v>2821</v>
      </c>
      <c r="S1475">
        <v>10</v>
      </c>
      <c r="T1475" t="s">
        <v>2822</v>
      </c>
      <c r="U1475" t="s">
        <v>1943</v>
      </c>
      <c r="V1475">
        <v>15</v>
      </c>
      <c r="W1475">
        <v>1</v>
      </c>
    </row>
    <row r="1476" spans="1:23">
      <c r="A1476" t="s">
        <v>4488</v>
      </c>
      <c r="B1476" t="s">
        <v>4436</v>
      </c>
      <c r="C1476" t="s">
        <v>4178</v>
      </c>
      <c r="D1476" t="s">
        <v>4489</v>
      </c>
      <c r="E1476" t="s">
        <v>2084</v>
      </c>
      <c r="F1476">
        <v>-123.1865</v>
      </c>
      <c r="G1476">
        <v>49.250889999999998</v>
      </c>
      <c r="H1476" t="s">
        <v>4211</v>
      </c>
      <c r="I1476">
        <v>53786</v>
      </c>
      <c r="J1476" t="s">
        <v>588</v>
      </c>
      <c r="L1476" t="s">
        <v>4212</v>
      </c>
      <c r="M1476" t="s">
        <v>4178</v>
      </c>
      <c r="N1476" t="s">
        <v>2084</v>
      </c>
      <c r="O1476" t="s">
        <v>4213</v>
      </c>
      <c r="P1476">
        <v>49.141681671142599</v>
      </c>
      <c r="Q1476">
        <v>-122.999946594238</v>
      </c>
      <c r="R1476" t="s">
        <v>2821</v>
      </c>
      <c r="S1476">
        <v>10</v>
      </c>
      <c r="T1476" t="s">
        <v>2822</v>
      </c>
      <c r="U1476" t="s">
        <v>1943</v>
      </c>
      <c r="V1476">
        <v>13.8</v>
      </c>
      <c r="W1476">
        <v>1</v>
      </c>
    </row>
    <row r="1477" spans="1:23">
      <c r="A1477" t="s">
        <v>4490</v>
      </c>
      <c r="B1477" t="s">
        <v>4436</v>
      </c>
      <c r="C1477" t="s">
        <v>4178</v>
      </c>
      <c r="D1477" t="s">
        <v>4491</v>
      </c>
      <c r="E1477" t="s">
        <v>2084</v>
      </c>
      <c r="F1477">
        <v>-123.2325</v>
      </c>
      <c r="G1477">
        <v>49.267949999999999</v>
      </c>
      <c r="H1477" t="s">
        <v>4211</v>
      </c>
      <c r="I1477">
        <v>53786</v>
      </c>
      <c r="J1477" t="s">
        <v>588</v>
      </c>
      <c r="L1477" t="s">
        <v>4212</v>
      </c>
      <c r="M1477" t="s">
        <v>4178</v>
      </c>
      <c r="N1477" t="s">
        <v>2084</v>
      </c>
      <c r="O1477" t="s">
        <v>4213</v>
      </c>
      <c r="P1477">
        <v>49.141681671142599</v>
      </c>
      <c r="Q1477">
        <v>-122.999946594238</v>
      </c>
      <c r="R1477" t="s">
        <v>2821</v>
      </c>
      <c r="S1477">
        <v>10</v>
      </c>
      <c r="T1477" t="s">
        <v>2822</v>
      </c>
      <c r="U1477" t="s">
        <v>1943</v>
      </c>
      <c r="V1477">
        <v>16.649999999999999</v>
      </c>
      <c r="W1477">
        <v>1</v>
      </c>
    </row>
    <row r="1478" spans="1:23">
      <c r="A1478" t="s">
        <v>4492</v>
      </c>
      <c r="B1478" t="s">
        <v>2070</v>
      </c>
      <c r="C1478" t="s">
        <v>4178</v>
      </c>
      <c r="D1478" t="s">
        <v>4493</v>
      </c>
      <c r="E1478" t="s">
        <v>2084</v>
      </c>
      <c r="F1478">
        <v>-123.0506</v>
      </c>
      <c r="G1478">
        <v>49.184199999999997</v>
      </c>
      <c r="H1478" t="s">
        <v>4211</v>
      </c>
      <c r="I1478">
        <v>53786</v>
      </c>
      <c r="J1478" t="s">
        <v>588</v>
      </c>
      <c r="L1478" t="s">
        <v>4212</v>
      </c>
      <c r="M1478" t="s">
        <v>4178</v>
      </c>
      <c r="N1478" t="s">
        <v>2084</v>
      </c>
      <c r="O1478" t="s">
        <v>4213</v>
      </c>
      <c r="P1478">
        <v>49.141681671142599</v>
      </c>
      <c r="Q1478">
        <v>-122.999946594238</v>
      </c>
      <c r="R1478" t="s">
        <v>2821</v>
      </c>
      <c r="S1478">
        <v>10</v>
      </c>
      <c r="T1478" t="s">
        <v>2822</v>
      </c>
      <c r="U1478" t="s">
        <v>1943</v>
      </c>
      <c r="V1478">
        <v>4.54</v>
      </c>
      <c r="W1478">
        <v>1</v>
      </c>
    </row>
    <row r="1479" spans="1:23">
      <c r="A1479" t="s">
        <v>4494</v>
      </c>
      <c r="B1479" t="s">
        <v>2070</v>
      </c>
      <c r="C1479" t="s">
        <v>4178</v>
      </c>
      <c r="D1479" t="s">
        <v>4495</v>
      </c>
      <c r="E1479" t="s">
        <v>2084</v>
      </c>
      <c r="F1479">
        <v>-123.05370000000001</v>
      </c>
      <c r="G1479">
        <v>49.15052</v>
      </c>
      <c r="H1479" t="s">
        <v>4211</v>
      </c>
      <c r="I1479">
        <v>53786</v>
      </c>
      <c r="J1479" t="s">
        <v>588</v>
      </c>
      <c r="L1479" t="s">
        <v>4212</v>
      </c>
      <c r="M1479" t="s">
        <v>4178</v>
      </c>
      <c r="N1479" t="s">
        <v>2084</v>
      </c>
      <c r="O1479" t="s">
        <v>4213</v>
      </c>
      <c r="P1479">
        <v>49.141681671142599</v>
      </c>
      <c r="Q1479">
        <v>-122.999946594238</v>
      </c>
      <c r="R1479" t="s">
        <v>2821</v>
      </c>
      <c r="S1479">
        <v>10</v>
      </c>
      <c r="T1479" t="s">
        <v>2822</v>
      </c>
      <c r="U1479" t="s">
        <v>1943</v>
      </c>
      <c r="V1479">
        <v>3.06</v>
      </c>
      <c r="W1479">
        <v>1</v>
      </c>
    </row>
    <row r="1480" spans="1:23">
      <c r="A1480" t="s">
        <v>4496</v>
      </c>
      <c r="B1480" t="s">
        <v>2070</v>
      </c>
      <c r="C1480" t="s">
        <v>4178</v>
      </c>
      <c r="D1480" t="s">
        <v>4497</v>
      </c>
      <c r="E1480" t="s">
        <v>2084</v>
      </c>
      <c r="F1480">
        <v>-123.1161</v>
      </c>
      <c r="G1480">
        <v>49.18374</v>
      </c>
      <c r="H1480" t="s">
        <v>4211</v>
      </c>
      <c r="I1480">
        <v>53786</v>
      </c>
      <c r="J1480" t="s">
        <v>588</v>
      </c>
      <c r="L1480" t="s">
        <v>4212</v>
      </c>
      <c r="M1480" t="s">
        <v>4178</v>
      </c>
      <c r="N1480" t="s">
        <v>2084</v>
      </c>
      <c r="O1480" t="s">
        <v>4213</v>
      </c>
      <c r="P1480">
        <v>49.141681671142599</v>
      </c>
      <c r="Q1480">
        <v>-122.999946594238</v>
      </c>
      <c r="R1480" t="s">
        <v>2821</v>
      </c>
      <c r="S1480">
        <v>10</v>
      </c>
      <c r="T1480" t="s">
        <v>2822</v>
      </c>
      <c r="U1480" t="s">
        <v>1943</v>
      </c>
      <c r="V1480">
        <v>7.32</v>
      </c>
      <c r="W1480">
        <v>1</v>
      </c>
    </row>
    <row r="1481" spans="1:23">
      <c r="A1481" t="s">
        <v>4498</v>
      </c>
      <c r="B1481" t="s">
        <v>2070</v>
      </c>
      <c r="C1481" t="s">
        <v>4178</v>
      </c>
      <c r="D1481" t="s">
        <v>4499</v>
      </c>
      <c r="E1481" t="s">
        <v>2084</v>
      </c>
      <c r="F1481">
        <v>-123.12820000000001</v>
      </c>
      <c r="G1481">
        <v>49.1584</v>
      </c>
      <c r="H1481" t="s">
        <v>4211</v>
      </c>
      <c r="I1481">
        <v>53786</v>
      </c>
      <c r="J1481" t="s">
        <v>588</v>
      </c>
      <c r="L1481" t="s">
        <v>4212</v>
      </c>
      <c r="M1481" t="s">
        <v>4178</v>
      </c>
      <c r="N1481" t="s">
        <v>2084</v>
      </c>
      <c r="O1481" t="s">
        <v>4213</v>
      </c>
      <c r="P1481">
        <v>49.141681671142599</v>
      </c>
      <c r="Q1481">
        <v>-122.999946594238</v>
      </c>
      <c r="R1481" t="s">
        <v>2821</v>
      </c>
      <c r="S1481">
        <v>10</v>
      </c>
      <c r="T1481" t="s">
        <v>2822</v>
      </c>
      <c r="U1481" t="s">
        <v>1943</v>
      </c>
      <c r="V1481">
        <v>7.21</v>
      </c>
      <c r="W1481">
        <v>1</v>
      </c>
    </row>
    <row r="1482" spans="1:23">
      <c r="A1482" t="s">
        <v>4500</v>
      </c>
      <c r="B1482" t="s">
        <v>4436</v>
      </c>
      <c r="C1482" t="s">
        <v>4178</v>
      </c>
      <c r="D1482" t="s">
        <v>4501</v>
      </c>
      <c r="E1482" t="s">
        <v>2084</v>
      </c>
      <c r="F1482">
        <v>-123.1237</v>
      </c>
      <c r="G1482">
        <v>49.277889999999999</v>
      </c>
      <c r="H1482" t="s">
        <v>4211</v>
      </c>
      <c r="I1482">
        <v>53786</v>
      </c>
      <c r="J1482" t="s">
        <v>588</v>
      </c>
      <c r="L1482" t="s">
        <v>4212</v>
      </c>
      <c r="M1482" t="s">
        <v>4178</v>
      </c>
      <c r="N1482" t="s">
        <v>2084</v>
      </c>
      <c r="O1482" t="s">
        <v>4213</v>
      </c>
      <c r="P1482">
        <v>49.141681671142599</v>
      </c>
      <c r="Q1482">
        <v>-122.999946594238</v>
      </c>
      <c r="R1482" t="s">
        <v>2821</v>
      </c>
      <c r="S1482">
        <v>10</v>
      </c>
      <c r="T1482" t="s">
        <v>2822</v>
      </c>
      <c r="U1482" t="s">
        <v>1943</v>
      </c>
      <c r="V1482">
        <v>13.35</v>
      </c>
      <c r="W1482">
        <v>1</v>
      </c>
    </row>
    <row r="1483" spans="1:23">
      <c r="A1483" t="s">
        <v>4502</v>
      </c>
      <c r="B1483" t="s">
        <v>2070</v>
      </c>
      <c r="C1483" t="s">
        <v>4178</v>
      </c>
      <c r="D1483" t="s">
        <v>4503</v>
      </c>
      <c r="E1483" t="s">
        <v>2084</v>
      </c>
      <c r="F1483">
        <v>-123.1169</v>
      </c>
      <c r="G1483">
        <v>49.13944</v>
      </c>
      <c r="H1483" t="s">
        <v>4211</v>
      </c>
      <c r="I1483">
        <v>53786</v>
      </c>
      <c r="J1483" t="s">
        <v>588</v>
      </c>
      <c r="L1483" t="s">
        <v>4212</v>
      </c>
      <c r="M1483" t="s">
        <v>4178</v>
      </c>
      <c r="N1483" t="s">
        <v>2084</v>
      </c>
      <c r="O1483" t="s">
        <v>4213</v>
      </c>
      <c r="P1483">
        <v>49.141681671142599</v>
      </c>
      <c r="Q1483">
        <v>-122.999946594238</v>
      </c>
      <c r="R1483" t="s">
        <v>2821</v>
      </c>
      <c r="S1483">
        <v>10</v>
      </c>
      <c r="T1483" t="s">
        <v>2822</v>
      </c>
      <c r="U1483" t="s">
        <v>1943</v>
      </c>
      <c r="V1483">
        <v>6.45</v>
      </c>
      <c r="W1483">
        <v>1</v>
      </c>
    </row>
    <row r="1484" spans="1:23">
      <c r="A1484" t="s">
        <v>4504</v>
      </c>
      <c r="B1484" t="s">
        <v>2070</v>
      </c>
      <c r="C1484" t="s">
        <v>4178</v>
      </c>
      <c r="D1484" t="s">
        <v>4505</v>
      </c>
      <c r="E1484" t="s">
        <v>2084</v>
      </c>
      <c r="F1484">
        <v>-123.155</v>
      </c>
      <c r="G1484">
        <v>49.190049999999999</v>
      </c>
      <c r="H1484" t="s">
        <v>4211</v>
      </c>
      <c r="I1484">
        <v>53786</v>
      </c>
      <c r="J1484" t="s">
        <v>588</v>
      </c>
      <c r="L1484" t="s">
        <v>4212</v>
      </c>
      <c r="M1484" t="s">
        <v>4178</v>
      </c>
      <c r="N1484" t="s">
        <v>2084</v>
      </c>
      <c r="O1484" t="s">
        <v>4213</v>
      </c>
      <c r="P1484">
        <v>49.141681671142599</v>
      </c>
      <c r="Q1484">
        <v>-122.999946594238</v>
      </c>
      <c r="R1484" t="s">
        <v>2821</v>
      </c>
      <c r="S1484">
        <v>10</v>
      </c>
      <c r="T1484" t="s">
        <v>2822</v>
      </c>
      <c r="U1484" t="s">
        <v>1943</v>
      </c>
      <c r="V1484">
        <v>9.4700000000000006</v>
      </c>
      <c r="W1484">
        <v>1</v>
      </c>
    </row>
    <row r="1485" spans="1:23">
      <c r="A1485" t="s">
        <v>4506</v>
      </c>
      <c r="B1485" t="s">
        <v>2070</v>
      </c>
      <c r="C1485" t="s">
        <v>4178</v>
      </c>
      <c r="D1485" t="s">
        <v>4507</v>
      </c>
      <c r="E1485" t="s">
        <v>2084</v>
      </c>
      <c r="F1485">
        <v>-123.1931</v>
      </c>
      <c r="G1485">
        <v>49.175089999999997</v>
      </c>
      <c r="H1485" t="s">
        <v>4211</v>
      </c>
      <c r="I1485">
        <v>53786</v>
      </c>
      <c r="J1485" t="s">
        <v>588</v>
      </c>
      <c r="L1485" t="s">
        <v>4212</v>
      </c>
      <c r="M1485" t="s">
        <v>4178</v>
      </c>
      <c r="N1485" t="s">
        <v>2084</v>
      </c>
      <c r="O1485" t="s">
        <v>4213</v>
      </c>
      <c r="P1485">
        <v>49.141681671142599</v>
      </c>
      <c r="Q1485">
        <v>-122.999946594238</v>
      </c>
      <c r="R1485" t="s">
        <v>2821</v>
      </c>
      <c r="S1485">
        <v>10</v>
      </c>
      <c r="T1485" t="s">
        <v>2822</v>
      </c>
      <c r="U1485" t="s">
        <v>1943</v>
      </c>
      <c r="V1485">
        <v>11.01</v>
      </c>
      <c r="W1485">
        <v>1</v>
      </c>
    </row>
    <row r="1486" spans="1:23">
      <c r="A1486" t="s">
        <v>4508</v>
      </c>
      <c r="B1486" t="s">
        <v>2070</v>
      </c>
      <c r="C1486" t="s">
        <v>4178</v>
      </c>
      <c r="D1486" t="s">
        <v>4509</v>
      </c>
      <c r="E1486" t="s">
        <v>2084</v>
      </c>
      <c r="F1486">
        <v>-123.17149999999999</v>
      </c>
      <c r="G1486">
        <v>49.135919999999999</v>
      </c>
      <c r="H1486" t="s">
        <v>4211</v>
      </c>
      <c r="I1486">
        <v>53786</v>
      </c>
      <c r="J1486" t="s">
        <v>588</v>
      </c>
      <c r="L1486" t="s">
        <v>4212</v>
      </c>
      <c r="M1486" t="s">
        <v>4178</v>
      </c>
      <c r="N1486" t="s">
        <v>2084</v>
      </c>
      <c r="O1486" t="s">
        <v>4213</v>
      </c>
      <c r="P1486">
        <v>49.141681671142599</v>
      </c>
      <c r="Q1486">
        <v>-122.999946594238</v>
      </c>
      <c r="R1486" t="s">
        <v>2821</v>
      </c>
      <c r="S1486">
        <v>10</v>
      </c>
      <c r="T1486" t="s">
        <v>2822</v>
      </c>
      <c r="U1486" t="s">
        <v>1943</v>
      </c>
      <c r="V1486">
        <v>9.4700000000000006</v>
      </c>
      <c r="W1486">
        <v>1</v>
      </c>
    </row>
    <row r="1487" spans="1:23">
      <c r="A1487" t="s">
        <v>4510</v>
      </c>
      <c r="B1487" t="s">
        <v>4511</v>
      </c>
      <c r="C1487" t="s">
        <v>4178</v>
      </c>
      <c r="D1487" t="s">
        <v>4512</v>
      </c>
      <c r="E1487" t="s">
        <v>2084</v>
      </c>
      <c r="F1487">
        <v>-122.9678</v>
      </c>
      <c r="G1487">
        <v>49.304160000000003</v>
      </c>
      <c r="H1487" t="s">
        <v>4211</v>
      </c>
      <c r="I1487">
        <v>53786</v>
      </c>
      <c r="J1487" t="s">
        <v>588</v>
      </c>
      <c r="L1487" t="s">
        <v>4212</v>
      </c>
      <c r="M1487" t="s">
        <v>4178</v>
      </c>
      <c r="N1487" t="s">
        <v>2084</v>
      </c>
      <c r="O1487" t="s">
        <v>4213</v>
      </c>
      <c r="P1487">
        <v>49.141681671142599</v>
      </c>
      <c r="Q1487">
        <v>-122.999946594238</v>
      </c>
      <c r="R1487" t="s">
        <v>2821</v>
      </c>
      <c r="S1487">
        <v>10</v>
      </c>
      <c r="T1487" t="s">
        <v>2822</v>
      </c>
      <c r="U1487" t="s">
        <v>1943</v>
      </c>
      <c r="V1487">
        <v>13.81</v>
      </c>
      <c r="W1487">
        <v>1</v>
      </c>
    </row>
    <row r="1488" spans="1:23">
      <c r="A1488" t="s">
        <v>4513</v>
      </c>
      <c r="B1488" t="s">
        <v>4511</v>
      </c>
      <c r="C1488" t="s">
        <v>4178</v>
      </c>
      <c r="D1488" t="s">
        <v>4514</v>
      </c>
      <c r="E1488" t="s">
        <v>2084</v>
      </c>
      <c r="F1488">
        <v>-122.99630000000001</v>
      </c>
      <c r="G1488">
        <v>49.317419999999998</v>
      </c>
      <c r="H1488" t="s">
        <v>4211</v>
      </c>
      <c r="I1488">
        <v>53786</v>
      </c>
      <c r="J1488" t="s">
        <v>588</v>
      </c>
      <c r="L1488" t="s">
        <v>4212</v>
      </c>
      <c r="M1488" t="s">
        <v>4178</v>
      </c>
      <c r="N1488" t="s">
        <v>2084</v>
      </c>
      <c r="O1488" t="s">
        <v>4213</v>
      </c>
      <c r="P1488">
        <v>49.141681671142599</v>
      </c>
      <c r="Q1488">
        <v>-122.999946594238</v>
      </c>
      <c r="R1488" t="s">
        <v>2821</v>
      </c>
      <c r="S1488">
        <v>10</v>
      </c>
      <c r="T1488" t="s">
        <v>2822</v>
      </c>
      <c r="U1488" t="s">
        <v>1943</v>
      </c>
      <c r="V1488">
        <v>14.82</v>
      </c>
      <c r="W1488">
        <v>1</v>
      </c>
    </row>
    <row r="1489" spans="1:23">
      <c r="A1489" t="s">
        <v>4515</v>
      </c>
      <c r="B1489" t="s">
        <v>4511</v>
      </c>
      <c r="C1489" t="s">
        <v>4178</v>
      </c>
      <c r="D1489" t="s">
        <v>4516</v>
      </c>
      <c r="E1489" t="s">
        <v>2084</v>
      </c>
      <c r="F1489">
        <v>-123.03</v>
      </c>
      <c r="G1489">
        <v>49.301729999999999</v>
      </c>
      <c r="H1489" t="s">
        <v>4211</v>
      </c>
      <c r="I1489">
        <v>53786</v>
      </c>
      <c r="J1489" t="s">
        <v>588</v>
      </c>
      <c r="L1489" t="s">
        <v>4212</v>
      </c>
      <c r="M1489" t="s">
        <v>4178</v>
      </c>
      <c r="N1489" t="s">
        <v>2084</v>
      </c>
      <c r="O1489" t="s">
        <v>4213</v>
      </c>
      <c r="P1489">
        <v>49.141681671142599</v>
      </c>
      <c r="Q1489">
        <v>-122.999946594238</v>
      </c>
      <c r="R1489" t="s">
        <v>2821</v>
      </c>
      <c r="S1489">
        <v>10</v>
      </c>
      <c r="T1489" t="s">
        <v>2822</v>
      </c>
      <c r="U1489" t="s">
        <v>1943</v>
      </c>
      <c r="V1489">
        <v>13.59</v>
      </c>
      <c r="W1489">
        <v>1</v>
      </c>
    </row>
    <row r="1490" spans="1:23">
      <c r="A1490" t="s">
        <v>4517</v>
      </c>
      <c r="B1490" t="s">
        <v>4511</v>
      </c>
      <c r="C1490" t="s">
        <v>4178</v>
      </c>
      <c r="D1490" t="s">
        <v>4518</v>
      </c>
      <c r="E1490" t="s">
        <v>2084</v>
      </c>
      <c r="F1490">
        <v>-123.03749999999999</v>
      </c>
      <c r="G1490">
        <v>49.34337</v>
      </c>
      <c r="H1490" t="s">
        <v>4211</v>
      </c>
      <c r="I1490">
        <v>53786</v>
      </c>
      <c r="J1490" t="s">
        <v>588</v>
      </c>
      <c r="L1490" t="s">
        <v>4212</v>
      </c>
      <c r="M1490" t="s">
        <v>4178</v>
      </c>
      <c r="N1490" t="s">
        <v>2084</v>
      </c>
      <c r="O1490" t="s">
        <v>4213</v>
      </c>
      <c r="P1490">
        <v>49.141681671142599</v>
      </c>
      <c r="Q1490">
        <v>-122.999946594238</v>
      </c>
      <c r="R1490" t="s">
        <v>2821</v>
      </c>
      <c r="S1490">
        <v>10</v>
      </c>
      <c r="T1490" t="s">
        <v>2822</v>
      </c>
      <c r="U1490" t="s">
        <v>1943</v>
      </c>
      <c r="V1490">
        <v>17.13</v>
      </c>
      <c r="W1490">
        <v>1</v>
      </c>
    </row>
    <row r="1491" spans="1:23">
      <c r="A1491" t="s">
        <v>4519</v>
      </c>
      <c r="B1491" t="s">
        <v>4511</v>
      </c>
      <c r="C1491" t="s">
        <v>4178</v>
      </c>
      <c r="D1491" t="s">
        <v>4520</v>
      </c>
      <c r="E1491" t="s">
        <v>2084</v>
      </c>
      <c r="F1491">
        <v>-123.06</v>
      </c>
      <c r="G1491">
        <v>49.317770000000003</v>
      </c>
      <c r="H1491" t="s">
        <v>4211</v>
      </c>
      <c r="I1491">
        <v>53786</v>
      </c>
      <c r="J1491" t="s">
        <v>588</v>
      </c>
      <c r="L1491" t="s">
        <v>4212</v>
      </c>
      <c r="M1491" t="s">
        <v>4178</v>
      </c>
      <c r="N1491" t="s">
        <v>2084</v>
      </c>
      <c r="O1491" t="s">
        <v>4213</v>
      </c>
      <c r="P1491">
        <v>49.141681671142599</v>
      </c>
      <c r="Q1491">
        <v>-122.999946594238</v>
      </c>
      <c r="R1491" t="s">
        <v>2821</v>
      </c>
      <c r="S1491">
        <v>10</v>
      </c>
      <c r="T1491" t="s">
        <v>2822</v>
      </c>
      <c r="U1491" t="s">
        <v>1943</v>
      </c>
      <c r="V1491">
        <v>15.21</v>
      </c>
      <c r="W1491">
        <v>1</v>
      </c>
    </row>
    <row r="1492" spans="1:23">
      <c r="A1492" t="s">
        <v>4521</v>
      </c>
      <c r="B1492" t="s">
        <v>4511</v>
      </c>
      <c r="C1492" t="s">
        <v>4178</v>
      </c>
      <c r="D1492" t="s">
        <v>4522</v>
      </c>
      <c r="E1492" t="s">
        <v>2084</v>
      </c>
      <c r="F1492">
        <v>-123.0793</v>
      </c>
      <c r="G1492">
        <v>49.32199</v>
      </c>
      <c r="H1492" t="s">
        <v>4211</v>
      </c>
      <c r="I1492">
        <v>53786</v>
      </c>
      <c r="J1492" t="s">
        <v>588</v>
      </c>
      <c r="L1492" t="s">
        <v>4212</v>
      </c>
      <c r="M1492" t="s">
        <v>4178</v>
      </c>
      <c r="N1492" t="s">
        <v>2084</v>
      </c>
      <c r="O1492" t="s">
        <v>4213</v>
      </c>
      <c r="P1492">
        <v>49.141681671142599</v>
      </c>
      <c r="Q1492">
        <v>-122.999946594238</v>
      </c>
      <c r="R1492" t="s">
        <v>2821</v>
      </c>
      <c r="S1492">
        <v>10</v>
      </c>
      <c r="T1492" t="s">
        <v>2822</v>
      </c>
      <c r="U1492" t="s">
        <v>1943</v>
      </c>
      <c r="V1492">
        <v>15.82</v>
      </c>
      <c r="W1492">
        <v>1</v>
      </c>
    </row>
    <row r="1493" spans="1:23">
      <c r="A1493" t="s">
        <v>4523</v>
      </c>
      <c r="B1493" t="s">
        <v>4511</v>
      </c>
      <c r="C1493" t="s">
        <v>4178</v>
      </c>
      <c r="D1493" t="s">
        <v>4524</v>
      </c>
      <c r="E1493" t="s">
        <v>2084</v>
      </c>
      <c r="F1493">
        <v>-123.07250000000001</v>
      </c>
      <c r="G1493">
        <v>49.340409999999999</v>
      </c>
      <c r="H1493" t="s">
        <v>4211</v>
      </c>
      <c r="I1493">
        <v>53786</v>
      </c>
      <c r="J1493" t="s">
        <v>588</v>
      </c>
      <c r="L1493" t="s">
        <v>4212</v>
      </c>
      <c r="M1493" t="s">
        <v>4178</v>
      </c>
      <c r="N1493" t="s">
        <v>2084</v>
      </c>
      <c r="O1493" t="s">
        <v>4213</v>
      </c>
      <c r="P1493">
        <v>49.141681671142599</v>
      </c>
      <c r="Q1493">
        <v>-122.999946594238</v>
      </c>
      <c r="R1493" t="s">
        <v>2821</v>
      </c>
      <c r="S1493">
        <v>10</v>
      </c>
      <c r="T1493" t="s">
        <v>2822</v>
      </c>
      <c r="U1493" t="s">
        <v>1943</v>
      </c>
      <c r="V1493">
        <v>17.22</v>
      </c>
      <c r="W1493">
        <v>1</v>
      </c>
    </row>
    <row r="1494" spans="1:23">
      <c r="A1494" t="s">
        <v>4525</v>
      </c>
      <c r="B1494" t="s">
        <v>4511</v>
      </c>
      <c r="C1494" t="s">
        <v>4178</v>
      </c>
      <c r="D1494" t="s">
        <v>4526</v>
      </c>
      <c r="E1494" t="s">
        <v>2084</v>
      </c>
      <c r="F1494">
        <v>-123.107</v>
      </c>
      <c r="G1494">
        <v>49.324719999999999</v>
      </c>
      <c r="H1494" t="s">
        <v>4211</v>
      </c>
      <c r="I1494">
        <v>53786</v>
      </c>
      <c r="J1494" t="s">
        <v>588</v>
      </c>
      <c r="L1494" t="s">
        <v>4212</v>
      </c>
      <c r="M1494" t="s">
        <v>4178</v>
      </c>
      <c r="N1494" t="s">
        <v>2084</v>
      </c>
      <c r="O1494" t="s">
        <v>4213</v>
      </c>
      <c r="P1494">
        <v>49.141681671142599</v>
      </c>
      <c r="Q1494">
        <v>-122.999946594238</v>
      </c>
      <c r="R1494" t="s">
        <v>2821</v>
      </c>
      <c r="S1494">
        <v>10</v>
      </c>
      <c r="T1494" t="s">
        <v>2822</v>
      </c>
      <c r="U1494" t="s">
        <v>1943</v>
      </c>
      <c r="V1494">
        <v>16.52</v>
      </c>
      <c r="W1494">
        <v>1</v>
      </c>
    </row>
    <row r="1495" spans="1:23">
      <c r="A1495" t="s">
        <v>4527</v>
      </c>
      <c r="B1495" t="s">
        <v>4511</v>
      </c>
      <c r="C1495" t="s">
        <v>4178</v>
      </c>
      <c r="D1495" t="s">
        <v>4528</v>
      </c>
      <c r="E1495" t="s">
        <v>2084</v>
      </c>
      <c r="F1495">
        <v>-123.1028</v>
      </c>
      <c r="G1495">
        <v>49.333109999999998</v>
      </c>
      <c r="H1495" t="s">
        <v>4211</v>
      </c>
      <c r="I1495">
        <v>53786</v>
      </c>
      <c r="J1495" t="s">
        <v>588</v>
      </c>
      <c r="L1495" t="s">
        <v>4212</v>
      </c>
      <c r="M1495" t="s">
        <v>4178</v>
      </c>
      <c r="N1495" t="s">
        <v>2084</v>
      </c>
      <c r="O1495" t="s">
        <v>4213</v>
      </c>
      <c r="P1495">
        <v>49.141681671142599</v>
      </c>
      <c r="Q1495">
        <v>-122.999946594238</v>
      </c>
      <c r="R1495" t="s">
        <v>2821</v>
      </c>
      <c r="S1495">
        <v>10</v>
      </c>
      <c r="T1495" t="s">
        <v>2822</v>
      </c>
      <c r="U1495" t="s">
        <v>1943</v>
      </c>
      <c r="V1495">
        <v>17.100000000000001</v>
      </c>
      <c r="W1495">
        <v>1</v>
      </c>
    </row>
    <row r="1496" spans="1:23">
      <c r="A1496" t="s">
        <v>4529</v>
      </c>
      <c r="B1496" t="s">
        <v>4530</v>
      </c>
      <c r="C1496" t="s">
        <v>4178</v>
      </c>
      <c r="D1496" t="s">
        <v>4531</v>
      </c>
      <c r="E1496" t="s">
        <v>2084</v>
      </c>
      <c r="F1496">
        <v>-123.1527</v>
      </c>
      <c r="G1496">
        <v>49.35033</v>
      </c>
      <c r="H1496" t="s">
        <v>4211</v>
      </c>
      <c r="I1496">
        <v>53786</v>
      </c>
      <c r="J1496" t="s">
        <v>588</v>
      </c>
      <c r="L1496" t="s">
        <v>4212</v>
      </c>
      <c r="M1496" t="s">
        <v>4178</v>
      </c>
      <c r="N1496" t="s">
        <v>2084</v>
      </c>
      <c r="O1496" t="s">
        <v>4213</v>
      </c>
      <c r="P1496">
        <v>49.141681671142599</v>
      </c>
      <c r="Q1496">
        <v>-122.999946594238</v>
      </c>
      <c r="R1496" t="s">
        <v>2821</v>
      </c>
      <c r="S1496">
        <v>10</v>
      </c>
      <c r="T1496" t="s">
        <v>2822</v>
      </c>
      <c r="U1496" t="s">
        <v>1943</v>
      </c>
      <c r="V1496">
        <v>19.489999999999998</v>
      </c>
      <c r="W1496">
        <v>1</v>
      </c>
    </row>
    <row r="1497" spans="1:23">
      <c r="A1497" t="s">
        <v>4532</v>
      </c>
      <c r="B1497" t="s">
        <v>4530</v>
      </c>
      <c r="C1497" t="s">
        <v>4178</v>
      </c>
      <c r="D1497" t="s">
        <v>4533</v>
      </c>
      <c r="E1497" t="s">
        <v>2084</v>
      </c>
      <c r="F1497">
        <v>-123.14360000000001</v>
      </c>
      <c r="G1497">
        <v>49.332920000000001</v>
      </c>
      <c r="H1497" t="s">
        <v>4211</v>
      </c>
      <c r="I1497">
        <v>53786</v>
      </c>
      <c r="J1497" t="s">
        <v>588</v>
      </c>
      <c r="L1497" t="s">
        <v>4212</v>
      </c>
      <c r="M1497" t="s">
        <v>4178</v>
      </c>
      <c r="N1497" t="s">
        <v>2084</v>
      </c>
      <c r="O1497" t="s">
        <v>4213</v>
      </c>
      <c r="P1497">
        <v>49.141681671142599</v>
      </c>
      <c r="Q1497">
        <v>-122.999946594238</v>
      </c>
      <c r="R1497" t="s">
        <v>2821</v>
      </c>
      <c r="S1497">
        <v>10</v>
      </c>
      <c r="T1497" t="s">
        <v>2822</v>
      </c>
      <c r="U1497" t="s">
        <v>1943</v>
      </c>
      <c r="V1497">
        <v>17.96</v>
      </c>
      <c r="W1497">
        <v>1</v>
      </c>
    </row>
    <row r="1498" spans="1:23">
      <c r="A1498" t="s">
        <v>4534</v>
      </c>
      <c r="B1498" t="s">
        <v>4530</v>
      </c>
      <c r="C1498" t="s">
        <v>4178</v>
      </c>
      <c r="D1498" t="s">
        <v>4535</v>
      </c>
      <c r="E1498" t="s">
        <v>2084</v>
      </c>
      <c r="F1498">
        <v>-123.1816</v>
      </c>
      <c r="G1498">
        <v>49.337890000000002</v>
      </c>
      <c r="H1498" t="s">
        <v>4211</v>
      </c>
      <c r="I1498">
        <v>53786</v>
      </c>
      <c r="J1498" t="s">
        <v>588</v>
      </c>
      <c r="L1498" t="s">
        <v>4212</v>
      </c>
      <c r="M1498" t="s">
        <v>4178</v>
      </c>
      <c r="N1498" t="s">
        <v>2084</v>
      </c>
      <c r="O1498" t="s">
        <v>4213</v>
      </c>
      <c r="P1498">
        <v>49.141681671142599</v>
      </c>
      <c r="Q1498">
        <v>-122.999946594238</v>
      </c>
      <c r="R1498" t="s">
        <v>2821</v>
      </c>
      <c r="S1498">
        <v>10</v>
      </c>
      <c r="T1498" t="s">
        <v>2822</v>
      </c>
      <c r="U1498" t="s">
        <v>1943</v>
      </c>
      <c r="V1498">
        <v>19.329999999999998</v>
      </c>
      <c r="W1498">
        <v>1</v>
      </c>
    </row>
    <row r="1499" spans="1:23">
      <c r="A1499" t="s">
        <v>4536</v>
      </c>
      <c r="B1499" t="s">
        <v>4530</v>
      </c>
      <c r="C1499" t="s">
        <v>4178</v>
      </c>
      <c r="D1499" t="s">
        <v>4537</v>
      </c>
      <c r="E1499" t="s">
        <v>2084</v>
      </c>
      <c r="F1499">
        <v>-123.2359</v>
      </c>
      <c r="G1499">
        <v>49.346269999999997</v>
      </c>
      <c r="H1499" t="s">
        <v>4211</v>
      </c>
      <c r="I1499">
        <v>53786</v>
      </c>
      <c r="J1499" t="s">
        <v>588</v>
      </c>
      <c r="L1499" t="s">
        <v>4212</v>
      </c>
      <c r="M1499" t="s">
        <v>4178</v>
      </c>
      <c r="N1499" t="s">
        <v>2084</v>
      </c>
      <c r="O1499" t="s">
        <v>4213</v>
      </c>
      <c r="P1499">
        <v>49.141681671142599</v>
      </c>
      <c r="Q1499">
        <v>-122.999946594238</v>
      </c>
      <c r="R1499" t="s">
        <v>2821</v>
      </c>
      <c r="S1499">
        <v>10</v>
      </c>
      <c r="T1499" t="s">
        <v>2822</v>
      </c>
      <c r="U1499" t="s">
        <v>1943</v>
      </c>
      <c r="V1499">
        <v>21.59</v>
      </c>
      <c r="W1499">
        <v>1</v>
      </c>
    </row>
    <row r="1500" spans="1:23">
      <c r="A1500" t="s">
        <v>4538</v>
      </c>
      <c r="B1500" t="s">
        <v>4436</v>
      </c>
      <c r="C1500" t="s">
        <v>4178</v>
      </c>
      <c r="D1500" t="s">
        <v>4539</v>
      </c>
      <c r="E1500" t="s">
        <v>2084</v>
      </c>
      <c r="F1500">
        <v>-123.121</v>
      </c>
      <c r="G1500">
        <v>49.286999999999999</v>
      </c>
      <c r="H1500" t="s">
        <v>4211</v>
      </c>
      <c r="I1500">
        <v>53786</v>
      </c>
      <c r="J1500" t="s">
        <v>588</v>
      </c>
      <c r="L1500" t="s">
        <v>4212</v>
      </c>
      <c r="M1500" t="s">
        <v>4178</v>
      </c>
      <c r="N1500" t="s">
        <v>2084</v>
      </c>
      <c r="O1500" t="s">
        <v>4213</v>
      </c>
      <c r="P1500">
        <v>49.141681671142599</v>
      </c>
      <c r="Q1500">
        <v>-122.999946594238</v>
      </c>
      <c r="R1500" t="s">
        <v>2821</v>
      </c>
      <c r="S1500">
        <v>10</v>
      </c>
      <c r="T1500" t="s">
        <v>2822</v>
      </c>
      <c r="U1500" t="s">
        <v>1943</v>
      </c>
      <c r="V1500">
        <v>13.95</v>
      </c>
      <c r="W1500">
        <v>1</v>
      </c>
    </row>
    <row r="1501" spans="1:23">
      <c r="A1501" t="s">
        <v>4540</v>
      </c>
      <c r="B1501" t="s">
        <v>4436</v>
      </c>
      <c r="C1501" t="s">
        <v>4178</v>
      </c>
      <c r="D1501" t="s">
        <v>4541</v>
      </c>
      <c r="E1501" t="s">
        <v>2084</v>
      </c>
      <c r="F1501">
        <v>-123.1189</v>
      </c>
      <c r="G1501">
        <v>49.283160000000002</v>
      </c>
      <c r="H1501" t="s">
        <v>4211</v>
      </c>
      <c r="I1501">
        <v>53786</v>
      </c>
      <c r="J1501" t="s">
        <v>588</v>
      </c>
      <c r="L1501" t="s">
        <v>4212</v>
      </c>
      <c r="M1501" t="s">
        <v>4178</v>
      </c>
      <c r="N1501" t="s">
        <v>2084</v>
      </c>
      <c r="O1501" t="s">
        <v>4213</v>
      </c>
      <c r="P1501">
        <v>49.141681671142599</v>
      </c>
      <c r="Q1501">
        <v>-122.999946594238</v>
      </c>
      <c r="R1501" t="s">
        <v>2821</v>
      </c>
      <c r="S1501">
        <v>10</v>
      </c>
      <c r="T1501" t="s">
        <v>2822</v>
      </c>
      <c r="U1501" t="s">
        <v>1943</v>
      </c>
      <c r="V1501">
        <v>13.61</v>
      </c>
      <c r="W1501">
        <v>1</v>
      </c>
    </row>
    <row r="1502" spans="1:23">
      <c r="A1502" t="s">
        <v>4542</v>
      </c>
      <c r="B1502" t="s">
        <v>4543</v>
      </c>
      <c r="C1502" t="s">
        <v>4178</v>
      </c>
      <c r="D1502" t="s">
        <v>4544</v>
      </c>
      <c r="E1502" t="s">
        <v>2084</v>
      </c>
      <c r="F1502">
        <v>-124.511</v>
      </c>
      <c r="G1502">
        <v>49.80236</v>
      </c>
      <c r="H1502" t="s">
        <v>4211</v>
      </c>
      <c r="I1502">
        <v>53786</v>
      </c>
      <c r="J1502" t="s">
        <v>588</v>
      </c>
      <c r="L1502" t="s">
        <v>4212</v>
      </c>
      <c r="M1502" t="s">
        <v>4178</v>
      </c>
      <c r="N1502" t="s">
        <v>2084</v>
      </c>
      <c r="O1502" t="s">
        <v>4213</v>
      </c>
      <c r="P1502">
        <v>49.141681671142599</v>
      </c>
      <c r="Q1502">
        <v>-122.999946594238</v>
      </c>
      <c r="R1502" t="s">
        <v>2821</v>
      </c>
      <c r="S1502">
        <v>10</v>
      </c>
      <c r="T1502" t="s">
        <v>2822</v>
      </c>
      <c r="U1502" t="s">
        <v>1943</v>
      </c>
      <c r="V1502">
        <v>99.76</v>
      </c>
      <c r="W1502">
        <v>1</v>
      </c>
    </row>
    <row r="1503" spans="1:23">
      <c r="A1503" t="s">
        <v>4545</v>
      </c>
      <c r="B1503" t="s">
        <v>4546</v>
      </c>
      <c r="C1503" t="s">
        <v>4178</v>
      </c>
      <c r="D1503" t="s">
        <v>4547</v>
      </c>
      <c r="E1503" t="s">
        <v>2084</v>
      </c>
      <c r="F1503">
        <v>-124.53789999999999</v>
      </c>
      <c r="G1503">
        <v>49.877380000000002</v>
      </c>
      <c r="H1503" t="s">
        <v>4211</v>
      </c>
      <c r="I1503">
        <v>53786</v>
      </c>
      <c r="J1503" t="s">
        <v>588</v>
      </c>
      <c r="L1503" t="s">
        <v>4212</v>
      </c>
      <c r="M1503" t="s">
        <v>4178</v>
      </c>
      <c r="N1503" t="s">
        <v>2084</v>
      </c>
      <c r="O1503" t="s">
        <v>4213</v>
      </c>
      <c r="P1503">
        <v>49.141681671142599</v>
      </c>
      <c r="Q1503">
        <v>-122.999946594238</v>
      </c>
      <c r="R1503" t="s">
        <v>2821</v>
      </c>
      <c r="S1503">
        <v>10</v>
      </c>
      <c r="T1503" t="s">
        <v>2822</v>
      </c>
      <c r="U1503" t="s">
        <v>1943</v>
      </c>
      <c r="V1503">
        <v>104.56</v>
      </c>
      <c r="W1503">
        <v>1</v>
      </c>
    </row>
    <row r="1504" spans="1:23">
      <c r="A1504" t="s">
        <v>4548</v>
      </c>
      <c r="B1504" t="s">
        <v>4549</v>
      </c>
      <c r="C1504" t="s">
        <v>4178</v>
      </c>
      <c r="D1504" t="s">
        <v>4550</v>
      </c>
      <c r="E1504" t="s">
        <v>2084</v>
      </c>
      <c r="F1504">
        <v>-128.64959999999999</v>
      </c>
      <c r="G1504">
        <v>54.066189999999999</v>
      </c>
      <c r="H1504" t="s">
        <v>4211</v>
      </c>
      <c r="I1504">
        <v>53786</v>
      </c>
      <c r="J1504" t="s">
        <v>588</v>
      </c>
      <c r="L1504" t="s">
        <v>4212</v>
      </c>
      <c r="M1504" t="s">
        <v>4178</v>
      </c>
      <c r="N1504" t="s">
        <v>2084</v>
      </c>
      <c r="O1504" t="s">
        <v>4213</v>
      </c>
      <c r="P1504">
        <v>49.141681671142599</v>
      </c>
      <c r="Q1504">
        <v>-122.999946594238</v>
      </c>
      <c r="R1504" t="s">
        <v>2821</v>
      </c>
      <c r="S1504">
        <v>10</v>
      </c>
      <c r="T1504" t="s">
        <v>2822</v>
      </c>
      <c r="U1504" t="s">
        <v>1943</v>
      </c>
      <c r="V1504">
        <v>509.39</v>
      </c>
      <c r="W1504">
        <v>1</v>
      </c>
    </row>
    <row r="1505" spans="1:23">
      <c r="A1505" t="s">
        <v>4551</v>
      </c>
      <c r="B1505" t="s">
        <v>4552</v>
      </c>
      <c r="C1505" t="s">
        <v>4178</v>
      </c>
      <c r="D1505" t="s">
        <v>4553</v>
      </c>
      <c r="E1505" t="s">
        <v>2084</v>
      </c>
      <c r="F1505">
        <v>-128.17351489999999</v>
      </c>
      <c r="G1505">
        <v>53.929386000000001</v>
      </c>
      <c r="H1505" t="s">
        <v>4211</v>
      </c>
      <c r="I1505">
        <v>53786</v>
      </c>
      <c r="J1505" t="s">
        <v>588</v>
      </c>
      <c r="L1505" t="s">
        <v>4212</v>
      </c>
      <c r="M1505" t="s">
        <v>4178</v>
      </c>
      <c r="N1505" t="s">
        <v>2084</v>
      </c>
      <c r="O1505" t="s">
        <v>4213</v>
      </c>
      <c r="P1505">
        <v>49.141681671142599</v>
      </c>
      <c r="Q1505">
        <v>-122.999946594238</v>
      </c>
      <c r="R1505" t="s">
        <v>2821</v>
      </c>
      <c r="S1505">
        <v>10</v>
      </c>
      <c r="T1505" t="s">
        <v>2822</v>
      </c>
      <c r="U1505" t="s">
        <v>1943</v>
      </c>
      <c r="V1505">
        <v>486.01</v>
      </c>
      <c r="W1505">
        <v>1</v>
      </c>
    </row>
    <row r="1506" spans="1:23">
      <c r="A1506" t="s">
        <v>4554</v>
      </c>
      <c r="B1506" t="s">
        <v>4555</v>
      </c>
      <c r="C1506" t="s">
        <v>4178</v>
      </c>
      <c r="D1506" t="s">
        <v>4556</v>
      </c>
      <c r="E1506" t="s">
        <v>2084</v>
      </c>
      <c r="F1506">
        <v>-130.31780000000001</v>
      </c>
      <c r="G1506">
        <v>54.31888</v>
      </c>
      <c r="H1506" t="s">
        <v>4211</v>
      </c>
      <c r="I1506">
        <v>53786</v>
      </c>
      <c r="J1506" t="s">
        <v>588</v>
      </c>
      <c r="L1506" t="s">
        <v>4212</v>
      </c>
      <c r="M1506" t="s">
        <v>4178</v>
      </c>
      <c r="N1506" t="s">
        <v>2084</v>
      </c>
      <c r="O1506" t="s">
        <v>4213</v>
      </c>
      <c r="P1506">
        <v>49.141681671142599</v>
      </c>
      <c r="Q1506">
        <v>-122.999946594238</v>
      </c>
      <c r="R1506" t="s">
        <v>2821</v>
      </c>
      <c r="S1506">
        <v>10</v>
      </c>
      <c r="T1506" t="s">
        <v>2822</v>
      </c>
      <c r="U1506" t="s">
        <v>1943</v>
      </c>
      <c r="V1506">
        <v>579.45000000000005</v>
      </c>
      <c r="W1506">
        <v>1</v>
      </c>
    </row>
    <row r="1507" spans="1:23">
      <c r="A1507" t="s">
        <v>4557</v>
      </c>
      <c r="B1507" t="s">
        <v>4558</v>
      </c>
      <c r="C1507" t="s">
        <v>4178</v>
      </c>
      <c r="D1507" t="s">
        <v>4559</v>
      </c>
      <c r="E1507" t="s">
        <v>2084</v>
      </c>
      <c r="F1507">
        <v>-123.523</v>
      </c>
      <c r="G1507">
        <v>48.864690000000003</v>
      </c>
      <c r="H1507" t="s">
        <v>4211</v>
      </c>
      <c r="I1507">
        <v>53786</v>
      </c>
      <c r="J1507" t="s">
        <v>588</v>
      </c>
      <c r="L1507" t="s">
        <v>4212</v>
      </c>
      <c r="M1507" t="s">
        <v>4178</v>
      </c>
      <c r="N1507" t="s">
        <v>2084</v>
      </c>
      <c r="O1507" t="s">
        <v>4213</v>
      </c>
      <c r="P1507">
        <v>49.141681671142599</v>
      </c>
      <c r="Q1507">
        <v>-122.999946594238</v>
      </c>
      <c r="R1507" t="s">
        <v>2821</v>
      </c>
      <c r="S1507">
        <v>10</v>
      </c>
      <c r="T1507" t="s">
        <v>2822</v>
      </c>
      <c r="U1507" t="s">
        <v>1943</v>
      </c>
      <c r="V1507">
        <v>37.17</v>
      </c>
      <c r="W1507">
        <v>1</v>
      </c>
    </row>
    <row r="1508" spans="1:23">
      <c r="A1508" t="s">
        <v>4560</v>
      </c>
      <c r="B1508" t="s">
        <v>4561</v>
      </c>
      <c r="C1508" t="s">
        <v>4178</v>
      </c>
      <c r="D1508" t="s">
        <v>4562</v>
      </c>
      <c r="E1508" t="s">
        <v>2084</v>
      </c>
      <c r="F1508">
        <v>-123.4136</v>
      </c>
      <c r="G1508">
        <v>48.646749999999997</v>
      </c>
      <c r="H1508" t="s">
        <v>4211</v>
      </c>
      <c r="I1508">
        <v>53786</v>
      </c>
      <c r="J1508" t="s">
        <v>588</v>
      </c>
      <c r="L1508" t="s">
        <v>4212</v>
      </c>
      <c r="M1508" t="s">
        <v>4178</v>
      </c>
      <c r="N1508" t="s">
        <v>2084</v>
      </c>
      <c r="O1508" t="s">
        <v>4213</v>
      </c>
      <c r="P1508">
        <v>49.141681671142599</v>
      </c>
      <c r="Q1508">
        <v>-122.999946594238</v>
      </c>
      <c r="R1508" t="s">
        <v>2821</v>
      </c>
      <c r="S1508">
        <v>10</v>
      </c>
      <c r="T1508" t="s">
        <v>2822</v>
      </c>
      <c r="U1508" t="s">
        <v>1943</v>
      </c>
      <c r="V1508">
        <v>47.61</v>
      </c>
      <c r="W1508">
        <v>1</v>
      </c>
    </row>
    <row r="1509" spans="1:23">
      <c r="A1509" t="s">
        <v>4563</v>
      </c>
      <c r="B1509" t="s">
        <v>4564</v>
      </c>
      <c r="C1509" t="s">
        <v>4178</v>
      </c>
      <c r="D1509" t="s">
        <v>4565</v>
      </c>
      <c r="E1509" t="s">
        <v>2084</v>
      </c>
      <c r="F1509">
        <v>-123.4139</v>
      </c>
      <c r="G1509">
        <v>48.585769999999997</v>
      </c>
      <c r="H1509" t="s">
        <v>4211</v>
      </c>
      <c r="I1509">
        <v>53786</v>
      </c>
      <c r="J1509" t="s">
        <v>588</v>
      </c>
      <c r="L1509" t="s">
        <v>4212</v>
      </c>
      <c r="M1509" t="s">
        <v>4178</v>
      </c>
      <c r="N1509" t="s">
        <v>2084</v>
      </c>
      <c r="O1509" t="s">
        <v>4213</v>
      </c>
      <c r="P1509">
        <v>49.141681671142599</v>
      </c>
      <c r="Q1509">
        <v>-122.999946594238</v>
      </c>
      <c r="R1509" t="s">
        <v>2821</v>
      </c>
      <c r="S1509">
        <v>10</v>
      </c>
      <c r="T1509" t="s">
        <v>2822</v>
      </c>
      <c r="U1509" t="s">
        <v>1943</v>
      </c>
      <c r="V1509">
        <v>52.18</v>
      </c>
      <c r="W1509">
        <v>1</v>
      </c>
    </row>
    <row r="1510" spans="1:23">
      <c r="A1510" t="s">
        <v>4566</v>
      </c>
      <c r="B1510" t="s">
        <v>4567</v>
      </c>
      <c r="C1510" t="s">
        <v>4178</v>
      </c>
      <c r="D1510" t="s">
        <v>4568</v>
      </c>
      <c r="E1510" t="s">
        <v>2084</v>
      </c>
      <c r="F1510">
        <v>-123.3417</v>
      </c>
      <c r="G1510">
        <v>48.47231</v>
      </c>
      <c r="H1510" t="s">
        <v>4211</v>
      </c>
      <c r="I1510">
        <v>53786</v>
      </c>
      <c r="J1510" t="s">
        <v>588</v>
      </c>
      <c r="L1510" t="s">
        <v>4212</v>
      </c>
      <c r="M1510" t="s">
        <v>4178</v>
      </c>
      <c r="N1510" t="s">
        <v>2084</v>
      </c>
      <c r="O1510" t="s">
        <v>4213</v>
      </c>
      <c r="P1510">
        <v>49.141681671142599</v>
      </c>
      <c r="Q1510">
        <v>-122.999946594238</v>
      </c>
      <c r="R1510" t="s">
        <v>2821</v>
      </c>
      <c r="S1510">
        <v>10</v>
      </c>
      <c r="T1510" t="s">
        <v>2822</v>
      </c>
      <c r="U1510" t="s">
        <v>1943</v>
      </c>
      <c r="V1510">
        <v>59.53</v>
      </c>
      <c r="W1510">
        <v>1</v>
      </c>
    </row>
    <row r="1511" spans="1:23">
      <c r="A1511" t="s">
        <v>4569</v>
      </c>
      <c r="B1511" t="s">
        <v>4567</v>
      </c>
      <c r="C1511" t="s">
        <v>4178</v>
      </c>
      <c r="D1511" t="s">
        <v>4570</v>
      </c>
      <c r="E1511" t="s">
        <v>2084</v>
      </c>
      <c r="F1511">
        <v>-123.333</v>
      </c>
      <c r="G1511">
        <v>48.459710000000001</v>
      </c>
      <c r="H1511" t="s">
        <v>4211</v>
      </c>
      <c r="I1511">
        <v>53786</v>
      </c>
      <c r="J1511" t="s">
        <v>588</v>
      </c>
      <c r="L1511" t="s">
        <v>4212</v>
      </c>
      <c r="M1511" t="s">
        <v>4178</v>
      </c>
      <c r="N1511" t="s">
        <v>2084</v>
      </c>
      <c r="O1511" t="s">
        <v>4213</v>
      </c>
      <c r="P1511">
        <v>49.141681671142599</v>
      </c>
      <c r="Q1511">
        <v>-122.999946594238</v>
      </c>
      <c r="R1511" t="s">
        <v>2821</v>
      </c>
      <c r="S1511">
        <v>10</v>
      </c>
      <c r="T1511" t="s">
        <v>2822</v>
      </c>
      <c r="U1511" t="s">
        <v>1943</v>
      </c>
      <c r="V1511">
        <v>60.39</v>
      </c>
      <c r="W1511">
        <v>1</v>
      </c>
    </row>
    <row r="1512" spans="1:23">
      <c r="A1512" t="s">
        <v>4571</v>
      </c>
      <c r="B1512" t="s">
        <v>4567</v>
      </c>
      <c r="C1512" t="s">
        <v>4178</v>
      </c>
      <c r="D1512" t="s">
        <v>4572</v>
      </c>
      <c r="E1512" t="s">
        <v>2084</v>
      </c>
      <c r="F1512">
        <v>-123.3202</v>
      </c>
      <c r="G1512">
        <v>48.437809999999999</v>
      </c>
      <c r="H1512" t="s">
        <v>4211</v>
      </c>
      <c r="I1512">
        <v>53786</v>
      </c>
      <c r="J1512" t="s">
        <v>588</v>
      </c>
      <c r="L1512" t="s">
        <v>4212</v>
      </c>
      <c r="M1512" t="s">
        <v>4178</v>
      </c>
      <c r="N1512" t="s">
        <v>2084</v>
      </c>
      <c r="O1512" t="s">
        <v>4213</v>
      </c>
      <c r="P1512">
        <v>49.141681671142599</v>
      </c>
      <c r="Q1512">
        <v>-122.999946594238</v>
      </c>
      <c r="R1512" t="s">
        <v>2821</v>
      </c>
      <c r="S1512">
        <v>10</v>
      </c>
      <c r="T1512" t="s">
        <v>2822</v>
      </c>
      <c r="U1512" t="s">
        <v>1943</v>
      </c>
      <c r="V1512">
        <v>61.94</v>
      </c>
      <c r="W1512">
        <v>1</v>
      </c>
    </row>
    <row r="1513" spans="1:23">
      <c r="A1513" t="s">
        <v>4573</v>
      </c>
      <c r="B1513" t="s">
        <v>4567</v>
      </c>
      <c r="C1513" t="s">
        <v>4178</v>
      </c>
      <c r="D1513" t="s">
        <v>4574</v>
      </c>
      <c r="E1513" t="s">
        <v>2084</v>
      </c>
      <c r="F1513">
        <v>-123.3472</v>
      </c>
      <c r="G1513">
        <v>48.408470000000001</v>
      </c>
      <c r="H1513" t="s">
        <v>4211</v>
      </c>
      <c r="I1513">
        <v>53786</v>
      </c>
      <c r="J1513" t="s">
        <v>588</v>
      </c>
      <c r="L1513" t="s">
        <v>4212</v>
      </c>
      <c r="M1513" t="s">
        <v>4178</v>
      </c>
      <c r="N1513" t="s">
        <v>2084</v>
      </c>
      <c r="O1513" t="s">
        <v>4213</v>
      </c>
      <c r="P1513">
        <v>49.141681671142599</v>
      </c>
      <c r="Q1513">
        <v>-122.999946594238</v>
      </c>
      <c r="R1513" t="s">
        <v>2821</v>
      </c>
      <c r="S1513">
        <v>10</v>
      </c>
      <c r="T1513" t="s">
        <v>2822</v>
      </c>
      <c r="U1513" t="s">
        <v>1943</v>
      </c>
      <c r="V1513">
        <v>64.75</v>
      </c>
      <c r="W1513">
        <v>1</v>
      </c>
    </row>
    <row r="1514" spans="1:23">
      <c r="A1514" t="s">
        <v>4575</v>
      </c>
      <c r="B1514" t="s">
        <v>4567</v>
      </c>
      <c r="C1514" t="s">
        <v>4178</v>
      </c>
      <c r="D1514" t="s">
        <v>4576</v>
      </c>
      <c r="E1514" t="s">
        <v>2084</v>
      </c>
      <c r="F1514">
        <v>-123.3535</v>
      </c>
      <c r="G1514">
        <v>48.439549999999997</v>
      </c>
      <c r="H1514" t="s">
        <v>4211</v>
      </c>
      <c r="I1514">
        <v>53786</v>
      </c>
      <c r="J1514" t="s">
        <v>588</v>
      </c>
      <c r="L1514" t="s">
        <v>4212</v>
      </c>
      <c r="M1514" t="s">
        <v>4178</v>
      </c>
      <c r="N1514" t="s">
        <v>2084</v>
      </c>
      <c r="O1514" t="s">
        <v>4213</v>
      </c>
      <c r="P1514">
        <v>49.141681671142599</v>
      </c>
      <c r="Q1514">
        <v>-122.999946594238</v>
      </c>
      <c r="R1514" t="s">
        <v>2821</v>
      </c>
      <c r="S1514">
        <v>10</v>
      </c>
      <c r="T1514" t="s">
        <v>2822</v>
      </c>
      <c r="U1514" t="s">
        <v>1943</v>
      </c>
      <c r="V1514">
        <v>62.36</v>
      </c>
      <c r="W1514">
        <v>1</v>
      </c>
    </row>
    <row r="1515" spans="1:23">
      <c r="A1515" t="s">
        <v>4577</v>
      </c>
      <c r="B1515" t="s">
        <v>4567</v>
      </c>
      <c r="C1515" t="s">
        <v>4178</v>
      </c>
      <c r="D1515" t="s">
        <v>4578</v>
      </c>
      <c r="E1515" t="s">
        <v>2084</v>
      </c>
      <c r="F1515">
        <v>-123.36020000000001</v>
      </c>
      <c r="G1515">
        <v>48.419580000000003</v>
      </c>
      <c r="H1515" t="s">
        <v>4211</v>
      </c>
      <c r="I1515">
        <v>53786</v>
      </c>
      <c r="J1515" t="s">
        <v>588</v>
      </c>
      <c r="L1515" t="s">
        <v>4212</v>
      </c>
      <c r="M1515" t="s">
        <v>4178</v>
      </c>
      <c r="N1515" t="s">
        <v>2084</v>
      </c>
      <c r="O1515" t="s">
        <v>4213</v>
      </c>
      <c r="P1515">
        <v>49.141681671142599</v>
      </c>
      <c r="Q1515">
        <v>-122.999946594238</v>
      </c>
      <c r="R1515" t="s">
        <v>2821</v>
      </c>
      <c r="S1515">
        <v>10</v>
      </c>
      <c r="T1515" t="s">
        <v>2822</v>
      </c>
      <c r="U1515" t="s">
        <v>1943</v>
      </c>
      <c r="V1515">
        <v>64.08</v>
      </c>
      <c r="W1515">
        <v>1</v>
      </c>
    </row>
    <row r="1516" spans="1:23">
      <c r="A1516" t="s">
        <v>4579</v>
      </c>
      <c r="B1516" t="s">
        <v>4567</v>
      </c>
      <c r="C1516" t="s">
        <v>4178</v>
      </c>
      <c r="D1516" t="s">
        <v>4580</v>
      </c>
      <c r="E1516" t="s">
        <v>2084</v>
      </c>
      <c r="F1516">
        <v>-123.3621</v>
      </c>
      <c r="G1516">
        <v>48.428690000000003</v>
      </c>
      <c r="H1516" t="s">
        <v>4211</v>
      </c>
      <c r="I1516">
        <v>53786</v>
      </c>
      <c r="J1516" t="s">
        <v>588</v>
      </c>
      <c r="L1516" t="s">
        <v>4212</v>
      </c>
      <c r="M1516" t="s">
        <v>4178</v>
      </c>
      <c r="N1516" t="s">
        <v>2084</v>
      </c>
      <c r="O1516" t="s">
        <v>4213</v>
      </c>
      <c r="P1516">
        <v>49.141681671142599</v>
      </c>
      <c r="Q1516">
        <v>-122.999946594238</v>
      </c>
      <c r="R1516" t="s">
        <v>2821</v>
      </c>
      <c r="S1516">
        <v>10</v>
      </c>
      <c r="T1516" t="s">
        <v>2822</v>
      </c>
      <c r="U1516" t="s">
        <v>1943</v>
      </c>
      <c r="V1516">
        <v>63.38</v>
      </c>
      <c r="W1516">
        <v>1</v>
      </c>
    </row>
    <row r="1517" spans="1:23">
      <c r="A1517" t="s">
        <v>4581</v>
      </c>
      <c r="B1517" t="s">
        <v>4567</v>
      </c>
      <c r="C1517" t="s">
        <v>4178</v>
      </c>
      <c r="D1517" t="s">
        <v>4582</v>
      </c>
      <c r="E1517" t="s">
        <v>2084</v>
      </c>
      <c r="F1517">
        <v>-123.3655</v>
      </c>
      <c r="G1517">
        <v>48.47175</v>
      </c>
      <c r="H1517" t="s">
        <v>4211</v>
      </c>
      <c r="I1517">
        <v>53786</v>
      </c>
      <c r="J1517" t="s">
        <v>588</v>
      </c>
      <c r="L1517" t="s">
        <v>4212</v>
      </c>
      <c r="M1517" t="s">
        <v>4178</v>
      </c>
      <c r="N1517" t="s">
        <v>2084</v>
      </c>
      <c r="O1517" t="s">
        <v>4213</v>
      </c>
      <c r="P1517">
        <v>49.141681671142599</v>
      </c>
      <c r="Q1517">
        <v>-122.999946594238</v>
      </c>
      <c r="R1517" t="s">
        <v>2821</v>
      </c>
      <c r="S1517">
        <v>10</v>
      </c>
      <c r="T1517" t="s">
        <v>2822</v>
      </c>
      <c r="U1517" t="s">
        <v>1943</v>
      </c>
      <c r="V1517">
        <v>60.01</v>
      </c>
      <c r="W1517">
        <v>1</v>
      </c>
    </row>
    <row r="1518" spans="1:23">
      <c r="A1518" t="s">
        <v>4583</v>
      </c>
      <c r="B1518" t="s">
        <v>4567</v>
      </c>
      <c r="C1518" t="s">
        <v>4178</v>
      </c>
      <c r="D1518" t="s">
        <v>4584</v>
      </c>
      <c r="E1518" t="s">
        <v>2084</v>
      </c>
      <c r="F1518">
        <v>-123.37179999999999</v>
      </c>
      <c r="G1518">
        <v>48.518129999999999</v>
      </c>
      <c r="H1518" t="s">
        <v>4211</v>
      </c>
      <c r="I1518">
        <v>53786</v>
      </c>
      <c r="J1518" t="s">
        <v>588</v>
      </c>
      <c r="L1518" t="s">
        <v>4212</v>
      </c>
      <c r="M1518" t="s">
        <v>4178</v>
      </c>
      <c r="N1518" t="s">
        <v>2084</v>
      </c>
      <c r="O1518" t="s">
        <v>4213</v>
      </c>
      <c r="P1518">
        <v>49.141681671142599</v>
      </c>
      <c r="Q1518">
        <v>-122.999946594238</v>
      </c>
      <c r="R1518" t="s">
        <v>2821</v>
      </c>
      <c r="S1518">
        <v>10</v>
      </c>
      <c r="T1518" t="s">
        <v>2822</v>
      </c>
      <c r="U1518" t="s">
        <v>1943</v>
      </c>
      <c r="V1518">
        <v>56.47</v>
      </c>
      <c r="W1518">
        <v>1</v>
      </c>
    </row>
    <row r="1519" spans="1:23">
      <c r="A1519" t="s">
        <v>4585</v>
      </c>
      <c r="B1519" t="s">
        <v>4567</v>
      </c>
      <c r="C1519" t="s">
        <v>4178</v>
      </c>
      <c r="D1519" t="s">
        <v>4586</v>
      </c>
      <c r="E1519" t="s">
        <v>2084</v>
      </c>
      <c r="F1519">
        <v>-123.3952</v>
      </c>
      <c r="G1519">
        <v>48.480440000000002</v>
      </c>
      <c r="H1519" t="s">
        <v>4211</v>
      </c>
      <c r="I1519">
        <v>53786</v>
      </c>
      <c r="J1519" t="s">
        <v>588</v>
      </c>
      <c r="L1519" t="s">
        <v>4212</v>
      </c>
      <c r="M1519" t="s">
        <v>4178</v>
      </c>
      <c r="N1519" t="s">
        <v>2084</v>
      </c>
      <c r="O1519" t="s">
        <v>4213</v>
      </c>
      <c r="P1519">
        <v>49.141681671142599</v>
      </c>
      <c r="Q1519">
        <v>-122.999946594238</v>
      </c>
      <c r="R1519" t="s">
        <v>2821</v>
      </c>
      <c r="S1519">
        <v>10</v>
      </c>
      <c r="T1519" t="s">
        <v>2822</v>
      </c>
      <c r="U1519" t="s">
        <v>1943</v>
      </c>
      <c r="V1519">
        <v>59.91</v>
      </c>
      <c r="W1519">
        <v>1</v>
      </c>
    </row>
    <row r="1520" spans="1:23">
      <c r="A1520" t="s">
        <v>4587</v>
      </c>
      <c r="B1520" t="s">
        <v>4567</v>
      </c>
      <c r="C1520" t="s">
        <v>4178</v>
      </c>
      <c r="D1520" t="s">
        <v>4588</v>
      </c>
      <c r="E1520" t="s">
        <v>2084</v>
      </c>
      <c r="F1520">
        <v>-123.4004</v>
      </c>
      <c r="G1520">
        <v>48.438189999999999</v>
      </c>
      <c r="H1520" t="s">
        <v>4211</v>
      </c>
      <c r="I1520">
        <v>53786</v>
      </c>
      <c r="J1520" t="s">
        <v>588</v>
      </c>
      <c r="L1520" t="s">
        <v>4212</v>
      </c>
      <c r="M1520" t="s">
        <v>4178</v>
      </c>
      <c r="N1520" t="s">
        <v>2084</v>
      </c>
      <c r="O1520" t="s">
        <v>4213</v>
      </c>
      <c r="P1520">
        <v>49.141681671142599</v>
      </c>
      <c r="Q1520">
        <v>-122.999946594238</v>
      </c>
      <c r="R1520" t="s">
        <v>2821</v>
      </c>
      <c r="S1520">
        <v>10</v>
      </c>
      <c r="T1520" t="s">
        <v>2822</v>
      </c>
      <c r="U1520" t="s">
        <v>1943</v>
      </c>
      <c r="V1520">
        <v>63.34</v>
      </c>
      <c r="W1520">
        <v>1</v>
      </c>
    </row>
    <row r="1521" spans="1:23">
      <c r="A1521" t="s">
        <v>4589</v>
      </c>
      <c r="B1521" t="s">
        <v>4567</v>
      </c>
      <c r="C1521" t="s">
        <v>4178</v>
      </c>
      <c r="D1521" t="s">
        <v>4590</v>
      </c>
      <c r="E1521" t="s">
        <v>2084</v>
      </c>
      <c r="F1521">
        <v>-123.491</v>
      </c>
      <c r="G1521">
        <v>48.44997</v>
      </c>
      <c r="H1521" t="s">
        <v>4211</v>
      </c>
      <c r="I1521">
        <v>53786</v>
      </c>
      <c r="J1521" t="s">
        <v>588</v>
      </c>
      <c r="L1521" t="s">
        <v>4212</v>
      </c>
      <c r="M1521" t="s">
        <v>4178</v>
      </c>
      <c r="N1521" t="s">
        <v>2084</v>
      </c>
      <c r="O1521" t="s">
        <v>4213</v>
      </c>
      <c r="P1521">
        <v>49.141681671142599</v>
      </c>
      <c r="Q1521">
        <v>-122.999946594238</v>
      </c>
      <c r="R1521" t="s">
        <v>2821</v>
      </c>
      <c r="S1521">
        <v>10</v>
      </c>
      <c r="T1521" t="s">
        <v>2822</v>
      </c>
      <c r="U1521" t="s">
        <v>1943</v>
      </c>
      <c r="V1521">
        <v>64.37</v>
      </c>
      <c r="W1521">
        <v>1</v>
      </c>
    </row>
    <row r="1522" spans="1:23">
      <c r="A1522" t="s">
        <v>4591</v>
      </c>
      <c r="B1522" t="s">
        <v>4567</v>
      </c>
      <c r="C1522" t="s">
        <v>4178</v>
      </c>
      <c r="D1522" t="s">
        <v>4592</v>
      </c>
      <c r="E1522" t="s">
        <v>2084</v>
      </c>
      <c r="F1522">
        <v>-123.4999</v>
      </c>
      <c r="G1522">
        <v>48.420969999999997</v>
      </c>
      <c r="H1522" t="s">
        <v>4211</v>
      </c>
      <c r="I1522">
        <v>53786</v>
      </c>
      <c r="J1522" t="s">
        <v>588</v>
      </c>
      <c r="L1522" t="s">
        <v>4212</v>
      </c>
      <c r="M1522" t="s">
        <v>4178</v>
      </c>
      <c r="N1522" t="s">
        <v>2084</v>
      </c>
      <c r="O1522" t="s">
        <v>4213</v>
      </c>
      <c r="P1522">
        <v>49.141681671142599</v>
      </c>
      <c r="Q1522">
        <v>-122.999946594238</v>
      </c>
      <c r="R1522" t="s">
        <v>2821</v>
      </c>
      <c r="S1522">
        <v>10</v>
      </c>
      <c r="T1522" t="s">
        <v>2822</v>
      </c>
      <c r="U1522" t="s">
        <v>1943</v>
      </c>
      <c r="V1522">
        <v>66.8</v>
      </c>
      <c r="W1522">
        <v>1</v>
      </c>
    </row>
    <row r="1523" spans="1:23">
      <c r="A1523" t="s">
        <v>4593</v>
      </c>
      <c r="B1523" t="s">
        <v>4567</v>
      </c>
      <c r="C1523" t="s">
        <v>4178</v>
      </c>
      <c r="D1523" t="s">
        <v>4594</v>
      </c>
      <c r="E1523" t="s">
        <v>2084</v>
      </c>
      <c r="F1523">
        <v>-123.3728</v>
      </c>
      <c r="G1523">
        <v>48.453830000000004</v>
      </c>
      <c r="H1523" t="s">
        <v>4211</v>
      </c>
      <c r="I1523">
        <v>53786</v>
      </c>
      <c r="J1523" t="s">
        <v>588</v>
      </c>
      <c r="L1523" t="s">
        <v>4212</v>
      </c>
      <c r="M1523" t="s">
        <v>4178</v>
      </c>
      <c r="N1523" t="s">
        <v>2084</v>
      </c>
      <c r="O1523" t="s">
        <v>4213</v>
      </c>
      <c r="P1523">
        <v>49.141681671142599</v>
      </c>
      <c r="Q1523">
        <v>-122.999946594238</v>
      </c>
      <c r="R1523" t="s">
        <v>2821</v>
      </c>
      <c r="S1523">
        <v>10</v>
      </c>
      <c r="T1523" t="s">
        <v>2822</v>
      </c>
      <c r="U1523" t="s">
        <v>1943</v>
      </c>
      <c r="V1523">
        <v>61.57</v>
      </c>
      <c r="W1523">
        <v>1</v>
      </c>
    </row>
    <row r="1524" spans="1:23">
      <c r="A1524" t="s">
        <v>4595</v>
      </c>
      <c r="B1524" t="s">
        <v>4596</v>
      </c>
      <c r="C1524" t="s">
        <v>4178</v>
      </c>
      <c r="D1524" t="s">
        <v>4597</v>
      </c>
      <c r="E1524" t="s">
        <v>2084</v>
      </c>
      <c r="F1524">
        <v>-123.82170000000001</v>
      </c>
      <c r="G1524">
        <v>48.993110000000001</v>
      </c>
      <c r="H1524" t="s">
        <v>4211</v>
      </c>
      <c r="I1524">
        <v>53786</v>
      </c>
      <c r="J1524" t="s">
        <v>588</v>
      </c>
      <c r="L1524" t="s">
        <v>4212</v>
      </c>
      <c r="M1524" t="s">
        <v>4178</v>
      </c>
      <c r="N1524" t="s">
        <v>2084</v>
      </c>
      <c r="O1524" t="s">
        <v>4213</v>
      </c>
      <c r="P1524">
        <v>49.141681671142599</v>
      </c>
      <c r="Q1524">
        <v>-122.999946594238</v>
      </c>
      <c r="R1524" t="s">
        <v>2821</v>
      </c>
      <c r="S1524">
        <v>10</v>
      </c>
      <c r="T1524" t="s">
        <v>2822</v>
      </c>
      <c r="U1524" t="s">
        <v>1943</v>
      </c>
      <c r="V1524">
        <v>47.08</v>
      </c>
      <c r="W1524">
        <v>1</v>
      </c>
    </row>
    <row r="1525" spans="1:23">
      <c r="A1525" t="s">
        <v>4598</v>
      </c>
      <c r="B1525" t="s">
        <v>4599</v>
      </c>
      <c r="C1525" t="s">
        <v>4178</v>
      </c>
      <c r="D1525" t="s">
        <v>4600</v>
      </c>
      <c r="E1525" t="s">
        <v>2084</v>
      </c>
      <c r="F1525">
        <v>-125.2334</v>
      </c>
      <c r="G1525">
        <v>50.00291</v>
      </c>
      <c r="H1525" t="s">
        <v>4211</v>
      </c>
      <c r="I1525">
        <v>53786</v>
      </c>
      <c r="J1525" t="s">
        <v>588</v>
      </c>
      <c r="L1525" t="s">
        <v>4212</v>
      </c>
      <c r="M1525" t="s">
        <v>4178</v>
      </c>
      <c r="N1525" t="s">
        <v>2084</v>
      </c>
      <c r="O1525" t="s">
        <v>4213</v>
      </c>
      <c r="P1525">
        <v>49.141681671142599</v>
      </c>
      <c r="Q1525">
        <v>-122.999946594238</v>
      </c>
      <c r="R1525" t="s">
        <v>2821</v>
      </c>
      <c r="S1525">
        <v>10</v>
      </c>
      <c r="T1525" t="s">
        <v>2822</v>
      </c>
      <c r="U1525" t="s">
        <v>1943</v>
      </c>
      <c r="V1525">
        <v>142.04</v>
      </c>
      <c r="W1525">
        <v>1</v>
      </c>
    </row>
    <row r="1526" spans="1:23">
      <c r="A1526" t="s">
        <v>4601</v>
      </c>
      <c r="B1526" t="s">
        <v>4602</v>
      </c>
      <c r="C1526" t="s">
        <v>4178</v>
      </c>
      <c r="D1526" t="s">
        <v>4603</v>
      </c>
      <c r="E1526" t="s">
        <v>2084</v>
      </c>
      <c r="F1526">
        <v>-125.1317</v>
      </c>
      <c r="G1526">
        <v>49.863410000000002</v>
      </c>
      <c r="H1526" t="s">
        <v>4211</v>
      </c>
      <c r="I1526">
        <v>53786</v>
      </c>
      <c r="J1526" t="s">
        <v>588</v>
      </c>
      <c r="L1526" t="s">
        <v>4212</v>
      </c>
      <c r="M1526" t="s">
        <v>4178</v>
      </c>
      <c r="N1526" t="s">
        <v>2084</v>
      </c>
      <c r="O1526" t="s">
        <v>4213</v>
      </c>
      <c r="P1526">
        <v>49.141681671142599</v>
      </c>
      <c r="Q1526">
        <v>-122.999946594238</v>
      </c>
      <c r="R1526" t="s">
        <v>2821</v>
      </c>
      <c r="S1526">
        <v>10</v>
      </c>
      <c r="T1526" t="s">
        <v>2822</v>
      </c>
      <c r="U1526" t="s">
        <v>1943</v>
      </c>
      <c r="V1526">
        <v>131.6</v>
      </c>
      <c r="W1526">
        <v>1</v>
      </c>
    </row>
    <row r="1527" spans="1:23">
      <c r="A1527" t="s">
        <v>4604</v>
      </c>
      <c r="B1527" t="s">
        <v>4605</v>
      </c>
      <c r="C1527" t="s">
        <v>4178</v>
      </c>
      <c r="D1527" t="s">
        <v>4606</v>
      </c>
      <c r="E1527" t="s">
        <v>2084</v>
      </c>
      <c r="F1527">
        <v>-124.4374</v>
      </c>
      <c r="G1527">
        <v>49.344990000000003</v>
      </c>
      <c r="H1527" t="s">
        <v>4211</v>
      </c>
      <c r="I1527">
        <v>53786</v>
      </c>
      <c r="J1527" t="s">
        <v>588</v>
      </c>
      <c r="L1527" t="s">
        <v>4212</v>
      </c>
      <c r="M1527" t="s">
        <v>4178</v>
      </c>
      <c r="N1527" t="s">
        <v>2084</v>
      </c>
      <c r="O1527" t="s">
        <v>4213</v>
      </c>
      <c r="P1527">
        <v>49.141681671142599</v>
      </c>
      <c r="Q1527">
        <v>-122.999946594238</v>
      </c>
      <c r="R1527" t="s">
        <v>2821</v>
      </c>
      <c r="S1527">
        <v>10</v>
      </c>
      <c r="T1527" t="s">
        <v>2822</v>
      </c>
      <c r="U1527" t="s">
        <v>1943</v>
      </c>
      <c r="V1527">
        <v>80.94</v>
      </c>
      <c r="W1527">
        <v>1</v>
      </c>
    </row>
    <row r="1528" spans="1:23">
      <c r="A1528" t="s">
        <v>4607</v>
      </c>
      <c r="B1528" t="s">
        <v>2357</v>
      </c>
      <c r="C1528" t="s">
        <v>4178</v>
      </c>
      <c r="D1528" t="s">
        <v>4608</v>
      </c>
      <c r="E1528" t="s">
        <v>2084</v>
      </c>
      <c r="F1528">
        <v>-123.70569999999999</v>
      </c>
      <c r="G1528">
        <v>48.78313</v>
      </c>
      <c r="H1528" t="s">
        <v>4211</v>
      </c>
      <c r="I1528">
        <v>53786</v>
      </c>
      <c r="J1528" t="s">
        <v>588</v>
      </c>
      <c r="L1528" t="s">
        <v>4212</v>
      </c>
      <c r="M1528" t="s">
        <v>4178</v>
      </c>
      <c r="N1528" t="s">
        <v>2084</v>
      </c>
      <c r="O1528" t="s">
        <v>4213</v>
      </c>
      <c r="P1528">
        <v>49.141681671142599</v>
      </c>
      <c r="Q1528">
        <v>-122.999946594238</v>
      </c>
      <c r="R1528" t="s">
        <v>2821</v>
      </c>
      <c r="S1528">
        <v>10</v>
      </c>
      <c r="T1528" t="s">
        <v>2822</v>
      </c>
      <c r="U1528" t="s">
        <v>1943</v>
      </c>
      <c r="V1528">
        <v>49.39</v>
      </c>
      <c r="W1528">
        <v>1</v>
      </c>
    </row>
    <row r="1529" spans="1:23">
      <c r="A1529" t="s">
        <v>4609</v>
      </c>
      <c r="B1529" t="s">
        <v>4610</v>
      </c>
      <c r="C1529" t="s">
        <v>4178</v>
      </c>
      <c r="D1529" t="s">
        <v>4611</v>
      </c>
      <c r="E1529" t="s">
        <v>2084</v>
      </c>
      <c r="F1529">
        <v>-124.9162</v>
      </c>
      <c r="G1529">
        <v>49.672400000000003</v>
      </c>
      <c r="H1529" t="s">
        <v>4211</v>
      </c>
      <c r="I1529">
        <v>53786</v>
      </c>
      <c r="J1529" t="s">
        <v>588</v>
      </c>
      <c r="L1529" t="s">
        <v>4212</v>
      </c>
      <c r="M1529" t="s">
        <v>4178</v>
      </c>
      <c r="N1529" t="s">
        <v>2084</v>
      </c>
      <c r="O1529" t="s">
        <v>4213</v>
      </c>
      <c r="P1529">
        <v>49.141681671142599</v>
      </c>
      <c r="Q1529">
        <v>-122.999946594238</v>
      </c>
      <c r="R1529" t="s">
        <v>2821</v>
      </c>
      <c r="S1529">
        <v>10</v>
      </c>
      <c r="T1529" t="s">
        <v>2822</v>
      </c>
      <c r="U1529" t="s">
        <v>1943</v>
      </c>
      <c r="V1529">
        <v>114.23</v>
      </c>
      <c r="W1529">
        <v>1</v>
      </c>
    </row>
    <row r="1530" spans="1:23">
      <c r="A1530" t="s">
        <v>4612</v>
      </c>
      <c r="B1530" t="s">
        <v>4613</v>
      </c>
      <c r="C1530" t="s">
        <v>4178</v>
      </c>
      <c r="D1530" t="s">
        <v>4614</v>
      </c>
      <c r="E1530" t="s">
        <v>2084</v>
      </c>
      <c r="F1530">
        <v>-125.0162</v>
      </c>
      <c r="G1530">
        <v>49.687750000000001</v>
      </c>
      <c r="H1530" t="s">
        <v>4211</v>
      </c>
      <c r="I1530">
        <v>53786</v>
      </c>
      <c r="J1530" t="s">
        <v>588</v>
      </c>
      <c r="L1530" t="s">
        <v>4212</v>
      </c>
      <c r="M1530" t="s">
        <v>4178</v>
      </c>
      <c r="N1530" t="s">
        <v>2084</v>
      </c>
      <c r="O1530" t="s">
        <v>4213</v>
      </c>
      <c r="P1530">
        <v>49.141681671142599</v>
      </c>
      <c r="Q1530">
        <v>-122.999946594238</v>
      </c>
      <c r="R1530" t="s">
        <v>2821</v>
      </c>
      <c r="S1530">
        <v>10</v>
      </c>
      <c r="T1530" t="s">
        <v>2822</v>
      </c>
      <c r="U1530" t="s">
        <v>1943</v>
      </c>
      <c r="V1530">
        <v>119.77</v>
      </c>
      <c r="W1530">
        <v>1</v>
      </c>
    </row>
    <row r="1531" spans="1:23">
      <c r="A1531" t="s">
        <v>4615</v>
      </c>
      <c r="B1531" t="s">
        <v>4616</v>
      </c>
      <c r="C1531" t="s">
        <v>4178</v>
      </c>
      <c r="D1531" t="s">
        <v>4617</v>
      </c>
      <c r="E1531" t="s">
        <v>2084</v>
      </c>
      <c r="F1531">
        <v>-124.3188</v>
      </c>
      <c r="G1531">
        <v>49.323239999999998</v>
      </c>
      <c r="H1531" t="s">
        <v>4211</v>
      </c>
      <c r="I1531">
        <v>53786</v>
      </c>
      <c r="J1531" t="s">
        <v>588</v>
      </c>
      <c r="L1531" t="s">
        <v>4212</v>
      </c>
      <c r="M1531" t="s">
        <v>4178</v>
      </c>
      <c r="N1531" t="s">
        <v>2084</v>
      </c>
      <c r="O1531" t="s">
        <v>4213</v>
      </c>
      <c r="P1531">
        <v>49.141681671142599</v>
      </c>
      <c r="Q1531">
        <v>-122.999946594238</v>
      </c>
      <c r="R1531" t="s">
        <v>2821</v>
      </c>
      <c r="S1531">
        <v>10</v>
      </c>
      <c r="T1531" t="s">
        <v>2822</v>
      </c>
      <c r="U1531" t="s">
        <v>1943</v>
      </c>
      <c r="V1531">
        <v>74.19</v>
      </c>
      <c r="W1531">
        <v>1</v>
      </c>
    </row>
    <row r="1532" spans="1:23">
      <c r="A1532" t="s">
        <v>4618</v>
      </c>
      <c r="B1532" t="s">
        <v>4619</v>
      </c>
      <c r="C1532" t="s">
        <v>4178</v>
      </c>
      <c r="D1532" t="s">
        <v>4620</v>
      </c>
      <c r="E1532" t="s">
        <v>2084</v>
      </c>
      <c r="F1532">
        <v>-123.9481</v>
      </c>
      <c r="G1532">
        <v>49.13626</v>
      </c>
      <c r="H1532" t="s">
        <v>4211</v>
      </c>
      <c r="I1532">
        <v>53786</v>
      </c>
      <c r="J1532" t="s">
        <v>588</v>
      </c>
      <c r="L1532" t="s">
        <v>4212</v>
      </c>
      <c r="M1532" t="s">
        <v>4178</v>
      </c>
      <c r="N1532" t="s">
        <v>2084</v>
      </c>
      <c r="O1532" t="s">
        <v>4213</v>
      </c>
      <c r="P1532">
        <v>49.141681671142599</v>
      </c>
      <c r="Q1532">
        <v>-122.999946594238</v>
      </c>
      <c r="R1532" t="s">
        <v>2821</v>
      </c>
      <c r="S1532">
        <v>10</v>
      </c>
      <c r="T1532" t="s">
        <v>2822</v>
      </c>
      <c r="U1532" t="s">
        <v>1943</v>
      </c>
      <c r="V1532">
        <v>52.29</v>
      </c>
      <c r="W1532">
        <v>1</v>
      </c>
    </row>
    <row r="1533" spans="1:23">
      <c r="A1533" t="s">
        <v>4621</v>
      </c>
      <c r="B1533" t="s">
        <v>4619</v>
      </c>
      <c r="C1533" t="s">
        <v>4178</v>
      </c>
      <c r="D1533" t="s">
        <v>4622</v>
      </c>
      <c r="E1533" t="s">
        <v>2084</v>
      </c>
      <c r="F1533">
        <v>-123.94110000000001</v>
      </c>
      <c r="G1533">
        <v>49.174129999999998</v>
      </c>
      <c r="H1533" t="s">
        <v>4211</v>
      </c>
      <c r="I1533">
        <v>53786</v>
      </c>
      <c r="J1533" t="s">
        <v>588</v>
      </c>
      <c r="L1533" t="s">
        <v>4212</v>
      </c>
      <c r="M1533" t="s">
        <v>4178</v>
      </c>
      <c r="N1533" t="s">
        <v>2084</v>
      </c>
      <c r="O1533" t="s">
        <v>4213</v>
      </c>
      <c r="P1533">
        <v>49.141681671142599</v>
      </c>
      <c r="Q1533">
        <v>-122.999946594238</v>
      </c>
      <c r="R1533" t="s">
        <v>2821</v>
      </c>
      <c r="S1533">
        <v>10</v>
      </c>
      <c r="T1533" t="s">
        <v>2822</v>
      </c>
      <c r="U1533" t="s">
        <v>1943</v>
      </c>
      <c r="V1533">
        <v>51.96</v>
      </c>
      <c r="W1533">
        <v>1</v>
      </c>
    </row>
    <row r="1534" spans="1:23">
      <c r="A1534" t="s">
        <v>4623</v>
      </c>
      <c r="B1534" t="s">
        <v>4619</v>
      </c>
      <c r="C1534" t="s">
        <v>4178</v>
      </c>
      <c r="D1534" t="s">
        <v>4624</v>
      </c>
      <c r="E1534" t="s">
        <v>2084</v>
      </c>
      <c r="F1534">
        <v>-123.9782</v>
      </c>
      <c r="G1534">
        <v>49.208100000000002</v>
      </c>
      <c r="H1534" t="s">
        <v>4211</v>
      </c>
      <c r="I1534">
        <v>53786</v>
      </c>
      <c r="J1534" t="s">
        <v>588</v>
      </c>
      <c r="L1534" t="s">
        <v>4212</v>
      </c>
      <c r="M1534" t="s">
        <v>4178</v>
      </c>
      <c r="N1534" t="s">
        <v>2084</v>
      </c>
      <c r="O1534" t="s">
        <v>4213</v>
      </c>
      <c r="P1534">
        <v>49.141681671142599</v>
      </c>
      <c r="Q1534">
        <v>-122.999946594238</v>
      </c>
      <c r="R1534" t="s">
        <v>2821</v>
      </c>
      <c r="S1534">
        <v>10</v>
      </c>
      <c r="T1534" t="s">
        <v>2822</v>
      </c>
      <c r="U1534" t="s">
        <v>1943</v>
      </c>
      <c r="V1534">
        <v>54.2</v>
      </c>
      <c r="W1534">
        <v>1</v>
      </c>
    </row>
    <row r="1535" spans="1:23">
      <c r="A1535" t="s">
        <v>4625</v>
      </c>
      <c r="B1535" t="s">
        <v>4619</v>
      </c>
      <c r="C1535" t="s">
        <v>4178</v>
      </c>
      <c r="D1535" t="s">
        <v>4626</v>
      </c>
      <c r="E1535" t="s">
        <v>2084</v>
      </c>
      <c r="F1535">
        <v>-124.0558</v>
      </c>
      <c r="G1535">
        <v>49.247050000000002</v>
      </c>
      <c r="H1535" t="s">
        <v>4211</v>
      </c>
      <c r="I1535">
        <v>53786</v>
      </c>
      <c r="J1535" t="s">
        <v>588</v>
      </c>
      <c r="L1535" t="s">
        <v>4212</v>
      </c>
      <c r="M1535" t="s">
        <v>4178</v>
      </c>
      <c r="N1535" t="s">
        <v>2084</v>
      </c>
      <c r="O1535" t="s">
        <v>4213</v>
      </c>
      <c r="P1535">
        <v>49.141681671142599</v>
      </c>
      <c r="Q1535">
        <v>-122.999946594238</v>
      </c>
      <c r="R1535" t="s">
        <v>2821</v>
      </c>
      <c r="S1535">
        <v>10</v>
      </c>
      <c r="T1535" t="s">
        <v>2822</v>
      </c>
      <c r="U1535" t="s">
        <v>1943</v>
      </c>
      <c r="V1535">
        <v>58.84</v>
      </c>
      <c r="W1535">
        <v>1</v>
      </c>
    </row>
    <row r="1536" spans="1:23">
      <c r="A1536" t="s">
        <v>4627</v>
      </c>
      <c r="B1536" t="s">
        <v>4599</v>
      </c>
      <c r="C1536" t="s">
        <v>4178</v>
      </c>
      <c r="D1536" t="s">
        <v>4628</v>
      </c>
      <c r="E1536" t="s">
        <v>2084</v>
      </c>
      <c r="F1536">
        <v>-125.2308</v>
      </c>
      <c r="G1536">
        <v>50.007269999999998</v>
      </c>
      <c r="H1536" t="s">
        <v>4211</v>
      </c>
      <c r="I1536">
        <v>53786</v>
      </c>
      <c r="J1536" t="s">
        <v>588</v>
      </c>
      <c r="L1536" t="s">
        <v>4212</v>
      </c>
      <c r="M1536" t="s">
        <v>4178</v>
      </c>
      <c r="N1536" t="s">
        <v>2084</v>
      </c>
      <c r="O1536" t="s">
        <v>4213</v>
      </c>
      <c r="P1536">
        <v>49.141681671142599</v>
      </c>
      <c r="Q1536">
        <v>-122.999946594238</v>
      </c>
      <c r="R1536" t="s">
        <v>2821</v>
      </c>
      <c r="S1536">
        <v>10</v>
      </c>
      <c r="T1536" t="s">
        <v>2822</v>
      </c>
      <c r="U1536" t="s">
        <v>1943</v>
      </c>
      <c r="V1536">
        <v>142.1</v>
      </c>
      <c r="W1536">
        <v>1</v>
      </c>
    </row>
    <row r="1537" spans="1:23">
      <c r="A1537" t="s">
        <v>4629</v>
      </c>
      <c r="B1537" t="s">
        <v>4619</v>
      </c>
      <c r="C1537" t="s">
        <v>4178</v>
      </c>
      <c r="D1537" t="s">
        <v>4630</v>
      </c>
      <c r="E1537" t="s">
        <v>2084</v>
      </c>
      <c r="F1537">
        <v>-123.9302</v>
      </c>
      <c r="G1537">
        <v>49.12153</v>
      </c>
      <c r="H1537" t="s">
        <v>4211</v>
      </c>
      <c r="I1537">
        <v>53786</v>
      </c>
      <c r="J1537" t="s">
        <v>588</v>
      </c>
      <c r="L1537" t="s">
        <v>4212</v>
      </c>
      <c r="M1537" t="s">
        <v>4178</v>
      </c>
      <c r="N1537" t="s">
        <v>2084</v>
      </c>
      <c r="O1537" t="s">
        <v>4213</v>
      </c>
      <c r="P1537">
        <v>49.141681671142599</v>
      </c>
      <c r="Q1537">
        <v>-122.999946594238</v>
      </c>
      <c r="R1537" t="s">
        <v>2821</v>
      </c>
      <c r="S1537">
        <v>10</v>
      </c>
      <c r="T1537" t="s">
        <v>2822</v>
      </c>
      <c r="U1537" t="s">
        <v>1943</v>
      </c>
      <c r="V1537">
        <v>51.34</v>
      </c>
      <c r="W1537">
        <v>1</v>
      </c>
    </row>
    <row r="1538" spans="1:23">
      <c r="A1538" t="s">
        <v>4631</v>
      </c>
      <c r="B1538" t="s">
        <v>4632</v>
      </c>
      <c r="C1538" t="s">
        <v>4178</v>
      </c>
      <c r="D1538" t="s">
        <v>4633</v>
      </c>
      <c r="E1538" t="s">
        <v>2084</v>
      </c>
      <c r="F1538">
        <v>-124.8066</v>
      </c>
      <c r="G1538">
        <v>49.221850000000003</v>
      </c>
      <c r="H1538" t="s">
        <v>4211</v>
      </c>
      <c r="I1538">
        <v>53786</v>
      </c>
      <c r="J1538" t="s">
        <v>588</v>
      </c>
      <c r="L1538" t="s">
        <v>4212</v>
      </c>
      <c r="M1538" t="s">
        <v>4178</v>
      </c>
      <c r="N1538" t="s">
        <v>2084</v>
      </c>
      <c r="O1538" t="s">
        <v>4213</v>
      </c>
      <c r="P1538">
        <v>49.141681671142599</v>
      </c>
      <c r="Q1538">
        <v>-122.999946594238</v>
      </c>
      <c r="R1538" t="s">
        <v>2821</v>
      </c>
      <c r="S1538">
        <v>10</v>
      </c>
      <c r="T1538" t="s">
        <v>2822</v>
      </c>
      <c r="U1538" t="s">
        <v>1943</v>
      </c>
      <c r="V1538">
        <v>99.78</v>
      </c>
      <c r="W1538">
        <v>1</v>
      </c>
    </row>
    <row r="1539" spans="1:23">
      <c r="A1539" t="s">
        <v>4634</v>
      </c>
      <c r="B1539" t="s">
        <v>4635</v>
      </c>
      <c r="C1539" t="s">
        <v>4178</v>
      </c>
      <c r="D1539" t="s">
        <v>4636</v>
      </c>
      <c r="E1539" t="s">
        <v>2084</v>
      </c>
      <c r="F1539">
        <v>-123.7216296</v>
      </c>
      <c r="G1539">
        <v>48.377794600000001</v>
      </c>
      <c r="H1539" t="s">
        <v>4211</v>
      </c>
      <c r="I1539">
        <v>53786</v>
      </c>
      <c r="J1539" t="s">
        <v>588</v>
      </c>
      <c r="L1539" t="s">
        <v>4212</v>
      </c>
      <c r="M1539" t="s">
        <v>4178</v>
      </c>
      <c r="N1539" t="s">
        <v>2084</v>
      </c>
      <c r="O1539" t="s">
        <v>4213</v>
      </c>
      <c r="P1539">
        <v>49.141681671142599</v>
      </c>
      <c r="Q1539">
        <v>-122.999946594238</v>
      </c>
      <c r="R1539" t="s">
        <v>2821</v>
      </c>
      <c r="S1539">
        <v>10</v>
      </c>
      <c r="T1539" t="s">
        <v>2822</v>
      </c>
      <c r="U1539" t="s">
        <v>1943</v>
      </c>
      <c r="V1539">
        <v>75.86</v>
      </c>
      <c r="W1539">
        <v>1</v>
      </c>
    </row>
    <row r="1540" spans="1:23">
      <c r="A1540" t="s">
        <v>4637</v>
      </c>
      <c r="B1540" t="s">
        <v>4638</v>
      </c>
      <c r="C1540" t="s">
        <v>4204</v>
      </c>
      <c r="D1540" t="s">
        <v>4639</v>
      </c>
      <c r="E1540" t="s">
        <v>2084</v>
      </c>
      <c r="F1540">
        <v>-135.00569999999999</v>
      </c>
      <c r="G1540">
        <v>68.246679999999998</v>
      </c>
      <c r="H1540" t="s">
        <v>4211</v>
      </c>
      <c r="I1540">
        <v>53786</v>
      </c>
      <c r="J1540" t="s">
        <v>588</v>
      </c>
      <c r="L1540" t="s">
        <v>4212</v>
      </c>
      <c r="M1540" t="s">
        <v>4178</v>
      </c>
      <c r="N1540" t="s">
        <v>2084</v>
      </c>
      <c r="O1540" t="s">
        <v>4213</v>
      </c>
      <c r="P1540">
        <v>49.141681671142599</v>
      </c>
      <c r="Q1540">
        <v>-122.999946594238</v>
      </c>
      <c r="R1540" t="s">
        <v>2821</v>
      </c>
      <c r="S1540">
        <v>10</v>
      </c>
      <c r="T1540" t="s">
        <v>2822</v>
      </c>
      <c r="U1540" t="s">
        <v>1943</v>
      </c>
      <c r="V1540">
        <v>1687.05</v>
      </c>
      <c r="W1540">
        <v>1</v>
      </c>
    </row>
    <row r="1541" spans="1:23">
      <c r="A1541" t="s">
        <v>4640</v>
      </c>
      <c r="B1541" t="s">
        <v>4641</v>
      </c>
      <c r="C1541" t="s">
        <v>4642</v>
      </c>
      <c r="D1541" t="s">
        <v>4643</v>
      </c>
      <c r="E1541" t="s">
        <v>2084</v>
      </c>
      <c r="F1541">
        <v>-132.71950000000001</v>
      </c>
      <c r="G1541">
        <v>60.171100000000003</v>
      </c>
      <c r="H1541" t="s">
        <v>4211</v>
      </c>
      <c r="I1541">
        <v>53786</v>
      </c>
      <c r="J1541" t="s">
        <v>588</v>
      </c>
      <c r="L1541" t="s">
        <v>4212</v>
      </c>
      <c r="M1541" t="s">
        <v>4178</v>
      </c>
      <c r="N1541" t="s">
        <v>2084</v>
      </c>
      <c r="O1541" t="s">
        <v>4213</v>
      </c>
      <c r="P1541">
        <v>49.141681671142599</v>
      </c>
      <c r="Q1541">
        <v>-122.999946594238</v>
      </c>
      <c r="R1541" t="s">
        <v>2821</v>
      </c>
      <c r="S1541">
        <v>10</v>
      </c>
      <c r="T1541" t="s">
        <v>2822</v>
      </c>
      <c r="U1541" t="s">
        <v>1943</v>
      </c>
      <c r="V1541">
        <v>1041.1199999999999</v>
      </c>
      <c r="W1541">
        <v>1</v>
      </c>
    </row>
    <row r="1542" spans="1:23">
      <c r="A1542" t="s">
        <v>4644</v>
      </c>
      <c r="B1542" t="s">
        <v>4645</v>
      </c>
      <c r="C1542" t="s">
        <v>4642</v>
      </c>
      <c r="D1542" t="s">
        <v>4646</v>
      </c>
      <c r="E1542" t="s">
        <v>2084</v>
      </c>
      <c r="F1542">
        <v>-140.875</v>
      </c>
      <c r="G1542">
        <v>62.408209999999997</v>
      </c>
      <c r="H1542" t="s">
        <v>4211</v>
      </c>
      <c r="I1542">
        <v>53786</v>
      </c>
      <c r="J1542" t="s">
        <v>588</v>
      </c>
      <c r="L1542" t="s">
        <v>4212</v>
      </c>
      <c r="M1542" t="s">
        <v>4178</v>
      </c>
      <c r="N1542" t="s">
        <v>2084</v>
      </c>
      <c r="O1542" t="s">
        <v>4213</v>
      </c>
      <c r="P1542">
        <v>49.141681671142599</v>
      </c>
      <c r="Q1542">
        <v>-122.999946594238</v>
      </c>
      <c r="R1542" t="s">
        <v>2821</v>
      </c>
      <c r="S1542">
        <v>10</v>
      </c>
      <c r="T1542" t="s">
        <v>2822</v>
      </c>
      <c r="U1542" t="s">
        <v>1943</v>
      </c>
      <c r="V1542">
        <v>1393.2</v>
      </c>
      <c r="W1542">
        <v>1</v>
      </c>
    </row>
    <row r="1543" spans="1:23">
      <c r="A1543" t="s">
        <v>4647</v>
      </c>
      <c r="B1543" t="s">
        <v>4648</v>
      </c>
      <c r="C1543" t="s">
        <v>4642</v>
      </c>
      <c r="D1543" t="s">
        <v>4649</v>
      </c>
      <c r="E1543" t="s">
        <v>2084</v>
      </c>
      <c r="F1543">
        <v>-135.07660000000001</v>
      </c>
      <c r="G1543">
        <v>60.73075</v>
      </c>
      <c r="H1543" t="s">
        <v>4211</v>
      </c>
      <c r="I1543">
        <v>53786</v>
      </c>
      <c r="J1543" t="s">
        <v>588</v>
      </c>
      <c r="L1543" t="s">
        <v>4212</v>
      </c>
      <c r="M1543" t="s">
        <v>4178</v>
      </c>
      <c r="N1543" t="s">
        <v>2084</v>
      </c>
      <c r="O1543" t="s">
        <v>4213</v>
      </c>
      <c r="P1543">
        <v>49.141681671142599</v>
      </c>
      <c r="Q1543">
        <v>-122.999946594238</v>
      </c>
      <c r="R1543" t="s">
        <v>2821</v>
      </c>
      <c r="S1543">
        <v>10</v>
      </c>
      <c r="T1543" t="s">
        <v>2822</v>
      </c>
      <c r="U1543" t="s">
        <v>1943</v>
      </c>
      <c r="V1543">
        <v>1134.6199999999999</v>
      </c>
      <c r="W1543">
        <v>1</v>
      </c>
    </row>
    <row r="1544" spans="1:23">
      <c r="A1544">
        <v>932</v>
      </c>
      <c r="B1544" t="s">
        <v>4650</v>
      </c>
      <c r="C1544" t="s">
        <v>2043</v>
      </c>
      <c r="D1544">
        <v>93221</v>
      </c>
      <c r="E1544" t="s">
        <v>1917</v>
      </c>
      <c r="F1544">
        <v>-119.1262</v>
      </c>
      <c r="G1544">
        <v>36.29954</v>
      </c>
      <c r="H1544" t="s">
        <v>4651</v>
      </c>
      <c r="I1544">
        <v>69016</v>
      </c>
      <c r="J1544" t="s">
        <v>1487</v>
      </c>
      <c r="K1544" t="s">
        <v>4652</v>
      </c>
      <c r="L1544" t="s">
        <v>4653</v>
      </c>
      <c r="M1544" t="s">
        <v>2043</v>
      </c>
      <c r="N1544" t="s">
        <v>1917</v>
      </c>
      <c r="O1544">
        <v>93616</v>
      </c>
      <c r="P1544">
        <v>36.7299419</v>
      </c>
      <c r="Q1544">
        <v>-120.0021569</v>
      </c>
      <c r="R1544" t="s">
        <v>1920</v>
      </c>
      <c r="S1544">
        <v>9</v>
      </c>
      <c r="T1544" t="s">
        <v>2044</v>
      </c>
      <c r="U1544" t="s">
        <v>1943</v>
      </c>
      <c r="V1544">
        <v>69.56</v>
      </c>
      <c r="W1544">
        <v>1</v>
      </c>
    </row>
    <row r="1545" spans="1:23">
      <c r="A1545">
        <v>936</v>
      </c>
      <c r="B1545" t="s">
        <v>4654</v>
      </c>
      <c r="C1545" t="s">
        <v>2043</v>
      </c>
      <c r="D1545">
        <v>93641</v>
      </c>
      <c r="E1545" t="s">
        <v>1917</v>
      </c>
      <c r="F1545">
        <v>-119.036</v>
      </c>
      <c r="G1545">
        <v>36.693919999999999</v>
      </c>
      <c r="H1545" t="s">
        <v>4651</v>
      </c>
      <c r="I1545">
        <v>69016</v>
      </c>
      <c r="J1545" t="s">
        <v>1487</v>
      </c>
      <c r="K1545" t="s">
        <v>4652</v>
      </c>
      <c r="L1545" t="s">
        <v>4653</v>
      </c>
      <c r="M1545" t="s">
        <v>2043</v>
      </c>
      <c r="N1545" t="s">
        <v>1917</v>
      </c>
      <c r="O1545">
        <v>93616</v>
      </c>
      <c r="P1545">
        <v>36.7299419</v>
      </c>
      <c r="Q1545">
        <v>-120.0021569</v>
      </c>
      <c r="R1545" t="s">
        <v>1920</v>
      </c>
      <c r="S1545">
        <v>9</v>
      </c>
      <c r="T1545" t="s">
        <v>2044</v>
      </c>
      <c r="U1545" t="s">
        <v>1943</v>
      </c>
      <c r="V1545">
        <v>65.36</v>
      </c>
      <c r="W1545">
        <v>1</v>
      </c>
    </row>
    <row r="1546" spans="1:23">
      <c r="A1546">
        <v>937</v>
      </c>
      <c r="B1546" t="s">
        <v>4655</v>
      </c>
      <c r="C1546" t="s">
        <v>2043</v>
      </c>
      <c r="D1546">
        <v>93706</v>
      </c>
      <c r="E1546" t="s">
        <v>1917</v>
      </c>
      <c r="F1546">
        <v>-119.83799999999999</v>
      </c>
      <c r="G1546">
        <v>36.702390000000001</v>
      </c>
      <c r="H1546" t="s">
        <v>4651</v>
      </c>
      <c r="I1546">
        <v>69016</v>
      </c>
      <c r="J1546" t="s">
        <v>1487</v>
      </c>
      <c r="K1546" t="s">
        <v>4652</v>
      </c>
      <c r="L1546" t="s">
        <v>4653</v>
      </c>
      <c r="M1546" t="s">
        <v>2043</v>
      </c>
      <c r="N1546" t="s">
        <v>1917</v>
      </c>
      <c r="O1546">
        <v>93616</v>
      </c>
      <c r="P1546">
        <v>36.7299419</v>
      </c>
      <c r="Q1546">
        <v>-120.0021569</v>
      </c>
      <c r="R1546" t="s">
        <v>1920</v>
      </c>
      <c r="S1546">
        <v>9</v>
      </c>
      <c r="T1546" t="s">
        <v>2044</v>
      </c>
      <c r="U1546" t="s">
        <v>1943</v>
      </c>
      <c r="V1546">
        <v>11.33</v>
      </c>
      <c r="W1546">
        <v>1</v>
      </c>
    </row>
    <row r="1547" spans="1:23">
      <c r="A1547">
        <v>938</v>
      </c>
      <c r="B1547" t="s">
        <v>4655</v>
      </c>
      <c r="C1547" t="s">
        <v>2043</v>
      </c>
      <c r="D1547">
        <v>93706</v>
      </c>
      <c r="E1547" t="s">
        <v>1917</v>
      </c>
      <c r="F1547">
        <v>-119.83799999999999</v>
      </c>
      <c r="G1547">
        <v>36.702390000000001</v>
      </c>
      <c r="H1547" t="s">
        <v>4651</v>
      </c>
      <c r="I1547">
        <v>69016</v>
      </c>
      <c r="J1547" t="s">
        <v>1487</v>
      </c>
      <c r="K1547" t="s">
        <v>4652</v>
      </c>
      <c r="L1547" t="s">
        <v>4653</v>
      </c>
      <c r="M1547" t="s">
        <v>2043</v>
      </c>
      <c r="N1547" t="s">
        <v>1917</v>
      </c>
      <c r="O1547">
        <v>93616</v>
      </c>
      <c r="P1547">
        <v>36.7299419</v>
      </c>
      <c r="Q1547">
        <v>-120.0021569</v>
      </c>
      <c r="R1547" t="s">
        <v>1920</v>
      </c>
      <c r="S1547">
        <v>9</v>
      </c>
      <c r="T1547" t="s">
        <v>2044</v>
      </c>
      <c r="U1547" t="s">
        <v>1943</v>
      </c>
      <c r="V1547">
        <v>11.33</v>
      </c>
      <c r="W1547">
        <v>1</v>
      </c>
    </row>
    <row r="1548" spans="1:23">
      <c r="A1548">
        <v>10</v>
      </c>
      <c r="B1548" t="s">
        <v>4656</v>
      </c>
      <c r="C1548" t="s">
        <v>4657</v>
      </c>
      <c r="D1548">
        <v>1031</v>
      </c>
      <c r="E1548" t="s">
        <v>1917</v>
      </c>
      <c r="F1548">
        <v>-72.17604</v>
      </c>
      <c r="G1548">
        <v>42.33426</v>
      </c>
      <c r="H1548" t="s">
        <v>4658</v>
      </c>
      <c r="I1548">
        <v>70318</v>
      </c>
      <c r="J1548" t="s">
        <v>1402</v>
      </c>
      <c r="L1548" t="s">
        <v>4659</v>
      </c>
      <c r="M1548" t="s">
        <v>2116</v>
      </c>
      <c r="N1548" t="s">
        <v>1917</v>
      </c>
      <c r="O1548">
        <v>12085</v>
      </c>
      <c r="P1548">
        <v>42.6982438</v>
      </c>
      <c r="Q1548">
        <v>-73.969029500000005</v>
      </c>
      <c r="R1548" t="s">
        <v>2120</v>
      </c>
      <c r="S1548">
        <v>1</v>
      </c>
      <c r="T1548" t="s">
        <v>2180</v>
      </c>
      <c r="U1548" t="s">
        <v>1943</v>
      </c>
      <c r="V1548">
        <v>115.55</v>
      </c>
      <c r="W1548">
        <v>1</v>
      </c>
    </row>
    <row r="1549" spans="1:23">
      <c r="A1549">
        <v>11</v>
      </c>
      <c r="B1549" t="s">
        <v>2542</v>
      </c>
      <c r="C1549" t="s">
        <v>4657</v>
      </c>
      <c r="D1549">
        <v>1101</v>
      </c>
      <c r="E1549" t="s">
        <v>1917</v>
      </c>
      <c r="F1549">
        <v>-72.589579999999998</v>
      </c>
      <c r="G1549">
        <v>42.099919999999997</v>
      </c>
      <c r="H1549" t="s">
        <v>4658</v>
      </c>
      <c r="I1549">
        <v>70318</v>
      </c>
      <c r="J1549" t="s">
        <v>1402</v>
      </c>
      <c r="L1549" t="s">
        <v>4659</v>
      </c>
      <c r="M1549" t="s">
        <v>2116</v>
      </c>
      <c r="N1549" t="s">
        <v>1917</v>
      </c>
      <c r="O1549">
        <v>12085</v>
      </c>
      <c r="P1549">
        <v>42.6982438</v>
      </c>
      <c r="Q1549">
        <v>-73.969029500000005</v>
      </c>
      <c r="R1549" t="s">
        <v>2120</v>
      </c>
      <c r="S1549">
        <v>1</v>
      </c>
      <c r="T1549" t="s">
        <v>2180</v>
      </c>
      <c r="U1549" t="s">
        <v>1943</v>
      </c>
      <c r="V1549">
        <v>99.59</v>
      </c>
      <c r="W1549">
        <v>1</v>
      </c>
    </row>
    <row r="1550" spans="1:23">
      <c r="A1550">
        <v>12</v>
      </c>
      <c r="B1550" t="s">
        <v>4660</v>
      </c>
      <c r="C1550" t="s">
        <v>4657</v>
      </c>
      <c r="D1550">
        <v>1253</v>
      </c>
      <c r="E1550" t="s">
        <v>1917</v>
      </c>
      <c r="F1550">
        <v>-73.068479999999994</v>
      </c>
      <c r="G1550">
        <v>42.192300000000003</v>
      </c>
      <c r="H1550" t="s">
        <v>4658</v>
      </c>
      <c r="I1550">
        <v>70318</v>
      </c>
      <c r="J1550" t="s">
        <v>1402</v>
      </c>
      <c r="L1550" t="s">
        <v>4659</v>
      </c>
      <c r="M1550" t="s">
        <v>2116</v>
      </c>
      <c r="N1550" t="s">
        <v>1917</v>
      </c>
      <c r="O1550">
        <v>12085</v>
      </c>
      <c r="P1550">
        <v>42.6982438</v>
      </c>
      <c r="Q1550">
        <v>-73.969029500000005</v>
      </c>
      <c r="R1550" t="s">
        <v>2120</v>
      </c>
      <c r="S1550">
        <v>1</v>
      </c>
      <c r="T1550" t="s">
        <v>2180</v>
      </c>
      <c r="U1550" t="s">
        <v>1943</v>
      </c>
      <c r="V1550">
        <v>70.41</v>
      </c>
      <c r="W1550">
        <v>1</v>
      </c>
    </row>
    <row r="1551" spans="1:23">
      <c r="A1551">
        <v>13</v>
      </c>
      <c r="B1551" t="s">
        <v>4661</v>
      </c>
      <c r="C1551" t="s">
        <v>4657</v>
      </c>
      <c r="D1551">
        <v>1350</v>
      </c>
      <c r="E1551" t="s">
        <v>1917</v>
      </c>
      <c r="F1551">
        <v>-72.983329999999995</v>
      </c>
      <c r="G1551">
        <v>42.716670000000001</v>
      </c>
      <c r="H1551" t="s">
        <v>4658</v>
      </c>
      <c r="I1551">
        <v>70318</v>
      </c>
      <c r="J1551" t="s">
        <v>1402</v>
      </c>
      <c r="L1551" t="s">
        <v>4659</v>
      </c>
      <c r="M1551" t="s">
        <v>2116</v>
      </c>
      <c r="N1551" t="s">
        <v>1917</v>
      </c>
      <c r="O1551">
        <v>12085</v>
      </c>
      <c r="P1551">
        <v>42.6982438</v>
      </c>
      <c r="Q1551">
        <v>-73.969029500000005</v>
      </c>
      <c r="R1551" t="s">
        <v>2120</v>
      </c>
      <c r="S1551">
        <v>1</v>
      </c>
      <c r="T1551" t="s">
        <v>2180</v>
      </c>
      <c r="U1551" t="s">
        <v>1943</v>
      </c>
      <c r="V1551">
        <v>61.08</v>
      </c>
      <c r="W1551">
        <v>1</v>
      </c>
    </row>
    <row r="1552" spans="1:23">
      <c r="A1552">
        <v>14</v>
      </c>
      <c r="B1552" t="s">
        <v>4662</v>
      </c>
      <c r="C1552" t="s">
        <v>4657</v>
      </c>
      <c r="D1552">
        <v>1453</v>
      </c>
      <c r="E1552" t="s">
        <v>1917</v>
      </c>
      <c r="F1552">
        <v>-71.753469999999993</v>
      </c>
      <c r="G1552">
        <v>42.525280000000002</v>
      </c>
      <c r="H1552" t="s">
        <v>4658</v>
      </c>
      <c r="I1552">
        <v>70318</v>
      </c>
      <c r="J1552" t="s">
        <v>1402</v>
      </c>
      <c r="L1552" t="s">
        <v>4659</v>
      </c>
      <c r="M1552" t="s">
        <v>2116</v>
      </c>
      <c r="N1552" t="s">
        <v>1917</v>
      </c>
      <c r="O1552">
        <v>12085</v>
      </c>
      <c r="P1552">
        <v>42.6982438</v>
      </c>
      <c r="Q1552">
        <v>-73.969029500000005</v>
      </c>
      <c r="R1552" t="s">
        <v>2120</v>
      </c>
      <c r="S1552">
        <v>1</v>
      </c>
      <c r="T1552" t="s">
        <v>2180</v>
      </c>
      <c r="U1552" t="s">
        <v>1943</v>
      </c>
      <c r="V1552">
        <v>138.22</v>
      </c>
      <c r="W1552">
        <v>1</v>
      </c>
    </row>
    <row r="1553" spans="1:23">
      <c r="A1553">
        <v>15</v>
      </c>
      <c r="B1553" t="s">
        <v>4663</v>
      </c>
      <c r="C1553" t="s">
        <v>4657</v>
      </c>
      <c r="D1553">
        <v>1518</v>
      </c>
      <c r="E1553" t="s">
        <v>1917</v>
      </c>
      <c r="F1553">
        <v>-72.110240000000005</v>
      </c>
      <c r="G1553">
        <v>42.120890000000003</v>
      </c>
      <c r="H1553" t="s">
        <v>4658</v>
      </c>
      <c r="I1553">
        <v>70318</v>
      </c>
      <c r="J1553" t="s">
        <v>1402</v>
      </c>
      <c r="L1553" t="s">
        <v>4659</v>
      </c>
      <c r="M1553" t="s">
        <v>2116</v>
      </c>
      <c r="N1553" t="s">
        <v>1917</v>
      </c>
      <c r="O1553">
        <v>12085</v>
      </c>
      <c r="P1553">
        <v>42.6982438</v>
      </c>
      <c r="Q1553">
        <v>-73.969029500000005</v>
      </c>
      <c r="R1553" t="s">
        <v>2120</v>
      </c>
      <c r="S1553">
        <v>1</v>
      </c>
      <c r="T1553" t="s">
        <v>2180</v>
      </c>
      <c r="U1553" t="s">
        <v>1943</v>
      </c>
      <c r="V1553">
        <v>125.51</v>
      </c>
      <c r="W1553">
        <v>1</v>
      </c>
    </row>
    <row r="1554" spans="1:23">
      <c r="A1554">
        <v>16</v>
      </c>
      <c r="B1554" t="s">
        <v>4664</v>
      </c>
      <c r="C1554" t="s">
        <v>4657</v>
      </c>
      <c r="D1554">
        <v>1613</v>
      </c>
      <c r="E1554" t="s">
        <v>1917</v>
      </c>
      <c r="F1554">
        <v>-71.796520000000001</v>
      </c>
      <c r="G1554">
        <v>42.265740000000001</v>
      </c>
      <c r="H1554" t="s">
        <v>4658</v>
      </c>
      <c r="I1554">
        <v>70318</v>
      </c>
      <c r="J1554" t="s">
        <v>1402</v>
      </c>
      <c r="L1554" t="s">
        <v>4659</v>
      </c>
      <c r="M1554" t="s">
        <v>2116</v>
      </c>
      <c r="N1554" t="s">
        <v>1917</v>
      </c>
      <c r="O1554">
        <v>12085</v>
      </c>
      <c r="P1554">
        <v>42.6982438</v>
      </c>
      <c r="Q1554">
        <v>-73.969029500000005</v>
      </c>
      <c r="R1554" t="s">
        <v>2120</v>
      </c>
      <c r="S1554">
        <v>1</v>
      </c>
      <c r="T1554" t="s">
        <v>2180</v>
      </c>
      <c r="U1554" t="s">
        <v>1943</v>
      </c>
      <c r="V1554">
        <v>139.88999999999999</v>
      </c>
      <c r="W1554">
        <v>1</v>
      </c>
    </row>
    <row r="1555" spans="1:23">
      <c r="A1555">
        <v>17</v>
      </c>
      <c r="B1555" t="s">
        <v>3385</v>
      </c>
      <c r="C1555" t="s">
        <v>4657</v>
      </c>
      <c r="D1555">
        <v>1720</v>
      </c>
      <c r="E1555" t="s">
        <v>1917</v>
      </c>
      <c r="F1555">
        <v>-71.446690000000004</v>
      </c>
      <c r="G1555">
        <v>42.477359999999997</v>
      </c>
      <c r="H1555" t="s">
        <v>4658</v>
      </c>
      <c r="I1555">
        <v>70318</v>
      </c>
      <c r="J1555" t="s">
        <v>1402</v>
      </c>
      <c r="L1555" t="s">
        <v>4659</v>
      </c>
      <c r="M1555" t="s">
        <v>2116</v>
      </c>
      <c r="N1555" t="s">
        <v>1917</v>
      </c>
      <c r="O1555">
        <v>12085</v>
      </c>
      <c r="P1555">
        <v>42.6982438</v>
      </c>
      <c r="Q1555">
        <v>-73.969029500000005</v>
      </c>
      <c r="R1555" t="s">
        <v>2120</v>
      </c>
      <c r="S1555">
        <v>1</v>
      </c>
      <c r="T1555" t="s">
        <v>2180</v>
      </c>
      <c r="U1555" t="s">
        <v>1943</v>
      </c>
      <c r="V1555">
        <v>157.63999999999999</v>
      </c>
      <c r="W1555">
        <v>1</v>
      </c>
    </row>
    <row r="1556" spans="1:23">
      <c r="A1556">
        <v>18</v>
      </c>
      <c r="B1556" t="s">
        <v>4665</v>
      </c>
      <c r="C1556" t="s">
        <v>4657</v>
      </c>
      <c r="D1556">
        <v>1845</v>
      </c>
      <c r="E1556" t="s">
        <v>1917</v>
      </c>
      <c r="F1556">
        <v>-71.105720000000005</v>
      </c>
      <c r="G1556">
        <v>42.68618</v>
      </c>
      <c r="H1556" t="s">
        <v>4658</v>
      </c>
      <c r="I1556">
        <v>70318</v>
      </c>
      <c r="J1556" t="s">
        <v>1402</v>
      </c>
      <c r="L1556" t="s">
        <v>4659</v>
      </c>
      <c r="M1556" t="s">
        <v>2116</v>
      </c>
      <c r="N1556" t="s">
        <v>1917</v>
      </c>
      <c r="O1556">
        <v>12085</v>
      </c>
      <c r="P1556">
        <v>42.6982438</v>
      </c>
      <c r="Q1556">
        <v>-73.969029500000005</v>
      </c>
      <c r="R1556" t="s">
        <v>2120</v>
      </c>
      <c r="S1556">
        <v>1</v>
      </c>
      <c r="T1556" t="s">
        <v>2180</v>
      </c>
      <c r="U1556" t="s">
        <v>1943</v>
      </c>
      <c r="V1556">
        <v>177.41</v>
      </c>
      <c r="W1556">
        <v>1</v>
      </c>
    </row>
    <row r="1557" spans="1:23">
      <c r="A1557">
        <v>19</v>
      </c>
      <c r="B1557" t="s">
        <v>4666</v>
      </c>
      <c r="C1557" t="s">
        <v>4657</v>
      </c>
      <c r="D1557">
        <v>1949</v>
      </c>
      <c r="E1557" t="s">
        <v>1917</v>
      </c>
      <c r="F1557">
        <v>-71.015240000000006</v>
      </c>
      <c r="G1557">
        <v>42.596260000000001</v>
      </c>
      <c r="H1557" t="s">
        <v>4658</v>
      </c>
      <c r="I1557">
        <v>70318</v>
      </c>
      <c r="J1557" t="s">
        <v>1402</v>
      </c>
      <c r="L1557" t="s">
        <v>4659</v>
      </c>
      <c r="M1557" t="s">
        <v>2116</v>
      </c>
      <c r="N1557" t="s">
        <v>1917</v>
      </c>
      <c r="O1557">
        <v>12085</v>
      </c>
      <c r="P1557">
        <v>42.6982438</v>
      </c>
      <c r="Q1557">
        <v>-73.969029500000005</v>
      </c>
      <c r="R1557" t="s">
        <v>2120</v>
      </c>
      <c r="S1557">
        <v>1</v>
      </c>
      <c r="T1557" t="s">
        <v>2180</v>
      </c>
      <c r="U1557" t="s">
        <v>1943</v>
      </c>
      <c r="V1557">
        <v>183.34</v>
      </c>
      <c r="W1557">
        <v>1</v>
      </c>
    </row>
    <row r="1558" spans="1:23">
      <c r="A1558">
        <v>20</v>
      </c>
      <c r="B1558" t="s">
        <v>4667</v>
      </c>
      <c r="C1558" t="s">
        <v>4657</v>
      </c>
      <c r="D1558">
        <v>2061</v>
      </c>
      <c r="E1558" t="s">
        <v>1917</v>
      </c>
      <c r="F1558">
        <v>-70.821269999999998</v>
      </c>
      <c r="G1558">
        <v>42.156829999999999</v>
      </c>
      <c r="H1558" t="s">
        <v>4658</v>
      </c>
      <c r="I1558">
        <v>70318</v>
      </c>
      <c r="J1558" t="s">
        <v>1402</v>
      </c>
      <c r="L1558" t="s">
        <v>4659</v>
      </c>
      <c r="M1558" t="s">
        <v>2116</v>
      </c>
      <c r="N1558" t="s">
        <v>1917</v>
      </c>
      <c r="O1558">
        <v>12085</v>
      </c>
      <c r="P1558">
        <v>42.6982438</v>
      </c>
      <c r="Q1558">
        <v>-73.969029500000005</v>
      </c>
      <c r="R1558" t="s">
        <v>2120</v>
      </c>
      <c r="S1558">
        <v>1</v>
      </c>
      <c r="T1558" t="s">
        <v>2180</v>
      </c>
      <c r="U1558" t="s">
        <v>1943</v>
      </c>
      <c r="V1558">
        <v>201.1</v>
      </c>
      <c r="W1558">
        <v>1</v>
      </c>
    </row>
    <row r="1559" spans="1:23">
      <c r="A1559">
        <v>21</v>
      </c>
      <c r="B1559" t="s">
        <v>4668</v>
      </c>
      <c r="C1559" t="s">
        <v>4657</v>
      </c>
      <c r="D1559">
        <v>2108</v>
      </c>
      <c r="E1559" t="s">
        <v>1917</v>
      </c>
      <c r="F1559">
        <v>-71.071299999999994</v>
      </c>
      <c r="G1559">
        <v>42.358669999999996</v>
      </c>
      <c r="H1559" t="s">
        <v>4658</v>
      </c>
      <c r="I1559">
        <v>70318</v>
      </c>
      <c r="J1559" t="s">
        <v>1402</v>
      </c>
      <c r="L1559" t="s">
        <v>4659</v>
      </c>
      <c r="M1559" t="s">
        <v>2116</v>
      </c>
      <c r="N1559" t="s">
        <v>1917</v>
      </c>
      <c r="O1559">
        <v>12085</v>
      </c>
      <c r="P1559">
        <v>42.6982438</v>
      </c>
      <c r="Q1559">
        <v>-73.969029500000005</v>
      </c>
      <c r="R1559" t="s">
        <v>2120</v>
      </c>
      <c r="S1559">
        <v>1</v>
      </c>
      <c r="T1559" t="s">
        <v>2180</v>
      </c>
      <c r="U1559" t="s">
        <v>1943</v>
      </c>
      <c r="V1559">
        <v>182.27</v>
      </c>
      <c r="W1559">
        <v>1</v>
      </c>
    </row>
    <row r="1560" spans="1:23">
      <c r="A1560">
        <v>22</v>
      </c>
      <c r="B1560" t="s">
        <v>4668</v>
      </c>
      <c r="C1560" t="s">
        <v>4657</v>
      </c>
      <c r="D1560">
        <v>2201</v>
      </c>
      <c r="E1560" t="s">
        <v>1917</v>
      </c>
      <c r="F1560">
        <v>-71.059520000000006</v>
      </c>
      <c r="G1560">
        <v>42.359360000000002</v>
      </c>
      <c r="H1560" t="s">
        <v>4658</v>
      </c>
      <c r="I1560">
        <v>70318</v>
      </c>
      <c r="J1560" t="s">
        <v>1402</v>
      </c>
      <c r="L1560" t="s">
        <v>4659</v>
      </c>
      <c r="M1560" t="s">
        <v>2116</v>
      </c>
      <c r="N1560" t="s">
        <v>1917</v>
      </c>
      <c r="O1560">
        <v>12085</v>
      </c>
      <c r="P1560">
        <v>42.6982438</v>
      </c>
      <c r="Q1560">
        <v>-73.969029500000005</v>
      </c>
      <c r="R1560" t="s">
        <v>2120</v>
      </c>
      <c r="S1560">
        <v>1</v>
      </c>
      <c r="T1560" t="s">
        <v>2180</v>
      </c>
      <c r="U1560" t="s">
        <v>1943</v>
      </c>
      <c r="V1560">
        <v>182.98</v>
      </c>
      <c r="W1560">
        <v>1</v>
      </c>
    </row>
    <row r="1561" spans="1:23">
      <c r="A1561">
        <v>23</v>
      </c>
      <c r="B1561" t="s">
        <v>4669</v>
      </c>
      <c r="C1561" t="s">
        <v>4657</v>
      </c>
      <c r="D1561">
        <v>2324</v>
      </c>
      <c r="E1561" t="s">
        <v>1917</v>
      </c>
      <c r="F1561">
        <v>-70.974119999999999</v>
      </c>
      <c r="G1561">
        <v>41.981409999999997</v>
      </c>
      <c r="H1561" t="s">
        <v>4658</v>
      </c>
      <c r="I1561">
        <v>70318</v>
      </c>
      <c r="J1561" t="s">
        <v>1402</v>
      </c>
      <c r="L1561" t="s">
        <v>4659</v>
      </c>
      <c r="M1561" t="s">
        <v>2116</v>
      </c>
      <c r="N1561" t="s">
        <v>1917</v>
      </c>
      <c r="O1561">
        <v>12085</v>
      </c>
      <c r="P1561">
        <v>42.6982438</v>
      </c>
      <c r="Q1561">
        <v>-73.969029500000005</v>
      </c>
      <c r="R1561" t="s">
        <v>2120</v>
      </c>
      <c r="S1561">
        <v>1</v>
      </c>
      <c r="T1561" t="s">
        <v>2180</v>
      </c>
      <c r="U1561" t="s">
        <v>1943</v>
      </c>
      <c r="V1561">
        <v>196.14</v>
      </c>
      <c r="W1561">
        <v>1</v>
      </c>
    </row>
    <row r="1562" spans="1:23">
      <c r="A1562">
        <v>24</v>
      </c>
      <c r="B1562" t="s">
        <v>4670</v>
      </c>
      <c r="C1562" t="s">
        <v>4657</v>
      </c>
      <c r="D1562">
        <v>2301</v>
      </c>
      <c r="E1562" t="s">
        <v>1917</v>
      </c>
      <c r="F1562">
        <v>-71.038669999999996</v>
      </c>
      <c r="G1562">
        <v>42.090310000000002</v>
      </c>
      <c r="H1562" t="s">
        <v>4658</v>
      </c>
      <c r="I1562">
        <v>70318</v>
      </c>
      <c r="J1562" t="s">
        <v>1402</v>
      </c>
      <c r="L1562" t="s">
        <v>4659</v>
      </c>
      <c r="M1562" t="s">
        <v>2116</v>
      </c>
      <c r="N1562" t="s">
        <v>1917</v>
      </c>
      <c r="O1562">
        <v>12085</v>
      </c>
      <c r="P1562">
        <v>42.6982438</v>
      </c>
      <c r="Q1562">
        <v>-73.969029500000005</v>
      </c>
      <c r="R1562" t="s">
        <v>2120</v>
      </c>
      <c r="S1562">
        <v>1</v>
      </c>
      <c r="T1562" t="s">
        <v>2180</v>
      </c>
      <c r="U1562" t="s">
        <v>1943</v>
      </c>
      <c r="V1562">
        <v>189.48</v>
      </c>
      <c r="W1562">
        <v>1</v>
      </c>
    </row>
    <row r="1563" spans="1:23">
      <c r="A1563">
        <v>25</v>
      </c>
      <c r="B1563" t="s">
        <v>4671</v>
      </c>
      <c r="C1563" t="s">
        <v>4657</v>
      </c>
      <c r="D1563">
        <v>2541</v>
      </c>
      <c r="E1563" t="s">
        <v>1917</v>
      </c>
      <c r="F1563">
        <v>-70.632390000000001</v>
      </c>
      <c r="G1563">
        <v>41.557160000000003</v>
      </c>
      <c r="H1563" t="s">
        <v>4658</v>
      </c>
      <c r="I1563">
        <v>70318</v>
      </c>
      <c r="J1563" t="s">
        <v>1402</v>
      </c>
      <c r="L1563" t="s">
        <v>4659</v>
      </c>
      <c r="M1563" t="s">
        <v>2116</v>
      </c>
      <c r="N1563" t="s">
        <v>1917</v>
      </c>
      <c r="O1563">
        <v>12085</v>
      </c>
      <c r="P1563">
        <v>42.6982438</v>
      </c>
      <c r="Q1563">
        <v>-73.969029500000005</v>
      </c>
      <c r="R1563" t="s">
        <v>2120</v>
      </c>
      <c r="S1563">
        <v>1</v>
      </c>
      <c r="T1563" t="s">
        <v>2180</v>
      </c>
      <c r="U1563" t="s">
        <v>1943</v>
      </c>
      <c r="V1563">
        <v>229.7</v>
      </c>
      <c r="W1563">
        <v>1</v>
      </c>
    </row>
    <row r="1564" spans="1:23">
      <c r="A1564">
        <v>26</v>
      </c>
      <c r="B1564" t="s">
        <v>4672</v>
      </c>
      <c r="C1564" t="s">
        <v>4657</v>
      </c>
      <c r="D1564">
        <v>2652</v>
      </c>
      <c r="E1564" t="s">
        <v>1917</v>
      </c>
      <c r="F1564">
        <v>-70.241550000000004</v>
      </c>
      <c r="G1564">
        <v>41.795729999999999</v>
      </c>
      <c r="H1564" t="s">
        <v>4658</v>
      </c>
      <c r="I1564">
        <v>70318</v>
      </c>
      <c r="J1564" t="s">
        <v>1402</v>
      </c>
      <c r="L1564" t="s">
        <v>4659</v>
      </c>
      <c r="M1564" t="s">
        <v>2116</v>
      </c>
      <c r="N1564" t="s">
        <v>1917</v>
      </c>
      <c r="O1564">
        <v>12085</v>
      </c>
      <c r="P1564">
        <v>42.6982438</v>
      </c>
      <c r="Q1564">
        <v>-73.969029500000005</v>
      </c>
      <c r="R1564" t="s">
        <v>2120</v>
      </c>
      <c r="S1564">
        <v>1</v>
      </c>
      <c r="T1564" t="s">
        <v>2180</v>
      </c>
      <c r="U1564" t="s">
        <v>1943</v>
      </c>
      <c r="V1564">
        <v>244.71</v>
      </c>
      <c r="W1564">
        <v>1</v>
      </c>
    </row>
    <row r="1565" spans="1:23">
      <c r="A1565">
        <v>27</v>
      </c>
      <c r="B1565" t="s">
        <v>4673</v>
      </c>
      <c r="C1565" t="s">
        <v>4657</v>
      </c>
      <c r="D1565">
        <v>2740</v>
      </c>
      <c r="E1565" t="s">
        <v>1917</v>
      </c>
      <c r="F1565">
        <v>-70.941999999999993</v>
      </c>
      <c r="G1565">
        <v>41.636220000000002</v>
      </c>
      <c r="H1565" t="s">
        <v>4658</v>
      </c>
      <c r="I1565">
        <v>70318</v>
      </c>
      <c r="J1565" t="s">
        <v>1402</v>
      </c>
      <c r="L1565" t="s">
        <v>4659</v>
      </c>
      <c r="M1565" t="s">
        <v>2116</v>
      </c>
      <c r="N1565" t="s">
        <v>1917</v>
      </c>
      <c r="O1565">
        <v>12085</v>
      </c>
      <c r="P1565">
        <v>42.6982438</v>
      </c>
      <c r="Q1565">
        <v>-73.969029500000005</v>
      </c>
      <c r="R1565" t="s">
        <v>2120</v>
      </c>
      <c r="S1565">
        <v>1</v>
      </c>
      <c r="T1565" t="s">
        <v>2180</v>
      </c>
      <c r="U1565" t="s">
        <v>1943</v>
      </c>
      <c r="V1565">
        <v>209.24</v>
      </c>
      <c r="W1565">
        <v>1</v>
      </c>
    </row>
    <row r="1566" spans="1:23">
      <c r="A1566">
        <v>28</v>
      </c>
      <c r="B1566" t="s">
        <v>4674</v>
      </c>
      <c r="C1566" t="s">
        <v>4675</v>
      </c>
      <c r="D1566">
        <v>2886</v>
      </c>
      <c r="E1566" t="s">
        <v>1917</v>
      </c>
      <c r="F1566">
        <v>-71.444270000000003</v>
      </c>
      <c r="G1566">
        <v>41.702719999999999</v>
      </c>
      <c r="H1566" t="s">
        <v>4658</v>
      </c>
      <c r="I1566">
        <v>70318</v>
      </c>
      <c r="J1566" t="s">
        <v>1402</v>
      </c>
      <c r="L1566" t="s">
        <v>4659</v>
      </c>
      <c r="M1566" t="s">
        <v>2116</v>
      </c>
      <c r="N1566" t="s">
        <v>1917</v>
      </c>
      <c r="O1566">
        <v>12085</v>
      </c>
      <c r="P1566">
        <v>42.6982438</v>
      </c>
      <c r="Q1566">
        <v>-73.969029500000005</v>
      </c>
      <c r="R1566" t="s">
        <v>2120</v>
      </c>
      <c r="S1566">
        <v>1</v>
      </c>
      <c r="T1566" t="s">
        <v>2180</v>
      </c>
      <c r="U1566" t="s">
        <v>1943</v>
      </c>
      <c r="V1566">
        <v>178.6</v>
      </c>
      <c r="W1566">
        <v>1</v>
      </c>
    </row>
    <row r="1567" spans="1:23">
      <c r="A1567">
        <v>29</v>
      </c>
      <c r="B1567" t="s">
        <v>4676</v>
      </c>
      <c r="C1567" t="s">
        <v>4675</v>
      </c>
      <c r="D1567">
        <v>2901</v>
      </c>
      <c r="E1567" t="s">
        <v>1917</v>
      </c>
      <c r="F1567">
        <v>-71.408000000000001</v>
      </c>
      <c r="G1567">
        <v>41.826819999999998</v>
      </c>
      <c r="H1567" t="s">
        <v>4658</v>
      </c>
      <c r="I1567">
        <v>70318</v>
      </c>
      <c r="J1567" t="s">
        <v>1402</v>
      </c>
      <c r="L1567" t="s">
        <v>4659</v>
      </c>
      <c r="M1567" t="s">
        <v>2116</v>
      </c>
      <c r="N1567" t="s">
        <v>1917</v>
      </c>
      <c r="O1567">
        <v>12085</v>
      </c>
      <c r="P1567">
        <v>42.6982438</v>
      </c>
      <c r="Q1567">
        <v>-73.969029500000005</v>
      </c>
      <c r="R1567" t="s">
        <v>2120</v>
      </c>
      <c r="S1567">
        <v>1</v>
      </c>
      <c r="T1567" t="s">
        <v>2180</v>
      </c>
      <c r="U1567" t="s">
        <v>1943</v>
      </c>
      <c r="V1567">
        <v>175.84</v>
      </c>
      <c r="W1567">
        <v>1</v>
      </c>
    </row>
    <row r="1568" spans="1:23">
      <c r="A1568">
        <v>30</v>
      </c>
      <c r="B1568" t="s">
        <v>4677</v>
      </c>
      <c r="C1568" t="s">
        <v>4678</v>
      </c>
      <c r="D1568">
        <v>3086</v>
      </c>
      <c r="E1568" t="s">
        <v>1917</v>
      </c>
      <c r="F1568">
        <v>-71.743679999999998</v>
      </c>
      <c r="G1568">
        <v>42.837919999999997</v>
      </c>
      <c r="H1568" t="s">
        <v>4658</v>
      </c>
      <c r="I1568">
        <v>70318</v>
      </c>
      <c r="J1568" t="s">
        <v>1402</v>
      </c>
      <c r="L1568" t="s">
        <v>4659</v>
      </c>
      <c r="M1568" t="s">
        <v>2116</v>
      </c>
      <c r="N1568" t="s">
        <v>1917</v>
      </c>
      <c r="O1568">
        <v>12085</v>
      </c>
      <c r="P1568">
        <v>42.6982438</v>
      </c>
      <c r="Q1568">
        <v>-73.969029500000005</v>
      </c>
      <c r="R1568" t="s">
        <v>2120</v>
      </c>
      <c r="S1568">
        <v>1</v>
      </c>
      <c r="T1568" t="s">
        <v>2180</v>
      </c>
      <c r="U1568" t="s">
        <v>1943</v>
      </c>
      <c r="V1568">
        <v>138.21</v>
      </c>
      <c r="W1568">
        <v>1</v>
      </c>
    </row>
    <row r="1569" spans="1:23">
      <c r="A1569">
        <v>31</v>
      </c>
      <c r="B1569" t="s">
        <v>2074</v>
      </c>
      <c r="C1569" t="s">
        <v>4678</v>
      </c>
      <c r="D1569">
        <v>3105</v>
      </c>
      <c r="E1569" t="s">
        <v>1917</v>
      </c>
      <c r="F1569">
        <v>-71.417479999999998</v>
      </c>
      <c r="G1569">
        <v>42.967660000000002</v>
      </c>
      <c r="H1569" t="s">
        <v>4658</v>
      </c>
      <c r="I1569">
        <v>70318</v>
      </c>
      <c r="J1569" t="s">
        <v>1402</v>
      </c>
      <c r="L1569" t="s">
        <v>4659</v>
      </c>
      <c r="M1569" t="s">
        <v>2116</v>
      </c>
      <c r="N1569" t="s">
        <v>1917</v>
      </c>
      <c r="O1569">
        <v>12085</v>
      </c>
      <c r="P1569">
        <v>42.6982438</v>
      </c>
      <c r="Q1569">
        <v>-73.969029500000005</v>
      </c>
      <c r="R1569" t="s">
        <v>2120</v>
      </c>
      <c r="S1569">
        <v>1</v>
      </c>
      <c r="T1569" t="s">
        <v>2180</v>
      </c>
      <c r="U1569" t="s">
        <v>1943</v>
      </c>
      <c r="V1569">
        <v>159.36000000000001</v>
      </c>
      <c r="W1569">
        <v>1</v>
      </c>
    </row>
    <row r="1570" spans="1:23">
      <c r="A1570">
        <v>32</v>
      </c>
      <c r="B1570" t="s">
        <v>4679</v>
      </c>
      <c r="C1570" t="s">
        <v>4678</v>
      </c>
      <c r="D1570">
        <v>3281</v>
      </c>
      <c r="E1570" t="s">
        <v>1917</v>
      </c>
      <c r="F1570">
        <v>-71.72475</v>
      </c>
      <c r="G1570">
        <v>43.085079999999998</v>
      </c>
      <c r="H1570" t="s">
        <v>4658</v>
      </c>
      <c r="I1570">
        <v>70318</v>
      </c>
      <c r="J1570" t="s">
        <v>1402</v>
      </c>
      <c r="L1570" t="s">
        <v>4659</v>
      </c>
      <c r="M1570" t="s">
        <v>2116</v>
      </c>
      <c r="N1570" t="s">
        <v>1917</v>
      </c>
      <c r="O1570">
        <v>12085</v>
      </c>
      <c r="P1570">
        <v>42.6982438</v>
      </c>
      <c r="Q1570">
        <v>-73.969029500000005</v>
      </c>
      <c r="R1570" t="s">
        <v>2120</v>
      </c>
      <c r="S1570">
        <v>1</v>
      </c>
      <c r="T1570" t="s">
        <v>2180</v>
      </c>
      <c r="U1570" t="s">
        <v>1943</v>
      </c>
      <c r="V1570">
        <v>142.38999999999999</v>
      </c>
      <c r="W1570">
        <v>1</v>
      </c>
    </row>
    <row r="1571" spans="1:23">
      <c r="A1571">
        <v>33</v>
      </c>
      <c r="B1571" t="s">
        <v>2963</v>
      </c>
      <c r="C1571" t="s">
        <v>4678</v>
      </c>
      <c r="D1571">
        <v>3301</v>
      </c>
      <c r="E1571" t="s">
        <v>1917</v>
      </c>
      <c r="F1571">
        <v>-71.510999999999996</v>
      </c>
      <c r="G1571">
        <v>43.238759999999999</v>
      </c>
      <c r="H1571" t="s">
        <v>4658</v>
      </c>
      <c r="I1571">
        <v>70318</v>
      </c>
      <c r="J1571" t="s">
        <v>1402</v>
      </c>
      <c r="L1571" t="s">
        <v>4659</v>
      </c>
      <c r="M1571" t="s">
        <v>2116</v>
      </c>
      <c r="N1571" t="s">
        <v>1917</v>
      </c>
      <c r="O1571">
        <v>12085</v>
      </c>
      <c r="P1571">
        <v>42.6982438</v>
      </c>
      <c r="Q1571">
        <v>-73.969029500000005</v>
      </c>
      <c r="R1571" t="s">
        <v>2120</v>
      </c>
      <c r="S1571">
        <v>1</v>
      </c>
      <c r="T1571" t="s">
        <v>2180</v>
      </c>
      <c r="U1571" t="s">
        <v>1943</v>
      </c>
      <c r="V1571">
        <v>158.31</v>
      </c>
      <c r="W1571">
        <v>1</v>
      </c>
    </row>
    <row r="1572" spans="1:23">
      <c r="A1572">
        <v>34</v>
      </c>
      <c r="B1572" t="s">
        <v>4680</v>
      </c>
      <c r="C1572" t="s">
        <v>4678</v>
      </c>
      <c r="D1572">
        <v>3461</v>
      </c>
      <c r="E1572" t="s">
        <v>1917</v>
      </c>
      <c r="F1572">
        <v>-72.019049999999993</v>
      </c>
      <c r="G1572">
        <v>42.745420000000003</v>
      </c>
      <c r="H1572" t="s">
        <v>4658</v>
      </c>
      <c r="I1572">
        <v>70318</v>
      </c>
      <c r="J1572" t="s">
        <v>1402</v>
      </c>
      <c r="L1572" t="s">
        <v>4659</v>
      </c>
      <c r="M1572" t="s">
        <v>2116</v>
      </c>
      <c r="N1572" t="s">
        <v>1917</v>
      </c>
      <c r="O1572">
        <v>12085</v>
      </c>
      <c r="P1572">
        <v>42.6982438</v>
      </c>
      <c r="Q1572">
        <v>-73.969029500000005</v>
      </c>
      <c r="R1572" t="s">
        <v>2120</v>
      </c>
      <c r="S1572">
        <v>1</v>
      </c>
      <c r="T1572" t="s">
        <v>2180</v>
      </c>
      <c r="U1572" t="s">
        <v>1943</v>
      </c>
      <c r="V1572">
        <v>120.83</v>
      </c>
      <c r="W1572">
        <v>1</v>
      </c>
    </row>
    <row r="1573" spans="1:23">
      <c r="A1573">
        <v>36</v>
      </c>
      <c r="B1573" t="s">
        <v>4681</v>
      </c>
      <c r="C1573" t="s">
        <v>4678</v>
      </c>
      <c r="D1573">
        <v>3609</v>
      </c>
      <c r="E1573" t="s">
        <v>1917</v>
      </c>
      <c r="F1573">
        <v>-72.445139999999995</v>
      </c>
      <c r="G1573">
        <v>43.141350000000003</v>
      </c>
      <c r="H1573" t="s">
        <v>4658</v>
      </c>
      <c r="I1573">
        <v>70318</v>
      </c>
      <c r="J1573" t="s">
        <v>1402</v>
      </c>
      <c r="L1573" t="s">
        <v>4659</v>
      </c>
      <c r="M1573" t="s">
        <v>2116</v>
      </c>
      <c r="N1573" t="s">
        <v>1917</v>
      </c>
      <c r="O1573">
        <v>12085</v>
      </c>
      <c r="P1573">
        <v>42.6982438</v>
      </c>
      <c r="Q1573">
        <v>-73.969029500000005</v>
      </c>
      <c r="R1573" t="s">
        <v>2120</v>
      </c>
      <c r="S1573">
        <v>1</v>
      </c>
      <c r="T1573" t="s">
        <v>2180</v>
      </c>
      <c r="U1573" t="s">
        <v>1943</v>
      </c>
      <c r="V1573">
        <v>101.22</v>
      </c>
      <c r="W1573">
        <v>1</v>
      </c>
    </row>
    <row r="1574" spans="1:23">
      <c r="A1574">
        <v>37</v>
      </c>
      <c r="B1574" t="s">
        <v>4682</v>
      </c>
      <c r="C1574" t="s">
        <v>4678</v>
      </c>
      <c r="D1574">
        <v>3751</v>
      </c>
      <c r="E1574" t="s">
        <v>1917</v>
      </c>
      <c r="F1574">
        <v>-72.069890000000001</v>
      </c>
      <c r="G1574">
        <v>43.432429999999997</v>
      </c>
      <c r="H1574" t="s">
        <v>4658</v>
      </c>
      <c r="I1574">
        <v>70318</v>
      </c>
      <c r="J1574" t="s">
        <v>1402</v>
      </c>
      <c r="L1574" t="s">
        <v>4659</v>
      </c>
      <c r="M1574" t="s">
        <v>2116</v>
      </c>
      <c r="N1574" t="s">
        <v>1917</v>
      </c>
      <c r="O1574">
        <v>12085</v>
      </c>
      <c r="P1574">
        <v>42.6982438</v>
      </c>
      <c r="Q1574">
        <v>-73.969029500000005</v>
      </c>
      <c r="R1574" t="s">
        <v>2120</v>
      </c>
      <c r="S1574">
        <v>1</v>
      </c>
      <c r="T1574" t="s">
        <v>2180</v>
      </c>
      <c r="U1574" t="s">
        <v>1943</v>
      </c>
      <c r="V1574">
        <v>132.32</v>
      </c>
      <c r="W1574">
        <v>1</v>
      </c>
    </row>
    <row r="1575" spans="1:23">
      <c r="A1575">
        <v>38</v>
      </c>
      <c r="B1575" t="s">
        <v>4683</v>
      </c>
      <c r="C1575" t="s">
        <v>4678</v>
      </c>
      <c r="D1575">
        <v>3818</v>
      </c>
      <c r="E1575" t="s">
        <v>1917</v>
      </c>
      <c r="F1575">
        <v>-71.134640000000005</v>
      </c>
      <c r="G1575">
        <v>43.9253</v>
      </c>
      <c r="H1575" t="s">
        <v>4658</v>
      </c>
      <c r="I1575">
        <v>70318</v>
      </c>
      <c r="J1575" t="s">
        <v>1402</v>
      </c>
      <c r="L1575" t="s">
        <v>4659</v>
      </c>
      <c r="M1575" t="s">
        <v>2116</v>
      </c>
      <c r="N1575" t="s">
        <v>1917</v>
      </c>
      <c r="O1575">
        <v>12085</v>
      </c>
      <c r="P1575">
        <v>42.6982438</v>
      </c>
      <c r="Q1575">
        <v>-73.969029500000005</v>
      </c>
      <c r="R1575" t="s">
        <v>2120</v>
      </c>
      <c r="S1575">
        <v>1</v>
      </c>
      <c r="T1575" t="s">
        <v>2180</v>
      </c>
      <c r="U1575" t="s">
        <v>1943</v>
      </c>
      <c r="V1575">
        <v>202.28</v>
      </c>
      <c r="W1575">
        <v>1</v>
      </c>
    </row>
    <row r="1576" spans="1:23">
      <c r="A1576">
        <v>39</v>
      </c>
      <c r="B1576" t="s">
        <v>4684</v>
      </c>
      <c r="C1576" t="s">
        <v>4685</v>
      </c>
      <c r="D1576">
        <v>3907</v>
      </c>
      <c r="E1576" t="s">
        <v>1917</v>
      </c>
      <c r="F1576">
        <v>-70.602930000000001</v>
      </c>
      <c r="G1576">
        <v>43.257420000000003</v>
      </c>
      <c r="H1576" t="s">
        <v>4658</v>
      </c>
      <c r="I1576">
        <v>70318</v>
      </c>
      <c r="J1576" t="s">
        <v>1402</v>
      </c>
      <c r="L1576" t="s">
        <v>4659</v>
      </c>
      <c r="M1576" t="s">
        <v>2116</v>
      </c>
      <c r="N1576" t="s">
        <v>1917</v>
      </c>
      <c r="O1576">
        <v>12085</v>
      </c>
      <c r="P1576">
        <v>42.6982438</v>
      </c>
      <c r="Q1576">
        <v>-73.969029500000005</v>
      </c>
      <c r="R1576" t="s">
        <v>2120</v>
      </c>
      <c r="S1576">
        <v>1</v>
      </c>
      <c r="T1576" t="s">
        <v>2180</v>
      </c>
      <c r="U1576" t="s">
        <v>1943</v>
      </c>
      <c r="V1576">
        <v>212.87</v>
      </c>
      <c r="W1576">
        <v>1</v>
      </c>
    </row>
    <row r="1577" spans="1:23">
      <c r="A1577">
        <v>40</v>
      </c>
      <c r="B1577" t="s">
        <v>4686</v>
      </c>
      <c r="C1577" t="s">
        <v>4685</v>
      </c>
      <c r="D1577">
        <v>4072</v>
      </c>
      <c r="E1577" t="s">
        <v>1917</v>
      </c>
      <c r="F1577">
        <v>-70.469340000000003</v>
      </c>
      <c r="G1577">
        <v>43.538159999999998</v>
      </c>
      <c r="H1577" t="s">
        <v>4658</v>
      </c>
      <c r="I1577">
        <v>70318</v>
      </c>
      <c r="J1577" t="s">
        <v>1402</v>
      </c>
      <c r="L1577" t="s">
        <v>4659</v>
      </c>
      <c r="M1577" t="s">
        <v>2116</v>
      </c>
      <c r="N1577" t="s">
        <v>1917</v>
      </c>
      <c r="O1577">
        <v>12085</v>
      </c>
      <c r="P1577">
        <v>42.6982438</v>
      </c>
      <c r="Q1577">
        <v>-73.969029500000005</v>
      </c>
      <c r="R1577" t="s">
        <v>2120</v>
      </c>
      <c r="S1577">
        <v>1</v>
      </c>
      <c r="T1577" t="s">
        <v>2180</v>
      </c>
      <c r="U1577" t="s">
        <v>1943</v>
      </c>
      <c r="V1577">
        <v>226.67</v>
      </c>
      <c r="W1577">
        <v>1</v>
      </c>
    </row>
    <row r="1578" spans="1:23">
      <c r="A1578">
        <v>41</v>
      </c>
      <c r="B1578" t="s">
        <v>2091</v>
      </c>
      <c r="C1578" t="s">
        <v>4685</v>
      </c>
      <c r="D1578">
        <v>4104</v>
      </c>
      <c r="E1578" t="s">
        <v>1917</v>
      </c>
      <c r="F1578">
        <v>-70.262370000000004</v>
      </c>
      <c r="G1578">
        <v>43.660580000000003</v>
      </c>
      <c r="H1578" t="s">
        <v>4658</v>
      </c>
      <c r="I1578">
        <v>70318</v>
      </c>
      <c r="J1578" t="s">
        <v>1402</v>
      </c>
      <c r="L1578" t="s">
        <v>4659</v>
      </c>
      <c r="M1578" t="s">
        <v>2116</v>
      </c>
      <c r="N1578" t="s">
        <v>1917</v>
      </c>
      <c r="O1578">
        <v>12085</v>
      </c>
      <c r="P1578">
        <v>42.6982438</v>
      </c>
      <c r="Q1578">
        <v>-73.969029500000005</v>
      </c>
      <c r="R1578" t="s">
        <v>2120</v>
      </c>
      <c r="S1578">
        <v>1</v>
      </c>
      <c r="T1578" t="s">
        <v>2180</v>
      </c>
      <c r="U1578" t="s">
        <v>1943</v>
      </c>
      <c r="V1578">
        <v>241.84</v>
      </c>
      <c r="W1578">
        <v>1</v>
      </c>
    </row>
    <row r="1579" spans="1:23">
      <c r="A1579">
        <v>45</v>
      </c>
      <c r="B1579" t="s">
        <v>4687</v>
      </c>
      <c r="C1579" t="s">
        <v>4685</v>
      </c>
      <c r="D1579">
        <v>4562</v>
      </c>
      <c r="E1579" t="s">
        <v>1917</v>
      </c>
      <c r="F1579">
        <v>-69.811710000000005</v>
      </c>
      <c r="G1579">
        <v>43.771009999999997</v>
      </c>
      <c r="H1579" t="s">
        <v>4658</v>
      </c>
      <c r="I1579">
        <v>70318</v>
      </c>
      <c r="J1579" t="s">
        <v>1402</v>
      </c>
      <c r="L1579" t="s">
        <v>4659</v>
      </c>
      <c r="M1579" t="s">
        <v>2116</v>
      </c>
      <c r="N1579" t="s">
        <v>1917</v>
      </c>
      <c r="O1579">
        <v>12085</v>
      </c>
      <c r="P1579">
        <v>42.6982438</v>
      </c>
      <c r="Q1579">
        <v>-73.969029500000005</v>
      </c>
      <c r="R1579" t="s">
        <v>2120</v>
      </c>
      <c r="S1579">
        <v>1</v>
      </c>
      <c r="T1579" t="s">
        <v>2180</v>
      </c>
      <c r="U1579" t="s">
        <v>1943</v>
      </c>
      <c r="V1579">
        <v>270.83</v>
      </c>
      <c r="W1579">
        <v>1</v>
      </c>
    </row>
    <row r="1580" spans="1:23">
      <c r="A1580">
        <v>50</v>
      </c>
      <c r="B1580" t="s">
        <v>4688</v>
      </c>
      <c r="C1580" t="s">
        <v>4689</v>
      </c>
      <c r="D1580">
        <v>5070</v>
      </c>
      <c r="E1580" t="s">
        <v>1917</v>
      </c>
      <c r="F1580">
        <v>-72.377669999999995</v>
      </c>
      <c r="G1580">
        <v>43.833289999999998</v>
      </c>
      <c r="H1580" t="s">
        <v>4658</v>
      </c>
      <c r="I1580">
        <v>70318</v>
      </c>
      <c r="J1580" t="s">
        <v>1402</v>
      </c>
      <c r="L1580" t="s">
        <v>4659</v>
      </c>
      <c r="M1580" t="s">
        <v>2116</v>
      </c>
      <c r="N1580" t="s">
        <v>1917</v>
      </c>
      <c r="O1580">
        <v>12085</v>
      </c>
      <c r="P1580">
        <v>42.6982438</v>
      </c>
      <c r="Q1580">
        <v>-73.969029500000005</v>
      </c>
      <c r="R1580" t="s">
        <v>2120</v>
      </c>
      <c r="S1580">
        <v>1</v>
      </c>
      <c r="T1580" t="s">
        <v>2180</v>
      </c>
      <c r="U1580" t="s">
        <v>1943</v>
      </c>
      <c r="V1580">
        <v>136.72999999999999</v>
      </c>
      <c r="W1580">
        <v>1</v>
      </c>
    </row>
    <row r="1581" spans="1:23">
      <c r="A1581">
        <v>51</v>
      </c>
      <c r="B1581" t="s">
        <v>4690</v>
      </c>
      <c r="C1581" t="s">
        <v>4689</v>
      </c>
      <c r="D1581">
        <v>5154</v>
      </c>
      <c r="E1581" t="s">
        <v>1917</v>
      </c>
      <c r="F1581">
        <v>-72.50703</v>
      </c>
      <c r="G1581">
        <v>43.136920000000003</v>
      </c>
      <c r="H1581" t="s">
        <v>4658</v>
      </c>
      <c r="I1581">
        <v>70318</v>
      </c>
      <c r="J1581" t="s">
        <v>1402</v>
      </c>
      <c r="L1581" t="s">
        <v>4659</v>
      </c>
      <c r="M1581" t="s">
        <v>2116</v>
      </c>
      <c r="N1581" t="s">
        <v>1917</v>
      </c>
      <c r="O1581">
        <v>12085</v>
      </c>
      <c r="P1581">
        <v>42.6982438</v>
      </c>
      <c r="Q1581">
        <v>-73.969029500000005</v>
      </c>
      <c r="R1581" t="s">
        <v>2120</v>
      </c>
      <c r="S1581">
        <v>1</v>
      </c>
      <c r="T1581" t="s">
        <v>2180</v>
      </c>
      <c r="U1581" t="s">
        <v>1943</v>
      </c>
      <c r="V1581">
        <v>97.54</v>
      </c>
      <c r="W1581">
        <v>1</v>
      </c>
    </row>
    <row r="1582" spans="1:23">
      <c r="A1582">
        <v>52</v>
      </c>
      <c r="B1582" t="s">
        <v>4691</v>
      </c>
      <c r="C1582" t="s">
        <v>4689</v>
      </c>
      <c r="D1582">
        <v>5253</v>
      </c>
      <c r="E1582" t="s">
        <v>1917</v>
      </c>
      <c r="F1582">
        <v>-73.002780000000001</v>
      </c>
      <c r="G1582">
        <v>43.28389</v>
      </c>
      <c r="H1582" t="s">
        <v>4658</v>
      </c>
      <c r="I1582">
        <v>70318</v>
      </c>
      <c r="J1582" t="s">
        <v>1402</v>
      </c>
      <c r="L1582" t="s">
        <v>4659</v>
      </c>
      <c r="M1582" t="s">
        <v>2116</v>
      </c>
      <c r="N1582" t="s">
        <v>1917</v>
      </c>
      <c r="O1582">
        <v>12085</v>
      </c>
      <c r="P1582">
        <v>42.6982438</v>
      </c>
      <c r="Q1582">
        <v>-73.969029500000005</v>
      </c>
      <c r="R1582" t="s">
        <v>2120</v>
      </c>
      <c r="S1582">
        <v>1</v>
      </c>
      <c r="T1582" t="s">
        <v>2180</v>
      </c>
      <c r="U1582" t="s">
        <v>1943</v>
      </c>
      <c r="V1582">
        <v>77.38</v>
      </c>
      <c r="W1582">
        <v>1</v>
      </c>
    </row>
    <row r="1583" spans="1:23">
      <c r="A1583">
        <v>53</v>
      </c>
      <c r="B1583" t="s">
        <v>4692</v>
      </c>
      <c r="C1583" t="s">
        <v>4689</v>
      </c>
      <c r="D1583">
        <v>5350</v>
      </c>
      <c r="E1583" t="s">
        <v>1917</v>
      </c>
      <c r="F1583">
        <v>-72.988050000000001</v>
      </c>
      <c r="G1583">
        <v>42.829720000000002</v>
      </c>
      <c r="H1583" t="s">
        <v>4658</v>
      </c>
      <c r="I1583">
        <v>70318</v>
      </c>
      <c r="J1583" t="s">
        <v>1402</v>
      </c>
      <c r="L1583" t="s">
        <v>4659</v>
      </c>
      <c r="M1583" t="s">
        <v>2116</v>
      </c>
      <c r="N1583" t="s">
        <v>1917</v>
      </c>
      <c r="O1583">
        <v>12085</v>
      </c>
      <c r="P1583">
        <v>42.6982438</v>
      </c>
      <c r="Q1583">
        <v>-73.969029500000005</v>
      </c>
      <c r="R1583" t="s">
        <v>2120</v>
      </c>
      <c r="S1583">
        <v>1</v>
      </c>
      <c r="T1583" t="s">
        <v>2180</v>
      </c>
      <c r="U1583" t="s">
        <v>1943</v>
      </c>
      <c r="V1583">
        <v>61.71</v>
      </c>
      <c r="W1583">
        <v>1</v>
      </c>
    </row>
    <row r="1584" spans="1:23">
      <c r="A1584">
        <v>55</v>
      </c>
      <c r="B1584" t="s">
        <v>4693</v>
      </c>
      <c r="C1584" t="s">
        <v>4657</v>
      </c>
      <c r="D1584">
        <v>5501</v>
      </c>
      <c r="E1584" t="s">
        <v>1917</v>
      </c>
      <c r="F1584">
        <v>-71.183490000000006</v>
      </c>
      <c r="G1584">
        <v>42.652270000000001</v>
      </c>
      <c r="H1584" t="s">
        <v>4658</v>
      </c>
      <c r="I1584">
        <v>70318</v>
      </c>
      <c r="J1584" t="s">
        <v>1402</v>
      </c>
      <c r="L1584" t="s">
        <v>4659</v>
      </c>
      <c r="M1584" t="s">
        <v>2116</v>
      </c>
      <c r="N1584" t="s">
        <v>1917</v>
      </c>
      <c r="O1584">
        <v>12085</v>
      </c>
      <c r="P1584">
        <v>42.6982438</v>
      </c>
      <c r="Q1584">
        <v>-73.969029500000005</v>
      </c>
      <c r="R1584" t="s">
        <v>2120</v>
      </c>
      <c r="S1584">
        <v>1</v>
      </c>
      <c r="T1584" t="s">
        <v>2180</v>
      </c>
      <c r="U1584" t="s">
        <v>1943</v>
      </c>
      <c r="V1584">
        <v>172.68</v>
      </c>
      <c r="W1584">
        <v>1</v>
      </c>
    </row>
    <row r="1585" spans="1:23">
      <c r="A1585">
        <v>57</v>
      </c>
      <c r="B1585" t="s">
        <v>4694</v>
      </c>
      <c r="C1585" t="s">
        <v>4689</v>
      </c>
      <c r="D1585">
        <v>5731</v>
      </c>
      <c r="E1585" t="s">
        <v>1917</v>
      </c>
      <c r="F1585">
        <v>-73.266109999999998</v>
      </c>
      <c r="G1585">
        <v>43.594720000000002</v>
      </c>
      <c r="H1585" t="s">
        <v>4658</v>
      </c>
      <c r="I1585">
        <v>70318</v>
      </c>
      <c r="J1585" t="s">
        <v>1402</v>
      </c>
      <c r="L1585" t="s">
        <v>4659</v>
      </c>
      <c r="M1585" t="s">
        <v>2116</v>
      </c>
      <c r="N1585" t="s">
        <v>1917</v>
      </c>
      <c r="O1585">
        <v>12085</v>
      </c>
      <c r="P1585">
        <v>42.6982438</v>
      </c>
      <c r="Q1585">
        <v>-73.969029500000005</v>
      </c>
      <c r="R1585" t="s">
        <v>2120</v>
      </c>
      <c r="S1585">
        <v>1</v>
      </c>
      <c r="T1585" t="s">
        <v>2180</v>
      </c>
      <c r="U1585" t="s">
        <v>1943</v>
      </c>
      <c r="V1585">
        <v>87.06</v>
      </c>
      <c r="W1585">
        <v>1</v>
      </c>
    </row>
    <row r="1586" spans="1:23">
      <c r="A1586">
        <v>60</v>
      </c>
      <c r="B1586" t="s">
        <v>4695</v>
      </c>
      <c r="C1586" t="s">
        <v>2123</v>
      </c>
      <c r="D1586">
        <v>6050</v>
      </c>
      <c r="E1586" t="s">
        <v>1917</v>
      </c>
      <c r="F1586">
        <v>-72.778819999999996</v>
      </c>
      <c r="G1586">
        <v>41.673630000000003</v>
      </c>
      <c r="H1586" t="s">
        <v>4658</v>
      </c>
      <c r="I1586">
        <v>70318</v>
      </c>
      <c r="J1586" t="s">
        <v>1402</v>
      </c>
      <c r="L1586" t="s">
        <v>4659</v>
      </c>
      <c r="M1586" t="s">
        <v>2116</v>
      </c>
      <c r="N1586" t="s">
        <v>1917</v>
      </c>
      <c r="O1586">
        <v>12085</v>
      </c>
      <c r="P1586">
        <v>42.6982438</v>
      </c>
      <c r="Q1586">
        <v>-73.969029500000005</v>
      </c>
      <c r="R1586" t="s">
        <v>2120</v>
      </c>
      <c r="S1586">
        <v>1</v>
      </c>
      <c r="T1586" t="s">
        <v>2180</v>
      </c>
      <c r="U1586" t="s">
        <v>1943</v>
      </c>
      <c r="V1586">
        <v>113.96</v>
      </c>
      <c r="W1586">
        <v>1</v>
      </c>
    </row>
    <row r="1587" spans="1:23">
      <c r="A1587">
        <v>61</v>
      </c>
      <c r="B1587" t="s">
        <v>4696</v>
      </c>
      <c r="C1587" t="s">
        <v>2123</v>
      </c>
      <c r="D1587">
        <v>6101</v>
      </c>
      <c r="E1587" t="s">
        <v>1917</v>
      </c>
      <c r="F1587">
        <v>-72.665670000000006</v>
      </c>
      <c r="G1587">
        <v>41.788220000000003</v>
      </c>
      <c r="H1587" t="s">
        <v>4658</v>
      </c>
      <c r="I1587">
        <v>70318</v>
      </c>
      <c r="J1587" t="s">
        <v>1402</v>
      </c>
      <c r="L1587" t="s">
        <v>4659</v>
      </c>
      <c r="M1587" t="s">
        <v>2116</v>
      </c>
      <c r="N1587" t="s">
        <v>1917</v>
      </c>
      <c r="O1587">
        <v>12085</v>
      </c>
      <c r="P1587">
        <v>42.6982438</v>
      </c>
      <c r="Q1587">
        <v>-73.969029500000005</v>
      </c>
      <c r="R1587" t="s">
        <v>2120</v>
      </c>
      <c r="S1587">
        <v>1</v>
      </c>
      <c r="T1587" t="s">
        <v>2180</v>
      </c>
      <c r="U1587" t="s">
        <v>1943</v>
      </c>
      <c r="V1587">
        <v>111.8</v>
      </c>
      <c r="W1587">
        <v>1</v>
      </c>
    </row>
    <row r="1588" spans="1:23">
      <c r="A1588">
        <v>62</v>
      </c>
      <c r="B1588" t="s">
        <v>2448</v>
      </c>
      <c r="C1588" t="s">
        <v>2123</v>
      </c>
      <c r="D1588">
        <v>6281</v>
      </c>
      <c r="E1588" t="s">
        <v>1917</v>
      </c>
      <c r="F1588">
        <v>-71.986599999999996</v>
      </c>
      <c r="G1588">
        <v>41.946710000000003</v>
      </c>
      <c r="H1588" t="s">
        <v>4658</v>
      </c>
      <c r="I1588">
        <v>70318</v>
      </c>
      <c r="J1588" t="s">
        <v>1402</v>
      </c>
      <c r="L1588" t="s">
        <v>4659</v>
      </c>
      <c r="M1588" t="s">
        <v>2116</v>
      </c>
      <c r="N1588" t="s">
        <v>1917</v>
      </c>
      <c r="O1588">
        <v>12085</v>
      </c>
      <c r="P1588">
        <v>42.6982438</v>
      </c>
      <c r="Q1588">
        <v>-73.969029500000005</v>
      </c>
      <c r="R1588" t="s">
        <v>2120</v>
      </c>
      <c r="S1588">
        <v>1</v>
      </c>
      <c r="T1588" t="s">
        <v>2180</v>
      </c>
      <c r="U1588" t="s">
        <v>1943</v>
      </c>
      <c r="V1588">
        <v>138.85</v>
      </c>
      <c r="W1588">
        <v>1</v>
      </c>
    </row>
    <row r="1589" spans="1:23">
      <c r="A1589">
        <v>63</v>
      </c>
      <c r="B1589" t="s">
        <v>4697</v>
      </c>
      <c r="C1589" t="s">
        <v>2123</v>
      </c>
      <c r="D1589">
        <v>6383</v>
      </c>
      <c r="E1589" t="s">
        <v>1917</v>
      </c>
      <c r="F1589">
        <v>-72.043049999999994</v>
      </c>
      <c r="G1589">
        <v>41.600589999999997</v>
      </c>
      <c r="H1589" t="s">
        <v>4658</v>
      </c>
      <c r="I1589">
        <v>70318</v>
      </c>
      <c r="J1589" t="s">
        <v>1402</v>
      </c>
      <c r="L1589" t="s">
        <v>4659</v>
      </c>
      <c r="M1589" t="s">
        <v>2116</v>
      </c>
      <c r="N1589" t="s">
        <v>1917</v>
      </c>
      <c r="O1589">
        <v>12085</v>
      </c>
      <c r="P1589">
        <v>42.6982438</v>
      </c>
      <c r="Q1589">
        <v>-73.969029500000005</v>
      </c>
      <c r="R1589" t="s">
        <v>2120</v>
      </c>
      <c r="S1589">
        <v>1</v>
      </c>
      <c r="T1589" t="s">
        <v>2180</v>
      </c>
      <c r="U1589" t="s">
        <v>1943</v>
      </c>
      <c r="V1589">
        <v>151.82</v>
      </c>
      <c r="W1589">
        <v>1</v>
      </c>
    </row>
    <row r="1590" spans="1:23">
      <c r="A1590">
        <v>67</v>
      </c>
      <c r="B1590" t="s">
        <v>4698</v>
      </c>
      <c r="C1590" t="s">
        <v>2123</v>
      </c>
      <c r="D1590">
        <v>6702</v>
      </c>
      <c r="E1590" t="s">
        <v>1917</v>
      </c>
      <c r="F1590">
        <v>-73.039630000000002</v>
      </c>
      <c r="G1590">
        <v>41.555259999999997</v>
      </c>
      <c r="H1590" t="s">
        <v>4658</v>
      </c>
      <c r="I1590">
        <v>70318</v>
      </c>
      <c r="J1590" t="s">
        <v>1402</v>
      </c>
      <c r="L1590" t="s">
        <v>4659</v>
      </c>
      <c r="M1590" t="s">
        <v>2116</v>
      </c>
      <c r="N1590" t="s">
        <v>1917</v>
      </c>
      <c r="O1590">
        <v>12085</v>
      </c>
      <c r="P1590">
        <v>42.6982438</v>
      </c>
      <c r="Q1590">
        <v>-73.969029500000005</v>
      </c>
      <c r="R1590" t="s">
        <v>2120</v>
      </c>
      <c r="S1590">
        <v>1</v>
      </c>
      <c r="T1590" t="s">
        <v>2180</v>
      </c>
      <c r="U1590" t="s">
        <v>1943</v>
      </c>
      <c r="V1590">
        <v>112.52</v>
      </c>
      <c r="W1590">
        <v>1</v>
      </c>
    </row>
    <row r="1591" spans="1:23">
      <c r="A1591">
        <v>120</v>
      </c>
      <c r="B1591" t="s">
        <v>4699</v>
      </c>
      <c r="C1591" t="s">
        <v>2116</v>
      </c>
      <c r="D1591">
        <v>12062</v>
      </c>
      <c r="E1591" t="s">
        <v>1917</v>
      </c>
      <c r="F1591">
        <v>-73.502200000000002</v>
      </c>
      <c r="G1591">
        <v>42.531599999999997</v>
      </c>
      <c r="H1591" t="s">
        <v>4658</v>
      </c>
      <c r="I1591">
        <v>70318</v>
      </c>
      <c r="J1591" t="s">
        <v>1402</v>
      </c>
      <c r="L1591" t="s">
        <v>4659</v>
      </c>
      <c r="M1591" t="s">
        <v>2116</v>
      </c>
      <c r="N1591" t="s">
        <v>1917</v>
      </c>
      <c r="O1591">
        <v>12085</v>
      </c>
      <c r="P1591">
        <v>42.6982438</v>
      </c>
      <c r="Q1591">
        <v>-73.969029500000005</v>
      </c>
      <c r="R1591" t="s">
        <v>2120</v>
      </c>
      <c r="S1591">
        <v>1</v>
      </c>
      <c r="T1591" t="s">
        <v>2180</v>
      </c>
      <c r="U1591" t="s">
        <v>1943</v>
      </c>
      <c r="V1591">
        <v>32.19</v>
      </c>
      <c r="W1591">
        <v>1</v>
      </c>
    </row>
    <row r="1592" spans="1:23">
      <c r="A1592">
        <v>121</v>
      </c>
      <c r="B1592" t="s">
        <v>2126</v>
      </c>
      <c r="C1592" t="s">
        <v>2116</v>
      </c>
      <c r="D1592">
        <v>12167</v>
      </c>
      <c r="E1592" t="s">
        <v>1917</v>
      </c>
      <c r="F1592">
        <v>-74.619979999999998</v>
      </c>
      <c r="G1592">
        <v>42.407600000000002</v>
      </c>
      <c r="H1592" t="s">
        <v>4658</v>
      </c>
      <c r="I1592">
        <v>70318</v>
      </c>
      <c r="J1592" t="s">
        <v>1402</v>
      </c>
      <c r="L1592" t="s">
        <v>4659</v>
      </c>
      <c r="M1592" t="s">
        <v>2116</v>
      </c>
      <c r="N1592" t="s">
        <v>1917</v>
      </c>
      <c r="O1592">
        <v>12085</v>
      </c>
      <c r="P1592">
        <v>42.6982438</v>
      </c>
      <c r="Q1592">
        <v>-73.969029500000005</v>
      </c>
      <c r="R1592" t="s">
        <v>2120</v>
      </c>
      <c r="S1592">
        <v>1</v>
      </c>
      <c r="T1592" t="s">
        <v>2180</v>
      </c>
      <c r="U1592" t="s">
        <v>1943</v>
      </c>
      <c r="V1592">
        <v>47.27</v>
      </c>
      <c r="W1592">
        <v>1</v>
      </c>
    </row>
    <row r="1593" spans="1:23">
      <c r="A1593">
        <v>122</v>
      </c>
      <c r="B1593" t="s">
        <v>2092</v>
      </c>
      <c r="C1593" t="s">
        <v>2116</v>
      </c>
      <c r="D1593">
        <v>12212</v>
      </c>
      <c r="E1593" t="s">
        <v>1917</v>
      </c>
      <c r="F1593">
        <v>-73.840109999999996</v>
      </c>
      <c r="G1593">
        <v>42.679670000000002</v>
      </c>
      <c r="H1593" t="s">
        <v>4658</v>
      </c>
      <c r="I1593">
        <v>70318</v>
      </c>
      <c r="J1593" t="s">
        <v>1402</v>
      </c>
      <c r="L1593" t="s">
        <v>4659</v>
      </c>
      <c r="M1593" t="s">
        <v>2116</v>
      </c>
      <c r="N1593" t="s">
        <v>1917</v>
      </c>
      <c r="O1593">
        <v>12085</v>
      </c>
      <c r="P1593">
        <v>42.6982438</v>
      </c>
      <c r="Q1593">
        <v>-73.969029500000005</v>
      </c>
      <c r="R1593" t="s">
        <v>2120</v>
      </c>
      <c r="S1593">
        <v>1</v>
      </c>
      <c r="T1593" t="s">
        <v>2180</v>
      </c>
      <c r="U1593" t="s">
        <v>1943</v>
      </c>
      <c r="V1593">
        <v>8.14</v>
      </c>
      <c r="W1593">
        <v>1</v>
      </c>
    </row>
    <row r="1594" spans="1:23">
      <c r="A1594">
        <v>123</v>
      </c>
      <c r="B1594" t="s">
        <v>4700</v>
      </c>
      <c r="C1594" t="s">
        <v>2116</v>
      </c>
      <c r="D1594">
        <v>12345</v>
      </c>
      <c r="E1594" t="s">
        <v>1917</v>
      </c>
      <c r="F1594">
        <v>-73.942319999999995</v>
      </c>
      <c r="G1594">
        <v>42.815649999999998</v>
      </c>
      <c r="H1594" t="s">
        <v>4658</v>
      </c>
      <c r="I1594">
        <v>70318</v>
      </c>
      <c r="J1594" t="s">
        <v>1402</v>
      </c>
      <c r="L1594" t="s">
        <v>4659</v>
      </c>
      <c r="M1594" t="s">
        <v>2116</v>
      </c>
      <c r="N1594" t="s">
        <v>1917</v>
      </c>
      <c r="O1594">
        <v>12085</v>
      </c>
      <c r="P1594">
        <v>42.6982438</v>
      </c>
      <c r="Q1594">
        <v>-73.969029500000005</v>
      </c>
      <c r="R1594" t="s">
        <v>2120</v>
      </c>
      <c r="S1594">
        <v>1</v>
      </c>
      <c r="T1594" t="s">
        <v>2180</v>
      </c>
      <c r="U1594" t="s">
        <v>1943</v>
      </c>
      <c r="V1594">
        <v>10.029999999999999</v>
      </c>
      <c r="W1594">
        <v>1</v>
      </c>
    </row>
    <row r="1595" spans="1:23">
      <c r="A1595">
        <v>124</v>
      </c>
      <c r="B1595" t="s">
        <v>4701</v>
      </c>
      <c r="C1595" t="s">
        <v>2116</v>
      </c>
      <c r="D1595">
        <v>12461</v>
      </c>
      <c r="E1595" t="s">
        <v>1917</v>
      </c>
      <c r="F1595">
        <v>-74.257379999999998</v>
      </c>
      <c r="G1595">
        <v>41.898780000000002</v>
      </c>
      <c r="H1595" t="s">
        <v>4658</v>
      </c>
      <c r="I1595">
        <v>70318</v>
      </c>
      <c r="J1595" t="s">
        <v>1402</v>
      </c>
      <c r="L1595" t="s">
        <v>4659</v>
      </c>
      <c r="M1595" t="s">
        <v>2116</v>
      </c>
      <c r="N1595" t="s">
        <v>1917</v>
      </c>
      <c r="O1595">
        <v>12085</v>
      </c>
      <c r="P1595">
        <v>42.6982438</v>
      </c>
      <c r="Q1595">
        <v>-73.969029500000005</v>
      </c>
      <c r="R1595" t="s">
        <v>2120</v>
      </c>
      <c r="S1595">
        <v>1</v>
      </c>
      <c r="T1595" t="s">
        <v>2180</v>
      </c>
      <c r="U1595" t="s">
        <v>1943</v>
      </c>
      <c r="V1595">
        <v>69.75</v>
      </c>
      <c r="W1595">
        <v>1</v>
      </c>
    </row>
    <row r="1596" spans="1:23">
      <c r="A1596">
        <v>126</v>
      </c>
      <c r="B1596" t="s">
        <v>4702</v>
      </c>
      <c r="C1596" t="s">
        <v>2116</v>
      </c>
      <c r="D1596">
        <v>12601</v>
      </c>
      <c r="E1596" t="s">
        <v>1917</v>
      </c>
      <c r="F1596">
        <v>-73.916799999999995</v>
      </c>
      <c r="G1596">
        <v>41.701659999999997</v>
      </c>
      <c r="H1596" t="s">
        <v>4658</v>
      </c>
      <c r="I1596">
        <v>70318</v>
      </c>
      <c r="J1596" t="s">
        <v>1402</v>
      </c>
      <c r="L1596" t="s">
        <v>4659</v>
      </c>
      <c r="M1596" t="s">
        <v>2116</v>
      </c>
      <c r="N1596" t="s">
        <v>1917</v>
      </c>
      <c r="O1596">
        <v>12085</v>
      </c>
      <c r="P1596">
        <v>42.6982438</v>
      </c>
      <c r="Q1596">
        <v>-73.969029500000005</v>
      </c>
      <c r="R1596" t="s">
        <v>2120</v>
      </c>
      <c r="S1596">
        <v>1</v>
      </c>
      <c r="T1596" t="s">
        <v>2180</v>
      </c>
      <c r="U1596" t="s">
        <v>1943</v>
      </c>
      <c r="V1596">
        <v>84.07</v>
      </c>
      <c r="W1596">
        <v>1</v>
      </c>
    </row>
    <row r="1597" spans="1:23">
      <c r="A1597">
        <v>128</v>
      </c>
      <c r="B1597" t="s">
        <v>4703</v>
      </c>
      <c r="C1597" t="s">
        <v>2116</v>
      </c>
      <c r="D1597">
        <v>12878</v>
      </c>
      <c r="E1597" t="s">
        <v>1917</v>
      </c>
      <c r="F1597">
        <v>-73.962389999999999</v>
      </c>
      <c r="G1597">
        <v>43.426600000000001</v>
      </c>
      <c r="H1597" t="s">
        <v>4658</v>
      </c>
      <c r="I1597">
        <v>70318</v>
      </c>
      <c r="J1597" t="s">
        <v>1402</v>
      </c>
      <c r="L1597" t="s">
        <v>4659</v>
      </c>
      <c r="M1597" t="s">
        <v>2116</v>
      </c>
      <c r="N1597" t="s">
        <v>1917</v>
      </c>
      <c r="O1597">
        <v>12085</v>
      </c>
      <c r="P1597">
        <v>42.6982438</v>
      </c>
      <c r="Q1597">
        <v>-73.969029500000005</v>
      </c>
      <c r="R1597" t="s">
        <v>2120</v>
      </c>
      <c r="S1597">
        <v>1</v>
      </c>
      <c r="T1597" t="s">
        <v>2180</v>
      </c>
      <c r="U1597" t="s">
        <v>1943</v>
      </c>
      <c r="V1597">
        <v>61.4</v>
      </c>
      <c r="W1597">
        <v>1</v>
      </c>
    </row>
    <row r="1598" spans="1:23">
      <c r="A1598">
        <v>131</v>
      </c>
      <c r="B1598" t="s">
        <v>4704</v>
      </c>
      <c r="C1598" t="s">
        <v>2116</v>
      </c>
      <c r="D1598">
        <v>13162</v>
      </c>
      <c r="E1598" t="s">
        <v>1917</v>
      </c>
      <c r="F1598">
        <v>-75.728279999999998</v>
      </c>
      <c r="G1598">
        <v>43.192700000000002</v>
      </c>
      <c r="H1598" t="s">
        <v>4658</v>
      </c>
      <c r="I1598">
        <v>70318</v>
      </c>
      <c r="J1598" t="s">
        <v>1402</v>
      </c>
      <c r="L1598" t="s">
        <v>4659</v>
      </c>
      <c r="M1598" t="s">
        <v>2116</v>
      </c>
      <c r="N1598" t="s">
        <v>1917</v>
      </c>
      <c r="O1598">
        <v>12085</v>
      </c>
      <c r="P1598">
        <v>42.6982438</v>
      </c>
      <c r="Q1598">
        <v>-73.969029500000005</v>
      </c>
      <c r="R1598" t="s">
        <v>2120</v>
      </c>
      <c r="S1598">
        <v>1</v>
      </c>
      <c r="T1598" t="s">
        <v>2180</v>
      </c>
      <c r="U1598" t="s">
        <v>1943</v>
      </c>
      <c r="V1598">
        <v>116.28</v>
      </c>
      <c r="W1598">
        <v>1</v>
      </c>
    </row>
    <row r="1599" spans="1:23">
      <c r="A1599">
        <v>133</v>
      </c>
      <c r="B1599" t="s">
        <v>4705</v>
      </c>
      <c r="C1599" t="s">
        <v>2116</v>
      </c>
      <c r="D1599">
        <v>13343</v>
      </c>
      <c r="E1599" t="s">
        <v>1917</v>
      </c>
      <c r="F1599">
        <v>-75.3279</v>
      </c>
      <c r="G1599">
        <v>43.737780000000001</v>
      </c>
      <c r="H1599" t="s">
        <v>4658</v>
      </c>
      <c r="I1599">
        <v>70318</v>
      </c>
      <c r="J1599" t="s">
        <v>1402</v>
      </c>
      <c r="L1599" t="s">
        <v>4659</v>
      </c>
      <c r="M1599" t="s">
        <v>2116</v>
      </c>
      <c r="N1599" t="s">
        <v>1917</v>
      </c>
      <c r="O1599">
        <v>12085</v>
      </c>
      <c r="P1599">
        <v>42.6982438</v>
      </c>
      <c r="Q1599">
        <v>-73.969029500000005</v>
      </c>
      <c r="R1599" t="s">
        <v>2120</v>
      </c>
      <c r="S1599">
        <v>1</v>
      </c>
      <c r="T1599" t="s">
        <v>2180</v>
      </c>
      <c r="U1599" t="s">
        <v>1943</v>
      </c>
      <c r="V1599">
        <v>121.03</v>
      </c>
      <c r="W1599">
        <v>1</v>
      </c>
    </row>
    <row r="1600" spans="1:23">
      <c r="A1600">
        <v>134</v>
      </c>
      <c r="B1600" t="s">
        <v>4706</v>
      </c>
      <c r="C1600" t="s">
        <v>2116</v>
      </c>
      <c r="D1600">
        <v>13413</v>
      </c>
      <c r="E1600" t="s">
        <v>1917</v>
      </c>
      <c r="F1600">
        <v>-75.290049999999994</v>
      </c>
      <c r="G1600">
        <v>43.066049999999997</v>
      </c>
      <c r="H1600" t="s">
        <v>4658</v>
      </c>
      <c r="I1600">
        <v>70318</v>
      </c>
      <c r="J1600" t="s">
        <v>1402</v>
      </c>
      <c r="L1600" t="s">
        <v>4659</v>
      </c>
      <c r="M1600" t="s">
        <v>2116</v>
      </c>
      <c r="N1600" t="s">
        <v>1917</v>
      </c>
      <c r="O1600">
        <v>12085</v>
      </c>
      <c r="P1600">
        <v>42.6982438</v>
      </c>
      <c r="Q1600">
        <v>-73.969029500000005</v>
      </c>
      <c r="R1600" t="s">
        <v>2120</v>
      </c>
      <c r="S1600">
        <v>1</v>
      </c>
      <c r="T1600" t="s">
        <v>2180</v>
      </c>
      <c r="U1600" t="s">
        <v>1943</v>
      </c>
      <c r="V1600">
        <v>87.29</v>
      </c>
      <c r="W1600">
        <v>1</v>
      </c>
    </row>
    <row r="1601" spans="1:23">
      <c r="A1601">
        <v>135</v>
      </c>
      <c r="B1601" t="s">
        <v>4707</v>
      </c>
      <c r="C1601" t="s">
        <v>2116</v>
      </c>
      <c r="D1601">
        <v>13504</v>
      </c>
      <c r="E1601" t="s">
        <v>1917</v>
      </c>
      <c r="F1601">
        <v>-75.188379999999995</v>
      </c>
      <c r="G1601">
        <v>43.085209999999996</v>
      </c>
      <c r="H1601" t="s">
        <v>4658</v>
      </c>
      <c r="I1601">
        <v>70318</v>
      </c>
      <c r="J1601" t="s">
        <v>1402</v>
      </c>
      <c r="L1601" t="s">
        <v>4659</v>
      </c>
      <c r="M1601" t="s">
        <v>2116</v>
      </c>
      <c r="N1601" t="s">
        <v>1917</v>
      </c>
      <c r="O1601">
        <v>12085</v>
      </c>
      <c r="P1601">
        <v>42.6982438</v>
      </c>
      <c r="Q1601">
        <v>-73.969029500000005</v>
      </c>
      <c r="R1601" t="s">
        <v>2120</v>
      </c>
      <c r="S1601">
        <v>1</v>
      </c>
      <c r="T1601" t="s">
        <v>2180</v>
      </c>
      <c r="U1601" t="s">
        <v>1943</v>
      </c>
      <c r="V1601">
        <v>82.07</v>
      </c>
      <c r="W1601">
        <v>1</v>
      </c>
    </row>
    <row r="1602" spans="1:23">
      <c r="A1602" t="s">
        <v>2123</v>
      </c>
      <c r="B1602" t="s">
        <v>4708</v>
      </c>
      <c r="C1602" t="s">
        <v>2123</v>
      </c>
      <c r="D1602">
        <v>6439</v>
      </c>
      <c r="E1602" t="s">
        <v>1917</v>
      </c>
      <c r="F1602">
        <v>-72.397689999999997</v>
      </c>
      <c r="G1602">
        <v>41.418849999999999</v>
      </c>
      <c r="H1602" t="s">
        <v>4658</v>
      </c>
      <c r="I1602">
        <v>70318</v>
      </c>
      <c r="J1602" t="s">
        <v>1402</v>
      </c>
      <c r="L1602" t="s">
        <v>4659</v>
      </c>
      <c r="M1602" t="s">
        <v>2116</v>
      </c>
      <c r="N1602" t="s">
        <v>1917</v>
      </c>
      <c r="O1602">
        <v>12085</v>
      </c>
      <c r="P1602">
        <v>42.6982438</v>
      </c>
      <c r="Q1602">
        <v>-73.969029500000005</v>
      </c>
      <c r="R1602" t="s">
        <v>2120</v>
      </c>
      <c r="S1602">
        <v>1</v>
      </c>
      <c r="T1602" t="s">
        <v>2180</v>
      </c>
      <c r="U1602" t="s">
        <v>1943</v>
      </c>
      <c r="V1602">
        <v>145.94999999999999</v>
      </c>
      <c r="W1602">
        <v>1</v>
      </c>
    </row>
    <row r="1603" spans="1:23">
      <c r="A1603" t="s">
        <v>4657</v>
      </c>
      <c r="B1603" t="s">
        <v>4668</v>
      </c>
      <c r="C1603" t="s">
        <v>4657</v>
      </c>
      <c r="D1603">
        <v>2201</v>
      </c>
      <c r="E1603" t="s">
        <v>1917</v>
      </c>
      <c r="F1603">
        <v>-71.059520000000006</v>
      </c>
      <c r="G1603">
        <v>42.359360000000002</v>
      </c>
      <c r="H1603" t="s">
        <v>4658</v>
      </c>
      <c r="I1603">
        <v>70318</v>
      </c>
      <c r="J1603" t="s">
        <v>1402</v>
      </c>
      <c r="L1603" t="s">
        <v>4659</v>
      </c>
      <c r="M1603" t="s">
        <v>2116</v>
      </c>
      <c r="N1603" t="s">
        <v>1917</v>
      </c>
      <c r="O1603">
        <v>12085</v>
      </c>
      <c r="P1603">
        <v>42.6982438</v>
      </c>
      <c r="Q1603">
        <v>-73.969029500000005</v>
      </c>
      <c r="R1603" t="s">
        <v>2120</v>
      </c>
      <c r="S1603">
        <v>1</v>
      </c>
      <c r="T1603" t="s">
        <v>2180</v>
      </c>
      <c r="U1603" t="s">
        <v>1943</v>
      </c>
      <c r="V1603">
        <v>182.98</v>
      </c>
      <c r="W1603">
        <v>1</v>
      </c>
    </row>
    <row r="1604" spans="1:23">
      <c r="A1604" t="s">
        <v>4675</v>
      </c>
      <c r="B1604" t="s">
        <v>4709</v>
      </c>
      <c r="C1604" t="s">
        <v>4675</v>
      </c>
      <c r="D1604">
        <v>2917</v>
      </c>
      <c r="E1604" t="s">
        <v>1917</v>
      </c>
      <c r="F1604">
        <v>-71.492220000000003</v>
      </c>
      <c r="G1604">
        <v>41.855159999999998</v>
      </c>
      <c r="H1604" t="s">
        <v>4658</v>
      </c>
      <c r="I1604">
        <v>70318</v>
      </c>
      <c r="J1604" t="s">
        <v>1402</v>
      </c>
      <c r="L1604" t="s">
        <v>4659</v>
      </c>
      <c r="M1604" t="s">
        <v>2116</v>
      </c>
      <c r="N1604" t="s">
        <v>1917</v>
      </c>
      <c r="O1604">
        <v>12085</v>
      </c>
      <c r="P1604">
        <v>42.6982438</v>
      </c>
      <c r="Q1604">
        <v>-73.969029500000005</v>
      </c>
      <c r="R1604" t="s">
        <v>2120</v>
      </c>
      <c r="S1604">
        <v>1</v>
      </c>
      <c r="T1604" t="s">
        <v>2180</v>
      </c>
      <c r="U1604" t="s">
        <v>1943</v>
      </c>
      <c r="V1604">
        <v>170.04</v>
      </c>
      <c r="W1604">
        <v>1</v>
      </c>
    </row>
    <row r="1605" spans="1:23">
      <c r="A1605">
        <v>596</v>
      </c>
      <c r="B1605" t="s">
        <v>4710</v>
      </c>
      <c r="C1605" t="s">
        <v>1989</v>
      </c>
      <c r="D1605">
        <v>59644</v>
      </c>
      <c r="E1605" t="s">
        <v>1917</v>
      </c>
      <c r="F1605">
        <v>-111.49039999999999</v>
      </c>
      <c r="G1605">
        <v>46.316769999999998</v>
      </c>
      <c r="H1605" t="s">
        <v>4711</v>
      </c>
      <c r="I1605">
        <v>69739</v>
      </c>
      <c r="J1605" t="s">
        <v>1349</v>
      </c>
      <c r="K1605" t="s">
        <v>4712</v>
      </c>
      <c r="L1605" t="s">
        <v>4713</v>
      </c>
      <c r="M1605" t="s">
        <v>2088</v>
      </c>
      <c r="N1605" t="s">
        <v>1917</v>
      </c>
      <c r="O1605">
        <v>99224</v>
      </c>
      <c r="P1605">
        <v>47.726108400000001</v>
      </c>
      <c r="Q1605">
        <v>-117.36099179999999</v>
      </c>
      <c r="R1605" t="s">
        <v>1920</v>
      </c>
      <c r="S1605">
        <v>7</v>
      </c>
      <c r="T1605" t="s">
        <v>2089</v>
      </c>
      <c r="U1605" t="s">
        <v>1943</v>
      </c>
      <c r="V1605">
        <v>357.57</v>
      </c>
      <c r="W1605">
        <v>1</v>
      </c>
    </row>
    <row r="1606" spans="1:23">
      <c r="A1606">
        <v>597</v>
      </c>
      <c r="B1606" t="s">
        <v>4714</v>
      </c>
      <c r="C1606" t="s">
        <v>1989</v>
      </c>
      <c r="D1606">
        <v>59755</v>
      </c>
      <c r="E1606" t="s">
        <v>1917</v>
      </c>
      <c r="F1606">
        <v>-111.9417</v>
      </c>
      <c r="G1606">
        <v>45.2943</v>
      </c>
      <c r="H1606" t="s">
        <v>4711</v>
      </c>
      <c r="I1606">
        <v>69739</v>
      </c>
      <c r="J1606" t="s">
        <v>1349</v>
      </c>
      <c r="K1606" t="s">
        <v>4712</v>
      </c>
      <c r="L1606" t="s">
        <v>4713</v>
      </c>
      <c r="M1606" t="s">
        <v>2088</v>
      </c>
      <c r="N1606" t="s">
        <v>1917</v>
      </c>
      <c r="O1606">
        <v>99224</v>
      </c>
      <c r="P1606">
        <v>47.726108400000001</v>
      </c>
      <c r="Q1606">
        <v>-117.36099179999999</v>
      </c>
      <c r="R1606" t="s">
        <v>1920</v>
      </c>
      <c r="S1606">
        <v>7</v>
      </c>
      <c r="T1606" t="s">
        <v>2089</v>
      </c>
      <c r="U1606" t="s">
        <v>1943</v>
      </c>
      <c r="V1606">
        <v>375.2</v>
      </c>
      <c r="W1606">
        <v>1</v>
      </c>
    </row>
    <row r="1607" spans="1:23">
      <c r="A1607">
        <v>598</v>
      </c>
      <c r="B1607" t="s">
        <v>4715</v>
      </c>
      <c r="C1607" t="s">
        <v>1989</v>
      </c>
      <c r="D1607">
        <v>59874</v>
      </c>
      <c r="E1607" t="s">
        <v>1917</v>
      </c>
      <c r="F1607">
        <v>-115.5564</v>
      </c>
      <c r="G1607">
        <v>47.788110000000003</v>
      </c>
      <c r="H1607" t="s">
        <v>4711</v>
      </c>
      <c r="I1607">
        <v>69739</v>
      </c>
      <c r="J1607" t="s">
        <v>1349</v>
      </c>
      <c r="K1607" t="s">
        <v>4712</v>
      </c>
      <c r="L1607" t="s">
        <v>4713</v>
      </c>
      <c r="M1607" t="s">
        <v>2088</v>
      </c>
      <c r="N1607" t="s">
        <v>1917</v>
      </c>
      <c r="O1607">
        <v>99224</v>
      </c>
      <c r="P1607">
        <v>47.726108400000001</v>
      </c>
      <c r="Q1607">
        <v>-117.36099179999999</v>
      </c>
      <c r="R1607" t="s">
        <v>1920</v>
      </c>
      <c r="S1607">
        <v>7</v>
      </c>
      <c r="T1607" t="s">
        <v>2089</v>
      </c>
      <c r="U1607" t="s">
        <v>1943</v>
      </c>
      <c r="V1607">
        <v>102.4</v>
      </c>
      <c r="W1607">
        <v>1</v>
      </c>
    </row>
    <row r="1608" spans="1:23">
      <c r="A1608">
        <v>599</v>
      </c>
      <c r="B1608" t="s">
        <v>2784</v>
      </c>
      <c r="C1608" t="s">
        <v>1989</v>
      </c>
      <c r="D1608">
        <v>59927</v>
      </c>
      <c r="E1608" t="s">
        <v>1917</v>
      </c>
      <c r="F1608">
        <v>-114.5723</v>
      </c>
      <c r="G1608">
        <v>48.542029999999997</v>
      </c>
      <c r="H1608" t="s">
        <v>4711</v>
      </c>
      <c r="I1608">
        <v>69739</v>
      </c>
      <c r="J1608" t="s">
        <v>1349</v>
      </c>
      <c r="K1608" t="s">
        <v>4712</v>
      </c>
      <c r="L1608" t="s">
        <v>4713</v>
      </c>
      <c r="M1608" t="s">
        <v>2088</v>
      </c>
      <c r="N1608" t="s">
        <v>1917</v>
      </c>
      <c r="O1608">
        <v>99224</v>
      </c>
      <c r="P1608">
        <v>47.726108400000001</v>
      </c>
      <c r="Q1608">
        <v>-117.36099179999999</v>
      </c>
      <c r="R1608" t="s">
        <v>1920</v>
      </c>
      <c r="S1608">
        <v>7</v>
      </c>
      <c r="T1608" t="s">
        <v>2089</v>
      </c>
      <c r="U1608" t="s">
        <v>1943</v>
      </c>
      <c r="V1608">
        <v>171.29</v>
      </c>
      <c r="W1608">
        <v>1</v>
      </c>
    </row>
    <row r="1609" spans="1:23">
      <c r="A1609">
        <v>835</v>
      </c>
      <c r="B1609" t="s">
        <v>4716</v>
      </c>
      <c r="C1609" t="s">
        <v>2000</v>
      </c>
      <c r="D1609">
        <v>83501</v>
      </c>
      <c r="E1609" t="s">
        <v>1917</v>
      </c>
      <c r="F1609">
        <v>-116.9864</v>
      </c>
      <c r="G1609">
        <v>46.388959999999997</v>
      </c>
      <c r="H1609" t="s">
        <v>4711</v>
      </c>
      <c r="I1609">
        <v>69739</v>
      </c>
      <c r="J1609" t="s">
        <v>1349</v>
      </c>
      <c r="K1609" t="s">
        <v>4712</v>
      </c>
      <c r="L1609" t="s">
        <v>4713</v>
      </c>
      <c r="M1609" t="s">
        <v>2088</v>
      </c>
      <c r="N1609" t="s">
        <v>1917</v>
      </c>
      <c r="O1609">
        <v>99224</v>
      </c>
      <c r="P1609">
        <v>47.726108400000001</v>
      </c>
      <c r="Q1609">
        <v>-117.36099179999999</v>
      </c>
      <c r="R1609" t="s">
        <v>1920</v>
      </c>
      <c r="S1609">
        <v>7</v>
      </c>
      <c r="T1609" t="s">
        <v>2089</v>
      </c>
      <c r="U1609" t="s">
        <v>1943</v>
      </c>
      <c r="V1609">
        <v>114.75</v>
      </c>
      <c r="W1609">
        <v>1</v>
      </c>
    </row>
    <row r="1610" spans="1:23">
      <c r="A1610">
        <v>836</v>
      </c>
      <c r="B1610" t="s">
        <v>4717</v>
      </c>
      <c r="C1610" t="s">
        <v>2000</v>
      </c>
      <c r="D1610">
        <v>83619</v>
      </c>
      <c r="E1610" t="s">
        <v>1917</v>
      </c>
      <c r="F1610">
        <v>-116.90949999999999</v>
      </c>
      <c r="G1610">
        <v>43.995660000000001</v>
      </c>
      <c r="H1610" t="s">
        <v>4711</v>
      </c>
      <c r="I1610">
        <v>69739</v>
      </c>
      <c r="J1610" t="s">
        <v>1349</v>
      </c>
      <c r="K1610" t="s">
        <v>4712</v>
      </c>
      <c r="L1610" t="s">
        <v>4713</v>
      </c>
      <c r="M1610" t="s">
        <v>2088</v>
      </c>
      <c r="N1610" t="s">
        <v>1917</v>
      </c>
      <c r="O1610">
        <v>99224</v>
      </c>
      <c r="P1610">
        <v>47.726108400000001</v>
      </c>
      <c r="Q1610">
        <v>-117.36099179999999</v>
      </c>
      <c r="R1610" t="s">
        <v>1920</v>
      </c>
      <c r="S1610">
        <v>7</v>
      </c>
      <c r="T1610" t="s">
        <v>2089</v>
      </c>
      <c r="U1610" t="s">
        <v>1943</v>
      </c>
      <c r="V1610">
        <v>315.58999999999997</v>
      </c>
      <c r="W1610">
        <v>1</v>
      </c>
    </row>
    <row r="1611" spans="1:23">
      <c r="A1611">
        <v>837</v>
      </c>
      <c r="B1611" t="s">
        <v>4718</v>
      </c>
      <c r="C1611" t="s">
        <v>2000</v>
      </c>
      <c r="D1611">
        <v>83707</v>
      </c>
      <c r="E1611" t="s">
        <v>1917</v>
      </c>
      <c r="F1611">
        <v>-116.1666</v>
      </c>
      <c r="G1611">
        <v>43.659379999999999</v>
      </c>
      <c r="H1611" t="s">
        <v>4711</v>
      </c>
      <c r="I1611">
        <v>69739</v>
      </c>
      <c r="J1611" t="s">
        <v>1349</v>
      </c>
      <c r="K1611" t="s">
        <v>4712</v>
      </c>
      <c r="L1611" t="s">
        <v>4713</v>
      </c>
      <c r="M1611" t="s">
        <v>2088</v>
      </c>
      <c r="N1611" t="s">
        <v>1917</v>
      </c>
      <c r="O1611">
        <v>99224</v>
      </c>
      <c r="P1611">
        <v>47.726108400000001</v>
      </c>
      <c r="Q1611">
        <v>-117.36099179999999</v>
      </c>
      <c r="R1611" t="s">
        <v>1920</v>
      </c>
      <c r="S1611">
        <v>7</v>
      </c>
      <c r="T1611" t="s">
        <v>2089</v>
      </c>
      <c r="U1611" t="s">
        <v>1943</v>
      </c>
      <c r="V1611">
        <v>349.95</v>
      </c>
      <c r="W1611">
        <v>1</v>
      </c>
    </row>
    <row r="1612" spans="1:23">
      <c r="A1612">
        <v>838</v>
      </c>
      <c r="B1612" t="s">
        <v>4719</v>
      </c>
      <c r="C1612" t="s">
        <v>2000</v>
      </c>
      <c r="D1612">
        <v>83852</v>
      </c>
      <c r="E1612" t="s">
        <v>1917</v>
      </c>
      <c r="F1612">
        <v>-116.524</v>
      </c>
      <c r="G1612">
        <v>48.30527</v>
      </c>
      <c r="H1612" t="s">
        <v>4711</v>
      </c>
      <c r="I1612">
        <v>69739</v>
      </c>
      <c r="J1612" t="s">
        <v>1349</v>
      </c>
      <c r="K1612" t="s">
        <v>4712</v>
      </c>
      <c r="L1612" t="s">
        <v>4713</v>
      </c>
      <c r="M1612" t="s">
        <v>2088</v>
      </c>
      <c r="N1612" t="s">
        <v>1917</v>
      </c>
      <c r="O1612">
        <v>99224</v>
      </c>
      <c r="P1612">
        <v>47.726108400000001</v>
      </c>
      <c r="Q1612">
        <v>-117.36099179999999</v>
      </c>
      <c r="R1612" t="s">
        <v>1920</v>
      </c>
      <c r="S1612">
        <v>7</v>
      </c>
      <c r="T1612" t="s">
        <v>2089</v>
      </c>
      <c r="U1612" t="s">
        <v>1943</v>
      </c>
      <c r="V1612">
        <v>67.91</v>
      </c>
      <c r="W1612">
        <v>1</v>
      </c>
    </row>
    <row r="1613" spans="1:23">
      <c r="A1613">
        <v>977</v>
      </c>
      <c r="B1613" t="s">
        <v>4720</v>
      </c>
      <c r="C1613" t="s">
        <v>2056</v>
      </c>
      <c r="D1613">
        <v>97720</v>
      </c>
      <c r="E1613" t="s">
        <v>1917</v>
      </c>
      <c r="F1613">
        <v>-118.7627</v>
      </c>
      <c r="G1613">
        <v>43.524970000000003</v>
      </c>
      <c r="H1613" t="s">
        <v>4711</v>
      </c>
      <c r="I1613">
        <v>69739</v>
      </c>
      <c r="J1613" t="s">
        <v>1349</v>
      </c>
      <c r="K1613" t="s">
        <v>4712</v>
      </c>
      <c r="L1613" t="s">
        <v>4713</v>
      </c>
      <c r="M1613" t="s">
        <v>2088</v>
      </c>
      <c r="N1613" t="s">
        <v>1917</v>
      </c>
      <c r="O1613">
        <v>99224</v>
      </c>
      <c r="P1613">
        <v>47.726108400000001</v>
      </c>
      <c r="Q1613">
        <v>-117.36099179999999</v>
      </c>
      <c r="R1613" t="s">
        <v>1920</v>
      </c>
      <c r="S1613">
        <v>7</v>
      </c>
      <c r="T1613" t="s">
        <v>2089</v>
      </c>
      <c r="U1613" t="s">
        <v>1943</v>
      </c>
      <c r="V1613">
        <v>363.65</v>
      </c>
      <c r="W1613">
        <v>1</v>
      </c>
    </row>
    <row r="1614" spans="1:23">
      <c r="A1614">
        <v>979</v>
      </c>
      <c r="B1614" t="s">
        <v>4721</v>
      </c>
      <c r="C1614" t="s">
        <v>2056</v>
      </c>
      <c r="D1614">
        <v>97920</v>
      </c>
      <c r="E1614" t="s">
        <v>1917</v>
      </c>
      <c r="F1614">
        <v>-117.7499</v>
      </c>
      <c r="G1614">
        <v>43.948090000000001</v>
      </c>
      <c r="H1614" t="s">
        <v>4711</v>
      </c>
      <c r="I1614">
        <v>69739</v>
      </c>
      <c r="J1614" t="s">
        <v>1349</v>
      </c>
      <c r="K1614" t="s">
        <v>4712</v>
      </c>
      <c r="L1614" t="s">
        <v>4713</v>
      </c>
      <c r="M1614" t="s">
        <v>2088</v>
      </c>
      <c r="N1614" t="s">
        <v>1917</v>
      </c>
      <c r="O1614">
        <v>99224</v>
      </c>
      <c r="P1614">
        <v>47.726108400000001</v>
      </c>
      <c r="Q1614">
        <v>-117.36099179999999</v>
      </c>
      <c r="R1614" t="s">
        <v>1920</v>
      </c>
      <c r="S1614">
        <v>7</v>
      </c>
      <c r="T1614" t="s">
        <v>2089</v>
      </c>
      <c r="U1614" t="s">
        <v>1943</v>
      </c>
      <c r="V1614">
        <v>319.3</v>
      </c>
      <c r="W1614">
        <v>1</v>
      </c>
    </row>
    <row r="1615" spans="1:23">
      <c r="A1615">
        <v>990</v>
      </c>
      <c r="B1615" t="s">
        <v>4722</v>
      </c>
      <c r="C1615" t="s">
        <v>2088</v>
      </c>
      <c r="D1615">
        <v>99013</v>
      </c>
      <c r="E1615" t="s">
        <v>1917</v>
      </c>
      <c r="F1615">
        <v>-117.77070000000001</v>
      </c>
      <c r="G1615">
        <v>47.809750000000001</v>
      </c>
      <c r="H1615" t="s">
        <v>4711</v>
      </c>
      <c r="I1615">
        <v>69739</v>
      </c>
      <c r="J1615" t="s">
        <v>1349</v>
      </c>
      <c r="K1615" t="s">
        <v>4712</v>
      </c>
      <c r="L1615" t="s">
        <v>4713</v>
      </c>
      <c r="M1615" t="s">
        <v>2088</v>
      </c>
      <c r="N1615" t="s">
        <v>1917</v>
      </c>
      <c r="O1615">
        <v>99224</v>
      </c>
      <c r="P1615">
        <v>47.726108400000001</v>
      </c>
      <c r="Q1615">
        <v>-117.36099179999999</v>
      </c>
      <c r="R1615" t="s">
        <v>1920</v>
      </c>
      <c r="S1615">
        <v>7</v>
      </c>
      <c r="T1615" t="s">
        <v>2089</v>
      </c>
      <c r="U1615" t="s">
        <v>1943</v>
      </c>
      <c r="V1615">
        <v>24.26</v>
      </c>
      <c r="W1615">
        <v>1</v>
      </c>
    </row>
    <row r="1616" spans="1:23">
      <c r="A1616">
        <v>991</v>
      </c>
      <c r="B1616" t="s">
        <v>4723</v>
      </c>
      <c r="C1616" t="s">
        <v>2088</v>
      </c>
      <c r="D1616">
        <v>99153</v>
      </c>
      <c r="E1616" t="s">
        <v>1917</v>
      </c>
      <c r="F1616">
        <v>-117.3485</v>
      </c>
      <c r="G1616">
        <v>48.854700000000001</v>
      </c>
      <c r="H1616" t="s">
        <v>4711</v>
      </c>
      <c r="I1616">
        <v>69739</v>
      </c>
      <c r="J1616" t="s">
        <v>1349</v>
      </c>
      <c r="K1616" t="s">
        <v>4712</v>
      </c>
      <c r="L1616" t="s">
        <v>4713</v>
      </c>
      <c r="M1616" t="s">
        <v>2088</v>
      </c>
      <c r="N1616" t="s">
        <v>1917</v>
      </c>
      <c r="O1616">
        <v>99224</v>
      </c>
      <c r="P1616">
        <v>47.726108400000001</v>
      </c>
      <c r="Q1616">
        <v>-117.36099179999999</v>
      </c>
      <c r="R1616" t="s">
        <v>1920</v>
      </c>
      <c r="S1616">
        <v>7</v>
      </c>
      <c r="T1616" t="s">
        <v>2089</v>
      </c>
      <c r="U1616" t="s">
        <v>1943</v>
      </c>
      <c r="V1616">
        <v>95.14</v>
      </c>
      <c r="W1616">
        <v>1</v>
      </c>
    </row>
    <row r="1617" spans="1:23">
      <c r="A1617">
        <v>992</v>
      </c>
      <c r="B1617" t="s">
        <v>4713</v>
      </c>
      <c r="C1617" t="s">
        <v>2088</v>
      </c>
      <c r="D1617">
        <v>99214</v>
      </c>
      <c r="E1617" t="s">
        <v>1917</v>
      </c>
      <c r="F1617">
        <v>-117.2068</v>
      </c>
      <c r="G1617">
        <v>47.711390000000002</v>
      </c>
      <c r="H1617" t="s">
        <v>4711</v>
      </c>
      <c r="I1617">
        <v>69739</v>
      </c>
      <c r="J1617" t="s">
        <v>1349</v>
      </c>
      <c r="K1617" t="s">
        <v>4712</v>
      </c>
      <c r="L1617" t="s">
        <v>4713</v>
      </c>
      <c r="M1617" t="s">
        <v>2088</v>
      </c>
      <c r="N1617" t="s">
        <v>1917</v>
      </c>
      <c r="O1617">
        <v>99224</v>
      </c>
      <c r="P1617">
        <v>47.726108400000001</v>
      </c>
      <c r="Q1617">
        <v>-117.36099179999999</v>
      </c>
      <c r="R1617" t="s">
        <v>1920</v>
      </c>
      <c r="S1617">
        <v>7</v>
      </c>
      <c r="T1617" t="s">
        <v>2089</v>
      </c>
      <c r="U1617" t="s">
        <v>1943</v>
      </c>
      <c r="V1617">
        <v>8.83</v>
      </c>
      <c r="W1617">
        <v>1</v>
      </c>
    </row>
    <row r="1618" spans="1:23">
      <c r="A1618">
        <v>993</v>
      </c>
      <c r="B1618" t="s">
        <v>4724</v>
      </c>
      <c r="C1618" t="s">
        <v>2088</v>
      </c>
      <c r="D1618">
        <v>99301</v>
      </c>
      <c r="E1618" t="s">
        <v>1917</v>
      </c>
      <c r="F1618">
        <v>-119.0928</v>
      </c>
      <c r="G1618">
        <v>46.286920000000002</v>
      </c>
      <c r="H1618" t="s">
        <v>4711</v>
      </c>
      <c r="I1618">
        <v>69739</v>
      </c>
      <c r="J1618" t="s">
        <v>1349</v>
      </c>
      <c r="K1618" t="s">
        <v>4712</v>
      </c>
      <c r="L1618" t="s">
        <v>4713</v>
      </c>
      <c r="M1618" t="s">
        <v>2088</v>
      </c>
      <c r="N1618" t="s">
        <v>1917</v>
      </c>
      <c r="O1618">
        <v>99224</v>
      </c>
      <c r="P1618">
        <v>47.726108400000001</v>
      </c>
      <c r="Q1618">
        <v>-117.36099179999999</v>
      </c>
      <c r="R1618" t="s">
        <v>1920</v>
      </c>
      <c r="S1618">
        <v>7</v>
      </c>
      <c r="T1618" t="s">
        <v>2089</v>
      </c>
      <c r="U1618" t="s">
        <v>1943</v>
      </c>
      <c r="V1618">
        <v>156.93</v>
      </c>
      <c r="W1618">
        <v>1</v>
      </c>
    </row>
    <row r="1619" spans="1:23">
      <c r="A1619">
        <v>994</v>
      </c>
      <c r="B1619" t="s">
        <v>4725</v>
      </c>
      <c r="C1619" t="s">
        <v>2088</v>
      </c>
      <c r="D1619">
        <v>99402</v>
      </c>
      <c r="E1619" t="s">
        <v>1917</v>
      </c>
      <c r="F1619">
        <v>-117.04259999999999</v>
      </c>
      <c r="G1619">
        <v>46.340400000000002</v>
      </c>
      <c r="H1619" t="s">
        <v>4711</v>
      </c>
      <c r="I1619">
        <v>69739</v>
      </c>
      <c r="J1619" t="s">
        <v>1349</v>
      </c>
      <c r="K1619" t="s">
        <v>4712</v>
      </c>
      <c r="L1619" t="s">
        <v>4713</v>
      </c>
      <c r="M1619" t="s">
        <v>2088</v>
      </c>
      <c r="N1619" t="s">
        <v>1917</v>
      </c>
      <c r="O1619">
        <v>99224</v>
      </c>
      <c r="P1619">
        <v>47.726108400000001</v>
      </c>
      <c r="Q1619">
        <v>-117.36099179999999</v>
      </c>
      <c r="R1619" t="s">
        <v>1920</v>
      </c>
      <c r="S1619">
        <v>7</v>
      </c>
      <c r="T1619" t="s">
        <v>2089</v>
      </c>
      <c r="U1619" t="s">
        <v>1943</v>
      </c>
      <c r="V1619">
        <v>118.24</v>
      </c>
      <c r="W1619">
        <v>1</v>
      </c>
    </row>
    <row r="1620" spans="1:23">
      <c r="A1620" t="s">
        <v>2000</v>
      </c>
      <c r="B1620" t="s">
        <v>4718</v>
      </c>
      <c r="C1620" t="s">
        <v>2000</v>
      </c>
      <c r="D1620">
        <v>83701</v>
      </c>
      <c r="E1620" t="s">
        <v>1917</v>
      </c>
      <c r="F1620">
        <v>-116.32210000000001</v>
      </c>
      <c r="G1620">
        <v>43.622340000000001</v>
      </c>
      <c r="H1620" t="s">
        <v>4711</v>
      </c>
      <c r="I1620">
        <v>69739</v>
      </c>
      <c r="J1620" t="s">
        <v>1349</v>
      </c>
      <c r="K1620" t="s">
        <v>4712</v>
      </c>
      <c r="L1620" t="s">
        <v>4713</v>
      </c>
      <c r="M1620" t="s">
        <v>2088</v>
      </c>
      <c r="N1620" t="s">
        <v>1917</v>
      </c>
      <c r="O1620">
        <v>99224</v>
      </c>
      <c r="P1620">
        <v>47.726108400000001</v>
      </c>
      <c r="Q1620">
        <v>-117.36099179999999</v>
      </c>
      <c r="R1620" t="s">
        <v>1920</v>
      </c>
      <c r="S1620">
        <v>7</v>
      </c>
      <c r="T1620" t="s">
        <v>2089</v>
      </c>
      <c r="U1620" t="s">
        <v>1943</v>
      </c>
      <c r="V1620">
        <v>351.3</v>
      </c>
      <c r="W1620">
        <v>1</v>
      </c>
    </row>
    <row r="1621" spans="1:23">
      <c r="A1621" t="s">
        <v>4726</v>
      </c>
      <c r="B1621" t="s">
        <v>4727</v>
      </c>
      <c r="C1621" t="s">
        <v>4178</v>
      </c>
      <c r="D1621" t="s">
        <v>4728</v>
      </c>
      <c r="E1621" t="s">
        <v>2084</v>
      </c>
      <c r="F1621">
        <v>-116.76649999999999</v>
      </c>
      <c r="G1621">
        <v>49.469580000000001</v>
      </c>
      <c r="H1621" t="s">
        <v>4711</v>
      </c>
      <c r="I1621">
        <v>69739</v>
      </c>
      <c r="J1621" t="s">
        <v>1349</v>
      </c>
      <c r="K1621" t="s">
        <v>4712</v>
      </c>
      <c r="L1621" t="s">
        <v>4713</v>
      </c>
      <c r="M1621" t="s">
        <v>2088</v>
      </c>
      <c r="N1621" t="s">
        <v>1917</v>
      </c>
      <c r="O1621">
        <v>99224</v>
      </c>
      <c r="P1621">
        <v>47.726108400000001</v>
      </c>
      <c r="Q1621">
        <v>-117.36099179999999</v>
      </c>
      <c r="R1621" t="s">
        <v>1920</v>
      </c>
      <c r="S1621">
        <v>7</v>
      </c>
      <c r="T1621" t="s">
        <v>2089</v>
      </c>
      <c r="U1621" t="s">
        <v>1943</v>
      </c>
      <c r="V1621">
        <v>150.66</v>
      </c>
      <c r="W1621">
        <v>1</v>
      </c>
    </row>
    <row r="1622" spans="1:23">
      <c r="A1622" t="s">
        <v>4729</v>
      </c>
      <c r="B1622" t="s">
        <v>4730</v>
      </c>
      <c r="C1622" t="s">
        <v>4178</v>
      </c>
      <c r="D1622" t="s">
        <v>4731</v>
      </c>
      <c r="E1622" t="s">
        <v>2084</v>
      </c>
      <c r="F1622">
        <v>-119.0842</v>
      </c>
      <c r="G1622">
        <v>49.434359999999998</v>
      </c>
      <c r="H1622" t="s">
        <v>4711</v>
      </c>
      <c r="I1622">
        <v>69739</v>
      </c>
      <c r="J1622" t="s">
        <v>1349</v>
      </c>
      <c r="K1622" t="s">
        <v>4712</v>
      </c>
      <c r="L1622" t="s">
        <v>4713</v>
      </c>
      <c r="M1622" t="s">
        <v>2088</v>
      </c>
      <c r="N1622" t="s">
        <v>1917</v>
      </c>
      <c r="O1622">
        <v>99224</v>
      </c>
      <c r="P1622">
        <v>47.726108400000001</v>
      </c>
      <c r="Q1622">
        <v>-117.36099179999999</v>
      </c>
      <c r="R1622" t="s">
        <v>1920</v>
      </c>
      <c r="S1622">
        <v>7</v>
      </c>
      <c r="T1622" t="s">
        <v>2089</v>
      </c>
      <c r="U1622" t="s">
        <v>1943</v>
      </c>
      <c r="V1622">
        <v>173.12</v>
      </c>
      <c r="W1622">
        <v>1</v>
      </c>
    </row>
    <row r="1623" spans="1:23">
      <c r="A1623" t="s">
        <v>4732</v>
      </c>
      <c r="B1623" t="s">
        <v>4733</v>
      </c>
      <c r="C1623" t="s">
        <v>4178</v>
      </c>
      <c r="D1623" t="s">
        <v>4734</v>
      </c>
      <c r="E1623" t="s">
        <v>2084</v>
      </c>
      <c r="F1623">
        <v>-117.3019</v>
      </c>
      <c r="G1623">
        <v>49.483150000000002</v>
      </c>
      <c r="H1623" t="s">
        <v>4711</v>
      </c>
      <c r="I1623">
        <v>69739</v>
      </c>
      <c r="J1623" t="s">
        <v>1349</v>
      </c>
      <c r="K1623" t="s">
        <v>4712</v>
      </c>
      <c r="L1623" t="s">
        <v>4713</v>
      </c>
      <c r="M1623" t="s">
        <v>2088</v>
      </c>
      <c r="N1623" t="s">
        <v>1917</v>
      </c>
      <c r="O1623">
        <v>99224</v>
      </c>
      <c r="P1623">
        <v>47.726108400000001</v>
      </c>
      <c r="Q1623">
        <v>-117.36099179999999</v>
      </c>
      <c r="R1623" t="s">
        <v>1920</v>
      </c>
      <c r="S1623">
        <v>7</v>
      </c>
      <c r="T1623" t="s">
        <v>2089</v>
      </c>
      <c r="U1623" t="s">
        <v>1943</v>
      </c>
      <c r="V1623">
        <v>148.15</v>
      </c>
      <c r="W1623">
        <v>1</v>
      </c>
    </row>
    <row r="1624" spans="1:23">
      <c r="A1624" t="s">
        <v>4735</v>
      </c>
      <c r="B1624" t="s">
        <v>4736</v>
      </c>
      <c r="C1624" t="s">
        <v>4178</v>
      </c>
      <c r="D1624" t="s">
        <v>4737</v>
      </c>
      <c r="E1624" t="s">
        <v>2084</v>
      </c>
      <c r="F1624">
        <v>-117.66549999999999</v>
      </c>
      <c r="G1624">
        <v>49.328530000000001</v>
      </c>
      <c r="H1624" t="s">
        <v>4711</v>
      </c>
      <c r="I1624">
        <v>69739</v>
      </c>
      <c r="J1624" t="s">
        <v>1349</v>
      </c>
      <c r="K1624" t="s">
        <v>4712</v>
      </c>
      <c r="L1624" t="s">
        <v>4713</v>
      </c>
      <c r="M1624" t="s">
        <v>2088</v>
      </c>
      <c r="N1624" t="s">
        <v>1917</v>
      </c>
      <c r="O1624">
        <v>99224</v>
      </c>
      <c r="P1624">
        <v>47.726108400000001</v>
      </c>
      <c r="Q1624">
        <v>-117.36099179999999</v>
      </c>
      <c r="R1624" t="s">
        <v>1920</v>
      </c>
      <c r="S1624">
        <v>7</v>
      </c>
      <c r="T1624" t="s">
        <v>2089</v>
      </c>
      <c r="U1624" t="s">
        <v>1943</v>
      </c>
      <c r="V1624">
        <v>136.15</v>
      </c>
      <c r="W1624">
        <v>1</v>
      </c>
    </row>
    <row r="1625" spans="1:23">
      <c r="A1625" t="s">
        <v>4738</v>
      </c>
      <c r="B1625" t="s">
        <v>4739</v>
      </c>
      <c r="C1625" t="s">
        <v>4178</v>
      </c>
      <c r="D1625" t="s">
        <v>4740</v>
      </c>
      <c r="E1625" t="s">
        <v>2084</v>
      </c>
      <c r="F1625">
        <v>-117.715</v>
      </c>
      <c r="G1625">
        <v>49.113930000000003</v>
      </c>
      <c r="H1625" t="s">
        <v>4711</v>
      </c>
      <c r="I1625">
        <v>69739</v>
      </c>
      <c r="J1625" t="s">
        <v>1349</v>
      </c>
      <c r="K1625" t="s">
        <v>4712</v>
      </c>
      <c r="L1625" t="s">
        <v>4713</v>
      </c>
      <c r="M1625" t="s">
        <v>2088</v>
      </c>
      <c r="N1625" t="s">
        <v>1917</v>
      </c>
      <c r="O1625">
        <v>99224</v>
      </c>
      <c r="P1625">
        <v>47.726108400000001</v>
      </c>
      <c r="Q1625">
        <v>-117.36099179999999</v>
      </c>
      <c r="R1625" t="s">
        <v>1920</v>
      </c>
      <c r="S1625">
        <v>7</v>
      </c>
      <c r="T1625" t="s">
        <v>2089</v>
      </c>
      <c r="U1625" t="s">
        <v>1943</v>
      </c>
      <c r="V1625">
        <v>118.66</v>
      </c>
      <c r="W1625">
        <v>1</v>
      </c>
    </row>
    <row r="1626" spans="1:23">
      <c r="A1626">
        <v>420</v>
      </c>
      <c r="B1626" t="s">
        <v>4741</v>
      </c>
      <c r="C1626" t="s">
        <v>2369</v>
      </c>
      <c r="D1626">
        <v>42056</v>
      </c>
      <c r="E1626" t="s">
        <v>1917</v>
      </c>
      <c r="F1626">
        <v>-88.969179999999994</v>
      </c>
      <c r="G1626">
        <v>37.101199999999999</v>
      </c>
      <c r="H1626" t="s">
        <v>4742</v>
      </c>
      <c r="I1626">
        <v>70497</v>
      </c>
      <c r="J1626" t="s">
        <v>1422</v>
      </c>
      <c r="K1626" t="s">
        <v>4743</v>
      </c>
      <c r="L1626" t="s">
        <v>4744</v>
      </c>
      <c r="M1626" t="s">
        <v>2494</v>
      </c>
      <c r="N1626" t="s">
        <v>1917</v>
      </c>
      <c r="O1626">
        <v>63042</v>
      </c>
      <c r="P1626">
        <v>38.769537300000003</v>
      </c>
      <c r="Q1626">
        <v>-90.342935199999999</v>
      </c>
      <c r="R1626" t="s">
        <v>2486</v>
      </c>
      <c r="S1626">
        <v>5</v>
      </c>
      <c r="T1626" t="s">
        <v>4745</v>
      </c>
      <c r="U1626" t="s">
        <v>1943</v>
      </c>
      <c r="V1626">
        <v>167.69</v>
      </c>
      <c r="W1626">
        <v>1</v>
      </c>
    </row>
    <row r="1627" spans="1:23">
      <c r="A1627">
        <v>476</v>
      </c>
      <c r="B1627" t="s">
        <v>2515</v>
      </c>
      <c r="C1627" t="s">
        <v>2558</v>
      </c>
      <c r="D1627">
        <v>47620</v>
      </c>
      <c r="E1627" t="s">
        <v>1917</v>
      </c>
      <c r="F1627">
        <v>-87.862089999999995</v>
      </c>
      <c r="G1627">
        <v>37.950890000000001</v>
      </c>
      <c r="H1627" t="s">
        <v>4742</v>
      </c>
      <c r="I1627">
        <v>70497</v>
      </c>
      <c r="J1627" t="s">
        <v>1422</v>
      </c>
      <c r="K1627" t="s">
        <v>4743</v>
      </c>
      <c r="L1627" t="s">
        <v>4744</v>
      </c>
      <c r="M1627" t="s">
        <v>2494</v>
      </c>
      <c r="N1627" t="s">
        <v>1917</v>
      </c>
      <c r="O1627">
        <v>63042</v>
      </c>
      <c r="P1627">
        <v>38.769537300000003</v>
      </c>
      <c r="Q1627">
        <v>-90.342935199999999</v>
      </c>
      <c r="R1627" t="s">
        <v>2486</v>
      </c>
      <c r="S1627">
        <v>5</v>
      </c>
      <c r="T1627" t="s">
        <v>4745</v>
      </c>
      <c r="U1627" t="s">
        <v>1943</v>
      </c>
      <c r="V1627">
        <v>177.91</v>
      </c>
      <c r="W1627">
        <v>1</v>
      </c>
    </row>
    <row r="1628" spans="1:23">
      <c r="A1628">
        <v>620</v>
      </c>
      <c r="B1628" t="s">
        <v>4746</v>
      </c>
      <c r="C1628" t="s">
        <v>2583</v>
      </c>
      <c r="D1628">
        <v>62059</v>
      </c>
      <c r="E1628" t="s">
        <v>1917</v>
      </c>
      <c r="F1628">
        <v>-90.166079999999994</v>
      </c>
      <c r="G1628">
        <v>38.656190000000002</v>
      </c>
      <c r="H1628" t="s">
        <v>4742</v>
      </c>
      <c r="I1628">
        <v>70497</v>
      </c>
      <c r="J1628" t="s">
        <v>1422</v>
      </c>
      <c r="K1628" t="s">
        <v>4743</v>
      </c>
      <c r="L1628" t="s">
        <v>4744</v>
      </c>
      <c r="M1628" t="s">
        <v>2494</v>
      </c>
      <c r="N1628" t="s">
        <v>1917</v>
      </c>
      <c r="O1628">
        <v>63042</v>
      </c>
      <c r="P1628">
        <v>38.769537300000003</v>
      </c>
      <c r="Q1628">
        <v>-90.342935199999999</v>
      </c>
      <c r="R1628" t="s">
        <v>2486</v>
      </c>
      <c r="S1628">
        <v>5</v>
      </c>
      <c r="T1628" t="s">
        <v>4745</v>
      </c>
      <c r="U1628" t="s">
        <v>1943</v>
      </c>
      <c r="V1628">
        <v>15.05</v>
      </c>
      <c r="W1628">
        <v>1</v>
      </c>
    </row>
    <row r="1629" spans="1:23">
      <c r="A1629">
        <v>622</v>
      </c>
      <c r="B1629" t="s">
        <v>4747</v>
      </c>
      <c r="C1629" t="s">
        <v>2583</v>
      </c>
      <c r="D1629">
        <v>62254</v>
      </c>
      <c r="E1629" t="s">
        <v>1917</v>
      </c>
      <c r="F1629">
        <v>-89.813429999999997</v>
      </c>
      <c r="G1629">
        <v>38.606740000000002</v>
      </c>
      <c r="H1629" t="s">
        <v>4742</v>
      </c>
      <c r="I1629">
        <v>70497</v>
      </c>
      <c r="J1629" t="s">
        <v>1422</v>
      </c>
      <c r="K1629" t="s">
        <v>4743</v>
      </c>
      <c r="L1629" t="s">
        <v>4744</v>
      </c>
      <c r="M1629" t="s">
        <v>2494</v>
      </c>
      <c r="N1629" t="s">
        <v>1917</v>
      </c>
      <c r="O1629">
        <v>63042</v>
      </c>
      <c r="P1629">
        <v>38.769537300000003</v>
      </c>
      <c r="Q1629">
        <v>-90.342935199999999</v>
      </c>
      <c r="R1629" t="s">
        <v>2486</v>
      </c>
      <c r="S1629">
        <v>5</v>
      </c>
      <c r="T1629" t="s">
        <v>4745</v>
      </c>
      <c r="U1629" t="s">
        <v>1943</v>
      </c>
      <c r="V1629">
        <v>37.450000000000003</v>
      </c>
      <c r="W1629">
        <v>1</v>
      </c>
    </row>
    <row r="1630" spans="1:23">
      <c r="A1630">
        <v>625</v>
      </c>
      <c r="B1630" t="s">
        <v>4748</v>
      </c>
      <c r="C1630" t="s">
        <v>2583</v>
      </c>
      <c r="D1630">
        <v>62554</v>
      </c>
      <c r="E1630" t="s">
        <v>1917</v>
      </c>
      <c r="F1630">
        <v>-88.860879999999995</v>
      </c>
      <c r="G1630">
        <v>39.932310000000001</v>
      </c>
      <c r="H1630" t="s">
        <v>4742</v>
      </c>
      <c r="I1630">
        <v>70497</v>
      </c>
      <c r="J1630" t="s">
        <v>1422</v>
      </c>
      <c r="K1630" t="s">
        <v>4743</v>
      </c>
      <c r="L1630" t="s">
        <v>4744</v>
      </c>
      <c r="M1630" t="s">
        <v>2494</v>
      </c>
      <c r="N1630" t="s">
        <v>1917</v>
      </c>
      <c r="O1630">
        <v>63042</v>
      </c>
      <c r="P1630">
        <v>38.769537300000003</v>
      </c>
      <c r="Q1630">
        <v>-90.342935199999999</v>
      </c>
      <c r="R1630" t="s">
        <v>2486</v>
      </c>
      <c r="S1630">
        <v>5</v>
      </c>
      <c r="T1630" t="s">
        <v>4745</v>
      </c>
      <c r="U1630" t="s">
        <v>1943</v>
      </c>
      <c r="V1630">
        <v>137.62</v>
      </c>
      <c r="W1630">
        <v>1</v>
      </c>
    </row>
    <row r="1631" spans="1:23">
      <c r="A1631">
        <v>626</v>
      </c>
      <c r="B1631" t="s">
        <v>4749</v>
      </c>
      <c r="C1631" t="s">
        <v>2583</v>
      </c>
      <c r="D1631">
        <v>62668</v>
      </c>
      <c r="E1631" t="s">
        <v>1917</v>
      </c>
      <c r="F1631">
        <v>-90.247680000000003</v>
      </c>
      <c r="G1631">
        <v>39.5867</v>
      </c>
      <c r="H1631" t="s">
        <v>4742</v>
      </c>
      <c r="I1631">
        <v>70497</v>
      </c>
      <c r="J1631" t="s">
        <v>1422</v>
      </c>
      <c r="K1631" t="s">
        <v>4743</v>
      </c>
      <c r="L1631" t="s">
        <v>4744</v>
      </c>
      <c r="M1631" t="s">
        <v>2494</v>
      </c>
      <c r="N1631" t="s">
        <v>1917</v>
      </c>
      <c r="O1631">
        <v>63042</v>
      </c>
      <c r="P1631">
        <v>38.769537300000003</v>
      </c>
      <c r="Q1631">
        <v>-90.342935199999999</v>
      </c>
      <c r="R1631" t="s">
        <v>2486</v>
      </c>
      <c r="S1631">
        <v>5</v>
      </c>
      <c r="T1631" t="s">
        <v>4745</v>
      </c>
      <c r="U1631" t="s">
        <v>1943</v>
      </c>
      <c r="V1631">
        <v>69.17</v>
      </c>
      <c r="W1631">
        <v>1</v>
      </c>
    </row>
    <row r="1632" spans="1:23">
      <c r="A1632">
        <v>627</v>
      </c>
      <c r="B1632" t="s">
        <v>2542</v>
      </c>
      <c r="C1632" t="s">
        <v>2583</v>
      </c>
      <c r="D1632">
        <v>62703</v>
      </c>
      <c r="E1632" t="s">
        <v>1917</v>
      </c>
      <c r="F1632">
        <v>-89.632320000000007</v>
      </c>
      <c r="G1632">
        <v>39.772320000000001</v>
      </c>
      <c r="H1632" t="s">
        <v>4742</v>
      </c>
      <c r="I1632">
        <v>70497</v>
      </c>
      <c r="J1632" t="s">
        <v>1422</v>
      </c>
      <c r="K1632" t="s">
        <v>4743</v>
      </c>
      <c r="L1632" t="s">
        <v>4744</v>
      </c>
      <c r="M1632" t="s">
        <v>2494</v>
      </c>
      <c r="N1632" t="s">
        <v>1917</v>
      </c>
      <c r="O1632">
        <v>63042</v>
      </c>
      <c r="P1632">
        <v>38.769537300000003</v>
      </c>
      <c r="Q1632">
        <v>-90.342935199999999</v>
      </c>
      <c r="R1632" t="s">
        <v>2486</v>
      </c>
      <c r="S1632">
        <v>5</v>
      </c>
      <c r="T1632" t="s">
        <v>4745</v>
      </c>
      <c r="U1632" t="s">
        <v>1943</v>
      </c>
      <c r="V1632">
        <v>96.42</v>
      </c>
      <c r="W1632">
        <v>1</v>
      </c>
    </row>
    <row r="1633" spans="1:23">
      <c r="A1633">
        <v>628</v>
      </c>
      <c r="B1633" t="s">
        <v>4750</v>
      </c>
      <c r="C1633" t="s">
        <v>2583</v>
      </c>
      <c r="D1633">
        <v>62884</v>
      </c>
      <c r="E1633" t="s">
        <v>1917</v>
      </c>
      <c r="F1633">
        <v>-89.049580000000006</v>
      </c>
      <c r="G1633">
        <v>38.090960000000003</v>
      </c>
      <c r="H1633" t="s">
        <v>4742</v>
      </c>
      <c r="I1633">
        <v>70497</v>
      </c>
      <c r="J1633" t="s">
        <v>1422</v>
      </c>
      <c r="K1633" t="s">
        <v>4743</v>
      </c>
      <c r="L1633" t="s">
        <v>4744</v>
      </c>
      <c r="M1633" t="s">
        <v>2494</v>
      </c>
      <c r="N1633" t="s">
        <v>1917</v>
      </c>
      <c r="O1633">
        <v>63042</v>
      </c>
      <c r="P1633">
        <v>38.769537300000003</v>
      </c>
      <c r="Q1633">
        <v>-90.342935199999999</v>
      </c>
      <c r="R1633" t="s">
        <v>2486</v>
      </c>
      <c r="S1633">
        <v>5</v>
      </c>
      <c r="T1633" t="s">
        <v>4745</v>
      </c>
      <c r="U1633" t="s">
        <v>1943</v>
      </c>
      <c r="V1633">
        <v>102.79</v>
      </c>
      <c r="W1633">
        <v>1</v>
      </c>
    </row>
    <row r="1634" spans="1:23">
      <c r="A1634">
        <v>629</v>
      </c>
      <c r="B1634" t="s">
        <v>4751</v>
      </c>
      <c r="C1634" t="s">
        <v>2583</v>
      </c>
      <c r="D1634">
        <v>62974</v>
      </c>
      <c r="E1634" t="s">
        <v>1917</v>
      </c>
      <c r="F1634">
        <v>-88.865719999999996</v>
      </c>
      <c r="G1634">
        <v>37.787280000000003</v>
      </c>
      <c r="H1634" t="s">
        <v>4742</v>
      </c>
      <c r="I1634">
        <v>70497</v>
      </c>
      <c r="J1634" t="s">
        <v>1422</v>
      </c>
      <c r="K1634" t="s">
        <v>4743</v>
      </c>
      <c r="L1634" t="s">
        <v>4744</v>
      </c>
      <c r="M1634" t="s">
        <v>2494</v>
      </c>
      <c r="N1634" t="s">
        <v>1917</v>
      </c>
      <c r="O1634">
        <v>63042</v>
      </c>
      <c r="P1634">
        <v>38.769537300000003</v>
      </c>
      <c r="Q1634">
        <v>-90.342935199999999</v>
      </c>
      <c r="R1634" t="s">
        <v>2486</v>
      </c>
      <c r="S1634">
        <v>5</v>
      </c>
      <c r="T1634" t="s">
        <v>4745</v>
      </c>
      <c r="U1634" t="s">
        <v>1943</v>
      </c>
      <c r="V1634">
        <v>128.11000000000001</v>
      </c>
      <c r="W1634">
        <v>1</v>
      </c>
    </row>
    <row r="1635" spans="1:23">
      <c r="A1635">
        <v>631</v>
      </c>
      <c r="B1635" t="s">
        <v>4752</v>
      </c>
      <c r="C1635" t="s">
        <v>2494</v>
      </c>
      <c r="D1635">
        <v>63166</v>
      </c>
      <c r="E1635" t="s">
        <v>1917</v>
      </c>
      <c r="F1635">
        <v>-90.217500000000001</v>
      </c>
      <c r="G1635">
        <v>38.63044</v>
      </c>
      <c r="H1635" t="s">
        <v>4742</v>
      </c>
      <c r="I1635">
        <v>70497</v>
      </c>
      <c r="J1635" t="s">
        <v>1422</v>
      </c>
      <c r="K1635" t="s">
        <v>4743</v>
      </c>
      <c r="L1635" t="s">
        <v>4744</v>
      </c>
      <c r="M1635" t="s">
        <v>2494</v>
      </c>
      <c r="N1635" t="s">
        <v>1917</v>
      </c>
      <c r="O1635">
        <v>63042</v>
      </c>
      <c r="P1635">
        <v>38.769537300000003</v>
      </c>
      <c r="Q1635">
        <v>-90.342935199999999</v>
      </c>
      <c r="R1635" t="s">
        <v>2486</v>
      </c>
      <c r="S1635">
        <v>5</v>
      </c>
      <c r="T1635" t="s">
        <v>4745</v>
      </c>
      <c r="U1635" t="s">
        <v>1943</v>
      </c>
      <c r="V1635">
        <v>14.34</v>
      </c>
      <c r="W1635">
        <v>1</v>
      </c>
    </row>
    <row r="1636" spans="1:23">
      <c r="A1636">
        <v>637</v>
      </c>
      <c r="B1636" t="s">
        <v>4753</v>
      </c>
      <c r="C1636" t="s">
        <v>2494</v>
      </c>
      <c r="D1636">
        <v>63766</v>
      </c>
      <c r="E1636" t="s">
        <v>1917</v>
      </c>
      <c r="F1636">
        <v>-89.810389999999998</v>
      </c>
      <c r="G1636">
        <v>37.445390000000003</v>
      </c>
      <c r="H1636" t="s">
        <v>4742</v>
      </c>
      <c r="I1636">
        <v>70497</v>
      </c>
      <c r="J1636" t="s">
        <v>1422</v>
      </c>
      <c r="K1636" t="s">
        <v>4743</v>
      </c>
      <c r="L1636" t="s">
        <v>4744</v>
      </c>
      <c r="M1636" t="s">
        <v>2494</v>
      </c>
      <c r="N1636" t="s">
        <v>1917</v>
      </c>
      <c r="O1636">
        <v>63042</v>
      </c>
      <c r="P1636">
        <v>38.769537300000003</v>
      </c>
      <c r="Q1636">
        <v>-90.342935199999999</v>
      </c>
      <c r="R1636" t="s">
        <v>2486</v>
      </c>
      <c r="S1636">
        <v>5</v>
      </c>
      <c r="T1636" t="s">
        <v>4745</v>
      </c>
      <c r="U1636" t="s">
        <v>1943</v>
      </c>
      <c r="V1636">
        <v>117.08</v>
      </c>
      <c r="W1636">
        <v>1</v>
      </c>
    </row>
    <row r="1637" spans="1:23">
      <c r="A1637">
        <v>565</v>
      </c>
      <c r="B1637" t="s">
        <v>4754</v>
      </c>
      <c r="C1637" t="s">
        <v>4755</v>
      </c>
      <c r="D1637">
        <v>56581</v>
      </c>
      <c r="E1637" t="s">
        <v>1917</v>
      </c>
      <c r="F1637">
        <v>-96.720410000000001</v>
      </c>
      <c r="G1637">
        <v>47.457650000000001</v>
      </c>
      <c r="H1637" t="s">
        <v>4756</v>
      </c>
      <c r="I1637">
        <v>70677</v>
      </c>
      <c r="J1637" t="s">
        <v>1405</v>
      </c>
      <c r="K1637" t="s">
        <v>4757</v>
      </c>
      <c r="L1637" t="s">
        <v>4758</v>
      </c>
      <c r="M1637" t="s">
        <v>2107</v>
      </c>
      <c r="N1637" t="s">
        <v>2084</v>
      </c>
      <c r="O1637" t="s">
        <v>4759</v>
      </c>
      <c r="P1637">
        <v>49.884768399999999</v>
      </c>
      <c r="Q1637">
        <v>-97.072858999999994</v>
      </c>
      <c r="R1637" t="s">
        <v>2821</v>
      </c>
      <c r="S1637">
        <v>10</v>
      </c>
      <c r="T1637" t="s">
        <v>2822</v>
      </c>
      <c r="U1637" t="s">
        <v>1922</v>
      </c>
      <c r="V1637">
        <v>205.54</v>
      </c>
      <c r="W1637">
        <v>1</v>
      </c>
    </row>
    <row r="1638" spans="1:23">
      <c r="A1638">
        <v>566</v>
      </c>
      <c r="B1638" t="s">
        <v>4760</v>
      </c>
      <c r="C1638" t="s">
        <v>4755</v>
      </c>
      <c r="D1638">
        <v>56668</v>
      </c>
      <c r="E1638" t="s">
        <v>1917</v>
      </c>
      <c r="F1638">
        <v>-93.349819999999994</v>
      </c>
      <c r="G1638">
        <v>48.613379999999999</v>
      </c>
      <c r="H1638" t="s">
        <v>4756</v>
      </c>
      <c r="I1638">
        <v>70677</v>
      </c>
      <c r="J1638" t="s">
        <v>1405</v>
      </c>
      <c r="K1638" t="s">
        <v>4757</v>
      </c>
      <c r="L1638" t="s">
        <v>4758</v>
      </c>
      <c r="M1638" t="s">
        <v>2107</v>
      </c>
      <c r="N1638" t="s">
        <v>2084</v>
      </c>
      <c r="O1638" t="s">
        <v>4759</v>
      </c>
      <c r="P1638">
        <v>49.884768399999999</v>
      </c>
      <c r="Q1638">
        <v>-97.072858999999994</v>
      </c>
      <c r="R1638" t="s">
        <v>2821</v>
      </c>
      <c r="S1638">
        <v>10</v>
      </c>
      <c r="T1638" t="s">
        <v>2822</v>
      </c>
      <c r="U1638" t="s">
        <v>1922</v>
      </c>
      <c r="V1638">
        <v>231.18</v>
      </c>
      <c r="W1638">
        <v>1</v>
      </c>
    </row>
    <row r="1639" spans="1:23">
      <c r="A1639">
        <v>567</v>
      </c>
      <c r="B1639" t="s">
        <v>4761</v>
      </c>
      <c r="C1639" t="s">
        <v>4755</v>
      </c>
      <c r="D1639">
        <v>56751</v>
      </c>
      <c r="E1639" t="s">
        <v>1917</v>
      </c>
      <c r="F1639">
        <v>-95.757090000000005</v>
      </c>
      <c r="G1639">
        <v>48.84666</v>
      </c>
      <c r="H1639" t="s">
        <v>4756</v>
      </c>
      <c r="I1639">
        <v>70677</v>
      </c>
      <c r="J1639" t="s">
        <v>1405</v>
      </c>
      <c r="K1639" t="s">
        <v>4757</v>
      </c>
      <c r="L1639" t="s">
        <v>4758</v>
      </c>
      <c r="M1639" t="s">
        <v>2107</v>
      </c>
      <c r="N1639" t="s">
        <v>2084</v>
      </c>
      <c r="O1639" t="s">
        <v>4759</v>
      </c>
      <c r="P1639">
        <v>49.884768399999999</v>
      </c>
      <c r="Q1639">
        <v>-97.072858999999994</v>
      </c>
      <c r="R1639" t="s">
        <v>2821</v>
      </c>
      <c r="S1639">
        <v>10</v>
      </c>
      <c r="T1639" t="s">
        <v>2822</v>
      </c>
      <c r="U1639" t="s">
        <v>1922</v>
      </c>
      <c r="V1639">
        <v>113.47</v>
      </c>
      <c r="W1639">
        <v>1</v>
      </c>
    </row>
    <row r="1640" spans="1:23">
      <c r="A1640">
        <v>576</v>
      </c>
      <c r="B1640" t="s">
        <v>4762</v>
      </c>
      <c r="C1640" t="s">
        <v>1938</v>
      </c>
      <c r="D1640">
        <v>57641</v>
      </c>
      <c r="E1640" t="s">
        <v>1917</v>
      </c>
      <c r="F1640">
        <v>-101.3505</v>
      </c>
      <c r="G1640">
        <v>45.921810000000001</v>
      </c>
      <c r="H1640" t="s">
        <v>4756</v>
      </c>
      <c r="I1640">
        <v>70677</v>
      </c>
      <c r="J1640" t="s">
        <v>1405</v>
      </c>
      <c r="K1640" t="s">
        <v>4757</v>
      </c>
      <c r="L1640" t="s">
        <v>4758</v>
      </c>
      <c r="M1640" t="s">
        <v>2107</v>
      </c>
      <c r="N1640" t="s">
        <v>2084</v>
      </c>
      <c r="O1640" t="s">
        <v>4759</v>
      </c>
      <c r="P1640">
        <v>49.884768399999999</v>
      </c>
      <c r="Q1640">
        <v>-97.072858999999994</v>
      </c>
      <c r="R1640" t="s">
        <v>2821</v>
      </c>
      <c r="S1640">
        <v>10</v>
      </c>
      <c r="T1640" t="s">
        <v>2822</v>
      </c>
      <c r="U1640" t="s">
        <v>1922</v>
      </c>
      <c r="V1640">
        <v>412.21</v>
      </c>
      <c r="W1640">
        <v>1</v>
      </c>
    </row>
    <row r="1641" spans="1:23">
      <c r="A1641">
        <v>581</v>
      </c>
      <c r="B1641" t="s">
        <v>4763</v>
      </c>
      <c r="C1641" t="s">
        <v>4764</v>
      </c>
      <c r="D1641">
        <v>58102</v>
      </c>
      <c r="E1641" t="s">
        <v>1917</v>
      </c>
      <c r="F1641">
        <v>-96.798609999999996</v>
      </c>
      <c r="G1641">
        <v>46.89331</v>
      </c>
      <c r="H1641" t="s">
        <v>4756</v>
      </c>
      <c r="I1641">
        <v>70677</v>
      </c>
      <c r="J1641" t="s">
        <v>1405</v>
      </c>
      <c r="K1641" t="s">
        <v>4757</v>
      </c>
      <c r="L1641" t="s">
        <v>4758</v>
      </c>
      <c r="M1641" t="s">
        <v>2107</v>
      </c>
      <c r="N1641" t="s">
        <v>2084</v>
      </c>
      <c r="O1641" t="s">
        <v>4759</v>
      </c>
      <c r="P1641">
        <v>49.884768399999999</v>
      </c>
      <c r="Q1641">
        <v>-97.072858999999994</v>
      </c>
      <c r="R1641" t="s">
        <v>2821</v>
      </c>
      <c r="S1641">
        <v>10</v>
      </c>
      <c r="T1641" t="s">
        <v>2822</v>
      </c>
      <c r="U1641" t="s">
        <v>1922</v>
      </c>
      <c r="V1641">
        <v>252.64</v>
      </c>
      <c r="W1641">
        <v>1</v>
      </c>
    </row>
    <row r="1642" spans="1:23">
      <c r="A1642">
        <v>582</v>
      </c>
      <c r="B1642" t="s">
        <v>4765</v>
      </c>
      <c r="C1642" t="s">
        <v>4764</v>
      </c>
      <c r="D1642">
        <v>58256</v>
      </c>
      <c r="E1642" t="s">
        <v>1917</v>
      </c>
      <c r="F1642">
        <v>-97.246340000000004</v>
      </c>
      <c r="G1642">
        <v>48.1008</v>
      </c>
      <c r="H1642" t="s">
        <v>4756</v>
      </c>
      <c r="I1642">
        <v>70677</v>
      </c>
      <c r="J1642" t="s">
        <v>1405</v>
      </c>
      <c r="K1642" t="s">
        <v>4757</v>
      </c>
      <c r="L1642" t="s">
        <v>4758</v>
      </c>
      <c r="M1642" t="s">
        <v>2107</v>
      </c>
      <c r="N1642" t="s">
        <v>2084</v>
      </c>
      <c r="O1642" t="s">
        <v>4759</v>
      </c>
      <c r="P1642">
        <v>49.884768399999999</v>
      </c>
      <c r="Q1642">
        <v>-97.072858999999994</v>
      </c>
      <c r="R1642" t="s">
        <v>2821</v>
      </c>
      <c r="S1642">
        <v>10</v>
      </c>
      <c r="T1642" t="s">
        <v>2822</v>
      </c>
      <c r="U1642" t="s">
        <v>1922</v>
      </c>
      <c r="V1642">
        <v>150.69</v>
      </c>
      <c r="W1642">
        <v>1</v>
      </c>
    </row>
    <row r="1643" spans="1:23">
      <c r="A1643">
        <v>583</v>
      </c>
      <c r="B1643" t="s">
        <v>4766</v>
      </c>
      <c r="C1643" t="s">
        <v>4764</v>
      </c>
      <c r="D1643">
        <v>58372</v>
      </c>
      <c r="E1643" t="s">
        <v>1917</v>
      </c>
      <c r="F1643">
        <v>-98.934119999999993</v>
      </c>
      <c r="G1643">
        <v>48.945569999999996</v>
      </c>
      <c r="H1643" t="s">
        <v>4756</v>
      </c>
      <c r="I1643">
        <v>70677</v>
      </c>
      <c r="J1643" t="s">
        <v>1405</v>
      </c>
      <c r="K1643" t="s">
        <v>4757</v>
      </c>
      <c r="L1643" t="s">
        <v>4758</v>
      </c>
      <c r="M1643" t="s">
        <v>2107</v>
      </c>
      <c r="N1643" t="s">
        <v>2084</v>
      </c>
      <c r="O1643" t="s">
        <v>4759</v>
      </c>
      <c r="P1643">
        <v>49.884768399999999</v>
      </c>
      <c r="Q1643">
        <v>-97.072858999999994</v>
      </c>
      <c r="R1643" t="s">
        <v>2821</v>
      </c>
      <c r="S1643">
        <v>10</v>
      </c>
      <c r="T1643" t="s">
        <v>2822</v>
      </c>
      <c r="U1643" t="s">
        <v>1922</v>
      </c>
      <c r="V1643">
        <v>129.18</v>
      </c>
      <c r="W1643">
        <v>1</v>
      </c>
    </row>
    <row r="1644" spans="1:23">
      <c r="A1644">
        <v>584</v>
      </c>
      <c r="B1644" t="s">
        <v>4767</v>
      </c>
      <c r="C1644" t="s">
        <v>4764</v>
      </c>
      <c r="D1644">
        <v>58467</v>
      </c>
      <c r="E1644" t="s">
        <v>1917</v>
      </c>
      <c r="F1644">
        <v>-99.302869999999999</v>
      </c>
      <c r="G1644">
        <v>46.89396</v>
      </c>
      <c r="H1644" t="s">
        <v>4756</v>
      </c>
      <c r="I1644">
        <v>70677</v>
      </c>
      <c r="J1644" t="s">
        <v>1405</v>
      </c>
      <c r="K1644" t="s">
        <v>4757</v>
      </c>
      <c r="L1644" t="s">
        <v>4758</v>
      </c>
      <c r="M1644" t="s">
        <v>2107</v>
      </c>
      <c r="N1644" t="s">
        <v>2084</v>
      </c>
      <c r="O1644" t="s">
        <v>4759</v>
      </c>
      <c r="P1644">
        <v>49.884768399999999</v>
      </c>
      <c r="Q1644">
        <v>-97.072858999999994</v>
      </c>
      <c r="R1644" t="s">
        <v>2821</v>
      </c>
      <c r="S1644">
        <v>10</v>
      </c>
      <c r="T1644" t="s">
        <v>2822</v>
      </c>
      <c r="U1644" t="s">
        <v>1922</v>
      </c>
      <c r="V1644">
        <v>281.3</v>
      </c>
      <c r="W1644">
        <v>1</v>
      </c>
    </row>
    <row r="1645" spans="1:23">
      <c r="A1645">
        <v>585</v>
      </c>
      <c r="B1645" t="s">
        <v>4768</v>
      </c>
      <c r="C1645" t="s">
        <v>4764</v>
      </c>
      <c r="D1645">
        <v>58532</v>
      </c>
      <c r="E1645" t="s">
        <v>1917</v>
      </c>
      <c r="F1645">
        <v>-100.1405</v>
      </c>
      <c r="G1645">
        <v>46.851410000000001</v>
      </c>
      <c r="H1645" t="s">
        <v>4756</v>
      </c>
      <c r="I1645">
        <v>70677</v>
      </c>
      <c r="J1645" t="s">
        <v>1405</v>
      </c>
      <c r="K1645" t="s">
        <v>4757</v>
      </c>
      <c r="L1645" t="s">
        <v>4758</v>
      </c>
      <c r="M1645" t="s">
        <v>2107</v>
      </c>
      <c r="N1645" t="s">
        <v>2084</v>
      </c>
      <c r="O1645" t="s">
        <v>4759</v>
      </c>
      <c r="P1645">
        <v>49.884768399999999</v>
      </c>
      <c r="Q1645">
        <v>-97.072858999999994</v>
      </c>
      <c r="R1645" t="s">
        <v>2821</v>
      </c>
      <c r="S1645">
        <v>10</v>
      </c>
      <c r="T1645" t="s">
        <v>2822</v>
      </c>
      <c r="U1645" t="s">
        <v>1922</v>
      </c>
      <c r="V1645">
        <v>308</v>
      </c>
      <c r="W1645">
        <v>1</v>
      </c>
    </row>
    <row r="1646" spans="1:23">
      <c r="A1646">
        <v>586</v>
      </c>
      <c r="B1646" t="s">
        <v>2752</v>
      </c>
      <c r="C1646" t="s">
        <v>4764</v>
      </c>
      <c r="D1646">
        <v>58656</v>
      </c>
      <c r="E1646" t="s">
        <v>1917</v>
      </c>
      <c r="F1646">
        <v>-102.3155</v>
      </c>
      <c r="G1646">
        <v>46.951619999999998</v>
      </c>
      <c r="H1646" t="s">
        <v>4756</v>
      </c>
      <c r="I1646">
        <v>70677</v>
      </c>
      <c r="J1646" t="s">
        <v>1405</v>
      </c>
      <c r="K1646" t="s">
        <v>4757</v>
      </c>
      <c r="L1646" t="s">
        <v>4758</v>
      </c>
      <c r="M1646" t="s">
        <v>2107</v>
      </c>
      <c r="N1646" t="s">
        <v>2084</v>
      </c>
      <c r="O1646" t="s">
        <v>4759</v>
      </c>
      <c r="P1646">
        <v>49.884768399999999</v>
      </c>
      <c r="Q1646">
        <v>-97.072858999999994</v>
      </c>
      <c r="R1646" t="s">
        <v>2821</v>
      </c>
      <c r="S1646">
        <v>10</v>
      </c>
      <c r="T1646" t="s">
        <v>2822</v>
      </c>
      <c r="U1646" t="s">
        <v>1922</v>
      </c>
      <c r="V1646">
        <v>383.47</v>
      </c>
      <c r="W1646">
        <v>1</v>
      </c>
    </row>
    <row r="1647" spans="1:23">
      <c r="A1647">
        <v>587</v>
      </c>
      <c r="B1647" t="s">
        <v>4769</v>
      </c>
      <c r="C1647" t="s">
        <v>4764</v>
      </c>
      <c r="D1647">
        <v>58793</v>
      </c>
      <c r="E1647" t="s">
        <v>1917</v>
      </c>
      <c r="F1647">
        <v>-101.0903</v>
      </c>
      <c r="G1647">
        <v>48.895229999999998</v>
      </c>
      <c r="H1647" t="s">
        <v>4756</v>
      </c>
      <c r="I1647">
        <v>70677</v>
      </c>
      <c r="J1647" t="s">
        <v>1405</v>
      </c>
      <c r="K1647" t="s">
        <v>4757</v>
      </c>
      <c r="L1647" t="s">
        <v>4758</v>
      </c>
      <c r="M1647" t="s">
        <v>2107</v>
      </c>
      <c r="N1647" t="s">
        <v>2084</v>
      </c>
      <c r="O1647" t="s">
        <v>4759</v>
      </c>
      <c r="P1647">
        <v>49.884768399999999</v>
      </c>
      <c r="Q1647">
        <v>-97.072858999999994</v>
      </c>
      <c r="R1647" t="s">
        <v>2821</v>
      </c>
      <c r="S1647">
        <v>10</v>
      </c>
      <c r="T1647" t="s">
        <v>2822</v>
      </c>
      <c r="U1647" t="s">
        <v>1922</v>
      </c>
      <c r="V1647">
        <v>235.66</v>
      </c>
      <c r="W1647">
        <v>1</v>
      </c>
    </row>
    <row r="1648" spans="1:23">
      <c r="A1648">
        <v>588</v>
      </c>
      <c r="B1648" t="s">
        <v>4770</v>
      </c>
      <c r="C1648" t="s">
        <v>4764</v>
      </c>
      <c r="D1648">
        <v>58847</v>
      </c>
      <c r="E1648" t="s">
        <v>1917</v>
      </c>
      <c r="F1648">
        <v>-102.86539999999999</v>
      </c>
      <c r="G1648">
        <v>47.959400000000002</v>
      </c>
      <c r="H1648" t="s">
        <v>4756</v>
      </c>
      <c r="I1648">
        <v>70677</v>
      </c>
      <c r="J1648" t="s">
        <v>1405</v>
      </c>
      <c r="K1648" t="s">
        <v>4757</v>
      </c>
      <c r="L1648" t="s">
        <v>4758</v>
      </c>
      <c r="M1648" t="s">
        <v>2107</v>
      </c>
      <c r="N1648" t="s">
        <v>2084</v>
      </c>
      <c r="O1648" t="s">
        <v>4759</v>
      </c>
      <c r="P1648">
        <v>49.884768399999999</v>
      </c>
      <c r="Q1648">
        <v>-97.072858999999994</v>
      </c>
      <c r="R1648" t="s">
        <v>2821</v>
      </c>
      <c r="S1648">
        <v>10</v>
      </c>
      <c r="T1648" t="s">
        <v>2822</v>
      </c>
      <c r="U1648" t="s">
        <v>1922</v>
      </c>
      <c r="V1648">
        <v>359.44</v>
      </c>
      <c r="W1648">
        <v>1</v>
      </c>
    </row>
    <row r="1649" spans="1:23">
      <c r="A1649">
        <v>592</v>
      </c>
      <c r="B1649" t="s">
        <v>4771</v>
      </c>
      <c r="C1649" t="s">
        <v>1989</v>
      </c>
      <c r="D1649">
        <v>59243</v>
      </c>
      <c r="E1649" t="s">
        <v>1917</v>
      </c>
      <c r="F1649">
        <v>-104.7367</v>
      </c>
      <c r="G1649">
        <v>47.757629999999999</v>
      </c>
      <c r="H1649" t="s">
        <v>4756</v>
      </c>
      <c r="I1649">
        <v>70677</v>
      </c>
      <c r="J1649" t="s">
        <v>1405</v>
      </c>
      <c r="K1649" t="s">
        <v>4757</v>
      </c>
      <c r="L1649" t="s">
        <v>4758</v>
      </c>
      <c r="M1649" t="s">
        <v>2107</v>
      </c>
      <c r="N1649" t="s">
        <v>2084</v>
      </c>
      <c r="O1649" t="s">
        <v>4759</v>
      </c>
      <c r="P1649">
        <v>49.884768399999999</v>
      </c>
      <c r="Q1649">
        <v>-97.072858999999994</v>
      </c>
      <c r="R1649" t="s">
        <v>2821</v>
      </c>
      <c r="S1649">
        <v>10</v>
      </c>
      <c r="T1649" t="s">
        <v>2822</v>
      </c>
      <c r="U1649" t="s">
        <v>1922</v>
      </c>
      <c r="V1649">
        <v>461.34</v>
      </c>
      <c r="W1649">
        <v>1</v>
      </c>
    </row>
    <row r="1650" spans="1:23">
      <c r="A1650">
        <v>593</v>
      </c>
      <c r="B1650" t="s">
        <v>4772</v>
      </c>
      <c r="C1650" t="s">
        <v>1989</v>
      </c>
      <c r="D1650">
        <v>59315</v>
      </c>
      <c r="E1650" t="s">
        <v>1917</v>
      </c>
      <c r="F1650">
        <v>-104.9443</v>
      </c>
      <c r="G1650">
        <v>47.38091</v>
      </c>
      <c r="H1650" t="s">
        <v>4756</v>
      </c>
      <c r="I1650">
        <v>70677</v>
      </c>
      <c r="J1650" t="s">
        <v>1405</v>
      </c>
      <c r="K1650" t="s">
        <v>4757</v>
      </c>
      <c r="L1650" t="s">
        <v>4758</v>
      </c>
      <c r="M1650" t="s">
        <v>2107</v>
      </c>
      <c r="N1650" t="s">
        <v>2084</v>
      </c>
      <c r="O1650" t="s">
        <v>4759</v>
      </c>
      <c r="P1650">
        <v>49.884768399999999</v>
      </c>
      <c r="Q1650">
        <v>-97.072858999999994</v>
      </c>
      <c r="R1650" t="s">
        <v>2821</v>
      </c>
      <c r="S1650">
        <v>10</v>
      </c>
      <c r="T1650" t="s">
        <v>2822</v>
      </c>
      <c r="U1650" t="s">
        <v>1922</v>
      </c>
      <c r="V1650">
        <v>486.36</v>
      </c>
      <c r="W1650">
        <v>1</v>
      </c>
    </row>
    <row r="1651" spans="1:23">
      <c r="A1651" t="s">
        <v>4773</v>
      </c>
      <c r="B1651" t="s">
        <v>4774</v>
      </c>
      <c r="C1651" t="s">
        <v>2082</v>
      </c>
      <c r="D1651" t="s">
        <v>4775</v>
      </c>
      <c r="E1651" t="s">
        <v>2084</v>
      </c>
      <c r="F1651">
        <v>-89.043620000000004</v>
      </c>
      <c r="G1651">
        <v>50.303719999999998</v>
      </c>
      <c r="H1651" t="s">
        <v>4756</v>
      </c>
      <c r="I1651">
        <v>70677</v>
      </c>
      <c r="J1651" t="s">
        <v>1405</v>
      </c>
      <c r="K1651" t="s">
        <v>4757</v>
      </c>
      <c r="L1651" t="s">
        <v>4758</v>
      </c>
      <c r="M1651" t="s">
        <v>2107</v>
      </c>
      <c r="N1651" t="s">
        <v>2084</v>
      </c>
      <c r="O1651" t="s">
        <v>4759</v>
      </c>
      <c r="P1651">
        <v>49.884768399999999</v>
      </c>
      <c r="Q1651">
        <v>-97.072858999999994</v>
      </c>
      <c r="R1651" t="s">
        <v>2821</v>
      </c>
      <c r="S1651">
        <v>10</v>
      </c>
      <c r="T1651" t="s">
        <v>2822</v>
      </c>
      <c r="U1651" t="s">
        <v>1922</v>
      </c>
      <c r="V1651">
        <v>435.44</v>
      </c>
      <c r="W1651">
        <v>1</v>
      </c>
    </row>
    <row r="1652" spans="1:23">
      <c r="A1652" t="s">
        <v>4776</v>
      </c>
      <c r="B1652" t="s">
        <v>4777</v>
      </c>
      <c r="C1652" t="s">
        <v>2082</v>
      </c>
      <c r="D1652" t="s">
        <v>4778</v>
      </c>
      <c r="E1652" t="s">
        <v>2084</v>
      </c>
      <c r="F1652">
        <v>-89.51755</v>
      </c>
      <c r="G1652">
        <v>53.828470000000003</v>
      </c>
      <c r="H1652" t="s">
        <v>4756</v>
      </c>
      <c r="I1652">
        <v>70677</v>
      </c>
      <c r="J1652" t="s">
        <v>1405</v>
      </c>
      <c r="K1652" t="s">
        <v>4757</v>
      </c>
      <c r="L1652" t="s">
        <v>4758</v>
      </c>
      <c r="M1652" t="s">
        <v>2107</v>
      </c>
      <c r="N1652" t="s">
        <v>2084</v>
      </c>
      <c r="O1652" t="s">
        <v>4759</v>
      </c>
      <c r="P1652">
        <v>49.884768399999999</v>
      </c>
      <c r="Q1652">
        <v>-97.072858999999994</v>
      </c>
      <c r="R1652" t="s">
        <v>2821</v>
      </c>
      <c r="S1652">
        <v>10</v>
      </c>
      <c r="T1652" t="s">
        <v>2822</v>
      </c>
      <c r="U1652" t="s">
        <v>1922</v>
      </c>
      <c r="V1652">
        <v>514.55999999999995</v>
      </c>
      <c r="W1652">
        <v>1</v>
      </c>
    </row>
    <row r="1653" spans="1:23">
      <c r="A1653" t="s">
        <v>4779</v>
      </c>
      <c r="B1653" t="s">
        <v>4780</v>
      </c>
      <c r="C1653" t="s">
        <v>2082</v>
      </c>
      <c r="D1653" t="s">
        <v>4781</v>
      </c>
      <c r="E1653" t="s">
        <v>2084</v>
      </c>
      <c r="F1653">
        <v>-93.983999999999995</v>
      </c>
      <c r="G1653">
        <v>48.665309999999998</v>
      </c>
      <c r="H1653" t="s">
        <v>4756</v>
      </c>
      <c r="I1653">
        <v>70677</v>
      </c>
      <c r="J1653" t="s">
        <v>1405</v>
      </c>
      <c r="K1653" t="s">
        <v>4757</v>
      </c>
      <c r="L1653" t="s">
        <v>4758</v>
      </c>
      <c r="M1653" t="s">
        <v>2107</v>
      </c>
      <c r="N1653" t="s">
        <v>2084</v>
      </c>
      <c r="O1653" t="s">
        <v>4759</v>
      </c>
      <c r="P1653">
        <v>49.884768399999999</v>
      </c>
      <c r="Q1653">
        <v>-97.072858999999994</v>
      </c>
      <c r="R1653" t="s">
        <v>2821</v>
      </c>
      <c r="S1653">
        <v>10</v>
      </c>
      <c r="T1653" t="s">
        <v>2822</v>
      </c>
      <c r="U1653" t="s">
        <v>1922</v>
      </c>
      <c r="V1653">
        <v>198.54</v>
      </c>
      <c r="W1653">
        <v>1</v>
      </c>
    </row>
    <row r="1654" spans="1:23">
      <c r="A1654" t="s">
        <v>4782</v>
      </c>
      <c r="B1654" t="s">
        <v>4783</v>
      </c>
      <c r="C1654" t="s">
        <v>2082</v>
      </c>
      <c r="D1654" t="s">
        <v>4784</v>
      </c>
      <c r="E1654" t="s">
        <v>2084</v>
      </c>
      <c r="F1654">
        <v>-93.967370000000003</v>
      </c>
      <c r="G1654">
        <v>50.182729999999999</v>
      </c>
      <c r="H1654" t="s">
        <v>4756</v>
      </c>
      <c r="I1654">
        <v>70677</v>
      </c>
      <c r="J1654" t="s">
        <v>1405</v>
      </c>
      <c r="K1654" t="s">
        <v>4757</v>
      </c>
      <c r="L1654" t="s">
        <v>4758</v>
      </c>
      <c r="M1654" t="s">
        <v>2107</v>
      </c>
      <c r="N1654" t="s">
        <v>2084</v>
      </c>
      <c r="O1654" t="s">
        <v>4759</v>
      </c>
      <c r="P1654">
        <v>49.884768399999999</v>
      </c>
      <c r="Q1654">
        <v>-97.072858999999994</v>
      </c>
      <c r="R1654" t="s">
        <v>2821</v>
      </c>
      <c r="S1654">
        <v>10</v>
      </c>
      <c r="T1654" t="s">
        <v>2822</v>
      </c>
      <c r="U1654" t="s">
        <v>1922</v>
      </c>
      <c r="V1654">
        <v>170.01</v>
      </c>
      <c r="W1654">
        <v>1</v>
      </c>
    </row>
    <row r="1655" spans="1:23">
      <c r="A1655" t="s">
        <v>4785</v>
      </c>
      <c r="B1655" t="s">
        <v>4786</v>
      </c>
      <c r="C1655" t="s">
        <v>2082</v>
      </c>
      <c r="D1655" t="s">
        <v>4787</v>
      </c>
      <c r="E1655" t="s">
        <v>2084</v>
      </c>
      <c r="F1655">
        <v>-95.117559999999997</v>
      </c>
      <c r="G1655">
        <v>49.800600000000003</v>
      </c>
      <c r="H1655" t="s">
        <v>4756</v>
      </c>
      <c r="I1655">
        <v>70677</v>
      </c>
      <c r="J1655" t="s">
        <v>1405</v>
      </c>
      <c r="K1655" t="s">
        <v>4757</v>
      </c>
      <c r="L1655" t="s">
        <v>4758</v>
      </c>
      <c r="M1655" t="s">
        <v>2107</v>
      </c>
      <c r="N1655" t="s">
        <v>2084</v>
      </c>
      <c r="O1655" t="s">
        <v>4759</v>
      </c>
      <c r="P1655">
        <v>49.884768399999999</v>
      </c>
      <c r="Q1655">
        <v>-97.072858999999994</v>
      </c>
      <c r="R1655" t="s">
        <v>2821</v>
      </c>
      <c r="S1655">
        <v>10</v>
      </c>
      <c r="T1655" t="s">
        <v>2822</v>
      </c>
      <c r="U1655" t="s">
        <v>1922</v>
      </c>
      <c r="V1655">
        <v>106.53</v>
      </c>
      <c r="W1655">
        <v>1</v>
      </c>
    </row>
    <row r="1656" spans="1:23">
      <c r="A1656" t="s">
        <v>4788</v>
      </c>
      <c r="B1656" t="s">
        <v>4789</v>
      </c>
      <c r="C1656" t="s">
        <v>2082</v>
      </c>
      <c r="D1656" t="s">
        <v>4790</v>
      </c>
      <c r="E1656" t="s">
        <v>2084</v>
      </c>
      <c r="F1656">
        <v>-92.841520000000003</v>
      </c>
      <c r="G1656">
        <v>49.785359999999997</v>
      </c>
      <c r="H1656" t="s">
        <v>4756</v>
      </c>
      <c r="I1656">
        <v>70677</v>
      </c>
      <c r="J1656" t="s">
        <v>1405</v>
      </c>
      <c r="K1656" t="s">
        <v>4757</v>
      </c>
      <c r="L1656" t="s">
        <v>4758</v>
      </c>
      <c r="M1656" t="s">
        <v>2107</v>
      </c>
      <c r="N1656" t="s">
        <v>2084</v>
      </c>
      <c r="O1656" t="s">
        <v>4759</v>
      </c>
      <c r="P1656">
        <v>49.884768399999999</v>
      </c>
      <c r="Q1656">
        <v>-97.072858999999994</v>
      </c>
      <c r="R1656" t="s">
        <v>2821</v>
      </c>
      <c r="S1656">
        <v>10</v>
      </c>
      <c r="T1656" t="s">
        <v>2822</v>
      </c>
      <c r="U1656" t="s">
        <v>1922</v>
      </c>
      <c r="V1656">
        <v>230.19</v>
      </c>
      <c r="W1656">
        <v>1</v>
      </c>
    </row>
    <row r="1657" spans="1:23">
      <c r="A1657" t="s">
        <v>4791</v>
      </c>
      <c r="B1657" t="s">
        <v>4792</v>
      </c>
      <c r="C1657" t="s">
        <v>2082</v>
      </c>
      <c r="D1657" t="s">
        <v>4793</v>
      </c>
      <c r="E1657" t="s">
        <v>2084</v>
      </c>
      <c r="F1657">
        <v>-91.917940000000002</v>
      </c>
      <c r="G1657">
        <v>50.094169999999998</v>
      </c>
      <c r="H1657" t="s">
        <v>4756</v>
      </c>
      <c r="I1657">
        <v>70677</v>
      </c>
      <c r="J1657" t="s">
        <v>1405</v>
      </c>
      <c r="K1657" t="s">
        <v>4757</v>
      </c>
      <c r="L1657" t="s">
        <v>4758</v>
      </c>
      <c r="M1657" t="s">
        <v>2107</v>
      </c>
      <c r="N1657" t="s">
        <v>2084</v>
      </c>
      <c r="O1657" t="s">
        <v>4759</v>
      </c>
      <c r="P1657">
        <v>49.884768399999999</v>
      </c>
      <c r="Q1657">
        <v>-97.072858999999994</v>
      </c>
      <c r="R1657" t="s">
        <v>2821</v>
      </c>
      <c r="S1657">
        <v>10</v>
      </c>
      <c r="T1657" t="s">
        <v>2822</v>
      </c>
      <c r="U1657" t="s">
        <v>1922</v>
      </c>
      <c r="V1657">
        <v>279.89</v>
      </c>
      <c r="W1657">
        <v>1</v>
      </c>
    </row>
    <row r="1658" spans="1:23">
      <c r="A1658" t="s">
        <v>4794</v>
      </c>
      <c r="B1658" t="s">
        <v>4795</v>
      </c>
      <c r="C1658" t="s">
        <v>2082</v>
      </c>
      <c r="D1658" t="s">
        <v>4796</v>
      </c>
      <c r="E1658" t="s">
        <v>2084</v>
      </c>
      <c r="F1658">
        <v>-93.391499999999994</v>
      </c>
      <c r="G1658">
        <v>48.605960000000003</v>
      </c>
      <c r="H1658" t="s">
        <v>4756</v>
      </c>
      <c r="I1658">
        <v>70677</v>
      </c>
      <c r="J1658" t="s">
        <v>1405</v>
      </c>
      <c r="K1658" t="s">
        <v>4757</v>
      </c>
      <c r="L1658" t="s">
        <v>4758</v>
      </c>
      <c r="M1658" t="s">
        <v>2107</v>
      </c>
      <c r="N1658" t="s">
        <v>2084</v>
      </c>
      <c r="O1658" t="s">
        <v>4759</v>
      </c>
      <c r="P1658">
        <v>49.884768399999999</v>
      </c>
      <c r="Q1658">
        <v>-97.072858999999994</v>
      </c>
      <c r="R1658" t="s">
        <v>2821</v>
      </c>
      <c r="S1658">
        <v>10</v>
      </c>
      <c r="T1658" t="s">
        <v>2822</v>
      </c>
      <c r="U1658" t="s">
        <v>1922</v>
      </c>
      <c r="V1658">
        <v>229.45</v>
      </c>
      <c r="W1658">
        <v>1</v>
      </c>
    </row>
    <row r="1659" spans="1:23">
      <c r="A1659" t="s">
        <v>4797</v>
      </c>
      <c r="B1659" t="s">
        <v>4798</v>
      </c>
      <c r="C1659" t="s">
        <v>2082</v>
      </c>
      <c r="D1659" t="s">
        <v>4799</v>
      </c>
      <c r="E1659" t="s">
        <v>2084</v>
      </c>
      <c r="F1659">
        <v>-94.483620000000002</v>
      </c>
      <c r="G1659">
        <v>49.771740000000001</v>
      </c>
      <c r="H1659" t="s">
        <v>4756</v>
      </c>
      <c r="I1659">
        <v>70677</v>
      </c>
      <c r="J1659" t="s">
        <v>1405</v>
      </c>
      <c r="K1659" t="s">
        <v>4757</v>
      </c>
      <c r="L1659" t="s">
        <v>4758</v>
      </c>
      <c r="M1659" t="s">
        <v>2107</v>
      </c>
      <c r="N1659" t="s">
        <v>2084</v>
      </c>
      <c r="O1659" t="s">
        <v>4759</v>
      </c>
      <c r="P1659">
        <v>49.884768399999999</v>
      </c>
      <c r="Q1659">
        <v>-97.072858999999994</v>
      </c>
      <c r="R1659" t="s">
        <v>2821</v>
      </c>
      <c r="S1659">
        <v>10</v>
      </c>
      <c r="T1659" t="s">
        <v>2822</v>
      </c>
      <c r="U1659" t="s">
        <v>1922</v>
      </c>
      <c r="V1659">
        <v>141.12</v>
      </c>
      <c r="W1659">
        <v>1</v>
      </c>
    </row>
    <row r="1660" spans="1:23">
      <c r="A1660" t="s">
        <v>4800</v>
      </c>
      <c r="B1660" t="s">
        <v>4801</v>
      </c>
      <c r="C1660" t="s">
        <v>2107</v>
      </c>
      <c r="D1660" t="s">
        <v>4802</v>
      </c>
      <c r="E1660" t="s">
        <v>2084</v>
      </c>
      <c r="F1660">
        <v>-97.099080000000001</v>
      </c>
      <c r="G1660">
        <v>49.254089999999998</v>
      </c>
      <c r="H1660" t="s">
        <v>4756</v>
      </c>
      <c r="I1660">
        <v>70677</v>
      </c>
      <c r="J1660" t="s">
        <v>1405</v>
      </c>
      <c r="K1660" t="s">
        <v>4757</v>
      </c>
      <c r="L1660" t="s">
        <v>4758</v>
      </c>
      <c r="M1660" t="s">
        <v>2107</v>
      </c>
      <c r="N1660" t="s">
        <v>2084</v>
      </c>
      <c r="O1660" t="s">
        <v>4759</v>
      </c>
      <c r="P1660">
        <v>49.884768399999999</v>
      </c>
      <c r="Q1660">
        <v>-97.072858999999994</v>
      </c>
      <c r="R1660" t="s">
        <v>2821</v>
      </c>
      <c r="S1660">
        <v>10</v>
      </c>
      <c r="T1660" t="s">
        <v>2822</v>
      </c>
      <c r="U1660" t="s">
        <v>1922</v>
      </c>
      <c r="V1660">
        <v>53.18</v>
      </c>
      <c r="W1660">
        <v>1</v>
      </c>
    </row>
    <row r="1661" spans="1:23">
      <c r="A1661" t="s">
        <v>4803</v>
      </c>
      <c r="B1661" t="s">
        <v>4804</v>
      </c>
      <c r="C1661" t="s">
        <v>2107</v>
      </c>
      <c r="D1661" t="s">
        <v>4805</v>
      </c>
      <c r="E1661" t="s">
        <v>2084</v>
      </c>
      <c r="F1661">
        <v>-97.048969999999997</v>
      </c>
      <c r="G1661">
        <v>52.371540000000003</v>
      </c>
      <c r="H1661" t="s">
        <v>4756</v>
      </c>
      <c r="I1661">
        <v>70677</v>
      </c>
      <c r="J1661" t="s">
        <v>1405</v>
      </c>
      <c r="K1661" t="s">
        <v>4757</v>
      </c>
      <c r="L1661" t="s">
        <v>4758</v>
      </c>
      <c r="M1661" t="s">
        <v>2107</v>
      </c>
      <c r="N1661" t="s">
        <v>2084</v>
      </c>
      <c r="O1661" t="s">
        <v>4759</v>
      </c>
      <c r="P1661">
        <v>49.884768399999999</v>
      </c>
      <c r="Q1661">
        <v>-97.072858999999994</v>
      </c>
      <c r="R1661" t="s">
        <v>2821</v>
      </c>
      <c r="S1661">
        <v>10</v>
      </c>
      <c r="T1661" t="s">
        <v>2822</v>
      </c>
      <c r="U1661" t="s">
        <v>1922</v>
      </c>
      <c r="V1661">
        <v>209.64</v>
      </c>
      <c r="W1661">
        <v>1</v>
      </c>
    </row>
    <row r="1662" spans="1:23">
      <c r="A1662" t="s">
        <v>4806</v>
      </c>
      <c r="B1662" t="s">
        <v>4807</v>
      </c>
      <c r="C1662" t="s">
        <v>2107</v>
      </c>
      <c r="D1662" t="s">
        <v>4808</v>
      </c>
      <c r="E1662" t="s">
        <v>2084</v>
      </c>
      <c r="F1662">
        <v>-96.986000000000004</v>
      </c>
      <c r="G1662">
        <v>50.633000000000003</v>
      </c>
      <c r="H1662" t="s">
        <v>4756</v>
      </c>
      <c r="I1662">
        <v>70677</v>
      </c>
      <c r="J1662" t="s">
        <v>1405</v>
      </c>
      <c r="K1662" t="s">
        <v>4757</v>
      </c>
      <c r="L1662" t="s">
        <v>4758</v>
      </c>
      <c r="M1662" t="s">
        <v>2107</v>
      </c>
      <c r="N1662" t="s">
        <v>2084</v>
      </c>
      <c r="O1662" t="s">
        <v>4759</v>
      </c>
      <c r="P1662">
        <v>49.884768399999999</v>
      </c>
      <c r="Q1662">
        <v>-97.072858999999994</v>
      </c>
      <c r="R1662" t="s">
        <v>2821</v>
      </c>
      <c r="S1662">
        <v>10</v>
      </c>
      <c r="T1662" t="s">
        <v>2822</v>
      </c>
      <c r="U1662" t="s">
        <v>1922</v>
      </c>
      <c r="V1662">
        <v>63.25</v>
      </c>
      <c r="W1662">
        <v>1</v>
      </c>
    </row>
    <row r="1663" spans="1:23">
      <c r="A1663" t="s">
        <v>4809</v>
      </c>
      <c r="B1663" t="s">
        <v>4810</v>
      </c>
      <c r="C1663" t="s">
        <v>2107</v>
      </c>
      <c r="D1663" t="s">
        <v>4811</v>
      </c>
      <c r="E1663" t="s">
        <v>2084</v>
      </c>
      <c r="F1663">
        <v>-96.632509999999996</v>
      </c>
      <c r="G1663">
        <v>49.879130000000004</v>
      </c>
      <c r="H1663" t="s">
        <v>4756</v>
      </c>
      <c r="I1663">
        <v>70677</v>
      </c>
      <c r="J1663" t="s">
        <v>1405</v>
      </c>
      <c r="K1663" t="s">
        <v>4757</v>
      </c>
      <c r="L1663" t="s">
        <v>4758</v>
      </c>
      <c r="M1663" t="s">
        <v>2107</v>
      </c>
      <c r="N1663" t="s">
        <v>2084</v>
      </c>
      <c r="O1663" t="s">
        <v>4759</v>
      </c>
      <c r="P1663">
        <v>49.884768399999999</v>
      </c>
      <c r="Q1663">
        <v>-97.072858999999994</v>
      </c>
      <c r="R1663" t="s">
        <v>2821</v>
      </c>
      <c r="S1663">
        <v>10</v>
      </c>
      <c r="T1663" t="s">
        <v>2822</v>
      </c>
      <c r="U1663" t="s">
        <v>1922</v>
      </c>
      <c r="V1663">
        <v>23.92</v>
      </c>
      <c r="W1663">
        <v>1</v>
      </c>
    </row>
    <row r="1664" spans="1:23">
      <c r="A1664" t="s">
        <v>4812</v>
      </c>
      <c r="B1664" t="s">
        <v>2479</v>
      </c>
      <c r="C1664" t="s">
        <v>2107</v>
      </c>
      <c r="D1664" t="s">
        <v>4813</v>
      </c>
      <c r="E1664" t="s">
        <v>2084</v>
      </c>
      <c r="F1664">
        <v>-98.530810000000002</v>
      </c>
      <c r="G1664">
        <v>49.427810000000001</v>
      </c>
      <c r="H1664" t="s">
        <v>4756</v>
      </c>
      <c r="I1664">
        <v>70677</v>
      </c>
      <c r="J1664" t="s">
        <v>1405</v>
      </c>
      <c r="K1664" t="s">
        <v>4757</v>
      </c>
      <c r="L1664" t="s">
        <v>4758</v>
      </c>
      <c r="M1664" t="s">
        <v>2107</v>
      </c>
      <c r="N1664" t="s">
        <v>2084</v>
      </c>
      <c r="O1664" t="s">
        <v>4759</v>
      </c>
      <c r="P1664">
        <v>49.884768399999999</v>
      </c>
      <c r="Q1664">
        <v>-97.072858999999994</v>
      </c>
      <c r="R1664" t="s">
        <v>2821</v>
      </c>
      <c r="S1664">
        <v>10</v>
      </c>
      <c r="T1664" t="s">
        <v>2822</v>
      </c>
      <c r="U1664" t="s">
        <v>1922</v>
      </c>
      <c r="V1664">
        <v>88.4</v>
      </c>
      <c r="W1664">
        <v>1</v>
      </c>
    </row>
    <row r="1665" spans="1:23">
      <c r="A1665" t="s">
        <v>4814</v>
      </c>
      <c r="B1665" t="s">
        <v>4815</v>
      </c>
      <c r="C1665" t="s">
        <v>2107</v>
      </c>
      <c r="D1665" t="s">
        <v>4816</v>
      </c>
      <c r="E1665" t="s">
        <v>2084</v>
      </c>
      <c r="F1665">
        <v>-98.985780000000005</v>
      </c>
      <c r="G1665">
        <v>50.805349999999997</v>
      </c>
      <c r="H1665" t="s">
        <v>4756</v>
      </c>
      <c r="I1665">
        <v>70677</v>
      </c>
      <c r="J1665" t="s">
        <v>1405</v>
      </c>
      <c r="K1665" t="s">
        <v>4757</v>
      </c>
      <c r="L1665" t="s">
        <v>4758</v>
      </c>
      <c r="M1665" t="s">
        <v>2107</v>
      </c>
      <c r="N1665" t="s">
        <v>2084</v>
      </c>
      <c r="O1665" t="s">
        <v>4759</v>
      </c>
      <c r="P1665">
        <v>49.884768399999999</v>
      </c>
      <c r="Q1665">
        <v>-97.072858999999994</v>
      </c>
      <c r="R1665" t="s">
        <v>2821</v>
      </c>
      <c r="S1665">
        <v>10</v>
      </c>
      <c r="T1665" t="s">
        <v>2822</v>
      </c>
      <c r="U1665" t="s">
        <v>1922</v>
      </c>
      <c r="V1665">
        <v>128.88</v>
      </c>
      <c r="W1665">
        <v>1</v>
      </c>
    </row>
    <row r="1666" spans="1:23">
      <c r="A1666" t="s">
        <v>4817</v>
      </c>
      <c r="B1666" t="s">
        <v>4818</v>
      </c>
      <c r="C1666" t="s">
        <v>2107</v>
      </c>
      <c r="D1666" t="s">
        <v>4819</v>
      </c>
      <c r="E1666" t="s">
        <v>2084</v>
      </c>
      <c r="F1666">
        <v>-101.0176</v>
      </c>
      <c r="G1666">
        <v>50.736199999999997</v>
      </c>
      <c r="H1666" t="s">
        <v>4756</v>
      </c>
      <c r="I1666">
        <v>70677</v>
      </c>
      <c r="J1666" t="s">
        <v>1405</v>
      </c>
      <c r="K1666" t="s">
        <v>4757</v>
      </c>
      <c r="L1666" t="s">
        <v>4758</v>
      </c>
      <c r="M1666" t="s">
        <v>2107</v>
      </c>
      <c r="N1666" t="s">
        <v>2084</v>
      </c>
      <c r="O1666" t="s">
        <v>4759</v>
      </c>
      <c r="P1666">
        <v>49.884768399999999</v>
      </c>
      <c r="Q1666">
        <v>-97.072858999999994</v>
      </c>
      <c r="R1666" t="s">
        <v>2821</v>
      </c>
      <c r="S1666">
        <v>10</v>
      </c>
      <c r="T1666" t="s">
        <v>2822</v>
      </c>
      <c r="U1666" t="s">
        <v>1922</v>
      </c>
      <c r="V1666">
        <v>224.14</v>
      </c>
      <c r="W1666">
        <v>1</v>
      </c>
    </row>
    <row r="1667" spans="1:23">
      <c r="A1667" t="s">
        <v>4820</v>
      </c>
      <c r="B1667" t="s">
        <v>4821</v>
      </c>
      <c r="C1667" t="s">
        <v>2107</v>
      </c>
      <c r="D1667" t="s">
        <v>4822</v>
      </c>
      <c r="E1667" t="s">
        <v>2084</v>
      </c>
      <c r="F1667">
        <v>-100.3008</v>
      </c>
      <c r="G1667">
        <v>49.845999999999997</v>
      </c>
      <c r="H1667" t="s">
        <v>4756</v>
      </c>
      <c r="I1667">
        <v>70677</v>
      </c>
      <c r="J1667" t="s">
        <v>1405</v>
      </c>
      <c r="K1667" t="s">
        <v>4757</v>
      </c>
      <c r="L1667" t="s">
        <v>4758</v>
      </c>
      <c r="M1667" t="s">
        <v>2107</v>
      </c>
      <c r="N1667" t="s">
        <v>2084</v>
      </c>
      <c r="O1667" t="s">
        <v>4759</v>
      </c>
      <c r="P1667">
        <v>49.884768399999999</v>
      </c>
      <c r="Q1667">
        <v>-97.072858999999994</v>
      </c>
      <c r="R1667" t="s">
        <v>2821</v>
      </c>
      <c r="S1667">
        <v>10</v>
      </c>
      <c r="T1667" t="s">
        <v>2822</v>
      </c>
      <c r="U1667" t="s">
        <v>1922</v>
      </c>
      <c r="V1667">
        <v>175.42</v>
      </c>
      <c r="W1667">
        <v>1</v>
      </c>
    </row>
    <row r="1668" spans="1:23">
      <c r="A1668" t="s">
        <v>4823</v>
      </c>
      <c r="B1668" t="s">
        <v>4824</v>
      </c>
      <c r="C1668" t="s">
        <v>2107</v>
      </c>
      <c r="D1668" t="s">
        <v>4825</v>
      </c>
      <c r="E1668" t="s">
        <v>2084</v>
      </c>
      <c r="F1668">
        <v>-100.3009</v>
      </c>
      <c r="G1668">
        <v>51.179929999999999</v>
      </c>
      <c r="H1668" t="s">
        <v>4756</v>
      </c>
      <c r="I1668">
        <v>70677</v>
      </c>
      <c r="J1668" t="s">
        <v>1405</v>
      </c>
      <c r="K1668" t="s">
        <v>4757</v>
      </c>
      <c r="L1668" t="s">
        <v>4758</v>
      </c>
      <c r="M1668" t="s">
        <v>2107</v>
      </c>
      <c r="N1668" t="s">
        <v>2084</v>
      </c>
      <c r="O1668" t="s">
        <v>4759</v>
      </c>
      <c r="P1668">
        <v>49.884768399999999</v>
      </c>
      <c r="Q1668">
        <v>-97.072858999999994</v>
      </c>
      <c r="R1668" t="s">
        <v>2821</v>
      </c>
      <c r="S1668">
        <v>10</v>
      </c>
      <c r="T1668" t="s">
        <v>2822</v>
      </c>
      <c r="U1668" t="s">
        <v>1922</v>
      </c>
      <c r="V1668">
        <v>204.52</v>
      </c>
      <c r="W1668">
        <v>1</v>
      </c>
    </row>
    <row r="1669" spans="1:23">
      <c r="A1669" t="s">
        <v>4826</v>
      </c>
      <c r="B1669" t="s">
        <v>4827</v>
      </c>
      <c r="C1669" t="s">
        <v>2107</v>
      </c>
      <c r="D1669" t="s">
        <v>4828</v>
      </c>
      <c r="E1669" t="s">
        <v>2084</v>
      </c>
      <c r="F1669">
        <v>-101.02970000000001</v>
      </c>
      <c r="G1669">
        <v>50.259390000000003</v>
      </c>
      <c r="H1669" t="s">
        <v>4756</v>
      </c>
      <c r="I1669">
        <v>70677</v>
      </c>
      <c r="J1669" t="s">
        <v>1405</v>
      </c>
      <c r="K1669" t="s">
        <v>4757</v>
      </c>
      <c r="L1669" t="s">
        <v>4758</v>
      </c>
      <c r="M1669" t="s">
        <v>2107</v>
      </c>
      <c r="N1669" t="s">
        <v>2084</v>
      </c>
      <c r="O1669" t="s">
        <v>4759</v>
      </c>
      <c r="P1669">
        <v>49.884768399999999</v>
      </c>
      <c r="Q1669">
        <v>-97.072858999999994</v>
      </c>
      <c r="R1669" t="s">
        <v>2821</v>
      </c>
      <c r="S1669">
        <v>10</v>
      </c>
      <c r="T1669" t="s">
        <v>2822</v>
      </c>
      <c r="U1669" t="s">
        <v>1922</v>
      </c>
      <c r="V1669">
        <v>216.38</v>
      </c>
      <c r="W1669">
        <v>1</v>
      </c>
    </row>
    <row r="1670" spans="1:23">
      <c r="A1670" t="s">
        <v>4829</v>
      </c>
      <c r="B1670" t="s">
        <v>4830</v>
      </c>
      <c r="C1670" t="s">
        <v>2107</v>
      </c>
      <c r="D1670" t="s">
        <v>4831</v>
      </c>
      <c r="E1670" t="s">
        <v>2084</v>
      </c>
      <c r="F1670">
        <v>-96.89264</v>
      </c>
      <c r="G1670">
        <v>50.12771</v>
      </c>
      <c r="H1670" t="s">
        <v>4756</v>
      </c>
      <c r="I1670">
        <v>70677</v>
      </c>
      <c r="J1670" t="s">
        <v>1405</v>
      </c>
      <c r="K1670" t="s">
        <v>4757</v>
      </c>
      <c r="L1670" t="s">
        <v>4758</v>
      </c>
      <c r="M1670" t="s">
        <v>2107</v>
      </c>
      <c r="N1670" t="s">
        <v>2084</v>
      </c>
      <c r="O1670" t="s">
        <v>4759</v>
      </c>
      <c r="P1670">
        <v>49.884768399999999</v>
      </c>
      <c r="Q1670">
        <v>-97.072858999999994</v>
      </c>
      <c r="R1670" t="s">
        <v>2821</v>
      </c>
      <c r="S1670">
        <v>10</v>
      </c>
      <c r="T1670" t="s">
        <v>2822</v>
      </c>
      <c r="U1670" t="s">
        <v>1922</v>
      </c>
      <c r="V1670">
        <v>22.69</v>
      </c>
      <c r="W1670">
        <v>1</v>
      </c>
    </row>
    <row r="1671" spans="1:23">
      <c r="A1671" t="s">
        <v>4832</v>
      </c>
      <c r="B1671" t="s">
        <v>4833</v>
      </c>
      <c r="C1671" t="s">
        <v>2107</v>
      </c>
      <c r="D1671" t="s">
        <v>4834</v>
      </c>
      <c r="E1671" t="s">
        <v>2084</v>
      </c>
      <c r="F1671">
        <v>-96.949479999999994</v>
      </c>
      <c r="G1671">
        <v>50.08343</v>
      </c>
      <c r="H1671" t="s">
        <v>4756</v>
      </c>
      <c r="I1671">
        <v>70677</v>
      </c>
      <c r="J1671" t="s">
        <v>1405</v>
      </c>
      <c r="K1671" t="s">
        <v>4757</v>
      </c>
      <c r="L1671" t="s">
        <v>4758</v>
      </c>
      <c r="M1671" t="s">
        <v>2107</v>
      </c>
      <c r="N1671" t="s">
        <v>2084</v>
      </c>
      <c r="O1671" t="s">
        <v>4759</v>
      </c>
      <c r="P1671">
        <v>49.884768399999999</v>
      </c>
      <c r="Q1671">
        <v>-97.072858999999994</v>
      </c>
      <c r="R1671" t="s">
        <v>2821</v>
      </c>
      <c r="S1671">
        <v>10</v>
      </c>
      <c r="T1671" t="s">
        <v>2822</v>
      </c>
      <c r="U1671" t="s">
        <v>1922</v>
      </c>
      <c r="V1671">
        <v>18.03</v>
      </c>
      <c r="W1671">
        <v>1</v>
      </c>
    </row>
    <row r="1672" spans="1:23">
      <c r="A1672" t="s">
        <v>4835</v>
      </c>
      <c r="B1672" t="s">
        <v>4836</v>
      </c>
      <c r="C1672" t="s">
        <v>2107</v>
      </c>
      <c r="D1672" t="s">
        <v>4837</v>
      </c>
      <c r="E1672" t="s">
        <v>2084</v>
      </c>
      <c r="F1672">
        <v>-97.021979599999995</v>
      </c>
      <c r="G1672">
        <v>50.030887300000003</v>
      </c>
      <c r="H1672" t="s">
        <v>4756</v>
      </c>
      <c r="I1672">
        <v>70677</v>
      </c>
      <c r="J1672" t="s">
        <v>1405</v>
      </c>
      <c r="K1672" t="s">
        <v>4757</v>
      </c>
      <c r="L1672" t="s">
        <v>4758</v>
      </c>
      <c r="M1672" t="s">
        <v>2107</v>
      </c>
      <c r="N1672" t="s">
        <v>2084</v>
      </c>
      <c r="O1672" t="s">
        <v>4759</v>
      </c>
      <c r="P1672">
        <v>49.884768399999999</v>
      </c>
      <c r="Q1672">
        <v>-97.072858999999994</v>
      </c>
      <c r="R1672" t="s">
        <v>2821</v>
      </c>
      <c r="S1672">
        <v>10</v>
      </c>
      <c r="T1672" t="s">
        <v>2822</v>
      </c>
      <c r="U1672" t="s">
        <v>1922</v>
      </c>
      <c r="V1672">
        <v>12.62</v>
      </c>
      <c r="W1672">
        <v>1</v>
      </c>
    </row>
    <row r="1673" spans="1:23">
      <c r="A1673" t="s">
        <v>4838</v>
      </c>
      <c r="B1673" t="s">
        <v>4839</v>
      </c>
      <c r="C1673" t="s">
        <v>2107</v>
      </c>
      <c r="D1673" t="s">
        <v>4840</v>
      </c>
      <c r="E1673" t="s">
        <v>2084</v>
      </c>
      <c r="F1673">
        <v>-98.284819999999996</v>
      </c>
      <c r="G1673">
        <v>49.984490000000001</v>
      </c>
      <c r="H1673" t="s">
        <v>4756</v>
      </c>
      <c r="I1673">
        <v>70677</v>
      </c>
      <c r="J1673" t="s">
        <v>1405</v>
      </c>
      <c r="K1673" t="s">
        <v>4757</v>
      </c>
      <c r="L1673" t="s">
        <v>4758</v>
      </c>
      <c r="M1673" t="s">
        <v>2107</v>
      </c>
      <c r="N1673" t="s">
        <v>2084</v>
      </c>
      <c r="O1673" t="s">
        <v>4759</v>
      </c>
      <c r="P1673">
        <v>49.884768399999999</v>
      </c>
      <c r="Q1673">
        <v>-97.072858999999994</v>
      </c>
      <c r="R1673" t="s">
        <v>2821</v>
      </c>
      <c r="S1673">
        <v>10</v>
      </c>
      <c r="T1673" t="s">
        <v>2822</v>
      </c>
      <c r="U1673" t="s">
        <v>1922</v>
      </c>
      <c r="V1673">
        <v>66.3</v>
      </c>
      <c r="W1673">
        <v>1</v>
      </c>
    </row>
    <row r="1674" spans="1:23">
      <c r="A1674" t="s">
        <v>4841</v>
      </c>
      <c r="B1674" t="s">
        <v>4758</v>
      </c>
      <c r="C1674" t="s">
        <v>2107</v>
      </c>
      <c r="D1674" t="s">
        <v>4842</v>
      </c>
      <c r="E1674" t="s">
        <v>2084</v>
      </c>
      <c r="F1674">
        <v>-97.001040000000003</v>
      </c>
      <c r="G1674">
        <v>49.893569999999997</v>
      </c>
      <c r="H1674" t="s">
        <v>4756</v>
      </c>
      <c r="I1674">
        <v>70677</v>
      </c>
      <c r="J1674" t="s">
        <v>1405</v>
      </c>
      <c r="K1674" t="s">
        <v>4757</v>
      </c>
      <c r="L1674" t="s">
        <v>4758</v>
      </c>
      <c r="M1674" t="s">
        <v>2107</v>
      </c>
      <c r="N1674" t="s">
        <v>2084</v>
      </c>
      <c r="O1674" t="s">
        <v>4759</v>
      </c>
      <c r="P1674">
        <v>49.884768399999999</v>
      </c>
      <c r="Q1674">
        <v>-97.072858999999994</v>
      </c>
      <c r="R1674" t="s">
        <v>2821</v>
      </c>
      <c r="S1674">
        <v>10</v>
      </c>
      <c r="T1674" t="s">
        <v>2822</v>
      </c>
      <c r="U1674" t="s">
        <v>1922</v>
      </c>
      <c r="V1674">
        <v>3.97</v>
      </c>
      <c r="W1674">
        <v>1</v>
      </c>
    </row>
    <row r="1675" spans="1:23">
      <c r="A1675" t="s">
        <v>4843</v>
      </c>
      <c r="B1675" t="s">
        <v>4844</v>
      </c>
      <c r="C1675" t="s">
        <v>2107</v>
      </c>
      <c r="D1675" t="s">
        <v>4845</v>
      </c>
      <c r="E1675" t="s">
        <v>2084</v>
      </c>
      <c r="F1675">
        <v>-97.06371</v>
      </c>
      <c r="G1675">
        <v>49.961689999999997</v>
      </c>
      <c r="H1675" t="s">
        <v>4756</v>
      </c>
      <c r="I1675">
        <v>70677</v>
      </c>
      <c r="J1675" t="s">
        <v>1405</v>
      </c>
      <c r="K1675" t="s">
        <v>4757</v>
      </c>
      <c r="L1675" t="s">
        <v>4758</v>
      </c>
      <c r="M1675" t="s">
        <v>2107</v>
      </c>
      <c r="N1675" t="s">
        <v>2084</v>
      </c>
      <c r="O1675" t="s">
        <v>4759</v>
      </c>
      <c r="P1675">
        <v>49.884768399999999</v>
      </c>
      <c r="Q1675">
        <v>-97.072858999999994</v>
      </c>
      <c r="R1675" t="s">
        <v>2821</v>
      </c>
      <c r="S1675">
        <v>10</v>
      </c>
      <c r="T1675" t="s">
        <v>2822</v>
      </c>
      <c r="U1675" t="s">
        <v>1922</v>
      </c>
      <c r="V1675">
        <v>6.5</v>
      </c>
      <c r="W1675">
        <v>1</v>
      </c>
    </row>
    <row r="1676" spans="1:23">
      <c r="A1676" t="s">
        <v>4846</v>
      </c>
      <c r="B1676" t="s">
        <v>4758</v>
      </c>
      <c r="C1676" t="s">
        <v>2107</v>
      </c>
      <c r="D1676" t="s">
        <v>4847</v>
      </c>
      <c r="E1676" t="s">
        <v>2084</v>
      </c>
      <c r="F1676">
        <v>-97.096159999999998</v>
      </c>
      <c r="G1676">
        <v>49.939230000000002</v>
      </c>
      <c r="H1676" t="s">
        <v>4756</v>
      </c>
      <c r="I1676">
        <v>70677</v>
      </c>
      <c r="J1676" t="s">
        <v>1405</v>
      </c>
      <c r="K1676" t="s">
        <v>4757</v>
      </c>
      <c r="L1676" t="s">
        <v>4758</v>
      </c>
      <c r="M1676" t="s">
        <v>2107</v>
      </c>
      <c r="N1676" t="s">
        <v>2084</v>
      </c>
      <c r="O1676" t="s">
        <v>4759</v>
      </c>
      <c r="P1676">
        <v>49.884768399999999</v>
      </c>
      <c r="Q1676">
        <v>-97.072858999999994</v>
      </c>
      <c r="R1676" t="s">
        <v>2821</v>
      </c>
      <c r="S1676">
        <v>10</v>
      </c>
      <c r="T1676" t="s">
        <v>2822</v>
      </c>
      <c r="U1676" t="s">
        <v>1922</v>
      </c>
      <c r="V1676">
        <v>4.76</v>
      </c>
      <c r="W1676">
        <v>1</v>
      </c>
    </row>
    <row r="1677" spans="1:23">
      <c r="A1677" t="s">
        <v>4848</v>
      </c>
      <c r="B1677" t="s">
        <v>4758</v>
      </c>
      <c r="C1677" t="s">
        <v>2107</v>
      </c>
      <c r="D1677" t="s">
        <v>4849</v>
      </c>
      <c r="E1677" t="s">
        <v>2084</v>
      </c>
      <c r="F1677">
        <v>-97.126919999999998</v>
      </c>
      <c r="G1677">
        <v>49.898569999999999</v>
      </c>
      <c r="H1677" t="s">
        <v>4756</v>
      </c>
      <c r="I1677">
        <v>70677</v>
      </c>
      <c r="J1677" t="s">
        <v>1405</v>
      </c>
      <c r="K1677" t="s">
        <v>4757</v>
      </c>
      <c r="L1677" t="s">
        <v>4758</v>
      </c>
      <c r="M1677" t="s">
        <v>2107</v>
      </c>
      <c r="N1677" t="s">
        <v>2084</v>
      </c>
      <c r="O1677" t="s">
        <v>4759</v>
      </c>
      <c r="P1677">
        <v>49.884768399999999</v>
      </c>
      <c r="Q1677">
        <v>-97.072858999999994</v>
      </c>
      <c r="R1677" t="s">
        <v>2821</v>
      </c>
      <c r="S1677">
        <v>10</v>
      </c>
      <c r="T1677" t="s">
        <v>2822</v>
      </c>
      <c r="U1677" t="s">
        <v>1922</v>
      </c>
      <c r="V1677">
        <v>3.16</v>
      </c>
      <c r="W1677">
        <v>1</v>
      </c>
    </row>
    <row r="1678" spans="1:23">
      <c r="A1678" t="s">
        <v>4850</v>
      </c>
      <c r="B1678" t="s">
        <v>4758</v>
      </c>
      <c r="C1678" t="s">
        <v>2107</v>
      </c>
      <c r="D1678" t="s">
        <v>4851</v>
      </c>
      <c r="E1678" t="s">
        <v>2084</v>
      </c>
      <c r="F1678">
        <v>-97.07696</v>
      </c>
      <c r="G1678">
        <v>49.865519999999997</v>
      </c>
      <c r="H1678" t="s">
        <v>4756</v>
      </c>
      <c r="I1678">
        <v>70677</v>
      </c>
      <c r="J1678" t="s">
        <v>1405</v>
      </c>
      <c r="K1678" t="s">
        <v>4757</v>
      </c>
      <c r="L1678" t="s">
        <v>4758</v>
      </c>
      <c r="M1678" t="s">
        <v>2107</v>
      </c>
      <c r="N1678" t="s">
        <v>2084</v>
      </c>
      <c r="O1678" t="s">
        <v>4759</v>
      </c>
      <c r="P1678">
        <v>49.884768399999999</v>
      </c>
      <c r="Q1678">
        <v>-97.072858999999994</v>
      </c>
      <c r="R1678" t="s">
        <v>2821</v>
      </c>
      <c r="S1678">
        <v>10</v>
      </c>
      <c r="T1678" t="s">
        <v>2822</v>
      </c>
      <c r="U1678" t="s">
        <v>1922</v>
      </c>
      <c r="V1678">
        <v>1.64</v>
      </c>
      <c r="W1678">
        <v>1</v>
      </c>
    </row>
    <row r="1679" spans="1:23">
      <c r="A1679" t="s">
        <v>4852</v>
      </c>
      <c r="B1679" t="s">
        <v>4758</v>
      </c>
      <c r="C1679" t="s">
        <v>2107</v>
      </c>
      <c r="D1679" t="s">
        <v>4853</v>
      </c>
      <c r="E1679" t="s">
        <v>2084</v>
      </c>
      <c r="F1679">
        <v>-97.098489999999998</v>
      </c>
      <c r="G1679">
        <v>49.938360000000003</v>
      </c>
      <c r="H1679" t="s">
        <v>4756</v>
      </c>
      <c r="I1679">
        <v>70677</v>
      </c>
      <c r="J1679" t="s">
        <v>1405</v>
      </c>
      <c r="K1679" t="s">
        <v>4757</v>
      </c>
      <c r="L1679" t="s">
        <v>4758</v>
      </c>
      <c r="M1679" t="s">
        <v>2107</v>
      </c>
      <c r="N1679" t="s">
        <v>2084</v>
      </c>
      <c r="O1679" t="s">
        <v>4759</v>
      </c>
      <c r="P1679">
        <v>49.884768399999999</v>
      </c>
      <c r="Q1679">
        <v>-97.072858999999994</v>
      </c>
      <c r="R1679" t="s">
        <v>2821</v>
      </c>
      <c r="S1679">
        <v>10</v>
      </c>
      <c r="T1679" t="s">
        <v>2822</v>
      </c>
      <c r="U1679" t="s">
        <v>1922</v>
      </c>
      <c r="V1679">
        <v>4.7300000000000004</v>
      </c>
      <c r="W1679">
        <v>1</v>
      </c>
    </row>
    <row r="1680" spans="1:23">
      <c r="A1680" t="s">
        <v>4854</v>
      </c>
      <c r="B1680" t="s">
        <v>4758</v>
      </c>
      <c r="C1680" t="s">
        <v>2107</v>
      </c>
      <c r="D1680" t="s">
        <v>4855</v>
      </c>
      <c r="E1680" t="s">
        <v>2084</v>
      </c>
      <c r="F1680">
        <v>-97.115350000000007</v>
      </c>
      <c r="G1680">
        <v>49.918149999999997</v>
      </c>
      <c r="H1680" t="s">
        <v>4756</v>
      </c>
      <c r="I1680">
        <v>70677</v>
      </c>
      <c r="J1680" t="s">
        <v>1405</v>
      </c>
      <c r="K1680" t="s">
        <v>4757</v>
      </c>
      <c r="L1680" t="s">
        <v>4758</v>
      </c>
      <c r="M1680" t="s">
        <v>2107</v>
      </c>
      <c r="N1680" t="s">
        <v>2084</v>
      </c>
      <c r="O1680" t="s">
        <v>4759</v>
      </c>
      <c r="P1680">
        <v>49.884768399999999</v>
      </c>
      <c r="Q1680">
        <v>-97.072858999999994</v>
      </c>
      <c r="R1680" t="s">
        <v>2821</v>
      </c>
      <c r="S1680">
        <v>10</v>
      </c>
      <c r="T1680" t="s">
        <v>2822</v>
      </c>
      <c r="U1680" t="s">
        <v>1922</v>
      </c>
      <c r="V1680">
        <v>3.64</v>
      </c>
      <c r="W1680">
        <v>1</v>
      </c>
    </row>
    <row r="1681" spans="1:23">
      <c r="A1681" t="s">
        <v>4856</v>
      </c>
      <c r="B1681" t="s">
        <v>4758</v>
      </c>
      <c r="C1681" t="s">
        <v>2107</v>
      </c>
      <c r="D1681" t="s">
        <v>4857</v>
      </c>
      <c r="E1681" t="s">
        <v>2084</v>
      </c>
      <c r="F1681">
        <v>-97.114170000000001</v>
      </c>
      <c r="G1681">
        <v>49.871510000000001</v>
      </c>
      <c r="H1681" t="s">
        <v>4756</v>
      </c>
      <c r="I1681">
        <v>70677</v>
      </c>
      <c r="J1681" t="s">
        <v>1405</v>
      </c>
      <c r="K1681" t="s">
        <v>4757</v>
      </c>
      <c r="L1681" t="s">
        <v>4758</v>
      </c>
      <c r="M1681" t="s">
        <v>2107</v>
      </c>
      <c r="N1681" t="s">
        <v>2084</v>
      </c>
      <c r="O1681" t="s">
        <v>4759</v>
      </c>
      <c r="P1681">
        <v>49.884768399999999</v>
      </c>
      <c r="Q1681">
        <v>-97.072858999999994</v>
      </c>
      <c r="R1681" t="s">
        <v>2821</v>
      </c>
      <c r="S1681">
        <v>10</v>
      </c>
      <c r="T1681" t="s">
        <v>2822</v>
      </c>
      <c r="U1681" t="s">
        <v>1922</v>
      </c>
      <c r="V1681">
        <v>2.5099999999999998</v>
      </c>
      <c r="W1681">
        <v>1</v>
      </c>
    </row>
    <row r="1682" spans="1:23">
      <c r="A1682" t="s">
        <v>4858</v>
      </c>
      <c r="B1682" t="s">
        <v>4758</v>
      </c>
      <c r="C1682" t="s">
        <v>2107</v>
      </c>
      <c r="D1682" t="s">
        <v>4859</v>
      </c>
      <c r="E1682" t="s">
        <v>2084</v>
      </c>
      <c r="F1682">
        <v>-97.09751</v>
      </c>
      <c r="G1682">
        <v>49.81521</v>
      </c>
      <c r="H1682" t="s">
        <v>4756</v>
      </c>
      <c r="I1682">
        <v>70677</v>
      </c>
      <c r="J1682" t="s">
        <v>1405</v>
      </c>
      <c r="K1682" t="s">
        <v>4757</v>
      </c>
      <c r="L1682" t="s">
        <v>4758</v>
      </c>
      <c r="M1682" t="s">
        <v>2107</v>
      </c>
      <c r="N1682" t="s">
        <v>2084</v>
      </c>
      <c r="O1682" t="s">
        <v>4759</v>
      </c>
      <c r="P1682">
        <v>49.884768399999999</v>
      </c>
      <c r="Q1682">
        <v>-97.072858999999994</v>
      </c>
      <c r="R1682" t="s">
        <v>2821</v>
      </c>
      <c r="S1682">
        <v>10</v>
      </c>
      <c r="T1682" t="s">
        <v>2822</v>
      </c>
      <c r="U1682" t="s">
        <v>1922</v>
      </c>
      <c r="V1682">
        <v>6.01</v>
      </c>
      <c r="W1682">
        <v>1</v>
      </c>
    </row>
    <row r="1683" spans="1:23">
      <c r="A1683" t="s">
        <v>4860</v>
      </c>
      <c r="B1683" t="s">
        <v>4758</v>
      </c>
      <c r="C1683" t="s">
        <v>2107</v>
      </c>
      <c r="D1683" t="s">
        <v>4861</v>
      </c>
      <c r="E1683" t="s">
        <v>2084</v>
      </c>
      <c r="F1683">
        <v>-97.165080000000003</v>
      </c>
      <c r="G1683">
        <v>49.942929999999997</v>
      </c>
      <c r="H1683" t="s">
        <v>4756</v>
      </c>
      <c r="I1683">
        <v>70677</v>
      </c>
      <c r="J1683" t="s">
        <v>1405</v>
      </c>
      <c r="K1683" t="s">
        <v>4757</v>
      </c>
      <c r="L1683" t="s">
        <v>4758</v>
      </c>
      <c r="M1683" t="s">
        <v>2107</v>
      </c>
      <c r="N1683" t="s">
        <v>2084</v>
      </c>
      <c r="O1683" t="s">
        <v>4759</v>
      </c>
      <c r="P1683">
        <v>49.884768399999999</v>
      </c>
      <c r="Q1683">
        <v>-97.072858999999994</v>
      </c>
      <c r="R1683" t="s">
        <v>2821</v>
      </c>
      <c r="S1683">
        <v>10</v>
      </c>
      <c r="T1683" t="s">
        <v>2822</v>
      </c>
      <c r="U1683" t="s">
        <v>1922</v>
      </c>
      <c r="V1683">
        <v>7.01</v>
      </c>
      <c r="W1683">
        <v>1</v>
      </c>
    </row>
    <row r="1684" spans="1:23">
      <c r="A1684" t="s">
        <v>4862</v>
      </c>
      <c r="B1684" t="s">
        <v>4758</v>
      </c>
      <c r="C1684" t="s">
        <v>2107</v>
      </c>
      <c r="D1684" t="s">
        <v>4863</v>
      </c>
      <c r="E1684" t="s">
        <v>2084</v>
      </c>
      <c r="F1684">
        <v>-97.202110000000005</v>
      </c>
      <c r="G1684">
        <v>49.917349999999999</v>
      </c>
      <c r="H1684" t="s">
        <v>4756</v>
      </c>
      <c r="I1684">
        <v>70677</v>
      </c>
      <c r="J1684" t="s">
        <v>1405</v>
      </c>
      <c r="K1684" t="s">
        <v>4757</v>
      </c>
      <c r="L1684" t="s">
        <v>4758</v>
      </c>
      <c r="M1684" t="s">
        <v>2107</v>
      </c>
      <c r="N1684" t="s">
        <v>2084</v>
      </c>
      <c r="O1684" t="s">
        <v>4759</v>
      </c>
      <c r="P1684">
        <v>49.884768399999999</v>
      </c>
      <c r="Q1684">
        <v>-97.072858999999994</v>
      </c>
      <c r="R1684" t="s">
        <v>2821</v>
      </c>
      <c r="S1684">
        <v>10</v>
      </c>
      <c r="T1684" t="s">
        <v>2822</v>
      </c>
      <c r="U1684" t="s">
        <v>1922</v>
      </c>
      <c r="V1684">
        <v>7.54</v>
      </c>
      <c r="W1684">
        <v>1</v>
      </c>
    </row>
    <row r="1685" spans="1:23">
      <c r="A1685" t="s">
        <v>4864</v>
      </c>
      <c r="B1685" t="s">
        <v>4758</v>
      </c>
      <c r="C1685" t="s">
        <v>2107</v>
      </c>
      <c r="D1685" t="s">
        <v>4865</v>
      </c>
      <c r="E1685" t="s">
        <v>2084</v>
      </c>
      <c r="F1685">
        <v>-97.145420000000001</v>
      </c>
      <c r="G1685">
        <v>49.936100000000003</v>
      </c>
      <c r="H1685" t="s">
        <v>4756</v>
      </c>
      <c r="I1685">
        <v>70677</v>
      </c>
      <c r="J1685" t="s">
        <v>1405</v>
      </c>
      <c r="K1685" t="s">
        <v>4757</v>
      </c>
      <c r="L1685" t="s">
        <v>4758</v>
      </c>
      <c r="M1685" t="s">
        <v>2107</v>
      </c>
      <c r="N1685" t="s">
        <v>2084</v>
      </c>
      <c r="O1685" t="s">
        <v>4759</v>
      </c>
      <c r="P1685">
        <v>49.884768399999999</v>
      </c>
      <c r="Q1685">
        <v>-97.072858999999994</v>
      </c>
      <c r="R1685" t="s">
        <v>2821</v>
      </c>
      <c r="S1685">
        <v>10</v>
      </c>
      <c r="T1685" t="s">
        <v>2822</v>
      </c>
      <c r="U1685" t="s">
        <v>1922</v>
      </c>
      <c r="V1685">
        <v>5.85</v>
      </c>
      <c r="W1685">
        <v>1</v>
      </c>
    </row>
    <row r="1686" spans="1:23">
      <c r="A1686" t="s">
        <v>4866</v>
      </c>
      <c r="B1686" t="s">
        <v>4758</v>
      </c>
      <c r="C1686" t="s">
        <v>2107</v>
      </c>
      <c r="D1686" t="s">
        <v>4867</v>
      </c>
      <c r="E1686" t="s">
        <v>2084</v>
      </c>
      <c r="F1686">
        <v>-97.113749999999996</v>
      </c>
      <c r="G1686">
        <v>49.927349999999997</v>
      </c>
      <c r="H1686" t="s">
        <v>4756</v>
      </c>
      <c r="I1686">
        <v>70677</v>
      </c>
      <c r="J1686" t="s">
        <v>1405</v>
      </c>
      <c r="K1686" t="s">
        <v>4757</v>
      </c>
      <c r="L1686" t="s">
        <v>4758</v>
      </c>
      <c r="M1686" t="s">
        <v>2107</v>
      </c>
      <c r="N1686" t="s">
        <v>2084</v>
      </c>
      <c r="O1686" t="s">
        <v>4759</v>
      </c>
      <c r="P1686">
        <v>49.884768399999999</v>
      </c>
      <c r="Q1686">
        <v>-97.072858999999994</v>
      </c>
      <c r="R1686" t="s">
        <v>2821</v>
      </c>
      <c r="S1686">
        <v>10</v>
      </c>
      <c r="T1686" t="s">
        <v>2822</v>
      </c>
      <c r="U1686" t="s">
        <v>1922</v>
      </c>
      <c r="V1686">
        <v>4.22</v>
      </c>
      <c r="W1686">
        <v>1</v>
      </c>
    </row>
    <row r="1687" spans="1:23">
      <c r="A1687" t="s">
        <v>4868</v>
      </c>
      <c r="B1687" t="s">
        <v>4758</v>
      </c>
      <c r="C1687" t="s">
        <v>2107</v>
      </c>
      <c r="D1687" t="s">
        <v>4869</v>
      </c>
      <c r="E1687" t="s">
        <v>2084</v>
      </c>
      <c r="F1687">
        <v>-97.165649999999999</v>
      </c>
      <c r="G1687">
        <v>49.917920000000002</v>
      </c>
      <c r="H1687" t="s">
        <v>4756</v>
      </c>
      <c r="I1687">
        <v>70677</v>
      </c>
      <c r="J1687" t="s">
        <v>1405</v>
      </c>
      <c r="K1687" t="s">
        <v>4757</v>
      </c>
      <c r="L1687" t="s">
        <v>4758</v>
      </c>
      <c r="M1687" t="s">
        <v>2107</v>
      </c>
      <c r="N1687" t="s">
        <v>2084</v>
      </c>
      <c r="O1687" t="s">
        <v>4759</v>
      </c>
      <c r="P1687">
        <v>49.884768399999999</v>
      </c>
      <c r="Q1687">
        <v>-97.072858999999994</v>
      </c>
      <c r="R1687" t="s">
        <v>2821</v>
      </c>
      <c r="S1687">
        <v>10</v>
      </c>
      <c r="T1687" t="s">
        <v>2822</v>
      </c>
      <c r="U1687" t="s">
        <v>1922</v>
      </c>
      <c r="V1687">
        <v>5.76</v>
      </c>
      <c r="W1687">
        <v>1</v>
      </c>
    </row>
    <row r="1688" spans="1:23">
      <c r="A1688" t="s">
        <v>4870</v>
      </c>
      <c r="B1688" t="s">
        <v>4758</v>
      </c>
      <c r="C1688" t="s">
        <v>2107</v>
      </c>
      <c r="D1688" t="s">
        <v>4871</v>
      </c>
      <c r="E1688" t="s">
        <v>2084</v>
      </c>
      <c r="F1688">
        <v>-97.317850000000007</v>
      </c>
      <c r="G1688">
        <v>49.881680000000003</v>
      </c>
      <c r="H1688" t="s">
        <v>4756</v>
      </c>
      <c r="I1688">
        <v>70677</v>
      </c>
      <c r="J1688" t="s">
        <v>1405</v>
      </c>
      <c r="K1688" t="s">
        <v>4757</v>
      </c>
      <c r="L1688" t="s">
        <v>4758</v>
      </c>
      <c r="M1688" t="s">
        <v>2107</v>
      </c>
      <c r="N1688" t="s">
        <v>2084</v>
      </c>
      <c r="O1688" t="s">
        <v>4759</v>
      </c>
      <c r="P1688">
        <v>49.884768399999999</v>
      </c>
      <c r="Q1688">
        <v>-97.072858999999994</v>
      </c>
      <c r="R1688" t="s">
        <v>2821</v>
      </c>
      <c r="S1688">
        <v>10</v>
      </c>
      <c r="T1688" t="s">
        <v>2822</v>
      </c>
      <c r="U1688" t="s">
        <v>1922</v>
      </c>
      <c r="V1688">
        <v>13.31</v>
      </c>
      <c r="W1688">
        <v>1</v>
      </c>
    </row>
    <row r="1689" spans="1:23">
      <c r="A1689" t="s">
        <v>4872</v>
      </c>
      <c r="B1689" t="s">
        <v>4758</v>
      </c>
      <c r="C1689" t="s">
        <v>2107</v>
      </c>
      <c r="D1689" t="s">
        <v>4873</v>
      </c>
      <c r="E1689" t="s">
        <v>2084</v>
      </c>
      <c r="F1689">
        <v>-97.142930000000007</v>
      </c>
      <c r="G1689">
        <v>49.898220000000002</v>
      </c>
      <c r="H1689" t="s">
        <v>4756</v>
      </c>
      <c r="I1689">
        <v>70677</v>
      </c>
      <c r="J1689" t="s">
        <v>1405</v>
      </c>
      <c r="K1689" t="s">
        <v>4757</v>
      </c>
      <c r="L1689" t="s">
        <v>4758</v>
      </c>
      <c r="M1689" t="s">
        <v>2107</v>
      </c>
      <c r="N1689" t="s">
        <v>2084</v>
      </c>
      <c r="O1689" t="s">
        <v>4759</v>
      </c>
      <c r="P1689">
        <v>49.884768399999999</v>
      </c>
      <c r="Q1689">
        <v>-97.072858999999994</v>
      </c>
      <c r="R1689" t="s">
        <v>2821</v>
      </c>
      <c r="S1689">
        <v>10</v>
      </c>
      <c r="T1689" t="s">
        <v>2822</v>
      </c>
      <c r="U1689" t="s">
        <v>1922</v>
      </c>
      <c r="V1689">
        <v>3.97</v>
      </c>
      <c r="W1689">
        <v>1</v>
      </c>
    </row>
    <row r="1690" spans="1:23">
      <c r="A1690" t="s">
        <v>4874</v>
      </c>
      <c r="B1690" t="s">
        <v>4758</v>
      </c>
      <c r="C1690" t="s">
        <v>2107</v>
      </c>
      <c r="D1690" t="s">
        <v>4875</v>
      </c>
      <c r="E1690" t="s">
        <v>2084</v>
      </c>
      <c r="F1690">
        <v>-97.115009999999998</v>
      </c>
      <c r="G1690">
        <v>49.903109999999998</v>
      </c>
      <c r="H1690" t="s">
        <v>4756</v>
      </c>
      <c r="I1690">
        <v>70677</v>
      </c>
      <c r="J1690" t="s">
        <v>1405</v>
      </c>
      <c r="K1690" t="s">
        <v>4757</v>
      </c>
      <c r="L1690" t="s">
        <v>4758</v>
      </c>
      <c r="M1690" t="s">
        <v>2107</v>
      </c>
      <c r="N1690" t="s">
        <v>2084</v>
      </c>
      <c r="O1690" t="s">
        <v>4759</v>
      </c>
      <c r="P1690">
        <v>49.884768399999999</v>
      </c>
      <c r="Q1690">
        <v>-97.072858999999994</v>
      </c>
      <c r="R1690" t="s">
        <v>2821</v>
      </c>
      <c r="S1690">
        <v>10</v>
      </c>
      <c r="T1690" t="s">
        <v>2822</v>
      </c>
      <c r="U1690" t="s">
        <v>1922</v>
      </c>
      <c r="V1690">
        <v>2.76</v>
      </c>
      <c r="W1690">
        <v>1</v>
      </c>
    </row>
    <row r="1691" spans="1:23">
      <c r="A1691" t="s">
        <v>4876</v>
      </c>
      <c r="B1691" t="s">
        <v>4758</v>
      </c>
      <c r="C1691" t="s">
        <v>2107</v>
      </c>
      <c r="D1691" t="s">
        <v>4877</v>
      </c>
      <c r="E1691" t="s">
        <v>2084</v>
      </c>
      <c r="F1691">
        <v>-97.135679999999994</v>
      </c>
      <c r="G1691">
        <v>49.89472</v>
      </c>
      <c r="H1691" t="s">
        <v>4756</v>
      </c>
      <c r="I1691">
        <v>70677</v>
      </c>
      <c r="J1691" t="s">
        <v>1405</v>
      </c>
      <c r="K1691" t="s">
        <v>4757</v>
      </c>
      <c r="L1691" t="s">
        <v>4758</v>
      </c>
      <c r="M1691" t="s">
        <v>2107</v>
      </c>
      <c r="N1691" t="s">
        <v>2084</v>
      </c>
      <c r="O1691" t="s">
        <v>4759</v>
      </c>
      <c r="P1691">
        <v>49.884768399999999</v>
      </c>
      <c r="Q1691">
        <v>-97.072858999999994</v>
      </c>
      <c r="R1691" t="s">
        <v>2821</v>
      </c>
      <c r="S1691">
        <v>10</v>
      </c>
      <c r="T1691" t="s">
        <v>2822</v>
      </c>
      <c r="U1691" t="s">
        <v>1922</v>
      </c>
      <c r="V1691">
        <v>3.51</v>
      </c>
      <c r="W1691">
        <v>1</v>
      </c>
    </row>
    <row r="1692" spans="1:23">
      <c r="A1692" t="s">
        <v>4878</v>
      </c>
      <c r="B1692" t="s">
        <v>4758</v>
      </c>
      <c r="C1692" t="s">
        <v>2107</v>
      </c>
      <c r="D1692" t="s">
        <v>4879</v>
      </c>
      <c r="E1692" t="s">
        <v>2084</v>
      </c>
      <c r="F1692">
        <v>-97.158810000000003</v>
      </c>
      <c r="G1692">
        <v>49.896439999999998</v>
      </c>
      <c r="H1692" t="s">
        <v>4756</v>
      </c>
      <c r="I1692">
        <v>70677</v>
      </c>
      <c r="J1692" t="s">
        <v>1405</v>
      </c>
      <c r="K1692" t="s">
        <v>4757</v>
      </c>
      <c r="L1692" t="s">
        <v>4758</v>
      </c>
      <c r="M1692" t="s">
        <v>2107</v>
      </c>
      <c r="N1692" t="s">
        <v>2084</v>
      </c>
      <c r="O1692" t="s">
        <v>4759</v>
      </c>
      <c r="P1692">
        <v>49.884768399999999</v>
      </c>
      <c r="Q1692">
        <v>-97.072858999999994</v>
      </c>
      <c r="R1692" t="s">
        <v>2821</v>
      </c>
      <c r="S1692">
        <v>10</v>
      </c>
      <c r="T1692" t="s">
        <v>2822</v>
      </c>
      <c r="U1692" t="s">
        <v>1922</v>
      </c>
      <c r="V1692">
        <v>4.7699999999999996</v>
      </c>
      <c r="W1692">
        <v>1</v>
      </c>
    </row>
    <row r="1693" spans="1:23">
      <c r="A1693" t="s">
        <v>4880</v>
      </c>
      <c r="B1693" t="s">
        <v>4758</v>
      </c>
      <c r="C1693" t="s">
        <v>2107</v>
      </c>
      <c r="D1693" t="s">
        <v>4881</v>
      </c>
      <c r="E1693" t="s">
        <v>2084</v>
      </c>
      <c r="F1693">
        <v>-97.195800000000006</v>
      </c>
      <c r="G1693">
        <v>49.89649</v>
      </c>
      <c r="H1693" t="s">
        <v>4756</v>
      </c>
      <c r="I1693">
        <v>70677</v>
      </c>
      <c r="J1693" t="s">
        <v>1405</v>
      </c>
      <c r="K1693" t="s">
        <v>4757</v>
      </c>
      <c r="L1693" t="s">
        <v>4758</v>
      </c>
      <c r="M1693" t="s">
        <v>2107</v>
      </c>
      <c r="N1693" t="s">
        <v>2084</v>
      </c>
      <c r="O1693" t="s">
        <v>4759</v>
      </c>
      <c r="P1693">
        <v>49.884768399999999</v>
      </c>
      <c r="Q1693">
        <v>-97.072858999999994</v>
      </c>
      <c r="R1693" t="s">
        <v>2821</v>
      </c>
      <c r="S1693">
        <v>10</v>
      </c>
      <c r="T1693" t="s">
        <v>2822</v>
      </c>
      <c r="U1693" t="s">
        <v>1922</v>
      </c>
      <c r="V1693">
        <v>6.75</v>
      </c>
      <c r="W1693">
        <v>1</v>
      </c>
    </row>
    <row r="1694" spans="1:23">
      <c r="A1694" t="s">
        <v>4882</v>
      </c>
      <c r="B1694" t="s">
        <v>4758</v>
      </c>
      <c r="C1694" t="s">
        <v>2107</v>
      </c>
      <c r="D1694" t="s">
        <v>4883</v>
      </c>
      <c r="E1694" t="s">
        <v>2084</v>
      </c>
      <c r="F1694">
        <v>-97.207149999999999</v>
      </c>
      <c r="G1694">
        <v>49.902380000000001</v>
      </c>
      <c r="H1694" t="s">
        <v>4756</v>
      </c>
      <c r="I1694">
        <v>70677</v>
      </c>
      <c r="J1694" t="s">
        <v>1405</v>
      </c>
      <c r="K1694" t="s">
        <v>4757</v>
      </c>
      <c r="L1694" t="s">
        <v>4758</v>
      </c>
      <c r="M1694" t="s">
        <v>2107</v>
      </c>
      <c r="N1694" t="s">
        <v>2084</v>
      </c>
      <c r="O1694" t="s">
        <v>4759</v>
      </c>
      <c r="P1694">
        <v>49.884768399999999</v>
      </c>
      <c r="Q1694">
        <v>-97.072858999999994</v>
      </c>
      <c r="R1694" t="s">
        <v>2821</v>
      </c>
      <c r="S1694">
        <v>10</v>
      </c>
      <c r="T1694" t="s">
        <v>2822</v>
      </c>
      <c r="U1694" t="s">
        <v>1922</v>
      </c>
      <c r="V1694">
        <v>7.44</v>
      </c>
      <c r="W1694">
        <v>1</v>
      </c>
    </row>
    <row r="1695" spans="1:23">
      <c r="A1695" t="s">
        <v>4884</v>
      </c>
      <c r="B1695" t="s">
        <v>4758</v>
      </c>
      <c r="C1695" t="s">
        <v>2107</v>
      </c>
      <c r="D1695" t="s">
        <v>4885</v>
      </c>
      <c r="E1695" t="s">
        <v>2084</v>
      </c>
      <c r="F1695">
        <v>-97.209590000000006</v>
      </c>
      <c r="G1695">
        <v>49.875039999999998</v>
      </c>
      <c r="H1695" t="s">
        <v>4756</v>
      </c>
      <c r="I1695">
        <v>70677</v>
      </c>
      <c r="J1695" t="s">
        <v>1405</v>
      </c>
      <c r="K1695" t="s">
        <v>4757</v>
      </c>
      <c r="L1695" t="s">
        <v>4758</v>
      </c>
      <c r="M1695" t="s">
        <v>2107</v>
      </c>
      <c r="N1695" t="s">
        <v>2084</v>
      </c>
      <c r="O1695" t="s">
        <v>4759</v>
      </c>
      <c r="P1695">
        <v>49.884768399999999</v>
      </c>
      <c r="Q1695">
        <v>-97.072858999999994</v>
      </c>
      <c r="R1695" t="s">
        <v>2821</v>
      </c>
      <c r="S1695">
        <v>10</v>
      </c>
      <c r="T1695" t="s">
        <v>2822</v>
      </c>
      <c r="U1695" t="s">
        <v>1922</v>
      </c>
      <c r="V1695">
        <v>7.47</v>
      </c>
      <c r="W1695">
        <v>1</v>
      </c>
    </row>
    <row r="1696" spans="1:23">
      <c r="A1696" t="s">
        <v>4886</v>
      </c>
      <c r="B1696" t="s">
        <v>4758</v>
      </c>
      <c r="C1696" t="s">
        <v>2107</v>
      </c>
      <c r="D1696" t="s">
        <v>4887</v>
      </c>
      <c r="E1696" t="s">
        <v>2084</v>
      </c>
      <c r="F1696">
        <v>-97.289240000000007</v>
      </c>
      <c r="G1696">
        <v>49.865670000000001</v>
      </c>
      <c r="H1696" t="s">
        <v>4756</v>
      </c>
      <c r="I1696">
        <v>70677</v>
      </c>
      <c r="J1696" t="s">
        <v>1405</v>
      </c>
      <c r="K1696" t="s">
        <v>4757</v>
      </c>
      <c r="L1696" t="s">
        <v>4758</v>
      </c>
      <c r="M1696" t="s">
        <v>2107</v>
      </c>
      <c r="N1696" t="s">
        <v>2084</v>
      </c>
      <c r="O1696" t="s">
        <v>4759</v>
      </c>
      <c r="P1696">
        <v>49.884768399999999</v>
      </c>
      <c r="Q1696">
        <v>-97.072858999999994</v>
      </c>
      <c r="R1696" t="s">
        <v>2821</v>
      </c>
      <c r="S1696">
        <v>10</v>
      </c>
      <c r="T1696" t="s">
        <v>2822</v>
      </c>
      <c r="U1696" t="s">
        <v>1922</v>
      </c>
      <c r="V1696">
        <v>11.87</v>
      </c>
      <c r="W1696">
        <v>1</v>
      </c>
    </row>
    <row r="1697" spans="1:23">
      <c r="A1697" t="s">
        <v>4888</v>
      </c>
      <c r="B1697" t="s">
        <v>4758</v>
      </c>
      <c r="C1697" t="s">
        <v>2107</v>
      </c>
      <c r="D1697" t="s">
        <v>4889</v>
      </c>
      <c r="E1697" t="s">
        <v>2084</v>
      </c>
      <c r="F1697">
        <v>-97.134190000000004</v>
      </c>
      <c r="G1697">
        <v>49.88449</v>
      </c>
      <c r="H1697" t="s">
        <v>4756</v>
      </c>
      <c r="I1697">
        <v>70677</v>
      </c>
      <c r="J1697" t="s">
        <v>1405</v>
      </c>
      <c r="K1697" t="s">
        <v>4757</v>
      </c>
      <c r="L1697" t="s">
        <v>4758</v>
      </c>
      <c r="M1697" t="s">
        <v>2107</v>
      </c>
      <c r="N1697" t="s">
        <v>2084</v>
      </c>
      <c r="O1697" t="s">
        <v>4759</v>
      </c>
      <c r="P1697">
        <v>49.884768399999999</v>
      </c>
      <c r="Q1697">
        <v>-97.072858999999994</v>
      </c>
      <c r="R1697" t="s">
        <v>2821</v>
      </c>
      <c r="S1697">
        <v>10</v>
      </c>
      <c r="T1697" t="s">
        <v>2822</v>
      </c>
      <c r="U1697" t="s">
        <v>1922</v>
      </c>
      <c r="V1697">
        <v>3.33</v>
      </c>
      <c r="W1697">
        <v>1</v>
      </c>
    </row>
    <row r="1698" spans="1:23">
      <c r="A1698" t="s">
        <v>4890</v>
      </c>
      <c r="B1698" t="s">
        <v>4758</v>
      </c>
      <c r="C1698" t="s">
        <v>2107</v>
      </c>
      <c r="D1698" t="s">
        <v>4891</v>
      </c>
      <c r="E1698" t="s">
        <v>2084</v>
      </c>
      <c r="F1698">
        <v>-97.150790000000001</v>
      </c>
      <c r="G1698">
        <v>49.875349999999997</v>
      </c>
      <c r="H1698" t="s">
        <v>4756</v>
      </c>
      <c r="I1698">
        <v>70677</v>
      </c>
      <c r="J1698" t="s">
        <v>1405</v>
      </c>
      <c r="K1698" t="s">
        <v>4757</v>
      </c>
      <c r="L1698" t="s">
        <v>4758</v>
      </c>
      <c r="M1698" t="s">
        <v>2107</v>
      </c>
      <c r="N1698" t="s">
        <v>2084</v>
      </c>
      <c r="O1698" t="s">
        <v>4759</v>
      </c>
      <c r="P1698">
        <v>49.884768399999999</v>
      </c>
      <c r="Q1698">
        <v>-97.072858999999994</v>
      </c>
      <c r="R1698" t="s">
        <v>2821</v>
      </c>
      <c r="S1698">
        <v>10</v>
      </c>
      <c r="T1698" t="s">
        <v>2822</v>
      </c>
      <c r="U1698" t="s">
        <v>1922</v>
      </c>
      <c r="V1698">
        <v>4.3099999999999996</v>
      </c>
      <c r="W1698">
        <v>1</v>
      </c>
    </row>
    <row r="1699" spans="1:23">
      <c r="A1699" t="s">
        <v>4892</v>
      </c>
      <c r="B1699" t="s">
        <v>4758</v>
      </c>
      <c r="C1699" t="s">
        <v>2107</v>
      </c>
      <c r="D1699" t="s">
        <v>4893</v>
      </c>
      <c r="E1699" t="s">
        <v>2084</v>
      </c>
      <c r="F1699">
        <v>-97.182209999999998</v>
      </c>
      <c r="G1699">
        <v>49.87764</v>
      </c>
      <c r="H1699" t="s">
        <v>4756</v>
      </c>
      <c r="I1699">
        <v>70677</v>
      </c>
      <c r="J1699" t="s">
        <v>1405</v>
      </c>
      <c r="K1699" t="s">
        <v>4757</v>
      </c>
      <c r="L1699" t="s">
        <v>4758</v>
      </c>
      <c r="M1699" t="s">
        <v>2107</v>
      </c>
      <c r="N1699" t="s">
        <v>2084</v>
      </c>
      <c r="O1699" t="s">
        <v>4759</v>
      </c>
      <c r="P1699">
        <v>49.884768399999999</v>
      </c>
      <c r="Q1699">
        <v>-97.072858999999994</v>
      </c>
      <c r="R1699" t="s">
        <v>2821</v>
      </c>
      <c r="S1699">
        <v>10</v>
      </c>
      <c r="T1699" t="s">
        <v>2822</v>
      </c>
      <c r="U1699" t="s">
        <v>1922</v>
      </c>
      <c r="V1699">
        <v>5.97</v>
      </c>
      <c r="W1699">
        <v>1</v>
      </c>
    </row>
    <row r="1700" spans="1:23">
      <c r="A1700" t="s">
        <v>4894</v>
      </c>
      <c r="B1700" t="s">
        <v>4758</v>
      </c>
      <c r="C1700" t="s">
        <v>2107</v>
      </c>
      <c r="D1700" t="s">
        <v>4895</v>
      </c>
      <c r="E1700" t="s">
        <v>2084</v>
      </c>
      <c r="F1700">
        <v>-97.21087</v>
      </c>
      <c r="G1700">
        <v>49.865609999999997</v>
      </c>
      <c r="H1700" t="s">
        <v>4756</v>
      </c>
      <c r="I1700">
        <v>70677</v>
      </c>
      <c r="J1700" t="s">
        <v>1405</v>
      </c>
      <c r="K1700" t="s">
        <v>4757</v>
      </c>
      <c r="L1700" t="s">
        <v>4758</v>
      </c>
      <c r="M1700" t="s">
        <v>2107</v>
      </c>
      <c r="N1700" t="s">
        <v>2084</v>
      </c>
      <c r="O1700" t="s">
        <v>4759</v>
      </c>
      <c r="P1700">
        <v>49.884768399999999</v>
      </c>
      <c r="Q1700">
        <v>-97.072858999999994</v>
      </c>
      <c r="R1700" t="s">
        <v>2821</v>
      </c>
      <c r="S1700">
        <v>10</v>
      </c>
      <c r="T1700" t="s">
        <v>2822</v>
      </c>
      <c r="U1700" t="s">
        <v>1922</v>
      </c>
      <c r="V1700">
        <v>7.67</v>
      </c>
      <c r="W1700">
        <v>1</v>
      </c>
    </row>
    <row r="1701" spans="1:23">
      <c r="A1701" t="s">
        <v>4896</v>
      </c>
      <c r="B1701" t="s">
        <v>4758</v>
      </c>
      <c r="C1701" t="s">
        <v>2107</v>
      </c>
      <c r="D1701" t="s">
        <v>4897</v>
      </c>
      <c r="E1701" t="s">
        <v>2084</v>
      </c>
      <c r="F1701">
        <v>-97.249740000000003</v>
      </c>
      <c r="G1701">
        <v>49.872810000000001</v>
      </c>
      <c r="H1701" t="s">
        <v>4756</v>
      </c>
      <c r="I1701">
        <v>70677</v>
      </c>
      <c r="J1701" t="s">
        <v>1405</v>
      </c>
      <c r="K1701" t="s">
        <v>4757</v>
      </c>
      <c r="L1701" t="s">
        <v>4758</v>
      </c>
      <c r="M1701" t="s">
        <v>2107</v>
      </c>
      <c r="N1701" t="s">
        <v>2084</v>
      </c>
      <c r="O1701" t="s">
        <v>4759</v>
      </c>
      <c r="P1701">
        <v>49.884768399999999</v>
      </c>
      <c r="Q1701">
        <v>-97.072858999999994</v>
      </c>
      <c r="R1701" t="s">
        <v>2821</v>
      </c>
      <c r="S1701">
        <v>10</v>
      </c>
      <c r="T1701" t="s">
        <v>2822</v>
      </c>
      <c r="U1701" t="s">
        <v>1922</v>
      </c>
      <c r="V1701">
        <v>9.66</v>
      </c>
      <c r="W1701">
        <v>1</v>
      </c>
    </row>
    <row r="1702" spans="1:23">
      <c r="A1702" t="s">
        <v>4898</v>
      </c>
      <c r="B1702" t="s">
        <v>4758</v>
      </c>
      <c r="C1702" t="s">
        <v>2107</v>
      </c>
      <c r="D1702" t="s">
        <v>4899</v>
      </c>
      <c r="E1702" t="s">
        <v>2084</v>
      </c>
      <c r="F1702">
        <v>-97.279300000000006</v>
      </c>
      <c r="G1702">
        <v>49.832000000000001</v>
      </c>
      <c r="H1702" t="s">
        <v>4756</v>
      </c>
      <c r="I1702">
        <v>70677</v>
      </c>
      <c r="J1702" t="s">
        <v>1405</v>
      </c>
      <c r="K1702" t="s">
        <v>4757</v>
      </c>
      <c r="L1702" t="s">
        <v>4758</v>
      </c>
      <c r="M1702" t="s">
        <v>2107</v>
      </c>
      <c r="N1702" t="s">
        <v>2084</v>
      </c>
      <c r="O1702" t="s">
        <v>4759</v>
      </c>
      <c r="P1702">
        <v>49.884768399999999</v>
      </c>
      <c r="Q1702">
        <v>-97.072858999999994</v>
      </c>
      <c r="R1702" t="s">
        <v>2821</v>
      </c>
      <c r="S1702">
        <v>10</v>
      </c>
      <c r="T1702" t="s">
        <v>2822</v>
      </c>
      <c r="U1702" t="s">
        <v>1922</v>
      </c>
      <c r="V1702">
        <v>12.07</v>
      </c>
      <c r="W1702">
        <v>1</v>
      </c>
    </row>
    <row r="1703" spans="1:23">
      <c r="A1703" t="s">
        <v>4900</v>
      </c>
      <c r="B1703" t="s">
        <v>4758</v>
      </c>
      <c r="C1703" t="s">
        <v>2107</v>
      </c>
      <c r="D1703" t="s">
        <v>4901</v>
      </c>
      <c r="E1703" t="s">
        <v>2084</v>
      </c>
      <c r="F1703">
        <v>-97.128540000000001</v>
      </c>
      <c r="G1703">
        <v>49.849519999999998</v>
      </c>
      <c r="H1703" t="s">
        <v>4756</v>
      </c>
      <c r="I1703">
        <v>70677</v>
      </c>
      <c r="J1703" t="s">
        <v>1405</v>
      </c>
      <c r="K1703" t="s">
        <v>4757</v>
      </c>
      <c r="L1703" t="s">
        <v>4758</v>
      </c>
      <c r="M1703" t="s">
        <v>2107</v>
      </c>
      <c r="N1703" t="s">
        <v>2084</v>
      </c>
      <c r="O1703" t="s">
        <v>4759</v>
      </c>
      <c r="P1703">
        <v>49.884768399999999</v>
      </c>
      <c r="Q1703">
        <v>-97.072858999999994</v>
      </c>
      <c r="R1703" t="s">
        <v>2821</v>
      </c>
      <c r="S1703">
        <v>10</v>
      </c>
      <c r="T1703" t="s">
        <v>2822</v>
      </c>
      <c r="U1703" t="s">
        <v>1922</v>
      </c>
      <c r="V1703">
        <v>4.24</v>
      </c>
      <c r="W1703">
        <v>1</v>
      </c>
    </row>
    <row r="1704" spans="1:23">
      <c r="A1704" t="s">
        <v>4902</v>
      </c>
      <c r="B1704" t="s">
        <v>4758</v>
      </c>
      <c r="C1704" t="s">
        <v>2107</v>
      </c>
      <c r="D1704" t="s">
        <v>4903</v>
      </c>
      <c r="E1704" t="s">
        <v>2084</v>
      </c>
      <c r="F1704">
        <v>-97.15352</v>
      </c>
      <c r="G1704">
        <v>49.766039999999997</v>
      </c>
      <c r="H1704" t="s">
        <v>4756</v>
      </c>
      <c r="I1704">
        <v>70677</v>
      </c>
      <c r="J1704" t="s">
        <v>1405</v>
      </c>
      <c r="K1704" t="s">
        <v>4757</v>
      </c>
      <c r="L1704" t="s">
        <v>4758</v>
      </c>
      <c r="M1704" t="s">
        <v>2107</v>
      </c>
      <c r="N1704" t="s">
        <v>2084</v>
      </c>
      <c r="O1704" t="s">
        <v>4759</v>
      </c>
      <c r="P1704">
        <v>49.884768399999999</v>
      </c>
      <c r="Q1704">
        <v>-97.072858999999994</v>
      </c>
      <c r="R1704" t="s">
        <v>2821</v>
      </c>
      <c r="S1704">
        <v>10</v>
      </c>
      <c r="T1704" t="s">
        <v>2822</v>
      </c>
      <c r="U1704" t="s">
        <v>1922</v>
      </c>
      <c r="V1704">
        <v>10.93</v>
      </c>
      <c r="W1704">
        <v>1</v>
      </c>
    </row>
    <row r="1705" spans="1:23">
      <c r="A1705" t="s">
        <v>4904</v>
      </c>
      <c r="B1705" t="s">
        <v>4758</v>
      </c>
      <c r="C1705" t="s">
        <v>2107</v>
      </c>
      <c r="D1705" t="s">
        <v>4905</v>
      </c>
      <c r="E1705" t="s">
        <v>2084</v>
      </c>
      <c r="F1705">
        <v>-97.031220000000005</v>
      </c>
      <c r="G1705">
        <v>49.909460000000003</v>
      </c>
      <c r="H1705" t="s">
        <v>4756</v>
      </c>
      <c r="I1705">
        <v>70677</v>
      </c>
      <c r="J1705" t="s">
        <v>1405</v>
      </c>
      <c r="K1705" t="s">
        <v>4757</v>
      </c>
      <c r="L1705" t="s">
        <v>4758</v>
      </c>
      <c r="M1705" t="s">
        <v>2107</v>
      </c>
      <c r="N1705" t="s">
        <v>2084</v>
      </c>
      <c r="O1705" t="s">
        <v>4759</v>
      </c>
      <c r="P1705">
        <v>49.884768399999999</v>
      </c>
      <c r="Q1705">
        <v>-97.072858999999994</v>
      </c>
      <c r="R1705" t="s">
        <v>2821</v>
      </c>
      <c r="S1705">
        <v>10</v>
      </c>
      <c r="T1705" t="s">
        <v>2822</v>
      </c>
      <c r="U1705" t="s">
        <v>1922</v>
      </c>
      <c r="V1705">
        <v>3.07</v>
      </c>
      <c r="W1705">
        <v>1</v>
      </c>
    </row>
    <row r="1706" spans="1:23">
      <c r="A1706" t="s">
        <v>4906</v>
      </c>
      <c r="B1706" t="s">
        <v>4758</v>
      </c>
      <c r="C1706" t="s">
        <v>2107</v>
      </c>
      <c r="D1706" t="s">
        <v>4907</v>
      </c>
      <c r="E1706" t="s">
        <v>2084</v>
      </c>
      <c r="F1706">
        <v>-97.065809999999999</v>
      </c>
      <c r="G1706">
        <v>49.851219999999998</v>
      </c>
      <c r="H1706" t="s">
        <v>4756</v>
      </c>
      <c r="I1706">
        <v>70677</v>
      </c>
      <c r="J1706" t="s">
        <v>1405</v>
      </c>
      <c r="K1706" t="s">
        <v>4757</v>
      </c>
      <c r="L1706" t="s">
        <v>4758</v>
      </c>
      <c r="M1706" t="s">
        <v>2107</v>
      </c>
      <c r="N1706" t="s">
        <v>2084</v>
      </c>
      <c r="O1706" t="s">
        <v>4759</v>
      </c>
      <c r="P1706">
        <v>49.884768399999999</v>
      </c>
      <c r="Q1706">
        <v>-97.072858999999994</v>
      </c>
      <c r="R1706" t="s">
        <v>2821</v>
      </c>
      <c r="S1706">
        <v>10</v>
      </c>
      <c r="T1706" t="s">
        <v>2822</v>
      </c>
      <c r="U1706" t="s">
        <v>1922</v>
      </c>
      <c r="V1706">
        <v>2.85</v>
      </c>
      <c r="W1706">
        <v>1</v>
      </c>
    </row>
    <row r="1707" spans="1:23">
      <c r="A1707" t="s">
        <v>4908</v>
      </c>
      <c r="B1707" t="s">
        <v>4758</v>
      </c>
      <c r="C1707" t="s">
        <v>2107</v>
      </c>
      <c r="D1707" t="s">
        <v>4909</v>
      </c>
      <c r="E1707" t="s">
        <v>2084</v>
      </c>
      <c r="F1707">
        <v>-97.186930000000004</v>
      </c>
      <c r="G1707">
        <v>49.826180000000001</v>
      </c>
      <c r="H1707" t="s">
        <v>4756</v>
      </c>
      <c r="I1707">
        <v>70677</v>
      </c>
      <c r="J1707" t="s">
        <v>1405</v>
      </c>
      <c r="K1707" t="s">
        <v>4757</v>
      </c>
      <c r="L1707" t="s">
        <v>4758</v>
      </c>
      <c r="M1707" t="s">
        <v>2107</v>
      </c>
      <c r="N1707" t="s">
        <v>2084</v>
      </c>
      <c r="O1707" t="s">
        <v>4759</v>
      </c>
      <c r="P1707">
        <v>49.884768399999999</v>
      </c>
      <c r="Q1707">
        <v>-97.072858999999994</v>
      </c>
      <c r="R1707" t="s">
        <v>2821</v>
      </c>
      <c r="S1707">
        <v>10</v>
      </c>
      <c r="T1707" t="s">
        <v>2822</v>
      </c>
      <c r="U1707" t="s">
        <v>1922</v>
      </c>
      <c r="V1707">
        <v>7.93</v>
      </c>
      <c r="W1707">
        <v>1</v>
      </c>
    </row>
    <row r="1708" spans="1:23">
      <c r="A1708" t="s">
        <v>4910</v>
      </c>
      <c r="B1708" t="s">
        <v>4911</v>
      </c>
      <c r="C1708" t="s">
        <v>2107</v>
      </c>
      <c r="D1708" t="s">
        <v>4912</v>
      </c>
      <c r="E1708" t="s">
        <v>2084</v>
      </c>
      <c r="F1708">
        <v>-97.10933</v>
      </c>
      <c r="G1708">
        <v>49.959269999999997</v>
      </c>
      <c r="H1708" t="s">
        <v>4756</v>
      </c>
      <c r="I1708">
        <v>70677</v>
      </c>
      <c r="J1708" t="s">
        <v>1405</v>
      </c>
      <c r="K1708" t="s">
        <v>4757</v>
      </c>
      <c r="L1708" t="s">
        <v>4758</v>
      </c>
      <c r="M1708" t="s">
        <v>2107</v>
      </c>
      <c r="N1708" t="s">
        <v>2084</v>
      </c>
      <c r="O1708" t="s">
        <v>4759</v>
      </c>
      <c r="P1708">
        <v>49.884768399999999</v>
      </c>
      <c r="Q1708">
        <v>-97.072858999999994</v>
      </c>
      <c r="R1708" t="s">
        <v>2821</v>
      </c>
      <c r="S1708">
        <v>10</v>
      </c>
      <c r="T1708" t="s">
        <v>2822</v>
      </c>
      <c r="U1708" t="s">
        <v>1922</v>
      </c>
      <c r="V1708">
        <v>6.58</v>
      </c>
      <c r="W1708">
        <v>1</v>
      </c>
    </row>
    <row r="1709" spans="1:23">
      <c r="A1709" t="s">
        <v>4913</v>
      </c>
      <c r="B1709" t="s">
        <v>4914</v>
      </c>
      <c r="C1709" t="s">
        <v>2107</v>
      </c>
      <c r="D1709" t="s">
        <v>4915</v>
      </c>
      <c r="E1709" t="s">
        <v>2084</v>
      </c>
      <c r="F1709">
        <v>-97.422880000000006</v>
      </c>
      <c r="G1709">
        <v>49.854819999999997</v>
      </c>
      <c r="H1709" t="s">
        <v>4756</v>
      </c>
      <c r="I1709">
        <v>70677</v>
      </c>
      <c r="J1709" t="s">
        <v>1405</v>
      </c>
      <c r="K1709" t="s">
        <v>4757</v>
      </c>
      <c r="L1709" t="s">
        <v>4758</v>
      </c>
      <c r="M1709" t="s">
        <v>2107</v>
      </c>
      <c r="N1709" t="s">
        <v>2084</v>
      </c>
      <c r="O1709" t="s">
        <v>4759</v>
      </c>
      <c r="P1709">
        <v>49.884768399999999</v>
      </c>
      <c r="Q1709">
        <v>-97.072858999999994</v>
      </c>
      <c r="R1709" t="s">
        <v>2821</v>
      </c>
      <c r="S1709">
        <v>10</v>
      </c>
      <c r="T1709" t="s">
        <v>2822</v>
      </c>
      <c r="U1709" t="s">
        <v>1922</v>
      </c>
      <c r="V1709">
        <v>19.18</v>
      </c>
      <c r="W1709">
        <v>1</v>
      </c>
    </row>
    <row r="1710" spans="1:23">
      <c r="A1710" t="s">
        <v>4916</v>
      </c>
      <c r="B1710" t="s">
        <v>4914</v>
      </c>
      <c r="C1710" t="s">
        <v>2107</v>
      </c>
      <c r="D1710" t="s">
        <v>4917</v>
      </c>
      <c r="E1710" t="s">
        <v>2084</v>
      </c>
      <c r="F1710">
        <v>-97.424059999999997</v>
      </c>
      <c r="G1710">
        <v>49.854199999999999</v>
      </c>
      <c r="H1710" t="s">
        <v>4756</v>
      </c>
      <c r="I1710">
        <v>70677</v>
      </c>
      <c r="J1710" t="s">
        <v>1405</v>
      </c>
      <c r="K1710" t="s">
        <v>4757</v>
      </c>
      <c r="L1710" t="s">
        <v>4758</v>
      </c>
      <c r="M1710" t="s">
        <v>2107</v>
      </c>
      <c r="N1710" t="s">
        <v>2084</v>
      </c>
      <c r="O1710" t="s">
        <v>4759</v>
      </c>
      <c r="P1710">
        <v>49.884768399999999</v>
      </c>
      <c r="Q1710">
        <v>-97.072858999999994</v>
      </c>
      <c r="R1710" t="s">
        <v>2821</v>
      </c>
      <c r="S1710">
        <v>10</v>
      </c>
      <c r="T1710" t="s">
        <v>2822</v>
      </c>
      <c r="U1710" t="s">
        <v>1922</v>
      </c>
      <c r="V1710">
        <v>19.260000000000002</v>
      </c>
      <c r="W1710">
        <v>1</v>
      </c>
    </row>
    <row r="1711" spans="1:23">
      <c r="A1711" t="s">
        <v>4918</v>
      </c>
      <c r="B1711" t="s">
        <v>4919</v>
      </c>
      <c r="C1711" t="s">
        <v>2107</v>
      </c>
      <c r="D1711" t="s">
        <v>4920</v>
      </c>
      <c r="E1711" t="s">
        <v>2084</v>
      </c>
      <c r="F1711">
        <v>-97.706230000000005</v>
      </c>
      <c r="G1711">
        <v>49.898409999999998</v>
      </c>
      <c r="H1711" t="s">
        <v>4756</v>
      </c>
      <c r="I1711">
        <v>70677</v>
      </c>
      <c r="J1711" t="s">
        <v>1405</v>
      </c>
      <c r="K1711" t="s">
        <v>4757</v>
      </c>
      <c r="L1711" t="s">
        <v>4758</v>
      </c>
      <c r="M1711" t="s">
        <v>2107</v>
      </c>
      <c r="N1711" t="s">
        <v>2084</v>
      </c>
      <c r="O1711" t="s">
        <v>4759</v>
      </c>
      <c r="P1711">
        <v>49.884768399999999</v>
      </c>
      <c r="Q1711">
        <v>-97.072858999999994</v>
      </c>
      <c r="R1711" t="s">
        <v>2821</v>
      </c>
      <c r="S1711">
        <v>10</v>
      </c>
      <c r="T1711" t="s">
        <v>2822</v>
      </c>
      <c r="U1711" t="s">
        <v>1922</v>
      </c>
      <c r="V1711">
        <v>34.42</v>
      </c>
      <c r="W1711">
        <v>1</v>
      </c>
    </row>
    <row r="1712" spans="1:23">
      <c r="A1712" t="s">
        <v>4921</v>
      </c>
      <c r="B1712" t="s">
        <v>4922</v>
      </c>
      <c r="C1712" t="s">
        <v>2107</v>
      </c>
      <c r="D1712" t="s">
        <v>4923</v>
      </c>
      <c r="E1712" t="s">
        <v>2084</v>
      </c>
      <c r="F1712">
        <v>-97.557730000000006</v>
      </c>
      <c r="G1712">
        <v>49.92266</v>
      </c>
      <c r="H1712" t="s">
        <v>4756</v>
      </c>
      <c r="I1712">
        <v>70677</v>
      </c>
      <c r="J1712" t="s">
        <v>1405</v>
      </c>
      <c r="K1712" t="s">
        <v>4757</v>
      </c>
      <c r="L1712" t="s">
        <v>4758</v>
      </c>
      <c r="M1712" t="s">
        <v>2107</v>
      </c>
      <c r="N1712" t="s">
        <v>2084</v>
      </c>
      <c r="O1712" t="s">
        <v>4759</v>
      </c>
      <c r="P1712">
        <v>49.884768399999999</v>
      </c>
      <c r="Q1712">
        <v>-97.072858999999994</v>
      </c>
      <c r="R1712" t="s">
        <v>2821</v>
      </c>
      <c r="S1712">
        <v>10</v>
      </c>
      <c r="T1712" t="s">
        <v>2822</v>
      </c>
      <c r="U1712" t="s">
        <v>1922</v>
      </c>
      <c r="V1712">
        <v>26.52</v>
      </c>
      <c r="W1712">
        <v>1</v>
      </c>
    </row>
    <row r="1713" spans="1:23">
      <c r="A1713" t="s">
        <v>4924</v>
      </c>
      <c r="B1713" t="s">
        <v>4925</v>
      </c>
      <c r="C1713" t="s">
        <v>2107</v>
      </c>
      <c r="D1713" t="s">
        <v>4926</v>
      </c>
      <c r="E1713" t="s">
        <v>2084</v>
      </c>
      <c r="F1713">
        <v>-97.111949999999993</v>
      </c>
      <c r="G1713">
        <v>49.679169999999999</v>
      </c>
      <c r="H1713" t="s">
        <v>4756</v>
      </c>
      <c r="I1713">
        <v>70677</v>
      </c>
      <c r="J1713" t="s">
        <v>1405</v>
      </c>
      <c r="K1713" t="s">
        <v>4757</v>
      </c>
      <c r="L1713" t="s">
        <v>4758</v>
      </c>
      <c r="M1713" t="s">
        <v>2107</v>
      </c>
      <c r="N1713" t="s">
        <v>2084</v>
      </c>
      <c r="O1713" t="s">
        <v>4759</v>
      </c>
      <c r="P1713">
        <v>49.884768399999999</v>
      </c>
      <c r="Q1713">
        <v>-97.072858999999994</v>
      </c>
      <c r="R1713" t="s">
        <v>2821</v>
      </c>
      <c r="S1713">
        <v>10</v>
      </c>
      <c r="T1713" t="s">
        <v>2822</v>
      </c>
      <c r="U1713" t="s">
        <v>1922</v>
      </c>
      <c r="V1713">
        <v>17.46</v>
      </c>
      <c r="W1713">
        <v>1</v>
      </c>
    </row>
    <row r="1714" spans="1:23">
      <c r="A1714" t="s">
        <v>4927</v>
      </c>
      <c r="B1714" t="s">
        <v>4928</v>
      </c>
      <c r="C1714" t="s">
        <v>2107</v>
      </c>
      <c r="D1714" t="s">
        <v>4929</v>
      </c>
      <c r="E1714" t="s">
        <v>2084</v>
      </c>
      <c r="F1714">
        <v>-96.688299999999998</v>
      </c>
      <c r="G1714">
        <v>49.523040000000002</v>
      </c>
      <c r="H1714" t="s">
        <v>4756</v>
      </c>
      <c r="I1714">
        <v>70677</v>
      </c>
      <c r="J1714" t="s">
        <v>1405</v>
      </c>
      <c r="K1714" t="s">
        <v>4757</v>
      </c>
      <c r="L1714" t="s">
        <v>4758</v>
      </c>
      <c r="M1714" t="s">
        <v>2107</v>
      </c>
      <c r="N1714" t="s">
        <v>2084</v>
      </c>
      <c r="O1714" t="s">
        <v>4759</v>
      </c>
      <c r="P1714">
        <v>49.884768399999999</v>
      </c>
      <c r="Q1714">
        <v>-97.072858999999994</v>
      </c>
      <c r="R1714" t="s">
        <v>2821</v>
      </c>
      <c r="S1714">
        <v>10</v>
      </c>
      <c r="T1714" t="s">
        <v>2822</v>
      </c>
      <c r="U1714" t="s">
        <v>1922</v>
      </c>
      <c r="V1714">
        <v>37.01</v>
      </c>
      <c r="W1714">
        <v>1</v>
      </c>
    </row>
    <row r="1715" spans="1:23">
      <c r="A1715" t="s">
        <v>4930</v>
      </c>
      <c r="B1715" t="s">
        <v>4931</v>
      </c>
      <c r="C1715" t="s">
        <v>2107</v>
      </c>
      <c r="D1715" t="s">
        <v>4932</v>
      </c>
      <c r="E1715" t="s">
        <v>2084</v>
      </c>
      <c r="F1715">
        <v>-96.653840000000002</v>
      </c>
      <c r="G1715">
        <v>49.664850000000001</v>
      </c>
      <c r="H1715" t="s">
        <v>4756</v>
      </c>
      <c r="I1715">
        <v>70677</v>
      </c>
      <c r="J1715" t="s">
        <v>1405</v>
      </c>
      <c r="K1715" t="s">
        <v>4757</v>
      </c>
      <c r="L1715" t="s">
        <v>4758</v>
      </c>
      <c r="M1715" t="s">
        <v>2107</v>
      </c>
      <c r="N1715" t="s">
        <v>2084</v>
      </c>
      <c r="O1715" t="s">
        <v>4759</v>
      </c>
      <c r="P1715">
        <v>49.884768399999999</v>
      </c>
      <c r="Q1715">
        <v>-97.072858999999994</v>
      </c>
      <c r="R1715" t="s">
        <v>2821</v>
      </c>
      <c r="S1715">
        <v>10</v>
      </c>
      <c r="T1715" t="s">
        <v>2822</v>
      </c>
      <c r="U1715" t="s">
        <v>1922</v>
      </c>
      <c r="V1715">
        <v>29.39</v>
      </c>
      <c r="W1715">
        <v>1</v>
      </c>
    </row>
    <row r="1716" spans="1:23">
      <c r="A1716" t="s">
        <v>4933</v>
      </c>
      <c r="B1716" t="s">
        <v>4934</v>
      </c>
      <c r="C1716" t="s">
        <v>2107</v>
      </c>
      <c r="D1716" t="s">
        <v>4935</v>
      </c>
      <c r="E1716" t="s">
        <v>2084</v>
      </c>
      <c r="F1716">
        <v>-98.105369999999994</v>
      </c>
      <c r="G1716">
        <v>49.193179999999998</v>
      </c>
      <c r="H1716" t="s">
        <v>4756</v>
      </c>
      <c r="I1716">
        <v>70677</v>
      </c>
      <c r="J1716" t="s">
        <v>1405</v>
      </c>
      <c r="K1716" t="s">
        <v>4757</v>
      </c>
      <c r="L1716" t="s">
        <v>4758</v>
      </c>
      <c r="M1716" t="s">
        <v>2107</v>
      </c>
      <c r="N1716" t="s">
        <v>2084</v>
      </c>
      <c r="O1716" t="s">
        <v>4759</v>
      </c>
      <c r="P1716">
        <v>49.884768399999999</v>
      </c>
      <c r="Q1716">
        <v>-97.072858999999994</v>
      </c>
      <c r="R1716" t="s">
        <v>2821</v>
      </c>
      <c r="S1716">
        <v>10</v>
      </c>
      <c r="T1716" t="s">
        <v>2822</v>
      </c>
      <c r="U1716" t="s">
        <v>1922</v>
      </c>
      <c r="V1716">
        <v>81.17</v>
      </c>
      <c r="W1716">
        <v>1</v>
      </c>
    </row>
    <row r="1717" spans="1:23">
      <c r="A1717" t="s">
        <v>4936</v>
      </c>
      <c r="B1717" t="s">
        <v>4937</v>
      </c>
      <c r="C1717" t="s">
        <v>2107</v>
      </c>
      <c r="D1717" t="s">
        <v>4938</v>
      </c>
      <c r="E1717" t="s">
        <v>2084</v>
      </c>
      <c r="F1717">
        <v>-97.939599999999999</v>
      </c>
      <c r="G1717">
        <v>49.181130000000003</v>
      </c>
      <c r="H1717" t="s">
        <v>4756</v>
      </c>
      <c r="I1717">
        <v>70677</v>
      </c>
      <c r="J1717" t="s">
        <v>1405</v>
      </c>
      <c r="K1717" t="s">
        <v>4757</v>
      </c>
      <c r="L1717" t="s">
        <v>4758</v>
      </c>
      <c r="M1717" t="s">
        <v>2107</v>
      </c>
      <c r="N1717" t="s">
        <v>2084</v>
      </c>
      <c r="O1717" t="s">
        <v>4759</v>
      </c>
      <c r="P1717">
        <v>49.884768399999999</v>
      </c>
      <c r="Q1717">
        <v>-97.072858999999994</v>
      </c>
      <c r="R1717" t="s">
        <v>2821</v>
      </c>
      <c r="S1717">
        <v>10</v>
      </c>
      <c r="T1717" t="s">
        <v>2822</v>
      </c>
      <c r="U1717" t="s">
        <v>1922</v>
      </c>
      <c r="V1717">
        <v>75.94</v>
      </c>
      <c r="W1717">
        <v>1</v>
      </c>
    </row>
    <row r="1718" spans="1:23">
      <c r="A1718" t="s">
        <v>4939</v>
      </c>
      <c r="B1718" t="s">
        <v>4940</v>
      </c>
      <c r="C1718" t="s">
        <v>2107</v>
      </c>
      <c r="D1718" t="s">
        <v>4941</v>
      </c>
      <c r="E1718" t="s">
        <v>2084</v>
      </c>
      <c r="F1718">
        <v>-99.942660000000004</v>
      </c>
      <c r="G1718">
        <v>49.869199999999999</v>
      </c>
      <c r="H1718" t="s">
        <v>4756</v>
      </c>
      <c r="I1718">
        <v>70677</v>
      </c>
      <c r="J1718" t="s">
        <v>1405</v>
      </c>
      <c r="K1718" t="s">
        <v>4757</v>
      </c>
      <c r="L1718" t="s">
        <v>4758</v>
      </c>
      <c r="M1718" t="s">
        <v>2107</v>
      </c>
      <c r="N1718" t="s">
        <v>2084</v>
      </c>
      <c r="O1718" t="s">
        <v>4759</v>
      </c>
      <c r="P1718">
        <v>49.884768399999999</v>
      </c>
      <c r="Q1718">
        <v>-97.072858999999994</v>
      </c>
      <c r="R1718" t="s">
        <v>2821</v>
      </c>
      <c r="S1718">
        <v>10</v>
      </c>
      <c r="T1718" t="s">
        <v>2822</v>
      </c>
      <c r="U1718" t="s">
        <v>1922</v>
      </c>
      <c r="V1718">
        <v>155.9</v>
      </c>
      <c r="W1718">
        <v>1</v>
      </c>
    </row>
    <row r="1719" spans="1:23">
      <c r="A1719" t="s">
        <v>4942</v>
      </c>
      <c r="B1719" t="s">
        <v>4940</v>
      </c>
      <c r="C1719" t="s">
        <v>2107</v>
      </c>
      <c r="D1719" t="s">
        <v>4943</v>
      </c>
      <c r="E1719" t="s">
        <v>2084</v>
      </c>
      <c r="F1719">
        <v>-99.963350000000005</v>
      </c>
      <c r="G1719">
        <v>49.851430000000001</v>
      </c>
      <c r="H1719" t="s">
        <v>4756</v>
      </c>
      <c r="I1719">
        <v>70677</v>
      </c>
      <c r="J1719" t="s">
        <v>1405</v>
      </c>
      <c r="K1719" t="s">
        <v>4757</v>
      </c>
      <c r="L1719" t="s">
        <v>4758</v>
      </c>
      <c r="M1719" t="s">
        <v>2107</v>
      </c>
      <c r="N1719" t="s">
        <v>2084</v>
      </c>
      <c r="O1719" t="s">
        <v>4759</v>
      </c>
      <c r="P1719">
        <v>49.884768399999999</v>
      </c>
      <c r="Q1719">
        <v>-97.072858999999994</v>
      </c>
      <c r="R1719" t="s">
        <v>2821</v>
      </c>
      <c r="S1719">
        <v>10</v>
      </c>
      <c r="T1719" t="s">
        <v>2822</v>
      </c>
      <c r="U1719" t="s">
        <v>1922</v>
      </c>
      <c r="V1719">
        <v>157.07</v>
      </c>
      <c r="W1719">
        <v>1</v>
      </c>
    </row>
    <row r="1720" spans="1:23">
      <c r="A1720" t="s">
        <v>4944</v>
      </c>
      <c r="B1720" t="s">
        <v>4940</v>
      </c>
      <c r="C1720" t="s">
        <v>2107</v>
      </c>
      <c r="D1720" t="s">
        <v>4945</v>
      </c>
      <c r="E1720" t="s">
        <v>2084</v>
      </c>
      <c r="F1720">
        <v>-99.926659999999998</v>
      </c>
      <c r="G1720">
        <v>49.839210000000001</v>
      </c>
      <c r="H1720" t="s">
        <v>4756</v>
      </c>
      <c r="I1720">
        <v>70677</v>
      </c>
      <c r="J1720" t="s">
        <v>1405</v>
      </c>
      <c r="K1720" t="s">
        <v>4757</v>
      </c>
      <c r="L1720" t="s">
        <v>4758</v>
      </c>
      <c r="M1720" t="s">
        <v>2107</v>
      </c>
      <c r="N1720" t="s">
        <v>2084</v>
      </c>
      <c r="O1720" t="s">
        <v>4759</v>
      </c>
      <c r="P1720">
        <v>49.884768399999999</v>
      </c>
      <c r="Q1720">
        <v>-97.072858999999994</v>
      </c>
      <c r="R1720" t="s">
        <v>2821</v>
      </c>
      <c r="S1720">
        <v>10</v>
      </c>
      <c r="T1720" t="s">
        <v>2822</v>
      </c>
      <c r="U1720" t="s">
        <v>1922</v>
      </c>
      <c r="V1720">
        <v>155.12</v>
      </c>
      <c r="W1720">
        <v>1</v>
      </c>
    </row>
    <row r="1721" spans="1:23">
      <c r="A1721" t="s">
        <v>4946</v>
      </c>
      <c r="B1721" t="s">
        <v>4947</v>
      </c>
      <c r="C1721" t="s">
        <v>2107</v>
      </c>
      <c r="D1721" t="s">
        <v>4948</v>
      </c>
      <c r="E1721" t="s">
        <v>2084</v>
      </c>
      <c r="F1721">
        <v>-100.0497</v>
      </c>
      <c r="G1721">
        <v>51.16263</v>
      </c>
      <c r="H1721" t="s">
        <v>4756</v>
      </c>
      <c r="I1721">
        <v>70677</v>
      </c>
      <c r="J1721" t="s">
        <v>1405</v>
      </c>
      <c r="K1721" t="s">
        <v>4757</v>
      </c>
      <c r="L1721" t="s">
        <v>4758</v>
      </c>
      <c r="M1721" t="s">
        <v>2107</v>
      </c>
      <c r="N1721" t="s">
        <v>2084</v>
      </c>
      <c r="O1721" t="s">
        <v>4759</v>
      </c>
      <c r="P1721">
        <v>49.884768399999999</v>
      </c>
      <c r="Q1721">
        <v>-97.072858999999994</v>
      </c>
      <c r="R1721" t="s">
        <v>2821</v>
      </c>
      <c r="S1721">
        <v>10</v>
      </c>
      <c r="T1721" t="s">
        <v>2822</v>
      </c>
      <c r="U1721" t="s">
        <v>1922</v>
      </c>
      <c r="V1721">
        <v>192.48</v>
      </c>
      <c r="W1721">
        <v>1</v>
      </c>
    </row>
    <row r="1722" spans="1:23">
      <c r="A1722" t="s">
        <v>4949</v>
      </c>
      <c r="B1722" t="s">
        <v>4950</v>
      </c>
      <c r="C1722" t="s">
        <v>2107</v>
      </c>
      <c r="D1722" t="s">
        <v>4951</v>
      </c>
      <c r="E1722" t="s">
        <v>2084</v>
      </c>
      <c r="F1722">
        <v>-101.84690000000001</v>
      </c>
      <c r="G1722">
        <v>54.781410000000001</v>
      </c>
      <c r="H1722" t="s">
        <v>4756</v>
      </c>
      <c r="I1722">
        <v>70677</v>
      </c>
      <c r="J1722" t="s">
        <v>1405</v>
      </c>
      <c r="K1722" t="s">
        <v>4757</v>
      </c>
      <c r="L1722" t="s">
        <v>4758</v>
      </c>
      <c r="M1722" t="s">
        <v>2107</v>
      </c>
      <c r="N1722" t="s">
        <v>2084</v>
      </c>
      <c r="O1722" t="s">
        <v>4759</v>
      </c>
      <c r="P1722">
        <v>49.884768399999999</v>
      </c>
      <c r="Q1722">
        <v>-97.072858999999994</v>
      </c>
      <c r="R1722" t="s">
        <v>2821</v>
      </c>
      <c r="S1722">
        <v>10</v>
      </c>
      <c r="T1722" t="s">
        <v>2822</v>
      </c>
      <c r="U1722" t="s">
        <v>1922</v>
      </c>
      <c r="V1722">
        <v>480.23</v>
      </c>
      <c r="W1722">
        <v>1</v>
      </c>
    </row>
    <row r="1723" spans="1:23">
      <c r="A1723" t="s">
        <v>4952</v>
      </c>
      <c r="B1723" t="s">
        <v>4953</v>
      </c>
      <c r="C1723" t="s">
        <v>2107</v>
      </c>
      <c r="D1723" t="s">
        <v>4954</v>
      </c>
      <c r="E1723" t="s">
        <v>2084</v>
      </c>
      <c r="F1723">
        <v>-97.848560000000006</v>
      </c>
      <c r="G1723">
        <v>55.73621</v>
      </c>
      <c r="H1723" t="s">
        <v>4756</v>
      </c>
      <c r="I1723">
        <v>70677</v>
      </c>
      <c r="J1723" t="s">
        <v>1405</v>
      </c>
      <c r="K1723" t="s">
        <v>4757</v>
      </c>
      <c r="L1723" t="s">
        <v>4758</v>
      </c>
      <c r="M1723" t="s">
        <v>2107</v>
      </c>
      <c r="N1723" t="s">
        <v>2084</v>
      </c>
      <c r="O1723" t="s">
        <v>4759</v>
      </c>
      <c r="P1723">
        <v>49.884768399999999</v>
      </c>
      <c r="Q1723">
        <v>-97.072858999999994</v>
      </c>
      <c r="R1723" t="s">
        <v>2821</v>
      </c>
      <c r="S1723">
        <v>10</v>
      </c>
      <c r="T1723" t="s">
        <v>2822</v>
      </c>
      <c r="U1723" t="s">
        <v>1922</v>
      </c>
      <c r="V1723">
        <v>494.84</v>
      </c>
      <c r="W1723">
        <v>1</v>
      </c>
    </row>
    <row r="1724" spans="1:23">
      <c r="A1724" t="s">
        <v>4955</v>
      </c>
      <c r="B1724" t="s">
        <v>4956</v>
      </c>
      <c r="C1724" t="s">
        <v>2107</v>
      </c>
      <c r="D1724" t="s">
        <v>4957</v>
      </c>
      <c r="E1724" t="s">
        <v>2084</v>
      </c>
      <c r="F1724">
        <v>-101.2702</v>
      </c>
      <c r="G1724">
        <v>53.814610000000002</v>
      </c>
      <c r="H1724" t="s">
        <v>4756</v>
      </c>
      <c r="I1724">
        <v>70677</v>
      </c>
      <c r="J1724" t="s">
        <v>1405</v>
      </c>
      <c r="K1724" t="s">
        <v>4757</v>
      </c>
      <c r="L1724" t="s">
        <v>4758</v>
      </c>
      <c r="M1724" t="s">
        <v>2107</v>
      </c>
      <c r="N1724" t="s">
        <v>2084</v>
      </c>
      <c r="O1724" t="s">
        <v>4759</v>
      </c>
      <c r="P1724">
        <v>49.884768399999999</v>
      </c>
      <c r="Q1724">
        <v>-97.072858999999994</v>
      </c>
      <c r="R1724" t="s">
        <v>2821</v>
      </c>
      <c r="S1724">
        <v>10</v>
      </c>
      <c r="T1724" t="s">
        <v>2822</v>
      </c>
      <c r="U1724" t="s">
        <v>1922</v>
      </c>
      <c r="V1724">
        <v>396.73</v>
      </c>
      <c r="W1724">
        <v>1</v>
      </c>
    </row>
    <row r="1725" spans="1:23">
      <c r="A1725" t="s">
        <v>4958</v>
      </c>
      <c r="B1725" t="s">
        <v>4959</v>
      </c>
      <c r="C1725" t="s">
        <v>3738</v>
      </c>
      <c r="D1725" t="s">
        <v>4960</v>
      </c>
      <c r="E1725" t="s">
        <v>2084</v>
      </c>
      <c r="F1725">
        <v>-103.4157</v>
      </c>
      <c r="G1725">
        <v>50.759569999999997</v>
      </c>
      <c r="H1725" t="s">
        <v>4756</v>
      </c>
      <c r="I1725">
        <v>70677</v>
      </c>
      <c r="J1725" t="s">
        <v>1405</v>
      </c>
      <c r="K1725" t="s">
        <v>4757</v>
      </c>
      <c r="L1725" t="s">
        <v>4758</v>
      </c>
      <c r="M1725" t="s">
        <v>2107</v>
      </c>
      <c r="N1725" t="s">
        <v>2084</v>
      </c>
      <c r="O1725" t="s">
        <v>4759</v>
      </c>
      <c r="P1725">
        <v>49.884768399999999</v>
      </c>
      <c r="Q1725">
        <v>-97.072858999999994</v>
      </c>
      <c r="R1725" t="s">
        <v>2821</v>
      </c>
      <c r="S1725">
        <v>10</v>
      </c>
      <c r="T1725" t="s">
        <v>2822</v>
      </c>
      <c r="U1725" t="s">
        <v>1922</v>
      </c>
      <c r="V1725">
        <v>349.14</v>
      </c>
      <c r="W1725">
        <v>1</v>
      </c>
    </row>
    <row r="1726" spans="1:23">
      <c r="A1726" t="s">
        <v>4961</v>
      </c>
      <c r="B1726" t="s">
        <v>4962</v>
      </c>
      <c r="C1726" t="s">
        <v>3738</v>
      </c>
      <c r="D1726" t="s">
        <v>4963</v>
      </c>
      <c r="E1726" t="s">
        <v>2084</v>
      </c>
      <c r="F1726">
        <v>-102.2829</v>
      </c>
      <c r="G1726">
        <v>49.254440000000002</v>
      </c>
      <c r="H1726" t="s">
        <v>4756</v>
      </c>
      <c r="I1726">
        <v>70677</v>
      </c>
      <c r="J1726" t="s">
        <v>1405</v>
      </c>
      <c r="K1726" t="s">
        <v>4757</v>
      </c>
      <c r="L1726" t="s">
        <v>4758</v>
      </c>
      <c r="M1726" t="s">
        <v>2107</v>
      </c>
      <c r="N1726" t="s">
        <v>2084</v>
      </c>
      <c r="O1726" t="s">
        <v>4759</v>
      </c>
      <c r="P1726">
        <v>49.884768399999999</v>
      </c>
      <c r="Q1726">
        <v>-97.072858999999994</v>
      </c>
      <c r="R1726" t="s">
        <v>2821</v>
      </c>
      <c r="S1726">
        <v>10</v>
      </c>
      <c r="T1726" t="s">
        <v>2822</v>
      </c>
      <c r="U1726" t="s">
        <v>1922</v>
      </c>
      <c r="V1726">
        <v>289.68</v>
      </c>
      <c r="W1726">
        <v>1</v>
      </c>
    </row>
    <row r="1727" spans="1:23">
      <c r="A1727" t="s">
        <v>4964</v>
      </c>
      <c r="B1727" t="s">
        <v>4965</v>
      </c>
      <c r="C1727" t="s">
        <v>3738</v>
      </c>
      <c r="D1727" t="s">
        <v>4966</v>
      </c>
      <c r="E1727" t="s">
        <v>2084</v>
      </c>
      <c r="F1727">
        <v>-103.66070000000001</v>
      </c>
      <c r="G1727">
        <v>53.105739999999997</v>
      </c>
      <c r="H1727" t="s">
        <v>4756</v>
      </c>
      <c r="I1727">
        <v>70677</v>
      </c>
      <c r="J1727" t="s">
        <v>1405</v>
      </c>
      <c r="K1727" t="s">
        <v>4757</v>
      </c>
      <c r="L1727" t="s">
        <v>4758</v>
      </c>
      <c r="M1727" t="s">
        <v>2107</v>
      </c>
      <c r="N1727" t="s">
        <v>2084</v>
      </c>
      <c r="O1727" t="s">
        <v>4759</v>
      </c>
      <c r="P1727">
        <v>49.884768399999999</v>
      </c>
      <c r="Q1727">
        <v>-97.072858999999994</v>
      </c>
      <c r="R1727" t="s">
        <v>2821</v>
      </c>
      <c r="S1727">
        <v>10</v>
      </c>
      <c r="T1727" t="s">
        <v>2822</v>
      </c>
      <c r="U1727" t="s">
        <v>1922</v>
      </c>
      <c r="V1727">
        <v>439.33</v>
      </c>
      <c r="W1727">
        <v>1</v>
      </c>
    </row>
    <row r="1728" spans="1:23">
      <c r="A1728" t="s">
        <v>4967</v>
      </c>
      <c r="B1728" t="s">
        <v>4968</v>
      </c>
      <c r="C1728" t="s">
        <v>3738</v>
      </c>
      <c r="D1728" t="s">
        <v>4969</v>
      </c>
      <c r="E1728" t="s">
        <v>2084</v>
      </c>
      <c r="F1728">
        <v>-101.9074</v>
      </c>
      <c r="G1728">
        <v>54.746459999999999</v>
      </c>
      <c r="H1728" t="s">
        <v>4756</v>
      </c>
      <c r="I1728">
        <v>70677</v>
      </c>
      <c r="J1728" t="s">
        <v>1405</v>
      </c>
      <c r="K1728" t="s">
        <v>4757</v>
      </c>
      <c r="L1728" t="s">
        <v>4758</v>
      </c>
      <c r="M1728" t="s">
        <v>2107</v>
      </c>
      <c r="N1728" t="s">
        <v>2084</v>
      </c>
      <c r="O1728" t="s">
        <v>4759</v>
      </c>
      <c r="P1728">
        <v>49.884768399999999</v>
      </c>
      <c r="Q1728">
        <v>-97.072858999999994</v>
      </c>
      <c r="R1728" t="s">
        <v>2821</v>
      </c>
      <c r="S1728">
        <v>10</v>
      </c>
      <c r="T1728" t="s">
        <v>2822</v>
      </c>
      <c r="U1728" t="s">
        <v>1922</v>
      </c>
      <c r="V1728">
        <v>479.36</v>
      </c>
      <c r="W1728">
        <v>1</v>
      </c>
    </row>
    <row r="1729" spans="1:23">
      <c r="A1729" t="s">
        <v>4970</v>
      </c>
      <c r="B1729" t="s">
        <v>4971</v>
      </c>
      <c r="C1729" t="s">
        <v>3738</v>
      </c>
      <c r="D1729" t="s">
        <v>4972</v>
      </c>
      <c r="E1729" t="s">
        <v>2084</v>
      </c>
      <c r="F1729">
        <v>-104.93980000000001</v>
      </c>
      <c r="G1729">
        <v>50.782350000000001</v>
      </c>
      <c r="H1729" t="s">
        <v>4756</v>
      </c>
      <c r="I1729">
        <v>70677</v>
      </c>
      <c r="J1729" t="s">
        <v>1405</v>
      </c>
      <c r="K1729" t="s">
        <v>4757</v>
      </c>
      <c r="L1729" t="s">
        <v>4758</v>
      </c>
      <c r="M1729" t="s">
        <v>2107</v>
      </c>
      <c r="N1729" t="s">
        <v>2084</v>
      </c>
      <c r="O1729" t="s">
        <v>4759</v>
      </c>
      <c r="P1729">
        <v>49.884768399999999</v>
      </c>
      <c r="Q1729">
        <v>-97.072858999999994</v>
      </c>
      <c r="R1729" t="s">
        <v>2821</v>
      </c>
      <c r="S1729">
        <v>10</v>
      </c>
      <c r="T1729" t="s">
        <v>2822</v>
      </c>
      <c r="U1729" t="s">
        <v>1922</v>
      </c>
      <c r="V1729">
        <v>429.81</v>
      </c>
      <c r="W1729">
        <v>1</v>
      </c>
    </row>
    <row r="1730" spans="1:23">
      <c r="A1730" t="s">
        <v>4973</v>
      </c>
      <c r="B1730" t="s">
        <v>4974</v>
      </c>
      <c r="C1730" t="s">
        <v>3738</v>
      </c>
      <c r="D1730" t="s">
        <v>4975</v>
      </c>
      <c r="E1730" t="s">
        <v>2084</v>
      </c>
      <c r="F1730">
        <v>-102.4689</v>
      </c>
      <c r="G1730">
        <v>51.223080000000003</v>
      </c>
      <c r="H1730" t="s">
        <v>4756</v>
      </c>
      <c r="I1730">
        <v>70677</v>
      </c>
      <c r="J1730" t="s">
        <v>1405</v>
      </c>
      <c r="K1730" t="s">
        <v>4757</v>
      </c>
      <c r="L1730" t="s">
        <v>4758</v>
      </c>
      <c r="M1730" t="s">
        <v>2107</v>
      </c>
      <c r="N1730" t="s">
        <v>2084</v>
      </c>
      <c r="O1730" t="s">
        <v>4759</v>
      </c>
      <c r="P1730">
        <v>49.884768399999999</v>
      </c>
      <c r="Q1730">
        <v>-97.072858999999994</v>
      </c>
      <c r="R1730" t="s">
        <v>2821</v>
      </c>
      <c r="S1730">
        <v>10</v>
      </c>
      <c r="T1730" t="s">
        <v>2822</v>
      </c>
      <c r="U1730" t="s">
        <v>1922</v>
      </c>
      <c r="V1730">
        <v>310.16000000000003</v>
      </c>
      <c r="W1730">
        <v>1</v>
      </c>
    </row>
    <row r="1731" spans="1:23">
      <c r="A1731" t="s">
        <v>4976</v>
      </c>
      <c r="B1731" t="s">
        <v>4977</v>
      </c>
      <c r="C1731" t="s">
        <v>3738</v>
      </c>
      <c r="D1731" t="s">
        <v>4978</v>
      </c>
      <c r="E1731" t="s">
        <v>2084</v>
      </c>
      <c r="F1731">
        <v>-102.9799</v>
      </c>
      <c r="G1731">
        <v>49.128740000000001</v>
      </c>
      <c r="H1731" t="s">
        <v>4756</v>
      </c>
      <c r="I1731">
        <v>70677</v>
      </c>
      <c r="J1731" t="s">
        <v>1405</v>
      </c>
      <c r="K1731" t="s">
        <v>4757</v>
      </c>
      <c r="L1731" t="s">
        <v>4758</v>
      </c>
      <c r="M1731" t="s">
        <v>2107</v>
      </c>
      <c r="N1731" t="s">
        <v>2084</v>
      </c>
      <c r="O1731" t="s">
        <v>4759</v>
      </c>
      <c r="P1731">
        <v>49.884768399999999</v>
      </c>
      <c r="Q1731">
        <v>-97.072858999999994</v>
      </c>
      <c r="R1731" t="s">
        <v>2821</v>
      </c>
      <c r="S1731">
        <v>10</v>
      </c>
      <c r="T1731" t="s">
        <v>2822</v>
      </c>
      <c r="U1731" t="s">
        <v>1922</v>
      </c>
      <c r="V1731">
        <v>329.48</v>
      </c>
      <c r="W1731">
        <v>1</v>
      </c>
    </row>
    <row r="1732" spans="1:23">
      <c r="A1732" t="s">
        <v>4979</v>
      </c>
      <c r="B1732" t="s">
        <v>4980</v>
      </c>
      <c r="C1732" t="s">
        <v>3738</v>
      </c>
      <c r="D1732" t="s">
        <v>4981</v>
      </c>
      <c r="E1732" t="s">
        <v>2084</v>
      </c>
      <c r="F1732">
        <v>-103.8481</v>
      </c>
      <c r="G1732">
        <v>49.663670000000003</v>
      </c>
      <c r="H1732" t="s">
        <v>4756</v>
      </c>
      <c r="I1732">
        <v>70677</v>
      </c>
      <c r="J1732" t="s">
        <v>1405</v>
      </c>
      <c r="K1732" t="s">
        <v>4757</v>
      </c>
      <c r="L1732" t="s">
        <v>4758</v>
      </c>
      <c r="M1732" t="s">
        <v>2107</v>
      </c>
      <c r="N1732" t="s">
        <v>2084</v>
      </c>
      <c r="O1732" t="s">
        <v>4759</v>
      </c>
      <c r="P1732">
        <v>49.884768399999999</v>
      </c>
      <c r="Q1732">
        <v>-97.072858999999994</v>
      </c>
      <c r="R1732" t="s">
        <v>2821</v>
      </c>
      <c r="S1732">
        <v>10</v>
      </c>
      <c r="T1732" t="s">
        <v>2822</v>
      </c>
      <c r="U1732" t="s">
        <v>1922</v>
      </c>
      <c r="V1732">
        <v>369.19</v>
      </c>
      <c r="W1732">
        <v>1</v>
      </c>
    </row>
    <row r="1733" spans="1:23">
      <c r="A1733" t="s">
        <v>4982</v>
      </c>
      <c r="B1733" t="s">
        <v>4983</v>
      </c>
      <c r="C1733" t="s">
        <v>3738</v>
      </c>
      <c r="D1733" t="s">
        <v>4984</v>
      </c>
      <c r="E1733" t="s">
        <v>2084</v>
      </c>
      <c r="F1733">
        <v>-103.8524</v>
      </c>
      <c r="G1733">
        <v>49.657829999999997</v>
      </c>
      <c r="H1733" t="s">
        <v>4756</v>
      </c>
      <c r="I1733">
        <v>70677</v>
      </c>
      <c r="J1733" t="s">
        <v>1405</v>
      </c>
      <c r="K1733" t="s">
        <v>4757</v>
      </c>
      <c r="L1733" t="s">
        <v>4758</v>
      </c>
      <c r="M1733" t="s">
        <v>2107</v>
      </c>
      <c r="N1733" t="s">
        <v>2084</v>
      </c>
      <c r="O1733" t="s">
        <v>4759</v>
      </c>
      <c r="P1733">
        <v>49.884768399999999</v>
      </c>
      <c r="Q1733">
        <v>-97.072858999999994</v>
      </c>
      <c r="R1733" t="s">
        <v>2821</v>
      </c>
      <c r="S1733">
        <v>10</v>
      </c>
      <c r="T1733" t="s">
        <v>2822</v>
      </c>
      <c r="U1733" t="s">
        <v>1922</v>
      </c>
      <c r="V1733">
        <v>369.47</v>
      </c>
      <c r="W1733">
        <v>1</v>
      </c>
    </row>
    <row r="1734" spans="1:23">
      <c r="A1734" t="s">
        <v>4985</v>
      </c>
      <c r="B1734" t="s">
        <v>4986</v>
      </c>
      <c r="C1734" t="s">
        <v>3738</v>
      </c>
      <c r="D1734" t="s">
        <v>4987</v>
      </c>
      <c r="E1734" t="s">
        <v>2084</v>
      </c>
      <c r="F1734">
        <v>-104.61455580000001</v>
      </c>
      <c r="G1734">
        <v>50.451047199999998</v>
      </c>
      <c r="H1734" t="s">
        <v>4756</v>
      </c>
      <c r="I1734">
        <v>70677</v>
      </c>
      <c r="J1734" t="s">
        <v>1405</v>
      </c>
      <c r="K1734" t="s">
        <v>4757</v>
      </c>
      <c r="L1734" t="s">
        <v>4758</v>
      </c>
      <c r="M1734" t="s">
        <v>2107</v>
      </c>
      <c r="N1734" t="s">
        <v>2084</v>
      </c>
      <c r="O1734" t="s">
        <v>4759</v>
      </c>
      <c r="P1734">
        <v>49.884768399999999</v>
      </c>
      <c r="Q1734">
        <v>-97.072858999999994</v>
      </c>
      <c r="R1734" t="s">
        <v>2821</v>
      </c>
      <c r="S1734">
        <v>10</v>
      </c>
      <c r="T1734" t="s">
        <v>2822</v>
      </c>
      <c r="U1734" t="s">
        <v>1922</v>
      </c>
      <c r="V1734">
        <v>409.84</v>
      </c>
      <c r="W1734">
        <v>1</v>
      </c>
    </row>
    <row r="1735" spans="1:23">
      <c r="A1735" t="s">
        <v>4988</v>
      </c>
      <c r="B1735" t="s">
        <v>4986</v>
      </c>
      <c r="C1735" t="s">
        <v>3738</v>
      </c>
      <c r="D1735" t="s">
        <v>4989</v>
      </c>
      <c r="E1735" t="s">
        <v>2084</v>
      </c>
      <c r="F1735">
        <v>-104.5939</v>
      </c>
      <c r="G1735">
        <v>50.43262</v>
      </c>
      <c r="H1735" t="s">
        <v>4756</v>
      </c>
      <c r="I1735">
        <v>70677</v>
      </c>
      <c r="J1735" t="s">
        <v>1405</v>
      </c>
      <c r="K1735" t="s">
        <v>4757</v>
      </c>
      <c r="L1735" t="s">
        <v>4758</v>
      </c>
      <c r="M1735" t="s">
        <v>2107</v>
      </c>
      <c r="N1735" t="s">
        <v>2084</v>
      </c>
      <c r="O1735" t="s">
        <v>4759</v>
      </c>
      <c r="P1735">
        <v>49.884768399999999</v>
      </c>
      <c r="Q1735">
        <v>-97.072858999999994</v>
      </c>
      <c r="R1735" t="s">
        <v>2821</v>
      </c>
      <c r="S1735">
        <v>10</v>
      </c>
      <c r="T1735" t="s">
        <v>2822</v>
      </c>
      <c r="U1735" t="s">
        <v>1922</v>
      </c>
      <c r="V1735">
        <v>408.63</v>
      </c>
      <c r="W1735">
        <v>1</v>
      </c>
    </row>
    <row r="1736" spans="1:23">
      <c r="A1736" t="s">
        <v>4990</v>
      </c>
      <c r="B1736" t="s">
        <v>4986</v>
      </c>
      <c r="C1736" t="s">
        <v>3738</v>
      </c>
      <c r="D1736" t="s">
        <v>4991</v>
      </c>
      <c r="E1736" t="s">
        <v>2084</v>
      </c>
      <c r="F1736">
        <v>-104.5951</v>
      </c>
      <c r="G1736">
        <v>50.45476</v>
      </c>
      <c r="H1736" t="s">
        <v>4756</v>
      </c>
      <c r="I1736">
        <v>70677</v>
      </c>
      <c r="J1736" t="s">
        <v>1405</v>
      </c>
      <c r="K1736" t="s">
        <v>4757</v>
      </c>
      <c r="L1736" t="s">
        <v>4758</v>
      </c>
      <c r="M1736" t="s">
        <v>2107</v>
      </c>
      <c r="N1736" t="s">
        <v>2084</v>
      </c>
      <c r="O1736" t="s">
        <v>4759</v>
      </c>
      <c r="P1736">
        <v>49.884768399999999</v>
      </c>
      <c r="Q1736">
        <v>-97.072858999999994</v>
      </c>
      <c r="R1736" t="s">
        <v>2821</v>
      </c>
      <c r="S1736">
        <v>10</v>
      </c>
      <c r="T1736" t="s">
        <v>2822</v>
      </c>
      <c r="U1736" t="s">
        <v>1922</v>
      </c>
      <c r="V1736">
        <v>408.81</v>
      </c>
      <c r="W1736">
        <v>1</v>
      </c>
    </row>
    <row r="1737" spans="1:23">
      <c r="A1737" t="s">
        <v>4992</v>
      </c>
      <c r="B1737" t="s">
        <v>4986</v>
      </c>
      <c r="C1737" t="s">
        <v>3738</v>
      </c>
      <c r="D1737" t="s">
        <v>4993</v>
      </c>
      <c r="E1737" t="s">
        <v>2084</v>
      </c>
      <c r="F1737">
        <v>-104.61369999999999</v>
      </c>
      <c r="G1737">
        <v>50.4923</v>
      </c>
      <c r="H1737" t="s">
        <v>4756</v>
      </c>
      <c r="I1737">
        <v>70677</v>
      </c>
      <c r="J1737" t="s">
        <v>1405</v>
      </c>
      <c r="K1737" t="s">
        <v>4757</v>
      </c>
      <c r="L1737" t="s">
        <v>4758</v>
      </c>
      <c r="M1737" t="s">
        <v>2107</v>
      </c>
      <c r="N1737" t="s">
        <v>2084</v>
      </c>
      <c r="O1737" t="s">
        <v>4759</v>
      </c>
      <c r="P1737">
        <v>49.884768399999999</v>
      </c>
      <c r="Q1737">
        <v>-97.072858999999994</v>
      </c>
      <c r="R1737" t="s">
        <v>2821</v>
      </c>
      <c r="S1737">
        <v>10</v>
      </c>
      <c r="T1737" t="s">
        <v>2822</v>
      </c>
      <c r="U1737" t="s">
        <v>1922</v>
      </c>
      <c r="V1737">
        <v>410.03</v>
      </c>
      <c r="W1737">
        <v>1</v>
      </c>
    </row>
    <row r="1738" spans="1:23">
      <c r="A1738" t="s">
        <v>4994</v>
      </c>
      <c r="B1738" t="s">
        <v>4986</v>
      </c>
      <c r="C1738" t="s">
        <v>3738</v>
      </c>
      <c r="D1738" t="s">
        <v>4995</v>
      </c>
      <c r="E1738" t="s">
        <v>2084</v>
      </c>
      <c r="F1738">
        <v>-104.5938</v>
      </c>
      <c r="G1738">
        <v>50.418590000000002</v>
      </c>
      <c r="H1738" t="s">
        <v>4756</v>
      </c>
      <c r="I1738">
        <v>70677</v>
      </c>
      <c r="J1738" t="s">
        <v>1405</v>
      </c>
      <c r="K1738" t="s">
        <v>4757</v>
      </c>
      <c r="L1738" t="s">
        <v>4758</v>
      </c>
      <c r="M1738" t="s">
        <v>2107</v>
      </c>
      <c r="N1738" t="s">
        <v>2084</v>
      </c>
      <c r="O1738" t="s">
        <v>4759</v>
      </c>
      <c r="P1738">
        <v>49.884768399999999</v>
      </c>
      <c r="Q1738">
        <v>-97.072858999999994</v>
      </c>
      <c r="R1738" t="s">
        <v>2821</v>
      </c>
      <c r="S1738">
        <v>10</v>
      </c>
      <c r="T1738" t="s">
        <v>2822</v>
      </c>
      <c r="U1738" t="s">
        <v>1922</v>
      </c>
      <c r="V1738">
        <v>408.55</v>
      </c>
      <c r="W1738">
        <v>1</v>
      </c>
    </row>
    <row r="1739" spans="1:23">
      <c r="A1739" t="s">
        <v>4996</v>
      </c>
      <c r="B1739" t="s">
        <v>4986</v>
      </c>
      <c r="C1739" t="s">
        <v>3738</v>
      </c>
      <c r="D1739" t="s">
        <v>4997</v>
      </c>
      <c r="E1739" t="s">
        <v>2084</v>
      </c>
      <c r="F1739">
        <v>-104.65089999999999</v>
      </c>
      <c r="G1739">
        <v>50.468829999999997</v>
      </c>
      <c r="H1739" t="s">
        <v>4756</v>
      </c>
      <c r="I1739">
        <v>70677</v>
      </c>
      <c r="J1739" t="s">
        <v>1405</v>
      </c>
      <c r="K1739" t="s">
        <v>4757</v>
      </c>
      <c r="L1739" t="s">
        <v>4758</v>
      </c>
      <c r="M1739" t="s">
        <v>2107</v>
      </c>
      <c r="N1739" t="s">
        <v>2084</v>
      </c>
      <c r="O1739" t="s">
        <v>4759</v>
      </c>
      <c r="P1739">
        <v>49.884768399999999</v>
      </c>
      <c r="Q1739">
        <v>-97.072858999999994</v>
      </c>
      <c r="R1739" t="s">
        <v>2821</v>
      </c>
      <c r="S1739">
        <v>10</v>
      </c>
      <c r="T1739" t="s">
        <v>2822</v>
      </c>
      <c r="U1739" t="s">
        <v>1922</v>
      </c>
      <c r="V1739">
        <v>411.88</v>
      </c>
      <c r="W1739">
        <v>1</v>
      </c>
    </row>
    <row r="1740" spans="1:23">
      <c r="A1740" t="s">
        <v>4998</v>
      </c>
      <c r="B1740" t="s">
        <v>4986</v>
      </c>
      <c r="C1740" t="s">
        <v>3738</v>
      </c>
      <c r="D1740" t="s">
        <v>4999</v>
      </c>
      <c r="E1740" t="s">
        <v>2084</v>
      </c>
      <c r="F1740">
        <v>-104.5565</v>
      </c>
      <c r="G1740">
        <v>50.431420000000003</v>
      </c>
      <c r="H1740" t="s">
        <v>4756</v>
      </c>
      <c r="I1740">
        <v>70677</v>
      </c>
      <c r="J1740" t="s">
        <v>1405</v>
      </c>
      <c r="K1740" t="s">
        <v>4757</v>
      </c>
      <c r="L1740" t="s">
        <v>4758</v>
      </c>
      <c r="M1740" t="s">
        <v>2107</v>
      </c>
      <c r="N1740" t="s">
        <v>2084</v>
      </c>
      <c r="O1740" t="s">
        <v>4759</v>
      </c>
      <c r="P1740">
        <v>49.884768399999999</v>
      </c>
      <c r="Q1740">
        <v>-97.072858999999994</v>
      </c>
      <c r="R1740" t="s">
        <v>2821</v>
      </c>
      <c r="S1740">
        <v>10</v>
      </c>
      <c r="T1740" t="s">
        <v>2822</v>
      </c>
      <c r="U1740" t="s">
        <v>1922</v>
      </c>
      <c r="V1740">
        <v>406.62</v>
      </c>
      <c r="W1740">
        <v>1</v>
      </c>
    </row>
    <row r="1741" spans="1:23">
      <c r="A1741" t="s">
        <v>5000</v>
      </c>
      <c r="B1741" t="s">
        <v>4986</v>
      </c>
      <c r="C1741" t="s">
        <v>3738</v>
      </c>
      <c r="D1741" t="s">
        <v>5001</v>
      </c>
      <c r="E1741" t="s">
        <v>2084</v>
      </c>
      <c r="F1741">
        <v>-104.616</v>
      </c>
      <c r="G1741">
        <v>50.477980000000002</v>
      </c>
      <c r="H1741" t="s">
        <v>4756</v>
      </c>
      <c r="I1741">
        <v>70677</v>
      </c>
      <c r="J1741" t="s">
        <v>1405</v>
      </c>
      <c r="K1741" t="s">
        <v>4757</v>
      </c>
      <c r="L1741" t="s">
        <v>4758</v>
      </c>
      <c r="M1741" t="s">
        <v>2107</v>
      </c>
      <c r="N1741" t="s">
        <v>2084</v>
      </c>
      <c r="O1741" t="s">
        <v>4759</v>
      </c>
      <c r="P1741">
        <v>49.884768399999999</v>
      </c>
      <c r="Q1741">
        <v>-97.072858999999994</v>
      </c>
      <c r="R1741" t="s">
        <v>2821</v>
      </c>
      <c r="S1741">
        <v>10</v>
      </c>
      <c r="T1741" t="s">
        <v>2822</v>
      </c>
      <c r="U1741" t="s">
        <v>1922</v>
      </c>
      <c r="V1741">
        <v>410.07</v>
      </c>
      <c r="W1741">
        <v>1</v>
      </c>
    </row>
    <row r="1742" spans="1:23">
      <c r="A1742" t="s">
        <v>5002</v>
      </c>
      <c r="B1742" t="s">
        <v>4986</v>
      </c>
      <c r="C1742" t="s">
        <v>3738</v>
      </c>
      <c r="D1742" t="s">
        <v>5003</v>
      </c>
      <c r="E1742" t="s">
        <v>2084</v>
      </c>
      <c r="F1742">
        <v>-104.67319999999999</v>
      </c>
      <c r="G1742">
        <v>50.490020000000001</v>
      </c>
      <c r="H1742" t="s">
        <v>4756</v>
      </c>
      <c r="I1742">
        <v>70677</v>
      </c>
      <c r="J1742" t="s">
        <v>1405</v>
      </c>
      <c r="K1742" t="s">
        <v>4757</v>
      </c>
      <c r="L1742" t="s">
        <v>4758</v>
      </c>
      <c r="M1742" t="s">
        <v>2107</v>
      </c>
      <c r="N1742" t="s">
        <v>2084</v>
      </c>
      <c r="O1742" t="s">
        <v>4759</v>
      </c>
      <c r="P1742">
        <v>49.884768399999999</v>
      </c>
      <c r="Q1742">
        <v>-97.072858999999994</v>
      </c>
      <c r="R1742" t="s">
        <v>2821</v>
      </c>
      <c r="S1742">
        <v>10</v>
      </c>
      <c r="T1742" t="s">
        <v>2822</v>
      </c>
      <c r="U1742" t="s">
        <v>1922</v>
      </c>
      <c r="V1742">
        <v>413.2</v>
      </c>
      <c r="W1742">
        <v>1</v>
      </c>
    </row>
    <row r="1743" spans="1:23">
      <c r="A1743" t="s">
        <v>5004</v>
      </c>
      <c r="B1743" t="s">
        <v>4986</v>
      </c>
      <c r="C1743" t="s">
        <v>3738</v>
      </c>
      <c r="D1743" t="s">
        <v>5005</v>
      </c>
      <c r="E1743" t="s">
        <v>2084</v>
      </c>
      <c r="F1743">
        <v>-104.6884</v>
      </c>
      <c r="G1743">
        <v>50.48066</v>
      </c>
      <c r="H1743" t="s">
        <v>4756</v>
      </c>
      <c r="I1743">
        <v>70677</v>
      </c>
      <c r="J1743" t="s">
        <v>1405</v>
      </c>
      <c r="K1743" t="s">
        <v>4757</v>
      </c>
      <c r="L1743" t="s">
        <v>4758</v>
      </c>
      <c r="M1743" t="s">
        <v>2107</v>
      </c>
      <c r="N1743" t="s">
        <v>2084</v>
      </c>
      <c r="O1743" t="s">
        <v>4759</v>
      </c>
      <c r="P1743">
        <v>49.884768399999999</v>
      </c>
      <c r="Q1743">
        <v>-97.072858999999994</v>
      </c>
      <c r="R1743" t="s">
        <v>2821</v>
      </c>
      <c r="S1743">
        <v>10</v>
      </c>
      <c r="T1743" t="s">
        <v>2822</v>
      </c>
      <c r="U1743" t="s">
        <v>1922</v>
      </c>
      <c r="V1743">
        <v>413.96</v>
      </c>
      <c r="W1743">
        <v>1</v>
      </c>
    </row>
    <row r="1744" spans="1:23">
      <c r="A1744" t="s">
        <v>5006</v>
      </c>
      <c r="B1744" t="s">
        <v>4986</v>
      </c>
      <c r="C1744" t="s">
        <v>3738</v>
      </c>
      <c r="D1744" t="s">
        <v>5007</v>
      </c>
      <c r="E1744" t="s">
        <v>2084</v>
      </c>
      <c r="F1744">
        <v>-104.526</v>
      </c>
      <c r="G1744">
        <v>50.457000000000001</v>
      </c>
      <c r="H1744" t="s">
        <v>4756</v>
      </c>
      <c r="I1744">
        <v>70677</v>
      </c>
      <c r="J1744" t="s">
        <v>1405</v>
      </c>
      <c r="K1744" t="s">
        <v>4757</v>
      </c>
      <c r="L1744" t="s">
        <v>4758</v>
      </c>
      <c r="M1744" t="s">
        <v>2107</v>
      </c>
      <c r="N1744" t="s">
        <v>2084</v>
      </c>
      <c r="O1744" t="s">
        <v>4759</v>
      </c>
      <c r="P1744">
        <v>49.884768399999999</v>
      </c>
      <c r="Q1744">
        <v>-97.072858999999994</v>
      </c>
      <c r="R1744" t="s">
        <v>2821</v>
      </c>
      <c r="S1744">
        <v>10</v>
      </c>
      <c r="T1744" t="s">
        <v>2822</v>
      </c>
      <c r="U1744" t="s">
        <v>1922</v>
      </c>
      <c r="V1744">
        <v>405.13</v>
      </c>
      <c r="W1744">
        <v>1</v>
      </c>
    </row>
    <row r="1745" spans="1:23">
      <c r="A1745" t="s">
        <v>5008</v>
      </c>
      <c r="B1745" t="s">
        <v>5009</v>
      </c>
      <c r="C1745" t="s">
        <v>4200</v>
      </c>
      <c r="D1745" t="s">
        <v>5010</v>
      </c>
      <c r="E1745" t="s">
        <v>2084</v>
      </c>
      <c r="F1745">
        <v>-85.163449999999997</v>
      </c>
      <c r="G1745">
        <v>73.054280000000006</v>
      </c>
      <c r="H1745" t="s">
        <v>4756</v>
      </c>
      <c r="I1745">
        <v>70677</v>
      </c>
      <c r="J1745" t="s">
        <v>1405</v>
      </c>
      <c r="K1745" t="s">
        <v>4757</v>
      </c>
      <c r="L1745" t="s">
        <v>4758</v>
      </c>
      <c r="M1745" t="s">
        <v>2107</v>
      </c>
      <c r="N1745" t="s">
        <v>2084</v>
      </c>
      <c r="O1745" t="s">
        <v>4759</v>
      </c>
      <c r="P1745">
        <v>49.884768399999999</v>
      </c>
      <c r="Q1745">
        <v>-97.072858999999994</v>
      </c>
      <c r="R1745" t="s">
        <v>2821</v>
      </c>
      <c r="S1745">
        <v>10</v>
      </c>
      <c r="T1745" t="s">
        <v>2822</v>
      </c>
      <c r="U1745" t="s">
        <v>1922</v>
      </c>
      <c r="V1745">
        <v>2002.21</v>
      </c>
      <c r="W1745">
        <v>1</v>
      </c>
    </row>
    <row r="1746" spans="1:23">
      <c r="A1746" t="s">
        <v>5011</v>
      </c>
      <c r="B1746" t="s">
        <v>5012</v>
      </c>
      <c r="C1746" t="s">
        <v>4200</v>
      </c>
      <c r="D1746" t="s">
        <v>5013</v>
      </c>
      <c r="E1746" t="s">
        <v>2084</v>
      </c>
      <c r="F1746">
        <v>-96.019419999999997</v>
      </c>
      <c r="G1746">
        <v>64.314840000000004</v>
      </c>
      <c r="H1746" t="s">
        <v>4756</v>
      </c>
      <c r="I1746">
        <v>70677</v>
      </c>
      <c r="J1746" t="s">
        <v>1405</v>
      </c>
      <c r="K1746" t="s">
        <v>4757</v>
      </c>
      <c r="L1746" t="s">
        <v>4758</v>
      </c>
      <c r="M1746" t="s">
        <v>2107</v>
      </c>
      <c r="N1746" t="s">
        <v>2084</v>
      </c>
      <c r="O1746" t="s">
        <v>4759</v>
      </c>
      <c r="P1746">
        <v>49.884768399999999</v>
      </c>
      <c r="Q1746">
        <v>-97.072858999999994</v>
      </c>
      <c r="R1746" t="s">
        <v>2821</v>
      </c>
      <c r="S1746">
        <v>10</v>
      </c>
      <c r="T1746" t="s">
        <v>2822</v>
      </c>
      <c r="U1746" t="s">
        <v>1922</v>
      </c>
      <c r="V1746">
        <v>1217.3599999999999</v>
      </c>
      <c r="W1746">
        <v>1</v>
      </c>
    </row>
    <row r="1747" spans="1:23">
      <c r="A1747">
        <v>35</v>
      </c>
      <c r="B1747" t="s">
        <v>5014</v>
      </c>
      <c r="C1747" t="s">
        <v>4678</v>
      </c>
      <c r="D1747">
        <v>3570</v>
      </c>
      <c r="E1747" t="s">
        <v>1917</v>
      </c>
      <c r="F1747">
        <v>-71.176749999999998</v>
      </c>
      <c r="G1747">
        <v>44.476300000000002</v>
      </c>
      <c r="H1747" t="s">
        <v>5015</v>
      </c>
      <c r="I1747">
        <v>70917</v>
      </c>
      <c r="J1747" t="s">
        <v>1653</v>
      </c>
      <c r="K1747" t="s">
        <v>6875</v>
      </c>
      <c r="L1747" t="s">
        <v>5016</v>
      </c>
      <c r="M1747" t="s">
        <v>2816</v>
      </c>
      <c r="N1747" t="s">
        <v>2084</v>
      </c>
      <c r="O1747" t="s">
        <v>5017</v>
      </c>
      <c r="P1747">
        <v>45.475513200000002</v>
      </c>
      <c r="Q1747">
        <v>-73.783198499999997</v>
      </c>
      <c r="R1747" t="s">
        <v>2821</v>
      </c>
      <c r="S1747">
        <v>10</v>
      </c>
      <c r="T1747" t="s">
        <v>2822</v>
      </c>
      <c r="U1747" t="s">
        <v>1943</v>
      </c>
      <c r="V1747">
        <v>176.78</v>
      </c>
      <c r="W1747">
        <v>1</v>
      </c>
    </row>
    <row r="1748" spans="1:23">
      <c r="A1748">
        <v>42</v>
      </c>
      <c r="B1748" t="s">
        <v>5018</v>
      </c>
      <c r="C1748" t="s">
        <v>4685</v>
      </c>
      <c r="D1748">
        <v>4238</v>
      </c>
      <c r="E1748" t="s">
        <v>1917</v>
      </c>
      <c r="F1748">
        <v>-70.379199999999997</v>
      </c>
      <c r="G1748">
        <v>44.21331</v>
      </c>
      <c r="H1748" t="s">
        <v>5015</v>
      </c>
      <c r="I1748">
        <v>70917</v>
      </c>
      <c r="J1748" t="s">
        <v>1653</v>
      </c>
      <c r="K1748" t="s">
        <v>6875</v>
      </c>
      <c r="L1748" t="s">
        <v>5016</v>
      </c>
      <c r="M1748" t="s">
        <v>2816</v>
      </c>
      <c r="N1748" t="s">
        <v>2084</v>
      </c>
      <c r="O1748" t="s">
        <v>5017</v>
      </c>
      <c r="P1748">
        <v>45.475513200000002</v>
      </c>
      <c r="Q1748">
        <v>-73.783198499999997</v>
      </c>
      <c r="R1748" t="s">
        <v>2821</v>
      </c>
      <c r="S1748">
        <v>10</v>
      </c>
      <c r="T1748" t="s">
        <v>2822</v>
      </c>
      <c r="U1748" t="s">
        <v>1943</v>
      </c>
      <c r="V1748">
        <v>229.57</v>
      </c>
      <c r="W1748">
        <v>1</v>
      </c>
    </row>
    <row r="1749" spans="1:23">
      <c r="A1749">
        <v>43</v>
      </c>
      <c r="B1749" t="s">
        <v>2515</v>
      </c>
      <c r="C1749" t="s">
        <v>4685</v>
      </c>
      <c r="D1749">
        <v>4352</v>
      </c>
      <c r="E1749" t="s">
        <v>1917</v>
      </c>
      <c r="F1749">
        <v>-69.990489999999994</v>
      </c>
      <c r="G1749">
        <v>44.508659999999999</v>
      </c>
      <c r="H1749" t="s">
        <v>5015</v>
      </c>
      <c r="I1749">
        <v>70917</v>
      </c>
      <c r="J1749" t="s">
        <v>1653</v>
      </c>
      <c r="K1749" t="s">
        <v>6875</v>
      </c>
      <c r="L1749" t="s">
        <v>5016</v>
      </c>
      <c r="M1749" t="s">
        <v>2816</v>
      </c>
      <c r="N1749" t="s">
        <v>2084</v>
      </c>
      <c r="O1749" t="s">
        <v>5017</v>
      </c>
      <c r="P1749">
        <v>45.475513200000002</v>
      </c>
      <c r="Q1749">
        <v>-73.783198499999997</v>
      </c>
      <c r="R1749" t="s">
        <v>2821</v>
      </c>
      <c r="S1749">
        <v>10</v>
      </c>
      <c r="T1749" t="s">
        <v>2822</v>
      </c>
      <c r="U1749" t="s">
        <v>1943</v>
      </c>
      <c r="V1749">
        <v>240.32</v>
      </c>
      <c r="W1749">
        <v>1</v>
      </c>
    </row>
    <row r="1750" spans="1:23">
      <c r="A1750">
        <v>48</v>
      </c>
      <c r="B1750" t="s">
        <v>2533</v>
      </c>
      <c r="C1750" t="s">
        <v>4685</v>
      </c>
      <c r="D1750">
        <v>4864</v>
      </c>
      <c r="E1750" t="s">
        <v>1917</v>
      </c>
      <c r="F1750">
        <v>-69.245159999999998</v>
      </c>
      <c r="G1750">
        <v>44.120139999999999</v>
      </c>
      <c r="H1750" t="s">
        <v>5015</v>
      </c>
      <c r="I1750">
        <v>70917</v>
      </c>
      <c r="J1750" t="s">
        <v>1653</v>
      </c>
      <c r="K1750" t="s">
        <v>6875</v>
      </c>
      <c r="L1750" t="s">
        <v>5016</v>
      </c>
      <c r="M1750" t="s">
        <v>2816</v>
      </c>
      <c r="N1750" t="s">
        <v>2084</v>
      </c>
      <c r="O1750" t="s">
        <v>5017</v>
      </c>
      <c r="P1750">
        <v>45.475513200000002</v>
      </c>
      <c r="Q1750">
        <v>-73.783198499999997</v>
      </c>
      <c r="R1750" t="s">
        <v>2821</v>
      </c>
      <c r="S1750">
        <v>10</v>
      </c>
      <c r="T1750" t="s">
        <v>2822</v>
      </c>
      <c r="U1750" t="s">
        <v>1943</v>
      </c>
      <c r="V1750">
        <v>294.47000000000003</v>
      </c>
      <c r="W1750">
        <v>1</v>
      </c>
    </row>
    <row r="1751" spans="1:23">
      <c r="A1751">
        <v>49</v>
      </c>
      <c r="B1751" t="s">
        <v>5019</v>
      </c>
      <c r="C1751" t="s">
        <v>4685</v>
      </c>
      <c r="D1751">
        <v>4989</v>
      </c>
      <c r="E1751" t="s">
        <v>1917</v>
      </c>
      <c r="F1751">
        <v>-69.652690000000007</v>
      </c>
      <c r="G1751">
        <v>44.429960000000001</v>
      </c>
      <c r="H1751" t="s">
        <v>5015</v>
      </c>
      <c r="I1751">
        <v>70917</v>
      </c>
      <c r="J1751" t="s">
        <v>1653</v>
      </c>
      <c r="K1751" t="s">
        <v>6875</v>
      </c>
      <c r="L1751" t="s">
        <v>5016</v>
      </c>
      <c r="M1751" t="s">
        <v>2816</v>
      </c>
      <c r="N1751" t="s">
        <v>2084</v>
      </c>
      <c r="O1751" t="s">
        <v>5017</v>
      </c>
      <c r="P1751">
        <v>45.475513200000002</v>
      </c>
      <c r="Q1751">
        <v>-73.783198499999997</v>
      </c>
      <c r="R1751" t="s">
        <v>2821</v>
      </c>
      <c r="S1751">
        <v>10</v>
      </c>
      <c r="T1751" t="s">
        <v>2822</v>
      </c>
      <c r="U1751" t="s">
        <v>1943</v>
      </c>
      <c r="V1751">
        <v>261.67</v>
      </c>
      <c r="W1751">
        <v>1</v>
      </c>
    </row>
    <row r="1752" spans="1:23">
      <c r="A1752">
        <v>54</v>
      </c>
      <c r="B1752" t="s">
        <v>5020</v>
      </c>
      <c r="C1752" t="s">
        <v>4689</v>
      </c>
      <c r="D1752">
        <v>5478</v>
      </c>
      <c r="E1752" t="s">
        <v>1917</v>
      </c>
      <c r="F1752">
        <v>-73.089659999999995</v>
      </c>
      <c r="G1752">
        <v>44.802840000000003</v>
      </c>
      <c r="H1752" t="s">
        <v>5015</v>
      </c>
      <c r="I1752">
        <v>70917</v>
      </c>
      <c r="J1752" t="s">
        <v>1653</v>
      </c>
      <c r="K1752" t="s">
        <v>6875</v>
      </c>
      <c r="L1752" t="s">
        <v>5016</v>
      </c>
      <c r="M1752" t="s">
        <v>2816</v>
      </c>
      <c r="N1752" t="s">
        <v>2084</v>
      </c>
      <c r="O1752" t="s">
        <v>5017</v>
      </c>
      <c r="P1752">
        <v>45.475513200000002</v>
      </c>
      <c r="Q1752">
        <v>-73.783198499999997</v>
      </c>
      <c r="R1752" t="s">
        <v>2821</v>
      </c>
      <c r="S1752">
        <v>10</v>
      </c>
      <c r="T1752" t="s">
        <v>2822</v>
      </c>
      <c r="U1752" t="s">
        <v>1943</v>
      </c>
      <c r="V1752">
        <v>70.12</v>
      </c>
      <c r="W1752">
        <v>1</v>
      </c>
    </row>
    <row r="1753" spans="1:23">
      <c r="A1753">
        <v>56</v>
      </c>
      <c r="B1753" t="s">
        <v>5021</v>
      </c>
      <c r="C1753" t="s">
        <v>4689</v>
      </c>
      <c r="D1753">
        <v>5670</v>
      </c>
      <c r="E1753" t="s">
        <v>1917</v>
      </c>
      <c r="F1753">
        <v>-72.506550000000004</v>
      </c>
      <c r="G1753">
        <v>44.177619999999997</v>
      </c>
      <c r="H1753" t="s">
        <v>5015</v>
      </c>
      <c r="I1753">
        <v>70917</v>
      </c>
      <c r="J1753" t="s">
        <v>1653</v>
      </c>
      <c r="K1753" t="s">
        <v>6875</v>
      </c>
      <c r="L1753" t="s">
        <v>5016</v>
      </c>
      <c r="M1753" t="s">
        <v>2816</v>
      </c>
      <c r="N1753" t="s">
        <v>2084</v>
      </c>
      <c r="O1753" t="s">
        <v>5017</v>
      </c>
      <c r="P1753">
        <v>45.475513200000002</v>
      </c>
      <c r="Q1753">
        <v>-73.783198499999997</v>
      </c>
      <c r="R1753" t="s">
        <v>2821</v>
      </c>
      <c r="S1753">
        <v>10</v>
      </c>
      <c r="T1753" t="s">
        <v>2822</v>
      </c>
      <c r="U1753" t="s">
        <v>1943</v>
      </c>
      <c r="V1753">
        <v>133.4</v>
      </c>
      <c r="W1753">
        <v>1</v>
      </c>
    </row>
    <row r="1754" spans="1:23">
      <c r="A1754">
        <v>58</v>
      </c>
      <c r="B1754" t="s">
        <v>5022</v>
      </c>
      <c r="C1754" t="s">
        <v>4689</v>
      </c>
      <c r="D1754">
        <v>5822</v>
      </c>
      <c r="E1754" t="s">
        <v>1917</v>
      </c>
      <c r="F1754">
        <v>-72.184039999999996</v>
      </c>
      <c r="G1754">
        <v>44.752209999999998</v>
      </c>
      <c r="H1754" t="s">
        <v>5015</v>
      </c>
      <c r="I1754">
        <v>70917</v>
      </c>
      <c r="J1754" t="s">
        <v>1653</v>
      </c>
      <c r="K1754" t="s">
        <v>6875</v>
      </c>
      <c r="L1754" t="s">
        <v>5016</v>
      </c>
      <c r="M1754" t="s">
        <v>2816</v>
      </c>
      <c r="N1754" t="s">
        <v>2084</v>
      </c>
      <c r="O1754" t="s">
        <v>5017</v>
      </c>
      <c r="P1754">
        <v>45.475513200000002</v>
      </c>
      <c r="Q1754">
        <v>-73.783198499999997</v>
      </c>
      <c r="R1754" t="s">
        <v>2821</v>
      </c>
      <c r="S1754">
        <v>10</v>
      </c>
      <c r="T1754" t="s">
        <v>2822</v>
      </c>
      <c r="U1754" t="s">
        <v>1943</v>
      </c>
      <c r="V1754">
        <v>112.99</v>
      </c>
      <c r="W1754">
        <v>1</v>
      </c>
    </row>
    <row r="1755" spans="1:23">
      <c r="A1755">
        <v>59</v>
      </c>
      <c r="B1755" t="s">
        <v>5023</v>
      </c>
      <c r="C1755" t="s">
        <v>4689</v>
      </c>
      <c r="D1755">
        <v>5906</v>
      </c>
      <c r="E1755" t="s">
        <v>1917</v>
      </c>
      <c r="F1755">
        <v>-71.679730000000006</v>
      </c>
      <c r="G1755">
        <v>44.429169999999999</v>
      </c>
      <c r="H1755" t="s">
        <v>5015</v>
      </c>
      <c r="I1755">
        <v>70917</v>
      </c>
      <c r="J1755" t="s">
        <v>1653</v>
      </c>
      <c r="K1755" t="s">
        <v>6875</v>
      </c>
      <c r="L1755" t="s">
        <v>5016</v>
      </c>
      <c r="M1755" t="s">
        <v>2816</v>
      </c>
      <c r="N1755" t="s">
        <v>2084</v>
      </c>
      <c r="O1755" t="s">
        <v>5017</v>
      </c>
      <c r="P1755">
        <v>45.475513200000002</v>
      </c>
      <c r="Q1755">
        <v>-73.783198499999997</v>
      </c>
      <c r="R1755" t="s">
        <v>2821</v>
      </c>
      <c r="S1755">
        <v>10</v>
      </c>
      <c r="T1755" t="s">
        <v>2822</v>
      </c>
      <c r="U1755" t="s">
        <v>1943</v>
      </c>
      <c r="V1755">
        <v>153.38</v>
      </c>
      <c r="W1755">
        <v>1</v>
      </c>
    </row>
    <row r="1756" spans="1:23">
      <c r="A1756">
        <v>129</v>
      </c>
      <c r="B1756" t="s">
        <v>2480</v>
      </c>
      <c r="C1756" t="s">
        <v>2116</v>
      </c>
      <c r="D1756">
        <v>12993</v>
      </c>
      <c r="E1756" t="s">
        <v>1917</v>
      </c>
      <c r="F1756">
        <v>-73.460830000000001</v>
      </c>
      <c r="G1756">
        <v>44.22972</v>
      </c>
      <c r="H1756" t="s">
        <v>5015</v>
      </c>
      <c r="I1756">
        <v>70917</v>
      </c>
      <c r="J1756" t="s">
        <v>1653</v>
      </c>
      <c r="K1756" t="s">
        <v>6875</v>
      </c>
      <c r="L1756" t="s">
        <v>5016</v>
      </c>
      <c r="M1756" t="s">
        <v>2816</v>
      </c>
      <c r="N1756" t="s">
        <v>2084</v>
      </c>
      <c r="O1756" t="s">
        <v>5017</v>
      </c>
      <c r="P1756">
        <v>45.475513200000002</v>
      </c>
      <c r="Q1756">
        <v>-73.783198499999997</v>
      </c>
      <c r="R1756" t="s">
        <v>2821</v>
      </c>
      <c r="S1756">
        <v>10</v>
      </c>
      <c r="T1756" t="s">
        <v>2822</v>
      </c>
      <c r="U1756" t="s">
        <v>1943</v>
      </c>
      <c r="V1756">
        <v>106.77</v>
      </c>
      <c r="W1756">
        <v>1</v>
      </c>
    </row>
    <row r="1757" spans="1:23">
      <c r="A1757">
        <v>136</v>
      </c>
      <c r="B1757" t="s">
        <v>5024</v>
      </c>
      <c r="C1757" t="s">
        <v>2116</v>
      </c>
      <c r="D1757">
        <v>13664</v>
      </c>
      <c r="E1757" t="s">
        <v>1917</v>
      </c>
      <c r="F1757">
        <v>-75.64649</v>
      </c>
      <c r="G1757">
        <v>44.583170000000003</v>
      </c>
      <c r="H1757" t="s">
        <v>5015</v>
      </c>
      <c r="I1757">
        <v>70917</v>
      </c>
      <c r="J1757" t="s">
        <v>1653</v>
      </c>
      <c r="K1757" t="s">
        <v>6875</v>
      </c>
      <c r="L1757" t="s">
        <v>5016</v>
      </c>
      <c r="M1757" t="s">
        <v>2816</v>
      </c>
      <c r="N1757" t="s">
        <v>2084</v>
      </c>
      <c r="O1757" t="s">
        <v>5017</v>
      </c>
      <c r="P1757">
        <v>45.475513200000002</v>
      </c>
      <c r="Q1757">
        <v>-73.783198499999997</v>
      </c>
      <c r="R1757" t="s">
        <v>2821</v>
      </c>
      <c r="S1757">
        <v>10</v>
      </c>
      <c r="T1757" t="s">
        <v>2822</v>
      </c>
      <c r="U1757" t="s">
        <v>1943</v>
      </c>
      <c r="V1757">
        <v>134.09</v>
      </c>
      <c r="W1757">
        <v>1</v>
      </c>
    </row>
    <row r="1758" spans="1:23">
      <c r="A1758" t="s">
        <v>5025</v>
      </c>
      <c r="B1758" t="s">
        <v>6876</v>
      </c>
      <c r="C1758" t="s">
        <v>2816</v>
      </c>
      <c r="D1758" t="s">
        <v>5026</v>
      </c>
      <c r="E1758" t="s">
        <v>2084</v>
      </c>
      <c r="F1758">
        <v>-70.655010000000004</v>
      </c>
      <c r="G1758">
        <v>45.959820000000001</v>
      </c>
      <c r="H1758" t="s">
        <v>5015</v>
      </c>
      <c r="I1758">
        <v>70917</v>
      </c>
      <c r="J1758" t="s">
        <v>1653</v>
      </c>
      <c r="K1758" t="s">
        <v>6875</v>
      </c>
      <c r="L1758" t="s">
        <v>5016</v>
      </c>
      <c r="M1758" t="s">
        <v>2816</v>
      </c>
      <c r="N1758" t="s">
        <v>2084</v>
      </c>
      <c r="O1758" t="s">
        <v>5017</v>
      </c>
      <c r="P1758">
        <v>45.475513200000002</v>
      </c>
      <c r="Q1758">
        <v>-73.783198499999997</v>
      </c>
      <c r="R1758" t="s">
        <v>2821</v>
      </c>
      <c r="S1758">
        <v>10</v>
      </c>
      <c r="T1758" t="s">
        <v>2822</v>
      </c>
      <c r="U1758" t="s">
        <v>1943</v>
      </c>
      <c r="V1758">
        <v>188.57</v>
      </c>
      <c r="W1758">
        <v>1</v>
      </c>
    </row>
    <row r="1759" spans="1:23">
      <c r="A1759" t="s">
        <v>5027</v>
      </c>
      <c r="B1759" t="s">
        <v>6877</v>
      </c>
      <c r="C1759" t="s">
        <v>2816</v>
      </c>
      <c r="D1759" t="s">
        <v>5028</v>
      </c>
      <c r="E1759" t="s">
        <v>2084</v>
      </c>
      <c r="F1759">
        <v>-71.367320000000007</v>
      </c>
      <c r="G1759">
        <v>45.960560000000001</v>
      </c>
      <c r="H1759" t="s">
        <v>5015</v>
      </c>
      <c r="I1759">
        <v>70917</v>
      </c>
      <c r="J1759" t="s">
        <v>1653</v>
      </c>
      <c r="K1759" t="s">
        <v>6875</v>
      </c>
      <c r="L1759" t="s">
        <v>5016</v>
      </c>
      <c r="M1759" t="s">
        <v>2816</v>
      </c>
      <c r="N1759" t="s">
        <v>2084</v>
      </c>
      <c r="O1759" t="s">
        <v>5017</v>
      </c>
      <c r="P1759">
        <v>45.475513200000002</v>
      </c>
      <c r="Q1759">
        <v>-73.783198499999997</v>
      </c>
      <c r="R1759" t="s">
        <v>2821</v>
      </c>
      <c r="S1759">
        <v>10</v>
      </c>
      <c r="T1759" t="s">
        <v>2822</v>
      </c>
      <c r="U1759" t="s">
        <v>1943</v>
      </c>
      <c r="V1759">
        <v>147.94999999999999</v>
      </c>
      <c r="W1759">
        <v>1</v>
      </c>
    </row>
    <row r="1760" spans="1:23">
      <c r="A1760" t="s">
        <v>5029</v>
      </c>
      <c r="B1760" t="s">
        <v>6878</v>
      </c>
      <c r="C1760" t="s">
        <v>2816</v>
      </c>
      <c r="D1760" t="s">
        <v>5030</v>
      </c>
      <c r="E1760" t="s">
        <v>2084</v>
      </c>
      <c r="F1760">
        <v>-71.642449999999997</v>
      </c>
      <c r="G1760">
        <v>45.911209999999997</v>
      </c>
      <c r="H1760" t="s">
        <v>5015</v>
      </c>
      <c r="I1760">
        <v>70917</v>
      </c>
      <c r="J1760" t="s">
        <v>1653</v>
      </c>
      <c r="K1760" t="s">
        <v>6875</v>
      </c>
      <c r="L1760" t="s">
        <v>5016</v>
      </c>
      <c r="M1760" t="s">
        <v>2816</v>
      </c>
      <c r="N1760" t="s">
        <v>2084</v>
      </c>
      <c r="O1760" t="s">
        <v>5017</v>
      </c>
      <c r="P1760">
        <v>45.475513200000002</v>
      </c>
      <c r="Q1760">
        <v>-73.783198499999997</v>
      </c>
      <c r="R1760" t="s">
        <v>2821</v>
      </c>
      <c r="S1760">
        <v>10</v>
      </c>
      <c r="T1760" t="s">
        <v>2822</v>
      </c>
      <c r="U1760" t="s">
        <v>1943</v>
      </c>
      <c r="V1760">
        <v>131.29</v>
      </c>
      <c r="W1760">
        <v>1</v>
      </c>
    </row>
    <row r="1761" spans="1:23">
      <c r="A1761" t="s">
        <v>5031</v>
      </c>
      <c r="B1761" t="s">
        <v>5032</v>
      </c>
      <c r="C1761" t="s">
        <v>2816</v>
      </c>
      <c r="D1761" t="s">
        <v>5033</v>
      </c>
      <c r="E1761" t="s">
        <v>2084</v>
      </c>
      <c r="F1761">
        <v>-70.734080000000006</v>
      </c>
      <c r="G1761">
        <v>45.655160000000002</v>
      </c>
      <c r="H1761" t="s">
        <v>5015</v>
      </c>
      <c r="I1761">
        <v>70917</v>
      </c>
      <c r="J1761" t="s">
        <v>1653</v>
      </c>
      <c r="K1761" t="s">
        <v>6875</v>
      </c>
      <c r="L1761" t="s">
        <v>5016</v>
      </c>
      <c r="M1761" t="s">
        <v>2816</v>
      </c>
      <c r="N1761" t="s">
        <v>2084</v>
      </c>
      <c r="O1761" t="s">
        <v>5017</v>
      </c>
      <c r="P1761">
        <v>45.475513200000002</v>
      </c>
      <c r="Q1761">
        <v>-73.783198499999997</v>
      </c>
      <c r="R1761" t="s">
        <v>2821</v>
      </c>
      <c r="S1761">
        <v>10</v>
      </c>
      <c r="T1761" t="s">
        <v>2822</v>
      </c>
      <c r="U1761" t="s">
        <v>1943</v>
      </c>
      <c r="V1761">
        <v>180.58</v>
      </c>
      <c r="W1761">
        <v>1</v>
      </c>
    </row>
    <row r="1762" spans="1:23">
      <c r="A1762" t="s">
        <v>5034</v>
      </c>
      <c r="B1762" t="s">
        <v>5035</v>
      </c>
      <c r="C1762" t="s">
        <v>2816</v>
      </c>
      <c r="D1762" t="s">
        <v>5036</v>
      </c>
      <c r="E1762" t="s">
        <v>2084</v>
      </c>
      <c r="F1762">
        <v>-70.77552</v>
      </c>
      <c r="G1762">
        <v>46.209139999999998</v>
      </c>
      <c r="H1762" t="s">
        <v>5015</v>
      </c>
      <c r="I1762">
        <v>70917</v>
      </c>
      <c r="J1762" t="s">
        <v>1653</v>
      </c>
      <c r="K1762" t="s">
        <v>6875</v>
      </c>
      <c r="L1762" t="s">
        <v>5016</v>
      </c>
      <c r="M1762" t="s">
        <v>2816</v>
      </c>
      <c r="N1762" t="s">
        <v>2084</v>
      </c>
      <c r="O1762" t="s">
        <v>5017</v>
      </c>
      <c r="P1762">
        <v>45.475513200000002</v>
      </c>
      <c r="Q1762">
        <v>-73.783198499999997</v>
      </c>
      <c r="R1762" t="s">
        <v>2821</v>
      </c>
      <c r="S1762">
        <v>10</v>
      </c>
      <c r="T1762" t="s">
        <v>2822</v>
      </c>
      <c r="U1762" t="s">
        <v>1943</v>
      </c>
      <c r="V1762">
        <v>187.13</v>
      </c>
      <c r="W1762">
        <v>1</v>
      </c>
    </row>
    <row r="1763" spans="1:23">
      <c r="A1763" t="s">
        <v>5037</v>
      </c>
      <c r="B1763" t="s">
        <v>6879</v>
      </c>
      <c r="C1763" t="s">
        <v>2816</v>
      </c>
      <c r="D1763" t="s">
        <v>5038</v>
      </c>
      <c r="E1763" t="s">
        <v>2084</v>
      </c>
      <c r="F1763">
        <v>-70.670400000000001</v>
      </c>
      <c r="G1763">
        <v>46.118380000000002</v>
      </c>
      <c r="H1763" t="s">
        <v>5015</v>
      </c>
      <c r="I1763">
        <v>70917</v>
      </c>
      <c r="J1763" t="s">
        <v>1653</v>
      </c>
      <c r="K1763" t="s">
        <v>6875</v>
      </c>
      <c r="L1763" t="s">
        <v>5016</v>
      </c>
      <c r="M1763" t="s">
        <v>2816</v>
      </c>
      <c r="N1763" t="s">
        <v>2084</v>
      </c>
      <c r="O1763" t="s">
        <v>5017</v>
      </c>
      <c r="P1763">
        <v>45.475513200000002</v>
      </c>
      <c r="Q1763">
        <v>-73.783198499999997</v>
      </c>
      <c r="R1763" t="s">
        <v>2821</v>
      </c>
      <c r="S1763">
        <v>10</v>
      </c>
      <c r="T1763" t="s">
        <v>2822</v>
      </c>
      <c r="U1763" t="s">
        <v>1943</v>
      </c>
      <c r="V1763">
        <v>190.79</v>
      </c>
      <c r="W1763">
        <v>1</v>
      </c>
    </row>
    <row r="1764" spans="1:23">
      <c r="A1764" t="s">
        <v>5039</v>
      </c>
      <c r="B1764" t="s">
        <v>6879</v>
      </c>
      <c r="C1764" t="s">
        <v>2816</v>
      </c>
      <c r="D1764" t="s">
        <v>5040</v>
      </c>
      <c r="E1764" t="s">
        <v>2084</v>
      </c>
      <c r="F1764">
        <v>-70.649420000000006</v>
      </c>
      <c r="G1764">
        <v>46.105800000000002</v>
      </c>
      <c r="H1764" t="s">
        <v>5015</v>
      </c>
      <c r="I1764">
        <v>70917</v>
      </c>
      <c r="J1764" t="s">
        <v>1653</v>
      </c>
      <c r="K1764" t="s">
        <v>6875</v>
      </c>
      <c r="L1764" t="s">
        <v>5016</v>
      </c>
      <c r="M1764" t="s">
        <v>2816</v>
      </c>
      <c r="N1764" t="s">
        <v>2084</v>
      </c>
      <c r="O1764" t="s">
        <v>5017</v>
      </c>
      <c r="P1764">
        <v>45.475513200000002</v>
      </c>
      <c r="Q1764">
        <v>-73.783198499999997</v>
      </c>
      <c r="R1764" t="s">
        <v>2821</v>
      </c>
      <c r="S1764">
        <v>10</v>
      </c>
      <c r="T1764" t="s">
        <v>2822</v>
      </c>
      <c r="U1764" t="s">
        <v>1943</v>
      </c>
      <c r="V1764">
        <v>191.7</v>
      </c>
      <c r="W1764">
        <v>1</v>
      </c>
    </row>
    <row r="1765" spans="1:23">
      <c r="A1765" t="s">
        <v>5041</v>
      </c>
      <c r="B1765" t="s">
        <v>6879</v>
      </c>
      <c r="C1765" t="s">
        <v>2816</v>
      </c>
      <c r="D1765" t="s">
        <v>5042</v>
      </c>
      <c r="E1765" t="s">
        <v>2084</v>
      </c>
      <c r="F1765">
        <v>-70.669150000000002</v>
      </c>
      <c r="G1765">
        <v>46.1342</v>
      </c>
      <c r="H1765" t="s">
        <v>5015</v>
      </c>
      <c r="I1765">
        <v>70917</v>
      </c>
      <c r="J1765" t="s">
        <v>1653</v>
      </c>
      <c r="K1765" t="s">
        <v>6875</v>
      </c>
      <c r="L1765" t="s">
        <v>5016</v>
      </c>
      <c r="M1765" t="s">
        <v>2816</v>
      </c>
      <c r="N1765" t="s">
        <v>2084</v>
      </c>
      <c r="O1765" t="s">
        <v>5017</v>
      </c>
      <c r="P1765">
        <v>45.475513200000002</v>
      </c>
      <c r="Q1765">
        <v>-73.783198499999997</v>
      </c>
      <c r="R1765" t="s">
        <v>2821</v>
      </c>
      <c r="S1765">
        <v>10</v>
      </c>
      <c r="T1765" t="s">
        <v>2822</v>
      </c>
      <c r="U1765" t="s">
        <v>1943</v>
      </c>
      <c r="V1765">
        <v>191.22</v>
      </c>
      <c r="W1765">
        <v>1</v>
      </c>
    </row>
    <row r="1766" spans="1:23">
      <c r="A1766" t="s">
        <v>5043</v>
      </c>
      <c r="B1766" t="s">
        <v>6880</v>
      </c>
      <c r="C1766" t="s">
        <v>2816</v>
      </c>
      <c r="D1766" t="s">
        <v>5044</v>
      </c>
      <c r="E1766" t="s">
        <v>2084</v>
      </c>
      <c r="F1766">
        <v>-70.892129999999995</v>
      </c>
      <c r="G1766">
        <v>45.581119999999999</v>
      </c>
      <c r="H1766" t="s">
        <v>5015</v>
      </c>
      <c r="I1766">
        <v>70917</v>
      </c>
      <c r="J1766" t="s">
        <v>1653</v>
      </c>
      <c r="K1766" t="s">
        <v>6875</v>
      </c>
      <c r="L1766" t="s">
        <v>5016</v>
      </c>
      <c r="M1766" t="s">
        <v>2816</v>
      </c>
      <c r="N1766" t="s">
        <v>2084</v>
      </c>
      <c r="O1766" t="s">
        <v>5017</v>
      </c>
      <c r="P1766">
        <v>45.475513200000002</v>
      </c>
      <c r="Q1766">
        <v>-73.783198499999997</v>
      </c>
      <c r="R1766" t="s">
        <v>2821</v>
      </c>
      <c r="S1766">
        <v>10</v>
      </c>
      <c r="T1766" t="s">
        <v>2822</v>
      </c>
      <c r="U1766" t="s">
        <v>1943</v>
      </c>
      <c r="V1766">
        <v>170.96</v>
      </c>
      <c r="W1766">
        <v>1</v>
      </c>
    </row>
    <row r="1767" spans="1:23">
      <c r="A1767" t="s">
        <v>5045</v>
      </c>
      <c r="B1767" t="s">
        <v>5046</v>
      </c>
      <c r="C1767" t="s">
        <v>2816</v>
      </c>
      <c r="D1767" t="s">
        <v>5047</v>
      </c>
      <c r="E1767" t="s">
        <v>2084</v>
      </c>
      <c r="F1767">
        <v>-71.299189999999996</v>
      </c>
      <c r="G1767">
        <v>46.101089999999999</v>
      </c>
      <c r="H1767" t="s">
        <v>5015</v>
      </c>
      <c r="I1767">
        <v>70917</v>
      </c>
      <c r="J1767" t="s">
        <v>1653</v>
      </c>
      <c r="K1767" t="s">
        <v>6875</v>
      </c>
      <c r="L1767" t="s">
        <v>5016</v>
      </c>
      <c r="M1767" t="s">
        <v>2816</v>
      </c>
      <c r="N1767" t="s">
        <v>2084</v>
      </c>
      <c r="O1767" t="s">
        <v>5017</v>
      </c>
      <c r="P1767">
        <v>45.475513200000002</v>
      </c>
      <c r="Q1767">
        <v>-73.783198499999997</v>
      </c>
      <c r="R1767" t="s">
        <v>2821</v>
      </c>
      <c r="S1767">
        <v>10</v>
      </c>
      <c r="T1767" t="s">
        <v>2822</v>
      </c>
      <c r="U1767" t="s">
        <v>1943</v>
      </c>
      <c r="V1767">
        <v>155.24</v>
      </c>
      <c r="W1767">
        <v>1</v>
      </c>
    </row>
    <row r="1768" spans="1:23">
      <c r="A1768" t="s">
        <v>5048</v>
      </c>
      <c r="B1768" t="s">
        <v>5046</v>
      </c>
      <c r="C1768" t="s">
        <v>2816</v>
      </c>
      <c r="D1768" t="s">
        <v>5049</v>
      </c>
      <c r="E1768" t="s">
        <v>2084</v>
      </c>
      <c r="F1768">
        <v>-71.361019999999996</v>
      </c>
      <c r="G1768">
        <v>46.055199999999999</v>
      </c>
      <c r="H1768" t="s">
        <v>5015</v>
      </c>
      <c r="I1768">
        <v>70917</v>
      </c>
      <c r="J1768" t="s">
        <v>1653</v>
      </c>
      <c r="K1768" t="s">
        <v>6875</v>
      </c>
      <c r="L1768" t="s">
        <v>5016</v>
      </c>
      <c r="M1768" t="s">
        <v>2816</v>
      </c>
      <c r="N1768" t="s">
        <v>2084</v>
      </c>
      <c r="O1768" t="s">
        <v>5017</v>
      </c>
      <c r="P1768">
        <v>45.475513200000002</v>
      </c>
      <c r="Q1768">
        <v>-73.783198499999997</v>
      </c>
      <c r="R1768" t="s">
        <v>2821</v>
      </c>
      <c r="S1768">
        <v>10</v>
      </c>
      <c r="T1768" t="s">
        <v>2822</v>
      </c>
      <c r="U1768" t="s">
        <v>1943</v>
      </c>
      <c r="V1768">
        <v>150.58000000000001</v>
      </c>
      <c r="W1768">
        <v>1</v>
      </c>
    </row>
    <row r="1769" spans="1:23">
      <c r="A1769" t="s">
        <v>5050</v>
      </c>
      <c r="B1769" t="s">
        <v>5051</v>
      </c>
      <c r="C1769" t="s">
        <v>2816</v>
      </c>
      <c r="D1769" t="s">
        <v>5052</v>
      </c>
      <c r="E1769" t="s">
        <v>2084</v>
      </c>
      <c r="F1769">
        <v>-71.955389999999994</v>
      </c>
      <c r="G1769">
        <v>46.055349999999997</v>
      </c>
      <c r="H1769" t="s">
        <v>5015</v>
      </c>
      <c r="I1769">
        <v>70917</v>
      </c>
      <c r="J1769" t="s">
        <v>1653</v>
      </c>
      <c r="K1769" t="s">
        <v>6875</v>
      </c>
      <c r="L1769" t="s">
        <v>5016</v>
      </c>
      <c r="M1769" t="s">
        <v>2816</v>
      </c>
      <c r="N1769" t="s">
        <v>2084</v>
      </c>
      <c r="O1769" t="s">
        <v>5017</v>
      </c>
      <c r="P1769">
        <v>45.475513200000002</v>
      </c>
      <c r="Q1769">
        <v>-73.783198499999997</v>
      </c>
      <c r="R1769" t="s">
        <v>2821</v>
      </c>
      <c r="S1769">
        <v>10</v>
      </c>
      <c r="T1769" t="s">
        <v>2822</v>
      </c>
      <c r="U1769" t="s">
        <v>1943</v>
      </c>
      <c r="V1769">
        <v>118.08</v>
      </c>
      <c r="W1769">
        <v>1</v>
      </c>
    </row>
    <row r="1770" spans="1:23">
      <c r="A1770" t="s">
        <v>5053</v>
      </c>
      <c r="B1770" t="s">
        <v>5051</v>
      </c>
      <c r="C1770" t="s">
        <v>2816</v>
      </c>
      <c r="D1770" t="s">
        <v>5054</v>
      </c>
      <c r="E1770" t="s">
        <v>2084</v>
      </c>
      <c r="F1770">
        <v>-71.971869999999996</v>
      </c>
      <c r="G1770">
        <v>46.044559999999997</v>
      </c>
      <c r="H1770" t="s">
        <v>5015</v>
      </c>
      <c r="I1770">
        <v>70917</v>
      </c>
      <c r="J1770" t="s">
        <v>1653</v>
      </c>
      <c r="K1770" t="s">
        <v>6875</v>
      </c>
      <c r="L1770" t="s">
        <v>5016</v>
      </c>
      <c r="M1770" t="s">
        <v>2816</v>
      </c>
      <c r="N1770" t="s">
        <v>2084</v>
      </c>
      <c r="O1770" t="s">
        <v>5017</v>
      </c>
      <c r="P1770">
        <v>45.475513200000002</v>
      </c>
      <c r="Q1770">
        <v>-73.783198499999997</v>
      </c>
      <c r="R1770" t="s">
        <v>2821</v>
      </c>
      <c r="S1770">
        <v>10</v>
      </c>
      <c r="T1770" t="s">
        <v>2822</v>
      </c>
      <c r="U1770" t="s">
        <v>1943</v>
      </c>
      <c r="V1770">
        <v>116.83</v>
      </c>
      <c r="W1770">
        <v>1</v>
      </c>
    </row>
    <row r="1771" spans="1:23">
      <c r="A1771" t="s">
        <v>5055</v>
      </c>
      <c r="B1771" t="s">
        <v>5051</v>
      </c>
      <c r="C1771" t="s">
        <v>2816</v>
      </c>
      <c r="D1771" t="s">
        <v>5056</v>
      </c>
      <c r="E1771" t="s">
        <v>2084</v>
      </c>
      <c r="F1771">
        <v>-71.932199999999995</v>
      </c>
      <c r="G1771">
        <v>46.059620000000002</v>
      </c>
      <c r="H1771" t="s">
        <v>5015</v>
      </c>
      <c r="I1771">
        <v>70917</v>
      </c>
      <c r="J1771" t="s">
        <v>1653</v>
      </c>
      <c r="K1771" t="s">
        <v>6875</v>
      </c>
      <c r="L1771" t="s">
        <v>5016</v>
      </c>
      <c r="M1771" t="s">
        <v>2816</v>
      </c>
      <c r="N1771" t="s">
        <v>2084</v>
      </c>
      <c r="O1771" t="s">
        <v>5017</v>
      </c>
      <c r="P1771">
        <v>45.475513200000002</v>
      </c>
      <c r="Q1771">
        <v>-73.783198499999997</v>
      </c>
      <c r="R1771" t="s">
        <v>2821</v>
      </c>
      <c r="S1771">
        <v>10</v>
      </c>
      <c r="T1771" t="s">
        <v>2822</v>
      </c>
      <c r="U1771" t="s">
        <v>1943</v>
      </c>
      <c r="V1771">
        <v>119.46</v>
      </c>
      <c r="W1771">
        <v>1</v>
      </c>
    </row>
    <row r="1772" spans="1:23">
      <c r="A1772" t="s">
        <v>5057</v>
      </c>
      <c r="B1772" t="s">
        <v>5058</v>
      </c>
      <c r="C1772" t="s">
        <v>2816</v>
      </c>
      <c r="D1772" t="s">
        <v>5059</v>
      </c>
      <c r="E1772" t="s">
        <v>2084</v>
      </c>
      <c r="F1772">
        <v>-74.649720000000002</v>
      </c>
      <c r="G1772">
        <v>45.017499999999998</v>
      </c>
      <c r="H1772" t="s">
        <v>5015</v>
      </c>
      <c r="I1772">
        <v>70917</v>
      </c>
      <c r="J1772" t="s">
        <v>1653</v>
      </c>
      <c r="K1772" t="s">
        <v>6875</v>
      </c>
      <c r="L1772" t="s">
        <v>5016</v>
      </c>
      <c r="M1772" t="s">
        <v>2816</v>
      </c>
      <c r="N1772" t="s">
        <v>2084</v>
      </c>
      <c r="O1772" t="s">
        <v>5017</v>
      </c>
      <c r="P1772">
        <v>45.475513200000002</v>
      </c>
      <c r="Q1772">
        <v>-73.783198499999997</v>
      </c>
      <c r="R1772" t="s">
        <v>2821</v>
      </c>
      <c r="S1772">
        <v>10</v>
      </c>
      <c r="T1772" t="s">
        <v>2822</v>
      </c>
      <c r="U1772" t="s">
        <v>1943</v>
      </c>
      <c r="V1772">
        <v>64.31</v>
      </c>
      <c r="W1772">
        <v>1</v>
      </c>
    </row>
    <row r="1773" spans="1:23">
      <c r="A1773" t="s">
        <v>5060</v>
      </c>
      <c r="B1773" t="s">
        <v>5061</v>
      </c>
      <c r="C1773" t="s">
        <v>2816</v>
      </c>
      <c r="D1773" t="s">
        <v>5062</v>
      </c>
      <c r="E1773" t="s">
        <v>2084</v>
      </c>
      <c r="F1773">
        <v>-73.498589999999993</v>
      </c>
      <c r="G1773">
        <v>45.672460000000001</v>
      </c>
      <c r="H1773" t="s">
        <v>5015</v>
      </c>
      <c r="I1773">
        <v>70917</v>
      </c>
      <c r="J1773" t="s">
        <v>1653</v>
      </c>
      <c r="K1773" t="s">
        <v>6875</v>
      </c>
      <c r="L1773" t="s">
        <v>5016</v>
      </c>
      <c r="M1773" t="s">
        <v>2816</v>
      </c>
      <c r="N1773" t="s">
        <v>2084</v>
      </c>
      <c r="O1773" t="s">
        <v>5017</v>
      </c>
      <c r="P1773">
        <v>45.475513200000002</v>
      </c>
      <c r="Q1773">
        <v>-73.783198499999997</v>
      </c>
      <c r="R1773" t="s">
        <v>2821</v>
      </c>
      <c r="S1773">
        <v>10</v>
      </c>
      <c r="T1773" t="s">
        <v>2822</v>
      </c>
      <c r="U1773" t="s">
        <v>1943</v>
      </c>
      <c r="V1773">
        <v>23.62</v>
      </c>
      <c r="W1773">
        <v>1</v>
      </c>
    </row>
    <row r="1774" spans="1:23">
      <c r="A1774" t="s">
        <v>5063</v>
      </c>
      <c r="B1774" t="s">
        <v>6881</v>
      </c>
      <c r="C1774" t="s">
        <v>2816</v>
      </c>
      <c r="D1774" t="s">
        <v>5064</v>
      </c>
      <c r="E1774" t="s">
        <v>2084</v>
      </c>
      <c r="F1774">
        <v>-73.504149999999996</v>
      </c>
      <c r="G1774">
        <v>45.63984</v>
      </c>
      <c r="H1774" t="s">
        <v>5015</v>
      </c>
      <c r="I1774">
        <v>70917</v>
      </c>
      <c r="J1774" t="s">
        <v>1653</v>
      </c>
      <c r="K1774" t="s">
        <v>6875</v>
      </c>
      <c r="L1774" t="s">
        <v>5016</v>
      </c>
      <c r="M1774" t="s">
        <v>2816</v>
      </c>
      <c r="N1774" t="s">
        <v>2084</v>
      </c>
      <c r="O1774" t="s">
        <v>5017</v>
      </c>
      <c r="P1774">
        <v>45.475513200000002</v>
      </c>
      <c r="Q1774">
        <v>-73.783198499999997</v>
      </c>
      <c r="R1774" t="s">
        <v>2821</v>
      </c>
      <c r="S1774">
        <v>10</v>
      </c>
      <c r="T1774" t="s">
        <v>2822</v>
      </c>
      <c r="U1774" t="s">
        <v>1943</v>
      </c>
      <c r="V1774">
        <v>21.52</v>
      </c>
      <c r="W1774">
        <v>1</v>
      </c>
    </row>
    <row r="1775" spans="1:23">
      <c r="A1775" t="s">
        <v>5065</v>
      </c>
      <c r="B1775" t="s">
        <v>5061</v>
      </c>
      <c r="C1775" t="s">
        <v>2816</v>
      </c>
      <c r="D1775" t="s">
        <v>5066</v>
      </c>
      <c r="E1775" t="s">
        <v>2084</v>
      </c>
      <c r="F1775">
        <v>-73.553960000000004</v>
      </c>
      <c r="G1775">
        <v>45.659260000000003</v>
      </c>
      <c r="H1775" t="s">
        <v>5015</v>
      </c>
      <c r="I1775">
        <v>70917</v>
      </c>
      <c r="J1775" t="s">
        <v>1653</v>
      </c>
      <c r="K1775" t="s">
        <v>6875</v>
      </c>
      <c r="L1775" t="s">
        <v>5016</v>
      </c>
      <c r="M1775" t="s">
        <v>2816</v>
      </c>
      <c r="N1775" t="s">
        <v>2084</v>
      </c>
      <c r="O1775" t="s">
        <v>5017</v>
      </c>
      <c r="P1775">
        <v>45.475513200000002</v>
      </c>
      <c r="Q1775">
        <v>-73.783198499999997</v>
      </c>
      <c r="R1775" t="s">
        <v>2821</v>
      </c>
      <c r="S1775">
        <v>10</v>
      </c>
      <c r="T1775" t="s">
        <v>2822</v>
      </c>
      <c r="U1775" t="s">
        <v>1943</v>
      </c>
      <c r="V1775">
        <v>20.57</v>
      </c>
      <c r="W1775">
        <v>1</v>
      </c>
    </row>
    <row r="1776" spans="1:23">
      <c r="A1776" t="s">
        <v>5067</v>
      </c>
      <c r="B1776" t="s">
        <v>5061</v>
      </c>
      <c r="C1776" t="s">
        <v>2816</v>
      </c>
      <c r="D1776" t="s">
        <v>5068</v>
      </c>
      <c r="E1776" t="s">
        <v>2084</v>
      </c>
      <c r="F1776">
        <v>-73.587810000000005</v>
      </c>
      <c r="G1776">
        <v>45.638339999999999</v>
      </c>
      <c r="H1776" t="s">
        <v>5015</v>
      </c>
      <c r="I1776">
        <v>70917</v>
      </c>
      <c r="J1776" t="s">
        <v>1653</v>
      </c>
      <c r="K1776" t="s">
        <v>6875</v>
      </c>
      <c r="L1776" t="s">
        <v>5016</v>
      </c>
      <c r="M1776" t="s">
        <v>2816</v>
      </c>
      <c r="N1776" t="s">
        <v>2084</v>
      </c>
      <c r="O1776" t="s">
        <v>5017</v>
      </c>
      <c r="P1776">
        <v>45.475513200000002</v>
      </c>
      <c r="Q1776">
        <v>-73.783198499999997</v>
      </c>
      <c r="R1776" t="s">
        <v>2821</v>
      </c>
      <c r="S1776">
        <v>10</v>
      </c>
      <c r="T1776" t="s">
        <v>2822</v>
      </c>
      <c r="U1776" t="s">
        <v>1943</v>
      </c>
      <c r="V1776">
        <v>17.93</v>
      </c>
      <c r="W1776">
        <v>1</v>
      </c>
    </row>
    <row r="1777" spans="1:23">
      <c r="A1777" t="s">
        <v>5069</v>
      </c>
      <c r="B1777" t="s">
        <v>6882</v>
      </c>
      <c r="C1777" t="s">
        <v>2816</v>
      </c>
      <c r="D1777" t="s">
        <v>5070</v>
      </c>
      <c r="E1777" t="s">
        <v>2084</v>
      </c>
      <c r="F1777">
        <v>-73.639809999999997</v>
      </c>
      <c r="G1777">
        <v>45.605469999999997</v>
      </c>
      <c r="H1777" t="s">
        <v>5015</v>
      </c>
      <c r="I1777">
        <v>70917</v>
      </c>
      <c r="J1777" t="s">
        <v>1653</v>
      </c>
      <c r="K1777" t="s">
        <v>6875</v>
      </c>
      <c r="L1777" t="s">
        <v>5016</v>
      </c>
      <c r="M1777" t="s">
        <v>2816</v>
      </c>
      <c r="N1777" t="s">
        <v>2084</v>
      </c>
      <c r="O1777" t="s">
        <v>5017</v>
      </c>
      <c r="P1777">
        <v>45.475513200000002</v>
      </c>
      <c r="Q1777">
        <v>-73.783198499999997</v>
      </c>
      <c r="R1777" t="s">
        <v>2821</v>
      </c>
      <c r="S1777">
        <v>10</v>
      </c>
      <c r="T1777" t="s">
        <v>2822</v>
      </c>
      <c r="U1777" t="s">
        <v>1943</v>
      </c>
      <c r="V1777">
        <v>13.85</v>
      </c>
      <c r="W1777">
        <v>1</v>
      </c>
    </row>
    <row r="1778" spans="1:23">
      <c r="A1778" t="s">
        <v>5071</v>
      </c>
      <c r="B1778" t="s">
        <v>5061</v>
      </c>
      <c r="C1778" t="s">
        <v>2816</v>
      </c>
      <c r="D1778" t="s">
        <v>5072</v>
      </c>
      <c r="E1778" t="s">
        <v>2084</v>
      </c>
      <c r="F1778">
        <v>-73.636060000000001</v>
      </c>
      <c r="G1778">
        <v>45.582140000000003</v>
      </c>
      <c r="H1778" t="s">
        <v>5015</v>
      </c>
      <c r="I1778">
        <v>70917</v>
      </c>
      <c r="J1778" t="s">
        <v>1653</v>
      </c>
      <c r="K1778" t="s">
        <v>6875</v>
      </c>
      <c r="L1778" t="s">
        <v>5016</v>
      </c>
      <c r="M1778" t="s">
        <v>2816</v>
      </c>
      <c r="N1778" t="s">
        <v>2084</v>
      </c>
      <c r="O1778" t="s">
        <v>5017</v>
      </c>
      <c r="P1778">
        <v>45.475513200000002</v>
      </c>
      <c r="Q1778">
        <v>-73.783198499999997</v>
      </c>
      <c r="R1778" t="s">
        <v>2821</v>
      </c>
      <c r="S1778">
        <v>10</v>
      </c>
      <c r="T1778" t="s">
        <v>2822</v>
      </c>
      <c r="U1778" t="s">
        <v>1943</v>
      </c>
      <c r="V1778">
        <v>12.5</v>
      </c>
      <c r="W1778">
        <v>1</v>
      </c>
    </row>
    <row r="1779" spans="1:23">
      <c r="A1779" t="s">
        <v>5073</v>
      </c>
      <c r="B1779" t="s">
        <v>5074</v>
      </c>
      <c r="C1779" t="s">
        <v>2816</v>
      </c>
      <c r="D1779" t="s">
        <v>5075</v>
      </c>
      <c r="E1779" t="s">
        <v>2084</v>
      </c>
      <c r="F1779">
        <v>-73.576639999999998</v>
      </c>
      <c r="G1779">
        <v>45.610669999999999</v>
      </c>
      <c r="H1779" t="s">
        <v>5015</v>
      </c>
      <c r="I1779">
        <v>70917</v>
      </c>
      <c r="J1779" t="s">
        <v>1653</v>
      </c>
      <c r="K1779" t="s">
        <v>6875</v>
      </c>
      <c r="L1779" t="s">
        <v>5016</v>
      </c>
      <c r="M1779" t="s">
        <v>2816</v>
      </c>
      <c r="N1779" t="s">
        <v>2084</v>
      </c>
      <c r="O1779" t="s">
        <v>5017</v>
      </c>
      <c r="P1779">
        <v>45.475513200000002</v>
      </c>
      <c r="Q1779">
        <v>-73.783198499999997</v>
      </c>
      <c r="R1779" t="s">
        <v>2821</v>
      </c>
      <c r="S1779">
        <v>10</v>
      </c>
      <c r="T1779" t="s">
        <v>2822</v>
      </c>
      <c r="U1779" t="s">
        <v>1943</v>
      </c>
      <c r="V1779">
        <v>16.690000000000001</v>
      </c>
      <c r="W1779">
        <v>1</v>
      </c>
    </row>
    <row r="1780" spans="1:23">
      <c r="A1780" t="s">
        <v>5076</v>
      </c>
      <c r="B1780" t="s">
        <v>5074</v>
      </c>
      <c r="C1780" t="s">
        <v>2816</v>
      </c>
      <c r="D1780" t="s">
        <v>5077</v>
      </c>
      <c r="E1780" t="s">
        <v>2084</v>
      </c>
      <c r="F1780">
        <v>-73.546250000000001</v>
      </c>
      <c r="G1780">
        <v>45.607059999999997</v>
      </c>
      <c r="H1780" t="s">
        <v>5015</v>
      </c>
      <c r="I1780">
        <v>70917</v>
      </c>
      <c r="J1780" t="s">
        <v>1653</v>
      </c>
      <c r="K1780" t="s">
        <v>6875</v>
      </c>
      <c r="L1780" t="s">
        <v>5016</v>
      </c>
      <c r="M1780" t="s">
        <v>2816</v>
      </c>
      <c r="N1780" t="s">
        <v>2084</v>
      </c>
      <c r="O1780" t="s">
        <v>5017</v>
      </c>
      <c r="P1780">
        <v>45.475513200000002</v>
      </c>
      <c r="Q1780">
        <v>-73.783198499999997</v>
      </c>
      <c r="R1780" t="s">
        <v>2821</v>
      </c>
      <c r="S1780">
        <v>10</v>
      </c>
      <c r="T1780" t="s">
        <v>2822</v>
      </c>
      <c r="U1780" t="s">
        <v>1943</v>
      </c>
      <c r="V1780">
        <v>17.850000000000001</v>
      </c>
      <c r="W1780">
        <v>1</v>
      </c>
    </row>
    <row r="1781" spans="1:23">
      <c r="A1781" t="s">
        <v>5078</v>
      </c>
      <c r="B1781" t="s">
        <v>5061</v>
      </c>
      <c r="C1781" t="s">
        <v>2816</v>
      </c>
      <c r="D1781" t="s">
        <v>5079</v>
      </c>
      <c r="E1781" t="s">
        <v>2084</v>
      </c>
      <c r="F1781">
        <v>-73.521439999999998</v>
      </c>
      <c r="G1781">
        <v>45.601289999999999</v>
      </c>
      <c r="H1781" t="s">
        <v>5015</v>
      </c>
      <c r="I1781">
        <v>70917</v>
      </c>
      <c r="J1781" t="s">
        <v>1653</v>
      </c>
      <c r="K1781" t="s">
        <v>6875</v>
      </c>
      <c r="L1781" t="s">
        <v>5016</v>
      </c>
      <c r="M1781" t="s">
        <v>2816</v>
      </c>
      <c r="N1781" t="s">
        <v>2084</v>
      </c>
      <c r="O1781" t="s">
        <v>5017</v>
      </c>
      <c r="P1781">
        <v>45.475513200000002</v>
      </c>
      <c r="Q1781">
        <v>-73.783198499999997</v>
      </c>
      <c r="R1781" t="s">
        <v>2821</v>
      </c>
      <c r="S1781">
        <v>10</v>
      </c>
      <c r="T1781" t="s">
        <v>2822</v>
      </c>
      <c r="U1781" t="s">
        <v>1943</v>
      </c>
      <c r="V1781">
        <v>18.739999999999998</v>
      </c>
      <c r="W1781">
        <v>1</v>
      </c>
    </row>
    <row r="1782" spans="1:23">
      <c r="A1782" t="s">
        <v>5080</v>
      </c>
      <c r="B1782" t="s">
        <v>5074</v>
      </c>
      <c r="C1782" t="s">
        <v>2816</v>
      </c>
      <c r="D1782" t="s">
        <v>5081</v>
      </c>
      <c r="E1782" t="s">
        <v>2084</v>
      </c>
      <c r="F1782">
        <v>-73.558009999999996</v>
      </c>
      <c r="G1782">
        <v>45.595590000000001</v>
      </c>
      <c r="H1782" t="s">
        <v>5015</v>
      </c>
      <c r="I1782">
        <v>70917</v>
      </c>
      <c r="J1782" t="s">
        <v>1653</v>
      </c>
      <c r="K1782" t="s">
        <v>6875</v>
      </c>
      <c r="L1782" t="s">
        <v>5016</v>
      </c>
      <c r="M1782" t="s">
        <v>2816</v>
      </c>
      <c r="N1782" t="s">
        <v>2084</v>
      </c>
      <c r="O1782" t="s">
        <v>5017</v>
      </c>
      <c r="P1782">
        <v>45.475513200000002</v>
      </c>
      <c r="Q1782">
        <v>-73.783198499999997</v>
      </c>
      <c r="R1782" t="s">
        <v>2821</v>
      </c>
      <c r="S1782">
        <v>10</v>
      </c>
      <c r="T1782" t="s">
        <v>2822</v>
      </c>
      <c r="U1782" t="s">
        <v>1943</v>
      </c>
      <c r="V1782">
        <v>16.71</v>
      </c>
      <c r="W1782">
        <v>1</v>
      </c>
    </row>
    <row r="1783" spans="1:23">
      <c r="A1783" t="s">
        <v>5082</v>
      </c>
      <c r="B1783" t="s">
        <v>5061</v>
      </c>
      <c r="C1783" t="s">
        <v>2816</v>
      </c>
      <c r="D1783" t="s">
        <v>5083</v>
      </c>
      <c r="E1783" t="s">
        <v>2084</v>
      </c>
      <c r="F1783">
        <v>-73.536569999999998</v>
      </c>
      <c r="G1783">
        <v>45.576799999999999</v>
      </c>
      <c r="H1783" t="s">
        <v>5015</v>
      </c>
      <c r="I1783">
        <v>70917</v>
      </c>
      <c r="J1783" t="s">
        <v>1653</v>
      </c>
      <c r="K1783" t="s">
        <v>6875</v>
      </c>
      <c r="L1783" t="s">
        <v>5016</v>
      </c>
      <c r="M1783" t="s">
        <v>2816</v>
      </c>
      <c r="N1783" t="s">
        <v>2084</v>
      </c>
      <c r="O1783" t="s">
        <v>5017</v>
      </c>
      <c r="P1783">
        <v>45.475513200000002</v>
      </c>
      <c r="Q1783">
        <v>-73.783198499999997</v>
      </c>
      <c r="R1783" t="s">
        <v>2821</v>
      </c>
      <c r="S1783">
        <v>10</v>
      </c>
      <c r="T1783" t="s">
        <v>2822</v>
      </c>
      <c r="U1783" t="s">
        <v>1943</v>
      </c>
      <c r="V1783">
        <v>16.88</v>
      </c>
      <c r="W1783">
        <v>1</v>
      </c>
    </row>
    <row r="1784" spans="1:23">
      <c r="A1784" t="s">
        <v>5084</v>
      </c>
      <c r="B1784" t="s">
        <v>6882</v>
      </c>
      <c r="C1784" t="s">
        <v>2816</v>
      </c>
      <c r="D1784" t="s">
        <v>5085</v>
      </c>
      <c r="E1784" t="s">
        <v>2084</v>
      </c>
      <c r="F1784">
        <v>-73.605469999999997</v>
      </c>
      <c r="G1784">
        <v>45.610700000000001</v>
      </c>
      <c r="H1784" t="s">
        <v>5015</v>
      </c>
      <c r="I1784">
        <v>70917</v>
      </c>
      <c r="J1784" t="s">
        <v>1653</v>
      </c>
      <c r="K1784" t="s">
        <v>6875</v>
      </c>
      <c r="L1784" t="s">
        <v>5016</v>
      </c>
      <c r="M1784" t="s">
        <v>2816</v>
      </c>
      <c r="N1784" t="s">
        <v>2084</v>
      </c>
      <c r="O1784" t="s">
        <v>5017</v>
      </c>
      <c r="P1784">
        <v>45.475513200000002</v>
      </c>
      <c r="Q1784">
        <v>-73.783198499999997</v>
      </c>
      <c r="R1784" t="s">
        <v>2821</v>
      </c>
      <c r="S1784">
        <v>10</v>
      </c>
      <c r="T1784" t="s">
        <v>2822</v>
      </c>
      <c r="U1784" t="s">
        <v>1943</v>
      </c>
      <c r="V1784">
        <v>15.49</v>
      </c>
      <c r="W1784">
        <v>1</v>
      </c>
    </row>
    <row r="1785" spans="1:23">
      <c r="A1785" t="s">
        <v>5086</v>
      </c>
      <c r="B1785" t="s">
        <v>6883</v>
      </c>
      <c r="C1785" t="s">
        <v>2816</v>
      </c>
      <c r="D1785" t="s">
        <v>5087</v>
      </c>
      <c r="E1785" t="s">
        <v>2084</v>
      </c>
      <c r="F1785">
        <v>-73.607820000000004</v>
      </c>
      <c r="G1785">
        <v>45.585250000000002</v>
      </c>
      <c r="H1785" t="s">
        <v>5015</v>
      </c>
      <c r="I1785">
        <v>70917</v>
      </c>
      <c r="J1785" t="s">
        <v>1653</v>
      </c>
      <c r="K1785" t="s">
        <v>6875</v>
      </c>
      <c r="L1785" t="s">
        <v>5016</v>
      </c>
      <c r="M1785" t="s">
        <v>2816</v>
      </c>
      <c r="N1785" t="s">
        <v>2084</v>
      </c>
      <c r="O1785" t="s">
        <v>5017</v>
      </c>
      <c r="P1785">
        <v>45.475513200000002</v>
      </c>
      <c r="Q1785">
        <v>-73.783198499999997</v>
      </c>
      <c r="R1785" t="s">
        <v>2821</v>
      </c>
      <c r="S1785">
        <v>10</v>
      </c>
      <c r="T1785" t="s">
        <v>2822</v>
      </c>
      <c r="U1785" t="s">
        <v>1943</v>
      </c>
      <c r="V1785">
        <v>13.89</v>
      </c>
      <c r="W1785">
        <v>1</v>
      </c>
    </row>
    <row r="1786" spans="1:23">
      <c r="A1786" t="s">
        <v>5088</v>
      </c>
      <c r="B1786" t="s">
        <v>6883</v>
      </c>
      <c r="C1786" t="s">
        <v>2816</v>
      </c>
      <c r="D1786" t="s">
        <v>5089</v>
      </c>
      <c r="E1786" t="s">
        <v>2084</v>
      </c>
      <c r="F1786">
        <v>-73.582610000000003</v>
      </c>
      <c r="G1786">
        <v>45.580329999999996</v>
      </c>
      <c r="H1786" t="s">
        <v>5015</v>
      </c>
      <c r="I1786">
        <v>70917</v>
      </c>
      <c r="J1786" t="s">
        <v>1653</v>
      </c>
      <c r="K1786" t="s">
        <v>6875</v>
      </c>
      <c r="L1786" t="s">
        <v>5016</v>
      </c>
      <c r="M1786" t="s">
        <v>2816</v>
      </c>
      <c r="N1786" t="s">
        <v>2084</v>
      </c>
      <c r="O1786" t="s">
        <v>5017</v>
      </c>
      <c r="P1786">
        <v>45.475513200000002</v>
      </c>
      <c r="Q1786">
        <v>-73.783198499999997</v>
      </c>
      <c r="R1786" t="s">
        <v>2821</v>
      </c>
      <c r="S1786">
        <v>10</v>
      </c>
      <c r="T1786" t="s">
        <v>2822</v>
      </c>
      <c r="U1786" t="s">
        <v>1943</v>
      </c>
      <c r="V1786">
        <v>14.78</v>
      </c>
      <c r="W1786">
        <v>1</v>
      </c>
    </row>
    <row r="1787" spans="1:23">
      <c r="A1787" t="s">
        <v>5090</v>
      </c>
      <c r="B1787" t="s">
        <v>5061</v>
      </c>
      <c r="C1787" t="s">
        <v>2816</v>
      </c>
      <c r="D1787" t="s">
        <v>5091</v>
      </c>
      <c r="E1787" t="s">
        <v>2084</v>
      </c>
      <c r="F1787">
        <v>-73.587500000000006</v>
      </c>
      <c r="G1787">
        <v>45.565190000000001</v>
      </c>
      <c r="H1787" t="s">
        <v>5015</v>
      </c>
      <c r="I1787">
        <v>70917</v>
      </c>
      <c r="J1787" t="s">
        <v>1653</v>
      </c>
      <c r="K1787" t="s">
        <v>6875</v>
      </c>
      <c r="L1787" t="s">
        <v>5016</v>
      </c>
      <c r="M1787" t="s">
        <v>2816</v>
      </c>
      <c r="N1787" t="s">
        <v>2084</v>
      </c>
      <c r="O1787" t="s">
        <v>5017</v>
      </c>
      <c r="P1787">
        <v>45.475513200000002</v>
      </c>
      <c r="Q1787">
        <v>-73.783198499999997</v>
      </c>
      <c r="R1787" t="s">
        <v>2821</v>
      </c>
      <c r="S1787">
        <v>10</v>
      </c>
      <c r="T1787" t="s">
        <v>2822</v>
      </c>
      <c r="U1787" t="s">
        <v>1943</v>
      </c>
      <c r="V1787">
        <v>13.81</v>
      </c>
      <c r="W1787">
        <v>1</v>
      </c>
    </row>
    <row r="1788" spans="1:23">
      <c r="A1788" t="s">
        <v>5092</v>
      </c>
      <c r="B1788" t="s">
        <v>5061</v>
      </c>
      <c r="C1788" t="s">
        <v>2816</v>
      </c>
      <c r="D1788" t="s">
        <v>5093</v>
      </c>
      <c r="E1788" t="s">
        <v>2084</v>
      </c>
      <c r="F1788">
        <v>-73.553690000000003</v>
      </c>
      <c r="G1788">
        <v>45.565800000000003</v>
      </c>
      <c r="H1788" t="s">
        <v>5015</v>
      </c>
      <c r="I1788">
        <v>70917</v>
      </c>
      <c r="J1788" t="s">
        <v>1653</v>
      </c>
      <c r="K1788" t="s">
        <v>6875</v>
      </c>
      <c r="L1788" t="s">
        <v>5016</v>
      </c>
      <c r="M1788" t="s">
        <v>2816</v>
      </c>
      <c r="N1788" t="s">
        <v>2084</v>
      </c>
      <c r="O1788" t="s">
        <v>5017</v>
      </c>
      <c r="P1788">
        <v>45.475513200000002</v>
      </c>
      <c r="Q1788">
        <v>-73.783198499999997</v>
      </c>
      <c r="R1788" t="s">
        <v>2821</v>
      </c>
      <c r="S1788">
        <v>10</v>
      </c>
      <c r="T1788" t="s">
        <v>2822</v>
      </c>
      <c r="U1788" t="s">
        <v>1943</v>
      </c>
      <c r="V1788">
        <v>15.55</v>
      </c>
      <c r="W1788">
        <v>1</v>
      </c>
    </row>
    <row r="1789" spans="1:23">
      <c r="A1789" t="s">
        <v>5094</v>
      </c>
      <c r="B1789" t="s">
        <v>5061</v>
      </c>
      <c r="C1789" t="s">
        <v>2816</v>
      </c>
      <c r="D1789" t="s">
        <v>5095</v>
      </c>
      <c r="E1789" t="s">
        <v>2084</v>
      </c>
      <c r="F1789">
        <v>-73.546930000000003</v>
      </c>
      <c r="G1789">
        <v>45.544649999999997</v>
      </c>
      <c r="H1789" t="s">
        <v>5015</v>
      </c>
      <c r="I1789">
        <v>70917</v>
      </c>
      <c r="J1789" t="s">
        <v>1653</v>
      </c>
      <c r="K1789" t="s">
        <v>6875</v>
      </c>
      <c r="L1789" t="s">
        <v>5016</v>
      </c>
      <c r="M1789" t="s">
        <v>2816</v>
      </c>
      <c r="N1789" t="s">
        <v>2084</v>
      </c>
      <c r="O1789" t="s">
        <v>5017</v>
      </c>
      <c r="P1789">
        <v>45.475513200000002</v>
      </c>
      <c r="Q1789">
        <v>-73.783198499999997</v>
      </c>
      <c r="R1789" t="s">
        <v>2821</v>
      </c>
      <c r="S1789">
        <v>10</v>
      </c>
      <c r="T1789" t="s">
        <v>2822</v>
      </c>
      <c r="U1789" t="s">
        <v>1943</v>
      </c>
      <c r="V1789">
        <v>15.13</v>
      </c>
      <c r="W1789">
        <v>1</v>
      </c>
    </row>
    <row r="1790" spans="1:23">
      <c r="A1790" t="s">
        <v>5096</v>
      </c>
      <c r="B1790" t="s">
        <v>5061</v>
      </c>
      <c r="C1790" t="s">
        <v>2816</v>
      </c>
      <c r="D1790" t="s">
        <v>5097</v>
      </c>
      <c r="E1790" t="s">
        <v>2084</v>
      </c>
      <c r="F1790">
        <v>-73.594229999999996</v>
      </c>
      <c r="G1790">
        <v>45.557670000000002</v>
      </c>
      <c r="H1790" t="s">
        <v>5015</v>
      </c>
      <c r="I1790">
        <v>70917</v>
      </c>
      <c r="J1790" t="s">
        <v>1653</v>
      </c>
      <c r="K1790" t="s">
        <v>6875</v>
      </c>
      <c r="L1790" t="s">
        <v>5016</v>
      </c>
      <c r="M1790" t="s">
        <v>2816</v>
      </c>
      <c r="N1790" t="s">
        <v>2084</v>
      </c>
      <c r="O1790" t="s">
        <v>5017</v>
      </c>
      <c r="P1790">
        <v>45.475513200000002</v>
      </c>
      <c r="Q1790">
        <v>-73.783198499999997</v>
      </c>
      <c r="R1790" t="s">
        <v>2821</v>
      </c>
      <c r="S1790">
        <v>10</v>
      </c>
      <c r="T1790" t="s">
        <v>2822</v>
      </c>
      <c r="U1790" t="s">
        <v>1943</v>
      </c>
      <c r="V1790">
        <v>13.14</v>
      </c>
      <c r="W1790">
        <v>1</v>
      </c>
    </row>
    <row r="1791" spans="1:23">
      <c r="A1791" t="s">
        <v>5098</v>
      </c>
      <c r="B1791" t="s">
        <v>5061</v>
      </c>
      <c r="C1791" t="s">
        <v>2816</v>
      </c>
      <c r="D1791" t="s">
        <v>5099</v>
      </c>
      <c r="E1791" t="s">
        <v>2084</v>
      </c>
      <c r="F1791">
        <v>-73.579689999999999</v>
      </c>
      <c r="G1791">
        <v>45.549300000000002</v>
      </c>
      <c r="H1791" t="s">
        <v>5015</v>
      </c>
      <c r="I1791">
        <v>70917</v>
      </c>
      <c r="J1791" t="s">
        <v>1653</v>
      </c>
      <c r="K1791" t="s">
        <v>6875</v>
      </c>
      <c r="L1791" t="s">
        <v>5016</v>
      </c>
      <c r="M1791" t="s">
        <v>2816</v>
      </c>
      <c r="N1791" t="s">
        <v>2084</v>
      </c>
      <c r="O1791" t="s">
        <v>5017</v>
      </c>
      <c r="P1791">
        <v>45.475513200000002</v>
      </c>
      <c r="Q1791">
        <v>-73.783198499999997</v>
      </c>
      <c r="R1791" t="s">
        <v>2821</v>
      </c>
      <c r="S1791">
        <v>10</v>
      </c>
      <c r="T1791" t="s">
        <v>2822</v>
      </c>
      <c r="U1791" t="s">
        <v>1943</v>
      </c>
      <c r="V1791">
        <v>13.54</v>
      </c>
      <c r="W1791">
        <v>1</v>
      </c>
    </row>
    <row r="1792" spans="1:23">
      <c r="A1792" t="s">
        <v>5100</v>
      </c>
      <c r="B1792" t="s">
        <v>5061</v>
      </c>
      <c r="C1792" t="s">
        <v>2816</v>
      </c>
      <c r="D1792" t="s">
        <v>5101</v>
      </c>
      <c r="E1792" t="s">
        <v>2084</v>
      </c>
      <c r="F1792">
        <v>-73.621189999999999</v>
      </c>
      <c r="G1792">
        <v>45.571820000000002</v>
      </c>
      <c r="H1792" t="s">
        <v>5015</v>
      </c>
      <c r="I1792">
        <v>70917</v>
      </c>
      <c r="J1792" t="s">
        <v>1653</v>
      </c>
      <c r="K1792" t="s">
        <v>6875</v>
      </c>
      <c r="L1792" t="s">
        <v>5016</v>
      </c>
      <c r="M1792" t="s">
        <v>2816</v>
      </c>
      <c r="N1792" t="s">
        <v>2084</v>
      </c>
      <c r="O1792" t="s">
        <v>5017</v>
      </c>
      <c r="P1792">
        <v>45.475513200000002</v>
      </c>
      <c r="Q1792">
        <v>-73.783198499999997</v>
      </c>
      <c r="R1792" t="s">
        <v>2821</v>
      </c>
      <c r="S1792">
        <v>10</v>
      </c>
      <c r="T1792" t="s">
        <v>2822</v>
      </c>
      <c r="U1792" t="s">
        <v>1943</v>
      </c>
      <c r="V1792">
        <v>12.55</v>
      </c>
      <c r="W1792">
        <v>1</v>
      </c>
    </row>
    <row r="1793" spans="1:23">
      <c r="A1793" t="s">
        <v>5102</v>
      </c>
      <c r="B1793" t="s">
        <v>5061</v>
      </c>
      <c r="C1793" t="s">
        <v>2816</v>
      </c>
      <c r="D1793" t="s">
        <v>5103</v>
      </c>
      <c r="E1793" t="s">
        <v>2084</v>
      </c>
      <c r="F1793">
        <v>-73.612520000000004</v>
      </c>
      <c r="G1793">
        <v>45.558140000000002</v>
      </c>
      <c r="H1793" t="s">
        <v>5015</v>
      </c>
      <c r="I1793">
        <v>70917</v>
      </c>
      <c r="J1793" t="s">
        <v>1653</v>
      </c>
      <c r="K1793" t="s">
        <v>6875</v>
      </c>
      <c r="L1793" t="s">
        <v>5016</v>
      </c>
      <c r="M1793" t="s">
        <v>2816</v>
      </c>
      <c r="N1793" t="s">
        <v>2084</v>
      </c>
      <c r="O1793" t="s">
        <v>5017</v>
      </c>
      <c r="P1793">
        <v>45.475513200000002</v>
      </c>
      <c r="Q1793">
        <v>-73.783198499999997</v>
      </c>
      <c r="R1793" t="s">
        <v>2821</v>
      </c>
      <c r="S1793">
        <v>10</v>
      </c>
      <c r="T1793" t="s">
        <v>2822</v>
      </c>
      <c r="U1793" t="s">
        <v>1943</v>
      </c>
      <c r="V1793">
        <v>12.25</v>
      </c>
      <c r="W1793">
        <v>1</v>
      </c>
    </row>
    <row r="1794" spans="1:23">
      <c r="A1794" t="s">
        <v>5104</v>
      </c>
      <c r="B1794" t="s">
        <v>5061</v>
      </c>
      <c r="C1794" t="s">
        <v>2816</v>
      </c>
      <c r="D1794" t="s">
        <v>5105</v>
      </c>
      <c r="E1794" t="s">
        <v>2084</v>
      </c>
      <c r="F1794">
        <v>-73.647710000000004</v>
      </c>
      <c r="G1794">
        <v>45.566110000000002</v>
      </c>
      <c r="H1794" t="s">
        <v>5015</v>
      </c>
      <c r="I1794">
        <v>70917</v>
      </c>
      <c r="J1794" t="s">
        <v>1653</v>
      </c>
      <c r="K1794" t="s">
        <v>6875</v>
      </c>
      <c r="L1794" t="s">
        <v>5016</v>
      </c>
      <c r="M1794" t="s">
        <v>2816</v>
      </c>
      <c r="N1794" t="s">
        <v>2084</v>
      </c>
      <c r="O1794" t="s">
        <v>5017</v>
      </c>
      <c r="P1794">
        <v>45.475513200000002</v>
      </c>
      <c r="Q1794">
        <v>-73.783198499999997</v>
      </c>
      <c r="R1794" t="s">
        <v>2821</v>
      </c>
      <c r="S1794">
        <v>10</v>
      </c>
      <c r="T1794" t="s">
        <v>2822</v>
      </c>
      <c r="U1794" t="s">
        <v>1943</v>
      </c>
      <c r="V1794">
        <v>11.06</v>
      </c>
      <c r="W1794">
        <v>1</v>
      </c>
    </row>
    <row r="1795" spans="1:23">
      <c r="A1795" t="s">
        <v>5106</v>
      </c>
      <c r="B1795" t="s">
        <v>5061</v>
      </c>
      <c r="C1795" t="s">
        <v>2816</v>
      </c>
      <c r="D1795" t="s">
        <v>5107</v>
      </c>
      <c r="E1795" t="s">
        <v>2084</v>
      </c>
      <c r="F1795">
        <v>-73.672200000000004</v>
      </c>
      <c r="G1795">
        <v>45.559350000000002</v>
      </c>
      <c r="H1795" t="s">
        <v>5015</v>
      </c>
      <c r="I1795">
        <v>70917</v>
      </c>
      <c r="J1795" t="s">
        <v>1653</v>
      </c>
      <c r="K1795" t="s">
        <v>6875</v>
      </c>
      <c r="L1795" t="s">
        <v>5016</v>
      </c>
      <c r="M1795" t="s">
        <v>2816</v>
      </c>
      <c r="N1795" t="s">
        <v>2084</v>
      </c>
      <c r="O1795" t="s">
        <v>5017</v>
      </c>
      <c r="P1795">
        <v>45.475513200000002</v>
      </c>
      <c r="Q1795">
        <v>-73.783198499999997</v>
      </c>
      <c r="R1795" t="s">
        <v>2821</v>
      </c>
      <c r="S1795">
        <v>10</v>
      </c>
      <c r="T1795" t="s">
        <v>2822</v>
      </c>
      <c r="U1795" t="s">
        <v>1943</v>
      </c>
      <c r="V1795">
        <v>9.64</v>
      </c>
      <c r="W1795">
        <v>1</v>
      </c>
    </row>
    <row r="1796" spans="1:23">
      <c r="A1796" t="s">
        <v>5108</v>
      </c>
      <c r="B1796" t="s">
        <v>5061</v>
      </c>
      <c r="C1796" t="s">
        <v>2816</v>
      </c>
      <c r="D1796" t="s">
        <v>5109</v>
      </c>
      <c r="E1796" t="s">
        <v>2084</v>
      </c>
      <c r="F1796">
        <v>-73.625990000000002</v>
      </c>
      <c r="G1796">
        <v>45.552120000000002</v>
      </c>
      <c r="H1796" t="s">
        <v>5015</v>
      </c>
      <c r="I1796">
        <v>70917</v>
      </c>
      <c r="J1796" t="s">
        <v>1653</v>
      </c>
      <c r="K1796" t="s">
        <v>6875</v>
      </c>
      <c r="L1796" t="s">
        <v>5016</v>
      </c>
      <c r="M1796" t="s">
        <v>2816</v>
      </c>
      <c r="N1796" t="s">
        <v>2084</v>
      </c>
      <c r="O1796" t="s">
        <v>5017</v>
      </c>
      <c r="P1796">
        <v>45.475513200000002</v>
      </c>
      <c r="Q1796">
        <v>-73.783198499999997</v>
      </c>
      <c r="R1796" t="s">
        <v>2821</v>
      </c>
      <c r="S1796">
        <v>10</v>
      </c>
      <c r="T1796" t="s">
        <v>2822</v>
      </c>
      <c r="U1796" t="s">
        <v>1943</v>
      </c>
      <c r="V1796">
        <v>11.31</v>
      </c>
      <c r="W1796">
        <v>1</v>
      </c>
    </row>
    <row r="1797" spans="1:23">
      <c r="A1797" t="s">
        <v>5110</v>
      </c>
      <c r="B1797" t="s">
        <v>5061</v>
      </c>
      <c r="C1797" t="s">
        <v>2816</v>
      </c>
      <c r="D1797" t="s">
        <v>5111</v>
      </c>
      <c r="E1797" t="s">
        <v>2084</v>
      </c>
      <c r="F1797">
        <v>-73.606679999999997</v>
      </c>
      <c r="G1797">
        <v>45.543500000000002</v>
      </c>
      <c r="H1797" t="s">
        <v>5015</v>
      </c>
      <c r="I1797">
        <v>70917</v>
      </c>
      <c r="J1797" t="s">
        <v>1653</v>
      </c>
      <c r="K1797" t="s">
        <v>6875</v>
      </c>
      <c r="L1797" t="s">
        <v>5016</v>
      </c>
      <c r="M1797" t="s">
        <v>2816</v>
      </c>
      <c r="N1797" t="s">
        <v>2084</v>
      </c>
      <c r="O1797" t="s">
        <v>5017</v>
      </c>
      <c r="P1797">
        <v>45.475513200000002</v>
      </c>
      <c r="Q1797">
        <v>-73.783198499999997</v>
      </c>
      <c r="R1797" t="s">
        <v>2821</v>
      </c>
      <c r="S1797">
        <v>10</v>
      </c>
      <c r="T1797" t="s">
        <v>2822</v>
      </c>
      <c r="U1797" t="s">
        <v>1943</v>
      </c>
      <c r="V1797">
        <v>11.9</v>
      </c>
      <c r="W1797">
        <v>1</v>
      </c>
    </row>
    <row r="1798" spans="1:23">
      <c r="A1798" t="s">
        <v>5112</v>
      </c>
      <c r="B1798" t="s">
        <v>5061</v>
      </c>
      <c r="C1798" t="s">
        <v>2816</v>
      </c>
      <c r="D1798" t="s">
        <v>5113</v>
      </c>
      <c r="E1798" t="s">
        <v>2084</v>
      </c>
      <c r="F1798">
        <v>-73.584159999999997</v>
      </c>
      <c r="G1798">
        <v>45.537610000000001</v>
      </c>
      <c r="H1798" t="s">
        <v>5015</v>
      </c>
      <c r="I1798">
        <v>70917</v>
      </c>
      <c r="J1798" t="s">
        <v>1653</v>
      </c>
      <c r="K1798" t="s">
        <v>6875</v>
      </c>
      <c r="L1798" t="s">
        <v>5016</v>
      </c>
      <c r="M1798" t="s">
        <v>2816</v>
      </c>
      <c r="N1798" t="s">
        <v>2084</v>
      </c>
      <c r="O1798" t="s">
        <v>5017</v>
      </c>
      <c r="P1798">
        <v>45.475513200000002</v>
      </c>
      <c r="Q1798">
        <v>-73.783198499999997</v>
      </c>
      <c r="R1798" t="s">
        <v>2821</v>
      </c>
      <c r="S1798">
        <v>10</v>
      </c>
      <c r="T1798" t="s">
        <v>2822</v>
      </c>
      <c r="U1798" t="s">
        <v>1943</v>
      </c>
      <c r="V1798">
        <v>12.87</v>
      </c>
      <c r="W1798">
        <v>1</v>
      </c>
    </row>
    <row r="1799" spans="1:23">
      <c r="A1799" t="s">
        <v>5114</v>
      </c>
      <c r="B1799" t="s">
        <v>5061</v>
      </c>
      <c r="C1799" t="s">
        <v>2816</v>
      </c>
      <c r="D1799" t="s">
        <v>5115</v>
      </c>
      <c r="E1799" t="s">
        <v>2084</v>
      </c>
      <c r="F1799">
        <v>-73.582229999999996</v>
      </c>
      <c r="G1799">
        <v>45.529040000000002</v>
      </c>
      <c r="H1799" t="s">
        <v>5015</v>
      </c>
      <c r="I1799">
        <v>70917</v>
      </c>
      <c r="J1799" t="s">
        <v>1653</v>
      </c>
      <c r="K1799" t="s">
        <v>6875</v>
      </c>
      <c r="L1799" t="s">
        <v>5016</v>
      </c>
      <c r="M1799" t="s">
        <v>2816</v>
      </c>
      <c r="N1799" t="s">
        <v>2084</v>
      </c>
      <c r="O1799" t="s">
        <v>5017</v>
      </c>
      <c r="P1799">
        <v>45.475513200000002</v>
      </c>
      <c r="Q1799">
        <v>-73.783198499999997</v>
      </c>
      <c r="R1799" t="s">
        <v>2821</v>
      </c>
      <c r="S1799">
        <v>10</v>
      </c>
      <c r="T1799" t="s">
        <v>2822</v>
      </c>
      <c r="U1799" t="s">
        <v>1943</v>
      </c>
      <c r="V1799">
        <v>12.7</v>
      </c>
      <c r="W1799">
        <v>1</v>
      </c>
    </row>
    <row r="1800" spans="1:23">
      <c r="A1800" t="s">
        <v>5116</v>
      </c>
      <c r="B1800" t="s">
        <v>5061</v>
      </c>
      <c r="C1800" t="s">
        <v>2816</v>
      </c>
      <c r="D1800" t="s">
        <v>5117</v>
      </c>
      <c r="E1800" t="s">
        <v>2084</v>
      </c>
      <c r="F1800">
        <v>-73.555629999999994</v>
      </c>
      <c r="G1800">
        <v>45.530769999999997</v>
      </c>
      <c r="H1800" t="s">
        <v>5015</v>
      </c>
      <c r="I1800">
        <v>70917</v>
      </c>
      <c r="J1800" t="s">
        <v>1653</v>
      </c>
      <c r="K1800" t="s">
        <v>6875</v>
      </c>
      <c r="L1800" t="s">
        <v>5016</v>
      </c>
      <c r="M1800" t="s">
        <v>2816</v>
      </c>
      <c r="N1800" t="s">
        <v>2084</v>
      </c>
      <c r="O1800" t="s">
        <v>5017</v>
      </c>
      <c r="P1800">
        <v>45.475513200000002</v>
      </c>
      <c r="Q1800">
        <v>-73.783198499999997</v>
      </c>
      <c r="R1800" t="s">
        <v>2821</v>
      </c>
      <c r="S1800">
        <v>10</v>
      </c>
      <c r="T1800" t="s">
        <v>2822</v>
      </c>
      <c r="U1800" t="s">
        <v>1943</v>
      </c>
      <c r="V1800">
        <v>14.23</v>
      </c>
      <c r="W1800">
        <v>1</v>
      </c>
    </row>
    <row r="1801" spans="1:23">
      <c r="A1801" t="s">
        <v>5118</v>
      </c>
      <c r="B1801" t="s">
        <v>5061</v>
      </c>
      <c r="C1801" t="s">
        <v>2816</v>
      </c>
      <c r="D1801" t="s">
        <v>5119</v>
      </c>
      <c r="E1801" t="s">
        <v>2084</v>
      </c>
      <c r="F1801">
        <v>-73.561869999999999</v>
      </c>
      <c r="G1801">
        <v>45.519849999999998</v>
      </c>
      <c r="H1801" t="s">
        <v>5015</v>
      </c>
      <c r="I1801">
        <v>70917</v>
      </c>
      <c r="J1801" t="s">
        <v>1653</v>
      </c>
      <c r="K1801" t="s">
        <v>6875</v>
      </c>
      <c r="L1801" t="s">
        <v>5016</v>
      </c>
      <c r="M1801" t="s">
        <v>2816</v>
      </c>
      <c r="N1801" t="s">
        <v>2084</v>
      </c>
      <c r="O1801" t="s">
        <v>5017</v>
      </c>
      <c r="P1801">
        <v>45.475513200000002</v>
      </c>
      <c r="Q1801">
        <v>-73.783198499999997</v>
      </c>
      <c r="R1801" t="s">
        <v>2821</v>
      </c>
      <c r="S1801">
        <v>10</v>
      </c>
      <c r="T1801" t="s">
        <v>2822</v>
      </c>
      <c r="U1801" t="s">
        <v>1943</v>
      </c>
      <c r="V1801">
        <v>13.6</v>
      </c>
      <c r="W1801">
        <v>1</v>
      </c>
    </row>
    <row r="1802" spans="1:23">
      <c r="A1802" t="s">
        <v>5120</v>
      </c>
      <c r="B1802" t="s">
        <v>5061</v>
      </c>
      <c r="C1802" t="s">
        <v>2816</v>
      </c>
      <c r="D1802" t="s">
        <v>5121</v>
      </c>
      <c r="E1802" t="s">
        <v>2084</v>
      </c>
      <c r="F1802">
        <v>-73.651629999999997</v>
      </c>
      <c r="G1802">
        <v>45.549939999999999</v>
      </c>
      <c r="H1802" t="s">
        <v>5015</v>
      </c>
      <c r="I1802">
        <v>70917</v>
      </c>
      <c r="J1802" t="s">
        <v>1653</v>
      </c>
      <c r="K1802" t="s">
        <v>6875</v>
      </c>
      <c r="L1802" t="s">
        <v>5016</v>
      </c>
      <c r="M1802" t="s">
        <v>2816</v>
      </c>
      <c r="N1802" t="s">
        <v>2084</v>
      </c>
      <c r="O1802" t="s">
        <v>5017</v>
      </c>
      <c r="P1802">
        <v>45.475513200000002</v>
      </c>
      <c r="Q1802">
        <v>-73.783198499999997</v>
      </c>
      <c r="R1802" t="s">
        <v>2821</v>
      </c>
      <c r="S1802">
        <v>10</v>
      </c>
      <c r="T1802" t="s">
        <v>2822</v>
      </c>
      <c r="U1802" t="s">
        <v>1943</v>
      </c>
      <c r="V1802">
        <v>9.99</v>
      </c>
      <c r="W1802">
        <v>1</v>
      </c>
    </row>
    <row r="1803" spans="1:23">
      <c r="A1803" t="s">
        <v>5122</v>
      </c>
      <c r="B1803" t="s">
        <v>5061</v>
      </c>
      <c r="C1803" t="s">
        <v>2816</v>
      </c>
      <c r="D1803" t="s">
        <v>5123</v>
      </c>
      <c r="E1803" t="s">
        <v>2084</v>
      </c>
      <c r="F1803">
        <v>-73.658820000000006</v>
      </c>
      <c r="G1803">
        <v>45.540329999999997</v>
      </c>
      <c r="H1803" t="s">
        <v>5015</v>
      </c>
      <c r="I1803">
        <v>70917</v>
      </c>
      <c r="J1803" t="s">
        <v>1653</v>
      </c>
      <c r="K1803" t="s">
        <v>6875</v>
      </c>
      <c r="L1803" t="s">
        <v>5016</v>
      </c>
      <c r="M1803" t="s">
        <v>2816</v>
      </c>
      <c r="N1803" t="s">
        <v>2084</v>
      </c>
      <c r="O1803" t="s">
        <v>5017</v>
      </c>
      <c r="P1803">
        <v>45.475513200000002</v>
      </c>
      <c r="Q1803">
        <v>-73.783198499999997</v>
      </c>
      <c r="R1803" t="s">
        <v>2821</v>
      </c>
      <c r="S1803">
        <v>10</v>
      </c>
      <c r="T1803" t="s">
        <v>2822</v>
      </c>
      <c r="U1803" t="s">
        <v>1943</v>
      </c>
      <c r="V1803">
        <v>9.16</v>
      </c>
      <c r="W1803">
        <v>1</v>
      </c>
    </row>
    <row r="1804" spans="1:23">
      <c r="A1804" t="s">
        <v>5124</v>
      </c>
      <c r="B1804" t="s">
        <v>5061</v>
      </c>
      <c r="C1804" t="s">
        <v>2816</v>
      </c>
      <c r="D1804" t="s">
        <v>5125</v>
      </c>
      <c r="E1804" t="s">
        <v>2084</v>
      </c>
      <c r="F1804">
        <v>-73.634119999999996</v>
      </c>
      <c r="G1804">
        <v>45.543520000000001</v>
      </c>
      <c r="H1804" t="s">
        <v>5015</v>
      </c>
      <c r="I1804">
        <v>70917</v>
      </c>
      <c r="J1804" t="s">
        <v>1653</v>
      </c>
      <c r="K1804" t="s">
        <v>6875</v>
      </c>
      <c r="L1804" t="s">
        <v>5016</v>
      </c>
      <c r="M1804" t="s">
        <v>2816</v>
      </c>
      <c r="N1804" t="s">
        <v>2084</v>
      </c>
      <c r="O1804" t="s">
        <v>5017</v>
      </c>
      <c r="P1804">
        <v>45.475513200000002</v>
      </c>
      <c r="Q1804">
        <v>-73.783198499999997</v>
      </c>
      <c r="R1804" t="s">
        <v>2821</v>
      </c>
      <c r="S1804">
        <v>10</v>
      </c>
      <c r="T1804" t="s">
        <v>2822</v>
      </c>
      <c r="U1804" t="s">
        <v>1943</v>
      </c>
      <c r="V1804">
        <v>10.51</v>
      </c>
      <c r="W1804">
        <v>1</v>
      </c>
    </row>
    <row r="1805" spans="1:23">
      <c r="A1805" t="s">
        <v>5126</v>
      </c>
      <c r="B1805" t="s">
        <v>5061</v>
      </c>
      <c r="C1805" t="s">
        <v>2816</v>
      </c>
      <c r="D1805" t="s">
        <v>5127</v>
      </c>
      <c r="E1805" t="s">
        <v>2084</v>
      </c>
      <c r="F1805">
        <v>-73.626869999999997</v>
      </c>
      <c r="G1805">
        <v>45.545279999999998</v>
      </c>
      <c r="H1805" t="s">
        <v>5015</v>
      </c>
      <c r="I1805">
        <v>70917</v>
      </c>
      <c r="J1805" t="s">
        <v>1653</v>
      </c>
      <c r="K1805" t="s">
        <v>6875</v>
      </c>
      <c r="L1805" t="s">
        <v>5016</v>
      </c>
      <c r="M1805" t="s">
        <v>2816</v>
      </c>
      <c r="N1805" t="s">
        <v>2084</v>
      </c>
      <c r="O1805" t="s">
        <v>5017</v>
      </c>
      <c r="P1805">
        <v>45.475513200000002</v>
      </c>
      <c r="Q1805">
        <v>-73.783198499999997</v>
      </c>
      <c r="R1805" t="s">
        <v>2821</v>
      </c>
      <c r="S1805">
        <v>10</v>
      </c>
      <c r="T1805" t="s">
        <v>2822</v>
      </c>
      <c r="U1805" t="s">
        <v>1943</v>
      </c>
      <c r="V1805">
        <v>10.95</v>
      </c>
      <c r="W1805">
        <v>1</v>
      </c>
    </row>
    <row r="1806" spans="1:23">
      <c r="A1806" t="s">
        <v>5128</v>
      </c>
      <c r="B1806" t="s">
        <v>5061</v>
      </c>
      <c r="C1806" t="s">
        <v>2816</v>
      </c>
      <c r="D1806" t="s">
        <v>5129</v>
      </c>
      <c r="E1806" t="s">
        <v>2084</v>
      </c>
      <c r="F1806">
        <v>-73.607749999999996</v>
      </c>
      <c r="G1806">
        <v>45.534660000000002</v>
      </c>
      <c r="H1806" t="s">
        <v>5015</v>
      </c>
      <c r="I1806">
        <v>70917</v>
      </c>
      <c r="J1806" t="s">
        <v>1653</v>
      </c>
      <c r="K1806" t="s">
        <v>6875</v>
      </c>
      <c r="L1806" t="s">
        <v>5016</v>
      </c>
      <c r="M1806" t="s">
        <v>2816</v>
      </c>
      <c r="N1806" t="s">
        <v>2084</v>
      </c>
      <c r="O1806" t="s">
        <v>5017</v>
      </c>
      <c r="P1806">
        <v>45.475513200000002</v>
      </c>
      <c r="Q1806">
        <v>-73.783198499999997</v>
      </c>
      <c r="R1806" t="s">
        <v>2821</v>
      </c>
      <c r="S1806">
        <v>10</v>
      </c>
      <c r="T1806" t="s">
        <v>2822</v>
      </c>
      <c r="U1806" t="s">
        <v>1943</v>
      </c>
      <c r="V1806">
        <v>11.5</v>
      </c>
      <c r="W1806">
        <v>1</v>
      </c>
    </row>
    <row r="1807" spans="1:23">
      <c r="A1807" t="s">
        <v>5130</v>
      </c>
      <c r="B1807" t="s">
        <v>5061</v>
      </c>
      <c r="C1807" t="s">
        <v>2816</v>
      </c>
      <c r="D1807" t="s">
        <v>5131</v>
      </c>
      <c r="E1807" t="s">
        <v>2084</v>
      </c>
      <c r="F1807">
        <v>-73.603129999999993</v>
      </c>
      <c r="G1807">
        <v>45.527810000000002</v>
      </c>
      <c r="H1807" t="s">
        <v>5015</v>
      </c>
      <c r="I1807">
        <v>70917</v>
      </c>
      <c r="J1807" t="s">
        <v>1653</v>
      </c>
      <c r="K1807" t="s">
        <v>6875</v>
      </c>
      <c r="L1807" t="s">
        <v>5016</v>
      </c>
      <c r="M1807" t="s">
        <v>2816</v>
      </c>
      <c r="N1807" t="s">
        <v>2084</v>
      </c>
      <c r="O1807" t="s">
        <v>5017</v>
      </c>
      <c r="P1807">
        <v>45.475513200000002</v>
      </c>
      <c r="Q1807">
        <v>-73.783198499999997</v>
      </c>
      <c r="R1807" t="s">
        <v>2821</v>
      </c>
      <c r="S1807">
        <v>10</v>
      </c>
      <c r="T1807" t="s">
        <v>2822</v>
      </c>
      <c r="U1807" t="s">
        <v>1943</v>
      </c>
      <c r="V1807">
        <v>11.52</v>
      </c>
      <c r="W1807">
        <v>1</v>
      </c>
    </row>
    <row r="1808" spans="1:23">
      <c r="A1808" t="s">
        <v>5132</v>
      </c>
      <c r="B1808" t="s">
        <v>5061</v>
      </c>
      <c r="C1808" t="s">
        <v>2816</v>
      </c>
      <c r="D1808" t="s">
        <v>5133</v>
      </c>
      <c r="E1808" t="s">
        <v>2084</v>
      </c>
      <c r="F1808">
        <v>-73.615740000000002</v>
      </c>
      <c r="G1808">
        <v>45.52984</v>
      </c>
      <c r="H1808" t="s">
        <v>5015</v>
      </c>
      <c r="I1808">
        <v>70917</v>
      </c>
      <c r="J1808" t="s">
        <v>1653</v>
      </c>
      <c r="K1808" t="s">
        <v>6875</v>
      </c>
      <c r="L1808" t="s">
        <v>5016</v>
      </c>
      <c r="M1808" t="s">
        <v>2816</v>
      </c>
      <c r="N1808" t="s">
        <v>2084</v>
      </c>
      <c r="O1808" t="s">
        <v>5017</v>
      </c>
      <c r="P1808">
        <v>45.475513200000002</v>
      </c>
      <c r="Q1808">
        <v>-73.783198499999997</v>
      </c>
      <c r="R1808" t="s">
        <v>2821</v>
      </c>
      <c r="S1808">
        <v>10</v>
      </c>
      <c r="T1808" t="s">
        <v>2822</v>
      </c>
      <c r="U1808" t="s">
        <v>1943</v>
      </c>
      <c r="V1808">
        <v>10.9</v>
      </c>
      <c r="W1808">
        <v>1</v>
      </c>
    </row>
    <row r="1809" spans="1:23">
      <c r="A1809" t="s">
        <v>5134</v>
      </c>
      <c r="B1809" t="s">
        <v>5061</v>
      </c>
      <c r="C1809" t="s">
        <v>2816</v>
      </c>
      <c r="D1809" t="s">
        <v>5135</v>
      </c>
      <c r="E1809" t="s">
        <v>2084</v>
      </c>
      <c r="F1809">
        <v>-73.584149999999994</v>
      </c>
      <c r="G1809">
        <v>45.519300000000001</v>
      </c>
      <c r="H1809" t="s">
        <v>5015</v>
      </c>
      <c r="I1809">
        <v>70917</v>
      </c>
      <c r="J1809" t="s">
        <v>1653</v>
      </c>
      <c r="K1809" t="s">
        <v>6875</v>
      </c>
      <c r="L1809" t="s">
        <v>5016</v>
      </c>
      <c r="M1809" t="s">
        <v>2816</v>
      </c>
      <c r="N1809" t="s">
        <v>2084</v>
      </c>
      <c r="O1809" t="s">
        <v>5017</v>
      </c>
      <c r="P1809">
        <v>45.475513200000002</v>
      </c>
      <c r="Q1809">
        <v>-73.783198499999997</v>
      </c>
      <c r="R1809" t="s">
        <v>2821</v>
      </c>
      <c r="S1809">
        <v>10</v>
      </c>
      <c r="T1809" t="s">
        <v>2822</v>
      </c>
      <c r="U1809" t="s">
        <v>1943</v>
      </c>
      <c r="V1809">
        <v>12.33</v>
      </c>
      <c r="W1809">
        <v>1</v>
      </c>
    </row>
    <row r="1810" spans="1:23">
      <c r="A1810" t="s">
        <v>5136</v>
      </c>
      <c r="B1810" t="s">
        <v>5061</v>
      </c>
      <c r="C1810" t="s">
        <v>2816</v>
      </c>
      <c r="D1810" t="s">
        <v>5137</v>
      </c>
      <c r="E1810" t="s">
        <v>2084</v>
      </c>
      <c r="F1810">
        <v>-73.568560000000005</v>
      </c>
      <c r="G1810">
        <v>45.511609999999997</v>
      </c>
      <c r="H1810" t="s">
        <v>5015</v>
      </c>
      <c r="I1810">
        <v>70917</v>
      </c>
      <c r="J1810" t="s">
        <v>1653</v>
      </c>
      <c r="K1810" t="s">
        <v>6875</v>
      </c>
      <c r="L1810" t="s">
        <v>5016</v>
      </c>
      <c r="M1810" t="s">
        <v>2816</v>
      </c>
      <c r="N1810" t="s">
        <v>2084</v>
      </c>
      <c r="O1810" t="s">
        <v>5017</v>
      </c>
      <c r="P1810">
        <v>45.475513200000002</v>
      </c>
      <c r="Q1810">
        <v>-73.783198499999997</v>
      </c>
      <c r="R1810" t="s">
        <v>2821</v>
      </c>
      <c r="S1810">
        <v>10</v>
      </c>
      <c r="T1810" t="s">
        <v>2822</v>
      </c>
      <c r="U1810" t="s">
        <v>1943</v>
      </c>
      <c r="V1810">
        <v>13.04</v>
      </c>
      <c r="W1810">
        <v>1</v>
      </c>
    </row>
    <row r="1811" spans="1:23">
      <c r="A1811" t="s">
        <v>5138</v>
      </c>
      <c r="B1811" t="s">
        <v>5061</v>
      </c>
      <c r="C1811" t="s">
        <v>2816</v>
      </c>
      <c r="D1811" t="s">
        <v>5139</v>
      </c>
      <c r="E1811" t="s">
        <v>2084</v>
      </c>
      <c r="F1811">
        <v>-73.555710000000005</v>
      </c>
      <c r="G1811">
        <v>45.504939999999998</v>
      </c>
      <c r="H1811" t="s">
        <v>5015</v>
      </c>
      <c r="I1811">
        <v>70917</v>
      </c>
      <c r="J1811" t="s">
        <v>1653</v>
      </c>
      <c r="K1811" t="s">
        <v>6875</v>
      </c>
      <c r="L1811" t="s">
        <v>5016</v>
      </c>
      <c r="M1811" t="s">
        <v>2816</v>
      </c>
      <c r="N1811" t="s">
        <v>2084</v>
      </c>
      <c r="O1811" t="s">
        <v>5017</v>
      </c>
      <c r="P1811">
        <v>45.475513200000002</v>
      </c>
      <c r="Q1811">
        <v>-73.783198499999997</v>
      </c>
      <c r="R1811" t="s">
        <v>2821</v>
      </c>
      <c r="S1811">
        <v>10</v>
      </c>
      <c r="T1811" t="s">
        <v>2822</v>
      </c>
      <c r="U1811" t="s">
        <v>1943</v>
      </c>
      <c r="V1811">
        <v>13.67</v>
      </c>
      <c r="W1811">
        <v>1</v>
      </c>
    </row>
    <row r="1812" spans="1:23">
      <c r="A1812" t="s">
        <v>5140</v>
      </c>
      <c r="B1812" t="s">
        <v>5061</v>
      </c>
      <c r="C1812" t="s">
        <v>2816</v>
      </c>
      <c r="D1812" t="s">
        <v>5141</v>
      </c>
      <c r="E1812" t="s">
        <v>2084</v>
      </c>
      <c r="F1812">
        <v>-73.562709999999996</v>
      </c>
      <c r="G1812">
        <v>45.504930000000002</v>
      </c>
      <c r="H1812" t="s">
        <v>5015</v>
      </c>
      <c r="I1812">
        <v>70917</v>
      </c>
      <c r="J1812" t="s">
        <v>1653</v>
      </c>
      <c r="K1812" t="s">
        <v>6875</v>
      </c>
      <c r="L1812" t="s">
        <v>5016</v>
      </c>
      <c r="M1812" t="s">
        <v>2816</v>
      </c>
      <c r="N1812" t="s">
        <v>2084</v>
      </c>
      <c r="O1812" t="s">
        <v>5017</v>
      </c>
      <c r="P1812">
        <v>45.475513200000002</v>
      </c>
      <c r="Q1812">
        <v>-73.783198499999997</v>
      </c>
      <c r="R1812" t="s">
        <v>2821</v>
      </c>
      <c r="S1812">
        <v>10</v>
      </c>
      <c r="T1812" t="s">
        <v>2822</v>
      </c>
      <c r="U1812" t="s">
        <v>1943</v>
      </c>
      <c r="V1812">
        <v>13.26</v>
      </c>
      <c r="W1812">
        <v>1</v>
      </c>
    </row>
    <row r="1813" spans="1:23">
      <c r="A1813" t="s">
        <v>5142</v>
      </c>
      <c r="B1813" t="s">
        <v>5061</v>
      </c>
      <c r="C1813" t="s">
        <v>2816</v>
      </c>
      <c r="D1813" t="s">
        <v>5143</v>
      </c>
      <c r="E1813" t="s">
        <v>2084</v>
      </c>
      <c r="F1813">
        <v>-73.573840000000004</v>
      </c>
      <c r="G1813">
        <v>45.503549999999997</v>
      </c>
      <c r="H1813" t="s">
        <v>5015</v>
      </c>
      <c r="I1813">
        <v>70917</v>
      </c>
      <c r="J1813" t="s">
        <v>1653</v>
      </c>
      <c r="K1813" t="s">
        <v>6875</v>
      </c>
      <c r="L1813" t="s">
        <v>5016</v>
      </c>
      <c r="M1813" t="s">
        <v>2816</v>
      </c>
      <c r="N1813" t="s">
        <v>2084</v>
      </c>
      <c r="O1813" t="s">
        <v>5017</v>
      </c>
      <c r="P1813">
        <v>45.475513200000002</v>
      </c>
      <c r="Q1813">
        <v>-73.783198499999997</v>
      </c>
      <c r="R1813" t="s">
        <v>2821</v>
      </c>
      <c r="S1813">
        <v>10</v>
      </c>
      <c r="T1813" t="s">
        <v>2822</v>
      </c>
      <c r="U1813" t="s">
        <v>1943</v>
      </c>
      <c r="V1813">
        <v>12.6</v>
      </c>
      <c r="W1813">
        <v>1</v>
      </c>
    </row>
    <row r="1814" spans="1:23">
      <c r="A1814" t="s">
        <v>5144</v>
      </c>
      <c r="B1814" t="s">
        <v>5061</v>
      </c>
      <c r="C1814" t="s">
        <v>2816</v>
      </c>
      <c r="D1814" t="s">
        <v>5145</v>
      </c>
      <c r="E1814" t="s">
        <v>2084</v>
      </c>
      <c r="F1814">
        <v>-73.569569999999999</v>
      </c>
      <c r="G1814">
        <v>45.501139999999999</v>
      </c>
      <c r="H1814" t="s">
        <v>5015</v>
      </c>
      <c r="I1814">
        <v>70917</v>
      </c>
      <c r="J1814" t="s">
        <v>1653</v>
      </c>
      <c r="K1814" t="s">
        <v>6875</v>
      </c>
      <c r="L1814" t="s">
        <v>5016</v>
      </c>
      <c r="M1814" t="s">
        <v>2816</v>
      </c>
      <c r="N1814" t="s">
        <v>2084</v>
      </c>
      <c r="O1814" t="s">
        <v>5017</v>
      </c>
      <c r="P1814">
        <v>45.475513200000002</v>
      </c>
      <c r="Q1814">
        <v>-73.783198499999997</v>
      </c>
      <c r="R1814" t="s">
        <v>2821</v>
      </c>
      <c r="S1814">
        <v>10</v>
      </c>
      <c r="T1814" t="s">
        <v>2822</v>
      </c>
      <c r="U1814" t="s">
        <v>1943</v>
      </c>
      <c r="V1814">
        <v>12.81</v>
      </c>
      <c r="W1814">
        <v>1</v>
      </c>
    </row>
    <row r="1815" spans="1:23">
      <c r="A1815" t="s">
        <v>5146</v>
      </c>
      <c r="B1815" t="s">
        <v>5061</v>
      </c>
      <c r="C1815" t="s">
        <v>2816</v>
      </c>
      <c r="D1815" t="s">
        <v>5147</v>
      </c>
      <c r="E1815" t="s">
        <v>2084</v>
      </c>
      <c r="F1815">
        <v>-73.554209999999998</v>
      </c>
      <c r="G1815">
        <v>45.490729999999999</v>
      </c>
      <c r="H1815" t="s">
        <v>5015</v>
      </c>
      <c r="I1815">
        <v>70917</v>
      </c>
      <c r="J1815" t="s">
        <v>1653</v>
      </c>
      <c r="K1815" t="s">
        <v>6875</v>
      </c>
      <c r="L1815" t="s">
        <v>5016</v>
      </c>
      <c r="M1815" t="s">
        <v>2816</v>
      </c>
      <c r="N1815" t="s">
        <v>2084</v>
      </c>
      <c r="O1815" t="s">
        <v>5017</v>
      </c>
      <c r="P1815">
        <v>45.475513200000002</v>
      </c>
      <c r="Q1815">
        <v>-73.783198499999997</v>
      </c>
      <c r="R1815" t="s">
        <v>2821</v>
      </c>
      <c r="S1815">
        <v>10</v>
      </c>
      <c r="T1815" t="s">
        <v>2822</v>
      </c>
      <c r="U1815" t="s">
        <v>1943</v>
      </c>
      <c r="V1815">
        <v>13.59</v>
      </c>
      <c r="W1815">
        <v>1</v>
      </c>
    </row>
    <row r="1816" spans="1:23">
      <c r="A1816" t="s">
        <v>5148</v>
      </c>
      <c r="B1816" t="s">
        <v>5149</v>
      </c>
      <c r="C1816" t="s">
        <v>2816</v>
      </c>
      <c r="D1816" t="s">
        <v>5150</v>
      </c>
      <c r="E1816" t="s">
        <v>2084</v>
      </c>
      <c r="F1816">
        <v>-73.564540399999998</v>
      </c>
      <c r="G1816">
        <v>45.460183800000003</v>
      </c>
      <c r="H1816" t="s">
        <v>5015</v>
      </c>
      <c r="I1816">
        <v>70917</v>
      </c>
      <c r="J1816" t="s">
        <v>1653</v>
      </c>
      <c r="K1816" t="s">
        <v>6875</v>
      </c>
      <c r="L1816" t="s">
        <v>5016</v>
      </c>
      <c r="M1816" t="s">
        <v>2816</v>
      </c>
      <c r="N1816" t="s">
        <v>2084</v>
      </c>
      <c r="O1816" t="s">
        <v>5017</v>
      </c>
      <c r="P1816">
        <v>45.475513200000002</v>
      </c>
      <c r="Q1816">
        <v>-73.783198499999997</v>
      </c>
      <c r="R1816" t="s">
        <v>2821</v>
      </c>
      <c r="S1816">
        <v>10</v>
      </c>
      <c r="T1816" t="s">
        <v>2822</v>
      </c>
      <c r="U1816" t="s">
        <v>1943</v>
      </c>
      <c r="V1816">
        <v>12.99</v>
      </c>
      <c r="W1816">
        <v>1</v>
      </c>
    </row>
    <row r="1817" spans="1:23">
      <c r="A1817" t="s">
        <v>5151</v>
      </c>
      <c r="B1817" t="s">
        <v>5061</v>
      </c>
      <c r="C1817" t="s">
        <v>2816</v>
      </c>
      <c r="D1817" t="s">
        <v>5152</v>
      </c>
      <c r="E1817" t="s">
        <v>2084</v>
      </c>
      <c r="F1817">
        <v>-73.57978</v>
      </c>
      <c r="G1817">
        <v>45.49783</v>
      </c>
      <c r="H1817" t="s">
        <v>5015</v>
      </c>
      <c r="I1817">
        <v>70917</v>
      </c>
      <c r="J1817" t="s">
        <v>1653</v>
      </c>
      <c r="K1817" t="s">
        <v>6875</v>
      </c>
      <c r="L1817" t="s">
        <v>5016</v>
      </c>
      <c r="M1817" t="s">
        <v>2816</v>
      </c>
      <c r="N1817" t="s">
        <v>2084</v>
      </c>
      <c r="O1817" t="s">
        <v>5017</v>
      </c>
      <c r="P1817">
        <v>45.475513200000002</v>
      </c>
      <c r="Q1817">
        <v>-73.783198499999997</v>
      </c>
      <c r="R1817" t="s">
        <v>2821</v>
      </c>
      <c r="S1817">
        <v>10</v>
      </c>
      <c r="T1817" t="s">
        <v>2822</v>
      </c>
      <c r="U1817" t="s">
        <v>1943</v>
      </c>
      <c r="V1817">
        <v>12.17</v>
      </c>
      <c r="W1817">
        <v>1</v>
      </c>
    </row>
    <row r="1818" spans="1:23">
      <c r="A1818" t="s">
        <v>5153</v>
      </c>
      <c r="B1818" t="s">
        <v>5061</v>
      </c>
      <c r="C1818" t="s">
        <v>2816</v>
      </c>
      <c r="D1818" t="s">
        <v>5154</v>
      </c>
      <c r="E1818" t="s">
        <v>2084</v>
      </c>
      <c r="F1818">
        <v>-73.595150000000004</v>
      </c>
      <c r="G1818">
        <v>45.50309</v>
      </c>
      <c r="H1818" t="s">
        <v>5015</v>
      </c>
      <c r="I1818">
        <v>70917</v>
      </c>
      <c r="J1818" t="s">
        <v>1653</v>
      </c>
      <c r="K1818" t="s">
        <v>6875</v>
      </c>
      <c r="L1818" t="s">
        <v>5016</v>
      </c>
      <c r="M1818" t="s">
        <v>2816</v>
      </c>
      <c r="N1818" t="s">
        <v>2084</v>
      </c>
      <c r="O1818" t="s">
        <v>5017</v>
      </c>
      <c r="P1818">
        <v>45.475513200000002</v>
      </c>
      <c r="Q1818">
        <v>-73.783198499999997</v>
      </c>
      <c r="R1818" t="s">
        <v>2821</v>
      </c>
      <c r="S1818">
        <v>10</v>
      </c>
      <c r="T1818" t="s">
        <v>2822</v>
      </c>
      <c r="U1818" t="s">
        <v>1943</v>
      </c>
      <c r="V1818">
        <v>11.35</v>
      </c>
      <c r="W1818">
        <v>1</v>
      </c>
    </row>
    <row r="1819" spans="1:23">
      <c r="A1819" t="s">
        <v>5155</v>
      </c>
      <c r="B1819" t="s">
        <v>5061</v>
      </c>
      <c r="C1819" t="s">
        <v>2816</v>
      </c>
      <c r="D1819" t="s">
        <v>5156</v>
      </c>
      <c r="E1819" t="s">
        <v>2084</v>
      </c>
      <c r="F1819">
        <v>-73.572919999999996</v>
      </c>
      <c r="G1819">
        <v>45.492280000000001</v>
      </c>
      <c r="H1819" t="s">
        <v>5015</v>
      </c>
      <c r="I1819">
        <v>70917</v>
      </c>
      <c r="J1819" t="s">
        <v>1653</v>
      </c>
      <c r="K1819" t="s">
        <v>6875</v>
      </c>
      <c r="L1819" t="s">
        <v>5016</v>
      </c>
      <c r="M1819" t="s">
        <v>2816</v>
      </c>
      <c r="N1819" t="s">
        <v>2084</v>
      </c>
      <c r="O1819" t="s">
        <v>5017</v>
      </c>
      <c r="P1819">
        <v>45.475513200000002</v>
      </c>
      <c r="Q1819">
        <v>-73.783198499999997</v>
      </c>
      <c r="R1819" t="s">
        <v>2821</v>
      </c>
      <c r="S1819">
        <v>10</v>
      </c>
      <c r="T1819" t="s">
        <v>2822</v>
      </c>
      <c r="U1819" t="s">
        <v>1943</v>
      </c>
      <c r="V1819">
        <v>12.51</v>
      </c>
      <c r="W1819">
        <v>1</v>
      </c>
    </row>
    <row r="1820" spans="1:23">
      <c r="A1820" t="s">
        <v>5157</v>
      </c>
      <c r="B1820" t="s">
        <v>5061</v>
      </c>
      <c r="C1820" t="s">
        <v>2816</v>
      </c>
      <c r="D1820" t="s">
        <v>5158</v>
      </c>
      <c r="E1820" t="s">
        <v>2084</v>
      </c>
      <c r="F1820">
        <v>-73.562740000000005</v>
      </c>
      <c r="G1820">
        <v>45.480029999999999</v>
      </c>
      <c r="H1820" t="s">
        <v>5015</v>
      </c>
      <c r="I1820">
        <v>70917</v>
      </c>
      <c r="J1820" t="s">
        <v>1653</v>
      </c>
      <c r="K1820" t="s">
        <v>6875</v>
      </c>
      <c r="L1820" t="s">
        <v>5016</v>
      </c>
      <c r="M1820" t="s">
        <v>2816</v>
      </c>
      <c r="N1820" t="s">
        <v>2084</v>
      </c>
      <c r="O1820" t="s">
        <v>5017</v>
      </c>
      <c r="P1820">
        <v>45.475513200000002</v>
      </c>
      <c r="Q1820">
        <v>-73.783198499999997</v>
      </c>
      <c r="R1820" t="s">
        <v>2821</v>
      </c>
      <c r="S1820">
        <v>10</v>
      </c>
      <c r="T1820" t="s">
        <v>2822</v>
      </c>
      <c r="U1820" t="s">
        <v>1943</v>
      </c>
      <c r="V1820">
        <v>13.04</v>
      </c>
      <c r="W1820">
        <v>1</v>
      </c>
    </row>
    <row r="1821" spans="1:23">
      <c r="A1821" t="s">
        <v>5159</v>
      </c>
      <c r="B1821" t="s">
        <v>5061</v>
      </c>
      <c r="C1821" t="s">
        <v>2816</v>
      </c>
      <c r="D1821" t="s">
        <v>5160</v>
      </c>
      <c r="E1821" t="s">
        <v>2084</v>
      </c>
      <c r="F1821">
        <v>-73.670180000000002</v>
      </c>
      <c r="G1821">
        <v>45.547229999999999</v>
      </c>
      <c r="H1821" t="s">
        <v>5015</v>
      </c>
      <c r="I1821">
        <v>70917</v>
      </c>
      <c r="J1821" t="s">
        <v>1653</v>
      </c>
      <c r="K1821" t="s">
        <v>6875</v>
      </c>
      <c r="L1821" t="s">
        <v>5016</v>
      </c>
      <c r="M1821" t="s">
        <v>2816</v>
      </c>
      <c r="N1821" t="s">
        <v>2084</v>
      </c>
      <c r="O1821" t="s">
        <v>5017</v>
      </c>
      <c r="P1821">
        <v>45.475513200000002</v>
      </c>
      <c r="Q1821">
        <v>-73.783198499999997</v>
      </c>
      <c r="R1821" t="s">
        <v>2821</v>
      </c>
      <c r="S1821">
        <v>10</v>
      </c>
      <c r="T1821" t="s">
        <v>2822</v>
      </c>
      <c r="U1821" t="s">
        <v>1943</v>
      </c>
      <c r="V1821">
        <v>9.01</v>
      </c>
      <c r="W1821">
        <v>1</v>
      </c>
    </row>
    <row r="1822" spans="1:23">
      <c r="A1822" t="s">
        <v>5161</v>
      </c>
      <c r="B1822" t="s">
        <v>5061</v>
      </c>
      <c r="C1822" t="s">
        <v>2816</v>
      </c>
      <c r="D1822" t="s">
        <v>5162</v>
      </c>
      <c r="E1822" t="s">
        <v>2084</v>
      </c>
      <c r="F1822">
        <v>-73.698869999999999</v>
      </c>
      <c r="G1822">
        <v>45.545499999999997</v>
      </c>
      <c r="H1822" t="s">
        <v>5015</v>
      </c>
      <c r="I1822">
        <v>70917</v>
      </c>
      <c r="J1822" t="s">
        <v>1653</v>
      </c>
      <c r="K1822" t="s">
        <v>6875</v>
      </c>
      <c r="L1822" t="s">
        <v>5016</v>
      </c>
      <c r="M1822" t="s">
        <v>2816</v>
      </c>
      <c r="N1822" t="s">
        <v>2084</v>
      </c>
      <c r="O1822" t="s">
        <v>5017</v>
      </c>
      <c r="P1822">
        <v>45.475513200000002</v>
      </c>
      <c r="Q1822">
        <v>-73.783198499999997</v>
      </c>
      <c r="R1822" t="s">
        <v>2821</v>
      </c>
      <c r="S1822">
        <v>10</v>
      </c>
      <c r="T1822" t="s">
        <v>2822</v>
      </c>
      <c r="U1822" t="s">
        <v>1943</v>
      </c>
      <c r="V1822">
        <v>7.72</v>
      </c>
      <c r="W1822">
        <v>1</v>
      </c>
    </row>
    <row r="1823" spans="1:23">
      <c r="A1823" t="s">
        <v>5163</v>
      </c>
      <c r="B1823" t="s">
        <v>5061</v>
      </c>
      <c r="C1823" t="s">
        <v>2816</v>
      </c>
      <c r="D1823" t="s">
        <v>5164</v>
      </c>
      <c r="E1823" t="s">
        <v>2084</v>
      </c>
      <c r="F1823">
        <v>-73.646799999999999</v>
      </c>
      <c r="G1823">
        <v>45.533250000000002</v>
      </c>
      <c r="H1823" t="s">
        <v>5015</v>
      </c>
      <c r="I1823">
        <v>70917</v>
      </c>
      <c r="J1823" t="s">
        <v>1653</v>
      </c>
      <c r="K1823" t="s">
        <v>6875</v>
      </c>
      <c r="L1823" t="s">
        <v>5016</v>
      </c>
      <c r="M1823" t="s">
        <v>2816</v>
      </c>
      <c r="N1823" t="s">
        <v>2084</v>
      </c>
      <c r="O1823" t="s">
        <v>5017</v>
      </c>
      <c r="P1823">
        <v>45.475513200000002</v>
      </c>
      <c r="Q1823">
        <v>-73.783198499999997</v>
      </c>
      <c r="R1823" t="s">
        <v>2821</v>
      </c>
      <c r="S1823">
        <v>10</v>
      </c>
      <c r="T1823" t="s">
        <v>2822</v>
      </c>
      <c r="U1823" t="s">
        <v>1943</v>
      </c>
      <c r="V1823">
        <v>9.41</v>
      </c>
      <c r="W1823">
        <v>1</v>
      </c>
    </row>
    <row r="1824" spans="1:23">
      <c r="A1824" t="s">
        <v>5165</v>
      </c>
      <c r="B1824" t="s">
        <v>6884</v>
      </c>
      <c r="C1824" t="s">
        <v>2816</v>
      </c>
      <c r="D1824" t="s">
        <v>5166</v>
      </c>
      <c r="E1824" t="s">
        <v>2084</v>
      </c>
      <c r="F1824">
        <v>-73.653360000000006</v>
      </c>
      <c r="G1824">
        <v>45.520490000000002</v>
      </c>
      <c r="H1824" t="s">
        <v>5015</v>
      </c>
      <c r="I1824">
        <v>70917</v>
      </c>
      <c r="J1824" t="s">
        <v>1653</v>
      </c>
      <c r="K1824" t="s">
        <v>6875</v>
      </c>
      <c r="L1824" t="s">
        <v>5016</v>
      </c>
      <c r="M1824" t="s">
        <v>2816</v>
      </c>
      <c r="N1824" t="s">
        <v>2084</v>
      </c>
      <c r="O1824" t="s">
        <v>5017</v>
      </c>
      <c r="P1824">
        <v>45.475513200000002</v>
      </c>
      <c r="Q1824">
        <v>-73.783198499999997</v>
      </c>
      <c r="R1824" t="s">
        <v>2821</v>
      </c>
      <c r="S1824">
        <v>10</v>
      </c>
      <c r="T1824" t="s">
        <v>2822</v>
      </c>
      <c r="U1824" t="s">
        <v>1943</v>
      </c>
      <c r="V1824">
        <v>8.56</v>
      </c>
      <c r="W1824">
        <v>1</v>
      </c>
    </row>
    <row r="1825" spans="1:23">
      <c r="A1825" t="s">
        <v>5167</v>
      </c>
      <c r="B1825" t="s">
        <v>6884</v>
      </c>
      <c r="C1825" t="s">
        <v>2816</v>
      </c>
      <c r="D1825" t="s">
        <v>5168</v>
      </c>
      <c r="E1825" t="s">
        <v>2084</v>
      </c>
      <c r="F1825">
        <v>-73.654929999999993</v>
      </c>
      <c r="G1825">
        <v>45.517719999999997</v>
      </c>
      <c r="H1825" t="s">
        <v>5015</v>
      </c>
      <c r="I1825">
        <v>70917</v>
      </c>
      <c r="J1825" t="s">
        <v>1653</v>
      </c>
      <c r="K1825" t="s">
        <v>6875</v>
      </c>
      <c r="L1825" t="s">
        <v>5016</v>
      </c>
      <c r="M1825" t="s">
        <v>2816</v>
      </c>
      <c r="N1825" t="s">
        <v>2084</v>
      </c>
      <c r="O1825" t="s">
        <v>5017</v>
      </c>
      <c r="P1825">
        <v>45.475513200000002</v>
      </c>
      <c r="Q1825">
        <v>-73.783198499999997</v>
      </c>
      <c r="R1825" t="s">
        <v>2821</v>
      </c>
      <c r="S1825">
        <v>10</v>
      </c>
      <c r="T1825" t="s">
        <v>2822</v>
      </c>
      <c r="U1825" t="s">
        <v>1943</v>
      </c>
      <c r="V1825">
        <v>8.3699999999999992</v>
      </c>
      <c r="W1825">
        <v>1</v>
      </c>
    </row>
    <row r="1826" spans="1:23">
      <c r="A1826" t="s">
        <v>5169</v>
      </c>
      <c r="B1826" t="s">
        <v>6884</v>
      </c>
      <c r="C1826" t="s">
        <v>2816</v>
      </c>
      <c r="D1826" t="s">
        <v>5170</v>
      </c>
      <c r="E1826" t="s">
        <v>2084</v>
      </c>
      <c r="F1826">
        <v>-73.628900000000002</v>
      </c>
      <c r="G1826">
        <v>45.515979999999999</v>
      </c>
      <c r="H1826" t="s">
        <v>5015</v>
      </c>
      <c r="I1826">
        <v>70917</v>
      </c>
      <c r="J1826" t="s">
        <v>1653</v>
      </c>
      <c r="K1826" t="s">
        <v>6875</v>
      </c>
      <c r="L1826" t="s">
        <v>5016</v>
      </c>
      <c r="M1826" t="s">
        <v>2816</v>
      </c>
      <c r="N1826" t="s">
        <v>2084</v>
      </c>
      <c r="O1826" t="s">
        <v>5017</v>
      </c>
      <c r="P1826">
        <v>45.475513200000002</v>
      </c>
      <c r="Q1826">
        <v>-73.783198499999997</v>
      </c>
      <c r="R1826" t="s">
        <v>2821</v>
      </c>
      <c r="S1826">
        <v>10</v>
      </c>
      <c r="T1826" t="s">
        <v>2822</v>
      </c>
      <c r="U1826" t="s">
        <v>1943</v>
      </c>
      <c r="V1826">
        <v>9.73</v>
      </c>
      <c r="W1826">
        <v>1</v>
      </c>
    </row>
    <row r="1827" spans="1:23">
      <c r="A1827" t="s">
        <v>5171</v>
      </c>
      <c r="B1827" t="s">
        <v>5172</v>
      </c>
      <c r="C1827" t="s">
        <v>2816</v>
      </c>
      <c r="D1827" t="s">
        <v>5173</v>
      </c>
      <c r="E1827" t="s">
        <v>2084</v>
      </c>
      <c r="F1827">
        <v>-73.616249999999994</v>
      </c>
      <c r="G1827">
        <v>45.511569999999999</v>
      </c>
      <c r="H1827" t="s">
        <v>5015</v>
      </c>
      <c r="I1827">
        <v>70917</v>
      </c>
      <c r="J1827" t="s">
        <v>1653</v>
      </c>
      <c r="K1827" t="s">
        <v>6875</v>
      </c>
      <c r="L1827" t="s">
        <v>5016</v>
      </c>
      <c r="M1827" t="s">
        <v>2816</v>
      </c>
      <c r="N1827" t="s">
        <v>2084</v>
      </c>
      <c r="O1827" t="s">
        <v>5017</v>
      </c>
      <c r="P1827">
        <v>45.475513200000002</v>
      </c>
      <c r="Q1827">
        <v>-73.783198499999997</v>
      </c>
      <c r="R1827" t="s">
        <v>2821</v>
      </c>
      <c r="S1827">
        <v>10</v>
      </c>
      <c r="T1827" t="s">
        <v>2822</v>
      </c>
      <c r="U1827" t="s">
        <v>1943</v>
      </c>
      <c r="V1827">
        <v>10.32</v>
      </c>
      <c r="W1827">
        <v>1</v>
      </c>
    </row>
    <row r="1828" spans="1:23">
      <c r="A1828" t="s">
        <v>5174</v>
      </c>
      <c r="B1828" t="s">
        <v>5061</v>
      </c>
      <c r="C1828" t="s">
        <v>2816</v>
      </c>
      <c r="D1828" t="s">
        <v>5175</v>
      </c>
      <c r="E1828" t="s">
        <v>2084</v>
      </c>
      <c r="F1828">
        <v>-73.618070000000003</v>
      </c>
      <c r="G1828">
        <v>45.496490000000001</v>
      </c>
      <c r="H1828" t="s">
        <v>5015</v>
      </c>
      <c r="I1828">
        <v>70917</v>
      </c>
      <c r="J1828" t="s">
        <v>1653</v>
      </c>
      <c r="K1828" t="s">
        <v>6875</v>
      </c>
      <c r="L1828" t="s">
        <v>5016</v>
      </c>
      <c r="M1828" t="s">
        <v>2816</v>
      </c>
      <c r="N1828" t="s">
        <v>2084</v>
      </c>
      <c r="O1828" t="s">
        <v>5017</v>
      </c>
      <c r="P1828">
        <v>45.475513200000002</v>
      </c>
      <c r="Q1828">
        <v>-73.783198499999997</v>
      </c>
      <c r="R1828" t="s">
        <v>2821</v>
      </c>
      <c r="S1828">
        <v>10</v>
      </c>
      <c r="T1828" t="s">
        <v>2822</v>
      </c>
      <c r="U1828" t="s">
        <v>1943</v>
      </c>
      <c r="V1828">
        <v>9.92</v>
      </c>
      <c r="W1828">
        <v>1</v>
      </c>
    </row>
    <row r="1829" spans="1:23">
      <c r="A1829" t="s">
        <v>5176</v>
      </c>
      <c r="B1829" t="s">
        <v>5061</v>
      </c>
      <c r="C1829" t="s">
        <v>2816</v>
      </c>
      <c r="D1829" t="s">
        <v>5177</v>
      </c>
      <c r="E1829" t="s">
        <v>2084</v>
      </c>
      <c r="F1829">
        <v>-73.63288</v>
      </c>
      <c r="G1829">
        <v>45.490090000000002</v>
      </c>
      <c r="H1829" t="s">
        <v>5015</v>
      </c>
      <c r="I1829">
        <v>70917</v>
      </c>
      <c r="J1829" t="s">
        <v>1653</v>
      </c>
      <c r="K1829" t="s">
        <v>6875</v>
      </c>
      <c r="L1829" t="s">
        <v>5016</v>
      </c>
      <c r="M1829" t="s">
        <v>2816</v>
      </c>
      <c r="N1829" t="s">
        <v>2084</v>
      </c>
      <c r="O1829" t="s">
        <v>5017</v>
      </c>
      <c r="P1829">
        <v>45.475513200000002</v>
      </c>
      <c r="Q1829">
        <v>-73.783198499999997</v>
      </c>
      <c r="R1829" t="s">
        <v>2821</v>
      </c>
      <c r="S1829">
        <v>10</v>
      </c>
      <c r="T1829" t="s">
        <v>2822</v>
      </c>
      <c r="U1829" t="s">
        <v>1943</v>
      </c>
      <c r="V1829">
        <v>8.9700000000000006</v>
      </c>
      <c r="W1829">
        <v>1</v>
      </c>
    </row>
    <row r="1830" spans="1:23">
      <c r="A1830" t="s">
        <v>5178</v>
      </c>
      <c r="B1830" t="s">
        <v>5061</v>
      </c>
      <c r="C1830" t="s">
        <v>2816</v>
      </c>
      <c r="D1830" t="s">
        <v>5179</v>
      </c>
      <c r="E1830" t="s">
        <v>2084</v>
      </c>
      <c r="F1830">
        <v>-73.637410000000003</v>
      </c>
      <c r="G1830">
        <v>45.481969999999997</v>
      </c>
      <c r="H1830" t="s">
        <v>5015</v>
      </c>
      <c r="I1830">
        <v>70917</v>
      </c>
      <c r="J1830" t="s">
        <v>1653</v>
      </c>
      <c r="K1830" t="s">
        <v>6875</v>
      </c>
      <c r="L1830" t="s">
        <v>5016</v>
      </c>
      <c r="M1830" t="s">
        <v>2816</v>
      </c>
      <c r="N1830" t="s">
        <v>2084</v>
      </c>
      <c r="O1830" t="s">
        <v>5017</v>
      </c>
      <c r="P1830">
        <v>45.475513200000002</v>
      </c>
      <c r="Q1830">
        <v>-73.783198499999997</v>
      </c>
      <c r="R1830" t="s">
        <v>2821</v>
      </c>
      <c r="S1830">
        <v>10</v>
      </c>
      <c r="T1830" t="s">
        <v>2822</v>
      </c>
      <c r="U1830" t="s">
        <v>1943</v>
      </c>
      <c r="V1830">
        <v>8.6300000000000008</v>
      </c>
      <c r="W1830">
        <v>1</v>
      </c>
    </row>
    <row r="1831" spans="1:23">
      <c r="A1831" t="s">
        <v>5180</v>
      </c>
      <c r="B1831" t="s">
        <v>5181</v>
      </c>
      <c r="C1831" t="s">
        <v>2816</v>
      </c>
      <c r="D1831" t="s">
        <v>5182</v>
      </c>
      <c r="E1831" t="s">
        <v>2084</v>
      </c>
      <c r="F1831">
        <v>-73.618179999999995</v>
      </c>
      <c r="G1831">
        <v>45.488869999999999</v>
      </c>
      <c r="H1831" t="s">
        <v>5015</v>
      </c>
      <c r="I1831">
        <v>70917</v>
      </c>
      <c r="J1831" t="s">
        <v>1653</v>
      </c>
      <c r="K1831" t="s">
        <v>6875</v>
      </c>
      <c r="L1831" t="s">
        <v>5016</v>
      </c>
      <c r="M1831" t="s">
        <v>2816</v>
      </c>
      <c r="N1831" t="s">
        <v>2084</v>
      </c>
      <c r="O1831" t="s">
        <v>5017</v>
      </c>
      <c r="P1831">
        <v>45.475513200000002</v>
      </c>
      <c r="Q1831">
        <v>-73.783198499999997</v>
      </c>
      <c r="R1831" t="s">
        <v>2821</v>
      </c>
      <c r="S1831">
        <v>10</v>
      </c>
      <c r="T1831" t="s">
        <v>2822</v>
      </c>
      <c r="U1831" t="s">
        <v>1943</v>
      </c>
      <c r="V1831">
        <v>9.82</v>
      </c>
      <c r="W1831">
        <v>1</v>
      </c>
    </row>
    <row r="1832" spans="1:23">
      <c r="A1832" t="s">
        <v>5183</v>
      </c>
      <c r="B1832" t="s">
        <v>5181</v>
      </c>
      <c r="C1832" t="s">
        <v>2816</v>
      </c>
      <c r="D1832" t="s">
        <v>5184</v>
      </c>
      <c r="E1832" t="s">
        <v>2084</v>
      </c>
      <c r="F1832">
        <v>-73.593739999999997</v>
      </c>
      <c r="G1832">
        <v>45.483040000000003</v>
      </c>
      <c r="H1832" t="s">
        <v>5015</v>
      </c>
      <c r="I1832">
        <v>70917</v>
      </c>
      <c r="J1832" t="s">
        <v>1653</v>
      </c>
      <c r="K1832" t="s">
        <v>6875</v>
      </c>
      <c r="L1832" t="s">
        <v>5016</v>
      </c>
      <c r="M1832" t="s">
        <v>2816</v>
      </c>
      <c r="N1832" t="s">
        <v>2084</v>
      </c>
      <c r="O1832" t="s">
        <v>5017</v>
      </c>
      <c r="P1832">
        <v>45.475513200000002</v>
      </c>
      <c r="Q1832">
        <v>-73.783198499999997</v>
      </c>
      <c r="R1832" t="s">
        <v>2821</v>
      </c>
      <c r="S1832">
        <v>10</v>
      </c>
      <c r="T1832" t="s">
        <v>2822</v>
      </c>
      <c r="U1832" t="s">
        <v>1943</v>
      </c>
      <c r="V1832">
        <v>11.22</v>
      </c>
      <c r="W1832">
        <v>1</v>
      </c>
    </row>
    <row r="1833" spans="1:23">
      <c r="A1833" t="s">
        <v>5185</v>
      </c>
      <c r="B1833" t="s">
        <v>5061</v>
      </c>
      <c r="C1833" t="s">
        <v>2816</v>
      </c>
      <c r="D1833" t="s">
        <v>5186</v>
      </c>
      <c r="E1833" t="s">
        <v>2084</v>
      </c>
      <c r="F1833">
        <v>-73.6173</v>
      </c>
      <c r="G1833">
        <v>45.472720000000002</v>
      </c>
      <c r="H1833" t="s">
        <v>5015</v>
      </c>
      <c r="I1833">
        <v>70917</v>
      </c>
      <c r="J1833" t="s">
        <v>1653</v>
      </c>
      <c r="K1833" t="s">
        <v>6875</v>
      </c>
      <c r="L1833" t="s">
        <v>5016</v>
      </c>
      <c r="M1833" t="s">
        <v>2816</v>
      </c>
      <c r="N1833" t="s">
        <v>2084</v>
      </c>
      <c r="O1833" t="s">
        <v>5017</v>
      </c>
      <c r="P1833">
        <v>45.475513200000002</v>
      </c>
      <c r="Q1833">
        <v>-73.783198499999997</v>
      </c>
      <c r="R1833" t="s">
        <v>2821</v>
      </c>
      <c r="S1833">
        <v>10</v>
      </c>
      <c r="T1833" t="s">
        <v>2822</v>
      </c>
      <c r="U1833" t="s">
        <v>1943</v>
      </c>
      <c r="V1833">
        <v>9.81</v>
      </c>
      <c r="W1833">
        <v>1</v>
      </c>
    </row>
    <row r="1834" spans="1:23">
      <c r="A1834" t="s">
        <v>5187</v>
      </c>
      <c r="B1834" t="s">
        <v>5061</v>
      </c>
      <c r="C1834" t="s">
        <v>2816</v>
      </c>
      <c r="D1834" t="s">
        <v>5188</v>
      </c>
      <c r="E1834" t="s">
        <v>2084</v>
      </c>
      <c r="F1834">
        <v>-73.635779999999997</v>
      </c>
      <c r="G1834">
        <v>45.467889999999997</v>
      </c>
      <c r="H1834" t="s">
        <v>5015</v>
      </c>
      <c r="I1834">
        <v>70917</v>
      </c>
      <c r="J1834" t="s">
        <v>1653</v>
      </c>
      <c r="K1834" t="s">
        <v>6875</v>
      </c>
      <c r="L1834" t="s">
        <v>5016</v>
      </c>
      <c r="M1834" t="s">
        <v>2816</v>
      </c>
      <c r="N1834" t="s">
        <v>2084</v>
      </c>
      <c r="O1834" t="s">
        <v>5017</v>
      </c>
      <c r="P1834">
        <v>45.475513200000002</v>
      </c>
      <c r="Q1834">
        <v>-73.783198499999997</v>
      </c>
      <c r="R1834" t="s">
        <v>2821</v>
      </c>
      <c r="S1834">
        <v>10</v>
      </c>
      <c r="T1834" t="s">
        <v>2822</v>
      </c>
      <c r="U1834" t="s">
        <v>1943</v>
      </c>
      <c r="V1834">
        <v>8.74</v>
      </c>
      <c r="W1834">
        <v>1</v>
      </c>
    </row>
    <row r="1835" spans="1:23">
      <c r="A1835" t="s">
        <v>5189</v>
      </c>
      <c r="B1835" t="s">
        <v>5061</v>
      </c>
      <c r="C1835" t="s">
        <v>2816</v>
      </c>
      <c r="D1835" t="s">
        <v>5190</v>
      </c>
      <c r="E1835" t="s">
        <v>2084</v>
      </c>
      <c r="F1835">
        <v>-73.587069999999997</v>
      </c>
      <c r="G1835">
        <v>45.475749999999998</v>
      </c>
      <c r="H1835" t="s">
        <v>5015</v>
      </c>
      <c r="I1835">
        <v>70917</v>
      </c>
      <c r="J1835" t="s">
        <v>1653</v>
      </c>
      <c r="K1835" t="s">
        <v>6875</v>
      </c>
      <c r="L1835" t="s">
        <v>5016</v>
      </c>
      <c r="M1835" t="s">
        <v>2816</v>
      </c>
      <c r="N1835" t="s">
        <v>2084</v>
      </c>
      <c r="O1835" t="s">
        <v>5017</v>
      </c>
      <c r="P1835">
        <v>45.475513200000002</v>
      </c>
      <c r="Q1835">
        <v>-73.783198499999997</v>
      </c>
      <c r="R1835" t="s">
        <v>2821</v>
      </c>
      <c r="S1835">
        <v>10</v>
      </c>
      <c r="T1835" t="s">
        <v>2822</v>
      </c>
      <c r="U1835" t="s">
        <v>1943</v>
      </c>
      <c r="V1835">
        <v>11.59</v>
      </c>
      <c r="W1835">
        <v>1</v>
      </c>
    </row>
    <row r="1836" spans="1:23">
      <c r="A1836" t="s">
        <v>5191</v>
      </c>
      <c r="B1836" t="s">
        <v>5061</v>
      </c>
      <c r="C1836" t="s">
        <v>2816</v>
      </c>
      <c r="D1836" t="s">
        <v>5192</v>
      </c>
      <c r="E1836" t="s">
        <v>2084</v>
      </c>
      <c r="F1836">
        <v>-73.580690000000004</v>
      </c>
      <c r="G1836">
        <v>45.471310000000003</v>
      </c>
      <c r="H1836" t="s">
        <v>5015</v>
      </c>
      <c r="I1836">
        <v>70917</v>
      </c>
      <c r="J1836" t="s">
        <v>1653</v>
      </c>
      <c r="K1836" t="s">
        <v>6875</v>
      </c>
      <c r="L1836" t="s">
        <v>5016</v>
      </c>
      <c r="M1836" t="s">
        <v>2816</v>
      </c>
      <c r="N1836" t="s">
        <v>2084</v>
      </c>
      <c r="O1836" t="s">
        <v>5017</v>
      </c>
      <c r="P1836">
        <v>45.475513200000002</v>
      </c>
      <c r="Q1836">
        <v>-73.783198499999997</v>
      </c>
      <c r="R1836" t="s">
        <v>2821</v>
      </c>
      <c r="S1836">
        <v>10</v>
      </c>
      <c r="T1836" t="s">
        <v>2822</v>
      </c>
      <c r="U1836" t="s">
        <v>1943</v>
      </c>
      <c r="V1836">
        <v>11.98</v>
      </c>
      <c r="W1836">
        <v>1</v>
      </c>
    </row>
    <row r="1837" spans="1:23">
      <c r="A1837" t="s">
        <v>5193</v>
      </c>
      <c r="B1837" t="s">
        <v>5149</v>
      </c>
      <c r="C1837" t="s">
        <v>2816</v>
      </c>
      <c r="D1837" t="s">
        <v>5194</v>
      </c>
      <c r="E1837" t="s">
        <v>2084</v>
      </c>
      <c r="F1837">
        <v>-73.570779999999999</v>
      </c>
      <c r="G1837">
        <v>45.463290000000001</v>
      </c>
      <c r="H1837" t="s">
        <v>5015</v>
      </c>
      <c r="I1837">
        <v>70917</v>
      </c>
      <c r="J1837" t="s">
        <v>1653</v>
      </c>
      <c r="K1837" t="s">
        <v>6875</v>
      </c>
      <c r="L1837" t="s">
        <v>5016</v>
      </c>
      <c r="M1837" t="s">
        <v>2816</v>
      </c>
      <c r="N1837" t="s">
        <v>2084</v>
      </c>
      <c r="O1837" t="s">
        <v>5017</v>
      </c>
      <c r="P1837">
        <v>45.475513200000002</v>
      </c>
      <c r="Q1837">
        <v>-73.783198499999997</v>
      </c>
      <c r="R1837" t="s">
        <v>2821</v>
      </c>
      <c r="S1837">
        <v>10</v>
      </c>
      <c r="T1837" t="s">
        <v>2822</v>
      </c>
      <c r="U1837" t="s">
        <v>1943</v>
      </c>
      <c r="V1837">
        <v>12.6</v>
      </c>
      <c r="W1837">
        <v>1</v>
      </c>
    </row>
    <row r="1838" spans="1:23">
      <c r="A1838" t="s">
        <v>5195</v>
      </c>
      <c r="B1838" t="s">
        <v>5149</v>
      </c>
      <c r="C1838" t="s">
        <v>2816</v>
      </c>
      <c r="D1838" t="s">
        <v>5196</v>
      </c>
      <c r="E1838" t="s">
        <v>2084</v>
      </c>
      <c r="F1838">
        <v>-73.582319999999996</v>
      </c>
      <c r="G1838">
        <v>45.452889999999996</v>
      </c>
      <c r="H1838" t="s">
        <v>5015</v>
      </c>
      <c r="I1838">
        <v>70917</v>
      </c>
      <c r="J1838" t="s">
        <v>1653</v>
      </c>
      <c r="K1838" t="s">
        <v>6875</v>
      </c>
      <c r="L1838" t="s">
        <v>5016</v>
      </c>
      <c r="M1838" t="s">
        <v>2816</v>
      </c>
      <c r="N1838" t="s">
        <v>2084</v>
      </c>
      <c r="O1838" t="s">
        <v>5017</v>
      </c>
      <c r="P1838">
        <v>45.475513200000002</v>
      </c>
      <c r="Q1838">
        <v>-73.783198499999997</v>
      </c>
      <c r="R1838" t="s">
        <v>2821</v>
      </c>
      <c r="S1838">
        <v>10</v>
      </c>
      <c r="T1838" t="s">
        <v>2822</v>
      </c>
      <c r="U1838" t="s">
        <v>1943</v>
      </c>
      <c r="V1838">
        <v>12.03</v>
      </c>
      <c r="W1838">
        <v>1</v>
      </c>
    </row>
    <row r="1839" spans="1:23">
      <c r="A1839" t="s">
        <v>5197</v>
      </c>
      <c r="B1839" t="s">
        <v>5061</v>
      </c>
      <c r="C1839" t="s">
        <v>2816</v>
      </c>
      <c r="D1839" t="s">
        <v>5198</v>
      </c>
      <c r="E1839" t="s">
        <v>2084</v>
      </c>
      <c r="F1839">
        <v>-73.723479999999995</v>
      </c>
      <c r="G1839">
        <v>45.535110000000003</v>
      </c>
      <c r="H1839" t="s">
        <v>5015</v>
      </c>
      <c r="I1839">
        <v>70917</v>
      </c>
      <c r="J1839" t="s">
        <v>1653</v>
      </c>
      <c r="K1839" t="s">
        <v>6875</v>
      </c>
      <c r="L1839" t="s">
        <v>5016</v>
      </c>
      <c r="M1839" t="s">
        <v>2816</v>
      </c>
      <c r="N1839" t="s">
        <v>2084</v>
      </c>
      <c r="O1839" t="s">
        <v>5017</v>
      </c>
      <c r="P1839">
        <v>45.475513200000002</v>
      </c>
      <c r="Q1839">
        <v>-73.783198499999997</v>
      </c>
      <c r="R1839" t="s">
        <v>2821</v>
      </c>
      <c r="S1839">
        <v>10</v>
      </c>
      <c r="T1839" t="s">
        <v>2822</v>
      </c>
      <c r="U1839" t="s">
        <v>1943</v>
      </c>
      <c r="V1839">
        <v>6.14</v>
      </c>
      <c r="W1839">
        <v>1</v>
      </c>
    </row>
    <row r="1840" spans="1:23">
      <c r="A1840" t="s">
        <v>5199</v>
      </c>
      <c r="B1840" t="s">
        <v>5061</v>
      </c>
      <c r="C1840" t="s">
        <v>2816</v>
      </c>
      <c r="D1840" t="s">
        <v>5200</v>
      </c>
      <c r="E1840" t="s">
        <v>2084</v>
      </c>
      <c r="F1840">
        <v>-73.739360000000005</v>
      </c>
      <c r="G1840">
        <v>45.524410000000003</v>
      </c>
      <c r="H1840" t="s">
        <v>5015</v>
      </c>
      <c r="I1840">
        <v>70917</v>
      </c>
      <c r="J1840" t="s">
        <v>1653</v>
      </c>
      <c r="K1840" t="s">
        <v>6875</v>
      </c>
      <c r="L1840" t="s">
        <v>5016</v>
      </c>
      <c r="M1840" t="s">
        <v>2816</v>
      </c>
      <c r="N1840" t="s">
        <v>2084</v>
      </c>
      <c r="O1840" t="s">
        <v>5017</v>
      </c>
      <c r="P1840">
        <v>45.475513200000002</v>
      </c>
      <c r="Q1840">
        <v>-73.783198499999997</v>
      </c>
      <c r="R1840" t="s">
        <v>2821</v>
      </c>
      <c r="S1840">
        <v>10</v>
      </c>
      <c r="T1840" t="s">
        <v>2822</v>
      </c>
      <c r="U1840" t="s">
        <v>1943</v>
      </c>
      <c r="V1840">
        <v>4.87</v>
      </c>
      <c r="W1840">
        <v>1</v>
      </c>
    </row>
    <row r="1841" spans="1:23">
      <c r="A1841" t="s">
        <v>5201</v>
      </c>
      <c r="B1841" t="s">
        <v>6885</v>
      </c>
      <c r="C1841" t="s">
        <v>2816</v>
      </c>
      <c r="D1841" t="s">
        <v>5202</v>
      </c>
      <c r="E1841" t="s">
        <v>2084</v>
      </c>
      <c r="F1841">
        <v>-73.684790000000007</v>
      </c>
      <c r="G1841">
        <v>45.517850000000003</v>
      </c>
      <c r="H1841" t="s">
        <v>5015</v>
      </c>
      <c r="I1841">
        <v>70917</v>
      </c>
      <c r="J1841" t="s">
        <v>1653</v>
      </c>
      <c r="K1841" t="s">
        <v>6875</v>
      </c>
      <c r="L1841" t="s">
        <v>5016</v>
      </c>
      <c r="M1841" t="s">
        <v>2816</v>
      </c>
      <c r="N1841" t="s">
        <v>2084</v>
      </c>
      <c r="O1841" t="s">
        <v>5017</v>
      </c>
      <c r="P1841">
        <v>45.475513200000002</v>
      </c>
      <c r="Q1841">
        <v>-73.783198499999997</v>
      </c>
      <c r="R1841" t="s">
        <v>2821</v>
      </c>
      <c r="S1841">
        <v>10</v>
      </c>
      <c r="T1841" t="s">
        <v>2822</v>
      </c>
      <c r="U1841" t="s">
        <v>1943</v>
      </c>
      <c r="V1841">
        <v>6.82</v>
      </c>
      <c r="W1841">
        <v>1</v>
      </c>
    </row>
    <row r="1842" spans="1:23">
      <c r="A1842" t="s">
        <v>5203</v>
      </c>
      <c r="B1842" t="s">
        <v>6885</v>
      </c>
      <c r="C1842" t="s">
        <v>2816</v>
      </c>
      <c r="D1842" t="s">
        <v>5204</v>
      </c>
      <c r="E1842" t="s">
        <v>2084</v>
      </c>
      <c r="F1842">
        <v>-73.686160000000001</v>
      </c>
      <c r="G1842">
        <v>45.501820000000002</v>
      </c>
      <c r="H1842" t="s">
        <v>5015</v>
      </c>
      <c r="I1842">
        <v>70917</v>
      </c>
      <c r="J1842" t="s">
        <v>1653</v>
      </c>
      <c r="K1842" t="s">
        <v>6875</v>
      </c>
      <c r="L1842" t="s">
        <v>5016</v>
      </c>
      <c r="M1842" t="s">
        <v>2816</v>
      </c>
      <c r="N1842" t="s">
        <v>2084</v>
      </c>
      <c r="O1842" t="s">
        <v>5017</v>
      </c>
      <c r="P1842">
        <v>45.475513200000002</v>
      </c>
      <c r="Q1842">
        <v>-73.783198499999997</v>
      </c>
      <c r="R1842" t="s">
        <v>2821</v>
      </c>
      <c r="S1842">
        <v>10</v>
      </c>
      <c r="T1842" t="s">
        <v>2822</v>
      </c>
      <c r="U1842" t="s">
        <v>1943</v>
      </c>
      <c r="V1842">
        <v>6.15</v>
      </c>
      <c r="W1842">
        <v>1</v>
      </c>
    </row>
    <row r="1843" spans="1:23">
      <c r="A1843" t="s">
        <v>5205</v>
      </c>
      <c r="B1843" t="s">
        <v>6885</v>
      </c>
      <c r="C1843" t="s">
        <v>2816</v>
      </c>
      <c r="D1843" t="s">
        <v>5206</v>
      </c>
      <c r="E1843" t="s">
        <v>2084</v>
      </c>
      <c r="F1843">
        <v>-73.667599999999993</v>
      </c>
      <c r="G1843">
        <v>45.522480000000002</v>
      </c>
      <c r="H1843" t="s">
        <v>5015</v>
      </c>
      <c r="I1843">
        <v>70917</v>
      </c>
      <c r="J1843" t="s">
        <v>1653</v>
      </c>
      <c r="K1843" t="s">
        <v>6875</v>
      </c>
      <c r="L1843" t="s">
        <v>5016</v>
      </c>
      <c r="M1843" t="s">
        <v>2816</v>
      </c>
      <c r="N1843" t="s">
        <v>2084</v>
      </c>
      <c r="O1843" t="s">
        <v>5017</v>
      </c>
      <c r="P1843">
        <v>45.475513200000002</v>
      </c>
      <c r="Q1843">
        <v>-73.783198499999997</v>
      </c>
      <c r="R1843" t="s">
        <v>2821</v>
      </c>
      <c r="S1843">
        <v>10</v>
      </c>
      <c r="T1843" t="s">
        <v>2822</v>
      </c>
      <c r="U1843" t="s">
        <v>1943</v>
      </c>
      <c r="V1843">
        <v>7.89</v>
      </c>
      <c r="W1843">
        <v>1</v>
      </c>
    </row>
    <row r="1844" spans="1:23">
      <c r="A1844" t="s">
        <v>5207</v>
      </c>
      <c r="B1844" t="s">
        <v>6885</v>
      </c>
      <c r="C1844" t="s">
        <v>2816</v>
      </c>
      <c r="D1844" t="s">
        <v>5208</v>
      </c>
      <c r="E1844" t="s">
        <v>2084</v>
      </c>
      <c r="F1844">
        <v>-73.669330000000002</v>
      </c>
      <c r="G1844">
        <v>45.50188</v>
      </c>
      <c r="H1844" t="s">
        <v>5015</v>
      </c>
      <c r="I1844">
        <v>70917</v>
      </c>
      <c r="J1844" t="s">
        <v>1653</v>
      </c>
      <c r="K1844" t="s">
        <v>6875</v>
      </c>
      <c r="L1844" t="s">
        <v>5016</v>
      </c>
      <c r="M1844" t="s">
        <v>2816</v>
      </c>
      <c r="N1844" t="s">
        <v>2084</v>
      </c>
      <c r="O1844" t="s">
        <v>5017</v>
      </c>
      <c r="P1844">
        <v>45.475513200000002</v>
      </c>
      <c r="Q1844">
        <v>-73.783198499999997</v>
      </c>
      <c r="R1844" t="s">
        <v>2821</v>
      </c>
      <c r="S1844">
        <v>10</v>
      </c>
      <c r="T1844" t="s">
        <v>2822</v>
      </c>
      <c r="U1844" t="s">
        <v>1943</v>
      </c>
      <c r="V1844">
        <v>7.09</v>
      </c>
      <c r="W1844">
        <v>1</v>
      </c>
    </row>
    <row r="1845" spans="1:23">
      <c r="A1845" t="s">
        <v>5209</v>
      </c>
      <c r="B1845" t="s">
        <v>6885</v>
      </c>
      <c r="C1845" t="s">
        <v>2816</v>
      </c>
      <c r="D1845" t="s">
        <v>5210</v>
      </c>
      <c r="E1845" t="s">
        <v>2084</v>
      </c>
      <c r="F1845">
        <v>-73.710059999999999</v>
      </c>
      <c r="G1845">
        <v>45.504980000000003</v>
      </c>
      <c r="H1845" t="s">
        <v>5015</v>
      </c>
      <c r="I1845">
        <v>70917</v>
      </c>
      <c r="J1845" t="s">
        <v>1653</v>
      </c>
      <c r="K1845" t="s">
        <v>6875</v>
      </c>
      <c r="L1845" t="s">
        <v>5016</v>
      </c>
      <c r="M1845" t="s">
        <v>2816</v>
      </c>
      <c r="N1845" t="s">
        <v>2084</v>
      </c>
      <c r="O1845" t="s">
        <v>5017</v>
      </c>
      <c r="P1845">
        <v>45.475513200000002</v>
      </c>
      <c r="Q1845">
        <v>-73.783198499999997</v>
      </c>
      <c r="R1845" t="s">
        <v>2821</v>
      </c>
      <c r="S1845">
        <v>10</v>
      </c>
      <c r="T1845" t="s">
        <v>2822</v>
      </c>
      <c r="U1845" t="s">
        <v>1943</v>
      </c>
      <c r="V1845">
        <v>4.99</v>
      </c>
      <c r="W1845">
        <v>1</v>
      </c>
    </row>
    <row r="1846" spans="1:23">
      <c r="A1846" t="s">
        <v>5211</v>
      </c>
      <c r="B1846" t="s">
        <v>6885</v>
      </c>
      <c r="C1846" t="s">
        <v>2816</v>
      </c>
      <c r="D1846" t="s">
        <v>5212</v>
      </c>
      <c r="E1846" t="s">
        <v>2084</v>
      </c>
      <c r="F1846">
        <v>-73.753360000000001</v>
      </c>
      <c r="G1846">
        <v>45.495710000000003</v>
      </c>
      <c r="H1846" t="s">
        <v>5015</v>
      </c>
      <c r="I1846">
        <v>70917</v>
      </c>
      <c r="J1846" t="s">
        <v>1653</v>
      </c>
      <c r="K1846" t="s">
        <v>6875</v>
      </c>
      <c r="L1846" t="s">
        <v>5016</v>
      </c>
      <c r="M1846" t="s">
        <v>2816</v>
      </c>
      <c r="N1846" t="s">
        <v>2084</v>
      </c>
      <c r="O1846" t="s">
        <v>5017</v>
      </c>
      <c r="P1846">
        <v>45.475513200000002</v>
      </c>
      <c r="Q1846">
        <v>-73.783198499999997</v>
      </c>
      <c r="R1846" t="s">
        <v>2821</v>
      </c>
      <c r="S1846">
        <v>10</v>
      </c>
      <c r="T1846" t="s">
        <v>2822</v>
      </c>
      <c r="U1846" t="s">
        <v>1943</v>
      </c>
      <c r="V1846">
        <v>2.4500000000000002</v>
      </c>
      <c r="W1846">
        <v>1</v>
      </c>
    </row>
    <row r="1847" spans="1:23">
      <c r="A1847" t="s">
        <v>5213</v>
      </c>
      <c r="B1847" t="s">
        <v>6885</v>
      </c>
      <c r="C1847" t="s">
        <v>2816</v>
      </c>
      <c r="D1847" t="s">
        <v>5214</v>
      </c>
      <c r="E1847" t="s">
        <v>2084</v>
      </c>
      <c r="F1847">
        <v>-73.680790000000002</v>
      </c>
      <c r="G1847">
        <v>45.495890000000003</v>
      </c>
      <c r="H1847" t="s">
        <v>5015</v>
      </c>
      <c r="I1847">
        <v>70917</v>
      </c>
      <c r="J1847" t="s">
        <v>1653</v>
      </c>
      <c r="K1847" t="s">
        <v>6875</v>
      </c>
      <c r="L1847" t="s">
        <v>5016</v>
      </c>
      <c r="M1847" t="s">
        <v>2816</v>
      </c>
      <c r="N1847" t="s">
        <v>2084</v>
      </c>
      <c r="O1847" t="s">
        <v>5017</v>
      </c>
      <c r="P1847">
        <v>45.475513200000002</v>
      </c>
      <c r="Q1847">
        <v>-73.783198499999997</v>
      </c>
      <c r="R1847" t="s">
        <v>2821</v>
      </c>
      <c r="S1847">
        <v>10</v>
      </c>
      <c r="T1847" t="s">
        <v>2822</v>
      </c>
      <c r="U1847" t="s">
        <v>1943</v>
      </c>
      <c r="V1847">
        <v>6.29</v>
      </c>
      <c r="W1847">
        <v>1</v>
      </c>
    </row>
    <row r="1848" spans="1:23">
      <c r="A1848" t="s">
        <v>5215</v>
      </c>
      <c r="B1848" t="s">
        <v>6886</v>
      </c>
      <c r="C1848" t="s">
        <v>2816</v>
      </c>
      <c r="D1848" t="s">
        <v>5216</v>
      </c>
      <c r="E1848" t="s">
        <v>2084</v>
      </c>
      <c r="F1848">
        <v>-73.655640000000005</v>
      </c>
      <c r="G1848">
        <v>45.478439999999999</v>
      </c>
      <c r="H1848" t="s">
        <v>5015</v>
      </c>
      <c r="I1848">
        <v>70917</v>
      </c>
      <c r="J1848" t="s">
        <v>1653</v>
      </c>
      <c r="K1848" t="s">
        <v>6875</v>
      </c>
      <c r="L1848" t="s">
        <v>5016</v>
      </c>
      <c r="M1848" t="s">
        <v>2816</v>
      </c>
      <c r="N1848" t="s">
        <v>2084</v>
      </c>
      <c r="O1848" t="s">
        <v>5017</v>
      </c>
      <c r="P1848">
        <v>45.475513200000002</v>
      </c>
      <c r="Q1848">
        <v>-73.783198499999997</v>
      </c>
      <c r="R1848" t="s">
        <v>2821</v>
      </c>
      <c r="S1848">
        <v>10</v>
      </c>
      <c r="T1848" t="s">
        <v>2822</v>
      </c>
      <c r="U1848" t="s">
        <v>1943</v>
      </c>
      <c r="V1848">
        <v>7.54</v>
      </c>
      <c r="W1848">
        <v>1</v>
      </c>
    </row>
    <row r="1849" spans="1:23">
      <c r="A1849" t="s">
        <v>5217</v>
      </c>
      <c r="B1849" t="s">
        <v>6886</v>
      </c>
      <c r="C1849" t="s">
        <v>2816</v>
      </c>
      <c r="D1849" t="s">
        <v>5218</v>
      </c>
      <c r="E1849" t="s">
        <v>2084</v>
      </c>
      <c r="F1849">
        <v>-73.666179999999997</v>
      </c>
      <c r="G1849">
        <v>45.467179999999999</v>
      </c>
      <c r="H1849" t="s">
        <v>5015</v>
      </c>
      <c r="I1849">
        <v>70917</v>
      </c>
      <c r="J1849" t="s">
        <v>1653</v>
      </c>
      <c r="K1849" t="s">
        <v>6875</v>
      </c>
      <c r="L1849" t="s">
        <v>5016</v>
      </c>
      <c r="M1849" t="s">
        <v>2816</v>
      </c>
      <c r="N1849" t="s">
        <v>2084</v>
      </c>
      <c r="O1849" t="s">
        <v>5017</v>
      </c>
      <c r="P1849">
        <v>45.475513200000002</v>
      </c>
      <c r="Q1849">
        <v>-73.783198499999997</v>
      </c>
      <c r="R1849" t="s">
        <v>2821</v>
      </c>
      <c r="S1849">
        <v>10</v>
      </c>
      <c r="T1849" t="s">
        <v>2822</v>
      </c>
      <c r="U1849" t="s">
        <v>1943</v>
      </c>
      <c r="V1849">
        <v>6.95</v>
      </c>
      <c r="W1849">
        <v>1</v>
      </c>
    </row>
    <row r="1850" spans="1:23">
      <c r="A1850" t="s">
        <v>5219</v>
      </c>
      <c r="B1850" t="s">
        <v>6886</v>
      </c>
      <c r="C1850" t="s">
        <v>2816</v>
      </c>
      <c r="D1850" t="s">
        <v>5220</v>
      </c>
      <c r="E1850" t="s">
        <v>2084</v>
      </c>
      <c r="F1850">
        <v>-73.665139999999994</v>
      </c>
      <c r="G1850">
        <v>45.457419999999999</v>
      </c>
      <c r="H1850" t="s">
        <v>5015</v>
      </c>
      <c r="I1850">
        <v>70917</v>
      </c>
      <c r="J1850" t="s">
        <v>1653</v>
      </c>
      <c r="K1850" t="s">
        <v>6875</v>
      </c>
      <c r="L1850" t="s">
        <v>5016</v>
      </c>
      <c r="M1850" t="s">
        <v>2816</v>
      </c>
      <c r="N1850" t="s">
        <v>2084</v>
      </c>
      <c r="O1850" t="s">
        <v>5017</v>
      </c>
      <c r="P1850">
        <v>45.475513200000002</v>
      </c>
      <c r="Q1850">
        <v>-73.783198499999997</v>
      </c>
      <c r="R1850" t="s">
        <v>2821</v>
      </c>
      <c r="S1850">
        <v>10</v>
      </c>
      <c r="T1850" t="s">
        <v>2822</v>
      </c>
      <c r="U1850" t="s">
        <v>1943</v>
      </c>
      <c r="V1850">
        <v>7.14</v>
      </c>
      <c r="W1850">
        <v>1</v>
      </c>
    </row>
    <row r="1851" spans="1:23">
      <c r="A1851" t="s">
        <v>5221</v>
      </c>
      <c r="B1851" t="s">
        <v>6885</v>
      </c>
      <c r="C1851" t="s">
        <v>2816</v>
      </c>
      <c r="D1851" t="s">
        <v>5222</v>
      </c>
      <c r="E1851" t="s">
        <v>2084</v>
      </c>
      <c r="F1851">
        <v>-73.747659999999996</v>
      </c>
      <c r="G1851">
        <v>45.468339999999998</v>
      </c>
      <c r="H1851" t="s">
        <v>5015</v>
      </c>
      <c r="I1851">
        <v>70917</v>
      </c>
      <c r="J1851" t="s">
        <v>1653</v>
      </c>
      <c r="K1851" t="s">
        <v>6875</v>
      </c>
      <c r="L1851" t="s">
        <v>5016</v>
      </c>
      <c r="M1851" t="s">
        <v>2816</v>
      </c>
      <c r="N1851" t="s">
        <v>2084</v>
      </c>
      <c r="O1851" t="s">
        <v>5017</v>
      </c>
      <c r="P1851">
        <v>45.475513200000002</v>
      </c>
      <c r="Q1851">
        <v>-73.783198499999997</v>
      </c>
      <c r="R1851" t="s">
        <v>2821</v>
      </c>
      <c r="S1851">
        <v>10</v>
      </c>
      <c r="T1851" t="s">
        <v>2822</v>
      </c>
      <c r="U1851" t="s">
        <v>1943</v>
      </c>
      <c r="V1851">
        <v>2.19</v>
      </c>
      <c r="W1851">
        <v>1</v>
      </c>
    </row>
    <row r="1852" spans="1:23">
      <c r="A1852" t="s">
        <v>5223</v>
      </c>
      <c r="B1852" t="s">
        <v>5061</v>
      </c>
      <c r="C1852" t="s">
        <v>2816</v>
      </c>
      <c r="D1852" t="s">
        <v>5224</v>
      </c>
      <c r="E1852" t="s">
        <v>2084</v>
      </c>
      <c r="F1852">
        <v>-73.561359999999993</v>
      </c>
      <c r="G1852">
        <v>45.500390000000003</v>
      </c>
      <c r="H1852" t="s">
        <v>5015</v>
      </c>
      <c r="I1852">
        <v>70917</v>
      </c>
      <c r="J1852" t="s">
        <v>1653</v>
      </c>
      <c r="K1852" t="s">
        <v>6875</v>
      </c>
      <c r="L1852" t="s">
        <v>5016</v>
      </c>
      <c r="M1852" t="s">
        <v>2816</v>
      </c>
      <c r="N1852" t="s">
        <v>2084</v>
      </c>
      <c r="O1852" t="s">
        <v>5017</v>
      </c>
      <c r="P1852">
        <v>45.475513200000002</v>
      </c>
      <c r="Q1852">
        <v>-73.783198499999997</v>
      </c>
      <c r="R1852" t="s">
        <v>2821</v>
      </c>
      <c r="S1852">
        <v>10</v>
      </c>
      <c r="T1852" t="s">
        <v>2822</v>
      </c>
      <c r="U1852" t="s">
        <v>1943</v>
      </c>
      <c r="V1852">
        <v>13.28</v>
      </c>
      <c r="W1852">
        <v>1</v>
      </c>
    </row>
    <row r="1853" spans="1:23">
      <c r="A1853" t="s">
        <v>5225</v>
      </c>
      <c r="B1853" t="s">
        <v>5061</v>
      </c>
      <c r="C1853" t="s">
        <v>2816</v>
      </c>
      <c r="D1853" t="s">
        <v>5226</v>
      </c>
      <c r="E1853" t="s">
        <v>2084</v>
      </c>
      <c r="F1853">
        <v>-73.565209999999993</v>
      </c>
      <c r="G1853">
        <v>45.499310000000001</v>
      </c>
      <c r="H1853" t="s">
        <v>5015</v>
      </c>
      <c r="I1853">
        <v>70917</v>
      </c>
      <c r="J1853" t="s">
        <v>1653</v>
      </c>
      <c r="K1853" t="s">
        <v>6875</v>
      </c>
      <c r="L1853" t="s">
        <v>5016</v>
      </c>
      <c r="M1853" t="s">
        <v>2816</v>
      </c>
      <c r="N1853" t="s">
        <v>2084</v>
      </c>
      <c r="O1853" t="s">
        <v>5017</v>
      </c>
      <c r="P1853">
        <v>45.475513200000002</v>
      </c>
      <c r="Q1853">
        <v>-73.783198499999997</v>
      </c>
      <c r="R1853" t="s">
        <v>2821</v>
      </c>
      <c r="S1853">
        <v>10</v>
      </c>
      <c r="T1853" t="s">
        <v>2822</v>
      </c>
      <c r="U1853" t="s">
        <v>1943</v>
      </c>
      <c r="V1853">
        <v>13.04</v>
      </c>
      <c r="W1853">
        <v>1</v>
      </c>
    </row>
    <row r="1854" spans="1:23">
      <c r="A1854" t="s">
        <v>5227</v>
      </c>
      <c r="B1854" t="s">
        <v>5061</v>
      </c>
      <c r="C1854" t="s">
        <v>2816</v>
      </c>
      <c r="D1854" t="s">
        <v>5228</v>
      </c>
      <c r="E1854" t="s">
        <v>2084</v>
      </c>
      <c r="F1854">
        <v>-73.564580000000007</v>
      </c>
      <c r="G1854">
        <v>45.506860000000003</v>
      </c>
      <c r="H1854" t="s">
        <v>5015</v>
      </c>
      <c r="I1854">
        <v>70917</v>
      </c>
      <c r="J1854" t="s">
        <v>1653</v>
      </c>
      <c r="K1854" t="s">
        <v>6875</v>
      </c>
      <c r="L1854" t="s">
        <v>5016</v>
      </c>
      <c r="M1854" t="s">
        <v>2816</v>
      </c>
      <c r="N1854" t="s">
        <v>2084</v>
      </c>
      <c r="O1854" t="s">
        <v>5017</v>
      </c>
      <c r="P1854">
        <v>45.475513200000002</v>
      </c>
      <c r="Q1854">
        <v>-73.783198499999997</v>
      </c>
      <c r="R1854" t="s">
        <v>2821</v>
      </c>
      <c r="S1854">
        <v>10</v>
      </c>
      <c r="T1854" t="s">
        <v>2822</v>
      </c>
      <c r="U1854" t="s">
        <v>1943</v>
      </c>
      <c r="V1854">
        <v>13.19</v>
      </c>
      <c r="W1854">
        <v>1</v>
      </c>
    </row>
    <row r="1855" spans="1:23">
      <c r="A1855" t="s">
        <v>5229</v>
      </c>
      <c r="B1855" t="s">
        <v>5230</v>
      </c>
      <c r="C1855" t="s">
        <v>2816</v>
      </c>
      <c r="D1855" t="s">
        <v>5231</v>
      </c>
      <c r="E1855" t="s">
        <v>2084</v>
      </c>
      <c r="F1855">
        <v>-73.586609999999993</v>
      </c>
      <c r="G1855">
        <v>45.666429999999998</v>
      </c>
      <c r="H1855" t="s">
        <v>5015</v>
      </c>
      <c r="I1855">
        <v>70917</v>
      </c>
      <c r="J1855" t="s">
        <v>1653</v>
      </c>
      <c r="K1855" t="s">
        <v>6875</v>
      </c>
      <c r="L1855" t="s">
        <v>5016</v>
      </c>
      <c r="M1855" t="s">
        <v>2816</v>
      </c>
      <c r="N1855" t="s">
        <v>2084</v>
      </c>
      <c r="O1855" t="s">
        <v>5017</v>
      </c>
      <c r="P1855">
        <v>45.475513200000002</v>
      </c>
      <c r="Q1855">
        <v>-73.783198499999997</v>
      </c>
      <c r="R1855" t="s">
        <v>2821</v>
      </c>
      <c r="S1855">
        <v>10</v>
      </c>
      <c r="T1855" t="s">
        <v>2822</v>
      </c>
      <c r="U1855" t="s">
        <v>1943</v>
      </c>
      <c r="V1855">
        <v>19.84</v>
      </c>
      <c r="W1855">
        <v>1</v>
      </c>
    </row>
    <row r="1856" spans="1:23">
      <c r="A1856" t="s">
        <v>5232</v>
      </c>
      <c r="B1856" t="s">
        <v>5230</v>
      </c>
      <c r="C1856" t="s">
        <v>2816</v>
      </c>
      <c r="D1856" t="s">
        <v>5233</v>
      </c>
      <c r="E1856" t="s">
        <v>2084</v>
      </c>
      <c r="F1856">
        <v>-73.65061</v>
      </c>
      <c r="G1856">
        <v>45.612990000000003</v>
      </c>
      <c r="H1856" t="s">
        <v>5015</v>
      </c>
      <c r="I1856">
        <v>70917</v>
      </c>
      <c r="J1856" t="s">
        <v>1653</v>
      </c>
      <c r="K1856" t="s">
        <v>6875</v>
      </c>
      <c r="L1856" t="s">
        <v>5016</v>
      </c>
      <c r="M1856" t="s">
        <v>2816</v>
      </c>
      <c r="N1856" t="s">
        <v>2084</v>
      </c>
      <c r="O1856" t="s">
        <v>5017</v>
      </c>
      <c r="P1856">
        <v>45.475513200000002</v>
      </c>
      <c r="Q1856">
        <v>-73.783198499999997</v>
      </c>
      <c r="R1856" t="s">
        <v>2821</v>
      </c>
      <c r="S1856">
        <v>10</v>
      </c>
      <c r="T1856" t="s">
        <v>2822</v>
      </c>
      <c r="U1856" t="s">
        <v>1943</v>
      </c>
      <c r="V1856">
        <v>13.99</v>
      </c>
      <c r="W1856">
        <v>1</v>
      </c>
    </row>
    <row r="1857" spans="1:23">
      <c r="A1857" t="s">
        <v>5234</v>
      </c>
      <c r="B1857" t="s">
        <v>5230</v>
      </c>
      <c r="C1857" t="s">
        <v>2816</v>
      </c>
      <c r="D1857" t="s">
        <v>5235</v>
      </c>
      <c r="E1857" t="s">
        <v>2084</v>
      </c>
      <c r="F1857">
        <v>-73.672179999999997</v>
      </c>
      <c r="G1857">
        <v>45.595709999999997</v>
      </c>
      <c r="H1857" t="s">
        <v>5015</v>
      </c>
      <c r="I1857">
        <v>70917</v>
      </c>
      <c r="J1857" t="s">
        <v>1653</v>
      </c>
      <c r="K1857" t="s">
        <v>6875</v>
      </c>
      <c r="L1857" t="s">
        <v>5016</v>
      </c>
      <c r="M1857" t="s">
        <v>2816</v>
      </c>
      <c r="N1857" t="s">
        <v>2084</v>
      </c>
      <c r="O1857" t="s">
        <v>5017</v>
      </c>
      <c r="P1857">
        <v>45.475513200000002</v>
      </c>
      <c r="Q1857">
        <v>-73.783198499999997</v>
      </c>
      <c r="R1857" t="s">
        <v>2821</v>
      </c>
      <c r="S1857">
        <v>10</v>
      </c>
      <c r="T1857" t="s">
        <v>2822</v>
      </c>
      <c r="U1857" t="s">
        <v>1943</v>
      </c>
      <c r="V1857">
        <v>12.07</v>
      </c>
      <c r="W1857">
        <v>1</v>
      </c>
    </row>
    <row r="1858" spans="1:23">
      <c r="A1858" t="s">
        <v>5236</v>
      </c>
      <c r="B1858" t="s">
        <v>5230</v>
      </c>
      <c r="C1858" t="s">
        <v>2816</v>
      </c>
      <c r="D1858" t="s">
        <v>5237</v>
      </c>
      <c r="E1858" t="s">
        <v>2084</v>
      </c>
      <c r="F1858">
        <v>-73.683980000000005</v>
      </c>
      <c r="G1858">
        <v>45.574629999999999</v>
      </c>
      <c r="H1858" t="s">
        <v>5015</v>
      </c>
      <c r="I1858">
        <v>70917</v>
      </c>
      <c r="J1858" t="s">
        <v>1653</v>
      </c>
      <c r="K1858" t="s">
        <v>6875</v>
      </c>
      <c r="L1858" t="s">
        <v>5016</v>
      </c>
      <c r="M1858" t="s">
        <v>2816</v>
      </c>
      <c r="N1858" t="s">
        <v>2084</v>
      </c>
      <c r="O1858" t="s">
        <v>5017</v>
      </c>
      <c r="P1858">
        <v>45.475513200000002</v>
      </c>
      <c r="Q1858">
        <v>-73.783198499999997</v>
      </c>
      <c r="R1858" t="s">
        <v>2821</v>
      </c>
      <c r="S1858">
        <v>10</v>
      </c>
      <c r="T1858" t="s">
        <v>2822</v>
      </c>
      <c r="U1858" t="s">
        <v>1943</v>
      </c>
      <c r="V1858">
        <v>10.210000000000001</v>
      </c>
      <c r="W1858">
        <v>1</v>
      </c>
    </row>
    <row r="1859" spans="1:23">
      <c r="A1859" t="s">
        <v>5238</v>
      </c>
      <c r="B1859" t="s">
        <v>5230</v>
      </c>
      <c r="C1859" t="s">
        <v>2816</v>
      </c>
      <c r="D1859" t="s">
        <v>5239</v>
      </c>
      <c r="E1859" t="s">
        <v>2084</v>
      </c>
      <c r="F1859">
        <v>-73.75788</v>
      </c>
      <c r="G1859">
        <v>45.640650000000001</v>
      </c>
      <c r="H1859" t="s">
        <v>5015</v>
      </c>
      <c r="I1859">
        <v>70917</v>
      </c>
      <c r="J1859" t="s">
        <v>1653</v>
      </c>
      <c r="K1859" t="s">
        <v>6875</v>
      </c>
      <c r="L1859" t="s">
        <v>5016</v>
      </c>
      <c r="M1859" t="s">
        <v>2816</v>
      </c>
      <c r="N1859" t="s">
        <v>2084</v>
      </c>
      <c r="O1859" t="s">
        <v>5017</v>
      </c>
      <c r="P1859">
        <v>45.475513200000002</v>
      </c>
      <c r="Q1859">
        <v>-73.783198499999997</v>
      </c>
      <c r="R1859" t="s">
        <v>2821</v>
      </c>
      <c r="S1859">
        <v>10</v>
      </c>
      <c r="T1859" t="s">
        <v>2822</v>
      </c>
      <c r="U1859" t="s">
        <v>1943</v>
      </c>
      <c r="V1859">
        <v>14</v>
      </c>
      <c r="W1859">
        <v>1</v>
      </c>
    </row>
    <row r="1860" spans="1:23">
      <c r="A1860" t="s">
        <v>5240</v>
      </c>
      <c r="B1860" t="s">
        <v>5230</v>
      </c>
      <c r="C1860" t="s">
        <v>2816</v>
      </c>
      <c r="D1860" t="s">
        <v>5241</v>
      </c>
      <c r="E1860" t="s">
        <v>2084</v>
      </c>
      <c r="F1860">
        <v>-73.68938</v>
      </c>
      <c r="G1860">
        <v>45.67015</v>
      </c>
      <c r="H1860" t="s">
        <v>5015</v>
      </c>
      <c r="I1860">
        <v>70917</v>
      </c>
      <c r="J1860" t="s">
        <v>1653</v>
      </c>
      <c r="K1860" t="s">
        <v>6875</v>
      </c>
      <c r="L1860" t="s">
        <v>5016</v>
      </c>
      <c r="M1860" t="s">
        <v>2816</v>
      </c>
      <c r="N1860" t="s">
        <v>2084</v>
      </c>
      <c r="O1860" t="s">
        <v>5017</v>
      </c>
      <c r="P1860">
        <v>45.475513200000002</v>
      </c>
      <c r="Q1860">
        <v>-73.783198499999997</v>
      </c>
      <c r="R1860" t="s">
        <v>2821</v>
      </c>
      <c r="S1860">
        <v>10</v>
      </c>
      <c r="T1860" t="s">
        <v>2822</v>
      </c>
      <c r="U1860" t="s">
        <v>1943</v>
      </c>
      <c r="V1860">
        <v>17.32</v>
      </c>
      <c r="W1860">
        <v>1</v>
      </c>
    </row>
    <row r="1861" spans="1:23">
      <c r="A1861" t="s">
        <v>5242</v>
      </c>
      <c r="B1861" t="s">
        <v>5230</v>
      </c>
      <c r="C1861" t="s">
        <v>2816</v>
      </c>
      <c r="D1861" t="s">
        <v>5243</v>
      </c>
      <c r="E1861" t="s">
        <v>2084</v>
      </c>
      <c r="F1861">
        <v>-73.739620000000002</v>
      </c>
      <c r="G1861">
        <v>45.62068</v>
      </c>
      <c r="H1861" t="s">
        <v>5015</v>
      </c>
      <c r="I1861">
        <v>70917</v>
      </c>
      <c r="J1861" t="s">
        <v>1653</v>
      </c>
      <c r="K1861" t="s">
        <v>6875</v>
      </c>
      <c r="L1861" t="s">
        <v>5016</v>
      </c>
      <c r="M1861" t="s">
        <v>2816</v>
      </c>
      <c r="N1861" t="s">
        <v>2084</v>
      </c>
      <c r="O1861" t="s">
        <v>5017</v>
      </c>
      <c r="P1861">
        <v>45.475513200000002</v>
      </c>
      <c r="Q1861">
        <v>-73.783198499999997</v>
      </c>
      <c r="R1861" t="s">
        <v>2821</v>
      </c>
      <c r="S1861">
        <v>10</v>
      </c>
      <c r="T1861" t="s">
        <v>2822</v>
      </c>
      <c r="U1861" t="s">
        <v>1943</v>
      </c>
      <c r="V1861">
        <v>12.5</v>
      </c>
      <c r="W1861">
        <v>1</v>
      </c>
    </row>
    <row r="1862" spans="1:23">
      <c r="A1862" t="s">
        <v>5244</v>
      </c>
      <c r="B1862" t="s">
        <v>5230</v>
      </c>
      <c r="C1862" t="s">
        <v>2816</v>
      </c>
      <c r="D1862" t="s">
        <v>5245</v>
      </c>
      <c r="E1862" t="s">
        <v>2084</v>
      </c>
      <c r="F1862">
        <v>-73.779780000000002</v>
      </c>
      <c r="G1862">
        <v>45.604999999999997</v>
      </c>
      <c r="H1862" t="s">
        <v>5015</v>
      </c>
      <c r="I1862">
        <v>70917</v>
      </c>
      <c r="J1862" t="s">
        <v>1653</v>
      </c>
      <c r="K1862" t="s">
        <v>6875</v>
      </c>
      <c r="L1862" t="s">
        <v>5016</v>
      </c>
      <c r="M1862" t="s">
        <v>2816</v>
      </c>
      <c r="N1862" t="s">
        <v>2084</v>
      </c>
      <c r="O1862" t="s">
        <v>5017</v>
      </c>
      <c r="P1862">
        <v>45.475513200000002</v>
      </c>
      <c r="Q1862">
        <v>-73.783198499999997</v>
      </c>
      <c r="R1862" t="s">
        <v>2821</v>
      </c>
      <c r="S1862">
        <v>10</v>
      </c>
      <c r="T1862" t="s">
        <v>2822</v>
      </c>
      <c r="U1862" t="s">
        <v>1943</v>
      </c>
      <c r="V1862">
        <v>10.92</v>
      </c>
      <c r="W1862">
        <v>1</v>
      </c>
    </row>
    <row r="1863" spans="1:23">
      <c r="A1863" t="s">
        <v>5246</v>
      </c>
      <c r="B1863" t="s">
        <v>5230</v>
      </c>
      <c r="C1863" t="s">
        <v>2816</v>
      </c>
      <c r="D1863" t="s">
        <v>5247</v>
      </c>
      <c r="E1863" t="s">
        <v>2084</v>
      </c>
      <c r="F1863">
        <v>-73.732870000000005</v>
      </c>
      <c r="G1863">
        <v>45.608370000000001</v>
      </c>
      <c r="H1863" t="s">
        <v>5015</v>
      </c>
      <c r="I1863">
        <v>70917</v>
      </c>
      <c r="J1863" t="s">
        <v>1653</v>
      </c>
      <c r="K1863" t="s">
        <v>6875</v>
      </c>
      <c r="L1863" t="s">
        <v>5016</v>
      </c>
      <c r="M1863" t="s">
        <v>2816</v>
      </c>
      <c r="N1863" t="s">
        <v>2084</v>
      </c>
      <c r="O1863" t="s">
        <v>5017</v>
      </c>
      <c r="P1863">
        <v>45.475513200000002</v>
      </c>
      <c r="Q1863">
        <v>-73.783198499999997</v>
      </c>
      <c r="R1863" t="s">
        <v>2821</v>
      </c>
      <c r="S1863">
        <v>10</v>
      </c>
      <c r="T1863" t="s">
        <v>2822</v>
      </c>
      <c r="U1863" t="s">
        <v>1943</v>
      </c>
      <c r="V1863">
        <v>11.59</v>
      </c>
      <c r="W1863">
        <v>1</v>
      </c>
    </row>
    <row r="1864" spans="1:23">
      <c r="A1864" t="s">
        <v>5248</v>
      </c>
      <c r="B1864" t="s">
        <v>5230</v>
      </c>
      <c r="C1864" t="s">
        <v>2816</v>
      </c>
      <c r="D1864" t="s">
        <v>5249</v>
      </c>
      <c r="E1864" t="s">
        <v>2084</v>
      </c>
      <c r="F1864">
        <v>-73.703760000000003</v>
      </c>
      <c r="G1864">
        <v>45.55941</v>
      </c>
      <c r="H1864" t="s">
        <v>5015</v>
      </c>
      <c r="I1864">
        <v>70917</v>
      </c>
      <c r="J1864" t="s">
        <v>1653</v>
      </c>
      <c r="K1864" t="s">
        <v>6875</v>
      </c>
      <c r="L1864" t="s">
        <v>5016</v>
      </c>
      <c r="M1864" t="s">
        <v>2816</v>
      </c>
      <c r="N1864" t="s">
        <v>2084</v>
      </c>
      <c r="O1864" t="s">
        <v>5017</v>
      </c>
      <c r="P1864">
        <v>45.475513200000002</v>
      </c>
      <c r="Q1864">
        <v>-73.783198499999997</v>
      </c>
      <c r="R1864" t="s">
        <v>2821</v>
      </c>
      <c r="S1864">
        <v>10</v>
      </c>
      <c r="T1864" t="s">
        <v>2822</v>
      </c>
      <c r="U1864" t="s">
        <v>1943</v>
      </c>
      <c r="V1864">
        <v>8.49</v>
      </c>
      <c r="W1864">
        <v>1</v>
      </c>
    </row>
    <row r="1865" spans="1:23">
      <c r="A1865" t="s">
        <v>5250</v>
      </c>
      <c r="B1865" t="s">
        <v>5230</v>
      </c>
      <c r="C1865" t="s">
        <v>2816</v>
      </c>
      <c r="D1865" t="s">
        <v>5251</v>
      </c>
      <c r="E1865" t="s">
        <v>2084</v>
      </c>
      <c r="F1865">
        <v>-73.807050000000004</v>
      </c>
      <c r="G1865">
        <v>45.577719999999999</v>
      </c>
      <c r="H1865" t="s">
        <v>5015</v>
      </c>
      <c r="I1865">
        <v>70917</v>
      </c>
      <c r="J1865" t="s">
        <v>1653</v>
      </c>
      <c r="K1865" t="s">
        <v>6875</v>
      </c>
      <c r="L1865" t="s">
        <v>5016</v>
      </c>
      <c r="M1865" t="s">
        <v>2816</v>
      </c>
      <c r="N1865" t="s">
        <v>2084</v>
      </c>
      <c r="O1865" t="s">
        <v>5017</v>
      </c>
      <c r="P1865">
        <v>45.475513200000002</v>
      </c>
      <c r="Q1865">
        <v>-73.783198499999997</v>
      </c>
      <c r="R1865" t="s">
        <v>2821</v>
      </c>
      <c r="S1865">
        <v>10</v>
      </c>
      <c r="T1865" t="s">
        <v>2822</v>
      </c>
      <c r="U1865" t="s">
        <v>1943</v>
      </c>
      <c r="V1865">
        <v>8.73</v>
      </c>
      <c r="W1865">
        <v>1</v>
      </c>
    </row>
    <row r="1866" spans="1:23">
      <c r="A1866" t="s">
        <v>5252</v>
      </c>
      <c r="B1866" t="s">
        <v>5230</v>
      </c>
      <c r="C1866" t="s">
        <v>2816</v>
      </c>
      <c r="D1866" t="s">
        <v>5253</v>
      </c>
      <c r="E1866" t="s">
        <v>2084</v>
      </c>
      <c r="F1866">
        <v>-73.863799999999998</v>
      </c>
      <c r="G1866">
        <v>45.552779999999998</v>
      </c>
      <c r="H1866" t="s">
        <v>5015</v>
      </c>
      <c r="I1866">
        <v>70917</v>
      </c>
      <c r="J1866" t="s">
        <v>1653</v>
      </c>
      <c r="K1866" t="s">
        <v>6875</v>
      </c>
      <c r="L1866" t="s">
        <v>5016</v>
      </c>
      <c r="M1866" t="s">
        <v>2816</v>
      </c>
      <c r="N1866" t="s">
        <v>2084</v>
      </c>
      <c r="O1866" t="s">
        <v>5017</v>
      </c>
      <c r="P1866">
        <v>45.475513200000002</v>
      </c>
      <c r="Q1866">
        <v>-73.783198499999997</v>
      </c>
      <c r="R1866" t="s">
        <v>2821</v>
      </c>
      <c r="S1866">
        <v>10</v>
      </c>
      <c r="T1866" t="s">
        <v>2822</v>
      </c>
      <c r="U1866" t="s">
        <v>1943</v>
      </c>
      <c r="V1866">
        <v>8.07</v>
      </c>
      <c r="W1866">
        <v>1</v>
      </c>
    </row>
    <row r="1867" spans="1:23">
      <c r="A1867" t="s">
        <v>5254</v>
      </c>
      <c r="B1867" t="s">
        <v>5230</v>
      </c>
      <c r="C1867" t="s">
        <v>2816</v>
      </c>
      <c r="D1867" t="s">
        <v>5255</v>
      </c>
      <c r="E1867" t="s">
        <v>2084</v>
      </c>
      <c r="F1867">
        <v>-73.744919999999993</v>
      </c>
      <c r="G1867">
        <v>45.573320000000002</v>
      </c>
      <c r="H1867" t="s">
        <v>5015</v>
      </c>
      <c r="I1867">
        <v>70917</v>
      </c>
      <c r="J1867" t="s">
        <v>1653</v>
      </c>
      <c r="K1867" t="s">
        <v>6875</v>
      </c>
      <c r="L1867" t="s">
        <v>5016</v>
      </c>
      <c r="M1867" t="s">
        <v>2816</v>
      </c>
      <c r="N1867" t="s">
        <v>2084</v>
      </c>
      <c r="O1867" t="s">
        <v>5017</v>
      </c>
      <c r="P1867">
        <v>45.475513200000002</v>
      </c>
      <c r="Q1867">
        <v>-73.783198499999997</v>
      </c>
      <c r="R1867" t="s">
        <v>2821</v>
      </c>
      <c r="S1867">
        <v>10</v>
      </c>
      <c r="T1867" t="s">
        <v>2822</v>
      </c>
      <c r="U1867" t="s">
        <v>1943</v>
      </c>
      <c r="V1867">
        <v>8.5500000000000007</v>
      </c>
      <c r="W1867">
        <v>1</v>
      </c>
    </row>
    <row r="1868" spans="1:23">
      <c r="A1868" t="s">
        <v>5256</v>
      </c>
      <c r="B1868" t="s">
        <v>5230</v>
      </c>
      <c r="C1868" t="s">
        <v>2816</v>
      </c>
      <c r="D1868" t="s">
        <v>5257</v>
      </c>
      <c r="E1868" t="s">
        <v>2084</v>
      </c>
      <c r="F1868">
        <v>-73.770120000000006</v>
      </c>
      <c r="G1868">
        <v>45.555779999999999</v>
      </c>
      <c r="H1868" t="s">
        <v>5015</v>
      </c>
      <c r="I1868">
        <v>70917</v>
      </c>
      <c r="J1868" t="s">
        <v>1653</v>
      </c>
      <c r="K1868" t="s">
        <v>6875</v>
      </c>
      <c r="L1868" t="s">
        <v>5016</v>
      </c>
      <c r="M1868" t="s">
        <v>2816</v>
      </c>
      <c r="N1868" t="s">
        <v>2084</v>
      </c>
      <c r="O1868" t="s">
        <v>5017</v>
      </c>
      <c r="P1868">
        <v>45.475513200000002</v>
      </c>
      <c r="Q1868">
        <v>-73.783198499999997</v>
      </c>
      <c r="R1868" t="s">
        <v>2821</v>
      </c>
      <c r="S1868">
        <v>10</v>
      </c>
      <c r="T1868" t="s">
        <v>2822</v>
      </c>
      <c r="U1868" t="s">
        <v>1943</v>
      </c>
      <c r="V1868">
        <v>6.81</v>
      </c>
      <c r="W1868">
        <v>1</v>
      </c>
    </row>
    <row r="1869" spans="1:23">
      <c r="A1869" t="s">
        <v>5258</v>
      </c>
      <c r="B1869" t="s">
        <v>5230</v>
      </c>
      <c r="C1869" t="s">
        <v>2816</v>
      </c>
      <c r="D1869" t="s">
        <v>5259</v>
      </c>
      <c r="E1869" t="s">
        <v>2084</v>
      </c>
      <c r="F1869">
        <v>-73.738500000000002</v>
      </c>
      <c r="G1869">
        <v>45.543959999999998</v>
      </c>
      <c r="H1869" t="s">
        <v>5015</v>
      </c>
      <c r="I1869">
        <v>70917</v>
      </c>
      <c r="J1869" t="s">
        <v>1653</v>
      </c>
      <c r="K1869" t="s">
        <v>6875</v>
      </c>
      <c r="L1869" t="s">
        <v>5016</v>
      </c>
      <c r="M1869" t="s">
        <v>2816</v>
      </c>
      <c r="N1869" t="s">
        <v>2084</v>
      </c>
      <c r="O1869" t="s">
        <v>5017</v>
      </c>
      <c r="P1869">
        <v>45.475513200000002</v>
      </c>
      <c r="Q1869">
        <v>-73.783198499999997</v>
      </c>
      <c r="R1869" t="s">
        <v>2821</v>
      </c>
      <c r="S1869">
        <v>10</v>
      </c>
      <c r="T1869" t="s">
        <v>2822</v>
      </c>
      <c r="U1869" t="s">
        <v>1943</v>
      </c>
      <c r="V1869">
        <v>6.35</v>
      </c>
      <c r="W1869">
        <v>1</v>
      </c>
    </row>
    <row r="1870" spans="1:23">
      <c r="A1870" t="s">
        <v>5260</v>
      </c>
      <c r="B1870" t="s">
        <v>5230</v>
      </c>
      <c r="C1870" t="s">
        <v>2816</v>
      </c>
      <c r="D1870" t="s">
        <v>5261</v>
      </c>
      <c r="E1870" t="s">
        <v>2084</v>
      </c>
      <c r="F1870">
        <v>-73.760099999999994</v>
      </c>
      <c r="G1870">
        <v>45.534520000000001</v>
      </c>
      <c r="H1870" t="s">
        <v>5015</v>
      </c>
      <c r="I1870">
        <v>70917</v>
      </c>
      <c r="J1870" t="s">
        <v>1653</v>
      </c>
      <c r="K1870" t="s">
        <v>6875</v>
      </c>
      <c r="L1870" t="s">
        <v>5016</v>
      </c>
      <c r="M1870" t="s">
        <v>2816</v>
      </c>
      <c r="N1870" t="s">
        <v>2084</v>
      </c>
      <c r="O1870" t="s">
        <v>5017</v>
      </c>
      <c r="P1870">
        <v>45.475513200000002</v>
      </c>
      <c r="Q1870">
        <v>-73.783198499999997</v>
      </c>
      <c r="R1870" t="s">
        <v>2821</v>
      </c>
      <c r="S1870">
        <v>10</v>
      </c>
      <c r="T1870" t="s">
        <v>2822</v>
      </c>
      <c r="U1870" t="s">
        <v>1943</v>
      </c>
      <c r="V1870">
        <v>5.16</v>
      </c>
      <c r="W1870">
        <v>1</v>
      </c>
    </row>
    <row r="1871" spans="1:23">
      <c r="A1871" t="s">
        <v>5262</v>
      </c>
      <c r="B1871" t="s">
        <v>5230</v>
      </c>
      <c r="C1871" t="s">
        <v>2816</v>
      </c>
      <c r="D1871" t="s">
        <v>5263</v>
      </c>
      <c r="E1871" t="s">
        <v>2084</v>
      </c>
      <c r="F1871">
        <v>-73.809700000000007</v>
      </c>
      <c r="G1871">
        <v>45.526049999999998</v>
      </c>
      <c r="H1871" t="s">
        <v>5015</v>
      </c>
      <c r="I1871">
        <v>70917</v>
      </c>
      <c r="J1871" t="s">
        <v>1653</v>
      </c>
      <c r="K1871" t="s">
        <v>6875</v>
      </c>
      <c r="L1871" t="s">
        <v>5016</v>
      </c>
      <c r="M1871" t="s">
        <v>2816</v>
      </c>
      <c r="N1871" t="s">
        <v>2084</v>
      </c>
      <c r="O1871" t="s">
        <v>5017</v>
      </c>
      <c r="P1871">
        <v>45.475513200000002</v>
      </c>
      <c r="Q1871">
        <v>-73.783198499999997</v>
      </c>
      <c r="R1871" t="s">
        <v>2821</v>
      </c>
      <c r="S1871">
        <v>10</v>
      </c>
      <c r="T1871" t="s">
        <v>2822</v>
      </c>
      <c r="U1871" t="s">
        <v>1943</v>
      </c>
      <c r="V1871">
        <v>4.54</v>
      </c>
      <c r="W1871">
        <v>1</v>
      </c>
    </row>
    <row r="1872" spans="1:23">
      <c r="A1872" t="s">
        <v>5264</v>
      </c>
      <c r="B1872" t="s">
        <v>5230</v>
      </c>
      <c r="C1872" t="s">
        <v>2816</v>
      </c>
      <c r="D1872" t="s">
        <v>5265</v>
      </c>
      <c r="E1872" t="s">
        <v>2084</v>
      </c>
      <c r="F1872">
        <v>-73.850880000000004</v>
      </c>
      <c r="G1872">
        <v>45.523359999999997</v>
      </c>
      <c r="H1872" t="s">
        <v>5015</v>
      </c>
      <c r="I1872">
        <v>70917</v>
      </c>
      <c r="J1872" t="s">
        <v>1653</v>
      </c>
      <c r="K1872" t="s">
        <v>6875</v>
      </c>
      <c r="L1872" t="s">
        <v>5016</v>
      </c>
      <c r="M1872" t="s">
        <v>2816</v>
      </c>
      <c r="N1872" t="s">
        <v>2084</v>
      </c>
      <c r="O1872" t="s">
        <v>5017</v>
      </c>
      <c r="P1872">
        <v>45.475513200000002</v>
      </c>
      <c r="Q1872">
        <v>-73.783198499999997</v>
      </c>
      <c r="R1872" t="s">
        <v>2821</v>
      </c>
      <c r="S1872">
        <v>10</v>
      </c>
      <c r="T1872" t="s">
        <v>2822</v>
      </c>
      <c r="U1872" t="s">
        <v>1943</v>
      </c>
      <c r="V1872">
        <v>5.68</v>
      </c>
      <c r="W1872">
        <v>1</v>
      </c>
    </row>
    <row r="1873" spans="1:23">
      <c r="A1873" t="s">
        <v>5266</v>
      </c>
      <c r="B1873" t="s">
        <v>5267</v>
      </c>
      <c r="C1873" t="s">
        <v>2816</v>
      </c>
      <c r="D1873" t="s">
        <v>5268</v>
      </c>
      <c r="E1873" t="s">
        <v>2084</v>
      </c>
      <c r="F1873">
        <v>-73.621510000000001</v>
      </c>
      <c r="G1873">
        <v>45.436340000000001</v>
      </c>
      <c r="H1873" t="s">
        <v>5015</v>
      </c>
      <c r="I1873">
        <v>70917</v>
      </c>
      <c r="J1873" t="s">
        <v>1653</v>
      </c>
      <c r="K1873" t="s">
        <v>6875</v>
      </c>
      <c r="L1873" t="s">
        <v>5016</v>
      </c>
      <c r="M1873" t="s">
        <v>2816</v>
      </c>
      <c r="N1873" t="s">
        <v>2084</v>
      </c>
      <c r="O1873" t="s">
        <v>5017</v>
      </c>
      <c r="P1873">
        <v>45.475513200000002</v>
      </c>
      <c r="Q1873">
        <v>-73.783198499999997</v>
      </c>
      <c r="R1873" t="s">
        <v>2821</v>
      </c>
      <c r="S1873">
        <v>10</v>
      </c>
      <c r="T1873" t="s">
        <v>2822</v>
      </c>
      <c r="U1873" t="s">
        <v>1943</v>
      </c>
      <c r="V1873">
        <v>10.119999999999999</v>
      </c>
      <c r="W1873">
        <v>1</v>
      </c>
    </row>
    <row r="1874" spans="1:23">
      <c r="A1874" t="s">
        <v>5269</v>
      </c>
      <c r="B1874" t="s">
        <v>5267</v>
      </c>
      <c r="C1874" t="s">
        <v>2816</v>
      </c>
      <c r="D1874" t="s">
        <v>5270</v>
      </c>
      <c r="E1874" t="s">
        <v>2084</v>
      </c>
      <c r="F1874">
        <v>-73.598079999999996</v>
      </c>
      <c r="G1874">
        <v>45.437159999999999</v>
      </c>
      <c r="H1874" t="s">
        <v>5015</v>
      </c>
      <c r="I1874">
        <v>70917</v>
      </c>
      <c r="J1874" t="s">
        <v>1653</v>
      </c>
      <c r="K1874" t="s">
        <v>6875</v>
      </c>
      <c r="L1874" t="s">
        <v>5016</v>
      </c>
      <c r="M1874" t="s">
        <v>2816</v>
      </c>
      <c r="N1874" t="s">
        <v>2084</v>
      </c>
      <c r="O1874" t="s">
        <v>5017</v>
      </c>
      <c r="P1874">
        <v>45.475513200000002</v>
      </c>
      <c r="Q1874">
        <v>-73.783198499999997</v>
      </c>
      <c r="R1874" t="s">
        <v>2821</v>
      </c>
      <c r="S1874">
        <v>10</v>
      </c>
      <c r="T1874" t="s">
        <v>2822</v>
      </c>
      <c r="U1874" t="s">
        <v>1943</v>
      </c>
      <c r="V1874">
        <v>11.41</v>
      </c>
      <c r="W1874">
        <v>1</v>
      </c>
    </row>
    <row r="1875" spans="1:23">
      <c r="A1875" t="s">
        <v>5271</v>
      </c>
      <c r="B1875" t="s">
        <v>5272</v>
      </c>
      <c r="C1875" t="s">
        <v>2816</v>
      </c>
      <c r="D1875" t="s">
        <v>5273</v>
      </c>
      <c r="E1875" t="s">
        <v>2084</v>
      </c>
      <c r="F1875">
        <v>-73.657820000000001</v>
      </c>
      <c r="G1875">
        <v>45.447839999999999</v>
      </c>
      <c r="H1875" t="s">
        <v>5015</v>
      </c>
      <c r="I1875">
        <v>70917</v>
      </c>
      <c r="J1875" t="s">
        <v>1653</v>
      </c>
      <c r="K1875" t="s">
        <v>6875</v>
      </c>
      <c r="L1875" t="s">
        <v>5016</v>
      </c>
      <c r="M1875" t="s">
        <v>2816</v>
      </c>
      <c r="N1875" t="s">
        <v>2084</v>
      </c>
      <c r="O1875" t="s">
        <v>5017</v>
      </c>
      <c r="P1875">
        <v>45.475513200000002</v>
      </c>
      <c r="Q1875">
        <v>-73.783198499999997</v>
      </c>
      <c r="R1875" t="s">
        <v>2821</v>
      </c>
      <c r="S1875">
        <v>10</v>
      </c>
      <c r="T1875" t="s">
        <v>2822</v>
      </c>
      <c r="U1875" t="s">
        <v>1943</v>
      </c>
      <c r="V1875">
        <v>7.77</v>
      </c>
      <c r="W1875">
        <v>1</v>
      </c>
    </row>
    <row r="1876" spans="1:23">
      <c r="A1876" t="s">
        <v>5274</v>
      </c>
      <c r="B1876" t="s">
        <v>5272</v>
      </c>
      <c r="C1876" t="s">
        <v>2816</v>
      </c>
      <c r="D1876" t="s">
        <v>5275</v>
      </c>
      <c r="E1876" t="s">
        <v>2084</v>
      </c>
      <c r="F1876">
        <v>-73.683359999999993</v>
      </c>
      <c r="G1876">
        <v>45.449449999999999</v>
      </c>
      <c r="H1876" t="s">
        <v>5015</v>
      </c>
      <c r="I1876">
        <v>70917</v>
      </c>
      <c r="J1876" t="s">
        <v>1653</v>
      </c>
      <c r="K1876" t="s">
        <v>6875</v>
      </c>
      <c r="L1876" t="s">
        <v>5016</v>
      </c>
      <c r="M1876" t="s">
        <v>2816</v>
      </c>
      <c r="N1876" t="s">
        <v>2084</v>
      </c>
      <c r="O1876" t="s">
        <v>5017</v>
      </c>
      <c r="P1876">
        <v>45.475513200000002</v>
      </c>
      <c r="Q1876">
        <v>-73.783198499999997</v>
      </c>
      <c r="R1876" t="s">
        <v>2821</v>
      </c>
      <c r="S1876">
        <v>10</v>
      </c>
      <c r="T1876" t="s">
        <v>2822</v>
      </c>
      <c r="U1876" t="s">
        <v>1943</v>
      </c>
      <c r="V1876">
        <v>6.3</v>
      </c>
      <c r="W1876">
        <v>1</v>
      </c>
    </row>
    <row r="1877" spans="1:23">
      <c r="A1877" t="s">
        <v>5276</v>
      </c>
      <c r="B1877" t="s">
        <v>5272</v>
      </c>
      <c r="C1877" t="s">
        <v>2816</v>
      </c>
      <c r="D1877" t="s">
        <v>5277</v>
      </c>
      <c r="E1877" t="s">
        <v>2084</v>
      </c>
      <c r="F1877">
        <v>-73.710290000000001</v>
      </c>
      <c r="G1877">
        <v>45.4711</v>
      </c>
      <c r="H1877" t="s">
        <v>5015</v>
      </c>
      <c r="I1877">
        <v>70917</v>
      </c>
      <c r="J1877" t="s">
        <v>1653</v>
      </c>
      <c r="K1877" t="s">
        <v>6875</v>
      </c>
      <c r="L1877" t="s">
        <v>5016</v>
      </c>
      <c r="M1877" t="s">
        <v>2816</v>
      </c>
      <c r="N1877" t="s">
        <v>2084</v>
      </c>
      <c r="O1877" t="s">
        <v>5017</v>
      </c>
      <c r="P1877">
        <v>45.475513200000002</v>
      </c>
      <c r="Q1877">
        <v>-73.783198499999997</v>
      </c>
      <c r="R1877" t="s">
        <v>2821</v>
      </c>
      <c r="S1877">
        <v>10</v>
      </c>
      <c r="T1877" t="s">
        <v>2822</v>
      </c>
      <c r="U1877" t="s">
        <v>1943</v>
      </c>
      <c r="V1877">
        <v>4.33</v>
      </c>
      <c r="W1877">
        <v>1</v>
      </c>
    </row>
    <row r="1878" spans="1:23">
      <c r="A1878" t="s">
        <v>5278</v>
      </c>
      <c r="B1878" t="s">
        <v>5279</v>
      </c>
      <c r="C1878" t="s">
        <v>2816</v>
      </c>
      <c r="D1878" t="s">
        <v>5280</v>
      </c>
      <c r="E1878" t="s">
        <v>2084</v>
      </c>
      <c r="F1878">
        <v>-73.815269999999998</v>
      </c>
      <c r="G1878">
        <v>45.515059999999998</v>
      </c>
      <c r="H1878" t="s">
        <v>5015</v>
      </c>
      <c r="I1878">
        <v>70917</v>
      </c>
      <c r="J1878" t="s">
        <v>1653</v>
      </c>
      <c r="K1878" t="s">
        <v>6875</v>
      </c>
      <c r="L1878" t="s">
        <v>5016</v>
      </c>
      <c r="M1878" t="s">
        <v>2816</v>
      </c>
      <c r="N1878" t="s">
        <v>2084</v>
      </c>
      <c r="O1878" t="s">
        <v>5017</v>
      </c>
      <c r="P1878">
        <v>45.475513200000002</v>
      </c>
      <c r="Q1878">
        <v>-73.783198499999997</v>
      </c>
      <c r="R1878" t="s">
        <v>2821</v>
      </c>
      <c r="S1878">
        <v>10</v>
      </c>
      <c r="T1878" t="s">
        <v>2822</v>
      </c>
      <c r="U1878" t="s">
        <v>1943</v>
      </c>
      <c r="V1878">
        <v>3.83</v>
      </c>
      <c r="W1878">
        <v>1</v>
      </c>
    </row>
    <row r="1879" spans="1:23">
      <c r="A1879" t="s">
        <v>5281</v>
      </c>
      <c r="B1879" t="s">
        <v>5282</v>
      </c>
      <c r="C1879" t="s">
        <v>2816</v>
      </c>
      <c r="D1879" t="s">
        <v>5283</v>
      </c>
      <c r="E1879" t="s">
        <v>2084</v>
      </c>
      <c r="F1879">
        <v>-73.83887</v>
      </c>
      <c r="G1879">
        <v>45.512970000000003</v>
      </c>
      <c r="H1879" t="s">
        <v>5015</v>
      </c>
      <c r="I1879">
        <v>70917</v>
      </c>
      <c r="J1879" t="s">
        <v>1653</v>
      </c>
      <c r="K1879" t="s">
        <v>6875</v>
      </c>
      <c r="L1879" t="s">
        <v>5016</v>
      </c>
      <c r="M1879" t="s">
        <v>2816</v>
      </c>
      <c r="N1879" t="s">
        <v>2084</v>
      </c>
      <c r="O1879" t="s">
        <v>5017</v>
      </c>
      <c r="P1879">
        <v>45.475513200000002</v>
      </c>
      <c r="Q1879">
        <v>-73.783198499999997</v>
      </c>
      <c r="R1879" t="s">
        <v>2821</v>
      </c>
      <c r="S1879">
        <v>10</v>
      </c>
      <c r="T1879" t="s">
        <v>2822</v>
      </c>
      <c r="U1879" t="s">
        <v>1943</v>
      </c>
      <c r="V1879">
        <v>4.5599999999999996</v>
      </c>
      <c r="W1879">
        <v>1</v>
      </c>
    </row>
    <row r="1880" spans="1:23">
      <c r="A1880" t="s">
        <v>5284</v>
      </c>
      <c r="B1880" t="s">
        <v>5282</v>
      </c>
      <c r="C1880" t="s">
        <v>2816</v>
      </c>
      <c r="D1880" t="s">
        <v>5285</v>
      </c>
      <c r="E1880" t="s">
        <v>2084</v>
      </c>
      <c r="F1880">
        <v>-73.820589999999996</v>
      </c>
      <c r="G1880">
        <v>45.50667</v>
      </c>
      <c r="H1880" t="s">
        <v>5015</v>
      </c>
      <c r="I1880">
        <v>70917</v>
      </c>
      <c r="J1880" t="s">
        <v>1653</v>
      </c>
      <c r="K1880" t="s">
        <v>6875</v>
      </c>
      <c r="L1880" t="s">
        <v>5016</v>
      </c>
      <c r="M1880" t="s">
        <v>2816</v>
      </c>
      <c r="N1880" t="s">
        <v>2084</v>
      </c>
      <c r="O1880" t="s">
        <v>5017</v>
      </c>
      <c r="P1880">
        <v>45.475513200000002</v>
      </c>
      <c r="Q1880">
        <v>-73.783198499999997</v>
      </c>
      <c r="R1880" t="s">
        <v>2821</v>
      </c>
      <c r="S1880">
        <v>10</v>
      </c>
      <c r="T1880" t="s">
        <v>2822</v>
      </c>
      <c r="U1880" t="s">
        <v>1943</v>
      </c>
      <c r="V1880">
        <v>3.43</v>
      </c>
      <c r="W1880">
        <v>1</v>
      </c>
    </row>
    <row r="1881" spans="1:23">
      <c r="A1881" t="s">
        <v>5286</v>
      </c>
      <c r="B1881" t="s">
        <v>6887</v>
      </c>
      <c r="C1881" t="s">
        <v>2816</v>
      </c>
      <c r="D1881" t="s">
        <v>5287</v>
      </c>
      <c r="E1881" t="s">
        <v>2084</v>
      </c>
      <c r="F1881">
        <v>-73.811400000000006</v>
      </c>
      <c r="G1881">
        <v>45.494370000000004</v>
      </c>
      <c r="H1881" t="s">
        <v>5015</v>
      </c>
      <c r="I1881">
        <v>70917</v>
      </c>
      <c r="J1881" t="s">
        <v>1653</v>
      </c>
      <c r="K1881" t="s">
        <v>6875</v>
      </c>
      <c r="L1881" t="s">
        <v>5016</v>
      </c>
      <c r="M1881" t="s">
        <v>2816</v>
      </c>
      <c r="N1881" t="s">
        <v>2084</v>
      </c>
      <c r="O1881" t="s">
        <v>5017</v>
      </c>
      <c r="P1881">
        <v>45.475513200000002</v>
      </c>
      <c r="Q1881">
        <v>-73.783198499999997</v>
      </c>
      <c r="R1881" t="s">
        <v>2821</v>
      </c>
      <c r="S1881">
        <v>10</v>
      </c>
      <c r="T1881" t="s">
        <v>2822</v>
      </c>
      <c r="U1881" t="s">
        <v>1943</v>
      </c>
      <c r="V1881">
        <v>2.2999999999999998</v>
      </c>
      <c r="W1881">
        <v>1</v>
      </c>
    </row>
    <row r="1882" spans="1:23">
      <c r="A1882" t="s">
        <v>5288</v>
      </c>
      <c r="B1882" t="s">
        <v>6888</v>
      </c>
      <c r="C1882" t="s">
        <v>2816</v>
      </c>
      <c r="D1882" t="s">
        <v>5289</v>
      </c>
      <c r="E1882" t="s">
        <v>2084</v>
      </c>
      <c r="F1882">
        <v>-73.901880000000006</v>
      </c>
      <c r="G1882">
        <v>45.513770000000001</v>
      </c>
      <c r="H1882" t="s">
        <v>5015</v>
      </c>
      <c r="I1882">
        <v>70917</v>
      </c>
      <c r="J1882" t="s">
        <v>1653</v>
      </c>
      <c r="K1882" t="s">
        <v>6875</v>
      </c>
      <c r="L1882" t="s">
        <v>5016</v>
      </c>
      <c r="M1882" t="s">
        <v>2816</v>
      </c>
      <c r="N1882" t="s">
        <v>2084</v>
      </c>
      <c r="O1882" t="s">
        <v>5017</v>
      </c>
      <c r="P1882">
        <v>45.475513200000002</v>
      </c>
      <c r="Q1882">
        <v>-73.783198499999997</v>
      </c>
      <c r="R1882" t="s">
        <v>2821</v>
      </c>
      <c r="S1882">
        <v>10</v>
      </c>
      <c r="T1882" t="s">
        <v>2822</v>
      </c>
      <c r="U1882" t="s">
        <v>1943</v>
      </c>
      <c r="V1882">
        <v>7.72</v>
      </c>
      <c r="W1882">
        <v>1</v>
      </c>
    </row>
    <row r="1883" spans="1:23">
      <c r="A1883" t="s">
        <v>5290</v>
      </c>
      <c r="B1883" t="s">
        <v>6888</v>
      </c>
      <c r="C1883" t="s">
        <v>2816</v>
      </c>
      <c r="D1883" t="s">
        <v>5291</v>
      </c>
      <c r="E1883" t="s">
        <v>2084</v>
      </c>
      <c r="F1883">
        <v>-73.927800000000005</v>
      </c>
      <c r="G1883">
        <v>45.49241</v>
      </c>
      <c r="H1883" t="s">
        <v>5015</v>
      </c>
      <c r="I1883">
        <v>70917</v>
      </c>
      <c r="J1883" t="s">
        <v>1653</v>
      </c>
      <c r="K1883" t="s">
        <v>6875</v>
      </c>
      <c r="L1883" t="s">
        <v>5016</v>
      </c>
      <c r="M1883" t="s">
        <v>2816</v>
      </c>
      <c r="N1883" t="s">
        <v>2084</v>
      </c>
      <c r="O1883" t="s">
        <v>5017</v>
      </c>
      <c r="P1883">
        <v>45.475513200000002</v>
      </c>
      <c r="Q1883">
        <v>-73.783198499999997</v>
      </c>
      <c r="R1883" t="s">
        <v>2821</v>
      </c>
      <c r="S1883">
        <v>10</v>
      </c>
      <c r="T1883" t="s">
        <v>2822</v>
      </c>
      <c r="U1883" t="s">
        <v>1943</v>
      </c>
      <c r="V1883">
        <v>8.66</v>
      </c>
      <c r="W1883">
        <v>1</v>
      </c>
    </row>
    <row r="1884" spans="1:23">
      <c r="A1884" t="s">
        <v>5292</v>
      </c>
      <c r="B1884" t="s">
        <v>6887</v>
      </c>
      <c r="C1884" t="s">
        <v>2816</v>
      </c>
      <c r="D1884" t="s">
        <v>5293</v>
      </c>
      <c r="E1884" t="s">
        <v>2084</v>
      </c>
      <c r="F1884">
        <v>-73.84384</v>
      </c>
      <c r="G1884">
        <v>45.479320000000001</v>
      </c>
      <c r="H1884" t="s">
        <v>5015</v>
      </c>
      <c r="I1884">
        <v>70917</v>
      </c>
      <c r="J1884" t="s">
        <v>1653</v>
      </c>
      <c r="K1884" t="s">
        <v>6875</v>
      </c>
      <c r="L1884" t="s">
        <v>5016</v>
      </c>
      <c r="M1884" t="s">
        <v>2816</v>
      </c>
      <c r="N1884" t="s">
        <v>2084</v>
      </c>
      <c r="O1884" t="s">
        <v>5017</v>
      </c>
      <c r="P1884">
        <v>45.475513200000002</v>
      </c>
      <c r="Q1884">
        <v>-73.783198499999997</v>
      </c>
      <c r="R1884" t="s">
        <v>2821</v>
      </c>
      <c r="S1884">
        <v>10</v>
      </c>
      <c r="T1884" t="s">
        <v>2822</v>
      </c>
      <c r="U1884" t="s">
        <v>1943</v>
      </c>
      <c r="V1884">
        <v>3.6</v>
      </c>
      <c r="W1884">
        <v>1</v>
      </c>
    </row>
    <row r="1885" spans="1:23">
      <c r="A1885" t="s">
        <v>5294</v>
      </c>
      <c r="B1885" t="s">
        <v>5282</v>
      </c>
      <c r="C1885" t="s">
        <v>2816</v>
      </c>
      <c r="D1885" t="s">
        <v>5295</v>
      </c>
      <c r="E1885" t="s">
        <v>2084</v>
      </c>
      <c r="F1885">
        <v>-73.861639999999994</v>
      </c>
      <c r="G1885">
        <v>45.476170000000003</v>
      </c>
      <c r="H1885" t="s">
        <v>5015</v>
      </c>
      <c r="I1885">
        <v>70917</v>
      </c>
      <c r="J1885" t="s">
        <v>1653</v>
      </c>
      <c r="K1885" t="s">
        <v>6875</v>
      </c>
      <c r="L1885" t="s">
        <v>5016</v>
      </c>
      <c r="M1885" t="s">
        <v>2816</v>
      </c>
      <c r="N1885" t="s">
        <v>2084</v>
      </c>
      <c r="O1885" t="s">
        <v>5017</v>
      </c>
      <c r="P1885">
        <v>45.475513200000002</v>
      </c>
      <c r="Q1885">
        <v>-73.783198499999997</v>
      </c>
      <c r="R1885" t="s">
        <v>2821</v>
      </c>
      <c r="S1885">
        <v>10</v>
      </c>
      <c r="T1885" t="s">
        <v>2822</v>
      </c>
      <c r="U1885" t="s">
        <v>1943</v>
      </c>
      <c r="V1885">
        <v>4.6399999999999997</v>
      </c>
      <c r="W1885">
        <v>1</v>
      </c>
    </row>
    <row r="1886" spans="1:23">
      <c r="A1886" t="s">
        <v>5296</v>
      </c>
      <c r="B1886" t="s">
        <v>5282</v>
      </c>
      <c r="C1886" t="s">
        <v>2816</v>
      </c>
      <c r="D1886" t="s">
        <v>5297</v>
      </c>
      <c r="E1886" t="s">
        <v>2084</v>
      </c>
      <c r="F1886">
        <v>-73.887469999999993</v>
      </c>
      <c r="G1886">
        <v>45.468600000000002</v>
      </c>
      <c r="H1886" t="s">
        <v>5015</v>
      </c>
      <c r="I1886">
        <v>70917</v>
      </c>
      <c r="J1886" t="s">
        <v>1653</v>
      </c>
      <c r="K1886" t="s">
        <v>6875</v>
      </c>
      <c r="L1886" t="s">
        <v>5016</v>
      </c>
      <c r="M1886" t="s">
        <v>2816</v>
      </c>
      <c r="N1886" t="s">
        <v>2084</v>
      </c>
      <c r="O1886" t="s">
        <v>5017</v>
      </c>
      <c r="P1886">
        <v>45.475513200000002</v>
      </c>
      <c r="Q1886">
        <v>-73.783198499999997</v>
      </c>
      <c r="R1886" t="s">
        <v>2821</v>
      </c>
      <c r="S1886">
        <v>10</v>
      </c>
      <c r="T1886" t="s">
        <v>2822</v>
      </c>
      <c r="U1886" t="s">
        <v>1943</v>
      </c>
      <c r="V1886">
        <v>6.19</v>
      </c>
      <c r="W1886">
        <v>1</v>
      </c>
    </row>
    <row r="1887" spans="1:23">
      <c r="A1887" t="s">
        <v>5298</v>
      </c>
      <c r="B1887" t="s">
        <v>5282</v>
      </c>
      <c r="C1887" t="s">
        <v>2816</v>
      </c>
      <c r="D1887" t="s">
        <v>5299</v>
      </c>
      <c r="E1887" t="s">
        <v>2084</v>
      </c>
      <c r="F1887">
        <v>-73.892039999999994</v>
      </c>
      <c r="G1887">
        <v>45.464959999999998</v>
      </c>
      <c r="H1887" t="s">
        <v>5015</v>
      </c>
      <c r="I1887">
        <v>70917</v>
      </c>
      <c r="J1887" t="s">
        <v>1653</v>
      </c>
      <c r="K1887" t="s">
        <v>6875</v>
      </c>
      <c r="L1887" t="s">
        <v>5016</v>
      </c>
      <c r="M1887" t="s">
        <v>2816</v>
      </c>
      <c r="N1887" t="s">
        <v>2084</v>
      </c>
      <c r="O1887" t="s">
        <v>5017</v>
      </c>
      <c r="P1887">
        <v>45.475513200000002</v>
      </c>
      <c r="Q1887">
        <v>-73.783198499999997</v>
      </c>
      <c r="R1887" t="s">
        <v>2821</v>
      </c>
      <c r="S1887">
        <v>10</v>
      </c>
      <c r="T1887" t="s">
        <v>2822</v>
      </c>
      <c r="U1887" t="s">
        <v>1943</v>
      </c>
      <c r="V1887">
        <v>6.5</v>
      </c>
      <c r="W1887">
        <v>1</v>
      </c>
    </row>
    <row r="1888" spans="1:23">
      <c r="A1888" t="s">
        <v>5300</v>
      </c>
      <c r="B1888" t="s">
        <v>5016</v>
      </c>
      <c r="C1888" t="s">
        <v>2816</v>
      </c>
      <c r="D1888" t="s">
        <v>5301</v>
      </c>
      <c r="E1888" t="s">
        <v>2084</v>
      </c>
      <c r="F1888">
        <v>-73.730469999999997</v>
      </c>
      <c r="G1888">
        <v>45.461530000000003</v>
      </c>
      <c r="H1888" t="s">
        <v>5015</v>
      </c>
      <c r="I1888">
        <v>70917</v>
      </c>
      <c r="J1888" t="s">
        <v>1653</v>
      </c>
      <c r="K1888" t="s">
        <v>6875</v>
      </c>
      <c r="L1888" t="s">
        <v>5016</v>
      </c>
      <c r="M1888" t="s">
        <v>2816</v>
      </c>
      <c r="N1888" t="s">
        <v>2084</v>
      </c>
      <c r="O1888" t="s">
        <v>5017</v>
      </c>
      <c r="P1888">
        <v>45.475513200000002</v>
      </c>
      <c r="Q1888">
        <v>-73.783198499999997</v>
      </c>
      <c r="R1888" t="s">
        <v>2821</v>
      </c>
      <c r="S1888">
        <v>10</v>
      </c>
      <c r="T1888" t="s">
        <v>2822</v>
      </c>
      <c r="U1888" t="s">
        <v>1943</v>
      </c>
      <c r="V1888">
        <v>3.33</v>
      </c>
      <c r="W1888">
        <v>1</v>
      </c>
    </row>
    <row r="1889" spans="1:23">
      <c r="A1889" t="s">
        <v>5302</v>
      </c>
      <c r="B1889" t="s">
        <v>6889</v>
      </c>
      <c r="C1889" t="s">
        <v>2816</v>
      </c>
      <c r="D1889" t="s">
        <v>5303</v>
      </c>
      <c r="E1889" t="s">
        <v>2084</v>
      </c>
      <c r="F1889">
        <v>-73.821129999999997</v>
      </c>
      <c r="G1889">
        <v>45.474730000000001</v>
      </c>
      <c r="H1889" t="s">
        <v>5015</v>
      </c>
      <c r="I1889">
        <v>70917</v>
      </c>
      <c r="J1889" t="s">
        <v>1653</v>
      </c>
      <c r="K1889" t="s">
        <v>6875</v>
      </c>
      <c r="L1889" t="s">
        <v>5016</v>
      </c>
      <c r="M1889" t="s">
        <v>2816</v>
      </c>
      <c r="N1889" t="s">
        <v>2084</v>
      </c>
      <c r="O1889" t="s">
        <v>5017</v>
      </c>
      <c r="P1889">
        <v>45.475513200000002</v>
      </c>
      <c r="Q1889">
        <v>-73.783198499999997</v>
      </c>
      <c r="R1889" t="s">
        <v>2821</v>
      </c>
      <c r="S1889">
        <v>10</v>
      </c>
      <c r="T1889" t="s">
        <v>2822</v>
      </c>
      <c r="U1889" t="s">
        <v>1943</v>
      </c>
      <c r="V1889">
        <v>2.2400000000000002</v>
      </c>
      <c r="W1889">
        <v>1</v>
      </c>
    </row>
    <row r="1890" spans="1:23">
      <c r="A1890" t="s">
        <v>5304</v>
      </c>
      <c r="B1890" t="s">
        <v>5016</v>
      </c>
      <c r="C1890" t="s">
        <v>2816</v>
      </c>
      <c r="D1890" t="s">
        <v>5305</v>
      </c>
      <c r="E1890" t="s">
        <v>2084</v>
      </c>
      <c r="F1890">
        <v>-73.751009999999994</v>
      </c>
      <c r="G1890">
        <v>45.443100000000001</v>
      </c>
      <c r="H1890" t="s">
        <v>5015</v>
      </c>
      <c r="I1890">
        <v>70917</v>
      </c>
      <c r="J1890" t="s">
        <v>1653</v>
      </c>
      <c r="K1890" t="s">
        <v>6875</v>
      </c>
      <c r="L1890" t="s">
        <v>5016</v>
      </c>
      <c r="M1890" t="s">
        <v>2816</v>
      </c>
      <c r="N1890" t="s">
        <v>2084</v>
      </c>
      <c r="O1890" t="s">
        <v>5017</v>
      </c>
      <c r="P1890">
        <v>45.475513200000002</v>
      </c>
      <c r="Q1890">
        <v>-73.783198499999997</v>
      </c>
      <c r="R1890" t="s">
        <v>2821</v>
      </c>
      <c r="S1890">
        <v>10</v>
      </c>
      <c r="T1890" t="s">
        <v>2822</v>
      </c>
      <c r="U1890" t="s">
        <v>1943</v>
      </c>
      <c r="V1890">
        <v>3.33</v>
      </c>
      <c r="W1890">
        <v>1</v>
      </c>
    </row>
    <row r="1891" spans="1:23">
      <c r="A1891" t="s">
        <v>5306</v>
      </c>
      <c r="B1891" t="s">
        <v>5307</v>
      </c>
      <c r="C1891" t="s">
        <v>2816</v>
      </c>
      <c r="D1891" t="s">
        <v>5308</v>
      </c>
      <c r="E1891" t="s">
        <v>2084</v>
      </c>
      <c r="F1891">
        <v>-73.872709999999998</v>
      </c>
      <c r="G1891">
        <v>45.440539999999999</v>
      </c>
      <c r="H1891" t="s">
        <v>5015</v>
      </c>
      <c r="I1891">
        <v>70917</v>
      </c>
      <c r="J1891" t="s">
        <v>1653</v>
      </c>
      <c r="K1891" t="s">
        <v>6875</v>
      </c>
      <c r="L1891" t="s">
        <v>5016</v>
      </c>
      <c r="M1891" t="s">
        <v>2816</v>
      </c>
      <c r="N1891" t="s">
        <v>2084</v>
      </c>
      <c r="O1891" t="s">
        <v>5017</v>
      </c>
      <c r="P1891">
        <v>45.475513200000002</v>
      </c>
      <c r="Q1891">
        <v>-73.783198499999997</v>
      </c>
      <c r="R1891" t="s">
        <v>2821</v>
      </c>
      <c r="S1891">
        <v>10</v>
      </c>
      <c r="T1891" t="s">
        <v>2822</v>
      </c>
      <c r="U1891" t="s">
        <v>1943</v>
      </c>
      <c r="V1891">
        <v>6.06</v>
      </c>
      <c r="W1891">
        <v>1</v>
      </c>
    </row>
    <row r="1892" spans="1:23">
      <c r="A1892" t="s">
        <v>5309</v>
      </c>
      <c r="B1892" t="s">
        <v>6890</v>
      </c>
      <c r="C1892" t="s">
        <v>2816</v>
      </c>
      <c r="D1892" t="s">
        <v>5310</v>
      </c>
      <c r="E1892" t="s">
        <v>2084</v>
      </c>
      <c r="F1892">
        <v>-73.929959999999994</v>
      </c>
      <c r="G1892">
        <v>45.413339999999998</v>
      </c>
      <c r="H1892" t="s">
        <v>5015</v>
      </c>
      <c r="I1892">
        <v>70917</v>
      </c>
      <c r="J1892" t="s">
        <v>1653</v>
      </c>
      <c r="K1892" t="s">
        <v>6875</v>
      </c>
      <c r="L1892" t="s">
        <v>5016</v>
      </c>
      <c r="M1892" t="s">
        <v>2816</v>
      </c>
      <c r="N1892" t="s">
        <v>2084</v>
      </c>
      <c r="O1892" t="s">
        <v>5017</v>
      </c>
      <c r="P1892">
        <v>45.475513200000002</v>
      </c>
      <c r="Q1892">
        <v>-73.783198499999997</v>
      </c>
      <c r="R1892" t="s">
        <v>2821</v>
      </c>
      <c r="S1892">
        <v>10</v>
      </c>
      <c r="T1892" t="s">
        <v>2822</v>
      </c>
      <c r="U1892" t="s">
        <v>1943</v>
      </c>
      <c r="V1892">
        <v>10.14</v>
      </c>
      <c r="W1892">
        <v>1</v>
      </c>
    </row>
    <row r="1893" spans="1:23">
      <c r="A1893" t="s">
        <v>5311</v>
      </c>
      <c r="B1893" t="s">
        <v>5312</v>
      </c>
      <c r="C1893" t="s">
        <v>2816</v>
      </c>
      <c r="D1893" t="s">
        <v>5313</v>
      </c>
      <c r="E1893" t="s">
        <v>2084</v>
      </c>
      <c r="F1893">
        <v>-72.016570000000002</v>
      </c>
      <c r="G1893">
        <v>45.762720000000002</v>
      </c>
      <c r="H1893" t="s">
        <v>5015</v>
      </c>
      <c r="I1893">
        <v>70917</v>
      </c>
      <c r="J1893" t="s">
        <v>1653</v>
      </c>
      <c r="K1893" t="s">
        <v>6875</v>
      </c>
      <c r="L1893" t="s">
        <v>5016</v>
      </c>
      <c r="M1893" t="s">
        <v>2816</v>
      </c>
      <c r="N1893" t="s">
        <v>2084</v>
      </c>
      <c r="O1893" t="s">
        <v>5017</v>
      </c>
      <c r="P1893">
        <v>45.475513200000002</v>
      </c>
      <c r="Q1893">
        <v>-73.783198499999997</v>
      </c>
      <c r="R1893" t="s">
        <v>2821</v>
      </c>
      <c r="S1893">
        <v>10</v>
      </c>
      <c r="T1893" t="s">
        <v>2822</v>
      </c>
      <c r="U1893" t="s">
        <v>1943</v>
      </c>
      <c r="V1893">
        <v>106.94</v>
      </c>
      <c r="W1893">
        <v>1</v>
      </c>
    </row>
    <row r="1894" spans="1:23">
      <c r="A1894" t="s">
        <v>5314</v>
      </c>
      <c r="B1894" t="s">
        <v>5315</v>
      </c>
      <c r="C1894" t="s">
        <v>2816</v>
      </c>
      <c r="D1894" t="s">
        <v>5316</v>
      </c>
      <c r="E1894" t="s">
        <v>2084</v>
      </c>
      <c r="F1894">
        <v>-71.766890000000004</v>
      </c>
      <c r="G1894">
        <v>45.434710000000003</v>
      </c>
      <c r="H1894" t="s">
        <v>5015</v>
      </c>
      <c r="I1894">
        <v>70917</v>
      </c>
      <c r="J1894" t="s">
        <v>1653</v>
      </c>
      <c r="K1894" t="s">
        <v>6875</v>
      </c>
      <c r="L1894" t="s">
        <v>5016</v>
      </c>
      <c r="M1894" t="s">
        <v>2816</v>
      </c>
      <c r="N1894" t="s">
        <v>2084</v>
      </c>
      <c r="O1894" t="s">
        <v>5017</v>
      </c>
      <c r="P1894">
        <v>45.475513200000002</v>
      </c>
      <c r="Q1894">
        <v>-73.783198499999997</v>
      </c>
      <c r="R1894" t="s">
        <v>2821</v>
      </c>
      <c r="S1894">
        <v>10</v>
      </c>
      <c r="T1894" t="s">
        <v>2822</v>
      </c>
      <c r="U1894" t="s">
        <v>1943</v>
      </c>
      <c r="V1894">
        <v>119.28</v>
      </c>
      <c r="W1894">
        <v>1</v>
      </c>
    </row>
    <row r="1895" spans="1:23">
      <c r="A1895" t="s">
        <v>5317</v>
      </c>
      <c r="B1895" t="s">
        <v>4325</v>
      </c>
      <c r="C1895" t="s">
        <v>2816</v>
      </c>
      <c r="D1895" t="s">
        <v>5318</v>
      </c>
      <c r="E1895" t="s">
        <v>2084</v>
      </c>
      <c r="F1895">
        <v>-72.882570000000001</v>
      </c>
      <c r="G1895">
        <v>45.431930000000001</v>
      </c>
      <c r="H1895" t="s">
        <v>5015</v>
      </c>
      <c r="I1895">
        <v>70917</v>
      </c>
      <c r="J1895" t="s">
        <v>1653</v>
      </c>
      <c r="K1895" t="s">
        <v>6875</v>
      </c>
      <c r="L1895" t="s">
        <v>5016</v>
      </c>
      <c r="M1895" t="s">
        <v>2816</v>
      </c>
      <c r="N1895" t="s">
        <v>2084</v>
      </c>
      <c r="O1895" t="s">
        <v>5017</v>
      </c>
      <c r="P1895">
        <v>45.475513200000002</v>
      </c>
      <c r="Q1895">
        <v>-73.783198499999997</v>
      </c>
      <c r="R1895" t="s">
        <v>2821</v>
      </c>
      <c r="S1895">
        <v>10</v>
      </c>
      <c r="T1895" t="s">
        <v>2822</v>
      </c>
      <c r="U1895" t="s">
        <v>1943</v>
      </c>
      <c r="V1895">
        <v>53.38</v>
      </c>
      <c r="W1895">
        <v>1</v>
      </c>
    </row>
    <row r="1896" spans="1:23">
      <c r="A1896" t="s">
        <v>5319</v>
      </c>
      <c r="B1896" t="s">
        <v>5320</v>
      </c>
      <c r="C1896" t="s">
        <v>2816</v>
      </c>
      <c r="D1896" t="s">
        <v>5321</v>
      </c>
      <c r="E1896" t="s">
        <v>2084</v>
      </c>
      <c r="F1896">
        <v>-72.566059999999993</v>
      </c>
      <c r="G1896">
        <v>45.642389999999999</v>
      </c>
      <c r="H1896" t="s">
        <v>5015</v>
      </c>
      <c r="I1896">
        <v>70917</v>
      </c>
      <c r="J1896" t="s">
        <v>1653</v>
      </c>
      <c r="K1896" t="s">
        <v>6875</v>
      </c>
      <c r="L1896" t="s">
        <v>5016</v>
      </c>
      <c r="M1896" t="s">
        <v>2816</v>
      </c>
      <c r="N1896" t="s">
        <v>2084</v>
      </c>
      <c r="O1896" t="s">
        <v>5017</v>
      </c>
      <c r="P1896">
        <v>45.475513200000002</v>
      </c>
      <c r="Q1896">
        <v>-73.783198499999997</v>
      </c>
      <c r="R1896" t="s">
        <v>2821</v>
      </c>
      <c r="S1896">
        <v>10</v>
      </c>
      <c r="T1896" t="s">
        <v>2822</v>
      </c>
      <c r="U1896" t="s">
        <v>1943</v>
      </c>
      <c r="V1896">
        <v>73.2</v>
      </c>
      <c r="W1896">
        <v>1</v>
      </c>
    </row>
    <row r="1897" spans="1:23">
      <c r="A1897" t="s">
        <v>5322</v>
      </c>
      <c r="B1897" t="s">
        <v>5323</v>
      </c>
      <c r="C1897" t="s">
        <v>2816</v>
      </c>
      <c r="D1897" t="s">
        <v>5324</v>
      </c>
      <c r="E1897" t="s">
        <v>2084</v>
      </c>
      <c r="F1897">
        <v>-72.982519999999994</v>
      </c>
      <c r="G1897">
        <v>45.116930000000004</v>
      </c>
      <c r="H1897" t="s">
        <v>5015</v>
      </c>
      <c r="I1897">
        <v>70917</v>
      </c>
      <c r="J1897" t="s">
        <v>1653</v>
      </c>
      <c r="K1897" t="s">
        <v>6875</v>
      </c>
      <c r="L1897" t="s">
        <v>5016</v>
      </c>
      <c r="M1897" t="s">
        <v>2816</v>
      </c>
      <c r="N1897" t="s">
        <v>2084</v>
      </c>
      <c r="O1897" t="s">
        <v>5017</v>
      </c>
      <c r="P1897">
        <v>45.475513200000002</v>
      </c>
      <c r="Q1897">
        <v>-73.783198499999997</v>
      </c>
      <c r="R1897" t="s">
        <v>2821</v>
      </c>
      <c r="S1897">
        <v>10</v>
      </c>
      <c r="T1897" t="s">
        <v>2822</v>
      </c>
      <c r="U1897" t="s">
        <v>1943</v>
      </c>
      <c r="V1897">
        <v>56.29</v>
      </c>
      <c r="W1897">
        <v>1</v>
      </c>
    </row>
    <row r="1898" spans="1:23">
      <c r="A1898" t="s">
        <v>5325</v>
      </c>
      <c r="B1898" t="s">
        <v>6891</v>
      </c>
      <c r="C1898" t="s">
        <v>2816</v>
      </c>
      <c r="D1898" t="s">
        <v>5326</v>
      </c>
      <c r="E1898" t="s">
        <v>2084</v>
      </c>
      <c r="F1898">
        <v>-73.282480000000007</v>
      </c>
      <c r="G1898">
        <v>45.75544</v>
      </c>
      <c r="H1898" t="s">
        <v>5015</v>
      </c>
      <c r="I1898">
        <v>70917</v>
      </c>
      <c r="J1898" t="s">
        <v>1653</v>
      </c>
      <c r="K1898" t="s">
        <v>6875</v>
      </c>
      <c r="L1898" t="s">
        <v>5016</v>
      </c>
      <c r="M1898" t="s">
        <v>2816</v>
      </c>
      <c r="N1898" t="s">
        <v>2084</v>
      </c>
      <c r="O1898" t="s">
        <v>5017</v>
      </c>
      <c r="P1898">
        <v>45.475513200000002</v>
      </c>
      <c r="Q1898">
        <v>-73.783198499999997</v>
      </c>
      <c r="R1898" t="s">
        <v>2821</v>
      </c>
      <c r="S1898">
        <v>10</v>
      </c>
      <c r="T1898" t="s">
        <v>2822</v>
      </c>
      <c r="U1898" t="s">
        <v>1943</v>
      </c>
      <c r="V1898">
        <v>37.799999999999997</v>
      </c>
      <c r="W1898">
        <v>1</v>
      </c>
    </row>
    <row r="1899" spans="1:23">
      <c r="A1899" t="s">
        <v>5327</v>
      </c>
      <c r="B1899" t="s">
        <v>5328</v>
      </c>
      <c r="C1899" t="s">
        <v>2816</v>
      </c>
      <c r="D1899" t="s">
        <v>5329</v>
      </c>
      <c r="E1899" t="s">
        <v>2084</v>
      </c>
      <c r="F1899">
        <v>-74.083470000000005</v>
      </c>
      <c r="G1899">
        <v>45.46405</v>
      </c>
      <c r="H1899" t="s">
        <v>5015</v>
      </c>
      <c r="I1899">
        <v>70917</v>
      </c>
      <c r="J1899" t="s">
        <v>1653</v>
      </c>
      <c r="K1899" t="s">
        <v>6875</v>
      </c>
      <c r="L1899" t="s">
        <v>5016</v>
      </c>
      <c r="M1899" t="s">
        <v>2816</v>
      </c>
      <c r="N1899" t="s">
        <v>2084</v>
      </c>
      <c r="O1899" t="s">
        <v>5017</v>
      </c>
      <c r="P1899">
        <v>45.475513200000002</v>
      </c>
      <c r="Q1899">
        <v>-73.783198499999997</v>
      </c>
      <c r="R1899" t="s">
        <v>2821</v>
      </c>
      <c r="S1899">
        <v>10</v>
      </c>
      <c r="T1899" t="s">
        <v>2822</v>
      </c>
      <c r="U1899" t="s">
        <v>1943</v>
      </c>
      <c r="V1899">
        <v>17.78</v>
      </c>
      <c r="W1899">
        <v>1</v>
      </c>
    </row>
    <row r="1900" spans="1:23">
      <c r="A1900" t="s">
        <v>5330</v>
      </c>
      <c r="B1900" t="s">
        <v>6892</v>
      </c>
      <c r="C1900" t="s">
        <v>2816</v>
      </c>
      <c r="D1900" t="s">
        <v>5331</v>
      </c>
      <c r="E1900" t="s">
        <v>2084</v>
      </c>
      <c r="F1900">
        <v>-74.183949999999996</v>
      </c>
      <c r="G1900">
        <v>45.284050000000001</v>
      </c>
      <c r="H1900" t="s">
        <v>5015</v>
      </c>
      <c r="I1900">
        <v>70917</v>
      </c>
      <c r="J1900" t="s">
        <v>1653</v>
      </c>
      <c r="K1900" t="s">
        <v>6875</v>
      </c>
      <c r="L1900" t="s">
        <v>5016</v>
      </c>
      <c r="M1900" t="s">
        <v>2816</v>
      </c>
      <c r="N1900" t="s">
        <v>2084</v>
      </c>
      <c r="O1900" t="s">
        <v>5017</v>
      </c>
      <c r="P1900">
        <v>45.475513200000002</v>
      </c>
      <c r="Q1900">
        <v>-73.783198499999997</v>
      </c>
      <c r="R1900" t="s">
        <v>2821</v>
      </c>
      <c r="S1900">
        <v>10</v>
      </c>
      <c r="T1900" t="s">
        <v>2822</v>
      </c>
      <c r="U1900" t="s">
        <v>1943</v>
      </c>
      <c r="V1900">
        <v>28.7</v>
      </c>
      <c r="W1900">
        <v>1</v>
      </c>
    </row>
    <row r="1901" spans="1:23">
      <c r="A1901" t="s">
        <v>5332</v>
      </c>
      <c r="B1901" t="s">
        <v>5333</v>
      </c>
      <c r="C1901" t="s">
        <v>2816</v>
      </c>
      <c r="D1901" t="s">
        <v>5334</v>
      </c>
      <c r="E1901" t="s">
        <v>2084</v>
      </c>
      <c r="F1901">
        <v>-74.182760000000002</v>
      </c>
      <c r="G1901">
        <v>45.048470000000002</v>
      </c>
      <c r="H1901" t="s">
        <v>5015</v>
      </c>
      <c r="I1901">
        <v>70917</v>
      </c>
      <c r="J1901" t="s">
        <v>1653</v>
      </c>
      <c r="K1901" t="s">
        <v>6875</v>
      </c>
      <c r="L1901" t="s">
        <v>5016</v>
      </c>
      <c r="M1901" t="s">
        <v>2816</v>
      </c>
      <c r="N1901" t="s">
        <v>2084</v>
      </c>
      <c r="O1901" t="s">
        <v>5017</v>
      </c>
      <c r="P1901">
        <v>45.475513200000002</v>
      </c>
      <c r="Q1901">
        <v>-73.783198499999997</v>
      </c>
      <c r="R1901" t="s">
        <v>2821</v>
      </c>
      <c r="S1901">
        <v>10</v>
      </c>
      <c r="T1901" t="s">
        <v>2822</v>
      </c>
      <c r="U1901" t="s">
        <v>1943</v>
      </c>
      <c r="V1901">
        <v>43.1</v>
      </c>
      <c r="W1901">
        <v>1</v>
      </c>
    </row>
    <row r="1902" spans="1:23">
      <c r="A1902" t="s">
        <v>5335</v>
      </c>
      <c r="B1902" t="s">
        <v>6893</v>
      </c>
      <c r="C1902" t="s">
        <v>2816</v>
      </c>
      <c r="D1902" t="s">
        <v>5336</v>
      </c>
      <c r="E1902" t="s">
        <v>2084</v>
      </c>
      <c r="F1902">
        <v>-74.084999999999994</v>
      </c>
      <c r="G1902">
        <v>45.469000000000001</v>
      </c>
      <c r="H1902" t="s">
        <v>5015</v>
      </c>
      <c r="I1902">
        <v>70917</v>
      </c>
      <c r="J1902" t="s">
        <v>1653</v>
      </c>
      <c r="K1902" t="s">
        <v>6875</v>
      </c>
      <c r="L1902" t="s">
        <v>5016</v>
      </c>
      <c r="M1902" t="s">
        <v>2816</v>
      </c>
      <c r="N1902" t="s">
        <v>2084</v>
      </c>
      <c r="O1902" t="s">
        <v>5017</v>
      </c>
      <c r="P1902">
        <v>45.475513200000002</v>
      </c>
      <c r="Q1902">
        <v>-73.783198499999997</v>
      </c>
      <c r="R1902" t="s">
        <v>2821</v>
      </c>
      <c r="S1902">
        <v>10</v>
      </c>
      <c r="T1902" t="s">
        <v>2822</v>
      </c>
      <c r="U1902" t="s">
        <v>1943</v>
      </c>
      <c r="V1902">
        <v>17.850000000000001</v>
      </c>
      <c r="W1902">
        <v>1</v>
      </c>
    </row>
    <row r="1903" spans="1:23">
      <c r="A1903" t="s">
        <v>5337</v>
      </c>
      <c r="B1903" t="s">
        <v>5338</v>
      </c>
      <c r="C1903" t="s">
        <v>2816</v>
      </c>
      <c r="D1903" t="s">
        <v>5339</v>
      </c>
      <c r="E1903" t="s">
        <v>2084</v>
      </c>
      <c r="F1903">
        <v>-71.805660000000003</v>
      </c>
      <c r="G1903">
        <v>45.135489999999997</v>
      </c>
      <c r="H1903" t="s">
        <v>5015</v>
      </c>
      <c r="I1903">
        <v>70917</v>
      </c>
      <c r="J1903" t="s">
        <v>1653</v>
      </c>
      <c r="K1903" t="s">
        <v>6875</v>
      </c>
      <c r="L1903" t="s">
        <v>5016</v>
      </c>
      <c r="M1903" t="s">
        <v>2816</v>
      </c>
      <c r="N1903" t="s">
        <v>2084</v>
      </c>
      <c r="O1903" t="s">
        <v>5017</v>
      </c>
      <c r="P1903">
        <v>45.475513200000002</v>
      </c>
      <c r="Q1903">
        <v>-73.783198499999997</v>
      </c>
      <c r="R1903" t="s">
        <v>2821</v>
      </c>
      <c r="S1903">
        <v>10</v>
      </c>
      <c r="T1903" t="s">
        <v>2822</v>
      </c>
      <c r="U1903" t="s">
        <v>1943</v>
      </c>
      <c r="V1903">
        <v>120.7</v>
      </c>
      <c r="W1903">
        <v>1</v>
      </c>
    </row>
    <row r="1904" spans="1:23">
      <c r="A1904" t="s">
        <v>5340</v>
      </c>
      <c r="B1904" t="s">
        <v>5341</v>
      </c>
      <c r="C1904" t="s">
        <v>2816</v>
      </c>
      <c r="D1904" t="s">
        <v>5342</v>
      </c>
      <c r="E1904" t="s">
        <v>2084</v>
      </c>
      <c r="F1904">
        <v>-71.795180000000002</v>
      </c>
      <c r="G1904">
        <v>45.129620000000003</v>
      </c>
      <c r="H1904" t="s">
        <v>5015</v>
      </c>
      <c r="I1904">
        <v>70917</v>
      </c>
      <c r="J1904" t="s">
        <v>1653</v>
      </c>
      <c r="K1904" t="s">
        <v>6875</v>
      </c>
      <c r="L1904" t="s">
        <v>5016</v>
      </c>
      <c r="M1904" t="s">
        <v>2816</v>
      </c>
      <c r="N1904" t="s">
        <v>2084</v>
      </c>
      <c r="O1904" t="s">
        <v>5017</v>
      </c>
      <c r="P1904">
        <v>45.475513200000002</v>
      </c>
      <c r="Q1904">
        <v>-73.783198499999997</v>
      </c>
      <c r="R1904" t="s">
        <v>2821</v>
      </c>
      <c r="S1904">
        <v>10</v>
      </c>
      <c r="T1904" t="s">
        <v>2822</v>
      </c>
      <c r="U1904" t="s">
        <v>1943</v>
      </c>
      <c r="V1904">
        <v>121.42</v>
      </c>
      <c r="W1904">
        <v>1</v>
      </c>
    </row>
    <row r="1905" spans="1:23">
      <c r="A1905" t="s">
        <v>5343</v>
      </c>
      <c r="B1905" t="s">
        <v>5341</v>
      </c>
      <c r="C1905" t="s">
        <v>2816</v>
      </c>
      <c r="D1905" t="s">
        <v>5344</v>
      </c>
      <c r="E1905" t="s">
        <v>2084</v>
      </c>
      <c r="F1905">
        <v>-71.876090000000005</v>
      </c>
      <c r="G1905">
        <v>45.41704</v>
      </c>
      <c r="H1905" t="s">
        <v>5015</v>
      </c>
      <c r="I1905">
        <v>70917</v>
      </c>
      <c r="J1905" t="s">
        <v>1653</v>
      </c>
      <c r="K1905" t="s">
        <v>6875</v>
      </c>
      <c r="L1905" t="s">
        <v>5016</v>
      </c>
      <c r="M1905" t="s">
        <v>2816</v>
      </c>
      <c r="N1905" t="s">
        <v>2084</v>
      </c>
      <c r="O1905" t="s">
        <v>5017</v>
      </c>
      <c r="P1905">
        <v>45.475513200000002</v>
      </c>
      <c r="Q1905">
        <v>-73.783198499999997</v>
      </c>
      <c r="R1905" t="s">
        <v>2821</v>
      </c>
      <c r="S1905">
        <v>10</v>
      </c>
      <c r="T1905" t="s">
        <v>2822</v>
      </c>
      <c r="U1905" t="s">
        <v>1943</v>
      </c>
      <c r="V1905">
        <v>112.9</v>
      </c>
      <c r="W1905">
        <v>1</v>
      </c>
    </row>
    <row r="1906" spans="1:23">
      <c r="A1906" t="s">
        <v>5345</v>
      </c>
      <c r="B1906" t="s">
        <v>5341</v>
      </c>
      <c r="C1906" t="s">
        <v>2816</v>
      </c>
      <c r="D1906" t="s">
        <v>5346</v>
      </c>
      <c r="E1906" t="s">
        <v>2084</v>
      </c>
      <c r="F1906">
        <v>-71.871889999999993</v>
      </c>
      <c r="G1906">
        <v>45.400170000000003</v>
      </c>
      <c r="H1906" t="s">
        <v>5015</v>
      </c>
      <c r="I1906">
        <v>70917</v>
      </c>
      <c r="J1906" t="s">
        <v>1653</v>
      </c>
      <c r="K1906" t="s">
        <v>6875</v>
      </c>
      <c r="L1906" t="s">
        <v>5016</v>
      </c>
      <c r="M1906" t="s">
        <v>2816</v>
      </c>
      <c r="N1906" t="s">
        <v>2084</v>
      </c>
      <c r="O1906" t="s">
        <v>5017</v>
      </c>
      <c r="P1906">
        <v>45.475513200000002</v>
      </c>
      <c r="Q1906">
        <v>-73.783198499999997</v>
      </c>
      <c r="R1906" t="s">
        <v>2821</v>
      </c>
      <c r="S1906">
        <v>10</v>
      </c>
      <c r="T1906" t="s">
        <v>2822</v>
      </c>
      <c r="U1906" t="s">
        <v>1943</v>
      </c>
      <c r="V1906">
        <v>113.23</v>
      </c>
      <c r="W1906">
        <v>1</v>
      </c>
    </row>
    <row r="1907" spans="1:23">
      <c r="A1907" t="s">
        <v>5347</v>
      </c>
      <c r="B1907" t="s">
        <v>5341</v>
      </c>
      <c r="C1907" t="s">
        <v>2816</v>
      </c>
      <c r="D1907" t="s">
        <v>5348</v>
      </c>
      <c r="E1907" t="s">
        <v>2084</v>
      </c>
      <c r="F1907">
        <v>-71.898079999999993</v>
      </c>
      <c r="G1907">
        <v>45.3917</v>
      </c>
      <c r="H1907" t="s">
        <v>5015</v>
      </c>
      <c r="I1907">
        <v>70917</v>
      </c>
      <c r="J1907" t="s">
        <v>1653</v>
      </c>
      <c r="K1907" t="s">
        <v>6875</v>
      </c>
      <c r="L1907" t="s">
        <v>5016</v>
      </c>
      <c r="M1907" t="s">
        <v>2816</v>
      </c>
      <c r="N1907" t="s">
        <v>2084</v>
      </c>
      <c r="O1907" t="s">
        <v>5017</v>
      </c>
      <c r="P1907">
        <v>45.475513200000002</v>
      </c>
      <c r="Q1907">
        <v>-73.783198499999997</v>
      </c>
      <c r="R1907" t="s">
        <v>2821</v>
      </c>
      <c r="S1907">
        <v>10</v>
      </c>
      <c r="T1907" t="s">
        <v>2822</v>
      </c>
      <c r="U1907" t="s">
        <v>1943</v>
      </c>
      <c r="V1907">
        <v>111.74</v>
      </c>
      <c r="W1907">
        <v>1</v>
      </c>
    </row>
    <row r="1908" spans="1:23">
      <c r="A1908" t="s">
        <v>5349</v>
      </c>
      <c r="B1908" t="s">
        <v>5341</v>
      </c>
      <c r="C1908" t="s">
        <v>2816</v>
      </c>
      <c r="D1908" t="s">
        <v>5350</v>
      </c>
      <c r="E1908" t="s">
        <v>2084</v>
      </c>
      <c r="F1908">
        <v>-71.919250000000005</v>
      </c>
      <c r="G1908">
        <v>45.424320000000002</v>
      </c>
      <c r="H1908" t="s">
        <v>5015</v>
      </c>
      <c r="I1908">
        <v>70917</v>
      </c>
      <c r="J1908" t="s">
        <v>1653</v>
      </c>
      <c r="K1908" t="s">
        <v>6875</v>
      </c>
      <c r="L1908" t="s">
        <v>5016</v>
      </c>
      <c r="M1908" t="s">
        <v>2816</v>
      </c>
      <c r="N1908" t="s">
        <v>2084</v>
      </c>
      <c r="O1908" t="s">
        <v>5017</v>
      </c>
      <c r="P1908">
        <v>45.475513200000002</v>
      </c>
      <c r="Q1908">
        <v>-73.783198499999997</v>
      </c>
      <c r="R1908" t="s">
        <v>2821</v>
      </c>
      <c r="S1908">
        <v>10</v>
      </c>
      <c r="T1908" t="s">
        <v>2822</v>
      </c>
      <c r="U1908" t="s">
        <v>1943</v>
      </c>
      <c r="V1908">
        <v>110.31</v>
      </c>
      <c r="W1908">
        <v>1</v>
      </c>
    </row>
    <row r="1909" spans="1:23">
      <c r="A1909" t="s">
        <v>5351</v>
      </c>
      <c r="B1909" t="s">
        <v>5341</v>
      </c>
      <c r="C1909" t="s">
        <v>2816</v>
      </c>
      <c r="D1909" t="s">
        <v>5352</v>
      </c>
      <c r="E1909" t="s">
        <v>2084</v>
      </c>
      <c r="F1909">
        <v>-71.934820000000002</v>
      </c>
      <c r="G1909">
        <v>45.386040000000001</v>
      </c>
      <c r="H1909" t="s">
        <v>5015</v>
      </c>
      <c r="I1909">
        <v>70917</v>
      </c>
      <c r="J1909" t="s">
        <v>1653</v>
      </c>
      <c r="K1909" t="s">
        <v>6875</v>
      </c>
      <c r="L1909" t="s">
        <v>5016</v>
      </c>
      <c r="M1909" t="s">
        <v>2816</v>
      </c>
      <c r="N1909" t="s">
        <v>2084</v>
      </c>
      <c r="O1909" t="s">
        <v>5017</v>
      </c>
      <c r="P1909">
        <v>45.475513200000002</v>
      </c>
      <c r="Q1909">
        <v>-73.783198499999997</v>
      </c>
      <c r="R1909" t="s">
        <v>2821</v>
      </c>
      <c r="S1909">
        <v>10</v>
      </c>
      <c r="T1909" t="s">
        <v>2822</v>
      </c>
      <c r="U1909" t="s">
        <v>1943</v>
      </c>
      <c r="V1909">
        <v>109.6</v>
      </c>
      <c r="W1909">
        <v>1</v>
      </c>
    </row>
    <row r="1910" spans="1:23">
      <c r="A1910" t="s">
        <v>5353</v>
      </c>
      <c r="B1910" t="s">
        <v>5341</v>
      </c>
      <c r="C1910" t="s">
        <v>2816</v>
      </c>
      <c r="D1910" t="s">
        <v>5354</v>
      </c>
      <c r="E1910" t="s">
        <v>2084</v>
      </c>
      <c r="F1910">
        <v>-71.952809999999999</v>
      </c>
      <c r="G1910">
        <v>45.398780000000002</v>
      </c>
      <c r="H1910" t="s">
        <v>5015</v>
      </c>
      <c r="I1910">
        <v>70917</v>
      </c>
      <c r="J1910" t="s">
        <v>1653</v>
      </c>
      <c r="K1910" t="s">
        <v>6875</v>
      </c>
      <c r="L1910" t="s">
        <v>5016</v>
      </c>
      <c r="M1910" t="s">
        <v>2816</v>
      </c>
      <c r="N1910" t="s">
        <v>2084</v>
      </c>
      <c r="O1910" t="s">
        <v>5017</v>
      </c>
      <c r="P1910">
        <v>45.475513200000002</v>
      </c>
      <c r="Q1910">
        <v>-73.783198499999997</v>
      </c>
      <c r="R1910" t="s">
        <v>2821</v>
      </c>
      <c r="S1910">
        <v>10</v>
      </c>
      <c r="T1910" t="s">
        <v>2822</v>
      </c>
      <c r="U1910" t="s">
        <v>1943</v>
      </c>
      <c r="V1910">
        <v>108.46</v>
      </c>
      <c r="W1910">
        <v>1</v>
      </c>
    </row>
    <row r="1911" spans="1:23">
      <c r="A1911" t="s">
        <v>5355</v>
      </c>
      <c r="B1911" t="s">
        <v>5341</v>
      </c>
      <c r="C1911" t="s">
        <v>2816</v>
      </c>
      <c r="D1911" t="s">
        <v>5356</v>
      </c>
      <c r="E1911" t="s">
        <v>2084</v>
      </c>
      <c r="F1911">
        <v>-71.860780000000005</v>
      </c>
      <c r="G1911">
        <v>45.366860000000003</v>
      </c>
      <c r="H1911" t="s">
        <v>5015</v>
      </c>
      <c r="I1911">
        <v>70917</v>
      </c>
      <c r="J1911" t="s">
        <v>1653</v>
      </c>
      <c r="K1911" t="s">
        <v>6875</v>
      </c>
      <c r="L1911" t="s">
        <v>5016</v>
      </c>
      <c r="M1911" t="s">
        <v>2816</v>
      </c>
      <c r="N1911" t="s">
        <v>2084</v>
      </c>
      <c r="O1911" t="s">
        <v>5017</v>
      </c>
      <c r="P1911">
        <v>45.475513200000002</v>
      </c>
      <c r="Q1911">
        <v>-73.783198499999997</v>
      </c>
      <c r="R1911" t="s">
        <v>2821</v>
      </c>
      <c r="S1911">
        <v>10</v>
      </c>
      <c r="T1911" t="s">
        <v>2822</v>
      </c>
      <c r="U1911" t="s">
        <v>1943</v>
      </c>
      <c r="V1911">
        <v>114.11</v>
      </c>
      <c r="W1911">
        <v>1</v>
      </c>
    </row>
    <row r="1912" spans="1:23">
      <c r="A1912" t="s">
        <v>5357</v>
      </c>
      <c r="B1912" t="s">
        <v>5341</v>
      </c>
      <c r="C1912" t="s">
        <v>2816</v>
      </c>
      <c r="D1912" t="s">
        <v>5358</v>
      </c>
      <c r="E1912" t="s">
        <v>2084</v>
      </c>
      <c r="F1912">
        <v>-71.990049999999997</v>
      </c>
      <c r="G1912">
        <v>45.363610000000001</v>
      </c>
      <c r="H1912" t="s">
        <v>5015</v>
      </c>
      <c r="I1912">
        <v>70917</v>
      </c>
      <c r="J1912" t="s">
        <v>1653</v>
      </c>
      <c r="K1912" t="s">
        <v>6875</v>
      </c>
      <c r="L1912" t="s">
        <v>5016</v>
      </c>
      <c r="M1912" t="s">
        <v>2816</v>
      </c>
      <c r="N1912" t="s">
        <v>2084</v>
      </c>
      <c r="O1912" t="s">
        <v>5017</v>
      </c>
      <c r="P1912">
        <v>45.475513200000002</v>
      </c>
      <c r="Q1912">
        <v>-73.783198499999997</v>
      </c>
      <c r="R1912" t="s">
        <v>2821</v>
      </c>
      <c r="S1912">
        <v>10</v>
      </c>
      <c r="T1912" t="s">
        <v>2822</v>
      </c>
      <c r="U1912" t="s">
        <v>1943</v>
      </c>
      <c r="V1912">
        <v>106.52</v>
      </c>
      <c r="W1912">
        <v>1</v>
      </c>
    </row>
    <row r="1913" spans="1:23">
      <c r="A1913" t="s">
        <v>5359</v>
      </c>
      <c r="B1913" t="s">
        <v>5341</v>
      </c>
      <c r="C1913" t="s">
        <v>2816</v>
      </c>
      <c r="D1913" t="s">
        <v>5360</v>
      </c>
      <c r="E1913" t="s">
        <v>2084</v>
      </c>
      <c r="F1913">
        <v>-71.979399999999998</v>
      </c>
      <c r="G1913">
        <v>45.377009999999999</v>
      </c>
      <c r="H1913" t="s">
        <v>5015</v>
      </c>
      <c r="I1913">
        <v>70917</v>
      </c>
      <c r="J1913" t="s">
        <v>1653</v>
      </c>
      <c r="K1913" t="s">
        <v>6875</v>
      </c>
      <c r="L1913" t="s">
        <v>5016</v>
      </c>
      <c r="M1913" t="s">
        <v>2816</v>
      </c>
      <c r="N1913" t="s">
        <v>2084</v>
      </c>
      <c r="O1913" t="s">
        <v>5017</v>
      </c>
      <c r="P1913">
        <v>45.475513200000002</v>
      </c>
      <c r="Q1913">
        <v>-73.783198499999997</v>
      </c>
      <c r="R1913" t="s">
        <v>2821</v>
      </c>
      <c r="S1913">
        <v>10</v>
      </c>
      <c r="T1913" t="s">
        <v>2822</v>
      </c>
      <c r="U1913" t="s">
        <v>1943</v>
      </c>
      <c r="V1913">
        <v>107.04</v>
      </c>
      <c r="W1913">
        <v>1</v>
      </c>
    </row>
    <row r="1914" spans="1:23">
      <c r="A1914" t="s">
        <v>5361</v>
      </c>
      <c r="B1914" t="s">
        <v>2608</v>
      </c>
      <c r="C1914" t="s">
        <v>2816</v>
      </c>
      <c r="D1914" t="s">
        <v>5362</v>
      </c>
      <c r="E1914" t="s">
        <v>2084</v>
      </c>
      <c r="F1914">
        <v>-72.002769999999998</v>
      </c>
      <c r="G1914">
        <v>45.570129999999999</v>
      </c>
      <c r="H1914" t="s">
        <v>5015</v>
      </c>
      <c r="I1914">
        <v>70917</v>
      </c>
      <c r="J1914" t="s">
        <v>1653</v>
      </c>
      <c r="K1914" t="s">
        <v>6875</v>
      </c>
      <c r="L1914" t="s">
        <v>5016</v>
      </c>
      <c r="M1914" t="s">
        <v>2816</v>
      </c>
      <c r="N1914" t="s">
        <v>2084</v>
      </c>
      <c r="O1914" t="s">
        <v>5017</v>
      </c>
      <c r="P1914">
        <v>45.475513200000002</v>
      </c>
      <c r="Q1914">
        <v>-73.783198499999997</v>
      </c>
      <c r="R1914" t="s">
        <v>2821</v>
      </c>
      <c r="S1914">
        <v>10</v>
      </c>
      <c r="T1914" t="s">
        <v>2822</v>
      </c>
      <c r="U1914" t="s">
        <v>1943</v>
      </c>
      <c r="V1914">
        <v>105.46</v>
      </c>
      <c r="W1914">
        <v>1</v>
      </c>
    </row>
    <row r="1915" spans="1:23">
      <c r="A1915" t="s">
        <v>5363</v>
      </c>
      <c r="B1915" t="s">
        <v>5364</v>
      </c>
      <c r="C1915" t="s">
        <v>2816</v>
      </c>
      <c r="D1915" t="s">
        <v>5365</v>
      </c>
      <c r="E1915" t="s">
        <v>2084</v>
      </c>
      <c r="F1915">
        <v>-71.919409999999999</v>
      </c>
      <c r="G1915">
        <v>45.782530000000001</v>
      </c>
      <c r="H1915" t="s">
        <v>5015</v>
      </c>
      <c r="I1915">
        <v>70917</v>
      </c>
      <c r="J1915" t="s">
        <v>1653</v>
      </c>
      <c r="K1915" t="s">
        <v>6875</v>
      </c>
      <c r="L1915" t="s">
        <v>5016</v>
      </c>
      <c r="M1915" t="s">
        <v>2816</v>
      </c>
      <c r="N1915" t="s">
        <v>2084</v>
      </c>
      <c r="O1915" t="s">
        <v>5017</v>
      </c>
      <c r="P1915">
        <v>45.475513200000002</v>
      </c>
      <c r="Q1915">
        <v>-73.783198499999997</v>
      </c>
      <c r="R1915" t="s">
        <v>2821</v>
      </c>
      <c r="S1915">
        <v>10</v>
      </c>
      <c r="T1915" t="s">
        <v>2822</v>
      </c>
      <c r="U1915" t="s">
        <v>1943</v>
      </c>
      <c r="V1915">
        <v>112.88</v>
      </c>
      <c r="W1915">
        <v>1</v>
      </c>
    </row>
    <row r="1916" spans="1:23">
      <c r="A1916" t="s">
        <v>5366</v>
      </c>
      <c r="B1916" t="s">
        <v>5367</v>
      </c>
      <c r="C1916" t="s">
        <v>2816</v>
      </c>
      <c r="D1916" t="s">
        <v>5368</v>
      </c>
      <c r="E1916" t="s">
        <v>2084</v>
      </c>
      <c r="F1916">
        <v>-72.142979999999994</v>
      </c>
      <c r="G1916">
        <v>45.270069999999997</v>
      </c>
      <c r="H1916" t="s">
        <v>5015</v>
      </c>
      <c r="I1916">
        <v>70917</v>
      </c>
      <c r="J1916" t="s">
        <v>1653</v>
      </c>
      <c r="K1916" t="s">
        <v>6875</v>
      </c>
      <c r="L1916" t="s">
        <v>5016</v>
      </c>
      <c r="M1916" t="s">
        <v>2816</v>
      </c>
      <c r="N1916" t="s">
        <v>2084</v>
      </c>
      <c r="O1916" t="s">
        <v>5017</v>
      </c>
      <c r="P1916">
        <v>45.475513200000002</v>
      </c>
      <c r="Q1916">
        <v>-73.783198499999997</v>
      </c>
      <c r="R1916" t="s">
        <v>2821</v>
      </c>
      <c r="S1916">
        <v>10</v>
      </c>
      <c r="T1916" t="s">
        <v>2822</v>
      </c>
      <c r="U1916" t="s">
        <v>1943</v>
      </c>
      <c r="V1916">
        <v>98.66</v>
      </c>
      <c r="W1916">
        <v>1</v>
      </c>
    </row>
    <row r="1917" spans="1:23">
      <c r="A1917" t="s">
        <v>5369</v>
      </c>
      <c r="B1917" t="s">
        <v>6894</v>
      </c>
      <c r="C1917" t="s">
        <v>2816</v>
      </c>
      <c r="D1917" t="s">
        <v>5370</v>
      </c>
      <c r="E1917" t="s">
        <v>2084</v>
      </c>
      <c r="F1917">
        <v>-72.450779999999995</v>
      </c>
      <c r="G1917">
        <v>45.934049999999999</v>
      </c>
      <c r="H1917" t="s">
        <v>5015</v>
      </c>
      <c r="I1917">
        <v>70917</v>
      </c>
      <c r="J1917" t="s">
        <v>1653</v>
      </c>
      <c r="K1917" t="s">
        <v>6875</v>
      </c>
      <c r="L1917" t="s">
        <v>5016</v>
      </c>
      <c r="M1917" t="s">
        <v>2816</v>
      </c>
      <c r="N1917" t="s">
        <v>2084</v>
      </c>
      <c r="O1917" t="s">
        <v>5017</v>
      </c>
      <c r="P1917">
        <v>45.475513200000002</v>
      </c>
      <c r="Q1917">
        <v>-73.783198499999997</v>
      </c>
      <c r="R1917" t="s">
        <v>2821</v>
      </c>
      <c r="S1917">
        <v>10</v>
      </c>
      <c r="T1917" t="s">
        <v>2822</v>
      </c>
      <c r="U1917" t="s">
        <v>1943</v>
      </c>
      <c r="V1917">
        <v>87.45</v>
      </c>
      <c r="W1917">
        <v>1</v>
      </c>
    </row>
    <row r="1918" spans="1:23">
      <c r="A1918" t="s">
        <v>5371</v>
      </c>
      <c r="B1918" t="s">
        <v>6895</v>
      </c>
      <c r="C1918" t="s">
        <v>2816</v>
      </c>
      <c r="D1918" t="s">
        <v>5372</v>
      </c>
      <c r="E1918" t="s">
        <v>2084</v>
      </c>
      <c r="F1918">
        <v>-72.457570000000004</v>
      </c>
      <c r="G1918">
        <v>45.859879999999997</v>
      </c>
      <c r="H1918" t="s">
        <v>5015</v>
      </c>
      <c r="I1918">
        <v>70917</v>
      </c>
      <c r="J1918" t="s">
        <v>1653</v>
      </c>
      <c r="K1918" t="s">
        <v>6875</v>
      </c>
      <c r="L1918" t="s">
        <v>5016</v>
      </c>
      <c r="M1918" t="s">
        <v>2816</v>
      </c>
      <c r="N1918" t="s">
        <v>2084</v>
      </c>
      <c r="O1918" t="s">
        <v>5017</v>
      </c>
      <c r="P1918">
        <v>45.475513200000002</v>
      </c>
      <c r="Q1918">
        <v>-73.783198499999997</v>
      </c>
      <c r="R1918" t="s">
        <v>2821</v>
      </c>
      <c r="S1918">
        <v>10</v>
      </c>
      <c r="T1918" t="s">
        <v>2822</v>
      </c>
      <c r="U1918" t="s">
        <v>1943</v>
      </c>
      <c r="V1918">
        <v>84.55</v>
      </c>
      <c r="W1918">
        <v>1</v>
      </c>
    </row>
    <row r="1919" spans="1:23">
      <c r="A1919" t="s">
        <v>5373</v>
      </c>
      <c r="B1919" t="s">
        <v>5374</v>
      </c>
      <c r="C1919" t="s">
        <v>2816</v>
      </c>
      <c r="D1919" t="s">
        <v>5375</v>
      </c>
      <c r="E1919" t="s">
        <v>2084</v>
      </c>
      <c r="F1919">
        <v>-72.481099999999998</v>
      </c>
      <c r="G1919">
        <v>45.865780000000001</v>
      </c>
      <c r="H1919" t="s">
        <v>5015</v>
      </c>
      <c r="I1919">
        <v>70917</v>
      </c>
      <c r="J1919" t="s">
        <v>1653</v>
      </c>
      <c r="K1919" t="s">
        <v>6875</v>
      </c>
      <c r="L1919" t="s">
        <v>5016</v>
      </c>
      <c r="M1919" t="s">
        <v>2816</v>
      </c>
      <c r="N1919" t="s">
        <v>2084</v>
      </c>
      <c r="O1919" t="s">
        <v>5017</v>
      </c>
      <c r="P1919">
        <v>45.475513200000002</v>
      </c>
      <c r="Q1919">
        <v>-73.783198499999997</v>
      </c>
      <c r="R1919" t="s">
        <v>2821</v>
      </c>
      <c r="S1919">
        <v>10</v>
      </c>
      <c r="T1919" t="s">
        <v>2822</v>
      </c>
      <c r="U1919" t="s">
        <v>1943</v>
      </c>
      <c r="V1919">
        <v>83.46</v>
      </c>
      <c r="W1919">
        <v>1</v>
      </c>
    </row>
    <row r="1920" spans="1:23">
      <c r="A1920" t="s">
        <v>5376</v>
      </c>
      <c r="B1920" t="s">
        <v>5374</v>
      </c>
      <c r="C1920" t="s">
        <v>2816</v>
      </c>
      <c r="D1920" t="s">
        <v>5377</v>
      </c>
      <c r="E1920" t="s">
        <v>2084</v>
      </c>
      <c r="F1920">
        <v>-72.502139999999997</v>
      </c>
      <c r="G1920">
        <v>45.887270000000001</v>
      </c>
      <c r="H1920" t="s">
        <v>5015</v>
      </c>
      <c r="I1920">
        <v>70917</v>
      </c>
      <c r="J1920" t="s">
        <v>1653</v>
      </c>
      <c r="K1920" t="s">
        <v>6875</v>
      </c>
      <c r="L1920" t="s">
        <v>5016</v>
      </c>
      <c r="M1920" t="s">
        <v>2816</v>
      </c>
      <c r="N1920" t="s">
        <v>2084</v>
      </c>
      <c r="O1920" t="s">
        <v>5017</v>
      </c>
      <c r="P1920">
        <v>45.475513200000002</v>
      </c>
      <c r="Q1920">
        <v>-73.783198499999997</v>
      </c>
      <c r="R1920" t="s">
        <v>2821</v>
      </c>
      <c r="S1920">
        <v>10</v>
      </c>
      <c r="T1920" t="s">
        <v>2822</v>
      </c>
      <c r="U1920" t="s">
        <v>1943</v>
      </c>
      <c r="V1920">
        <v>83.05</v>
      </c>
      <c r="W1920">
        <v>1</v>
      </c>
    </row>
    <row r="1921" spans="1:23">
      <c r="A1921" t="s">
        <v>5378</v>
      </c>
      <c r="B1921" t="s">
        <v>5374</v>
      </c>
      <c r="C1921" t="s">
        <v>2816</v>
      </c>
      <c r="D1921" t="s">
        <v>5379</v>
      </c>
      <c r="E1921" t="s">
        <v>2084</v>
      </c>
      <c r="F1921">
        <v>-72.529989999999998</v>
      </c>
      <c r="G1921">
        <v>45.902949999999997</v>
      </c>
      <c r="H1921" t="s">
        <v>5015</v>
      </c>
      <c r="I1921">
        <v>70917</v>
      </c>
      <c r="J1921" t="s">
        <v>1653</v>
      </c>
      <c r="K1921" t="s">
        <v>6875</v>
      </c>
      <c r="L1921" t="s">
        <v>5016</v>
      </c>
      <c r="M1921" t="s">
        <v>2816</v>
      </c>
      <c r="N1921" t="s">
        <v>2084</v>
      </c>
      <c r="O1921" t="s">
        <v>5017</v>
      </c>
      <c r="P1921">
        <v>45.475513200000002</v>
      </c>
      <c r="Q1921">
        <v>-73.783198499999997</v>
      </c>
      <c r="R1921" t="s">
        <v>2821</v>
      </c>
      <c r="S1921">
        <v>10</v>
      </c>
      <c r="T1921" t="s">
        <v>2822</v>
      </c>
      <c r="U1921" t="s">
        <v>1943</v>
      </c>
      <c r="V1921">
        <v>82.12</v>
      </c>
      <c r="W1921">
        <v>1</v>
      </c>
    </row>
    <row r="1922" spans="1:23">
      <c r="A1922" t="s">
        <v>5380</v>
      </c>
      <c r="B1922" t="s">
        <v>5381</v>
      </c>
      <c r="C1922" t="s">
        <v>2816</v>
      </c>
      <c r="D1922" t="s">
        <v>5382</v>
      </c>
      <c r="E1922" t="s">
        <v>2084</v>
      </c>
      <c r="F1922">
        <v>-72.734359999999995</v>
      </c>
      <c r="G1922">
        <v>45.403930000000003</v>
      </c>
      <c r="H1922" t="s">
        <v>5015</v>
      </c>
      <c r="I1922">
        <v>70917</v>
      </c>
      <c r="J1922" t="s">
        <v>1653</v>
      </c>
      <c r="K1922" t="s">
        <v>6875</v>
      </c>
      <c r="L1922" t="s">
        <v>5016</v>
      </c>
      <c r="M1922" t="s">
        <v>2816</v>
      </c>
      <c r="N1922" t="s">
        <v>2084</v>
      </c>
      <c r="O1922" t="s">
        <v>5017</v>
      </c>
      <c r="P1922">
        <v>45.475513200000002</v>
      </c>
      <c r="Q1922">
        <v>-73.783198499999997</v>
      </c>
      <c r="R1922" t="s">
        <v>2821</v>
      </c>
      <c r="S1922">
        <v>10</v>
      </c>
      <c r="T1922" t="s">
        <v>2822</v>
      </c>
      <c r="U1922" t="s">
        <v>1943</v>
      </c>
      <c r="V1922">
        <v>62.33</v>
      </c>
      <c r="W1922">
        <v>1</v>
      </c>
    </row>
    <row r="1923" spans="1:23">
      <c r="A1923" t="s">
        <v>5383</v>
      </c>
      <c r="B1923" t="s">
        <v>5381</v>
      </c>
      <c r="C1923" t="s">
        <v>2816</v>
      </c>
      <c r="D1923" t="s">
        <v>5384</v>
      </c>
      <c r="E1923" t="s">
        <v>2084</v>
      </c>
      <c r="F1923">
        <v>-72.716629999999995</v>
      </c>
      <c r="G1923">
        <v>45.418080000000003</v>
      </c>
      <c r="H1923" t="s">
        <v>5015</v>
      </c>
      <c r="I1923">
        <v>70917</v>
      </c>
      <c r="J1923" t="s">
        <v>1653</v>
      </c>
      <c r="K1923" t="s">
        <v>6875</v>
      </c>
      <c r="L1923" t="s">
        <v>5016</v>
      </c>
      <c r="M1923" t="s">
        <v>2816</v>
      </c>
      <c r="N1923" t="s">
        <v>2084</v>
      </c>
      <c r="O1923" t="s">
        <v>5017</v>
      </c>
      <c r="P1923">
        <v>45.475513200000002</v>
      </c>
      <c r="Q1923">
        <v>-73.783198499999997</v>
      </c>
      <c r="R1923" t="s">
        <v>2821</v>
      </c>
      <c r="S1923">
        <v>10</v>
      </c>
      <c r="T1923" t="s">
        <v>2822</v>
      </c>
      <c r="U1923" t="s">
        <v>1943</v>
      </c>
      <c r="V1923">
        <v>63.26</v>
      </c>
      <c r="W1923">
        <v>1</v>
      </c>
    </row>
    <row r="1924" spans="1:23">
      <c r="A1924" t="s">
        <v>5385</v>
      </c>
      <c r="B1924" t="s">
        <v>5381</v>
      </c>
      <c r="C1924" t="s">
        <v>2816</v>
      </c>
      <c r="D1924" t="s">
        <v>5386</v>
      </c>
      <c r="E1924" t="s">
        <v>2084</v>
      </c>
      <c r="F1924">
        <v>-72.754429999999999</v>
      </c>
      <c r="G1924">
        <v>45.399149999999999</v>
      </c>
      <c r="H1924" t="s">
        <v>5015</v>
      </c>
      <c r="I1924">
        <v>70917</v>
      </c>
      <c r="J1924" t="s">
        <v>1653</v>
      </c>
      <c r="K1924" t="s">
        <v>6875</v>
      </c>
      <c r="L1924" t="s">
        <v>5016</v>
      </c>
      <c r="M1924" t="s">
        <v>2816</v>
      </c>
      <c r="N1924" t="s">
        <v>2084</v>
      </c>
      <c r="O1924" t="s">
        <v>5017</v>
      </c>
      <c r="P1924">
        <v>45.475513200000002</v>
      </c>
      <c r="Q1924">
        <v>-73.783198499999997</v>
      </c>
      <c r="R1924" t="s">
        <v>2821</v>
      </c>
      <c r="S1924">
        <v>10</v>
      </c>
      <c r="T1924" t="s">
        <v>2822</v>
      </c>
      <c r="U1924" t="s">
        <v>1943</v>
      </c>
      <c r="V1924">
        <v>61.19</v>
      </c>
      <c r="W1924">
        <v>1</v>
      </c>
    </row>
    <row r="1925" spans="1:23">
      <c r="A1925" t="s">
        <v>5387</v>
      </c>
      <c r="B1925" t="s">
        <v>5388</v>
      </c>
      <c r="C1925" t="s">
        <v>2816</v>
      </c>
      <c r="D1925" t="s">
        <v>5389</v>
      </c>
      <c r="E1925" t="s">
        <v>2084</v>
      </c>
      <c r="F1925">
        <v>-72.763419999999996</v>
      </c>
      <c r="G1925">
        <v>45.217610000000001</v>
      </c>
      <c r="H1925" t="s">
        <v>5015</v>
      </c>
      <c r="I1925">
        <v>70917</v>
      </c>
      <c r="J1925" t="s">
        <v>1653</v>
      </c>
      <c r="K1925" t="s">
        <v>6875</v>
      </c>
      <c r="L1925" t="s">
        <v>5016</v>
      </c>
      <c r="M1925" t="s">
        <v>2816</v>
      </c>
      <c r="N1925" t="s">
        <v>2084</v>
      </c>
      <c r="O1925" t="s">
        <v>5017</v>
      </c>
      <c r="P1925">
        <v>45.475513200000002</v>
      </c>
      <c r="Q1925">
        <v>-73.783198499999997</v>
      </c>
      <c r="R1925" t="s">
        <v>2821</v>
      </c>
      <c r="S1925">
        <v>10</v>
      </c>
      <c r="T1925" t="s">
        <v>2822</v>
      </c>
      <c r="U1925" t="s">
        <v>1943</v>
      </c>
      <c r="V1925">
        <v>64.209999999999994</v>
      </c>
      <c r="W1925">
        <v>1</v>
      </c>
    </row>
    <row r="1926" spans="1:23">
      <c r="A1926" t="s">
        <v>5390</v>
      </c>
      <c r="B1926" t="s">
        <v>5391</v>
      </c>
      <c r="C1926" t="s">
        <v>2816</v>
      </c>
      <c r="D1926" t="s">
        <v>5392</v>
      </c>
      <c r="E1926" t="s">
        <v>2084</v>
      </c>
      <c r="F1926">
        <v>-72.703909999999993</v>
      </c>
      <c r="G1926">
        <v>45.298189999999998</v>
      </c>
      <c r="H1926" t="s">
        <v>5015</v>
      </c>
      <c r="I1926">
        <v>70917</v>
      </c>
      <c r="J1926" t="s">
        <v>1653</v>
      </c>
      <c r="K1926" t="s">
        <v>6875</v>
      </c>
      <c r="L1926" t="s">
        <v>5016</v>
      </c>
      <c r="M1926" t="s">
        <v>2816</v>
      </c>
      <c r="N1926" t="s">
        <v>2084</v>
      </c>
      <c r="O1926" t="s">
        <v>5017</v>
      </c>
      <c r="P1926">
        <v>45.475513200000002</v>
      </c>
      <c r="Q1926">
        <v>-73.783198499999997</v>
      </c>
      <c r="R1926" t="s">
        <v>2821</v>
      </c>
      <c r="S1926">
        <v>10</v>
      </c>
      <c r="T1926" t="s">
        <v>2822</v>
      </c>
      <c r="U1926" t="s">
        <v>1943</v>
      </c>
      <c r="V1926">
        <v>65.62</v>
      </c>
      <c r="W1926">
        <v>1</v>
      </c>
    </row>
    <row r="1927" spans="1:23">
      <c r="A1927" t="s">
        <v>5393</v>
      </c>
      <c r="B1927" t="s">
        <v>5394</v>
      </c>
      <c r="C1927" t="s">
        <v>2816</v>
      </c>
      <c r="D1927" t="s">
        <v>5395</v>
      </c>
      <c r="E1927" t="s">
        <v>2084</v>
      </c>
      <c r="F1927">
        <v>-72.580860000000001</v>
      </c>
      <c r="G1927">
        <v>45.41536</v>
      </c>
      <c r="H1927" t="s">
        <v>5015</v>
      </c>
      <c r="I1927">
        <v>70917</v>
      </c>
      <c r="J1927" t="s">
        <v>1653</v>
      </c>
      <c r="K1927" t="s">
        <v>6875</v>
      </c>
      <c r="L1927" t="s">
        <v>5016</v>
      </c>
      <c r="M1927" t="s">
        <v>2816</v>
      </c>
      <c r="N1927" t="s">
        <v>2084</v>
      </c>
      <c r="O1927" t="s">
        <v>5017</v>
      </c>
      <c r="P1927">
        <v>45.475513200000002</v>
      </c>
      <c r="Q1927">
        <v>-73.783198499999997</v>
      </c>
      <c r="R1927" t="s">
        <v>2821</v>
      </c>
      <c r="S1927">
        <v>10</v>
      </c>
      <c r="T1927" t="s">
        <v>2822</v>
      </c>
      <c r="U1927" t="s">
        <v>1943</v>
      </c>
      <c r="V1927">
        <v>71.290000000000006</v>
      </c>
      <c r="W1927">
        <v>1</v>
      </c>
    </row>
    <row r="1928" spans="1:23">
      <c r="A1928" t="s">
        <v>5396</v>
      </c>
      <c r="B1928" t="s">
        <v>5397</v>
      </c>
      <c r="C1928" t="s">
        <v>2816</v>
      </c>
      <c r="D1928" t="s">
        <v>5398</v>
      </c>
      <c r="E1928" t="s">
        <v>2084</v>
      </c>
      <c r="F1928">
        <v>-72.977620000000002</v>
      </c>
      <c r="G1928">
        <v>45.283070000000002</v>
      </c>
      <c r="H1928" t="s">
        <v>5015</v>
      </c>
      <c r="I1928">
        <v>70917</v>
      </c>
      <c r="J1928" t="s">
        <v>1653</v>
      </c>
      <c r="K1928" t="s">
        <v>6875</v>
      </c>
      <c r="L1928" t="s">
        <v>5016</v>
      </c>
      <c r="M1928" t="s">
        <v>2816</v>
      </c>
      <c r="N1928" t="s">
        <v>2084</v>
      </c>
      <c r="O1928" t="s">
        <v>5017</v>
      </c>
      <c r="P1928">
        <v>45.475513200000002</v>
      </c>
      <c r="Q1928">
        <v>-73.783198499999997</v>
      </c>
      <c r="R1928" t="s">
        <v>2821</v>
      </c>
      <c r="S1928">
        <v>10</v>
      </c>
      <c r="T1928" t="s">
        <v>2822</v>
      </c>
      <c r="U1928" t="s">
        <v>1943</v>
      </c>
      <c r="V1928">
        <v>50.38</v>
      </c>
      <c r="W1928">
        <v>1</v>
      </c>
    </row>
    <row r="1929" spans="1:23">
      <c r="A1929" t="s">
        <v>5399</v>
      </c>
      <c r="B1929" t="s">
        <v>6896</v>
      </c>
      <c r="C1929" t="s">
        <v>2816</v>
      </c>
      <c r="D1929" t="s">
        <v>5400</v>
      </c>
      <c r="E1929" t="s">
        <v>2084</v>
      </c>
      <c r="F1929">
        <v>-72.972139999999996</v>
      </c>
      <c r="G1929">
        <v>45.638179999999998</v>
      </c>
      <c r="H1929" t="s">
        <v>5015</v>
      </c>
      <c r="I1929">
        <v>70917</v>
      </c>
      <c r="J1929" t="s">
        <v>1653</v>
      </c>
      <c r="K1929" t="s">
        <v>6875</v>
      </c>
      <c r="L1929" t="s">
        <v>5016</v>
      </c>
      <c r="M1929" t="s">
        <v>2816</v>
      </c>
      <c r="N1929" t="s">
        <v>2084</v>
      </c>
      <c r="O1929" t="s">
        <v>5017</v>
      </c>
      <c r="P1929">
        <v>45.475513200000002</v>
      </c>
      <c r="Q1929">
        <v>-73.783198499999997</v>
      </c>
      <c r="R1929" t="s">
        <v>2821</v>
      </c>
      <c r="S1929">
        <v>10</v>
      </c>
      <c r="T1929" t="s">
        <v>2822</v>
      </c>
      <c r="U1929" t="s">
        <v>1943</v>
      </c>
      <c r="V1929">
        <v>49.8</v>
      </c>
      <c r="W1929">
        <v>1</v>
      </c>
    </row>
    <row r="1930" spans="1:23">
      <c r="A1930" t="s">
        <v>5401</v>
      </c>
      <c r="B1930" t="s">
        <v>6896</v>
      </c>
      <c r="C1930" t="s">
        <v>2816</v>
      </c>
      <c r="D1930" t="s">
        <v>5402</v>
      </c>
      <c r="E1930" t="s">
        <v>2084</v>
      </c>
      <c r="F1930">
        <v>-72.959389999999999</v>
      </c>
      <c r="G1930">
        <v>45.624000000000002</v>
      </c>
      <c r="H1930" t="s">
        <v>5015</v>
      </c>
      <c r="I1930">
        <v>70917</v>
      </c>
      <c r="J1930" t="s">
        <v>1653</v>
      </c>
      <c r="K1930" t="s">
        <v>6875</v>
      </c>
      <c r="L1930" t="s">
        <v>5016</v>
      </c>
      <c r="M1930" t="s">
        <v>2816</v>
      </c>
      <c r="N1930" t="s">
        <v>2084</v>
      </c>
      <c r="O1930" t="s">
        <v>5017</v>
      </c>
      <c r="P1930">
        <v>45.475513200000002</v>
      </c>
      <c r="Q1930">
        <v>-73.783198499999997</v>
      </c>
      <c r="R1930" t="s">
        <v>2821</v>
      </c>
      <c r="S1930">
        <v>10</v>
      </c>
      <c r="T1930" t="s">
        <v>2822</v>
      </c>
      <c r="U1930" t="s">
        <v>1943</v>
      </c>
      <c r="V1930">
        <v>50.22</v>
      </c>
      <c r="W1930">
        <v>1</v>
      </c>
    </row>
    <row r="1931" spans="1:23">
      <c r="A1931" t="s">
        <v>5403</v>
      </c>
      <c r="B1931" t="s">
        <v>6896</v>
      </c>
      <c r="C1931" t="s">
        <v>2816</v>
      </c>
      <c r="D1931" t="s">
        <v>5404</v>
      </c>
      <c r="E1931" t="s">
        <v>2084</v>
      </c>
      <c r="F1931">
        <v>-72.938580000000002</v>
      </c>
      <c r="G1931">
        <v>45.622329999999998</v>
      </c>
      <c r="H1931" t="s">
        <v>5015</v>
      </c>
      <c r="I1931">
        <v>70917</v>
      </c>
      <c r="J1931" t="s">
        <v>1653</v>
      </c>
      <c r="K1931" t="s">
        <v>6875</v>
      </c>
      <c r="L1931" t="s">
        <v>5016</v>
      </c>
      <c r="M1931" t="s">
        <v>2816</v>
      </c>
      <c r="N1931" t="s">
        <v>2084</v>
      </c>
      <c r="O1931" t="s">
        <v>5017</v>
      </c>
      <c r="P1931">
        <v>45.475513200000002</v>
      </c>
      <c r="Q1931">
        <v>-73.783198499999997</v>
      </c>
      <c r="R1931" t="s">
        <v>2821</v>
      </c>
      <c r="S1931">
        <v>10</v>
      </c>
      <c r="T1931" t="s">
        <v>2822</v>
      </c>
      <c r="U1931" t="s">
        <v>1943</v>
      </c>
      <c r="V1931">
        <v>51.37</v>
      </c>
      <c r="W1931">
        <v>1</v>
      </c>
    </row>
    <row r="1932" spans="1:23">
      <c r="A1932" t="s">
        <v>5405</v>
      </c>
      <c r="B1932" t="s">
        <v>6897</v>
      </c>
      <c r="C1932" t="s">
        <v>2816</v>
      </c>
      <c r="D1932" t="s">
        <v>5406</v>
      </c>
      <c r="E1932" t="s">
        <v>2084</v>
      </c>
      <c r="F1932">
        <v>-73.293809999999993</v>
      </c>
      <c r="G1932">
        <v>45.356340000000003</v>
      </c>
      <c r="H1932" t="s">
        <v>5015</v>
      </c>
      <c r="I1932">
        <v>70917</v>
      </c>
      <c r="J1932" t="s">
        <v>1653</v>
      </c>
      <c r="K1932" t="s">
        <v>6875</v>
      </c>
      <c r="L1932" t="s">
        <v>5016</v>
      </c>
      <c r="M1932" t="s">
        <v>2816</v>
      </c>
      <c r="N1932" t="s">
        <v>2084</v>
      </c>
      <c r="O1932" t="s">
        <v>5017</v>
      </c>
      <c r="P1932">
        <v>45.475513200000002</v>
      </c>
      <c r="Q1932">
        <v>-73.783198499999997</v>
      </c>
      <c r="R1932" t="s">
        <v>2821</v>
      </c>
      <c r="S1932">
        <v>10</v>
      </c>
      <c r="T1932" t="s">
        <v>2822</v>
      </c>
      <c r="U1932" t="s">
        <v>1943</v>
      </c>
      <c r="V1932">
        <v>30.65</v>
      </c>
      <c r="W1932">
        <v>1</v>
      </c>
    </row>
    <row r="1933" spans="1:23">
      <c r="A1933" t="s">
        <v>5407</v>
      </c>
      <c r="B1933" t="s">
        <v>6897</v>
      </c>
      <c r="C1933" t="s">
        <v>2816</v>
      </c>
      <c r="D1933" t="s">
        <v>5408</v>
      </c>
      <c r="E1933" t="s">
        <v>2084</v>
      </c>
      <c r="F1933">
        <v>-73.237520000000004</v>
      </c>
      <c r="G1933">
        <v>45.303199999999997</v>
      </c>
      <c r="H1933" t="s">
        <v>5015</v>
      </c>
      <c r="I1933">
        <v>70917</v>
      </c>
      <c r="J1933" t="s">
        <v>1653</v>
      </c>
      <c r="K1933" t="s">
        <v>6875</v>
      </c>
      <c r="L1933" t="s">
        <v>5016</v>
      </c>
      <c r="M1933" t="s">
        <v>2816</v>
      </c>
      <c r="N1933" t="s">
        <v>2084</v>
      </c>
      <c r="O1933" t="s">
        <v>5017</v>
      </c>
      <c r="P1933">
        <v>45.475513200000002</v>
      </c>
      <c r="Q1933">
        <v>-73.783198499999997</v>
      </c>
      <c r="R1933" t="s">
        <v>2821</v>
      </c>
      <c r="S1933">
        <v>10</v>
      </c>
      <c r="T1933" t="s">
        <v>2822</v>
      </c>
      <c r="U1933" t="s">
        <v>1943</v>
      </c>
      <c r="V1933">
        <v>35.42</v>
      </c>
      <c r="W1933">
        <v>1</v>
      </c>
    </row>
    <row r="1934" spans="1:23">
      <c r="A1934" t="s">
        <v>5409</v>
      </c>
      <c r="B1934" t="s">
        <v>6897</v>
      </c>
      <c r="C1934" t="s">
        <v>2816</v>
      </c>
      <c r="D1934" t="s">
        <v>5410</v>
      </c>
      <c r="E1934" t="s">
        <v>2084</v>
      </c>
      <c r="F1934">
        <v>-73.337569999999999</v>
      </c>
      <c r="G1934">
        <v>45.324919999999999</v>
      </c>
      <c r="H1934" t="s">
        <v>5015</v>
      </c>
      <c r="I1934">
        <v>70917</v>
      </c>
      <c r="J1934" t="s">
        <v>1653</v>
      </c>
      <c r="K1934" t="s">
        <v>6875</v>
      </c>
      <c r="L1934" t="s">
        <v>5016</v>
      </c>
      <c r="M1934" t="s">
        <v>2816</v>
      </c>
      <c r="N1934" t="s">
        <v>2084</v>
      </c>
      <c r="O1934" t="s">
        <v>5017</v>
      </c>
      <c r="P1934">
        <v>45.475513200000002</v>
      </c>
      <c r="Q1934">
        <v>-73.783198499999997</v>
      </c>
      <c r="R1934" t="s">
        <v>2821</v>
      </c>
      <c r="S1934">
        <v>10</v>
      </c>
      <c r="T1934" t="s">
        <v>2822</v>
      </c>
      <c r="U1934" t="s">
        <v>1943</v>
      </c>
      <c r="V1934">
        <v>29.27</v>
      </c>
      <c r="W1934">
        <v>1</v>
      </c>
    </row>
    <row r="1935" spans="1:23">
      <c r="A1935" t="s">
        <v>5411</v>
      </c>
      <c r="B1935" t="s">
        <v>6897</v>
      </c>
      <c r="C1935" t="s">
        <v>2816</v>
      </c>
      <c r="D1935" t="s">
        <v>5412</v>
      </c>
      <c r="E1935" t="s">
        <v>2084</v>
      </c>
      <c r="F1935">
        <v>-73.268000000000001</v>
      </c>
      <c r="G1935">
        <v>45.333669999999998</v>
      </c>
      <c r="H1935" t="s">
        <v>5015</v>
      </c>
      <c r="I1935">
        <v>70917</v>
      </c>
      <c r="J1935" t="s">
        <v>1653</v>
      </c>
      <c r="K1935" t="s">
        <v>6875</v>
      </c>
      <c r="L1935" t="s">
        <v>5016</v>
      </c>
      <c r="M1935" t="s">
        <v>2816</v>
      </c>
      <c r="N1935" t="s">
        <v>2084</v>
      </c>
      <c r="O1935" t="s">
        <v>5017</v>
      </c>
      <c r="P1935">
        <v>45.475513200000002</v>
      </c>
      <c r="Q1935">
        <v>-73.783198499999997</v>
      </c>
      <c r="R1935" t="s">
        <v>2821</v>
      </c>
      <c r="S1935">
        <v>10</v>
      </c>
      <c r="T1935" t="s">
        <v>2822</v>
      </c>
      <c r="U1935" t="s">
        <v>1943</v>
      </c>
      <c r="V1935">
        <v>32.75</v>
      </c>
      <c r="W1935">
        <v>1</v>
      </c>
    </row>
    <row r="1936" spans="1:23">
      <c r="A1936" t="s">
        <v>5413</v>
      </c>
      <c r="B1936" t="s">
        <v>6897</v>
      </c>
      <c r="C1936" t="s">
        <v>2816</v>
      </c>
      <c r="D1936" t="s">
        <v>5414</v>
      </c>
      <c r="E1936" t="s">
        <v>2084</v>
      </c>
      <c r="F1936">
        <v>-73.266990000000007</v>
      </c>
      <c r="G1936">
        <v>45.30301</v>
      </c>
      <c r="H1936" t="s">
        <v>5015</v>
      </c>
      <c r="I1936">
        <v>70917</v>
      </c>
      <c r="J1936" t="s">
        <v>1653</v>
      </c>
      <c r="K1936" t="s">
        <v>6875</v>
      </c>
      <c r="L1936" t="s">
        <v>5016</v>
      </c>
      <c r="M1936" t="s">
        <v>2816</v>
      </c>
      <c r="N1936" t="s">
        <v>2084</v>
      </c>
      <c r="O1936" t="s">
        <v>5017</v>
      </c>
      <c r="P1936">
        <v>45.475513200000002</v>
      </c>
      <c r="Q1936">
        <v>-73.783198499999997</v>
      </c>
      <c r="R1936" t="s">
        <v>2821</v>
      </c>
      <c r="S1936">
        <v>10</v>
      </c>
      <c r="T1936" t="s">
        <v>2822</v>
      </c>
      <c r="U1936" t="s">
        <v>1943</v>
      </c>
      <c r="V1936">
        <v>33.840000000000003</v>
      </c>
      <c r="W1936">
        <v>1</v>
      </c>
    </row>
    <row r="1937" spans="1:23">
      <c r="A1937" t="s">
        <v>5415</v>
      </c>
      <c r="B1937" t="s">
        <v>6898</v>
      </c>
      <c r="C1937" t="s">
        <v>2816</v>
      </c>
      <c r="D1937" t="s">
        <v>5416</v>
      </c>
      <c r="E1937" t="s">
        <v>2084</v>
      </c>
      <c r="F1937">
        <v>-73.338179999999994</v>
      </c>
      <c r="G1937">
        <v>45.59243</v>
      </c>
      <c r="H1937" t="s">
        <v>5015</v>
      </c>
      <c r="I1937">
        <v>70917</v>
      </c>
      <c r="J1937" t="s">
        <v>1653</v>
      </c>
      <c r="K1937" t="s">
        <v>6875</v>
      </c>
      <c r="L1937" t="s">
        <v>5016</v>
      </c>
      <c r="M1937" t="s">
        <v>2816</v>
      </c>
      <c r="N1937" t="s">
        <v>2084</v>
      </c>
      <c r="O1937" t="s">
        <v>5017</v>
      </c>
      <c r="P1937">
        <v>45.475513200000002</v>
      </c>
      <c r="Q1937">
        <v>-73.783198499999997</v>
      </c>
      <c r="R1937" t="s">
        <v>2821</v>
      </c>
      <c r="S1937">
        <v>10</v>
      </c>
      <c r="T1937" t="s">
        <v>2822</v>
      </c>
      <c r="U1937" t="s">
        <v>1943</v>
      </c>
      <c r="V1937">
        <v>28.07</v>
      </c>
      <c r="W1937">
        <v>1</v>
      </c>
    </row>
    <row r="1938" spans="1:23">
      <c r="A1938" t="s">
        <v>5417</v>
      </c>
      <c r="B1938" t="s">
        <v>5418</v>
      </c>
      <c r="C1938" t="s">
        <v>2816</v>
      </c>
      <c r="D1938" t="s">
        <v>5419</v>
      </c>
      <c r="E1938" t="s">
        <v>2084</v>
      </c>
      <c r="F1938">
        <v>-73.215779999999995</v>
      </c>
      <c r="G1938">
        <v>45.563760000000002</v>
      </c>
      <c r="H1938" t="s">
        <v>5015</v>
      </c>
      <c r="I1938">
        <v>70917</v>
      </c>
      <c r="J1938" t="s">
        <v>1653</v>
      </c>
      <c r="K1938" t="s">
        <v>6875</v>
      </c>
      <c r="L1938" t="s">
        <v>5016</v>
      </c>
      <c r="M1938" t="s">
        <v>2816</v>
      </c>
      <c r="N1938" t="s">
        <v>2084</v>
      </c>
      <c r="O1938" t="s">
        <v>5017</v>
      </c>
      <c r="P1938">
        <v>45.475513200000002</v>
      </c>
      <c r="Q1938">
        <v>-73.783198499999997</v>
      </c>
      <c r="R1938" t="s">
        <v>2821</v>
      </c>
      <c r="S1938">
        <v>10</v>
      </c>
      <c r="T1938" t="s">
        <v>2822</v>
      </c>
      <c r="U1938" t="s">
        <v>1943</v>
      </c>
      <c r="V1938">
        <v>34.33</v>
      </c>
      <c r="W1938">
        <v>1</v>
      </c>
    </row>
    <row r="1939" spans="1:23">
      <c r="A1939" t="s">
        <v>5420</v>
      </c>
      <c r="B1939" t="s">
        <v>6899</v>
      </c>
      <c r="C1939" t="s">
        <v>2816</v>
      </c>
      <c r="D1939" t="s">
        <v>5421</v>
      </c>
      <c r="E1939" t="s">
        <v>2084</v>
      </c>
      <c r="F1939">
        <v>-73.194239999999994</v>
      </c>
      <c r="G1939">
        <v>45.551380000000002</v>
      </c>
      <c r="H1939" t="s">
        <v>5015</v>
      </c>
      <c r="I1939">
        <v>70917</v>
      </c>
      <c r="J1939" t="s">
        <v>1653</v>
      </c>
      <c r="K1939" t="s">
        <v>6875</v>
      </c>
      <c r="L1939" t="s">
        <v>5016</v>
      </c>
      <c r="M1939" t="s">
        <v>2816</v>
      </c>
      <c r="N1939" t="s">
        <v>2084</v>
      </c>
      <c r="O1939" t="s">
        <v>5017</v>
      </c>
      <c r="P1939">
        <v>45.475513200000002</v>
      </c>
      <c r="Q1939">
        <v>-73.783198499999997</v>
      </c>
      <c r="R1939" t="s">
        <v>2821</v>
      </c>
      <c r="S1939">
        <v>10</v>
      </c>
      <c r="T1939" t="s">
        <v>2822</v>
      </c>
      <c r="U1939" t="s">
        <v>1943</v>
      </c>
      <c r="V1939">
        <v>35.369999999999997</v>
      </c>
      <c r="W1939">
        <v>1</v>
      </c>
    </row>
    <row r="1940" spans="1:23">
      <c r="A1940" t="s">
        <v>5422</v>
      </c>
      <c r="B1940" t="s">
        <v>5423</v>
      </c>
      <c r="C1940" t="s">
        <v>2816</v>
      </c>
      <c r="D1940" t="s">
        <v>5424</v>
      </c>
      <c r="E1940" t="s">
        <v>2084</v>
      </c>
      <c r="F1940">
        <v>-73.28246</v>
      </c>
      <c r="G1940">
        <v>45.44802</v>
      </c>
      <c r="H1940" t="s">
        <v>5015</v>
      </c>
      <c r="I1940">
        <v>70917</v>
      </c>
      <c r="J1940" t="s">
        <v>1653</v>
      </c>
      <c r="K1940" t="s">
        <v>6875</v>
      </c>
      <c r="L1940" t="s">
        <v>5016</v>
      </c>
      <c r="M1940" t="s">
        <v>2816</v>
      </c>
      <c r="N1940" t="s">
        <v>2084</v>
      </c>
      <c r="O1940" t="s">
        <v>5017</v>
      </c>
      <c r="P1940">
        <v>45.475513200000002</v>
      </c>
      <c r="Q1940">
        <v>-73.783198499999997</v>
      </c>
      <c r="R1940" t="s">
        <v>2821</v>
      </c>
      <c r="S1940">
        <v>10</v>
      </c>
      <c r="T1940" t="s">
        <v>2822</v>
      </c>
      <c r="U1940" t="s">
        <v>1943</v>
      </c>
      <c r="V1940">
        <v>29.7</v>
      </c>
      <c r="W1940">
        <v>1</v>
      </c>
    </row>
    <row r="1941" spans="1:23">
      <c r="A1941" t="s">
        <v>5425</v>
      </c>
      <c r="B1941" t="s">
        <v>5426</v>
      </c>
      <c r="C1941" t="s">
        <v>2816</v>
      </c>
      <c r="D1941" t="s">
        <v>5427</v>
      </c>
      <c r="E1941" t="s">
        <v>2084</v>
      </c>
      <c r="F1941">
        <v>-73.159390000000002</v>
      </c>
      <c r="G1941">
        <v>45.445430000000002</v>
      </c>
      <c r="H1941" t="s">
        <v>5015</v>
      </c>
      <c r="I1941">
        <v>70917</v>
      </c>
      <c r="J1941" t="s">
        <v>1653</v>
      </c>
      <c r="K1941" t="s">
        <v>6875</v>
      </c>
      <c r="L1941" t="s">
        <v>5016</v>
      </c>
      <c r="M1941" t="s">
        <v>2816</v>
      </c>
      <c r="N1941" t="s">
        <v>2084</v>
      </c>
      <c r="O1941" t="s">
        <v>5017</v>
      </c>
      <c r="P1941">
        <v>45.475513200000002</v>
      </c>
      <c r="Q1941">
        <v>-73.783198499999997</v>
      </c>
      <c r="R1941" t="s">
        <v>2821</v>
      </c>
      <c r="S1941">
        <v>10</v>
      </c>
      <c r="T1941" t="s">
        <v>2822</v>
      </c>
      <c r="U1941" t="s">
        <v>1943</v>
      </c>
      <c r="V1941">
        <v>36.97</v>
      </c>
      <c r="W1941">
        <v>1</v>
      </c>
    </row>
    <row r="1942" spans="1:23">
      <c r="A1942" t="s">
        <v>5428</v>
      </c>
      <c r="B1942" t="s">
        <v>6900</v>
      </c>
      <c r="C1942" t="s">
        <v>2816</v>
      </c>
      <c r="D1942" t="s">
        <v>5429</v>
      </c>
      <c r="E1942" t="s">
        <v>2084</v>
      </c>
      <c r="F1942">
        <v>-73.286910000000006</v>
      </c>
      <c r="G1942">
        <v>45.525329999999997</v>
      </c>
      <c r="H1942" t="s">
        <v>5015</v>
      </c>
      <c r="I1942">
        <v>70917</v>
      </c>
      <c r="J1942" t="s">
        <v>1653</v>
      </c>
      <c r="K1942" t="s">
        <v>6875</v>
      </c>
      <c r="L1942" t="s">
        <v>5016</v>
      </c>
      <c r="M1942" t="s">
        <v>2816</v>
      </c>
      <c r="N1942" t="s">
        <v>2084</v>
      </c>
      <c r="O1942" t="s">
        <v>5017</v>
      </c>
      <c r="P1942">
        <v>45.475513200000002</v>
      </c>
      <c r="Q1942">
        <v>-73.783198499999997</v>
      </c>
      <c r="R1942" t="s">
        <v>2821</v>
      </c>
      <c r="S1942">
        <v>10</v>
      </c>
      <c r="T1942" t="s">
        <v>2822</v>
      </c>
      <c r="U1942" t="s">
        <v>1943</v>
      </c>
      <c r="V1942">
        <v>29.62</v>
      </c>
      <c r="W1942">
        <v>1</v>
      </c>
    </row>
    <row r="1943" spans="1:23">
      <c r="A1943" t="s">
        <v>5430</v>
      </c>
      <c r="B1943" t="s">
        <v>6901</v>
      </c>
      <c r="C1943" t="s">
        <v>2816</v>
      </c>
      <c r="D1943" t="s">
        <v>5431</v>
      </c>
      <c r="E1943" t="s">
        <v>2084</v>
      </c>
      <c r="F1943">
        <v>-73.344089999999994</v>
      </c>
      <c r="G1943">
        <v>45.528309999999998</v>
      </c>
      <c r="H1943" t="s">
        <v>5015</v>
      </c>
      <c r="I1943">
        <v>70917</v>
      </c>
      <c r="J1943" t="s">
        <v>1653</v>
      </c>
      <c r="K1943" t="s">
        <v>6875</v>
      </c>
      <c r="L1943" t="s">
        <v>5016</v>
      </c>
      <c r="M1943" t="s">
        <v>2816</v>
      </c>
      <c r="N1943" t="s">
        <v>2084</v>
      </c>
      <c r="O1943" t="s">
        <v>5017</v>
      </c>
      <c r="P1943">
        <v>45.475513200000002</v>
      </c>
      <c r="Q1943">
        <v>-73.783198499999997</v>
      </c>
      <c r="R1943" t="s">
        <v>2821</v>
      </c>
      <c r="S1943">
        <v>10</v>
      </c>
      <c r="T1943" t="s">
        <v>2822</v>
      </c>
      <c r="U1943" t="s">
        <v>1943</v>
      </c>
      <c r="V1943">
        <v>26.32</v>
      </c>
      <c r="W1943">
        <v>1</v>
      </c>
    </row>
    <row r="1944" spans="1:23">
      <c r="A1944" t="s">
        <v>5432</v>
      </c>
      <c r="B1944" t="s">
        <v>5433</v>
      </c>
      <c r="C1944" t="s">
        <v>2816</v>
      </c>
      <c r="D1944" t="s">
        <v>5434</v>
      </c>
      <c r="E1944" t="s">
        <v>2084</v>
      </c>
      <c r="F1944">
        <v>-73.430329999999998</v>
      </c>
      <c r="G1944">
        <v>45.691319999999997</v>
      </c>
      <c r="H1944" t="s">
        <v>5015</v>
      </c>
      <c r="I1944">
        <v>70917</v>
      </c>
      <c r="J1944" t="s">
        <v>1653</v>
      </c>
      <c r="K1944" t="s">
        <v>6875</v>
      </c>
      <c r="L1944" t="s">
        <v>5016</v>
      </c>
      <c r="M1944" t="s">
        <v>2816</v>
      </c>
      <c r="N1944" t="s">
        <v>2084</v>
      </c>
      <c r="O1944" t="s">
        <v>5017</v>
      </c>
      <c r="P1944">
        <v>45.475513200000002</v>
      </c>
      <c r="Q1944">
        <v>-73.783198499999997</v>
      </c>
      <c r="R1944" t="s">
        <v>2821</v>
      </c>
      <c r="S1944">
        <v>10</v>
      </c>
      <c r="T1944" t="s">
        <v>2822</v>
      </c>
      <c r="U1944" t="s">
        <v>1943</v>
      </c>
      <c r="V1944">
        <v>27.65</v>
      </c>
      <c r="W1944">
        <v>1</v>
      </c>
    </row>
    <row r="1945" spans="1:23">
      <c r="A1945" t="s">
        <v>5435</v>
      </c>
      <c r="B1945" t="s">
        <v>6902</v>
      </c>
      <c r="C1945" t="s">
        <v>2816</v>
      </c>
      <c r="D1945" t="s">
        <v>5436</v>
      </c>
      <c r="E1945" t="s">
        <v>2084</v>
      </c>
      <c r="F1945">
        <v>-73.420469999999995</v>
      </c>
      <c r="G1945">
        <v>45.48865</v>
      </c>
      <c r="H1945" t="s">
        <v>5015</v>
      </c>
      <c r="I1945">
        <v>70917</v>
      </c>
      <c r="J1945" t="s">
        <v>1653</v>
      </c>
      <c r="K1945" t="s">
        <v>6875</v>
      </c>
      <c r="L1945" t="s">
        <v>5016</v>
      </c>
      <c r="M1945" t="s">
        <v>2816</v>
      </c>
      <c r="N1945" t="s">
        <v>2084</v>
      </c>
      <c r="O1945" t="s">
        <v>5017</v>
      </c>
      <c r="P1945">
        <v>45.475513200000002</v>
      </c>
      <c r="Q1945">
        <v>-73.783198499999997</v>
      </c>
      <c r="R1945" t="s">
        <v>2821</v>
      </c>
      <c r="S1945">
        <v>10</v>
      </c>
      <c r="T1945" t="s">
        <v>2822</v>
      </c>
      <c r="U1945" t="s">
        <v>1943</v>
      </c>
      <c r="V1945">
        <v>21.47</v>
      </c>
      <c r="W1945">
        <v>1</v>
      </c>
    </row>
    <row r="1946" spans="1:23">
      <c r="A1946" t="s">
        <v>5437</v>
      </c>
      <c r="B1946" t="s">
        <v>6902</v>
      </c>
      <c r="C1946" t="s">
        <v>2816</v>
      </c>
      <c r="D1946" t="s">
        <v>5438</v>
      </c>
      <c r="E1946" t="s">
        <v>2084</v>
      </c>
      <c r="F1946">
        <v>-73.401840000000007</v>
      </c>
      <c r="G1946">
        <v>45.491459999999996</v>
      </c>
      <c r="H1946" t="s">
        <v>5015</v>
      </c>
      <c r="I1946">
        <v>70917</v>
      </c>
      <c r="J1946" t="s">
        <v>1653</v>
      </c>
      <c r="K1946" t="s">
        <v>6875</v>
      </c>
      <c r="L1946" t="s">
        <v>5016</v>
      </c>
      <c r="M1946" t="s">
        <v>2816</v>
      </c>
      <c r="N1946" t="s">
        <v>2084</v>
      </c>
      <c r="O1946" t="s">
        <v>5017</v>
      </c>
      <c r="P1946">
        <v>45.475513200000002</v>
      </c>
      <c r="Q1946">
        <v>-73.783198499999997</v>
      </c>
      <c r="R1946" t="s">
        <v>2821</v>
      </c>
      <c r="S1946">
        <v>10</v>
      </c>
      <c r="T1946" t="s">
        <v>2822</v>
      </c>
      <c r="U1946" t="s">
        <v>1943</v>
      </c>
      <c r="V1946">
        <v>22.58</v>
      </c>
      <c r="W1946">
        <v>1</v>
      </c>
    </row>
    <row r="1947" spans="1:23">
      <c r="A1947" t="s">
        <v>5439</v>
      </c>
      <c r="B1947" t="s">
        <v>5440</v>
      </c>
      <c r="C1947" t="s">
        <v>2816</v>
      </c>
      <c r="D1947" t="s">
        <v>5441</v>
      </c>
      <c r="E1947" t="s">
        <v>2084</v>
      </c>
      <c r="F1947">
        <v>-73.445499999999996</v>
      </c>
      <c r="G1947">
        <v>45.600650000000002</v>
      </c>
      <c r="H1947" t="s">
        <v>5015</v>
      </c>
      <c r="I1947">
        <v>70917</v>
      </c>
      <c r="J1947" t="s">
        <v>1653</v>
      </c>
      <c r="K1947" t="s">
        <v>6875</v>
      </c>
      <c r="L1947" t="s">
        <v>5016</v>
      </c>
      <c r="M1947" t="s">
        <v>2816</v>
      </c>
      <c r="N1947" t="s">
        <v>2084</v>
      </c>
      <c r="O1947" t="s">
        <v>5017</v>
      </c>
      <c r="P1947">
        <v>45.475513200000002</v>
      </c>
      <c r="Q1947">
        <v>-73.783198499999997</v>
      </c>
      <c r="R1947" t="s">
        <v>2821</v>
      </c>
      <c r="S1947">
        <v>10</v>
      </c>
      <c r="T1947" t="s">
        <v>2822</v>
      </c>
      <c r="U1947" t="s">
        <v>1943</v>
      </c>
      <c r="V1947">
        <v>22.56</v>
      </c>
      <c r="W1947">
        <v>1</v>
      </c>
    </row>
    <row r="1948" spans="1:23">
      <c r="A1948" t="s">
        <v>5442</v>
      </c>
      <c r="B1948" t="s">
        <v>5443</v>
      </c>
      <c r="C1948" t="s">
        <v>2816</v>
      </c>
      <c r="D1948" t="s">
        <v>5444</v>
      </c>
      <c r="E1948" t="s">
        <v>2084</v>
      </c>
      <c r="F1948">
        <v>-73.496889999999993</v>
      </c>
      <c r="G1948">
        <v>45.555619999999998</v>
      </c>
      <c r="H1948" t="s">
        <v>5015</v>
      </c>
      <c r="I1948">
        <v>70917</v>
      </c>
      <c r="J1948" t="s">
        <v>1653</v>
      </c>
      <c r="K1948" t="s">
        <v>6875</v>
      </c>
      <c r="L1948" t="s">
        <v>5016</v>
      </c>
      <c r="M1948" t="s">
        <v>2816</v>
      </c>
      <c r="N1948" t="s">
        <v>2084</v>
      </c>
      <c r="O1948" t="s">
        <v>5017</v>
      </c>
      <c r="P1948">
        <v>45.475513200000002</v>
      </c>
      <c r="Q1948">
        <v>-73.783198499999997</v>
      </c>
      <c r="R1948" t="s">
        <v>2821</v>
      </c>
      <c r="S1948">
        <v>10</v>
      </c>
      <c r="T1948" t="s">
        <v>2822</v>
      </c>
      <c r="U1948" t="s">
        <v>1943</v>
      </c>
      <c r="V1948">
        <v>18.21</v>
      </c>
      <c r="W1948">
        <v>1</v>
      </c>
    </row>
    <row r="1949" spans="1:23">
      <c r="A1949" t="s">
        <v>5445</v>
      </c>
      <c r="B1949" t="s">
        <v>5443</v>
      </c>
      <c r="C1949" t="s">
        <v>2816</v>
      </c>
      <c r="D1949" t="s">
        <v>5446</v>
      </c>
      <c r="E1949" t="s">
        <v>2084</v>
      </c>
      <c r="F1949">
        <v>-73.508229999999998</v>
      </c>
      <c r="G1949">
        <v>45.542569999999998</v>
      </c>
      <c r="H1949" t="s">
        <v>5015</v>
      </c>
      <c r="I1949">
        <v>70917</v>
      </c>
      <c r="J1949" t="s">
        <v>1653</v>
      </c>
      <c r="K1949" t="s">
        <v>6875</v>
      </c>
      <c r="L1949" t="s">
        <v>5016</v>
      </c>
      <c r="M1949" t="s">
        <v>2816</v>
      </c>
      <c r="N1949" t="s">
        <v>2084</v>
      </c>
      <c r="O1949" t="s">
        <v>5017</v>
      </c>
      <c r="P1949">
        <v>45.475513200000002</v>
      </c>
      <c r="Q1949">
        <v>-73.783198499999997</v>
      </c>
      <c r="R1949" t="s">
        <v>2821</v>
      </c>
      <c r="S1949">
        <v>10</v>
      </c>
      <c r="T1949" t="s">
        <v>2822</v>
      </c>
      <c r="U1949" t="s">
        <v>1943</v>
      </c>
      <c r="V1949">
        <v>17.2</v>
      </c>
      <c r="W1949">
        <v>1</v>
      </c>
    </row>
    <row r="1950" spans="1:23">
      <c r="A1950" t="s">
        <v>5447</v>
      </c>
      <c r="B1950" t="s">
        <v>5443</v>
      </c>
      <c r="C1950" t="s">
        <v>2816</v>
      </c>
      <c r="D1950" t="s">
        <v>5448</v>
      </c>
      <c r="E1950" t="s">
        <v>2084</v>
      </c>
      <c r="F1950">
        <v>-73.504379999999998</v>
      </c>
      <c r="G1950">
        <v>45.52758</v>
      </c>
      <c r="H1950" t="s">
        <v>5015</v>
      </c>
      <c r="I1950">
        <v>70917</v>
      </c>
      <c r="J1950" t="s">
        <v>1653</v>
      </c>
      <c r="K1950" t="s">
        <v>6875</v>
      </c>
      <c r="L1950" t="s">
        <v>5016</v>
      </c>
      <c r="M1950" t="s">
        <v>2816</v>
      </c>
      <c r="N1950" t="s">
        <v>2084</v>
      </c>
      <c r="O1950" t="s">
        <v>5017</v>
      </c>
      <c r="P1950">
        <v>45.475513200000002</v>
      </c>
      <c r="Q1950">
        <v>-73.783198499999997</v>
      </c>
      <c r="R1950" t="s">
        <v>2821</v>
      </c>
      <c r="S1950">
        <v>10</v>
      </c>
      <c r="T1950" t="s">
        <v>2822</v>
      </c>
      <c r="U1950" t="s">
        <v>1943</v>
      </c>
      <c r="V1950">
        <v>17.05</v>
      </c>
      <c r="W1950">
        <v>1</v>
      </c>
    </row>
    <row r="1951" spans="1:23">
      <c r="A1951" t="s">
        <v>5449</v>
      </c>
      <c r="B1951" t="s">
        <v>5443</v>
      </c>
      <c r="C1951" t="s">
        <v>2816</v>
      </c>
      <c r="D1951" t="s">
        <v>5450</v>
      </c>
      <c r="E1951" t="s">
        <v>2084</v>
      </c>
      <c r="F1951">
        <v>-73.497609999999995</v>
      </c>
      <c r="G1951">
        <v>45.517420000000001</v>
      </c>
      <c r="H1951" t="s">
        <v>5015</v>
      </c>
      <c r="I1951">
        <v>70917</v>
      </c>
      <c r="J1951" t="s">
        <v>1653</v>
      </c>
      <c r="K1951" t="s">
        <v>6875</v>
      </c>
      <c r="L1951" t="s">
        <v>5016</v>
      </c>
      <c r="M1951" t="s">
        <v>2816</v>
      </c>
      <c r="N1951" t="s">
        <v>2084</v>
      </c>
      <c r="O1951" t="s">
        <v>5017</v>
      </c>
      <c r="P1951">
        <v>45.475513200000002</v>
      </c>
      <c r="Q1951">
        <v>-73.783198499999997</v>
      </c>
      <c r="R1951" t="s">
        <v>2821</v>
      </c>
      <c r="S1951">
        <v>10</v>
      </c>
      <c r="T1951" t="s">
        <v>2822</v>
      </c>
      <c r="U1951" t="s">
        <v>1943</v>
      </c>
      <c r="V1951">
        <v>17.239999999999998</v>
      </c>
      <c r="W1951">
        <v>1</v>
      </c>
    </row>
    <row r="1952" spans="1:23">
      <c r="A1952" t="s">
        <v>5451</v>
      </c>
      <c r="B1952" t="s">
        <v>5443</v>
      </c>
      <c r="C1952" t="s">
        <v>2816</v>
      </c>
      <c r="D1952" t="s">
        <v>5452</v>
      </c>
      <c r="E1952" t="s">
        <v>2084</v>
      </c>
      <c r="F1952">
        <v>-73.461309999999997</v>
      </c>
      <c r="G1952">
        <v>45.518889999999999</v>
      </c>
      <c r="H1952" t="s">
        <v>5015</v>
      </c>
      <c r="I1952">
        <v>70917</v>
      </c>
      <c r="J1952" t="s">
        <v>1653</v>
      </c>
      <c r="K1952" t="s">
        <v>6875</v>
      </c>
      <c r="L1952" t="s">
        <v>5016</v>
      </c>
      <c r="M1952" t="s">
        <v>2816</v>
      </c>
      <c r="N1952" t="s">
        <v>2084</v>
      </c>
      <c r="O1952" t="s">
        <v>5017</v>
      </c>
      <c r="P1952">
        <v>45.475513200000002</v>
      </c>
      <c r="Q1952">
        <v>-73.783198499999997</v>
      </c>
      <c r="R1952" t="s">
        <v>2821</v>
      </c>
      <c r="S1952">
        <v>10</v>
      </c>
      <c r="T1952" t="s">
        <v>2822</v>
      </c>
      <c r="U1952" t="s">
        <v>1943</v>
      </c>
      <c r="V1952">
        <v>19.37</v>
      </c>
      <c r="W1952">
        <v>1</v>
      </c>
    </row>
    <row r="1953" spans="1:23">
      <c r="A1953" t="s">
        <v>5453</v>
      </c>
      <c r="B1953" t="s">
        <v>5443</v>
      </c>
      <c r="C1953" t="s">
        <v>2816</v>
      </c>
      <c r="D1953" t="s">
        <v>5454</v>
      </c>
      <c r="E1953" t="s">
        <v>2084</v>
      </c>
      <c r="F1953">
        <v>-73.450530000000001</v>
      </c>
      <c r="G1953">
        <v>45.543349999999997</v>
      </c>
      <c r="H1953" t="s">
        <v>5015</v>
      </c>
      <c r="I1953">
        <v>70917</v>
      </c>
      <c r="J1953" t="s">
        <v>1653</v>
      </c>
      <c r="K1953" t="s">
        <v>6875</v>
      </c>
      <c r="L1953" t="s">
        <v>5016</v>
      </c>
      <c r="M1953" t="s">
        <v>2816</v>
      </c>
      <c r="N1953" t="s">
        <v>2084</v>
      </c>
      <c r="O1953" t="s">
        <v>5017</v>
      </c>
      <c r="P1953">
        <v>45.475513200000002</v>
      </c>
      <c r="Q1953">
        <v>-73.783198499999997</v>
      </c>
      <c r="R1953" t="s">
        <v>2821</v>
      </c>
      <c r="S1953">
        <v>10</v>
      </c>
      <c r="T1953" t="s">
        <v>2822</v>
      </c>
      <c r="U1953" t="s">
        <v>1943</v>
      </c>
      <c r="V1953">
        <v>20.47</v>
      </c>
      <c r="W1953">
        <v>1</v>
      </c>
    </row>
    <row r="1954" spans="1:23">
      <c r="A1954" t="s">
        <v>5455</v>
      </c>
      <c r="B1954" t="s">
        <v>5443</v>
      </c>
      <c r="C1954" t="s">
        <v>2816</v>
      </c>
      <c r="D1954" t="s">
        <v>5456</v>
      </c>
      <c r="E1954" t="s">
        <v>2084</v>
      </c>
      <c r="F1954">
        <v>-73.461640000000003</v>
      </c>
      <c r="G1954">
        <v>45.548929999999999</v>
      </c>
      <c r="H1954" t="s">
        <v>5015</v>
      </c>
      <c r="I1954">
        <v>70917</v>
      </c>
      <c r="J1954" t="s">
        <v>1653</v>
      </c>
      <c r="K1954" t="s">
        <v>6875</v>
      </c>
      <c r="L1954" t="s">
        <v>5016</v>
      </c>
      <c r="M1954" t="s">
        <v>2816</v>
      </c>
      <c r="N1954" t="s">
        <v>2084</v>
      </c>
      <c r="O1954" t="s">
        <v>5017</v>
      </c>
      <c r="P1954">
        <v>45.475513200000002</v>
      </c>
      <c r="Q1954">
        <v>-73.783198499999997</v>
      </c>
      <c r="R1954" t="s">
        <v>2821</v>
      </c>
      <c r="S1954">
        <v>10</v>
      </c>
      <c r="T1954" t="s">
        <v>2822</v>
      </c>
      <c r="U1954" t="s">
        <v>1943</v>
      </c>
      <c r="V1954">
        <v>19.98</v>
      </c>
      <c r="W1954">
        <v>1</v>
      </c>
    </row>
    <row r="1955" spans="1:23">
      <c r="A1955" t="s">
        <v>5457</v>
      </c>
      <c r="B1955" t="s">
        <v>6903</v>
      </c>
      <c r="C1955" t="s">
        <v>2816</v>
      </c>
      <c r="D1955" t="s">
        <v>5458</v>
      </c>
      <c r="E1955" t="s">
        <v>2084</v>
      </c>
      <c r="F1955">
        <v>-73.514899999999997</v>
      </c>
      <c r="G1955">
        <v>45.497340000000001</v>
      </c>
      <c r="H1955" t="s">
        <v>5015</v>
      </c>
      <c r="I1955">
        <v>70917</v>
      </c>
      <c r="J1955" t="s">
        <v>1653</v>
      </c>
      <c r="K1955" t="s">
        <v>6875</v>
      </c>
      <c r="L1955" t="s">
        <v>5016</v>
      </c>
      <c r="M1955" t="s">
        <v>2816</v>
      </c>
      <c r="N1955" t="s">
        <v>2084</v>
      </c>
      <c r="O1955" t="s">
        <v>5017</v>
      </c>
      <c r="P1955">
        <v>45.475513200000002</v>
      </c>
      <c r="Q1955">
        <v>-73.783198499999997</v>
      </c>
      <c r="R1955" t="s">
        <v>2821</v>
      </c>
      <c r="S1955">
        <v>10</v>
      </c>
      <c r="T1955" t="s">
        <v>2822</v>
      </c>
      <c r="U1955" t="s">
        <v>1943</v>
      </c>
      <c r="V1955">
        <v>15.96</v>
      </c>
      <c r="W1955">
        <v>1</v>
      </c>
    </row>
    <row r="1956" spans="1:23">
      <c r="A1956" t="s">
        <v>5459</v>
      </c>
      <c r="B1956" t="s">
        <v>6903</v>
      </c>
      <c r="C1956" t="s">
        <v>2816</v>
      </c>
      <c r="D1956" t="s">
        <v>5460</v>
      </c>
      <c r="E1956" t="s">
        <v>2084</v>
      </c>
      <c r="F1956">
        <v>-73.504069999999999</v>
      </c>
      <c r="G1956">
        <v>45.49297</v>
      </c>
      <c r="H1956" t="s">
        <v>5015</v>
      </c>
      <c r="I1956">
        <v>70917</v>
      </c>
      <c r="J1956" t="s">
        <v>1653</v>
      </c>
      <c r="K1956" t="s">
        <v>6875</v>
      </c>
      <c r="L1956" t="s">
        <v>5016</v>
      </c>
      <c r="M1956" t="s">
        <v>2816</v>
      </c>
      <c r="N1956" t="s">
        <v>2084</v>
      </c>
      <c r="O1956" t="s">
        <v>5017</v>
      </c>
      <c r="P1956">
        <v>45.475513200000002</v>
      </c>
      <c r="Q1956">
        <v>-73.783198499999997</v>
      </c>
      <c r="R1956" t="s">
        <v>2821</v>
      </c>
      <c r="S1956">
        <v>10</v>
      </c>
      <c r="T1956" t="s">
        <v>2822</v>
      </c>
      <c r="U1956" t="s">
        <v>1943</v>
      </c>
      <c r="V1956">
        <v>16.559999999999999</v>
      </c>
      <c r="W1956">
        <v>1</v>
      </c>
    </row>
    <row r="1957" spans="1:23">
      <c r="A1957" t="s">
        <v>5461</v>
      </c>
      <c r="B1957" t="s">
        <v>6903</v>
      </c>
      <c r="C1957" t="s">
        <v>2816</v>
      </c>
      <c r="D1957" t="s">
        <v>5462</v>
      </c>
      <c r="E1957" t="s">
        <v>2084</v>
      </c>
      <c r="F1957">
        <v>-73.50703</v>
      </c>
      <c r="G1957">
        <v>45.484589999999997</v>
      </c>
      <c r="H1957" t="s">
        <v>5015</v>
      </c>
      <c r="I1957">
        <v>70917</v>
      </c>
      <c r="J1957" t="s">
        <v>1653</v>
      </c>
      <c r="K1957" t="s">
        <v>6875</v>
      </c>
      <c r="L1957" t="s">
        <v>5016</v>
      </c>
      <c r="M1957" t="s">
        <v>2816</v>
      </c>
      <c r="N1957" t="s">
        <v>2084</v>
      </c>
      <c r="O1957" t="s">
        <v>5017</v>
      </c>
      <c r="P1957">
        <v>45.475513200000002</v>
      </c>
      <c r="Q1957">
        <v>-73.783198499999997</v>
      </c>
      <c r="R1957" t="s">
        <v>2821</v>
      </c>
      <c r="S1957">
        <v>10</v>
      </c>
      <c r="T1957" t="s">
        <v>2822</v>
      </c>
      <c r="U1957" t="s">
        <v>1943</v>
      </c>
      <c r="V1957">
        <v>16.34</v>
      </c>
      <c r="W1957">
        <v>1</v>
      </c>
    </row>
    <row r="1958" spans="1:23">
      <c r="A1958" t="s">
        <v>5463</v>
      </c>
      <c r="B1958" t="s">
        <v>6902</v>
      </c>
      <c r="C1958" t="s">
        <v>2816</v>
      </c>
      <c r="D1958" t="s">
        <v>5464</v>
      </c>
      <c r="E1958" t="s">
        <v>2084</v>
      </c>
      <c r="F1958">
        <v>-73.468680000000006</v>
      </c>
      <c r="G1958">
        <v>45.496969999999997</v>
      </c>
      <c r="H1958" t="s">
        <v>5015</v>
      </c>
      <c r="I1958">
        <v>70917</v>
      </c>
      <c r="J1958" t="s">
        <v>1653</v>
      </c>
      <c r="K1958" t="s">
        <v>6875</v>
      </c>
      <c r="L1958" t="s">
        <v>5016</v>
      </c>
      <c r="M1958" t="s">
        <v>2816</v>
      </c>
      <c r="N1958" t="s">
        <v>2084</v>
      </c>
      <c r="O1958" t="s">
        <v>5017</v>
      </c>
      <c r="P1958">
        <v>45.475513200000002</v>
      </c>
      <c r="Q1958">
        <v>-73.783198499999997</v>
      </c>
      <c r="R1958" t="s">
        <v>2821</v>
      </c>
      <c r="S1958">
        <v>10</v>
      </c>
      <c r="T1958" t="s">
        <v>2822</v>
      </c>
      <c r="U1958" t="s">
        <v>1943</v>
      </c>
      <c r="V1958">
        <v>18.68</v>
      </c>
      <c r="W1958">
        <v>1</v>
      </c>
    </row>
    <row r="1959" spans="1:23">
      <c r="A1959" t="s">
        <v>5465</v>
      </c>
      <c r="B1959" t="s">
        <v>5466</v>
      </c>
      <c r="C1959" t="s">
        <v>2816</v>
      </c>
      <c r="D1959" t="s">
        <v>5467</v>
      </c>
      <c r="E1959" t="s">
        <v>2084</v>
      </c>
      <c r="F1959">
        <v>-73.470470000000006</v>
      </c>
      <c r="G1959">
        <v>45.48798</v>
      </c>
      <c r="H1959" t="s">
        <v>5015</v>
      </c>
      <c r="I1959">
        <v>70917</v>
      </c>
      <c r="J1959" t="s">
        <v>1653</v>
      </c>
      <c r="K1959" t="s">
        <v>6875</v>
      </c>
      <c r="L1959" t="s">
        <v>5016</v>
      </c>
      <c r="M1959" t="s">
        <v>2816</v>
      </c>
      <c r="N1959" t="s">
        <v>2084</v>
      </c>
      <c r="O1959" t="s">
        <v>5017</v>
      </c>
      <c r="P1959">
        <v>45.475513200000002</v>
      </c>
      <c r="Q1959">
        <v>-73.783198499999997</v>
      </c>
      <c r="R1959" t="s">
        <v>2821</v>
      </c>
      <c r="S1959">
        <v>10</v>
      </c>
      <c r="T1959" t="s">
        <v>2822</v>
      </c>
      <c r="U1959" t="s">
        <v>1943</v>
      </c>
      <c r="V1959">
        <v>18.510000000000002</v>
      </c>
      <c r="W1959">
        <v>1</v>
      </c>
    </row>
    <row r="1960" spans="1:23">
      <c r="A1960" t="s">
        <v>5468</v>
      </c>
      <c r="B1960" t="s">
        <v>5469</v>
      </c>
      <c r="C1960" t="s">
        <v>2816</v>
      </c>
      <c r="D1960" t="s">
        <v>5470</v>
      </c>
      <c r="E1960" t="s">
        <v>2084</v>
      </c>
      <c r="F1960">
        <v>-73.483680000000007</v>
      </c>
      <c r="G1960">
        <v>45.468200000000003</v>
      </c>
      <c r="H1960" t="s">
        <v>5015</v>
      </c>
      <c r="I1960">
        <v>70917</v>
      </c>
      <c r="J1960" t="s">
        <v>1653</v>
      </c>
      <c r="K1960" t="s">
        <v>6875</v>
      </c>
      <c r="L1960" t="s">
        <v>5016</v>
      </c>
      <c r="M1960" t="s">
        <v>2816</v>
      </c>
      <c r="N1960" t="s">
        <v>2084</v>
      </c>
      <c r="O1960" t="s">
        <v>5017</v>
      </c>
      <c r="P1960">
        <v>45.475513200000002</v>
      </c>
      <c r="Q1960">
        <v>-73.783198499999997</v>
      </c>
      <c r="R1960" t="s">
        <v>2821</v>
      </c>
      <c r="S1960">
        <v>10</v>
      </c>
      <c r="T1960" t="s">
        <v>2822</v>
      </c>
      <c r="U1960" t="s">
        <v>1943</v>
      </c>
      <c r="V1960">
        <v>17.72</v>
      </c>
      <c r="W1960">
        <v>1</v>
      </c>
    </row>
    <row r="1961" spans="1:23">
      <c r="A1961" t="s">
        <v>5471</v>
      </c>
      <c r="B1961" t="s">
        <v>5469</v>
      </c>
      <c r="C1961" t="s">
        <v>2816</v>
      </c>
      <c r="D1961" t="s">
        <v>5472</v>
      </c>
      <c r="E1961" t="s">
        <v>2084</v>
      </c>
      <c r="F1961">
        <v>-73.484999999999999</v>
      </c>
      <c r="G1961">
        <v>45.44605</v>
      </c>
      <c r="H1961" t="s">
        <v>5015</v>
      </c>
      <c r="I1961">
        <v>70917</v>
      </c>
      <c r="J1961" t="s">
        <v>1653</v>
      </c>
      <c r="K1961" t="s">
        <v>6875</v>
      </c>
      <c r="L1961" t="s">
        <v>5016</v>
      </c>
      <c r="M1961" t="s">
        <v>2816</v>
      </c>
      <c r="N1961" t="s">
        <v>2084</v>
      </c>
      <c r="O1961" t="s">
        <v>5017</v>
      </c>
      <c r="P1961">
        <v>45.475513200000002</v>
      </c>
      <c r="Q1961">
        <v>-73.783198499999997</v>
      </c>
      <c r="R1961" t="s">
        <v>2821</v>
      </c>
      <c r="S1961">
        <v>10</v>
      </c>
      <c r="T1961" t="s">
        <v>2822</v>
      </c>
      <c r="U1961" t="s">
        <v>1943</v>
      </c>
      <c r="V1961">
        <v>17.809999999999999</v>
      </c>
      <c r="W1961">
        <v>1</v>
      </c>
    </row>
    <row r="1962" spans="1:23">
      <c r="A1962" t="s">
        <v>5473</v>
      </c>
      <c r="B1962" t="s">
        <v>5469</v>
      </c>
      <c r="C1962" t="s">
        <v>2816</v>
      </c>
      <c r="D1962" t="s">
        <v>5474</v>
      </c>
      <c r="E1962" t="s">
        <v>2084</v>
      </c>
      <c r="F1962">
        <v>-73.461849999999998</v>
      </c>
      <c r="G1962">
        <v>45.44999</v>
      </c>
      <c r="H1962" t="s">
        <v>5015</v>
      </c>
      <c r="I1962">
        <v>70917</v>
      </c>
      <c r="J1962" t="s">
        <v>1653</v>
      </c>
      <c r="K1962" t="s">
        <v>6875</v>
      </c>
      <c r="L1962" t="s">
        <v>5016</v>
      </c>
      <c r="M1962" t="s">
        <v>2816</v>
      </c>
      <c r="N1962" t="s">
        <v>2084</v>
      </c>
      <c r="O1962" t="s">
        <v>5017</v>
      </c>
      <c r="P1962">
        <v>45.475513200000002</v>
      </c>
      <c r="Q1962">
        <v>-73.783198499999997</v>
      </c>
      <c r="R1962" t="s">
        <v>2821</v>
      </c>
      <c r="S1962">
        <v>10</v>
      </c>
      <c r="T1962" t="s">
        <v>2822</v>
      </c>
      <c r="U1962" t="s">
        <v>1943</v>
      </c>
      <c r="V1962">
        <v>19.12</v>
      </c>
      <c r="W1962">
        <v>1</v>
      </c>
    </row>
    <row r="1963" spans="1:23">
      <c r="A1963" t="s">
        <v>5475</v>
      </c>
      <c r="B1963" t="s">
        <v>5469</v>
      </c>
      <c r="C1963" t="s">
        <v>2816</v>
      </c>
      <c r="D1963" t="s">
        <v>5476</v>
      </c>
      <c r="E1963" t="s">
        <v>2084</v>
      </c>
      <c r="F1963">
        <v>-73.452839999999995</v>
      </c>
      <c r="G1963">
        <v>45.470599999999997</v>
      </c>
      <c r="H1963" t="s">
        <v>5015</v>
      </c>
      <c r="I1963">
        <v>70917</v>
      </c>
      <c r="J1963" t="s">
        <v>1653</v>
      </c>
      <c r="K1963" t="s">
        <v>6875</v>
      </c>
      <c r="L1963" t="s">
        <v>5016</v>
      </c>
      <c r="M1963" t="s">
        <v>2816</v>
      </c>
      <c r="N1963" t="s">
        <v>2084</v>
      </c>
      <c r="O1963" t="s">
        <v>5017</v>
      </c>
      <c r="P1963">
        <v>45.475513200000002</v>
      </c>
      <c r="Q1963">
        <v>-73.783198499999997</v>
      </c>
      <c r="R1963" t="s">
        <v>2821</v>
      </c>
      <c r="S1963">
        <v>10</v>
      </c>
      <c r="T1963" t="s">
        <v>2822</v>
      </c>
      <c r="U1963" t="s">
        <v>1943</v>
      </c>
      <c r="V1963">
        <v>19.53</v>
      </c>
      <c r="W1963">
        <v>1</v>
      </c>
    </row>
    <row r="1964" spans="1:23">
      <c r="A1964" t="s">
        <v>5477</v>
      </c>
      <c r="B1964" t="s">
        <v>6904</v>
      </c>
      <c r="C1964" t="s">
        <v>2816</v>
      </c>
      <c r="D1964" t="s">
        <v>5478</v>
      </c>
      <c r="E1964" t="s">
        <v>2084</v>
      </c>
      <c r="F1964">
        <v>-73.576449999999994</v>
      </c>
      <c r="G1964">
        <v>45.374479999999998</v>
      </c>
      <c r="H1964" t="s">
        <v>5015</v>
      </c>
      <c r="I1964">
        <v>70917</v>
      </c>
      <c r="J1964" t="s">
        <v>1653</v>
      </c>
      <c r="K1964" t="s">
        <v>6875</v>
      </c>
      <c r="L1964" t="s">
        <v>5016</v>
      </c>
      <c r="M1964" t="s">
        <v>2816</v>
      </c>
      <c r="N1964" t="s">
        <v>2084</v>
      </c>
      <c r="O1964" t="s">
        <v>5017</v>
      </c>
      <c r="P1964">
        <v>45.475513200000002</v>
      </c>
      <c r="Q1964">
        <v>-73.783198499999997</v>
      </c>
      <c r="R1964" t="s">
        <v>2821</v>
      </c>
      <c r="S1964">
        <v>10</v>
      </c>
      <c r="T1964" t="s">
        <v>2822</v>
      </c>
      <c r="U1964" t="s">
        <v>1943</v>
      </c>
      <c r="V1964">
        <v>14.91</v>
      </c>
      <c r="W1964">
        <v>1</v>
      </c>
    </row>
    <row r="1965" spans="1:23">
      <c r="A1965" t="s">
        <v>5479</v>
      </c>
      <c r="B1965" t="s">
        <v>5480</v>
      </c>
      <c r="C1965" t="s">
        <v>2816</v>
      </c>
      <c r="D1965" t="s">
        <v>5481</v>
      </c>
      <c r="E1965" t="s">
        <v>2084</v>
      </c>
      <c r="F1965">
        <v>-73.530019999999993</v>
      </c>
      <c r="G1965">
        <v>45.384079999999997</v>
      </c>
      <c r="H1965" t="s">
        <v>5015</v>
      </c>
      <c r="I1965">
        <v>70917</v>
      </c>
      <c r="J1965" t="s">
        <v>1653</v>
      </c>
      <c r="K1965" t="s">
        <v>6875</v>
      </c>
      <c r="L1965" t="s">
        <v>5016</v>
      </c>
      <c r="M1965" t="s">
        <v>2816</v>
      </c>
      <c r="N1965" t="s">
        <v>2084</v>
      </c>
      <c r="O1965" t="s">
        <v>5017</v>
      </c>
      <c r="P1965">
        <v>45.475513200000002</v>
      </c>
      <c r="Q1965">
        <v>-73.783198499999997</v>
      </c>
      <c r="R1965" t="s">
        <v>2821</v>
      </c>
      <c r="S1965">
        <v>10</v>
      </c>
      <c r="T1965" t="s">
        <v>2822</v>
      </c>
      <c r="U1965" t="s">
        <v>1943</v>
      </c>
      <c r="V1965">
        <v>16.84</v>
      </c>
      <c r="W1965">
        <v>1</v>
      </c>
    </row>
    <row r="1966" spans="1:23">
      <c r="A1966" t="s">
        <v>5482</v>
      </c>
      <c r="B1966" t="s">
        <v>6905</v>
      </c>
      <c r="C1966" t="s">
        <v>2816</v>
      </c>
      <c r="D1966" t="s">
        <v>5483</v>
      </c>
      <c r="E1966" t="s">
        <v>2084</v>
      </c>
      <c r="F1966">
        <v>-73.560460000000006</v>
      </c>
      <c r="G1966">
        <v>45.395650000000003</v>
      </c>
      <c r="H1966" t="s">
        <v>5015</v>
      </c>
      <c r="I1966">
        <v>70917</v>
      </c>
      <c r="J1966" t="s">
        <v>1653</v>
      </c>
      <c r="K1966" t="s">
        <v>6875</v>
      </c>
      <c r="L1966" t="s">
        <v>5016</v>
      </c>
      <c r="M1966" t="s">
        <v>2816</v>
      </c>
      <c r="N1966" t="s">
        <v>2084</v>
      </c>
      <c r="O1966" t="s">
        <v>5017</v>
      </c>
      <c r="P1966">
        <v>45.475513200000002</v>
      </c>
      <c r="Q1966">
        <v>-73.783198499999997</v>
      </c>
      <c r="R1966" t="s">
        <v>2821</v>
      </c>
      <c r="S1966">
        <v>10</v>
      </c>
      <c r="T1966" t="s">
        <v>2822</v>
      </c>
      <c r="U1966" t="s">
        <v>1943</v>
      </c>
      <c r="V1966">
        <v>14.8</v>
      </c>
      <c r="W1966">
        <v>1</v>
      </c>
    </row>
    <row r="1967" spans="1:23">
      <c r="A1967" t="s">
        <v>5484</v>
      </c>
      <c r="B1967" t="s">
        <v>5485</v>
      </c>
      <c r="C1967" t="s">
        <v>2816</v>
      </c>
      <c r="D1967" t="s">
        <v>5486</v>
      </c>
      <c r="E1967" t="s">
        <v>2084</v>
      </c>
      <c r="F1967">
        <v>-73.515219999999999</v>
      </c>
      <c r="G1967">
        <v>45.389449999999997</v>
      </c>
      <c r="H1967" t="s">
        <v>5015</v>
      </c>
      <c r="I1967">
        <v>70917</v>
      </c>
      <c r="J1967" t="s">
        <v>1653</v>
      </c>
      <c r="K1967" t="s">
        <v>6875</v>
      </c>
      <c r="L1967" t="s">
        <v>5016</v>
      </c>
      <c r="M1967" t="s">
        <v>2816</v>
      </c>
      <c r="N1967" t="s">
        <v>2084</v>
      </c>
      <c r="O1967" t="s">
        <v>5017</v>
      </c>
      <c r="P1967">
        <v>45.475513200000002</v>
      </c>
      <c r="Q1967">
        <v>-73.783198499999997</v>
      </c>
      <c r="R1967" t="s">
        <v>2821</v>
      </c>
      <c r="S1967">
        <v>10</v>
      </c>
      <c r="T1967" t="s">
        <v>2822</v>
      </c>
      <c r="U1967" t="s">
        <v>1943</v>
      </c>
      <c r="V1967">
        <v>17.43</v>
      </c>
      <c r="W1967">
        <v>1</v>
      </c>
    </row>
    <row r="1968" spans="1:23">
      <c r="A1968" t="s">
        <v>5487</v>
      </c>
      <c r="B1968" t="s">
        <v>5488</v>
      </c>
      <c r="C1968" t="s">
        <v>2816</v>
      </c>
      <c r="D1968" t="s">
        <v>5489</v>
      </c>
      <c r="E1968" t="s">
        <v>2084</v>
      </c>
      <c r="F1968">
        <v>-73.477969999999999</v>
      </c>
      <c r="G1968">
        <v>45.713149999999999</v>
      </c>
      <c r="H1968" t="s">
        <v>5015</v>
      </c>
      <c r="I1968">
        <v>70917</v>
      </c>
      <c r="J1968" t="s">
        <v>1653</v>
      </c>
      <c r="K1968" t="s">
        <v>6875</v>
      </c>
      <c r="L1968" t="s">
        <v>5016</v>
      </c>
      <c r="M1968" t="s">
        <v>2816</v>
      </c>
      <c r="N1968" t="s">
        <v>2084</v>
      </c>
      <c r="O1968" t="s">
        <v>5017</v>
      </c>
      <c r="P1968">
        <v>45.475513200000002</v>
      </c>
      <c r="Q1968">
        <v>-73.783198499999997</v>
      </c>
      <c r="R1968" t="s">
        <v>2821</v>
      </c>
      <c r="S1968">
        <v>10</v>
      </c>
      <c r="T1968" t="s">
        <v>2822</v>
      </c>
      <c r="U1968" t="s">
        <v>1943</v>
      </c>
      <c r="V1968">
        <v>26.93</v>
      </c>
      <c r="W1968">
        <v>1</v>
      </c>
    </row>
    <row r="1969" spans="1:23">
      <c r="A1969" t="s">
        <v>5490</v>
      </c>
      <c r="B1969" t="s">
        <v>5491</v>
      </c>
      <c r="C1969" t="s">
        <v>2816</v>
      </c>
      <c r="D1969" t="s">
        <v>5492</v>
      </c>
      <c r="E1969" t="s">
        <v>2084</v>
      </c>
      <c r="F1969">
        <v>-73.750069999999994</v>
      </c>
      <c r="G1969">
        <v>45.394109999999998</v>
      </c>
      <c r="H1969" t="s">
        <v>5015</v>
      </c>
      <c r="I1969">
        <v>70917</v>
      </c>
      <c r="J1969" t="s">
        <v>1653</v>
      </c>
      <c r="K1969" t="s">
        <v>6875</v>
      </c>
      <c r="L1969" t="s">
        <v>5016</v>
      </c>
      <c r="M1969" t="s">
        <v>2816</v>
      </c>
      <c r="N1969" t="s">
        <v>2084</v>
      </c>
      <c r="O1969" t="s">
        <v>5017</v>
      </c>
      <c r="P1969">
        <v>45.475513200000002</v>
      </c>
      <c r="Q1969">
        <v>-73.783198499999997</v>
      </c>
      <c r="R1969" t="s">
        <v>2821</v>
      </c>
      <c r="S1969">
        <v>10</v>
      </c>
      <c r="T1969" t="s">
        <v>2822</v>
      </c>
      <c r="U1969" t="s">
        <v>1943</v>
      </c>
      <c r="V1969">
        <v>7.14</v>
      </c>
      <c r="W1969">
        <v>1</v>
      </c>
    </row>
    <row r="1970" spans="1:23">
      <c r="A1970" t="s">
        <v>5493</v>
      </c>
      <c r="B1970" t="s">
        <v>5491</v>
      </c>
      <c r="C1970" t="s">
        <v>2816</v>
      </c>
      <c r="D1970" t="s">
        <v>5494</v>
      </c>
      <c r="E1970" t="s">
        <v>2084</v>
      </c>
      <c r="F1970">
        <v>-73.729439999999997</v>
      </c>
      <c r="G1970">
        <v>45.353299999999997</v>
      </c>
      <c r="H1970" t="s">
        <v>5015</v>
      </c>
      <c r="I1970">
        <v>70917</v>
      </c>
      <c r="J1970" t="s">
        <v>1653</v>
      </c>
      <c r="K1970" t="s">
        <v>6875</v>
      </c>
      <c r="L1970" t="s">
        <v>5016</v>
      </c>
      <c r="M1970" t="s">
        <v>2816</v>
      </c>
      <c r="N1970" t="s">
        <v>2084</v>
      </c>
      <c r="O1970" t="s">
        <v>5017</v>
      </c>
      <c r="P1970">
        <v>45.475513200000002</v>
      </c>
      <c r="Q1970">
        <v>-73.783198499999997</v>
      </c>
      <c r="R1970" t="s">
        <v>2821</v>
      </c>
      <c r="S1970">
        <v>10</v>
      </c>
      <c r="T1970" t="s">
        <v>2822</v>
      </c>
      <c r="U1970" t="s">
        <v>1943</v>
      </c>
      <c r="V1970">
        <v>10.78</v>
      </c>
      <c r="W1970">
        <v>1</v>
      </c>
    </row>
    <row r="1971" spans="1:23">
      <c r="A1971" t="s">
        <v>5495</v>
      </c>
      <c r="B1971" t="s">
        <v>5496</v>
      </c>
      <c r="C1971" t="s">
        <v>2816</v>
      </c>
      <c r="D1971" t="s">
        <v>5497</v>
      </c>
      <c r="E1971" t="s">
        <v>2084</v>
      </c>
      <c r="F1971">
        <v>-73.778260000000003</v>
      </c>
      <c r="G1971">
        <v>45.371279999999999</v>
      </c>
      <c r="H1971" t="s">
        <v>5015</v>
      </c>
      <c r="I1971">
        <v>70917</v>
      </c>
      <c r="J1971" t="s">
        <v>1653</v>
      </c>
      <c r="K1971" t="s">
        <v>6875</v>
      </c>
      <c r="L1971" t="s">
        <v>5016</v>
      </c>
      <c r="M1971" t="s">
        <v>2816</v>
      </c>
      <c r="N1971" t="s">
        <v>2084</v>
      </c>
      <c r="O1971" t="s">
        <v>5017</v>
      </c>
      <c r="P1971">
        <v>45.475513200000002</v>
      </c>
      <c r="Q1971">
        <v>-73.783198499999997</v>
      </c>
      <c r="R1971" t="s">
        <v>2821</v>
      </c>
      <c r="S1971">
        <v>10</v>
      </c>
      <c r="T1971" t="s">
        <v>2822</v>
      </c>
      <c r="U1971" t="s">
        <v>1943</v>
      </c>
      <c r="V1971">
        <v>8.7899999999999991</v>
      </c>
      <c r="W1971">
        <v>1</v>
      </c>
    </row>
    <row r="1972" spans="1:23">
      <c r="A1972" t="s">
        <v>5498</v>
      </c>
      <c r="B1972" t="s">
        <v>5499</v>
      </c>
      <c r="C1972" t="s">
        <v>2816</v>
      </c>
      <c r="D1972" t="s">
        <v>5500</v>
      </c>
      <c r="E1972" t="s">
        <v>2084</v>
      </c>
      <c r="F1972">
        <v>-73.747659999999996</v>
      </c>
      <c r="G1972">
        <v>45.306710000000002</v>
      </c>
      <c r="H1972" t="s">
        <v>5015</v>
      </c>
      <c r="I1972">
        <v>70917</v>
      </c>
      <c r="J1972" t="s">
        <v>1653</v>
      </c>
      <c r="K1972" t="s">
        <v>6875</v>
      </c>
      <c r="L1972" t="s">
        <v>5016</v>
      </c>
      <c r="M1972" t="s">
        <v>2816</v>
      </c>
      <c r="N1972" t="s">
        <v>2084</v>
      </c>
      <c r="O1972" t="s">
        <v>5017</v>
      </c>
      <c r="P1972">
        <v>45.475513200000002</v>
      </c>
      <c r="Q1972">
        <v>-73.783198499999997</v>
      </c>
      <c r="R1972" t="s">
        <v>2821</v>
      </c>
      <c r="S1972">
        <v>10</v>
      </c>
      <c r="T1972" t="s">
        <v>2822</v>
      </c>
      <c r="U1972" t="s">
        <v>1943</v>
      </c>
      <c r="V1972">
        <v>14.38</v>
      </c>
      <c r="W1972">
        <v>1</v>
      </c>
    </row>
    <row r="1973" spans="1:23">
      <c r="A1973" t="s">
        <v>5501</v>
      </c>
      <c r="B1973" t="s">
        <v>6906</v>
      </c>
      <c r="C1973" t="s">
        <v>2816</v>
      </c>
      <c r="D1973" t="s">
        <v>5502</v>
      </c>
      <c r="E1973" t="s">
        <v>2084</v>
      </c>
      <c r="F1973">
        <v>-74.112740000000002</v>
      </c>
      <c r="G1973">
        <v>45.270060000000001</v>
      </c>
      <c r="H1973" t="s">
        <v>5015</v>
      </c>
      <c r="I1973">
        <v>70917</v>
      </c>
      <c r="J1973" t="s">
        <v>1653</v>
      </c>
      <c r="K1973" t="s">
        <v>6875</v>
      </c>
      <c r="L1973" t="s">
        <v>5016</v>
      </c>
      <c r="M1973" t="s">
        <v>2816</v>
      </c>
      <c r="N1973" t="s">
        <v>2084</v>
      </c>
      <c r="O1973" t="s">
        <v>5017</v>
      </c>
      <c r="P1973">
        <v>45.475513200000002</v>
      </c>
      <c r="Q1973">
        <v>-73.783198499999997</v>
      </c>
      <c r="R1973" t="s">
        <v>2821</v>
      </c>
      <c r="S1973">
        <v>10</v>
      </c>
      <c r="T1973" t="s">
        <v>2822</v>
      </c>
      <c r="U1973" t="s">
        <v>1943</v>
      </c>
      <c r="V1973">
        <v>26.09</v>
      </c>
      <c r="W1973">
        <v>1</v>
      </c>
    </row>
    <row r="1974" spans="1:23">
      <c r="A1974" t="s">
        <v>5503</v>
      </c>
      <c r="B1974" t="s">
        <v>6906</v>
      </c>
      <c r="C1974" t="s">
        <v>2816</v>
      </c>
      <c r="D1974" t="s">
        <v>5504</v>
      </c>
      <c r="E1974" t="s">
        <v>2084</v>
      </c>
      <c r="F1974">
        <v>-74.133039999999994</v>
      </c>
      <c r="G1974">
        <v>45.248579999999997</v>
      </c>
      <c r="H1974" t="s">
        <v>5015</v>
      </c>
      <c r="I1974">
        <v>70917</v>
      </c>
      <c r="J1974" t="s">
        <v>1653</v>
      </c>
      <c r="K1974" t="s">
        <v>6875</v>
      </c>
      <c r="L1974" t="s">
        <v>5016</v>
      </c>
      <c r="M1974" t="s">
        <v>2816</v>
      </c>
      <c r="N1974" t="s">
        <v>2084</v>
      </c>
      <c r="O1974" t="s">
        <v>5017</v>
      </c>
      <c r="P1974">
        <v>45.475513200000002</v>
      </c>
      <c r="Q1974">
        <v>-73.783198499999997</v>
      </c>
      <c r="R1974" t="s">
        <v>2821</v>
      </c>
      <c r="S1974">
        <v>10</v>
      </c>
      <c r="T1974" t="s">
        <v>2822</v>
      </c>
      <c r="U1974" t="s">
        <v>1943</v>
      </c>
      <c r="V1974">
        <v>28.2</v>
      </c>
      <c r="W1974">
        <v>1</v>
      </c>
    </row>
    <row r="1975" spans="1:23">
      <c r="A1975" t="s">
        <v>5505</v>
      </c>
      <c r="B1975" t="s">
        <v>5506</v>
      </c>
      <c r="C1975" t="s">
        <v>2816</v>
      </c>
      <c r="D1975" t="s">
        <v>5507</v>
      </c>
      <c r="E1975" t="s">
        <v>2084</v>
      </c>
      <c r="F1975">
        <v>-73.563760000000002</v>
      </c>
      <c r="G1975">
        <v>45.707079999999998</v>
      </c>
      <c r="H1975" t="s">
        <v>5015</v>
      </c>
      <c r="I1975">
        <v>70917</v>
      </c>
      <c r="J1975" t="s">
        <v>1653</v>
      </c>
      <c r="K1975" t="s">
        <v>6875</v>
      </c>
      <c r="L1975" t="s">
        <v>5016</v>
      </c>
      <c r="M1975" t="s">
        <v>2816</v>
      </c>
      <c r="N1975" t="s">
        <v>2084</v>
      </c>
      <c r="O1975" t="s">
        <v>5017</v>
      </c>
      <c r="P1975">
        <v>45.475513200000002</v>
      </c>
      <c r="Q1975">
        <v>-73.783198499999997</v>
      </c>
      <c r="R1975" t="s">
        <v>2821</v>
      </c>
      <c r="S1975">
        <v>10</v>
      </c>
      <c r="T1975" t="s">
        <v>2822</v>
      </c>
      <c r="U1975" t="s">
        <v>1943</v>
      </c>
      <c r="V1975">
        <v>23.42</v>
      </c>
      <c r="W1975">
        <v>1</v>
      </c>
    </row>
    <row r="1976" spans="1:23">
      <c r="A1976" t="s">
        <v>5508</v>
      </c>
      <c r="B1976" t="s">
        <v>5509</v>
      </c>
      <c r="C1976" t="s">
        <v>2816</v>
      </c>
      <c r="D1976" t="s">
        <v>5510</v>
      </c>
      <c r="E1976" t="s">
        <v>2084</v>
      </c>
      <c r="F1976">
        <v>-73.796629999999993</v>
      </c>
      <c r="G1976">
        <v>45.637549999999997</v>
      </c>
      <c r="H1976" t="s">
        <v>5015</v>
      </c>
      <c r="I1976">
        <v>70917</v>
      </c>
      <c r="J1976" t="s">
        <v>1653</v>
      </c>
      <c r="K1976" t="s">
        <v>6875</v>
      </c>
      <c r="L1976" t="s">
        <v>5016</v>
      </c>
      <c r="M1976" t="s">
        <v>2816</v>
      </c>
      <c r="N1976" t="s">
        <v>2084</v>
      </c>
      <c r="O1976" t="s">
        <v>5017</v>
      </c>
      <c r="P1976">
        <v>45.475513200000002</v>
      </c>
      <c r="Q1976">
        <v>-73.783198499999997</v>
      </c>
      <c r="R1976" t="s">
        <v>2821</v>
      </c>
      <c r="S1976">
        <v>10</v>
      </c>
      <c r="T1976" t="s">
        <v>2822</v>
      </c>
      <c r="U1976" t="s">
        <v>1943</v>
      </c>
      <c r="V1976">
        <v>13.68</v>
      </c>
      <c r="W1976">
        <v>1</v>
      </c>
    </row>
    <row r="1977" spans="1:23">
      <c r="A1977" t="s">
        <v>5511</v>
      </c>
      <c r="B1977" t="s">
        <v>6907</v>
      </c>
      <c r="C1977" t="s">
        <v>2816</v>
      </c>
      <c r="D1977" t="s">
        <v>5512</v>
      </c>
      <c r="E1977" t="s">
        <v>2084</v>
      </c>
      <c r="F1977">
        <v>-73.826790000000003</v>
      </c>
      <c r="G1977">
        <v>45.63185</v>
      </c>
      <c r="H1977" t="s">
        <v>5015</v>
      </c>
      <c r="I1977">
        <v>70917</v>
      </c>
      <c r="J1977" t="s">
        <v>1653</v>
      </c>
      <c r="K1977" t="s">
        <v>6875</v>
      </c>
      <c r="L1977" t="s">
        <v>5016</v>
      </c>
      <c r="M1977" t="s">
        <v>2816</v>
      </c>
      <c r="N1977" t="s">
        <v>2084</v>
      </c>
      <c r="O1977" t="s">
        <v>5017</v>
      </c>
      <c r="P1977">
        <v>45.475513200000002</v>
      </c>
      <c r="Q1977">
        <v>-73.783198499999997</v>
      </c>
      <c r="R1977" t="s">
        <v>2821</v>
      </c>
      <c r="S1977">
        <v>10</v>
      </c>
      <c r="T1977" t="s">
        <v>2822</v>
      </c>
      <c r="U1977" t="s">
        <v>1943</v>
      </c>
      <c r="V1977">
        <v>13.43</v>
      </c>
      <c r="W1977">
        <v>1</v>
      </c>
    </row>
    <row r="1978" spans="1:23">
      <c r="A1978" t="s">
        <v>5513</v>
      </c>
      <c r="B1978" t="s">
        <v>5514</v>
      </c>
      <c r="C1978" t="s">
        <v>2816</v>
      </c>
      <c r="D1978" t="s">
        <v>5515</v>
      </c>
      <c r="E1978" t="s">
        <v>2084</v>
      </c>
      <c r="F1978">
        <v>-73.831559999999996</v>
      </c>
      <c r="G1978">
        <v>45.599559999999997</v>
      </c>
      <c r="H1978" t="s">
        <v>5015</v>
      </c>
      <c r="I1978">
        <v>70917</v>
      </c>
      <c r="J1978" t="s">
        <v>1653</v>
      </c>
      <c r="K1978" t="s">
        <v>6875</v>
      </c>
      <c r="L1978" t="s">
        <v>5016</v>
      </c>
      <c r="M1978" t="s">
        <v>2816</v>
      </c>
      <c r="N1978" t="s">
        <v>2084</v>
      </c>
      <c r="O1978" t="s">
        <v>5017</v>
      </c>
      <c r="P1978">
        <v>45.475513200000002</v>
      </c>
      <c r="Q1978">
        <v>-73.783198499999997</v>
      </c>
      <c r="R1978" t="s">
        <v>2821</v>
      </c>
      <c r="S1978">
        <v>10</v>
      </c>
      <c r="T1978" t="s">
        <v>2822</v>
      </c>
      <c r="U1978" t="s">
        <v>1943</v>
      </c>
      <c r="V1978">
        <v>10.84</v>
      </c>
      <c r="W1978">
        <v>1</v>
      </c>
    </row>
    <row r="1979" spans="1:23">
      <c r="A1979" t="s">
        <v>5516</v>
      </c>
      <c r="B1979" t="s">
        <v>5514</v>
      </c>
      <c r="C1979" t="s">
        <v>2816</v>
      </c>
      <c r="D1979" t="s">
        <v>5517</v>
      </c>
      <c r="E1979" t="s">
        <v>2084</v>
      </c>
      <c r="F1979">
        <v>-73.862340000000003</v>
      </c>
      <c r="G1979">
        <v>45.626629999999999</v>
      </c>
      <c r="H1979" t="s">
        <v>5015</v>
      </c>
      <c r="I1979">
        <v>70917</v>
      </c>
      <c r="J1979" t="s">
        <v>1653</v>
      </c>
      <c r="K1979" t="s">
        <v>6875</v>
      </c>
      <c r="L1979" t="s">
        <v>5016</v>
      </c>
      <c r="M1979" t="s">
        <v>2816</v>
      </c>
      <c r="N1979" t="s">
        <v>2084</v>
      </c>
      <c r="O1979" t="s">
        <v>5017</v>
      </c>
      <c r="P1979">
        <v>45.475513200000002</v>
      </c>
      <c r="Q1979">
        <v>-73.783198499999997</v>
      </c>
      <c r="R1979" t="s">
        <v>2821</v>
      </c>
      <c r="S1979">
        <v>10</v>
      </c>
      <c r="T1979" t="s">
        <v>2822</v>
      </c>
      <c r="U1979" t="s">
        <v>1943</v>
      </c>
      <c r="V1979">
        <v>13.57</v>
      </c>
      <c r="W1979">
        <v>1</v>
      </c>
    </row>
    <row r="1980" spans="1:23">
      <c r="A1980" t="s">
        <v>5518</v>
      </c>
      <c r="B1980" t="s">
        <v>6908</v>
      </c>
      <c r="C1980" t="s">
        <v>2816</v>
      </c>
      <c r="D1980" t="s">
        <v>5519</v>
      </c>
      <c r="E1980" t="s">
        <v>2084</v>
      </c>
      <c r="F1980">
        <v>-73.877809999999997</v>
      </c>
      <c r="G1980">
        <v>45.573599999999999</v>
      </c>
      <c r="H1980" t="s">
        <v>5015</v>
      </c>
      <c r="I1980">
        <v>70917</v>
      </c>
      <c r="J1980" t="s">
        <v>1653</v>
      </c>
      <c r="K1980" t="s">
        <v>6875</v>
      </c>
      <c r="L1980" t="s">
        <v>5016</v>
      </c>
      <c r="M1980" t="s">
        <v>2816</v>
      </c>
      <c r="N1980" t="s">
        <v>2084</v>
      </c>
      <c r="O1980" t="s">
        <v>5017</v>
      </c>
      <c r="P1980">
        <v>45.475513200000002</v>
      </c>
      <c r="Q1980">
        <v>-73.783198499999997</v>
      </c>
      <c r="R1980" t="s">
        <v>2821</v>
      </c>
      <c r="S1980">
        <v>10</v>
      </c>
      <c r="T1980" t="s">
        <v>2822</v>
      </c>
      <c r="U1980" t="s">
        <v>1943</v>
      </c>
      <c r="V1980">
        <v>9.98</v>
      </c>
      <c r="W1980">
        <v>1</v>
      </c>
    </row>
    <row r="1981" spans="1:23">
      <c r="A1981" t="s">
        <v>5520</v>
      </c>
      <c r="B1981" t="s">
        <v>6908</v>
      </c>
      <c r="C1981" t="s">
        <v>2816</v>
      </c>
      <c r="D1981" t="s">
        <v>5521</v>
      </c>
      <c r="E1981" t="s">
        <v>2084</v>
      </c>
      <c r="F1981">
        <v>-73.913529999999994</v>
      </c>
      <c r="G1981">
        <v>45.565640000000002</v>
      </c>
      <c r="H1981" t="s">
        <v>5015</v>
      </c>
      <c r="I1981">
        <v>70917</v>
      </c>
      <c r="J1981" t="s">
        <v>1653</v>
      </c>
      <c r="K1981" t="s">
        <v>6875</v>
      </c>
      <c r="L1981" t="s">
        <v>5016</v>
      </c>
      <c r="M1981" t="s">
        <v>2816</v>
      </c>
      <c r="N1981" t="s">
        <v>2084</v>
      </c>
      <c r="O1981" t="s">
        <v>5017</v>
      </c>
      <c r="P1981">
        <v>45.475513200000002</v>
      </c>
      <c r="Q1981">
        <v>-73.783198499999997</v>
      </c>
      <c r="R1981" t="s">
        <v>2821</v>
      </c>
      <c r="S1981">
        <v>10</v>
      </c>
      <c r="T1981" t="s">
        <v>2822</v>
      </c>
      <c r="U1981" t="s">
        <v>1943</v>
      </c>
      <c r="V1981">
        <v>10.82</v>
      </c>
      <c r="W1981">
        <v>1</v>
      </c>
    </row>
    <row r="1982" spans="1:23">
      <c r="A1982" t="s">
        <v>5522</v>
      </c>
      <c r="B1982" t="s">
        <v>6909</v>
      </c>
      <c r="C1982" t="s">
        <v>2816</v>
      </c>
      <c r="D1982" t="s">
        <v>5523</v>
      </c>
      <c r="E1982" t="s">
        <v>2084</v>
      </c>
      <c r="F1982">
        <v>-74.146360000000001</v>
      </c>
      <c r="G1982">
        <v>45.398760000000003</v>
      </c>
      <c r="H1982" t="s">
        <v>5015</v>
      </c>
      <c r="I1982">
        <v>70917</v>
      </c>
      <c r="J1982" t="s">
        <v>1653</v>
      </c>
      <c r="K1982" t="s">
        <v>6875</v>
      </c>
      <c r="L1982" t="s">
        <v>5016</v>
      </c>
      <c r="M1982" t="s">
        <v>2816</v>
      </c>
      <c r="N1982" t="s">
        <v>2084</v>
      </c>
      <c r="O1982" t="s">
        <v>5017</v>
      </c>
      <c r="P1982">
        <v>45.475513200000002</v>
      </c>
      <c r="Q1982">
        <v>-73.783198499999997</v>
      </c>
      <c r="R1982" t="s">
        <v>2821</v>
      </c>
      <c r="S1982">
        <v>10</v>
      </c>
      <c r="T1982" t="s">
        <v>2822</v>
      </c>
      <c r="U1982" t="s">
        <v>1943</v>
      </c>
      <c r="V1982">
        <v>22.43</v>
      </c>
      <c r="W1982">
        <v>1</v>
      </c>
    </row>
    <row r="1983" spans="1:23">
      <c r="A1983" t="s">
        <v>5524</v>
      </c>
      <c r="B1983" t="s">
        <v>6910</v>
      </c>
      <c r="C1983" t="s">
        <v>2816</v>
      </c>
      <c r="D1983" t="s">
        <v>5525</v>
      </c>
      <c r="E1983" t="s">
        <v>2084</v>
      </c>
      <c r="F1983">
        <v>-73.996229999999997</v>
      </c>
      <c r="G1983">
        <v>45.386789999999998</v>
      </c>
      <c r="H1983" t="s">
        <v>5015</v>
      </c>
      <c r="I1983">
        <v>70917</v>
      </c>
      <c r="J1983" t="s">
        <v>1653</v>
      </c>
      <c r="K1983" t="s">
        <v>6875</v>
      </c>
      <c r="L1983" t="s">
        <v>5016</v>
      </c>
      <c r="M1983" t="s">
        <v>2816</v>
      </c>
      <c r="N1983" t="s">
        <v>2084</v>
      </c>
      <c r="O1983" t="s">
        <v>5017</v>
      </c>
      <c r="P1983">
        <v>45.475513200000002</v>
      </c>
      <c r="Q1983">
        <v>-73.783198499999997</v>
      </c>
      <c r="R1983" t="s">
        <v>2821</v>
      </c>
      <c r="S1983">
        <v>10</v>
      </c>
      <c r="T1983" t="s">
        <v>2822</v>
      </c>
      <c r="U1983" t="s">
        <v>1943</v>
      </c>
      <c r="V1983">
        <v>14.65</v>
      </c>
      <c r="W1983">
        <v>1</v>
      </c>
    </row>
    <row r="1984" spans="1:23">
      <c r="A1984" t="s">
        <v>5526</v>
      </c>
      <c r="B1984" t="s">
        <v>6911</v>
      </c>
      <c r="C1984" t="s">
        <v>2816</v>
      </c>
      <c r="D1984" t="s">
        <v>5527</v>
      </c>
      <c r="E1984" t="s">
        <v>2084</v>
      </c>
      <c r="F1984">
        <v>-73.932479999999998</v>
      </c>
      <c r="G1984">
        <v>45.364440000000002</v>
      </c>
      <c r="H1984" t="s">
        <v>5015</v>
      </c>
      <c r="I1984">
        <v>70917</v>
      </c>
      <c r="J1984" t="s">
        <v>1653</v>
      </c>
      <c r="K1984" t="s">
        <v>6875</v>
      </c>
      <c r="L1984" t="s">
        <v>5016</v>
      </c>
      <c r="M1984" t="s">
        <v>2816</v>
      </c>
      <c r="N1984" t="s">
        <v>2084</v>
      </c>
      <c r="O1984" t="s">
        <v>5017</v>
      </c>
      <c r="P1984">
        <v>45.475513200000002</v>
      </c>
      <c r="Q1984">
        <v>-73.783198499999997</v>
      </c>
      <c r="R1984" t="s">
        <v>2821</v>
      </c>
      <c r="S1984">
        <v>10</v>
      </c>
      <c r="T1984" t="s">
        <v>2822</v>
      </c>
      <c r="U1984" t="s">
        <v>1943</v>
      </c>
      <c r="V1984">
        <v>12.87</v>
      </c>
      <c r="W1984">
        <v>1</v>
      </c>
    </row>
    <row r="1985" spans="1:23">
      <c r="A1985" t="s">
        <v>5528</v>
      </c>
      <c r="B1985" t="s">
        <v>5529</v>
      </c>
      <c r="C1985" t="s">
        <v>2816</v>
      </c>
      <c r="D1985" t="s">
        <v>5530</v>
      </c>
      <c r="E1985" t="s">
        <v>2084</v>
      </c>
      <c r="F1985">
        <v>-74.212239999999994</v>
      </c>
      <c r="G1985">
        <v>45.256120000000003</v>
      </c>
      <c r="H1985" t="s">
        <v>5015</v>
      </c>
      <c r="I1985">
        <v>70917</v>
      </c>
      <c r="J1985" t="s">
        <v>1653</v>
      </c>
      <c r="K1985" t="s">
        <v>6875</v>
      </c>
      <c r="L1985" t="s">
        <v>5016</v>
      </c>
      <c r="M1985" t="s">
        <v>2816</v>
      </c>
      <c r="N1985" t="s">
        <v>2084</v>
      </c>
      <c r="O1985" t="s">
        <v>5017</v>
      </c>
      <c r="P1985">
        <v>45.475513200000002</v>
      </c>
      <c r="Q1985">
        <v>-73.783198499999997</v>
      </c>
      <c r="R1985" t="s">
        <v>2821</v>
      </c>
      <c r="S1985">
        <v>10</v>
      </c>
      <c r="T1985" t="s">
        <v>2822</v>
      </c>
      <c r="U1985" t="s">
        <v>1943</v>
      </c>
      <c r="V1985">
        <v>31.43</v>
      </c>
      <c r="W1985">
        <v>1</v>
      </c>
    </row>
    <row r="1986" spans="1:23">
      <c r="A1986" t="s">
        <v>5531</v>
      </c>
      <c r="B1986" t="s">
        <v>2553</v>
      </c>
      <c r="C1986" t="s">
        <v>2082</v>
      </c>
      <c r="D1986" t="s">
        <v>5532</v>
      </c>
      <c r="E1986" t="s">
        <v>2084</v>
      </c>
      <c r="F1986">
        <v>-74.633039999999994</v>
      </c>
      <c r="G1986">
        <v>45.33426</v>
      </c>
      <c r="H1986" t="s">
        <v>5015</v>
      </c>
      <c r="I1986">
        <v>70917</v>
      </c>
      <c r="J1986" t="s">
        <v>1653</v>
      </c>
      <c r="K1986" t="s">
        <v>6875</v>
      </c>
      <c r="L1986" t="s">
        <v>5016</v>
      </c>
      <c r="M1986" t="s">
        <v>2816</v>
      </c>
      <c r="N1986" t="s">
        <v>2084</v>
      </c>
      <c r="O1986" t="s">
        <v>5017</v>
      </c>
      <c r="P1986">
        <v>45.475513200000002</v>
      </c>
      <c r="Q1986">
        <v>-73.783198499999997</v>
      </c>
      <c r="R1986" t="s">
        <v>2821</v>
      </c>
      <c r="S1986">
        <v>10</v>
      </c>
      <c r="T1986" t="s">
        <v>2822</v>
      </c>
      <c r="U1986" t="s">
        <v>1943</v>
      </c>
      <c r="V1986">
        <v>51.69</v>
      </c>
      <c r="W1986">
        <v>1</v>
      </c>
    </row>
    <row r="1987" spans="1:23">
      <c r="A1987" t="s">
        <v>5533</v>
      </c>
      <c r="B1987" t="s">
        <v>5534</v>
      </c>
      <c r="C1987" t="s">
        <v>2082</v>
      </c>
      <c r="D1987" t="s">
        <v>5535</v>
      </c>
      <c r="E1987" t="s">
        <v>2084</v>
      </c>
      <c r="F1987">
        <v>-75.883840000000006</v>
      </c>
      <c r="G1987">
        <v>44.681170000000002</v>
      </c>
      <c r="H1987" t="s">
        <v>5015</v>
      </c>
      <c r="I1987">
        <v>70917</v>
      </c>
      <c r="J1987" t="s">
        <v>1653</v>
      </c>
      <c r="K1987" t="s">
        <v>6875</v>
      </c>
      <c r="L1987" t="s">
        <v>5016</v>
      </c>
      <c r="M1987" t="s">
        <v>2816</v>
      </c>
      <c r="N1987" t="s">
        <v>2084</v>
      </c>
      <c r="O1987" t="s">
        <v>5017</v>
      </c>
      <c r="P1987">
        <v>45.475513200000002</v>
      </c>
      <c r="Q1987">
        <v>-73.783198499999997</v>
      </c>
      <c r="R1987" t="s">
        <v>2821</v>
      </c>
      <c r="S1987">
        <v>10</v>
      </c>
      <c r="T1987" t="s">
        <v>2822</v>
      </c>
      <c r="U1987" t="s">
        <v>1943</v>
      </c>
      <c r="V1987">
        <v>141.84</v>
      </c>
      <c r="W1987">
        <v>1</v>
      </c>
    </row>
    <row r="1988" spans="1:23">
      <c r="A1988" t="s">
        <v>5536</v>
      </c>
      <c r="B1988" t="s">
        <v>5537</v>
      </c>
      <c r="C1988" t="s">
        <v>2082</v>
      </c>
      <c r="D1988" t="s">
        <v>5538</v>
      </c>
      <c r="E1988" t="s">
        <v>2084</v>
      </c>
      <c r="F1988">
        <v>-76.334059999999994</v>
      </c>
      <c r="G1988">
        <v>44.960230000000003</v>
      </c>
      <c r="H1988" t="s">
        <v>5015</v>
      </c>
      <c r="I1988">
        <v>70917</v>
      </c>
      <c r="J1988" t="s">
        <v>1653</v>
      </c>
      <c r="K1988" t="s">
        <v>6875</v>
      </c>
      <c r="L1988" t="s">
        <v>5016</v>
      </c>
      <c r="M1988" t="s">
        <v>2816</v>
      </c>
      <c r="N1988" t="s">
        <v>2084</v>
      </c>
      <c r="O1988" t="s">
        <v>5017</v>
      </c>
      <c r="P1988">
        <v>45.475513200000002</v>
      </c>
      <c r="Q1988">
        <v>-73.783198499999997</v>
      </c>
      <c r="R1988" t="s">
        <v>2821</v>
      </c>
      <c r="S1988">
        <v>10</v>
      </c>
      <c r="T1988" t="s">
        <v>2822</v>
      </c>
      <c r="U1988" t="s">
        <v>1943</v>
      </c>
      <c r="V1988">
        <v>157.57</v>
      </c>
      <c r="W1988">
        <v>1</v>
      </c>
    </row>
    <row r="1989" spans="1:23">
      <c r="A1989" t="s">
        <v>5539</v>
      </c>
      <c r="B1989" t="s">
        <v>5540</v>
      </c>
      <c r="C1989" t="s">
        <v>2082</v>
      </c>
      <c r="D1989" t="s">
        <v>5541</v>
      </c>
      <c r="E1989" t="s">
        <v>2084</v>
      </c>
      <c r="F1989">
        <v>-75.369630000000001</v>
      </c>
      <c r="G1989">
        <v>45.259749999999997</v>
      </c>
      <c r="H1989" t="s">
        <v>5015</v>
      </c>
      <c r="I1989">
        <v>70917</v>
      </c>
      <c r="J1989" t="s">
        <v>1653</v>
      </c>
      <c r="K1989" t="s">
        <v>6875</v>
      </c>
      <c r="L1989" t="s">
        <v>5016</v>
      </c>
      <c r="M1989" t="s">
        <v>2816</v>
      </c>
      <c r="N1989" t="s">
        <v>2084</v>
      </c>
      <c r="O1989" t="s">
        <v>5017</v>
      </c>
      <c r="P1989">
        <v>45.475513200000002</v>
      </c>
      <c r="Q1989">
        <v>-73.783198499999997</v>
      </c>
      <c r="R1989" t="s">
        <v>2821</v>
      </c>
      <c r="S1989">
        <v>10</v>
      </c>
      <c r="T1989" t="s">
        <v>2822</v>
      </c>
      <c r="U1989" t="s">
        <v>1943</v>
      </c>
      <c r="V1989">
        <v>95.7</v>
      </c>
      <c r="W1989">
        <v>1</v>
      </c>
    </row>
    <row r="1990" spans="1:23">
      <c r="A1990" t="s">
        <v>5542</v>
      </c>
      <c r="B1990" t="s">
        <v>5543</v>
      </c>
      <c r="C1990" t="s">
        <v>2082</v>
      </c>
      <c r="D1990" t="s">
        <v>5544</v>
      </c>
      <c r="E1990" t="s">
        <v>2084</v>
      </c>
      <c r="F1990">
        <v>-74.713819999999998</v>
      </c>
      <c r="G1990">
        <v>45.02787</v>
      </c>
      <c r="H1990" t="s">
        <v>5015</v>
      </c>
      <c r="I1990">
        <v>70917</v>
      </c>
      <c r="J1990" t="s">
        <v>1653</v>
      </c>
      <c r="K1990" t="s">
        <v>6875</v>
      </c>
      <c r="L1990" t="s">
        <v>5016</v>
      </c>
      <c r="M1990" t="s">
        <v>2816</v>
      </c>
      <c r="N1990" t="s">
        <v>2084</v>
      </c>
      <c r="O1990" t="s">
        <v>5017</v>
      </c>
      <c r="P1990">
        <v>45.475513200000002</v>
      </c>
      <c r="Q1990">
        <v>-73.783198499999997</v>
      </c>
      <c r="R1990" t="s">
        <v>2821</v>
      </c>
      <c r="S1990">
        <v>10</v>
      </c>
      <c r="T1990" t="s">
        <v>2822</v>
      </c>
      <c r="U1990" t="s">
        <v>1943</v>
      </c>
      <c r="V1990">
        <v>66.89</v>
      </c>
      <c r="W1990">
        <v>1</v>
      </c>
    </row>
    <row r="1991" spans="1:23">
      <c r="A1991" t="s">
        <v>5545</v>
      </c>
      <c r="B1991" t="s">
        <v>5543</v>
      </c>
      <c r="C1991" t="s">
        <v>2082</v>
      </c>
      <c r="D1991" t="s">
        <v>5546</v>
      </c>
      <c r="E1991" t="s">
        <v>2084</v>
      </c>
      <c r="F1991">
        <v>-74.728250000000003</v>
      </c>
      <c r="G1991">
        <v>45.015090000000001</v>
      </c>
      <c r="H1991" t="s">
        <v>5015</v>
      </c>
      <c r="I1991">
        <v>70917</v>
      </c>
      <c r="J1991" t="s">
        <v>1653</v>
      </c>
      <c r="K1991" t="s">
        <v>6875</v>
      </c>
      <c r="L1991" t="s">
        <v>5016</v>
      </c>
      <c r="M1991" t="s">
        <v>2816</v>
      </c>
      <c r="N1991" t="s">
        <v>2084</v>
      </c>
      <c r="O1991" t="s">
        <v>5017</v>
      </c>
      <c r="P1991">
        <v>45.475513200000002</v>
      </c>
      <c r="Q1991">
        <v>-73.783198499999997</v>
      </c>
      <c r="R1991" t="s">
        <v>2821</v>
      </c>
      <c r="S1991">
        <v>10</v>
      </c>
      <c r="T1991" t="s">
        <v>2822</v>
      </c>
      <c r="U1991" t="s">
        <v>1943</v>
      </c>
      <c r="V1991">
        <v>68.209999999999994</v>
      </c>
      <c r="W1991">
        <v>1</v>
      </c>
    </row>
    <row r="1992" spans="1:23">
      <c r="A1992" t="s">
        <v>5547</v>
      </c>
      <c r="B1992" t="s">
        <v>5543</v>
      </c>
      <c r="C1992" t="s">
        <v>2082</v>
      </c>
      <c r="D1992" t="s">
        <v>5548</v>
      </c>
      <c r="E1992" t="s">
        <v>2084</v>
      </c>
      <c r="F1992">
        <v>-74.754239999999996</v>
      </c>
      <c r="G1992">
        <v>45.052590000000002</v>
      </c>
      <c r="H1992" t="s">
        <v>5015</v>
      </c>
      <c r="I1992">
        <v>70917</v>
      </c>
      <c r="J1992" t="s">
        <v>1653</v>
      </c>
      <c r="K1992" t="s">
        <v>6875</v>
      </c>
      <c r="L1992" t="s">
        <v>5016</v>
      </c>
      <c r="M1992" t="s">
        <v>2816</v>
      </c>
      <c r="N1992" t="s">
        <v>2084</v>
      </c>
      <c r="O1992" t="s">
        <v>5017</v>
      </c>
      <c r="P1992">
        <v>45.475513200000002</v>
      </c>
      <c r="Q1992">
        <v>-73.783198499999997</v>
      </c>
      <c r="R1992" t="s">
        <v>2821</v>
      </c>
      <c r="S1992">
        <v>10</v>
      </c>
      <c r="T1992" t="s">
        <v>2822</v>
      </c>
      <c r="U1992" t="s">
        <v>1943</v>
      </c>
      <c r="V1992">
        <v>67.75</v>
      </c>
      <c r="W1992">
        <v>1</v>
      </c>
    </row>
    <row r="1993" spans="1:23">
      <c r="A1993" t="s">
        <v>5549</v>
      </c>
      <c r="B1993" t="s">
        <v>5550</v>
      </c>
      <c r="C1993" t="s">
        <v>2082</v>
      </c>
      <c r="D1993" t="s">
        <v>5551</v>
      </c>
      <c r="E1993" t="s">
        <v>2084</v>
      </c>
      <c r="F1993">
        <v>-75.766210000000001</v>
      </c>
      <c r="G1993">
        <v>44.648339999999997</v>
      </c>
      <c r="H1993" t="s">
        <v>5015</v>
      </c>
      <c r="I1993">
        <v>70917</v>
      </c>
      <c r="J1993" t="s">
        <v>1653</v>
      </c>
      <c r="K1993" t="s">
        <v>6875</v>
      </c>
      <c r="L1993" t="s">
        <v>5016</v>
      </c>
      <c r="M1993" t="s">
        <v>2816</v>
      </c>
      <c r="N1993" t="s">
        <v>2084</v>
      </c>
      <c r="O1993" t="s">
        <v>5017</v>
      </c>
      <c r="P1993">
        <v>45.475513200000002</v>
      </c>
      <c r="Q1993">
        <v>-73.783198499999997</v>
      </c>
      <c r="R1993" t="s">
        <v>2821</v>
      </c>
      <c r="S1993">
        <v>10</v>
      </c>
      <c r="T1993" t="s">
        <v>2822</v>
      </c>
      <c r="U1993" t="s">
        <v>1943</v>
      </c>
      <c r="V1993">
        <v>137.12</v>
      </c>
      <c r="W1993">
        <v>1</v>
      </c>
    </row>
    <row r="1994" spans="1:23">
      <c r="A1994" t="s">
        <v>5552</v>
      </c>
      <c r="B1994" t="s">
        <v>5553</v>
      </c>
      <c r="C1994" t="s">
        <v>2082</v>
      </c>
      <c r="D1994" t="s">
        <v>5554</v>
      </c>
      <c r="E1994" t="s">
        <v>2084</v>
      </c>
      <c r="F1994">
        <v>-75.692740000000001</v>
      </c>
      <c r="G1994">
        <v>44.595419999999997</v>
      </c>
      <c r="H1994" t="s">
        <v>5015</v>
      </c>
      <c r="I1994">
        <v>70917</v>
      </c>
      <c r="J1994" t="s">
        <v>1653</v>
      </c>
      <c r="K1994" t="s">
        <v>6875</v>
      </c>
      <c r="L1994" t="s">
        <v>5016</v>
      </c>
      <c r="M1994" t="s">
        <v>2816</v>
      </c>
      <c r="N1994" t="s">
        <v>2084</v>
      </c>
      <c r="O1994" t="s">
        <v>5017</v>
      </c>
      <c r="P1994">
        <v>45.475513200000002</v>
      </c>
      <c r="Q1994">
        <v>-73.783198499999997</v>
      </c>
      <c r="R1994" t="s">
        <v>2821</v>
      </c>
      <c r="S1994">
        <v>10</v>
      </c>
      <c r="T1994" t="s">
        <v>2822</v>
      </c>
      <c r="U1994" t="s">
        <v>1943</v>
      </c>
      <c r="V1994">
        <v>135.80000000000001</v>
      </c>
      <c r="W1994">
        <v>1</v>
      </c>
    </row>
    <row r="1995" spans="1:23">
      <c r="A1995" t="s">
        <v>5555</v>
      </c>
      <c r="B1995" t="s">
        <v>5556</v>
      </c>
      <c r="C1995" t="s">
        <v>2082</v>
      </c>
      <c r="D1995" t="s">
        <v>5557</v>
      </c>
      <c r="E1995" t="s">
        <v>2084</v>
      </c>
      <c r="F1995">
        <v>-76.020470000000003</v>
      </c>
      <c r="G1995">
        <v>44.899650000000001</v>
      </c>
      <c r="H1995" t="s">
        <v>5015</v>
      </c>
      <c r="I1995">
        <v>70917</v>
      </c>
      <c r="J1995" t="s">
        <v>1653</v>
      </c>
      <c r="K1995" t="s">
        <v>6875</v>
      </c>
      <c r="L1995" t="s">
        <v>5016</v>
      </c>
      <c r="M1995" t="s">
        <v>2816</v>
      </c>
      <c r="N1995" t="s">
        <v>2084</v>
      </c>
      <c r="O1995" t="s">
        <v>5017</v>
      </c>
      <c r="P1995">
        <v>45.475513200000002</v>
      </c>
      <c r="Q1995">
        <v>-73.783198499999997</v>
      </c>
      <c r="R1995" t="s">
        <v>2821</v>
      </c>
      <c r="S1995">
        <v>10</v>
      </c>
      <c r="T1995" t="s">
        <v>2822</v>
      </c>
      <c r="U1995" t="s">
        <v>1943</v>
      </c>
      <c r="V1995">
        <v>141.5</v>
      </c>
      <c r="W1995">
        <v>1</v>
      </c>
    </row>
    <row r="1996" spans="1:23">
      <c r="A1996" t="s">
        <v>5558</v>
      </c>
      <c r="B1996" t="s">
        <v>5559</v>
      </c>
      <c r="C1996" t="s">
        <v>2082</v>
      </c>
      <c r="D1996" t="s">
        <v>5560</v>
      </c>
      <c r="E1996" t="s">
        <v>2084</v>
      </c>
      <c r="F1996">
        <v>-76.250540000000001</v>
      </c>
      <c r="G1996">
        <v>44.900730000000003</v>
      </c>
      <c r="H1996" t="s">
        <v>5015</v>
      </c>
      <c r="I1996">
        <v>70917</v>
      </c>
      <c r="J1996" t="s">
        <v>1653</v>
      </c>
      <c r="K1996" t="s">
        <v>6875</v>
      </c>
      <c r="L1996" t="s">
        <v>5016</v>
      </c>
      <c r="M1996" t="s">
        <v>2816</v>
      </c>
      <c r="N1996" t="s">
        <v>2084</v>
      </c>
      <c r="O1996" t="s">
        <v>5017</v>
      </c>
      <c r="P1996">
        <v>45.475513200000002</v>
      </c>
      <c r="Q1996">
        <v>-73.783198499999997</v>
      </c>
      <c r="R1996" t="s">
        <v>2821</v>
      </c>
      <c r="S1996">
        <v>10</v>
      </c>
      <c r="T1996" t="s">
        <v>2822</v>
      </c>
      <c r="U1996" t="s">
        <v>1943</v>
      </c>
      <c r="V1996">
        <v>154.38</v>
      </c>
      <c r="W1996">
        <v>1</v>
      </c>
    </row>
    <row r="1997" spans="1:23">
      <c r="A1997" t="s">
        <v>4678</v>
      </c>
      <c r="B1997" t="s">
        <v>5561</v>
      </c>
      <c r="C1997" t="s">
        <v>4678</v>
      </c>
      <c r="D1997">
        <v>3590</v>
      </c>
      <c r="E1997" t="s">
        <v>1917</v>
      </c>
      <c r="F1997">
        <v>-71.465829999999997</v>
      </c>
      <c r="G1997">
        <v>44.719189999999998</v>
      </c>
      <c r="H1997" t="s">
        <v>5015</v>
      </c>
      <c r="I1997">
        <v>70917</v>
      </c>
      <c r="J1997" t="s">
        <v>1653</v>
      </c>
      <c r="K1997" t="s">
        <v>6875</v>
      </c>
      <c r="L1997" t="s">
        <v>5016</v>
      </c>
      <c r="M1997" t="s">
        <v>2816</v>
      </c>
      <c r="N1997" t="s">
        <v>2084</v>
      </c>
      <c r="O1997" t="s">
        <v>5017</v>
      </c>
      <c r="P1997">
        <v>45.475513200000002</v>
      </c>
      <c r="Q1997">
        <v>-73.783198499999997</v>
      </c>
      <c r="R1997" t="s">
        <v>2821</v>
      </c>
      <c r="S1997">
        <v>10</v>
      </c>
      <c r="T1997" t="s">
        <v>2822</v>
      </c>
      <c r="U1997" t="s">
        <v>1943</v>
      </c>
      <c r="V1997">
        <v>151.91999999999999</v>
      </c>
      <c r="W1997">
        <v>1</v>
      </c>
    </row>
    <row r="1998" spans="1:23">
      <c r="A1998">
        <v>91</v>
      </c>
      <c r="B1998" t="s">
        <v>2058</v>
      </c>
      <c r="C1998" t="s">
        <v>2059</v>
      </c>
      <c r="D1998">
        <v>9138</v>
      </c>
      <c r="E1998" t="s">
        <v>1917</v>
      </c>
      <c r="H1998" t="s">
        <v>1890</v>
      </c>
      <c r="I1998">
        <v>73248</v>
      </c>
      <c r="J1998" t="s">
        <v>5562</v>
      </c>
      <c r="K1998" t="s">
        <v>5563</v>
      </c>
      <c r="L1998" t="s">
        <v>6912</v>
      </c>
      <c r="M1998" t="s">
        <v>2816</v>
      </c>
      <c r="N1998" t="s">
        <v>2084</v>
      </c>
      <c r="O1998" t="s">
        <v>5564</v>
      </c>
      <c r="P1998">
        <v>45.8002526</v>
      </c>
      <c r="Q1998">
        <v>-73.938954899999999</v>
      </c>
      <c r="R1998" t="s">
        <v>2821</v>
      </c>
      <c r="S1998">
        <v>10</v>
      </c>
      <c r="T1998" t="s">
        <v>2822</v>
      </c>
      <c r="U1998" t="s">
        <v>1943</v>
      </c>
      <c r="W1998">
        <v>1</v>
      </c>
    </row>
    <row r="1999" spans="1:23">
      <c r="A1999">
        <v>93</v>
      </c>
      <c r="B1999" t="s">
        <v>2058</v>
      </c>
      <c r="C1999" t="s">
        <v>2059</v>
      </c>
      <c r="D1999">
        <v>9307</v>
      </c>
      <c r="E1999" t="s">
        <v>1917</v>
      </c>
      <c r="H1999" t="s">
        <v>1890</v>
      </c>
      <c r="I1999">
        <v>73248</v>
      </c>
      <c r="J1999" t="s">
        <v>5562</v>
      </c>
      <c r="K1999" t="s">
        <v>5563</v>
      </c>
      <c r="L1999" t="s">
        <v>6912</v>
      </c>
      <c r="M1999" t="s">
        <v>2816</v>
      </c>
      <c r="N1999" t="s">
        <v>2084</v>
      </c>
      <c r="O1999" t="s">
        <v>5564</v>
      </c>
      <c r="P1999">
        <v>45.8002526</v>
      </c>
      <c r="Q1999">
        <v>-73.938954899999999</v>
      </c>
      <c r="R1999" t="s">
        <v>2821</v>
      </c>
      <c r="S1999">
        <v>10</v>
      </c>
      <c r="T1999" t="s">
        <v>2822</v>
      </c>
      <c r="U1999" t="s">
        <v>1943</v>
      </c>
      <c r="W1999">
        <v>1</v>
      </c>
    </row>
    <row r="2000" spans="1:23">
      <c r="A2000">
        <v>95</v>
      </c>
      <c r="B2000" t="s">
        <v>2061</v>
      </c>
      <c r="C2000" t="s">
        <v>2059</v>
      </c>
      <c r="D2000">
        <v>9507</v>
      </c>
      <c r="E2000" t="s">
        <v>1917</v>
      </c>
      <c r="H2000" t="s">
        <v>1890</v>
      </c>
      <c r="I2000">
        <v>73248</v>
      </c>
      <c r="J2000" t="s">
        <v>5562</v>
      </c>
      <c r="K2000" t="s">
        <v>5563</v>
      </c>
      <c r="L2000" t="s">
        <v>6912</v>
      </c>
      <c r="M2000" t="s">
        <v>2816</v>
      </c>
      <c r="N2000" t="s">
        <v>2084</v>
      </c>
      <c r="O2000" t="s">
        <v>5564</v>
      </c>
      <c r="P2000">
        <v>45.8002526</v>
      </c>
      <c r="Q2000">
        <v>-73.938954899999999</v>
      </c>
      <c r="R2000" t="s">
        <v>2821</v>
      </c>
      <c r="S2000">
        <v>10</v>
      </c>
      <c r="T2000" t="s">
        <v>2822</v>
      </c>
      <c r="U2000" t="s">
        <v>1943</v>
      </c>
      <c r="W2000">
        <v>1</v>
      </c>
    </row>
    <row r="2001" spans="1:23">
      <c r="A2001">
        <v>97</v>
      </c>
      <c r="B2001" t="s">
        <v>2058</v>
      </c>
      <c r="C2001" t="s">
        <v>2059</v>
      </c>
      <c r="D2001">
        <v>9708</v>
      </c>
      <c r="E2001" t="s">
        <v>1917</v>
      </c>
      <c r="H2001" t="s">
        <v>1890</v>
      </c>
      <c r="I2001">
        <v>73248</v>
      </c>
      <c r="J2001" t="s">
        <v>5562</v>
      </c>
      <c r="K2001" t="s">
        <v>5563</v>
      </c>
      <c r="L2001" t="s">
        <v>6912</v>
      </c>
      <c r="M2001" t="s">
        <v>2816</v>
      </c>
      <c r="N2001" t="s">
        <v>2084</v>
      </c>
      <c r="O2001" t="s">
        <v>5564</v>
      </c>
      <c r="P2001">
        <v>45.8002526</v>
      </c>
      <c r="Q2001">
        <v>-73.938954899999999</v>
      </c>
      <c r="R2001" t="s">
        <v>2821</v>
      </c>
      <c r="S2001">
        <v>10</v>
      </c>
      <c r="T2001" t="s">
        <v>2822</v>
      </c>
      <c r="U2001" t="s">
        <v>1943</v>
      </c>
      <c r="W2001">
        <v>1</v>
      </c>
    </row>
    <row r="2002" spans="1:23">
      <c r="A2002" t="s">
        <v>5565</v>
      </c>
      <c r="B2002" t="s">
        <v>6913</v>
      </c>
      <c r="C2002" t="s">
        <v>2816</v>
      </c>
      <c r="D2002" t="s">
        <v>5566</v>
      </c>
      <c r="E2002" t="s">
        <v>2084</v>
      </c>
      <c r="F2002">
        <v>-71.964219999999997</v>
      </c>
      <c r="G2002">
        <v>46.818910000000002</v>
      </c>
      <c r="H2002" t="s">
        <v>1890</v>
      </c>
      <c r="I2002">
        <v>73248</v>
      </c>
      <c r="J2002" t="s">
        <v>5562</v>
      </c>
      <c r="K2002" t="s">
        <v>5563</v>
      </c>
      <c r="L2002" t="s">
        <v>6912</v>
      </c>
      <c r="M2002" t="s">
        <v>2816</v>
      </c>
      <c r="N2002" t="s">
        <v>2084</v>
      </c>
      <c r="O2002" t="s">
        <v>5564</v>
      </c>
      <c r="P2002">
        <v>45.8002526</v>
      </c>
      <c r="Q2002">
        <v>-73.938954899999999</v>
      </c>
      <c r="R2002" t="s">
        <v>2821</v>
      </c>
      <c r="S2002">
        <v>10</v>
      </c>
      <c r="T2002" t="s">
        <v>2822</v>
      </c>
      <c r="U2002" t="s">
        <v>1943</v>
      </c>
      <c r="V2002">
        <v>143.51</v>
      </c>
      <c r="W2002">
        <v>1</v>
      </c>
    </row>
    <row r="2003" spans="1:23">
      <c r="A2003" t="s">
        <v>5567</v>
      </c>
      <c r="B2003" t="s">
        <v>5568</v>
      </c>
      <c r="C2003" t="s">
        <v>2816</v>
      </c>
      <c r="D2003" t="s">
        <v>5569</v>
      </c>
      <c r="E2003" t="s">
        <v>2084</v>
      </c>
      <c r="F2003">
        <v>-70.586410000000001</v>
      </c>
      <c r="G2003">
        <v>46.742370000000001</v>
      </c>
      <c r="H2003" t="s">
        <v>1890</v>
      </c>
      <c r="I2003">
        <v>73248</v>
      </c>
      <c r="J2003" t="s">
        <v>5562</v>
      </c>
      <c r="K2003" t="s">
        <v>5563</v>
      </c>
      <c r="L2003" t="s">
        <v>6912</v>
      </c>
      <c r="M2003" t="s">
        <v>2816</v>
      </c>
      <c r="N2003" t="s">
        <v>2084</v>
      </c>
      <c r="O2003" t="s">
        <v>5564</v>
      </c>
      <c r="P2003">
        <v>45.8002526</v>
      </c>
      <c r="Q2003">
        <v>-73.938954899999999</v>
      </c>
      <c r="R2003" t="s">
        <v>2821</v>
      </c>
      <c r="S2003">
        <v>10</v>
      </c>
      <c r="T2003" t="s">
        <v>2822</v>
      </c>
      <c r="U2003" t="s">
        <v>1943</v>
      </c>
      <c r="V2003">
        <v>210.86</v>
      </c>
      <c r="W2003">
        <v>1</v>
      </c>
    </row>
    <row r="2004" spans="1:23">
      <c r="A2004" t="s">
        <v>5570</v>
      </c>
      <c r="B2004" t="s">
        <v>6914</v>
      </c>
      <c r="C2004" t="s">
        <v>2816</v>
      </c>
      <c r="D2004" t="s">
        <v>5571</v>
      </c>
      <c r="E2004" t="s">
        <v>2084</v>
      </c>
      <c r="F2004">
        <v>-71.233999999999995</v>
      </c>
      <c r="G2004">
        <v>46.413449999999997</v>
      </c>
      <c r="H2004" t="s">
        <v>1890</v>
      </c>
      <c r="I2004">
        <v>73248</v>
      </c>
      <c r="J2004" t="s">
        <v>5562</v>
      </c>
      <c r="K2004" t="s">
        <v>5563</v>
      </c>
      <c r="L2004" t="s">
        <v>6912</v>
      </c>
      <c r="M2004" t="s">
        <v>2816</v>
      </c>
      <c r="N2004" t="s">
        <v>2084</v>
      </c>
      <c r="O2004" t="s">
        <v>5564</v>
      </c>
      <c r="P2004">
        <v>45.8002526</v>
      </c>
      <c r="Q2004">
        <v>-73.938954899999999</v>
      </c>
      <c r="R2004" t="s">
        <v>2821</v>
      </c>
      <c r="S2004">
        <v>10</v>
      </c>
      <c r="T2004" t="s">
        <v>2822</v>
      </c>
      <c r="U2004" t="s">
        <v>1943</v>
      </c>
      <c r="V2004">
        <v>166.32</v>
      </c>
      <c r="W2004">
        <v>1</v>
      </c>
    </row>
    <row r="2005" spans="1:23">
      <c r="A2005" t="s">
        <v>5572</v>
      </c>
      <c r="B2005" t="s">
        <v>6915</v>
      </c>
      <c r="C2005" t="s">
        <v>2816</v>
      </c>
      <c r="D2005" t="s">
        <v>5573</v>
      </c>
      <c r="E2005" t="s">
        <v>2084</v>
      </c>
      <c r="F2005">
        <v>-69.729240000000004</v>
      </c>
      <c r="G2005">
        <v>48.095579999999998</v>
      </c>
      <c r="H2005" t="s">
        <v>1890</v>
      </c>
      <c r="I2005">
        <v>73248</v>
      </c>
      <c r="J2005" t="s">
        <v>5562</v>
      </c>
      <c r="K2005" t="s">
        <v>5563</v>
      </c>
      <c r="L2005" t="s">
        <v>6912</v>
      </c>
      <c r="M2005" t="s">
        <v>2816</v>
      </c>
      <c r="N2005" t="s">
        <v>2084</v>
      </c>
      <c r="O2005" t="s">
        <v>5564</v>
      </c>
      <c r="P2005">
        <v>45.8002526</v>
      </c>
      <c r="Q2005">
        <v>-73.938954899999999</v>
      </c>
      <c r="R2005" t="s">
        <v>2821</v>
      </c>
      <c r="S2005">
        <v>10</v>
      </c>
      <c r="T2005" t="s">
        <v>2822</v>
      </c>
      <c r="U2005" t="s">
        <v>1943</v>
      </c>
      <c r="V2005">
        <v>309.97000000000003</v>
      </c>
      <c r="W2005">
        <v>1</v>
      </c>
    </row>
    <row r="2006" spans="1:23">
      <c r="A2006" t="s">
        <v>5574</v>
      </c>
      <c r="B2006" t="s">
        <v>5575</v>
      </c>
      <c r="C2006" t="s">
        <v>2816</v>
      </c>
      <c r="D2006" t="s">
        <v>5576</v>
      </c>
      <c r="E2006" t="s">
        <v>2084</v>
      </c>
      <c r="F2006">
        <v>-71.326480000000004</v>
      </c>
      <c r="G2006">
        <v>48.558230000000002</v>
      </c>
      <c r="H2006" t="s">
        <v>1890</v>
      </c>
      <c r="I2006">
        <v>73248</v>
      </c>
      <c r="J2006" t="s">
        <v>5562</v>
      </c>
      <c r="K2006" t="s">
        <v>5563</v>
      </c>
      <c r="L2006" t="s">
        <v>6912</v>
      </c>
      <c r="M2006" t="s">
        <v>2816</v>
      </c>
      <c r="N2006" t="s">
        <v>2084</v>
      </c>
      <c r="O2006" t="s">
        <v>5564</v>
      </c>
      <c r="P2006">
        <v>45.8002526</v>
      </c>
      <c r="Q2006">
        <v>-73.938954899999999</v>
      </c>
      <c r="R2006" t="s">
        <v>2821</v>
      </c>
      <c r="S2006">
        <v>10</v>
      </c>
      <c r="T2006" t="s">
        <v>2822</v>
      </c>
      <c r="U2006" t="s">
        <v>1943</v>
      </c>
      <c r="V2006">
        <v>276.48</v>
      </c>
      <c r="W2006">
        <v>1</v>
      </c>
    </row>
    <row r="2007" spans="1:23">
      <c r="A2007" t="s">
        <v>5577</v>
      </c>
      <c r="B2007" t="s">
        <v>6916</v>
      </c>
      <c r="C2007" t="s">
        <v>2816</v>
      </c>
      <c r="D2007" t="s">
        <v>5578</v>
      </c>
      <c r="E2007" t="s">
        <v>2084</v>
      </c>
      <c r="F2007">
        <v>-72.282769999999999</v>
      </c>
      <c r="G2007">
        <v>48.970930000000003</v>
      </c>
      <c r="H2007" t="s">
        <v>1890</v>
      </c>
      <c r="I2007">
        <v>73248</v>
      </c>
      <c r="J2007" t="s">
        <v>5562</v>
      </c>
      <c r="K2007" t="s">
        <v>5563</v>
      </c>
      <c r="L2007" t="s">
        <v>6912</v>
      </c>
      <c r="M2007" t="s">
        <v>2816</v>
      </c>
      <c r="N2007" t="s">
        <v>2084</v>
      </c>
      <c r="O2007" t="s">
        <v>5564</v>
      </c>
      <c r="P2007">
        <v>45.8002526</v>
      </c>
      <c r="Q2007">
        <v>-73.938954899999999</v>
      </c>
      <c r="R2007" t="s">
        <v>2821</v>
      </c>
      <c r="S2007">
        <v>10</v>
      </c>
      <c r="T2007" t="s">
        <v>2822</v>
      </c>
      <c r="U2007" t="s">
        <v>1943</v>
      </c>
      <c r="V2007">
        <v>283.49</v>
      </c>
      <c r="W2007">
        <v>1</v>
      </c>
    </row>
    <row r="2008" spans="1:23">
      <c r="A2008" t="s">
        <v>5579</v>
      </c>
      <c r="B2008" t="s">
        <v>5580</v>
      </c>
      <c r="C2008" t="s">
        <v>2816</v>
      </c>
      <c r="D2008" t="s">
        <v>5581</v>
      </c>
      <c r="E2008" t="s">
        <v>2084</v>
      </c>
      <c r="F2008">
        <v>-72.254890000000003</v>
      </c>
      <c r="G2008">
        <v>46.495699999999999</v>
      </c>
      <c r="H2008" t="s">
        <v>1890</v>
      </c>
      <c r="I2008">
        <v>73248</v>
      </c>
      <c r="J2008" t="s">
        <v>5562</v>
      </c>
      <c r="K2008" t="s">
        <v>5563</v>
      </c>
      <c r="L2008" t="s">
        <v>6912</v>
      </c>
      <c r="M2008" t="s">
        <v>2816</v>
      </c>
      <c r="N2008" t="s">
        <v>2084</v>
      </c>
      <c r="O2008" t="s">
        <v>5564</v>
      </c>
      <c r="P2008">
        <v>45.8002526</v>
      </c>
      <c r="Q2008">
        <v>-73.938954899999999</v>
      </c>
      <c r="R2008" t="s">
        <v>2821</v>
      </c>
      <c r="S2008">
        <v>10</v>
      </c>
      <c r="T2008" t="s">
        <v>2822</v>
      </c>
      <c r="U2008" t="s">
        <v>1943</v>
      </c>
      <c r="V2008">
        <v>114.5</v>
      </c>
      <c r="W2008">
        <v>1</v>
      </c>
    </row>
    <row r="2009" spans="1:23">
      <c r="A2009" t="s">
        <v>5582</v>
      </c>
      <c r="B2009" t="s">
        <v>6917</v>
      </c>
      <c r="C2009" t="s">
        <v>2816</v>
      </c>
      <c r="D2009" t="s">
        <v>5583</v>
      </c>
      <c r="E2009" t="s">
        <v>2084</v>
      </c>
      <c r="F2009">
        <v>-72.232960000000006</v>
      </c>
      <c r="G2009">
        <v>46.151679999999999</v>
      </c>
      <c r="H2009" t="s">
        <v>1890</v>
      </c>
      <c r="I2009">
        <v>73248</v>
      </c>
      <c r="J2009" t="s">
        <v>5562</v>
      </c>
      <c r="K2009" t="s">
        <v>5563</v>
      </c>
      <c r="L2009" t="s">
        <v>6912</v>
      </c>
      <c r="M2009" t="s">
        <v>2816</v>
      </c>
      <c r="N2009" t="s">
        <v>2084</v>
      </c>
      <c r="O2009" t="s">
        <v>5564</v>
      </c>
      <c r="P2009">
        <v>45.8002526</v>
      </c>
      <c r="Q2009">
        <v>-73.938954899999999</v>
      </c>
      <c r="R2009" t="s">
        <v>2821</v>
      </c>
      <c r="S2009">
        <v>10</v>
      </c>
      <c r="T2009" t="s">
        <v>2822</v>
      </c>
      <c r="U2009" t="s">
        <v>1943</v>
      </c>
      <c r="V2009">
        <v>104.24</v>
      </c>
      <c r="W2009">
        <v>1</v>
      </c>
    </row>
    <row r="2010" spans="1:23">
      <c r="A2010" t="s">
        <v>5584</v>
      </c>
      <c r="B2010" t="s">
        <v>5585</v>
      </c>
      <c r="C2010" t="s">
        <v>2816</v>
      </c>
      <c r="D2010" t="s">
        <v>5586</v>
      </c>
      <c r="E2010" t="s">
        <v>2084</v>
      </c>
      <c r="F2010">
        <v>-71.214320000000001</v>
      </c>
      <c r="G2010">
        <v>46.808280000000003</v>
      </c>
      <c r="H2010" t="s">
        <v>1890</v>
      </c>
      <c r="I2010">
        <v>73248</v>
      </c>
      <c r="J2010" t="s">
        <v>5562</v>
      </c>
      <c r="K2010" t="s">
        <v>5563</v>
      </c>
      <c r="L2010" t="s">
        <v>6912</v>
      </c>
      <c r="M2010" t="s">
        <v>2816</v>
      </c>
      <c r="N2010" t="s">
        <v>2084</v>
      </c>
      <c r="O2010" t="s">
        <v>5564</v>
      </c>
      <c r="P2010">
        <v>45.8002526</v>
      </c>
      <c r="Q2010">
        <v>-73.938954899999999</v>
      </c>
      <c r="R2010" t="s">
        <v>2821</v>
      </c>
      <c r="S2010">
        <v>10</v>
      </c>
      <c r="T2010" t="s">
        <v>2822</v>
      </c>
      <c r="U2010" t="s">
        <v>1943</v>
      </c>
      <c r="V2010">
        <v>179.98</v>
      </c>
      <c r="W2010">
        <v>1</v>
      </c>
    </row>
    <row r="2011" spans="1:23">
      <c r="A2011" t="s">
        <v>5587</v>
      </c>
      <c r="B2011" t="s">
        <v>5585</v>
      </c>
      <c r="C2011" t="s">
        <v>2816</v>
      </c>
      <c r="D2011" t="s">
        <v>5588</v>
      </c>
      <c r="E2011" t="s">
        <v>2084</v>
      </c>
      <c r="F2011">
        <v>-71.206890000000001</v>
      </c>
      <c r="G2011">
        <v>46.905200000000001</v>
      </c>
      <c r="H2011" t="s">
        <v>1890</v>
      </c>
      <c r="I2011">
        <v>73248</v>
      </c>
      <c r="J2011" t="s">
        <v>5562</v>
      </c>
      <c r="K2011" t="s">
        <v>5563</v>
      </c>
      <c r="L2011" t="s">
        <v>6912</v>
      </c>
      <c r="M2011" t="s">
        <v>2816</v>
      </c>
      <c r="N2011" t="s">
        <v>2084</v>
      </c>
      <c r="O2011" t="s">
        <v>5564</v>
      </c>
      <c r="P2011">
        <v>45.8002526</v>
      </c>
      <c r="Q2011">
        <v>-73.938954899999999</v>
      </c>
      <c r="R2011" t="s">
        <v>2821</v>
      </c>
      <c r="S2011">
        <v>10</v>
      </c>
      <c r="T2011" t="s">
        <v>2822</v>
      </c>
      <c r="U2011" t="s">
        <v>1943</v>
      </c>
      <c r="V2011">
        <v>184.23</v>
      </c>
      <c r="W2011">
        <v>1</v>
      </c>
    </row>
    <row r="2012" spans="1:23">
      <c r="A2012" t="s">
        <v>5589</v>
      </c>
      <c r="B2012" t="s">
        <v>5585</v>
      </c>
      <c r="C2012" t="s">
        <v>2816</v>
      </c>
      <c r="D2012" t="s">
        <v>5590</v>
      </c>
      <c r="E2012" t="s">
        <v>2084</v>
      </c>
      <c r="F2012">
        <v>-71.187749999999994</v>
      </c>
      <c r="G2012">
        <v>46.880769999999998</v>
      </c>
      <c r="H2012" t="s">
        <v>1890</v>
      </c>
      <c r="I2012">
        <v>73248</v>
      </c>
      <c r="J2012" t="s">
        <v>5562</v>
      </c>
      <c r="K2012" t="s">
        <v>5563</v>
      </c>
      <c r="L2012" t="s">
        <v>6912</v>
      </c>
      <c r="M2012" t="s">
        <v>2816</v>
      </c>
      <c r="N2012" t="s">
        <v>2084</v>
      </c>
      <c r="O2012" t="s">
        <v>5564</v>
      </c>
      <c r="P2012">
        <v>45.8002526</v>
      </c>
      <c r="Q2012">
        <v>-73.938954899999999</v>
      </c>
      <c r="R2012" t="s">
        <v>2821</v>
      </c>
      <c r="S2012">
        <v>10</v>
      </c>
      <c r="T2012" t="s">
        <v>2822</v>
      </c>
      <c r="U2012" t="s">
        <v>1943</v>
      </c>
      <c r="V2012">
        <v>184.19</v>
      </c>
      <c r="W2012">
        <v>1</v>
      </c>
    </row>
    <row r="2013" spans="1:23">
      <c r="A2013" t="s">
        <v>5591</v>
      </c>
      <c r="B2013" t="s">
        <v>5585</v>
      </c>
      <c r="C2013" t="s">
        <v>2816</v>
      </c>
      <c r="D2013" t="s">
        <v>5592</v>
      </c>
      <c r="E2013" t="s">
        <v>2084</v>
      </c>
      <c r="F2013">
        <v>-71.196100000000001</v>
      </c>
      <c r="G2013">
        <v>46.860289999999999</v>
      </c>
      <c r="H2013" t="s">
        <v>1890</v>
      </c>
      <c r="I2013">
        <v>73248</v>
      </c>
      <c r="J2013" t="s">
        <v>5562</v>
      </c>
      <c r="K2013" t="s">
        <v>5563</v>
      </c>
      <c r="L2013" t="s">
        <v>6912</v>
      </c>
      <c r="M2013" t="s">
        <v>2816</v>
      </c>
      <c r="N2013" t="s">
        <v>2084</v>
      </c>
      <c r="O2013" t="s">
        <v>5564</v>
      </c>
      <c r="P2013">
        <v>45.8002526</v>
      </c>
      <c r="Q2013">
        <v>-73.938954899999999</v>
      </c>
      <c r="R2013" t="s">
        <v>2821</v>
      </c>
      <c r="S2013">
        <v>10</v>
      </c>
      <c r="T2013" t="s">
        <v>2822</v>
      </c>
      <c r="U2013" t="s">
        <v>1943</v>
      </c>
      <c r="V2013">
        <v>182.95</v>
      </c>
      <c r="W2013">
        <v>1</v>
      </c>
    </row>
    <row r="2014" spans="1:23">
      <c r="A2014" t="s">
        <v>5593</v>
      </c>
      <c r="B2014" t="s">
        <v>5585</v>
      </c>
      <c r="C2014" t="s">
        <v>2816</v>
      </c>
      <c r="D2014" t="s">
        <v>5594</v>
      </c>
      <c r="E2014" t="s">
        <v>2084</v>
      </c>
      <c r="F2014">
        <v>-71.28031</v>
      </c>
      <c r="G2014">
        <v>46.87527</v>
      </c>
      <c r="H2014" t="s">
        <v>1890</v>
      </c>
      <c r="I2014">
        <v>73248</v>
      </c>
      <c r="J2014" t="s">
        <v>5562</v>
      </c>
      <c r="K2014" t="s">
        <v>5563</v>
      </c>
      <c r="L2014" t="s">
        <v>6912</v>
      </c>
      <c r="M2014" t="s">
        <v>2816</v>
      </c>
      <c r="N2014" t="s">
        <v>2084</v>
      </c>
      <c r="O2014" t="s">
        <v>5564</v>
      </c>
      <c r="P2014">
        <v>45.8002526</v>
      </c>
      <c r="Q2014">
        <v>-73.938954899999999</v>
      </c>
      <c r="R2014" t="s">
        <v>2821</v>
      </c>
      <c r="S2014">
        <v>10</v>
      </c>
      <c r="T2014" t="s">
        <v>2822</v>
      </c>
      <c r="U2014" t="s">
        <v>1943</v>
      </c>
      <c r="V2014">
        <v>179.3</v>
      </c>
      <c r="W2014">
        <v>1</v>
      </c>
    </row>
    <row r="2015" spans="1:23">
      <c r="A2015" t="s">
        <v>5595</v>
      </c>
      <c r="B2015" t="s">
        <v>5585</v>
      </c>
      <c r="C2015" t="s">
        <v>2816</v>
      </c>
      <c r="D2015" t="s">
        <v>5596</v>
      </c>
      <c r="E2015" t="s">
        <v>2084</v>
      </c>
      <c r="F2015">
        <v>-71.258070000000004</v>
      </c>
      <c r="G2015">
        <v>46.853920000000002</v>
      </c>
      <c r="H2015" t="s">
        <v>1890</v>
      </c>
      <c r="I2015">
        <v>73248</v>
      </c>
      <c r="J2015" t="s">
        <v>5562</v>
      </c>
      <c r="K2015" t="s">
        <v>5563</v>
      </c>
      <c r="L2015" t="s">
        <v>6912</v>
      </c>
      <c r="M2015" t="s">
        <v>2816</v>
      </c>
      <c r="N2015" t="s">
        <v>2084</v>
      </c>
      <c r="O2015" t="s">
        <v>5564</v>
      </c>
      <c r="P2015">
        <v>45.8002526</v>
      </c>
      <c r="Q2015">
        <v>-73.938954899999999</v>
      </c>
      <c r="R2015" t="s">
        <v>2821</v>
      </c>
      <c r="S2015">
        <v>10</v>
      </c>
      <c r="T2015" t="s">
        <v>2822</v>
      </c>
      <c r="U2015" t="s">
        <v>1943</v>
      </c>
      <c r="V2015">
        <v>179.55</v>
      </c>
      <c r="W2015">
        <v>1</v>
      </c>
    </row>
    <row r="2016" spans="1:23">
      <c r="A2016" t="s">
        <v>5597</v>
      </c>
      <c r="B2016" t="s">
        <v>5585</v>
      </c>
      <c r="C2016" t="s">
        <v>2816</v>
      </c>
      <c r="D2016" t="s">
        <v>5598</v>
      </c>
      <c r="E2016" t="s">
        <v>2084</v>
      </c>
      <c r="F2016">
        <v>-71.226709999999997</v>
      </c>
      <c r="G2016">
        <v>46.836640000000003</v>
      </c>
      <c r="H2016" t="s">
        <v>1890</v>
      </c>
      <c r="I2016">
        <v>73248</v>
      </c>
      <c r="J2016" t="s">
        <v>5562</v>
      </c>
      <c r="K2016" t="s">
        <v>5563</v>
      </c>
      <c r="L2016" t="s">
        <v>6912</v>
      </c>
      <c r="M2016" t="s">
        <v>2816</v>
      </c>
      <c r="N2016" t="s">
        <v>2084</v>
      </c>
      <c r="O2016" t="s">
        <v>5564</v>
      </c>
      <c r="P2016">
        <v>45.8002526</v>
      </c>
      <c r="Q2016">
        <v>-73.938954899999999</v>
      </c>
      <c r="R2016" t="s">
        <v>2821</v>
      </c>
      <c r="S2016">
        <v>10</v>
      </c>
      <c r="T2016" t="s">
        <v>2822</v>
      </c>
      <c r="U2016" t="s">
        <v>1943</v>
      </c>
      <c r="V2016">
        <v>180.45</v>
      </c>
      <c r="W2016">
        <v>1</v>
      </c>
    </row>
    <row r="2017" spans="1:23">
      <c r="A2017" t="s">
        <v>5599</v>
      </c>
      <c r="B2017" t="s">
        <v>5585</v>
      </c>
      <c r="C2017" t="s">
        <v>2816</v>
      </c>
      <c r="D2017" t="s">
        <v>5600</v>
      </c>
      <c r="E2017" t="s">
        <v>2084</v>
      </c>
      <c r="F2017">
        <v>-71.225970000000004</v>
      </c>
      <c r="G2017">
        <v>46.813229999999997</v>
      </c>
      <c r="H2017" t="s">
        <v>1890</v>
      </c>
      <c r="I2017">
        <v>73248</v>
      </c>
      <c r="J2017" t="s">
        <v>5562</v>
      </c>
      <c r="K2017" t="s">
        <v>5563</v>
      </c>
      <c r="L2017" t="s">
        <v>6912</v>
      </c>
      <c r="M2017" t="s">
        <v>2816</v>
      </c>
      <c r="N2017" t="s">
        <v>2084</v>
      </c>
      <c r="O2017" t="s">
        <v>5564</v>
      </c>
      <c r="P2017">
        <v>45.8002526</v>
      </c>
      <c r="Q2017">
        <v>-73.938954899999999</v>
      </c>
      <c r="R2017" t="s">
        <v>2821</v>
      </c>
      <c r="S2017">
        <v>10</v>
      </c>
      <c r="T2017" t="s">
        <v>2822</v>
      </c>
      <c r="U2017" t="s">
        <v>1943</v>
      </c>
      <c r="V2017">
        <v>179.57</v>
      </c>
      <c r="W2017">
        <v>1</v>
      </c>
    </row>
    <row r="2018" spans="1:23">
      <c r="A2018" t="s">
        <v>5601</v>
      </c>
      <c r="B2018" t="s">
        <v>5585</v>
      </c>
      <c r="C2018" t="s">
        <v>2816</v>
      </c>
      <c r="D2018" t="s">
        <v>5602</v>
      </c>
      <c r="E2018" t="s">
        <v>2084</v>
      </c>
      <c r="F2018">
        <v>-71.241619999999998</v>
      </c>
      <c r="G2018">
        <v>46.830730000000003</v>
      </c>
      <c r="H2018" t="s">
        <v>1890</v>
      </c>
      <c r="I2018">
        <v>73248</v>
      </c>
      <c r="J2018" t="s">
        <v>5562</v>
      </c>
      <c r="K2018" t="s">
        <v>5563</v>
      </c>
      <c r="L2018" t="s">
        <v>6912</v>
      </c>
      <c r="M2018" t="s">
        <v>2816</v>
      </c>
      <c r="N2018" t="s">
        <v>2084</v>
      </c>
      <c r="O2018" t="s">
        <v>5564</v>
      </c>
      <c r="P2018">
        <v>45.8002526</v>
      </c>
      <c r="Q2018">
        <v>-73.938954899999999</v>
      </c>
      <c r="R2018" t="s">
        <v>2821</v>
      </c>
      <c r="S2018">
        <v>10</v>
      </c>
      <c r="T2018" t="s">
        <v>2822</v>
      </c>
      <c r="U2018" t="s">
        <v>1943</v>
      </c>
      <c r="V2018">
        <v>179.46</v>
      </c>
      <c r="W2018">
        <v>1</v>
      </c>
    </row>
    <row r="2019" spans="1:23">
      <c r="A2019" t="s">
        <v>5603</v>
      </c>
      <c r="B2019" t="s">
        <v>5585</v>
      </c>
      <c r="C2019" t="s">
        <v>2816</v>
      </c>
      <c r="D2019" t="s">
        <v>5604</v>
      </c>
      <c r="E2019" t="s">
        <v>2084</v>
      </c>
      <c r="F2019">
        <v>-71.269679999999994</v>
      </c>
      <c r="G2019">
        <v>46.81756</v>
      </c>
      <c r="H2019" t="s">
        <v>1890</v>
      </c>
      <c r="I2019">
        <v>73248</v>
      </c>
      <c r="J2019" t="s">
        <v>5562</v>
      </c>
      <c r="K2019" t="s">
        <v>5563</v>
      </c>
      <c r="L2019" t="s">
        <v>6912</v>
      </c>
      <c r="M2019" t="s">
        <v>2816</v>
      </c>
      <c r="N2019" t="s">
        <v>2084</v>
      </c>
      <c r="O2019" t="s">
        <v>5564</v>
      </c>
      <c r="P2019">
        <v>45.8002526</v>
      </c>
      <c r="Q2019">
        <v>-73.938954899999999</v>
      </c>
      <c r="R2019" t="s">
        <v>2821</v>
      </c>
      <c r="S2019">
        <v>10</v>
      </c>
      <c r="T2019" t="s">
        <v>2822</v>
      </c>
      <c r="U2019" t="s">
        <v>1943</v>
      </c>
      <c r="V2019">
        <v>177.51</v>
      </c>
      <c r="W2019">
        <v>1</v>
      </c>
    </row>
    <row r="2020" spans="1:23">
      <c r="A2020" t="s">
        <v>5605</v>
      </c>
      <c r="B2020" t="s">
        <v>5585</v>
      </c>
      <c r="C2020" t="s">
        <v>2816</v>
      </c>
      <c r="D2020" t="s">
        <v>5606</v>
      </c>
      <c r="E2020" t="s">
        <v>2084</v>
      </c>
      <c r="F2020">
        <v>-71.251199999999997</v>
      </c>
      <c r="G2020">
        <v>46.80585</v>
      </c>
      <c r="H2020" t="s">
        <v>1890</v>
      </c>
      <c r="I2020">
        <v>73248</v>
      </c>
      <c r="J2020" t="s">
        <v>5562</v>
      </c>
      <c r="K2020" t="s">
        <v>5563</v>
      </c>
      <c r="L2020" t="s">
        <v>6912</v>
      </c>
      <c r="M2020" t="s">
        <v>2816</v>
      </c>
      <c r="N2020" t="s">
        <v>2084</v>
      </c>
      <c r="O2020" t="s">
        <v>5564</v>
      </c>
      <c r="P2020">
        <v>45.8002526</v>
      </c>
      <c r="Q2020">
        <v>-73.938954899999999</v>
      </c>
      <c r="R2020" t="s">
        <v>2821</v>
      </c>
      <c r="S2020">
        <v>10</v>
      </c>
      <c r="T2020" t="s">
        <v>2822</v>
      </c>
      <c r="U2020" t="s">
        <v>1943</v>
      </c>
      <c r="V2020">
        <v>177.99</v>
      </c>
      <c r="W2020">
        <v>1</v>
      </c>
    </row>
    <row r="2021" spans="1:23">
      <c r="A2021" t="s">
        <v>5607</v>
      </c>
      <c r="B2021" t="s">
        <v>5585</v>
      </c>
      <c r="C2021" t="s">
        <v>2816</v>
      </c>
      <c r="D2021" t="s">
        <v>5608</v>
      </c>
      <c r="E2021" t="s">
        <v>2084</v>
      </c>
      <c r="F2021">
        <v>-71.311549999999997</v>
      </c>
      <c r="G2021">
        <v>46.81035</v>
      </c>
      <c r="H2021" t="s">
        <v>1890</v>
      </c>
      <c r="I2021">
        <v>73248</v>
      </c>
      <c r="J2021" t="s">
        <v>5562</v>
      </c>
      <c r="K2021" t="s">
        <v>5563</v>
      </c>
      <c r="L2021" t="s">
        <v>6912</v>
      </c>
      <c r="M2021" t="s">
        <v>2816</v>
      </c>
      <c r="N2021" t="s">
        <v>2084</v>
      </c>
      <c r="O2021" t="s">
        <v>5564</v>
      </c>
      <c r="P2021">
        <v>45.8002526</v>
      </c>
      <c r="Q2021">
        <v>-73.938954899999999</v>
      </c>
      <c r="R2021" t="s">
        <v>2821</v>
      </c>
      <c r="S2021">
        <v>10</v>
      </c>
      <c r="T2021" t="s">
        <v>2822</v>
      </c>
      <c r="U2021" t="s">
        <v>1943</v>
      </c>
      <c r="V2021">
        <v>175.09</v>
      </c>
      <c r="W2021">
        <v>1</v>
      </c>
    </row>
    <row r="2022" spans="1:23">
      <c r="A2022" t="s">
        <v>5609</v>
      </c>
      <c r="B2022" t="s">
        <v>5585</v>
      </c>
      <c r="C2022" t="s">
        <v>2816</v>
      </c>
      <c r="D2022" t="s">
        <v>5610</v>
      </c>
      <c r="E2022" t="s">
        <v>2084</v>
      </c>
      <c r="F2022">
        <v>-71.218680000000006</v>
      </c>
      <c r="G2022">
        <v>46.809310000000004</v>
      </c>
      <c r="H2022" t="s">
        <v>1890</v>
      </c>
      <c r="I2022">
        <v>73248</v>
      </c>
      <c r="J2022" t="s">
        <v>5562</v>
      </c>
      <c r="K2022" t="s">
        <v>5563</v>
      </c>
      <c r="L2022" t="s">
        <v>6912</v>
      </c>
      <c r="M2022" t="s">
        <v>2816</v>
      </c>
      <c r="N2022" t="s">
        <v>2084</v>
      </c>
      <c r="O2022" t="s">
        <v>5564</v>
      </c>
      <c r="P2022">
        <v>45.8002526</v>
      </c>
      <c r="Q2022">
        <v>-73.938954899999999</v>
      </c>
      <c r="R2022" t="s">
        <v>2821</v>
      </c>
      <c r="S2022">
        <v>10</v>
      </c>
      <c r="T2022" t="s">
        <v>2822</v>
      </c>
      <c r="U2022" t="s">
        <v>1943</v>
      </c>
      <c r="V2022">
        <v>179.8</v>
      </c>
      <c r="W2022">
        <v>1</v>
      </c>
    </row>
    <row r="2023" spans="1:23">
      <c r="A2023" t="s">
        <v>5611</v>
      </c>
      <c r="B2023" t="s">
        <v>5585</v>
      </c>
      <c r="C2023" t="s">
        <v>2816</v>
      </c>
      <c r="D2023" t="s">
        <v>5612</v>
      </c>
      <c r="E2023" t="s">
        <v>2084</v>
      </c>
      <c r="F2023">
        <v>-71.246530000000007</v>
      </c>
      <c r="G2023">
        <v>46.793500000000002</v>
      </c>
      <c r="H2023" t="s">
        <v>1890</v>
      </c>
      <c r="I2023">
        <v>73248</v>
      </c>
      <c r="J2023" t="s">
        <v>5562</v>
      </c>
      <c r="K2023" t="s">
        <v>5563</v>
      </c>
      <c r="L2023" t="s">
        <v>6912</v>
      </c>
      <c r="M2023" t="s">
        <v>2816</v>
      </c>
      <c r="N2023" t="s">
        <v>2084</v>
      </c>
      <c r="O2023" t="s">
        <v>5564</v>
      </c>
      <c r="P2023">
        <v>45.8002526</v>
      </c>
      <c r="Q2023">
        <v>-73.938954899999999</v>
      </c>
      <c r="R2023" t="s">
        <v>2821</v>
      </c>
      <c r="S2023">
        <v>10</v>
      </c>
      <c r="T2023" t="s">
        <v>2822</v>
      </c>
      <c r="U2023" t="s">
        <v>1943</v>
      </c>
      <c r="V2023">
        <v>177.76</v>
      </c>
      <c r="W2023">
        <v>1</v>
      </c>
    </row>
    <row r="2024" spans="1:23">
      <c r="A2024" t="s">
        <v>5613</v>
      </c>
      <c r="B2024" t="s">
        <v>5585</v>
      </c>
      <c r="C2024" t="s">
        <v>2816</v>
      </c>
      <c r="D2024" t="s">
        <v>5614</v>
      </c>
      <c r="E2024" t="s">
        <v>2084</v>
      </c>
      <c r="F2024">
        <v>-71.258340000000004</v>
      </c>
      <c r="G2024">
        <v>46.786149999999999</v>
      </c>
      <c r="H2024" t="s">
        <v>1890</v>
      </c>
      <c r="I2024">
        <v>73248</v>
      </c>
      <c r="J2024" t="s">
        <v>5562</v>
      </c>
      <c r="K2024" t="s">
        <v>5563</v>
      </c>
      <c r="L2024" t="s">
        <v>6912</v>
      </c>
      <c r="M2024" t="s">
        <v>2816</v>
      </c>
      <c r="N2024" t="s">
        <v>2084</v>
      </c>
      <c r="O2024" t="s">
        <v>5564</v>
      </c>
      <c r="P2024">
        <v>45.8002526</v>
      </c>
      <c r="Q2024">
        <v>-73.938954899999999</v>
      </c>
      <c r="R2024" t="s">
        <v>2821</v>
      </c>
      <c r="S2024">
        <v>10</v>
      </c>
      <c r="T2024" t="s">
        <v>2822</v>
      </c>
      <c r="U2024" t="s">
        <v>1943</v>
      </c>
      <c r="V2024">
        <v>176.87</v>
      </c>
      <c r="W2024">
        <v>1</v>
      </c>
    </row>
    <row r="2025" spans="1:23">
      <c r="A2025" t="s">
        <v>5615</v>
      </c>
      <c r="B2025" t="s">
        <v>5585</v>
      </c>
      <c r="C2025" t="s">
        <v>2816</v>
      </c>
      <c r="D2025" t="s">
        <v>5616</v>
      </c>
      <c r="E2025" t="s">
        <v>2084</v>
      </c>
      <c r="F2025">
        <v>-71.301650499999994</v>
      </c>
      <c r="G2025">
        <v>46.777517099999997</v>
      </c>
      <c r="H2025" t="s">
        <v>1890</v>
      </c>
      <c r="I2025">
        <v>73248</v>
      </c>
      <c r="J2025" t="s">
        <v>5562</v>
      </c>
      <c r="K2025" t="s">
        <v>5563</v>
      </c>
      <c r="L2025" t="s">
        <v>6912</v>
      </c>
      <c r="M2025" t="s">
        <v>2816</v>
      </c>
      <c r="N2025" t="s">
        <v>2084</v>
      </c>
      <c r="O2025" t="s">
        <v>5564</v>
      </c>
      <c r="P2025">
        <v>45.8002526</v>
      </c>
      <c r="Q2025">
        <v>-73.938954899999999</v>
      </c>
      <c r="R2025" t="s">
        <v>2821</v>
      </c>
      <c r="S2025">
        <v>10</v>
      </c>
      <c r="T2025" t="s">
        <v>2822</v>
      </c>
      <c r="U2025" t="s">
        <v>1943</v>
      </c>
      <c r="V2025">
        <v>174.31</v>
      </c>
      <c r="W2025">
        <v>1</v>
      </c>
    </row>
    <row r="2026" spans="1:23">
      <c r="A2026" t="s">
        <v>5617</v>
      </c>
      <c r="B2026" t="s">
        <v>5585</v>
      </c>
      <c r="C2026" t="s">
        <v>2816</v>
      </c>
      <c r="D2026" t="s">
        <v>5618</v>
      </c>
      <c r="E2026" t="s">
        <v>2084</v>
      </c>
      <c r="F2026">
        <v>-71.293760000000006</v>
      </c>
      <c r="G2026">
        <v>46.761150000000001</v>
      </c>
      <c r="H2026" t="s">
        <v>1890</v>
      </c>
      <c r="I2026">
        <v>73248</v>
      </c>
      <c r="J2026" t="s">
        <v>5562</v>
      </c>
      <c r="K2026" t="s">
        <v>5563</v>
      </c>
      <c r="L2026" t="s">
        <v>6912</v>
      </c>
      <c r="M2026" t="s">
        <v>2816</v>
      </c>
      <c r="N2026" t="s">
        <v>2084</v>
      </c>
      <c r="O2026" t="s">
        <v>5564</v>
      </c>
      <c r="P2026">
        <v>45.8002526</v>
      </c>
      <c r="Q2026">
        <v>-73.938954899999999</v>
      </c>
      <c r="R2026" t="s">
        <v>2821</v>
      </c>
      <c r="S2026">
        <v>10</v>
      </c>
      <c r="T2026" t="s">
        <v>2822</v>
      </c>
      <c r="U2026" t="s">
        <v>1943</v>
      </c>
      <c r="V2026">
        <v>174.09</v>
      </c>
      <c r="W2026">
        <v>1</v>
      </c>
    </row>
    <row r="2027" spans="1:23">
      <c r="A2027" t="s">
        <v>5619</v>
      </c>
      <c r="B2027" t="s">
        <v>5585</v>
      </c>
      <c r="C2027" t="s">
        <v>2816</v>
      </c>
      <c r="D2027" t="s">
        <v>5620</v>
      </c>
      <c r="E2027" t="s">
        <v>2084</v>
      </c>
      <c r="F2027">
        <v>-71.32535</v>
      </c>
      <c r="G2027">
        <v>46.771059999999999</v>
      </c>
      <c r="H2027" t="s">
        <v>1890</v>
      </c>
      <c r="I2027">
        <v>73248</v>
      </c>
      <c r="J2027" t="s">
        <v>5562</v>
      </c>
      <c r="K2027" t="s">
        <v>5563</v>
      </c>
      <c r="L2027" t="s">
        <v>6912</v>
      </c>
      <c r="M2027" t="s">
        <v>2816</v>
      </c>
      <c r="N2027" t="s">
        <v>2084</v>
      </c>
      <c r="O2027" t="s">
        <v>5564</v>
      </c>
      <c r="P2027">
        <v>45.8002526</v>
      </c>
      <c r="Q2027">
        <v>-73.938954899999999</v>
      </c>
      <c r="R2027" t="s">
        <v>2821</v>
      </c>
      <c r="S2027">
        <v>10</v>
      </c>
      <c r="T2027" t="s">
        <v>2822</v>
      </c>
      <c r="U2027" t="s">
        <v>1943</v>
      </c>
      <c r="V2027">
        <v>172.85</v>
      </c>
      <c r="W2027">
        <v>1</v>
      </c>
    </row>
    <row r="2028" spans="1:23">
      <c r="A2028" t="s">
        <v>5621</v>
      </c>
      <c r="B2028" t="s">
        <v>5585</v>
      </c>
      <c r="C2028" t="s">
        <v>2816</v>
      </c>
      <c r="D2028" t="s">
        <v>5622</v>
      </c>
      <c r="E2028" t="s">
        <v>2084</v>
      </c>
      <c r="F2028">
        <v>-71.355819999999994</v>
      </c>
      <c r="G2028">
        <v>46.752499999999998</v>
      </c>
      <c r="H2028" t="s">
        <v>1890</v>
      </c>
      <c r="I2028">
        <v>73248</v>
      </c>
      <c r="J2028" t="s">
        <v>5562</v>
      </c>
      <c r="K2028" t="s">
        <v>5563</v>
      </c>
      <c r="L2028" t="s">
        <v>6912</v>
      </c>
      <c r="M2028" t="s">
        <v>2816</v>
      </c>
      <c r="N2028" t="s">
        <v>2084</v>
      </c>
      <c r="O2028" t="s">
        <v>5564</v>
      </c>
      <c r="P2028">
        <v>45.8002526</v>
      </c>
      <c r="Q2028">
        <v>-73.938954899999999</v>
      </c>
      <c r="R2028" t="s">
        <v>2821</v>
      </c>
      <c r="S2028">
        <v>10</v>
      </c>
      <c r="T2028" t="s">
        <v>2822</v>
      </c>
      <c r="U2028" t="s">
        <v>1943</v>
      </c>
      <c r="V2028">
        <v>170.57</v>
      </c>
      <c r="W2028">
        <v>1</v>
      </c>
    </row>
    <row r="2029" spans="1:23">
      <c r="A2029" t="s">
        <v>5623</v>
      </c>
      <c r="B2029" t="s">
        <v>5585</v>
      </c>
      <c r="C2029" t="s">
        <v>2816</v>
      </c>
      <c r="D2029" t="s">
        <v>5624</v>
      </c>
      <c r="E2029" t="s">
        <v>2084</v>
      </c>
      <c r="F2029">
        <v>-71.363849999999999</v>
      </c>
      <c r="G2029">
        <v>46.857669999999999</v>
      </c>
      <c r="H2029" t="s">
        <v>1890</v>
      </c>
      <c r="I2029">
        <v>73248</v>
      </c>
      <c r="J2029" t="s">
        <v>5562</v>
      </c>
      <c r="K2029" t="s">
        <v>5563</v>
      </c>
      <c r="L2029" t="s">
        <v>6912</v>
      </c>
      <c r="M2029" t="s">
        <v>2816</v>
      </c>
      <c r="N2029" t="s">
        <v>2084</v>
      </c>
      <c r="O2029" t="s">
        <v>5564</v>
      </c>
      <c r="P2029">
        <v>45.8002526</v>
      </c>
      <c r="Q2029">
        <v>-73.938954899999999</v>
      </c>
      <c r="R2029" t="s">
        <v>2821</v>
      </c>
      <c r="S2029">
        <v>10</v>
      </c>
      <c r="T2029" t="s">
        <v>2822</v>
      </c>
      <c r="U2029" t="s">
        <v>1943</v>
      </c>
      <c r="V2029">
        <v>174.38</v>
      </c>
      <c r="W2029">
        <v>1</v>
      </c>
    </row>
    <row r="2030" spans="1:23">
      <c r="A2030" t="s">
        <v>5625</v>
      </c>
      <c r="B2030" t="s">
        <v>5585</v>
      </c>
      <c r="C2030" t="s">
        <v>2816</v>
      </c>
      <c r="D2030" t="s">
        <v>5626</v>
      </c>
      <c r="E2030" t="s">
        <v>2084</v>
      </c>
      <c r="F2030">
        <v>-71.35427</v>
      </c>
      <c r="G2030">
        <v>46.844239999999999</v>
      </c>
      <c r="H2030" t="s">
        <v>1890</v>
      </c>
      <c r="I2030">
        <v>73248</v>
      </c>
      <c r="J2030" t="s">
        <v>5562</v>
      </c>
      <c r="K2030" t="s">
        <v>5563</v>
      </c>
      <c r="L2030" t="s">
        <v>6912</v>
      </c>
      <c r="M2030" t="s">
        <v>2816</v>
      </c>
      <c r="N2030" t="s">
        <v>2084</v>
      </c>
      <c r="O2030" t="s">
        <v>5564</v>
      </c>
      <c r="P2030">
        <v>45.8002526</v>
      </c>
      <c r="Q2030">
        <v>-73.938954899999999</v>
      </c>
      <c r="R2030" t="s">
        <v>2821</v>
      </c>
      <c r="S2030">
        <v>10</v>
      </c>
      <c r="T2030" t="s">
        <v>2822</v>
      </c>
      <c r="U2030" t="s">
        <v>1943</v>
      </c>
      <c r="V2030">
        <v>174.31</v>
      </c>
      <c r="W2030">
        <v>1</v>
      </c>
    </row>
    <row r="2031" spans="1:23">
      <c r="A2031" t="s">
        <v>5627</v>
      </c>
      <c r="B2031" t="s">
        <v>5585</v>
      </c>
      <c r="C2031" t="s">
        <v>2816</v>
      </c>
      <c r="D2031" t="s">
        <v>5628</v>
      </c>
      <c r="E2031" t="s">
        <v>2084</v>
      </c>
      <c r="F2031">
        <v>-71.329139999999995</v>
      </c>
      <c r="G2031">
        <v>46.827539999999999</v>
      </c>
      <c r="H2031" t="s">
        <v>1890</v>
      </c>
      <c r="I2031">
        <v>73248</v>
      </c>
      <c r="J2031" t="s">
        <v>5562</v>
      </c>
      <c r="K2031" t="s">
        <v>5563</v>
      </c>
      <c r="L2031" t="s">
        <v>6912</v>
      </c>
      <c r="M2031" t="s">
        <v>2816</v>
      </c>
      <c r="N2031" t="s">
        <v>2084</v>
      </c>
      <c r="O2031" t="s">
        <v>5564</v>
      </c>
      <c r="P2031">
        <v>45.8002526</v>
      </c>
      <c r="Q2031">
        <v>-73.938954899999999</v>
      </c>
      <c r="R2031" t="s">
        <v>2821</v>
      </c>
      <c r="S2031">
        <v>10</v>
      </c>
      <c r="T2031" t="s">
        <v>2822</v>
      </c>
      <c r="U2031" t="s">
        <v>1943</v>
      </c>
      <c r="V2031">
        <v>174.89</v>
      </c>
      <c r="W2031">
        <v>1</v>
      </c>
    </row>
    <row r="2032" spans="1:23">
      <c r="A2032" t="s">
        <v>5629</v>
      </c>
      <c r="B2032" t="s">
        <v>6918</v>
      </c>
      <c r="C2032" t="s">
        <v>2816</v>
      </c>
      <c r="D2032" t="s">
        <v>5630</v>
      </c>
      <c r="E2032" t="s">
        <v>2084</v>
      </c>
      <c r="F2032">
        <v>-71.35821</v>
      </c>
      <c r="G2032">
        <v>46.806229999999999</v>
      </c>
      <c r="H2032" t="s">
        <v>1890</v>
      </c>
      <c r="I2032">
        <v>73248</v>
      </c>
      <c r="J2032" t="s">
        <v>5562</v>
      </c>
      <c r="K2032" t="s">
        <v>5563</v>
      </c>
      <c r="L2032" t="s">
        <v>6912</v>
      </c>
      <c r="M2032" t="s">
        <v>2816</v>
      </c>
      <c r="N2032" t="s">
        <v>2084</v>
      </c>
      <c r="O2032" t="s">
        <v>5564</v>
      </c>
      <c r="P2032">
        <v>45.8002526</v>
      </c>
      <c r="Q2032">
        <v>-73.938954899999999</v>
      </c>
      <c r="R2032" t="s">
        <v>2821</v>
      </c>
      <c r="S2032">
        <v>10</v>
      </c>
      <c r="T2032" t="s">
        <v>2822</v>
      </c>
      <c r="U2032" t="s">
        <v>1943</v>
      </c>
      <c r="V2032">
        <v>172.56</v>
      </c>
      <c r="W2032">
        <v>1</v>
      </c>
    </row>
    <row r="2033" spans="1:23">
      <c r="A2033" t="s">
        <v>5631</v>
      </c>
      <c r="B2033" t="s">
        <v>5585</v>
      </c>
      <c r="C2033" t="s">
        <v>2816</v>
      </c>
      <c r="D2033" t="s">
        <v>5632</v>
      </c>
      <c r="E2033" t="s">
        <v>2084</v>
      </c>
      <c r="F2033">
        <v>-71.375249999999994</v>
      </c>
      <c r="G2033">
        <v>46.781840000000003</v>
      </c>
      <c r="H2033" t="s">
        <v>1890</v>
      </c>
      <c r="I2033">
        <v>73248</v>
      </c>
      <c r="J2033" t="s">
        <v>5562</v>
      </c>
      <c r="K2033" t="s">
        <v>5563</v>
      </c>
      <c r="L2033" t="s">
        <v>6912</v>
      </c>
      <c r="M2033" t="s">
        <v>2816</v>
      </c>
      <c r="N2033" t="s">
        <v>2084</v>
      </c>
      <c r="O2033" t="s">
        <v>5564</v>
      </c>
      <c r="P2033">
        <v>45.8002526</v>
      </c>
      <c r="Q2033">
        <v>-73.938954899999999</v>
      </c>
      <c r="R2033" t="s">
        <v>2821</v>
      </c>
      <c r="S2033">
        <v>10</v>
      </c>
      <c r="T2033" t="s">
        <v>2822</v>
      </c>
      <c r="U2033" t="s">
        <v>1943</v>
      </c>
      <c r="V2033">
        <v>170.72</v>
      </c>
      <c r="W2033">
        <v>1</v>
      </c>
    </row>
    <row r="2034" spans="1:23">
      <c r="A2034" t="s">
        <v>5633</v>
      </c>
      <c r="B2034" t="s">
        <v>5585</v>
      </c>
      <c r="C2034" t="s">
        <v>2816</v>
      </c>
      <c r="D2034" t="s">
        <v>5634</v>
      </c>
      <c r="E2034" t="s">
        <v>2084</v>
      </c>
      <c r="F2034">
        <v>-71.286230000000003</v>
      </c>
      <c r="G2034">
        <v>46.839700000000001</v>
      </c>
      <c r="H2034" t="s">
        <v>1890</v>
      </c>
      <c r="I2034">
        <v>73248</v>
      </c>
      <c r="J2034" t="s">
        <v>5562</v>
      </c>
      <c r="K2034" t="s">
        <v>5563</v>
      </c>
      <c r="L2034" t="s">
        <v>6912</v>
      </c>
      <c r="M2034" t="s">
        <v>2816</v>
      </c>
      <c r="N2034" t="s">
        <v>2084</v>
      </c>
      <c r="O2034" t="s">
        <v>5564</v>
      </c>
      <c r="P2034">
        <v>45.8002526</v>
      </c>
      <c r="Q2034">
        <v>-73.938954899999999</v>
      </c>
      <c r="R2034" t="s">
        <v>2821</v>
      </c>
      <c r="S2034">
        <v>10</v>
      </c>
      <c r="T2034" t="s">
        <v>2822</v>
      </c>
      <c r="U2034" t="s">
        <v>1943</v>
      </c>
      <c r="V2034">
        <v>177.55</v>
      </c>
      <c r="W2034">
        <v>1</v>
      </c>
    </row>
    <row r="2035" spans="1:23">
      <c r="A2035" t="s">
        <v>5635</v>
      </c>
      <c r="B2035" t="s">
        <v>5585</v>
      </c>
      <c r="C2035" t="s">
        <v>2816</v>
      </c>
      <c r="D2035" t="s">
        <v>5636</v>
      </c>
      <c r="E2035" t="s">
        <v>2084</v>
      </c>
      <c r="F2035">
        <v>-71.303439999999995</v>
      </c>
      <c r="G2035">
        <v>46.845379999999999</v>
      </c>
      <c r="H2035" t="s">
        <v>1890</v>
      </c>
      <c r="I2035">
        <v>73248</v>
      </c>
      <c r="J2035" t="s">
        <v>5562</v>
      </c>
      <c r="K2035" t="s">
        <v>5563</v>
      </c>
      <c r="L2035" t="s">
        <v>6912</v>
      </c>
      <c r="M2035" t="s">
        <v>2816</v>
      </c>
      <c r="N2035" t="s">
        <v>2084</v>
      </c>
      <c r="O2035" t="s">
        <v>5564</v>
      </c>
      <c r="P2035">
        <v>45.8002526</v>
      </c>
      <c r="Q2035">
        <v>-73.938954899999999</v>
      </c>
      <c r="R2035" t="s">
        <v>2821</v>
      </c>
      <c r="S2035">
        <v>10</v>
      </c>
      <c r="T2035" t="s">
        <v>2822</v>
      </c>
      <c r="U2035" t="s">
        <v>1943</v>
      </c>
      <c r="V2035">
        <v>176.91</v>
      </c>
      <c r="W2035">
        <v>1</v>
      </c>
    </row>
    <row r="2036" spans="1:23">
      <c r="A2036" t="s">
        <v>5637</v>
      </c>
      <c r="B2036" t="s">
        <v>5585</v>
      </c>
      <c r="C2036" t="s">
        <v>2816</v>
      </c>
      <c r="D2036" t="s">
        <v>5638</v>
      </c>
      <c r="E2036" t="s">
        <v>2084</v>
      </c>
      <c r="F2036">
        <v>-71.254369999999994</v>
      </c>
      <c r="G2036">
        <v>46.880380000000002</v>
      </c>
      <c r="H2036" t="s">
        <v>1890</v>
      </c>
      <c r="I2036">
        <v>73248</v>
      </c>
      <c r="J2036" t="s">
        <v>5562</v>
      </c>
      <c r="K2036" t="s">
        <v>5563</v>
      </c>
      <c r="L2036" t="s">
        <v>6912</v>
      </c>
      <c r="M2036" t="s">
        <v>2816</v>
      </c>
      <c r="N2036" t="s">
        <v>2084</v>
      </c>
      <c r="O2036" t="s">
        <v>5564</v>
      </c>
      <c r="P2036">
        <v>45.8002526</v>
      </c>
      <c r="Q2036">
        <v>-73.938954899999999</v>
      </c>
      <c r="R2036" t="s">
        <v>2821</v>
      </c>
      <c r="S2036">
        <v>10</v>
      </c>
      <c r="T2036" t="s">
        <v>2822</v>
      </c>
      <c r="U2036" t="s">
        <v>1943</v>
      </c>
      <c r="V2036">
        <v>180.82</v>
      </c>
      <c r="W2036">
        <v>1</v>
      </c>
    </row>
    <row r="2037" spans="1:23">
      <c r="A2037" t="s">
        <v>5639</v>
      </c>
      <c r="B2037" t="s">
        <v>5585</v>
      </c>
      <c r="C2037" t="s">
        <v>2816</v>
      </c>
      <c r="D2037" t="s">
        <v>5640</v>
      </c>
      <c r="E2037" t="s">
        <v>2084</v>
      </c>
      <c r="F2037">
        <v>-71.303359999999998</v>
      </c>
      <c r="G2037">
        <v>46.901110000000003</v>
      </c>
      <c r="H2037" t="s">
        <v>1890</v>
      </c>
      <c r="I2037">
        <v>73248</v>
      </c>
      <c r="J2037" t="s">
        <v>5562</v>
      </c>
      <c r="K2037" t="s">
        <v>5563</v>
      </c>
      <c r="L2037" t="s">
        <v>6912</v>
      </c>
      <c r="M2037" t="s">
        <v>2816</v>
      </c>
      <c r="N2037" t="s">
        <v>2084</v>
      </c>
      <c r="O2037" t="s">
        <v>5564</v>
      </c>
      <c r="P2037">
        <v>45.8002526</v>
      </c>
      <c r="Q2037">
        <v>-73.938954899999999</v>
      </c>
      <c r="R2037" t="s">
        <v>2821</v>
      </c>
      <c r="S2037">
        <v>10</v>
      </c>
      <c r="T2037" t="s">
        <v>2822</v>
      </c>
      <c r="U2037" t="s">
        <v>1943</v>
      </c>
      <c r="V2037">
        <v>179.23</v>
      </c>
      <c r="W2037">
        <v>1</v>
      </c>
    </row>
    <row r="2038" spans="1:23">
      <c r="A2038" t="s">
        <v>5641</v>
      </c>
      <c r="B2038" t="s">
        <v>5585</v>
      </c>
      <c r="C2038" t="s">
        <v>2816</v>
      </c>
      <c r="D2038" t="s">
        <v>5642</v>
      </c>
      <c r="E2038" t="s">
        <v>2084</v>
      </c>
      <c r="F2038">
        <v>-71.326980000000006</v>
      </c>
      <c r="G2038">
        <v>46.904620000000001</v>
      </c>
      <c r="H2038" t="s">
        <v>1890</v>
      </c>
      <c r="I2038">
        <v>73248</v>
      </c>
      <c r="J2038" t="s">
        <v>5562</v>
      </c>
      <c r="K2038" t="s">
        <v>5563</v>
      </c>
      <c r="L2038" t="s">
        <v>6912</v>
      </c>
      <c r="M2038" t="s">
        <v>2816</v>
      </c>
      <c r="N2038" t="s">
        <v>2084</v>
      </c>
      <c r="O2038" t="s">
        <v>5564</v>
      </c>
      <c r="P2038">
        <v>45.8002526</v>
      </c>
      <c r="Q2038">
        <v>-73.938954899999999</v>
      </c>
      <c r="R2038" t="s">
        <v>2821</v>
      </c>
      <c r="S2038">
        <v>10</v>
      </c>
      <c r="T2038" t="s">
        <v>2822</v>
      </c>
      <c r="U2038" t="s">
        <v>1943</v>
      </c>
      <c r="V2038">
        <v>178.21</v>
      </c>
      <c r="W2038">
        <v>1</v>
      </c>
    </row>
    <row r="2039" spans="1:23">
      <c r="A2039" t="s">
        <v>5643</v>
      </c>
      <c r="B2039" t="s">
        <v>6919</v>
      </c>
      <c r="C2039" t="s">
        <v>2816</v>
      </c>
      <c r="D2039" t="s">
        <v>5644</v>
      </c>
      <c r="E2039" t="s">
        <v>2084</v>
      </c>
      <c r="F2039">
        <v>-71.431629999999998</v>
      </c>
      <c r="G2039">
        <v>46.742890000000003</v>
      </c>
      <c r="H2039" t="s">
        <v>1890</v>
      </c>
      <c r="I2039">
        <v>73248</v>
      </c>
      <c r="J2039" t="s">
        <v>5562</v>
      </c>
      <c r="K2039" t="s">
        <v>5563</v>
      </c>
      <c r="L2039" t="s">
        <v>6912</v>
      </c>
      <c r="M2039" t="s">
        <v>2816</v>
      </c>
      <c r="N2039" t="s">
        <v>2084</v>
      </c>
      <c r="O2039" t="s">
        <v>5564</v>
      </c>
      <c r="P2039">
        <v>45.8002526</v>
      </c>
      <c r="Q2039">
        <v>-73.938954899999999</v>
      </c>
      <c r="R2039" t="s">
        <v>2821</v>
      </c>
      <c r="S2039">
        <v>10</v>
      </c>
      <c r="T2039" t="s">
        <v>2822</v>
      </c>
      <c r="U2039" t="s">
        <v>1943</v>
      </c>
      <c r="V2039">
        <v>166.3</v>
      </c>
      <c r="W2039">
        <v>1</v>
      </c>
    </row>
    <row r="2040" spans="1:23">
      <c r="A2040" t="s">
        <v>5645</v>
      </c>
      <c r="B2040" t="s">
        <v>6920</v>
      </c>
      <c r="C2040" t="s">
        <v>2816</v>
      </c>
      <c r="D2040" t="s">
        <v>5646</v>
      </c>
      <c r="E2040" t="s">
        <v>2084</v>
      </c>
      <c r="F2040">
        <v>-71.186130000000006</v>
      </c>
      <c r="G2040">
        <v>46.868079999999999</v>
      </c>
      <c r="H2040" t="s">
        <v>1890</v>
      </c>
      <c r="I2040">
        <v>73248</v>
      </c>
      <c r="J2040" t="s">
        <v>5562</v>
      </c>
      <c r="K2040" t="s">
        <v>5563</v>
      </c>
      <c r="L2040" t="s">
        <v>6912</v>
      </c>
      <c r="M2040" t="s">
        <v>2816</v>
      </c>
      <c r="N2040" t="s">
        <v>2084</v>
      </c>
      <c r="O2040" t="s">
        <v>5564</v>
      </c>
      <c r="P2040">
        <v>45.8002526</v>
      </c>
      <c r="Q2040">
        <v>-73.938954899999999</v>
      </c>
      <c r="R2040" t="s">
        <v>2821</v>
      </c>
      <c r="S2040">
        <v>10</v>
      </c>
      <c r="T2040" t="s">
        <v>2822</v>
      </c>
      <c r="U2040" t="s">
        <v>1943</v>
      </c>
      <c r="V2040">
        <v>183.77</v>
      </c>
      <c r="W2040">
        <v>1</v>
      </c>
    </row>
    <row r="2041" spans="1:23">
      <c r="A2041" t="s">
        <v>5647</v>
      </c>
      <c r="B2041" t="s">
        <v>6921</v>
      </c>
      <c r="C2041" t="s">
        <v>2816</v>
      </c>
      <c r="D2041" t="s">
        <v>5648</v>
      </c>
      <c r="E2041" t="s">
        <v>2084</v>
      </c>
      <c r="F2041">
        <v>-71.358810899999995</v>
      </c>
      <c r="G2041">
        <v>47.024588000000001</v>
      </c>
      <c r="H2041" t="s">
        <v>1890</v>
      </c>
      <c r="I2041">
        <v>73248</v>
      </c>
      <c r="J2041" t="s">
        <v>5562</v>
      </c>
      <c r="K2041" t="s">
        <v>5563</v>
      </c>
      <c r="L2041" t="s">
        <v>6912</v>
      </c>
      <c r="M2041" t="s">
        <v>2816</v>
      </c>
      <c r="N2041" t="s">
        <v>2084</v>
      </c>
      <c r="O2041" t="s">
        <v>5564</v>
      </c>
      <c r="P2041">
        <v>45.8002526</v>
      </c>
      <c r="Q2041">
        <v>-73.938954899999999</v>
      </c>
      <c r="R2041" t="s">
        <v>2821</v>
      </c>
      <c r="S2041">
        <v>10</v>
      </c>
      <c r="T2041" t="s">
        <v>2822</v>
      </c>
      <c r="U2041" t="s">
        <v>1943</v>
      </c>
      <c r="V2041">
        <v>182.03</v>
      </c>
      <c r="W2041">
        <v>1</v>
      </c>
    </row>
    <row r="2042" spans="1:23">
      <c r="A2042" t="s">
        <v>5649</v>
      </c>
      <c r="B2042" t="s">
        <v>5585</v>
      </c>
      <c r="C2042" t="s">
        <v>2816</v>
      </c>
      <c r="D2042" t="s">
        <v>5650</v>
      </c>
      <c r="E2042" t="s">
        <v>2084</v>
      </c>
      <c r="F2042">
        <v>-71.331050000000005</v>
      </c>
      <c r="G2042">
        <v>46.873089999999998</v>
      </c>
      <c r="H2042" t="s">
        <v>1890</v>
      </c>
      <c r="I2042">
        <v>73248</v>
      </c>
      <c r="J2042" t="s">
        <v>5562</v>
      </c>
      <c r="K2042" t="s">
        <v>5563</v>
      </c>
      <c r="L2042" t="s">
        <v>6912</v>
      </c>
      <c r="M2042" t="s">
        <v>2816</v>
      </c>
      <c r="N2042" t="s">
        <v>2084</v>
      </c>
      <c r="O2042" t="s">
        <v>5564</v>
      </c>
      <c r="P2042">
        <v>45.8002526</v>
      </c>
      <c r="Q2042">
        <v>-73.938954899999999</v>
      </c>
      <c r="R2042" t="s">
        <v>2821</v>
      </c>
      <c r="S2042">
        <v>10</v>
      </c>
      <c r="T2042" t="s">
        <v>2822</v>
      </c>
      <c r="U2042" t="s">
        <v>1943</v>
      </c>
      <c r="V2042">
        <v>176.67</v>
      </c>
      <c r="W2042">
        <v>1</v>
      </c>
    </row>
    <row r="2043" spans="1:23">
      <c r="A2043" t="s">
        <v>5651</v>
      </c>
      <c r="B2043" t="s">
        <v>5585</v>
      </c>
      <c r="C2043" t="s">
        <v>2816</v>
      </c>
      <c r="D2043" t="s">
        <v>5652</v>
      </c>
      <c r="E2043" t="s">
        <v>2084</v>
      </c>
      <c r="F2043">
        <v>-71.37097</v>
      </c>
      <c r="G2043">
        <v>46.906739999999999</v>
      </c>
      <c r="H2043" t="s">
        <v>1890</v>
      </c>
      <c r="I2043">
        <v>73248</v>
      </c>
      <c r="J2043" t="s">
        <v>5562</v>
      </c>
      <c r="K2043" t="s">
        <v>5563</v>
      </c>
      <c r="L2043" t="s">
        <v>6912</v>
      </c>
      <c r="M2043" t="s">
        <v>2816</v>
      </c>
      <c r="N2043" t="s">
        <v>2084</v>
      </c>
      <c r="O2043" t="s">
        <v>5564</v>
      </c>
      <c r="P2043">
        <v>45.8002526</v>
      </c>
      <c r="Q2043">
        <v>-73.938954899999999</v>
      </c>
      <c r="R2043" t="s">
        <v>2821</v>
      </c>
      <c r="S2043">
        <v>10</v>
      </c>
      <c r="T2043" t="s">
        <v>2822</v>
      </c>
      <c r="U2043" t="s">
        <v>1943</v>
      </c>
      <c r="V2043">
        <v>176.13</v>
      </c>
      <c r="W2043">
        <v>1</v>
      </c>
    </row>
    <row r="2044" spans="1:23">
      <c r="A2044" t="s">
        <v>5653</v>
      </c>
      <c r="B2044" t="s">
        <v>6922</v>
      </c>
      <c r="C2044" t="s">
        <v>2816</v>
      </c>
      <c r="D2044" t="s">
        <v>5654</v>
      </c>
      <c r="E2044" t="s">
        <v>2084</v>
      </c>
      <c r="F2044">
        <v>-71.344769999999997</v>
      </c>
      <c r="G2044">
        <v>46.87941</v>
      </c>
      <c r="H2044" t="s">
        <v>1890</v>
      </c>
      <c r="I2044">
        <v>73248</v>
      </c>
      <c r="J2044" t="s">
        <v>5562</v>
      </c>
      <c r="K2044" t="s">
        <v>5563</v>
      </c>
      <c r="L2044" t="s">
        <v>6912</v>
      </c>
      <c r="M2044" t="s">
        <v>2816</v>
      </c>
      <c r="N2044" t="s">
        <v>2084</v>
      </c>
      <c r="O2044" t="s">
        <v>5564</v>
      </c>
      <c r="P2044">
        <v>45.8002526</v>
      </c>
      <c r="Q2044">
        <v>-73.938954899999999</v>
      </c>
      <c r="R2044" t="s">
        <v>2821</v>
      </c>
      <c r="S2044">
        <v>10</v>
      </c>
      <c r="T2044" t="s">
        <v>2822</v>
      </c>
      <c r="U2044" t="s">
        <v>1943</v>
      </c>
      <c r="V2044">
        <v>176.25</v>
      </c>
      <c r="W2044">
        <v>1</v>
      </c>
    </row>
    <row r="2045" spans="1:23">
      <c r="A2045" t="s">
        <v>5655</v>
      </c>
      <c r="B2045" t="s">
        <v>5585</v>
      </c>
      <c r="C2045" t="s">
        <v>2816</v>
      </c>
      <c r="D2045" t="s">
        <v>5656</v>
      </c>
      <c r="E2045" t="s">
        <v>2084</v>
      </c>
      <c r="F2045">
        <v>-71.439689999999999</v>
      </c>
      <c r="G2045">
        <v>46.864780000000003</v>
      </c>
      <c r="H2045" t="s">
        <v>1890</v>
      </c>
      <c r="I2045">
        <v>73248</v>
      </c>
      <c r="J2045" t="s">
        <v>5562</v>
      </c>
      <c r="K2045" t="s">
        <v>5563</v>
      </c>
      <c r="L2045" t="s">
        <v>6912</v>
      </c>
      <c r="M2045" t="s">
        <v>2816</v>
      </c>
      <c r="N2045" t="s">
        <v>2084</v>
      </c>
      <c r="O2045" t="s">
        <v>5564</v>
      </c>
      <c r="P2045">
        <v>45.8002526</v>
      </c>
      <c r="Q2045">
        <v>-73.938954899999999</v>
      </c>
      <c r="R2045" t="s">
        <v>2821</v>
      </c>
      <c r="S2045">
        <v>10</v>
      </c>
      <c r="T2045" t="s">
        <v>2822</v>
      </c>
      <c r="U2045" t="s">
        <v>1943</v>
      </c>
      <c r="V2045">
        <v>170.91</v>
      </c>
      <c r="W2045">
        <v>1</v>
      </c>
    </row>
    <row r="2046" spans="1:23">
      <c r="A2046" t="s">
        <v>5657</v>
      </c>
      <c r="B2046" t="s">
        <v>5585</v>
      </c>
      <c r="C2046" t="s">
        <v>2816</v>
      </c>
      <c r="D2046" t="s">
        <v>5658</v>
      </c>
      <c r="E2046" t="s">
        <v>2084</v>
      </c>
      <c r="F2046">
        <v>-71.417850000000001</v>
      </c>
      <c r="G2046">
        <v>46.847990000000003</v>
      </c>
      <c r="H2046" t="s">
        <v>1890</v>
      </c>
      <c r="I2046">
        <v>73248</v>
      </c>
      <c r="J2046" t="s">
        <v>5562</v>
      </c>
      <c r="K2046" t="s">
        <v>5563</v>
      </c>
      <c r="L2046" t="s">
        <v>6912</v>
      </c>
      <c r="M2046" t="s">
        <v>2816</v>
      </c>
      <c r="N2046" t="s">
        <v>2084</v>
      </c>
      <c r="O2046" t="s">
        <v>5564</v>
      </c>
      <c r="P2046">
        <v>45.8002526</v>
      </c>
      <c r="Q2046">
        <v>-73.938954899999999</v>
      </c>
      <c r="R2046" t="s">
        <v>2821</v>
      </c>
      <c r="S2046">
        <v>10</v>
      </c>
      <c r="T2046" t="s">
        <v>2822</v>
      </c>
      <c r="U2046" t="s">
        <v>1943</v>
      </c>
      <c r="V2046">
        <v>171.28</v>
      </c>
      <c r="W2046">
        <v>1</v>
      </c>
    </row>
    <row r="2047" spans="1:23">
      <c r="A2047" t="s">
        <v>5659</v>
      </c>
      <c r="B2047" t="s">
        <v>6923</v>
      </c>
      <c r="C2047" t="s">
        <v>2816</v>
      </c>
      <c r="D2047" t="s">
        <v>5660</v>
      </c>
      <c r="E2047" t="s">
        <v>2084</v>
      </c>
      <c r="F2047">
        <v>-71.841539999999995</v>
      </c>
      <c r="G2047">
        <v>46.890210000000003</v>
      </c>
      <c r="H2047" t="s">
        <v>1890</v>
      </c>
      <c r="I2047">
        <v>73248</v>
      </c>
      <c r="J2047" t="s">
        <v>5562</v>
      </c>
      <c r="K2047" t="s">
        <v>5563</v>
      </c>
      <c r="L2047" t="s">
        <v>6912</v>
      </c>
      <c r="M2047" t="s">
        <v>2816</v>
      </c>
      <c r="N2047" t="s">
        <v>2084</v>
      </c>
      <c r="O2047" t="s">
        <v>5564</v>
      </c>
      <c r="P2047">
        <v>45.8002526</v>
      </c>
      <c r="Q2047">
        <v>-73.938954899999999</v>
      </c>
      <c r="R2047" t="s">
        <v>2821</v>
      </c>
      <c r="S2047">
        <v>10</v>
      </c>
      <c r="T2047" t="s">
        <v>2822</v>
      </c>
      <c r="U2047" t="s">
        <v>1943</v>
      </c>
      <c r="V2047">
        <v>152.76</v>
      </c>
      <c r="W2047">
        <v>1</v>
      </c>
    </row>
    <row r="2048" spans="1:23">
      <c r="A2048" t="s">
        <v>5661</v>
      </c>
      <c r="B2048" t="s">
        <v>5662</v>
      </c>
      <c r="C2048" t="s">
        <v>2816</v>
      </c>
      <c r="D2048" t="s">
        <v>5663</v>
      </c>
      <c r="E2048" t="s">
        <v>2084</v>
      </c>
      <c r="F2048">
        <v>-71.733959999999996</v>
      </c>
      <c r="G2048">
        <v>46.675469999999997</v>
      </c>
      <c r="H2048" t="s">
        <v>1890</v>
      </c>
      <c r="I2048">
        <v>73248</v>
      </c>
      <c r="J2048" t="s">
        <v>5562</v>
      </c>
      <c r="K2048" t="s">
        <v>5563</v>
      </c>
      <c r="L2048" t="s">
        <v>6912</v>
      </c>
      <c r="M2048" t="s">
        <v>2816</v>
      </c>
      <c r="N2048" t="s">
        <v>2084</v>
      </c>
      <c r="O2048" t="s">
        <v>5564</v>
      </c>
      <c r="P2048">
        <v>45.8002526</v>
      </c>
      <c r="Q2048">
        <v>-73.938954899999999</v>
      </c>
      <c r="R2048" t="s">
        <v>2821</v>
      </c>
      <c r="S2048">
        <v>10</v>
      </c>
      <c r="T2048" t="s">
        <v>2822</v>
      </c>
      <c r="U2048" t="s">
        <v>1943</v>
      </c>
      <c r="V2048">
        <v>148.22</v>
      </c>
      <c r="W2048">
        <v>1</v>
      </c>
    </row>
    <row r="2049" spans="1:23">
      <c r="A2049" t="s">
        <v>5664</v>
      </c>
      <c r="B2049" t="s">
        <v>6924</v>
      </c>
      <c r="C2049" t="s">
        <v>2816</v>
      </c>
      <c r="D2049" t="s">
        <v>5665</v>
      </c>
      <c r="E2049" t="s">
        <v>2084</v>
      </c>
      <c r="F2049">
        <v>-71.629135500000004</v>
      </c>
      <c r="G2049">
        <v>46.888717900000003</v>
      </c>
      <c r="H2049" t="s">
        <v>1890</v>
      </c>
      <c r="I2049">
        <v>73248</v>
      </c>
      <c r="J2049" t="s">
        <v>5562</v>
      </c>
      <c r="K2049" t="s">
        <v>5563</v>
      </c>
      <c r="L2049" t="s">
        <v>6912</v>
      </c>
      <c r="M2049" t="s">
        <v>2816</v>
      </c>
      <c r="N2049" t="s">
        <v>2084</v>
      </c>
      <c r="O2049" t="s">
        <v>5564</v>
      </c>
      <c r="P2049">
        <v>45.8002526</v>
      </c>
      <c r="Q2049">
        <v>-73.938954899999999</v>
      </c>
      <c r="R2049" t="s">
        <v>2821</v>
      </c>
      <c r="S2049">
        <v>10</v>
      </c>
      <c r="T2049" t="s">
        <v>2822</v>
      </c>
      <c r="U2049" t="s">
        <v>1943</v>
      </c>
      <c r="V2049">
        <v>162.74</v>
      </c>
      <c r="W2049">
        <v>1</v>
      </c>
    </row>
    <row r="2050" spans="1:23">
      <c r="A2050" t="s">
        <v>5666</v>
      </c>
      <c r="B2050" t="s">
        <v>6925</v>
      </c>
      <c r="C2050" t="s">
        <v>2816</v>
      </c>
      <c r="D2050" t="s">
        <v>5667</v>
      </c>
      <c r="E2050" t="s">
        <v>2084</v>
      </c>
      <c r="F2050">
        <v>-70.512320000000003</v>
      </c>
      <c r="G2050">
        <v>47.444699999999997</v>
      </c>
      <c r="H2050" t="s">
        <v>1890</v>
      </c>
      <c r="I2050">
        <v>73248</v>
      </c>
      <c r="J2050" t="s">
        <v>5562</v>
      </c>
      <c r="K2050" t="s">
        <v>5563</v>
      </c>
      <c r="L2050" t="s">
        <v>6912</v>
      </c>
      <c r="M2050" t="s">
        <v>2816</v>
      </c>
      <c r="N2050" t="s">
        <v>2084</v>
      </c>
      <c r="O2050" t="s">
        <v>5564</v>
      </c>
      <c r="P2050">
        <v>45.8002526</v>
      </c>
      <c r="Q2050">
        <v>-73.938954899999999</v>
      </c>
      <c r="R2050" t="s">
        <v>2821</v>
      </c>
      <c r="S2050">
        <v>10</v>
      </c>
      <c r="T2050" t="s">
        <v>2822</v>
      </c>
      <c r="U2050" t="s">
        <v>1943</v>
      </c>
      <c r="V2050">
        <v>241.99</v>
      </c>
      <c r="W2050">
        <v>1</v>
      </c>
    </row>
    <row r="2051" spans="1:23">
      <c r="A2051" t="s">
        <v>5668</v>
      </c>
      <c r="B2051" t="s">
        <v>5669</v>
      </c>
      <c r="C2051" t="s">
        <v>2816</v>
      </c>
      <c r="D2051" t="s">
        <v>5670</v>
      </c>
      <c r="E2051" t="s">
        <v>2084</v>
      </c>
      <c r="F2051">
        <v>-70.224990000000005</v>
      </c>
      <c r="G2051">
        <v>47.692120000000003</v>
      </c>
      <c r="H2051" t="s">
        <v>1890</v>
      </c>
      <c r="I2051">
        <v>73248</v>
      </c>
      <c r="J2051" t="s">
        <v>5562</v>
      </c>
      <c r="K2051" t="s">
        <v>5563</v>
      </c>
      <c r="L2051" t="s">
        <v>6912</v>
      </c>
      <c r="M2051" t="s">
        <v>2816</v>
      </c>
      <c r="N2051" t="s">
        <v>2084</v>
      </c>
      <c r="O2051" t="s">
        <v>5564</v>
      </c>
      <c r="P2051">
        <v>45.8002526</v>
      </c>
      <c r="Q2051">
        <v>-73.938954899999999</v>
      </c>
      <c r="R2051" t="s">
        <v>2821</v>
      </c>
      <c r="S2051">
        <v>10</v>
      </c>
      <c r="T2051" t="s">
        <v>2822</v>
      </c>
      <c r="U2051" t="s">
        <v>1943</v>
      </c>
      <c r="V2051">
        <v>267.27</v>
      </c>
      <c r="W2051">
        <v>1</v>
      </c>
    </row>
    <row r="2052" spans="1:23">
      <c r="A2052" t="s">
        <v>5671</v>
      </c>
      <c r="B2052" t="s">
        <v>5672</v>
      </c>
      <c r="C2052" t="s">
        <v>2816</v>
      </c>
      <c r="D2052" t="s">
        <v>5673</v>
      </c>
      <c r="E2052" t="s">
        <v>2084</v>
      </c>
      <c r="F2052">
        <v>-70.156850000000006</v>
      </c>
      <c r="G2052">
        <v>47.659179999999999</v>
      </c>
      <c r="H2052" t="s">
        <v>1890</v>
      </c>
      <c r="I2052">
        <v>73248</v>
      </c>
      <c r="J2052" t="s">
        <v>5562</v>
      </c>
      <c r="K2052" t="s">
        <v>5563</v>
      </c>
      <c r="L2052" t="s">
        <v>6912</v>
      </c>
      <c r="M2052" t="s">
        <v>2816</v>
      </c>
      <c r="N2052" t="s">
        <v>2084</v>
      </c>
      <c r="O2052" t="s">
        <v>5564</v>
      </c>
      <c r="P2052">
        <v>45.8002526</v>
      </c>
      <c r="Q2052">
        <v>-73.938954899999999</v>
      </c>
      <c r="R2052" t="s">
        <v>2821</v>
      </c>
      <c r="S2052">
        <v>10</v>
      </c>
      <c r="T2052" t="s">
        <v>2822</v>
      </c>
      <c r="U2052" t="s">
        <v>1943</v>
      </c>
      <c r="V2052">
        <v>268.86</v>
      </c>
      <c r="W2052">
        <v>1</v>
      </c>
    </row>
    <row r="2053" spans="1:23">
      <c r="A2053" t="s">
        <v>5674</v>
      </c>
      <c r="B2053" t="s">
        <v>6926</v>
      </c>
      <c r="C2053" t="s">
        <v>2816</v>
      </c>
      <c r="D2053" t="s">
        <v>5675</v>
      </c>
      <c r="E2053" t="s">
        <v>2084</v>
      </c>
      <c r="F2053">
        <v>-69.532809999999998</v>
      </c>
      <c r="G2053">
        <v>47.83146</v>
      </c>
      <c r="H2053" t="s">
        <v>1890</v>
      </c>
      <c r="I2053">
        <v>73248</v>
      </c>
      <c r="J2053" t="s">
        <v>5562</v>
      </c>
      <c r="K2053" t="s">
        <v>5563</v>
      </c>
      <c r="L2053" t="s">
        <v>6912</v>
      </c>
      <c r="M2053" t="s">
        <v>2816</v>
      </c>
      <c r="N2053" t="s">
        <v>2084</v>
      </c>
      <c r="O2053" t="s">
        <v>5564</v>
      </c>
      <c r="P2053">
        <v>45.8002526</v>
      </c>
      <c r="Q2053">
        <v>-73.938954899999999</v>
      </c>
      <c r="R2053" t="s">
        <v>2821</v>
      </c>
      <c r="S2053">
        <v>10</v>
      </c>
      <c r="T2053" t="s">
        <v>2822</v>
      </c>
      <c r="U2053" t="s">
        <v>1943</v>
      </c>
      <c r="V2053">
        <v>306.41000000000003</v>
      </c>
      <c r="W2053">
        <v>1</v>
      </c>
    </row>
    <row r="2054" spans="1:23">
      <c r="A2054" t="s">
        <v>5676</v>
      </c>
      <c r="B2054" t="s">
        <v>5677</v>
      </c>
      <c r="C2054" t="s">
        <v>2816</v>
      </c>
      <c r="D2054" t="s">
        <v>5678</v>
      </c>
      <c r="E2054" t="s">
        <v>2084</v>
      </c>
      <c r="F2054">
        <v>-70.557630000000003</v>
      </c>
      <c r="G2054">
        <v>46.979309999999998</v>
      </c>
      <c r="H2054" t="s">
        <v>1890</v>
      </c>
      <c r="I2054">
        <v>73248</v>
      </c>
      <c r="J2054" t="s">
        <v>5562</v>
      </c>
      <c r="K2054" t="s">
        <v>5563</v>
      </c>
      <c r="L2054" t="s">
        <v>6912</v>
      </c>
      <c r="M2054" t="s">
        <v>2816</v>
      </c>
      <c r="N2054" t="s">
        <v>2084</v>
      </c>
      <c r="O2054" t="s">
        <v>5564</v>
      </c>
      <c r="P2054">
        <v>45.8002526</v>
      </c>
      <c r="Q2054">
        <v>-73.938954899999999</v>
      </c>
      <c r="R2054" t="s">
        <v>2821</v>
      </c>
      <c r="S2054">
        <v>10</v>
      </c>
      <c r="T2054" t="s">
        <v>2822</v>
      </c>
      <c r="U2054" t="s">
        <v>1943</v>
      </c>
      <c r="V2054">
        <v>220.28</v>
      </c>
      <c r="W2054">
        <v>1</v>
      </c>
    </row>
    <row r="2055" spans="1:23">
      <c r="A2055" t="s">
        <v>5679</v>
      </c>
      <c r="B2055" t="s">
        <v>5680</v>
      </c>
      <c r="C2055" t="s">
        <v>2816</v>
      </c>
      <c r="D2055" t="s">
        <v>5681</v>
      </c>
      <c r="E2055" t="s">
        <v>2084</v>
      </c>
      <c r="F2055">
        <v>-71.127440000000007</v>
      </c>
      <c r="G2055">
        <v>46.760559999999998</v>
      </c>
      <c r="H2055" t="s">
        <v>1890</v>
      </c>
      <c r="I2055">
        <v>73248</v>
      </c>
      <c r="J2055" t="s">
        <v>5562</v>
      </c>
      <c r="K2055" t="s">
        <v>5563</v>
      </c>
      <c r="L2055" t="s">
        <v>6912</v>
      </c>
      <c r="M2055" t="s">
        <v>2816</v>
      </c>
      <c r="N2055" t="s">
        <v>2084</v>
      </c>
      <c r="O2055" t="s">
        <v>5564</v>
      </c>
      <c r="P2055">
        <v>45.8002526</v>
      </c>
      <c r="Q2055">
        <v>-73.938954899999999</v>
      </c>
      <c r="R2055" t="s">
        <v>2821</v>
      </c>
      <c r="S2055">
        <v>10</v>
      </c>
      <c r="T2055" t="s">
        <v>2822</v>
      </c>
      <c r="U2055" t="s">
        <v>1943</v>
      </c>
      <c r="V2055">
        <v>182.7</v>
      </c>
      <c r="W2055">
        <v>1</v>
      </c>
    </row>
    <row r="2056" spans="1:23">
      <c r="A2056" t="s">
        <v>5682</v>
      </c>
      <c r="B2056" t="s">
        <v>6927</v>
      </c>
      <c r="C2056" t="s">
        <v>2816</v>
      </c>
      <c r="D2056" t="s">
        <v>5683</v>
      </c>
      <c r="E2056" t="s">
        <v>2084</v>
      </c>
      <c r="F2056">
        <v>-71.02628</v>
      </c>
      <c r="G2056">
        <v>46.444220000000001</v>
      </c>
      <c r="H2056" t="s">
        <v>1890</v>
      </c>
      <c r="I2056">
        <v>73248</v>
      </c>
      <c r="J2056" t="s">
        <v>5562</v>
      </c>
      <c r="K2056" t="s">
        <v>5563</v>
      </c>
      <c r="L2056" t="s">
        <v>6912</v>
      </c>
      <c r="M2056" t="s">
        <v>2816</v>
      </c>
      <c r="N2056" t="s">
        <v>2084</v>
      </c>
      <c r="O2056" t="s">
        <v>5564</v>
      </c>
      <c r="P2056">
        <v>45.8002526</v>
      </c>
      <c r="Q2056">
        <v>-73.938954899999999</v>
      </c>
      <c r="R2056" t="s">
        <v>2821</v>
      </c>
      <c r="S2056">
        <v>10</v>
      </c>
      <c r="T2056" t="s">
        <v>2822</v>
      </c>
      <c r="U2056" t="s">
        <v>1943</v>
      </c>
      <c r="V2056">
        <v>178.62</v>
      </c>
      <c r="W2056">
        <v>1</v>
      </c>
    </row>
    <row r="2057" spans="1:23">
      <c r="A2057" t="s">
        <v>5684</v>
      </c>
      <c r="B2057" t="s">
        <v>6928</v>
      </c>
      <c r="C2057" t="s">
        <v>2816</v>
      </c>
      <c r="D2057" t="s">
        <v>5685</v>
      </c>
      <c r="E2057" t="s">
        <v>2084</v>
      </c>
      <c r="F2057">
        <v>-71.302779999999998</v>
      </c>
      <c r="G2057">
        <v>46.653660000000002</v>
      </c>
      <c r="H2057" t="s">
        <v>1890</v>
      </c>
      <c r="I2057">
        <v>73248</v>
      </c>
      <c r="J2057" t="s">
        <v>5562</v>
      </c>
      <c r="K2057" t="s">
        <v>5563</v>
      </c>
      <c r="L2057" t="s">
        <v>6912</v>
      </c>
      <c r="M2057" t="s">
        <v>2816</v>
      </c>
      <c r="N2057" t="s">
        <v>2084</v>
      </c>
      <c r="O2057" t="s">
        <v>5564</v>
      </c>
      <c r="P2057">
        <v>45.8002526</v>
      </c>
      <c r="Q2057">
        <v>-73.938954899999999</v>
      </c>
      <c r="R2057" t="s">
        <v>2821</v>
      </c>
      <c r="S2057">
        <v>10</v>
      </c>
      <c r="T2057" t="s">
        <v>2822</v>
      </c>
      <c r="U2057" t="s">
        <v>1943</v>
      </c>
      <c r="V2057">
        <v>169.73</v>
      </c>
      <c r="W2057">
        <v>1</v>
      </c>
    </row>
    <row r="2058" spans="1:23">
      <c r="A2058" t="s">
        <v>5686</v>
      </c>
      <c r="B2058" t="s">
        <v>6929</v>
      </c>
      <c r="C2058" t="s">
        <v>2816</v>
      </c>
      <c r="D2058" t="s">
        <v>5687</v>
      </c>
      <c r="E2058" t="s">
        <v>2084</v>
      </c>
      <c r="F2058">
        <v>-71.289510000000007</v>
      </c>
      <c r="G2058">
        <v>46.695250000000001</v>
      </c>
      <c r="H2058" t="s">
        <v>1890</v>
      </c>
      <c r="I2058">
        <v>73248</v>
      </c>
      <c r="J2058" t="s">
        <v>5562</v>
      </c>
      <c r="K2058" t="s">
        <v>5563</v>
      </c>
      <c r="L2058" t="s">
        <v>6912</v>
      </c>
      <c r="M2058" t="s">
        <v>2816</v>
      </c>
      <c r="N2058" t="s">
        <v>2084</v>
      </c>
      <c r="O2058" t="s">
        <v>5564</v>
      </c>
      <c r="P2058">
        <v>45.8002526</v>
      </c>
      <c r="Q2058">
        <v>-73.938954899999999</v>
      </c>
      <c r="R2058" t="s">
        <v>2821</v>
      </c>
      <c r="S2058">
        <v>10</v>
      </c>
      <c r="T2058" t="s">
        <v>2822</v>
      </c>
      <c r="U2058" t="s">
        <v>1943</v>
      </c>
      <c r="V2058">
        <v>171.88</v>
      </c>
      <c r="W2058">
        <v>1</v>
      </c>
    </row>
    <row r="2059" spans="1:23">
      <c r="A2059" t="s">
        <v>5688</v>
      </c>
      <c r="B2059" t="s">
        <v>5689</v>
      </c>
      <c r="C2059" t="s">
        <v>2816</v>
      </c>
      <c r="D2059" t="s">
        <v>5690</v>
      </c>
      <c r="E2059" t="s">
        <v>2084</v>
      </c>
      <c r="F2059">
        <v>-71.815849999999998</v>
      </c>
      <c r="G2059">
        <v>46.199480000000001</v>
      </c>
      <c r="H2059" t="s">
        <v>1890</v>
      </c>
      <c r="I2059">
        <v>73248</v>
      </c>
      <c r="J2059" t="s">
        <v>5562</v>
      </c>
      <c r="K2059" t="s">
        <v>5563</v>
      </c>
      <c r="L2059" t="s">
        <v>6912</v>
      </c>
      <c r="M2059" t="s">
        <v>2816</v>
      </c>
      <c r="N2059" t="s">
        <v>2084</v>
      </c>
      <c r="O2059" t="s">
        <v>5564</v>
      </c>
      <c r="P2059">
        <v>45.8002526</v>
      </c>
      <c r="Q2059">
        <v>-73.938954899999999</v>
      </c>
      <c r="R2059" t="s">
        <v>2821</v>
      </c>
      <c r="S2059">
        <v>10</v>
      </c>
      <c r="T2059" t="s">
        <v>2822</v>
      </c>
      <c r="U2059" t="s">
        <v>1943</v>
      </c>
      <c r="V2059">
        <v>128.80000000000001</v>
      </c>
      <c r="W2059">
        <v>1</v>
      </c>
    </row>
    <row r="2060" spans="1:23">
      <c r="A2060" t="s">
        <v>5691</v>
      </c>
      <c r="B2060" t="s">
        <v>5051</v>
      </c>
      <c r="C2060" t="s">
        <v>2816</v>
      </c>
      <c r="D2060" t="s">
        <v>5692</v>
      </c>
      <c r="E2060" t="s">
        <v>2084</v>
      </c>
      <c r="F2060">
        <v>-71.959620000000001</v>
      </c>
      <c r="G2060">
        <v>46.067250000000001</v>
      </c>
      <c r="H2060" t="s">
        <v>1890</v>
      </c>
      <c r="I2060">
        <v>73248</v>
      </c>
      <c r="J2060" t="s">
        <v>5562</v>
      </c>
      <c r="K2060" t="s">
        <v>5563</v>
      </c>
      <c r="L2060" t="s">
        <v>6912</v>
      </c>
      <c r="M2060" t="s">
        <v>2816</v>
      </c>
      <c r="N2060" t="s">
        <v>2084</v>
      </c>
      <c r="O2060" t="s">
        <v>5564</v>
      </c>
      <c r="P2060">
        <v>45.8002526</v>
      </c>
      <c r="Q2060">
        <v>-73.938954899999999</v>
      </c>
      <c r="R2060" t="s">
        <v>2821</v>
      </c>
      <c r="S2060">
        <v>10</v>
      </c>
      <c r="T2060" t="s">
        <v>2822</v>
      </c>
      <c r="U2060" t="s">
        <v>1943</v>
      </c>
      <c r="V2060">
        <v>118.21</v>
      </c>
      <c r="W2060">
        <v>1</v>
      </c>
    </row>
    <row r="2061" spans="1:23">
      <c r="A2061" t="s">
        <v>5693</v>
      </c>
      <c r="B2061" t="s">
        <v>5694</v>
      </c>
      <c r="C2061" t="s">
        <v>2816</v>
      </c>
      <c r="D2061" t="s">
        <v>5695</v>
      </c>
      <c r="E2061" t="s">
        <v>2084</v>
      </c>
      <c r="F2061">
        <v>-71.170609999999996</v>
      </c>
      <c r="G2061">
        <v>46.811320000000002</v>
      </c>
      <c r="H2061" t="s">
        <v>1890</v>
      </c>
      <c r="I2061">
        <v>73248</v>
      </c>
      <c r="J2061" t="s">
        <v>5562</v>
      </c>
      <c r="K2061" t="s">
        <v>5563</v>
      </c>
      <c r="L2061" t="s">
        <v>6912</v>
      </c>
      <c r="M2061" t="s">
        <v>2816</v>
      </c>
      <c r="N2061" t="s">
        <v>2084</v>
      </c>
      <c r="O2061" t="s">
        <v>5564</v>
      </c>
      <c r="P2061">
        <v>45.8002526</v>
      </c>
      <c r="Q2061">
        <v>-73.938954899999999</v>
      </c>
      <c r="R2061" t="s">
        <v>2821</v>
      </c>
      <c r="S2061">
        <v>10</v>
      </c>
      <c r="T2061" t="s">
        <v>2822</v>
      </c>
      <c r="U2061" t="s">
        <v>1943</v>
      </c>
      <c r="V2061">
        <v>182.34</v>
      </c>
      <c r="W2061">
        <v>1</v>
      </c>
    </row>
    <row r="2062" spans="1:23">
      <c r="A2062" t="s">
        <v>5696</v>
      </c>
      <c r="B2062" t="s">
        <v>5694</v>
      </c>
      <c r="C2062" t="s">
        <v>2816</v>
      </c>
      <c r="D2062" t="s">
        <v>5697</v>
      </c>
      <c r="E2062" t="s">
        <v>2084</v>
      </c>
      <c r="F2062">
        <v>-71.221249999999998</v>
      </c>
      <c r="G2062">
        <v>46.765000000000001</v>
      </c>
      <c r="H2062" t="s">
        <v>1890</v>
      </c>
      <c r="I2062">
        <v>73248</v>
      </c>
      <c r="J2062" t="s">
        <v>5562</v>
      </c>
      <c r="K2062" t="s">
        <v>5563</v>
      </c>
      <c r="L2062" t="s">
        <v>6912</v>
      </c>
      <c r="M2062" t="s">
        <v>2816</v>
      </c>
      <c r="N2062" t="s">
        <v>2084</v>
      </c>
      <c r="O2062" t="s">
        <v>5564</v>
      </c>
      <c r="P2062">
        <v>45.8002526</v>
      </c>
      <c r="Q2062">
        <v>-73.938954899999999</v>
      </c>
      <c r="R2062" t="s">
        <v>2821</v>
      </c>
      <c r="S2062">
        <v>10</v>
      </c>
      <c r="T2062" t="s">
        <v>2822</v>
      </c>
      <c r="U2062" t="s">
        <v>1943</v>
      </c>
      <c r="V2062">
        <v>177.98</v>
      </c>
      <c r="W2062">
        <v>1</v>
      </c>
    </row>
    <row r="2063" spans="1:23">
      <c r="A2063" t="s">
        <v>5698</v>
      </c>
      <c r="B2063" t="s">
        <v>5699</v>
      </c>
      <c r="C2063" t="s">
        <v>2816</v>
      </c>
      <c r="D2063" t="s">
        <v>5700</v>
      </c>
      <c r="E2063" t="s">
        <v>2084</v>
      </c>
      <c r="F2063">
        <v>-71.280510000000007</v>
      </c>
      <c r="G2063">
        <v>46.722850000000001</v>
      </c>
      <c r="H2063" t="s">
        <v>1890</v>
      </c>
      <c r="I2063">
        <v>73248</v>
      </c>
      <c r="J2063" t="s">
        <v>5562</v>
      </c>
      <c r="K2063" t="s">
        <v>5563</v>
      </c>
      <c r="L2063" t="s">
        <v>6912</v>
      </c>
      <c r="M2063" t="s">
        <v>2816</v>
      </c>
      <c r="N2063" t="s">
        <v>2084</v>
      </c>
      <c r="O2063" t="s">
        <v>5564</v>
      </c>
      <c r="P2063">
        <v>45.8002526</v>
      </c>
      <c r="Q2063">
        <v>-73.938954899999999</v>
      </c>
      <c r="R2063" t="s">
        <v>2821</v>
      </c>
      <c r="S2063">
        <v>10</v>
      </c>
      <c r="T2063" t="s">
        <v>2822</v>
      </c>
      <c r="U2063" t="s">
        <v>1943</v>
      </c>
      <c r="V2063">
        <v>173.35</v>
      </c>
      <c r="W2063">
        <v>1</v>
      </c>
    </row>
    <row r="2064" spans="1:23">
      <c r="A2064" t="s">
        <v>5701</v>
      </c>
      <c r="B2064" t="s">
        <v>6930</v>
      </c>
      <c r="C2064" t="s">
        <v>2816</v>
      </c>
      <c r="D2064" t="s">
        <v>5702</v>
      </c>
      <c r="E2064" t="s">
        <v>2084</v>
      </c>
      <c r="F2064">
        <v>-71.202489999999997</v>
      </c>
      <c r="G2064">
        <v>46.723100000000002</v>
      </c>
      <c r="H2064" t="s">
        <v>1890</v>
      </c>
      <c r="I2064">
        <v>73248</v>
      </c>
      <c r="J2064" t="s">
        <v>5562</v>
      </c>
      <c r="K2064" t="s">
        <v>5563</v>
      </c>
      <c r="L2064" t="s">
        <v>6912</v>
      </c>
      <c r="M2064" t="s">
        <v>2816</v>
      </c>
      <c r="N2064" t="s">
        <v>2084</v>
      </c>
      <c r="O2064" t="s">
        <v>5564</v>
      </c>
      <c r="P2064">
        <v>45.8002526</v>
      </c>
      <c r="Q2064">
        <v>-73.938954899999999</v>
      </c>
      <c r="R2064" t="s">
        <v>2821</v>
      </c>
      <c r="S2064">
        <v>10</v>
      </c>
      <c r="T2064" t="s">
        <v>2822</v>
      </c>
      <c r="U2064" t="s">
        <v>1943</v>
      </c>
      <c r="V2064">
        <v>177.43</v>
      </c>
      <c r="W2064">
        <v>1</v>
      </c>
    </row>
    <row r="2065" spans="1:23">
      <c r="A2065" t="s">
        <v>5703</v>
      </c>
      <c r="B2065" t="s">
        <v>6931</v>
      </c>
      <c r="C2065" t="s">
        <v>2816</v>
      </c>
      <c r="D2065" t="s">
        <v>5704</v>
      </c>
      <c r="E2065" t="s">
        <v>2084</v>
      </c>
      <c r="F2065">
        <v>-71.333430000000007</v>
      </c>
      <c r="G2065">
        <v>46.689320000000002</v>
      </c>
      <c r="H2065" t="s">
        <v>1890</v>
      </c>
      <c r="I2065">
        <v>73248</v>
      </c>
      <c r="J2065" t="s">
        <v>5562</v>
      </c>
      <c r="K2065" t="s">
        <v>5563</v>
      </c>
      <c r="L2065" t="s">
        <v>6912</v>
      </c>
      <c r="M2065" t="s">
        <v>2816</v>
      </c>
      <c r="N2065" t="s">
        <v>2084</v>
      </c>
      <c r="O2065" t="s">
        <v>5564</v>
      </c>
      <c r="P2065">
        <v>45.8002526</v>
      </c>
      <c r="Q2065">
        <v>-73.938954899999999</v>
      </c>
      <c r="R2065" t="s">
        <v>2821</v>
      </c>
      <c r="S2065">
        <v>10</v>
      </c>
      <c r="T2065" t="s">
        <v>2822</v>
      </c>
      <c r="U2065" t="s">
        <v>1943</v>
      </c>
      <c r="V2065">
        <v>169.37</v>
      </c>
      <c r="W2065">
        <v>1</v>
      </c>
    </row>
    <row r="2066" spans="1:23">
      <c r="A2066" t="s">
        <v>5705</v>
      </c>
      <c r="B2066" t="s">
        <v>5706</v>
      </c>
      <c r="C2066" t="s">
        <v>2816</v>
      </c>
      <c r="D2066" t="s">
        <v>5707</v>
      </c>
      <c r="E2066" t="s">
        <v>2084</v>
      </c>
      <c r="F2066">
        <v>-70.881050000000002</v>
      </c>
      <c r="G2066">
        <v>48.331090000000003</v>
      </c>
      <c r="H2066" t="s">
        <v>1890</v>
      </c>
      <c r="I2066">
        <v>73248</v>
      </c>
      <c r="J2066" t="s">
        <v>5562</v>
      </c>
      <c r="K2066" t="s">
        <v>5563</v>
      </c>
      <c r="L2066" t="s">
        <v>6912</v>
      </c>
      <c r="M2066" t="s">
        <v>2816</v>
      </c>
      <c r="N2066" t="s">
        <v>2084</v>
      </c>
      <c r="O2066" t="s">
        <v>5564</v>
      </c>
      <c r="P2066">
        <v>45.8002526</v>
      </c>
      <c r="Q2066">
        <v>-73.938954899999999</v>
      </c>
      <c r="R2066" t="s">
        <v>2821</v>
      </c>
      <c r="S2066">
        <v>10</v>
      </c>
      <c r="T2066" t="s">
        <v>2822</v>
      </c>
      <c r="U2066" t="s">
        <v>1943</v>
      </c>
      <c r="V2066">
        <v>276.26</v>
      </c>
      <c r="W2066">
        <v>1</v>
      </c>
    </row>
    <row r="2067" spans="1:23">
      <c r="A2067" t="s">
        <v>5708</v>
      </c>
      <c r="B2067" t="s">
        <v>5709</v>
      </c>
      <c r="C2067" t="s">
        <v>2816</v>
      </c>
      <c r="D2067" t="s">
        <v>5710</v>
      </c>
      <c r="E2067" t="s">
        <v>2084</v>
      </c>
      <c r="F2067">
        <v>-71.05941</v>
      </c>
      <c r="G2067">
        <v>48.457030000000003</v>
      </c>
      <c r="H2067" t="s">
        <v>1890</v>
      </c>
      <c r="I2067">
        <v>73248</v>
      </c>
      <c r="J2067" t="s">
        <v>5562</v>
      </c>
      <c r="K2067" t="s">
        <v>5563</v>
      </c>
      <c r="L2067" t="s">
        <v>6912</v>
      </c>
      <c r="M2067" t="s">
        <v>2816</v>
      </c>
      <c r="N2067" t="s">
        <v>2084</v>
      </c>
      <c r="O2067" t="s">
        <v>5564</v>
      </c>
      <c r="P2067">
        <v>45.8002526</v>
      </c>
      <c r="Q2067">
        <v>-73.938954899999999</v>
      </c>
      <c r="R2067" t="s">
        <v>2821</v>
      </c>
      <c r="S2067">
        <v>10</v>
      </c>
      <c r="T2067" t="s">
        <v>2822</v>
      </c>
      <c r="U2067" t="s">
        <v>1943</v>
      </c>
      <c r="V2067">
        <v>278.23</v>
      </c>
      <c r="W2067">
        <v>1</v>
      </c>
    </row>
    <row r="2068" spans="1:23">
      <c r="A2068" t="s">
        <v>5711</v>
      </c>
      <c r="B2068" t="s">
        <v>5709</v>
      </c>
      <c r="C2068" t="s">
        <v>2816</v>
      </c>
      <c r="D2068" t="s">
        <v>5712</v>
      </c>
      <c r="E2068" t="s">
        <v>2084</v>
      </c>
      <c r="F2068">
        <v>-71.049490000000006</v>
      </c>
      <c r="G2068">
        <v>48.41592</v>
      </c>
      <c r="H2068" t="s">
        <v>1890</v>
      </c>
      <c r="I2068">
        <v>73248</v>
      </c>
      <c r="J2068" t="s">
        <v>5562</v>
      </c>
      <c r="K2068" t="s">
        <v>5563</v>
      </c>
      <c r="L2068" t="s">
        <v>6912</v>
      </c>
      <c r="M2068" t="s">
        <v>2816</v>
      </c>
      <c r="N2068" t="s">
        <v>2084</v>
      </c>
      <c r="O2068" t="s">
        <v>5564</v>
      </c>
      <c r="P2068">
        <v>45.8002526</v>
      </c>
      <c r="Q2068">
        <v>-73.938954899999999</v>
      </c>
      <c r="R2068" t="s">
        <v>2821</v>
      </c>
      <c r="S2068">
        <v>10</v>
      </c>
      <c r="T2068" t="s">
        <v>2822</v>
      </c>
      <c r="U2068" t="s">
        <v>1943</v>
      </c>
      <c r="V2068">
        <v>275.82</v>
      </c>
      <c r="W2068">
        <v>1</v>
      </c>
    </row>
    <row r="2069" spans="1:23">
      <c r="A2069" t="s">
        <v>5713</v>
      </c>
      <c r="B2069" t="s">
        <v>5709</v>
      </c>
      <c r="C2069" t="s">
        <v>2816</v>
      </c>
      <c r="D2069" t="s">
        <v>5714</v>
      </c>
      <c r="E2069" t="s">
        <v>2084</v>
      </c>
      <c r="F2069">
        <v>-71.092169999999996</v>
      </c>
      <c r="G2069">
        <v>48.434249999999999</v>
      </c>
      <c r="H2069" t="s">
        <v>1890</v>
      </c>
      <c r="I2069">
        <v>73248</v>
      </c>
      <c r="J2069" t="s">
        <v>5562</v>
      </c>
      <c r="K2069" t="s">
        <v>5563</v>
      </c>
      <c r="L2069" t="s">
        <v>6912</v>
      </c>
      <c r="M2069" t="s">
        <v>2816</v>
      </c>
      <c r="N2069" t="s">
        <v>2084</v>
      </c>
      <c r="O2069" t="s">
        <v>5564</v>
      </c>
      <c r="P2069">
        <v>45.8002526</v>
      </c>
      <c r="Q2069">
        <v>-73.938954899999999</v>
      </c>
      <c r="R2069" t="s">
        <v>2821</v>
      </c>
      <c r="S2069">
        <v>10</v>
      </c>
      <c r="T2069" t="s">
        <v>2822</v>
      </c>
      <c r="U2069" t="s">
        <v>1943</v>
      </c>
      <c r="V2069">
        <v>275.58999999999997</v>
      </c>
      <c r="W2069">
        <v>1</v>
      </c>
    </row>
    <row r="2070" spans="1:23">
      <c r="A2070" t="s">
        <v>5715</v>
      </c>
      <c r="B2070" t="s">
        <v>5709</v>
      </c>
      <c r="C2070" t="s">
        <v>2816</v>
      </c>
      <c r="D2070" t="s">
        <v>5716</v>
      </c>
      <c r="E2070" t="s">
        <v>2084</v>
      </c>
      <c r="F2070">
        <v>-71.110429999999994</v>
      </c>
      <c r="G2070">
        <v>48.39705</v>
      </c>
      <c r="H2070" t="s">
        <v>1890</v>
      </c>
      <c r="I2070">
        <v>73248</v>
      </c>
      <c r="J2070" t="s">
        <v>5562</v>
      </c>
      <c r="K2070" t="s">
        <v>5563</v>
      </c>
      <c r="L2070" t="s">
        <v>6912</v>
      </c>
      <c r="M2070" t="s">
        <v>2816</v>
      </c>
      <c r="N2070" t="s">
        <v>2084</v>
      </c>
      <c r="O2070" t="s">
        <v>5564</v>
      </c>
      <c r="P2070">
        <v>45.8002526</v>
      </c>
      <c r="Q2070">
        <v>-73.938954899999999</v>
      </c>
      <c r="R2070" t="s">
        <v>2821</v>
      </c>
      <c r="S2070">
        <v>10</v>
      </c>
      <c r="T2070" t="s">
        <v>2822</v>
      </c>
      <c r="U2070" t="s">
        <v>1943</v>
      </c>
      <c r="V2070">
        <v>272.48</v>
      </c>
      <c r="W2070">
        <v>1</v>
      </c>
    </row>
    <row r="2071" spans="1:23">
      <c r="A2071" t="s">
        <v>5717</v>
      </c>
      <c r="B2071" t="s">
        <v>5718</v>
      </c>
      <c r="C2071" t="s">
        <v>2816</v>
      </c>
      <c r="D2071" t="s">
        <v>5719</v>
      </c>
      <c r="E2071" t="s">
        <v>2084</v>
      </c>
      <c r="F2071">
        <v>-71.112009999999998</v>
      </c>
      <c r="G2071">
        <v>48.307209999999998</v>
      </c>
      <c r="H2071" t="s">
        <v>1890</v>
      </c>
      <c r="I2071">
        <v>73248</v>
      </c>
      <c r="J2071" t="s">
        <v>5562</v>
      </c>
      <c r="K2071" t="s">
        <v>5563</v>
      </c>
      <c r="L2071" t="s">
        <v>6912</v>
      </c>
      <c r="M2071" t="s">
        <v>2816</v>
      </c>
      <c r="N2071" t="s">
        <v>2084</v>
      </c>
      <c r="O2071" t="s">
        <v>5564</v>
      </c>
      <c r="P2071">
        <v>45.8002526</v>
      </c>
      <c r="Q2071">
        <v>-73.938954899999999</v>
      </c>
      <c r="R2071" t="s">
        <v>2821</v>
      </c>
      <c r="S2071">
        <v>10</v>
      </c>
      <c r="T2071" t="s">
        <v>2822</v>
      </c>
      <c r="U2071" t="s">
        <v>1943</v>
      </c>
      <c r="V2071">
        <v>266.45999999999998</v>
      </c>
      <c r="W2071">
        <v>1</v>
      </c>
    </row>
    <row r="2072" spans="1:23">
      <c r="A2072" t="s">
        <v>5720</v>
      </c>
      <c r="B2072" t="s">
        <v>5721</v>
      </c>
      <c r="C2072" t="s">
        <v>2816</v>
      </c>
      <c r="D2072" t="s">
        <v>5722</v>
      </c>
      <c r="E2072" t="s">
        <v>2084</v>
      </c>
      <c r="F2072">
        <v>-71.216030000000003</v>
      </c>
      <c r="G2072">
        <v>48.448770000000003</v>
      </c>
      <c r="H2072" t="s">
        <v>1890</v>
      </c>
      <c r="I2072">
        <v>73248</v>
      </c>
      <c r="J2072" t="s">
        <v>5562</v>
      </c>
      <c r="K2072" t="s">
        <v>5563</v>
      </c>
      <c r="L2072" t="s">
        <v>6912</v>
      </c>
      <c r="M2072" t="s">
        <v>2816</v>
      </c>
      <c r="N2072" t="s">
        <v>2084</v>
      </c>
      <c r="O2072" t="s">
        <v>5564</v>
      </c>
      <c r="P2072">
        <v>45.8002526</v>
      </c>
      <c r="Q2072">
        <v>-73.938954899999999</v>
      </c>
      <c r="R2072" t="s">
        <v>2821</v>
      </c>
      <c r="S2072">
        <v>10</v>
      </c>
      <c r="T2072" t="s">
        <v>2822</v>
      </c>
      <c r="U2072" t="s">
        <v>1943</v>
      </c>
      <c r="V2072">
        <v>272.43</v>
      </c>
      <c r="W2072">
        <v>1</v>
      </c>
    </row>
    <row r="2073" spans="1:23">
      <c r="A2073" t="s">
        <v>5723</v>
      </c>
      <c r="B2073" t="s">
        <v>5724</v>
      </c>
      <c r="C2073" t="s">
        <v>2816</v>
      </c>
      <c r="D2073" t="s">
        <v>5725</v>
      </c>
      <c r="E2073" t="s">
        <v>2084</v>
      </c>
      <c r="F2073">
        <v>-71.176990000000004</v>
      </c>
      <c r="G2073">
        <v>48.419159999999998</v>
      </c>
      <c r="H2073" t="s">
        <v>1890</v>
      </c>
      <c r="I2073">
        <v>73248</v>
      </c>
      <c r="J2073" t="s">
        <v>5562</v>
      </c>
      <c r="K2073" t="s">
        <v>5563</v>
      </c>
      <c r="L2073" t="s">
        <v>6912</v>
      </c>
      <c r="M2073" t="s">
        <v>2816</v>
      </c>
      <c r="N2073" t="s">
        <v>2084</v>
      </c>
      <c r="O2073" t="s">
        <v>5564</v>
      </c>
      <c r="P2073">
        <v>45.8002526</v>
      </c>
      <c r="Q2073">
        <v>-73.938954899999999</v>
      </c>
      <c r="R2073" t="s">
        <v>2821</v>
      </c>
      <c r="S2073">
        <v>10</v>
      </c>
      <c r="T2073" t="s">
        <v>2822</v>
      </c>
      <c r="U2073" t="s">
        <v>1943</v>
      </c>
      <c r="V2073">
        <v>271.70999999999998</v>
      </c>
      <c r="W2073">
        <v>1</v>
      </c>
    </row>
    <row r="2074" spans="1:23">
      <c r="A2074" t="s">
        <v>5726</v>
      </c>
      <c r="B2074" t="s">
        <v>5724</v>
      </c>
      <c r="C2074" t="s">
        <v>2816</v>
      </c>
      <c r="D2074" t="s">
        <v>5727</v>
      </c>
      <c r="E2074" t="s">
        <v>2084</v>
      </c>
      <c r="F2074">
        <v>-71.212549999999993</v>
      </c>
      <c r="G2074">
        <v>48.410879999999999</v>
      </c>
      <c r="H2074" t="s">
        <v>1890</v>
      </c>
      <c r="I2074">
        <v>73248</v>
      </c>
      <c r="J2074" t="s">
        <v>5562</v>
      </c>
      <c r="K2074" t="s">
        <v>5563</v>
      </c>
      <c r="L2074" t="s">
        <v>6912</v>
      </c>
      <c r="M2074" t="s">
        <v>2816</v>
      </c>
      <c r="N2074" t="s">
        <v>2084</v>
      </c>
      <c r="O2074" t="s">
        <v>5564</v>
      </c>
      <c r="P2074">
        <v>45.8002526</v>
      </c>
      <c r="Q2074">
        <v>-73.938954899999999</v>
      </c>
      <c r="R2074" t="s">
        <v>2821</v>
      </c>
      <c r="S2074">
        <v>10</v>
      </c>
      <c r="T2074" t="s">
        <v>2822</v>
      </c>
      <c r="U2074" t="s">
        <v>1943</v>
      </c>
      <c r="V2074">
        <v>269.97000000000003</v>
      </c>
      <c r="W2074">
        <v>1</v>
      </c>
    </row>
    <row r="2075" spans="1:23">
      <c r="A2075" t="s">
        <v>5728</v>
      </c>
      <c r="B2075" t="s">
        <v>5724</v>
      </c>
      <c r="C2075" t="s">
        <v>2816</v>
      </c>
      <c r="D2075" t="s">
        <v>5729</v>
      </c>
      <c r="E2075" t="s">
        <v>2084</v>
      </c>
      <c r="F2075">
        <v>-71.241680000000002</v>
      </c>
      <c r="G2075">
        <v>48.41628</v>
      </c>
      <c r="H2075" t="s">
        <v>1890</v>
      </c>
      <c r="I2075">
        <v>73248</v>
      </c>
      <c r="J2075" t="s">
        <v>5562</v>
      </c>
      <c r="K2075" t="s">
        <v>5563</v>
      </c>
      <c r="L2075" t="s">
        <v>6912</v>
      </c>
      <c r="M2075" t="s">
        <v>2816</v>
      </c>
      <c r="N2075" t="s">
        <v>2084</v>
      </c>
      <c r="O2075" t="s">
        <v>5564</v>
      </c>
      <c r="P2075">
        <v>45.8002526</v>
      </c>
      <c r="Q2075">
        <v>-73.938954899999999</v>
      </c>
      <c r="R2075" t="s">
        <v>2821</v>
      </c>
      <c r="S2075">
        <v>10</v>
      </c>
      <c r="T2075" t="s">
        <v>2822</v>
      </c>
      <c r="U2075" t="s">
        <v>1943</v>
      </c>
      <c r="V2075">
        <v>269.37</v>
      </c>
      <c r="W2075">
        <v>1</v>
      </c>
    </row>
    <row r="2076" spans="1:23">
      <c r="A2076" t="s">
        <v>5730</v>
      </c>
      <c r="B2076" t="s">
        <v>5724</v>
      </c>
      <c r="C2076" t="s">
        <v>2816</v>
      </c>
      <c r="D2076" t="s">
        <v>5731</v>
      </c>
      <c r="E2076" t="s">
        <v>2084</v>
      </c>
      <c r="F2076">
        <v>-71.267150000000001</v>
      </c>
      <c r="G2076">
        <v>48.393650000000001</v>
      </c>
      <c r="H2076" t="s">
        <v>1890</v>
      </c>
      <c r="I2076">
        <v>73248</v>
      </c>
      <c r="J2076" t="s">
        <v>5562</v>
      </c>
      <c r="K2076" t="s">
        <v>5563</v>
      </c>
      <c r="L2076" t="s">
        <v>6912</v>
      </c>
      <c r="M2076" t="s">
        <v>2816</v>
      </c>
      <c r="N2076" t="s">
        <v>2084</v>
      </c>
      <c r="O2076" t="s">
        <v>5564</v>
      </c>
      <c r="P2076">
        <v>45.8002526</v>
      </c>
      <c r="Q2076">
        <v>-73.938954899999999</v>
      </c>
      <c r="R2076" t="s">
        <v>2821</v>
      </c>
      <c r="S2076">
        <v>10</v>
      </c>
      <c r="T2076" t="s">
        <v>2822</v>
      </c>
      <c r="U2076" t="s">
        <v>1943</v>
      </c>
      <c r="V2076">
        <v>266.99</v>
      </c>
      <c r="W2076">
        <v>1</v>
      </c>
    </row>
    <row r="2077" spans="1:23">
      <c r="A2077" t="s">
        <v>5732</v>
      </c>
      <c r="B2077" t="s">
        <v>5724</v>
      </c>
      <c r="C2077" t="s">
        <v>2816</v>
      </c>
      <c r="D2077" t="s">
        <v>5733</v>
      </c>
      <c r="E2077" t="s">
        <v>2084</v>
      </c>
      <c r="F2077">
        <v>-71.263400000000004</v>
      </c>
      <c r="G2077">
        <v>48.42765</v>
      </c>
      <c r="H2077" t="s">
        <v>1890</v>
      </c>
      <c r="I2077">
        <v>73248</v>
      </c>
      <c r="J2077" t="s">
        <v>5562</v>
      </c>
      <c r="K2077" t="s">
        <v>5563</v>
      </c>
      <c r="L2077" t="s">
        <v>6912</v>
      </c>
      <c r="M2077" t="s">
        <v>2816</v>
      </c>
      <c r="N2077" t="s">
        <v>2084</v>
      </c>
      <c r="O2077" t="s">
        <v>5564</v>
      </c>
      <c r="P2077">
        <v>45.8002526</v>
      </c>
      <c r="Q2077">
        <v>-73.938954899999999</v>
      </c>
      <c r="R2077" t="s">
        <v>2821</v>
      </c>
      <c r="S2077">
        <v>10</v>
      </c>
      <c r="T2077" t="s">
        <v>2822</v>
      </c>
      <c r="U2077" t="s">
        <v>1943</v>
      </c>
      <c r="V2077">
        <v>269.44</v>
      </c>
      <c r="W2077">
        <v>1</v>
      </c>
    </row>
    <row r="2078" spans="1:23">
      <c r="A2078" t="s">
        <v>5734</v>
      </c>
      <c r="B2078" t="s">
        <v>5724</v>
      </c>
      <c r="C2078" t="s">
        <v>2816</v>
      </c>
      <c r="D2078" t="s">
        <v>5735</v>
      </c>
      <c r="E2078" t="s">
        <v>2084</v>
      </c>
      <c r="F2078">
        <v>-71.264470000000003</v>
      </c>
      <c r="G2078">
        <v>48.423810000000003</v>
      </c>
      <c r="H2078" t="s">
        <v>1890</v>
      </c>
      <c r="I2078">
        <v>73248</v>
      </c>
      <c r="J2078" t="s">
        <v>5562</v>
      </c>
      <c r="K2078" t="s">
        <v>5563</v>
      </c>
      <c r="L2078" t="s">
        <v>6912</v>
      </c>
      <c r="M2078" t="s">
        <v>2816</v>
      </c>
      <c r="N2078" t="s">
        <v>2084</v>
      </c>
      <c r="O2078" t="s">
        <v>5564</v>
      </c>
      <c r="P2078">
        <v>45.8002526</v>
      </c>
      <c r="Q2078">
        <v>-73.938954899999999</v>
      </c>
      <c r="R2078" t="s">
        <v>2821</v>
      </c>
      <c r="S2078">
        <v>10</v>
      </c>
      <c r="T2078" t="s">
        <v>2822</v>
      </c>
      <c r="U2078" t="s">
        <v>1943</v>
      </c>
      <c r="V2078">
        <v>269.14</v>
      </c>
      <c r="W2078">
        <v>1</v>
      </c>
    </row>
    <row r="2079" spans="1:23">
      <c r="A2079" t="s">
        <v>5736</v>
      </c>
      <c r="B2079" t="s">
        <v>2685</v>
      </c>
      <c r="C2079" t="s">
        <v>2816</v>
      </c>
      <c r="D2079" t="s">
        <v>5737</v>
      </c>
      <c r="E2079" t="s">
        <v>2084</v>
      </c>
      <c r="F2079">
        <v>-71.648409999999998</v>
      </c>
      <c r="G2079">
        <v>48.550460000000001</v>
      </c>
      <c r="H2079" t="s">
        <v>1890</v>
      </c>
      <c r="I2079">
        <v>73248</v>
      </c>
      <c r="J2079" t="s">
        <v>5562</v>
      </c>
      <c r="K2079" t="s">
        <v>5563</v>
      </c>
      <c r="L2079" t="s">
        <v>6912</v>
      </c>
      <c r="M2079" t="s">
        <v>2816</v>
      </c>
      <c r="N2079" t="s">
        <v>2084</v>
      </c>
      <c r="O2079" t="s">
        <v>5564</v>
      </c>
      <c r="P2079">
        <v>45.8002526</v>
      </c>
      <c r="Q2079">
        <v>-73.938954899999999</v>
      </c>
      <c r="R2079" t="s">
        <v>2821</v>
      </c>
      <c r="S2079">
        <v>10</v>
      </c>
      <c r="T2079" t="s">
        <v>2822</v>
      </c>
      <c r="U2079" t="s">
        <v>1943</v>
      </c>
      <c r="V2079">
        <v>266.39</v>
      </c>
      <c r="W2079">
        <v>1</v>
      </c>
    </row>
    <row r="2080" spans="1:23">
      <c r="A2080" t="s">
        <v>5738</v>
      </c>
      <c r="B2080" t="s">
        <v>2685</v>
      </c>
      <c r="C2080" t="s">
        <v>2816</v>
      </c>
      <c r="D2080" t="s">
        <v>5739</v>
      </c>
      <c r="E2080" t="s">
        <v>2084</v>
      </c>
      <c r="F2080">
        <v>-71.654719999999998</v>
      </c>
      <c r="G2080">
        <v>48.539319999999996</v>
      </c>
      <c r="H2080" t="s">
        <v>1890</v>
      </c>
      <c r="I2080">
        <v>73248</v>
      </c>
      <c r="J2080" t="s">
        <v>5562</v>
      </c>
      <c r="K2080" t="s">
        <v>5563</v>
      </c>
      <c r="L2080" t="s">
        <v>6912</v>
      </c>
      <c r="M2080" t="s">
        <v>2816</v>
      </c>
      <c r="N2080" t="s">
        <v>2084</v>
      </c>
      <c r="O2080" t="s">
        <v>5564</v>
      </c>
      <c r="P2080">
        <v>45.8002526</v>
      </c>
      <c r="Q2080">
        <v>-73.938954899999999</v>
      </c>
      <c r="R2080" t="s">
        <v>2821</v>
      </c>
      <c r="S2080">
        <v>10</v>
      </c>
      <c r="T2080" t="s">
        <v>2822</v>
      </c>
      <c r="U2080" t="s">
        <v>1943</v>
      </c>
      <c r="V2080">
        <v>265.39999999999998</v>
      </c>
      <c r="W2080">
        <v>1</v>
      </c>
    </row>
    <row r="2081" spans="1:23">
      <c r="A2081" t="s">
        <v>5740</v>
      </c>
      <c r="B2081" t="s">
        <v>2685</v>
      </c>
      <c r="C2081" t="s">
        <v>2816</v>
      </c>
      <c r="D2081" t="s">
        <v>5741</v>
      </c>
      <c r="E2081" t="s">
        <v>2084</v>
      </c>
      <c r="F2081">
        <v>-71.655760000000001</v>
      </c>
      <c r="G2081">
        <v>48.549570000000003</v>
      </c>
      <c r="H2081" t="s">
        <v>1890</v>
      </c>
      <c r="I2081">
        <v>73248</v>
      </c>
      <c r="J2081" t="s">
        <v>5562</v>
      </c>
      <c r="K2081" t="s">
        <v>5563</v>
      </c>
      <c r="L2081" t="s">
        <v>6912</v>
      </c>
      <c r="M2081" t="s">
        <v>2816</v>
      </c>
      <c r="N2081" t="s">
        <v>2084</v>
      </c>
      <c r="O2081" t="s">
        <v>5564</v>
      </c>
      <c r="P2081">
        <v>45.8002526</v>
      </c>
      <c r="Q2081">
        <v>-73.938954899999999</v>
      </c>
      <c r="R2081" t="s">
        <v>2821</v>
      </c>
      <c r="S2081">
        <v>10</v>
      </c>
      <c r="T2081" t="s">
        <v>2822</v>
      </c>
      <c r="U2081" t="s">
        <v>1943</v>
      </c>
      <c r="V2081">
        <v>266.11</v>
      </c>
      <c r="W2081">
        <v>1</v>
      </c>
    </row>
    <row r="2082" spans="1:23">
      <c r="A2082" t="s">
        <v>5742</v>
      </c>
      <c r="B2082" t="s">
        <v>6932</v>
      </c>
      <c r="C2082" t="s">
        <v>2816</v>
      </c>
      <c r="D2082" t="s">
        <v>5743</v>
      </c>
      <c r="E2082" t="s">
        <v>2084</v>
      </c>
      <c r="F2082">
        <v>-71.872150000000005</v>
      </c>
      <c r="G2082">
        <v>48.428910000000002</v>
      </c>
      <c r="H2082" t="s">
        <v>1890</v>
      </c>
      <c r="I2082">
        <v>73248</v>
      </c>
      <c r="J2082" t="s">
        <v>5562</v>
      </c>
      <c r="K2082" t="s">
        <v>5563</v>
      </c>
      <c r="L2082" t="s">
        <v>6912</v>
      </c>
      <c r="M2082" t="s">
        <v>2816</v>
      </c>
      <c r="N2082" t="s">
        <v>2084</v>
      </c>
      <c r="O2082" t="s">
        <v>5564</v>
      </c>
      <c r="P2082">
        <v>45.8002526</v>
      </c>
      <c r="Q2082">
        <v>-73.938954899999999</v>
      </c>
      <c r="R2082" t="s">
        <v>2821</v>
      </c>
      <c r="S2082">
        <v>10</v>
      </c>
      <c r="T2082" t="s">
        <v>2822</v>
      </c>
      <c r="U2082" t="s">
        <v>1943</v>
      </c>
      <c r="V2082">
        <v>251.3</v>
      </c>
      <c r="W2082">
        <v>1</v>
      </c>
    </row>
    <row r="2083" spans="1:23">
      <c r="A2083" t="s">
        <v>5744</v>
      </c>
      <c r="B2083" t="s">
        <v>5745</v>
      </c>
      <c r="C2083" t="s">
        <v>2816</v>
      </c>
      <c r="D2083" t="s">
        <v>5746</v>
      </c>
      <c r="E2083" t="s">
        <v>2084</v>
      </c>
      <c r="F2083">
        <v>-72.219759999999994</v>
      </c>
      <c r="G2083">
        <v>48.501089999999998</v>
      </c>
      <c r="H2083" t="s">
        <v>1890</v>
      </c>
      <c r="I2083">
        <v>73248</v>
      </c>
      <c r="J2083" t="s">
        <v>5562</v>
      </c>
      <c r="K2083" t="s">
        <v>5563</v>
      </c>
      <c r="L2083" t="s">
        <v>6912</v>
      </c>
      <c r="M2083" t="s">
        <v>2816</v>
      </c>
      <c r="N2083" t="s">
        <v>2084</v>
      </c>
      <c r="O2083" t="s">
        <v>5564</v>
      </c>
      <c r="P2083">
        <v>45.8002526</v>
      </c>
      <c r="Q2083">
        <v>-73.938954899999999</v>
      </c>
      <c r="R2083" t="s">
        <v>2821</v>
      </c>
      <c r="S2083">
        <v>10</v>
      </c>
      <c r="T2083" t="s">
        <v>2822</v>
      </c>
      <c r="U2083" t="s">
        <v>1943</v>
      </c>
      <c r="V2083">
        <v>248.08</v>
      </c>
      <c r="W2083">
        <v>1</v>
      </c>
    </row>
    <row r="2084" spans="1:23">
      <c r="A2084" t="s">
        <v>5747</v>
      </c>
      <c r="B2084" t="s">
        <v>6933</v>
      </c>
      <c r="C2084" t="s">
        <v>2816</v>
      </c>
      <c r="D2084" t="s">
        <v>5748</v>
      </c>
      <c r="E2084" t="s">
        <v>2084</v>
      </c>
      <c r="F2084">
        <v>-72.533619999999999</v>
      </c>
      <c r="G2084">
        <v>48.672370000000001</v>
      </c>
      <c r="H2084" t="s">
        <v>1890</v>
      </c>
      <c r="I2084">
        <v>73248</v>
      </c>
      <c r="J2084" t="s">
        <v>5562</v>
      </c>
      <c r="K2084" t="s">
        <v>5563</v>
      </c>
      <c r="L2084" t="s">
        <v>6912</v>
      </c>
      <c r="M2084" t="s">
        <v>2816</v>
      </c>
      <c r="N2084" t="s">
        <v>2084</v>
      </c>
      <c r="O2084" t="s">
        <v>5564</v>
      </c>
      <c r="P2084">
        <v>45.8002526</v>
      </c>
      <c r="Q2084">
        <v>-73.938954899999999</v>
      </c>
      <c r="R2084" t="s">
        <v>2821</v>
      </c>
      <c r="S2084">
        <v>10</v>
      </c>
      <c r="T2084" t="s">
        <v>2822</v>
      </c>
      <c r="U2084" t="s">
        <v>1943</v>
      </c>
      <c r="V2084">
        <v>255.12</v>
      </c>
      <c r="W2084">
        <v>1</v>
      </c>
    </row>
    <row r="2085" spans="1:23">
      <c r="A2085" t="s">
        <v>5749</v>
      </c>
      <c r="B2085" t="s">
        <v>6934</v>
      </c>
      <c r="C2085" t="s">
        <v>2816</v>
      </c>
      <c r="D2085" t="s">
        <v>5750</v>
      </c>
      <c r="E2085" t="s">
        <v>2084</v>
      </c>
      <c r="F2085">
        <v>-72.447720000000004</v>
      </c>
      <c r="G2085">
        <v>48.653829999999999</v>
      </c>
      <c r="H2085" t="s">
        <v>1890</v>
      </c>
      <c r="I2085">
        <v>73248</v>
      </c>
      <c r="J2085" t="s">
        <v>5562</v>
      </c>
      <c r="K2085" t="s">
        <v>5563</v>
      </c>
      <c r="L2085" t="s">
        <v>6912</v>
      </c>
      <c r="M2085" t="s">
        <v>2816</v>
      </c>
      <c r="N2085" t="s">
        <v>2084</v>
      </c>
      <c r="O2085" t="s">
        <v>5564</v>
      </c>
      <c r="P2085">
        <v>45.8002526</v>
      </c>
      <c r="Q2085">
        <v>-73.938954899999999</v>
      </c>
      <c r="R2085" t="s">
        <v>2821</v>
      </c>
      <c r="S2085">
        <v>10</v>
      </c>
      <c r="T2085" t="s">
        <v>2822</v>
      </c>
      <c r="U2085" t="s">
        <v>1943</v>
      </c>
      <c r="V2085">
        <v>255.24</v>
      </c>
      <c r="W2085">
        <v>1</v>
      </c>
    </row>
    <row r="2086" spans="1:23">
      <c r="A2086" t="s">
        <v>5751</v>
      </c>
      <c r="B2086" t="s">
        <v>6935</v>
      </c>
      <c r="C2086" t="s">
        <v>2816</v>
      </c>
      <c r="D2086" t="s">
        <v>5752</v>
      </c>
      <c r="E2086" t="s">
        <v>2084</v>
      </c>
      <c r="F2086">
        <v>-72.235029999999995</v>
      </c>
      <c r="G2086">
        <v>48.878880000000002</v>
      </c>
      <c r="H2086" t="s">
        <v>1890</v>
      </c>
      <c r="I2086">
        <v>73248</v>
      </c>
      <c r="J2086" t="s">
        <v>5562</v>
      </c>
      <c r="K2086" t="s">
        <v>5563</v>
      </c>
      <c r="L2086" t="s">
        <v>6912</v>
      </c>
      <c r="M2086" t="s">
        <v>2816</v>
      </c>
      <c r="N2086" t="s">
        <v>2084</v>
      </c>
      <c r="O2086" t="s">
        <v>5564</v>
      </c>
      <c r="P2086">
        <v>45.8002526</v>
      </c>
      <c r="Q2086">
        <v>-73.938954899999999</v>
      </c>
      <c r="R2086" t="s">
        <v>2821</v>
      </c>
      <c r="S2086">
        <v>10</v>
      </c>
      <c r="T2086" t="s">
        <v>2822</v>
      </c>
      <c r="U2086" t="s">
        <v>1943</v>
      </c>
      <c r="V2086">
        <v>277.16000000000003</v>
      </c>
      <c r="W2086">
        <v>1</v>
      </c>
    </row>
    <row r="2087" spans="1:23">
      <c r="A2087" t="s">
        <v>5753</v>
      </c>
      <c r="B2087" t="s">
        <v>5754</v>
      </c>
      <c r="C2087" t="s">
        <v>2816</v>
      </c>
      <c r="D2087" t="s">
        <v>5755</v>
      </c>
      <c r="E2087" t="s">
        <v>2084</v>
      </c>
      <c r="F2087">
        <v>-72.417199999999994</v>
      </c>
      <c r="G2087">
        <v>48.868000000000002</v>
      </c>
      <c r="H2087" t="s">
        <v>1890</v>
      </c>
      <c r="I2087">
        <v>73248</v>
      </c>
      <c r="J2087" t="s">
        <v>5562</v>
      </c>
      <c r="K2087" t="s">
        <v>5563</v>
      </c>
      <c r="L2087" t="s">
        <v>6912</v>
      </c>
      <c r="M2087" t="s">
        <v>2816</v>
      </c>
      <c r="N2087" t="s">
        <v>2084</v>
      </c>
      <c r="O2087" t="s">
        <v>5564</v>
      </c>
      <c r="P2087">
        <v>45.8002526</v>
      </c>
      <c r="Q2087">
        <v>-73.938954899999999</v>
      </c>
      <c r="R2087" t="s">
        <v>2821</v>
      </c>
      <c r="S2087">
        <v>10</v>
      </c>
      <c r="T2087" t="s">
        <v>2822</v>
      </c>
      <c r="U2087" t="s">
        <v>1943</v>
      </c>
      <c r="V2087">
        <v>272.82</v>
      </c>
      <c r="W2087">
        <v>1</v>
      </c>
    </row>
    <row r="2088" spans="1:23">
      <c r="A2088" t="s">
        <v>5756</v>
      </c>
      <c r="B2088" t="s">
        <v>5757</v>
      </c>
      <c r="C2088" t="s">
        <v>2816</v>
      </c>
      <c r="D2088" t="s">
        <v>5758</v>
      </c>
      <c r="E2088" t="s">
        <v>2084</v>
      </c>
      <c r="F2088">
        <v>-71.678060000000002</v>
      </c>
      <c r="G2088">
        <v>48.391440000000003</v>
      </c>
      <c r="H2088" t="s">
        <v>1890</v>
      </c>
      <c r="I2088">
        <v>73248</v>
      </c>
      <c r="J2088" t="s">
        <v>5562</v>
      </c>
      <c r="K2088" t="s">
        <v>5563</v>
      </c>
      <c r="L2088" t="s">
        <v>6912</v>
      </c>
      <c r="M2088" t="s">
        <v>2816</v>
      </c>
      <c r="N2088" t="s">
        <v>2084</v>
      </c>
      <c r="O2088" t="s">
        <v>5564</v>
      </c>
      <c r="P2088">
        <v>45.8002526</v>
      </c>
      <c r="Q2088">
        <v>-73.938954899999999</v>
      </c>
      <c r="R2088" t="s">
        <v>2821</v>
      </c>
      <c r="S2088">
        <v>10</v>
      </c>
      <c r="T2088" t="s">
        <v>2822</v>
      </c>
      <c r="U2088" t="s">
        <v>1943</v>
      </c>
      <c r="V2088">
        <v>254.04</v>
      </c>
      <c r="W2088">
        <v>1</v>
      </c>
    </row>
    <row r="2089" spans="1:23">
      <c r="A2089" t="s">
        <v>5759</v>
      </c>
      <c r="B2089" t="s">
        <v>5760</v>
      </c>
      <c r="C2089" t="s">
        <v>2816</v>
      </c>
      <c r="D2089" t="s">
        <v>5761</v>
      </c>
      <c r="E2089" t="s">
        <v>2084</v>
      </c>
      <c r="F2089">
        <v>-74.370199999999997</v>
      </c>
      <c r="G2089">
        <v>49.914999999999999</v>
      </c>
      <c r="H2089" t="s">
        <v>1890</v>
      </c>
      <c r="I2089">
        <v>73248</v>
      </c>
      <c r="J2089" t="s">
        <v>5562</v>
      </c>
      <c r="K2089" t="s">
        <v>5563</v>
      </c>
      <c r="L2089" t="s">
        <v>6912</v>
      </c>
      <c r="M2089" t="s">
        <v>2816</v>
      </c>
      <c r="N2089" t="s">
        <v>2084</v>
      </c>
      <c r="O2089" t="s">
        <v>5564</v>
      </c>
      <c r="P2089">
        <v>45.8002526</v>
      </c>
      <c r="Q2089">
        <v>-73.938954899999999</v>
      </c>
      <c r="R2089" t="s">
        <v>2821</v>
      </c>
      <c r="S2089">
        <v>10</v>
      </c>
      <c r="T2089" t="s">
        <v>2822</v>
      </c>
      <c r="U2089" t="s">
        <v>1943</v>
      </c>
      <c r="V2089">
        <v>347.72</v>
      </c>
      <c r="W2089">
        <v>1</v>
      </c>
    </row>
    <row r="2090" spans="1:23">
      <c r="A2090" t="s">
        <v>5762</v>
      </c>
      <c r="B2090" t="s">
        <v>6936</v>
      </c>
      <c r="C2090" t="s">
        <v>2816</v>
      </c>
      <c r="D2090" t="s">
        <v>5763</v>
      </c>
      <c r="E2090" t="s">
        <v>2084</v>
      </c>
      <c r="F2090">
        <v>-72.52919</v>
      </c>
      <c r="G2090">
        <v>46.376080000000002</v>
      </c>
      <c r="H2090" t="s">
        <v>1890</v>
      </c>
      <c r="I2090">
        <v>73248</v>
      </c>
      <c r="J2090" t="s">
        <v>5562</v>
      </c>
      <c r="K2090" t="s">
        <v>5563</v>
      </c>
      <c r="L2090" t="s">
        <v>6912</v>
      </c>
      <c r="M2090" t="s">
        <v>2816</v>
      </c>
      <c r="N2090" t="s">
        <v>2084</v>
      </c>
      <c r="O2090" t="s">
        <v>5564</v>
      </c>
      <c r="P2090">
        <v>45.8002526</v>
      </c>
      <c r="Q2090">
        <v>-73.938954899999999</v>
      </c>
      <c r="R2090" t="s">
        <v>2821</v>
      </c>
      <c r="S2090">
        <v>10</v>
      </c>
      <c r="T2090" t="s">
        <v>2822</v>
      </c>
      <c r="U2090" t="s">
        <v>1943</v>
      </c>
      <c r="V2090">
        <v>95.65</v>
      </c>
      <c r="W2090">
        <v>1</v>
      </c>
    </row>
    <row r="2091" spans="1:23">
      <c r="A2091" t="s">
        <v>5764</v>
      </c>
      <c r="B2091" t="s">
        <v>6936</v>
      </c>
      <c r="C2091" t="s">
        <v>2816</v>
      </c>
      <c r="D2091" t="s">
        <v>5765</v>
      </c>
      <c r="E2091" t="s">
        <v>2084</v>
      </c>
      <c r="F2091">
        <v>-72.536270000000002</v>
      </c>
      <c r="G2091">
        <v>46.363199999999999</v>
      </c>
      <c r="H2091" t="s">
        <v>1890</v>
      </c>
      <c r="I2091">
        <v>73248</v>
      </c>
      <c r="J2091" t="s">
        <v>5562</v>
      </c>
      <c r="K2091" t="s">
        <v>5563</v>
      </c>
      <c r="L2091" t="s">
        <v>6912</v>
      </c>
      <c r="M2091" t="s">
        <v>2816</v>
      </c>
      <c r="N2091" t="s">
        <v>2084</v>
      </c>
      <c r="O2091" t="s">
        <v>5564</v>
      </c>
      <c r="P2091">
        <v>45.8002526</v>
      </c>
      <c r="Q2091">
        <v>-73.938954899999999</v>
      </c>
      <c r="R2091" t="s">
        <v>2821</v>
      </c>
      <c r="S2091">
        <v>10</v>
      </c>
      <c r="T2091" t="s">
        <v>2822</v>
      </c>
      <c r="U2091" t="s">
        <v>1943</v>
      </c>
      <c r="V2091">
        <v>94.76</v>
      </c>
      <c r="W2091">
        <v>1</v>
      </c>
    </row>
    <row r="2092" spans="1:23">
      <c r="A2092" t="s">
        <v>5766</v>
      </c>
      <c r="B2092" t="s">
        <v>6936</v>
      </c>
      <c r="C2092" t="s">
        <v>2816</v>
      </c>
      <c r="D2092" t="s">
        <v>5767</v>
      </c>
      <c r="E2092" t="s">
        <v>2084</v>
      </c>
      <c r="F2092">
        <v>-72.561400000000006</v>
      </c>
      <c r="G2092">
        <v>46.370910000000002</v>
      </c>
      <c r="H2092" t="s">
        <v>1890</v>
      </c>
      <c r="I2092">
        <v>73248</v>
      </c>
      <c r="J2092" t="s">
        <v>5562</v>
      </c>
      <c r="K2092" t="s">
        <v>5563</v>
      </c>
      <c r="L2092" t="s">
        <v>6912</v>
      </c>
      <c r="M2092" t="s">
        <v>2816</v>
      </c>
      <c r="N2092" t="s">
        <v>2084</v>
      </c>
      <c r="O2092" t="s">
        <v>5564</v>
      </c>
      <c r="P2092">
        <v>45.8002526</v>
      </c>
      <c r="Q2092">
        <v>-73.938954899999999</v>
      </c>
      <c r="R2092" t="s">
        <v>2821</v>
      </c>
      <c r="S2092">
        <v>10</v>
      </c>
      <c r="T2092" t="s">
        <v>2822</v>
      </c>
      <c r="U2092" t="s">
        <v>1943</v>
      </c>
      <c r="V2092">
        <v>93.81</v>
      </c>
      <c r="W2092">
        <v>1</v>
      </c>
    </row>
    <row r="2093" spans="1:23">
      <c r="A2093" t="s">
        <v>5768</v>
      </c>
      <c r="B2093" t="s">
        <v>6936</v>
      </c>
      <c r="C2093" t="s">
        <v>2816</v>
      </c>
      <c r="D2093" t="s">
        <v>5769</v>
      </c>
      <c r="E2093" t="s">
        <v>2084</v>
      </c>
      <c r="F2093">
        <v>-72.599419999999995</v>
      </c>
      <c r="G2093">
        <v>46.358060000000002</v>
      </c>
      <c r="H2093" t="s">
        <v>1890</v>
      </c>
      <c r="I2093">
        <v>73248</v>
      </c>
      <c r="J2093" t="s">
        <v>5562</v>
      </c>
      <c r="K2093" t="s">
        <v>5563</v>
      </c>
      <c r="L2093" t="s">
        <v>6912</v>
      </c>
      <c r="M2093" t="s">
        <v>2816</v>
      </c>
      <c r="N2093" t="s">
        <v>2084</v>
      </c>
      <c r="O2093" t="s">
        <v>5564</v>
      </c>
      <c r="P2093">
        <v>45.8002526</v>
      </c>
      <c r="Q2093">
        <v>-73.938954899999999</v>
      </c>
      <c r="R2093" t="s">
        <v>2821</v>
      </c>
      <c r="S2093">
        <v>10</v>
      </c>
      <c r="T2093" t="s">
        <v>2822</v>
      </c>
      <c r="U2093" t="s">
        <v>1943</v>
      </c>
      <c r="V2093">
        <v>91.36</v>
      </c>
      <c r="W2093">
        <v>1</v>
      </c>
    </row>
    <row r="2094" spans="1:23">
      <c r="A2094" t="s">
        <v>5770</v>
      </c>
      <c r="B2094" t="s">
        <v>6936</v>
      </c>
      <c r="C2094" t="s">
        <v>2816</v>
      </c>
      <c r="D2094" t="s">
        <v>5771</v>
      </c>
      <c r="E2094" t="s">
        <v>2084</v>
      </c>
      <c r="F2094">
        <v>-72.558049999999994</v>
      </c>
      <c r="G2094">
        <v>46.364809999999999</v>
      </c>
      <c r="H2094" t="s">
        <v>1890</v>
      </c>
      <c r="I2094">
        <v>73248</v>
      </c>
      <c r="J2094" t="s">
        <v>5562</v>
      </c>
      <c r="K2094" t="s">
        <v>5563</v>
      </c>
      <c r="L2094" t="s">
        <v>6912</v>
      </c>
      <c r="M2094" t="s">
        <v>2816</v>
      </c>
      <c r="N2094" t="s">
        <v>2084</v>
      </c>
      <c r="O2094" t="s">
        <v>5564</v>
      </c>
      <c r="P2094">
        <v>45.8002526</v>
      </c>
      <c r="Q2094">
        <v>-73.938954899999999</v>
      </c>
      <c r="R2094" t="s">
        <v>2821</v>
      </c>
      <c r="S2094">
        <v>10</v>
      </c>
      <c r="T2094" t="s">
        <v>2822</v>
      </c>
      <c r="U2094" t="s">
        <v>1943</v>
      </c>
      <c r="V2094">
        <v>93.72</v>
      </c>
      <c r="W2094">
        <v>1</v>
      </c>
    </row>
    <row r="2095" spans="1:23">
      <c r="A2095" t="s">
        <v>5772</v>
      </c>
      <c r="B2095" t="s">
        <v>6936</v>
      </c>
      <c r="C2095" t="s">
        <v>2816</v>
      </c>
      <c r="D2095" t="s">
        <v>5773</v>
      </c>
      <c r="E2095" t="s">
        <v>2084</v>
      </c>
      <c r="F2095">
        <v>-72.553030000000007</v>
      </c>
      <c r="G2095">
        <v>46.340620000000001</v>
      </c>
      <c r="H2095" t="s">
        <v>1890</v>
      </c>
      <c r="I2095">
        <v>73248</v>
      </c>
      <c r="J2095" t="s">
        <v>5562</v>
      </c>
      <c r="K2095" t="s">
        <v>5563</v>
      </c>
      <c r="L2095" t="s">
        <v>6912</v>
      </c>
      <c r="M2095" t="s">
        <v>2816</v>
      </c>
      <c r="N2095" t="s">
        <v>2084</v>
      </c>
      <c r="O2095" t="s">
        <v>5564</v>
      </c>
      <c r="P2095">
        <v>45.8002526</v>
      </c>
      <c r="Q2095">
        <v>-73.938954899999999</v>
      </c>
      <c r="R2095" t="s">
        <v>2821</v>
      </c>
      <c r="S2095">
        <v>10</v>
      </c>
      <c r="T2095" t="s">
        <v>2822</v>
      </c>
      <c r="U2095" t="s">
        <v>1943</v>
      </c>
      <c r="V2095">
        <v>92.98</v>
      </c>
      <c r="W2095">
        <v>1</v>
      </c>
    </row>
    <row r="2096" spans="1:23">
      <c r="A2096" t="s">
        <v>5774</v>
      </c>
      <c r="B2096" t="s">
        <v>6936</v>
      </c>
      <c r="C2096" t="s">
        <v>2816</v>
      </c>
      <c r="D2096" t="s">
        <v>5775</v>
      </c>
      <c r="E2096" t="s">
        <v>2084</v>
      </c>
      <c r="F2096">
        <v>-72.552750000000003</v>
      </c>
      <c r="G2096">
        <v>46.333280000000002</v>
      </c>
      <c r="H2096" t="s">
        <v>1890</v>
      </c>
      <c r="I2096">
        <v>73248</v>
      </c>
      <c r="J2096" t="s">
        <v>5562</v>
      </c>
      <c r="K2096" t="s">
        <v>5563</v>
      </c>
      <c r="L2096" t="s">
        <v>6912</v>
      </c>
      <c r="M2096" t="s">
        <v>2816</v>
      </c>
      <c r="N2096" t="s">
        <v>2084</v>
      </c>
      <c r="O2096" t="s">
        <v>5564</v>
      </c>
      <c r="P2096">
        <v>45.8002526</v>
      </c>
      <c r="Q2096">
        <v>-73.938954899999999</v>
      </c>
      <c r="R2096" t="s">
        <v>2821</v>
      </c>
      <c r="S2096">
        <v>10</v>
      </c>
      <c r="T2096" t="s">
        <v>2822</v>
      </c>
      <c r="U2096" t="s">
        <v>1943</v>
      </c>
      <c r="V2096">
        <v>92.69</v>
      </c>
      <c r="W2096">
        <v>1</v>
      </c>
    </row>
    <row r="2097" spans="1:23">
      <c r="A2097" t="s">
        <v>5776</v>
      </c>
      <c r="B2097" t="s">
        <v>6936</v>
      </c>
      <c r="C2097" t="s">
        <v>2816</v>
      </c>
      <c r="D2097" t="s">
        <v>5777</v>
      </c>
      <c r="E2097" t="s">
        <v>2084</v>
      </c>
      <c r="F2097">
        <v>-72.663499999999999</v>
      </c>
      <c r="G2097">
        <v>46.391849999999998</v>
      </c>
      <c r="H2097" t="s">
        <v>1890</v>
      </c>
      <c r="I2097">
        <v>73248</v>
      </c>
      <c r="J2097" t="s">
        <v>5562</v>
      </c>
      <c r="K2097" t="s">
        <v>5563</v>
      </c>
      <c r="L2097" t="s">
        <v>6912</v>
      </c>
      <c r="M2097" t="s">
        <v>2816</v>
      </c>
      <c r="N2097" t="s">
        <v>2084</v>
      </c>
      <c r="O2097" t="s">
        <v>5564</v>
      </c>
      <c r="P2097">
        <v>45.8002526</v>
      </c>
      <c r="Q2097">
        <v>-73.938954899999999</v>
      </c>
      <c r="R2097" t="s">
        <v>2821</v>
      </c>
      <c r="S2097">
        <v>10</v>
      </c>
      <c r="T2097" t="s">
        <v>2822</v>
      </c>
      <c r="U2097" t="s">
        <v>1943</v>
      </c>
      <c r="V2097">
        <v>89.7</v>
      </c>
      <c r="W2097">
        <v>1</v>
      </c>
    </row>
    <row r="2098" spans="1:23">
      <c r="A2098" t="s">
        <v>5778</v>
      </c>
      <c r="B2098" t="s">
        <v>5779</v>
      </c>
      <c r="C2098" t="s">
        <v>2816</v>
      </c>
      <c r="D2098" t="s">
        <v>5780</v>
      </c>
      <c r="E2098" t="s">
        <v>2084</v>
      </c>
      <c r="F2098">
        <v>-72.437119999999993</v>
      </c>
      <c r="G2098">
        <v>46.346110000000003</v>
      </c>
      <c r="H2098" t="s">
        <v>1890</v>
      </c>
      <c r="I2098">
        <v>73248</v>
      </c>
      <c r="J2098" t="s">
        <v>5562</v>
      </c>
      <c r="K2098" t="s">
        <v>5563</v>
      </c>
      <c r="L2098" t="s">
        <v>6912</v>
      </c>
      <c r="M2098" t="s">
        <v>2816</v>
      </c>
      <c r="N2098" t="s">
        <v>2084</v>
      </c>
      <c r="O2098" t="s">
        <v>5564</v>
      </c>
      <c r="P2098">
        <v>45.8002526</v>
      </c>
      <c r="Q2098">
        <v>-73.938954899999999</v>
      </c>
      <c r="R2098" t="s">
        <v>2821</v>
      </c>
      <c r="S2098">
        <v>10</v>
      </c>
      <c r="T2098" t="s">
        <v>2822</v>
      </c>
      <c r="U2098" t="s">
        <v>1943</v>
      </c>
      <c r="V2098">
        <v>99.15</v>
      </c>
      <c r="W2098">
        <v>1</v>
      </c>
    </row>
    <row r="2099" spans="1:23">
      <c r="A2099" t="s">
        <v>5781</v>
      </c>
      <c r="B2099" t="s">
        <v>5782</v>
      </c>
      <c r="C2099" t="s">
        <v>2816</v>
      </c>
      <c r="D2099" t="s">
        <v>5783</v>
      </c>
      <c r="E2099" t="s">
        <v>2084</v>
      </c>
      <c r="F2099">
        <v>-72.742980000000003</v>
      </c>
      <c r="G2099">
        <v>46.562989999999999</v>
      </c>
      <c r="H2099" t="s">
        <v>1890</v>
      </c>
      <c r="I2099">
        <v>73248</v>
      </c>
      <c r="J2099" t="s">
        <v>5562</v>
      </c>
      <c r="K2099" t="s">
        <v>5563</v>
      </c>
      <c r="L2099" t="s">
        <v>6912</v>
      </c>
      <c r="M2099" t="s">
        <v>2816</v>
      </c>
      <c r="N2099" t="s">
        <v>2084</v>
      </c>
      <c r="O2099" t="s">
        <v>5564</v>
      </c>
      <c r="P2099">
        <v>45.8002526</v>
      </c>
      <c r="Q2099">
        <v>-73.938954899999999</v>
      </c>
      <c r="R2099" t="s">
        <v>2821</v>
      </c>
      <c r="S2099">
        <v>10</v>
      </c>
      <c r="T2099" t="s">
        <v>2822</v>
      </c>
      <c r="U2099" t="s">
        <v>1943</v>
      </c>
      <c r="V2099">
        <v>94.9</v>
      </c>
      <c r="W2099">
        <v>1</v>
      </c>
    </row>
    <row r="2100" spans="1:23">
      <c r="A2100" t="s">
        <v>5784</v>
      </c>
      <c r="B2100" t="s">
        <v>6937</v>
      </c>
      <c r="C2100" t="s">
        <v>2816</v>
      </c>
      <c r="D2100" t="s">
        <v>5785</v>
      </c>
      <c r="E2100" t="s">
        <v>2084</v>
      </c>
      <c r="F2100">
        <v>-72.746750000000006</v>
      </c>
      <c r="G2100">
        <v>46.519480000000001</v>
      </c>
      <c r="H2100" t="s">
        <v>1890</v>
      </c>
      <c r="I2100">
        <v>73248</v>
      </c>
      <c r="J2100" t="s">
        <v>5562</v>
      </c>
      <c r="K2100" t="s">
        <v>5563</v>
      </c>
      <c r="L2100" t="s">
        <v>6912</v>
      </c>
      <c r="M2100" t="s">
        <v>2816</v>
      </c>
      <c r="N2100" t="s">
        <v>2084</v>
      </c>
      <c r="O2100" t="s">
        <v>5564</v>
      </c>
      <c r="P2100">
        <v>45.8002526</v>
      </c>
      <c r="Q2100">
        <v>-73.938954899999999</v>
      </c>
      <c r="R2100" t="s">
        <v>2821</v>
      </c>
      <c r="S2100">
        <v>10</v>
      </c>
      <c r="T2100" t="s">
        <v>2822</v>
      </c>
      <c r="U2100" t="s">
        <v>1943</v>
      </c>
      <c r="V2100">
        <v>92.31</v>
      </c>
      <c r="W2100">
        <v>1</v>
      </c>
    </row>
    <row r="2101" spans="1:23">
      <c r="A2101" t="s">
        <v>5786</v>
      </c>
      <c r="B2101" t="s">
        <v>6938</v>
      </c>
      <c r="C2101" t="s">
        <v>2816</v>
      </c>
      <c r="D2101" t="s">
        <v>5787</v>
      </c>
      <c r="E2101" t="s">
        <v>2084</v>
      </c>
      <c r="F2101">
        <v>-72.777820000000006</v>
      </c>
      <c r="G2101">
        <v>46.575339999999997</v>
      </c>
      <c r="H2101" t="s">
        <v>1890</v>
      </c>
      <c r="I2101">
        <v>73248</v>
      </c>
      <c r="J2101" t="s">
        <v>5562</v>
      </c>
      <c r="K2101" t="s">
        <v>5563</v>
      </c>
      <c r="L2101" t="s">
        <v>6912</v>
      </c>
      <c r="M2101" t="s">
        <v>2816</v>
      </c>
      <c r="N2101" t="s">
        <v>2084</v>
      </c>
      <c r="O2101" t="s">
        <v>5564</v>
      </c>
      <c r="P2101">
        <v>45.8002526</v>
      </c>
      <c r="Q2101">
        <v>-73.938954899999999</v>
      </c>
      <c r="R2101" t="s">
        <v>2821</v>
      </c>
      <c r="S2101">
        <v>10</v>
      </c>
      <c r="T2101" t="s">
        <v>2822</v>
      </c>
      <c r="U2101" t="s">
        <v>1943</v>
      </c>
      <c r="V2101">
        <v>94.13</v>
      </c>
      <c r="W2101">
        <v>1</v>
      </c>
    </row>
    <row r="2102" spans="1:23">
      <c r="A2102" t="s">
        <v>5788</v>
      </c>
      <c r="B2102" t="s">
        <v>6939</v>
      </c>
      <c r="C2102" t="s">
        <v>2816</v>
      </c>
      <c r="D2102" t="s">
        <v>5789</v>
      </c>
      <c r="E2102" t="s">
        <v>2084</v>
      </c>
      <c r="F2102">
        <v>-72.66019</v>
      </c>
      <c r="G2102">
        <v>46.62435</v>
      </c>
      <c r="H2102" t="s">
        <v>1890</v>
      </c>
      <c r="I2102">
        <v>73248</v>
      </c>
      <c r="J2102" t="s">
        <v>5562</v>
      </c>
      <c r="K2102" t="s">
        <v>5563</v>
      </c>
      <c r="L2102" t="s">
        <v>6912</v>
      </c>
      <c r="M2102" t="s">
        <v>2816</v>
      </c>
      <c r="N2102" t="s">
        <v>2084</v>
      </c>
      <c r="O2102" t="s">
        <v>5564</v>
      </c>
      <c r="P2102">
        <v>45.8002526</v>
      </c>
      <c r="Q2102">
        <v>-73.938954899999999</v>
      </c>
      <c r="R2102" t="s">
        <v>2821</v>
      </c>
      <c r="S2102">
        <v>10</v>
      </c>
      <c r="T2102" t="s">
        <v>2822</v>
      </c>
      <c r="U2102" t="s">
        <v>1943</v>
      </c>
      <c r="V2102">
        <v>101.93</v>
      </c>
      <c r="W2102">
        <v>1</v>
      </c>
    </row>
    <row r="2103" spans="1:23">
      <c r="A2103" t="s">
        <v>5790</v>
      </c>
      <c r="B2103" t="s">
        <v>5791</v>
      </c>
      <c r="C2103" t="s">
        <v>2816</v>
      </c>
      <c r="D2103" t="s">
        <v>5792</v>
      </c>
      <c r="E2103" t="s">
        <v>2084</v>
      </c>
      <c r="F2103">
        <v>-72.783869999999993</v>
      </c>
      <c r="G2103">
        <v>47.435549999999999</v>
      </c>
      <c r="H2103" t="s">
        <v>1890</v>
      </c>
      <c r="I2103">
        <v>73248</v>
      </c>
      <c r="J2103" t="s">
        <v>5562</v>
      </c>
      <c r="K2103" t="s">
        <v>5563</v>
      </c>
      <c r="L2103" t="s">
        <v>6912</v>
      </c>
      <c r="M2103" t="s">
        <v>2816</v>
      </c>
      <c r="N2103" t="s">
        <v>2084</v>
      </c>
      <c r="O2103" t="s">
        <v>5564</v>
      </c>
      <c r="P2103">
        <v>45.8002526</v>
      </c>
      <c r="Q2103">
        <v>-73.938954899999999</v>
      </c>
      <c r="R2103" t="s">
        <v>2821</v>
      </c>
      <c r="S2103">
        <v>10</v>
      </c>
      <c r="T2103" t="s">
        <v>2822</v>
      </c>
      <c r="U2103" t="s">
        <v>1943</v>
      </c>
      <c r="V2103">
        <v>153.22</v>
      </c>
      <c r="W2103">
        <v>1</v>
      </c>
    </row>
    <row r="2104" spans="1:23">
      <c r="A2104" t="s">
        <v>5793</v>
      </c>
      <c r="B2104" t="s">
        <v>5230</v>
      </c>
      <c r="C2104" t="s">
        <v>2816</v>
      </c>
      <c r="D2104" t="s">
        <v>5794</v>
      </c>
      <c r="E2104" t="s">
        <v>2084</v>
      </c>
      <c r="F2104">
        <v>-73.646590000000003</v>
      </c>
      <c r="G2104">
        <v>45.687989999999999</v>
      </c>
      <c r="H2104" t="s">
        <v>1890</v>
      </c>
      <c r="I2104">
        <v>73248</v>
      </c>
      <c r="J2104" t="s">
        <v>5562</v>
      </c>
      <c r="K2104" t="s">
        <v>5563</v>
      </c>
      <c r="L2104" t="s">
        <v>6912</v>
      </c>
      <c r="M2104" t="s">
        <v>2816</v>
      </c>
      <c r="N2104" t="s">
        <v>2084</v>
      </c>
      <c r="O2104" t="s">
        <v>5564</v>
      </c>
      <c r="P2104">
        <v>45.8002526</v>
      </c>
      <c r="Q2104">
        <v>-73.938954899999999</v>
      </c>
      <c r="R2104" t="s">
        <v>2821</v>
      </c>
      <c r="S2104">
        <v>10</v>
      </c>
      <c r="T2104" t="s">
        <v>2822</v>
      </c>
      <c r="U2104" t="s">
        <v>1943</v>
      </c>
      <c r="V2104">
        <v>19.63</v>
      </c>
      <c r="W2104">
        <v>1</v>
      </c>
    </row>
    <row r="2105" spans="1:23">
      <c r="A2105" t="s">
        <v>5795</v>
      </c>
      <c r="B2105" t="s">
        <v>6940</v>
      </c>
      <c r="C2105" t="s">
        <v>2816</v>
      </c>
      <c r="D2105" t="s">
        <v>5796</v>
      </c>
      <c r="E2105" t="s">
        <v>2084</v>
      </c>
      <c r="F2105">
        <v>-72.349440000000001</v>
      </c>
      <c r="G2105">
        <v>45.987679999999997</v>
      </c>
      <c r="H2105" t="s">
        <v>1890</v>
      </c>
      <c r="I2105">
        <v>73248</v>
      </c>
      <c r="J2105" t="s">
        <v>5562</v>
      </c>
      <c r="K2105" t="s">
        <v>5563</v>
      </c>
      <c r="L2105" t="s">
        <v>6912</v>
      </c>
      <c r="M2105" t="s">
        <v>2816</v>
      </c>
      <c r="N2105" t="s">
        <v>2084</v>
      </c>
      <c r="O2105" t="s">
        <v>5564</v>
      </c>
      <c r="P2105">
        <v>45.8002526</v>
      </c>
      <c r="Q2105">
        <v>-73.938954899999999</v>
      </c>
      <c r="R2105" t="s">
        <v>2821</v>
      </c>
      <c r="S2105">
        <v>10</v>
      </c>
      <c r="T2105" t="s">
        <v>2822</v>
      </c>
      <c r="U2105" t="s">
        <v>1943</v>
      </c>
      <c r="V2105">
        <v>94.59</v>
      </c>
      <c r="W2105">
        <v>1</v>
      </c>
    </row>
    <row r="2106" spans="1:23">
      <c r="A2106" t="s">
        <v>5797</v>
      </c>
      <c r="B2106" t="s">
        <v>6941</v>
      </c>
      <c r="C2106" t="s">
        <v>2816</v>
      </c>
      <c r="D2106" t="s">
        <v>5798</v>
      </c>
      <c r="E2106" t="s">
        <v>2084</v>
      </c>
      <c r="F2106">
        <v>-72.715909999999994</v>
      </c>
      <c r="G2106">
        <v>46.128999999999998</v>
      </c>
      <c r="H2106" t="s">
        <v>1890</v>
      </c>
      <c r="I2106">
        <v>73248</v>
      </c>
      <c r="J2106" t="s">
        <v>5562</v>
      </c>
      <c r="K2106" t="s">
        <v>5563</v>
      </c>
      <c r="L2106" t="s">
        <v>6912</v>
      </c>
      <c r="M2106" t="s">
        <v>2816</v>
      </c>
      <c r="N2106" t="s">
        <v>2084</v>
      </c>
      <c r="O2106" t="s">
        <v>5564</v>
      </c>
      <c r="P2106">
        <v>45.8002526</v>
      </c>
      <c r="Q2106">
        <v>-73.938954899999999</v>
      </c>
      <c r="R2106" t="s">
        <v>2821</v>
      </c>
      <c r="S2106">
        <v>10</v>
      </c>
      <c r="T2106" t="s">
        <v>2822</v>
      </c>
      <c r="U2106" t="s">
        <v>1943</v>
      </c>
      <c r="V2106">
        <v>76.84</v>
      </c>
      <c r="W2106">
        <v>1</v>
      </c>
    </row>
    <row r="2107" spans="1:23">
      <c r="A2107" t="s">
        <v>5799</v>
      </c>
      <c r="B2107" t="s">
        <v>5800</v>
      </c>
      <c r="C2107" t="s">
        <v>2816</v>
      </c>
      <c r="D2107" t="s">
        <v>5801</v>
      </c>
      <c r="E2107" t="s">
        <v>2084</v>
      </c>
      <c r="F2107">
        <v>-73.183390000000003</v>
      </c>
      <c r="G2107">
        <v>46.089660000000002</v>
      </c>
      <c r="H2107" t="s">
        <v>1890</v>
      </c>
      <c r="I2107">
        <v>73248</v>
      </c>
      <c r="J2107" t="s">
        <v>5562</v>
      </c>
      <c r="K2107" t="s">
        <v>5563</v>
      </c>
      <c r="L2107" t="s">
        <v>6912</v>
      </c>
      <c r="M2107" t="s">
        <v>2816</v>
      </c>
      <c r="N2107" t="s">
        <v>2084</v>
      </c>
      <c r="O2107" t="s">
        <v>5564</v>
      </c>
      <c r="P2107">
        <v>45.8002526</v>
      </c>
      <c r="Q2107">
        <v>-73.938954899999999</v>
      </c>
      <c r="R2107" t="s">
        <v>2821</v>
      </c>
      <c r="S2107">
        <v>10</v>
      </c>
      <c r="T2107" t="s">
        <v>2822</v>
      </c>
      <c r="U2107" t="s">
        <v>1943</v>
      </c>
      <c r="V2107">
        <v>50.56</v>
      </c>
      <c r="W2107">
        <v>1</v>
      </c>
    </row>
    <row r="2108" spans="1:23">
      <c r="A2108" t="s">
        <v>5802</v>
      </c>
      <c r="B2108" t="s">
        <v>6942</v>
      </c>
      <c r="C2108" t="s">
        <v>2816</v>
      </c>
      <c r="D2108" t="s">
        <v>5803</v>
      </c>
      <c r="E2108" t="s">
        <v>2084</v>
      </c>
      <c r="F2108">
        <v>-74.216120000000004</v>
      </c>
      <c r="G2108">
        <v>45.832349999999998</v>
      </c>
      <c r="H2108" t="s">
        <v>1890</v>
      </c>
      <c r="I2108">
        <v>73248</v>
      </c>
      <c r="J2108" t="s">
        <v>5562</v>
      </c>
      <c r="K2108" t="s">
        <v>5563</v>
      </c>
      <c r="L2108" t="s">
        <v>6912</v>
      </c>
      <c r="M2108" t="s">
        <v>2816</v>
      </c>
      <c r="N2108" t="s">
        <v>2084</v>
      </c>
      <c r="O2108" t="s">
        <v>5564</v>
      </c>
      <c r="P2108">
        <v>45.8002526</v>
      </c>
      <c r="Q2108">
        <v>-73.938954899999999</v>
      </c>
      <c r="R2108" t="s">
        <v>2821</v>
      </c>
      <c r="S2108">
        <v>10</v>
      </c>
      <c r="T2108" t="s">
        <v>2822</v>
      </c>
      <c r="U2108" t="s">
        <v>1943</v>
      </c>
      <c r="V2108">
        <v>16.510000000000002</v>
      </c>
      <c r="W2108">
        <v>1</v>
      </c>
    </row>
    <row r="2109" spans="1:23">
      <c r="A2109" t="s">
        <v>5804</v>
      </c>
      <c r="B2109" t="s">
        <v>5805</v>
      </c>
      <c r="C2109" t="s">
        <v>2816</v>
      </c>
      <c r="D2109" t="s">
        <v>5806</v>
      </c>
      <c r="E2109" t="s">
        <v>2084</v>
      </c>
      <c r="F2109">
        <v>-74.61636</v>
      </c>
      <c r="G2109">
        <v>45.984450000000002</v>
      </c>
      <c r="H2109" t="s">
        <v>1890</v>
      </c>
      <c r="I2109">
        <v>73248</v>
      </c>
      <c r="J2109" t="s">
        <v>5562</v>
      </c>
      <c r="K2109" t="s">
        <v>5563</v>
      </c>
      <c r="L2109" t="s">
        <v>6912</v>
      </c>
      <c r="M2109" t="s">
        <v>2816</v>
      </c>
      <c r="N2109" t="s">
        <v>2084</v>
      </c>
      <c r="O2109" t="s">
        <v>5564</v>
      </c>
      <c r="P2109">
        <v>45.8002526</v>
      </c>
      <c r="Q2109">
        <v>-73.938954899999999</v>
      </c>
      <c r="R2109" t="s">
        <v>2821</v>
      </c>
      <c r="S2109">
        <v>10</v>
      </c>
      <c r="T2109" t="s">
        <v>2822</v>
      </c>
      <c r="U2109" t="s">
        <v>1943</v>
      </c>
      <c r="V2109">
        <v>42.67</v>
      </c>
      <c r="W2109">
        <v>1</v>
      </c>
    </row>
    <row r="2110" spans="1:23">
      <c r="A2110" t="s">
        <v>5807</v>
      </c>
      <c r="B2110" t="s">
        <v>6943</v>
      </c>
      <c r="C2110" t="s">
        <v>2816</v>
      </c>
      <c r="D2110" t="s">
        <v>5808</v>
      </c>
      <c r="E2110" t="s">
        <v>2084</v>
      </c>
      <c r="F2110">
        <v>-75.233469999999997</v>
      </c>
      <c r="G2110">
        <v>46.668469999999999</v>
      </c>
      <c r="H2110" t="s">
        <v>1890</v>
      </c>
      <c r="I2110">
        <v>73248</v>
      </c>
      <c r="J2110" t="s">
        <v>5562</v>
      </c>
      <c r="K2110" t="s">
        <v>5563</v>
      </c>
      <c r="L2110" t="s">
        <v>6912</v>
      </c>
      <c r="M2110" t="s">
        <v>2816</v>
      </c>
      <c r="N2110" t="s">
        <v>2084</v>
      </c>
      <c r="O2110" t="s">
        <v>5564</v>
      </c>
      <c r="P2110">
        <v>45.8002526</v>
      </c>
      <c r="Q2110">
        <v>-73.938954899999999</v>
      </c>
      <c r="R2110" t="s">
        <v>2821</v>
      </c>
      <c r="S2110">
        <v>10</v>
      </c>
      <c r="T2110" t="s">
        <v>2822</v>
      </c>
      <c r="U2110" t="s">
        <v>1943</v>
      </c>
      <c r="V2110">
        <v>105.14</v>
      </c>
      <c r="W2110">
        <v>1</v>
      </c>
    </row>
    <row r="2111" spans="1:23">
      <c r="A2111" t="s">
        <v>5809</v>
      </c>
      <c r="B2111" t="s">
        <v>5810</v>
      </c>
      <c r="C2111" t="s">
        <v>2816</v>
      </c>
      <c r="D2111" t="s">
        <v>5811</v>
      </c>
      <c r="E2111" t="s">
        <v>2084</v>
      </c>
      <c r="F2111">
        <v>-75.933869999999999</v>
      </c>
      <c r="G2111">
        <v>45.697839999999999</v>
      </c>
      <c r="H2111" t="s">
        <v>1890</v>
      </c>
      <c r="I2111">
        <v>73248</v>
      </c>
      <c r="J2111" t="s">
        <v>5562</v>
      </c>
      <c r="K2111" t="s">
        <v>5563</v>
      </c>
      <c r="L2111" t="s">
        <v>6912</v>
      </c>
      <c r="M2111" t="s">
        <v>2816</v>
      </c>
      <c r="N2111" t="s">
        <v>2084</v>
      </c>
      <c r="O2111" t="s">
        <v>5564</v>
      </c>
      <c r="P2111">
        <v>45.8002526</v>
      </c>
      <c r="Q2111">
        <v>-73.938954899999999</v>
      </c>
      <c r="R2111" t="s">
        <v>2821</v>
      </c>
      <c r="S2111">
        <v>10</v>
      </c>
      <c r="T2111" t="s">
        <v>2822</v>
      </c>
      <c r="U2111" t="s">
        <v>1943</v>
      </c>
      <c r="V2111">
        <v>117.66</v>
      </c>
      <c r="W2111">
        <v>1</v>
      </c>
    </row>
    <row r="2112" spans="1:23">
      <c r="A2112" t="s">
        <v>5812</v>
      </c>
      <c r="B2112" t="s">
        <v>5813</v>
      </c>
      <c r="C2112" t="s">
        <v>2816</v>
      </c>
      <c r="D2112" t="s">
        <v>5814</v>
      </c>
      <c r="E2112" t="s">
        <v>2084</v>
      </c>
      <c r="F2112">
        <v>-77.63382</v>
      </c>
      <c r="G2112">
        <v>48.422600000000003</v>
      </c>
      <c r="H2112" t="s">
        <v>1890</v>
      </c>
      <c r="I2112">
        <v>73248</v>
      </c>
      <c r="J2112" t="s">
        <v>5562</v>
      </c>
      <c r="K2112" t="s">
        <v>5563</v>
      </c>
      <c r="L2112" t="s">
        <v>6912</v>
      </c>
      <c r="M2112" t="s">
        <v>2816</v>
      </c>
      <c r="N2112" t="s">
        <v>2084</v>
      </c>
      <c r="O2112" t="s">
        <v>5564</v>
      </c>
      <c r="P2112">
        <v>45.8002526</v>
      </c>
      <c r="Q2112">
        <v>-73.938954899999999</v>
      </c>
      <c r="R2112" t="s">
        <v>2821</v>
      </c>
      <c r="S2112">
        <v>10</v>
      </c>
      <c r="T2112" t="s">
        <v>2822</v>
      </c>
      <c r="U2112" t="s">
        <v>1943</v>
      </c>
      <c r="V2112">
        <v>306.2</v>
      </c>
      <c r="W2112">
        <v>1</v>
      </c>
    </row>
    <row r="2113" spans="1:23">
      <c r="A2113" t="s">
        <v>5815</v>
      </c>
      <c r="B2113" t="s">
        <v>6944</v>
      </c>
      <c r="C2113" t="s">
        <v>2816</v>
      </c>
      <c r="D2113" t="s">
        <v>5816</v>
      </c>
      <c r="E2113" t="s">
        <v>2084</v>
      </c>
      <c r="F2113">
        <v>-73.106279999999998</v>
      </c>
      <c r="G2113">
        <v>46.032620000000001</v>
      </c>
      <c r="H2113" t="s">
        <v>1890</v>
      </c>
      <c r="I2113">
        <v>73248</v>
      </c>
      <c r="J2113" t="s">
        <v>5562</v>
      </c>
      <c r="K2113" t="s">
        <v>5563</v>
      </c>
      <c r="L2113" t="s">
        <v>6912</v>
      </c>
      <c r="M2113" t="s">
        <v>2816</v>
      </c>
      <c r="N2113" t="s">
        <v>2084</v>
      </c>
      <c r="O2113" t="s">
        <v>5564</v>
      </c>
      <c r="P2113">
        <v>45.8002526</v>
      </c>
      <c r="Q2113">
        <v>-73.938954899999999</v>
      </c>
      <c r="R2113" t="s">
        <v>2821</v>
      </c>
      <c r="S2113">
        <v>10</v>
      </c>
      <c r="T2113" t="s">
        <v>2822</v>
      </c>
      <c r="U2113" t="s">
        <v>1943</v>
      </c>
      <c r="V2113">
        <v>52.62</v>
      </c>
      <c r="W2113">
        <v>1</v>
      </c>
    </row>
    <row r="2114" spans="1:23">
      <c r="A2114" t="s">
        <v>5817</v>
      </c>
      <c r="B2114" t="s">
        <v>6944</v>
      </c>
      <c r="C2114" t="s">
        <v>2816</v>
      </c>
      <c r="D2114" t="s">
        <v>5818</v>
      </c>
      <c r="E2114" t="s">
        <v>2084</v>
      </c>
      <c r="F2114">
        <v>-73.1434</v>
      </c>
      <c r="G2114">
        <v>46.026409999999998</v>
      </c>
      <c r="H2114" t="s">
        <v>1890</v>
      </c>
      <c r="I2114">
        <v>73248</v>
      </c>
      <c r="J2114" t="s">
        <v>5562</v>
      </c>
      <c r="K2114" t="s">
        <v>5563</v>
      </c>
      <c r="L2114" t="s">
        <v>6912</v>
      </c>
      <c r="M2114" t="s">
        <v>2816</v>
      </c>
      <c r="N2114" t="s">
        <v>2084</v>
      </c>
      <c r="O2114" t="s">
        <v>5564</v>
      </c>
      <c r="P2114">
        <v>45.8002526</v>
      </c>
      <c r="Q2114">
        <v>-73.938954899999999</v>
      </c>
      <c r="R2114" t="s">
        <v>2821</v>
      </c>
      <c r="S2114">
        <v>10</v>
      </c>
      <c r="T2114" t="s">
        <v>2822</v>
      </c>
      <c r="U2114" t="s">
        <v>1943</v>
      </c>
      <c r="V2114">
        <v>50.4</v>
      </c>
      <c r="W2114">
        <v>1</v>
      </c>
    </row>
    <row r="2115" spans="1:23">
      <c r="A2115" t="s">
        <v>5819</v>
      </c>
      <c r="B2115" t="s">
        <v>5820</v>
      </c>
      <c r="C2115" t="s">
        <v>2816</v>
      </c>
      <c r="D2115" t="s">
        <v>5821</v>
      </c>
      <c r="E2115" t="s">
        <v>2084</v>
      </c>
      <c r="F2115">
        <v>-72.663354499999997</v>
      </c>
      <c r="G2115">
        <v>46.220336799999998</v>
      </c>
      <c r="H2115" t="s">
        <v>1890</v>
      </c>
      <c r="I2115">
        <v>73248</v>
      </c>
      <c r="J2115" t="s">
        <v>5562</v>
      </c>
      <c r="K2115" t="s">
        <v>5563</v>
      </c>
      <c r="L2115" t="s">
        <v>6912</v>
      </c>
      <c r="M2115" t="s">
        <v>2816</v>
      </c>
      <c r="N2115" t="s">
        <v>2084</v>
      </c>
      <c r="O2115" t="s">
        <v>5564</v>
      </c>
      <c r="P2115">
        <v>45.8002526</v>
      </c>
      <c r="Q2115">
        <v>-73.938954899999999</v>
      </c>
      <c r="R2115" t="s">
        <v>2821</v>
      </c>
      <c r="S2115">
        <v>10</v>
      </c>
      <c r="T2115" t="s">
        <v>2822</v>
      </c>
      <c r="U2115" t="s">
        <v>1943</v>
      </c>
      <c r="V2115">
        <v>82.65</v>
      </c>
      <c r="W2115">
        <v>1</v>
      </c>
    </row>
    <row r="2116" spans="1:23">
      <c r="A2116" t="s">
        <v>5822</v>
      </c>
      <c r="B2116" t="s">
        <v>6945</v>
      </c>
      <c r="C2116" t="s">
        <v>2816</v>
      </c>
      <c r="D2116" t="s">
        <v>5823</v>
      </c>
      <c r="E2116" t="s">
        <v>2084</v>
      </c>
      <c r="F2116">
        <v>-73.935850000000002</v>
      </c>
      <c r="G2116">
        <v>45.830759999999998</v>
      </c>
      <c r="H2116" t="s">
        <v>1890</v>
      </c>
      <c r="I2116">
        <v>73248</v>
      </c>
      <c r="J2116" t="s">
        <v>5562</v>
      </c>
      <c r="K2116" t="s">
        <v>5563</v>
      </c>
      <c r="L2116" t="s">
        <v>6912</v>
      </c>
      <c r="M2116" t="s">
        <v>2816</v>
      </c>
      <c r="N2116" t="s">
        <v>2084</v>
      </c>
      <c r="O2116" t="s">
        <v>5564</v>
      </c>
      <c r="P2116">
        <v>45.8002526</v>
      </c>
      <c r="Q2116">
        <v>-73.938954899999999</v>
      </c>
      <c r="R2116" t="s">
        <v>2821</v>
      </c>
      <c r="S2116">
        <v>10</v>
      </c>
      <c r="T2116" t="s">
        <v>2822</v>
      </c>
      <c r="U2116" t="s">
        <v>1943</v>
      </c>
      <c r="V2116">
        <v>2.58</v>
      </c>
      <c r="W2116">
        <v>1</v>
      </c>
    </row>
    <row r="2117" spans="1:23">
      <c r="A2117" t="s">
        <v>5824</v>
      </c>
      <c r="B2117" t="s">
        <v>6946</v>
      </c>
      <c r="C2117" t="s">
        <v>2816</v>
      </c>
      <c r="D2117" t="s">
        <v>5825</v>
      </c>
      <c r="E2117" t="s">
        <v>2084</v>
      </c>
      <c r="F2117">
        <v>-74.135245900000001</v>
      </c>
      <c r="G2117">
        <v>45.713304999999998</v>
      </c>
      <c r="H2117" t="s">
        <v>1890</v>
      </c>
      <c r="I2117">
        <v>73248</v>
      </c>
      <c r="J2117" t="s">
        <v>5562</v>
      </c>
      <c r="K2117" t="s">
        <v>5563</v>
      </c>
      <c r="L2117" t="s">
        <v>6912</v>
      </c>
      <c r="M2117" t="s">
        <v>2816</v>
      </c>
      <c r="N2117" t="s">
        <v>2084</v>
      </c>
      <c r="O2117" t="s">
        <v>5564</v>
      </c>
      <c r="P2117">
        <v>45.8002526</v>
      </c>
      <c r="Q2117">
        <v>-73.938954899999999</v>
      </c>
      <c r="R2117" t="s">
        <v>2821</v>
      </c>
      <c r="S2117">
        <v>10</v>
      </c>
      <c r="T2117" t="s">
        <v>2822</v>
      </c>
      <c r="U2117" t="s">
        <v>1943</v>
      </c>
      <c r="V2117">
        <v>13.68</v>
      </c>
      <c r="W2117">
        <v>1</v>
      </c>
    </row>
    <row r="2118" spans="1:23">
      <c r="A2118" t="s">
        <v>5826</v>
      </c>
      <c r="B2118" t="s">
        <v>6942</v>
      </c>
      <c r="C2118" t="s">
        <v>2816</v>
      </c>
      <c r="D2118" t="s">
        <v>5827</v>
      </c>
      <c r="E2118" t="s">
        <v>2084</v>
      </c>
      <c r="F2118">
        <v>-74.038870000000003</v>
      </c>
      <c r="G2118">
        <v>45.794780000000003</v>
      </c>
      <c r="H2118" t="s">
        <v>1890</v>
      </c>
      <c r="I2118">
        <v>73248</v>
      </c>
      <c r="J2118" t="s">
        <v>5562</v>
      </c>
      <c r="K2118" t="s">
        <v>5563</v>
      </c>
      <c r="L2118" t="s">
        <v>6912</v>
      </c>
      <c r="M2118" t="s">
        <v>2816</v>
      </c>
      <c r="N2118" t="s">
        <v>2084</v>
      </c>
      <c r="O2118" t="s">
        <v>5564</v>
      </c>
      <c r="P2118">
        <v>45.8002526</v>
      </c>
      <c r="Q2118">
        <v>-73.938954899999999</v>
      </c>
      <c r="R2118" t="s">
        <v>2821</v>
      </c>
      <c r="S2118">
        <v>10</v>
      </c>
      <c r="T2118" t="s">
        <v>2822</v>
      </c>
      <c r="U2118" t="s">
        <v>1943</v>
      </c>
      <c r="V2118">
        <v>5.89</v>
      </c>
      <c r="W2118">
        <v>1</v>
      </c>
    </row>
    <row r="2119" spans="1:23">
      <c r="A2119" t="s">
        <v>5828</v>
      </c>
      <c r="B2119" t="s">
        <v>6947</v>
      </c>
      <c r="C2119" t="s">
        <v>2816</v>
      </c>
      <c r="D2119" t="s">
        <v>5829</v>
      </c>
      <c r="E2119" t="s">
        <v>2084</v>
      </c>
      <c r="F2119">
        <v>-73.757909999999995</v>
      </c>
      <c r="G2119">
        <v>45.8568</v>
      </c>
      <c r="H2119" t="s">
        <v>1890</v>
      </c>
      <c r="I2119">
        <v>73248</v>
      </c>
      <c r="J2119" t="s">
        <v>5562</v>
      </c>
      <c r="K2119" t="s">
        <v>5563</v>
      </c>
      <c r="L2119" t="s">
        <v>6912</v>
      </c>
      <c r="M2119" t="s">
        <v>2816</v>
      </c>
      <c r="N2119" t="s">
        <v>2084</v>
      </c>
      <c r="O2119" t="s">
        <v>5564</v>
      </c>
      <c r="P2119">
        <v>45.8002526</v>
      </c>
      <c r="Q2119">
        <v>-73.938954899999999</v>
      </c>
      <c r="R2119" t="s">
        <v>2821</v>
      </c>
      <c r="S2119">
        <v>10</v>
      </c>
      <c r="T2119" t="s">
        <v>2822</v>
      </c>
      <c r="U2119" t="s">
        <v>1943</v>
      </c>
      <c r="V2119">
        <v>11.65</v>
      </c>
      <c r="W2119">
        <v>1</v>
      </c>
    </row>
    <row r="2120" spans="1:23">
      <c r="A2120" t="s">
        <v>5830</v>
      </c>
      <c r="B2120" t="s">
        <v>5831</v>
      </c>
      <c r="C2120" t="s">
        <v>2816</v>
      </c>
      <c r="D2120" t="s">
        <v>5832</v>
      </c>
      <c r="E2120" t="s">
        <v>2084</v>
      </c>
      <c r="F2120">
        <v>-73.2804</v>
      </c>
      <c r="G2120">
        <v>45.885559999999998</v>
      </c>
      <c r="H2120" t="s">
        <v>1890</v>
      </c>
      <c r="I2120">
        <v>73248</v>
      </c>
      <c r="J2120" t="s">
        <v>5562</v>
      </c>
      <c r="K2120" t="s">
        <v>5563</v>
      </c>
      <c r="L2120" t="s">
        <v>6912</v>
      </c>
      <c r="M2120" t="s">
        <v>2816</v>
      </c>
      <c r="N2120" t="s">
        <v>2084</v>
      </c>
      <c r="O2120" t="s">
        <v>5564</v>
      </c>
      <c r="P2120">
        <v>45.8002526</v>
      </c>
      <c r="Q2120">
        <v>-73.938954899999999</v>
      </c>
      <c r="R2120" t="s">
        <v>2821</v>
      </c>
      <c r="S2120">
        <v>10</v>
      </c>
      <c r="T2120" t="s">
        <v>2822</v>
      </c>
      <c r="U2120" t="s">
        <v>1943</v>
      </c>
      <c r="V2120">
        <v>39.340000000000003</v>
      </c>
      <c r="W2120">
        <v>1</v>
      </c>
    </row>
    <row r="2121" spans="1:23">
      <c r="A2121" t="s">
        <v>5833</v>
      </c>
      <c r="B2121" t="s">
        <v>5834</v>
      </c>
      <c r="C2121" t="s">
        <v>2816</v>
      </c>
      <c r="D2121" t="s">
        <v>5835</v>
      </c>
      <c r="E2121" t="s">
        <v>2084</v>
      </c>
      <c r="F2121">
        <v>-72.938649999999996</v>
      </c>
      <c r="G2121">
        <v>46.265079999999998</v>
      </c>
      <c r="H2121" t="s">
        <v>1890</v>
      </c>
      <c r="I2121">
        <v>73248</v>
      </c>
      <c r="J2121" t="s">
        <v>5562</v>
      </c>
      <c r="K2121" t="s">
        <v>5563</v>
      </c>
      <c r="L2121" t="s">
        <v>6912</v>
      </c>
      <c r="M2121" t="s">
        <v>2816</v>
      </c>
      <c r="N2121" t="s">
        <v>2084</v>
      </c>
      <c r="O2121" t="s">
        <v>5564</v>
      </c>
      <c r="P2121">
        <v>45.8002526</v>
      </c>
      <c r="Q2121">
        <v>-73.938954899999999</v>
      </c>
      <c r="R2121" t="s">
        <v>2821</v>
      </c>
      <c r="S2121">
        <v>10</v>
      </c>
      <c r="T2121" t="s">
        <v>2822</v>
      </c>
      <c r="U2121" t="s">
        <v>1943</v>
      </c>
      <c r="V2121">
        <v>70.45</v>
      </c>
      <c r="W2121">
        <v>1</v>
      </c>
    </row>
    <row r="2122" spans="1:23">
      <c r="A2122" t="s">
        <v>5836</v>
      </c>
      <c r="B2122" t="s">
        <v>5837</v>
      </c>
      <c r="C2122" t="s">
        <v>2816</v>
      </c>
      <c r="D2122" t="s">
        <v>5838</v>
      </c>
      <c r="E2122" t="s">
        <v>2084</v>
      </c>
      <c r="F2122">
        <v>-73.415729999999996</v>
      </c>
      <c r="G2122">
        <v>45.820720000000001</v>
      </c>
      <c r="H2122" t="s">
        <v>1890</v>
      </c>
      <c r="I2122">
        <v>73248</v>
      </c>
      <c r="J2122" t="s">
        <v>5562</v>
      </c>
      <c r="K2122" t="s">
        <v>5563</v>
      </c>
      <c r="L2122" t="s">
        <v>6912</v>
      </c>
      <c r="M2122" t="s">
        <v>2816</v>
      </c>
      <c r="N2122" t="s">
        <v>2084</v>
      </c>
      <c r="O2122" t="s">
        <v>5564</v>
      </c>
      <c r="P2122">
        <v>45.8002526</v>
      </c>
      <c r="Q2122">
        <v>-73.938954899999999</v>
      </c>
      <c r="R2122" t="s">
        <v>2821</v>
      </c>
      <c r="S2122">
        <v>10</v>
      </c>
      <c r="T2122" t="s">
        <v>2822</v>
      </c>
      <c r="U2122" t="s">
        <v>1943</v>
      </c>
      <c r="V2122">
        <v>30.79</v>
      </c>
      <c r="W2122">
        <v>1</v>
      </c>
    </row>
    <row r="2123" spans="1:23">
      <c r="A2123" t="s">
        <v>5839</v>
      </c>
      <c r="B2123" t="s">
        <v>5840</v>
      </c>
      <c r="C2123" t="s">
        <v>2816</v>
      </c>
      <c r="D2123" t="s">
        <v>5841</v>
      </c>
      <c r="E2123" t="s">
        <v>2084</v>
      </c>
      <c r="F2123">
        <v>-73.495159999999998</v>
      </c>
      <c r="G2123">
        <v>45.85313</v>
      </c>
      <c r="H2123" t="s">
        <v>1890</v>
      </c>
      <c r="I2123">
        <v>73248</v>
      </c>
      <c r="J2123" t="s">
        <v>5562</v>
      </c>
      <c r="K2123" t="s">
        <v>5563</v>
      </c>
      <c r="L2123" t="s">
        <v>6912</v>
      </c>
      <c r="M2123" t="s">
        <v>2816</v>
      </c>
      <c r="N2123" t="s">
        <v>2084</v>
      </c>
      <c r="O2123" t="s">
        <v>5564</v>
      </c>
      <c r="P2123">
        <v>45.8002526</v>
      </c>
      <c r="Q2123">
        <v>-73.938954899999999</v>
      </c>
      <c r="R2123" t="s">
        <v>2821</v>
      </c>
      <c r="S2123">
        <v>10</v>
      </c>
      <c r="T2123" t="s">
        <v>2822</v>
      </c>
      <c r="U2123" t="s">
        <v>1943</v>
      </c>
      <c r="V2123">
        <v>26.45</v>
      </c>
      <c r="W2123">
        <v>1</v>
      </c>
    </row>
    <row r="2124" spans="1:23">
      <c r="A2124" t="s">
        <v>5842</v>
      </c>
      <c r="B2124" t="s">
        <v>5488</v>
      </c>
      <c r="C2124" t="s">
        <v>2816</v>
      </c>
      <c r="D2124" t="s">
        <v>5843</v>
      </c>
      <c r="E2124" t="s">
        <v>2084</v>
      </c>
      <c r="F2124">
        <v>-73.426119999999997</v>
      </c>
      <c r="G2124">
        <v>45.770020000000002</v>
      </c>
      <c r="H2124" t="s">
        <v>1890</v>
      </c>
      <c r="I2124">
        <v>73248</v>
      </c>
      <c r="J2124" t="s">
        <v>5562</v>
      </c>
      <c r="K2124" t="s">
        <v>5563</v>
      </c>
      <c r="L2124" t="s">
        <v>6912</v>
      </c>
      <c r="M2124" t="s">
        <v>2816</v>
      </c>
      <c r="N2124" t="s">
        <v>2084</v>
      </c>
      <c r="O2124" t="s">
        <v>5564</v>
      </c>
      <c r="P2124">
        <v>45.8002526</v>
      </c>
      <c r="Q2124">
        <v>-73.938954899999999</v>
      </c>
      <c r="R2124" t="s">
        <v>2821</v>
      </c>
      <c r="S2124">
        <v>10</v>
      </c>
      <c r="T2124" t="s">
        <v>2822</v>
      </c>
      <c r="U2124" t="s">
        <v>1943</v>
      </c>
      <c r="V2124">
        <v>30.26</v>
      </c>
      <c r="W2124">
        <v>1</v>
      </c>
    </row>
    <row r="2125" spans="1:23">
      <c r="A2125" t="s">
        <v>5844</v>
      </c>
      <c r="B2125" t="s">
        <v>5845</v>
      </c>
      <c r="C2125" t="s">
        <v>2816</v>
      </c>
      <c r="D2125" t="s">
        <v>5846</v>
      </c>
      <c r="E2125" t="s">
        <v>2084</v>
      </c>
      <c r="F2125">
        <v>-73.475890000000007</v>
      </c>
      <c r="G2125">
        <v>45.748910000000002</v>
      </c>
      <c r="H2125" t="s">
        <v>1890</v>
      </c>
      <c r="I2125">
        <v>73248</v>
      </c>
      <c r="J2125" t="s">
        <v>5562</v>
      </c>
      <c r="K2125" t="s">
        <v>5563</v>
      </c>
      <c r="L2125" t="s">
        <v>6912</v>
      </c>
      <c r="M2125" t="s">
        <v>2816</v>
      </c>
      <c r="N2125" t="s">
        <v>2084</v>
      </c>
      <c r="O2125" t="s">
        <v>5564</v>
      </c>
      <c r="P2125">
        <v>45.8002526</v>
      </c>
      <c r="Q2125">
        <v>-73.938954899999999</v>
      </c>
      <c r="R2125" t="s">
        <v>2821</v>
      </c>
      <c r="S2125">
        <v>10</v>
      </c>
      <c r="T2125" t="s">
        <v>2822</v>
      </c>
      <c r="U2125" t="s">
        <v>1943</v>
      </c>
      <c r="V2125">
        <v>27.57</v>
      </c>
      <c r="W2125">
        <v>1</v>
      </c>
    </row>
    <row r="2126" spans="1:23">
      <c r="A2126" t="s">
        <v>5847</v>
      </c>
      <c r="B2126" t="s">
        <v>6948</v>
      </c>
      <c r="C2126" t="s">
        <v>2816</v>
      </c>
      <c r="D2126" t="s">
        <v>5848</v>
      </c>
      <c r="E2126" t="s">
        <v>2084</v>
      </c>
      <c r="F2126">
        <v>-73.444360000000003</v>
      </c>
      <c r="G2126">
        <v>46.032420000000002</v>
      </c>
      <c r="H2126" t="s">
        <v>1890</v>
      </c>
      <c r="I2126">
        <v>73248</v>
      </c>
      <c r="J2126" t="s">
        <v>5562</v>
      </c>
      <c r="K2126" t="s">
        <v>5563</v>
      </c>
      <c r="L2126" t="s">
        <v>6912</v>
      </c>
      <c r="M2126" t="s">
        <v>2816</v>
      </c>
      <c r="N2126" t="s">
        <v>2084</v>
      </c>
      <c r="O2126" t="s">
        <v>5564</v>
      </c>
      <c r="P2126">
        <v>45.8002526</v>
      </c>
      <c r="Q2126">
        <v>-73.938954899999999</v>
      </c>
      <c r="R2126" t="s">
        <v>2821</v>
      </c>
      <c r="S2126">
        <v>10</v>
      </c>
      <c r="T2126" t="s">
        <v>2822</v>
      </c>
      <c r="U2126" t="s">
        <v>1943</v>
      </c>
      <c r="V2126">
        <v>34.99</v>
      </c>
      <c r="W2126">
        <v>1</v>
      </c>
    </row>
    <row r="2127" spans="1:23">
      <c r="A2127" t="s">
        <v>5849</v>
      </c>
      <c r="B2127" t="s">
        <v>5850</v>
      </c>
      <c r="C2127" t="s">
        <v>2816</v>
      </c>
      <c r="D2127" t="s">
        <v>5851</v>
      </c>
      <c r="E2127" t="s">
        <v>2084</v>
      </c>
      <c r="F2127">
        <v>-73.631770000000003</v>
      </c>
      <c r="G2127">
        <v>45.7</v>
      </c>
      <c r="H2127" t="s">
        <v>1890</v>
      </c>
      <c r="I2127">
        <v>73248</v>
      </c>
      <c r="J2127" t="s">
        <v>5562</v>
      </c>
      <c r="K2127" t="s">
        <v>5563</v>
      </c>
      <c r="L2127" t="s">
        <v>6912</v>
      </c>
      <c r="M2127" t="s">
        <v>2816</v>
      </c>
      <c r="N2127" t="s">
        <v>2084</v>
      </c>
      <c r="O2127" t="s">
        <v>5564</v>
      </c>
      <c r="P2127">
        <v>45.8002526</v>
      </c>
      <c r="Q2127">
        <v>-73.938954899999999</v>
      </c>
      <c r="R2127" t="s">
        <v>2821</v>
      </c>
      <c r="S2127">
        <v>10</v>
      </c>
      <c r="T2127" t="s">
        <v>2822</v>
      </c>
      <c r="U2127" t="s">
        <v>1943</v>
      </c>
      <c r="V2127">
        <v>19.95</v>
      </c>
      <c r="W2127">
        <v>1</v>
      </c>
    </row>
    <row r="2128" spans="1:23">
      <c r="A2128" t="s">
        <v>5852</v>
      </c>
      <c r="B2128" t="s">
        <v>5850</v>
      </c>
      <c r="C2128" t="s">
        <v>2816</v>
      </c>
      <c r="D2128" t="s">
        <v>5853</v>
      </c>
      <c r="E2128" t="s">
        <v>2084</v>
      </c>
      <c r="F2128">
        <v>-73.666610000000006</v>
      </c>
      <c r="G2128">
        <v>45.71396</v>
      </c>
      <c r="H2128" t="s">
        <v>1890</v>
      </c>
      <c r="I2128">
        <v>73248</v>
      </c>
      <c r="J2128" t="s">
        <v>5562</v>
      </c>
      <c r="K2128" t="s">
        <v>5563</v>
      </c>
      <c r="L2128" t="s">
        <v>6912</v>
      </c>
      <c r="M2128" t="s">
        <v>2816</v>
      </c>
      <c r="N2128" t="s">
        <v>2084</v>
      </c>
      <c r="O2128" t="s">
        <v>5564</v>
      </c>
      <c r="P2128">
        <v>45.8002526</v>
      </c>
      <c r="Q2128">
        <v>-73.938954899999999</v>
      </c>
      <c r="R2128" t="s">
        <v>2821</v>
      </c>
      <c r="S2128">
        <v>10</v>
      </c>
      <c r="T2128" t="s">
        <v>2822</v>
      </c>
      <c r="U2128" t="s">
        <v>1943</v>
      </c>
      <c r="V2128">
        <v>17.59</v>
      </c>
      <c r="W2128">
        <v>1</v>
      </c>
    </row>
    <row r="2129" spans="1:23">
      <c r="A2129" t="s">
        <v>5854</v>
      </c>
      <c r="B2129" t="s">
        <v>5850</v>
      </c>
      <c r="C2129" t="s">
        <v>2816</v>
      </c>
      <c r="D2129" t="s">
        <v>5855</v>
      </c>
      <c r="E2129" t="s">
        <v>2084</v>
      </c>
      <c r="F2129">
        <v>-73.704179999999994</v>
      </c>
      <c r="G2129">
        <v>45.696350000000002</v>
      </c>
      <c r="H2129" t="s">
        <v>1890</v>
      </c>
      <c r="I2129">
        <v>73248</v>
      </c>
      <c r="J2129" t="s">
        <v>5562</v>
      </c>
      <c r="K2129" t="s">
        <v>5563</v>
      </c>
      <c r="L2129" t="s">
        <v>6912</v>
      </c>
      <c r="M2129" t="s">
        <v>2816</v>
      </c>
      <c r="N2129" t="s">
        <v>2084</v>
      </c>
      <c r="O2129" t="s">
        <v>5564</v>
      </c>
      <c r="P2129">
        <v>45.8002526</v>
      </c>
      <c r="Q2129">
        <v>-73.938954899999999</v>
      </c>
      <c r="R2129" t="s">
        <v>2821</v>
      </c>
      <c r="S2129">
        <v>10</v>
      </c>
      <c r="T2129" t="s">
        <v>2822</v>
      </c>
      <c r="U2129" t="s">
        <v>1943</v>
      </c>
      <c r="V2129">
        <v>16.350000000000001</v>
      </c>
      <c r="W2129">
        <v>1</v>
      </c>
    </row>
    <row r="2130" spans="1:23">
      <c r="A2130" t="s">
        <v>5856</v>
      </c>
      <c r="B2130" t="s">
        <v>6949</v>
      </c>
      <c r="C2130" t="s">
        <v>2816</v>
      </c>
      <c r="D2130" t="s">
        <v>5857</v>
      </c>
      <c r="E2130" t="s">
        <v>2084</v>
      </c>
      <c r="F2130">
        <v>-73.770709999999994</v>
      </c>
      <c r="G2130">
        <v>45.667670000000001</v>
      </c>
      <c r="H2130" t="s">
        <v>1890</v>
      </c>
      <c r="I2130">
        <v>73248</v>
      </c>
      <c r="J2130" t="s">
        <v>5562</v>
      </c>
      <c r="K2130" t="s">
        <v>5563</v>
      </c>
      <c r="L2130" t="s">
        <v>6912</v>
      </c>
      <c r="M2130" t="s">
        <v>2816</v>
      </c>
      <c r="N2130" t="s">
        <v>2084</v>
      </c>
      <c r="O2130" t="s">
        <v>5564</v>
      </c>
      <c r="P2130">
        <v>45.8002526</v>
      </c>
      <c r="Q2130">
        <v>-73.938954899999999</v>
      </c>
      <c r="R2130" t="s">
        <v>2821</v>
      </c>
      <c r="S2130">
        <v>10</v>
      </c>
      <c r="T2130" t="s">
        <v>2822</v>
      </c>
      <c r="U2130" t="s">
        <v>1943</v>
      </c>
      <c r="V2130">
        <v>14.93</v>
      </c>
      <c r="W2130">
        <v>1</v>
      </c>
    </row>
    <row r="2131" spans="1:23">
      <c r="A2131" t="s">
        <v>5858</v>
      </c>
      <c r="B2131" t="s">
        <v>5859</v>
      </c>
      <c r="C2131" t="s">
        <v>2816</v>
      </c>
      <c r="D2131" t="s">
        <v>5860</v>
      </c>
      <c r="E2131" t="s">
        <v>2084</v>
      </c>
      <c r="F2131">
        <v>-73.820430000000002</v>
      </c>
      <c r="G2131">
        <v>45.653179999999999</v>
      </c>
      <c r="H2131" t="s">
        <v>1890</v>
      </c>
      <c r="I2131">
        <v>73248</v>
      </c>
      <c r="J2131" t="s">
        <v>5562</v>
      </c>
      <c r="K2131" t="s">
        <v>5563</v>
      </c>
      <c r="L2131" t="s">
        <v>6912</v>
      </c>
      <c r="M2131" t="s">
        <v>2816</v>
      </c>
      <c r="N2131" t="s">
        <v>2084</v>
      </c>
      <c r="O2131" t="s">
        <v>5564</v>
      </c>
      <c r="P2131">
        <v>45.8002526</v>
      </c>
      <c r="Q2131">
        <v>-73.938954899999999</v>
      </c>
      <c r="R2131" t="s">
        <v>2821</v>
      </c>
      <c r="S2131">
        <v>10</v>
      </c>
      <c r="T2131" t="s">
        <v>2822</v>
      </c>
      <c r="U2131" t="s">
        <v>1943</v>
      </c>
      <c r="V2131">
        <v>14.23</v>
      </c>
      <c r="W2131">
        <v>1</v>
      </c>
    </row>
    <row r="2132" spans="1:23">
      <c r="A2132" t="s">
        <v>5861</v>
      </c>
      <c r="B2132" t="s">
        <v>5509</v>
      </c>
      <c r="C2132" t="s">
        <v>2816</v>
      </c>
      <c r="D2132" t="s">
        <v>5862</v>
      </c>
      <c r="E2132" t="s">
        <v>2084</v>
      </c>
      <c r="F2132">
        <v>-73.878100000000003</v>
      </c>
      <c r="G2132">
        <v>45.673009999999998</v>
      </c>
      <c r="H2132" t="s">
        <v>1890</v>
      </c>
      <c r="I2132">
        <v>73248</v>
      </c>
      <c r="J2132" t="s">
        <v>5562</v>
      </c>
      <c r="K2132" t="s">
        <v>5563</v>
      </c>
      <c r="L2132" t="s">
        <v>6912</v>
      </c>
      <c r="M2132" t="s">
        <v>2816</v>
      </c>
      <c r="N2132" t="s">
        <v>2084</v>
      </c>
      <c r="O2132" t="s">
        <v>5564</v>
      </c>
      <c r="P2132">
        <v>45.8002526</v>
      </c>
      <c r="Q2132">
        <v>-73.938954899999999</v>
      </c>
      <c r="R2132" t="s">
        <v>2821</v>
      </c>
      <c r="S2132">
        <v>10</v>
      </c>
      <c r="T2132" t="s">
        <v>2822</v>
      </c>
      <c r="U2132" t="s">
        <v>1943</v>
      </c>
      <c r="V2132">
        <v>11.31</v>
      </c>
      <c r="W2132">
        <v>1</v>
      </c>
    </row>
    <row r="2133" spans="1:23">
      <c r="A2133" t="s">
        <v>5863</v>
      </c>
      <c r="B2133" t="s">
        <v>5864</v>
      </c>
      <c r="C2133" t="s">
        <v>2816</v>
      </c>
      <c r="D2133" t="s">
        <v>5865</v>
      </c>
      <c r="E2133" t="s">
        <v>2084</v>
      </c>
      <c r="F2133">
        <v>-73.997529999999998</v>
      </c>
      <c r="G2133">
        <v>45.675330000000002</v>
      </c>
      <c r="H2133" t="s">
        <v>1890</v>
      </c>
      <c r="I2133">
        <v>73248</v>
      </c>
      <c r="J2133" t="s">
        <v>5562</v>
      </c>
      <c r="K2133" t="s">
        <v>5563</v>
      </c>
      <c r="L2133" t="s">
        <v>6912</v>
      </c>
      <c r="M2133" t="s">
        <v>2816</v>
      </c>
      <c r="N2133" t="s">
        <v>2084</v>
      </c>
      <c r="O2133" t="s">
        <v>5564</v>
      </c>
      <c r="P2133">
        <v>45.8002526</v>
      </c>
      <c r="Q2133">
        <v>-73.938954899999999</v>
      </c>
      <c r="R2133" t="s">
        <v>2821</v>
      </c>
      <c r="S2133">
        <v>10</v>
      </c>
      <c r="T2133" t="s">
        <v>2822</v>
      </c>
      <c r="U2133" t="s">
        <v>1943</v>
      </c>
      <c r="V2133">
        <v>11.08</v>
      </c>
      <c r="W2133">
        <v>1</v>
      </c>
    </row>
    <row r="2134" spans="1:23">
      <c r="A2134" t="s">
        <v>5866</v>
      </c>
      <c r="B2134" t="s">
        <v>5867</v>
      </c>
      <c r="C2134" t="s">
        <v>2816</v>
      </c>
      <c r="D2134" t="s">
        <v>5868</v>
      </c>
      <c r="E2134" t="s">
        <v>2084</v>
      </c>
      <c r="F2134">
        <v>-73.604309999999998</v>
      </c>
      <c r="G2134">
        <v>45.74727</v>
      </c>
      <c r="H2134" t="s">
        <v>1890</v>
      </c>
      <c r="I2134">
        <v>73248</v>
      </c>
      <c r="J2134" t="s">
        <v>5562</v>
      </c>
      <c r="K2134" t="s">
        <v>5563</v>
      </c>
      <c r="L2134" t="s">
        <v>6912</v>
      </c>
      <c r="M2134" t="s">
        <v>2816</v>
      </c>
      <c r="N2134" t="s">
        <v>2084</v>
      </c>
      <c r="O2134" t="s">
        <v>5564</v>
      </c>
      <c r="P2134">
        <v>45.8002526</v>
      </c>
      <c r="Q2134">
        <v>-73.938954899999999</v>
      </c>
      <c r="R2134" t="s">
        <v>2821</v>
      </c>
      <c r="S2134">
        <v>10</v>
      </c>
      <c r="T2134" t="s">
        <v>2822</v>
      </c>
      <c r="U2134" t="s">
        <v>1943</v>
      </c>
      <c r="V2134">
        <v>20.18</v>
      </c>
      <c r="W2134">
        <v>1</v>
      </c>
    </row>
    <row r="2135" spans="1:23">
      <c r="A2135" t="s">
        <v>5869</v>
      </c>
      <c r="B2135" t="s">
        <v>5867</v>
      </c>
      <c r="C2135" t="s">
        <v>2816</v>
      </c>
      <c r="D2135" t="s">
        <v>5870</v>
      </c>
      <c r="E2135" t="s">
        <v>2084</v>
      </c>
      <c r="F2135">
        <v>-73.655900000000003</v>
      </c>
      <c r="G2135">
        <v>45.741280000000003</v>
      </c>
      <c r="H2135" t="s">
        <v>1890</v>
      </c>
      <c r="I2135">
        <v>73248</v>
      </c>
      <c r="J2135" t="s">
        <v>5562</v>
      </c>
      <c r="K2135" t="s">
        <v>5563</v>
      </c>
      <c r="L2135" t="s">
        <v>6912</v>
      </c>
      <c r="M2135" t="s">
        <v>2816</v>
      </c>
      <c r="N2135" t="s">
        <v>2084</v>
      </c>
      <c r="O2135" t="s">
        <v>5564</v>
      </c>
      <c r="P2135">
        <v>45.8002526</v>
      </c>
      <c r="Q2135">
        <v>-73.938954899999999</v>
      </c>
      <c r="R2135" t="s">
        <v>2821</v>
      </c>
      <c r="S2135">
        <v>10</v>
      </c>
      <c r="T2135" t="s">
        <v>2822</v>
      </c>
      <c r="U2135" t="s">
        <v>1943</v>
      </c>
      <c r="V2135">
        <v>17.37</v>
      </c>
      <c r="W2135">
        <v>1</v>
      </c>
    </row>
    <row r="2136" spans="1:23">
      <c r="A2136" t="s">
        <v>5871</v>
      </c>
      <c r="B2136" t="s">
        <v>5872</v>
      </c>
      <c r="C2136" t="s">
        <v>2816</v>
      </c>
      <c r="D2136" t="s">
        <v>5873</v>
      </c>
      <c r="E2136" t="s">
        <v>2084</v>
      </c>
      <c r="F2136">
        <v>-73.736760000000004</v>
      </c>
      <c r="G2136">
        <v>45.776829999999997</v>
      </c>
      <c r="H2136" t="s">
        <v>1890</v>
      </c>
      <c r="I2136">
        <v>73248</v>
      </c>
      <c r="J2136" t="s">
        <v>5562</v>
      </c>
      <c r="K2136" t="s">
        <v>5563</v>
      </c>
      <c r="L2136" t="s">
        <v>6912</v>
      </c>
      <c r="M2136" t="s">
        <v>2816</v>
      </c>
      <c r="N2136" t="s">
        <v>2084</v>
      </c>
      <c r="O2136" t="s">
        <v>5564</v>
      </c>
      <c r="P2136">
        <v>45.8002526</v>
      </c>
      <c r="Q2136">
        <v>-73.938954899999999</v>
      </c>
      <c r="R2136" t="s">
        <v>2821</v>
      </c>
      <c r="S2136">
        <v>10</v>
      </c>
      <c r="T2136" t="s">
        <v>2822</v>
      </c>
      <c r="U2136" t="s">
        <v>1943</v>
      </c>
      <c r="V2136">
        <v>12.05</v>
      </c>
      <c r="W2136">
        <v>1</v>
      </c>
    </row>
    <row r="2137" spans="1:23">
      <c r="A2137" t="s">
        <v>5874</v>
      </c>
      <c r="B2137" t="s">
        <v>5864</v>
      </c>
      <c r="C2137" t="s">
        <v>2816</v>
      </c>
      <c r="D2137" t="s">
        <v>5875</v>
      </c>
      <c r="E2137" t="s">
        <v>2084</v>
      </c>
      <c r="F2137">
        <v>-74.047359999999998</v>
      </c>
      <c r="G2137">
        <v>45.650779999999997</v>
      </c>
      <c r="H2137" t="s">
        <v>1890</v>
      </c>
      <c r="I2137">
        <v>73248</v>
      </c>
      <c r="J2137" t="s">
        <v>5562</v>
      </c>
      <c r="K2137" t="s">
        <v>5563</v>
      </c>
      <c r="L2137" t="s">
        <v>6912</v>
      </c>
      <c r="M2137" t="s">
        <v>2816</v>
      </c>
      <c r="N2137" t="s">
        <v>2084</v>
      </c>
      <c r="O2137" t="s">
        <v>5564</v>
      </c>
      <c r="P2137">
        <v>45.8002526</v>
      </c>
      <c r="Q2137">
        <v>-73.938954899999999</v>
      </c>
      <c r="R2137" t="s">
        <v>2821</v>
      </c>
      <c r="S2137">
        <v>10</v>
      </c>
      <c r="T2137" t="s">
        <v>2822</v>
      </c>
      <c r="U2137" t="s">
        <v>1943</v>
      </c>
      <c r="V2137">
        <v>14.12</v>
      </c>
      <c r="W2137">
        <v>1</v>
      </c>
    </row>
    <row r="2138" spans="1:23">
      <c r="A2138" t="s">
        <v>5876</v>
      </c>
      <c r="B2138" t="s">
        <v>6942</v>
      </c>
      <c r="C2138" t="s">
        <v>2816</v>
      </c>
      <c r="D2138" t="s">
        <v>5877</v>
      </c>
      <c r="E2138" t="s">
        <v>2084</v>
      </c>
      <c r="F2138">
        <v>-74.010840000000002</v>
      </c>
      <c r="G2138">
        <v>45.789059999999999</v>
      </c>
      <c r="H2138" t="s">
        <v>1890</v>
      </c>
      <c r="I2138">
        <v>73248</v>
      </c>
      <c r="J2138" t="s">
        <v>5562</v>
      </c>
      <c r="K2138" t="s">
        <v>5563</v>
      </c>
      <c r="L2138" t="s">
        <v>6912</v>
      </c>
      <c r="M2138" t="s">
        <v>2816</v>
      </c>
      <c r="N2138" t="s">
        <v>2084</v>
      </c>
      <c r="O2138" t="s">
        <v>5564</v>
      </c>
      <c r="P2138">
        <v>45.8002526</v>
      </c>
      <c r="Q2138">
        <v>-73.938954899999999</v>
      </c>
      <c r="R2138" t="s">
        <v>2821</v>
      </c>
      <c r="S2138">
        <v>10</v>
      </c>
      <c r="T2138" t="s">
        <v>2822</v>
      </c>
      <c r="U2138" t="s">
        <v>1943</v>
      </c>
      <c r="V2138">
        <v>4.33</v>
      </c>
      <c r="W2138">
        <v>1</v>
      </c>
    </row>
    <row r="2139" spans="1:23">
      <c r="A2139" t="s">
        <v>5878</v>
      </c>
      <c r="B2139" t="s">
        <v>6942</v>
      </c>
      <c r="C2139" t="s">
        <v>2816</v>
      </c>
      <c r="D2139" t="s">
        <v>5879</v>
      </c>
      <c r="E2139" t="s">
        <v>2084</v>
      </c>
      <c r="F2139">
        <v>-73.994029999999995</v>
      </c>
      <c r="G2139">
        <v>45.77469</v>
      </c>
      <c r="H2139" t="s">
        <v>1890</v>
      </c>
      <c r="I2139">
        <v>73248</v>
      </c>
      <c r="J2139" t="s">
        <v>5562</v>
      </c>
      <c r="K2139" t="s">
        <v>5563</v>
      </c>
      <c r="L2139" t="s">
        <v>6912</v>
      </c>
      <c r="M2139" t="s">
        <v>2816</v>
      </c>
      <c r="N2139" t="s">
        <v>2084</v>
      </c>
      <c r="O2139" t="s">
        <v>5564</v>
      </c>
      <c r="P2139">
        <v>45.8002526</v>
      </c>
      <c r="Q2139">
        <v>-73.938954899999999</v>
      </c>
      <c r="R2139" t="s">
        <v>2821</v>
      </c>
      <c r="S2139">
        <v>10</v>
      </c>
      <c r="T2139" t="s">
        <v>2822</v>
      </c>
      <c r="U2139" t="s">
        <v>1943</v>
      </c>
      <c r="V2139">
        <v>3.89</v>
      </c>
      <c r="W2139">
        <v>1</v>
      </c>
    </row>
    <row r="2140" spans="1:23">
      <c r="A2140" t="s">
        <v>5880</v>
      </c>
      <c r="B2140" t="s">
        <v>6950</v>
      </c>
      <c r="C2140" t="s">
        <v>2816</v>
      </c>
      <c r="D2140" t="s">
        <v>5881</v>
      </c>
      <c r="E2140" t="s">
        <v>2084</v>
      </c>
      <c r="F2140">
        <v>-73.989379999999997</v>
      </c>
      <c r="G2140">
        <v>45.914659999999998</v>
      </c>
      <c r="H2140" t="s">
        <v>1890</v>
      </c>
      <c r="I2140">
        <v>73248</v>
      </c>
      <c r="J2140" t="s">
        <v>5562</v>
      </c>
      <c r="K2140" t="s">
        <v>5563</v>
      </c>
      <c r="L2140" t="s">
        <v>6912</v>
      </c>
      <c r="M2140" t="s">
        <v>2816</v>
      </c>
      <c r="N2140" t="s">
        <v>2084</v>
      </c>
      <c r="O2140" t="s">
        <v>5564</v>
      </c>
      <c r="P2140">
        <v>45.8002526</v>
      </c>
      <c r="Q2140">
        <v>-73.938954899999999</v>
      </c>
      <c r="R2140" t="s">
        <v>2821</v>
      </c>
      <c r="S2140">
        <v>10</v>
      </c>
      <c r="T2140" t="s">
        <v>2822</v>
      </c>
      <c r="U2140" t="s">
        <v>1943</v>
      </c>
      <c r="V2140">
        <v>10.09</v>
      </c>
      <c r="W2140">
        <v>1</v>
      </c>
    </row>
    <row r="2141" spans="1:23">
      <c r="A2141" t="s">
        <v>5882</v>
      </c>
      <c r="B2141" t="s">
        <v>6951</v>
      </c>
      <c r="C2141" t="s">
        <v>2816</v>
      </c>
      <c r="D2141" t="s">
        <v>5883</v>
      </c>
      <c r="E2141" t="s">
        <v>2084</v>
      </c>
      <c r="F2141">
        <v>-74.140450000000001</v>
      </c>
      <c r="G2141">
        <v>45.955820000000003</v>
      </c>
      <c r="H2141" t="s">
        <v>1890</v>
      </c>
      <c r="I2141">
        <v>73248</v>
      </c>
      <c r="J2141" t="s">
        <v>5562</v>
      </c>
      <c r="K2141" t="s">
        <v>5563</v>
      </c>
      <c r="L2141" t="s">
        <v>6912</v>
      </c>
      <c r="M2141" t="s">
        <v>2816</v>
      </c>
      <c r="N2141" t="s">
        <v>2084</v>
      </c>
      <c r="O2141" t="s">
        <v>5564</v>
      </c>
      <c r="P2141">
        <v>45.8002526</v>
      </c>
      <c r="Q2141">
        <v>-73.938954899999999</v>
      </c>
      <c r="R2141" t="s">
        <v>2821</v>
      </c>
      <c r="S2141">
        <v>10</v>
      </c>
      <c r="T2141" t="s">
        <v>2822</v>
      </c>
      <c r="U2141" t="s">
        <v>1943</v>
      </c>
      <c r="V2141">
        <v>17.66</v>
      </c>
      <c r="W2141">
        <v>1</v>
      </c>
    </row>
    <row r="2142" spans="1:23">
      <c r="A2142" t="s">
        <v>5884</v>
      </c>
      <c r="B2142" t="s">
        <v>6952</v>
      </c>
      <c r="C2142" t="s">
        <v>2816</v>
      </c>
      <c r="D2142" t="s">
        <v>5885</v>
      </c>
      <c r="E2142" t="s">
        <v>2084</v>
      </c>
      <c r="F2142">
        <v>-74.282799999999995</v>
      </c>
      <c r="G2142">
        <v>46.048389999999998</v>
      </c>
      <c r="H2142" t="s">
        <v>1890</v>
      </c>
      <c r="I2142">
        <v>73248</v>
      </c>
      <c r="J2142" t="s">
        <v>5562</v>
      </c>
      <c r="K2142" t="s">
        <v>5563</v>
      </c>
      <c r="L2142" t="s">
        <v>6912</v>
      </c>
      <c r="M2142" t="s">
        <v>2816</v>
      </c>
      <c r="N2142" t="s">
        <v>2084</v>
      </c>
      <c r="O2142" t="s">
        <v>5564</v>
      </c>
      <c r="P2142">
        <v>45.8002526</v>
      </c>
      <c r="Q2142">
        <v>-73.938954899999999</v>
      </c>
      <c r="R2142" t="s">
        <v>2821</v>
      </c>
      <c r="S2142">
        <v>10</v>
      </c>
      <c r="T2142" t="s">
        <v>2822</v>
      </c>
      <c r="U2142" t="s">
        <v>1943</v>
      </c>
      <c r="V2142">
        <v>29.05</v>
      </c>
      <c r="W2142">
        <v>1</v>
      </c>
    </row>
    <row r="2143" spans="1:23">
      <c r="A2143" t="s">
        <v>5886</v>
      </c>
      <c r="B2143" t="s">
        <v>6953</v>
      </c>
      <c r="C2143" t="s">
        <v>2816</v>
      </c>
      <c r="D2143" t="s">
        <v>5887</v>
      </c>
      <c r="E2143" t="s">
        <v>2084</v>
      </c>
      <c r="F2143">
        <v>-74.630880000000005</v>
      </c>
      <c r="G2143">
        <v>46.194740000000003</v>
      </c>
      <c r="H2143" t="s">
        <v>1890</v>
      </c>
      <c r="I2143">
        <v>73248</v>
      </c>
      <c r="J2143" t="s">
        <v>5562</v>
      </c>
      <c r="K2143" t="s">
        <v>5563</v>
      </c>
      <c r="L2143" t="s">
        <v>6912</v>
      </c>
      <c r="M2143" t="s">
        <v>2816</v>
      </c>
      <c r="N2143" t="s">
        <v>2084</v>
      </c>
      <c r="O2143" t="s">
        <v>5564</v>
      </c>
      <c r="P2143">
        <v>45.8002526</v>
      </c>
      <c r="Q2143">
        <v>-73.938954899999999</v>
      </c>
      <c r="R2143" t="s">
        <v>2821</v>
      </c>
      <c r="S2143">
        <v>10</v>
      </c>
      <c r="T2143" t="s">
        <v>2822</v>
      </c>
      <c r="U2143" t="s">
        <v>1943</v>
      </c>
      <c r="V2143">
        <v>52.42</v>
      </c>
      <c r="W2143">
        <v>1</v>
      </c>
    </row>
    <row r="2144" spans="1:23">
      <c r="A2144" t="s">
        <v>5888</v>
      </c>
      <c r="B2144" t="s">
        <v>6954</v>
      </c>
      <c r="C2144" t="s">
        <v>2816</v>
      </c>
      <c r="D2144" t="s">
        <v>5889</v>
      </c>
      <c r="E2144" t="s">
        <v>2084</v>
      </c>
      <c r="F2144">
        <v>-74.420389999999998</v>
      </c>
      <c r="G2144">
        <v>45.681130000000003</v>
      </c>
      <c r="H2144" t="s">
        <v>1890</v>
      </c>
      <c r="I2144">
        <v>73248</v>
      </c>
      <c r="J2144" t="s">
        <v>5562</v>
      </c>
      <c r="K2144" t="s">
        <v>5563</v>
      </c>
      <c r="L2144" t="s">
        <v>6912</v>
      </c>
      <c r="M2144" t="s">
        <v>2816</v>
      </c>
      <c r="N2144" t="s">
        <v>2084</v>
      </c>
      <c r="O2144" t="s">
        <v>5564</v>
      </c>
      <c r="P2144">
        <v>45.8002526</v>
      </c>
      <c r="Q2144">
        <v>-73.938954899999999</v>
      </c>
      <c r="R2144" t="s">
        <v>2821</v>
      </c>
      <c r="S2144">
        <v>10</v>
      </c>
      <c r="T2144" t="s">
        <v>2822</v>
      </c>
      <c r="U2144" t="s">
        <v>1943</v>
      </c>
      <c r="V2144">
        <v>30.05</v>
      </c>
      <c r="W2144">
        <v>1</v>
      </c>
    </row>
    <row r="2145" spans="1:23">
      <c r="A2145" t="s">
        <v>5890</v>
      </c>
      <c r="B2145" t="s">
        <v>5891</v>
      </c>
      <c r="C2145" t="s">
        <v>2816</v>
      </c>
      <c r="D2145" t="s">
        <v>5892</v>
      </c>
      <c r="E2145" t="s">
        <v>2084</v>
      </c>
      <c r="F2145">
        <v>-74.342410000000001</v>
      </c>
      <c r="G2145">
        <v>45.652459999999998</v>
      </c>
      <c r="H2145" t="s">
        <v>1890</v>
      </c>
      <c r="I2145">
        <v>73248</v>
      </c>
      <c r="J2145" t="s">
        <v>5562</v>
      </c>
      <c r="K2145" t="s">
        <v>5563</v>
      </c>
      <c r="L2145" t="s">
        <v>6912</v>
      </c>
      <c r="M2145" t="s">
        <v>2816</v>
      </c>
      <c r="N2145" t="s">
        <v>2084</v>
      </c>
      <c r="O2145" t="s">
        <v>5564</v>
      </c>
      <c r="P2145">
        <v>45.8002526</v>
      </c>
      <c r="Q2145">
        <v>-73.938954899999999</v>
      </c>
      <c r="R2145" t="s">
        <v>2821</v>
      </c>
      <c r="S2145">
        <v>10</v>
      </c>
      <c r="T2145" t="s">
        <v>2822</v>
      </c>
      <c r="U2145" t="s">
        <v>1943</v>
      </c>
      <c r="V2145">
        <v>26.81</v>
      </c>
      <c r="W2145">
        <v>1</v>
      </c>
    </row>
    <row r="2146" spans="1:23">
      <c r="A2146" t="s">
        <v>5893</v>
      </c>
      <c r="B2146" t="s">
        <v>6955</v>
      </c>
      <c r="C2146" t="s">
        <v>2816</v>
      </c>
      <c r="D2146" t="s">
        <v>5894</v>
      </c>
      <c r="E2146" t="s">
        <v>2084</v>
      </c>
      <c r="F2146">
        <v>-75.417090000000002</v>
      </c>
      <c r="G2146">
        <v>45.583840000000002</v>
      </c>
      <c r="H2146" t="s">
        <v>1890</v>
      </c>
      <c r="I2146">
        <v>73248</v>
      </c>
      <c r="J2146" t="s">
        <v>5562</v>
      </c>
      <c r="K2146" t="s">
        <v>5563</v>
      </c>
      <c r="L2146" t="s">
        <v>6912</v>
      </c>
      <c r="M2146" t="s">
        <v>2816</v>
      </c>
      <c r="N2146" t="s">
        <v>2084</v>
      </c>
      <c r="O2146" t="s">
        <v>5564</v>
      </c>
      <c r="P2146">
        <v>45.8002526</v>
      </c>
      <c r="Q2146">
        <v>-73.938954899999999</v>
      </c>
      <c r="R2146" t="s">
        <v>2821</v>
      </c>
      <c r="S2146">
        <v>10</v>
      </c>
      <c r="T2146" t="s">
        <v>2822</v>
      </c>
      <c r="U2146" t="s">
        <v>1943</v>
      </c>
      <c r="V2146">
        <v>88.93</v>
      </c>
      <c r="W2146">
        <v>1</v>
      </c>
    </row>
    <row r="2147" spans="1:23">
      <c r="A2147" t="s">
        <v>5895</v>
      </c>
      <c r="B2147" t="s">
        <v>5896</v>
      </c>
      <c r="C2147" t="s">
        <v>2816</v>
      </c>
      <c r="D2147" t="s">
        <v>5897</v>
      </c>
      <c r="E2147" t="s">
        <v>2084</v>
      </c>
      <c r="F2147">
        <v>-75.435810000000004</v>
      </c>
      <c r="G2147">
        <v>45.554499999999997</v>
      </c>
      <c r="H2147" t="s">
        <v>1890</v>
      </c>
      <c r="I2147">
        <v>73248</v>
      </c>
      <c r="J2147" t="s">
        <v>5562</v>
      </c>
      <c r="K2147" t="s">
        <v>5563</v>
      </c>
      <c r="L2147" t="s">
        <v>6912</v>
      </c>
      <c r="M2147" t="s">
        <v>2816</v>
      </c>
      <c r="N2147" t="s">
        <v>2084</v>
      </c>
      <c r="O2147" t="s">
        <v>5564</v>
      </c>
      <c r="P2147">
        <v>45.8002526</v>
      </c>
      <c r="Q2147">
        <v>-73.938954899999999</v>
      </c>
      <c r="R2147" t="s">
        <v>2821</v>
      </c>
      <c r="S2147">
        <v>10</v>
      </c>
      <c r="T2147" t="s">
        <v>2822</v>
      </c>
      <c r="U2147" t="s">
        <v>1943</v>
      </c>
      <c r="V2147">
        <v>90.56</v>
      </c>
      <c r="W2147">
        <v>1</v>
      </c>
    </row>
    <row r="2148" spans="1:23">
      <c r="A2148" t="s">
        <v>5898</v>
      </c>
      <c r="B2148" t="s">
        <v>6956</v>
      </c>
      <c r="C2148" t="s">
        <v>2816</v>
      </c>
      <c r="D2148" t="s">
        <v>5899</v>
      </c>
      <c r="E2148" t="s">
        <v>2084</v>
      </c>
      <c r="F2148">
        <v>-75.686769999999996</v>
      </c>
      <c r="G2148">
        <v>45.694800000000001</v>
      </c>
      <c r="H2148" t="s">
        <v>1890</v>
      </c>
      <c r="I2148">
        <v>73248</v>
      </c>
      <c r="J2148" t="s">
        <v>5562</v>
      </c>
      <c r="K2148" t="s">
        <v>5563</v>
      </c>
      <c r="L2148" t="s">
        <v>6912</v>
      </c>
      <c r="M2148" t="s">
        <v>2816</v>
      </c>
      <c r="N2148" t="s">
        <v>2084</v>
      </c>
      <c r="O2148" t="s">
        <v>5564</v>
      </c>
      <c r="P2148">
        <v>45.8002526</v>
      </c>
      <c r="Q2148">
        <v>-73.938954899999999</v>
      </c>
      <c r="R2148" t="s">
        <v>2821</v>
      </c>
      <c r="S2148">
        <v>10</v>
      </c>
      <c r="T2148" t="s">
        <v>2822</v>
      </c>
      <c r="U2148" t="s">
        <v>1943</v>
      </c>
      <c r="V2148">
        <v>103.2</v>
      </c>
      <c r="W2148">
        <v>1</v>
      </c>
    </row>
    <row r="2149" spans="1:23">
      <c r="A2149" t="s">
        <v>5900</v>
      </c>
      <c r="B2149" t="s">
        <v>5896</v>
      </c>
      <c r="C2149" t="s">
        <v>2816</v>
      </c>
      <c r="D2149" t="s">
        <v>5901</v>
      </c>
      <c r="E2149" t="s">
        <v>2084</v>
      </c>
      <c r="F2149">
        <v>-75.633120000000005</v>
      </c>
      <c r="G2149">
        <v>45.489609999999999</v>
      </c>
      <c r="H2149" t="s">
        <v>1890</v>
      </c>
      <c r="I2149">
        <v>73248</v>
      </c>
      <c r="J2149" t="s">
        <v>5562</v>
      </c>
      <c r="K2149" t="s">
        <v>5563</v>
      </c>
      <c r="L2149" t="s">
        <v>6912</v>
      </c>
      <c r="M2149" t="s">
        <v>2816</v>
      </c>
      <c r="N2149" t="s">
        <v>2084</v>
      </c>
      <c r="O2149" t="s">
        <v>5564</v>
      </c>
      <c r="P2149">
        <v>45.8002526</v>
      </c>
      <c r="Q2149">
        <v>-73.938954899999999</v>
      </c>
      <c r="R2149" t="s">
        <v>2821</v>
      </c>
      <c r="S2149">
        <v>10</v>
      </c>
      <c r="T2149" t="s">
        <v>2822</v>
      </c>
      <c r="U2149" t="s">
        <v>1943</v>
      </c>
      <c r="V2149">
        <v>103.22</v>
      </c>
      <c r="W2149">
        <v>1</v>
      </c>
    </row>
    <row r="2150" spans="1:23">
      <c r="A2150" t="s">
        <v>5902</v>
      </c>
      <c r="B2150" t="s">
        <v>5896</v>
      </c>
      <c r="C2150" t="s">
        <v>2816</v>
      </c>
      <c r="D2150" t="s">
        <v>5903</v>
      </c>
      <c r="E2150" t="s">
        <v>2084</v>
      </c>
      <c r="F2150">
        <v>-75.635440000000003</v>
      </c>
      <c r="G2150">
        <v>45.513629999999999</v>
      </c>
      <c r="H2150" t="s">
        <v>1890</v>
      </c>
      <c r="I2150">
        <v>73248</v>
      </c>
      <c r="J2150" t="s">
        <v>5562</v>
      </c>
      <c r="K2150" t="s">
        <v>5563</v>
      </c>
      <c r="L2150" t="s">
        <v>6912</v>
      </c>
      <c r="M2150" t="s">
        <v>2816</v>
      </c>
      <c r="N2150" t="s">
        <v>2084</v>
      </c>
      <c r="O2150" t="s">
        <v>5564</v>
      </c>
      <c r="P2150">
        <v>45.8002526</v>
      </c>
      <c r="Q2150">
        <v>-73.938954899999999</v>
      </c>
      <c r="R2150" t="s">
        <v>2821</v>
      </c>
      <c r="S2150">
        <v>10</v>
      </c>
      <c r="T2150" t="s">
        <v>2822</v>
      </c>
      <c r="U2150" t="s">
        <v>1943</v>
      </c>
      <c r="V2150">
        <v>102.84</v>
      </c>
      <c r="W2150">
        <v>1</v>
      </c>
    </row>
    <row r="2151" spans="1:23">
      <c r="A2151" t="s">
        <v>5904</v>
      </c>
      <c r="B2151" t="s">
        <v>5896</v>
      </c>
      <c r="C2151" t="s">
        <v>2816</v>
      </c>
      <c r="D2151" t="s">
        <v>5905</v>
      </c>
      <c r="E2151" t="s">
        <v>2084</v>
      </c>
      <c r="F2151">
        <v>-75.707329999999999</v>
      </c>
      <c r="G2151">
        <v>45.47636</v>
      </c>
      <c r="H2151" t="s">
        <v>1890</v>
      </c>
      <c r="I2151">
        <v>73248</v>
      </c>
      <c r="J2151" t="s">
        <v>5562</v>
      </c>
      <c r="K2151" t="s">
        <v>5563</v>
      </c>
      <c r="L2151" t="s">
        <v>6912</v>
      </c>
      <c r="M2151" t="s">
        <v>2816</v>
      </c>
      <c r="N2151" t="s">
        <v>2084</v>
      </c>
      <c r="O2151" t="s">
        <v>5564</v>
      </c>
      <c r="P2151">
        <v>45.8002526</v>
      </c>
      <c r="Q2151">
        <v>-73.938954899999999</v>
      </c>
      <c r="R2151" t="s">
        <v>2821</v>
      </c>
      <c r="S2151">
        <v>10</v>
      </c>
      <c r="T2151" t="s">
        <v>2822</v>
      </c>
      <c r="U2151" t="s">
        <v>1943</v>
      </c>
      <c r="V2151">
        <v>107.74</v>
      </c>
      <c r="W2151">
        <v>1</v>
      </c>
    </row>
    <row r="2152" spans="1:23">
      <c r="A2152" t="s">
        <v>5906</v>
      </c>
      <c r="B2152" t="s">
        <v>5896</v>
      </c>
      <c r="C2152" t="s">
        <v>2816</v>
      </c>
      <c r="D2152" t="s">
        <v>5907</v>
      </c>
      <c r="E2152" t="s">
        <v>2084</v>
      </c>
      <c r="F2152">
        <v>-75.748639999999995</v>
      </c>
      <c r="G2152">
        <v>45.526400000000002</v>
      </c>
      <c r="H2152" t="s">
        <v>1890</v>
      </c>
      <c r="I2152">
        <v>73248</v>
      </c>
      <c r="J2152" t="s">
        <v>5562</v>
      </c>
      <c r="K2152" t="s">
        <v>5563</v>
      </c>
      <c r="L2152" t="s">
        <v>6912</v>
      </c>
      <c r="M2152" t="s">
        <v>2816</v>
      </c>
      <c r="N2152" t="s">
        <v>2084</v>
      </c>
      <c r="O2152" t="s">
        <v>5564</v>
      </c>
      <c r="P2152">
        <v>45.8002526</v>
      </c>
      <c r="Q2152">
        <v>-73.938954899999999</v>
      </c>
      <c r="R2152" t="s">
        <v>2821</v>
      </c>
      <c r="S2152">
        <v>10</v>
      </c>
      <c r="T2152" t="s">
        <v>2822</v>
      </c>
      <c r="U2152" t="s">
        <v>1943</v>
      </c>
      <c r="V2152">
        <v>109.08</v>
      </c>
      <c r="W2152">
        <v>1</v>
      </c>
    </row>
    <row r="2153" spans="1:23">
      <c r="A2153" t="s">
        <v>5908</v>
      </c>
      <c r="B2153" t="s">
        <v>5896</v>
      </c>
      <c r="C2153" t="s">
        <v>2816</v>
      </c>
      <c r="D2153" t="s">
        <v>5909</v>
      </c>
      <c r="E2153" t="s">
        <v>2084</v>
      </c>
      <c r="F2153">
        <v>-75.718109999999996</v>
      </c>
      <c r="G2153">
        <v>45.431629999999998</v>
      </c>
      <c r="H2153" t="s">
        <v>1890</v>
      </c>
      <c r="I2153">
        <v>73248</v>
      </c>
      <c r="J2153" t="s">
        <v>5562</v>
      </c>
      <c r="K2153" t="s">
        <v>5563</v>
      </c>
      <c r="L2153" t="s">
        <v>6912</v>
      </c>
      <c r="M2153" t="s">
        <v>2816</v>
      </c>
      <c r="N2153" t="s">
        <v>2084</v>
      </c>
      <c r="O2153" t="s">
        <v>5564</v>
      </c>
      <c r="P2153">
        <v>45.8002526</v>
      </c>
      <c r="Q2153">
        <v>-73.938954899999999</v>
      </c>
      <c r="R2153" t="s">
        <v>2821</v>
      </c>
      <c r="S2153">
        <v>10</v>
      </c>
      <c r="T2153" t="s">
        <v>2822</v>
      </c>
      <c r="U2153" t="s">
        <v>1943</v>
      </c>
      <c r="V2153">
        <v>109.41</v>
      </c>
      <c r="W2153">
        <v>1</v>
      </c>
    </row>
    <row r="2154" spans="1:23">
      <c r="A2154" t="s">
        <v>5910</v>
      </c>
      <c r="B2154" t="s">
        <v>5896</v>
      </c>
      <c r="C2154" t="s">
        <v>2816</v>
      </c>
      <c r="D2154" t="s">
        <v>5911</v>
      </c>
      <c r="E2154" t="s">
        <v>2084</v>
      </c>
      <c r="F2154">
        <v>-75.741990000000001</v>
      </c>
      <c r="G2154">
        <v>45.443939999999998</v>
      </c>
      <c r="H2154" t="s">
        <v>1890</v>
      </c>
      <c r="I2154">
        <v>73248</v>
      </c>
      <c r="J2154" t="s">
        <v>5562</v>
      </c>
      <c r="K2154" t="s">
        <v>5563</v>
      </c>
      <c r="L2154" t="s">
        <v>6912</v>
      </c>
      <c r="M2154" t="s">
        <v>2816</v>
      </c>
      <c r="N2154" t="s">
        <v>2084</v>
      </c>
      <c r="O2154" t="s">
        <v>5564</v>
      </c>
      <c r="P2154">
        <v>45.8002526</v>
      </c>
      <c r="Q2154">
        <v>-73.938954899999999</v>
      </c>
      <c r="R2154" t="s">
        <v>2821</v>
      </c>
      <c r="S2154">
        <v>10</v>
      </c>
      <c r="T2154" t="s">
        <v>2822</v>
      </c>
      <c r="U2154" t="s">
        <v>1943</v>
      </c>
      <c r="V2154">
        <v>110.46</v>
      </c>
      <c r="W2154">
        <v>1</v>
      </c>
    </row>
    <row r="2155" spans="1:23">
      <c r="A2155" t="s">
        <v>5912</v>
      </c>
      <c r="B2155" t="s">
        <v>5896</v>
      </c>
      <c r="C2155" t="s">
        <v>2816</v>
      </c>
      <c r="D2155" t="s">
        <v>5913</v>
      </c>
      <c r="E2155" t="s">
        <v>2084</v>
      </c>
      <c r="F2155">
        <v>-75.756619999999998</v>
      </c>
      <c r="G2155">
        <v>45.465879999999999</v>
      </c>
      <c r="H2155" t="s">
        <v>1890</v>
      </c>
      <c r="I2155">
        <v>73248</v>
      </c>
      <c r="J2155" t="s">
        <v>5562</v>
      </c>
      <c r="K2155" t="s">
        <v>5563</v>
      </c>
      <c r="L2155" t="s">
        <v>6912</v>
      </c>
      <c r="M2155" t="s">
        <v>2816</v>
      </c>
      <c r="N2155" t="s">
        <v>2084</v>
      </c>
      <c r="O2155" t="s">
        <v>5564</v>
      </c>
      <c r="P2155">
        <v>45.8002526</v>
      </c>
      <c r="Q2155">
        <v>-73.938954899999999</v>
      </c>
      <c r="R2155" t="s">
        <v>2821</v>
      </c>
      <c r="S2155">
        <v>10</v>
      </c>
      <c r="T2155" t="s">
        <v>2822</v>
      </c>
      <c r="U2155" t="s">
        <v>1943</v>
      </c>
      <c r="V2155">
        <v>110.79</v>
      </c>
      <c r="W2155">
        <v>1</v>
      </c>
    </row>
    <row r="2156" spans="1:23">
      <c r="A2156" t="s">
        <v>5914</v>
      </c>
      <c r="B2156" t="s">
        <v>5896</v>
      </c>
      <c r="C2156" t="s">
        <v>2816</v>
      </c>
      <c r="D2156" t="s">
        <v>5915</v>
      </c>
      <c r="E2156" t="s">
        <v>2084</v>
      </c>
      <c r="F2156">
        <v>-75.757900000000006</v>
      </c>
      <c r="G2156">
        <v>45.431069999999998</v>
      </c>
      <c r="H2156" t="s">
        <v>1890</v>
      </c>
      <c r="I2156">
        <v>73248</v>
      </c>
      <c r="J2156" t="s">
        <v>5562</v>
      </c>
      <c r="K2156" t="s">
        <v>5563</v>
      </c>
      <c r="L2156" t="s">
        <v>6912</v>
      </c>
      <c r="M2156" t="s">
        <v>2816</v>
      </c>
      <c r="N2156" t="s">
        <v>2084</v>
      </c>
      <c r="O2156" t="s">
        <v>5564</v>
      </c>
      <c r="P2156">
        <v>45.8002526</v>
      </c>
      <c r="Q2156">
        <v>-73.938954899999999</v>
      </c>
      <c r="R2156" t="s">
        <v>2821</v>
      </c>
      <c r="S2156">
        <v>10</v>
      </c>
      <c r="T2156" t="s">
        <v>2822</v>
      </c>
      <c r="U2156" t="s">
        <v>1943</v>
      </c>
      <c r="V2156">
        <v>111.67</v>
      </c>
      <c r="W2156">
        <v>1</v>
      </c>
    </row>
    <row r="2157" spans="1:23">
      <c r="A2157" t="s">
        <v>5916</v>
      </c>
      <c r="B2157" t="s">
        <v>5917</v>
      </c>
      <c r="C2157" t="s">
        <v>2816</v>
      </c>
      <c r="D2157" t="s">
        <v>5918</v>
      </c>
      <c r="E2157" t="s">
        <v>2084</v>
      </c>
      <c r="F2157">
        <v>-75.826269999999994</v>
      </c>
      <c r="G2157">
        <v>45.528219999999997</v>
      </c>
      <c r="H2157" t="s">
        <v>1890</v>
      </c>
      <c r="I2157">
        <v>73248</v>
      </c>
      <c r="J2157" t="s">
        <v>5562</v>
      </c>
      <c r="K2157" t="s">
        <v>5563</v>
      </c>
      <c r="L2157" t="s">
        <v>6912</v>
      </c>
      <c r="M2157" t="s">
        <v>2816</v>
      </c>
      <c r="N2157" t="s">
        <v>2084</v>
      </c>
      <c r="O2157" t="s">
        <v>5564</v>
      </c>
      <c r="P2157">
        <v>45.8002526</v>
      </c>
      <c r="Q2157">
        <v>-73.938954899999999</v>
      </c>
      <c r="R2157" t="s">
        <v>2821</v>
      </c>
      <c r="S2157">
        <v>10</v>
      </c>
      <c r="T2157" t="s">
        <v>2822</v>
      </c>
      <c r="U2157" t="s">
        <v>1943</v>
      </c>
      <c r="V2157">
        <v>113.53</v>
      </c>
      <c r="W2157">
        <v>1</v>
      </c>
    </row>
    <row r="2158" spans="1:23">
      <c r="A2158" t="s">
        <v>5919</v>
      </c>
      <c r="B2158" t="s">
        <v>5920</v>
      </c>
      <c r="C2158" t="s">
        <v>2816</v>
      </c>
      <c r="D2158" t="s">
        <v>5921</v>
      </c>
      <c r="E2158" t="s">
        <v>2084</v>
      </c>
      <c r="F2158">
        <v>-75.989419999999996</v>
      </c>
      <c r="G2158">
        <v>46.389130000000002</v>
      </c>
      <c r="H2158" t="s">
        <v>1890</v>
      </c>
      <c r="I2158">
        <v>73248</v>
      </c>
      <c r="J2158" t="s">
        <v>5562</v>
      </c>
      <c r="K2158" t="s">
        <v>5563</v>
      </c>
      <c r="L2158" t="s">
        <v>6912</v>
      </c>
      <c r="M2158" t="s">
        <v>2816</v>
      </c>
      <c r="N2158" t="s">
        <v>2084</v>
      </c>
      <c r="O2158" t="s">
        <v>5564</v>
      </c>
      <c r="P2158">
        <v>45.8002526</v>
      </c>
      <c r="Q2158">
        <v>-73.938954899999999</v>
      </c>
      <c r="R2158" t="s">
        <v>2821</v>
      </c>
      <c r="S2158">
        <v>10</v>
      </c>
      <c r="T2158" t="s">
        <v>2822</v>
      </c>
      <c r="U2158" t="s">
        <v>1943</v>
      </c>
      <c r="V2158">
        <v>129.74</v>
      </c>
      <c r="W2158">
        <v>1</v>
      </c>
    </row>
    <row r="2159" spans="1:23">
      <c r="A2159" t="s">
        <v>5922</v>
      </c>
      <c r="B2159" t="s">
        <v>5896</v>
      </c>
      <c r="C2159" t="s">
        <v>2816</v>
      </c>
      <c r="D2159" t="s">
        <v>5923</v>
      </c>
      <c r="E2159" t="s">
        <v>2084</v>
      </c>
      <c r="F2159">
        <v>-75.836290000000005</v>
      </c>
      <c r="G2159">
        <v>45.39443</v>
      </c>
      <c r="H2159" t="s">
        <v>1890</v>
      </c>
      <c r="I2159">
        <v>73248</v>
      </c>
      <c r="J2159" t="s">
        <v>5562</v>
      </c>
      <c r="K2159" t="s">
        <v>5563</v>
      </c>
      <c r="L2159" t="s">
        <v>6912</v>
      </c>
      <c r="M2159" t="s">
        <v>2816</v>
      </c>
      <c r="N2159" t="s">
        <v>2084</v>
      </c>
      <c r="O2159" t="s">
        <v>5564</v>
      </c>
      <c r="P2159">
        <v>45.8002526</v>
      </c>
      <c r="Q2159">
        <v>-73.938954899999999</v>
      </c>
      <c r="R2159" t="s">
        <v>2821</v>
      </c>
      <c r="S2159">
        <v>10</v>
      </c>
      <c r="T2159" t="s">
        <v>2822</v>
      </c>
      <c r="U2159" t="s">
        <v>1943</v>
      </c>
      <c r="V2159">
        <v>117.02</v>
      </c>
      <c r="W2159">
        <v>1</v>
      </c>
    </row>
    <row r="2160" spans="1:23">
      <c r="A2160" t="s">
        <v>5924</v>
      </c>
      <c r="B2160" t="s">
        <v>5896</v>
      </c>
      <c r="C2160" t="s">
        <v>2816</v>
      </c>
      <c r="D2160" t="s">
        <v>5925</v>
      </c>
      <c r="E2160" t="s">
        <v>2084</v>
      </c>
      <c r="F2160">
        <v>-75.828590000000005</v>
      </c>
      <c r="G2160">
        <v>45.413690000000003</v>
      </c>
      <c r="H2160" t="s">
        <v>1890</v>
      </c>
      <c r="I2160">
        <v>73248</v>
      </c>
      <c r="J2160" t="s">
        <v>5562</v>
      </c>
      <c r="K2160" t="s">
        <v>5563</v>
      </c>
      <c r="L2160" t="s">
        <v>6912</v>
      </c>
      <c r="M2160" t="s">
        <v>2816</v>
      </c>
      <c r="N2160" t="s">
        <v>2084</v>
      </c>
      <c r="O2160" t="s">
        <v>5564</v>
      </c>
      <c r="P2160">
        <v>45.8002526</v>
      </c>
      <c r="Q2160">
        <v>-73.938954899999999</v>
      </c>
      <c r="R2160" t="s">
        <v>2821</v>
      </c>
      <c r="S2160">
        <v>10</v>
      </c>
      <c r="T2160" t="s">
        <v>2822</v>
      </c>
      <c r="U2160" t="s">
        <v>1943</v>
      </c>
      <c r="V2160">
        <v>116.1</v>
      </c>
      <c r="W2160">
        <v>1</v>
      </c>
    </row>
    <row r="2161" spans="1:23">
      <c r="A2161" t="s">
        <v>5926</v>
      </c>
      <c r="B2161" t="s">
        <v>6957</v>
      </c>
      <c r="C2161" t="s">
        <v>2816</v>
      </c>
      <c r="D2161" t="s">
        <v>5927</v>
      </c>
      <c r="E2161" t="s">
        <v>2084</v>
      </c>
      <c r="F2161">
        <v>-75.498410000000007</v>
      </c>
      <c r="G2161">
        <v>46.543819999999997</v>
      </c>
      <c r="H2161" t="s">
        <v>1890</v>
      </c>
      <c r="I2161">
        <v>73248</v>
      </c>
      <c r="J2161" t="s">
        <v>5562</v>
      </c>
      <c r="K2161" t="s">
        <v>5563</v>
      </c>
      <c r="L2161" t="s">
        <v>6912</v>
      </c>
      <c r="M2161" t="s">
        <v>2816</v>
      </c>
      <c r="N2161" t="s">
        <v>2084</v>
      </c>
      <c r="O2161" t="s">
        <v>5564</v>
      </c>
      <c r="P2161">
        <v>45.8002526</v>
      </c>
      <c r="Q2161">
        <v>-73.938954899999999</v>
      </c>
      <c r="R2161" t="s">
        <v>2821</v>
      </c>
      <c r="S2161">
        <v>10</v>
      </c>
      <c r="T2161" t="s">
        <v>2822</v>
      </c>
      <c r="U2161" t="s">
        <v>1943</v>
      </c>
      <c r="V2161">
        <v>110.53</v>
      </c>
      <c r="W2161">
        <v>1</v>
      </c>
    </row>
    <row r="2162" spans="1:23">
      <c r="A2162" t="s">
        <v>5928</v>
      </c>
      <c r="B2162" t="s">
        <v>6958</v>
      </c>
      <c r="C2162" t="s">
        <v>2816</v>
      </c>
      <c r="D2162" t="s">
        <v>5929</v>
      </c>
      <c r="E2162" t="s">
        <v>2084</v>
      </c>
      <c r="F2162">
        <v>-77.795090000000002</v>
      </c>
      <c r="G2162">
        <v>48.100619999999999</v>
      </c>
      <c r="H2162" t="s">
        <v>1890</v>
      </c>
      <c r="I2162">
        <v>73248</v>
      </c>
      <c r="J2162" t="s">
        <v>5562</v>
      </c>
      <c r="K2162" t="s">
        <v>5563</v>
      </c>
      <c r="L2162" t="s">
        <v>6912</v>
      </c>
      <c r="M2162" t="s">
        <v>2816</v>
      </c>
      <c r="N2162" t="s">
        <v>2084</v>
      </c>
      <c r="O2162" t="s">
        <v>5564</v>
      </c>
      <c r="P2162">
        <v>45.8002526</v>
      </c>
      <c r="Q2162">
        <v>-73.938954899999999</v>
      </c>
      <c r="R2162" t="s">
        <v>2821</v>
      </c>
      <c r="S2162">
        <v>10</v>
      </c>
      <c r="T2162" t="s">
        <v>2822</v>
      </c>
      <c r="U2162" t="s">
        <v>1943</v>
      </c>
      <c r="V2162">
        <v>294.63</v>
      </c>
      <c r="W2162">
        <v>1</v>
      </c>
    </row>
    <row r="2163" spans="1:23">
      <c r="A2163" t="s">
        <v>5930</v>
      </c>
      <c r="B2163" t="s">
        <v>5931</v>
      </c>
      <c r="C2163" t="s">
        <v>2816</v>
      </c>
      <c r="D2163" t="s">
        <v>5932</v>
      </c>
      <c r="E2163" t="s">
        <v>2084</v>
      </c>
      <c r="F2163">
        <v>-78.106369999999998</v>
      </c>
      <c r="G2163">
        <v>48.578870000000002</v>
      </c>
      <c r="H2163" t="s">
        <v>1890</v>
      </c>
      <c r="I2163">
        <v>73248</v>
      </c>
      <c r="J2163" t="s">
        <v>5562</v>
      </c>
      <c r="K2163" t="s">
        <v>5563</v>
      </c>
      <c r="L2163" t="s">
        <v>6912</v>
      </c>
      <c r="M2163" t="s">
        <v>2816</v>
      </c>
      <c r="N2163" t="s">
        <v>2084</v>
      </c>
      <c r="O2163" t="s">
        <v>5564</v>
      </c>
      <c r="P2163">
        <v>45.8002526</v>
      </c>
      <c r="Q2163">
        <v>-73.938954899999999</v>
      </c>
      <c r="R2163" t="s">
        <v>2821</v>
      </c>
      <c r="S2163">
        <v>10</v>
      </c>
      <c r="T2163" t="s">
        <v>2822</v>
      </c>
      <c r="U2163" t="s">
        <v>1943</v>
      </c>
      <c r="V2163">
        <v>334.36</v>
      </c>
      <c r="W2163">
        <v>1</v>
      </c>
    </row>
    <row r="2164" spans="1:23">
      <c r="A2164" t="s">
        <v>5933</v>
      </c>
      <c r="B2164" t="s">
        <v>6959</v>
      </c>
      <c r="C2164" t="s">
        <v>2816</v>
      </c>
      <c r="D2164" t="s">
        <v>5934</v>
      </c>
      <c r="E2164" t="s">
        <v>2084</v>
      </c>
      <c r="F2164">
        <v>-79.027609999999996</v>
      </c>
      <c r="G2164">
        <v>48.251399999999997</v>
      </c>
      <c r="H2164" t="s">
        <v>1890</v>
      </c>
      <c r="I2164">
        <v>73248</v>
      </c>
      <c r="J2164" t="s">
        <v>5562</v>
      </c>
      <c r="K2164" t="s">
        <v>5563</v>
      </c>
      <c r="L2164" t="s">
        <v>6912</v>
      </c>
      <c r="M2164" t="s">
        <v>2816</v>
      </c>
      <c r="N2164" t="s">
        <v>2084</v>
      </c>
      <c r="O2164" t="s">
        <v>5564</v>
      </c>
      <c r="P2164">
        <v>45.8002526</v>
      </c>
      <c r="Q2164">
        <v>-73.938954899999999</v>
      </c>
      <c r="R2164" t="s">
        <v>2821</v>
      </c>
      <c r="S2164">
        <v>10</v>
      </c>
      <c r="T2164" t="s">
        <v>2822</v>
      </c>
      <c r="U2164" t="s">
        <v>1943</v>
      </c>
      <c r="V2164">
        <v>357.93</v>
      </c>
      <c r="W2164">
        <v>1</v>
      </c>
    </row>
    <row r="2165" spans="1:23">
      <c r="A2165" t="s">
        <v>5935</v>
      </c>
      <c r="B2165" t="s">
        <v>6959</v>
      </c>
      <c r="C2165" t="s">
        <v>2816</v>
      </c>
      <c r="D2165" t="s">
        <v>5936</v>
      </c>
      <c r="E2165" t="s">
        <v>2084</v>
      </c>
      <c r="F2165">
        <v>-78.991410000000002</v>
      </c>
      <c r="G2165">
        <v>48.192709999999998</v>
      </c>
      <c r="H2165" t="s">
        <v>1890</v>
      </c>
      <c r="I2165">
        <v>73248</v>
      </c>
      <c r="J2165" t="s">
        <v>5562</v>
      </c>
      <c r="K2165" t="s">
        <v>5563</v>
      </c>
      <c r="L2165" t="s">
        <v>6912</v>
      </c>
      <c r="M2165" t="s">
        <v>2816</v>
      </c>
      <c r="N2165" t="s">
        <v>2084</v>
      </c>
      <c r="O2165" t="s">
        <v>5564</v>
      </c>
      <c r="P2165">
        <v>45.8002526</v>
      </c>
      <c r="Q2165">
        <v>-73.938954899999999</v>
      </c>
      <c r="R2165" t="s">
        <v>2821</v>
      </c>
      <c r="S2165">
        <v>10</v>
      </c>
      <c r="T2165" t="s">
        <v>2822</v>
      </c>
      <c r="U2165" t="s">
        <v>1943</v>
      </c>
      <c r="V2165">
        <v>353.52</v>
      </c>
      <c r="W2165">
        <v>1</v>
      </c>
    </row>
    <row r="2166" spans="1:23">
      <c r="A2166" t="s">
        <v>5937</v>
      </c>
      <c r="B2166" t="s">
        <v>5938</v>
      </c>
      <c r="C2166" t="s">
        <v>2816</v>
      </c>
      <c r="D2166" t="s">
        <v>5939</v>
      </c>
      <c r="E2166" t="s">
        <v>2084</v>
      </c>
      <c r="F2166">
        <v>-79.202699999999993</v>
      </c>
      <c r="G2166">
        <v>48.801180000000002</v>
      </c>
      <c r="H2166" t="s">
        <v>1890</v>
      </c>
      <c r="I2166">
        <v>73248</v>
      </c>
      <c r="J2166" t="s">
        <v>5562</v>
      </c>
      <c r="K2166" t="s">
        <v>5563</v>
      </c>
      <c r="L2166" t="s">
        <v>6912</v>
      </c>
      <c r="M2166" t="s">
        <v>2816</v>
      </c>
      <c r="N2166" t="s">
        <v>2084</v>
      </c>
      <c r="O2166" t="s">
        <v>5564</v>
      </c>
      <c r="P2166">
        <v>45.8002526</v>
      </c>
      <c r="Q2166">
        <v>-73.938954899999999</v>
      </c>
      <c r="R2166" t="s">
        <v>2821</v>
      </c>
      <c r="S2166">
        <v>10</v>
      </c>
      <c r="T2166" t="s">
        <v>2822</v>
      </c>
      <c r="U2166" t="s">
        <v>1943</v>
      </c>
      <c r="V2166">
        <v>392.96</v>
      </c>
      <c r="W2166">
        <v>1</v>
      </c>
    </row>
    <row r="2167" spans="1:23">
      <c r="A2167" t="s">
        <v>5940</v>
      </c>
      <c r="B2167" t="s">
        <v>5941</v>
      </c>
      <c r="C2167" t="s">
        <v>2082</v>
      </c>
      <c r="D2167" t="s">
        <v>5942</v>
      </c>
      <c r="E2167" t="s">
        <v>2084</v>
      </c>
      <c r="F2167">
        <v>-76.190370000000001</v>
      </c>
      <c r="G2167">
        <v>45.229419999999998</v>
      </c>
      <c r="H2167" t="s">
        <v>1890</v>
      </c>
      <c r="I2167">
        <v>73248</v>
      </c>
      <c r="J2167" t="s">
        <v>5562</v>
      </c>
      <c r="K2167" t="s">
        <v>5563</v>
      </c>
      <c r="L2167" t="s">
        <v>6912</v>
      </c>
      <c r="M2167" t="s">
        <v>2816</v>
      </c>
      <c r="N2167" t="s">
        <v>2084</v>
      </c>
      <c r="O2167" t="s">
        <v>5564</v>
      </c>
      <c r="P2167">
        <v>45.8002526</v>
      </c>
      <c r="Q2167">
        <v>-73.938954899999999</v>
      </c>
      <c r="R2167" t="s">
        <v>2821</v>
      </c>
      <c r="S2167">
        <v>10</v>
      </c>
      <c r="T2167" t="s">
        <v>2822</v>
      </c>
      <c r="U2167" t="s">
        <v>1943</v>
      </c>
      <c r="V2167">
        <v>141.41999999999999</v>
      </c>
      <c r="W2167">
        <v>1</v>
      </c>
    </row>
    <row r="2168" spans="1:23">
      <c r="A2168" t="s">
        <v>5943</v>
      </c>
      <c r="B2168" t="s">
        <v>5944</v>
      </c>
      <c r="C2168" t="s">
        <v>2082</v>
      </c>
      <c r="D2168" t="s">
        <v>5945</v>
      </c>
      <c r="E2168" t="s">
        <v>2084</v>
      </c>
      <c r="F2168">
        <v>-74.883219999999994</v>
      </c>
      <c r="G2168">
        <v>45.568210000000001</v>
      </c>
      <c r="H2168" t="s">
        <v>1890</v>
      </c>
      <c r="I2168">
        <v>73248</v>
      </c>
      <c r="J2168" t="s">
        <v>5562</v>
      </c>
      <c r="K2168" t="s">
        <v>5563</v>
      </c>
      <c r="L2168" t="s">
        <v>6912</v>
      </c>
      <c r="M2168" t="s">
        <v>2816</v>
      </c>
      <c r="N2168" t="s">
        <v>2084</v>
      </c>
      <c r="O2168" t="s">
        <v>5564</v>
      </c>
      <c r="P2168">
        <v>45.8002526</v>
      </c>
      <c r="Q2168">
        <v>-73.938954899999999</v>
      </c>
      <c r="R2168" t="s">
        <v>2821</v>
      </c>
      <c r="S2168">
        <v>10</v>
      </c>
      <c r="T2168" t="s">
        <v>2822</v>
      </c>
      <c r="U2168" t="s">
        <v>1943</v>
      </c>
      <c r="V2168">
        <v>58.95</v>
      </c>
      <c r="W2168">
        <v>1</v>
      </c>
    </row>
    <row r="2169" spans="1:23">
      <c r="A2169" t="s">
        <v>5946</v>
      </c>
      <c r="B2169" t="s">
        <v>5947</v>
      </c>
      <c r="C2169" t="s">
        <v>2082</v>
      </c>
      <c r="D2169" t="s">
        <v>5948</v>
      </c>
      <c r="E2169" t="s">
        <v>2084</v>
      </c>
      <c r="F2169">
        <v>-75.691540000000003</v>
      </c>
      <c r="G2169">
        <v>45.444839999999999</v>
      </c>
      <c r="H2169" t="s">
        <v>1890</v>
      </c>
      <c r="I2169">
        <v>73248</v>
      </c>
      <c r="J2169" t="s">
        <v>5562</v>
      </c>
      <c r="K2169" t="s">
        <v>5563</v>
      </c>
      <c r="L2169" t="s">
        <v>6912</v>
      </c>
      <c r="M2169" t="s">
        <v>2816</v>
      </c>
      <c r="N2169" t="s">
        <v>2084</v>
      </c>
      <c r="O2169" t="s">
        <v>5564</v>
      </c>
      <c r="P2169">
        <v>45.8002526</v>
      </c>
      <c r="Q2169">
        <v>-73.938954899999999</v>
      </c>
      <c r="R2169" t="s">
        <v>2821</v>
      </c>
      <c r="S2169">
        <v>10</v>
      </c>
      <c r="T2169" t="s">
        <v>2822</v>
      </c>
      <c r="U2169" t="s">
        <v>1943</v>
      </c>
      <c r="V2169">
        <v>107.58</v>
      </c>
      <c r="W2169">
        <v>1</v>
      </c>
    </row>
    <row r="2170" spans="1:23">
      <c r="A2170" t="s">
        <v>5949</v>
      </c>
      <c r="B2170" t="s">
        <v>5950</v>
      </c>
      <c r="C2170" t="s">
        <v>2082</v>
      </c>
      <c r="D2170" t="s">
        <v>5951</v>
      </c>
      <c r="E2170" t="s">
        <v>2084</v>
      </c>
      <c r="F2170">
        <v>-75.593789999999998</v>
      </c>
      <c r="G2170">
        <v>45.423050000000003</v>
      </c>
      <c r="H2170" t="s">
        <v>1890</v>
      </c>
      <c r="I2170">
        <v>73248</v>
      </c>
      <c r="J2170" t="s">
        <v>5562</v>
      </c>
      <c r="K2170" t="s">
        <v>5563</v>
      </c>
      <c r="L2170" t="s">
        <v>6912</v>
      </c>
      <c r="M2170" t="s">
        <v>2816</v>
      </c>
      <c r="N2170" t="s">
        <v>2084</v>
      </c>
      <c r="O2170" t="s">
        <v>5564</v>
      </c>
      <c r="P2170">
        <v>45.8002526</v>
      </c>
      <c r="Q2170">
        <v>-73.938954899999999</v>
      </c>
      <c r="R2170" t="s">
        <v>2821</v>
      </c>
      <c r="S2170">
        <v>10</v>
      </c>
      <c r="T2170" t="s">
        <v>2822</v>
      </c>
      <c r="U2170" t="s">
        <v>1943</v>
      </c>
      <c r="V2170">
        <v>102.63</v>
      </c>
      <c r="W2170">
        <v>1</v>
      </c>
    </row>
    <row r="2171" spans="1:23">
      <c r="A2171" t="s">
        <v>5952</v>
      </c>
      <c r="B2171" t="s">
        <v>5953</v>
      </c>
      <c r="C2171" t="s">
        <v>2082</v>
      </c>
      <c r="D2171" t="s">
        <v>5954</v>
      </c>
      <c r="E2171" t="s">
        <v>2084</v>
      </c>
      <c r="F2171">
        <v>-75.531980000000004</v>
      </c>
      <c r="G2171">
        <v>45.464300000000001</v>
      </c>
      <c r="H2171" t="s">
        <v>1890</v>
      </c>
      <c r="I2171">
        <v>73248</v>
      </c>
      <c r="J2171" t="s">
        <v>5562</v>
      </c>
      <c r="K2171" t="s">
        <v>5563</v>
      </c>
      <c r="L2171" t="s">
        <v>6912</v>
      </c>
      <c r="M2171" t="s">
        <v>2816</v>
      </c>
      <c r="N2171" t="s">
        <v>2084</v>
      </c>
      <c r="O2171" t="s">
        <v>5564</v>
      </c>
      <c r="P2171">
        <v>45.8002526</v>
      </c>
      <c r="Q2171">
        <v>-73.938954899999999</v>
      </c>
      <c r="R2171" t="s">
        <v>2821</v>
      </c>
      <c r="S2171">
        <v>10</v>
      </c>
      <c r="T2171" t="s">
        <v>2822</v>
      </c>
      <c r="U2171" t="s">
        <v>1943</v>
      </c>
      <c r="V2171">
        <v>98.08</v>
      </c>
      <c r="W2171">
        <v>1</v>
      </c>
    </row>
    <row r="2172" spans="1:23">
      <c r="A2172" t="s">
        <v>5955</v>
      </c>
      <c r="B2172" t="s">
        <v>5953</v>
      </c>
      <c r="C2172" t="s">
        <v>2082</v>
      </c>
      <c r="D2172" t="s">
        <v>5956</v>
      </c>
      <c r="E2172" t="s">
        <v>2084</v>
      </c>
      <c r="F2172">
        <v>-75.521979999999999</v>
      </c>
      <c r="G2172">
        <v>45.488190000000003</v>
      </c>
      <c r="H2172" t="s">
        <v>1890</v>
      </c>
      <c r="I2172">
        <v>73248</v>
      </c>
      <c r="J2172" t="s">
        <v>5562</v>
      </c>
      <c r="K2172" t="s">
        <v>5563</v>
      </c>
      <c r="L2172" t="s">
        <v>6912</v>
      </c>
      <c r="M2172" t="s">
        <v>2816</v>
      </c>
      <c r="N2172" t="s">
        <v>2084</v>
      </c>
      <c r="O2172" t="s">
        <v>5564</v>
      </c>
      <c r="P2172">
        <v>45.8002526</v>
      </c>
      <c r="Q2172">
        <v>-73.938954899999999</v>
      </c>
      <c r="R2172" t="s">
        <v>2821</v>
      </c>
      <c r="S2172">
        <v>10</v>
      </c>
      <c r="T2172" t="s">
        <v>2822</v>
      </c>
      <c r="U2172" t="s">
        <v>1943</v>
      </c>
      <c r="V2172">
        <v>96.93</v>
      </c>
      <c r="W2172">
        <v>1</v>
      </c>
    </row>
    <row r="2173" spans="1:23">
      <c r="A2173" t="s">
        <v>5957</v>
      </c>
      <c r="B2173" t="s">
        <v>5947</v>
      </c>
      <c r="C2173" t="s">
        <v>2082</v>
      </c>
      <c r="D2173" t="s">
        <v>5958</v>
      </c>
      <c r="E2173" t="s">
        <v>2084</v>
      </c>
      <c r="F2173">
        <v>-75.648910000000001</v>
      </c>
      <c r="G2173">
        <v>45.41789</v>
      </c>
      <c r="H2173" t="s">
        <v>1890</v>
      </c>
      <c r="I2173">
        <v>73248</v>
      </c>
      <c r="J2173" t="s">
        <v>5562</v>
      </c>
      <c r="K2173" t="s">
        <v>5563</v>
      </c>
      <c r="L2173" t="s">
        <v>6912</v>
      </c>
      <c r="M2173" t="s">
        <v>2816</v>
      </c>
      <c r="N2173" t="s">
        <v>2084</v>
      </c>
      <c r="O2173" t="s">
        <v>5564</v>
      </c>
      <c r="P2173">
        <v>45.8002526</v>
      </c>
      <c r="Q2173">
        <v>-73.938954899999999</v>
      </c>
      <c r="R2173" t="s">
        <v>2821</v>
      </c>
      <c r="S2173">
        <v>10</v>
      </c>
      <c r="T2173" t="s">
        <v>2822</v>
      </c>
      <c r="U2173" t="s">
        <v>1943</v>
      </c>
      <c r="V2173">
        <v>105.86</v>
      </c>
      <c r="W2173">
        <v>1</v>
      </c>
    </row>
    <row r="2174" spans="1:23">
      <c r="A2174" t="s">
        <v>5959</v>
      </c>
      <c r="B2174" t="s">
        <v>5947</v>
      </c>
      <c r="C2174" t="s">
        <v>2082</v>
      </c>
      <c r="D2174" t="s">
        <v>5960</v>
      </c>
      <c r="E2174" t="s">
        <v>2084</v>
      </c>
      <c r="F2174">
        <v>-75.675989999999999</v>
      </c>
      <c r="G2174">
        <v>45.385980000000004</v>
      </c>
      <c r="H2174" t="s">
        <v>1890</v>
      </c>
      <c r="I2174">
        <v>73248</v>
      </c>
      <c r="J2174" t="s">
        <v>5562</v>
      </c>
      <c r="K2174" t="s">
        <v>5563</v>
      </c>
      <c r="L2174" t="s">
        <v>6912</v>
      </c>
      <c r="M2174" t="s">
        <v>2816</v>
      </c>
      <c r="N2174" t="s">
        <v>2084</v>
      </c>
      <c r="O2174" t="s">
        <v>5564</v>
      </c>
      <c r="P2174">
        <v>45.8002526</v>
      </c>
      <c r="Q2174">
        <v>-73.938954899999999</v>
      </c>
      <c r="R2174" t="s">
        <v>2821</v>
      </c>
      <c r="S2174">
        <v>10</v>
      </c>
      <c r="T2174" t="s">
        <v>2822</v>
      </c>
      <c r="U2174" t="s">
        <v>1943</v>
      </c>
      <c r="V2174">
        <v>108.25</v>
      </c>
      <c r="W2174">
        <v>1</v>
      </c>
    </row>
    <row r="2175" spans="1:23">
      <c r="A2175" t="s">
        <v>5961</v>
      </c>
      <c r="B2175" t="s">
        <v>5947</v>
      </c>
      <c r="C2175" t="s">
        <v>2082</v>
      </c>
      <c r="D2175" t="s">
        <v>5962</v>
      </c>
      <c r="E2175" t="s">
        <v>2084</v>
      </c>
      <c r="F2175">
        <v>-75.608109999999996</v>
      </c>
      <c r="G2175">
        <v>45.445790000000002</v>
      </c>
      <c r="H2175" t="s">
        <v>1890</v>
      </c>
      <c r="I2175">
        <v>73248</v>
      </c>
      <c r="J2175" t="s">
        <v>5562</v>
      </c>
      <c r="K2175" t="s">
        <v>5563</v>
      </c>
      <c r="L2175" t="s">
        <v>6912</v>
      </c>
      <c r="M2175" t="s">
        <v>2816</v>
      </c>
      <c r="N2175" t="s">
        <v>2084</v>
      </c>
      <c r="O2175" t="s">
        <v>5564</v>
      </c>
      <c r="P2175">
        <v>45.8002526</v>
      </c>
      <c r="Q2175">
        <v>-73.938954899999999</v>
      </c>
      <c r="R2175" t="s">
        <v>2821</v>
      </c>
      <c r="S2175">
        <v>10</v>
      </c>
      <c r="T2175" t="s">
        <v>2822</v>
      </c>
      <c r="U2175" t="s">
        <v>1943</v>
      </c>
      <c r="V2175">
        <v>102.84</v>
      </c>
      <c r="W2175">
        <v>1</v>
      </c>
    </row>
    <row r="2176" spans="1:23">
      <c r="A2176" t="s">
        <v>5963</v>
      </c>
      <c r="B2176" t="s">
        <v>5947</v>
      </c>
      <c r="C2176" t="s">
        <v>2082</v>
      </c>
      <c r="D2176" t="s">
        <v>5964</v>
      </c>
      <c r="E2176" t="s">
        <v>2084</v>
      </c>
      <c r="F2176">
        <v>-75.630129999999994</v>
      </c>
      <c r="G2176">
        <v>45.457560000000001</v>
      </c>
      <c r="H2176" t="s">
        <v>1890</v>
      </c>
      <c r="I2176">
        <v>73248</v>
      </c>
      <c r="J2176" t="s">
        <v>5562</v>
      </c>
      <c r="K2176" t="s">
        <v>5563</v>
      </c>
      <c r="L2176" t="s">
        <v>6912</v>
      </c>
      <c r="M2176" t="s">
        <v>2816</v>
      </c>
      <c r="N2176" t="s">
        <v>2084</v>
      </c>
      <c r="O2176" t="s">
        <v>5564</v>
      </c>
      <c r="P2176">
        <v>45.8002526</v>
      </c>
      <c r="Q2176">
        <v>-73.938954899999999</v>
      </c>
      <c r="R2176" t="s">
        <v>2821</v>
      </c>
      <c r="S2176">
        <v>10</v>
      </c>
      <c r="T2176" t="s">
        <v>2822</v>
      </c>
      <c r="U2176" t="s">
        <v>1943</v>
      </c>
      <c r="V2176">
        <v>103.79</v>
      </c>
      <c r="W2176">
        <v>1</v>
      </c>
    </row>
    <row r="2177" spans="1:23">
      <c r="A2177" t="s">
        <v>5965</v>
      </c>
      <c r="B2177" t="s">
        <v>5966</v>
      </c>
      <c r="C2177" t="s">
        <v>2082</v>
      </c>
      <c r="D2177" t="s">
        <v>5967</v>
      </c>
      <c r="E2177" t="s">
        <v>2084</v>
      </c>
      <c r="F2177">
        <v>-75.664580000000001</v>
      </c>
      <c r="G2177">
        <v>45.438609999999997</v>
      </c>
      <c r="H2177" t="s">
        <v>1890</v>
      </c>
      <c r="I2177">
        <v>73248</v>
      </c>
      <c r="J2177" t="s">
        <v>5562</v>
      </c>
      <c r="K2177" t="s">
        <v>5563</v>
      </c>
      <c r="L2177" t="s">
        <v>6912</v>
      </c>
      <c r="M2177" t="s">
        <v>2816</v>
      </c>
      <c r="N2177" t="s">
        <v>2084</v>
      </c>
      <c r="O2177" t="s">
        <v>5564</v>
      </c>
      <c r="P2177">
        <v>45.8002526</v>
      </c>
      <c r="Q2177">
        <v>-73.938954899999999</v>
      </c>
      <c r="R2177" t="s">
        <v>2821</v>
      </c>
      <c r="S2177">
        <v>10</v>
      </c>
      <c r="T2177" t="s">
        <v>2822</v>
      </c>
      <c r="U2177" t="s">
        <v>1943</v>
      </c>
      <c r="V2177">
        <v>106.21</v>
      </c>
      <c r="W2177">
        <v>1</v>
      </c>
    </row>
    <row r="2178" spans="1:23">
      <c r="A2178" t="s">
        <v>5968</v>
      </c>
      <c r="B2178" t="s">
        <v>5969</v>
      </c>
      <c r="C2178" t="s">
        <v>2082</v>
      </c>
      <c r="D2178" t="s">
        <v>5970</v>
      </c>
      <c r="E2178" t="s">
        <v>2084</v>
      </c>
      <c r="F2178">
        <v>-75.687560000000005</v>
      </c>
      <c r="G2178">
        <v>45.452750000000002</v>
      </c>
      <c r="H2178" t="s">
        <v>1890</v>
      </c>
      <c r="I2178">
        <v>73248</v>
      </c>
      <c r="J2178" t="s">
        <v>5562</v>
      </c>
      <c r="K2178" t="s">
        <v>5563</v>
      </c>
      <c r="L2178" t="s">
        <v>6912</v>
      </c>
      <c r="M2178" t="s">
        <v>2816</v>
      </c>
      <c r="N2178" t="s">
        <v>2084</v>
      </c>
      <c r="O2178" t="s">
        <v>5564</v>
      </c>
      <c r="P2178">
        <v>45.8002526</v>
      </c>
      <c r="Q2178">
        <v>-73.938954899999999</v>
      </c>
      <c r="R2178" t="s">
        <v>2821</v>
      </c>
      <c r="S2178">
        <v>10</v>
      </c>
      <c r="T2178" t="s">
        <v>2822</v>
      </c>
      <c r="U2178" t="s">
        <v>1943</v>
      </c>
      <c r="V2178">
        <v>107.16</v>
      </c>
      <c r="W2178">
        <v>1</v>
      </c>
    </row>
    <row r="2179" spans="1:23">
      <c r="A2179" t="s">
        <v>5971</v>
      </c>
      <c r="B2179" t="s">
        <v>5947</v>
      </c>
      <c r="C2179" t="s">
        <v>2082</v>
      </c>
      <c r="D2179" t="s">
        <v>5972</v>
      </c>
      <c r="E2179" t="s">
        <v>2084</v>
      </c>
      <c r="F2179">
        <v>-75.684240000000003</v>
      </c>
      <c r="G2179">
        <v>45.42886</v>
      </c>
      <c r="H2179" t="s">
        <v>1890</v>
      </c>
      <c r="I2179">
        <v>73248</v>
      </c>
      <c r="J2179" t="s">
        <v>5562</v>
      </c>
      <c r="K2179" t="s">
        <v>5563</v>
      </c>
      <c r="L2179" t="s">
        <v>6912</v>
      </c>
      <c r="M2179" t="s">
        <v>2816</v>
      </c>
      <c r="N2179" t="s">
        <v>2084</v>
      </c>
      <c r="O2179" t="s">
        <v>5564</v>
      </c>
      <c r="P2179">
        <v>45.8002526</v>
      </c>
      <c r="Q2179">
        <v>-73.938954899999999</v>
      </c>
      <c r="R2179" t="s">
        <v>2821</v>
      </c>
      <c r="S2179">
        <v>10</v>
      </c>
      <c r="T2179" t="s">
        <v>2822</v>
      </c>
      <c r="U2179" t="s">
        <v>1943</v>
      </c>
      <c r="V2179">
        <v>107.57</v>
      </c>
      <c r="W2179">
        <v>1</v>
      </c>
    </row>
    <row r="2180" spans="1:23">
      <c r="A2180" t="s">
        <v>5973</v>
      </c>
      <c r="B2180" t="s">
        <v>5947</v>
      </c>
      <c r="C2180" t="s">
        <v>2082</v>
      </c>
      <c r="D2180" t="s">
        <v>5974</v>
      </c>
      <c r="E2180" t="s">
        <v>2084</v>
      </c>
      <c r="F2180">
        <v>-75.698849999999993</v>
      </c>
      <c r="G2180">
        <v>45.4208</v>
      </c>
      <c r="H2180" t="s">
        <v>1890</v>
      </c>
      <c r="I2180">
        <v>73248</v>
      </c>
      <c r="J2180" t="s">
        <v>5562</v>
      </c>
      <c r="K2180" t="s">
        <v>5563</v>
      </c>
      <c r="L2180" t="s">
        <v>6912</v>
      </c>
      <c r="M2180" t="s">
        <v>2816</v>
      </c>
      <c r="N2180" t="s">
        <v>2084</v>
      </c>
      <c r="O2180" t="s">
        <v>5564</v>
      </c>
      <c r="P2180">
        <v>45.8002526</v>
      </c>
      <c r="Q2180">
        <v>-73.938954899999999</v>
      </c>
      <c r="R2180" t="s">
        <v>2821</v>
      </c>
      <c r="S2180">
        <v>10</v>
      </c>
      <c r="T2180" t="s">
        <v>2822</v>
      </c>
      <c r="U2180" t="s">
        <v>1943</v>
      </c>
      <c r="V2180">
        <v>108.6</v>
      </c>
      <c r="W2180">
        <v>1</v>
      </c>
    </row>
    <row r="2181" spans="1:23">
      <c r="A2181" t="s">
        <v>5975</v>
      </c>
      <c r="B2181" t="s">
        <v>5947</v>
      </c>
      <c r="C2181" t="s">
        <v>2082</v>
      </c>
      <c r="D2181" t="s">
        <v>5976</v>
      </c>
      <c r="E2181" t="s">
        <v>2084</v>
      </c>
      <c r="F2181">
        <v>-75.706419999999994</v>
      </c>
      <c r="G2181">
        <v>45.410670000000003</v>
      </c>
      <c r="H2181" t="s">
        <v>1890</v>
      </c>
      <c r="I2181">
        <v>73248</v>
      </c>
      <c r="J2181" t="s">
        <v>5562</v>
      </c>
      <c r="K2181" t="s">
        <v>5563</v>
      </c>
      <c r="L2181" t="s">
        <v>6912</v>
      </c>
      <c r="M2181" t="s">
        <v>2816</v>
      </c>
      <c r="N2181" t="s">
        <v>2084</v>
      </c>
      <c r="O2181" t="s">
        <v>5564</v>
      </c>
      <c r="P2181">
        <v>45.8002526</v>
      </c>
      <c r="Q2181">
        <v>-73.938954899999999</v>
      </c>
      <c r="R2181" t="s">
        <v>2821</v>
      </c>
      <c r="S2181">
        <v>10</v>
      </c>
      <c r="T2181" t="s">
        <v>2822</v>
      </c>
      <c r="U2181" t="s">
        <v>1943</v>
      </c>
      <c r="V2181">
        <v>109.29</v>
      </c>
      <c r="W2181">
        <v>1</v>
      </c>
    </row>
    <row r="2182" spans="1:23">
      <c r="A2182" t="s">
        <v>5977</v>
      </c>
      <c r="B2182" t="s">
        <v>5947</v>
      </c>
      <c r="C2182" t="s">
        <v>2082</v>
      </c>
      <c r="D2182" t="s">
        <v>5978</v>
      </c>
      <c r="E2182" t="s">
        <v>2084</v>
      </c>
      <c r="F2182">
        <v>-75.678970000000007</v>
      </c>
      <c r="G2182">
        <v>45.41639</v>
      </c>
      <c r="H2182" t="s">
        <v>1890</v>
      </c>
      <c r="I2182">
        <v>73248</v>
      </c>
      <c r="J2182" t="s">
        <v>5562</v>
      </c>
      <c r="K2182" t="s">
        <v>5563</v>
      </c>
      <c r="L2182" t="s">
        <v>6912</v>
      </c>
      <c r="M2182" t="s">
        <v>2816</v>
      </c>
      <c r="N2182" t="s">
        <v>2084</v>
      </c>
      <c r="O2182" t="s">
        <v>5564</v>
      </c>
      <c r="P2182">
        <v>45.8002526</v>
      </c>
      <c r="Q2182">
        <v>-73.938954899999999</v>
      </c>
      <c r="R2182" t="s">
        <v>2821</v>
      </c>
      <c r="S2182">
        <v>10</v>
      </c>
      <c r="T2182" t="s">
        <v>2822</v>
      </c>
      <c r="U2182" t="s">
        <v>1943</v>
      </c>
      <c r="V2182">
        <v>107.59</v>
      </c>
      <c r="W2182">
        <v>1</v>
      </c>
    </row>
    <row r="2183" spans="1:23">
      <c r="A2183" t="s">
        <v>5979</v>
      </c>
      <c r="B2183" t="s">
        <v>5950</v>
      </c>
      <c r="C2183" t="s">
        <v>2082</v>
      </c>
      <c r="D2183" t="s">
        <v>5980</v>
      </c>
      <c r="E2183" t="s">
        <v>2084</v>
      </c>
      <c r="F2183">
        <v>-75.636650000000003</v>
      </c>
      <c r="G2183">
        <v>45.362409999999997</v>
      </c>
      <c r="H2183" t="s">
        <v>1890</v>
      </c>
      <c r="I2183">
        <v>73248</v>
      </c>
      <c r="J2183" t="s">
        <v>5562</v>
      </c>
      <c r="K2183" t="s">
        <v>5563</v>
      </c>
      <c r="L2183" t="s">
        <v>6912</v>
      </c>
      <c r="M2183" t="s">
        <v>2816</v>
      </c>
      <c r="N2183" t="s">
        <v>2084</v>
      </c>
      <c r="O2183" t="s">
        <v>5564</v>
      </c>
      <c r="P2183">
        <v>45.8002526</v>
      </c>
      <c r="Q2183">
        <v>-73.938954899999999</v>
      </c>
      <c r="R2183" t="s">
        <v>2821</v>
      </c>
      <c r="S2183">
        <v>10</v>
      </c>
      <c r="T2183" t="s">
        <v>2822</v>
      </c>
      <c r="U2183" t="s">
        <v>1943</v>
      </c>
      <c r="V2183">
        <v>106.75</v>
      </c>
      <c r="W2183">
        <v>1</v>
      </c>
    </row>
    <row r="2184" spans="1:23">
      <c r="A2184" t="s">
        <v>5981</v>
      </c>
      <c r="B2184" t="s">
        <v>5947</v>
      </c>
      <c r="C2184" t="s">
        <v>2082</v>
      </c>
      <c r="D2184" t="s">
        <v>5982</v>
      </c>
      <c r="E2184" t="s">
        <v>2084</v>
      </c>
      <c r="F2184">
        <v>-75.661529999999999</v>
      </c>
      <c r="G2184">
        <v>45.348959999999998</v>
      </c>
      <c r="H2184" t="s">
        <v>1890</v>
      </c>
      <c r="I2184">
        <v>73248</v>
      </c>
      <c r="J2184" t="s">
        <v>5562</v>
      </c>
      <c r="K2184" t="s">
        <v>5563</v>
      </c>
      <c r="L2184" t="s">
        <v>6912</v>
      </c>
      <c r="M2184" t="s">
        <v>2816</v>
      </c>
      <c r="N2184" t="s">
        <v>2084</v>
      </c>
      <c r="O2184" t="s">
        <v>5564</v>
      </c>
      <c r="P2184">
        <v>45.8002526</v>
      </c>
      <c r="Q2184">
        <v>-73.938954899999999</v>
      </c>
      <c r="R2184" t="s">
        <v>2821</v>
      </c>
      <c r="S2184">
        <v>10</v>
      </c>
      <c r="T2184" t="s">
        <v>2822</v>
      </c>
      <c r="U2184" t="s">
        <v>1943</v>
      </c>
      <c r="V2184">
        <v>108.53</v>
      </c>
      <c r="W2184">
        <v>1</v>
      </c>
    </row>
    <row r="2185" spans="1:23">
      <c r="A2185" t="s">
        <v>5983</v>
      </c>
      <c r="B2185" t="s">
        <v>5953</v>
      </c>
      <c r="C2185" t="s">
        <v>2082</v>
      </c>
      <c r="D2185" t="s">
        <v>5984</v>
      </c>
      <c r="E2185" t="s">
        <v>2084</v>
      </c>
      <c r="F2185">
        <v>-75.532880000000006</v>
      </c>
      <c r="G2185">
        <v>45.438279999999999</v>
      </c>
      <c r="H2185" t="s">
        <v>1890</v>
      </c>
      <c r="I2185">
        <v>73248</v>
      </c>
      <c r="J2185" t="s">
        <v>5562</v>
      </c>
      <c r="K2185" t="s">
        <v>5563</v>
      </c>
      <c r="L2185" t="s">
        <v>6912</v>
      </c>
      <c r="M2185" t="s">
        <v>2816</v>
      </c>
      <c r="N2185" t="s">
        <v>2084</v>
      </c>
      <c r="O2185" t="s">
        <v>5564</v>
      </c>
      <c r="P2185">
        <v>45.8002526</v>
      </c>
      <c r="Q2185">
        <v>-73.938954899999999</v>
      </c>
      <c r="R2185" t="s">
        <v>2821</v>
      </c>
      <c r="S2185">
        <v>10</v>
      </c>
      <c r="T2185" t="s">
        <v>2822</v>
      </c>
      <c r="U2185" t="s">
        <v>1943</v>
      </c>
      <c r="V2185">
        <v>98.81</v>
      </c>
      <c r="W2185">
        <v>1</v>
      </c>
    </row>
    <row r="2186" spans="1:23">
      <c r="A2186" t="s">
        <v>5985</v>
      </c>
      <c r="B2186" t="s">
        <v>5950</v>
      </c>
      <c r="C2186" t="s">
        <v>2082</v>
      </c>
      <c r="D2186" t="s">
        <v>5986</v>
      </c>
      <c r="E2186" t="s">
        <v>2084</v>
      </c>
      <c r="F2186">
        <v>-75.625450000000001</v>
      </c>
      <c r="G2186">
        <v>45.276539999999997</v>
      </c>
      <c r="H2186" t="s">
        <v>1890</v>
      </c>
      <c r="I2186">
        <v>73248</v>
      </c>
      <c r="J2186" t="s">
        <v>5562</v>
      </c>
      <c r="K2186" t="s">
        <v>5563</v>
      </c>
      <c r="L2186" t="s">
        <v>6912</v>
      </c>
      <c r="M2186" t="s">
        <v>2816</v>
      </c>
      <c r="N2186" t="s">
        <v>2084</v>
      </c>
      <c r="O2186" t="s">
        <v>5564</v>
      </c>
      <c r="P2186">
        <v>45.8002526</v>
      </c>
      <c r="Q2186">
        <v>-73.938954899999999</v>
      </c>
      <c r="R2186" t="s">
        <v>2821</v>
      </c>
      <c r="S2186">
        <v>10</v>
      </c>
      <c r="T2186" t="s">
        <v>2822</v>
      </c>
      <c r="U2186" t="s">
        <v>1943</v>
      </c>
      <c r="V2186">
        <v>108.93</v>
      </c>
      <c r="W2186">
        <v>1</v>
      </c>
    </row>
    <row r="2187" spans="1:23">
      <c r="A2187" t="s">
        <v>5987</v>
      </c>
      <c r="B2187" t="s">
        <v>5947</v>
      </c>
      <c r="C2187" t="s">
        <v>2082</v>
      </c>
      <c r="D2187" t="s">
        <v>5988</v>
      </c>
      <c r="E2187" t="s">
        <v>2084</v>
      </c>
      <c r="F2187">
        <v>-75.751339999999999</v>
      </c>
      <c r="G2187">
        <v>45.401879999999998</v>
      </c>
      <c r="H2187" t="s">
        <v>1890</v>
      </c>
      <c r="I2187">
        <v>73248</v>
      </c>
      <c r="J2187" t="s">
        <v>5562</v>
      </c>
      <c r="K2187" t="s">
        <v>5563</v>
      </c>
      <c r="L2187" t="s">
        <v>6912</v>
      </c>
      <c r="M2187" t="s">
        <v>2816</v>
      </c>
      <c r="N2187" t="s">
        <v>2084</v>
      </c>
      <c r="O2187" t="s">
        <v>5564</v>
      </c>
      <c r="P2187">
        <v>45.8002526</v>
      </c>
      <c r="Q2187">
        <v>-73.938954899999999</v>
      </c>
      <c r="R2187" t="s">
        <v>2821</v>
      </c>
      <c r="S2187">
        <v>10</v>
      </c>
      <c r="T2187" t="s">
        <v>2822</v>
      </c>
      <c r="U2187" t="s">
        <v>1943</v>
      </c>
      <c r="V2187">
        <v>112.04</v>
      </c>
      <c r="W2187">
        <v>1</v>
      </c>
    </row>
    <row r="2188" spans="1:23">
      <c r="A2188" t="s">
        <v>5989</v>
      </c>
      <c r="B2188" t="s">
        <v>5947</v>
      </c>
      <c r="C2188" t="s">
        <v>2082</v>
      </c>
      <c r="D2188" t="s">
        <v>5990</v>
      </c>
      <c r="E2188" t="s">
        <v>2084</v>
      </c>
      <c r="F2188">
        <v>-75.740650000000002</v>
      </c>
      <c r="G2188">
        <v>45.385100000000001</v>
      </c>
      <c r="H2188" t="s">
        <v>1890</v>
      </c>
      <c r="I2188">
        <v>73248</v>
      </c>
      <c r="J2188" t="s">
        <v>5562</v>
      </c>
      <c r="K2188" t="s">
        <v>5563</v>
      </c>
      <c r="L2188" t="s">
        <v>6912</v>
      </c>
      <c r="M2188" t="s">
        <v>2816</v>
      </c>
      <c r="N2188" t="s">
        <v>2084</v>
      </c>
      <c r="O2188" t="s">
        <v>5564</v>
      </c>
      <c r="P2188">
        <v>45.8002526</v>
      </c>
      <c r="Q2188">
        <v>-73.938954899999999</v>
      </c>
      <c r="R2188" t="s">
        <v>2821</v>
      </c>
      <c r="S2188">
        <v>10</v>
      </c>
      <c r="T2188" t="s">
        <v>2822</v>
      </c>
      <c r="U2188" t="s">
        <v>1943</v>
      </c>
      <c r="V2188">
        <v>111.89</v>
      </c>
      <c r="W2188">
        <v>1</v>
      </c>
    </row>
    <row r="2189" spans="1:23">
      <c r="A2189" t="s">
        <v>5991</v>
      </c>
      <c r="B2189" t="s">
        <v>5947</v>
      </c>
      <c r="C2189" t="s">
        <v>2082</v>
      </c>
      <c r="D2189" t="s">
        <v>5992</v>
      </c>
      <c r="E2189" t="s">
        <v>2084</v>
      </c>
      <c r="F2189">
        <v>-75.759870000000006</v>
      </c>
      <c r="G2189">
        <v>45.397709999999996</v>
      </c>
      <c r="H2189" t="s">
        <v>1890</v>
      </c>
      <c r="I2189">
        <v>73248</v>
      </c>
      <c r="J2189" t="s">
        <v>5562</v>
      </c>
      <c r="K2189" t="s">
        <v>5563</v>
      </c>
      <c r="L2189" t="s">
        <v>6912</v>
      </c>
      <c r="M2189" t="s">
        <v>2816</v>
      </c>
      <c r="N2189" t="s">
        <v>2084</v>
      </c>
      <c r="O2189" t="s">
        <v>5564</v>
      </c>
      <c r="P2189">
        <v>45.8002526</v>
      </c>
      <c r="Q2189">
        <v>-73.938954899999999</v>
      </c>
      <c r="R2189" t="s">
        <v>2821</v>
      </c>
      <c r="S2189">
        <v>10</v>
      </c>
      <c r="T2189" t="s">
        <v>2822</v>
      </c>
      <c r="U2189" t="s">
        <v>1943</v>
      </c>
      <c r="V2189">
        <v>112.63</v>
      </c>
      <c r="W2189">
        <v>1</v>
      </c>
    </row>
    <row r="2190" spans="1:23">
      <c r="A2190" t="s">
        <v>5993</v>
      </c>
      <c r="B2190" t="s">
        <v>5947</v>
      </c>
      <c r="C2190" t="s">
        <v>2082</v>
      </c>
      <c r="D2190" t="s">
        <v>5994</v>
      </c>
      <c r="E2190" t="s">
        <v>2084</v>
      </c>
      <c r="F2190">
        <v>-75.790459999999996</v>
      </c>
      <c r="G2190">
        <v>45.361710000000002</v>
      </c>
      <c r="H2190" t="s">
        <v>1890</v>
      </c>
      <c r="I2190">
        <v>73248</v>
      </c>
      <c r="J2190" t="s">
        <v>5562</v>
      </c>
      <c r="K2190" t="s">
        <v>5563</v>
      </c>
      <c r="L2190" t="s">
        <v>6912</v>
      </c>
      <c r="M2190" t="s">
        <v>2816</v>
      </c>
      <c r="N2190" t="s">
        <v>2084</v>
      </c>
      <c r="O2190" t="s">
        <v>5564</v>
      </c>
      <c r="P2190">
        <v>45.8002526</v>
      </c>
      <c r="Q2190">
        <v>-73.938954899999999</v>
      </c>
      <c r="R2190" t="s">
        <v>2821</v>
      </c>
      <c r="S2190">
        <v>10</v>
      </c>
      <c r="T2190" t="s">
        <v>2822</v>
      </c>
      <c r="U2190" t="s">
        <v>1943</v>
      </c>
      <c r="V2190">
        <v>115.32</v>
      </c>
      <c r="W2190">
        <v>1</v>
      </c>
    </row>
    <row r="2191" spans="1:23">
      <c r="A2191" t="s">
        <v>5995</v>
      </c>
      <c r="B2191" t="s">
        <v>5947</v>
      </c>
      <c r="C2191" t="s">
        <v>2082</v>
      </c>
      <c r="D2191" t="s">
        <v>5996</v>
      </c>
      <c r="E2191" t="s">
        <v>2084</v>
      </c>
      <c r="F2191">
        <v>-75.709460000000007</v>
      </c>
      <c r="G2191">
        <v>45.374519999999997</v>
      </c>
      <c r="H2191" t="s">
        <v>1890</v>
      </c>
      <c r="I2191">
        <v>73248</v>
      </c>
      <c r="J2191" t="s">
        <v>5562</v>
      </c>
      <c r="K2191" t="s">
        <v>5563</v>
      </c>
      <c r="L2191" t="s">
        <v>6912</v>
      </c>
      <c r="M2191" t="s">
        <v>2816</v>
      </c>
      <c r="N2191" t="s">
        <v>2084</v>
      </c>
      <c r="O2191" t="s">
        <v>5564</v>
      </c>
      <c r="P2191">
        <v>45.8002526</v>
      </c>
      <c r="Q2191">
        <v>-73.938954899999999</v>
      </c>
      <c r="R2191" t="s">
        <v>2821</v>
      </c>
      <c r="S2191">
        <v>10</v>
      </c>
      <c r="T2191" t="s">
        <v>2822</v>
      </c>
      <c r="U2191" t="s">
        <v>1943</v>
      </c>
      <c r="V2191">
        <v>110.44</v>
      </c>
      <c r="W2191">
        <v>1</v>
      </c>
    </row>
    <row r="2192" spans="1:23">
      <c r="A2192" t="s">
        <v>5997</v>
      </c>
      <c r="B2192" t="s">
        <v>5998</v>
      </c>
      <c r="C2192" t="s">
        <v>2082</v>
      </c>
      <c r="D2192" t="s">
        <v>5999</v>
      </c>
      <c r="E2192" t="s">
        <v>2084</v>
      </c>
      <c r="F2192">
        <v>-75.717370000000003</v>
      </c>
      <c r="G2192">
        <v>45.347760000000001</v>
      </c>
      <c r="H2192" t="s">
        <v>1890</v>
      </c>
      <c r="I2192">
        <v>73248</v>
      </c>
      <c r="J2192" t="s">
        <v>5562</v>
      </c>
      <c r="K2192" t="s">
        <v>5563</v>
      </c>
      <c r="L2192" t="s">
        <v>6912</v>
      </c>
      <c r="M2192" t="s">
        <v>2816</v>
      </c>
      <c r="N2192" t="s">
        <v>2084</v>
      </c>
      <c r="O2192" t="s">
        <v>5564</v>
      </c>
      <c r="P2192">
        <v>45.8002526</v>
      </c>
      <c r="Q2192">
        <v>-73.938954899999999</v>
      </c>
      <c r="R2192" t="s">
        <v>2821</v>
      </c>
      <c r="S2192">
        <v>10</v>
      </c>
      <c r="T2192" t="s">
        <v>2822</v>
      </c>
      <c r="U2192" t="s">
        <v>1943</v>
      </c>
      <c r="V2192">
        <v>111.66</v>
      </c>
      <c r="W2192">
        <v>1</v>
      </c>
    </row>
    <row r="2193" spans="1:23">
      <c r="A2193" t="s">
        <v>6000</v>
      </c>
      <c r="B2193" t="s">
        <v>5998</v>
      </c>
      <c r="C2193" t="s">
        <v>2082</v>
      </c>
      <c r="D2193" t="s">
        <v>6001</v>
      </c>
      <c r="E2193" t="s">
        <v>2084</v>
      </c>
      <c r="F2193">
        <v>-75.733919999999998</v>
      </c>
      <c r="G2193">
        <v>45.336440000000003</v>
      </c>
      <c r="H2193" t="s">
        <v>1890</v>
      </c>
      <c r="I2193">
        <v>73248</v>
      </c>
      <c r="J2193" t="s">
        <v>5562</v>
      </c>
      <c r="K2193" t="s">
        <v>5563</v>
      </c>
      <c r="L2193" t="s">
        <v>6912</v>
      </c>
      <c r="M2193" t="s">
        <v>2816</v>
      </c>
      <c r="N2193" t="s">
        <v>2084</v>
      </c>
      <c r="O2193" t="s">
        <v>5564</v>
      </c>
      <c r="P2193">
        <v>45.8002526</v>
      </c>
      <c r="Q2193">
        <v>-73.938954899999999</v>
      </c>
      <c r="R2193" t="s">
        <v>2821</v>
      </c>
      <c r="S2193">
        <v>10</v>
      </c>
      <c r="T2193" t="s">
        <v>2822</v>
      </c>
      <c r="U2193" t="s">
        <v>1943</v>
      </c>
      <c r="V2193">
        <v>112.91</v>
      </c>
      <c r="W2193">
        <v>1</v>
      </c>
    </row>
    <row r="2194" spans="1:23">
      <c r="A2194" t="s">
        <v>6002</v>
      </c>
      <c r="B2194" t="s">
        <v>5998</v>
      </c>
      <c r="C2194" t="s">
        <v>2082</v>
      </c>
      <c r="D2194" t="s">
        <v>6003</v>
      </c>
      <c r="E2194" t="s">
        <v>2084</v>
      </c>
      <c r="F2194">
        <v>-75.816509999999994</v>
      </c>
      <c r="G2194">
        <v>45.331980000000001</v>
      </c>
      <c r="H2194" t="s">
        <v>1890</v>
      </c>
      <c r="I2194">
        <v>73248</v>
      </c>
      <c r="J2194" t="s">
        <v>5562</v>
      </c>
      <c r="K2194" t="s">
        <v>5563</v>
      </c>
      <c r="L2194" t="s">
        <v>6912</v>
      </c>
      <c r="M2194" t="s">
        <v>2816</v>
      </c>
      <c r="N2194" t="s">
        <v>2084</v>
      </c>
      <c r="O2194" t="s">
        <v>5564</v>
      </c>
      <c r="P2194">
        <v>45.8002526</v>
      </c>
      <c r="Q2194">
        <v>-73.938954899999999</v>
      </c>
      <c r="R2194" t="s">
        <v>2821</v>
      </c>
      <c r="S2194">
        <v>10</v>
      </c>
      <c r="T2194" t="s">
        <v>2822</v>
      </c>
      <c r="U2194" t="s">
        <v>1943</v>
      </c>
      <c r="V2194">
        <v>117.62</v>
      </c>
      <c r="W2194">
        <v>1</v>
      </c>
    </row>
    <row r="2195" spans="1:23">
      <c r="A2195" t="s">
        <v>6004</v>
      </c>
      <c r="B2195" t="s">
        <v>5998</v>
      </c>
      <c r="C2195" t="s">
        <v>2082</v>
      </c>
      <c r="D2195" t="s">
        <v>6005</v>
      </c>
      <c r="E2195" t="s">
        <v>2084</v>
      </c>
      <c r="F2195">
        <v>-75.756290000000007</v>
      </c>
      <c r="G2195">
        <v>45.27778</v>
      </c>
      <c r="H2195" t="s">
        <v>1890</v>
      </c>
      <c r="I2195">
        <v>73248</v>
      </c>
      <c r="J2195" t="s">
        <v>5562</v>
      </c>
      <c r="K2195" t="s">
        <v>5563</v>
      </c>
      <c r="L2195" t="s">
        <v>6912</v>
      </c>
      <c r="M2195" t="s">
        <v>2816</v>
      </c>
      <c r="N2195" t="s">
        <v>2084</v>
      </c>
      <c r="O2195" t="s">
        <v>5564</v>
      </c>
      <c r="P2195">
        <v>45.8002526</v>
      </c>
      <c r="Q2195">
        <v>-73.938954899999999</v>
      </c>
      <c r="R2195" t="s">
        <v>2821</v>
      </c>
      <c r="S2195">
        <v>10</v>
      </c>
      <c r="T2195" t="s">
        <v>2822</v>
      </c>
      <c r="U2195" t="s">
        <v>1943</v>
      </c>
      <c r="V2195">
        <v>115.99</v>
      </c>
      <c r="W2195">
        <v>1</v>
      </c>
    </row>
    <row r="2196" spans="1:23">
      <c r="A2196" t="s">
        <v>6006</v>
      </c>
      <c r="B2196" t="s">
        <v>6007</v>
      </c>
      <c r="C2196" t="s">
        <v>2082</v>
      </c>
      <c r="D2196" t="s">
        <v>6008</v>
      </c>
      <c r="E2196" t="s">
        <v>2084</v>
      </c>
      <c r="F2196">
        <v>-75.910340000000005</v>
      </c>
      <c r="G2196">
        <v>45.333440000000003</v>
      </c>
      <c r="H2196" t="s">
        <v>1890</v>
      </c>
      <c r="I2196">
        <v>73248</v>
      </c>
      <c r="J2196" t="s">
        <v>5562</v>
      </c>
      <c r="K2196" t="s">
        <v>5563</v>
      </c>
      <c r="L2196" t="s">
        <v>6912</v>
      </c>
      <c r="M2196" t="s">
        <v>2816</v>
      </c>
      <c r="N2196" t="s">
        <v>2084</v>
      </c>
      <c r="O2196" t="s">
        <v>5564</v>
      </c>
      <c r="P2196">
        <v>45.8002526</v>
      </c>
      <c r="Q2196">
        <v>-73.938954899999999</v>
      </c>
      <c r="R2196" t="s">
        <v>2821</v>
      </c>
      <c r="S2196">
        <v>10</v>
      </c>
      <c r="T2196" t="s">
        <v>2822</v>
      </c>
      <c r="U2196" t="s">
        <v>1943</v>
      </c>
      <c r="V2196">
        <v>122.81</v>
      </c>
      <c r="W2196">
        <v>1</v>
      </c>
    </row>
    <row r="2197" spans="1:23">
      <c r="A2197" t="s">
        <v>6009</v>
      </c>
      <c r="B2197" t="s">
        <v>6007</v>
      </c>
      <c r="C2197" t="s">
        <v>2082</v>
      </c>
      <c r="D2197" t="s">
        <v>6010</v>
      </c>
      <c r="E2197" t="s">
        <v>2084</v>
      </c>
      <c r="F2197">
        <v>-75.888099999999994</v>
      </c>
      <c r="G2197">
        <v>45.300190000000001</v>
      </c>
      <c r="H2197" t="s">
        <v>1890</v>
      </c>
      <c r="I2197">
        <v>73248</v>
      </c>
      <c r="J2197" t="s">
        <v>5562</v>
      </c>
      <c r="K2197" t="s">
        <v>5563</v>
      </c>
      <c r="L2197" t="s">
        <v>6912</v>
      </c>
      <c r="M2197" t="s">
        <v>2816</v>
      </c>
      <c r="N2197" t="s">
        <v>2084</v>
      </c>
      <c r="O2197" t="s">
        <v>5564</v>
      </c>
      <c r="P2197">
        <v>45.8002526</v>
      </c>
      <c r="Q2197">
        <v>-73.938954899999999</v>
      </c>
      <c r="R2197" t="s">
        <v>2821</v>
      </c>
      <c r="S2197">
        <v>10</v>
      </c>
      <c r="T2197" t="s">
        <v>2822</v>
      </c>
      <c r="U2197" t="s">
        <v>1943</v>
      </c>
      <c r="V2197">
        <v>122.54</v>
      </c>
      <c r="W2197">
        <v>1</v>
      </c>
    </row>
    <row r="2198" spans="1:23">
      <c r="A2198" t="s">
        <v>6011</v>
      </c>
      <c r="B2198" t="s">
        <v>6007</v>
      </c>
      <c r="C2198" t="s">
        <v>2082</v>
      </c>
      <c r="D2198" t="s">
        <v>6012</v>
      </c>
      <c r="E2198" t="s">
        <v>2084</v>
      </c>
      <c r="F2198">
        <v>-75.859399999999994</v>
      </c>
      <c r="G2198">
        <v>45.289619999999999</v>
      </c>
      <c r="H2198" t="s">
        <v>1890</v>
      </c>
      <c r="I2198">
        <v>73248</v>
      </c>
      <c r="J2198" t="s">
        <v>5562</v>
      </c>
      <c r="K2198" t="s">
        <v>5563</v>
      </c>
      <c r="L2198" t="s">
        <v>6912</v>
      </c>
      <c r="M2198" t="s">
        <v>2816</v>
      </c>
      <c r="N2198" t="s">
        <v>2084</v>
      </c>
      <c r="O2198" t="s">
        <v>5564</v>
      </c>
      <c r="P2198">
        <v>45.8002526</v>
      </c>
      <c r="Q2198">
        <v>-73.938954899999999</v>
      </c>
      <c r="R2198" t="s">
        <v>2821</v>
      </c>
      <c r="S2198">
        <v>10</v>
      </c>
      <c r="T2198" t="s">
        <v>2822</v>
      </c>
      <c r="U2198" t="s">
        <v>1943</v>
      </c>
      <c r="V2198">
        <v>121.27</v>
      </c>
      <c r="W2198">
        <v>1</v>
      </c>
    </row>
    <row r="2199" spans="1:23">
      <c r="A2199" t="s">
        <v>6013</v>
      </c>
      <c r="B2199" t="s">
        <v>5947</v>
      </c>
      <c r="C2199" t="s">
        <v>2082</v>
      </c>
      <c r="D2199" t="s">
        <v>6014</v>
      </c>
      <c r="E2199" t="s">
        <v>2084</v>
      </c>
      <c r="F2199">
        <v>-75.696299999999994</v>
      </c>
      <c r="G2199">
        <v>45.419150000000002</v>
      </c>
      <c r="H2199" t="s">
        <v>1890</v>
      </c>
      <c r="I2199">
        <v>73248</v>
      </c>
      <c r="J2199" t="s">
        <v>5562</v>
      </c>
      <c r="K2199" t="s">
        <v>5563</v>
      </c>
      <c r="L2199" t="s">
        <v>6912</v>
      </c>
      <c r="M2199" t="s">
        <v>2816</v>
      </c>
      <c r="N2199" t="s">
        <v>2084</v>
      </c>
      <c r="O2199" t="s">
        <v>5564</v>
      </c>
      <c r="P2199">
        <v>45.8002526</v>
      </c>
      <c r="Q2199">
        <v>-73.938954899999999</v>
      </c>
      <c r="R2199" t="s">
        <v>2821</v>
      </c>
      <c r="S2199">
        <v>10</v>
      </c>
      <c r="T2199" t="s">
        <v>2822</v>
      </c>
      <c r="U2199" t="s">
        <v>1943</v>
      </c>
      <c r="V2199">
        <v>108.49</v>
      </c>
      <c r="W2199">
        <v>1</v>
      </c>
    </row>
    <row r="2200" spans="1:23">
      <c r="A2200" t="s">
        <v>6015</v>
      </c>
      <c r="B2200" t="s">
        <v>5998</v>
      </c>
      <c r="C2200" t="s">
        <v>2082</v>
      </c>
      <c r="D2200" t="s">
        <v>6016</v>
      </c>
      <c r="E2200" t="s">
        <v>2084</v>
      </c>
      <c r="F2200">
        <v>-75.785939999999997</v>
      </c>
      <c r="G2200">
        <v>45.278840000000002</v>
      </c>
      <c r="H2200" t="s">
        <v>1890</v>
      </c>
      <c r="I2200">
        <v>73248</v>
      </c>
      <c r="J2200" t="s">
        <v>5562</v>
      </c>
      <c r="K2200" t="s">
        <v>5563</v>
      </c>
      <c r="L2200" t="s">
        <v>6912</v>
      </c>
      <c r="M2200" t="s">
        <v>2816</v>
      </c>
      <c r="N2200" t="s">
        <v>2084</v>
      </c>
      <c r="O2200" t="s">
        <v>5564</v>
      </c>
      <c r="P2200">
        <v>45.8002526</v>
      </c>
      <c r="Q2200">
        <v>-73.938954899999999</v>
      </c>
      <c r="R2200" t="s">
        <v>2821</v>
      </c>
      <c r="S2200">
        <v>10</v>
      </c>
      <c r="T2200" t="s">
        <v>2822</v>
      </c>
      <c r="U2200" t="s">
        <v>1943</v>
      </c>
      <c r="V2200">
        <v>117.58</v>
      </c>
      <c r="W2200">
        <v>1</v>
      </c>
    </row>
    <row r="2201" spans="1:23">
      <c r="A2201" t="s">
        <v>6017</v>
      </c>
      <c r="B2201" t="s">
        <v>6018</v>
      </c>
      <c r="C2201" t="s">
        <v>2082</v>
      </c>
      <c r="D2201" t="s">
        <v>6019</v>
      </c>
      <c r="E2201" t="s">
        <v>2084</v>
      </c>
      <c r="F2201">
        <v>-75.917829999999995</v>
      </c>
      <c r="G2201">
        <v>45.263080000000002</v>
      </c>
      <c r="H2201" t="s">
        <v>1890</v>
      </c>
      <c r="I2201">
        <v>73248</v>
      </c>
      <c r="J2201" t="s">
        <v>5562</v>
      </c>
      <c r="K2201" t="s">
        <v>5563</v>
      </c>
      <c r="L2201" t="s">
        <v>6912</v>
      </c>
      <c r="M2201" t="s">
        <v>2816</v>
      </c>
      <c r="N2201" t="s">
        <v>2084</v>
      </c>
      <c r="O2201" t="s">
        <v>5564</v>
      </c>
      <c r="P2201">
        <v>45.8002526</v>
      </c>
      <c r="Q2201">
        <v>-73.938954899999999</v>
      </c>
      <c r="R2201" t="s">
        <v>2821</v>
      </c>
      <c r="S2201">
        <v>10</v>
      </c>
      <c r="T2201" t="s">
        <v>2822</v>
      </c>
      <c r="U2201" t="s">
        <v>1943</v>
      </c>
      <c r="V2201">
        <v>125.32</v>
      </c>
      <c r="W2201">
        <v>1</v>
      </c>
    </row>
    <row r="2202" spans="1:23">
      <c r="A2202" t="s">
        <v>6020</v>
      </c>
      <c r="B2202" t="s">
        <v>6007</v>
      </c>
      <c r="C2202" t="s">
        <v>2082</v>
      </c>
      <c r="D2202" t="s">
        <v>6021</v>
      </c>
      <c r="E2202" t="s">
        <v>2084</v>
      </c>
      <c r="F2202">
        <v>-75.919849999999997</v>
      </c>
      <c r="G2202">
        <v>45.297449999999998</v>
      </c>
      <c r="H2202" t="s">
        <v>1890</v>
      </c>
      <c r="I2202">
        <v>73248</v>
      </c>
      <c r="J2202" t="s">
        <v>5562</v>
      </c>
      <c r="K2202" t="s">
        <v>5563</v>
      </c>
      <c r="L2202" t="s">
        <v>6912</v>
      </c>
      <c r="M2202" t="s">
        <v>2816</v>
      </c>
      <c r="N2202" t="s">
        <v>2084</v>
      </c>
      <c r="O2202" t="s">
        <v>5564</v>
      </c>
      <c r="P2202">
        <v>45.8002526</v>
      </c>
      <c r="Q2202">
        <v>-73.938954899999999</v>
      </c>
      <c r="R2202" t="s">
        <v>2821</v>
      </c>
      <c r="S2202">
        <v>10</v>
      </c>
      <c r="T2202" t="s">
        <v>2822</v>
      </c>
      <c r="U2202" t="s">
        <v>1943</v>
      </c>
      <c r="V2202">
        <v>124.38</v>
      </c>
      <c r="W2202">
        <v>1</v>
      </c>
    </row>
    <row r="2203" spans="1:23">
      <c r="A2203" t="s">
        <v>6022</v>
      </c>
      <c r="B2203" t="s">
        <v>6007</v>
      </c>
      <c r="C2203" t="s">
        <v>2082</v>
      </c>
      <c r="D2203" t="s">
        <v>6023</v>
      </c>
      <c r="E2203" t="s">
        <v>2084</v>
      </c>
      <c r="F2203">
        <v>-75.908749999999998</v>
      </c>
      <c r="G2203">
        <v>45.286380000000001</v>
      </c>
      <c r="H2203" t="s">
        <v>1890</v>
      </c>
      <c r="I2203">
        <v>73248</v>
      </c>
      <c r="J2203" t="s">
        <v>5562</v>
      </c>
      <c r="K2203" t="s">
        <v>5563</v>
      </c>
      <c r="L2203" t="s">
        <v>6912</v>
      </c>
      <c r="M2203" t="s">
        <v>2816</v>
      </c>
      <c r="N2203" t="s">
        <v>2084</v>
      </c>
      <c r="O2203" t="s">
        <v>5564</v>
      </c>
      <c r="P2203">
        <v>45.8002526</v>
      </c>
      <c r="Q2203">
        <v>-73.938954899999999</v>
      </c>
      <c r="R2203" t="s">
        <v>2821</v>
      </c>
      <c r="S2203">
        <v>10</v>
      </c>
      <c r="T2203" t="s">
        <v>2822</v>
      </c>
      <c r="U2203" t="s">
        <v>1943</v>
      </c>
      <c r="V2203">
        <v>124.1</v>
      </c>
      <c r="W2203">
        <v>1</v>
      </c>
    </row>
    <row r="2204" spans="1:23">
      <c r="A2204" t="s">
        <v>6024</v>
      </c>
      <c r="B2204" t="s">
        <v>6007</v>
      </c>
      <c r="C2204" t="s">
        <v>2082</v>
      </c>
      <c r="D2204" t="s">
        <v>6025</v>
      </c>
      <c r="E2204" t="s">
        <v>2084</v>
      </c>
      <c r="F2204">
        <v>-75.957719999999995</v>
      </c>
      <c r="G2204">
        <v>45.359569999999998</v>
      </c>
      <c r="H2204" t="s">
        <v>1890</v>
      </c>
      <c r="I2204">
        <v>73248</v>
      </c>
      <c r="J2204" t="s">
        <v>5562</v>
      </c>
      <c r="K2204" t="s">
        <v>5563</v>
      </c>
      <c r="L2204" t="s">
        <v>6912</v>
      </c>
      <c r="M2204" t="s">
        <v>2816</v>
      </c>
      <c r="N2204" t="s">
        <v>2084</v>
      </c>
      <c r="O2204" t="s">
        <v>5564</v>
      </c>
      <c r="P2204">
        <v>45.8002526</v>
      </c>
      <c r="Q2204">
        <v>-73.938954899999999</v>
      </c>
      <c r="R2204" t="s">
        <v>2821</v>
      </c>
      <c r="S2204">
        <v>10</v>
      </c>
      <c r="T2204" t="s">
        <v>2822</v>
      </c>
      <c r="U2204" t="s">
        <v>1943</v>
      </c>
      <c r="V2204">
        <v>124.77</v>
      </c>
      <c r="W2204">
        <v>1</v>
      </c>
    </row>
    <row r="2205" spans="1:23">
      <c r="A2205" t="s">
        <v>6026</v>
      </c>
      <c r="B2205" t="s">
        <v>5953</v>
      </c>
      <c r="C2205" t="s">
        <v>2082</v>
      </c>
      <c r="D2205" t="s">
        <v>6027</v>
      </c>
      <c r="E2205" t="s">
        <v>2084</v>
      </c>
      <c r="F2205">
        <v>-75.480320000000006</v>
      </c>
      <c r="G2205">
        <v>45.472290000000001</v>
      </c>
      <c r="H2205" t="s">
        <v>1890</v>
      </c>
      <c r="I2205">
        <v>73248</v>
      </c>
      <c r="J2205" t="s">
        <v>5562</v>
      </c>
      <c r="K2205" t="s">
        <v>5563</v>
      </c>
      <c r="L2205" t="s">
        <v>6912</v>
      </c>
      <c r="M2205" t="s">
        <v>2816</v>
      </c>
      <c r="N2205" t="s">
        <v>2084</v>
      </c>
      <c r="O2205" t="s">
        <v>5564</v>
      </c>
      <c r="P2205">
        <v>45.8002526</v>
      </c>
      <c r="Q2205">
        <v>-73.938954899999999</v>
      </c>
      <c r="R2205" t="s">
        <v>2821</v>
      </c>
      <c r="S2205">
        <v>10</v>
      </c>
      <c r="T2205" t="s">
        <v>2822</v>
      </c>
      <c r="U2205" t="s">
        <v>1943</v>
      </c>
      <c r="V2205">
        <v>94.96</v>
      </c>
      <c r="W2205">
        <v>1</v>
      </c>
    </row>
    <row r="2206" spans="1:23">
      <c r="A2206" t="s">
        <v>6028</v>
      </c>
      <c r="B2206" t="s">
        <v>6029</v>
      </c>
      <c r="C2206" t="s">
        <v>2082</v>
      </c>
      <c r="D2206" t="s">
        <v>6030</v>
      </c>
      <c r="E2206" t="s">
        <v>2084</v>
      </c>
      <c r="F2206">
        <v>-75.453890000000001</v>
      </c>
      <c r="G2206">
        <v>45.420110000000001</v>
      </c>
      <c r="H2206" t="s">
        <v>1890</v>
      </c>
      <c r="I2206">
        <v>73248</v>
      </c>
      <c r="J2206" t="s">
        <v>5562</v>
      </c>
      <c r="K2206" t="s">
        <v>5563</v>
      </c>
      <c r="L2206" t="s">
        <v>6912</v>
      </c>
      <c r="M2206" t="s">
        <v>2816</v>
      </c>
      <c r="N2206" t="s">
        <v>2084</v>
      </c>
      <c r="O2206" t="s">
        <v>5564</v>
      </c>
      <c r="P2206">
        <v>45.8002526</v>
      </c>
      <c r="Q2206">
        <v>-73.938954899999999</v>
      </c>
      <c r="R2206" t="s">
        <v>2821</v>
      </c>
      <c r="S2206">
        <v>10</v>
      </c>
      <c r="T2206" t="s">
        <v>2822</v>
      </c>
      <c r="U2206" t="s">
        <v>1943</v>
      </c>
      <c r="V2206">
        <v>94.91</v>
      </c>
      <c r="W2206">
        <v>1</v>
      </c>
    </row>
    <row r="2207" spans="1:23">
      <c r="A2207" t="s">
        <v>6031</v>
      </c>
      <c r="B2207" t="s">
        <v>6032</v>
      </c>
      <c r="C2207" t="s">
        <v>2082</v>
      </c>
      <c r="D2207" t="s">
        <v>6033</v>
      </c>
      <c r="E2207" t="s">
        <v>2084</v>
      </c>
      <c r="F2207">
        <v>-75.402500000000003</v>
      </c>
      <c r="G2207">
        <v>45.504269999999998</v>
      </c>
      <c r="H2207" t="s">
        <v>1890</v>
      </c>
      <c r="I2207">
        <v>73248</v>
      </c>
      <c r="J2207" t="s">
        <v>5562</v>
      </c>
      <c r="K2207" t="s">
        <v>5563</v>
      </c>
      <c r="L2207" t="s">
        <v>6912</v>
      </c>
      <c r="M2207" t="s">
        <v>2816</v>
      </c>
      <c r="N2207" t="s">
        <v>2084</v>
      </c>
      <c r="O2207" t="s">
        <v>5564</v>
      </c>
      <c r="P2207">
        <v>45.8002526</v>
      </c>
      <c r="Q2207">
        <v>-73.938954899999999</v>
      </c>
      <c r="R2207" t="s">
        <v>2821</v>
      </c>
      <c r="S2207">
        <v>10</v>
      </c>
      <c r="T2207" t="s">
        <v>2822</v>
      </c>
      <c r="U2207" t="s">
        <v>1943</v>
      </c>
      <c r="V2207">
        <v>89.78</v>
      </c>
      <c r="W2207">
        <v>1</v>
      </c>
    </row>
    <row r="2208" spans="1:23">
      <c r="A2208" t="s">
        <v>6034</v>
      </c>
      <c r="B2208" t="s">
        <v>6035</v>
      </c>
      <c r="C2208" t="s">
        <v>2082</v>
      </c>
      <c r="D2208" t="s">
        <v>6036</v>
      </c>
      <c r="E2208" t="s">
        <v>2084</v>
      </c>
      <c r="F2208">
        <v>-75.293430000000001</v>
      </c>
      <c r="G2208">
        <v>45.546639999999996</v>
      </c>
      <c r="H2208" t="s">
        <v>1890</v>
      </c>
      <c r="I2208">
        <v>73248</v>
      </c>
      <c r="J2208" t="s">
        <v>5562</v>
      </c>
      <c r="K2208" t="s">
        <v>5563</v>
      </c>
      <c r="L2208" t="s">
        <v>6912</v>
      </c>
      <c r="M2208" t="s">
        <v>2816</v>
      </c>
      <c r="N2208" t="s">
        <v>2084</v>
      </c>
      <c r="O2208" t="s">
        <v>5564</v>
      </c>
      <c r="P2208">
        <v>45.8002526</v>
      </c>
      <c r="Q2208">
        <v>-73.938954899999999</v>
      </c>
      <c r="R2208" t="s">
        <v>2821</v>
      </c>
      <c r="S2208">
        <v>10</v>
      </c>
      <c r="T2208" t="s">
        <v>2822</v>
      </c>
      <c r="U2208" t="s">
        <v>1943</v>
      </c>
      <c r="V2208">
        <v>82.6</v>
      </c>
      <c r="W2208">
        <v>1</v>
      </c>
    </row>
    <row r="2209" spans="1:23">
      <c r="A2209" t="s">
        <v>6037</v>
      </c>
      <c r="B2209" t="s">
        <v>6038</v>
      </c>
      <c r="C2209" t="s">
        <v>2082</v>
      </c>
      <c r="D2209" t="s">
        <v>6039</v>
      </c>
      <c r="E2209" t="s">
        <v>2084</v>
      </c>
      <c r="F2209">
        <v>-75.685010000000005</v>
      </c>
      <c r="G2209">
        <v>45.228450000000002</v>
      </c>
      <c r="H2209" t="s">
        <v>1890</v>
      </c>
      <c r="I2209">
        <v>73248</v>
      </c>
      <c r="J2209" t="s">
        <v>5562</v>
      </c>
      <c r="K2209" t="s">
        <v>5563</v>
      </c>
      <c r="L2209" t="s">
        <v>6912</v>
      </c>
      <c r="M2209" t="s">
        <v>2816</v>
      </c>
      <c r="N2209" t="s">
        <v>2084</v>
      </c>
      <c r="O2209" t="s">
        <v>5564</v>
      </c>
      <c r="P2209">
        <v>45.8002526</v>
      </c>
      <c r="Q2209">
        <v>-73.938954899999999</v>
      </c>
      <c r="R2209" t="s">
        <v>2821</v>
      </c>
      <c r="S2209">
        <v>10</v>
      </c>
      <c r="T2209" t="s">
        <v>2822</v>
      </c>
      <c r="U2209" t="s">
        <v>1943</v>
      </c>
      <c r="V2209">
        <v>113.85</v>
      </c>
      <c r="W2209">
        <v>1</v>
      </c>
    </row>
    <row r="2210" spans="1:23">
      <c r="A2210" t="s">
        <v>6040</v>
      </c>
      <c r="B2210" t="s">
        <v>6041</v>
      </c>
      <c r="C2210" t="s">
        <v>2082</v>
      </c>
      <c r="D2210" t="s">
        <v>6042</v>
      </c>
      <c r="E2210" t="s">
        <v>2084</v>
      </c>
      <c r="F2210">
        <v>-75.574100000000001</v>
      </c>
      <c r="G2210">
        <v>45.250259999999997</v>
      </c>
      <c r="H2210" t="s">
        <v>1890</v>
      </c>
      <c r="I2210">
        <v>73248</v>
      </c>
      <c r="J2210" t="s">
        <v>5562</v>
      </c>
      <c r="K2210" t="s">
        <v>5563</v>
      </c>
      <c r="L2210" t="s">
        <v>6912</v>
      </c>
      <c r="M2210" t="s">
        <v>2816</v>
      </c>
      <c r="N2210" t="s">
        <v>2084</v>
      </c>
      <c r="O2210" t="s">
        <v>5564</v>
      </c>
      <c r="P2210">
        <v>45.8002526</v>
      </c>
      <c r="Q2210">
        <v>-73.938954899999999</v>
      </c>
      <c r="R2210" t="s">
        <v>2821</v>
      </c>
      <c r="S2210">
        <v>10</v>
      </c>
      <c r="T2210" t="s">
        <v>2822</v>
      </c>
      <c r="U2210" t="s">
        <v>1943</v>
      </c>
      <c r="V2210">
        <v>107.12</v>
      </c>
      <c r="W2210">
        <v>1</v>
      </c>
    </row>
    <row r="2211" spans="1:23">
      <c r="A2211" t="s">
        <v>6043</v>
      </c>
      <c r="B2211" t="s">
        <v>6044</v>
      </c>
      <c r="C2211" t="s">
        <v>2082</v>
      </c>
      <c r="D2211" t="s">
        <v>6045</v>
      </c>
      <c r="E2211" t="s">
        <v>2084</v>
      </c>
      <c r="F2211">
        <v>-74.603809999999996</v>
      </c>
      <c r="G2211">
        <v>45.60566</v>
      </c>
      <c r="H2211" t="s">
        <v>1890</v>
      </c>
      <c r="I2211">
        <v>73248</v>
      </c>
      <c r="J2211" t="s">
        <v>5562</v>
      </c>
      <c r="K2211" t="s">
        <v>5563</v>
      </c>
      <c r="L2211" t="s">
        <v>6912</v>
      </c>
      <c r="M2211" t="s">
        <v>2816</v>
      </c>
      <c r="N2211" t="s">
        <v>2084</v>
      </c>
      <c r="O2211" t="s">
        <v>5564</v>
      </c>
      <c r="P2211">
        <v>45.8002526</v>
      </c>
      <c r="Q2211">
        <v>-73.938954899999999</v>
      </c>
      <c r="R2211" t="s">
        <v>2821</v>
      </c>
      <c r="S2211">
        <v>10</v>
      </c>
      <c r="T2211" t="s">
        <v>2822</v>
      </c>
      <c r="U2211" t="s">
        <v>1943</v>
      </c>
      <c r="V2211">
        <v>42.44</v>
      </c>
      <c r="W2211">
        <v>1</v>
      </c>
    </row>
    <row r="2212" spans="1:23">
      <c r="A2212" t="s">
        <v>6046</v>
      </c>
      <c r="B2212" t="s">
        <v>6047</v>
      </c>
      <c r="C2212" t="s">
        <v>2082</v>
      </c>
      <c r="D2212" t="s">
        <v>6048</v>
      </c>
      <c r="E2212" t="s">
        <v>2084</v>
      </c>
      <c r="F2212">
        <v>-76.143600000000006</v>
      </c>
      <c r="G2212">
        <v>45.138590000000001</v>
      </c>
      <c r="H2212" t="s">
        <v>1890</v>
      </c>
      <c r="I2212">
        <v>73248</v>
      </c>
      <c r="J2212" t="s">
        <v>5562</v>
      </c>
      <c r="K2212" t="s">
        <v>5563</v>
      </c>
      <c r="L2212" t="s">
        <v>6912</v>
      </c>
      <c r="M2212" t="s">
        <v>2816</v>
      </c>
      <c r="N2212" t="s">
        <v>2084</v>
      </c>
      <c r="O2212" t="s">
        <v>5564</v>
      </c>
      <c r="P2212">
        <v>45.8002526</v>
      </c>
      <c r="Q2212">
        <v>-73.938954899999999</v>
      </c>
      <c r="R2212" t="s">
        <v>2821</v>
      </c>
      <c r="S2212">
        <v>10</v>
      </c>
      <c r="T2212" t="s">
        <v>2822</v>
      </c>
      <c r="U2212" t="s">
        <v>1943</v>
      </c>
      <c r="V2212">
        <v>141.76</v>
      </c>
      <c r="W2212">
        <v>1</v>
      </c>
    </row>
    <row r="2213" spans="1:23">
      <c r="A2213" t="s">
        <v>6049</v>
      </c>
      <c r="B2213" t="s">
        <v>6050</v>
      </c>
      <c r="C2213" t="s">
        <v>2082</v>
      </c>
      <c r="D2213" t="s">
        <v>6051</v>
      </c>
      <c r="E2213" t="s">
        <v>2084</v>
      </c>
      <c r="F2213">
        <v>-76.359409999999997</v>
      </c>
      <c r="G2213">
        <v>45.435209999999998</v>
      </c>
      <c r="H2213" t="s">
        <v>1890</v>
      </c>
      <c r="I2213">
        <v>73248</v>
      </c>
      <c r="J2213" t="s">
        <v>5562</v>
      </c>
      <c r="K2213" t="s">
        <v>5563</v>
      </c>
      <c r="L2213" t="s">
        <v>6912</v>
      </c>
      <c r="M2213" t="s">
        <v>2816</v>
      </c>
      <c r="N2213" t="s">
        <v>2084</v>
      </c>
      <c r="O2213" t="s">
        <v>5564</v>
      </c>
      <c r="P2213">
        <v>45.8002526</v>
      </c>
      <c r="Q2213">
        <v>-73.938954899999999</v>
      </c>
      <c r="R2213" t="s">
        <v>2821</v>
      </c>
      <c r="S2213">
        <v>10</v>
      </c>
      <c r="T2213" t="s">
        <v>2822</v>
      </c>
      <c r="U2213" t="s">
        <v>1943</v>
      </c>
      <c r="V2213">
        <v>145.99</v>
      </c>
      <c r="W2213">
        <v>1</v>
      </c>
    </row>
    <row r="2214" spans="1:23">
      <c r="A2214" t="s">
        <v>6052</v>
      </c>
      <c r="B2214" t="s">
        <v>6053</v>
      </c>
      <c r="C2214" t="s">
        <v>2082</v>
      </c>
      <c r="D2214" t="s">
        <v>6054</v>
      </c>
      <c r="E2214" t="s">
        <v>2084</v>
      </c>
      <c r="F2214">
        <v>-76.673730000000006</v>
      </c>
      <c r="G2214">
        <v>45.476149999999997</v>
      </c>
      <c r="H2214" t="s">
        <v>1890</v>
      </c>
      <c r="I2214">
        <v>73248</v>
      </c>
      <c r="J2214" t="s">
        <v>5562</v>
      </c>
      <c r="K2214" t="s">
        <v>5563</v>
      </c>
      <c r="L2214" t="s">
        <v>6912</v>
      </c>
      <c r="M2214" t="s">
        <v>2816</v>
      </c>
      <c r="N2214" t="s">
        <v>2084</v>
      </c>
      <c r="O2214" t="s">
        <v>5564</v>
      </c>
      <c r="P2214">
        <v>45.8002526</v>
      </c>
      <c r="Q2214">
        <v>-73.938954899999999</v>
      </c>
      <c r="R2214" t="s">
        <v>2821</v>
      </c>
      <c r="S2214">
        <v>10</v>
      </c>
      <c r="T2214" t="s">
        <v>2822</v>
      </c>
      <c r="U2214" t="s">
        <v>1943</v>
      </c>
      <c r="V2214">
        <v>163.47999999999999</v>
      </c>
      <c r="W2214">
        <v>1</v>
      </c>
    </row>
    <row r="2215" spans="1:23">
      <c r="A2215" t="s">
        <v>6055</v>
      </c>
      <c r="B2215" t="s">
        <v>6056</v>
      </c>
      <c r="C2215" t="s">
        <v>2082</v>
      </c>
      <c r="D2215" t="s">
        <v>6057</v>
      </c>
      <c r="E2215" t="s">
        <v>2084</v>
      </c>
      <c r="F2215">
        <v>-77.121740000000003</v>
      </c>
      <c r="G2215">
        <v>45.824440000000003</v>
      </c>
      <c r="H2215" t="s">
        <v>1890</v>
      </c>
      <c r="I2215">
        <v>73248</v>
      </c>
      <c r="J2215" t="s">
        <v>5562</v>
      </c>
      <c r="K2215" t="s">
        <v>5563</v>
      </c>
      <c r="L2215" t="s">
        <v>6912</v>
      </c>
      <c r="M2215" t="s">
        <v>2816</v>
      </c>
      <c r="N2215" t="s">
        <v>2084</v>
      </c>
      <c r="O2215" t="s">
        <v>5564</v>
      </c>
      <c r="P2215">
        <v>45.8002526</v>
      </c>
      <c r="Q2215">
        <v>-73.938954899999999</v>
      </c>
      <c r="R2215" t="s">
        <v>2821</v>
      </c>
      <c r="S2215">
        <v>10</v>
      </c>
      <c r="T2215" t="s">
        <v>2822</v>
      </c>
      <c r="U2215" t="s">
        <v>1943</v>
      </c>
      <c r="V2215">
        <v>187.01</v>
      </c>
      <c r="W2215">
        <v>1</v>
      </c>
    </row>
    <row r="2216" spans="1:23">
      <c r="A2216" t="s">
        <v>6058</v>
      </c>
      <c r="B2216" t="s">
        <v>6056</v>
      </c>
      <c r="C2216" t="s">
        <v>2082</v>
      </c>
      <c r="D2216" t="s">
        <v>6059</v>
      </c>
      <c r="E2216" t="s">
        <v>2084</v>
      </c>
      <c r="F2216">
        <v>-77.108500000000006</v>
      </c>
      <c r="G2216">
        <v>45.810400000000001</v>
      </c>
      <c r="H2216" t="s">
        <v>1890</v>
      </c>
      <c r="I2216">
        <v>73248</v>
      </c>
      <c r="J2216" t="s">
        <v>5562</v>
      </c>
      <c r="K2216" t="s">
        <v>5563</v>
      </c>
      <c r="L2216" t="s">
        <v>6912</v>
      </c>
      <c r="M2216" t="s">
        <v>2816</v>
      </c>
      <c r="N2216" t="s">
        <v>2084</v>
      </c>
      <c r="O2216" t="s">
        <v>5564</v>
      </c>
      <c r="P2216">
        <v>45.8002526</v>
      </c>
      <c r="Q2216">
        <v>-73.938954899999999</v>
      </c>
      <c r="R2216" t="s">
        <v>2821</v>
      </c>
      <c r="S2216">
        <v>10</v>
      </c>
      <c r="T2216" t="s">
        <v>2822</v>
      </c>
      <c r="U2216" t="s">
        <v>1943</v>
      </c>
      <c r="V2216">
        <v>186.25</v>
      </c>
      <c r="W2216">
        <v>1</v>
      </c>
    </row>
    <row r="2217" spans="1:23">
      <c r="A2217" t="s">
        <v>6060</v>
      </c>
      <c r="B2217" t="s">
        <v>6061</v>
      </c>
      <c r="C2217" t="s">
        <v>2082</v>
      </c>
      <c r="D2217" t="s">
        <v>6062</v>
      </c>
      <c r="E2217" t="s">
        <v>2084</v>
      </c>
      <c r="F2217">
        <v>-77.267619999999994</v>
      </c>
      <c r="G2217">
        <v>45.895879999999998</v>
      </c>
      <c r="H2217" t="s">
        <v>1890</v>
      </c>
      <c r="I2217">
        <v>73248</v>
      </c>
      <c r="J2217" t="s">
        <v>5562</v>
      </c>
      <c r="K2217" t="s">
        <v>5563</v>
      </c>
      <c r="L2217" t="s">
        <v>6912</v>
      </c>
      <c r="M2217" t="s">
        <v>2816</v>
      </c>
      <c r="N2217" t="s">
        <v>2084</v>
      </c>
      <c r="O2217" t="s">
        <v>5564</v>
      </c>
      <c r="P2217">
        <v>45.8002526</v>
      </c>
      <c r="Q2217">
        <v>-73.938954899999999</v>
      </c>
      <c r="R2217" t="s">
        <v>2821</v>
      </c>
      <c r="S2217">
        <v>10</v>
      </c>
      <c r="T2217" t="s">
        <v>2822</v>
      </c>
      <c r="U2217" t="s">
        <v>1943</v>
      </c>
      <c r="V2217">
        <v>195.61</v>
      </c>
      <c r="W2217">
        <v>1</v>
      </c>
    </row>
    <row r="2218" spans="1:23">
      <c r="A2218" t="s">
        <v>6063</v>
      </c>
      <c r="B2218" t="s">
        <v>6064</v>
      </c>
      <c r="C2218" t="s">
        <v>2082</v>
      </c>
      <c r="D2218" t="s">
        <v>6065</v>
      </c>
      <c r="E2218" t="s">
        <v>2084</v>
      </c>
      <c r="F2218">
        <v>-82.400989999999993</v>
      </c>
      <c r="G2218">
        <v>52.946260000000002</v>
      </c>
      <c r="H2218" t="s">
        <v>1890</v>
      </c>
      <c r="I2218">
        <v>73248</v>
      </c>
      <c r="J2218" t="s">
        <v>5562</v>
      </c>
      <c r="K2218" t="s">
        <v>5563</v>
      </c>
      <c r="L2218" t="s">
        <v>6912</v>
      </c>
      <c r="M2218" t="s">
        <v>2816</v>
      </c>
      <c r="N2218" t="s">
        <v>2084</v>
      </c>
      <c r="O2218" t="s">
        <v>5564</v>
      </c>
      <c r="P2218">
        <v>45.8002526</v>
      </c>
      <c r="Q2218">
        <v>-73.938954899999999</v>
      </c>
      <c r="R2218" t="s">
        <v>2821</v>
      </c>
      <c r="S2218">
        <v>10</v>
      </c>
      <c r="T2218" t="s">
        <v>2822</v>
      </c>
      <c r="U2218" t="s">
        <v>1943</v>
      </c>
      <c r="V2218">
        <v>759.59</v>
      </c>
      <c r="W2218">
        <v>1</v>
      </c>
    </row>
    <row r="2219" spans="1:23">
      <c r="A2219">
        <v>44</v>
      </c>
      <c r="B2219" t="s">
        <v>6066</v>
      </c>
      <c r="C2219" t="s">
        <v>4685</v>
      </c>
      <c r="D2219">
        <v>4463</v>
      </c>
      <c r="E2219" t="s">
        <v>1917</v>
      </c>
      <c r="F2219">
        <v>-68.986199999999997</v>
      </c>
      <c r="G2219">
        <v>45.248629999999999</v>
      </c>
      <c r="H2219" t="s">
        <v>6067</v>
      </c>
      <c r="I2219">
        <v>69482</v>
      </c>
      <c r="J2219" t="s">
        <v>6960</v>
      </c>
      <c r="K2219" t="s">
        <v>6068</v>
      </c>
      <c r="L2219" t="s">
        <v>6069</v>
      </c>
      <c r="M2219" t="s">
        <v>6070</v>
      </c>
      <c r="N2219" t="s">
        <v>2084</v>
      </c>
      <c r="O2219" t="s">
        <v>6071</v>
      </c>
      <c r="P2219">
        <v>46.091854300000001</v>
      </c>
      <c r="Q2219">
        <v>-64.845217700000006</v>
      </c>
      <c r="R2219" t="s">
        <v>2821</v>
      </c>
      <c r="S2219">
        <v>10</v>
      </c>
      <c r="T2219" t="s">
        <v>2822</v>
      </c>
      <c r="U2219" t="s">
        <v>1922</v>
      </c>
      <c r="V2219">
        <v>254.04</v>
      </c>
      <c r="W2219">
        <v>1</v>
      </c>
    </row>
    <row r="2220" spans="1:23">
      <c r="A2220">
        <v>46</v>
      </c>
      <c r="B2220" t="s">
        <v>2338</v>
      </c>
      <c r="C2220" t="s">
        <v>4685</v>
      </c>
      <c r="D2220">
        <v>4668</v>
      </c>
      <c r="E2220" t="s">
        <v>1917</v>
      </c>
      <c r="F2220">
        <v>-67.563119999999998</v>
      </c>
      <c r="G2220">
        <v>45.226109999999998</v>
      </c>
      <c r="H2220" t="s">
        <v>6067</v>
      </c>
      <c r="I2220">
        <v>69482</v>
      </c>
      <c r="J2220" t="s">
        <v>6960</v>
      </c>
      <c r="K2220" t="s">
        <v>6068</v>
      </c>
      <c r="L2220" t="s">
        <v>6069</v>
      </c>
      <c r="M2220" t="s">
        <v>6070</v>
      </c>
      <c r="N2220" t="s">
        <v>2084</v>
      </c>
      <c r="O2220" t="s">
        <v>6071</v>
      </c>
      <c r="P2220">
        <v>46.091854300000001</v>
      </c>
      <c r="Q2220">
        <v>-64.845217700000006</v>
      </c>
      <c r="R2220" t="s">
        <v>2821</v>
      </c>
      <c r="S2220">
        <v>10</v>
      </c>
      <c r="T2220" t="s">
        <v>2822</v>
      </c>
      <c r="U2220" t="s">
        <v>1922</v>
      </c>
      <c r="V2220">
        <v>175.97</v>
      </c>
      <c r="W2220">
        <v>1</v>
      </c>
    </row>
    <row r="2221" spans="1:23">
      <c r="A2221">
        <v>47</v>
      </c>
      <c r="B2221" t="s">
        <v>1975</v>
      </c>
      <c r="C2221" t="s">
        <v>4685</v>
      </c>
      <c r="D2221">
        <v>4779</v>
      </c>
      <c r="E2221" t="s">
        <v>1917</v>
      </c>
      <c r="F2221">
        <v>-68.304900000000004</v>
      </c>
      <c r="G2221">
        <v>47.17098</v>
      </c>
      <c r="H2221" t="s">
        <v>6067</v>
      </c>
      <c r="I2221">
        <v>69482</v>
      </c>
      <c r="J2221" t="s">
        <v>6960</v>
      </c>
      <c r="K2221" t="s">
        <v>6068</v>
      </c>
      <c r="L2221" t="s">
        <v>6069</v>
      </c>
      <c r="M2221" t="s">
        <v>6070</v>
      </c>
      <c r="N2221" t="s">
        <v>2084</v>
      </c>
      <c r="O2221" t="s">
        <v>6071</v>
      </c>
      <c r="P2221">
        <v>46.091854300000001</v>
      </c>
      <c r="Q2221">
        <v>-64.845217700000006</v>
      </c>
      <c r="R2221" t="s">
        <v>2821</v>
      </c>
      <c r="S2221">
        <v>10</v>
      </c>
      <c r="T2221" t="s">
        <v>2822</v>
      </c>
      <c r="U2221" t="s">
        <v>1922</v>
      </c>
      <c r="V2221">
        <v>219.94</v>
      </c>
      <c r="W2221">
        <v>1</v>
      </c>
    </row>
    <row r="2222" spans="1:23">
      <c r="A2222">
        <v>962</v>
      </c>
      <c r="B2222" t="s">
        <v>2079</v>
      </c>
      <c r="C2222" t="s">
        <v>2699</v>
      </c>
      <c r="E2222" t="s">
        <v>1917</v>
      </c>
      <c r="H2222" t="s">
        <v>6067</v>
      </c>
      <c r="I2222">
        <v>69482</v>
      </c>
      <c r="J2222" t="s">
        <v>6960</v>
      </c>
      <c r="K2222" t="s">
        <v>6068</v>
      </c>
      <c r="L2222" t="s">
        <v>6069</v>
      </c>
      <c r="M2222" t="s">
        <v>6070</v>
      </c>
      <c r="N2222" t="s">
        <v>2084</v>
      </c>
      <c r="O2222" t="s">
        <v>6071</v>
      </c>
      <c r="P2222">
        <v>46.091854300000001</v>
      </c>
      <c r="Q2222">
        <v>-64.845217700000006</v>
      </c>
      <c r="R2222" t="s">
        <v>2821</v>
      </c>
      <c r="S2222">
        <v>10</v>
      </c>
      <c r="T2222" t="s">
        <v>2822</v>
      </c>
      <c r="U2222" t="s">
        <v>1922</v>
      </c>
      <c r="W2222">
        <v>1</v>
      </c>
    </row>
    <row r="2223" spans="1:23">
      <c r="A2223">
        <v>964</v>
      </c>
      <c r="B2223" t="s">
        <v>2079</v>
      </c>
      <c r="C2223" t="s">
        <v>2699</v>
      </c>
      <c r="E2223" t="s">
        <v>1917</v>
      </c>
      <c r="H2223" t="s">
        <v>6067</v>
      </c>
      <c r="I2223">
        <v>69482</v>
      </c>
      <c r="J2223" t="s">
        <v>6960</v>
      </c>
      <c r="K2223" t="s">
        <v>6068</v>
      </c>
      <c r="L2223" t="s">
        <v>6069</v>
      </c>
      <c r="M2223" t="s">
        <v>6070</v>
      </c>
      <c r="N2223" t="s">
        <v>2084</v>
      </c>
      <c r="O2223" t="s">
        <v>6071</v>
      </c>
      <c r="P2223">
        <v>46.091854300000001</v>
      </c>
      <c r="Q2223">
        <v>-64.845217700000006</v>
      </c>
      <c r="R2223" t="s">
        <v>2821</v>
      </c>
      <c r="S2223">
        <v>10</v>
      </c>
      <c r="T2223" t="s">
        <v>2822</v>
      </c>
      <c r="U2223" t="s">
        <v>1922</v>
      </c>
      <c r="W2223">
        <v>1</v>
      </c>
    </row>
    <row r="2224" spans="1:23">
      <c r="A2224">
        <v>966</v>
      </c>
      <c r="B2224" t="s">
        <v>2079</v>
      </c>
      <c r="C2224" t="s">
        <v>2699</v>
      </c>
      <c r="E2224" t="s">
        <v>1917</v>
      </c>
      <c r="H2224" t="s">
        <v>6067</v>
      </c>
      <c r="I2224">
        <v>69482</v>
      </c>
      <c r="J2224" t="s">
        <v>6960</v>
      </c>
      <c r="K2224" t="s">
        <v>6068</v>
      </c>
      <c r="L2224" t="s">
        <v>6069</v>
      </c>
      <c r="M2224" t="s">
        <v>6070</v>
      </c>
      <c r="N2224" t="s">
        <v>2084</v>
      </c>
      <c r="O2224" t="s">
        <v>6071</v>
      </c>
      <c r="P2224">
        <v>46.091854300000001</v>
      </c>
      <c r="Q2224">
        <v>-64.845217700000006</v>
      </c>
      <c r="R2224" t="s">
        <v>2821</v>
      </c>
      <c r="S2224">
        <v>10</v>
      </c>
      <c r="T2224" t="s">
        <v>2822</v>
      </c>
      <c r="U2224" t="s">
        <v>1922</v>
      </c>
      <c r="W2224">
        <v>1</v>
      </c>
    </row>
    <row r="2225" spans="1:23">
      <c r="A2225" t="s">
        <v>6072</v>
      </c>
      <c r="B2225" t="s">
        <v>6073</v>
      </c>
      <c r="C2225" t="s">
        <v>6074</v>
      </c>
      <c r="D2225" t="s">
        <v>6075</v>
      </c>
      <c r="E2225" t="s">
        <v>2084</v>
      </c>
      <c r="F2225">
        <v>-52.707900000000002</v>
      </c>
      <c r="G2225">
        <v>47.59402</v>
      </c>
      <c r="H2225" t="s">
        <v>6067</v>
      </c>
      <c r="I2225">
        <v>69482</v>
      </c>
      <c r="J2225" t="s">
        <v>6960</v>
      </c>
      <c r="K2225" t="s">
        <v>6068</v>
      </c>
      <c r="L2225" t="s">
        <v>6069</v>
      </c>
      <c r="M2225" t="s">
        <v>6070</v>
      </c>
      <c r="N2225" t="s">
        <v>2084</v>
      </c>
      <c r="O2225" t="s">
        <v>6071</v>
      </c>
      <c r="P2225">
        <v>46.091854300000001</v>
      </c>
      <c r="Q2225">
        <v>-64.845217700000006</v>
      </c>
      <c r="R2225" t="s">
        <v>2821</v>
      </c>
      <c r="S2225">
        <v>10</v>
      </c>
      <c r="T2225" t="s">
        <v>2822</v>
      </c>
      <c r="U2225" t="s">
        <v>1922</v>
      </c>
      <c r="V2225">
        <v>710.44</v>
      </c>
      <c r="W2225">
        <v>1</v>
      </c>
    </row>
    <row r="2226" spans="1:23">
      <c r="A2226" t="s">
        <v>6076</v>
      </c>
      <c r="B2226" t="s">
        <v>6073</v>
      </c>
      <c r="C2226" t="s">
        <v>6074</v>
      </c>
      <c r="D2226" t="s">
        <v>6077</v>
      </c>
      <c r="E2226" t="s">
        <v>2084</v>
      </c>
      <c r="F2226">
        <v>-52.707900000000002</v>
      </c>
      <c r="G2226">
        <v>47.59402</v>
      </c>
      <c r="H2226" t="s">
        <v>6067</v>
      </c>
      <c r="I2226">
        <v>69482</v>
      </c>
      <c r="J2226" t="s">
        <v>6960</v>
      </c>
      <c r="K2226" t="s">
        <v>6068</v>
      </c>
      <c r="L2226" t="s">
        <v>6069</v>
      </c>
      <c r="M2226" t="s">
        <v>6070</v>
      </c>
      <c r="N2226" t="s">
        <v>2084</v>
      </c>
      <c r="O2226" t="s">
        <v>6071</v>
      </c>
      <c r="P2226">
        <v>46.091854300000001</v>
      </c>
      <c r="Q2226">
        <v>-64.845217700000006</v>
      </c>
      <c r="R2226" t="s">
        <v>2821</v>
      </c>
      <c r="S2226">
        <v>10</v>
      </c>
      <c r="T2226" t="s">
        <v>2822</v>
      </c>
      <c r="U2226" t="s">
        <v>1922</v>
      </c>
      <c r="V2226">
        <v>710.44</v>
      </c>
      <c r="W2226">
        <v>1</v>
      </c>
    </row>
    <row r="2227" spans="1:23">
      <c r="A2227" t="s">
        <v>6078</v>
      </c>
      <c r="B2227" t="s">
        <v>6079</v>
      </c>
      <c r="C2227" t="s">
        <v>6074</v>
      </c>
      <c r="D2227" t="s">
        <v>6080</v>
      </c>
      <c r="E2227" t="s">
        <v>2084</v>
      </c>
      <c r="F2227">
        <v>-54.6145</v>
      </c>
      <c r="G2227">
        <v>48.959670000000003</v>
      </c>
      <c r="H2227" t="s">
        <v>6067</v>
      </c>
      <c r="I2227">
        <v>69482</v>
      </c>
      <c r="J2227" t="s">
        <v>6960</v>
      </c>
      <c r="K2227" t="s">
        <v>6068</v>
      </c>
      <c r="L2227" t="s">
        <v>6069</v>
      </c>
      <c r="M2227" t="s">
        <v>6070</v>
      </c>
      <c r="N2227" t="s">
        <v>2084</v>
      </c>
      <c r="O2227" t="s">
        <v>6071</v>
      </c>
      <c r="P2227">
        <v>46.091854300000001</v>
      </c>
      <c r="Q2227">
        <v>-64.845217700000006</v>
      </c>
      <c r="R2227" t="s">
        <v>2821</v>
      </c>
      <c r="S2227">
        <v>10</v>
      </c>
      <c r="T2227" t="s">
        <v>2822</v>
      </c>
      <c r="U2227" t="s">
        <v>1922</v>
      </c>
      <c r="V2227">
        <v>629.91</v>
      </c>
      <c r="W2227">
        <v>1</v>
      </c>
    </row>
    <row r="2228" spans="1:23">
      <c r="A2228" t="s">
        <v>6081</v>
      </c>
      <c r="B2228" t="s">
        <v>6079</v>
      </c>
      <c r="C2228" t="s">
        <v>6074</v>
      </c>
      <c r="D2228" t="s">
        <v>6080</v>
      </c>
      <c r="E2228" t="s">
        <v>2084</v>
      </c>
      <c r="F2228">
        <v>-54.6145</v>
      </c>
      <c r="G2228">
        <v>48.959670000000003</v>
      </c>
      <c r="H2228" t="s">
        <v>6067</v>
      </c>
      <c r="I2228">
        <v>69482</v>
      </c>
      <c r="J2228" t="s">
        <v>6960</v>
      </c>
      <c r="K2228" t="s">
        <v>6068</v>
      </c>
      <c r="L2228" t="s">
        <v>6069</v>
      </c>
      <c r="M2228" t="s">
        <v>6070</v>
      </c>
      <c r="N2228" t="s">
        <v>2084</v>
      </c>
      <c r="O2228" t="s">
        <v>6071</v>
      </c>
      <c r="P2228">
        <v>46.091854300000001</v>
      </c>
      <c r="Q2228">
        <v>-64.845217700000006</v>
      </c>
      <c r="R2228" t="s">
        <v>2821</v>
      </c>
      <c r="S2228">
        <v>10</v>
      </c>
      <c r="T2228" t="s">
        <v>2822</v>
      </c>
      <c r="U2228" t="s">
        <v>1922</v>
      </c>
      <c r="V2228">
        <v>629.91</v>
      </c>
      <c r="W2228">
        <v>1</v>
      </c>
    </row>
    <row r="2229" spans="1:23">
      <c r="A2229" t="s">
        <v>6082</v>
      </c>
      <c r="B2229" t="s">
        <v>6079</v>
      </c>
      <c r="C2229" t="s">
        <v>6074</v>
      </c>
      <c r="D2229" t="s">
        <v>6080</v>
      </c>
      <c r="E2229" t="s">
        <v>2084</v>
      </c>
      <c r="F2229">
        <v>-54.6145</v>
      </c>
      <c r="G2229">
        <v>48.959670000000003</v>
      </c>
      <c r="H2229" t="s">
        <v>6067</v>
      </c>
      <c r="I2229">
        <v>69482</v>
      </c>
      <c r="J2229" t="s">
        <v>6960</v>
      </c>
      <c r="K2229" t="s">
        <v>6068</v>
      </c>
      <c r="L2229" t="s">
        <v>6069</v>
      </c>
      <c r="M2229" t="s">
        <v>6070</v>
      </c>
      <c r="N2229" t="s">
        <v>2084</v>
      </c>
      <c r="O2229" t="s">
        <v>6071</v>
      </c>
      <c r="P2229">
        <v>46.091854300000001</v>
      </c>
      <c r="Q2229">
        <v>-64.845217700000006</v>
      </c>
      <c r="R2229" t="s">
        <v>2821</v>
      </c>
      <c r="S2229">
        <v>10</v>
      </c>
      <c r="T2229" t="s">
        <v>2822</v>
      </c>
      <c r="U2229" t="s">
        <v>1922</v>
      </c>
      <c r="V2229">
        <v>629.91</v>
      </c>
      <c r="W2229">
        <v>1</v>
      </c>
    </row>
    <row r="2230" spans="1:23">
      <c r="A2230" t="s">
        <v>6083</v>
      </c>
      <c r="B2230" t="s">
        <v>6079</v>
      </c>
      <c r="C2230" t="s">
        <v>6074</v>
      </c>
      <c r="D2230" t="s">
        <v>6080</v>
      </c>
      <c r="E2230" t="s">
        <v>2084</v>
      </c>
      <c r="F2230">
        <v>-54.6145</v>
      </c>
      <c r="G2230">
        <v>48.959670000000003</v>
      </c>
      <c r="H2230" t="s">
        <v>6067</v>
      </c>
      <c r="I2230">
        <v>69482</v>
      </c>
      <c r="J2230" t="s">
        <v>6960</v>
      </c>
      <c r="K2230" t="s">
        <v>6068</v>
      </c>
      <c r="L2230" t="s">
        <v>6069</v>
      </c>
      <c r="M2230" t="s">
        <v>6070</v>
      </c>
      <c r="N2230" t="s">
        <v>2084</v>
      </c>
      <c r="O2230" t="s">
        <v>6071</v>
      </c>
      <c r="P2230">
        <v>46.091854300000001</v>
      </c>
      <c r="Q2230">
        <v>-64.845217700000006</v>
      </c>
      <c r="R2230" t="s">
        <v>2821</v>
      </c>
      <c r="S2230">
        <v>10</v>
      </c>
      <c r="T2230" t="s">
        <v>2822</v>
      </c>
      <c r="U2230" t="s">
        <v>1922</v>
      </c>
      <c r="V2230">
        <v>629.91</v>
      </c>
      <c r="W2230">
        <v>1</v>
      </c>
    </row>
    <row r="2231" spans="1:23">
      <c r="A2231" t="s">
        <v>6084</v>
      </c>
      <c r="B2231" t="s">
        <v>6079</v>
      </c>
      <c r="C2231" t="s">
        <v>6074</v>
      </c>
      <c r="D2231" t="s">
        <v>6080</v>
      </c>
      <c r="E2231" t="s">
        <v>2084</v>
      </c>
      <c r="F2231">
        <v>-54.6145</v>
      </c>
      <c r="G2231">
        <v>48.959670000000003</v>
      </c>
      <c r="H2231" t="s">
        <v>6067</v>
      </c>
      <c r="I2231">
        <v>69482</v>
      </c>
      <c r="J2231" t="s">
        <v>6960</v>
      </c>
      <c r="K2231" t="s">
        <v>6068</v>
      </c>
      <c r="L2231" t="s">
        <v>6069</v>
      </c>
      <c r="M2231" t="s">
        <v>6070</v>
      </c>
      <c r="N2231" t="s">
        <v>2084</v>
      </c>
      <c r="O2231" t="s">
        <v>6071</v>
      </c>
      <c r="P2231">
        <v>46.091854300000001</v>
      </c>
      <c r="Q2231">
        <v>-64.845217700000006</v>
      </c>
      <c r="R2231" t="s">
        <v>2821</v>
      </c>
      <c r="S2231">
        <v>10</v>
      </c>
      <c r="T2231" t="s">
        <v>2822</v>
      </c>
      <c r="U2231" t="s">
        <v>1922</v>
      </c>
      <c r="V2231">
        <v>629.91</v>
      </c>
      <c r="W2231">
        <v>1</v>
      </c>
    </row>
    <row r="2232" spans="1:23">
      <c r="A2232" t="s">
        <v>6085</v>
      </c>
      <c r="B2232" t="s">
        <v>6086</v>
      </c>
      <c r="C2232" t="s">
        <v>6074</v>
      </c>
      <c r="D2232" t="s">
        <v>6087</v>
      </c>
      <c r="E2232" t="s">
        <v>2084</v>
      </c>
      <c r="F2232">
        <v>-57.95532</v>
      </c>
      <c r="G2232">
        <v>48.951590000000003</v>
      </c>
      <c r="H2232" t="s">
        <v>6067</v>
      </c>
      <c r="I2232">
        <v>69482</v>
      </c>
      <c r="J2232" t="s">
        <v>6960</v>
      </c>
      <c r="K2232" t="s">
        <v>6068</v>
      </c>
      <c r="L2232" t="s">
        <v>6069</v>
      </c>
      <c r="M2232" t="s">
        <v>6070</v>
      </c>
      <c r="N2232" t="s">
        <v>2084</v>
      </c>
      <c r="O2232" t="s">
        <v>6071</v>
      </c>
      <c r="P2232">
        <v>46.091854300000001</v>
      </c>
      <c r="Q2232">
        <v>-64.845217700000006</v>
      </c>
      <c r="R2232" t="s">
        <v>2821</v>
      </c>
      <c r="S2232">
        <v>10</v>
      </c>
      <c r="T2232" t="s">
        <v>2822</v>
      </c>
      <c r="U2232" t="s">
        <v>1922</v>
      </c>
      <c r="V2232">
        <v>460.12</v>
      </c>
      <c r="W2232">
        <v>1</v>
      </c>
    </row>
    <row r="2233" spans="1:23">
      <c r="A2233" t="s">
        <v>6088</v>
      </c>
      <c r="B2233" t="s">
        <v>6086</v>
      </c>
      <c r="C2233" t="s">
        <v>6074</v>
      </c>
      <c r="D2233" t="s">
        <v>6087</v>
      </c>
      <c r="E2233" t="s">
        <v>2084</v>
      </c>
      <c r="F2233">
        <v>-57.95532</v>
      </c>
      <c r="G2233">
        <v>48.951590000000003</v>
      </c>
      <c r="H2233" t="s">
        <v>6067</v>
      </c>
      <c r="I2233">
        <v>69482</v>
      </c>
      <c r="J2233" t="s">
        <v>6960</v>
      </c>
      <c r="K2233" t="s">
        <v>6068</v>
      </c>
      <c r="L2233" t="s">
        <v>6069</v>
      </c>
      <c r="M2233" t="s">
        <v>6070</v>
      </c>
      <c r="N2233" t="s">
        <v>2084</v>
      </c>
      <c r="O2233" t="s">
        <v>6071</v>
      </c>
      <c r="P2233">
        <v>46.091854300000001</v>
      </c>
      <c r="Q2233">
        <v>-64.845217700000006</v>
      </c>
      <c r="R2233" t="s">
        <v>2821</v>
      </c>
      <c r="S2233">
        <v>10</v>
      </c>
      <c r="T2233" t="s">
        <v>2822</v>
      </c>
      <c r="U2233" t="s">
        <v>1922</v>
      </c>
      <c r="V2233">
        <v>460.12</v>
      </c>
      <c r="W2233">
        <v>1</v>
      </c>
    </row>
    <row r="2234" spans="1:23">
      <c r="A2234" t="s">
        <v>6089</v>
      </c>
      <c r="B2234" t="s">
        <v>6086</v>
      </c>
      <c r="C2234" t="s">
        <v>6074</v>
      </c>
      <c r="D2234" t="s">
        <v>6087</v>
      </c>
      <c r="E2234" t="s">
        <v>2084</v>
      </c>
      <c r="F2234">
        <v>-57.95532</v>
      </c>
      <c r="G2234">
        <v>48.951590000000003</v>
      </c>
      <c r="H2234" t="s">
        <v>6067</v>
      </c>
      <c r="I2234">
        <v>69482</v>
      </c>
      <c r="J2234" t="s">
        <v>6960</v>
      </c>
      <c r="K2234" t="s">
        <v>6068</v>
      </c>
      <c r="L2234" t="s">
        <v>6069</v>
      </c>
      <c r="M2234" t="s">
        <v>6070</v>
      </c>
      <c r="N2234" t="s">
        <v>2084</v>
      </c>
      <c r="O2234" t="s">
        <v>6071</v>
      </c>
      <c r="P2234">
        <v>46.091854300000001</v>
      </c>
      <c r="Q2234">
        <v>-64.845217700000006</v>
      </c>
      <c r="R2234" t="s">
        <v>2821</v>
      </c>
      <c r="S2234">
        <v>10</v>
      </c>
      <c r="T2234" t="s">
        <v>2822</v>
      </c>
      <c r="U2234" t="s">
        <v>1922</v>
      </c>
      <c r="V2234">
        <v>460.12</v>
      </c>
      <c r="W2234">
        <v>1</v>
      </c>
    </row>
    <row r="2235" spans="1:23">
      <c r="A2235" t="s">
        <v>6090</v>
      </c>
      <c r="B2235" t="s">
        <v>6091</v>
      </c>
      <c r="C2235" t="s">
        <v>6074</v>
      </c>
      <c r="D2235" t="s">
        <v>6092</v>
      </c>
      <c r="E2235" t="s">
        <v>2084</v>
      </c>
      <c r="F2235">
        <v>-58.767470000000003</v>
      </c>
      <c r="G2235">
        <v>48.555869999999999</v>
      </c>
      <c r="H2235" t="s">
        <v>6067</v>
      </c>
      <c r="I2235">
        <v>69482</v>
      </c>
      <c r="J2235" t="s">
        <v>6960</v>
      </c>
      <c r="K2235" t="s">
        <v>6068</v>
      </c>
      <c r="L2235" t="s">
        <v>6069</v>
      </c>
      <c r="M2235" t="s">
        <v>6070</v>
      </c>
      <c r="N2235" t="s">
        <v>2084</v>
      </c>
      <c r="O2235" t="s">
        <v>6071</v>
      </c>
      <c r="P2235">
        <v>46.091854300000001</v>
      </c>
      <c r="Q2235">
        <v>-64.845217700000006</v>
      </c>
      <c r="R2235" t="s">
        <v>2821</v>
      </c>
      <c r="S2235">
        <v>10</v>
      </c>
      <c r="T2235" t="s">
        <v>2822</v>
      </c>
      <c r="U2235" t="s">
        <v>1922</v>
      </c>
      <c r="V2235">
        <v>404.49</v>
      </c>
      <c r="W2235">
        <v>1</v>
      </c>
    </row>
    <row r="2236" spans="1:23">
      <c r="A2236" t="s">
        <v>6093</v>
      </c>
      <c r="B2236" t="s">
        <v>6094</v>
      </c>
      <c r="C2236" t="s">
        <v>6074</v>
      </c>
      <c r="D2236" t="s">
        <v>6095</v>
      </c>
      <c r="E2236" t="s">
        <v>2084</v>
      </c>
      <c r="F2236">
        <v>-60.911839999999998</v>
      </c>
      <c r="G2236">
        <v>55.890689999999999</v>
      </c>
      <c r="H2236" t="s">
        <v>6067</v>
      </c>
      <c r="I2236">
        <v>69482</v>
      </c>
      <c r="J2236" t="s">
        <v>6960</v>
      </c>
      <c r="K2236" t="s">
        <v>6068</v>
      </c>
      <c r="L2236" t="s">
        <v>6069</v>
      </c>
      <c r="M2236" t="s">
        <v>6070</v>
      </c>
      <c r="N2236" t="s">
        <v>2084</v>
      </c>
      <c r="O2236" t="s">
        <v>6071</v>
      </c>
      <c r="P2236">
        <v>46.091854300000001</v>
      </c>
      <c r="Q2236">
        <v>-64.845217700000006</v>
      </c>
      <c r="R2236" t="s">
        <v>2821</v>
      </c>
      <c r="S2236">
        <v>10</v>
      </c>
      <c r="T2236" t="s">
        <v>2822</v>
      </c>
      <c r="U2236" t="s">
        <v>1922</v>
      </c>
      <c r="V2236">
        <v>851.64</v>
      </c>
      <c r="W2236">
        <v>1</v>
      </c>
    </row>
    <row r="2237" spans="1:23">
      <c r="A2237" t="s">
        <v>6096</v>
      </c>
      <c r="B2237" t="s">
        <v>6097</v>
      </c>
      <c r="C2237" t="s">
        <v>6074</v>
      </c>
      <c r="D2237" t="s">
        <v>6098</v>
      </c>
      <c r="E2237" t="s">
        <v>2084</v>
      </c>
      <c r="F2237">
        <v>-64.017409999999998</v>
      </c>
      <c r="G2237">
        <v>53.56711</v>
      </c>
      <c r="H2237" t="s">
        <v>6067</v>
      </c>
      <c r="I2237">
        <v>69482</v>
      </c>
      <c r="J2237" t="s">
        <v>6960</v>
      </c>
      <c r="K2237" t="s">
        <v>6068</v>
      </c>
      <c r="L2237" t="s">
        <v>6069</v>
      </c>
      <c r="M2237" t="s">
        <v>6070</v>
      </c>
      <c r="N2237" t="s">
        <v>2084</v>
      </c>
      <c r="O2237" t="s">
        <v>6071</v>
      </c>
      <c r="P2237">
        <v>46.091854300000001</v>
      </c>
      <c r="Q2237">
        <v>-64.845217700000006</v>
      </c>
      <c r="R2237" t="s">
        <v>2821</v>
      </c>
      <c r="S2237">
        <v>10</v>
      </c>
      <c r="T2237" t="s">
        <v>2822</v>
      </c>
      <c r="U2237" t="s">
        <v>1922</v>
      </c>
      <c r="V2237">
        <v>631.75</v>
      </c>
      <c r="W2237">
        <v>1</v>
      </c>
    </row>
    <row r="2238" spans="1:23">
      <c r="A2238" t="s">
        <v>6099</v>
      </c>
      <c r="B2238" t="s">
        <v>6073</v>
      </c>
      <c r="C2238" t="s">
        <v>6074</v>
      </c>
      <c r="D2238" t="s">
        <v>6077</v>
      </c>
      <c r="E2238" t="s">
        <v>2084</v>
      </c>
      <c r="F2238">
        <v>-52.707900000000002</v>
      </c>
      <c r="G2238">
        <v>47.59402</v>
      </c>
      <c r="H2238" t="s">
        <v>6067</v>
      </c>
      <c r="I2238">
        <v>69482</v>
      </c>
      <c r="J2238" t="s">
        <v>6960</v>
      </c>
      <c r="K2238" t="s">
        <v>6068</v>
      </c>
      <c r="L2238" t="s">
        <v>6069</v>
      </c>
      <c r="M2238" t="s">
        <v>6070</v>
      </c>
      <c r="N2238" t="s">
        <v>2084</v>
      </c>
      <c r="O2238" t="s">
        <v>6071</v>
      </c>
      <c r="P2238">
        <v>46.091854300000001</v>
      </c>
      <c r="Q2238">
        <v>-64.845217700000006</v>
      </c>
      <c r="R2238" t="s">
        <v>2821</v>
      </c>
      <c r="S2238">
        <v>10</v>
      </c>
      <c r="T2238" t="s">
        <v>2822</v>
      </c>
      <c r="U2238" t="s">
        <v>1922</v>
      </c>
      <c r="V2238">
        <v>710.44</v>
      </c>
      <c r="W2238">
        <v>1</v>
      </c>
    </row>
    <row r="2239" spans="1:23">
      <c r="A2239" t="s">
        <v>6100</v>
      </c>
      <c r="B2239" t="s">
        <v>6073</v>
      </c>
      <c r="C2239" t="s">
        <v>6074</v>
      </c>
      <c r="D2239" t="s">
        <v>6101</v>
      </c>
      <c r="E2239" t="s">
        <v>2084</v>
      </c>
      <c r="F2239">
        <v>-52.738779999999998</v>
      </c>
      <c r="G2239">
        <v>47.570410000000003</v>
      </c>
      <c r="H2239" t="s">
        <v>6067</v>
      </c>
      <c r="I2239">
        <v>69482</v>
      </c>
      <c r="J2239" t="s">
        <v>6960</v>
      </c>
      <c r="K2239" t="s">
        <v>6068</v>
      </c>
      <c r="L2239" t="s">
        <v>6069</v>
      </c>
      <c r="M2239" t="s">
        <v>6070</v>
      </c>
      <c r="N2239" t="s">
        <v>2084</v>
      </c>
      <c r="O2239" t="s">
        <v>6071</v>
      </c>
      <c r="P2239">
        <v>46.091854300000001</v>
      </c>
      <c r="Q2239">
        <v>-64.845217700000006</v>
      </c>
      <c r="R2239" t="s">
        <v>2821</v>
      </c>
      <c r="S2239">
        <v>10</v>
      </c>
      <c r="T2239" t="s">
        <v>2822</v>
      </c>
      <c r="U2239" t="s">
        <v>1922</v>
      </c>
      <c r="V2239">
        <v>708.49</v>
      </c>
      <c r="W2239">
        <v>1</v>
      </c>
    </row>
    <row r="2240" spans="1:23">
      <c r="A2240" t="s">
        <v>6102</v>
      </c>
      <c r="B2240" t="s">
        <v>6073</v>
      </c>
      <c r="C2240" t="s">
        <v>6074</v>
      </c>
      <c r="D2240" t="s">
        <v>6103</v>
      </c>
      <c r="E2240" t="s">
        <v>2084</v>
      </c>
      <c r="F2240">
        <v>-52.698860000000003</v>
      </c>
      <c r="G2240">
        <v>47.570619999999998</v>
      </c>
      <c r="H2240" t="s">
        <v>6067</v>
      </c>
      <c r="I2240">
        <v>69482</v>
      </c>
      <c r="J2240" t="s">
        <v>6960</v>
      </c>
      <c r="K2240" t="s">
        <v>6068</v>
      </c>
      <c r="L2240" t="s">
        <v>6069</v>
      </c>
      <c r="M2240" t="s">
        <v>6070</v>
      </c>
      <c r="N2240" t="s">
        <v>2084</v>
      </c>
      <c r="O2240" t="s">
        <v>6071</v>
      </c>
      <c r="P2240">
        <v>46.091854300000001</v>
      </c>
      <c r="Q2240">
        <v>-64.845217700000006</v>
      </c>
      <c r="R2240" t="s">
        <v>2821</v>
      </c>
      <c r="S2240">
        <v>10</v>
      </c>
      <c r="T2240" t="s">
        <v>2822</v>
      </c>
      <c r="U2240" t="s">
        <v>1922</v>
      </c>
      <c r="V2240">
        <v>710.75</v>
      </c>
      <c r="W2240">
        <v>1</v>
      </c>
    </row>
    <row r="2241" spans="1:23">
      <c r="A2241" t="s">
        <v>6104</v>
      </c>
      <c r="B2241" t="s">
        <v>6073</v>
      </c>
      <c r="C2241" t="s">
        <v>6074</v>
      </c>
      <c r="D2241" t="s">
        <v>6105</v>
      </c>
      <c r="E2241" t="s">
        <v>2084</v>
      </c>
      <c r="F2241">
        <v>-52.7498</v>
      </c>
      <c r="G2241">
        <v>47.53969</v>
      </c>
      <c r="H2241" t="s">
        <v>6067</v>
      </c>
      <c r="I2241">
        <v>69482</v>
      </c>
      <c r="J2241" t="s">
        <v>6960</v>
      </c>
      <c r="K2241" t="s">
        <v>6068</v>
      </c>
      <c r="L2241" t="s">
        <v>6069</v>
      </c>
      <c r="M2241" t="s">
        <v>6070</v>
      </c>
      <c r="N2241" t="s">
        <v>2084</v>
      </c>
      <c r="O2241" t="s">
        <v>6071</v>
      </c>
      <c r="P2241">
        <v>46.091854300000001</v>
      </c>
      <c r="Q2241">
        <v>-64.845217700000006</v>
      </c>
      <c r="R2241" t="s">
        <v>2821</v>
      </c>
      <c r="S2241">
        <v>10</v>
      </c>
      <c r="T2241" t="s">
        <v>2822</v>
      </c>
      <c r="U2241" t="s">
        <v>1922</v>
      </c>
      <c r="V2241">
        <v>707.62</v>
      </c>
      <c r="W2241">
        <v>1</v>
      </c>
    </row>
    <row r="2242" spans="1:23">
      <c r="A2242" t="s">
        <v>6106</v>
      </c>
      <c r="B2242" t="s">
        <v>6073</v>
      </c>
      <c r="C2242" t="s">
        <v>6074</v>
      </c>
      <c r="D2242" t="s">
        <v>6107</v>
      </c>
      <c r="E2242" t="s">
        <v>2084</v>
      </c>
      <c r="F2242">
        <v>-52.756979999999999</v>
      </c>
      <c r="G2242">
        <v>47.510300000000001</v>
      </c>
      <c r="H2242" t="s">
        <v>6067</v>
      </c>
      <c r="I2242">
        <v>69482</v>
      </c>
      <c r="J2242" t="s">
        <v>6960</v>
      </c>
      <c r="K2242" t="s">
        <v>6068</v>
      </c>
      <c r="L2242" t="s">
        <v>6069</v>
      </c>
      <c r="M2242" t="s">
        <v>6070</v>
      </c>
      <c r="N2242" t="s">
        <v>2084</v>
      </c>
      <c r="O2242" t="s">
        <v>6071</v>
      </c>
      <c r="P2242">
        <v>46.091854300000001</v>
      </c>
      <c r="Q2242">
        <v>-64.845217700000006</v>
      </c>
      <c r="R2242" t="s">
        <v>2821</v>
      </c>
      <c r="S2242">
        <v>10</v>
      </c>
      <c r="T2242" t="s">
        <v>2822</v>
      </c>
      <c r="U2242" t="s">
        <v>1922</v>
      </c>
      <c r="V2242">
        <v>706.98</v>
      </c>
      <c r="W2242">
        <v>1</v>
      </c>
    </row>
    <row r="2243" spans="1:23">
      <c r="A2243" t="s">
        <v>6108</v>
      </c>
      <c r="B2243" t="s">
        <v>6073</v>
      </c>
      <c r="C2243" t="s">
        <v>6074</v>
      </c>
      <c r="D2243" t="s">
        <v>6109</v>
      </c>
      <c r="E2243" t="s">
        <v>2084</v>
      </c>
      <c r="F2243">
        <v>-52.784469999999999</v>
      </c>
      <c r="G2243">
        <v>47.473089999999999</v>
      </c>
      <c r="H2243" t="s">
        <v>6067</v>
      </c>
      <c r="I2243">
        <v>69482</v>
      </c>
      <c r="J2243" t="s">
        <v>6960</v>
      </c>
      <c r="K2243" t="s">
        <v>6068</v>
      </c>
      <c r="L2243" t="s">
        <v>6069</v>
      </c>
      <c r="M2243" t="s">
        <v>6070</v>
      </c>
      <c r="N2243" t="s">
        <v>2084</v>
      </c>
      <c r="O2243" t="s">
        <v>6071</v>
      </c>
      <c r="P2243">
        <v>46.091854300000001</v>
      </c>
      <c r="Q2243">
        <v>-64.845217700000006</v>
      </c>
      <c r="R2243" t="s">
        <v>2821</v>
      </c>
      <c r="S2243">
        <v>10</v>
      </c>
      <c r="T2243" t="s">
        <v>2822</v>
      </c>
      <c r="U2243" t="s">
        <v>1922</v>
      </c>
      <c r="V2243">
        <v>705.13</v>
      </c>
      <c r="W2243">
        <v>1</v>
      </c>
    </row>
    <row r="2244" spans="1:23">
      <c r="A2244" t="s">
        <v>6110</v>
      </c>
      <c r="B2244" t="s">
        <v>6111</v>
      </c>
      <c r="C2244" t="s">
        <v>6074</v>
      </c>
      <c r="D2244" t="s">
        <v>6112</v>
      </c>
      <c r="E2244" t="s">
        <v>2084</v>
      </c>
      <c r="F2244">
        <v>-52.736789999999999</v>
      </c>
      <c r="G2244">
        <v>47.664000000000001</v>
      </c>
      <c r="H2244" t="s">
        <v>6067</v>
      </c>
      <c r="I2244">
        <v>69482</v>
      </c>
      <c r="J2244" t="s">
        <v>6960</v>
      </c>
      <c r="K2244" t="s">
        <v>6068</v>
      </c>
      <c r="L2244" t="s">
        <v>6069</v>
      </c>
      <c r="M2244" t="s">
        <v>6070</v>
      </c>
      <c r="N2244" t="s">
        <v>2084</v>
      </c>
      <c r="O2244" t="s">
        <v>6071</v>
      </c>
      <c r="P2244">
        <v>46.091854300000001</v>
      </c>
      <c r="Q2244">
        <v>-64.845217700000006</v>
      </c>
      <c r="R2244" t="s">
        <v>2821</v>
      </c>
      <c r="S2244">
        <v>10</v>
      </c>
      <c r="T2244" t="s">
        <v>2822</v>
      </c>
      <c r="U2244" t="s">
        <v>1922</v>
      </c>
      <c r="V2244">
        <v>709.42</v>
      </c>
      <c r="W2244">
        <v>1</v>
      </c>
    </row>
    <row r="2245" spans="1:23">
      <c r="A2245" t="s">
        <v>6113</v>
      </c>
      <c r="B2245" t="s">
        <v>1945</v>
      </c>
      <c r="C2245" t="s">
        <v>6074</v>
      </c>
      <c r="D2245" t="s">
        <v>6114</v>
      </c>
      <c r="E2245" t="s">
        <v>2084</v>
      </c>
      <c r="F2245">
        <v>-52.891759999999998</v>
      </c>
      <c r="G2245">
        <v>47.53</v>
      </c>
      <c r="H2245" t="s">
        <v>6067</v>
      </c>
      <c r="I2245">
        <v>69482</v>
      </c>
      <c r="J2245" t="s">
        <v>6960</v>
      </c>
      <c r="K2245" t="s">
        <v>6068</v>
      </c>
      <c r="L2245" t="s">
        <v>6069</v>
      </c>
      <c r="M2245" t="s">
        <v>6070</v>
      </c>
      <c r="N2245" t="s">
        <v>2084</v>
      </c>
      <c r="O2245" t="s">
        <v>6071</v>
      </c>
      <c r="P2245">
        <v>46.091854300000001</v>
      </c>
      <c r="Q2245">
        <v>-64.845217700000006</v>
      </c>
      <c r="R2245" t="s">
        <v>2821</v>
      </c>
      <c r="S2245">
        <v>10</v>
      </c>
      <c r="T2245" t="s">
        <v>2822</v>
      </c>
      <c r="U2245" t="s">
        <v>1922</v>
      </c>
      <c r="V2245">
        <v>699.49</v>
      </c>
      <c r="W2245">
        <v>1</v>
      </c>
    </row>
    <row r="2246" spans="1:23">
      <c r="A2246" t="s">
        <v>6115</v>
      </c>
      <c r="B2246" t="s">
        <v>6961</v>
      </c>
      <c r="C2246" t="s">
        <v>6074</v>
      </c>
      <c r="D2246" t="s">
        <v>6116</v>
      </c>
      <c r="E2246" t="s">
        <v>2084</v>
      </c>
      <c r="F2246">
        <v>-52.851770000000002</v>
      </c>
      <c r="G2246">
        <v>47.62894</v>
      </c>
      <c r="H2246" t="s">
        <v>6067</v>
      </c>
      <c r="I2246">
        <v>69482</v>
      </c>
      <c r="J2246" t="s">
        <v>6960</v>
      </c>
      <c r="K2246" t="s">
        <v>6068</v>
      </c>
      <c r="L2246" t="s">
        <v>6069</v>
      </c>
      <c r="M2246" t="s">
        <v>6070</v>
      </c>
      <c r="N2246" t="s">
        <v>2084</v>
      </c>
      <c r="O2246" t="s">
        <v>6071</v>
      </c>
      <c r="P2246">
        <v>46.091854300000001</v>
      </c>
      <c r="Q2246">
        <v>-64.845217700000006</v>
      </c>
      <c r="R2246" t="s">
        <v>2821</v>
      </c>
      <c r="S2246">
        <v>10</v>
      </c>
      <c r="T2246" t="s">
        <v>2822</v>
      </c>
      <c r="U2246" t="s">
        <v>1922</v>
      </c>
      <c r="V2246">
        <v>702.61</v>
      </c>
      <c r="W2246">
        <v>1</v>
      </c>
    </row>
    <row r="2247" spans="1:23">
      <c r="A2247" t="s">
        <v>6117</v>
      </c>
      <c r="B2247" t="s">
        <v>6118</v>
      </c>
      <c r="C2247" t="s">
        <v>6074</v>
      </c>
      <c r="D2247" t="s">
        <v>6119</v>
      </c>
      <c r="E2247" t="s">
        <v>2084</v>
      </c>
      <c r="F2247">
        <v>-52.808770000000003</v>
      </c>
      <c r="G2247">
        <v>47.516039999999997</v>
      </c>
      <c r="H2247" t="s">
        <v>6067</v>
      </c>
      <c r="I2247">
        <v>69482</v>
      </c>
      <c r="J2247" t="s">
        <v>6960</v>
      </c>
      <c r="K2247" t="s">
        <v>6068</v>
      </c>
      <c r="L2247" t="s">
        <v>6069</v>
      </c>
      <c r="M2247" t="s">
        <v>6070</v>
      </c>
      <c r="N2247" t="s">
        <v>2084</v>
      </c>
      <c r="O2247" t="s">
        <v>6071</v>
      </c>
      <c r="P2247">
        <v>46.091854300000001</v>
      </c>
      <c r="Q2247">
        <v>-64.845217700000006</v>
      </c>
      <c r="R2247" t="s">
        <v>2821</v>
      </c>
      <c r="S2247">
        <v>10</v>
      </c>
      <c r="T2247" t="s">
        <v>2822</v>
      </c>
      <c r="U2247" t="s">
        <v>1922</v>
      </c>
      <c r="V2247">
        <v>704.09</v>
      </c>
      <c r="W2247">
        <v>1</v>
      </c>
    </row>
    <row r="2248" spans="1:23">
      <c r="A2248" t="s">
        <v>6120</v>
      </c>
      <c r="B2248" t="s">
        <v>6121</v>
      </c>
      <c r="C2248" t="s">
        <v>6074</v>
      </c>
      <c r="D2248" t="s">
        <v>6122</v>
      </c>
      <c r="E2248" t="s">
        <v>2084</v>
      </c>
      <c r="F2248">
        <v>-52.767580000000002</v>
      </c>
      <c r="G2248">
        <v>47.457329999999999</v>
      </c>
      <c r="H2248" t="s">
        <v>6067</v>
      </c>
      <c r="I2248">
        <v>69482</v>
      </c>
      <c r="J2248" t="s">
        <v>6960</v>
      </c>
      <c r="K2248" t="s">
        <v>6068</v>
      </c>
      <c r="L2248" t="s">
        <v>6069</v>
      </c>
      <c r="M2248" t="s">
        <v>6070</v>
      </c>
      <c r="N2248" t="s">
        <v>2084</v>
      </c>
      <c r="O2248" t="s">
        <v>6071</v>
      </c>
      <c r="P2248">
        <v>46.091854300000001</v>
      </c>
      <c r="Q2248">
        <v>-64.845217700000006</v>
      </c>
      <c r="R2248" t="s">
        <v>2821</v>
      </c>
      <c r="S2248">
        <v>10</v>
      </c>
      <c r="T2248" t="s">
        <v>2822</v>
      </c>
      <c r="U2248" t="s">
        <v>1922</v>
      </c>
      <c r="V2248">
        <v>705.98</v>
      </c>
      <c r="W2248">
        <v>1</v>
      </c>
    </row>
    <row r="2249" spans="1:23">
      <c r="A2249" t="s">
        <v>6123</v>
      </c>
      <c r="B2249" t="s">
        <v>6079</v>
      </c>
      <c r="C2249" t="s">
        <v>6074</v>
      </c>
      <c r="D2249" t="s">
        <v>6080</v>
      </c>
      <c r="E2249" t="s">
        <v>2084</v>
      </c>
      <c r="F2249">
        <v>-54.6145</v>
      </c>
      <c r="G2249">
        <v>48.959670000000003</v>
      </c>
      <c r="H2249" t="s">
        <v>6067</v>
      </c>
      <c r="I2249">
        <v>69482</v>
      </c>
      <c r="J2249" t="s">
        <v>6960</v>
      </c>
      <c r="K2249" t="s">
        <v>6068</v>
      </c>
      <c r="L2249" t="s">
        <v>6069</v>
      </c>
      <c r="M2249" t="s">
        <v>6070</v>
      </c>
      <c r="N2249" t="s">
        <v>2084</v>
      </c>
      <c r="O2249" t="s">
        <v>6071</v>
      </c>
      <c r="P2249">
        <v>46.091854300000001</v>
      </c>
      <c r="Q2249">
        <v>-64.845217700000006</v>
      </c>
      <c r="R2249" t="s">
        <v>2821</v>
      </c>
      <c r="S2249">
        <v>10</v>
      </c>
      <c r="T2249" t="s">
        <v>2822</v>
      </c>
      <c r="U2249" t="s">
        <v>1922</v>
      </c>
      <c r="V2249">
        <v>629.91</v>
      </c>
      <c r="W2249">
        <v>1</v>
      </c>
    </row>
    <row r="2250" spans="1:23">
      <c r="A2250" t="s">
        <v>6124</v>
      </c>
      <c r="B2250" t="s">
        <v>6125</v>
      </c>
      <c r="C2250" t="s">
        <v>6074</v>
      </c>
      <c r="D2250" t="s">
        <v>6126</v>
      </c>
      <c r="E2250" t="s">
        <v>2084</v>
      </c>
      <c r="F2250">
        <v>-52.958939999999998</v>
      </c>
      <c r="G2250">
        <v>47.512729999999998</v>
      </c>
      <c r="H2250" t="s">
        <v>6067</v>
      </c>
      <c r="I2250">
        <v>69482</v>
      </c>
      <c r="J2250" t="s">
        <v>6960</v>
      </c>
      <c r="K2250" t="s">
        <v>6068</v>
      </c>
      <c r="L2250" t="s">
        <v>6069</v>
      </c>
      <c r="M2250" t="s">
        <v>6070</v>
      </c>
      <c r="N2250" t="s">
        <v>2084</v>
      </c>
      <c r="O2250" t="s">
        <v>6071</v>
      </c>
      <c r="P2250">
        <v>46.091854300000001</v>
      </c>
      <c r="Q2250">
        <v>-64.845217700000006</v>
      </c>
      <c r="R2250" t="s">
        <v>2821</v>
      </c>
      <c r="S2250">
        <v>10</v>
      </c>
      <c r="T2250" t="s">
        <v>2822</v>
      </c>
      <c r="U2250" t="s">
        <v>1922</v>
      </c>
      <c r="V2250">
        <v>695.55</v>
      </c>
      <c r="W2250">
        <v>1</v>
      </c>
    </row>
    <row r="2251" spans="1:23">
      <c r="A2251" t="s">
        <v>6127</v>
      </c>
      <c r="B2251" t="s">
        <v>6125</v>
      </c>
      <c r="C2251" t="s">
        <v>6074</v>
      </c>
      <c r="D2251" t="s">
        <v>6128</v>
      </c>
      <c r="E2251" t="s">
        <v>2084</v>
      </c>
      <c r="F2251">
        <v>-53.036819999999999</v>
      </c>
      <c r="G2251">
        <v>47.480139999999999</v>
      </c>
      <c r="H2251" t="s">
        <v>6067</v>
      </c>
      <c r="I2251">
        <v>69482</v>
      </c>
      <c r="J2251" t="s">
        <v>6960</v>
      </c>
      <c r="K2251" t="s">
        <v>6068</v>
      </c>
      <c r="L2251" t="s">
        <v>6069</v>
      </c>
      <c r="M2251" t="s">
        <v>6070</v>
      </c>
      <c r="N2251" t="s">
        <v>2084</v>
      </c>
      <c r="O2251" t="s">
        <v>6071</v>
      </c>
      <c r="P2251">
        <v>46.091854300000001</v>
      </c>
      <c r="Q2251">
        <v>-64.845217700000006</v>
      </c>
      <c r="R2251" t="s">
        <v>2821</v>
      </c>
      <c r="S2251">
        <v>10</v>
      </c>
      <c r="T2251" t="s">
        <v>2822</v>
      </c>
      <c r="U2251" t="s">
        <v>1922</v>
      </c>
      <c r="V2251">
        <v>690.87</v>
      </c>
      <c r="W2251">
        <v>1</v>
      </c>
    </row>
    <row r="2252" spans="1:23">
      <c r="A2252" t="s">
        <v>6129</v>
      </c>
      <c r="B2252" t="s">
        <v>6130</v>
      </c>
      <c r="C2252" t="s">
        <v>6074</v>
      </c>
      <c r="D2252" t="s">
        <v>6131</v>
      </c>
      <c r="E2252" t="s">
        <v>2084</v>
      </c>
      <c r="F2252">
        <v>-53.216670000000001</v>
      </c>
      <c r="G2252">
        <v>47.75</v>
      </c>
      <c r="H2252" t="s">
        <v>6067</v>
      </c>
      <c r="I2252">
        <v>69482</v>
      </c>
      <c r="J2252" t="s">
        <v>6960</v>
      </c>
      <c r="K2252" t="s">
        <v>6068</v>
      </c>
      <c r="L2252" t="s">
        <v>6069</v>
      </c>
      <c r="M2252" t="s">
        <v>6070</v>
      </c>
      <c r="N2252" t="s">
        <v>2084</v>
      </c>
      <c r="O2252" t="s">
        <v>6071</v>
      </c>
      <c r="P2252">
        <v>46.091854300000001</v>
      </c>
      <c r="Q2252">
        <v>-64.845217700000006</v>
      </c>
      <c r="R2252" t="s">
        <v>2821</v>
      </c>
      <c r="S2252">
        <v>10</v>
      </c>
      <c r="T2252" t="s">
        <v>2822</v>
      </c>
      <c r="U2252" t="s">
        <v>1922</v>
      </c>
      <c r="V2252">
        <v>683.27</v>
      </c>
      <c r="W2252">
        <v>1</v>
      </c>
    </row>
    <row r="2253" spans="1:23">
      <c r="A2253" t="s">
        <v>6132</v>
      </c>
      <c r="B2253" t="s">
        <v>6962</v>
      </c>
      <c r="C2253" t="s">
        <v>6074</v>
      </c>
      <c r="D2253" t="s">
        <v>6134</v>
      </c>
      <c r="E2253" t="s">
        <v>2084</v>
      </c>
      <c r="F2253">
        <v>-55.650109999999998</v>
      </c>
      <c r="G2253">
        <v>48.936720000000001</v>
      </c>
      <c r="H2253" t="s">
        <v>6067</v>
      </c>
      <c r="I2253">
        <v>69482</v>
      </c>
      <c r="J2253" t="s">
        <v>6960</v>
      </c>
      <c r="K2253" t="s">
        <v>6068</v>
      </c>
      <c r="L2253" t="s">
        <v>6069</v>
      </c>
      <c r="M2253" t="s">
        <v>6070</v>
      </c>
      <c r="N2253" t="s">
        <v>2084</v>
      </c>
      <c r="O2253" t="s">
        <v>6071</v>
      </c>
      <c r="P2253">
        <v>46.091854300000001</v>
      </c>
      <c r="Q2253">
        <v>-64.845217700000006</v>
      </c>
      <c r="R2253" t="s">
        <v>2821</v>
      </c>
      <c r="S2253">
        <v>10</v>
      </c>
      <c r="T2253" t="s">
        <v>2822</v>
      </c>
      <c r="U2253" t="s">
        <v>1922</v>
      </c>
      <c r="V2253">
        <v>575.35</v>
      </c>
      <c r="W2253">
        <v>1</v>
      </c>
    </row>
    <row r="2254" spans="1:23">
      <c r="A2254" t="s">
        <v>6135</v>
      </c>
      <c r="B2254" t="s">
        <v>6962</v>
      </c>
      <c r="C2254" t="s">
        <v>6074</v>
      </c>
      <c r="D2254" t="s">
        <v>6136</v>
      </c>
      <c r="E2254" t="s">
        <v>2084</v>
      </c>
      <c r="F2254">
        <v>-55.67107</v>
      </c>
      <c r="G2254">
        <v>48.951070000000001</v>
      </c>
      <c r="H2254" t="s">
        <v>6067</v>
      </c>
      <c r="I2254">
        <v>69482</v>
      </c>
      <c r="J2254" t="s">
        <v>6960</v>
      </c>
      <c r="K2254" t="s">
        <v>6068</v>
      </c>
      <c r="L2254" t="s">
        <v>6069</v>
      </c>
      <c r="M2254" t="s">
        <v>6070</v>
      </c>
      <c r="N2254" t="s">
        <v>2084</v>
      </c>
      <c r="O2254" t="s">
        <v>6071</v>
      </c>
      <c r="P2254">
        <v>46.091854300000001</v>
      </c>
      <c r="Q2254">
        <v>-64.845217700000006</v>
      </c>
      <c r="R2254" t="s">
        <v>2821</v>
      </c>
      <c r="S2254">
        <v>10</v>
      </c>
      <c r="T2254" t="s">
        <v>2822</v>
      </c>
      <c r="U2254" t="s">
        <v>1922</v>
      </c>
      <c r="V2254">
        <v>574.70000000000005</v>
      </c>
      <c r="W2254">
        <v>1</v>
      </c>
    </row>
    <row r="2255" spans="1:23">
      <c r="A2255" t="s">
        <v>6137</v>
      </c>
      <c r="B2255" t="s">
        <v>6086</v>
      </c>
      <c r="C2255" t="s">
        <v>6074</v>
      </c>
      <c r="D2255" t="s">
        <v>6087</v>
      </c>
      <c r="E2255" t="s">
        <v>2084</v>
      </c>
      <c r="F2255">
        <v>-57.95532</v>
      </c>
      <c r="G2255">
        <v>48.951590000000003</v>
      </c>
      <c r="H2255" t="s">
        <v>6067</v>
      </c>
      <c r="I2255">
        <v>69482</v>
      </c>
      <c r="J2255" t="s">
        <v>6960</v>
      </c>
      <c r="K2255" t="s">
        <v>6068</v>
      </c>
      <c r="L2255" t="s">
        <v>6069</v>
      </c>
      <c r="M2255" t="s">
        <v>6070</v>
      </c>
      <c r="N2255" t="s">
        <v>2084</v>
      </c>
      <c r="O2255" t="s">
        <v>6071</v>
      </c>
      <c r="P2255">
        <v>46.091854300000001</v>
      </c>
      <c r="Q2255">
        <v>-64.845217700000006</v>
      </c>
      <c r="R2255" t="s">
        <v>2821</v>
      </c>
      <c r="S2255">
        <v>10</v>
      </c>
      <c r="T2255" t="s">
        <v>2822</v>
      </c>
      <c r="U2255" t="s">
        <v>1922</v>
      </c>
      <c r="V2255">
        <v>460.12</v>
      </c>
      <c r="W2255">
        <v>1</v>
      </c>
    </row>
    <row r="2256" spans="1:23">
      <c r="A2256" t="s">
        <v>6138</v>
      </c>
      <c r="B2256" t="s">
        <v>6139</v>
      </c>
      <c r="C2256" t="s">
        <v>6074</v>
      </c>
      <c r="D2256" t="s">
        <v>6140</v>
      </c>
      <c r="E2256" t="s">
        <v>2084</v>
      </c>
      <c r="F2256">
        <v>-58.58323</v>
      </c>
      <c r="G2256">
        <v>48.551439999999999</v>
      </c>
      <c r="H2256" t="s">
        <v>6067</v>
      </c>
      <c r="I2256">
        <v>69482</v>
      </c>
      <c r="J2256" t="s">
        <v>6960</v>
      </c>
      <c r="K2256" t="s">
        <v>6068</v>
      </c>
      <c r="L2256" t="s">
        <v>6069</v>
      </c>
      <c r="M2256" t="s">
        <v>6070</v>
      </c>
      <c r="N2256" t="s">
        <v>2084</v>
      </c>
      <c r="O2256" t="s">
        <v>6071</v>
      </c>
      <c r="P2256">
        <v>46.091854300000001</v>
      </c>
      <c r="Q2256">
        <v>-64.845217700000006</v>
      </c>
      <c r="R2256" t="s">
        <v>2821</v>
      </c>
      <c r="S2256">
        <v>10</v>
      </c>
      <c r="T2256" t="s">
        <v>2822</v>
      </c>
      <c r="U2256" t="s">
        <v>1922</v>
      </c>
      <c r="V2256">
        <v>413.38</v>
      </c>
      <c r="W2256">
        <v>1</v>
      </c>
    </row>
    <row r="2257" spans="1:23">
      <c r="A2257" t="s">
        <v>6141</v>
      </c>
      <c r="B2257" t="s">
        <v>6142</v>
      </c>
      <c r="C2257" t="s">
        <v>6074</v>
      </c>
      <c r="D2257" t="s">
        <v>6143</v>
      </c>
      <c r="E2257" t="s">
        <v>2084</v>
      </c>
      <c r="F2257">
        <v>-66.919960000000003</v>
      </c>
      <c r="G2257">
        <v>52.939929999999997</v>
      </c>
      <c r="H2257" t="s">
        <v>6067</v>
      </c>
      <c r="I2257">
        <v>69482</v>
      </c>
      <c r="J2257" t="s">
        <v>6960</v>
      </c>
      <c r="K2257" t="s">
        <v>6068</v>
      </c>
      <c r="L2257" t="s">
        <v>6069</v>
      </c>
      <c r="M2257" t="s">
        <v>6070</v>
      </c>
      <c r="N2257" t="s">
        <v>2084</v>
      </c>
      <c r="O2257" t="s">
        <v>6071</v>
      </c>
      <c r="P2257">
        <v>46.091854300000001</v>
      </c>
      <c r="Q2257">
        <v>-64.845217700000006</v>
      </c>
      <c r="R2257" t="s">
        <v>2821</v>
      </c>
      <c r="S2257">
        <v>10</v>
      </c>
      <c r="T2257" t="s">
        <v>2822</v>
      </c>
      <c r="U2257" t="s">
        <v>1922</v>
      </c>
      <c r="V2257">
        <v>588.28</v>
      </c>
      <c r="W2257">
        <v>1</v>
      </c>
    </row>
    <row r="2258" spans="1:23">
      <c r="A2258" t="s">
        <v>6144</v>
      </c>
      <c r="B2258" t="s">
        <v>6145</v>
      </c>
      <c r="C2258" t="s">
        <v>6074</v>
      </c>
      <c r="D2258" t="s">
        <v>6146</v>
      </c>
      <c r="E2258" t="s">
        <v>2084</v>
      </c>
      <c r="F2258">
        <v>-53.971330000000002</v>
      </c>
      <c r="G2258">
        <v>48.158999999999999</v>
      </c>
      <c r="H2258" t="s">
        <v>6067</v>
      </c>
      <c r="I2258">
        <v>69482</v>
      </c>
      <c r="J2258" t="s">
        <v>6960</v>
      </c>
      <c r="K2258" t="s">
        <v>6068</v>
      </c>
      <c r="L2258" t="s">
        <v>6069</v>
      </c>
      <c r="M2258" t="s">
        <v>6070</v>
      </c>
      <c r="N2258" t="s">
        <v>2084</v>
      </c>
      <c r="O2258" t="s">
        <v>6071</v>
      </c>
      <c r="P2258">
        <v>46.091854300000001</v>
      </c>
      <c r="Q2258">
        <v>-64.845217700000006</v>
      </c>
      <c r="R2258" t="s">
        <v>2821</v>
      </c>
      <c r="S2258">
        <v>10</v>
      </c>
      <c r="T2258" t="s">
        <v>2822</v>
      </c>
      <c r="U2258" t="s">
        <v>1922</v>
      </c>
      <c r="V2258">
        <v>646.95000000000005</v>
      </c>
      <c r="W2258">
        <v>1</v>
      </c>
    </row>
    <row r="2259" spans="1:23">
      <c r="A2259" t="s">
        <v>6147</v>
      </c>
      <c r="B2259" t="s">
        <v>6148</v>
      </c>
      <c r="C2259" t="s">
        <v>6074</v>
      </c>
      <c r="D2259" t="s">
        <v>6149</v>
      </c>
      <c r="E2259" t="s">
        <v>2084</v>
      </c>
      <c r="F2259">
        <v>-57.423929999999999</v>
      </c>
      <c r="G2259">
        <v>49.200069999999997</v>
      </c>
      <c r="H2259" t="s">
        <v>6067</v>
      </c>
      <c r="I2259">
        <v>69482</v>
      </c>
      <c r="J2259" t="s">
        <v>6960</v>
      </c>
      <c r="K2259" t="s">
        <v>6068</v>
      </c>
      <c r="L2259" t="s">
        <v>6069</v>
      </c>
      <c r="M2259" t="s">
        <v>6070</v>
      </c>
      <c r="N2259" t="s">
        <v>2084</v>
      </c>
      <c r="O2259" t="s">
        <v>6071</v>
      </c>
      <c r="P2259">
        <v>46.091854300000001</v>
      </c>
      <c r="Q2259">
        <v>-64.845217700000006</v>
      </c>
      <c r="R2259" t="s">
        <v>2821</v>
      </c>
      <c r="S2259">
        <v>10</v>
      </c>
      <c r="T2259" t="s">
        <v>2822</v>
      </c>
      <c r="U2259" t="s">
        <v>1922</v>
      </c>
      <c r="V2259">
        <v>495.94</v>
      </c>
      <c r="W2259">
        <v>1</v>
      </c>
    </row>
    <row r="2260" spans="1:23">
      <c r="A2260" t="s">
        <v>6150</v>
      </c>
      <c r="B2260" t="s">
        <v>6151</v>
      </c>
      <c r="C2260" t="s">
        <v>6152</v>
      </c>
      <c r="D2260" t="s">
        <v>6153</v>
      </c>
      <c r="E2260" t="s">
        <v>2084</v>
      </c>
      <c r="F2260">
        <v>-60.515999999999998</v>
      </c>
      <c r="G2260">
        <v>46.875149999999998</v>
      </c>
      <c r="H2260" t="s">
        <v>6067</v>
      </c>
      <c r="I2260">
        <v>69482</v>
      </c>
      <c r="J2260" t="s">
        <v>6960</v>
      </c>
      <c r="K2260" t="s">
        <v>6068</v>
      </c>
      <c r="L2260" t="s">
        <v>6069</v>
      </c>
      <c r="M2260" t="s">
        <v>6070</v>
      </c>
      <c r="N2260" t="s">
        <v>2084</v>
      </c>
      <c r="O2260" t="s">
        <v>6071</v>
      </c>
      <c r="P2260">
        <v>46.091854300000001</v>
      </c>
      <c r="Q2260">
        <v>-64.845217700000006</v>
      </c>
      <c r="R2260" t="s">
        <v>2821</v>
      </c>
      <c r="S2260">
        <v>10</v>
      </c>
      <c r="T2260" t="s">
        <v>2822</v>
      </c>
      <c r="U2260" t="s">
        <v>1922</v>
      </c>
      <c r="V2260">
        <v>259.77999999999997</v>
      </c>
      <c r="W2260">
        <v>1</v>
      </c>
    </row>
    <row r="2261" spans="1:23">
      <c r="A2261" t="s">
        <v>6154</v>
      </c>
      <c r="B2261" t="s">
        <v>6155</v>
      </c>
      <c r="C2261" t="s">
        <v>6152</v>
      </c>
      <c r="D2261" t="s">
        <v>6156</v>
      </c>
      <c r="E2261" t="s">
        <v>2084</v>
      </c>
      <c r="F2261">
        <v>-61.01585</v>
      </c>
      <c r="G2261">
        <v>45.517679999999999</v>
      </c>
      <c r="H2261" t="s">
        <v>6067</v>
      </c>
      <c r="I2261">
        <v>69482</v>
      </c>
      <c r="J2261" t="s">
        <v>6960</v>
      </c>
      <c r="K2261" t="s">
        <v>6068</v>
      </c>
      <c r="L2261" t="s">
        <v>6069</v>
      </c>
      <c r="M2261" t="s">
        <v>6070</v>
      </c>
      <c r="N2261" t="s">
        <v>2084</v>
      </c>
      <c r="O2261" t="s">
        <v>6071</v>
      </c>
      <c r="P2261">
        <v>46.091854300000001</v>
      </c>
      <c r="Q2261">
        <v>-64.845217700000006</v>
      </c>
      <c r="R2261" t="s">
        <v>2821</v>
      </c>
      <c r="S2261">
        <v>10</v>
      </c>
      <c r="T2261" t="s">
        <v>2822</v>
      </c>
      <c r="U2261" t="s">
        <v>1922</v>
      </c>
      <c r="V2261">
        <v>230.16</v>
      </c>
      <c r="W2261">
        <v>1</v>
      </c>
    </row>
    <row r="2262" spans="1:23">
      <c r="A2262" t="s">
        <v>6157</v>
      </c>
      <c r="B2262" t="s">
        <v>6158</v>
      </c>
      <c r="C2262" t="s">
        <v>6152</v>
      </c>
      <c r="D2262" t="s">
        <v>6159</v>
      </c>
      <c r="E2262" t="s">
        <v>2084</v>
      </c>
      <c r="F2262">
        <v>-61.666539999999998</v>
      </c>
      <c r="G2262">
        <v>45.625129999999999</v>
      </c>
      <c r="H2262" t="s">
        <v>6067</v>
      </c>
      <c r="I2262">
        <v>69482</v>
      </c>
      <c r="J2262" t="s">
        <v>6960</v>
      </c>
      <c r="K2262" t="s">
        <v>6068</v>
      </c>
      <c r="L2262" t="s">
        <v>6069</v>
      </c>
      <c r="M2262" t="s">
        <v>6070</v>
      </c>
      <c r="N2262" t="s">
        <v>2084</v>
      </c>
      <c r="O2262" t="s">
        <v>6071</v>
      </c>
      <c r="P2262">
        <v>46.091854300000001</v>
      </c>
      <c r="Q2262">
        <v>-64.845217700000006</v>
      </c>
      <c r="R2262" t="s">
        <v>2821</v>
      </c>
      <c r="S2262">
        <v>10</v>
      </c>
      <c r="T2262" t="s">
        <v>2822</v>
      </c>
      <c r="U2262" t="s">
        <v>1922</v>
      </c>
      <c r="V2262">
        <v>190.7</v>
      </c>
      <c r="W2262">
        <v>1</v>
      </c>
    </row>
    <row r="2263" spans="1:23">
      <c r="A2263" t="s">
        <v>6160</v>
      </c>
      <c r="B2263" t="s">
        <v>6161</v>
      </c>
      <c r="C2263" t="s">
        <v>6152</v>
      </c>
      <c r="D2263" t="s">
        <v>6162</v>
      </c>
      <c r="E2263" t="s">
        <v>2084</v>
      </c>
      <c r="F2263">
        <v>-61.58267</v>
      </c>
      <c r="G2263">
        <v>45.149450000000002</v>
      </c>
      <c r="H2263" t="s">
        <v>6067</v>
      </c>
      <c r="I2263">
        <v>69482</v>
      </c>
      <c r="J2263" t="s">
        <v>6960</v>
      </c>
      <c r="K2263" t="s">
        <v>6068</v>
      </c>
      <c r="L2263" t="s">
        <v>6069</v>
      </c>
      <c r="M2263" t="s">
        <v>6070</v>
      </c>
      <c r="N2263" t="s">
        <v>2084</v>
      </c>
      <c r="O2263" t="s">
        <v>6071</v>
      </c>
      <c r="P2263">
        <v>46.091854300000001</v>
      </c>
      <c r="Q2263">
        <v>-64.845217700000006</v>
      </c>
      <c r="R2263" t="s">
        <v>2821</v>
      </c>
      <c r="S2263">
        <v>10</v>
      </c>
      <c r="T2263" t="s">
        <v>2822</v>
      </c>
      <c r="U2263" t="s">
        <v>1922</v>
      </c>
      <c r="V2263">
        <v>208.1</v>
      </c>
      <c r="W2263">
        <v>1</v>
      </c>
    </row>
    <row r="2264" spans="1:23">
      <c r="A2264" t="s">
        <v>6163</v>
      </c>
      <c r="B2264" t="s">
        <v>6164</v>
      </c>
      <c r="C2264" t="s">
        <v>6152</v>
      </c>
      <c r="D2264" t="s">
        <v>6165</v>
      </c>
      <c r="E2264" t="s">
        <v>2084</v>
      </c>
      <c r="F2264">
        <v>-62.816139999999997</v>
      </c>
      <c r="G2264">
        <v>45.661230000000003</v>
      </c>
      <c r="H2264" t="s">
        <v>6067</v>
      </c>
      <c r="I2264">
        <v>69482</v>
      </c>
      <c r="J2264" t="s">
        <v>6960</v>
      </c>
      <c r="K2264" t="s">
        <v>6068</v>
      </c>
      <c r="L2264" t="s">
        <v>6069</v>
      </c>
      <c r="M2264" t="s">
        <v>6070</v>
      </c>
      <c r="N2264" t="s">
        <v>2084</v>
      </c>
      <c r="O2264" t="s">
        <v>6071</v>
      </c>
      <c r="P2264">
        <v>46.091854300000001</v>
      </c>
      <c r="Q2264">
        <v>-64.845217700000006</v>
      </c>
      <c r="R2264" t="s">
        <v>2821</v>
      </c>
      <c r="S2264">
        <v>10</v>
      </c>
      <c r="T2264" t="s">
        <v>2822</v>
      </c>
      <c r="U2264" t="s">
        <v>1922</v>
      </c>
      <c r="V2264">
        <v>124.49</v>
      </c>
      <c r="W2264">
        <v>1</v>
      </c>
    </row>
    <row r="2265" spans="1:23">
      <c r="A2265" t="s">
        <v>6166</v>
      </c>
      <c r="B2265" t="s">
        <v>6167</v>
      </c>
      <c r="C2265" t="s">
        <v>6152</v>
      </c>
      <c r="D2265" t="s">
        <v>6168</v>
      </c>
      <c r="E2265" t="s">
        <v>2084</v>
      </c>
      <c r="F2265">
        <v>-64.419430000000006</v>
      </c>
      <c r="G2265">
        <v>45.718519999999998</v>
      </c>
      <c r="H2265" t="s">
        <v>6067</v>
      </c>
      <c r="I2265">
        <v>69482</v>
      </c>
      <c r="J2265" t="s">
        <v>6960</v>
      </c>
      <c r="K2265" t="s">
        <v>6068</v>
      </c>
      <c r="L2265" t="s">
        <v>6069</v>
      </c>
      <c r="M2265" t="s">
        <v>6070</v>
      </c>
      <c r="N2265" t="s">
        <v>2084</v>
      </c>
      <c r="O2265" t="s">
        <v>6071</v>
      </c>
      <c r="P2265">
        <v>46.091854300000001</v>
      </c>
      <c r="Q2265">
        <v>-64.845217700000006</v>
      </c>
      <c r="R2265" t="s">
        <v>2821</v>
      </c>
      <c r="S2265">
        <v>10</v>
      </c>
      <c r="T2265" t="s">
        <v>2822</v>
      </c>
      <c r="U2265" t="s">
        <v>1922</v>
      </c>
      <c r="V2265">
        <v>40.18</v>
      </c>
      <c r="W2265">
        <v>1</v>
      </c>
    </row>
    <row r="2266" spans="1:23">
      <c r="A2266" t="s">
        <v>6169</v>
      </c>
      <c r="B2266" t="s">
        <v>6170</v>
      </c>
      <c r="C2266" t="s">
        <v>6152</v>
      </c>
      <c r="D2266" t="s">
        <v>6171</v>
      </c>
      <c r="E2266" t="s">
        <v>2084</v>
      </c>
      <c r="F2266">
        <v>-64.78407</v>
      </c>
      <c r="G2266">
        <v>45.337580000000003</v>
      </c>
      <c r="H2266" t="s">
        <v>6067</v>
      </c>
      <c r="I2266">
        <v>69482</v>
      </c>
      <c r="J2266" t="s">
        <v>6960</v>
      </c>
      <c r="K2266" t="s">
        <v>6068</v>
      </c>
      <c r="L2266" t="s">
        <v>6069</v>
      </c>
      <c r="M2266" t="s">
        <v>6070</v>
      </c>
      <c r="N2266" t="s">
        <v>2084</v>
      </c>
      <c r="O2266" t="s">
        <v>6071</v>
      </c>
      <c r="P2266">
        <v>46.091854300000001</v>
      </c>
      <c r="Q2266">
        <v>-64.845217700000006</v>
      </c>
      <c r="R2266" t="s">
        <v>2821</v>
      </c>
      <c r="S2266">
        <v>10</v>
      </c>
      <c r="T2266" t="s">
        <v>2822</v>
      </c>
      <c r="U2266" t="s">
        <v>1922</v>
      </c>
      <c r="V2266">
        <v>63.69</v>
      </c>
      <c r="W2266">
        <v>1</v>
      </c>
    </row>
    <row r="2267" spans="1:23">
      <c r="A2267" t="s">
        <v>6172</v>
      </c>
      <c r="B2267" t="s">
        <v>6173</v>
      </c>
      <c r="C2267" t="s">
        <v>6152</v>
      </c>
      <c r="D2267" t="s">
        <v>6174</v>
      </c>
      <c r="E2267" t="s">
        <v>2084</v>
      </c>
      <c r="F2267">
        <v>-63.283479999999997</v>
      </c>
      <c r="G2267">
        <v>45.267789999999998</v>
      </c>
      <c r="H2267" t="s">
        <v>6067</v>
      </c>
      <c r="I2267">
        <v>69482</v>
      </c>
      <c r="J2267" t="s">
        <v>6960</v>
      </c>
      <c r="K2267" t="s">
        <v>6068</v>
      </c>
      <c r="L2267" t="s">
        <v>6069</v>
      </c>
      <c r="M2267" t="s">
        <v>6070</v>
      </c>
      <c r="N2267" t="s">
        <v>2084</v>
      </c>
      <c r="O2267" t="s">
        <v>6071</v>
      </c>
      <c r="P2267">
        <v>46.091854300000001</v>
      </c>
      <c r="Q2267">
        <v>-64.845217700000006</v>
      </c>
      <c r="R2267" t="s">
        <v>2821</v>
      </c>
      <c r="S2267">
        <v>10</v>
      </c>
      <c r="T2267" t="s">
        <v>2822</v>
      </c>
      <c r="U2267" t="s">
        <v>1922</v>
      </c>
      <c r="V2267">
        <v>115.26</v>
      </c>
      <c r="W2267">
        <v>1</v>
      </c>
    </row>
    <row r="2268" spans="1:23">
      <c r="A2268" t="s">
        <v>6175</v>
      </c>
      <c r="B2268" t="s">
        <v>6176</v>
      </c>
      <c r="C2268" t="s">
        <v>6152</v>
      </c>
      <c r="D2268" t="s">
        <v>6177</v>
      </c>
      <c r="E2268" t="s">
        <v>2084</v>
      </c>
      <c r="F2268">
        <v>-64.867450000000005</v>
      </c>
      <c r="G2268">
        <v>45.01943</v>
      </c>
      <c r="H2268" t="s">
        <v>6067</v>
      </c>
      <c r="I2268">
        <v>69482</v>
      </c>
      <c r="J2268" t="s">
        <v>6960</v>
      </c>
      <c r="K2268" t="s">
        <v>6068</v>
      </c>
      <c r="L2268" t="s">
        <v>6069</v>
      </c>
      <c r="M2268" t="s">
        <v>6070</v>
      </c>
      <c r="N2268" t="s">
        <v>2084</v>
      </c>
      <c r="O2268" t="s">
        <v>6071</v>
      </c>
      <c r="P2268">
        <v>46.091854300000001</v>
      </c>
      <c r="Q2268">
        <v>-64.845217700000006</v>
      </c>
      <c r="R2268" t="s">
        <v>2821</v>
      </c>
      <c r="S2268">
        <v>10</v>
      </c>
      <c r="T2268" t="s">
        <v>2822</v>
      </c>
      <c r="U2268" t="s">
        <v>1922</v>
      </c>
      <c r="V2268">
        <v>90.41</v>
      </c>
      <c r="W2268">
        <v>1</v>
      </c>
    </row>
    <row r="2269" spans="1:23">
      <c r="A2269" t="s">
        <v>6178</v>
      </c>
      <c r="B2269" t="s">
        <v>6179</v>
      </c>
      <c r="C2269" t="s">
        <v>6152</v>
      </c>
      <c r="D2269" t="s">
        <v>6180</v>
      </c>
      <c r="E2269" t="s">
        <v>2084</v>
      </c>
      <c r="F2269">
        <v>-64.359830000000002</v>
      </c>
      <c r="G2269">
        <v>44.291780000000003</v>
      </c>
      <c r="H2269" t="s">
        <v>6067</v>
      </c>
      <c r="I2269">
        <v>69482</v>
      </c>
      <c r="J2269" t="s">
        <v>6960</v>
      </c>
      <c r="K2269" t="s">
        <v>6068</v>
      </c>
      <c r="L2269" t="s">
        <v>6069</v>
      </c>
      <c r="M2269" t="s">
        <v>6070</v>
      </c>
      <c r="N2269" t="s">
        <v>2084</v>
      </c>
      <c r="O2269" t="s">
        <v>6071</v>
      </c>
      <c r="P2269">
        <v>46.091854300000001</v>
      </c>
      <c r="Q2269">
        <v>-64.845217700000006</v>
      </c>
      <c r="R2269" t="s">
        <v>2821</v>
      </c>
      <c r="S2269">
        <v>10</v>
      </c>
      <c r="T2269" t="s">
        <v>2822</v>
      </c>
      <c r="U2269" t="s">
        <v>1922</v>
      </c>
      <c r="V2269">
        <v>154.46</v>
      </c>
      <c r="W2269">
        <v>1</v>
      </c>
    </row>
    <row r="2270" spans="1:23">
      <c r="A2270" t="s">
        <v>6181</v>
      </c>
      <c r="B2270" t="s">
        <v>6182</v>
      </c>
      <c r="C2270" t="s">
        <v>6152</v>
      </c>
      <c r="D2270" t="s">
        <v>6183</v>
      </c>
      <c r="E2270" t="s">
        <v>2084</v>
      </c>
      <c r="F2270">
        <v>-65.517110000000002</v>
      </c>
      <c r="G2270">
        <v>44.740200000000002</v>
      </c>
      <c r="H2270" t="s">
        <v>6067</v>
      </c>
      <c r="I2270">
        <v>69482</v>
      </c>
      <c r="J2270" t="s">
        <v>6960</v>
      </c>
      <c r="K2270" t="s">
        <v>6068</v>
      </c>
      <c r="L2270" t="s">
        <v>6069</v>
      </c>
      <c r="M2270" t="s">
        <v>6070</v>
      </c>
      <c r="N2270" t="s">
        <v>2084</v>
      </c>
      <c r="O2270" t="s">
        <v>6071</v>
      </c>
      <c r="P2270">
        <v>46.091854300000001</v>
      </c>
      <c r="Q2270">
        <v>-64.845217700000006</v>
      </c>
      <c r="R2270" t="s">
        <v>2821</v>
      </c>
      <c r="S2270">
        <v>10</v>
      </c>
      <c r="T2270" t="s">
        <v>2822</v>
      </c>
      <c r="U2270" t="s">
        <v>1922</v>
      </c>
      <c r="V2270">
        <v>120.68</v>
      </c>
      <c r="W2270">
        <v>1</v>
      </c>
    </row>
    <row r="2271" spans="1:23">
      <c r="A2271" t="s">
        <v>6184</v>
      </c>
      <c r="B2271" t="s">
        <v>3634</v>
      </c>
      <c r="C2271" t="s">
        <v>6152</v>
      </c>
      <c r="D2271" t="s">
        <v>6185</v>
      </c>
      <c r="E2271" t="s">
        <v>2084</v>
      </c>
      <c r="F2271">
        <v>-65.03398</v>
      </c>
      <c r="G2271">
        <v>44.366349999999997</v>
      </c>
      <c r="H2271" t="s">
        <v>6067</v>
      </c>
      <c r="I2271">
        <v>69482</v>
      </c>
      <c r="J2271" t="s">
        <v>6960</v>
      </c>
      <c r="K2271" t="s">
        <v>6068</v>
      </c>
      <c r="L2271" t="s">
        <v>6069</v>
      </c>
      <c r="M2271" t="s">
        <v>6070</v>
      </c>
      <c r="N2271" t="s">
        <v>2084</v>
      </c>
      <c r="O2271" t="s">
        <v>6071</v>
      </c>
      <c r="P2271">
        <v>46.091854300000001</v>
      </c>
      <c r="Q2271">
        <v>-64.845217700000006</v>
      </c>
      <c r="R2271" t="s">
        <v>2821</v>
      </c>
      <c r="S2271">
        <v>10</v>
      </c>
      <c r="T2271" t="s">
        <v>2822</v>
      </c>
      <c r="U2271" t="s">
        <v>1922</v>
      </c>
      <c r="V2271">
        <v>145.88999999999999</v>
      </c>
      <c r="W2271">
        <v>1</v>
      </c>
    </row>
    <row r="2272" spans="1:23">
      <c r="A2272" t="s">
        <v>6186</v>
      </c>
      <c r="B2272" t="s">
        <v>6187</v>
      </c>
      <c r="C2272" t="s">
        <v>6152</v>
      </c>
      <c r="D2272" t="s">
        <v>6188</v>
      </c>
      <c r="E2272" t="s">
        <v>2084</v>
      </c>
      <c r="F2272">
        <v>-65.766850000000005</v>
      </c>
      <c r="G2272">
        <v>44.601039999999998</v>
      </c>
      <c r="H2272" t="s">
        <v>6067</v>
      </c>
      <c r="I2272">
        <v>69482</v>
      </c>
      <c r="J2272" t="s">
        <v>6960</v>
      </c>
      <c r="K2272" t="s">
        <v>6068</v>
      </c>
      <c r="L2272" t="s">
        <v>6069</v>
      </c>
      <c r="M2272" t="s">
        <v>6070</v>
      </c>
      <c r="N2272" t="s">
        <v>2084</v>
      </c>
      <c r="O2272" t="s">
        <v>6071</v>
      </c>
      <c r="P2272">
        <v>46.091854300000001</v>
      </c>
      <c r="Q2272">
        <v>-64.845217700000006</v>
      </c>
      <c r="R2272" t="s">
        <v>2821</v>
      </c>
      <c r="S2272">
        <v>10</v>
      </c>
      <c r="T2272" t="s">
        <v>2822</v>
      </c>
      <c r="U2272" t="s">
        <v>1922</v>
      </c>
      <c r="V2272">
        <v>137.02000000000001</v>
      </c>
      <c r="W2272">
        <v>1</v>
      </c>
    </row>
    <row r="2273" spans="1:23">
      <c r="A2273" t="s">
        <v>6189</v>
      </c>
      <c r="B2273" t="s">
        <v>6190</v>
      </c>
      <c r="C2273" t="s">
        <v>6152</v>
      </c>
      <c r="D2273" t="s">
        <v>6191</v>
      </c>
      <c r="E2273" t="s">
        <v>2084</v>
      </c>
      <c r="F2273">
        <v>-66.066580000000002</v>
      </c>
      <c r="G2273">
        <v>43.813249999999996</v>
      </c>
      <c r="H2273" t="s">
        <v>6067</v>
      </c>
      <c r="I2273">
        <v>69482</v>
      </c>
      <c r="J2273" t="s">
        <v>6960</v>
      </c>
      <c r="K2273" t="s">
        <v>6068</v>
      </c>
      <c r="L2273" t="s">
        <v>6069</v>
      </c>
      <c r="M2273" t="s">
        <v>6070</v>
      </c>
      <c r="N2273" t="s">
        <v>2084</v>
      </c>
      <c r="O2273" t="s">
        <v>6071</v>
      </c>
      <c r="P2273">
        <v>46.091854300000001</v>
      </c>
      <c r="Q2273">
        <v>-64.845217700000006</v>
      </c>
      <c r="R2273" t="s">
        <v>2821</v>
      </c>
      <c r="S2273">
        <v>10</v>
      </c>
      <c r="T2273" t="s">
        <v>2822</v>
      </c>
      <c r="U2273" t="s">
        <v>1922</v>
      </c>
      <c r="V2273">
        <v>205.43</v>
      </c>
      <c r="W2273">
        <v>1</v>
      </c>
    </row>
    <row r="2274" spans="1:23">
      <c r="A2274" t="s">
        <v>6192</v>
      </c>
      <c r="B2274" t="s">
        <v>6193</v>
      </c>
      <c r="C2274" t="s">
        <v>6152</v>
      </c>
      <c r="D2274" t="s">
        <v>6194</v>
      </c>
      <c r="E2274" t="s">
        <v>2084</v>
      </c>
      <c r="F2274">
        <v>-59.961750000000002</v>
      </c>
      <c r="G2274">
        <v>46.191929999999999</v>
      </c>
      <c r="H2274" t="s">
        <v>6067</v>
      </c>
      <c r="I2274">
        <v>69482</v>
      </c>
      <c r="J2274" t="s">
        <v>6960</v>
      </c>
      <c r="K2274" t="s">
        <v>6068</v>
      </c>
      <c r="L2274" t="s">
        <v>6069</v>
      </c>
      <c r="M2274" t="s">
        <v>6070</v>
      </c>
      <c r="N2274" t="s">
        <v>2084</v>
      </c>
      <c r="O2274" t="s">
        <v>6071</v>
      </c>
      <c r="P2274">
        <v>46.091854300000001</v>
      </c>
      <c r="Q2274">
        <v>-64.845217700000006</v>
      </c>
      <c r="R2274" t="s">
        <v>2821</v>
      </c>
      <c r="S2274">
        <v>10</v>
      </c>
      <c r="T2274" t="s">
        <v>2822</v>
      </c>
      <c r="U2274" t="s">
        <v>1922</v>
      </c>
      <c r="V2274">
        <v>285.32</v>
      </c>
      <c r="W2274">
        <v>1</v>
      </c>
    </row>
    <row r="2275" spans="1:23">
      <c r="A2275" t="s">
        <v>6195</v>
      </c>
      <c r="B2275" t="s">
        <v>6196</v>
      </c>
      <c r="C2275" t="s">
        <v>6152</v>
      </c>
      <c r="D2275" t="s">
        <v>6197</v>
      </c>
      <c r="E2275" t="s">
        <v>2084</v>
      </c>
      <c r="F2275">
        <v>-60.083329999999997</v>
      </c>
      <c r="G2275">
        <v>46.25</v>
      </c>
      <c r="H2275" t="s">
        <v>6067</v>
      </c>
      <c r="I2275">
        <v>69482</v>
      </c>
      <c r="J2275" t="s">
        <v>6960</v>
      </c>
      <c r="K2275" t="s">
        <v>6068</v>
      </c>
      <c r="L2275" t="s">
        <v>6069</v>
      </c>
      <c r="M2275" t="s">
        <v>6070</v>
      </c>
      <c r="N2275" t="s">
        <v>2084</v>
      </c>
      <c r="O2275" t="s">
        <v>6071</v>
      </c>
      <c r="P2275">
        <v>46.091854300000001</v>
      </c>
      <c r="Q2275">
        <v>-64.845217700000006</v>
      </c>
      <c r="R2275" t="s">
        <v>2821</v>
      </c>
      <c r="S2275">
        <v>10</v>
      </c>
      <c r="T2275" t="s">
        <v>2822</v>
      </c>
      <c r="U2275" t="s">
        <v>1922</v>
      </c>
      <c r="V2275">
        <v>278.27</v>
      </c>
      <c r="W2275">
        <v>1</v>
      </c>
    </row>
    <row r="2276" spans="1:23">
      <c r="A2276" t="s">
        <v>6198</v>
      </c>
      <c r="B2276" t="s">
        <v>6199</v>
      </c>
      <c r="C2276" t="s">
        <v>6152</v>
      </c>
      <c r="D2276" t="s">
        <v>6200</v>
      </c>
      <c r="E2276" t="s">
        <v>2084</v>
      </c>
      <c r="F2276">
        <v>-59.969790000000003</v>
      </c>
      <c r="G2276">
        <v>45.936450000000001</v>
      </c>
      <c r="H2276" t="s">
        <v>6067</v>
      </c>
      <c r="I2276">
        <v>69482</v>
      </c>
      <c r="J2276" t="s">
        <v>6960</v>
      </c>
      <c r="K2276" t="s">
        <v>6068</v>
      </c>
      <c r="L2276" t="s">
        <v>6069</v>
      </c>
      <c r="M2276" t="s">
        <v>6070</v>
      </c>
      <c r="N2276" t="s">
        <v>2084</v>
      </c>
      <c r="O2276" t="s">
        <v>6071</v>
      </c>
      <c r="P2276">
        <v>46.091854300000001</v>
      </c>
      <c r="Q2276">
        <v>-64.845217700000006</v>
      </c>
      <c r="R2276" t="s">
        <v>2821</v>
      </c>
      <c r="S2276">
        <v>10</v>
      </c>
      <c r="T2276" t="s">
        <v>2822</v>
      </c>
      <c r="U2276" t="s">
        <v>1922</v>
      </c>
      <c r="V2276">
        <v>285.68</v>
      </c>
      <c r="W2276">
        <v>1</v>
      </c>
    </row>
    <row r="2277" spans="1:23">
      <c r="A2277" t="s">
        <v>6201</v>
      </c>
      <c r="B2277" t="s">
        <v>6202</v>
      </c>
      <c r="C2277" t="s">
        <v>6152</v>
      </c>
      <c r="D2277" t="s">
        <v>6203</v>
      </c>
      <c r="E2277" t="s">
        <v>2084</v>
      </c>
      <c r="F2277">
        <v>-59.978659999999998</v>
      </c>
      <c r="G2277">
        <v>46.191360000000003</v>
      </c>
      <c r="H2277" t="s">
        <v>6067</v>
      </c>
      <c r="I2277">
        <v>69482</v>
      </c>
      <c r="J2277" t="s">
        <v>6960</v>
      </c>
      <c r="K2277" t="s">
        <v>6068</v>
      </c>
      <c r="L2277" t="s">
        <v>6069</v>
      </c>
      <c r="M2277" t="s">
        <v>6070</v>
      </c>
      <c r="N2277" t="s">
        <v>2084</v>
      </c>
      <c r="O2277" t="s">
        <v>6071</v>
      </c>
      <c r="P2277">
        <v>46.091854300000001</v>
      </c>
      <c r="Q2277">
        <v>-64.845217700000006</v>
      </c>
      <c r="R2277" t="s">
        <v>2821</v>
      </c>
      <c r="S2277">
        <v>10</v>
      </c>
      <c r="T2277" t="s">
        <v>2822</v>
      </c>
      <c r="U2277" t="s">
        <v>1922</v>
      </c>
      <c r="V2277">
        <v>284.33</v>
      </c>
      <c r="W2277">
        <v>1</v>
      </c>
    </row>
    <row r="2278" spans="1:23">
      <c r="A2278" t="s">
        <v>6204</v>
      </c>
      <c r="B2278" t="s">
        <v>6205</v>
      </c>
      <c r="C2278" t="s">
        <v>6152</v>
      </c>
      <c r="D2278" t="s">
        <v>6206</v>
      </c>
      <c r="E2278" t="s">
        <v>2084</v>
      </c>
      <c r="F2278">
        <v>-60.016620000000003</v>
      </c>
      <c r="G2278">
        <v>46.215780000000002</v>
      </c>
      <c r="H2278" t="s">
        <v>6067</v>
      </c>
      <c r="I2278">
        <v>69482</v>
      </c>
      <c r="J2278" t="s">
        <v>6960</v>
      </c>
      <c r="K2278" t="s">
        <v>6068</v>
      </c>
      <c r="L2278" t="s">
        <v>6069</v>
      </c>
      <c r="M2278" t="s">
        <v>6070</v>
      </c>
      <c r="N2278" t="s">
        <v>2084</v>
      </c>
      <c r="O2278" t="s">
        <v>6071</v>
      </c>
      <c r="P2278">
        <v>46.091854300000001</v>
      </c>
      <c r="Q2278">
        <v>-64.845217700000006</v>
      </c>
      <c r="R2278" t="s">
        <v>2821</v>
      </c>
      <c r="S2278">
        <v>10</v>
      </c>
      <c r="T2278" t="s">
        <v>2822</v>
      </c>
      <c r="U2278" t="s">
        <v>1922</v>
      </c>
      <c r="V2278">
        <v>282.12</v>
      </c>
      <c r="W2278">
        <v>1</v>
      </c>
    </row>
    <row r="2279" spans="1:23">
      <c r="A2279" t="s">
        <v>6207</v>
      </c>
      <c r="B2279" t="s">
        <v>6208</v>
      </c>
      <c r="C2279" t="s">
        <v>6152</v>
      </c>
      <c r="D2279" t="s">
        <v>6209</v>
      </c>
      <c r="E2279" t="s">
        <v>2084</v>
      </c>
      <c r="F2279">
        <v>-60.135259699999999</v>
      </c>
      <c r="G2279">
        <v>46.224091000000001</v>
      </c>
      <c r="H2279" t="s">
        <v>6067</v>
      </c>
      <c r="I2279">
        <v>69482</v>
      </c>
      <c r="J2279" t="s">
        <v>6960</v>
      </c>
      <c r="K2279" t="s">
        <v>6068</v>
      </c>
      <c r="L2279" t="s">
        <v>6069</v>
      </c>
      <c r="M2279" t="s">
        <v>6070</v>
      </c>
      <c r="N2279" t="s">
        <v>2084</v>
      </c>
      <c r="O2279" t="s">
        <v>6071</v>
      </c>
      <c r="P2279">
        <v>46.091854300000001</v>
      </c>
      <c r="Q2279">
        <v>-64.845217700000006</v>
      </c>
      <c r="R2279" t="s">
        <v>2821</v>
      </c>
      <c r="S2279">
        <v>10</v>
      </c>
      <c r="T2279" t="s">
        <v>2822</v>
      </c>
      <c r="U2279" t="s">
        <v>1922</v>
      </c>
      <c r="V2279">
        <v>275.20999999999998</v>
      </c>
      <c r="W2279">
        <v>1</v>
      </c>
    </row>
    <row r="2280" spans="1:23">
      <c r="A2280" t="s">
        <v>6210</v>
      </c>
      <c r="B2280" t="s">
        <v>6211</v>
      </c>
      <c r="C2280" t="s">
        <v>6152</v>
      </c>
      <c r="D2280" t="s">
        <v>6212</v>
      </c>
      <c r="E2280" t="s">
        <v>2084</v>
      </c>
      <c r="F2280">
        <v>-60.482170000000004</v>
      </c>
      <c r="G2280">
        <v>45.921300000000002</v>
      </c>
      <c r="H2280" t="s">
        <v>6067</v>
      </c>
      <c r="I2280">
        <v>69482</v>
      </c>
      <c r="J2280" t="s">
        <v>6960</v>
      </c>
      <c r="K2280" t="s">
        <v>6068</v>
      </c>
      <c r="L2280" t="s">
        <v>6069</v>
      </c>
      <c r="M2280" t="s">
        <v>6070</v>
      </c>
      <c r="N2280" t="s">
        <v>2084</v>
      </c>
      <c r="O2280" t="s">
        <v>6071</v>
      </c>
      <c r="P2280">
        <v>46.091854300000001</v>
      </c>
      <c r="Q2280">
        <v>-64.845217700000006</v>
      </c>
      <c r="R2280" t="s">
        <v>2821</v>
      </c>
      <c r="S2280">
        <v>10</v>
      </c>
      <c r="T2280" t="s">
        <v>2822</v>
      </c>
      <c r="U2280" t="s">
        <v>1922</v>
      </c>
      <c r="V2280">
        <v>255.84</v>
      </c>
      <c r="W2280">
        <v>1</v>
      </c>
    </row>
    <row r="2281" spans="1:23">
      <c r="A2281" t="s">
        <v>6213</v>
      </c>
      <c r="B2281" t="s">
        <v>6214</v>
      </c>
      <c r="C2281" t="s">
        <v>6152</v>
      </c>
      <c r="D2281" t="s">
        <v>6215</v>
      </c>
      <c r="E2281" t="s">
        <v>2084</v>
      </c>
      <c r="F2281">
        <v>-60.154260000000001</v>
      </c>
      <c r="G2281">
        <v>45.959829999999997</v>
      </c>
      <c r="H2281" t="s">
        <v>6067</v>
      </c>
      <c r="I2281">
        <v>69482</v>
      </c>
      <c r="J2281" t="s">
        <v>6960</v>
      </c>
      <c r="K2281" t="s">
        <v>6068</v>
      </c>
      <c r="L2281" t="s">
        <v>6069</v>
      </c>
      <c r="M2281" t="s">
        <v>6070</v>
      </c>
      <c r="N2281" t="s">
        <v>2084</v>
      </c>
      <c r="O2281" t="s">
        <v>6071</v>
      </c>
      <c r="P2281">
        <v>46.091854300000001</v>
      </c>
      <c r="Q2281">
        <v>-64.845217700000006</v>
      </c>
      <c r="R2281" t="s">
        <v>2821</v>
      </c>
      <c r="S2281">
        <v>10</v>
      </c>
      <c r="T2281" t="s">
        <v>2822</v>
      </c>
      <c r="U2281" t="s">
        <v>1922</v>
      </c>
      <c r="V2281">
        <v>274.76</v>
      </c>
      <c r="W2281">
        <v>1</v>
      </c>
    </row>
    <row r="2282" spans="1:23">
      <c r="A2282" t="s">
        <v>6216</v>
      </c>
      <c r="B2282" t="s">
        <v>6217</v>
      </c>
      <c r="C2282" t="s">
        <v>6152</v>
      </c>
      <c r="D2282" t="s">
        <v>6218</v>
      </c>
      <c r="E2282" t="s">
        <v>2084</v>
      </c>
      <c r="F2282">
        <v>-60.283630000000002</v>
      </c>
      <c r="G2282">
        <v>46.053220000000003</v>
      </c>
      <c r="H2282" t="s">
        <v>6067</v>
      </c>
      <c r="I2282">
        <v>69482</v>
      </c>
      <c r="J2282" t="s">
        <v>6960</v>
      </c>
      <c r="K2282" t="s">
        <v>6068</v>
      </c>
      <c r="L2282" t="s">
        <v>6069</v>
      </c>
      <c r="M2282" t="s">
        <v>6070</v>
      </c>
      <c r="N2282" t="s">
        <v>2084</v>
      </c>
      <c r="O2282" t="s">
        <v>6071</v>
      </c>
      <c r="P2282">
        <v>46.091854300000001</v>
      </c>
      <c r="Q2282">
        <v>-64.845217700000006</v>
      </c>
      <c r="R2282" t="s">
        <v>2821</v>
      </c>
      <c r="S2282">
        <v>10</v>
      </c>
      <c r="T2282" t="s">
        <v>2822</v>
      </c>
      <c r="U2282" t="s">
        <v>1922</v>
      </c>
      <c r="V2282">
        <v>266.76</v>
      </c>
      <c r="W2282">
        <v>1</v>
      </c>
    </row>
    <row r="2283" spans="1:23">
      <c r="A2283" t="s">
        <v>6219</v>
      </c>
      <c r="B2283" t="s">
        <v>6220</v>
      </c>
      <c r="C2283" t="s">
        <v>6152</v>
      </c>
      <c r="D2283" t="s">
        <v>6221</v>
      </c>
      <c r="E2283" t="s">
        <v>2084</v>
      </c>
      <c r="F2283">
        <v>-60.15184</v>
      </c>
      <c r="G2283">
        <v>46.14181</v>
      </c>
      <c r="H2283" t="s">
        <v>6067</v>
      </c>
      <c r="I2283">
        <v>69482</v>
      </c>
      <c r="J2283" t="s">
        <v>6960</v>
      </c>
      <c r="K2283" t="s">
        <v>6068</v>
      </c>
      <c r="L2283" t="s">
        <v>6069</v>
      </c>
      <c r="M2283" t="s">
        <v>6070</v>
      </c>
      <c r="N2283" t="s">
        <v>2084</v>
      </c>
      <c r="O2283" t="s">
        <v>6071</v>
      </c>
      <c r="P2283">
        <v>46.091854300000001</v>
      </c>
      <c r="Q2283">
        <v>-64.845217700000006</v>
      </c>
      <c r="R2283" t="s">
        <v>2821</v>
      </c>
      <c r="S2283">
        <v>10</v>
      </c>
      <c r="T2283" t="s">
        <v>2822</v>
      </c>
      <c r="U2283" t="s">
        <v>1922</v>
      </c>
      <c r="V2283">
        <v>274.25</v>
      </c>
      <c r="W2283">
        <v>1</v>
      </c>
    </row>
    <row r="2284" spans="1:23">
      <c r="A2284" t="s">
        <v>6222</v>
      </c>
      <c r="B2284" t="s">
        <v>6223</v>
      </c>
      <c r="C2284" t="s">
        <v>6152</v>
      </c>
      <c r="D2284" t="s">
        <v>6224</v>
      </c>
      <c r="E2284" t="s">
        <v>2084</v>
      </c>
      <c r="F2284">
        <v>-60.195010000000003</v>
      </c>
      <c r="G2284">
        <v>46.169469999999997</v>
      </c>
      <c r="H2284" t="s">
        <v>6067</v>
      </c>
      <c r="I2284">
        <v>69482</v>
      </c>
      <c r="J2284" t="s">
        <v>6960</v>
      </c>
      <c r="K2284" t="s">
        <v>6068</v>
      </c>
      <c r="L2284" t="s">
        <v>6069</v>
      </c>
      <c r="M2284" t="s">
        <v>6070</v>
      </c>
      <c r="N2284" t="s">
        <v>2084</v>
      </c>
      <c r="O2284" t="s">
        <v>6071</v>
      </c>
      <c r="P2284">
        <v>46.091854300000001</v>
      </c>
      <c r="Q2284">
        <v>-64.845217700000006</v>
      </c>
      <c r="R2284" t="s">
        <v>2821</v>
      </c>
      <c r="S2284">
        <v>10</v>
      </c>
      <c r="T2284" t="s">
        <v>2822</v>
      </c>
      <c r="U2284" t="s">
        <v>1922</v>
      </c>
      <c r="V2284">
        <v>271.70999999999998</v>
      </c>
      <c r="W2284">
        <v>1</v>
      </c>
    </row>
    <row r="2285" spans="1:23">
      <c r="A2285" t="s">
        <v>6225</v>
      </c>
      <c r="B2285" t="s">
        <v>6223</v>
      </c>
      <c r="C2285" t="s">
        <v>6152</v>
      </c>
      <c r="D2285" t="s">
        <v>6226</v>
      </c>
      <c r="E2285" t="s">
        <v>2084</v>
      </c>
      <c r="F2285">
        <v>-60.178789999999999</v>
      </c>
      <c r="G2285">
        <v>46.135590000000001</v>
      </c>
      <c r="H2285" t="s">
        <v>6067</v>
      </c>
      <c r="I2285">
        <v>69482</v>
      </c>
      <c r="J2285" t="s">
        <v>6960</v>
      </c>
      <c r="K2285" t="s">
        <v>6068</v>
      </c>
      <c r="L2285" t="s">
        <v>6069</v>
      </c>
      <c r="M2285" t="s">
        <v>6070</v>
      </c>
      <c r="N2285" t="s">
        <v>2084</v>
      </c>
      <c r="O2285" t="s">
        <v>6071</v>
      </c>
      <c r="P2285">
        <v>46.091854300000001</v>
      </c>
      <c r="Q2285">
        <v>-64.845217700000006</v>
      </c>
      <c r="R2285" t="s">
        <v>2821</v>
      </c>
      <c r="S2285">
        <v>10</v>
      </c>
      <c r="T2285" t="s">
        <v>2822</v>
      </c>
      <c r="U2285" t="s">
        <v>1922</v>
      </c>
      <c r="V2285">
        <v>272.69</v>
      </c>
      <c r="W2285">
        <v>1</v>
      </c>
    </row>
    <row r="2286" spans="1:23">
      <c r="A2286" t="s">
        <v>6227</v>
      </c>
      <c r="B2286" t="s">
        <v>6223</v>
      </c>
      <c r="C2286" t="s">
        <v>6152</v>
      </c>
      <c r="D2286" t="s">
        <v>6228</v>
      </c>
      <c r="E2286" t="s">
        <v>2084</v>
      </c>
      <c r="F2286">
        <v>-60.223370000000003</v>
      </c>
      <c r="G2286">
        <v>46.130560000000003</v>
      </c>
      <c r="H2286" t="s">
        <v>6067</v>
      </c>
      <c r="I2286">
        <v>69482</v>
      </c>
      <c r="J2286" t="s">
        <v>6960</v>
      </c>
      <c r="K2286" t="s">
        <v>6068</v>
      </c>
      <c r="L2286" t="s">
        <v>6069</v>
      </c>
      <c r="M2286" t="s">
        <v>6070</v>
      </c>
      <c r="N2286" t="s">
        <v>2084</v>
      </c>
      <c r="O2286" t="s">
        <v>6071</v>
      </c>
      <c r="P2286">
        <v>46.091854300000001</v>
      </c>
      <c r="Q2286">
        <v>-64.845217700000006</v>
      </c>
      <c r="R2286" t="s">
        <v>2821</v>
      </c>
      <c r="S2286">
        <v>10</v>
      </c>
      <c r="T2286" t="s">
        <v>2822</v>
      </c>
      <c r="U2286" t="s">
        <v>1922</v>
      </c>
      <c r="V2286">
        <v>270.08999999999997</v>
      </c>
      <c r="W2286">
        <v>1</v>
      </c>
    </row>
    <row r="2287" spans="1:23">
      <c r="A2287" t="s">
        <v>6229</v>
      </c>
      <c r="B2287" t="s">
        <v>6230</v>
      </c>
      <c r="C2287" t="s">
        <v>6152</v>
      </c>
      <c r="D2287" t="s">
        <v>6231</v>
      </c>
      <c r="E2287" t="s">
        <v>2084</v>
      </c>
      <c r="F2287">
        <v>-60.188310000000001</v>
      </c>
      <c r="G2287">
        <v>46.121380000000002</v>
      </c>
      <c r="H2287" t="s">
        <v>6067</v>
      </c>
      <c r="I2287">
        <v>69482</v>
      </c>
      <c r="J2287" t="s">
        <v>6960</v>
      </c>
      <c r="K2287" t="s">
        <v>6068</v>
      </c>
      <c r="L2287" t="s">
        <v>6069</v>
      </c>
      <c r="M2287" t="s">
        <v>6070</v>
      </c>
      <c r="N2287" t="s">
        <v>2084</v>
      </c>
      <c r="O2287" t="s">
        <v>6071</v>
      </c>
      <c r="P2287">
        <v>46.091854300000001</v>
      </c>
      <c r="Q2287">
        <v>-64.845217700000006</v>
      </c>
      <c r="R2287" t="s">
        <v>2821</v>
      </c>
      <c r="S2287">
        <v>10</v>
      </c>
      <c r="T2287" t="s">
        <v>2822</v>
      </c>
      <c r="U2287" t="s">
        <v>1922</v>
      </c>
      <c r="V2287">
        <v>272.14999999999998</v>
      </c>
      <c r="W2287">
        <v>1</v>
      </c>
    </row>
    <row r="2288" spans="1:23">
      <c r="A2288" t="s">
        <v>6232</v>
      </c>
      <c r="B2288" t="s">
        <v>6233</v>
      </c>
      <c r="C2288" t="s">
        <v>6152</v>
      </c>
      <c r="D2288" t="s">
        <v>6234</v>
      </c>
      <c r="E2288" t="s">
        <v>2084</v>
      </c>
      <c r="F2288">
        <v>-60.76164</v>
      </c>
      <c r="G2288">
        <v>45.96302</v>
      </c>
      <c r="H2288" t="s">
        <v>6067</v>
      </c>
      <c r="I2288">
        <v>69482</v>
      </c>
      <c r="J2288" t="s">
        <v>6960</v>
      </c>
      <c r="K2288" t="s">
        <v>6068</v>
      </c>
      <c r="L2288" t="s">
        <v>6069</v>
      </c>
      <c r="M2288" t="s">
        <v>6070</v>
      </c>
      <c r="N2288" t="s">
        <v>2084</v>
      </c>
      <c r="O2288" t="s">
        <v>6071</v>
      </c>
      <c r="P2288">
        <v>46.091854300000001</v>
      </c>
      <c r="Q2288">
        <v>-64.845217700000006</v>
      </c>
      <c r="R2288" t="s">
        <v>2821</v>
      </c>
      <c r="S2288">
        <v>10</v>
      </c>
      <c r="T2288" t="s">
        <v>2822</v>
      </c>
      <c r="U2288" t="s">
        <v>1922</v>
      </c>
      <c r="V2288">
        <v>239.23</v>
      </c>
      <c r="W2288">
        <v>1</v>
      </c>
    </row>
    <row r="2289" spans="1:23">
      <c r="A2289" t="s">
        <v>6235</v>
      </c>
      <c r="B2289" t="s">
        <v>6236</v>
      </c>
      <c r="C2289" t="s">
        <v>6152</v>
      </c>
      <c r="D2289" t="s">
        <v>6237</v>
      </c>
      <c r="E2289" t="s">
        <v>2084</v>
      </c>
      <c r="F2289">
        <v>-60.227490000000003</v>
      </c>
      <c r="G2289">
        <v>46.239699999999999</v>
      </c>
      <c r="H2289" t="s">
        <v>6067</v>
      </c>
      <c r="I2289">
        <v>69482</v>
      </c>
      <c r="J2289" t="s">
        <v>6960</v>
      </c>
      <c r="K2289" t="s">
        <v>6068</v>
      </c>
      <c r="L2289" t="s">
        <v>6069</v>
      </c>
      <c r="M2289" t="s">
        <v>6070</v>
      </c>
      <c r="N2289" t="s">
        <v>2084</v>
      </c>
      <c r="O2289" t="s">
        <v>6071</v>
      </c>
      <c r="P2289">
        <v>46.091854300000001</v>
      </c>
      <c r="Q2289">
        <v>-64.845217700000006</v>
      </c>
      <c r="R2289" t="s">
        <v>2821</v>
      </c>
      <c r="S2289">
        <v>10</v>
      </c>
      <c r="T2289" t="s">
        <v>2822</v>
      </c>
      <c r="U2289" t="s">
        <v>1922</v>
      </c>
      <c r="V2289">
        <v>269.85000000000002</v>
      </c>
      <c r="W2289">
        <v>1</v>
      </c>
    </row>
    <row r="2290" spans="1:23">
      <c r="A2290" t="s">
        <v>6238</v>
      </c>
      <c r="B2290" t="s">
        <v>6239</v>
      </c>
      <c r="C2290" t="s">
        <v>6152</v>
      </c>
      <c r="D2290" t="s">
        <v>6240</v>
      </c>
      <c r="E2290" t="s">
        <v>2084</v>
      </c>
      <c r="F2290">
        <v>-60.630629999999996</v>
      </c>
      <c r="G2290">
        <v>45.936990000000002</v>
      </c>
      <c r="H2290" t="s">
        <v>6067</v>
      </c>
      <c r="I2290">
        <v>69482</v>
      </c>
      <c r="J2290" t="s">
        <v>6960</v>
      </c>
      <c r="K2290" t="s">
        <v>6068</v>
      </c>
      <c r="L2290" t="s">
        <v>6069</v>
      </c>
      <c r="M2290" t="s">
        <v>6070</v>
      </c>
      <c r="N2290" t="s">
        <v>2084</v>
      </c>
      <c r="O2290" t="s">
        <v>6071</v>
      </c>
      <c r="P2290">
        <v>46.091854300000001</v>
      </c>
      <c r="Q2290">
        <v>-64.845217700000006</v>
      </c>
      <c r="R2290" t="s">
        <v>2821</v>
      </c>
      <c r="S2290">
        <v>10</v>
      </c>
      <c r="T2290" t="s">
        <v>2822</v>
      </c>
      <c r="U2290" t="s">
        <v>1922</v>
      </c>
      <c r="V2290">
        <v>247.05</v>
      </c>
      <c r="W2290">
        <v>1</v>
      </c>
    </row>
    <row r="2291" spans="1:23">
      <c r="A2291" t="s">
        <v>6241</v>
      </c>
      <c r="B2291" t="s">
        <v>6242</v>
      </c>
      <c r="C2291" t="s">
        <v>6152</v>
      </c>
      <c r="D2291" t="s">
        <v>6243</v>
      </c>
      <c r="E2291" t="s">
        <v>2084</v>
      </c>
      <c r="F2291">
        <v>-60.443770000000001</v>
      </c>
      <c r="G2291">
        <v>46.266109999999998</v>
      </c>
      <c r="H2291" t="s">
        <v>6067</v>
      </c>
      <c r="I2291">
        <v>69482</v>
      </c>
      <c r="J2291" t="s">
        <v>6960</v>
      </c>
      <c r="K2291" t="s">
        <v>6068</v>
      </c>
      <c r="L2291" t="s">
        <v>6069</v>
      </c>
      <c r="M2291" t="s">
        <v>6070</v>
      </c>
      <c r="N2291" t="s">
        <v>2084</v>
      </c>
      <c r="O2291" t="s">
        <v>6071</v>
      </c>
      <c r="P2291">
        <v>46.091854300000001</v>
      </c>
      <c r="Q2291">
        <v>-64.845217700000006</v>
      </c>
      <c r="R2291" t="s">
        <v>2821</v>
      </c>
      <c r="S2291">
        <v>10</v>
      </c>
      <c r="T2291" t="s">
        <v>2822</v>
      </c>
      <c r="U2291" t="s">
        <v>1922</v>
      </c>
      <c r="V2291">
        <v>257.3</v>
      </c>
      <c r="W2291">
        <v>1</v>
      </c>
    </row>
    <row r="2292" spans="1:23">
      <c r="A2292" t="s">
        <v>6244</v>
      </c>
      <c r="B2292" t="s">
        <v>6245</v>
      </c>
      <c r="C2292" t="s">
        <v>6152</v>
      </c>
      <c r="D2292" t="s">
        <v>6246</v>
      </c>
      <c r="E2292" t="s">
        <v>2084</v>
      </c>
      <c r="F2292">
        <v>-60.340170000000001</v>
      </c>
      <c r="G2292">
        <v>46.21564</v>
      </c>
      <c r="H2292" t="s">
        <v>6067</v>
      </c>
      <c r="I2292">
        <v>69482</v>
      </c>
      <c r="J2292" t="s">
        <v>6960</v>
      </c>
      <c r="K2292" t="s">
        <v>6068</v>
      </c>
      <c r="L2292" t="s">
        <v>6069</v>
      </c>
      <c r="M2292" t="s">
        <v>6070</v>
      </c>
      <c r="N2292" t="s">
        <v>2084</v>
      </c>
      <c r="O2292" t="s">
        <v>6071</v>
      </c>
      <c r="P2292">
        <v>46.091854300000001</v>
      </c>
      <c r="Q2292">
        <v>-64.845217700000006</v>
      </c>
      <c r="R2292" t="s">
        <v>2821</v>
      </c>
      <c r="S2292">
        <v>10</v>
      </c>
      <c r="T2292" t="s">
        <v>2822</v>
      </c>
      <c r="U2292" t="s">
        <v>1922</v>
      </c>
      <c r="V2292">
        <v>263.25</v>
      </c>
      <c r="W2292">
        <v>1</v>
      </c>
    </row>
    <row r="2293" spans="1:23">
      <c r="A2293" t="s">
        <v>6247</v>
      </c>
      <c r="B2293" t="s">
        <v>6248</v>
      </c>
      <c r="C2293" t="s">
        <v>6152</v>
      </c>
      <c r="D2293" t="s">
        <v>6249</v>
      </c>
      <c r="E2293" t="s">
        <v>2084</v>
      </c>
      <c r="F2293">
        <v>-60.498819300000001</v>
      </c>
      <c r="G2293">
        <v>46.113574499999999</v>
      </c>
      <c r="H2293" t="s">
        <v>6067</v>
      </c>
      <c r="I2293">
        <v>69482</v>
      </c>
      <c r="J2293" t="s">
        <v>6960</v>
      </c>
      <c r="K2293" t="s">
        <v>6068</v>
      </c>
      <c r="L2293" t="s">
        <v>6069</v>
      </c>
      <c r="M2293" t="s">
        <v>6070</v>
      </c>
      <c r="N2293" t="s">
        <v>2084</v>
      </c>
      <c r="O2293" t="s">
        <v>6071</v>
      </c>
      <c r="P2293">
        <v>46.091854300000001</v>
      </c>
      <c r="Q2293">
        <v>-64.845217700000006</v>
      </c>
      <c r="R2293" t="s">
        <v>2821</v>
      </c>
      <c r="S2293">
        <v>10</v>
      </c>
      <c r="T2293" t="s">
        <v>2822</v>
      </c>
      <c r="U2293" t="s">
        <v>1922</v>
      </c>
      <c r="V2293">
        <v>254.02</v>
      </c>
      <c r="W2293">
        <v>1</v>
      </c>
    </row>
    <row r="2294" spans="1:23">
      <c r="A2294" t="s">
        <v>6250</v>
      </c>
      <c r="B2294" t="s">
        <v>6251</v>
      </c>
      <c r="C2294" t="s">
        <v>6152</v>
      </c>
      <c r="D2294" t="s">
        <v>6252</v>
      </c>
      <c r="E2294" t="s">
        <v>2084</v>
      </c>
      <c r="F2294">
        <v>-60.820659999999997</v>
      </c>
      <c r="G2294">
        <v>45.96698</v>
      </c>
      <c r="H2294" t="s">
        <v>6067</v>
      </c>
      <c r="I2294">
        <v>69482</v>
      </c>
      <c r="J2294" t="s">
        <v>6960</v>
      </c>
      <c r="K2294" t="s">
        <v>6068</v>
      </c>
      <c r="L2294" t="s">
        <v>6069</v>
      </c>
      <c r="M2294" t="s">
        <v>6070</v>
      </c>
      <c r="N2294" t="s">
        <v>2084</v>
      </c>
      <c r="O2294" t="s">
        <v>6071</v>
      </c>
      <c r="P2294">
        <v>46.091854300000001</v>
      </c>
      <c r="Q2294">
        <v>-64.845217700000006</v>
      </c>
      <c r="R2294" t="s">
        <v>2821</v>
      </c>
      <c r="S2294">
        <v>10</v>
      </c>
      <c r="T2294" t="s">
        <v>2822</v>
      </c>
      <c r="U2294" t="s">
        <v>1922</v>
      </c>
      <c r="V2294">
        <v>235.76</v>
      </c>
      <c r="W2294">
        <v>1</v>
      </c>
    </row>
    <row r="2295" spans="1:23">
      <c r="A2295" t="s">
        <v>6253</v>
      </c>
      <c r="B2295" t="s">
        <v>6254</v>
      </c>
      <c r="C2295" t="s">
        <v>6152</v>
      </c>
      <c r="D2295" t="s">
        <v>6255</v>
      </c>
      <c r="E2295" t="s">
        <v>2084</v>
      </c>
      <c r="F2295">
        <v>-60.557659999999998</v>
      </c>
      <c r="G2295">
        <v>45.766419999999997</v>
      </c>
      <c r="H2295" t="s">
        <v>6067</v>
      </c>
      <c r="I2295">
        <v>69482</v>
      </c>
      <c r="J2295" t="s">
        <v>6960</v>
      </c>
      <c r="K2295" t="s">
        <v>6068</v>
      </c>
      <c r="L2295" t="s">
        <v>6069</v>
      </c>
      <c r="M2295" t="s">
        <v>6070</v>
      </c>
      <c r="N2295" t="s">
        <v>2084</v>
      </c>
      <c r="O2295" t="s">
        <v>6071</v>
      </c>
      <c r="P2295">
        <v>46.091854300000001</v>
      </c>
      <c r="Q2295">
        <v>-64.845217700000006</v>
      </c>
      <c r="R2295" t="s">
        <v>2821</v>
      </c>
      <c r="S2295">
        <v>10</v>
      </c>
      <c r="T2295" t="s">
        <v>2822</v>
      </c>
      <c r="U2295" t="s">
        <v>1922</v>
      </c>
      <c r="V2295">
        <v>252.86</v>
      </c>
      <c r="W2295">
        <v>1</v>
      </c>
    </row>
    <row r="2296" spans="1:23">
      <c r="A2296" t="s">
        <v>6256</v>
      </c>
      <c r="B2296" t="s">
        <v>6257</v>
      </c>
      <c r="C2296" t="s">
        <v>6152</v>
      </c>
      <c r="D2296" t="s">
        <v>6258</v>
      </c>
      <c r="E2296" t="s">
        <v>2084</v>
      </c>
      <c r="F2296">
        <v>-61.998220000000003</v>
      </c>
      <c r="G2296">
        <v>45.622399999999999</v>
      </c>
      <c r="H2296" t="s">
        <v>6067</v>
      </c>
      <c r="I2296">
        <v>69482</v>
      </c>
      <c r="J2296" t="s">
        <v>6960</v>
      </c>
      <c r="K2296" t="s">
        <v>6068</v>
      </c>
      <c r="L2296" t="s">
        <v>6069</v>
      </c>
      <c r="M2296" t="s">
        <v>6070</v>
      </c>
      <c r="N2296" t="s">
        <v>2084</v>
      </c>
      <c r="O2296" t="s">
        <v>6071</v>
      </c>
      <c r="P2296">
        <v>46.091854300000001</v>
      </c>
      <c r="Q2296">
        <v>-64.845217700000006</v>
      </c>
      <c r="R2296" t="s">
        <v>2821</v>
      </c>
      <c r="S2296">
        <v>10</v>
      </c>
      <c r="T2296" t="s">
        <v>2822</v>
      </c>
      <c r="U2296" t="s">
        <v>1922</v>
      </c>
      <c r="V2296">
        <v>171.76</v>
      </c>
      <c r="W2296">
        <v>1</v>
      </c>
    </row>
    <row r="2297" spans="1:23">
      <c r="A2297" t="s">
        <v>6259</v>
      </c>
      <c r="B2297" t="s">
        <v>6260</v>
      </c>
      <c r="C2297" t="s">
        <v>6152</v>
      </c>
      <c r="D2297" t="s">
        <v>6261</v>
      </c>
      <c r="E2297" t="s">
        <v>2084</v>
      </c>
      <c r="F2297">
        <v>-62.647309999999997</v>
      </c>
      <c r="G2297">
        <v>45.588929999999998</v>
      </c>
      <c r="H2297" t="s">
        <v>6067</v>
      </c>
      <c r="I2297">
        <v>69482</v>
      </c>
      <c r="J2297" t="s">
        <v>6960</v>
      </c>
      <c r="K2297" t="s">
        <v>6068</v>
      </c>
      <c r="L2297" t="s">
        <v>6069</v>
      </c>
      <c r="M2297" t="s">
        <v>6070</v>
      </c>
      <c r="N2297" t="s">
        <v>2084</v>
      </c>
      <c r="O2297" t="s">
        <v>6071</v>
      </c>
      <c r="P2297">
        <v>46.091854300000001</v>
      </c>
      <c r="Q2297">
        <v>-64.845217700000006</v>
      </c>
      <c r="R2297" t="s">
        <v>2821</v>
      </c>
      <c r="S2297">
        <v>10</v>
      </c>
      <c r="T2297" t="s">
        <v>2822</v>
      </c>
      <c r="U2297" t="s">
        <v>1922</v>
      </c>
      <c r="V2297">
        <v>135.86000000000001</v>
      </c>
      <c r="W2297">
        <v>1</v>
      </c>
    </row>
    <row r="2298" spans="1:23">
      <c r="A2298" t="s">
        <v>6262</v>
      </c>
      <c r="B2298" t="s">
        <v>6263</v>
      </c>
      <c r="C2298" t="s">
        <v>6152</v>
      </c>
      <c r="D2298" t="s">
        <v>6264</v>
      </c>
      <c r="E2298" t="s">
        <v>2084</v>
      </c>
      <c r="F2298">
        <v>-60.281970000000001</v>
      </c>
      <c r="G2298">
        <v>45.717370000000003</v>
      </c>
      <c r="H2298" t="s">
        <v>6067</v>
      </c>
      <c r="I2298">
        <v>69482</v>
      </c>
      <c r="J2298" t="s">
        <v>6960</v>
      </c>
      <c r="K2298" t="s">
        <v>6068</v>
      </c>
      <c r="L2298" t="s">
        <v>6069</v>
      </c>
      <c r="M2298" t="s">
        <v>6070</v>
      </c>
      <c r="N2298" t="s">
        <v>2084</v>
      </c>
      <c r="O2298" t="s">
        <v>6071</v>
      </c>
      <c r="P2298">
        <v>46.091854300000001</v>
      </c>
      <c r="Q2298">
        <v>-64.845217700000006</v>
      </c>
      <c r="R2298" t="s">
        <v>2821</v>
      </c>
      <c r="S2298">
        <v>10</v>
      </c>
      <c r="T2298" t="s">
        <v>2822</v>
      </c>
      <c r="U2298" t="s">
        <v>1922</v>
      </c>
      <c r="V2298">
        <v>269.5</v>
      </c>
      <c r="W2298">
        <v>1</v>
      </c>
    </row>
    <row r="2299" spans="1:23">
      <c r="A2299" t="s">
        <v>6265</v>
      </c>
      <c r="B2299" t="s">
        <v>6266</v>
      </c>
      <c r="C2299" t="s">
        <v>6152</v>
      </c>
      <c r="D2299" t="s">
        <v>6267</v>
      </c>
      <c r="E2299" t="s">
        <v>2084</v>
      </c>
      <c r="F2299">
        <v>-63.272010000000002</v>
      </c>
      <c r="G2299">
        <v>45.364310000000003</v>
      </c>
      <c r="H2299" t="s">
        <v>6067</v>
      </c>
      <c r="I2299">
        <v>69482</v>
      </c>
      <c r="J2299" t="s">
        <v>6960</v>
      </c>
      <c r="K2299" t="s">
        <v>6068</v>
      </c>
      <c r="L2299" t="s">
        <v>6069</v>
      </c>
      <c r="M2299" t="s">
        <v>6070</v>
      </c>
      <c r="N2299" t="s">
        <v>2084</v>
      </c>
      <c r="O2299" t="s">
        <v>6071</v>
      </c>
      <c r="P2299">
        <v>46.091854300000001</v>
      </c>
      <c r="Q2299">
        <v>-64.845217700000006</v>
      </c>
      <c r="R2299" t="s">
        <v>2821</v>
      </c>
      <c r="S2299">
        <v>10</v>
      </c>
      <c r="T2299" t="s">
        <v>2822</v>
      </c>
      <c r="U2299" t="s">
        <v>1922</v>
      </c>
      <c r="V2299">
        <v>111.05</v>
      </c>
      <c r="W2299">
        <v>1</v>
      </c>
    </row>
    <row r="2300" spans="1:23">
      <c r="A2300" t="s">
        <v>6268</v>
      </c>
      <c r="B2300" t="s">
        <v>6269</v>
      </c>
      <c r="C2300" t="s">
        <v>6152</v>
      </c>
      <c r="D2300" t="s">
        <v>6270</v>
      </c>
      <c r="E2300" t="s">
        <v>2084</v>
      </c>
      <c r="F2300">
        <v>-63.600990000000003</v>
      </c>
      <c r="G2300">
        <v>44.785380000000004</v>
      </c>
      <c r="H2300" t="s">
        <v>6067</v>
      </c>
      <c r="I2300">
        <v>69482</v>
      </c>
      <c r="J2300" t="s">
        <v>6960</v>
      </c>
      <c r="K2300" t="s">
        <v>6068</v>
      </c>
      <c r="L2300" t="s">
        <v>6069</v>
      </c>
      <c r="M2300" t="s">
        <v>6070</v>
      </c>
      <c r="N2300" t="s">
        <v>2084</v>
      </c>
      <c r="O2300" t="s">
        <v>6071</v>
      </c>
      <c r="P2300">
        <v>46.091854300000001</v>
      </c>
      <c r="Q2300">
        <v>-64.845217700000006</v>
      </c>
      <c r="R2300" t="s">
        <v>2821</v>
      </c>
      <c r="S2300">
        <v>10</v>
      </c>
      <c r="T2300" t="s">
        <v>2822</v>
      </c>
      <c r="U2300" t="s">
        <v>1922</v>
      </c>
      <c r="V2300">
        <v>132.46</v>
      </c>
      <c r="W2300">
        <v>1</v>
      </c>
    </row>
    <row r="2301" spans="1:23">
      <c r="A2301" t="s">
        <v>6271</v>
      </c>
      <c r="B2301" t="s">
        <v>6272</v>
      </c>
      <c r="C2301" t="s">
        <v>6152</v>
      </c>
      <c r="D2301" t="s">
        <v>6273</v>
      </c>
      <c r="E2301" t="s">
        <v>2084</v>
      </c>
      <c r="F2301">
        <v>-63.522109999999998</v>
      </c>
      <c r="G2301">
        <v>44.998959999999997</v>
      </c>
      <c r="H2301" t="s">
        <v>6067</v>
      </c>
      <c r="I2301">
        <v>69482</v>
      </c>
      <c r="J2301" t="s">
        <v>6960</v>
      </c>
      <c r="K2301" t="s">
        <v>6068</v>
      </c>
      <c r="L2301" t="s">
        <v>6069</v>
      </c>
      <c r="M2301" t="s">
        <v>6070</v>
      </c>
      <c r="N2301" t="s">
        <v>2084</v>
      </c>
      <c r="O2301" t="s">
        <v>6071</v>
      </c>
      <c r="P2301">
        <v>46.091854300000001</v>
      </c>
      <c r="Q2301">
        <v>-64.845217700000006</v>
      </c>
      <c r="R2301" t="s">
        <v>2821</v>
      </c>
      <c r="S2301">
        <v>10</v>
      </c>
      <c r="T2301" t="s">
        <v>2822</v>
      </c>
      <c r="U2301" t="s">
        <v>1922</v>
      </c>
      <c r="V2301">
        <v>120.78</v>
      </c>
      <c r="W2301">
        <v>1</v>
      </c>
    </row>
    <row r="2302" spans="1:23">
      <c r="A2302" t="s">
        <v>6274</v>
      </c>
      <c r="B2302" t="s">
        <v>6275</v>
      </c>
      <c r="C2302" t="s">
        <v>6152</v>
      </c>
      <c r="D2302" t="s">
        <v>6276</v>
      </c>
      <c r="E2302" t="s">
        <v>2084</v>
      </c>
      <c r="F2302">
        <v>-63.57197</v>
      </c>
      <c r="G2302">
        <v>44.863759999999999</v>
      </c>
      <c r="H2302" t="s">
        <v>6067</v>
      </c>
      <c r="I2302">
        <v>69482</v>
      </c>
      <c r="J2302" t="s">
        <v>6960</v>
      </c>
      <c r="K2302" t="s">
        <v>6068</v>
      </c>
      <c r="L2302" t="s">
        <v>6069</v>
      </c>
      <c r="M2302" t="s">
        <v>6070</v>
      </c>
      <c r="N2302" t="s">
        <v>2084</v>
      </c>
      <c r="O2302" t="s">
        <v>6071</v>
      </c>
      <c r="P2302">
        <v>46.091854300000001</v>
      </c>
      <c r="Q2302">
        <v>-64.845217700000006</v>
      </c>
      <c r="R2302" t="s">
        <v>2821</v>
      </c>
      <c r="S2302">
        <v>10</v>
      </c>
      <c r="T2302" t="s">
        <v>2822</v>
      </c>
      <c r="U2302" t="s">
        <v>1922</v>
      </c>
      <c r="V2302">
        <v>127.99</v>
      </c>
      <c r="W2302">
        <v>1</v>
      </c>
    </row>
    <row r="2303" spans="1:23">
      <c r="A2303" t="s">
        <v>6277</v>
      </c>
      <c r="B2303" t="s">
        <v>6278</v>
      </c>
      <c r="C2303" t="s">
        <v>6152</v>
      </c>
      <c r="D2303" t="s">
        <v>6279</v>
      </c>
      <c r="E2303" t="s">
        <v>2084</v>
      </c>
      <c r="F2303">
        <v>-63.470120000000001</v>
      </c>
      <c r="G2303">
        <v>44.662460000000003</v>
      </c>
      <c r="H2303" t="s">
        <v>6067</v>
      </c>
      <c r="I2303">
        <v>69482</v>
      </c>
      <c r="J2303" t="s">
        <v>6960</v>
      </c>
      <c r="K2303" t="s">
        <v>6068</v>
      </c>
      <c r="L2303" t="s">
        <v>6069</v>
      </c>
      <c r="M2303" t="s">
        <v>6070</v>
      </c>
      <c r="N2303" t="s">
        <v>2084</v>
      </c>
      <c r="O2303" t="s">
        <v>6071</v>
      </c>
      <c r="P2303">
        <v>46.091854300000001</v>
      </c>
      <c r="Q2303">
        <v>-64.845217700000006</v>
      </c>
      <c r="R2303" t="s">
        <v>2821</v>
      </c>
      <c r="S2303">
        <v>10</v>
      </c>
      <c r="T2303" t="s">
        <v>2822</v>
      </c>
      <c r="U2303" t="s">
        <v>1922</v>
      </c>
      <c r="V2303">
        <v>145.41999999999999</v>
      </c>
      <c r="W2303">
        <v>1</v>
      </c>
    </row>
    <row r="2304" spans="1:23">
      <c r="A2304" t="s">
        <v>6280</v>
      </c>
      <c r="B2304" t="s">
        <v>6281</v>
      </c>
      <c r="C2304" t="s">
        <v>6152</v>
      </c>
      <c r="D2304" t="s">
        <v>6282</v>
      </c>
      <c r="E2304" t="s">
        <v>2084</v>
      </c>
      <c r="F2304">
        <v>-63.51211</v>
      </c>
      <c r="G2304">
        <v>44.67812</v>
      </c>
      <c r="H2304" t="s">
        <v>6067</v>
      </c>
      <c r="I2304">
        <v>69482</v>
      </c>
      <c r="J2304" t="s">
        <v>6960</v>
      </c>
      <c r="K2304" t="s">
        <v>6068</v>
      </c>
      <c r="L2304" t="s">
        <v>6069</v>
      </c>
      <c r="M2304" t="s">
        <v>6070</v>
      </c>
      <c r="N2304" t="s">
        <v>2084</v>
      </c>
      <c r="O2304" t="s">
        <v>6071</v>
      </c>
      <c r="P2304">
        <v>46.091854300000001</v>
      </c>
      <c r="Q2304">
        <v>-64.845217700000006</v>
      </c>
      <c r="R2304" t="s">
        <v>2821</v>
      </c>
      <c r="S2304">
        <v>10</v>
      </c>
      <c r="T2304" t="s">
        <v>2822</v>
      </c>
      <c r="U2304" t="s">
        <v>1922</v>
      </c>
      <c r="V2304">
        <v>142.94</v>
      </c>
      <c r="W2304">
        <v>1</v>
      </c>
    </row>
    <row r="2305" spans="1:23">
      <c r="A2305" t="s">
        <v>6283</v>
      </c>
      <c r="B2305" t="s">
        <v>6281</v>
      </c>
      <c r="C2305" t="s">
        <v>6152</v>
      </c>
      <c r="D2305" t="s">
        <v>6284</v>
      </c>
      <c r="E2305" t="s">
        <v>2084</v>
      </c>
      <c r="F2305">
        <v>-63.541719999999998</v>
      </c>
      <c r="G2305">
        <v>44.697760000000002</v>
      </c>
      <c r="H2305" t="s">
        <v>6067</v>
      </c>
      <c r="I2305">
        <v>69482</v>
      </c>
      <c r="J2305" t="s">
        <v>6960</v>
      </c>
      <c r="K2305" t="s">
        <v>6068</v>
      </c>
      <c r="L2305" t="s">
        <v>6069</v>
      </c>
      <c r="M2305" t="s">
        <v>6070</v>
      </c>
      <c r="N2305" t="s">
        <v>2084</v>
      </c>
      <c r="O2305" t="s">
        <v>6071</v>
      </c>
      <c r="P2305">
        <v>46.091854300000001</v>
      </c>
      <c r="Q2305">
        <v>-64.845217700000006</v>
      </c>
      <c r="R2305" t="s">
        <v>2821</v>
      </c>
      <c r="S2305">
        <v>10</v>
      </c>
      <c r="T2305" t="s">
        <v>2822</v>
      </c>
      <c r="U2305" t="s">
        <v>1922</v>
      </c>
      <c r="V2305">
        <v>140.58000000000001</v>
      </c>
      <c r="W2305">
        <v>1</v>
      </c>
    </row>
    <row r="2306" spans="1:23">
      <c r="A2306" t="s">
        <v>6285</v>
      </c>
      <c r="B2306" t="s">
        <v>6281</v>
      </c>
      <c r="C2306" t="s">
        <v>6152</v>
      </c>
      <c r="D2306" t="s">
        <v>6286</v>
      </c>
      <c r="E2306" t="s">
        <v>2084</v>
      </c>
      <c r="F2306">
        <v>-63.554540000000003</v>
      </c>
      <c r="G2306">
        <v>44.667900000000003</v>
      </c>
      <c r="H2306" t="s">
        <v>6067</v>
      </c>
      <c r="I2306">
        <v>69482</v>
      </c>
      <c r="J2306" t="s">
        <v>6960</v>
      </c>
      <c r="K2306" t="s">
        <v>6068</v>
      </c>
      <c r="L2306" t="s">
        <v>6069</v>
      </c>
      <c r="M2306" t="s">
        <v>6070</v>
      </c>
      <c r="N2306" t="s">
        <v>2084</v>
      </c>
      <c r="O2306" t="s">
        <v>6071</v>
      </c>
      <c r="P2306">
        <v>46.091854300000001</v>
      </c>
      <c r="Q2306">
        <v>-64.845217700000006</v>
      </c>
      <c r="R2306" t="s">
        <v>2821</v>
      </c>
      <c r="S2306">
        <v>10</v>
      </c>
      <c r="T2306" t="s">
        <v>2822</v>
      </c>
      <c r="U2306" t="s">
        <v>1922</v>
      </c>
      <c r="V2306">
        <v>142.30000000000001</v>
      </c>
      <c r="W2306">
        <v>1</v>
      </c>
    </row>
    <row r="2307" spans="1:23">
      <c r="A2307" t="s">
        <v>6287</v>
      </c>
      <c r="B2307" t="s">
        <v>6288</v>
      </c>
      <c r="C2307" t="s">
        <v>6152</v>
      </c>
      <c r="D2307" t="s">
        <v>6289</v>
      </c>
      <c r="E2307" t="s">
        <v>2084</v>
      </c>
      <c r="F2307">
        <v>-63.5047</v>
      </c>
      <c r="G2307">
        <v>44.674340000000001</v>
      </c>
      <c r="H2307" t="s">
        <v>6067</v>
      </c>
      <c r="I2307">
        <v>69482</v>
      </c>
      <c r="J2307" t="s">
        <v>6960</v>
      </c>
      <c r="K2307" t="s">
        <v>6068</v>
      </c>
      <c r="L2307" t="s">
        <v>6069</v>
      </c>
      <c r="M2307" t="s">
        <v>6070</v>
      </c>
      <c r="N2307" t="s">
        <v>2084</v>
      </c>
      <c r="O2307" t="s">
        <v>6071</v>
      </c>
      <c r="P2307">
        <v>46.091854300000001</v>
      </c>
      <c r="Q2307">
        <v>-64.845217700000006</v>
      </c>
      <c r="R2307" t="s">
        <v>2821</v>
      </c>
      <c r="S2307">
        <v>10</v>
      </c>
      <c r="T2307" t="s">
        <v>2822</v>
      </c>
      <c r="U2307" t="s">
        <v>1922</v>
      </c>
      <c r="V2307">
        <v>143.44999999999999</v>
      </c>
      <c r="W2307">
        <v>1</v>
      </c>
    </row>
    <row r="2308" spans="1:23">
      <c r="A2308" t="s">
        <v>6290</v>
      </c>
      <c r="B2308" t="s">
        <v>6281</v>
      </c>
      <c r="C2308" t="s">
        <v>6152</v>
      </c>
      <c r="D2308" t="s">
        <v>6291</v>
      </c>
      <c r="E2308" t="s">
        <v>2084</v>
      </c>
      <c r="F2308">
        <v>-63.579500000000003</v>
      </c>
      <c r="G2308">
        <v>44.678069999999998</v>
      </c>
      <c r="H2308" t="s">
        <v>6067</v>
      </c>
      <c r="I2308">
        <v>69482</v>
      </c>
      <c r="J2308" t="s">
        <v>6960</v>
      </c>
      <c r="K2308" t="s">
        <v>6068</v>
      </c>
      <c r="L2308" t="s">
        <v>6069</v>
      </c>
      <c r="M2308" t="s">
        <v>6070</v>
      </c>
      <c r="N2308" t="s">
        <v>2084</v>
      </c>
      <c r="O2308" t="s">
        <v>6071</v>
      </c>
      <c r="P2308">
        <v>46.091854300000001</v>
      </c>
      <c r="Q2308">
        <v>-64.845217700000006</v>
      </c>
      <c r="R2308" t="s">
        <v>2821</v>
      </c>
      <c r="S2308">
        <v>10</v>
      </c>
      <c r="T2308" t="s">
        <v>2822</v>
      </c>
      <c r="U2308" t="s">
        <v>1922</v>
      </c>
      <c r="V2308">
        <v>140.78</v>
      </c>
      <c r="W2308">
        <v>1</v>
      </c>
    </row>
    <row r="2309" spans="1:23">
      <c r="A2309" t="s">
        <v>6292</v>
      </c>
      <c r="B2309" t="s">
        <v>6281</v>
      </c>
      <c r="C2309" t="s">
        <v>6152</v>
      </c>
      <c r="D2309" t="s">
        <v>6293</v>
      </c>
      <c r="E2309" t="s">
        <v>2084</v>
      </c>
      <c r="F2309">
        <v>-63.597329999999999</v>
      </c>
      <c r="G2309">
        <v>44.703279999999999</v>
      </c>
      <c r="H2309" t="s">
        <v>6067</v>
      </c>
      <c r="I2309">
        <v>69482</v>
      </c>
      <c r="J2309" t="s">
        <v>6960</v>
      </c>
      <c r="K2309" t="s">
        <v>6068</v>
      </c>
      <c r="L2309" t="s">
        <v>6069</v>
      </c>
      <c r="M2309" t="s">
        <v>6070</v>
      </c>
      <c r="N2309" t="s">
        <v>2084</v>
      </c>
      <c r="O2309" t="s">
        <v>6071</v>
      </c>
      <c r="P2309">
        <v>46.091854300000001</v>
      </c>
      <c r="Q2309">
        <v>-64.845217700000006</v>
      </c>
      <c r="R2309" t="s">
        <v>2821</v>
      </c>
      <c r="S2309">
        <v>10</v>
      </c>
      <c r="T2309" t="s">
        <v>2822</v>
      </c>
      <c r="U2309" t="s">
        <v>1922</v>
      </c>
      <c r="V2309">
        <v>138.41</v>
      </c>
      <c r="W2309">
        <v>1</v>
      </c>
    </row>
    <row r="2310" spans="1:23">
      <c r="A2310" t="s">
        <v>6294</v>
      </c>
      <c r="B2310" t="s">
        <v>6295</v>
      </c>
      <c r="C2310" t="s">
        <v>6152</v>
      </c>
      <c r="D2310" t="s">
        <v>6296</v>
      </c>
      <c r="E2310" t="s">
        <v>2084</v>
      </c>
      <c r="F2310">
        <v>-63.359639999999999</v>
      </c>
      <c r="G2310">
        <v>44.74794</v>
      </c>
      <c r="H2310" t="s">
        <v>6067</v>
      </c>
      <c r="I2310">
        <v>69482</v>
      </c>
      <c r="J2310" t="s">
        <v>6960</v>
      </c>
      <c r="K2310" t="s">
        <v>6068</v>
      </c>
      <c r="L2310" t="s">
        <v>6069</v>
      </c>
      <c r="M2310" t="s">
        <v>6070</v>
      </c>
      <c r="N2310" t="s">
        <v>2084</v>
      </c>
      <c r="O2310" t="s">
        <v>6071</v>
      </c>
      <c r="P2310">
        <v>46.091854300000001</v>
      </c>
      <c r="Q2310">
        <v>-64.845217700000006</v>
      </c>
      <c r="R2310" t="s">
        <v>2821</v>
      </c>
      <c r="S2310">
        <v>10</v>
      </c>
      <c r="T2310" t="s">
        <v>2822</v>
      </c>
      <c r="U2310" t="s">
        <v>1922</v>
      </c>
      <c r="V2310">
        <v>143.38999999999999</v>
      </c>
      <c r="W2310">
        <v>1</v>
      </c>
    </row>
    <row r="2311" spans="1:23">
      <c r="A2311" t="s">
        <v>6297</v>
      </c>
      <c r="B2311" t="s">
        <v>6298</v>
      </c>
      <c r="C2311" t="s">
        <v>6152</v>
      </c>
      <c r="D2311" t="s">
        <v>6299</v>
      </c>
      <c r="E2311" t="s">
        <v>2084</v>
      </c>
      <c r="F2311">
        <v>-63.473059999999997</v>
      </c>
      <c r="G2311">
        <v>44.613509999999998</v>
      </c>
      <c r="H2311" t="s">
        <v>6067</v>
      </c>
      <c r="I2311">
        <v>69482</v>
      </c>
      <c r="J2311" t="s">
        <v>6960</v>
      </c>
      <c r="K2311" t="s">
        <v>6068</v>
      </c>
      <c r="L2311" t="s">
        <v>6069</v>
      </c>
      <c r="M2311" t="s">
        <v>6070</v>
      </c>
      <c r="N2311" t="s">
        <v>2084</v>
      </c>
      <c r="O2311" t="s">
        <v>6071</v>
      </c>
      <c r="P2311">
        <v>46.091854300000001</v>
      </c>
      <c r="Q2311">
        <v>-64.845217700000006</v>
      </c>
      <c r="R2311" t="s">
        <v>2821</v>
      </c>
      <c r="S2311">
        <v>10</v>
      </c>
      <c r="T2311" t="s">
        <v>2822</v>
      </c>
      <c r="U2311" t="s">
        <v>1922</v>
      </c>
      <c r="V2311">
        <v>148.78</v>
      </c>
      <c r="W2311">
        <v>1</v>
      </c>
    </row>
    <row r="2312" spans="1:23">
      <c r="A2312" t="s">
        <v>6300</v>
      </c>
      <c r="B2312" t="s">
        <v>6301</v>
      </c>
      <c r="C2312" t="s">
        <v>6152</v>
      </c>
      <c r="D2312" t="s">
        <v>6302</v>
      </c>
      <c r="E2312" t="s">
        <v>2084</v>
      </c>
      <c r="F2312">
        <v>-63.588090000000001</v>
      </c>
      <c r="G2312">
        <v>44.637320000000003</v>
      </c>
      <c r="H2312" t="s">
        <v>6067</v>
      </c>
      <c r="I2312">
        <v>69482</v>
      </c>
      <c r="J2312" t="s">
        <v>6960</v>
      </c>
      <c r="K2312" t="s">
        <v>6068</v>
      </c>
      <c r="L2312" t="s">
        <v>6069</v>
      </c>
      <c r="M2312" t="s">
        <v>6070</v>
      </c>
      <c r="N2312" t="s">
        <v>2084</v>
      </c>
      <c r="O2312" t="s">
        <v>6071</v>
      </c>
      <c r="P2312">
        <v>46.091854300000001</v>
      </c>
      <c r="Q2312">
        <v>-64.845217700000006</v>
      </c>
      <c r="R2312" t="s">
        <v>2821</v>
      </c>
      <c r="S2312">
        <v>10</v>
      </c>
      <c r="T2312" t="s">
        <v>2822</v>
      </c>
      <c r="U2312" t="s">
        <v>1922</v>
      </c>
      <c r="V2312">
        <v>143.44999999999999</v>
      </c>
      <c r="W2312">
        <v>1</v>
      </c>
    </row>
    <row r="2313" spans="1:23">
      <c r="A2313" t="s">
        <v>6303</v>
      </c>
      <c r="B2313" t="s">
        <v>6301</v>
      </c>
      <c r="C2313" t="s">
        <v>6152</v>
      </c>
      <c r="D2313" t="s">
        <v>6304</v>
      </c>
      <c r="E2313" t="s">
        <v>2084</v>
      </c>
      <c r="F2313">
        <v>-63.575409999999998</v>
      </c>
      <c r="G2313">
        <v>44.645679999999999</v>
      </c>
      <c r="H2313" t="s">
        <v>6067</v>
      </c>
      <c r="I2313">
        <v>69482</v>
      </c>
      <c r="J2313" t="s">
        <v>6960</v>
      </c>
      <c r="K2313" t="s">
        <v>6068</v>
      </c>
      <c r="L2313" t="s">
        <v>6069</v>
      </c>
      <c r="M2313" t="s">
        <v>6070</v>
      </c>
      <c r="N2313" t="s">
        <v>2084</v>
      </c>
      <c r="O2313" t="s">
        <v>6071</v>
      </c>
      <c r="P2313">
        <v>46.091854300000001</v>
      </c>
      <c r="Q2313">
        <v>-64.845217700000006</v>
      </c>
      <c r="R2313" t="s">
        <v>2821</v>
      </c>
      <c r="S2313">
        <v>10</v>
      </c>
      <c r="T2313" t="s">
        <v>2822</v>
      </c>
      <c r="U2313" t="s">
        <v>1922</v>
      </c>
      <c r="V2313">
        <v>143.24</v>
      </c>
      <c r="W2313">
        <v>1</v>
      </c>
    </row>
    <row r="2314" spans="1:23">
      <c r="A2314" t="s">
        <v>6305</v>
      </c>
      <c r="B2314" t="s">
        <v>6301</v>
      </c>
      <c r="C2314" t="s">
        <v>6152</v>
      </c>
      <c r="D2314" t="s">
        <v>6306</v>
      </c>
      <c r="E2314" t="s">
        <v>2084</v>
      </c>
      <c r="F2314">
        <v>-63.600430000000003</v>
      </c>
      <c r="G2314">
        <v>44.659990000000001</v>
      </c>
      <c r="H2314" t="s">
        <v>6067</v>
      </c>
      <c r="I2314">
        <v>69482</v>
      </c>
      <c r="J2314" t="s">
        <v>6960</v>
      </c>
      <c r="K2314" t="s">
        <v>6068</v>
      </c>
      <c r="L2314" t="s">
        <v>6069</v>
      </c>
      <c r="M2314" t="s">
        <v>6070</v>
      </c>
      <c r="N2314" t="s">
        <v>2084</v>
      </c>
      <c r="O2314" t="s">
        <v>6071</v>
      </c>
      <c r="P2314">
        <v>46.091854300000001</v>
      </c>
      <c r="Q2314">
        <v>-64.845217700000006</v>
      </c>
      <c r="R2314" t="s">
        <v>2821</v>
      </c>
      <c r="S2314">
        <v>10</v>
      </c>
      <c r="T2314" t="s">
        <v>2822</v>
      </c>
      <c r="U2314" t="s">
        <v>1922</v>
      </c>
      <c r="V2314">
        <v>141.43</v>
      </c>
      <c r="W2314">
        <v>1</v>
      </c>
    </row>
    <row r="2315" spans="1:23">
      <c r="A2315" t="s">
        <v>6307</v>
      </c>
      <c r="B2315" t="s">
        <v>6301</v>
      </c>
      <c r="C2315" t="s">
        <v>6152</v>
      </c>
      <c r="D2315" t="s">
        <v>6308</v>
      </c>
      <c r="E2315" t="s">
        <v>2084</v>
      </c>
      <c r="F2315">
        <v>-63.613309999999998</v>
      </c>
      <c r="G2315">
        <v>44.649630000000002</v>
      </c>
      <c r="H2315" t="s">
        <v>6067</v>
      </c>
      <c r="I2315">
        <v>69482</v>
      </c>
      <c r="J2315" t="s">
        <v>6960</v>
      </c>
      <c r="K2315" t="s">
        <v>6068</v>
      </c>
      <c r="L2315" t="s">
        <v>6069</v>
      </c>
      <c r="M2315" t="s">
        <v>6070</v>
      </c>
      <c r="N2315" t="s">
        <v>2084</v>
      </c>
      <c r="O2315" t="s">
        <v>6071</v>
      </c>
      <c r="P2315">
        <v>46.091854300000001</v>
      </c>
      <c r="Q2315">
        <v>-64.845217700000006</v>
      </c>
      <c r="R2315" t="s">
        <v>2821</v>
      </c>
      <c r="S2315">
        <v>10</v>
      </c>
      <c r="T2315" t="s">
        <v>2822</v>
      </c>
      <c r="U2315" t="s">
        <v>1922</v>
      </c>
      <c r="V2315">
        <v>141.78</v>
      </c>
      <c r="W2315">
        <v>1</v>
      </c>
    </row>
    <row r="2316" spans="1:23">
      <c r="A2316" t="s">
        <v>6309</v>
      </c>
      <c r="B2316" t="s">
        <v>6301</v>
      </c>
      <c r="C2316" t="s">
        <v>6152</v>
      </c>
      <c r="D2316" t="s">
        <v>6310</v>
      </c>
      <c r="E2316" t="s">
        <v>2084</v>
      </c>
      <c r="F2316">
        <v>-63.652560000000001</v>
      </c>
      <c r="G2316">
        <v>44.669510000000002</v>
      </c>
      <c r="H2316" t="s">
        <v>6067</v>
      </c>
      <c r="I2316">
        <v>69482</v>
      </c>
      <c r="J2316" t="s">
        <v>6960</v>
      </c>
      <c r="K2316" t="s">
        <v>6068</v>
      </c>
      <c r="L2316" t="s">
        <v>6069</v>
      </c>
      <c r="M2316" t="s">
        <v>6070</v>
      </c>
      <c r="N2316" t="s">
        <v>2084</v>
      </c>
      <c r="O2316" t="s">
        <v>6071</v>
      </c>
      <c r="P2316">
        <v>46.091854300000001</v>
      </c>
      <c r="Q2316">
        <v>-64.845217700000006</v>
      </c>
      <c r="R2316" t="s">
        <v>2821</v>
      </c>
      <c r="S2316">
        <v>10</v>
      </c>
      <c r="T2316" t="s">
        <v>2822</v>
      </c>
      <c r="U2316" t="s">
        <v>1922</v>
      </c>
      <c r="V2316">
        <v>139.15</v>
      </c>
      <c r="W2316">
        <v>1</v>
      </c>
    </row>
    <row r="2317" spans="1:23">
      <c r="A2317" t="s">
        <v>6311</v>
      </c>
      <c r="B2317" t="s">
        <v>6301</v>
      </c>
      <c r="C2317" t="s">
        <v>6152</v>
      </c>
      <c r="D2317" t="s">
        <v>6312</v>
      </c>
      <c r="E2317" t="s">
        <v>2084</v>
      </c>
      <c r="F2317">
        <v>-63.630719999999997</v>
      </c>
      <c r="G2317">
        <v>44.64461</v>
      </c>
      <c r="H2317" t="s">
        <v>6067</v>
      </c>
      <c r="I2317">
        <v>69482</v>
      </c>
      <c r="J2317" t="s">
        <v>6960</v>
      </c>
      <c r="K2317" t="s">
        <v>6068</v>
      </c>
      <c r="L2317" t="s">
        <v>6069</v>
      </c>
      <c r="M2317" t="s">
        <v>6070</v>
      </c>
      <c r="N2317" t="s">
        <v>2084</v>
      </c>
      <c r="O2317" t="s">
        <v>6071</v>
      </c>
      <c r="P2317">
        <v>46.091854300000001</v>
      </c>
      <c r="Q2317">
        <v>-64.845217700000006</v>
      </c>
      <c r="R2317" t="s">
        <v>2821</v>
      </c>
      <c r="S2317">
        <v>10</v>
      </c>
      <c r="T2317" t="s">
        <v>2822</v>
      </c>
      <c r="U2317" t="s">
        <v>1922</v>
      </c>
      <c r="V2317">
        <v>141.62</v>
      </c>
      <c r="W2317">
        <v>1</v>
      </c>
    </row>
    <row r="2318" spans="1:23">
      <c r="A2318" t="s">
        <v>6313</v>
      </c>
      <c r="B2318" t="s">
        <v>6301</v>
      </c>
      <c r="C2318" t="s">
        <v>6152</v>
      </c>
      <c r="D2318" t="s">
        <v>6314</v>
      </c>
      <c r="E2318" t="s">
        <v>2084</v>
      </c>
      <c r="F2318">
        <v>-63.609200000000001</v>
      </c>
      <c r="G2318">
        <v>44.622860000000003</v>
      </c>
      <c r="H2318" t="s">
        <v>6067</v>
      </c>
      <c r="I2318">
        <v>69482</v>
      </c>
      <c r="J2318" t="s">
        <v>6960</v>
      </c>
      <c r="K2318" t="s">
        <v>6068</v>
      </c>
      <c r="L2318" t="s">
        <v>6069</v>
      </c>
      <c r="M2318" t="s">
        <v>6070</v>
      </c>
      <c r="N2318" t="s">
        <v>2084</v>
      </c>
      <c r="O2318" t="s">
        <v>6071</v>
      </c>
      <c r="P2318">
        <v>46.091854300000001</v>
      </c>
      <c r="Q2318">
        <v>-64.845217700000006</v>
      </c>
      <c r="R2318" t="s">
        <v>2821</v>
      </c>
      <c r="S2318">
        <v>10</v>
      </c>
      <c r="T2318" t="s">
        <v>2822</v>
      </c>
      <c r="U2318" t="s">
        <v>1922</v>
      </c>
      <c r="V2318">
        <v>143.86000000000001</v>
      </c>
      <c r="W2318">
        <v>1</v>
      </c>
    </row>
    <row r="2319" spans="1:23">
      <c r="A2319" t="s">
        <v>6315</v>
      </c>
      <c r="B2319" t="s">
        <v>6301</v>
      </c>
      <c r="C2319" t="s">
        <v>6152</v>
      </c>
      <c r="D2319" t="s">
        <v>6316</v>
      </c>
      <c r="E2319" t="s">
        <v>2084</v>
      </c>
      <c r="F2319">
        <v>-63.612349999999999</v>
      </c>
      <c r="G2319">
        <v>44.603250000000003</v>
      </c>
      <c r="H2319" t="s">
        <v>6067</v>
      </c>
      <c r="I2319">
        <v>69482</v>
      </c>
      <c r="J2319" t="s">
        <v>6960</v>
      </c>
      <c r="K2319" t="s">
        <v>6068</v>
      </c>
      <c r="L2319" t="s">
        <v>6069</v>
      </c>
      <c r="M2319" t="s">
        <v>6070</v>
      </c>
      <c r="N2319" t="s">
        <v>2084</v>
      </c>
      <c r="O2319" t="s">
        <v>6071</v>
      </c>
      <c r="P2319">
        <v>46.091854300000001</v>
      </c>
      <c r="Q2319">
        <v>-64.845217700000006</v>
      </c>
      <c r="R2319" t="s">
        <v>2821</v>
      </c>
      <c r="S2319">
        <v>10</v>
      </c>
      <c r="T2319" t="s">
        <v>2822</v>
      </c>
      <c r="U2319" t="s">
        <v>1922</v>
      </c>
      <c r="V2319">
        <v>145.19</v>
      </c>
      <c r="W2319">
        <v>1</v>
      </c>
    </row>
    <row r="2320" spans="1:23">
      <c r="A2320" t="s">
        <v>6317</v>
      </c>
      <c r="B2320" t="s">
        <v>6301</v>
      </c>
      <c r="C2320" t="s">
        <v>6152</v>
      </c>
      <c r="D2320" t="s">
        <v>6318</v>
      </c>
      <c r="E2320" t="s">
        <v>2084</v>
      </c>
      <c r="F2320">
        <v>-63.62433</v>
      </c>
      <c r="G2320">
        <v>44.652430000000003</v>
      </c>
      <c r="H2320" t="s">
        <v>6067</v>
      </c>
      <c r="I2320">
        <v>69482</v>
      </c>
      <c r="J2320" t="s">
        <v>6960</v>
      </c>
      <c r="K2320" t="s">
        <v>6068</v>
      </c>
      <c r="L2320" t="s">
        <v>6069</v>
      </c>
      <c r="M2320" t="s">
        <v>6070</v>
      </c>
      <c r="N2320" t="s">
        <v>2084</v>
      </c>
      <c r="O2320" t="s">
        <v>6071</v>
      </c>
      <c r="P2320">
        <v>46.091854300000001</v>
      </c>
      <c r="Q2320">
        <v>-64.845217700000006</v>
      </c>
      <c r="R2320" t="s">
        <v>2821</v>
      </c>
      <c r="S2320">
        <v>10</v>
      </c>
      <c r="T2320" t="s">
        <v>2822</v>
      </c>
      <c r="U2320" t="s">
        <v>1922</v>
      </c>
      <c r="V2320">
        <v>141.24</v>
      </c>
      <c r="W2320">
        <v>1</v>
      </c>
    </row>
    <row r="2321" spans="1:23">
      <c r="A2321" t="s">
        <v>6319</v>
      </c>
      <c r="B2321" t="s">
        <v>6320</v>
      </c>
      <c r="C2321" t="s">
        <v>6152</v>
      </c>
      <c r="D2321" t="s">
        <v>6321</v>
      </c>
      <c r="E2321" t="s">
        <v>2084</v>
      </c>
      <c r="F2321">
        <v>-63.737940000000002</v>
      </c>
      <c r="G2321">
        <v>44.57152</v>
      </c>
      <c r="H2321" t="s">
        <v>6067</v>
      </c>
      <c r="I2321">
        <v>69482</v>
      </c>
      <c r="J2321" t="s">
        <v>6960</v>
      </c>
      <c r="K2321" t="s">
        <v>6068</v>
      </c>
      <c r="L2321" t="s">
        <v>6069</v>
      </c>
      <c r="M2321" t="s">
        <v>6070</v>
      </c>
      <c r="N2321" t="s">
        <v>2084</v>
      </c>
      <c r="O2321" t="s">
        <v>6071</v>
      </c>
      <c r="P2321">
        <v>46.091854300000001</v>
      </c>
      <c r="Q2321">
        <v>-64.845217700000006</v>
      </c>
      <c r="R2321" t="s">
        <v>2821</v>
      </c>
      <c r="S2321">
        <v>10</v>
      </c>
      <c r="T2321" t="s">
        <v>2822</v>
      </c>
      <c r="U2321" t="s">
        <v>1922</v>
      </c>
      <c r="V2321">
        <v>143.97999999999999</v>
      </c>
      <c r="W2321">
        <v>1</v>
      </c>
    </row>
    <row r="2322" spans="1:23">
      <c r="A2322" t="s">
        <v>6322</v>
      </c>
      <c r="B2322" t="s">
        <v>6323</v>
      </c>
      <c r="C2322" t="s">
        <v>6152</v>
      </c>
      <c r="D2322" t="s">
        <v>6324</v>
      </c>
      <c r="E2322" t="s">
        <v>2084</v>
      </c>
      <c r="F2322">
        <v>-63.602420000000002</v>
      </c>
      <c r="G2322">
        <v>44.646769999999997</v>
      </c>
      <c r="H2322" t="s">
        <v>6067</v>
      </c>
      <c r="I2322">
        <v>69482</v>
      </c>
      <c r="J2322" t="s">
        <v>6960</v>
      </c>
      <c r="K2322" t="s">
        <v>6068</v>
      </c>
      <c r="L2322" t="s">
        <v>6069</v>
      </c>
      <c r="M2322" t="s">
        <v>6070</v>
      </c>
      <c r="N2322" t="s">
        <v>2084</v>
      </c>
      <c r="O2322" t="s">
        <v>6071</v>
      </c>
      <c r="P2322">
        <v>46.091854300000001</v>
      </c>
      <c r="Q2322">
        <v>-64.845217700000006</v>
      </c>
      <c r="R2322" t="s">
        <v>2821</v>
      </c>
      <c r="S2322">
        <v>10</v>
      </c>
      <c r="T2322" t="s">
        <v>2822</v>
      </c>
      <c r="U2322" t="s">
        <v>1922</v>
      </c>
      <c r="V2322">
        <v>142.32</v>
      </c>
      <c r="W2322">
        <v>1</v>
      </c>
    </row>
    <row r="2323" spans="1:23">
      <c r="A2323" t="s">
        <v>6325</v>
      </c>
      <c r="B2323" t="s">
        <v>6326</v>
      </c>
      <c r="C2323" t="s">
        <v>6152</v>
      </c>
      <c r="D2323" t="s">
        <v>6327</v>
      </c>
      <c r="E2323" t="s">
        <v>2084</v>
      </c>
      <c r="F2323">
        <v>-63.830539999999999</v>
      </c>
      <c r="G2323">
        <v>44.700200000000002</v>
      </c>
      <c r="H2323" t="s">
        <v>6067</v>
      </c>
      <c r="I2323">
        <v>69482</v>
      </c>
      <c r="J2323" t="s">
        <v>6960</v>
      </c>
      <c r="K2323" t="s">
        <v>6068</v>
      </c>
      <c r="L2323" t="s">
        <v>6069</v>
      </c>
      <c r="M2323" t="s">
        <v>6070</v>
      </c>
      <c r="N2323" t="s">
        <v>2084</v>
      </c>
      <c r="O2323" t="s">
        <v>6071</v>
      </c>
      <c r="P2323">
        <v>46.091854300000001</v>
      </c>
      <c r="Q2323">
        <v>-64.845217700000006</v>
      </c>
      <c r="R2323" t="s">
        <v>2821</v>
      </c>
      <c r="S2323">
        <v>10</v>
      </c>
      <c r="T2323" t="s">
        <v>2822</v>
      </c>
      <c r="U2323" t="s">
        <v>1922</v>
      </c>
      <c r="V2323">
        <v>131.79</v>
      </c>
      <c r="W2323">
        <v>1</v>
      </c>
    </row>
    <row r="2324" spans="1:23">
      <c r="A2324" t="s">
        <v>6328</v>
      </c>
      <c r="B2324" t="s">
        <v>5323</v>
      </c>
      <c r="C2324" t="s">
        <v>6152</v>
      </c>
      <c r="D2324" t="s">
        <v>6329</v>
      </c>
      <c r="E2324" t="s">
        <v>2084</v>
      </c>
      <c r="F2324">
        <v>-63.666530000000002</v>
      </c>
      <c r="G2324">
        <v>44.725729999999999</v>
      </c>
      <c r="H2324" t="s">
        <v>6067</v>
      </c>
      <c r="I2324">
        <v>69482</v>
      </c>
      <c r="J2324" t="s">
        <v>6960</v>
      </c>
      <c r="K2324" t="s">
        <v>6068</v>
      </c>
      <c r="L2324" t="s">
        <v>6069</v>
      </c>
      <c r="M2324" t="s">
        <v>6070</v>
      </c>
      <c r="N2324" t="s">
        <v>2084</v>
      </c>
      <c r="O2324" t="s">
        <v>6071</v>
      </c>
      <c r="P2324">
        <v>46.091854300000001</v>
      </c>
      <c r="Q2324">
        <v>-64.845217700000006</v>
      </c>
      <c r="R2324" t="s">
        <v>2821</v>
      </c>
      <c r="S2324">
        <v>10</v>
      </c>
      <c r="T2324" t="s">
        <v>2822</v>
      </c>
      <c r="U2324" t="s">
        <v>1922</v>
      </c>
      <c r="V2324">
        <v>134.63999999999999</v>
      </c>
      <c r="W2324">
        <v>1</v>
      </c>
    </row>
    <row r="2325" spans="1:23">
      <c r="A2325" t="s">
        <v>6330</v>
      </c>
      <c r="B2325" t="s">
        <v>6331</v>
      </c>
      <c r="C2325" t="s">
        <v>6152</v>
      </c>
      <c r="D2325" t="s">
        <v>6332</v>
      </c>
      <c r="E2325" t="s">
        <v>2084</v>
      </c>
      <c r="F2325">
        <v>-63.686819999999997</v>
      </c>
      <c r="G2325">
        <v>44.722009999999997</v>
      </c>
      <c r="H2325" t="s">
        <v>6067</v>
      </c>
      <c r="I2325">
        <v>69482</v>
      </c>
      <c r="J2325" t="s">
        <v>6960</v>
      </c>
      <c r="K2325" t="s">
        <v>6068</v>
      </c>
      <c r="L2325" t="s">
        <v>6069</v>
      </c>
      <c r="M2325" t="s">
        <v>6070</v>
      </c>
      <c r="N2325" t="s">
        <v>2084</v>
      </c>
      <c r="O2325" t="s">
        <v>6071</v>
      </c>
      <c r="P2325">
        <v>46.091854300000001</v>
      </c>
      <c r="Q2325">
        <v>-64.845217700000006</v>
      </c>
      <c r="R2325" t="s">
        <v>2821</v>
      </c>
      <c r="S2325">
        <v>10</v>
      </c>
      <c r="T2325" t="s">
        <v>2822</v>
      </c>
      <c r="U2325" t="s">
        <v>1922</v>
      </c>
      <c r="V2325">
        <v>134.29</v>
      </c>
      <c r="W2325">
        <v>1</v>
      </c>
    </row>
    <row r="2326" spans="1:23">
      <c r="A2326" t="s">
        <v>6333</v>
      </c>
      <c r="B2326" t="s">
        <v>6334</v>
      </c>
      <c r="C2326" t="s">
        <v>6152</v>
      </c>
      <c r="D2326" t="s">
        <v>6335</v>
      </c>
      <c r="E2326" t="s">
        <v>2084</v>
      </c>
      <c r="F2326">
        <v>-63.6755</v>
      </c>
      <c r="G2326">
        <v>44.769889999999997</v>
      </c>
      <c r="H2326" t="s">
        <v>6067</v>
      </c>
      <c r="I2326">
        <v>69482</v>
      </c>
      <c r="J2326" t="s">
        <v>6960</v>
      </c>
      <c r="K2326" t="s">
        <v>6068</v>
      </c>
      <c r="L2326" t="s">
        <v>6069</v>
      </c>
      <c r="M2326" t="s">
        <v>6070</v>
      </c>
      <c r="N2326" t="s">
        <v>2084</v>
      </c>
      <c r="O2326" t="s">
        <v>6071</v>
      </c>
      <c r="P2326">
        <v>46.091854300000001</v>
      </c>
      <c r="Q2326">
        <v>-64.845217700000006</v>
      </c>
      <c r="R2326" t="s">
        <v>2821</v>
      </c>
      <c r="S2326">
        <v>10</v>
      </c>
      <c r="T2326" t="s">
        <v>2822</v>
      </c>
      <c r="U2326" t="s">
        <v>1922</v>
      </c>
      <c r="V2326">
        <v>131.16999999999999</v>
      </c>
      <c r="W2326">
        <v>1</v>
      </c>
    </row>
    <row r="2327" spans="1:23">
      <c r="A2327" t="s">
        <v>6336</v>
      </c>
      <c r="B2327" t="s">
        <v>6334</v>
      </c>
      <c r="C2327" t="s">
        <v>6152</v>
      </c>
      <c r="D2327" t="s">
        <v>6337</v>
      </c>
      <c r="E2327" t="s">
        <v>2084</v>
      </c>
      <c r="F2327">
        <v>-63.698149999999998</v>
      </c>
      <c r="G2327">
        <v>44.784379999999999</v>
      </c>
      <c r="H2327" t="s">
        <v>6067</v>
      </c>
      <c r="I2327">
        <v>69482</v>
      </c>
      <c r="J2327" t="s">
        <v>6960</v>
      </c>
      <c r="K2327" t="s">
        <v>6068</v>
      </c>
      <c r="L2327" t="s">
        <v>6069</v>
      </c>
      <c r="M2327" t="s">
        <v>6070</v>
      </c>
      <c r="N2327" t="s">
        <v>2084</v>
      </c>
      <c r="O2327" t="s">
        <v>6071</v>
      </c>
      <c r="P2327">
        <v>46.091854300000001</v>
      </c>
      <c r="Q2327">
        <v>-64.845217700000006</v>
      </c>
      <c r="R2327" t="s">
        <v>2821</v>
      </c>
      <c r="S2327">
        <v>10</v>
      </c>
      <c r="T2327" t="s">
        <v>2822</v>
      </c>
      <c r="U2327" t="s">
        <v>1922</v>
      </c>
      <c r="V2327">
        <v>129.43</v>
      </c>
      <c r="W2327">
        <v>1</v>
      </c>
    </row>
    <row r="2328" spans="1:23">
      <c r="A2328" t="s">
        <v>6338</v>
      </c>
      <c r="B2328" t="s">
        <v>6339</v>
      </c>
      <c r="C2328" t="s">
        <v>6152</v>
      </c>
      <c r="D2328" t="s">
        <v>6340</v>
      </c>
      <c r="E2328" t="s">
        <v>2084</v>
      </c>
      <c r="F2328">
        <v>-63.680669999999999</v>
      </c>
      <c r="G2328">
        <v>44.825310000000002</v>
      </c>
      <c r="H2328" t="s">
        <v>6067</v>
      </c>
      <c r="I2328">
        <v>69482</v>
      </c>
      <c r="J2328" t="s">
        <v>6960</v>
      </c>
      <c r="K2328" t="s">
        <v>6068</v>
      </c>
      <c r="L2328" t="s">
        <v>6069</v>
      </c>
      <c r="M2328" t="s">
        <v>6070</v>
      </c>
      <c r="N2328" t="s">
        <v>2084</v>
      </c>
      <c r="O2328" t="s">
        <v>6071</v>
      </c>
      <c r="P2328">
        <v>46.091854300000001</v>
      </c>
      <c r="Q2328">
        <v>-64.845217700000006</v>
      </c>
      <c r="R2328" t="s">
        <v>2821</v>
      </c>
      <c r="S2328">
        <v>10</v>
      </c>
      <c r="T2328" t="s">
        <v>2822</v>
      </c>
      <c r="U2328" t="s">
        <v>1922</v>
      </c>
      <c r="V2328">
        <v>127.04</v>
      </c>
      <c r="W2328">
        <v>1</v>
      </c>
    </row>
    <row r="2329" spans="1:23">
      <c r="A2329" t="s">
        <v>6341</v>
      </c>
      <c r="B2329" t="s">
        <v>6342</v>
      </c>
      <c r="C2329" t="s">
        <v>6152</v>
      </c>
      <c r="D2329" t="s">
        <v>6343</v>
      </c>
      <c r="E2329" t="s">
        <v>2084</v>
      </c>
      <c r="F2329">
        <v>-64.206800000000001</v>
      </c>
      <c r="G2329">
        <v>45.829619999999998</v>
      </c>
      <c r="H2329" t="s">
        <v>6067</v>
      </c>
      <c r="I2329">
        <v>69482</v>
      </c>
      <c r="J2329" t="s">
        <v>6960</v>
      </c>
      <c r="K2329" t="s">
        <v>6068</v>
      </c>
      <c r="L2329" t="s">
        <v>6069</v>
      </c>
      <c r="M2329" t="s">
        <v>6070</v>
      </c>
      <c r="N2329" t="s">
        <v>2084</v>
      </c>
      <c r="O2329" t="s">
        <v>6071</v>
      </c>
      <c r="P2329">
        <v>46.091854300000001</v>
      </c>
      <c r="Q2329">
        <v>-64.845217700000006</v>
      </c>
      <c r="R2329" t="s">
        <v>2821</v>
      </c>
      <c r="S2329">
        <v>10</v>
      </c>
      <c r="T2329" t="s">
        <v>2822</v>
      </c>
      <c r="U2329" t="s">
        <v>1922</v>
      </c>
      <c r="V2329">
        <v>43.45</v>
      </c>
      <c r="W2329">
        <v>1</v>
      </c>
    </row>
    <row r="2330" spans="1:23">
      <c r="A2330" t="s">
        <v>6344</v>
      </c>
      <c r="B2330" t="s">
        <v>6345</v>
      </c>
      <c r="C2330" t="s">
        <v>6152</v>
      </c>
      <c r="D2330" t="s">
        <v>6346</v>
      </c>
      <c r="E2330" t="s">
        <v>2084</v>
      </c>
      <c r="F2330">
        <v>-64.480729999999994</v>
      </c>
      <c r="G2330">
        <v>45.076320000000003</v>
      </c>
      <c r="H2330" t="s">
        <v>6067</v>
      </c>
      <c r="I2330">
        <v>69482</v>
      </c>
      <c r="J2330" t="s">
        <v>6960</v>
      </c>
      <c r="K2330" t="s">
        <v>6068</v>
      </c>
      <c r="L2330" t="s">
        <v>6069</v>
      </c>
      <c r="M2330" t="s">
        <v>6070</v>
      </c>
      <c r="N2330" t="s">
        <v>2084</v>
      </c>
      <c r="O2330" t="s">
        <v>6071</v>
      </c>
      <c r="P2330">
        <v>46.091854300000001</v>
      </c>
      <c r="Q2330">
        <v>-64.845217700000006</v>
      </c>
      <c r="R2330" t="s">
        <v>2821</v>
      </c>
      <c r="S2330">
        <v>10</v>
      </c>
      <c r="T2330" t="s">
        <v>2822</v>
      </c>
      <c r="U2330" t="s">
        <v>1922</v>
      </c>
      <c r="V2330">
        <v>88.27</v>
      </c>
      <c r="W2330">
        <v>1</v>
      </c>
    </row>
    <row r="2331" spans="1:23">
      <c r="A2331" t="s">
        <v>6347</v>
      </c>
      <c r="B2331" t="s">
        <v>6348</v>
      </c>
      <c r="C2331" t="s">
        <v>6152</v>
      </c>
      <c r="D2331" t="s">
        <v>6349</v>
      </c>
      <c r="E2331" t="s">
        <v>2084</v>
      </c>
      <c r="F2331">
        <v>-64.573170000000005</v>
      </c>
      <c r="G2331">
        <v>45.065820000000002</v>
      </c>
      <c r="H2331" t="s">
        <v>6067</v>
      </c>
      <c r="I2331">
        <v>69482</v>
      </c>
      <c r="J2331" t="s">
        <v>6960</v>
      </c>
      <c r="K2331" t="s">
        <v>6068</v>
      </c>
      <c r="L2331" t="s">
        <v>6069</v>
      </c>
      <c r="M2331" t="s">
        <v>6070</v>
      </c>
      <c r="N2331" t="s">
        <v>2084</v>
      </c>
      <c r="O2331" t="s">
        <v>6071</v>
      </c>
      <c r="P2331">
        <v>46.091854300000001</v>
      </c>
      <c r="Q2331">
        <v>-64.845217700000006</v>
      </c>
      <c r="R2331" t="s">
        <v>2821</v>
      </c>
      <c r="S2331">
        <v>10</v>
      </c>
      <c r="T2331" t="s">
        <v>2822</v>
      </c>
      <c r="U2331" t="s">
        <v>1922</v>
      </c>
      <c r="V2331">
        <v>87.97</v>
      </c>
      <c r="W2331">
        <v>1</v>
      </c>
    </row>
    <row r="2332" spans="1:23">
      <c r="A2332" t="s">
        <v>6350</v>
      </c>
      <c r="B2332" t="s">
        <v>6351</v>
      </c>
      <c r="C2332" t="s">
        <v>6152</v>
      </c>
      <c r="D2332" t="s">
        <v>6352</v>
      </c>
      <c r="E2332" t="s">
        <v>2084</v>
      </c>
      <c r="F2332">
        <v>-64.573179999999994</v>
      </c>
      <c r="G2332">
        <v>45.065829999999998</v>
      </c>
      <c r="H2332" t="s">
        <v>6067</v>
      </c>
      <c r="I2332">
        <v>69482</v>
      </c>
      <c r="J2332" t="s">
        <v>6960</v>
      </c>
      <c r="K2332" t="s">
        <v>6068</v>
      </c>
      <c r="L2332" t="s">
        <v>6069</v>
      </c>
      <c r="M2332" t="s">
        <v>6070</v>
      </c>
      <c r="N2332" t="s">
        <v>2084</v>
      </c>
      <c r="O2332" t="s">
        <v>6071</v>
      </c>
      <c r="P2332">
        <v>46.091854300000001</v>
      </c>
      <c r="Q2332">
        <v>-64.845217700000006</v>
      </c>
      <c r="R2332" t="s">
        <v>2821</v>
      </c>
      <c r="S2332">
        <v>10</v>
      </c>
      <c r="T2332" t="s">
        <v>2822</v>
      </c>
      <c r="U2332" t="s">
        <v>1922</v>
      </c>
      <c r="V2332">
        <v>87.97</v>
      </c>
      <c r="W2332">
        <v>1</v>
      </c>
    </row>
    <row r="2333" spans="1:23">
      <c r="A2333" t="s">
        <v>6353</v>
      </c>
      <c r="B2333" t="s">
        <v>4669</v>
      </c>
      <c r="C2333" t="s">
        <v>6152</v>
      </c>
      <c r="D2333" t="s">
        <v>6354</v>
      </c>
      <c r="E2333" t="s">
        <v>2084</v>
      </c>
      <c r="F2333">
        <v>-64.51925</v>
      </c>
      <c r="G2333">
        <v>44.376170000000002</v>
      </c>
      <c r="H2333" t="s">
        <v>6067</v>
      </c>
      <c r="I2333">
        <v>69482</v>
      </c>
      <c r="J2333" t="s">
        <v>6960</v>
      </c>
      <c r="K2333" t="s">
        <v>6068</v>
      </c>
      <c r="L2333" t="s">
        <v>6069</v>
      </c>
      <c r="M2333" t="s">
        <v>6070</v>
      </c>
      <c r="N2333" t="s">
        <v>2084</v>
      </c>
      <c r="O2333" t="s">
        <v>6071</v>
      </c>
      <c r="P2333">
        <v>46.091854300000001</v>
      </c>
      <c r="Q2333">
        <v>-64.845217700000006</v>
      </c>
      <c r="R2333" t="s">
        <v>2821</v>
      </c>
      <c r="S2333">
        <v>10</v>
      </c>
      <c r="T2333" t="s">
        <v>2822</v>
      </c>
      <c r="U2333" t="s">
        <v>1922</v>
      </c>
      <c r="V2333">
        <v>145.91999999999999</v>
      </c>
      <c r="W2333">
        <v>1</v>
      </c>
    </row>
    <row r="2334" spans="1:23">
      <c r="A2334" t="s">
        <v>6355</v>
      </c>
      <c r="B2334" t="s">
        <v>6356</v>
      </c>
      <c r="C2334" t="s">
        <v>6152</v>
      </c>
      <c r="D2334" t="s">
        <v>6357</v>
      </c>
      <c r="E2334" t="s">
        <v>2084</v>
      </c>
      <c r="F2334">
        <v>-66.115769999999998</v>
      </c>
      <c r="G2334">
        <v>43.83737</v>
      </c>
      <c r="H2334" t="s">
        <v>6067</v>
      </c>
      <c r="I2334">
        <v>69482</v>
      </c>
      <c r="J2334" t="s">
        <v>6960</v>
      </c>
      <c r="K2334" t="s">
        <v>6068</v>
      </c>
      <c r="L2334" t="s">
        <v>6069</v>
      </c>
      <c r="M2334" t="s">
        <v>6070</v>
      </c>
      <c r="N2334" t="s">
        <v>2084</v>
      </c>
      <c r="O2334" t="s">
        <v>6071</v>
      </c>
      <c r="P2334">
        <v>46.091854300000001</v>
      </c>
      <c r="Q2334">
        <v>-64.845217700000006</v>
      </c>
      <c r="R2334" t="s">
        <v>2821</v>
      </c>
      <c r="S2334">
        <v>10</v>
      </c>
      <c r="T2334" t="s">
        <v>2822</v>
      </c>
      <c r="U2334" t="s">
        <v>1922</v>
      </c>
      <c r="V2334">
        <v>204.6</v>
      </c>
      <c r="W2334">
        <v>1</v>
      </c>
    </row>
    <row r="2335" spans="1:23">
      <c r="A2335" t="s">
        <v>6358</v>
      </c>
      <c r="B2335" t="s">
        <v>6359</v>
      </c>
      <c r="C2335" t="s">
        <v>6152</v>
      </c>
      <c r="D2335" t="s">
        <v>6360</v>
      </c>
      <c r="E2335" t="s">
        <v>2084</v>
      </c>
      <c r="F2335">
        <v>-63.399244199999998</v>
      </c>
      <c r="G2335">
        <v>45.309772100000004</v>
      </c>
      <c r="H2335" t="s">
        <v>6067</v>
      </c>
      <c r="I2335">
        <v>69482</v>
      </c>
      <c r="J2335" t="s">
        <v>6960</v>
      </c>
      <c r="K2335" t="s">
        <v>6068</v>
      </c>
      <c r="L2335" t="s">
        <v>6069</v>
      </c>
      <c r="M2335" t="s">
        <v>6070</v>
      </c>
      <c r="N2335" t="s">
        <v>2084</v>
      </c>
      <c r="O2335" t="s">
        <v>6071</v>
      </c>
      <c r="P2335">
        <v>46.091854300000001</v>
      </c>
      <c r="Q2335">
        <v>-64.845217700000006</v>
      </c>
      <c r="R2335" t="s">
        <v>2821</v>
      </c>
      <c r="S2335">
        <v>10</v>
      </c>
      <c r="T2335" t="s">
        <v>2822</v>
      </c>
      <c r="U2335" t="s">
        <v>1922</v>
      </c>
      <c r="V2335">
        <v>107.67</v>
      </c>
      <c r="W2335">
        <v>1</v>
      </c>
    </row>
    <row r="2336" spans="1:23">
      <c r="A2336" t="s">
        <v>6361</v>
      </c>
      <c r="B2336" t="s">
        <v>6362</v>
      </c>
      <c r="C2336" t="s">
        <v>6152</v>
      </c>
      <c r="D2336" t="s">
        <v>6363</v>
      </c>
      <c r="E2336" t="s">
        <v>2084</v>
      </c>
      <c r="F2336">
        <v>-61.36159</v>
      </c>
      <c r="G2336">
        <v>45.615409999999997</v>
      </c>
      <c r="H2336" t="s">
        <v>6067</v>
      </c>
      <c r="I2336">
        <v>69482</v>
      </c>
      <c r="J2336" t="s">
        <v>6960</v>
      </c>
      <c r="K2336" t="s">
        <v>6068</v>
      </c>
      <c r="L2336" t="s">
        <v>6069</v>
      </c>
      <c r="M2336" t="s">
        <v>6070</v>
      </c>
      <c r="N2336" t="s">
        <v>2084</v>
      </c>
      <c r="O2336" t="s">
        <v>6071</v>
      </c>
      <c r="P2336">
        <v>46.091854300000001</v>
      </c>
      <c r="Q2336">
        <v>-64.845217700000006</v>
      </c>
      <c r="R2336" t="s">
        <v>2821</v>
      </c>
      <c r="S2336">
        <v>10</v>
      </c>
      <c r="T2336" t="s">
        <v>2822</v>
      </c>
      <c r="U2336" t="s">
        <v>1922</v>
      </c>
      <c r="V2336">
        <v>208.42</v>
      </c>
      <c r="W2336">
        <v>1</v>
      </c>
    </row>
    <row r="2337" spans="1:23">
      <c r="A2337" t="s">
        <v>6364</v>
      </c>
      <c r="B2337" t="s">
        <v>6365</v>
      </c>
      <c r="C2337" t="s">
        <v>6366</v>
      </c>
      <c r="D2337" t="s">
        <v>6367</v>
      </c>
      <c r="E2337" t="s">
        <v>2084</v>
      </c>
      <c r="F2337">
        <v>-62.883189999999999</v>
      </c>
      <c r="G2337">
        <v>46.085070000000002</v>
      </c>
      <c r="H2337" t="s">
        <v>6067</v>
      </c>
      <c r="I2337">
        <v>69482</v>
      </c>
      <c r="J2337" t="s">
        <v>6960</v>
      </c>
      <c r="K2337" t="s">
        <v>6068</v>
      </c>
      <c r="L2337" t="s">
        <v>6069</v>
      </c>
      <c r="M2337" t="s">
        <v>6070</v>
      </c>
      <c r="N2337" t="s">
        <v>2084</v>
      </c>
      <c r="O2337" t="s">
        <v>6071</v>
      </c>
      <c r="P2337">
        <v>46.091854300000001</v>
      </c>
      <c r="Q2337">
        <v>-64.845217700000006</v>
      </c>
      <c r="R2337" t="s">
        <v>2821</v>
      </c>
      <c r="S2337">
        <v>10</v>
      </c>
      <c r="T2337" t="s">
        <v>2822</v>
      </c>
      <c r="U2337" t="s">
        <v>1922</v>
      </c>
      <c r="V2337">
        <v>114.71</v>
      </c>
      <c r="W2337">
        <v>1</v>
      </c>
    </row>
    <row r="2338" spans="1:23">
      <c r="A2338" t="s">
        <v>6368</v>
      </c>
      <c r="B2338" t="s">
        <v>2092</v>
      </c>
      <c r="C2338" t="s">
        <v>6366</v>
      </c>
      <c r="D2338" t="s">
        <v>6369</v>
      </c>
      <c r="E2338" t="s">
        <v>2084</v>
      </c>
      <c r="F2338">
        <v>-63.113999999999997</v>
      </c>
      <c r="G2338">
        <v>46.658999999999999</v>
      </c>
      <c r="H2338" t="s">
        <v>6067</v>
      </c>
      <c r="I2338">
        <v>69482</v>
      </c>
      <c r="J2338" t="s">
        <v>6960</v>
      </c>
      <c r="K2338" t="s">
        <v>6068</v>
      </c>
      <c r="L2338" t="s">
        <v>6069</v>
      </c>
      <c r="M2338" t="s">
        <v>6070</v>
      </c>
      <c r="N2338" t="s">
        <v>2084</v>
      </c>
      <c r="O2338" t="s">
        <v>6071</v>
      </c>
      <c r="P2338">
        <v>46.091854300000001</v>
      </c>
      <c r="Q2338">
        <v>-64.845217700000006</v>
      </c>
      <c r="R2338" t="s">
        <v>2821</v>
      </c>
      <c r="S2338">
        <v>10</v>
      </c>
      <c r="T2338" t="s">
        <v>2822</v>
      </c>
      <c r="U2338" t="s">
        <v>1922</v>
      </c>
      <c r="V2338">
        <v>111.46</v>
      </c>
      <c r="W2338">
        <v>1</v>
      </c>
    </row>
    <row r="2339" spans="1:23">
      <c r="A2339" t="s">
        <v>6370</v>
      </c>
      <c r="B2339" t="s">
        <v>6371</v>
      </c>
      <c r="C2339" t="s">
        <v>6366</v>
      </c>
      <c r="D2339" t="s">
        <v>6372</v>
      </c>
      <c r="E2339" t="s">
        <v>2084</v>
      </c>
      <c r="F2339">
        <v>-63.131059999999998</v>
      </c>
      <c r="G2339">
        <v>46.247909999999997</v>
      </c>
      <c r="H2339" t="s">
        <v>6067</v>
      </c>
      <c r="I2339">
        <v>69482</v>
      </c>
      <c r="J2339" t="s">
        <v>6960</v>
      </c>
      <c r="K2339" t="s">
        <v>6068</v>
      </c>
      <c r="L2339" t="s">
        <v>6069</v>
      </c>
      <c r="M2339" t="s">
        <v>6070</v>
      </c>
      <c r="N2339" t="s">
        <v>2084</v>
      </c>
      <c r="O2339" t="s">
        <v>6071</v>
      </c>
      <c r="P2339">
        <v>46.091854300000001</v>
      </c>
      <c r="Q2339">
        <v>-64.845217700000006</v>
      </c>
      <c r="R2339" t="s">
        <v>2821</v>
      </c>
      <c r="S2339">
        <v>10</v>
      </c>
      <c r="T2339" t="s">
        <v>2822</v>
      </c>
      <c r="U2339" t="s">
        <v>1922</v>
      </c>
      <c r="V2339">
        <v>100.93</v>
      </c>
      <c r="W2339">
        <v>1</v>
      </c>
    </row>
    <row r="2340" spans="1:23">
      <c r="A2340" t="s">
        <v>6373</v>
      </c>
      <c r="B2340" t="s">
        <v>3655</v>
      </c>
      <c r="C2340" t="s">
        <v>6366</v>
      </c>
      <c r="D2340" t="s">
        <v>6374</v>
      </c>
      <c r="E2340" t="s">
        <v>2084</v>
      </c>
      <c r="F2340">
        <v>-63.110750000000003</v>
      </c>
      <c r="G2340">
        <v>46.246540000000003</v>
      </c>
      <c r="H2340" t="s">
        <v>6067</v>
      </c>
      <c r="I2340">
        <v>69482</v>
      </c>
      <c r="J2340" t="s">
        <v>6960</v>
      </c>
      <c r="K2340" t="s">
        <v>6068</v>
      </c>
      <c r="L2340" t="s">
        <v>6069</v>
      </c>
      <c r="M2340" t="s">
        <v>6070</v>
      </c>
      <c r="N2340" t="s">
        <v>2084</v>
      </c>
      <c r="O2340" t="s">
        <v>6071</v>
      </c>
      <c r="P2340">
        <v>46.091854300000001</v>
      </c>
      <c r="Q2340">
        <v>-64.845217700000006</v>
      </c>
      <c r="R2340" t="s">
        <v>2821</v>
      </c>
      <c r="S2340">
        <v>10</v>
      </c>
      <c r="T2340" t="s">
        <v>2822</v>
      </c>
      <c r="U2340" t="s">
        <v>1922</v>
      </c>
      <c r="V2340">
        <v>102.09</v>
      </c>
      <c r="W2340">
        <v>1</v>
      </c>
    </row>
    <row r="2341" spans="1:23">
      <c r="A2341" t="s">
        <v>6375</v>
      </c>
      <c r="B2341" t="s">
        <v>6371</v>
      </c>
      <c r="C2341" t="s">
        <v>6366</v>
      </c>
      <c r="D2341" t="s">
        <v>6376</v>
      </c>
      <c r="E2341" t="s">
        <v>2084</v>
      </c>
      <c r="F2341">
        <v>-63.111330000000002</v>
      </c>
      <c r="G2341">
        <v>46.276809999999998</v>
      </c>
      <c r="H2341" t="s">
        <v>6067</v>
      </c>
      <c r="I2341">
        <v>69482</v>
      </c>
      <c r="J2341" t="s">
        <v>6960</v>
      </c>
      <c r="K2341" t="s">
        <v>6068</v>
      </c>
      <c r="L2341" t="s">
        <v>6069</v>
      </c>
      <c r="M2341" t="s">
        <v>6070</v>
      </c>
      <c r="N2341" t="s">
        <v>2084</v>
      </c>
      <c r="O2341" t="s">
        <v>6071</v>
      </c>
      <c r="P2341">
        <v>46.091854300000001</v>
      </c>
      <c r="Q2341">
        <v>-64.845217700000006</v>
      </c>
      <c r="R2341" t="s">
        <v>2821</v>
      </c>
      <c r="S2341">
        <v>10</v>
      </c>
      <c r="T2341" t="s">
        <v>2822</v>
      </c>
      <c r="U2341" t="s">
        <v>1922</v>
      </c>
      <c r="V2341">
        <v>102.39</v>
      </c>
      <c r="W2341">
        <v>1</v>
      </c>
    </row>
    <row r="2342" spans="1:23">
      <c r="A2342" t="s">
        <v>6377</v>
      </c>
      <c r="B2342" t="s">
        <v>6371</v>
      </c>
      <c r="C2342" t="s">
        <v>6366</v>
      </c>
      <c r="D2342" t="s">
        <v>6378</v>
      </c>
      <c r="E2342" t="s">
        <v>2084</v>
      </c>
      <c r="F2342">
        <v>-63.15766</v>
      </c>
      <c r="G2342">
        <v>46.265779999999999</v>
      </c>
      <c r="H2342" t="s">
        <v>6067</v>
      </c>
      <c r="I2342">
        <v>69482</v>
      </c>
      <c r="J2342" t="s">
        <v>6960</v>
      </c>
      <c r="K2342" t="s">
        <v>6068</v>
      </c>
      <c r="L2342" t="s">
        <v>6069</v>
      </c>
      <c r="M2342" t="s">
        <v>6070</v>
      </c>
      <c r="N2342" t="s">
        <v>2084</v>
      </c>
      <c r="O2342" t="s">
        <v>6071</v>
      </c>
      <c r="P2342">
        <v>46.091854300000001</v>
      </c>
      <c r="Q2342">
        <v>-64.845217700000006</v>
      </c>
      <c r="R2342" t="s">
        <v>2821</v>
      </c>
      <c r="S2342">
        <v>10</v>
      </c>
      <c r="T2342" t="s">
        <v>2822</v>
      </c>
      <c r="U2342" t="s">
        <v>1922</v>
      </c>
      <c r="V2342">
        <v>99.59</v>
      </c>
      <c r="W2342">
        <v>1</v>
      </c>
    </row>
    <row r="2343" spans="1:23">
      <c r="A2343" t="s">
        <v>6379</v>
      </c>
      <c r="B2343" t="s">
        <v>6380</v>
      </c>
      <c r="C2343" t="s">
        <v>6366</v>
      </c>
      <c r="D2343" t="s">
        <v>6381</v>
      </c>
      <c r="E2343" t="s">
        <v>2084</v>
      </c>
      <c r="F2343">
        <v>-63.787889999999997</v>
      </c>
      <c r="G2343">
        <v>46.401470000000003</v>
      </c>
      <c r="H2343" t="s">
        <v>6067</v>
      </c>
      <c r="I2343">
        <v>69482</v>
      </c>
      <c r="J2343" t="s">
        <v>6960</v>
      </c>
      <c r="K2343" t="s">
        <v>6068</v>
      </c>
      <c r="L2343" t="s">
        <v>6069</v>
      </c>
      <c r="M2343" t="s">
        <v>6070</v>
      </c>
      <c r="N2343" t="s">
        <v>2084</v>
      </c>
      <c r="O2343" t="s">
        <v>6071</v>
      </c>
      <c r="P2343">
        <v>46.091854300000001</v>
      </c>
      <c r="Q2343">
        <v>-64.845217700000006</v>
      </c>
      <c r="R2343" t="s">
        <v>2821</v>
      </c>
      <c r="S2343">
        <v>10</v>
      </c>
      <c r="T2343" t="s">
        <v>2822</v>
      </c>
      <c r="U2343" t="s">
        <v>1922</v>
      </c>
      <c r="V2343">
        <v>66.94</v>
      </c>
      <c r="W2343">
        <v>1</v>
      </c>
    </row>
    <row r="2344" spans="1:23">
      <c r="A2344" t="s">
        <v>6382</v>
      </c>
      <c r="B2344" t="s">
        <v>6383</v>
      </c>
      <c r="C2344" t="s">
        <v>6070</v>
      </c>
      <c r="D2344" t="s">
        <v>6384</v>
      </c>
      <c r="E2344" t="s">
        <v>2084</v>
      </c>
      <c r="F2344">
        <v>-64.750249999999994</v>
      </c>
      <c r="G2344">
        <v>46.103029999999997</v>
      </c>
      <c r="H2344" t="s">
        <v>6067</v>
      </c>
      <c r="I2344">
        <v>69482</v>
      </c>
      <c r="J2344" t="s">
        <v>6960</v>
      </c>
      <c r="K2344" t="s">
        <v>6068</v>
      </c>
      <c r="L2344" t="s">
        <v>6069</v>
      </c>
      <c r="M2344" t="s">
        <v>6070</v>
      </c>
      <c r="N2344" t="s">
        <v>2084</v>
      </c>
      <c r="O2344" t="s">
        <v>6071</v>
      </c>
      <c r="P2344">
        <v>46.091854300000001</v>
      </c>
      <c r="Q2344">
        <v>-64.845217700000006</v>
      </c>
      <c r="R2344" t="s">
        <v>2821</v>
      </c>
      <c r="S2344">
        <v>10</v>
      </c>
      <c r="T2344" t="s">
        <v>2822</v>
      </c>
      <c r="U2344" t="s">
        <v>1922</v>
      </c>
      <c r="V2344">
        <v>5.63</v>
      </c>
      <c r="W2344">
        <v>1</v>
      </c>
    </row>
    <row r="2345" spans="1:23">
      <c r="A2345" t="s">
        <v>6385</v>
      </c>
      <c r="B2345" t="s">
        <v>6386</v>
      </c>
      <c r="C2345" t="s">
        <v>6070</v>
      </c>
      <c r="D2345" t="s">
        <v>6387</v>
      </c>
      <c r="E2345" t="s">
        <v>2084</v>
      </c>
      <c r="F2345">
        <v>-64.796710000000004</v>
      </c>
      <c r="G2345">
        <v>46.0657</v>
      </c>
      <c r="H2345" t="s">
        <v>6067</v>
      </c>
      <c r="I2345">
        <v>69482</v>
      </c>
      <c r="J2345" t="s">
        <v>6960</v>
      </c>
      <c r="K2345" t="s">
        <v>6068</v>
      </c>
      <c r="L2345" t="s">
        <v>6069</v>
      </c>
      <c r="M2345" t="s">
        <v>6070</v>
      </c>
      <c r="N2345" t="s">
        <v>2084</v>
      </c>
      <c r="O2345" t="s">
        <v>6071</v>
      </c>
      <c r="P2345">
        <v>46.091854300000001</v>
      </c>
      <c r="Q2345">
        <v>-64.845217700000006</v>
      </c>
      <c r="R2345" t="s">
        <v>2821</v>
      </c>
      <c r="S2345">
        <v>10</v>
      </c>
      <c r="T2345" t="s">
        <v>2822</v>
      </c>
      <c r="U2345" t="s">
        <v>1922</v>
      </c>
      <c r="V2345">
        <v>3.59</v>
      </c>
      <c r="W2345">
        <v>1</v>
      </c>
    </row>
    <row r="2346" spans="1:23">
      <c r="A2346" t="s">
        <v>6388</v>
      </c>
      <c r="B2346" t="s">
        <v>6069</v>
      </c>
      <c r="C2346" t="s">
        <v>6070</v>
      </c>
      <c r="D2346" t="s">
        <v>6389</v>
      </c>
      <c r="E2346" t="s">
        <v>2084</v>
      </c>
      <c r="F2346">
        <v>-64.815029999999993</v>
      </c>
      <c r="G2346">
        <v>46.103270000000002</v>
      </c>
      <c r="H2346" t="s">
        <v>6067</v>
      </c>
      <c r="I2346">
        <v>69482</v>
      </c>
      <c r="J2346" t="s">
        <v>6960</v>
      </c>
      <c r="K2346" t="s">
        <v>6068</v>
      </c>
      <c r="L2346" t="s">
        <v>6069</v>
      </c>
      <c r="M2346" t="s">
        <v>6070</v>
      </c>
      <c r="N2346" t="s">
        <v>2084</v>
      </c>
      <c r="O2346" t="s">
        <v>6071</v>
      </c>
      <c r="P2346">
        <v>46.091854300000001</v>
      </c>
      <c r="Q2346">
        <v>-64.845217700000006</v>
      </c>
      <c r="R2346" t="s">
        <v>2821</v>
      </c>
      <c r="S2346">
        <v>10</v>
      </c>
      <c r="T2346" t="s">
        <v>2822</v>
      </c>
      <c r="U2346" t="s">
        <v>1922</v>
      </c>
      <c r="V2346">
        <v>2.0099999999999998</v>
      </c>
      <c r="W2346">
        <v>1</v>
      </c>
    </row>
    <row r="2347" spans="1:23">
      <c r="A2347" t="s">
        <v>6390</v>
      </c>
      <c r="B2347" t="s">
        <v>6069</v>
      </c>
      <c r="C2347" t="s">
        <v>6070</v>
      </c>
      <c r="D2347" t="s">
        <v>6391</v>
      </c>
      <c r="E2347" t="s">
        <v>2084</v>
      </c>
      <c r="F2347">
        <v>-64.81644</v>
      </c>
      <c r="G2347">
        <v>46.079720000000002</v>
      </c>
      <c r="H2347" t="s">
        <v>6067</v>
      </c>
      <c r="I2347">
        <v>69482</v>
      </c>
      <c r="J2347" t="s">
        <v>6960</v>
      </c>
      <c r="K2347" t="s">
        <v>6068</v>
      </c>
      <c r="L2347" t="s">
        <v>6069</v>
      </c>
      <c r="M2347" t="s">
        <v>6070</v>
      </c>
      <c r="N2347" t="s">
        <v>2084</v>
      </c>
      <c r="O2347" t="s">
        <v>6071</v>
      </c>
      <c r="P2347">
        <v>46.091854300000001</v>
      </c>
      <c r="Q2347">
        <v>-64.845217700000006</v>
      </c>
      <c r="R2347" t="s">
        <v>2821</v>
      </c>
      <c r="S2347">
        <v>10</v>
      </c>
      <c r="T2347" t="s">
        <v>2822</v>
      </c>
      <c r="U2347" t="s">
        <v>1922</v>
      </c>
      <c r="V2347">
        <v>1.97</v>
      </c>
      <c r="W2347">
        <v>1</v>
      </c>
    </row>
    <row r="2348" spans="1:23">
      <c r="A2348" t="s">
        <v>6392</v>
      </c>
      <c r="B2348" t="s">
        <v>6069</v>
      </c>
      <c r="C2348" t="s">
        <v>6070</v>
      </c>
      <c r="D2348" t="s">
        <v>6393</v>
      </c>
      <c r="E2348" t="s">
        <v>2084</v>
      </c>
      <c r="F2348">
        <v>-64.826030000000003</v>
      </c>
      <c r="G2348">
        <v>46.105119999999999</v>
      </c>
      <c r="H2348" t="s">
        <v>6067</v>
      </c>
      <c r="I2348">
        <v>69482</v>
      </c>
      <c r="J2348" t="s">
        <v>6960</v>
      </c>
      <c r="K2348" t="s">
        <v>6068</v>
      </c>
      <c r="L2348" t="s">
        <v>6069</v>
      </c>
      <c r="M2348" t="s">
        <v>6070</v>
      </c>
      <c r="N2348" t="s">
        <v>2084</v>
      </c>
      <c r="O2348" t="s">
        <v>6071</v>
      </c>
      <c r="P2348">
        <v>46.091854300000001</v>
      </c>
      <c r="Q2348">
        <v>-64.845217700000006</v>
      </c>
      <c r="R2348" t="s">
        <v>2821</v>
      </c>
      <c r="S2348">
        <v>10</v>
      </c>
      <c r="T2348" t="s">
        <v>2822</v>
      </c>
      <c r="U2348" t="s">
        <v>1922</v>
      </c>
      <c r="V2348">
        <v>1.58</v>
      </c>
      <c r="W2348">
        <v>1</v>
      </c>
    </row>
    <row r="2349" spans="1:23">
      <c r="A2349" t="s">
        <v>6394</v>
      </c>
      <c r="B2349" t="s">
        <v>6963</v>
      </c>
      <c r="C2349" t="s">
        <v>6070</v>
      </c>
      <c r="D2349" t="s">
        <v>6395</v>
      </c>
      <c r="E2349" t="s">
        <v>2084</v>
      </c>
      <c r="F2349">
        <v>-64.781469999999999</v>
      </c>
      <c r="G2349">
        <v>46.111170000000001</v>
      </c>
      <c r="H2349" t="s">
        <v>6067</v>
      </c>
      <c r="I2349">
        <v>69482</v>
      </c>
      <c r="J2349" t="s">
        <v>6960</v>
      </c>
      <c r="K2349" t="s">
        <v>6068</v>
      </c>
      <c r="L2349" t="s">
        <v>6069</v>
      </c>
      <c r="M2349" t="s">
        <v>6070</v>
      </c>
      <c r="N2349" t="s">
        <v>2084</v>
      </c>
      <c r="O2349" t="s">
        <v>6071</v>
      </c>
      <c r="P2349">
        <v>46.091854300000001</v>
      </c>
      <c r="Q2349">
        <v>-64.845217700000006</v>
      </c>
      <c r="R2349" t="s">
        <v>2821</v>
      </c>
      <c r="S2349">
        <v>10</v>
      </c>
      <c r="T2349" t="s">
        <v>2822</v>
      </c>
      <c r="U2349" t="s">
        <v>1922</v>
      </c>
      <c r="V2349">
        <v>4.07</v>
      </c>
      <c r="W2349">
        <v>1</v>
      </c>
    </row>
    <row r="2350" spans="1:23">
      <c r="A2350" t="s">
        <v>6396</v>
      </c>
      <c r="B2350" t="s">
        <v>6397</v>
      </c>
      <c r="C2350" t="s">
        <v>6070</v>
      </c>
      <c r="D2350" t="s">
        <v>6398</v>
      </c>
      <c r="E2350" t="s">
        <v>2084</v>
      </c>
      <c r="F2350">
        <v>-64.815690000000004</v>
      </c>
      <c r="G2350">
        <v>46.028550000000003</v>
      </c>
      <c r="H2350" t="s">
        <v>6067</v>
      </c>
      <c r="I2350">
        <v>69482</v>
      </c>
      <c r="J2350" t="s">
        <v>6960</v>
      </c>
      <c r="K2350" t="s">
        <v>6068</v>
      </c>
      <c r="L2350" t="s">
        <v>6069</v>
      </c>
      <c r="M2350" t="s">
        <v>6070</v>
      </c>
      <c r="N2350" t="s">
        <v>2084</v>
      </c>
      <c r="O2350" t="s">
        <v>6071</v>
      </c>
      <c r="P2350">
        <v>46.091854300000001</v>
      </c>
      <c r="Q2350">
        <v>-64.845217700000006</v>
      </c>
      <c r="R2350" t="s">
        <v>2821</v>
      </c>
      <c r="S2350">
        <v>10</v>
      </c>
      <c r="T2350" t="s">
        <v>2822</v>
      </c>
      <c r="U2350" t="s">
        <v>1922</v>
      </c>
      <c r="V2350">
        <v>5.61</v>
      </c>
      <c r="W2350">
        <v>1</v>
      </c>
    </row>
    <row r="2351" spans="1:23">
      <c r="A2351" t="s">
        <v>6399</v>
      </c>
      <c r="B2351" t="s">
        <v>6400</v>
      </c>
      <c r="C2351" t="s">
        <v>6070</v>
      </c>
      <c r="D2351" t="s">
        <v>6401</v>
      </c>
      <c r="E2351" t="s">
        <v>2084</v>
      </c>
      <c r="F2351">
        <v>-65.38109</v>
      </c>
      <c r="G2351">
        <v>47.021769999999997</v>
      </c>
      <c r="H2351" t="s">
        <v>6067</v>
      </c>
      <c r="I2351">
        <v>69482</v>
      </c>
      <c r="J2351" t="s">
        <v>6960</v>
      </c>
      <c r="K2351" t="s">
        <v>6068</v>
      </c>
      <c r="L2351" t="s">
        <v>6069</v>
      </c>
      <c r="M2351" t="s">
        <v>6070</v>
      </c>
      <c r="N2351" t="s">
        <v>2084</v>
      </c>
      <c r="O2351" t="s">
        <v>6071</v>
      </c>
      <c r="P2351">
        <v>46.091854300000001</v>
      </c>
      <c r="Q2351">
        <v>-64.845217700000006</v>
      </c>
      <c r="R2351" t="s">
        <v>2821</v>
      </c>
      <c r="S2351">
        <v>10</v>
      </c>
      <c r="T2351" t="s">
        <v>2822</v>
      </c>
      <c r="U2351" t="s">
        <v>1922</v>
      </c>
      <c r="V2351">
        <v>84.32</v>
      </c>
      <c r="W2351">
        <v>1</v>
      </c>
    </row>
    <row r="2352" spans="1:23">
      <c r="A2352" t="s">
        <v>6402</v>
      </c>
      <c r="B2352" t="s">
        <v>6403</v>
      </c>
      <c r="C2352" t="s">
        <v>6070</v>
      </c>
      <c r="D2352" t="s">
        <v>6404</v>
      </c>
      <c r="E2352" t="s">
        <v>2084</v>
      </c>
      <c r="F2352">
        <v>-65.582719999999995</v>
      </c>
      <c r="G2352">
        <v>47.000749999999996</v>
      </c>
      <c r="H2352" t="s">
        <v>6067</v>
      </c>
      <c r="I2352">
        <v>69482</v>
      </c>
      <c r="J2352" t="s">
        <v>6960</v>
      </c>
      <c r="K2352" t="s">
        <v>6068</v>
      </c>
      <c r="L2352" t="s">
        <v>6069</v>
      </c>
      <c r="M2352" t="s">
        <v>6070</v>
      </c>
      <c r="N2352" t="s">
        <v>2084</v>
      </c>
      <c r="O2352" t="s">
        <v>6071</v>
      </c>
      <c r="P2352">
        <v>46.091854300000001</v>
      </c>
      <c r="Q2352">
        <v>-64.845217700000006</v>
      </c>
      <c r="R2352" t="s">
        <v>2821</v>
      </c>
      <c r="S2352">
        <v>10</v>
      </c>
      <c r="T2352" t="s">
        <v>2822</v>
      </c>
      <c r="U2352" t="s">
        <v>1922</v>
      </c>
      <c r="V2352">
        <v>87.74</v>
      </c>
      <c r="W2352">
        <v>1</v>
      </c>
    </row>
    <row r="2353" spans="1:23">
      <c r="A2353" t="s">
        <v>6405</v>
      </c>
      <c r="B2353" t="s">
        <v>6406</v>
      </c>
      <c r="C2353" t="s">
        <v>6070</v>
      </c>
      <c r="D2353" t="s">
        <v>6407</v>
      </c>
      <c r="E2353" t="s">
        <v>2084</v>
      </c>
      <c r="F2353">
        <v>-64.947329999999994</v>
      </c>
      <c r="G2353">
        <v>47.792209999999997</v>
      </c>
      <c r="H2353" t="s">
        <v>6067</v>
      </c>
      <c r="I2353">
        <v>69482</v>
      </c>
      <c r="J2353" t="s">
        <v>6960</v>
      </c>
      <c r="K2353" t="s">
        <v>6068</v>
      </c>
      <c r="L2353" t="s">
        <v>6069</v>
      </c>
      <c r="M2353" t="s">
        <v>6070</v>
      </c>
      <c r="N2353" t="s">
        <v>2084</v>
      </c>
      <c r="O2353" t="s">
        <v>6071</v>
      </c>
      <c r="P2353">
        <v>46.091854300000001</v>
      </c>
      <c r="Q2353">
        <v>-64.845217700000006</v>
      </c>
      <c r="R2353" t="s">
        <v>2821</v>
      </c>
      <c r="S2353">
        <v>10</v>
      </c>
      <c r="T2353" t="s">
        <v>2822</v>
      </c>
      <c r="U2353" t="s">
        <v>1922</v>
      </c>
      <c r="V2353">
        <v>143.46</v>
      </c>
      <c r="W2353">
        <v>1</v>
      </c>
    </row>
    <row r="2354" spans="1:23">
      <c r="A2354" t="s">
        <v>6408</v>
      </c>
      <c r="B2354" t="s">
        <v>6409</v>
      </c>
      <c r="C2354" t="s">
        <v>6070</v>
      </c>
      <c r="D2354" t="s">
        <v>6410</v>
      </c>
      <c r="E2354" t="s">
        <v>2084</v>
      </c>
      <c r="F2354">
        <v>-64.902990000000003</v>
      </c>
      <c r="G2354">
        <v>47.510590000000001</v>
      </c>
      <c r="H2354" t="s">
        <v>6067</v>
      </c>
      <c r="I2354">
        <v>69482</v>
      </c>
      <c r="J2354" t="s">
        <v>6960</v>
      </c>
      <c r="K2354" t="s">
        <v>6068</v>
      </c>
      <c r="L2354" t="s">
        <v>6069</v>
      </c>
      <c r="M2354" t="s">
        <v>6070</v>
      </c>
      <c r="N2354" t="s">
        <v>2084</v>
      </c>
      <c r="O2354" t="s">
        <v>6071</v>
      </c>
      <c r="P2354">
        <v>46.091854300000001</v>
      </c>
      <c r="Q2354">
        <v>-64.845217700000006</v>
      </c>
      <c r="R2354" t="s">
        <v>2821</v>
      </c>
      <c r="S2354">
        <v>10</v>
      </c>
      <c r="T2354" t="s">
        <v>2822</v>
      </c>
      <c r="U2354" t="s">
        <v>1922</v>
      </c>
      <c r="V2354">
        <v>119.64</v>
      </c>
      <c r="W2354">
        <v>1</v>
      </c>
    </row>
    <row r="2355" spans="1:23">
      <c r="A2355" t="s">
        <v>6411</v>
      </c>
      <c r="B2355" t="s">
        <v>6412</v>
      </c>
      <c r="C2355" t="s">
        <v>6070</v>
      </c>
      <c r="D2355" t="s">
        <v>6413</v>
      </c>
      <c r="E2355" t="s">
        <v>2084</v>
      </c>
      <c r="F2355">
        <v>-65.650080000000003</v>
      </c>
      <c r="G2355">
        <v>47.625610000000002</v>
      </c>
      <c r="H2355" t="s">
        <v>6067</v>
      </c>
      <c r="I2355">
        <v>69482</v>
      </c>
      <c r="J2355" t="s">
        <v>6960</v>
      </c>
      <c r="K2355" t="s">
        <v>6068</v>
      </c>
      <c r="L2355" t="s">
        <v>6069</v>
      </c>
      <c r="M2355" t="s">
        <v>6070</v>
      </c>
      <c r="N2355" t="s">
        <v>2084</v>
      </c>
      <c r="O2355" t="s">
        <v>6071</v>
      </c>
      <c r="P2355">
        <v>46.091854300000001</v>
      </c>
      <c r="Q2355">
        <v>-64.845217700000006</v>
      </c>
      <c r="R2355" t="s">
        <v>2821</v>
      </c>
      <c r="S2355">
        <v>10</v>
      </c>
      <c r="T2355" t="s">
        <v>2822</v>
      </c>
      <c r="U2355" t="s">
        <v>1922</v>
      </c>
      <c r="V2355">
        <v>137.36000000000001</v>
      </c>
      <c r="W2355">
        <v>1</v>
      </c>
    </row>
    <row r="2356" spans="1:23">
      <c r="A2356" t="s">
        <v>6414</v>
      </c>
      <c r="B2356" t="s">
        <v>6415</v>
      </c>
      <c r="C2356" t="s">
        <v>6070</v>
      </c>
      <c r="D2356" t="s">
        <v>6416</v>
      </c>
      <c r="E2356" t="s">
        <v>2084</v>
      </c>
      <c r="F2356">
        <v>-65.974140000000006</v>
      </c>
      <c r="G2356">
        <v>45.405549999999998</v>
      </c>
      <c r="H2356" t="s">
        <v>6067</v>
      </c>
      <c r="I2356">
        <v>69482</v>
      </c>
      <c r="J2356" t="s">
        <v>6960</v>
      </c>
      <c r="K2356" t="s">
        <v>6068</v>
      </c>
      <c r="L2356" t="s">
        <v>6069</v>
      </c>
      <c r="M2356" t="s">
        <v>6070</v>
      </c>
      <c r="N2356" t="s">
        <v>2084</v>
      </c>
      <c r="O2356" t="s">
        <v>6071</v>
      </c>
      <c r="P2356">
        <v>46.091854300000001</v>
      </c>
      <c r="Q2356">
        <v>-64.845217700000006</v>
      </c>
      <c r="R2356" t="s">
        <v>2821</v>
      </c>
      <c r="S2356">
        <v>10</v>
      </c>
      <c r="T2356" t="s">
        <v>2822</v>
      </c>
      <c r="U2356" t="s">
        <v>1922</v>
      </c>
      <c r="V2356">
        <v>88.07</v>
      </c>
      <c r="W2356">
        <v>1</v>
      </c>
    </row>
    <row r="2357" spans="1:23">
      <c r="A2357" t="s">
        <v>6417</v>
      </c>
      <c r="B2357" t="s">
        <v>6415</v>
      </c>
      <c r="C2357" t="s">
        <v>6070</v>
      </c>
      <c r="D2357" t="s">
        <v>6418</v>
      </c>
      <c r="E2357" t="s">
        <v>2084</v>
      </c>
      <c r="F2357">
        <v>-65.929400000000001</v>
      </c>
      <c r="G2357">
        <v>45.43056</v>
      </c>
      <c r="H2357" t="s">
        <v>6067</v>
      </c>
      <c r="I2357">
        <v>69482</v>
      </c>
      <c r="J2357" t="s">
        <v>6960</v>
      </c>
      <c r="K2357" t="s">
        <v>6068</v>
      </c>
      <c r="L2357" t="s">
        <v>6069</v>
      </c>
      <c r="M2357" t="s">
        <v>6070</v>
      </c>
      <c r="N2357" t="s">
        <v>2084</v>
      </c>
      <c r="O2357" t="s">
        <v>6071</v>
      </c>
      <c r="P2357">
        <v>46.091854300000001</v>
      </c>
      <c r="Q2357">
        <v>-64.845217700000006</v>
      </c>
      <c r="R2357" t="s">
        <v>2821</v>
      </c>
      <c r="S2357">
        <v>10</v>
      </c>
      <c r="T2357" t="s">
        <v>2822</v>
      </c>
      <c r="U2357" t="s">
        <v>1922</v>
      </c>
      <c r="V2357">
        <v>84.69</v>
      </c>
      <c r="W2357">
        <v>1</v>
      </c>
    </row>
    <row r="2358" spans="1:23">
      <c r="A2358" t="s">
        <v>6419</v>
      </c>
      <c r="B2358" t="s">
        <v>6420</v>
      </c>
      <c r="C2358" t="s">
        <v>6070</v>
      </c>
      <c r="D2358" t="s">
        <v>6421</v>
      </c>
      <c r="E2358" t="s">
        <v>2084</v>
      </c>
      <c r="F2358">
        <v>-66.015420000000006</v>
      </c>
      <c r="G2358">
        <v>45.346110000000003</v>
      </c>
      <c r="H2358" t="s">
        <v>6067</v>
      </c>
      <c r="I2358">
        <v>69482</v>
      </c>
      <c r="J2358" t="s">
        <v>6960</v>
      </c>
      <c r="K2358" t="s">
        <v>6068</v>
      </c>
      <c r="L2358" t="s">
        <v>6069</v>
      </c>
      <c r="M2358" t="s">
        <v>6070</v>
      </c>
      <c r="N2358" t="s">
        <v>2084</v>
      </c>
      <c r="O2358" t="s">
        <v>6071</v>
      </c>
      <c r="P2358">
        <v>46.091854300000001</v>
      </c>
      <c r="Q2358">
        <v>-64.845217700000006</v>
      </c>
      <c r="R2358" t="s">
        <v>2821</v>
      </c>
      <c r="S2358">
        <v>10</v>
      </c>
      <c r="T2358" t="s">
        <v>2822</v>
      </c>
      <c r="U2358" t="s">
        <v>1922</v>
      </c>
      <c r="V2358">
        <v>93.25</v>
      </c>
      <c r="W2358">
        <v>1</v>
      </c>
    </row>
    <row r="2359" spans="1:23">
      <c r="A2359" t="s">
        <v>6422</v>
      </c>
      <c r="B2359" t="s">
        <v>6423</v>
      </c>
      <c r="C2359" t="s">
        <v>6070</v>
      </c>
      <c r="D2359" t="s">
        <v>6424</v>
      </c>
      <c r="E2359" t="s">
        <v>2084</v>
      </c>
      <c r="F2359">
        <v>-66.019850000000005</v>
      </c>
      <c r="G2359">
        <v>45.294969999999999</v>
      </c>
      <c r="H2359" t="s">
        <v>6067</v>
      </c>
      <c r="I2359">
        <v>69482</v>
      </c>
      <c r="J2359" t="s">
        <v>6960</v>
      </c>
      <c r="K2359" t="s">
        <v>6068</v>
      </c>
      <c r="L2359" t="s">
        <v>6069</v>
      </c>
      <c r="M2359" t="s">
        <v>6070</v>
      </c>
      <c r="N2359" t="s">
        <v>2084</v>
      </c>
      <c r="O2359" t="s">
        <v>6071</v>
      </c>
      <c r="P2359">
        <v>46.091854300000001</v>
      </c>
      <c r="Q2359">
        <v>-64.845217700000006</v>
      </c>
      <c r="R2359" t="s">
        <v>2821</v>
      </c>
      <c r="S2359">
        <v>10</v>
      </c>
      <c r="T2359" t="s">
        <v>2822</v>
      </c>
      <c r="U2359" t="s">
        <v>1922</v>
      </c>
      <c r="V2359">
        <v>96.42</v>
      </c>
      <c r="W2359">
        <v>1</v>
      </c>
    </row>
    <row r="2360" spans="1:23">
      <c r="A2360" t="s">
        <v>6425</v>
      </c>
      <c r="B2360" t="s">
        <v>6423</v>
      </c>
      <c r="C2360" t="s">
        <v>6070</v>
      </c>
      <c r="D2360" t="s">
        <v>6426</v>
      </c>
      <c r="E2360" t="s">
        <v>2084</v>
      </c>
      <c r="F2360">
        <v>-66.080070000000006</v>
      </c>
      <c r="G2360">
        <v>45.286859999999997</v>
      </c>
      <c r="H2360" t="s">
        <v>6067</v>
      </c>
      <c r="I2360">
        <v>69482</v>
      </c>
      <c r="J2360" t="s">
        <v>6960</v>
      </c>
      <c r="K2360" t="s">
        <v>6068</v>
      </c>
      <c r="L2360" t="s">
        <v>6069</v>
      </c>
      <c r="M2360" t="s">
        <v>6070</v>
      </c>
      <c r="N2360" t="s">
        <v>2084</v>
      </c>
      <c r="O2360" t="s">
        <v>6071</v>
      </c>
      <c r="P2360">
        <v>46.091854300000001</v>
      </c>
      <c r="Q2360">
        <v>-64.845217700000006</v>
      </c>
      <c r="R2360" t="s">
        <v>2821</v>
      </c>
      <c r="S2360">
        <v>10</v>
      </c>
      <c r="T2360" t="s">
        <v>2822</v>
      </c>
      <c r="U2360" t="s">
        <v>1922</v>
      </c>
      <c r="V2360">
        <v>99.46</v>
      </c>
      <c r="W2360">
        <v>1</v>
      </c>
    </row>
    <row r="2361" spans="1:23">
      <c r="A2361" t="s">
        <v>6427</v>
      </c>
      <c r="B2361" t="s">
        <v>6423</v>
      </c>
      <c r="C2361" t="s">
        <v>6070</v>
      </c>
      <c r="D2361" t="s">
        <v>6428</v>
      </c>
      <c r="E2361" t="s">
        <v>2084</v>
      </c>
      <c r="F2361">
        <v>-66.056619999999995</v>
      </c>
      <c r="G2361">
        <v>45.273330000000001</v>
      </c>
      <c r="H2361" t="s">
        <v>6067</v>
      </c>
      <c r="I2361">
        <v>69482</v>
      </c>
      <c r="J2361" t="s">
        <v>6960</v>
      </c>
      <c r="K2361" t="s">
        <v>6068</v>
      </c>
      <c r="L2361" t="s">
        <v>6069</v>
      </c>
      <c r="M2361" t="s">
        <v>6070</v>
      </c>
      <c r="N2361" t="s">
        <v>2084</v>
      </c>
      <c r="O2361" t="s">
        <v>6071</v>
      </c>
      <c r="P2361">
        <v>46.091854300000001</v>
      </c>
      <c r="Q2361">
        <v>-64.845217700000006</v>
      </c>
      <c r="R2361" t="s">
        <v>2821</v>
      </c>
      <c r="S2361">
        <v>10</v>
      </c>
      <c r="T2361" t="s">
        <v>2822</v>
      </c>
      <c r="U2361" t="s">
        <v>1922</v>
      </c>
      <c r="V2361">
        <v>99.25</v>
      </c>
      <c r="W2361">
        <v>1</v>
      </c>
    </row>
    <row r="2362" spans="1:23">
      <c r="A2362" t="s">
        <v>6429</v>
      </c>
      <c r="B2362" t="s">
        <v>6423</v>
      </c>
      <c r="C2362" t="s">
        <v>6070</v>
      </c>
      <c r="D2362" t="s">
        <v>6430</v>
      </c>
      <c r="E2362" t="s">
        <v>2084</v>
      </c>
      <c r="F2362">
        <v>-66.110839999999996</v>
      </c>
      <c r="G2362">
        <v>45.257719999999999</v>
      </c>
      <c r="H2362" t="s">
        <v>6067</v>
      </c>
      <c r="I2362">
        <v>69482</v>
      </c>
      <c r="J2362" t="s">
        <v>6960</v>
      </c>
      <c r="K2362" t="s">
        <v>6068</v>
      </c>
      <c r="L2362" t="s">
        <v>6069</v>
      </c>
      <c r="M2362" t="s">
        <v>6070</v>
      </c>
      <c r="N2362" t="s">
        <v>2084</v>
      </c>
      <c r="O2362" t="s">
        <v>6071</v>
      </c>
      <c r="P2362">
        <v>46.091854300000001</v>
      </c>
      <c r="Q2362">
        <v>-64.845217700000006</v>
      </c>
      <c r="R2362" t="s">
        <v>2821</v>
      </c>
      <c r="S2362">
        <v>10</v>
      </c>
      <c r="T2362" t="s">
        <v>2822</v>
      </c>
      <c r="U2362" t="s">
        <v>1922</v>
      </c>
      <c r="V2362">
        <v>102.48</v>
      </c>
      <c r="W2362">
        <v>1</v>
      </c>
    </row>
    <row r="2363" spans="1:23">
      <c r="A2363" t="s">
        <v>6431</v>
      </c>
      <c r="B2363" t="s">
        <v>6423</v>
      </c>
      <c r="C2363" t="s">
        <v>6070</v>
      </c>
      <c r="D2363" t="s">
        <v>6432</v>
      </c>
      <c r="E2363" t="s">
        <v>2084</v>
      </c>
      <c r="F2363">
        <v>-65.922809999999998</v>
      </c>
      <c r="G2363">
        <v>45.329070000000002</v>
      </c>
      <c r="H2363" t="s">
        <v>6067</v>
      </c>
      <c r="I2363">
        <v>69482</v>
      </c>
      <c r="J2363" t="s">
        <v>6960</v>
      </c>
      <c r="K2363" t="s">
        <v>6068</v>
      </c>
      <c r="L2363" t="s">
        <v>6069</v>
      </c>
      <c r="M2363" t="s">
        <v>6070</v>
      </c>
      <c r="N2363" t="s">
        <v>2084</v>
      </c>
      <c r="O2363" t="s">
        <v>6071</v>
      </c>
      <c r="P2363">
        <v>46.091854300000001</v>
      </c>
      <c r="Q2363">
        <v>-64.845217700000006</v>
      </c>
      <c r="R2363" t="s">
        <v>2821</v>
      </c>
      <c r="S2363">
        <v>10</v>
      </c>
      <c r="T2363" t="s">
        <v>2822</v>
      </c>
      <c r="U2363" t="s">
        <v>1922</v>
      </c>
      <c r="V2363">
        <v>90.32</v>
      </c>
      <c r="W2363">
        <v>1</v>
      </c>
    </row>
    <row r="2364" spans="1:23">
      <c r="A2364" t="s">
        <v>6433</v>
      </c>
      <c r="B2364" t="s">
        <v>6423</v>
      </c>
      <c r="C2364" t="s">
        <v>6070</v>
      </c>
      <c r="D2364" t="s">
        <v>6434</v>
      </c>
      <c r="E2364" t="s">
        <v>2084</v>
      </c>
      <c r="F2364">
        <v>-66.000209999999996</v>
      </c>
      <c r="G2364">
        <v>45.248220000000003</v>
      </c>
      <c r="H2364" t="s">
        <v>6067</v>
      </c>
      <c r="I2364">
        <v>69482</v>
      </c>
      <c r="J2364" t="s">
        <v>6960</v>
      </c>
      <c r="K2364" t="s">
        <v>6068</v>
      </c>
      <c r="L2364" t="s">
        <v>6069</v>
      </c>
      <c r="M2364" t="s">
        <v>6070</v>
      </c>
      <c r="N2364" t="s">
        <v>2084</v>
      </c>
      <c r="O2364" t="s">
        <v>6071</v>
      </c>
      <c r="P2364">
        <v>46.091854300000001</v>
      </c>
      <c r="Q2364">
        <v>-64.845217700000006</v>
      </c>
      <c r="R2364" t="s">
        <v>2821</v>
      </c>
      <c r="S2364">
        <v>10</v>
      </c>
      <c r="T2364" t="s">
        <v>2822</v>
      </c>
      <c r="U2364" t="s">
        <v>1922</v>
      </c>
      <c r="V2364">
        <v>98.42</v>
      </c>
      <c r="W2364">
        <v>1</v>
      </c>
    </row>
    <row r="2365" spans="1:23">
      <c r="A2365" t="s">
        <v>6435</v>
      </c>
      <c r="B2365" t="s">
        <v>6423</v>
      </c>
      <c r="C2365" t="s">
        <v>6070</v>
      </c>
      <c r="D2365" t="s">
        <v>6436</v>
      </c>
      <c r="E2365" t="s">
        <v>2084</v>
      </c>
      <c r="F2365">
        <v>-66.015410000000003</v>
      </c>
      <c r="G2365">
        <v>45.274140000000003</v>
      </c>
      <c r="H2365" t="s">
        <v>6067</v>
      </c>
      <c r="I2365">
        <v>69482</v>
      </c>
      <c r="J2365" t="s">
        <v>6960</v>
      </c>
      <c r="K2365" t="s">
        <v>6068</v>
      </c>
      <c r="L2365" t="s">
        <v>6069</v>
      </c>
      <c r="M2365" t="s">
        <v>6070</v>
      </c>
      <c r="N2365" t="s">
        <v>2084</v>
      </c>
      <c r="O2365" t="s">
        <v>6071</v>
      </c>
      <c r="P2365">
        <v>46.091854300000001</v>
      </c>
      <c r="Q2365">
        <v>-64.845217700000006</v>
      </c>
      <c r="R2365" t="s">
        <v>2821</v>
      </c>
      <c r="S2365">
        <v>10</v>
      </c>
      <c r="T2365" t="s">
        <v>2822</v>
      </c>
      <c r="U2365" t="s">
        <v>1922</v>
      </c>
      <c r="V2365">
        <v>97.47</v>
      </c>
      <c r="W2365">
        <v>1</v>
      </c>
    </row>
    <row r="2366" spans="1:23">
      <c r="A2366" t="s">
        <v>6437</v>
      </c>
      <c r="B2366" t="s">
        <v>6423</v>
      </c>
      <c r="C2366" t="s">
        <v>6070</v>
      </c>
      <c r="D2366" t="s">
        <v>6438</v>
      </c>
      <c r="E2366" t="s">
        <v>2084</v>
      </c>
      <c r="F2366">
        <v>-66.051019999999994</v>
      </c>
      <c r="G2366">
        <v>45.277859999999997</v>
      </c>
      <c r="H2366" t="s">
        <v>6067</v>
      </c>
      <c r="I2366">
        <v>69482</v>
      </c>
      <c r="J2366" t="s">
        <v>6960</v>
      </c>
      <c r="K2366" t="s">
        <v>6068</v>
      </c>
      <c r="L2366" t="s">
        <v>6069</v>
      </c>
      <c r="M2366" t="s">
        <v>6070</v>
      </c>
      <c r="N2366" t="s">
        <v>2084</v>
      </c>
      <c r="O2366" t="s">
        <v>6071</v>
      </c>
      <c r="P2366">
        <v>46.091854300000001</v>
      </c>
      <c r="Q2366">
        <v>-64.845217700000006</v>
      </c>
      <c r="R2366" t="s">
        <v>2821</v>
      </c>
      <c r="S2366">
        <v>10</v>
      </c>
      <c r="T2366" t="s">
        <v>2822</v>
      </c>
      <c r="U2366" t="s">
        <v>1922</v>
      </c>
      <c r="V2366">
        <v>98.75</v>
      </c>
      <c r="W2366">
        <v>1</v>
      </c>
    </row>
    <row r="2367" spans="1:23">
      <c r="A2367" t="s">
        <v>6439</v>
      </c>
      <c r="B2367" t="s">
        <v>6440</v>
      </c>
      <c r="C2367" t="s">
        <v>6070</v>
      </c>
      <c r="D2367" t="s">
        <v>6441</v>
      </c>
      <c r="E2367" t="s">
        <v>2084</v>
      </c>
      <c r="F2367">
        <v>-66.471170000000001</v>
      </c>
      <c r="G2367">
        <v>45.84704</v>
      </c>
      <c r="H2367" t="s">
        <v>6067</v>
      </c>
      <c r="I2367">
        <v>69482</v>
      </c>
      <c r="J2367" t="s">
        <v>6960</v>
      </c>
      <c r="K2367" t="s">
        <v>6068</v>
      </c>
      <c r="L2367" t="s">
        <v>6069</v>
      </c>
      <c r="M2367" t="s">
        <v>6070</v>
      </c>
      <c r="N2367" t="s">
        <v>2084</v>
      </c>
      <c r="O2367" t="s">
        <v>6071</v>
      </c>
      <c r="P2367">
        <v>46.091854300000001</v>
      </c>
      <c r="Q2367">
        <v>-64.845217700000006</v>
      </c>
      <c r="R2367" t="s">
        <v>2821</v>
      </c>
      <c r="S2367">
        <v>10</v>
      </c>
      <c r="T2367" t="s">
        <v>2822</v>
      </c>
      <c r="U2367" t="s">
        <v>1922</v>
      </c>
      <c r="V2367">
        <v>97.47</v>
      </c>
      <c r="W2367">
        <v>1</v>
      </c>
    </row>
    <row r="2368" spans="1:23">
      <c r="A2368" t="s">
        <v>6442</v>
      </c>
      <c r="B2368" t="s">
        <v>6443</v>
      </c>
      <c r="C2368" t="s">
        <v>6070</v>
      </c>
      <c r="D2368" t="s">
        <v>6444</v>
      </c>
      <c r="E2368" t="s">
        <v>2084</v>
      </c>
      <c r="F2368">
        <v>-66.692149999999998</v>
      </c>
      <c r="G2368">
        <v>45.9786</v>
      </c>
      <c r="H2368" t="s">
        <v>6067</v>
      </c>
      <c r="I2368">
        <v>69482</v>
      </c>
      <c r="J2368" t="s">
        <v>6960</v>
      </c>
      <c r="K2368" t="s">
        <v>6068</v>
      </c>
      <c r="L2368" t="s">
        <v>6069</v>
      </c>
      <c r="M2368" t="s">
        <v>6070</v>
      </c>
      <c r="N2368" t="s">
        <v>2084</v>
      </c>
      <c r="O2368" t="s">
        <v>6071</v>
      </c>
      <c r="P2368">
        <v>46.091854300000001</v>
      </c>
      <c r="Q2368">
        <v>-64.845217700000006</v>
      </c>
      <c r="R2368" t="s">
        <v>2821</v>
      </c>
      <c r="S2368">
        <v>10</v>
      </c>
      <c r="T2368" t="s">
        <v>2822</v>
      </c>
      <c r="U2368" t="s">
        <v>1922</v>
      </c>
      <c r="V2368">
        <v>108.5</v>
      </c>
      <c r="W2368">
        <v>1</v>
      </c>
    </row>
    <row r="2369" spans="1:23">
      <c r="A2369" t="s">
        <v>6445</v>
      </c>
      <c r="B2369" t="s">
        <v>6446</v>
      </c>
      <c r="C2369" t="s">
        <v>6070</v>
      </c>
      <c r="D2369" t="s">
        <v>6447</v>
      </c>
      <c r="E2369" t="s">
        <v>2084</v>
      </c>
      <c r="F2369">
        <v>-66.655779999999993</v>
      </c>
      <c r="G2369">
        <v>45.952669999999998</v>
      </c>
      <c r="H2369" t="s">
        <v>6067</v>
      </c>
      <c r="I2369">
        <v>69482</v>
      </c>
      <c r="J2369" t="s">
        <v>6960</v>
      </c>
      <c r="K2369" t="s">
        <v>6068</v>
      </c>
      <c r="L2369" t="s">
        <v>6069</v>
      </c>
      <c r="M2369" t="s">
        <v>6070</v>
      </c>
      <c r="N2369" t="s">
        <v>2084</v>
      </c>
      <c r="O2369" t="s">
        <v>6071</v>
      </c>
      <c r="P2369">
        <v>46.091854300000001</v>
      </c>
      <c r="Q2369">
        <v>-64.845217700000006</v>
      </c>
      <c r="R2369" t="s">
        <v>2821</v>
      </c>
      <c r="S2369">
        <v>10</v>
      </c>
      <c r="T2369" t="s">
        <v>2822</v>
      </c>
      <c r="U2369" t="s">
        <v>1922</v>
      </c>
      <c r="V2369">
        <v>106.63</v>
      </c>
      <c r="W2369">
        <v>1</v>
      </c>
    </row>
    <row r="2370" spans="1:23">
      <c r="A2370" t="s">
        <v>6448</v>
      </c>
      <c r="B2370" t="s">
        <v>6443</v>
      </c>
      <c r="C2370" t="s">
        <v>6070</v>
      </c>
      <c r="D2370" t="s">
        <v>6449</v>
      </c>
      <c r="E2370" t="s">
        <v>2084</v>
      </c>
      <c r="F2370">
        <v>-66.671570000000003</v>
      </c>
      <c r="G2370">
        <v>45.95834</v>
      </c>
      <c r="H2370" t="s">
        <v>6067</v>
      </c>
      <c r="I2370">
        <v>69482</v>
      </c>
      <c r="J2370" t="s">
        <v>6960</v>
      </c>
      <c r="K2370" t="s">
        <v>6068</v>
      </c>
      <c r="L2370" t="s">
        <v>6069</v>
      </c>
      <c r="M2370" t="s">
        <v>6070</v>
      </c>
      <c r="N2370" t="s">
        <v>2084</v>
      </c>
      <c r="O2370" t="s">
        <v>6071</v>
      </c>
      <c r="P2370">
        <v>46.091854300000001</v>
      </c>
      <c r="Q2370">
        <v>-64.845217700000006</v>
      </c>
      <c r="R2370" t="s">
        <v>2821</v>
      </c>
      <c r="S2370">
        <v>10</v>
      </c>
      <c r="T2370" t="s">
        <v>2822</v>
      </c>
      <c r="U2370" t="s">
        <v>1922</v>
      </c>
      <c r="V2370">
        <v>107.49</v>
      </c>
      <c r="W2370">
        <v>1</v>
      </c>
    </row>
    <row r="2371" spans="1:23">
      <c r="A2371" t="s">
        <v>6450</v>
      </c>
      <c r="B2371" t="s">
        <v>6451</v>
      </c>
      <c r="C2371" t="s">
        <v>6070</v>
      </c>
      <c r="D2371" t="s">
        <v>6452</v>
      </c>
      <c r="E2371" t="s">
        <v>2084</v>
      </c>
      <c r="F2371">
        <v>-66.667360000000002</v>
      </c>
      <c r="G2371">
        <v>45.959049999999998</v>
      </c>
      <c r="H2371" t="s">
        <v>6067</v>
      </c>
      <c r="I2371">
        <v>69482</v>
      </c>
      <c r="J2371" t="s">
        <v>6960</v>
      </c>
      <c r="K2371" t="s">
        <v>6068</v>
      </c>
      <c r="L2371" t="s">
        <v>6069</v>
      </c>
      <c r="M2371" t="s">
        <v>6070</v>
      </c>
      <c r="N2371" t="s">
        <v>2084</v>
      </c>
      <c r="O2371" t="s">
        <v>6071</v>
      </c>
      <c r="P2371">
        <v>46.091854300000001</v>
      </c>
      <c r="Q2371">
        <v>-64.845217700000006</v>
      </c>
      <c r="R2371" t="s">
        <v>2821</v>
      </c>
      <c r="S2371">
        <v>10</v>
      </c>
      <c r="T2371" t="s">
        <v>2822</v>
      </c>
      <c r="U2371" t="s">
        <v>1922</v>
      </c>
      <c r="V2371">
        <v>107.24</v>
      </c>
      <c r="W2371">
        <v>1</v>
      </c>
    </row>
    <row r="2372" spans="1:23">
      <c r="A2372" t="s">
        <v>6453</v>
      </c>
      <c r="B2372" t="s">
        <v>6443</v>
      </c>
      <c r="C2372" t="s">
        <v>6070</v>
      </c>
      <c r="D2372" t="s">
        <v>6454</v>
      </c>
      <c r="E2372" t="s">
        <v>2084</v>
      </c>
      <c r="F2372">
        <v>-66.655992299999994</v>
      </c>
      <c r="G2372">
        <v>46.004628799999999</v>
      </c>
      <c r="H2372" t="s">
        <v>6067</v>
      </c>
      <c r="I2372">
        <v>69482</v>
      </c>
      <c r="J2372" t="s">
        <v>6960</v>
      </c>
      <c r="K2372" t="s">
        <v>6068</v>
      </c>
      <c r="L2372" t="s">
        <v>6069</v>
      </c>
      <c r="M2372" t="s">
        <v>6070</v>
      </c>
      <c r="N2372" t="s">
        <v>2084</v>
      </c>
      <c r="O2372" t="s">
        <v>6071</v>
      </c>
      <c r="P2372">
        <v>46.091854300000001</v>
      </c>
      <c r="Q2372">
        <v>-64.845217700000006</v>
      </c>
      <c r="R2372" t="s">
        <v>2821</v>
      </c>
      <c r="S2372">
        <v>10</v>
      </c>
      <c r="T2372" t="s">
        <v>2822</v>
      </c>
      <c r="U2372" t="s">
        <v>1922</v>
      </c>
      <c r="V2372">
        <v>106.2</v>
      </c>
      <c r="W2372">
        <v>1</v>
      </c>
    </row>
    <row r="2373" spans="1:23">
      <c r="A2373" t="s">
        <v>6455</v>
      </c>
      <c r="B2373" t="s">
        <v>6456</v>
      </c>
      <c r="C2373" t="s">
        <v>6070</v>
      </c>
      <c r="D2373" t="s">
        <v>6457</v>
      </c>
      <c r="E2373" t="s">
        <v>2084</v>
      </c>
      <c r="F2373">
        <v>-67.278130000000004</v>
      </c>
      <c r="G2373">
        <v>45.194429999999997</v>
      </c>
      <c r="H2373" t="s">
        <v>6067</v>
      </c>
      <c r="I2373">
        <v>69482</v>
      </c>
      <c r="J2373" t="s">
        <v>6960</v>
      </c>
      <c r="K2373" t="s">
        <v>6068</v>
      </c>
      <c r="L2373" t="s">
        <v>6069</v>
      </c>
      <c r="M2373" t="s">
        <v>6070</v>
      </c>
      <c r="N2373" t="s">
        <v>2084</v>
      </c>
      <c r="O2373" t="s">
        <v>6071</v>
      </c>
      <c r="P2373">
        <v>46.091854300000001</v>
      </c>
      <c r="Q2373">
        <v>-64.845217700000006</v>
      </c>
      <c r="R2373" t="s">
        <v>2821</v>
      </c>
      <c r="S2373">
        <v>10</v>
      </c>
      <c r="T2373" t="s">
        <v>2822</v>
      </c>
      <c r="U2373" t="s">
        <v>1922</v>
      </c>
      <c r="V2373">
        <v>162.11000000000001</v>
      </c>
      <c r="W2373">
        <v>1</v>
      </c>
    </row>
    <row r="2374" spans="1:23">
      <c r="A2374" t="s">
        <v>6458</v>
      </c>
      <c r="B2374" t="s">
        <v>6459</v>
      </c>
      <c r="C2374" t="s">
        <v>6070</v>
      </c>
      <c r="D2374" t="s">
        <v>6460</v>
      </c>
      <c r="E2374" t="s">
        <v>2084</v>
      </c>
      <c r="F2374">
        <v>-66.69744</v>
      </c>
      <c r="G2374">
        <v>47.984380000000002</v>
      </c>
      <c r="H2374" t="s">
        <v>6067</v>
      </c>
      <c r="I2374">
        <v>69482</v>
      </c>
      <c r="J2374" t="s">
        <v>6960</v>
      </c>
      <c r="K2374" t="s">
        <v>6068</v>
      </c>
      <c r="L2374" t="s">
        <v>6069</v>
      </c>
      <c r="M2374" t="s">
        <v>6070</v>
      </c>
      <c r="N2374" t="s">
        <v>2084</v>
      </c>
      <c r="O2374" t="s">
        <v>6071</v>
      </c>
      <c r="P2374">
        <v>46.091854300000001</v>
      </c>
      <c r="Q2374">
        <v>-64.845217700000006</v>
      </c>
      <c r="R2374" t="s">
        <v>2821</v>
      </c>
      <c r="S2374">
        <v>10</v>
      </c>
      <c r="T2374" t="s">
        <v>2822</v>
      </c>
      <c r="U2374" t="s">
        <v>1922</v>
      </c>
      <c r="V2374">
        <v>191.76</v>
      </c>
      <c r="W2374">
        <v>1</v>
      </c>
    </row>
    <row r="2375" spans="1:23">
      <c r="A2375" t="s">
        <v>6461</v>
      </c>
      <c r="B2375" t="s">
        <v>6462</v>
      </c>
      <c r="C2375" t="s">
        <v>6070</v>
      </c>
      <c r="D2375" t="s">
        <v>6463</v>
      </c>
      <c r="E2375" t="s">
        <v>2084</v>
      </c>
      <c r="F2375">
        <v>-68.338999999999999</v>
      </c>
      <c r="G2375">
        <v>47.37041</v>
      </c>
      <c r="H2375" t="s">
        <v>6067</v>
      </c>
      <c r="I2375">
        <v>69482</v>
      </c>
      <c r="J2375" t="s">
        <v>6960</v>
      </c>
      <c r="K2375" t="s">
        <v>6068</v>
      </c>
      <c r="L2375" t="s">
        <v>6069</v>
      </c>
      <c r="M2375" t="s">
        <v>6070</v>
      </c>
      <c r="N2375" t="s">
        <v>2084</v>
      </c>
      <c r="O2375" t="s">
        <v>6071</v>
      </c>
      <c r="P2375">
        <v>46.091854300000001</v>
      </c>
      <c r="Q2375">
        <v>-64.845217700000006</v>
      </c>
      <c r="R2375" t="s">
        <v>2821</v>
      </c>
      <c r="S2375">
        <v>10</v>
      </c>
      <c r="T2375" t="s">
        <v>2822</v>
      </c>
      <c r="U2375" t="s">
        <v>1922</v>
      </c>
      <c r="V2375">
        <v>228.81</v>
      </c>
      <c r="W2375">
        <v>1</v>
      </c>
    </row>
    <row r="2376" spans="1:23">
      <c r="A2376" t="s">
        <v>6464</v>
      </c>
      <c r="B2376" t="s">
        <v>6133</v>
      </c>
      <c r="C2376" t="s">
        <v>6070</v>
      </c>
      <c r="D2376" t="s">
        <v>6465</v>
      </c>
      <c r="E2376" t="s">
        <v>2084</v>
      </c>
      <c r="F2376">
        <v>-67.730360000000005</v>
      </c>
      <c r="G2376">
        <v>47.06317</v>
      </c>
      <c r="H2376" t="s">
        <v>6067</v>
      </c>
      <c r="I2376">
        <v>69482</v>
      </c>
      <c r="J2376" t="s">
        <v>6960</v>
      </c>
      <c r="K2376" t="s">
        <v>6068</v>
      </c>
      <c r="L2376" t="s">
        <v>6069</v>
      </c>
      <c r="M2376" t="s">
        <v>6070</v>
      </c>
      <c r="N2376" t="s">
        <v>2084</v>
      </c>
      <c r="O2376" t="s">
        <v>6071</v>
      </c>
      <c r="P2376">
        <v>46.091854300000001</v>
      </c>
      <c r="Q2376">
        <v>-64.845217700000006</v>
      </c>
      <c r="R2376" t="s">
        <v>2821</v>
      </c>
      <c r="S2376">
        <v>10</v>
      </c>
      <c r="T2376" t="s">
        <v>2822</v>
      </c>
      <c r="U2376" t="s">
        <v>1922</v>
      </c>
      <c r="V2376">
        <v>186.14</v>
      </c>
      <c r="W2376">
        <v>1</v>
      </c>
    </row>
    <row r="2377" spans="1:23">
      <c r="A2377" t="s">
        <v>6466</v>
      </c>
      <c r="B2377" t="s">
        <v>6964</v>
      </c>
      <c r="C2377" t="s">
        <v>6070</v>
      </c>
      <c r="D2377" t="s">
        <v>6467</v>
      </c>
      <c r="E2377" t="s">
        <v>2084</v>
      </c>
      <c r="F2377">
        <v>-67.744240000000005</v>
      </c>
      <c r="G2377">
        <v>47.047069999999998</v>
      </c>
      <c r="H2377" t="s">
        <v>6067</v>
      </c>
      <c r="I2377">
        <v>69482</v>
      </c>
      <c r="J2377" t="s">
        <v>6960</v>
      </c>
      <c r="K2377" t="s">
        <v>6068</v>
      </c>
      <c r="L2377" t="s">
        <v>6069</v>
      </c>
      <c r="M2377" t="s">
        <v>6070</v>
      </c>
      <c r="N2377" t="s">
        <v>2084</v>
      </c>
      <c r="O2377" t="s">
        <v>6071</v>
      </c>
      <c r="P2377">
        <v>46.091854300000001</v>
      </c>
      <c r="Q2377">
        <v>-64.845217700000006</v>
      </c>
      <c r="R2377" t="s">
        <v>2821</v>
      </c>
      <c r="S2377">
        <v>10</v>
      </c>
      <c r="T2377" t="s">
        <v>2822</v>
      </c>
      <c r="U2377" t="s">
        <v>1922</v>
      </c>
      <c r="V2377">
        <v>186.29</v>
      </c>
      <c r="W2377">
        <v>1</v>
      </c>
    </row>
    <row r="2378" spans="1:23">
      <c r="A2378" t="s">
        <v>6468</v>
      </c>
      <c r="B2378" t="s">
        <v>6469</v>
      </c>
      <c r="C2378" t="s">
        <v>6070</v>
      </c>
      <c r="D2378" t="s">
        <v>6470</v>
      </c>
      <c r="E2378" t="s">
        <v>2084</v>
      </c>
      <c r="F2378">
        <v>-65.89273</v>
      </c>
      <c r="G2378">
        <v>46.147629999999999</v>
      </c>
      <c r="H2378" t="s">
        <v>6067</v>
      </c>
      <c r="I2378">
        <v>69482</v>
      </c>
      <c r="J2378" t="s">
        <v>6960</v>
      </c>
      <c r="K2378" t="s">
        <v>6068</v>
      </c>
      <c r="L2378" t="s">
        <v>6069</v>
      </c>
      <c r="M2378" t="s">
        <v>6070</v>
      </c>
      <c r="N2378" t="s">
        <v>2084</v>
      </c>
      <c r="O2378" t="s">
        <v>6071</v>
      </c>
      <c r="P2378">
        <v>46.091854300000001</v>
      </c>
      <c r="Q2378">
        <v>-64.845217700000006</v>
      </c>
      <c r="R2378" t="s">
        <v>2821</v>
      </c>
      <c r="S2378">
        <v>10</v>
      </c>
      <c r="T2378" t="s">
        <v>2822</v>
      </c>
      <c r="U2378" t="s">
        <v>1922</v>
      </c>
      <c r="V2378">
        <v>61.39</v>
      </c>
      <c r="W2378">
        <v>1</v>
      </c>
    </row>
    <row r="2379" spans="1:23">
      <c r="A2379" t="s">
        <v>6471</v>
      </c>
      <c r="B2379" t="s">
        <v>6472</v>
      </c>
      <c r="C2379" t="s">
        <v>6070</v>
      </c>
      <c r="D2379" t="s">
        <v>6473</v>
      </c>
      <c r="E2379" t="s">
        <v>2084</v>
      </c>
      <c r="F2379">
        <v>-66.09057</v>
      </c>
      <c r="G2379">
        <v>46.009970000000003</v>
      </c>
      <c r="H2379" t="s">
        <v>6067</v>
      </c>
      <c r="I2379">
        <v>69482</v>
      </c>
      <c r="J2379" t="s">
        <v>6960</v>
      </c>
      <c r="K2379" t="s">
        <v>6068</v>
      </c>
      <c r="L2379" t="s">
        <v>6069</v>
      </c>
      <c r="M2379" t="s">
        <v>6070</v>
      </c>
      <c r="N2379" t="s">
        <v>2084</v>
      </c>
      <c r="O2379" t="s">
        <v>6071</v>
      </c>
      <c r="P2379">
        <v>46.091854300000001</v>
      </c>
      <c r="Q2379">
        <v>-64.845217700000006</v>
      </c>
      <c r="R2379" t="s">
        <v>2821</v>
      </c>
      <c r="S2379">
        <v>10</v>
      </c>
      <c r="T2379" t="s">
        <v>2822</v>
      </c>
      <c r="U2379" t="s">
        <v>1922</v>
      </c>
      <c r="V2379">
        <v>73.180000000000007</v>
      </c>
      <c r="W2379">
        <v>1</v>
      </c>
    </row>
    <row r="2380" spans="1:23">
      <c r="A2380" t="s">
        <v>6474</v>
      </c>
      <c r="B2380" t="s">
        <v>6965</v>
      </c>
      <c r="C2380" t="s">
        <v>6070</v>
      </c>
      <c r="D2380" t="s">
        <v>6475</v>
      </c>
      <c r="E2380" t="s">
        <v>2084</v>
      </c>
      <c r="F2380">
        <v>-65.960610000000003</v>
      </c>
      <c r="G2380">
        <v>45.832439999999998</v>
      </c>
      <c r="H2380" t="s">
        <v>6067</v>
      </c>
      <c r="I2380">
        <v>69482</v>
      </c>
      <c r="J2380" t="s">
        <v>6960</v>
      </c>
      <c r="K2380" t="s">
        <v>6068</v>
      </c>
      <c r="L2380" t="s">
        <v>6069</v>
      </c>
      <c r="M2380" t="s">
        <v>6070</v>
      </c>
      <c r="N2380" t="s">
        <v>2084</v>
      </c>
      <c r="O2380" t="s">
        <v>6071</v>
      </c>
      <c r="P2380">
        <v>46.091854300000001</v>
      </c>
      <c r="Q2380">
        <v>-64.845217700000006</v>
      </c>
      <c r="R2380" t="s">
        <v>2821</v>
      </c>
      <c r="S2380">
        <v>10</v>
      </c>
      <c r="T2380" t="s">
        <v>2822</v>
      </c>
      <c r="U2380" t="s">
        <v>1922</v>
      </c>
      <c r="V2380">
        <v>68.92</v>
      </c>
      <c r="W2380">
        <v>1</v>
      </c>
    </row>
    <row r="2381" spans="1:23">
      <c r="A2381" t="s">
        <v>6476</v>
      </c>
      <c r="B2381" t="s">
        <v>6477</v>
      </c>
      <c r="C2381" t="s">
        <v>6070</v>
      </c>
      <c r="D2381" t="s">
        <v>6478</v>
      </c>
      <c r="E2381" t="s">
        <v>2084</v>
      </c>
      <c r="F2381">
        <v>-65.364159999999998</v>
      </c>
      <c r="G2381">
        <v>45.61936</v>
      </c>
      <c r="H2381" t="s">
        <v>6067</v>
      </c>
      <c r="I2381">
        <v>69482</v>
      </c>
      <c r="J2381" t="s">
        <v>6960</v>
      </c>
      <c r="K2381" t="s">
        <v>6068</v>
      </c>
      <c r="L2381" t="s">
        <v>6069</v>
      </c>
      <c r="M2381" t="s">
        <v>6070</v>
      </c>
      <c r="N2381" t="s">
        <v>2084</v>
      </c>
      <c r="O2381" t="s">
        <v>6071</v>
      </c>
      <c r="P2381">
        <v>46.091854300000001</v>
      </c>
      <c r="Q2381">
        <v>-64.845217700000006</v>
      </c>
      <c r="R2381" t="s">
        <v>2821</v>
      </c>
      <c r="S2381">
        <v>10</v>
      </c>
      <c r="T2381" t="s">
        <v>2822</v>
      </c>
      <c r="U2381" t="s">
        <v>1922</v>
      </c>
      <c r="V2381">
        <v>50.15</v>
      </c>
      <c r="W2381">
        <v>1</v>
      </c>
    </row>
    <row r="2382" spans="1:23">
      <c r="A2382" t="s">
        <v>6479</v>
      </c>
      <c r="B2382" t="s">
        <v>6480</v>
      </c>
      <c r="C2382" t="s">
        <v>6070</v>
      </c>
      <c r="D2382" t="s">
        <v>6481</v>
      </c>
      <c r="E2382" t="s">
        <v>2084</v>
      </c>
      <c r="F2382">
        <v>-65.368449999999996</v>
      </c>
      <c r="G2382">
        <v>45.652859999999997</v>
      </c>
      <c r="H2382" t="s">
        <v>6067</v>
      </c>
      <c r="I2382">
        <v>69482</v>
      </c>
      <c r="J2382" t="s">
        <v>6960</v>
      </c>
      <c r="K2382" t="s">
        <v>6068</v>
      </c>
      <c r="L2382" t="s">
        <v>6069</v>
      </c>
      <c r="M2382" t="s">
        <v>6070</v>
      </c>
      <c r="N2382" t="s">
        <v>2084</v>
      </c>
      <c r="O2382" t="s">
        <v>6071</v>
      </c>
      <c r="P2382">
        <v>46.091854300000001</v>
      </c>
      <c r="Q2382">
        <v>-64.845217700000006</v>
      </c>
      <c r="R2382" t="s">
        <v>2821</v>
      </c>
      <c r="S2382">
        <v>10</v>
      </c>
      <c r="T2382" t="s">
        <v>2822</v>
      </c>
      <c r="U2382" t="s">
        <v>1922</v>
      </c>
      <c r="V2382">
        <v>48.09</v>
      </c>
      <c r="W2382">
        <v>1</v>
      </c>
    </row>
    <row r="2383" spans="1:23">
      <c r="A2383" t="s">
        <v>6482</v>
      </c>
      <c r="B2383" t="s">
        <v>6483</v>
      </c>
      <c r="C2383" t="s">
        <v>6070</v>
      </c>
      <c r="D2383" t="s">
        <v>6484</v>
      </c>
      <c r="E2383" t="s">
        <v>2084</v>
      </c>
      <c r="F2383">
        <v>-64.805890000000005</v>
      </c>
      <c r="G2383">
        <v>45.765590000000003</v>
      </c>
      <c r="H2383" t="s">
        <v>6067</v>
      </c>
      <c r="I2383">
        <v>69482</v>
      </c>
      <c r="J2383" t="s">
        <v>6960</v>
      </c>
      <c r="K2383" t="s">
        <v>6068</v>
      </c>
      <c r="L2383" t="s">
        <v>6069</v>
      </c>
      <c r="M2383" t="s">
        <v>6070</v>
      </c>
      <c r="N2383" t="s">
        <v>2084</v>
      </c>
      <c r="O2383" t="s">
        <v>6071</v>
      </c>
      <c r="P2383">
        <v>46.091854300000001</v>
      </c>
      <c r="Q2383">
        <v>-64.845217700000006</v>
      </c>
      <c r="R2383" t="s">
        <v>2821</v>
      </c>
      <c r="S2383">
        <v>10</v>
      </c>
      <c r="T2383" t="s">
        <v>2822</v>
      </c>
      <c r="U2383" t="s">
        <v>1922</v>
      </c>
      <c r="V2383">
        <v>27.6</v>
      </c>
      <c r="W2383">
        <v>1</v>
      </c>
    </row>
    <row r="2384" spans="1:23">
      <c r="A2384" t="s">
        <v>6485</v>
      </c>
      <c r="B2384" t="s">
        <v>2347</v>
      </c>
      <c r="C2384" t="s">
        <v>6070</v>
      </c>
      <c r="D2384" t="s">
        <v>6486</v>
      </c>
      <c r="E2384" t="s">
        <v>2084</v>
      </c>
      <c r="F2384">
        <v>-65.086129999999997</v>
      </c>
      <c r="G2384">
        <v>46.047629999999998</v>
      </c>
      <c r="H2384" t="s">
        <v>6067</v>
      </c>
      <c r="I2384">
        <v>69482</v>
      </c>
      <c r="J2384" t="s">
        <v>6960</v>
      </c>
      <c r="K2384" t="s">
        <v>6068</v>
      </c>
      <c r="L2384" t="s">
        <v>6069</v>
      </c>
      <c r="M2384" t="s">
        <v>6070</v>
      </c>
      <c r="N2384" t="s">
        <v>2084</v>
      </c>
      <c r="O2384" t="s">
        <v>6071</v>
      </c>
      <c r="P2384">
        <v>46.091854300000001</v>
      </c>
      <c r="Q2384">
        <v>-64.845217700000006</v>
      </c>
      <c r="R2384" t="s">
        <v>2821</v>
      </c>
      <c r="S2384">
        <v>10</v>
      </c>
      <c r="T2384" t="s">
        <v>2822</v>
      </c>
      <c r="U2384" t="s">
        <v>1922</v>
      </c>
      <c r="V2384">
        <v>14.57</v>
      </c>
      <c r="W2384">
        <v>1</v>
      </c>
    </row>
    <row r="2385" spans="1:23">
      <c r="A2385" t="s">
        <v>6487</v>
      </c>
      <c r="B2385" t="s">
        <v>6488</v>
      </c>
      <c r="C2385" t="s">
        <v>6070</v>
      </c>
      <c r="D2385" t="s">
        <v>6489</v>
      </c>
      <c r="E2385" t="s">
        <v>2084</v>
      </c>
      <c r="F2385">
        <v>-64.542460000000005</v>
      </c>
      <c r="G2385">
        <v>46.002560000000003</v>
      </c>
      <c r="H2385" t="s">
        <v>6067</v>
      </c>
      <c r="I2385">
        <v>69482</v>
      </c>
      <c r="J2385" t="s">
        <v>6960</v>
      </c>
      <c r="K2385" t="s">
        <v>6068</v>
      </c>
      <c r="L2385" t="s">
        <v>6069</v>
      </c>
      <c r="M2385" t="s">
        <v>6070</v>
      </c>
      <c r="N2385" t="s">
        <v>2084</v>
      </c>
      <c r="O2385" t="s">
        <v>6071</v>
      </c>
      <c r="P2385">
        <v>46.091854300000001</v>
      </c>
      <c r="Q2385">
        <v>-64.845217700000006</v>
      </c>
      <c r="R2385" t="s">
        <v>2821</v>
      </c>
      <c r="S2385">
        <v>10</v>
      </c>
      <c r="T2385" t="s">
        <v>2822</v>
      </c>
      <c r="U2385" t="s">
        <v>1922</v>
      </c>
      <c r="V2385">
        <v>19.25</v>
      </c>
      <c r="W2385">
        <v>1</v>
      </c>
    </row>
    <row r="2386" spans="1:23">
      <c r="A2386" t="s">
        <v>6490</v>
      </c>
      <c r="B2386" t="s">
        <v>6491</v>
      </c>
      <c r="C2386" t="s">
        <v>6070</v>
      </c>
      <c r="D2386" t="s">
        <v>6492</v>
      </c>
      <c r="E2386" t="s">
        <v>2084</v>
      </c>
      <c r="F2386">
        <v>-64.290949999999995</v>
      </c>
      <c r="G2386">
        <v>45.880679999999998</v>
      </c>
      <c r="H2386" t="s">
        <v>6067</v>
      </c>
      <c r="I2386">
        <v>69482</v>
      </c>
      <c r="J2386" t="s">
        <v>6960</v>
      </c>
      <c r="K2386" t="s">
        <v>6068</v>
      </c>
      <c r="L2386" t="s">
        <v>6069</v>
      </c>
      <c r="M2386" t="s">
        <v>6070</v>
      </c>
      <c r="N2386" t="s">
        <v>2084</v>
      </c>
      <c r="O2386" t="s">
        <v>6071</v>
      </c>
      <c r="P2386">
        <v>46.091854300000001</v>
      </c>
      <c r="Q2386">
        <v>-64.845217700000006</v>
      </c>
      <c r="R2386" t="s">
        <v>2821</v>
      </c>
      <c r="S2386">
        <v>10</v>
      </c>
      <c r="T2386" t="s">
        <v>2822</v>
      </c>
      <c r="U2386" t="s">
        <v>1922</v>
      </c>
      <c r="V2386">
        <v>37.03</v>
      </c>
      <c r="W2386">
        <v>1</v>
      </c>
    </row>
    <row r="2387" spans="1:23">
      <c r="A2387" t="s">
        <v>6493</v>
      </c>
      <c r="B2387" t="s">
        <v>6494</v>
      </c>
      <c r="C2387" t="s">
        <v>6070</v>
      </c>
      <c r="D2387" t="s">
        <v>6495</v>
      </c>
      <c r="E2387" t="s">
        <v>2084</v>
      </c>
      <c r="F2387">
        <v>-63.997610000000002</v>
      </c>
      <c r="G2387">
        <v>46.094099999999997</v>
      </c>
      <c r="H2387" t="s">
        <v>6067</v>
      </c>
      <c r="I2387">
        <v>69482</v>
      </c>
      <c r="J2387" t="s">
        <v>6960</v>
      </c>
      <c r="K2387" t="s">
        <v>6068</v>
      </c>
      <c r="L2387" t="s">
        <v>6069</v>
      </c>
      <c r="M2387" t="s">
        <v>6070</v>
      </c>
      <c r="N2387" t="s">
        <v>2084</v>
      </c>
      <c r="O2387" t="s">
        <v>6071</v>
      </c>
      <c r="P2387">
        <v>46.091854300000001</v>
      </c>
      <c r="Q2387">
        <v>-64.845217700000006</v>
      </c>
      <c r="R2387" t="s">
        <v>2821</v>
      </c>
      <c r="S2387">
        <v>10</v>
      </c>
      <c r="T2387" t="s">
        <v>2822</v>
      </c>
      <c r="U2387" t="s">
        <v>1922</v>
      </c>
      <c r="V2387">
        <v>49.55</v>
      </c>
      <c r="W2387">
        <v>1</v>
      </c>
    </row>
    <row r="2388" spans="1:23">
      <c r="A2388" t="s">
        <v>6496</v>
      </c>
      <c r="B2388" t="s">
        <v>6966</v>
      </c>
      <c r="C2388" t="s">
        <v>6070</v>
      </c>
      <c r="D2388" t="s">
        <v>6497</v>
      </c>
      <c r="E2388" t="s">
        <v>2084</v>
      </c>
      <c r="F2388">
        <v>-64.235810000000001</v>
      </c>
      <c r="G2388">
        <v>46.204320000000003</v>
      </c>
      <c r="H2388" t="s">
        <v>6067</v>
      </c>
      <c r="I2388">
        <v>69482</v>
      </c>
      <c r="J2388" t="s">
        <v>6960</v>
      </c>
      <c r="K2388" t="s">
        <v>6068</v>
      </c>
      <c r="L2388" t="s">
        <v>6069</v>
      </c>
      <c r="M2388" t="s">
        <v>6070</v>
      </c>
      <c r="N2388" t="s">
        <v>2084</v>
      </c>
      <c r="O2388" t="s">
        <v>6071</v>
      </c>
      <c r="P2388">
        <v>46.091854300000001</v>
      </c>
      <c r="Q2388">
        <v>-64.845217700000006</v>
      </c>
      <c r="R2388" t="s">
        <v>2821</v>
      </c>
      <c r="S2388">
        <v>10</v>
      </c>
      <c r="T2388" t="s">
        <v>2822</v>
      </c>
      <c r="U2388" t="s">
        <v>1922</v>
      </c>
      <c r="V2388">
        <v>36.83</v>
      </c>
      <c r="W2388">
        <v>1</v>
      </c>
    </row>
    <row r="2389" spans="1:23">
      <c r="A2389" t="s">
        <v>6498</v>
      </c>
      <c r="B2389" t="s">
        <v>6967</v>
      </c>
      <c r="C2389" t="s">
        <v>6070</v>
      </c>
      <c r="D2389" t="s">
        <v>6500</v>
      </c>
      <c r="E2389" t="s">
        <v>2084</v>
      </c>
      <c r="F2389">
        <v>-64.522829999999999</v>
      </c>
      <c r="G2389">
        <v>46.222720000000002</v>
      </c>
      <c r="H2389" t="s">
        <v>6067</v>
      </c>
      <c r="I2389">
        <v>69482</v>
      </c>
      <c r="J2389" t="s">
        <v>6960</v>
      </c>
      <c r="K2389" t="s">
        <v>6068</v>
      </c>
      <c r="L2389" t="s">
        <v>6069</v>
      </c>
      <c r="M2389" t="s">
        <v>6070</v>
      </c>
      <c r="N2389" t="s">
        <v>2084</v>
      </c>
      <c r="O2389" t="s">
        <v>6071</v>
      </c>
      <c r="P2389">
        <v>46.091854300000001</v>
      </c>
      <c r="Q2389">
        <v>-64.845217700000006</v>
      </c>
      <c r="R2389" t="s">
        <v>2821</v>
      </c>
      <c r="S2389">
        <v>10</v>
      </c>
      <c r="T2389" t="s">
        <v>2822</v>
      </c>
      <c r="U2389" t="s">
        <v>1922</v>
      </c>
      <c r="V2389">
        <v>21.82</v>
      </c>
      <c r="W2389">
        <v>1</v>
      </c>
    </row>
    <row r="2390" spans="1:23">
      <c r="A2390" t="s">
        <v>6501</v>
      </c>
      <c r="B2390" t="s">
        <v>6502</v>
      </c>
      <c r="C2390" t="s">
        <v>6070</v>
      </c>
      <c r="D2390" t="s">
        <v>6503</v>
      </c>
      <c r="E2390" t="s">
        <v>2084</v>
      </c>
      <c r="F2390">
        <v>-64.609170000000006</v>
      </c>
      <c r="G2390">
        <v>46.270740000000004</v>
      </c>
      <c r="H2390" t="s">
        <v>6067</v>
      </c>
      <c r="I2390">
        <v>69482</v>
      </c>
      <c r="J2390" t="s">
        <v>6960</v>
      </c>
      <c r="K2390" t="s">
        <v>6068</v>
      </c>
      <c r="L2390" t="s">
        <v>6069</v>
      </c>
      <c r="M2390" t="s">
        <v>6070</v>
      </c>
      <c r="N2390" t="s">
        <v>2084</v>
      </c>
      <c r="O2390" t="s">
        <v>6071</v>
      </c>
      <c r="P2390">
        <v>46.091854300000001</v>
      </c>
      <c r="Q2390">
        <v>-64.845217700000006</v>
      </c>
      <c r="R2390" t="s">
        <v>2821</v>
      </c>
      <c r="S2390">
        <v>10</v>
      </c>
      <c r="T2390" t="s">
        <v>2822</v>
      </c>
      <c r="U2390" t="s">
        <v>1922</v>
      </c>
      <c r="V2390">
        <v>20.43</v>
      </c>
      <c r="W2390">
        <v>1</v>
      </c>
    </row>
    <row r="2391" spans="1:23">
      <c r="A2391" t="s">
        <v>6504</v>
      </c>
      <c r="B2391" t="s">
        <v>6505</v>
      </c>
      <c r="C2391" t="s">
        <v>6070</v>
      </c>
      <c r="D2391" t="s">
        <v>6506</v>
      </c>
      <c r="E2391" t="s">
        <v>2084</v>
      </c>
      <c r="F2391">
        <v>-64.789370000000005</v>
      </c>
      <c r="G2391">
        <v>46.460680000000004</v>
      </c>
      <c r="H2391" t="s">
        <v>6067</v>
      </c>
      <c r="I2391">
        <v>69482</v>
      </c>
      <c r="J2391" t="s">
        <v>6960</v>
      </c>
      <c r="K2391" t="s">
        <v>6068</v>
      </c>
      <c r="L2391" t="s">
        <v>6069</v>
      </c>
      <c r="M2391" t="s">
        <v>6070</v>
      </c>
      <c r="N2391" t="s">
        <v>2084</v>
      </c>
      <c r="O2391" t="s">
        <v>6071</v>
      </c>
      <c r="P2391">
        <v>46.091854300000001</v>
      </c>
      <c r="Q2391">
        <v>-64.845217700000006</v>
      </c>
      <c r="R2391" t="s">
        <v>2821</v>
      </c>
      <c r="S2391">
        <v>10</v>
      </c>
      <c r="T2391" t="s">
        <v>2822</v>
      </c>
      <c r="U2391" t="s">
        <v>1922</v>
      </c>
      <c r="V2391">
        <v>31.26</v>
      </c>
      <c r="W2391">
        <v>1</v>
      </c>
    </row>
    <row r="2392" spans="1:23">
      <c r="A2392" t="s">
        <v>6507</v>
      </c>
      <c r="B2392" t="s">
        <v>6508</v>
      </c>
      <c r="C2392" t="s">
        <v>6070</v>
      </c>
      <c r="D2392" t="s">
        <v>6509</v>
      </c>
      <c r="E2392" t="s">
        <v>2084</v>
      </c>
      <c r="F2392">
        <v>-65.106899999999996</v>
      </c>
      <c r="G2392">
        <v>46.433970000000002</v>
      </c>
      <c r="H2392" t="s">
        <v>6067</v>
      </c>
      <c r="I2392">
        <v>69482</v>
      </c>
      <c r="J2392" t="s">
        <v>6960</v>
      </c>
      <c r="K2392" t="s">
        <v>6068</v>
      </c>
      <c r="L2392" t="s">
        <v>6069</v>
      </c>
      <c r="M2392" t="s">
        <v>6070</v>
      </c>
      <c r="N2392" t="s">
        <v>2084</v>
      </c>
      <c r="O2392" t="s">
        <v>6071</v>
      </c>
      <c r="P2392">
        <v>46.091854300000001</v>
      </c>
      <c r="Q2392">
        <v>-64.845217700000006</v>
      </c>
      <c r="R2392" t="s">
        <v>2821</v>
      </c>
      <c r="S2392">
        <v>10</v>
      </c>
      <c r="T2392" t="s">
        <v>2822</v>
      </c>
      <c r="U2392" t="s">
        <v>1922</v>
      </c>
      <c r="V2392">
        <v>32.619999999999997</v>
      </c>
      <c r="W2392">
        <v>1</v>
      </c>
    </row>
    <row r="2393" spans="1:23">
      <c r="A2393" t="s">
        <v>6510</v>
      </c>
      <c r="B2393" t="s">
        <v>6511</v>
      </c>
      <c r="C2393" t="s">
        <v>6070</v>
      </c>
      <c r="D2393" t="s">
        <v>6512</v>
      </c>
      <c r="E2393" t="s">
        <v>2084</v>
      </c>
      <c r="F2393">
        <v>-64.748400000000004</v>
      </c>
      <c r="G2393">
        <v>46.364910000000002</v>
      </c>
      <c r="H2393" t="s">
        <v>6067</v>
      </c>
      <c r="I2393">
        <v>69482</v>
      </c>
      <c r="J2393" t="s">
        <v>6960</v>
      </c>
      <c r="K2393" t="s">
        <v>6068</v>
      </c>
      <c r="L2393" t="s">
        <v>6069</v>
      </c>
      <c r="M2393" t="s">
        <v>6070</v>
      </c>
      <c r="N2393" t="s">
        <v>2084</v>
      </c>
      <c r="O2393" t="s">
        <v>6071</v>
      </c>
      <c r="P2393">
        <v>46.091854300000001</v>
      </c>
      <c r="Q2393">
        <v>-64.845217700000006</v>
      </c>
      <c r="R2393" t="s">
        <v>2821</v>
      </c>
      <c r="S2393">
        <v>10</v>
      </c>
      <c r="T2393" t="s">
        <v>2822</v>
      </c>
      <c r="U2393" t="s">
        <v>1922</v>
      </c>
      <c r="V2393">
        <v>23.7</v>
      </c>
      <c r="W2393">
        <v>1</v>
      </c>
    </row>
    <row r="2394" spans="1:23">
      <c r="A2394" t="s">
        <v>6513</v>
      </c>
      <c r="B2394" t="s">
        <v>6514</v>
      </c>
      <c r="C2394" t="s">
        <v>6070</v>
      </c>
      <c r="D2394" t="s">
        <v>6515</v>
      </c>
      <c r="E2394" t="s">
        <v>2084</v>
      </c>
      <c r="F2394">
        <v>-64.872290000000007</v>
      </c>
      <c r="G2394">
        <v>46.67116</v>
      </c>
      <c r="H2394" t="s">
        <v>6067</v>
      </c>
      <c r="I2394">
        <v>69482</v>
      </c>
      <c r="J2394" t="s">
        <v>6960</v>
      </c>
      <c r="K2394" t="s">
        <v>6068</v>
      </c>
      <c r="L2394" t="s">
        <v>6069</v>
      </c>
      <c r="M2394" t="s">
        <v>6070</v>
      </c>
      <c r="N2394" t="s">
        <v>2084</v>
      </c>
      <c r="O2394" t="s">
        <v>6071</v>
      </c>
      <c r="P2394">
        <v>46.091854300000001</v>
      </c>
      <c r="Q2394">
        <v>-64.845217700000006</v>
      </c>
      <c r="R2394" t="s">
        <v>2821</v>
      </c>
      <c r="S2394">
        <v>10</v>
      </c>
      <c r="T2394" t="s">
        <v>2822</v>
      </c>
      <c r="U2394" t="s">
        <v>1922</v>
      </c>
      <c r="V2394">
        <v>48.86</v>
      </c>
      <c r="W2394">
        <v>1</v>
      </c>
    </row>
    <row r="2395" spans="1:23">
      <c r="A2395" t="s">
        <v>6516</v>
      </c>
      <c r="B2395" t="s">
        <v>6968</v>
      </c>
      <c r="C2395" t="s">
        <v>6070</v>
      </c>
      <c r="D2395" t="s">
        <v>6517</v>
      </c>
      <c r="E2395" t="s">
        <v>2084</v>
      </c>
      <c r="F2395">
        <v>-64.91104</v>
      </c>
      <c r="G2395">
        <v>46.70776</v>
      </c>
      <c r="H2395" t="s">
        <v>6067</v>
      </c>
      <c r="I2395">
        <v>69482</v>
      </c>
      <c r="J2395" t="s">
        <v>6960</v>
      </c>
      <c r="K2395" t="s">
        <v>6068</v>
      </c>
      <c r="L2395" t="s">
        <v>6069</v>
      </c>
      <c r="M2395" t="s">
        <v>6070</v>
      </c>
      <c r="N2395" t="s">
        <v>2084</v>
      </c>
      <c r="O2395" t="s">
        <v>6071</v>
      </c>
      <c r="P2395">
        <v>46.091854300000001</v>
      </c>
      <c r="Q2395">
        <v>-64.845217700000006</v>
      </c>
      <c r="R2395" t="s">
        <v>2821</v>
      </c>
      <c r="S2395">
        <v>10</v>
      </c>
      <c r="T2395" t="s">
        <v>2822</v>
      </c>
      <c r="U2395" t="s">
        <v>1922</v>
      </c>
      <c r="V2395">
        <v>52.06</v>
      </c>
      <c r="W2395">
        <v>1</v>
      </c>
    </row>
    <row r="2396" spans="1:23">
      <c r="A2396" t="s">
        <v>6518</v>
      </c>
      <c r="B2396" t="s">
        <v>6519</v>
      </c>
      <c r="C2396" t="s">
        <v>6070</v>
      </c>
      <c r="D2396" t="s">
        <v>6520</v>
      </c>
      <c r="E2396" t="s">
        <v>2084</v>
      </c>
      <c r="F2396">
        <v>-65.416820000000001</v>
      </c>
      <c r="G2396">
        <v>46.724060000000001</v>
      </c>
      <c r="H2396" t="s">
        <v>6067</v>
      </c>
      <c r="I2396">
        <v>69482</v>
      </c>
      <c r="J2396" t="s">
        <v>6960</v>
      </c>
      <c r="K2396" t="s">
        <v>6068</v>
      </c>
      <c r="L2396" t="s">
        <v>6069</v>
      </c>
      <c r="M2396" t="s">
        <v>6070</v>
      </c>
      <c r="N2396" t="s">
        <v>2084</v>
      </c>
      <c r="O2396" t="s">
        <v>6071</v>
      </c>
      <c r="P2396">
        <v>46.091854300000001</v>
      </c>
      <c r="Q2396">
        <v>-64.845217700000006</v>
      </c>
      <c r="R2396" t="s">
        <v>2821</v>
      </c>
      <c r="S2396">
        <v>10</v>
      </c>
      <c r="T2396" t="s">
        <v>2822</v>
      </c>
      <c r="U2396" t="s">
        <v>1922</v>
      </c>
      <c r="V2396">
        <v>62.8</v>
      </c>
      <c r="W2396">
        <v>1</v>
      </c>
    </row>
    <row r="2397" spans="1:23">
      <c r="A2397" t="s">
        <v>6521</v>
      </c>
      <c r="B2397" t="s">
        <v>6522</v>
      </c>
      <c r="C2397" t="s">
        <v>6070</v>
      </c>
      <c r="D2397" t="s">
        <v>6523</v>
      </c>
      <c r="E2397" t="s">
        <v>2084</v>
      </c>
      <c r="F2397">
        <v>-65.216639999999998</v>
      </c>
      <c r="G2397">
        <v>45.885919999999999</v>
      </c>
      <c r="H2397" t="s">
        <v>6067</v>
      </c>
      <c r="I2397">
        <v>69482</v>
      </c>
      <c r="J2397" t="s">
        <v>6960</v>
      </c>
      <c r="K2397" t="s">
        <v>6068</v>
      </c>
      <c r="L2397" t="s">
        <v>6069</v>
      </c>
      <c r="M2397" t="s">
        <v>6070</v>
      </c>
      <c r="N2397" t="s">
        <v>2084</v>
      </c>
      <c r="O2397" t="s">
        <v>6071</v>
      </c>
      <c r="P2397">
        <v>46.091854300000001</v>
      </c>
      <c r="Q2397">
        <v>-64.845217700000006</v>
      </c>
      <c r="R2397" t="s">
        <v>2821</v>
      </c>
      <c r="S2397">
        <v>10</v>
      </c>
      <c r="T2397" t="s">
        <v>2822</v>
      </c>
      <c r="U2397" t="s">
        <v>1922</v>
      </c>
      <c r="V2397">
        <v>27.83</v>
      </c>
      <c r="W2397">
        <v>1</v>
      </c>
    </row>
    <row r="2398" spans="1:23">
      <c r="A2398" t="s">
        <v>6524</v>
      </c>
      <c r="B2398" t="s">
        <v>6525</v>
      </c>
      <c r="C2398" t="s">
        <v>6070</v>
      </c>
      <c r="D2398" t="s">
        <v>6526</v>
      </c>
      <c r="E2398" t="s">
        <v>2084</v>
      </c>
      <c r="F2398">
        <v>-67.266459999999995</v>
      </c>
      <c r="G2398">
        <v>45.327359999999999</v>
      </c>
      <c r="H2398" t="s">
        <v>6067</v>
      </c>
      <c r="I2398">
        <v>69482</v>
      </c>
      <c r="J2398" t="s">
        <v>6960</v>
      </c>
      <c r="K2398" t="s">
        <v>6068</v>
      </c>
      <c r="L2398" t="s">
        <v>6069</v>
      </c>
      <c r="M2398" t="s">
        <v>6070</v>
      </c>
      <c r="N2398" t="s">
        <v>2084</v>
      </c>
      <c r="O2398" t="s">
        <v>6071</v>
      </c>
      <c r="P2398">
        <v>46.091854300000001</v>
      </c>
      <c r="Q2398">
        <v>-64.845217700000006</v>
      </c>
      <c r="R2398" t="s">
        <v>2821</v>
      </c>
      <c r="S2398">
        <v>10</v>
      </c>
      <c r="T2398" t="s">
        <v>2822</v>
      </c>
      <c r="U2398" t="s">
        <v>1922</v>
      </c>
      <c r="V2398">
        <v>156.41</v>
      </c>
      <c r="W2398">
        <v>1</v>
      </c>
    </row>
    <row r="2399" spans="1:23">
      <c r="A2399" t="s">
        <v>6527</v>
      </c>
      <c r="B2399" t="s">
        <v>6528</v>
      </c>
      <c r="C2399" t="s">
        <v>6070</v>
      </c>
      <c r="D2399" t="s">
        <v>6529</v>
      </c>
      <c r="E2399" t="s">
        <v>2084</v>
      </c>
      <c r="F2399">
        <v>-67.085930000000005</v>
      </c>
      <c r="G2399">
        <v>45.144910000000003</v>
      </c>
      <c r="H2399" t="s">
        <v>6067</v>
      </c>
      <c r="I2399">
        <v>69482</v>
      </c>
      <c r="J2399" t="s">
        <v>6960</v>
      </c>
      <c r="K2399" t="s">
        <v>6068</v>
      </c>
      <c r="L2399" t="s">
        <v>6069</v>
      </c>
      <c r="M2399" t="s">
        <v>6070</v>
      </c>
      <c r="N2399" t="s">
        <v>2084</v>
      </c>
      <c r="O2399" t="s">
        <v>6071</v>
      </c>
      <c r="P2399">
        <v>46.091854300000001</v>
      </c>
      <c r="Q2399">
        <v>-64.845217700000006</v>
      </c>
      <c r="R2399" t="s">
        <v>2821</v>
      </c>
      <c r="S2399">
        <v>10</v>
      </c>
      <c r="T2399" t="s">
        <v>2822</v>
      </c>
      <c r="U2399" t="s">
        <v>1922</v>
      </c>
      <c r="V2399">
        <v>154.35</v>
      </c>
      <c r="W2399">
        <v>1</v>
      </c>
    </row>
    <row r="2400" spans="1:23">
      <c r="A2400" t="s">
        <v>6530</v>
      </c>
      <c r="B2400" t="s">
        <v>6531</v>
      </c>
      <c r="C2400" t="s">
        <v>6070</v>
      </c>
      <c r="D2400" t="s">
        <v>6532</v>
      </c>
      <c r="E2400" t="s">
        <v>2084</v>
      </c>
      <c r="F2400">
        <v>-66.923259999999999</v>
      </c>
      <c r="G2400">
        <v>45.289180000000002</v>
      </c>
      <c r="H2400" t="s">
        <v>6067</v>
      </c>
      <c r="I2400">
        <v>69482</v>
      </c>
      <c r="J2400" t="s">
        <v>6960</v>
      </c>
      <c r="K2400" t="s">
        <v>6068</v>
      </c>
      <c r="L2400" t="s">
        <v>6069</v>
      </c>
      <c r="M2400" t="s">
        <v>6070</v>
      </c>
      <c r="N2400" t="s">
        <v>2084</v>
      </c>
      <c r="O2400" t="s">
        <v>6071</v>
      </c>
      <c r="P2400">
        <v>46.091854300000001</v>
      </c>
      <c r="Q2400">
        <v>-64.845217700000006</v>
      </c>
      <c r="R2400" t="s">
        <v>2821</v>
      </c>
      <c r="S2400">
        <v>10</v>
      </c>
      <c r="T2400" t="s">
        <v>2822</v>
      </c>
      <c r="U2400" t="s">
        <v>1922</v>
      </c>
      <c r="V2400">
        <v>139.82</v>
      </c>
      <c r="W2400">
        <v>1</v>
      </c>
    </row>
    <row r="2401" spans="1:23">
      <c r="A2401" t="s">
        <v>6533</v>
      </c>
      <c r="B2401" t="s">
        <v>6534</v>
      </c>
      <c r="C2401" t="s">
        <v>6070</v>
      </c>
      <c r="D2401" t="s">
        <v>6535</v>
      </c>
      <c r="E2401" t="s">
        <v>2084</v>
      </c>
      <c r="F2401">
        <v>-66.925160000000005</v>
      </c>
      <c r="G2401">
        <v>44.88973</v>
      </c>
      <c r="H2401" t="s">
        <v>6067</v>
      </c>
      <c r="I2401">
        <v>69482</v>
      </c>
      <c r="J2401" t="s">
        <v>6960</v>
      </c>
      <c r="K2401" t="s">
        <v>6068</v>
      </c>
      <c r="L2401" t="s">
        <v>6069</v>
      </c>
      <c r="M2401" t="s">
        <v>6070</v>
      </c>
      <c r="N2401" t="s">
        <v>2084</v>
      </c>
      <c r="O2401" t="s">
        <v>6071</v>
      </c>
      <c r="P2401">
        <v>46.091854300000001</v>
      </c>
      <c r="Q2401">
        <v>-64.845217700000006</v>
      </c>
      <c r="R2401" t="s">
        <v>2821</v>
      </c>
      <c r="S2401">
        <v>10</v>
      </c>
      <c r="T2401" t="s">
        <v>2822</v>
      </c>
      <c r="U2401" t="s">
        <v>1922</v>
      </c>
      <c r="V2401">
        <v>159.29</v>
      </c>
      <c r="W2401">
        <v>1</v>
      </c>
    </row>
    <row r="2402" spans="1:23">
      <c r="A2402" t="s">
        <v>6536</v>
      </c>
      <c r="B2402" t="s">
        <v>6537</v>
      </c>
      <c r="C2402" t="s">
        <v>6070</v>
      </c>
      <c r="D2402" t="s">
        <v>6538</v>
      </c>
      <c r="E2402" t="s">
        <v>2084</v>
      </c>
      <c r="F2402">
        <v>-66.796090000000007</v>
      </c>
      <c r="G2402">
        <v>44.6708</v>
      </c>
      <c r="H2402" t="s">
        <v>6067</v>
      </c>
      <c r="I2402">
        <v>69482</v>
      </c>
      <c r="J2402" t="s">
        <v>6960</v>
      </c>
      <c r="K2402" t="s">
        <v>6068</v>
      </c>
      <c r="L2402" t="s">
        <v>6069</v>
      </c>
      <c r="M2402" t="s">
        <v>6070</v>
      </c>
      <c r="N2402" t="s">
        <v>2084</v>
      </c>
      <c r="O2402" t="s">
        <v>6071</v>
      </c>
      <c r="P2402">
        <v>46.091854300000001</v>
      </c>
      <c r="Q2402">
        <v>-64.845217700000006</v>
      </c>
      <c r="R2402" t="s">
        <v>2821</v>
      </c>
      <c r="S2402">
        <v>10</v>
      </c>
      <c r="T2402" t="s">
        <v>2822</v>
      </c>
      <c r="U2402" t="s">
        <v>1922</v>
      </c>
      <c r="V2402">
        <v>166.4</v>
      </c>
      <c r="W2402">
        <v>1</v>
      </c>
    </row>
    <row r="2403" spans="1:23">
      <c r="A2403" t="s">
        <v>6539</v>
      </c>
      <c r="B2403" t="s">
        <v>6540</v>
      </c>
      <c r="C2403" t="s">
        <v>6070</v>
      </c>
      <c r="D2403" t="s">
        <v>6541</v>
      </c>
      <c r="E2403" t="s">
        <v>2084</v>
      </c>
      <c r="F2403">
        <v>-66.679950000000005</v>
      </c>
      <c r="G2403">
        <v>45.167119999999997</v>
      </c>
      <c r="H2403" t="s">
        <v>6067</v>
      </c>
      <c r="I2403">
        <v>69482</v>
      </c>
      <c r="J2403" t="s">
        <v>6960</v>
      </c>
      <c r="K2403" t="s">
        <v>6068</v>
      </c>
      <c r="L2403" t="s">
        <v>6069</v>
      </c>
      <c r="M2403" t="s">
        <v>6070</v>
      </c>
      <c r="N2403" t="s">
        <v>2084</v>
      </c>
      <c r="O2403" t="s">
        <v>6071</v>
      </c>
      <c r="P2403">
        <v>46.091854300000001</v>
      </c>
      <c r="Q2403">
        <v>-64.845217700000006</v>
      </c>
      <c r="R2403" t="s">
        <v>2821</v>
      </c>
      <c r="S2403">
        <v>10</v>
      </c>
      <c r="T2403" t="s">
        <v>2822</v>
      </c>
      <c r="U2403" t="s">
        <v>1922</v>
      </c>
      <c r="V2403">
        <v>133.32</v>
      </c>
      <c r="W2403">
        <v>1</v>
      </c>
    </row>
    <row r="2404" spans="1:23">
      <c r="A2404" t="s">
        <v>6542</v>
      </c>
      <c r="B2404" t="s">
        <v>6543</v>
      </c>
      <c r="C2404" t="s">
        <v>6070</v>
      </c>
      <c r="D2404" t="s">
        <v>6544</v>
      </c>
      <c r="E2404" t="s">
        <v>2084</v>
      </c>
      <c r="F2404">
        <v>-66.45044</v>
      </c>
      <c r="G2404">
        <v>45.194870000000002</v>
      </c>
      <c r="H2404" t="s">
        <v>6067</v>
      </c>
      <c r="I2404">
        <v>69482</v>
      </c>
      <c r="J2404" t="s">
        <v>6960</v>
      </c>
      <c r="K2404" t="s">
        <v>6068</v>
      </c>
      <c r="L2404" t="s">
        <v>6069</v>
      </c>
      <c r="M2404" t="s">
        <v>6070</v>
      </c>
      <c r="N2404" t="s">
        <v>2084</v>
      </c>
      <c r="O2404" t="s">
        <v>6071</v>
      </c>
      <c r="P2404">
        <v>46.091854300000001</v>
      </c>
      <c r="Q2404">
        <v>-64.845217700000006</v>
      </c>
      <c r="R2404" t="s">
        <v>2821</v>
      </c>
      <c r="S2404">
        <v>10</v>
      </c>
      <c r="T2404" t="s">
        <v>2822</v>
      </c>
      <c r="U2404" t="s">
        <v>1922</v>
      </c>
      <c r="V2404">
        <v>121.11</v>
      </c>
      <c r="W2404">
        <v>1</v>
      </c>
    </row>
    <row r="2405" spans="1:23">
      <c r="A2405" t="s">
        <v>6545</v>
      </c>
      <c r="B2405" t="s">
        <v>6969</v>
      </c>
      <c r="C2405" t="s">
        <v>6070</v>
      </c>
      <c r="D2405" t="s">
        <v>6546</v>
      </c>
      <c r="E2405" t="s">
        <v>2084</v>
      </c>
      <c r="F2405">
        <v>-66.341639999999998</v>
      </c>
      <c r="G2405">
        <v>45.38438</v>
      </c>
      <c r="H2405" t="s">
        <v>6067</v>
      </c>
      <c r="I2405">
        <v>69482</v>
      </c>
      <c r="J2405" t="s">
        <v>6960</v>
      </c>
      <c r="K2405" t="s">
        <v>6068</v>
      </c>
      <c r="L2405" t="s">
        <v>6069</v>
      </c>
      <c r="M2405" t="s">
        <v>6070</v>
      </c>
      <c r="N2405" t="s">
        <v>2084</v>
      </c>
      <c r="O2405" t="s">
        <v>6071</v>
      </c>
      <c r="P2405">
        <v>46.091854300000001</v>
      </c>
      <c r="Q2405">
        <v>-64.845217700000006</v>
      </c>
      <c r="R2405" t="s">
        <v>2821</v>
      </c>
      <c r="S2405">
        <v>10</v>
      </c>
      <c r="T2405" t="s">
        <v>2822</v>
      </c>
      <c r="U2405" t="s">
        <v>1922</v>
      </c>
      <c r="V2405">
        <v>106.34</v>
      </c>
      <c r="W2405">
        <v>1</v>
      </c>
    </row>
    <row r="2406" spans="1:23">
      <c r="A2406" t="s">
        <v>6547</v>
      </c>
      <c r="B2406" t="s">
        <v>6548</v>
      </c>
      <c r="C2406" t="s">
        <v>6070</v>
      </c>
      <c r="D2406" t="s">
        <v>6549</v>
      </c>
      <c r="E2406" t="s">
        <v>2084</v>
      </c>
      <c r="F2406">
        <v>-66.626279999999994</v>
      </c>
      <c r="G2406">
        <v>45.525129999999997</v>
      </c>
      <c r="H2406" t="s">
        <v>6067</v>
      </c>
      <c r="I2406">
        <v>69482</v>
      </c>
      <c r="J2406" t="s">
        <v>6960</v>
      </c>
      <c r="K2406" t="s">
        <v>6068</v>
      </c>
      <c r="L2406" t="s">
        <v>6069</v>
      </c>
      <c r="M2406" t="s">
        <v>6070</v>
      </c>
      <c r="N2406" t="s">
        <v>2084</v>
      </c>
      <c r="O2406" t="s">
        <v>6071</v>
      </c>
      <c r="P2406">
        <v>46.091854300000001</v>
      </c>
      <c r="Q2406">
        <v>-64.845217700000006</v>
      </c>
      <c r="R2406" t="s">
        <v>2821</v>
      </c>
      <c r="S2406">
        <v>10</v>
      </c>
      <c r="T2406" t="s">
        <v>2822</v>
      </c>
      <c r="U2406" t="s">
        <v>1922</v>
      </c>
      <c r="V2406">
        <v>115.04</v>
      </c>
      <c r="W2406">
        <v>1</v>
      </c>
    </row>
    <row r="2407" spans="1:23">
      <c r="A2407" t="s">
        <v>6550</v>
      </c>
      <c r="B2407" t="s">
        <v>6551</v>
      </c>
      <c r="C2407" t="s">
        <v>6070</v>
      </c>
      <c r="D2407" t="s">
        <v>6552</v>
      </c>
      <c r="E2407" t="s">
        <v>2084</v>
      </c>
      <c r="F2407">
        <v>-66.21557</v>
      </c>
      <c r="G2407">
        <v>45.626669999999997</v>
      </c>
      <c r="H2407" t="s">
        <v>6067</v>
      </c>
      <c r="I2407">
        <v>69482</v>
      </c>
      <c r="J2407" t="s">
        <v>6960</v>
      </c>
      <c r="K2407" t="s">
        <v>6068</v>
      </c>
      <c r="L2407" t="s">
        <v>6069</v>
      </c>
      <c r="M2407" t="s">
        <v>6070</v>
      </c>
      <c r="N2407" t="s">
        <v>2084</v>
      </c>
      <c r="O2407" t="s">
        <v>6071</v>
      </c>
      <c r="P2407">
        <v>46.091854300000001</v>
      </c>
      <c r="Q2407">
        <v>-64.845217700000006</v>
      </c>
      <c r="R2407" t="s">
        <v>2821</v>
      </c>
      <c r="S2407">
        <v>10</v>
      </c>
      <c r="T2407" t="s">
        <v>2822</v>
      </c>
      <c r="U2407" t="s">
        <v>1922</v>
      </c>
      <c r="V2407">
        <v>89.5</v>
      </c>
      <c r="W2407">
        <v>1</v>
      </c>
    </row>
    <row r="2408" spans="1:23">
      <c r="A2408" t="s">
        <v>6553</v>
      </c>
      <c r="B2408" t="s">
        <v>6554</v>
      </c>
      <c r="C2408" t="s">
        <v>6070</v>
      </c>
      <c r="D2408" t="s">
        <v>6555</v>
      </c>
      <c r="E2408" t="s">
        <v>2084</v>
      </c>
      <c r="F2408">
        <v>-65.815430000000006</v>
      </c>
      <c r="G2408">
        <v>45.512740000000001</v>
      </c>
      <c r="H2408" t="s">
        <v>6067</v>
      </c>
      <c r="I2408">
        <v>69482</v>
      </c>
      <c r="J2408" t="s">
        <v>6960</v>
      </c>
      <c r="K2408" t="s">
        <v>6068</v>
      </c>
      <c r="L2408" t="s">
        <v>6069</v>
      </c>
      <c r="M2408" t="s">
        <v>6070</v>
      </c>
      <c r="N2408" t="s">
        <v>2084</v>
      </c>
      <c r="O2408" t="s">
        <v>6071</v>
      </c>
      <c r="P2408">
        <v>46.091854300000001</v>
      </c>
      <c r="Q2408">
        <v>-64.845217700000006</v>
      </c>
      <c r="R2408" t="s">
        <v>2821</v>
      </c>
      <c r="S2408">
        <v>10</v>
      </c>
      <c r="T2408" t="s">
        <v>2822</v>
      </c>
      <c r="U2408" t="s">
        <v>1922</v>
      </c>
      <c r="V2408">
        <v>75.06</v>
      </c>
      <c r="W2408">
        <v>1</v>
      </c>
    </row>
    <row r="2409" spans="1:23">
      <c r="A2409" t="s">
        <v>6556</v>
      </c>
      <c r="B2409" t="s">
        <v>6557</v>
      </c>
      <c r="C2409" t="s">
        <v>6070</v>
      </c>
      <c r="D2409" t="s">
        <v>6558</v>
      </c>
      <c r="E2409" t="s">
        <v>2084</v>
      </c>
      <c r="F2409">
        <v>-65.720780000000005</v>
      </c>
      <c r="G2409">
        <v>45.729790000000001</v>
      </c>
      <c r="H2409" t="s">
        <v>6067</v>
      </c>
      <c r="I2409">
        <v>69482</v>
      </c>
      <c r="J2409" t="s">
        <v>6960</v>
      </c>
      <c r="K2409" t="s">
        <v>6068</v>
      </c>
      <c r="L2409" t="s">
        <v>6069</v>
      </c>
      <c r="M2409" t="s">
        <v>6070</v>
      </c>
      <c r="N2409" t="s">
        <v>2084</v>
      </c>
      <c r="O2409" t="s">
        <v>6071</v>
      </c>
      <c r="P2409">
        <v>46.091854300000001</v>
      </c>
      <c r="Q2409">
        <v>-64.845217700000006</v>
      </c>
      <c r="R2409" t="s">
        <v>2821</v>
      </c>
      <c r="S2409">
        <v>10</v>
      </c>
      <c r="T2409" t="s">
        <v>2822</v>
      </c>
      <c r="U2409" t="s">
        <v>1922</v>
      </c>
      <c r="V2409">
        <v>59.74</v>
      </c>
      <c r="W2409">
        <v>1</v>
      </c>
    </row>
    <row r="2410" spans="1:23">
      <c r="A2410" t="s">
        <v>6559</v>
      </c>
      <c r="B2410" t="s">
        <v>6560</v>
      </c>
      <c r="C2410" t="s">
        <v>6070</v>
      </c>
      <c r="D2410" t="s">
        <v>6561</v>
      </c>
      <c r="E2410" t="s">
        <v>2084</v>
      </c>
      <c r="F2410">
        <v>-65.696879999999993</v>
      </c>
      <c r="G2410">
        <v>45.310679999999998</v>
      </c>
      <c r="H2410" t="s">
        <v>6067</v>
      </c>
      <c r="I2410">
        <v>69482</v>
      </c>
      <c r="J2410" t="s">
        <v>6960</v>
      </c>
      <c r="K2410" t="s">
        <v>6068</v>
      </c>
      <c r="L2410" t="s">
        <v>6069</v>
      </c>
      <c r="M2410" t="s">
        <v>6070</v>
      </c>
      <c r="N2410" t="s">
        <v>2084</v>
      </c>
      <c r="O2410" t="s">
        <v>6071</v>
      </c>
      <c r="P2410">
        <v>46.091854300000001</v>
      </c>
      <c r="Q2410">
        <v>-64.845217700000006</v>
      </c>
      <c r="R2410" t="s">
        <v>2821</v>
      </c>
      <c r="S2410">
        <v>10</v>
      </c>
      <c r="T2410" t="s">
        <v>2822</v>
      </c>
      <c r="U2410" t="s">
        <v>1922</v>
      </c>
      <c r="V2410">
        <v>82.77</v>
      </c>
      <c r="W2410">
        <v>1</v>
      </c>
    </row>
    <row r="2411" spans="1:23">
      <c r="A2411" t="s">
        <v>6562</v>
      </c>
      <c r="B2411" t="s">
        <v>6563</v>
      </c>
      <c r="C2411" t="s">
        <v>6070</v>
      </c>
      <c r="D2411" t="s">
        <v>6564</v>
      </c>
      <c r="E2411" t="s">
        <v>2084</v>
      </c>
      <c r="F2411">
        <v>-66.076729999999998</v>
      </c>
      <c r="G2411">
        <v>45.420020000000001</v>
      </c>
      <c r="H2411" t="s">
        <v>6067</v>
      </c>
      <c r="I2411">
        <v>69482</v>
      </c>
      <c r="J2411" t="s">
        <v>6960</v>
      </c>
      <c r="K2411" t="s">
        <v>6068</v>
      </c>
      <c r="L2411" t="s">
        <v>6069</v>
      </c>
      <c r="M2411" t="s">
        <v>6070</v>
      </c>
      <c r="N2411" t="s">
        <v>2084</v>
      </c>
      <c r="O2411" t="s">
        <v>6071</v>
      </c>
      <c r="P2411">
        <v>46.091854300000001</v>
      </c>
      <c r="Q2411">
        <v>-64.845217700000006</v>
      </c>
      <c r="R2411" t="s">
        <v>2821</v>
      </c>
      <c r="S2411">
        <v>10</v>
      </c>
      <c r="T2411" t="s">
        <v>2822</v>
      </c>
      <c r="U2411" t="s">
        <v>1922</v>
      </c>
      <c r="V2411">
        <v>91.94</v>
      </c>
      <c r="W2411">
        <v>1</v>
      </c>
    </row>
    <row r="2412" spans="1:23">
      <c r="A2412" t="s">
        <v>6565</v>
      </c>
      <c r="B2412" t="s">
        <v>6566</v>
      </c>
      <c r="C2412" t="s">
        <v>6070</v>
      </c>
      <c r="D2412" t="s">
        <v>6567</v>
      </c>
      <c r="E2412" t="s">
        <v>2084</v>
      </c>
      <c r="F2412">
        <v>-65.735960000000006</v>
      </c>
      <c r="G2412">
        <v>45.660519999999998</v>
      </c>
      <c r="H2412" t="s">
        <v>6067</v>
      </c>
      <c r="I2412">
        <v>69482</v>
      </c>
      <c r="J2412" t="s">
        <v>6960</v>
      </c>
      <c r="K2412" t="s">
        <v>6068</v>
      </c>
      <c r="L2412" t="s">
        <v>6069</v>
      </c>
      <c r="M2412" t="s">
        <v>6070</v>
      </c>
      <c r="N2412" t="s">
        <v>2084</v>
      </c>
      <c r="O2412" t="s">
        <v>6071</v>
      </c>
      <c r="P2412">
        <v>46.091854300000001</v>
      </c>
      <c r="Q2412">
        <v>-64.845217700000006</v>
      </c>
      <c r="R2412" t="s">
        <v>2821</v>
      </c>
      <c r="S2412">
        <v>10</v>
      </c>
      <c r="T2412" t="s">
        <v>2822</v>
      </c>
      <c r="U2412" t="s">
        <v>1922</v>
      </c>
      <c r="V2412">
        <v>63.68</v>
      </c>
      <c r="W2412">
        <v>1</v>
      </c>
    </row>
    <row r="2413" spans="1:23">
      <c r="A2413" t="s">
        <v>6568</v>
      </c>
      <c r="B2413" t="s">
        <v>6569</v>
      </c>
      <c r="C2413" t="s">
        <v>6070</v>
      </c>
      <c r="D2413" t="s">
        <v>6570</v>
      </c>
      <c r="E2413" t="s">
        <v>2084</v>
      </c>
      <c r="F2413">
        <v>-66.947149999999993</v>
      </c>
      <c r="G2413">
        <v>45.00179</v>
      </c>
      <c r="H2413" t="s">
        <v>6067</v>
      </c>
      <c r="I2413">
        <v>69482</v>
      </c>
      <c r="J2413" t="s">
        <v>6960</v>
      </c>
      <c r="K2413" t="s">
        <v>6068</v>
      </c>
      <c r="L2413" t="s">
        <v>6069</v>
      </c>
      <c r="M2413" t="s">
        <v>6070</v>
      </c>
      <c r="N2413" t="s">
        <v>2084</v>
      </c>
      <c r="O2413" t="s">
        <v>6071</v>
      </c>
      <c r="P2413">
        <v>46.091854300000001</v>
      </c>
      <c r="Q2413">
        <v>-64.845217700000006</v>
      </c>
      <c r="R2413" t="s">
        <v>2821</v>
      </c>
      <c r="S2413">
        <v>10</v>
      </c>
      <c r="T2413" t="s">
        <v>2822</v>
      </c>
      <c r="U2413" t="s">
        <v>1922</v>
      </c>
      <c r="V2413">
        <v>154.4</v>
      </c>
      <c r="W2413">
        <v>1</v>
      </c>
    </row>
    <row r="2414" spans="1:23">
      <c r="A2414" t="s">
        <v>6571</v>
      </c>
      <c r="B2414" t="s">
        <v>6572</v>
      </c>
      <c r="C2414" t="s">
        <v>6070</v>
      </c>
      <c r="D2414" t="s">
        <v>6573</v>
      </c>
      <c r="E2414" t="s">
        <v>2084</v>
      </c>
      <c r="F2414">
        <v>-66.416659999999993</v>
      </c>
      <c r="G2414">
        <v>46.45</v>
      </c>
      <c r="H2414" t="s">
        <v>6067</v>
      </c>
      <c r="I2414">
        <v>69482</v>
      </c>
      <c r="J2414" t="s">
        <v>6960</v>
      </c>
      <c r="K2414" t="s">
        <v>6068</v>
      </c>
      <c r="L2414" t="s">
        <v>6069</v>
      </c>
      <c r="M2414" t="s">
        <v>6070</v>
      </c>
      <c r="N2414" t="s">
        <v>2084</v>
      </c>
      <c r="O2414" t="s">
        <v>6071</v>
      </c>
      <c r="P2414">
        <v>46.091854300000001</v>
      </c>
      <c r="Q2414">
        <v>-64.845217700000006</v>
      </c>
      <c r="R2414" t="s">
        <v>2821</v>
      </c>
      <c r="S2414">
        <v>10</v>
      </c>
      <c r="T2414" t="s">
        <v>2822</v>
      </c>
      <c r="U2414" t="s">
        <v>1922</v>
      </c>
      <c r="V2414">
        <v>96.42</v>
      </c>
      <c r="W2414">
        <v>1</v>
      </c>
    </row>
    <row r="2415" spans="1:23">
      <c r="A2415" t="s">
        <v>6574</v>
      </c>
      <c r="B2415" t="s">
        <v>6575</v>
      </c>
      <c r="C2415" t="s">
        <v>6070</v>
      </c>
      <c r="D2415" t="s">
        <v>6576</v>
      </c>
      <c r="E2415" t="s">
        <v>2084</v>
      </c>
      <c r="F2415">
        <v>-66.740809999999996</v>
      </c>
      <c r="G2415">
        <v>46.281680000000001</v>
      </c>
      <c r="H2415" t="s">
        <v>6067</v>
      </c>
      <c r="I2415">
        <v>69482</v>
      </c>
      <c r="J2415" t="s">
        <v>6960</v>
      </c>
      <c r="K2415" t="s">
        <v>6068</v>
      </c>
      <c r="L2415" t="s">
        <v>6069</v>
      </c>
      <c r="M2415" t="s">
        <v>6070</v>
      </c>
      <c r="N2415" t="s">
        <v>2084</v>
      </c>
      <c r="O2415" t="s">
        <v>6071</v>
      </c>
      <c r="P2415">
        <v>46.091854300000001</v>
      </c>
      <c r="Q2415">
        <v>-64.845217700000006</v>
      </c>
      <c r="R2415" t="s">
        <v>2821</v>
      </c>
      <c r="S2415">
        <v>10</v>
      </c>
      <c r="T2415" t="s">
        <v>2822</v>
      </c>
      <c r="U2415" t="s">
        <v>1922</v>
      </c>
      <c r="V2415">
        <v>111.78</v>
      </c>
      <c r="W2415">
        <v>1</v>
      </c>
    </row>
    <row r="2416" spans="1:23">
      <c r="A2416" t="s">
        <v>6577</v>
      </c>
      <c r="B2416" t="s">
        <v>6578</v>
      </c>
      <c r="C2416" t="s">
        <v>6070</v>
      </c>
      <c r="D2416" t="s">
        <v>6579</v>
      </c>
      <c r="E2416" t="s">
        <v>2084</v>
      </c>
      <c r="F2416">
        <v>-66.664000000000001</v>
      </c>
      <c r="G2416">
        <v>45.957999999999998</v>
      </c>
      <c r="H2416" t="s">
        <v>6067</v>
      </c>
      <c r="I2416">
        <v>69482</v>
      </c>
      <c r="J2416" t="s">
        <v>6960</v>
      </c>
      <c r="K2416" t="s">
        <v>6068</v>
      </c>
      <c r="L2416" t="s">
        <v>6069</v>
      </c>
      <c r="M2416" t="s">
        <v>6070</v>
      </c>
      <c r="N2416" t="s">
        <v>2084</v>
      </c>
      <c r="O2416" t="s">
        <v>6071</v>
      </c>
      <c r="P2416">
        <v>46.091854300000001</v>
      </c>
      <c r="Q2416">
        <v>-64.845217700000006</v>
      </c>
      <c r="R2416" t="s">
        <v>2821</v>
      </c>
      <c r="S2416">
        <v>10</v>
      </c>
      <c r="T2416" t="s">
        <v>2822</v>
      </c>
      <c r="U2416" t="s">
        <v>1922</v>
      </c>
      <c r="V2416">
        <v>107.05</v>
      </c>
      <c r="W2416">
        <v>1</v>
      </c>
    </row>
    <row r="2417" spans="1:23">
      <c r="A2417" t="s">
        <v>6580</v>
      </c>
      <c r="B2417" t="s">
        <v>6581</v>
      </c>
      <c r="C2417" t="s">
        <v>6070</v>
      </c>
      <c r="D2417" t="s">
        <v>6582</v>
      </c>
      <c r="E2417" t="s">
        <v>2084</v>
      </c>
      <c r="F2417">
        <v>-66.664000000000001</v>
      </c>
      <c r="G2417">
        <v>45.957999999999998</v>
      </c>
      <c r="H2417" t="s">
        <v>6067</v>
      </c>
      <c r="I2417">
        <v>69482</v>
      </c>
      <c r="J2417" t="s">
        <v>6960</v>
      </c>
      <c r="K2417" t="s">
        <v>6068</v>
      </c>
      <c r="L2417" t="s">
        <v>6069</v>
      </c>
      <c r="M2417" t="s">
        <v>6070</v>
      </c>
      <c r="N2417" t="s">
        <v>2084</v>
      </c>
      <c r="O2417" t="s">
        <v>6071</v>
      </c>
      <c r="P2417">
        <v>46.091854300000001</v>
      </c>
      <c r="Q2417">
        <v>-64.845217700000006</v>
      </c>
      <c r="R2417" t="s">
        <v>2821</v>
      </c>
      <c r="S2417">
        <v>10</v>
      </c>
      <c r="T2417" t="s">
        <v>2822</v>
      </c>
      <c r="U2417" t="s">
        <v>1922</v>
      </c>
      <c r="V2417">
        <v>107.05</v>
      </c>
      <c r="W2417">
        <v>1</v>
      </c>
    </row>
    <row r="2418" spans="1:23">
      <c r="A2418" t="s">
        <v>6583</v>
      </c>
      <c r="B2418" t="s">
        <v>6584</v>
      </c>
      <c r="C2418" t="s">
        <v>6070</v>
      </c>
      <c r="D2418" t="s">
        <v>6585</v>
      </c>
      <c r="E2418" t="s">
        <v>2084</v>
      </c>
      <c r="F2418">
        <v>-67.23948</v>
      </c>
      <c r="G2418">
        <v>45.996470000000002</v>
      </c>
      <c r="H2418" t="s">
        <v>6067</v>
      </c>
      <c r="I2418">
        <v>69482</v>
      </c>
      <c r="J2418" t="s">
        <v>6960</v>
      </c>
      <c r="K2418" t="s">
        <v>6068</v>
      </c>
      <c r="L2418" t="s">
        <v>6069</v>
      </c>
      <c r="M2418" t="s">
        <v>6070</v>
      </c>
      <c r="N2418" t="s">
        <v>2084</v>
      </c>
      <c r="O2418" t="s">
        <v>6071</v>
      </c>
      <c r="P2418">
        <v>46.091854300000001</v>
      </c>
      <c r="Q2418">
        <v>-64.845217700000006</v>
      </c>
      <c r="R2418" t="s">
        <v>2821</v>
      </c>
      <c r="S2418">
        <v>10</v>
      </c>
      <c r="T2418" t="s">
        <v>2822</v>
      </c>
      <c r="U2418" t="s">
        <v>1922</v>
      </c>
      <c r="V2418">
        <v>140.32</v>
      </c>
      <c r="W2418">
        <v>1</v>
      </c>
    </row>
    <row r="2419" spans="1:23">
      <c r="A2419" t="s">
        <v>6586</v>
      </c>
      <c r="B2419" t="s">
        <v>6587</v>
      </c>
      <c r="C2419" t="s">
        <v>6070</v>
      </c>
      <c r="D2419" t="s">
        <v>6588</v>
      </c>
      <c r="E2419" t="s">
        <v>2084</v>
      </c>
      <c r="F2419">
        <v>-67.542950000000005</v>
      </c>
      <c r="G2419">
        <v>46.076410000000003</v>
      </c>
      <c r="H2419" t="s">
        <v>6067</v>
      </c>
      <c r="I2419">
        <v>69482</v>
      </c>
      <c r="J2419" t="s">
        <v>6960</v>
      </c>
      <c r="K2419" t="s">
        <v>6068</v>
      </c>
      <c r="L2419" t="s">
        <v>6069</v>
      </c>
      <c r="M2419" t="s">
        <v>6070</v>
      </c>
      <c r="N2419" t="s">
        <v>2084</v>
      </c>
      <c r="O2419" t="s">
        <v>6071</v>
      </c>
      <c r="P2419">
        <v>46.091854300000001</v>
      </c>
      <c r="Q2419">
        <v>-64.845217700000006</v>
      </c>
      <c r="R2419" t="s">
        <v>2821</v>
      </c>
      <c r="S2419">
        <v>10</v>
      </c>
      <c r="T2419" t="s">
        <v>2822</v>
      </c>
      <c r="U2419" t="s">
        <v>1922</v>
      </c>
      <c r="V2419">
        <v>157.72999999999999</v>
      </c>
      <c r="W2419">
        <v>1</v>
      </c>
    </row>
    <row r="2420" spans="1:23">
      <c r="A2420" t="s">
        <v>6589</v>
      </c>
      <c r="B2420" t="s">
        <v>6590</v>
      </c>
      <c r="C2420" t="s">
        <v>6070</v>
      </c>
      <c r="D2420" t="s">
        <v>6591</v>
      </c>
      <c r="E2420" t="s">
        <v>2084</v>
      </c>
      <c r="F2420">
        <v>-67.323049999999995</v>
      </c>
      <c r="G2420">
        <v>45.59449</v>
      </c>
      <c r="H2420" t="s">
        <v>6067</v>
      </c>
      <c r="I2420">
        <v>69482</v>
      </c>
      <c r="J2420" t="s">
        <v>6960</v>
      </c>
      <c r="K2420" t="s">
        <v>6068</v>
      </c>
      <c r="L2420" t="s">
        <v>6069</v>
      </c>
      <c r="M2420" t="s">
        <v>6070</v>
      </c>
      <c r="N2420" t="s">
        <v>2084</v>
      </c>
      <c r="O2420" t="s">
        <v>6071</v>
      </c>
      <c r="P2420">
        <v>46.091854300000001</v>
      </c>
      <c r="Q2420">
        <v>-64.845217700000006</v>
      </c>
      <c r="R2420" t="s">
        <v>2821</v>
      </c>
      <c r="S2420">
        <v>10</v>
      </c>
      <c r="T2420" t="s">
        <v>2822</v>
      </c>
      <c r="U2420" t="s">
        <v>1922</v>
      </c>
      <c r="V2420">
        <v>151.41999999999999</v>
      </c>
      <c r="W2420">
        <v>1</v>
      </c>
    </row>
    <row r="2421" spans="1:23">
      <c r="A2421" t="s">
        <v>6592</v>
      </c>
      <c r="B2421" t="s">
        <v>6593</v>
      </c>
      <c r="C2421" t="s">
        <v>6070</v>
      </c>
      <c r="D2421" t="s">
        <v>6594</v>
      </c>
      <c r="E2421" t="s">
        <v>2084</v>
      </c>
      <c r="F2421">
        <v>-66.996979999999994</v>
      </c>
      <c r="G2421">
        <v>45.751440000000002</v>
      </c>
      <c r="H2421" t="s">
        <v>6067</v>
      </c>
      <c r="I2421">
        <v>69482</v>
      </c>
      <c r="J2421" t="s">
        <v>6960</v>
      </c>
      <c r="K2421" t="s">
        <v>6068</v>
      </c>
      <c r="L2421" t="s">
        <v>6069</v>
      </c>
      <c r="M2421" t="s">
        <v>6070</v>
      </c>
      <c r="N2421" t="s">
        <v>2084</v>
      </c>
      <c r="O2421" t="s">
        <v>6071</v>
      </c>
      <c r="P2421">
        <v>46.091854300000001</v>
      </c>
      <c r="Q2421">
        <v>-64.845217700000006</v>
      </c>
      <c r="R2421" t="s">
        <v>2821</v>
      </c>
      <c r="S2421">
        <v>10</v>
      </c>
      <c r="T2421" t="s">
        <v>2822</v>
      </c>
      <c r="U2421" t="s">
        <v>1922</v>
      </c>
      <c r="V2421">
        <v>129.4</v>
      </c>
      <c r="W2421">
        <v>1</v>
      </c>
    </row>
    <row r="2422" spans="1:23">
      <c r="A2422" t="s">
        <v>6595</v>
      </c>
      <c r="B2422" t="s">
        <v>2973</v>
      </c>
      <c r="C2422" t="s">
        <v>6070</v>
      </c>
      <c r="D2422" t="s">
        <v>6596</v>
      </c>
      <c r="E2422" t="s">
        <v>2084</v>
      </c>
      <c r="F2422">
        <v>-66.877589999999998</v>
      </c>
      <c r="G2422">
        <v>46.050379999999997</v>
      </c>
      <c r="H2422" t="s">
        <v>6067</v>
      </c>
      <c r="I2422">
        <v>69482</v>
      </c>
      <c r="J2422" t="s">
        <v>6960</v>
      </c>
      <c r="K2422" t="s">
        <v>6068</v>
      </c>
      <c r="L2422" t="s">
        <v>6069</v>
      </c>
      <c r="M2422" t="s">
        <v>6070</v>
      </c>
      <c r="N2422" t="s">
        <v>2084</v>
      </c>
      <c r="O2422" t="s">
        <v>6071</v>
      </c>
      <c r="P2422">
        <v>46.091854300000001</v>
      </c>
      <c r="Q2422">
        <v>-64.845217700000006</v>
      </c>
      <c r="R2422" t="s">
        <v>2821</v>
      </c>
      <c r="S2422">
        <v>10</v>
      </c>
      <c r="T2422" t="s">
        <v>2822</v>
      </c>
      <c r="U2422" t="s">
        <v>1922</v>
      </c>
      <c r="V2422">
        <v>118.91</v>
      </c>
      <c r="W2422">
        <v>1</v>
      </c>
    </row>
    <row r="2423" spans="1:23">
      <c r="A2423" t="s">
        <v>6597</v>
      </c>
      <c r="B2423" t="s">
        <v>6598</v>
      </c>
      <c r="C2423" t="s">
        <v>6070</v>
      </c>
      <c r="D2423" t="s">
        <v>6599</v>
      </c>
      <c r="E2423" t="s">
        <v>2084</v>
      </c>
      <c r="F2423">
        <v>-68.525310000000005</v>
      </c>
      <c r="G2423">
        <v>47.298160000000003</v>
      </c>
      <c r="H2423" t="s">
        <v>6067</v>
      </c>
      <c r="I2423">
        <v>69482</v>
      </c>
      <c r="J2423" t="s">
        <v>6960</v>
      </c>
      <c r="K2423" t="s">
        <v>6068</v>
      </c>
      <c r="L2423" t="s">
        <v>6069</v>
      </c>
      <c r="M2423" t="s">
        <v>6070</v>
      </c>
      <c r="N2423" t="s">
        <v>2084</v>
      </c>
      <c r="O2423" t="s">
        <v>6071</v>
      </c>
      <c r="P2423">
        <v>46.091854300000001</v>
      </c>
      <c r="Q2423">
        <v>-64.845217700000006</v>
      </c>
      <c r="R2423" t="s">
        <v>2821</v>
      </c>
      <c r="S2423">
        <v>10</v>
      </c>
      <c r="T2423" t="s">
        <v>2822</v>
      </c>
      <c r="U2423" t="s">
        <v>1922</v>
      </c>
      <c r="V2423">
        <v>235.8</v>
      </c>
      <c r="W2423">
        <v>1</v>
      </c>
    </row>
    <row r="2424" spans="1:23">
      <c r="A2424" t="s">
        <v>6600</v>
      </c>
      <c r="B2424" t="s">
        <v>6970</v>
      </c>
      <c r="C2424" t="s">
        <v>6070</v>
      </c>
      <c r="D2424" t="s">
        <v>6601</v>
      </c>
      <c r="E2424" t="s">
        <v>2084</v>
      </c>
      <c r="F2424">
        <v>-68.386020000000002</v>
      </c>
      <c r="G2424">
        <v>47.427480000000003</v>
      </c>
      <c r="H2424" t="s">
        <v>6067</v>
      </c>
      <c r="I2424">
        <v>69482</v>
      </c>
      <c r="J2424" t="s">
        <v>6960</v>
      </c>
      <c r="K2424" t="s">
        <v>6068</v>
      </c>
      <c r="L2424" t="s">
        <v>6069</v>
      </c>
      <c r="M2424" t="s">
        <v>6070</v>
      </c>
      <c r="N2424" t="s">
        <v>2084</v>
      </c>
      <c r="O2424" t="s">
        <v>6071</v>
      </c>
      <c r="P2424">
        <v>46.091854300000001</v>
      </c>
      <c r="Q2424">
        <v>-64.845217700000006</v>
      </c>
      <c r="R2424" t="s">
        <v>2821</v>
      </c>
      <c r="S2424">
        <v>10</v>
      </c>
      <c r="T2424" t="s">
        <v>2822</v>
      </c>
      <c r="U2424" t="s">
        <v>1922</v>
      </c>
      <c r="V2424">
        <v>233.4</v>
      </c>
      <c r="W2424">
        <v>1</v>
      </c>
    </row>
    <row r="2425" spans="1:23">
      <c r="A2425" t="s">
        <v>6602</v>
      </c>
      <c r="B2425" t="s">
        <v>6603</v>
      </c>
      <c r="C2425" t="s">
        <v>6070</v>
      </c>
      <c r="D2425" t="s">
        <v>6604</v>
      </c>
      <c r="E2425" t="s">
        <v>2084</v>
      </c>
      <c r="F2425">
        <v>-68.054599999999994</v>
      </c>
      <c r="G2425">
        <v>47.469189999999998</v>
      </c>
      <c r="H2425" t="s">
        <v>6067</v>
      </c>
      <c r="I2425">
        <v>69482</v>
      </c>
      <c r="J2425" t="s">
        <v>6960</v>
      </c>
      <c r="K2425" t="s">
        <v>6068</v>
      </c>
      <c r="L2425" t="s">
        <v>6069</v>
      </c>
      <c r="M2425" t="s">
        <v>6070</v>
      </c>
      <c r="N2425" t="s">
        <v>2084</v>
      </c>
      <c r="O2425" t="s">
        <v>6071</v>
      </c>
      <c r="P2425">
        <v>46.091854300000001</v>
      </c>
      <c r="Q2425">
        <v>-64.845217700000006</v>
      </c>
      <c r="R2425" t="s">
        <v>2821</v>
      </c>
      <c r="S2425">
        <v>10</v>
      </c>
      <c r="T2425" t="s">
        <v>2822</v>
      </c>
      <c r="U2425" t="s">
        <v>1922</v>
      </c>
      <c r="V2425">
        <v>218.62</v>
      </c>
      <c r="W2425">
        <v>1</v>
      </c>
    </row>
    <row r="2426" spans="1:23">
      <c r="A2426" t="s">
        <v>6605</v>
      </c>
      <c r="B2426" t="s">
        <v>6606</v>
      </c>
      <c r="C2426" t="s">
        <v>6070</v>
      </c>
      <c r="D2426" t="s">
        <v>6607</v>
      </c>
      <c r="E2426" t="s">
        <v>2084</v>
      </c>
      <c r="F2426">
        <v>-68.012979999999999</v>
      </c>
      <c r="G2426">
        <v>47.227350000000001</v>
      </c>
      <c r="H2426" t="s">
        <v>6067</v>
      </c>
      <c r="I2426">
        <v>69482</v>
      </c>
      <c r="J2426" t="s">
        <v>6960</v>
      </c>
      <c r="K2426" t="s">
        <v>6068</v>
      </c>
      <c r="L2426" t="s">
        <v>6069</v>
      </c>
      <c r="M2426" t="s">
        <v>6070</v>
      </c>
      <c r="N2426" t="s">
        <v>2084</v>
      </c>
      <c r="O2426" t="s">
        <v>6071</v>
      </c>
      <c r="P2426">
        <v>46.091854300000001</v>
      </c>
      <c r="Q2426">
        <v>-64.845217700000006</v>
      </c>
      <c r="R2426" t="s">
        <v>2821</v>
      </c>
      <c r="S2426">
        <v>10</v>
      </c>
      <c r="T2426" t="s">
        <v>2822</v>
      </c>
      <c r="U2426" t="s">
        <v>1922</v>
      </c>
      <c r="V2426">
        <v>206.75</v>
      </c>
      <c r="W2426">
        <v>1</v>
      </c>
    </row>
    <row r="2427" spans="1:23">
      <c r="A2427" t="s">
        <v>6608</v>
      </c>
      <c r="B2427" t="s">
        <v>6609</v>
      </c>
      <c r="C2427" t="s">
        <v>6070</v>
      </c>
      <c r="D2427" t="s">
        <v>6610</v>
      </c>
      <c r="E2427" t="s">
        <v>2084</v>
      </c>
      <c r="F2427">
        <v>-67.595730000000003</v>
      </c>
      <c r="G2427">
        <v>46.998800000000003</v>
      </c>
      <c r="H2427" t="s">
        <v>6067</v>
      </c>
      <c r="I2427">
        <v>69482</v>
      </c>
      <c r="J2427" t="s">
        <v>6960</v>
      </c>
      <c r="K2427" t="s">
        <v>6068</v>
      </c>
      <c r="L2427" t="s">
        <v>6069</v>
      </c>
      <c r="M2427" t="s">
        <v>6070</v>
      </c>
      <c r="N2427" t="s">
        <v>2084</v>
      </c>
      <c r="O2427" t="s">
        <v>6071</v>
      </c>
      <c r="P2427">
        <v>46.091854300000001</v>
      </c>
      <c r="Q2427">
        <v>-64.845217700000006</v>
      </c>
      <c r="R2427" t="s">
        <v>2821</v>
      </c>
      <c r="S2427">
        <v>10</v>
      </c>
      <c r="T2427" t="s">
        <v>2822</v>
      </c>
      <c r="U2427" t="s">
        <v>1922</v>
      </c>
      <c r="V2427">
        <v>176.84</v>
      </c>
      <c r="W2427">
        <v>1</v>
      </c>
    </row>
    <row r="2428" spans="1:23">
      <c r="A2428" t="s">
        <v>6611</v>
      </c>
      <c r="B2428" t="s">
        <v>6971</v>
      </c>
      <c r="C2428" t="s">
        <v>6070</v>
      </c>
      <c r="D2428" t="s">
        <v>6612</v>
      </c>
      <c r="E2428" t="s">
        <v>2084</v>
      </c>
      <c r="F2428">
        <v>-67.435339999999997</v>
      </c>
      <c r="G2428">
        <v>46.833399999999997</v>
      </c>
      <c r="H2428" t="s">
        <v>6067</v>
      </c>
      <c r="I2428">
        <v>69482</v>
      </c>
      <c r="J2428" t="s">
        <v>6960</v>
      </c>
      <c r="K2428" t="s">
        <v>6068</v>
      </c>
      <c r="L2428" t="s">
        <v>6069</v>
      </c>
      <c r="M2428" t="s">
        <v>6070</v>
      </c>
      <c r="N2428" t="s">
        <v>2084</v>
      </c>
      <c r="O2428" t="s">
        <v>6071</v>
      </c>
      <c r="P2428">
        <v>46.091854300000001</v>
      </c>
      <c r="Q2428">
        <v>-64.845217700000006</v>
      </c>
      <c r="R2428" t="s">
        <v>2821</v>
      </c>
      <c r="S2428">
        <v>10</v>
      </c>
      <c r="T2428" t="s">
        <v>2822</v>
      </c>
      <c r="U2428" t="s">
        <v>1922</v>
      </c>
      <c r="V2428">
        <v>162.87</v>
      </c>
      <c r="W2428">
        <v>1</v>
      </c>
    </row>
    <row r="2429" spans="1:23">
      <c r="A2429" t="s">
        <v>6613</v>
      </c>
      <c r="B2429" t="s">
        <v>6614</v>
      </c>
      <c r="C2429" t="s">
        <v>6070</v>
      </c>
      <c r="D2429" t="s">
        <v>6615</v>
      </c>
      <c r="E2429" t="s">
        <v>2084</v>
      </c>
      <c r="F2429">
        <v>-67.59384</v>
      </c>
      <c r="G2429">
        <v>46.577219999999997</v>
      </c>
      <c r="H2429" t="s">
        <v>6067</v>
      </c>
      <c r="I2429">
        <v>69482</v>
      </c>
      <c r="J2429" t="s">
        <v>6960</v>
      </c>
      <c r="K2429" t="s">
        <v>6068</v>
      </c>
      <c r="L2429" t="s">
        <v>6069</v>
      </c>
      <c r="M2429" t="s">
        <v>6070</v>
      </c>
      <c r="N2429" t="s">
        <v>2084</v>
      </c>
      <c r="O2429" t="s">
        <v>6071</v>
      </c>
      <c r="P2429">
        <v>46.091854300000001</v>
      </c>
      <c r="Q2429">
        <v>-64.845217700000006</v>
      </c>
      <c r="R2429" t="s">
        <v>2821</v>
      </c>
      <c r="S2429">
        <v>10</v>
      </c>
      <c r="T2429" t="s">
        <v>2822</v>
      </c>
      <c r="U2429" t="s">
        <v>1922</v>
      </c>
      <c r="V2429">
        <v>165.12</v>
      </c>
      <c r="W2429">
        <v>1</v>
      </c>
    </row>
    <row r="2430" spans="1:23">
      <c r="A2430" t="s">
        <v>6616</v>
      </c>
      <c r="B2430" t="s">
        <v>6617</v>
      </c>
      <c r="C2430" t="s">
        <v>6070</v>
      </c>
      <c r="D2430" t="s">
        <v>6618</v>
      </c>
      <c r="E2430" t="s">
        <v>2084</v>
      </c>
      <c r="F2430">
        <v>-67.657340000000005</v>
      </c>
      <c r="G2430">
        <v>46.371279999999999</v>
      </c>
      <c r="H2430" t="s">
        <v>6067</v>
      </c>
      <c r="I2430">
        <v>69482</v>
      </c>
      <c r="J2430" t="s">
        <v>6960</v>
      </c>
      <c r="K2430" t="s">
        <v>6068</v>
      </c>
      <c r="L2430" t="s">
        <v>6069</v>
      </c>
      <c r="M2430" t="s">
        <v>6070</v>
      </c>
      <c r="N2430" t="s">
        <v>2084</v>
      </c>
      <c r="O2430" t="s">
        <v>6071</v>
      </c>
      <c r="P2430">
        <v>46.091854300000001</v>
      </c>
      <c r="Q2430">
        <v>-64.845217700000006</v>
      </c>
      <c r="R2430" t="s">
        <v>2821</v>
      </c>
      <c r="S2430">
        <v>10</v>
      </c>
      <c r="T2430" t="s">
        <v>2822</v>
      </c>
      <c r="U2430" t="s">
        <v>1922</v>
      </c>
      <c r="V2430">
        <v>165.66</v>
      </c>
      <c r="W2430">
        <v>1</v>
      </c>
    </row>
    <row r="2431" spans="1:23">
      <c r="A2431" t="s">
        <v>6619</v>
      </c>
      <c r="B2431" t="s">
        <v>6620</v>
      </c>
      <c r="C2431" t="s">
        <v>6070</v>
      </c>
      <c r="D2431" t="s">
        <v>6621</v>
      </c>
      <c r="E2431" t="s">
        <v>2084</v>
      </c>
      <c r="F2431">
        <v>-67.417720000000003</v>
      </c>
      <c r="G2431">
        <v>46.482529999999997</v>
      </c>
      <c r="H2431" t="s">
        <v>6067</v>
      </c>
      <c r="I2431">
        <v>69482</v>
      </c>
      <c r="J2431" t="s">
        <v>6960</v>
      </c>
      <c r="K2431" t="s">
        <v>6068</v>
      </c>
      <c r="L2431" t="s">
        <v>6069</v>
      </c>
      <c r="M2431" t="s">
        <v>6070</v>
      </c>
      <c r="N2431" t="s">
        <v>2084</v>
      </c>
      <c r="O2431" t="s">
        <v>6071</v>
      </c>
      <c r="P2431">
        <v>46.091854300000001</v>
      </c>
      <c r="Q2431">
        <v>-64.845217700000006</v>
      </c>
      <c r="R2431" t="s">
        <v>2821</v>
      </c>
      <c r="S2431">
        <v>10</v>
      </c>
      <c r="T2431" t="s">
        <v>2822</v>
      </c>
      <c r="U2431" t="s">
        <v>1922</v>
      </c>
      <c r="V2431">
        <v>153.43</v>
      </c>
      <c r="W2431">
        <v>1</v>
      </c>
    </row>
    <row r="2432" spans="1:23">
      <c r="A2432" t="s">
        <v>6622</v>
      </c>
      <c r="B2432" t="s">
        <v>2270</v>
      </c>
      <c r="C2432" t="s">
        <v>6070</v>
      </c>
      <c r="D2432" t="s">
        <v>6623</v>
      </c>
      <c r="E2432" t="s">
        <v>2084</v>
      </c>
      <c r="F2432">
        <v>-67.620679999999993</v>
      </c>
      <c r="G2432">
        <v>46.166969999999999</v>
      </c>
      <c r="H2432" t="s">
        <v>6067</v>
      </c>
      <c r="I2432">
        <v>69482</v>
      </c>
      <c r="J2432" t="s">
        <v>6960</v>
      </c>
      <c r="K2432" t="s">
        <v>6068</v>
      </c>
      <c r="L2432" t="s">
        <v>6069</v>
      </c>
      <c r="M2432" t="s">
        <v>6070</v>
      </c>
      <c r="N2432" t="s">
        <v>2084</v>
      </c>
      <c r="O2432" t="s">
        <v>6071</v>
      </c>
      <c r="P2432">
        <v>46.091854300000001</v>
      </c>
      <c r="Q2432">
        <v>-64.845217700000006</v>
      </c>
      <c r="R2432" t="s">
        <v>2821</v>
      </c>
      <c r="S2432">
        <v>10</v>
      </c>
      <c r="T2432" t="s">
        <v>2822</v>
      </c>
      <c r="U2432" t="s">
        <v>1922</v>
      </c>
      <c r="V2432">
        <v>162.26</v>
      </c>
      <c r="W2432">
        <v>1</v>
      </c>
    </row>
    <row r="2433" spans="1:23">
      <c r="A2433" t="s">
        <v>6624</v>
      </c>
      <c r="B2433" t="s">
        <v>6625</v>
      </c>
      <c r="C2433" t="s">
        <v>6070</v>
      </c>
      <c r="D2433" t="s">
        <v>6626</v>
      </c>
      <c r="E2433" t="s">
        <v>2084</v>
      </c>
      <c r="F2433">
        <v>-67.614779999999996</v>
      </c>
      <c r="G2433">
        <v>46.08578</v>
      </c>
      <c r="H2433" t="s">
        <v>6067</v>
      </c>
      <c r="I2433">
        <v>69482</v>
      </c>
      <c r="J2433" t="s">
        <v>6960</v>
      </c>
      <c r="K2433" t="s">
        <v>6068</v>
      </c>
      <c r="L2433" t="s">
        <v>6069</v>
      </c>
      <c r="M2433" t="s">
        <v>6070</v>
      </c>
      <c r="N2433" t="s">
        <v>2084</v>
      </c>
      <c r="O2433" t="s">
        <v>6071</v>
      </c>
      <c r="P2433">
        <v>46.091854300000001</v>
      </c>
      <c r="Q2433">
        <v>-64.845217700000006</v>
      </c>
      <c r="R2433" t="s">
        <v>2821</v>
      </c>
      <c r="S2433">
        <v>10</v>
      </c>
      <c r="T2433" t="s">
        <v>2822</v>
      </c>
      <c r="U2433" t="s">
        <v>1922</v>
      </c>
      <c r="V2433">
        <v>161.91999999999999</v>
      </c>
      <c r="W2433">
        <v>1</v>
      </c>
    </row>
    <row r="2434" spans="1:23">
      <c r="A2434" t="s">
        <v>6627</v>
      </c>
      <c r="B2434" t="s">
        <v>6628</v>
      </c>
      <c r="C2434" t="s">
        <v>6070</v>
      </c>
      <c r="D2434" t="s">
        <v>6629</v>
      </c>
      <c r="E2434" t="s">
        <v>2084</v>
      </c>
      <c r="F2434">
        <v>-67.447140000000005</v>
      </c>
      <c r="G2434">
        <v>46.288049999999998</v>
      </c>
      <c r="H2434" t="s">
        <v>6067</v>
      </c>
      <c r="I2434">
        <v>69482</v>
      </c>
      <c r="J2434" t="s">
        <v>6960</v>
      </c>
      <c r="K2434" t="s">
        <v>6068</v>
      </c>
      <c r="L2434" t="s">
        <v>6069</v>
      </c>
      <c r="M2434" t="s">
        <v>6070</v>
      </c>
      <c r="N2434" t="s">
        <v>2084</v>
      </c>
      <c r="O2434" t="s">
        <v>6071</v>
      </c>
      <c r="P2434">
        <v>46.091854300000001</v>
      </c>
      <c r="Q2434">
        <v>-64.845217700000006</v>
      </c>
      <c r="R2434" t="s">
        <v>2821</v>
      </c>
      <c r="S2434">
        <v>10</v>
      </c>
      <c r="T2434" t="s">
        <v>2822</v>
      </c>
      <c r="U2434" t="s">
        <v>1922</v>
      </c>
      <c r="V2434">
        <v>152.72999999999999</v>
      </c>
      <c r="W2434">
        <v>1</v>
      </c>
    </row>
    <row r="2435" spans="1:23">
      <c r="A2435" t="s">
        <v>6630</v>
      </c>
      <c r="B2435" t="s">
        <v>6972</v>
      </c>
      <c r="C2435" t="s">
        <v>6070</v>
      </c>
      <c r="D2435" t="s">
        <v>6631</v>
      </c>
      <c r="E2435" t="s">
        <v>2084</v>
      </c>
      <c r="F2435">
        <v>-67.391639999999995</v>
      </c>
      <c r="G2435">
        <v>47.511000000000003</v>
      </c>
      <c r="H2435" t="s">
        <v>6067</v>
      </c>
      <c r="I2435">
        <v>69482</v>
      </c>
      <c r="J2435" t="s">
        <v>6960</v>
      </c>
      <c r="K2435" t="s">
        <v>6068</v>
      </c>
      <c r="L2435" t="s">
        <v>6069</v>
      </c>
      <c r="M2435" t="s">
        <v>6070</v>
      </c>
      <c r="N2435" t="s">
        <v>2084</v>
      </c>
      <c r="O2435" t="s">
        <v>6071</v>
      </c>
      <c r="P2435">
        <v>46.091854300000001</v>
      </c>
      <c r="Q2435">
        <v>-64.845217700000006</v>
      </c>
      <c r="R2435" t="s">
        <v>2821</v>
      </c>
      <c r="S2435">
        <v>10</v>
      </c>
      <c r="T2435" t="s">
        <v>2822</v>
      </c>
      <c r="U2435" t="s">
        <v>1922</v>
      </c>
      <c r="V2435">
        <v>189.47</v>
      </c>
      <c r="W2435">
        <v>1</v>
      </c>
    </row>
    <row r="2436" spans="1:23">
      <c r="A2436" t="s">
        <v>6632</v>
      </c>
      <c r="B2436" t="s">
        <v>6633</v>
      </c>
      <c r="C2436" t="s">
        <v>6070</v>
      </c>
      <c r="D2436" t="s">
        <v>6634</v>
      </c>
      <c r="E2436" t="s">
        <v>2084</v>
      </c>
      <c r="F2436">
        <v>-67.172460000000001</v>
      </c>
      <c r="G2436">
        <v>47.732010000000002</v>
      </c>
      <c r="H2436" t="s">
        <v>6067</v>
      </c>
      <c r="I2436">
        <v>69482</v>
      </c>
      <c r="J2436" t="s">
        <v>6960</v>
      </c>
      <c r="K2436" t="s">
        <v>6068</v>
      </c>
      <c r="L2436" t="s">
        <v>6069</v>
      </c>
      <c r="M2436" t="s">
        <v>6070</v>
      </c>
      <c r="N2436" t="s">
        <v>2084</v>
      </c>
      <c r="O2436" t="s">
        <v>6071</v>
      </c>
      <c r="P2436">
        <v>46.091854300000001</v>
      </c>
      <c r="Q2436">
        <v>-64.845217700000006</v>
      </c>
      <c r="R2436" t="s">
        <v>2821</v>
      </c>
      <c r="S2436">
        <v>10</v>
      </c>
      <c r="T2436" t="s">
        <v>2822</v>
      </c>
      <c r="U2436" t="s">
        <v>1922</v>
      </c>
      <c r="V2436">
        <v>192.54</v>
      </c>
      <c r="W2436">
        <v>1</v>
      </c>
    </row>
    <row r="2437" spans="1:23">
      <c r="A2437" t="s">
        <v>6635</v>
      </c>
      <c r="B2437" t="s">
        <v>6636</v>
      </c>
      <c r="C2437" t="s">
        <v>6070</v>
      </c>
      <c r="D2437" t="s">
        <v>6637</v>
      </c>
      <c r="E2437" t="s">
        <v>2084</v>
      </c>
      <c r="F2437">
        <v>-66.383330000000001</v>
      </c>
      <c r="G2437">
        <v>48.066670000000002</v>
      </c>
      <c r="H2437" t="s">
        <v>6067</v>
      </c>
      <c r="I2437">
        <v>69482</v>
      </c>
      <c r="J2437" t="s">
        <v>6960</v>
      </c>
      <c r="K2437" t="s">
        <v>6068</v>
      </c>
      <c r="L2437" t="s">
        <v>6069</v>
      </c>
      <c r="M2437" t="s">
        <v>6070</v>
      </c>
      <c r="N2437" t="s">
        <v>2084</v>
      </c>
      <c r="O2437" t="s">
        <v>6071</v>
      </c>
      <c r="P2437">
        <v>46.091854300000001</v>
      </c>
      <c r="Q2437">
        <v>-64.845217700000006</v>
      </c>
      <c r="R2437" t="s">
        <v>2821</v>
      </c>
      <c r="S2437">
        <v>10</v>
      </c>
      <c r="T2437" t="s">
        <v>2822</v>
      </c>
      <c r="U2437" t="s">
        <v>1922</v>
      </c>
      <c r="V2437">
        <v>188.43</v>
      </c>
      <c r="W2437">
        <v>1</v>
      </c>
    </row>
    <row r="2438" spans="1:23">
      <c r="A2438" t="s">
        <v>6638</v>
      </c>
      <c r="B2438" t="s">
        <v>6639</v>
      </c>
      <c r="C2438" t="s">
        <v>6070</v>
      </c>
      <c r="D2438" t="s">
        <v>6640</v>
      </c>
      <c r="E2438" t="s">
        <v>2084</v>
      </c>
      <c r="F2438">
        <v>-66.368380000000002</v>
      </c>
      <c r="G2438">
        <v>47.971229999999998</v>
      </c>
      <c r="H2438" t="s">
        <v>6067</v>
      </c>
      <c r="I2438">
        <v>69482</v>
      </c>
      <c r="J2438" t="s">
        <v>6960</v>
      </c>
      <c r="K2438" t="s">
        <v>6068</v>
      </c>
      <c r="L2438" t="s">
        <v>6069</v>
      </c>
      <c r="M2438" t="s">
        <v>6070</v>
      </c>
      <c r="N2438" t="s">
        <v>2084</v>
      </c>
      <c r="O2438" t="s">
        <v>6071</v>
      </c>
      <c r="P2438">
        <v>46.091854300000001</v>
      </c>
      <c r="Q2438">
        <v>-64.845217700000006</v>
      </c>
      <c r="R2438" t="s">
        <v>2821</v>
      </c>
      <c r="S2438">
        <v>10</v>
      </c>
      <c r="T2438" t="s">
        <v>2822</v>
      </c>
      <c r="U2438" t="s">
        <v>1922</v>
      </c>
      <c r="V2438">
        <v>180.99</v>
      </c>
      <c r="W2438">
        <v>1</v>
      </c>
    </row>
    <row r="2439" spans="1:23">
      <c r="A2439" t="s">
        <v>6641</v>
      </c>
      <c r="B2439" t="s">
        <v>6642</v>
      </c>
      <c r="C2439" t="s">
        <v>6070</v>
      </c>
      <c r="D2439" t="s">
        <v>6643</v>
      </c>
      <c r="E2439" t="s">
        <v>2084</v>
      </c>
      <c r="F2439">
        <v>-66.314809999999994</v>
      </c>
      <c r="G2439">
        <v>47.998429999999999</v>
      </c>
      <c r="H2439" t="s">
        <v>6067</v>
      </c>
      <c r="I2439">
        <v>69482</v>
      </c>
      <c r="J2439" t="s">
        <v>6960</v>
      </c>
      <c r="K2439" t="s">
        <v>6068</v>
      </c>
      <c r="L2439" t="s">
        <v>6069</v>
      </c>
      <c r="M2439" t="s">
        <v>6070</v>
      </c>
      <c r="N2439" t="s">
        <v>2084</v>
      </c>
      <c r="O2439" t="s">
        <v>6071</v>
      </c>
      <c r="P2439">
        <v>46.091854300000001</v>
      </c>
      <c r="Q2439">
        <v>-64.845217700000006</v>
      </c>
      <c r="R2439" t="s">
        <v>2821</v>
      </c>
      <c r="S2439">
        <v>10</v>
      </c>
      <c r="T2439" t="s">
        <v>2822</v>
      </c>
      <c r="U2439" t="s">
        <v>1922</v>
      </c>
      <c r="V2439">
        <v>181.54</v>
      </c>
      <c r="W2439">
        <v>1</v>
      </c>
    </row>
    <row r="2440" spans="1:23">
      <c r="A2440" t="s">
        <v>6644</v>
      </c>
      <c r="B2440" t="s">
        <v>6973</v>
      </c>
      <c r="C2440" t="s">
        <v>6070</v>
      </c>
      <c r="D2440" t="s">
        <v>6645</v>
      </c>
      <c r="E2440" t="s">
        <v>2084</v>
      </c>
      <c r="F2440">
        <v>-65.828329999999994</v>
      </c>
      <c r="G2440">
        <v>47.78613</v>
      </c>
      <c r="H2440" t="s">
        <v>6067</v>
      </c>
      <c r="I2440">
        <v>69482</v>
      </c>
      <c r="J2440" t="s">
        <v>6960</v>
      </c>
      <c r="K2440" t="s">
        <v>6068</v>
      </c>
      <c r="L2440" t="s">
        <v>6069</v>
      </c>
      <c r="M2440" t="s">
        <v>6070</v>
      </c>
      <c r="N2440" t="s">
        <v>2084</v>
      </c>
      <c r="O2440" t="s">
        <v>6071</v>
      </c>
      <c r="P2440">
        <v>46.091854300000001</v>
      </c>
      <c r="Q2440">
        <v>-64.845217700000006</v>
      </c>
      <c r="R2440" t="s">
        <v>2821</v>
      </c>
      <c r="S2440">
        <v>10</v>
      </c>
      <c r="T2440" t="s">
        <v>2822</v>
      </c>
      <c r="U2440" t="s">
        <v>1922</v>
      </c>
      <c r="V2440">
        <v>153.62</v>
      </c>
      <c r="W2440">
        <v>1</v>
      </c>
    </row>
    <row r="2441" spans="1:23">
      <c r="A2441" t="s">
        <v>6646</v>
      </c>
      <c r="B2441" t="s">
        <v>6647</v>
      </c>
      <c r="C2441" t="s">
        <v>6070</v>
      </c>
      <c r="D2441" t="s">
        <v>6648</v>
      </c>
      <c r="E2441" t="s">
        <v>2084</v>
      </c>
      <c r="F2441">
        <v>-65.86336</v>
      </c>
      <c r="G2441">
        <v>47.675629999999998</v>
      </c>
      <c r="H2441" t="s">
        <v>6067</v>
      </c>
      <c r="I2441">
        <v>69482</v>
      </c>
      <c r="J2441" t="s">
        <v>6960</v>
      </c>
      <c r="K2441" t="s">
        <v>6068</v>
      </c>
      <c r="L2441" t="s">
        <v>6069</v>
      </c>
      <c r="M2441" t="s">
        <v>6070</v>
      </c>
      <c r="N2441" t="s">
        <v>2084</v>
      </c>
      <c r="O2441" t="s">
        <v>6071</v>
      </c>
      <c r="P2441">
        <v>46.091854300000001</v>
      </c>
      <c r="Q2441">
        <v>-64.845217700000006</v>
      </c>
      <c r="R2441" t="s">
        <v>2821</v>
      </c>
      <c r="S2441">
        <v>10</v>
      </c>
      <c r="T2441" t="s">
        <v>2822</v>
      </c>
      <c r="U2441" t="s">
        <v>1922</v>
      </c>
      <c r="V2441">
        <v>145.83000000000001</v>
      </c>
      <c r="W2441">
        <v>1</v>
      </c>
    </row>
    <row r="2442" spans="1:23">
      <c r="A2442" t="s">
        <v>6649</v>
      </c>
      <c r="B2442" t="s">
        <v>6650</v>
      </c>
      <c r="C2442" t="s">
        <v>6070</v>
      </c>
      <c r="D2442" t="s">
        <v>6651</v>
      </c>
      <c r="E2442" t="s">
        <v>2084</v>
      </c>
      <c r="F2442">
        <v>-65.473249999999993</v>
      </c>
      <c r="G2442">
        <v>47.4345</v>
      </c>
      <c r="H2442" t="s">
        <v>6067</v>
      </c>
      <c r="I2442">
        <v>69482</v>
      </c>
      <c r="J2442" t="s">
        <v>6960</v>
      </c>
      <c r="K2442" t="s">
        <v>6068</v>
      </c>
      <c r="L2442" t="s">
        <v>6069</v>
      </c>
      <c r="M2442" t="s">
        <v>6070</v>
      </c>
      <c r="N2442" t="s">
        <v>2084</v>
      </c>
      <c r="O2442" t="s">
        <v>6071</v>
      </c>
      <c r="P2442">
        <v>46.091854300000001</v>
      </c>
      <c r="Q2442">
        <v>-64.845217700000006</v>
      </c>
      <c r="R2442" t="s">
        <v>2821</v>
      </c>
      <c r="S2442">
        <v>10</v>
      </c>
      <c r="T2442" t="s">
        <v>2822</v>
      </c>
      <c r="U2442" t="s">
        <v>1922</v>
      </c>
      <c r="V2442">
        <v>118.85</v>
      </c>
      <c r="W2442">
        <v>1</v>
      </c>
    </row>
    <row r="2443" spans="1:23">
      <c r="A2443" t="s">
        <v>6652</v>
      </c>
      <c r="B2443" t="s">
        <v>6974</v>
      </c>
      <c r="C2443" t="s">
        <v>6070</v>
      </c>
      <c r="D2443" t="s">
        <v>6653</v>
      </c>
      <c r="E2443" t="s">
        <v>2084</v>
      </c>
      <c r="F2443">
        <v>-65.063000000000002</v>
      </c>
      <c r="G2443">
        <v>47.573999999999998</v>
      </c>
      <c r="H2443" t="s">
        <v>6067</v>
      </c>
      <c r="I2443">
        <v>69482</v>
      </c>
      <c r="J2443" t="s">
        <v>6960</v>
      </c>
      <c r="K2443" t="s">
        <v>6068</v>
      </c>
      <c r="L2443" t="s">
        <v>6069</v>
      </c>
      <c r="M2443" t="s">
        <v>6070</v>
      </c>
      <c r="N2443" t="s">
        <v>2084</v>
      </c>
      <c r="O2443" t="s">
        <v>6071</v>
      </c>
      <c r="P2443">
        <v>46.091854300000001</v>
      </c>
      <c r="Q2443">
        <v>-64.845217700000006</v>
      </c>
      <c r="R2443" t="s">
        <v>2821</v>
      </c>
      <c r="S2443">
        <v>10</v>
      </c>
      <c r="T2443" t="s">
        <v>2822</v>
      </c>
      <c r="U2443" t="s">
        <v>1922</v>
      </c>
      <c r="V2443">
        <v>125.57</v>
      </c>
      <c r="W2443">
        <v>1</v>
      </c>
    </row>
    <row r="2444" spans="1:23">
      <c r="A2444" t="s">
        <v>6654</v>
      </c>
      <c r="B2444" t="s">
        <v>6975</v>
      </c>
      <c r="C2444" t="s">
        <v>6070</v>
      </c>
      <c r="D2444" t="s">
        <v>6655</v>
      </c>
      <c r="E2444" t="s">
        <v>2084</v>
      </c>
      <c r="F2444">
        <v>-65.138980000000004</v>
      </c>
      <c r="G2444">
        <v>47.718240000000002</v>
      </c>
      <c r="H2444" t="s">
        <v>6067</v>
      </c>
      <c r="I2444">
        <v>69482</v>
      </c>
      <c r="J2444" t="s">
        <v>6960</v>
      </c>
      <c r="K2444" t="s">
        <v>6068</v>
      </c>
      <c r="L2444" t="s">
        <v>6069</v>
      </c>
      <c r="M2444" t="s">
        <v>6070</v>
      </c>
      <c r="N2444" t="s">
        <v>2084</v>
      </c>
      <c r="O2444" t="s">
        <v>6071</v>
      </c>
      <c r="P2444">
        <v>46.091854300000001</v>
      </c>
      <c r="Q2444">
        <v>-64.845217700000006</v>
      </c>
      <c r="R2444" t="s">
        <v>2821</v>
      </c>
      <c r="S2444">
        <v>10</v>
      </c>
      <c r="T2444" t="s">
        <v>2822</v>
      </c>
      <c r="U2444" t="s">
        <v>1922</v>
      </c>
      <c r="V2444">
        <v>138.13999999999999</v>
      </c>
      <c r="W2444">
        <v>1</v>
      </c>
    </row>
    <row r="2445" spans="1:23">
      <c r="A2445" t="s">
        <v>6656</v>
      </c>
      <c r="B2445" t="s">
        <v>6657</v>
      </c>
      <c r="C2445" t="s">
        <v>6070</v>
      </c>
      <c r="D2445" t="s">
        <v>6658</v>
      </c>
      <c r="E2445" t="s">
        <v>2084</v>
      </c>
      <c r="F2445">
        <v>-64.869510000000005</v>
      </c>
      <c r="G2445">
        <v>47.679549999999999</v>
      </c>
      <c r="H2445" t="s">
        <v>6067</v>
      </c>
      <c r="I2445">
        <v>69482</v>
      </c>
      <c r="J2445" t="s">
        <v>6960</v>
      </c>
      <c r="K2445" t="s">
        <v>6068</v>
      </c>
      <c r="L2445" t="s">
        <v>6069</v>
      </c>
      <c r="M2445" t="s">
        <v>6070</v>
      </c>
      <c r="N2445" t="s">
        <v>2084</v>
      </c>
      <c r="O2445" t="s">
        <v>6071</v>
      </c>
      <c r="P2445">
        <v>46.091854300000001</v>
      </c>
      <c r="Q2445">
        <v>-64.845217700000006</v>
      </c>
      <c r="R2445" t="s">
        <v>2821</v>
      </c>
      <c r="S2445">
        <v>10</v>
      </c>
      <c r="T2445" t="s">
        <v>2822</v>
      </c>
      <c r="U2445" t="s">
        <v>1922</v>
      </c>
      <c r="V2445">
        <v>133.85</v>
      </c>
      <c r="W2445">
        <v>1</v>
      </c>
    </row>
    <row r="2446" spans="1:23">
      <c r="A2446" t="s">
        <v>6659</v>
      </c>
      <c r="B2446" t="s">
        <v>6976</v>
      </c>
      <c r="C2446" t="s">
        <v>6070</v>
      </c>
      <c r="D2446" t="s">
        <v>6660</v>
      </c>
      <c r="E2446" t="s">
        <v>2084</v>
      </c>
      <c r="F2446">
        <v>-65.114919999999998</v>
      </c>
      <c r="G2446">
        <v>47.66666</v>
      </c>
      <c r="H2446" t="s">
        <v>6067</v>
      </c>
      <c r="I2446">
        <v>69482</v>
      </c>
      <c r="J2446" t="s">
        <v>6960</v>
      </c>
      <c r="K2446" t="s">
        <v>6068</v>
      </c>
      <c r="L2446" t="s">
        <v>6069</v>
      </c>
      <c r="M2446" t="s">
        <v>6070</v>
      </c>
      <c r="N2446" t="s">
        <v>2084</v>
      </c>
      <c r="O2446" t="s">
        <v>6071</v>
      </c>
      <c r="P2446">
        <v>46.091854300000001</v>
      </c>
      <c r="Q2446">
        <v>-64.845217700000006</v>
      </c>
      <c r="R2446" t="s">
        <v>2821</v>
      </c>
      <c r="S2446">
        <v>10</v>
      </c>
      <c r="T2446" t="s">
        <v>2822</v>
      </c>
      <c r="U2446" t="s">
        <v>1922</v>
      </c>
      <c r="V2446">
        <v>133.66</v>
      </c>
      <c r="W2446">
        <v>1</v>
      </c>
    </row>
    <row r="2447" spans="1:23">
      <c r="A2447" t="s">
        <v>6661</v>
      </c>
      <c r="B2447" t="s">
        <v>6662</v>
      </c>
      <c r="C2447" t="s">
        <v>6070</v>
      </c>
      <c r="D2447" t="s">
        <v>6663</v>
      </c>
      <c r="E2447" t="s">
        <v>2084</v>
      </c>
      <c r="F2447">
        <v>-64.733029999999999</v>
      </c>
      <c r="G2447">
        <v>47.732340000000001</v>
      </c>
      <c r="H2447" t="s">
        <v>6067</v>
      </c>
      <c r="I2447">
        <v>69482</v>
      </c>
      <c r="J2447" t="s">
        <v>6960</v>
      </c>
      <c r="K2447" t="s">
        <v>6068</v>
      </c>
      <c r="L2447" t="s">
        <v>6069</v>
      </c>
      <c r="M2447" t="s">
        <v>6070</v>
      </c>
      <c r="N2447" t="s">
        <v>2084</v>
      </c>
      <c r="O2447" t="s">
        <v>6071</v>
      </c>
      <c r="P2447">
        <v>46.091854300000001</v>
      </c>
      <c r="Q2447">
        <v>-64.845217700000006</v>
      </c>
      <c r="R2447" t="s">
        <v>2821</v>
      </c>
      <c r="S2447">
        <v>10</v>
      </c>
      <c r="T2447" t="s">
        <v>2822</v>
      </c>
      <c r="U2447" t="s">
        <v>1922</v>
      </c>
      <c r="V2447">
        <v>138.44</v>
      </c>
      <c r="W2447">
        <v>1</v>
      </c>
    </row>
    <row r="2448" spans="1:23">
      <c r="A2448" t="s">
        <v>6664</v>
      </c>
      <c r="B2448" t="s">
        <v>6977</v>
      </c>
      <c r="C2448" t="s">
        <v>6070</v>
      </c>
      <c r="D2448" t="s">
        <v>6665</v>
      </c>
      <c r="E2448" t="s">
        <v>2084</v>
      </c>
      <c r="F2448">
        <v>-64.5822</v>
      </c>
      <c r="G2448">
        <v>47.860669999999999</v>
      </c>
      <c r="H2448" t="s">
        <v>6067</v>
      </c>
      <c r="I2448">
        <v>69482</v>
      </c>
      <c r="J2448" t="s">
        <v>6960</v>
      </c>
      <c r="K2448" t="s">
        <v>6068</v>
      </c>
      <c r="L2448" t="s">
        <v>6069</v>
      </c>
      <c r="M2448" t="s">
        <v>6070</v>
      </c>
      <c r="N2448" t="s">
        <v>2084</v>
      </c>
      <c r="O2448" t="s">
        <v>6071</v>
      </c>
      <c r="P2448">
        <v>46.091854300000001</v>
      </c>
      <c r="Q2448">
        <v>-64.845217700000006</v>
      </c>
      <c r="R2448" t="s">
        <v>2821</v>
      </c>
      <c r="S2448">
        <v>10</v>
      </c>
      <c r="T2448" t="s">
        <v>2822</v>
      </c>
      <c r="U2448" t="s">
        <v>1922</v>
      </c>
      <c r="V2448">
        <v>149.87</v>
      </c>
      <c r="W2448">
        <v>1</v>
      </c>
    </row>
    <row r="2449" spans="1:23">
      <c r="A2449" t="s">
        <v>6666</v>
      </c>
      <c r="B2449" t="s">
        <v>6978</v>
      </c>
      <c r="C2449" t="s">
        <v>6070</v>
      </c>
      <c r="D2449" t="s">
        <v>6667</v>
      </c>
      <c r="E2449" t="s">
        <v>2084</v>
      </c>
      <c r="F2449">
        <v>-65.177000000000007</v>
      </c>
      <c r="G2449">
        <v>47.033999999999999</v>
      </c>
      <c r="H2449" t="s">
        <v>6067</v>
      </c>
      <c r="I2449">
        <v>69482</v>
      </c>
      <c r="J2449" t="s">
        <v>6960</v>
      </c>
      <c r="K2449" t="s">
        <v>6068</v>
      </c>
      <c r="L2449" t="s">
        <v>6069</v>
      </c>
      <c r="M2449" t="s">
        <v>6070</v>
      </c>
      <c r="N2449" t="s">
        <v>2084</v>
      </c>
      <c r="O2449" t="s">
        <v>6071</v>
      </c>
      <c r="P2449">
        <v>46.091854300000001</v>
      </c>
      <c r="Q2449">
        <v>-64.845217700000006</v>
      </c>
      <c r="R2449" t="s">
        <v>2821</v>
      </c>
      <c r="S2449">
        <v>10</v>
      </c>
      <c r="T2449" t="s">
        <v>2822</v>
      </c>
      <c r="U2449" t="s">
        <v>1922</v>
      </c>
      <c r="V2449">
        <v>81.72</v>
      </c>
      <c r="W2449">
        <v>1</v>
      </c>
    </row>
    <row r="2450" spans="1:23">
      <c r="A2450" t="s">
        <v>6668</v>
      </c>
      <c r="B2450" t="s">
        <v>6669</v>
      </c>
      <c r="C2450" t="s">
        <v>6070</v>
      </c>
      <c r="D2450" t="s">
        <v>6670</v>
      </c>
      <c r="E2450" t="s">
        <v>2084</v>
      </c>
      <c r="F2450">
        <v>-65.783569999999997</v>
      </c>
      <c r="G2450">
        <v>46.739100000000001</v>
      </c>
      <c r="H2450" t="s">
        <v>6067</v>
      </c>
      <c r="I2450">
        <v>69482</v>
      </c>
      <c r="J2450" t="s">
        <v>6960</v>
      </c>
      <c r="K2450" t="s">
        <v>6068</v>
      </c>
      <c r="L2450" t="s">
        <v>6069</v>
      </c>
      <c r="M2450" t="s">
        <v>6070</v>
      </c>
      <c r="N2450" t="s">
        <v>2084</v>
      </c>
      <c r="O2450" t="s">
        <v>6071</v>
      </c>
      <c r="P2450">
        <v>46.091854300000001</v>
      </c>
      <c r="Q2450">
        <v>-64.845217700000006</v>
      </c>
      <c r="R2450" t="s">
        <v>2821</v>
      </c>
      <c r="S2450">
        <v>10</v>
      </c>
      <c r="T2450" t="s">
        <v>2822</v>
      </c>
      <c r="U2450" t="s">
        <v>1922</v>
      </c>
      <c r="V2450">
        <v>77.14</v>
      </c>
      <c r="W2450">
        <v>1</v>
      </c>
    </row>
    <row r="2451" spans="1:23">
      <c r="A2451" t="s">
        <v>6671</v>
      </c>
      <c r="B2451" t="s">
        <v>6672</v>
      </c>
      <c r="C2451" t="s">
        <v>6070</v>
      </c>
      <c r="D2451" t="s">
        <v>6673</v>
      </c>
      <c r="E2451" t="s">
        <v>2084</v>
      </c>
      <c r="F2451">
        <v>-66.287270000000007</v>
      </c>
      <c r="G2451">
        <v>46.707410000000003</v>
      </c>
      <c r="H2451" t="s">
        <v>6067</v>
      </c>
      <c r="I2451">
        <v>69482</v>
      </c>
      <c r="J2451" t="s">
        <v>6960</v>
      </c>
      <c r="K2451" t="s">
        <v>6068</v>
      </c>
      <c r="L2451" t="s">
        <v>6069</v>
      </c>
      <c r="M2451" t="s">
        <v>6070</v>
      </c>
      <c r="N2451" t="s">
        <v>2084</v>
      </c>
      <c r="O2451" t="s">
        <v>6071</v>
      </c>
      <c r="P2451">
        <v>46.091854300000001</v>
      </c>
      <c r="Q2451">
        <v>-64.845217700000006</v>
      </c>
      <c r="R2451" t="s">
        <v>2821</v>
      </c>
      <c r="S2451">
        <v>10</v>
      </c>
      <c r="T2451" t="s">
        <v>2822</v>
      </c>
      <c r="U2451" t="s">
        <v>1922</v>
      </c>
      <c r="V2451">
        <v>98.59</v>
      </c>
      <c r="W2451">
        <v>1</v>
      </c>
    </row>
    <row r="2452" spans="1:23">
      <c r="A2452" t="s">
        <v>6674</v>
      </c>
      <c r="B2452" t="s">
        <v>6675</v>
      </c>
      <c r="C2452" t="s">
        <v>6070</v>
      </c>
      <c r="D2452" t="s">
        <v>6676</v>
      </c>
      <c r="E2452" t="s">
        <v>2084</v>
      </c>
      <c r="F2452">
        <v>-66.172820000000002</v>
      </c>
      <c r="G2452">
        <v>47.131549999999997</v>
      </c>
      <c r="H2452" t="s">
        <v>6067</v>
      </c>
      <c r="I2452">
        <v>69482</v>
      </c>
      <c r="J2452" t="s">
        <v>6960</v>
      </c>
      <c r="K2452" t="s">
        <v>6068</v>
      </c>
      <c r="L2452" t="s">
        <v>6069</v>
      </c>
      <c r="M2452" t="s">
        <v>6070</v>
      </c>
      <c r="N2452" t="s">
        <v>2084</v>
      </c>
      <c r="O2452" t="s">
        <v>6071</v>
      </c>
      <c r="P2452">
        <v>46.091854300000001</v>
      </c>
      <c r="Q2452">
        <v>-64.845217700000006</v>
      </c>
      <c r="R2452" t="s">
        <v>2821</v>
      </c>
      <c r="S2452">
        <v>10</v>
      </c>
      <c r="T2452" t="s">
        <v>2822</v>
      </c>
      <c r="U2452" t="s">
        <v>1922</v>
      </c>
      <c r="V2452">
        <v>116.58</v>
      </c>
      <c r="W2452">
        <v>1</v>
      </c>
    </row>
    <row r="2453" spans="1:23">
      <c r="A2453" t="s">
        <v>6677</v>
      </c>
      <c r="B2453" t="s">
        <v>6678</v>
      </c>
      <c r="C2453" t="s">
        <v>6070</v>
      </c>
      <c r="D2453" t="s">
        <v>6679</v>
      </c>
      <c r="E2453" t="s">
        <v>2084</v>
      </c>
      <c r="F2453">
        <v>-65.217200000000005</v>
      </c>
      <c r="G2453">
        <v>47.222670000000001</v>
      </c>
      <c r="H2453" t="s">
        <v>6067</v>
      </c>
      <c r="I2453">
        <v>69482</v>
      </c>
      <c r="J2453" t="s">
        <v>6960</v>
      </c>
      <c r="K2453" t="s">
        <v>6068</v>
      </c>
      <c r="L2453" t="s">
        <v>6069</v>
      </c>
      <c r="M2453" t="s">
        <v>6070</v>
      </c>
      <c r="N2453" t="s">
        <v>2084</v>
      </c>
      <c r="O2453" t="s">
        <v>6071</v>
      </c>
      <c r="P2453">
        <v>46.091854300000001</v>
      </c>
      <c r="Q2453">
        <v>-64.845217700000006</v>
      </c>
      <c r="R2453" t="s">
        <v>2821</v>
      </c>
      <c r="S2453">
        <v>10</v>
      </c>
      <c r="T2453" t="s">
        <v>2822</v>
      </c>
      <c r="U2453" t="s">
        <v>1922</v>
      </c>
      <c r="V2453">
        <v>97.73</v>
      </c>
      <c r="W2453">
        <v>1</v>
      </c>
    </row>
    <row r="2454" spans="1:23">
      <c r="A2454" t="s">
        <v>6680</v>
      </c>
      <c r="B2454" t="s">
        <v>6681</v>
      </c>
      <c r="C2454" t="s">
        <v>6070</v>
      </c>
      <c r="D2454" t="s">
        <v>6682</v>
      </c>
      <c r="E2454" t="s">
        <v>2084</v>
      </c>
      <c r="F2454">
        <v>-65.02055</v>
      </c>
      <c r="G2454">
        <v>47.358220000000003</v>
      </c>
      <c r="H2454" t="s">
        <v>6067</v>
      </c>
      <c r="I2454">
        <v>69482</v>
      </c>
      <c r="J2454" t="s">
        <v>6960</v>
      </c>
      <c r="K2454" t="s">
        <v>6068</v>
      </c>
      <c r="L2454" t="s">
        <v>6069</v>
      </c>
      <c r="M2454" t="s">
        <v>6070</v>
      </c>
      <c r="N2454" t="s">
        <v>2084</v>
      </c>
      <c r="O2454" t="s">
        <v>6071</v>
      </c>
      <c r="P2454">
        <v>46.091854300000001</v>
      </c>
      <c r="Q2454">
        <v>-64.845217700000006</v>
      </c>
      <c r="R2454" t="s">
        <v>2821</v>
      </c>
      <c r="S2454">
        <v>10</v>
      </c>
      <c r="T2454" t="s">
        <v>2822</v>
      </c>
      <c r="U2454" t="s">
        <v>1922</v>
      </c>
      <c r="V2454">
        <v>107.23</v>
      </c>
      <c r="W2454">
        <v>1</v>
      </c>
    </row>
    <row r="2455" spans="1:23">
      <c r="A2455" t="s">
        <v>6683</v>
      </c>
      <c r="B2455" t="s">
        <v>6499</v>
      </c>
      <c r="C2455" t="s">
        <v>2816</v>
      </c>
      <c r="D2455" t="s">
        <v>6684</v>
      </c>
      <c r="E2455" t="s">
        <v>2084</v>
      </c>
      <c r="F2455">
        <v>-64.284080000000003</v>
      </c>
      <c r="G2455">
        <v>48.628990000000002</v>
      </c>
      <c r="H2455" t="s">
        <v>6067</v>
      </c>
      <c r="I2455">
        <v>69482</v>
      </c>
      <c r="J2455" t="s">
        <v>6960</v>
      </c>
      <c r="K2455" t="s">
        <v>6068</v>
      </c>
      <c r="L2455" t="s">
        <v>6069</v>
      </c>
      <c r="M2455" t="s">
        <v>6070</v>
      </c>
      <c r="N2455" t="s">
        <v>2084</v>
      </c>
      <c r="O2455" t="s">
        <v>6071</v>
      </c>
      <c r="P2455">
        <v>46.091854300000001</v>
      </c>
      <c r="Q2455">
        <v>-64.845217700000006</v>
      </c>
      <c r="R2455" t="s">
        <v>2821</v>
      </c>
      <c r="S2455">
        <v>10</v>
      </c>
      <c r="T2455" t="s">
        <v>2822</v>
      </c>
      <c r="U2455" t="s">
        <v>1922</v>
      </c>
      <c r="V2455">
        <v>216.26</v>
      </c>
      <c r="W2455">
        <v>1</v>
      </c>
    </row>
    <row r="2456" spans="1:23">
      <c r="A2456" t="s">
        <v>6685</v>
      </c>
      <c r="B2456" t="s">
        <v>6979</v>
      </c>
      <c r="C2456" t="s">
        <v>2816</v>
      </c>
      <c r="D2456" t="s">
        <v>6686</v>
      </c>
      <c r="E2456" t="s">
        <v>2084</v>
      </c>
      <c r="F2456">
        <v>-64.207419999999999</v>
      </c>
      <c r="G2456">
        <v>48.869239999999998</v>
      </c>
      <c r="H2456" t="s">
        <v>6067</v>
      </c>
      <c r="I2456">
        <v>69482</v>
      </c>
      <c r="J2456" t="s">
        <v>6960</v>
      </c>
      <c r="K2456" t="s">
        <v>6068</v>
      </c>
      <c r="L2456" t="s">
        <v>6069</v>
      </c>
      <c r="M2456" t="s">
        <v>6070</v>
      </c>
      <c r="N2456" t="s">
        <v>2084</v>
      </c>
      <c r="O2456" t="s">
        <v>6071</v>
      </c>
      <c r="P2456">
        <v>46.091854300000001</v>
      </c>
      <c r="Q2456">
        <v>-64.845217700000006</v>
      </c>
      <c r="R2456" t="s">
        <v>2821</v>
      </c>
      <c r="S2456">
        <v>10</v>
      </c>
      <c r="T2456" t="s">
        <v>2822</v>
      </c>
      <c r="U2456" t="s">
        <v>1922</v>
      </c>
      <c r="V2456">
        <v>236.93</v>
      </c>
      <c r="W2456">
        <v>1</v>
      </c>
    </row>
    <row r="2457" spans="1:23">
      <c r="A2457" t="s">
        <v>6687</v>
      </c>
      <c r="B2457" t="s">
        <v>6688</v>
      </c>
      <c r="C2457" t="s">
        <v>2816</v>
      </c>
      <c r="D2457" t="s">
        <v>6689</v>
      </c>
      <c r="E2457" t="s">
        <v>2084</v>
      </c>
      <c r="F2457">
        <v>-62.082599999999999</v>
      </c>
      <c r="G2457">
        <v>50.233159999999998</v>
      </c>
      <c r="H2457" t="s">
        <v>6067</v>
      </c>
      <c r="I2457">
        <v>69482</v>
      </c>
      <c r="J2457" t="s">
        <v>6960</v>
      </c>
      <c r="K2457" t="s">
        <v>6068</v>
      </c>
      <c r="L2457" t="s">
        <v>6069</v>
      </c>
      <c r="M2457" t="s">
        <v>6070</v>
      </c>
      <c r="N2457" t="s">
        <v>2084</v>
      </c>
      <c r="O2457" t="s">
        <v>6071</v>
      </c>
      <c r="P2457">
        <v>46.091854300000001</v>
      </c>
      <c r="Q2457">
        <v>-64.845217700000006</v>
      </c>
      <c r="R2457" t="s">
        <v>2821</v>
      </c>
      <c r="S2457">
        <v>10</v>
      </c>
      <c r="T2457" t="s">
        <v>2822</v>
      </c>
      <c r="U2457" t="s">
        <v>1922</v>
      </c>
      <c r="V2457">
        <v>382.04</v>
      </c>
      <c r="W2457">
        <v>1</v>
      </c>
    </row>
    <row r="2458" spans="1:23">
      <c r="A2458" t="s">
        <v>6690</v>
      </c>
      <c r="B2458" t="s">
        <v>6980</v>
      </c>
      <c r="C2458" t="s">
        <v>2816</v>
      </c>
      <c r="D2458" t="s">
        <v>6691</v>
      </c>
      <c r="E2458" t="s">
        <v>2084</v>
      </c>
      <c r="F2458">
        <v>-67.328490000000002</v>
      </c>
      <c r="G2458">
        <v>49.406260000000003</v>
      </c>
      <c r="H2458" t="s">
        <v>6067</v>
      </c>
      <c r="I2458">
        <v>69482</v>
      </c>
      <c r="J2458" t="s">
        <v>6960</v>
      </c>
      <c r="K2458" t="s">
        <v>6068</v>
      </c>
      <c r="L2458" t="s">
        <v>6069</v>
      </c>
      <c r="M2458" t="s">
        <v>6070</v>
      </c>
      <c r="N2458" t="s">
        <v>2084</v>
      </c>
      <c r="O2458" t="s">
        <v>6071</v>
      </c>
      <c r="P2458">
        <v>46.091854300000001</v>
      </c>
      <c r="Q2458">
        <v>-64.845217700000006</v>
      </c>
      <c r="R2458" t="s">
        <v>2821</v>
      </c>
      <c r="S2458">
        <v>10</v>
      </c>
      <c r="T2458" t="s">
        <v>2822</v>
      </c>
      <c r="U2458" t="s">
        <v>1922</v>
      </c>
      <c r="V2458">
        <v>312.81</v>
      </c>
      <c r="W2458">
        <v>1</v>
      </c>
    </row>
    <row r="2459" spans="1:23">
      <c r="A2459" t="s">
        <v>6692</v>
      </c>
      <c r="B2459" t="s">
        <v>3744</v>
      </c>
      <c r="C2459" t="s">
        <v>2816</v>
      </c>
      <c r="D2459" t="s">
        <v>6693</v>
      </c>
      <c r="E2459" t="s">
        <v>2084</v>
      </c>
      <c r="F2459">
        <v>-67.365740000000002</v>
      </c>
      <c r="G2459">
        <v>48.341090000000001</v>
      </c>
      <c r="H2459" t="s">
        <v>6067</v>
      </c>
      <c r="I2459">
        <v>69482</v>
      </c>
      <c r="J2459" t="s">
        <v>6960</v>
      </c>
      <c r="K2459" t="s">
        <v>6068</v>
      </c>
      <c r="L2459" t="s">
        <v>6069</v>
      </c>
      <c r="M2459" t="s">
        <v>6070</v>
      </c>
      <c r="N2459" t="s">
        <v>2084</v>
      </c>
      <c r="O2459" t="s">
        <v>6071</v>
      </c>
      <c r="P2459">
        <v>46.091854300000001</v>
      </c>
      <c r="Q2459">
        <v>-64.845217700000006</v>
      </c>
      <c r="R2459" t="s">
        <v>2821</v>
      </c>
      <c r="S2459">
        <v>10</v>
      </c>
      <c r="T2459" t="s">
        <v>2822</v>
      </c>
      <c r="U2459" t="s">
        <v>1922</v>
      </c>
      <c r="V2459">
        <v>238.26</v>
      </c>
      <c r="W2459">
        <v>1</v>
      </c>
    </row>
    <row r="2460" spans="1:23">
      <c r="A2460" t="s">
        <v>6694</v>
      </c>
      <c r="B2460" t="s">
        <v>6981</v>
      </c>
      <c r="C2460" t="s">
        <v>2816</v>
      </c>
      <c r="D2460" t="s">
        <v>6695</v>
      </c>
      <c r="E2460" t="s">
        <v>2084</v>
      </c>
      <c r="F2460">
        <v>-68.566299999999998</v>
      </c>
      <c r="G2460">
        <v>48.085099999999997</v>
      </c>
      <c r="H2460" t="s">
        <v>6067</v>
      </c>
      <c r="I2460">
        <v>69482</v>
      </c>
      <c r="J2460" t="s">
        <v>6960</v>
      </c>
      <c r="K2460" t="s">
        <v>6068</v>
      </c>
      <c r="L2460" t="s">
        <v>6069</v>
      </c>
      <c r="M2460" t="s">
        <v>6070</v>
      </c>
      <c r="N2460" t="s">
        <v>2084</v>
      </c>
      <c r="O2460" t="s">
        <v>6071</v>
      </c>
      <c r="P2460">
        <v>46.091854300000001</v>
      </c>
      <c r="Q2460">
        <v>-64.845217700000006</v>
      </c>
      <c r="R2460" t="s">
        <v>2821</v>
      </c>
      <c r="S2460">
        <v>10</v>
      </c>
      <c r="T2460" t="s">
        <v>2822</v>
      </c>
      <c r="U2460" t="s">
        <v>1922</v>
      </c>
      <c r="V2460">
        <v>271.7</v>
      </c>
      <c r="W2460">
        <v>1</v>
      </c>
    </row>
    <row r="2461" spans="1:23">
      <c r="A2461" t="s">
        <v>6696</v>
      </c>
      <c r="B2461" t="s">
        <v>6697</v>
      </c>
      <c r="C2461" t="s">
        <v>2816</v>
      </c>
      <c r="D2461" t="s">
        <v>6698</v>
      </c>
      <c r="E2461" t="s">
        <v>2084</v>
      </c>
      <c r="F2461">
        <v>-68.649699999999996</v>
      </c>
      <c r="G2461">
        <v>47.751919999999998</v>
      </c>
      <c r="H2461" t="s">
        <v>6067</v>
      </c>
      <c r="I2461">
        <v>69482</v>
      </c>
      <c r="J2461" t="s">
        <v>6960</v>
      </c>
      <c r="K2461" t="s">
        <v>6068</v>
      </c>
      <c r="L2461" t="s">
        <v>6069</v>
      </c>
      <c r="M2461" t="s">
        <v>6070</v>
      </c>
      <c r="N2461" t="s">
        <v>2084</v>
      </c>
      <c r="O2461" t="s">
        <v>6071</v>
      </c>
      <c r="P2461">
        <v>46.091854300000001</v>
      </c>
      <c r="Q2461">
        <v>-64.845217700000006</v>
      </c>
      <c r="R2461" t="s">
        <v>2821</v>
      </c>
      <c r="S2461">
        <v>10</v>
      </c>
      <c r="T2461" t="s">
        <v>2822</v>
      </c>
      <c r="U2461" t="s">
        <v>1922</v>
      </c>
      <c r="V2461">
        <v>259.89</v>
      </c>
      <c r="W2461">
        <v>1</v>
      </c>
    </row>
    <row r="2462" spans="1:23">
      <c r="A2462" t="s">
        <v>6699</v>
      </c>
      <c r="B2462" t="s">
        <v>6982</v>
      </c>
      <c r="C2462" t="s">
        <v>2816</v>
      </c>
      <c r="D2462" t="s">
        <v>6700</v>
      </c>
      <c r="E2462" t="s">
        <v>2084</v>
      </c>
      <c r="F2462">
        <v>-66.380470000000003</v>
      </c>
      <c r="G2462">
        <v>50.215690000000002</v>
      </c>
      <c r="H2462" t="s">
        <v>6067</v>
      </c>
      <c r="I2462">
        <v>69482</v>
      </c>
      <c r="J2462" t="s">
        <v>6960</v>
      </c>
      <c r="K2462" t="s">
        <v>6068</v>
      </c>
      <c r="L2462" t="s">
        <v>6069</v>
      </c>
      <c r="M2462" t="s">
        <v>6070</v>
      </c>
      <c r="N2462" t="s">
        <v>2084</v>
      </c>
      <c r="O2462" t="s">
        <v>6071</v>
      </c>
      <c r="P2462">
        <v>46.091854300000001</v>
      </c>
      <c r="Q2462">
        <v>-64.845217700000006</v>
      </c>
      <c r="R2462" t="s">
        <v>2821</v>
      </c>
      <c r="S2462">
        <v>10</v>
      </c>
      <c r="T2462" t="s">
        <v>2822</v>
      </c>
      <c r="U2462" t="s">
        <v>1922</v>
      </c>
      <c r="V2462">
        <v>358.18</v>
      </c>
      <c r="W2462">
        <v>1</v>
      </c>
    </row>
    <row r="2463" spans="1:23">
      <c r="A2463" t="s">
        <v>6701</v>
      </c>
      <c r="B2463" t="s">
        <v>6982</v>
      </c>
      <c r="C2463" t="s">
        <v>2816</v>
      </c>
      <c r="D2463" t="s">
        <v>6702</v>
      </c>
      <c r="E2463" t="s">
        <v>2084</v>
      </c>
      <c r="F2463">
        <v>-66.390659999999997</v>
      </c>
      <c r="G2463">
        <v>50.231099999999998</v>
      </c>
      <c r="H2463" t="s">
        <v>6067</v>
      </c>
      <c r="I2463">
        <v>69482</v>
      </c>
      <c r="J2463" t="s">
        <v>6960</v>
      </c>
      <c r="K2463" t="s">
        <v>6068</v>
      </c>
      <c r="L2463" t="s">
        <v>6069</v>
      </c>
      <c r="M2463" t="s">
        <v>6070</v>
      </c>
      <c r="N2463" t="s">
        <v>2084</v>
      </c>
      <c r="O2463" t="s">
        <v>6071</v>
      </c>
      <c r="P2463">
        <v>46.091854300000001</v>
      </c>
      <c r="Q2463">
        <v>-64.845217700000006</v>
      </c>
      <c r="R2463" t="s">
        <v>2821</v>
      </c>
      <c r="S2463">
        <v>10</v>
      </c>
      <c r="T2463" t="s">
        <v>2822</v>
      </c>
      <c r="U2463" t="s">
        <v>1922</v>
      </c>
      <c r="V2463">
        <v>359.57</v>
      </c>
      <c r="W2463">
        <v>1</v>
      </c>
    </row>
    <row r="2464" spans="1:23">
      <c r="A2464" t="s">
        <v>6703</v>
      </c>
      <c r="B2464" t="s">
        <v>6704</v>
      </c>
      <c r="C2464" t="s">
        <v>2816</v>
      </c>
      <c r="D2464" t="s">
        <v>6705</v>
      </c>
      <c r="E2464" t="s">
        <v>2084</v>
      </c>
      <c r="F2464">
        <v>-61.915089999999999</v>
      </c>
      <c r="G2464">
        <v>47.232509999999998</v>
      </c>
      <c r="H2464" t="s">
        <v>6067</v>
      </c>
      <c r="I2464">
        <v>69482</v>
      </c>
      <c r="J2464" t="s">
        <v>6960</v>
      </c>
      <c r="K2464" t="s">
        <v>6068</v>
      </c>
      <c r="L2464" t="s">
        <v>6069</v>
      </c>
      <c r="M2464" t="s">
        <v>6070</v>
      </c>
      <c r="N2464" t="s">
        <v>2084</v>
      </c>
      <c r="O2464" t="s">
        <v>6071</v>
      </c>
      <c r="P2464">
        <v>46.091854300000001</v>
      </c>
      <c r="Q2464">
        <v>-64.845217700000006</v>
      </c>
      <c r="R2464" t="s">
        <v>2821</v>
      </c>
      <c r="S2464">
        <v>10</v>
      </c>
      <c r="T2464" t="s">
        <v>2822</v>
      </c>
      <c r="U2464" t="s">
        <v>1922</v>
      </c>
      <c r="V2464">
        <v>194.87</v>
      </c>
      <c r="W2464">
        <v>1</v>
      </c>
    </row>
    <row r="2465" spans="1:23">
      <c r="A2465" t="s">
        <v>6706</v>
      </c>
      <c r="B2465" t="s">
        <v>6983</v>
      </c>
      <c r="C2465" t="s">
        <v>2816</v>
      </c>
      <c r="D2465" t="s">
        <v>6707</v>
      </c>
      <c r="E2465" t="s">
        <v>2084</v>
      </c>
      <c r="F2465">
        <v>-66.491960000000006</v>
      </c>
      <c r="G2465">
        <v>49.124839999999999</v>
      </c>
      <c r="H2465" t="s">
        <v>6067</v>
      </c>
      <c r="I2465">
        <v>69482</v>
      </c>
      <c r="J2465" t="s">
        <v>6960</v>
      </c>
      <c r="K2465" t="s">
        <v>6068</v>
      </c>
      <c r="L2465" t="s">
        <v>6069</v>
      </c>
      <c r="M2465" t="s">
        <v>6070</v>
      </c>
      <c r="N2465" t="s">
        <v>2084</v>
      </c>
      <c r="O2465" t="s">
        <v>6071</v>
      </c>
      <c r="P2465">
        <v>46.091854300000001</v>
      </c>
      <c r="Q2465">
        <v>-64.845217700000006</v>
      </c>
      <c r="R2465" t="s">
        <v>2821</v>
      </c>
      <c r="S2465">
        <v>10</v>
      </c>
      <c r="T2465" t="s">
        <v>2822</v>
      </c>
      <c r="U2465" t="s">
        <v>1922</v>
      </c>
      <c r="V2465">
        <v>272.25</v>
      </c>
      <c r="W2465">
        <v>1</v>
      </c>
    </row>
    <row r="2466" spans="1:23">
      <c r="A2466" t="s">
        <v>6708</v>
      </c>
      <c r="B2466" t="s">
        <v>6709</v>
      </c>
      <c r="C2466" t="s">
        <v>2816</v>
      </c>
      <c r="D2466" t="s">
        <v>6710</v>
      </c>
      <c r="E2466" t="s">
        <v>2084</v>
      </c>
      <c r="F2466">
        <v>-67.529619999999994</v>
      </c>
      <c r="G2466">
        <v>48.844529999999999</v>
      </c>
      <c r="H2466" t="s">
        <v>6067</v>
      </c>
      <c r="I2466">
        <v>69482</v>
      </c>
      <c r="J2466" t="s">
        <v>6960</v>
      </c>
      <c r="K2466" t="s">
        <v>6068</v>
      </c>
      <c r="L2466" t="s">
        <v>6069</v>
      </c>
      <c r="M2466" t="s">
        <v>6070</v>
      </c>
      <c r="N2466" t="s">
        <v>2084</v>
      </c>
      <c r="O2466" t="s">
        <v>6071</v>
      </c>
      <c r="P2466">
        <v>46.091854300000001</v>
      </c>
      <c r="Q2466">
        <v>-64.845217700000006</v>
      </c>
      <c r="R2466" t="s">
        <v>2821</v>
      </c>
      <c r="S2466">
        <v>10</v>
      </c>
      <c r="T2466" t="s">
        <v>2822</v>
      </c>
      <c r="U2466" t="s">
        <v>1922</v>
      </c>
      <c r="V2466">
        <v>277.89</v>
      </c>
      <c r="W2466">
        <v>1</v>
      </c>
    </row>
    <row r="2467" spans="1:23">
      <c r="A2467" t="s">
        <v>6711</v>
      </c>
      <c r="B2467" t="s">
        <v>6712</v>
      </c>
      <c r="C2467" t="s">
        <v>2816</v>
      </c>
      <c r="D2467" t="s">
        <v>6713</v>
      </c>
      <c r="E2467" t="s">
        <v>2084</v>
      </c>
      <c r="F2467">
        <v>-64.492109999999997</v>
      </c>
      <c r="G2467">
        <v>48.828209999999999</v>
      </c>
      <c r="H2467" t="s">
        <v>6067</v>
      </c>
      <c r="I2467">
        <v>69482</v>
      </c>
      <c r="J2467" t="s">
        <v>6960</v>
      </c>
      <c r="K2467" t="s">
        <v>6068</v>
      </c>
      <c r="L2467" t="s">
        <v>6069</v>
      </c>
      <c r="M2467" t="s">
        <v>6070</v>
      </c>
      <c r="N2467" t="s">
        <v>2084</v>
      </c>
      <c r="O2467" t="s">
        <v>6071</v>
      </c>
      <c r="P2467">
        <v>46.091854300000001</v>
      </c>
      <c r="Q2467">
        <v>-64.845217700000006</v>
      </c>
      <c r="R2467" t="s">
        <v>2821</v>
      </c>
      <c r="S2467">
        <v>10</v>
      </c>
      <c r="T2467" t="s">
        <v>2822</v>
      </c>
      <c r="U2467" t="s">
        <v>1922</v>
      </c>
      <c r="V2467">
        <v>231.55</v>
      </c>
      <c r="W2467">
        <v>1</v>
      </c>
    </row>
    <row r="2468" spans="1:23">
      <c r="A2468" t="s">
        <v>6714</v>
      </c>
      <c r="B2468" t="s">
        <v>6984</v>
      </c>
      <c r="C2468" t="s">
        <v>2816</v>
      </c>
      <c r="D2468" t="s">
        <v>6715</v>
      </c>
      <c r="E2468" t="s">
        <v>2084</v>
      </c>
      <c r="F2468">
        <v>-68.173519999999996</v>
      </c>
      <c r="G2468">
        <v>49.216209999999997</v>
      </c>
      <c r="H2468" t="s">
        <v>6067</v>
      </c>
      <c r="I2468">
        <v>69482</v>
      </c>
      <c r="J2468" t="s">
        <v>6960</v>
      </c>
      <c r="K2468" t="s">
        <v>6068</v>
      </c>
      <c r="L2468" t="s">
        <v>6069</v>
      </c>
      <c r="M2468" t="s">
        <v>6070</v>
      </c>
      <c r="N2468" t="s">
        <v>2084</v>
      </c>
      <c r="O2468" t="s">
        <v>6071</v>
      </c>
      <c r="P2468">
        <v>46.091854300000001</v>
      </c>
      <c r="Q2468">
        <v>-64.845217700000006</v>
      </c>
      <c r="R2468" t="s">
        <v>2821</v>
      </c>
      <c r="S2468">
        <v>10</v>
      </c>
      <c r="T2468" t="s">
        <v>2822</v>
      </c>
      <c r="U2468" t="s">
        <v>1922</v>
      </c>
      <c r="V2468">
        <v>324.10000000000002</v>
      </c>
      <c r="W2468">
        <v>1</v>
      </c>
    </row>
    <row r="2469" spans="1:23">
      <c r="A2469" t="s">
        <v>6716</v>
      </c>
      <c r="B2469" t="s">
        <v>6985</v>
      </c>
      <c r="C2469" t="s">
        <v>2816</v>
      </c>
      <c r="D2469" t="s">
        <v>6717</v>
      </c>
      <c r="E2469" t="s">
        <v>2084</v>
      </c>
      <c r="F2469">
        <v>-66.862480000000005</v>
      </c>
      <c r="G2469">
        <v>50.036389999999997</v>
      </c>
      <c r="H2469" t="s">
        <v>6067</v>
      </c>
      <c r="I2469">
        <v>69482</v>
      </c>
      <c r="J2469" t="s">
        <v>6960</v>
      </c>
      <c r="K2469" t="s">
        <v>6068</v>
      </c>
      <c r="L2469" t="s">
        <v>6069</v>
      </c>
      <c r="M2469" t="s">
        <v>6070</v>
      </c>
      <c r="N2469" t="s">
        <v>2084</v>
      </c>
      <c r="O2469" t="s">
        <v>6071</v>
      </c>
      <c r="P2469">
        <v>46.091854300000001</v>
      </c>
      <c r="Q2469">
        <v>-64.845217700000006</v>
      </c>
      <c r="R2469" t="s">
        <v>2821</v>
      </c>
      <c r="S2469">
        <v>10</v>
      </c>
      <c r="T2469" t="s">
        <v>2822</v>
      </c>
      <c r="U2469" t="s">
        <v>1922</v>
      </c>
      <c r="V2469">
        <v>351.37</v>
      </c>
      <c r="W2469">
        <v>1</v>
      </c>
    </row>
    <row r="2470" spans="1:23">
      <c r="A2470" t="s">
        <v>6718</v>
      </c>
      <c r="B2470" t="s">
        <v>6984</v>
      </c>
      <c r="C2470" t="s">
        <v>2816</v>
      </c>
      <c r="D2470" t="s">
        <v>6719</v>
      </c>
      <c r="E2470" t="s">
        <v>2084</v>
      </c>
      <c r="F2470">
        <v>-68.296120000000002</v>
      </c>
      <c r="G2470">
        <v>49.187460000000002</v>
      </c>
      <c r="H2470" t="s">
        <v>6067</v>
      </c>
      <c r="I2470">
        <v>69482</v>
      </c>
      <c r="J2470" t="s">
        <v>6960</v>
      </c>
      <c r="K2470" t="s">
        <v>6068</v>
      </c>
      <c r="L2470" t="s">
        <v>6069</v>
      </c>
      <c r="M2470" t="s">
        <v>6070</v>
      </c>
      <c r="N2470" t="s">
        <v>2084</v>
      </c>
      <c r="O2470" t="s">
        <v>6071</v>
      </c>
      <c r="P2470">
        <v>46.091854300000001</v>
      </c>
      <c r="Q2470">
        <v>-64.845217700000006</v>
      </c>
      <c r="R2470" t="s">
        <v>2821</v>
      </c>
      <c r="S2470">
        <v>10</v>
      </c>
      <c r="T2470" t="s">
        <v>2822</v>
      </c>
      <c r="U2470" t="s">
        <v>1922</v>
      </c>
      <c r="V2470">
        <v>326.3</v>
      </c>
      <c r="W2470">
        <v>1</v>
      </c>
    </row>
    <row r="2471" spans="1:23">
      <c r="A2471" t="s">
        <v>6720</v>
      </c>
      <c r="B2471" t="s">
        <v>6986</v>
      </c>
      <c r="C2471" t="s">
        <v>2816</v>
      </c>
      <c r="D2471" t="s">
        <v>6721</v>
      </c>
      <c r="E2471" t="s">
        <v>2084</v>
      </c>
      <c r="F2471">
        <v>-68.192350000000005</v>
      </c>
      <c r="G2471">
        <v>48.587359999999997</v>
      </c>
      <c r="H2471" t="s">
        <v>6067</v>
      </c>
      <c r="I2471">
        <v>69482</v>
      </c>
      <c r="J2471" t="s">
        <v>6960</v>
      </c>
      <c r="K2471" t="s">
        <v>6068</v>
      </c>
      <c r="L2471" t="s">
        <v>6069</v>
      </c>
      <c r="M2471" t="s">
        <v>6070</v>
      </c>
      <c r="N2471" t="s">
        <v>2084</v>
      </c>
      <c r="O2471" t="s">
        <v>6071</v>
      </c>
      <c r="P2471">
        <v>46.091854300000001</v>
      </c>
      <c r="Q2471">
        <v>-64.845217700000006</v>
      </c>
      <c r="R2471" t="s">
        <v>2821</v>
      </c>
      <c r="S2471">
        <v>10</v>
      </c>
      <c r="T2471" t="s">
        <v>2822</v>
      </c>
      <c r="U2471" t="s">
        <v>1922</v>
      </c>
      <c r="V2471">
        <v>284.22000000000003</v>
      </c>
      <c r="W2471">
        <v>1</v>
      </c>
    </row>
    <row r="2472" spans="1:23">
      <c r="A2472" t="s">
        <v>6722</v>
      </c>
      <c r="B2472" t="s">
        <v>6723</v>
      </c>
      <c r="C2472" t="s">
        <v>2816</v>
      </c>
      <c r="D2472" t="s">
        <v>6724</v>
      </c>
      <c r="E2472" t="s">
        <v>2084</v>
      </c>
      <c r="F2472">
        <v>-67.437849999999997</v>
      </c>
      <c r="G2472">
        <v>48.46152</v>
      </c>
      <c r="H2472" t="s">
        <v>6067</v>
      </c>
      <c r="I2472">
        <v>69482</v>
      </c>
      <c r="J2472" t="s">
        <v>6960</v>
      </c>
      <c r="K2472" t="s">
        <v>6068</v>
      </c>
      <c r="L2472" t="s">
        <v>6069</v>
      </c>
      <c r="M2472" t="s">
        <v>6070</v>
      </c>
      <c r="N2472" t="s">
        <v>2084</v>
      </c>
      <c r="O2472" t="s">
        <v>6071</v>
      </c>
      <c r="P2472">
        <v>46.091854300000001</v>
      </c>
      <c r="Q2472">
        <v>-64.845217700000006</v>
      </c>
      <c r="R2472" t="s">
        <v>2821</v>
      </c>
      <c r="S2472">
        <v>10</v>
      </c>
      <c r="T2472" t="s">
        <v>2822</v>
      </c>
      <c r="U2472" t="s">
        <v>1922</v>
      </c>
      <c r="V2472">
        <v>248.75</v>
      </c>
      <c r="W2472">
        <v>1</v>
      </c>
    </row>
    <row r="2473" spans="1:23">
      <c r="A2473" t="s">
        <v>6725</v>
      </c>
      <c r="B2473" t="s">
        <v>6726</v>
      </c>
      <c r="C2473" t="s">
        <v>2816</v>
      </c>
      <c r="D2473" t="s">
        <v>6727</v>
      </c>
      <c r="E2473" t="s">
        <v>2084</v>
      </c>
      <c r="F2473">
        <v>-68.535669999999996</v>
      </c>
      <c r="G2473">
        <v>48.444800000000001</v>
      </c>
      <c r="H2473" t="s">
        <v>6067</v>
      </c>
      <c r="I2473">
        <v>69482</v>
      </c>
      <c r="J2473" t="s">
        <v>6960</v>
      </c>
      <c r="K2473" t="s">
        <v>6068</v>
      </c>
      <c r="L2473" t="s">
        <v>6069</v>
      </c>
      <c r="M2473" t="s">
        <v>6070</v>
      </c>
      <c r="N2473" t="s">
        <v>2084</v>
      </c>
      <c r="O2473" t="s">
        <v>6071</v>
      </c>
      <c r="P2473">
        <v>46.091854300000001</v>
      </c>
      <c r="Q2473">
        <v>-64.845217700000006</v>
      </c>
      <c r="R2473" t="s">
        <v>2821</v>
      </c>
      <c r="S2473">
        <v>10</v>
      </c>
      <c r="T2473" t="s">
        <v>2822</v>
      </c>
      <c r="U2473" t="s">
        <v>1922</v>
      </c>
      <c r="V2473">
        <v>289.60000000000002</v>
      </c>
      <c r="W2473">
        <v>1</v>
      </c>
    </row>
    <row r="2474" spans="1:23">
      <c r="A2474" t="s">
        <v>6728</v>
      </c>
      <c r="B2474" t="s">
        <v>6726</v>
      </c>
      <c r="C2474" t="s">
        <v>2816</v>
      </c>
      <c r="D2474" t="s">
        <v>6729</v>
      </c>
      <c r="E2474" t="s">
        <v>2084</v>
      </c>
      <c r="F2474">
        <v>-68.484849999999994</v>
      </c>
      <c r="G2474">
        <v>48.489429999999999</v>
      </c>
      <c r="H2474" t="s">
        <v>6067</v>
      </c>
      <c r="I2474">
        <v>69482</v>
      </c>
      <c r="J2474" t="s">
        <v>6960</v>
      </c>
      <c r="K2474" t="s">
        <v>6068</v>
      </c>
      <c r="L2474" t="s">
        <v>6069</v>
      </c>
      <c r="M2474" t="s">
        <v>6070</v>
      </c>
      <c r="N2474" t="s">
        <v>2084</v>
      </c>
      <c r="O2474" t="s">
        <v>6071</v>
      </c>
      <c r="P2474">
        <v>46.091854300000001</v>
      </c>
      <c r="Q2474">
        <v>-64.845217700000006</v>
      </c>
      <c r="R2474" t="s">
        <v>2821</v>
      </c>
      <c r="S2474">
        <v>10</v>
      </c>
      <c r="T2474" t="s">
        <v>2822</v>
      </c>
      <c r="U2474" t="s">
        <v>1922</v>
      </c>
      <c r="V2474">
        <v>290.04000000000002</v>
      </c>
      <c r="W2474">
        <v>1</v>
      </c>
    </row>
    <row r="2475" spans="1:23">
      <c r="A2475" t="s">
        <v>6730</v>
      </c>
      <c r="B2475" t="s">
        <v>6726</v>
      </c>
      <c r="C2475" t="s">
        <v>2816</v>
      </c>
      <c r="D2475" t="s">
        <v>6731</v>
      </c>
      <c r="E2475" t="s">
        <v>2084</v>
      </c>
      <c r="F2475">
        <v>-68.534689999999998</v>
      </c>
      <c r="G2475">
        <v>48.431939999999997</v>
      </c>
      <c r="H2475" t="s">
        <v>6067</v>
      </c>
      <c r="I2475">
        <v>69482</v>
      </c>
      <c r="J2475" t="s">
        <v>6960</v>
      </c>
      <c r="K2475" t="s">
        <v>6068</v>
      </c>
      <c r="L2475" t="s">
        <v>6069</v>
      </c>
      <c r="M2475" t="s">
        <v>6070</v>
      </c>
      <c r="N2475" t="s">
        <v>2084</v>
      </c>
      <c r="O2475" t="s">
        <v>6071</v>
      </c>
      <c r="P2475">
        <v>46.091854300000001</v>
      </c>
      <c r="Q2475">
        <v>-64.845217700000006</v>
      </c>
      <c r="R2475" t="s">
        <v>2821</v>
      </c>
      <c r="S2475">
        <v>10</v>
      </c>
      <c r="T2475" t="s">
        <v>2822</v>
      </c>
      <c r="U2475" t="s">
        <v>1922</v>
      </c>
      <c r="V2475">
        <v>288.83999999999997</v>
      </c>
      <c r="W2475">
        <v>1</v>
      </c>
    </row>
    <row r="2476" spans="1:23">
      <c r="A2476" t="s">
        <v>6732</v>
      </c>
      <c r="B2476" t="s">
        <v>6733</v>
      </c>
      <c r="C2476" t="s">
        <v>2816</v>
      </c>
      <c r="D2476" t="s">
        <v>6734</v>
      </c>
      <c r="E2476" t="s">
        <v>2084</v>
      </c>
      <c r="F2476">
        <v>-68.650000000000006</v>
      </c>
      <c r="G2476">
        <v>47.55</v>
      </c>
      <c r="H2476" t="s">
        <v>6067</v>
      </c>
      <c r="I2476">
        <v>69482</v>
      </c>
      <c r="J2476" t="s">
        <v>6960</v>
      </c>
      <c r="K2476" t="s">
        <v>6068</v>
      </c>
      <c r="L2476" t="s">
        <v>6069</v>
      </c>
      <c r="M2476" t="s">
        <v>6070</v>
      </c>
      <c r="N2476" t="s">
        <v>2084</v>
      </c>
      <c r="O2476" t="s">
        <v>6071</v>
      </c>
      <c r="P2476">
        <v>46.091854300000001</v>
      </c>
      <c r="Q2476">
        <v>-64.845217700000006</v>
      </c>
      <c r="R2476" t="s">
        <v>2821</v>
      </c>
      <c r="S2476">
        <v>10</v>
      </c>
      <c r="T2476" t="s">
        <v>2822</v>
      </c>
      <c r="U2476" t="s">
        <v>1922</v>
      </c>
      <c r="V2476">
        <v>251.51</v>
      </c>
      <c r="W2476">
        <v>1</v>
      </c>
    </row>
    <row r="2477" spans="1:23">
      <c r="A2477" t="s">
        <v>6735</v>
      </c>
      <c r="B2477" t="s">
        <v>6736</v>
      </c>
      <c r="C2477" t="s">
        <v>2816</v>
      </c>
      <c r="D2477" t="s">
        <v>6737</v>
      </c>
      <c r="E2477" t="s">
        <v>2084</v>
      </c>
      <c r="F2477">
        <v>-70.03434</v>
      </c>
      <c r="G2477">
        <v>60.036610000000003</v>
      </c>
      <c r="H2477" t="s">
        <v>6067</v>
      </c>
      <c r="I2477">
        <v>69482</v>
      </c>
      <c r="J2477" t="s">
        <v>6960</v>
      </c>
      <c r="K2477" t="s">
        <v>6068</v>
      </c>
      <c r="L2477" t="s">
        <v>6069</v>
      </c>
      <c r="M2477" t="s">
        <v>6070</v>
      </c>
      <c r="N2477" t="s">
        <v>2084</v>
      </c>
      <c r="O2477" t="s">
        <v>6071</v>
      </c>
      <c r="P2477">
        <v>46.091854300000001</v>
      </c>
      <c r="Q2477">
        <v>-64.845217700000006</v>
      </c>
      <c r="R2477" t="s">
        <v>2821</v>
      </c>
      <c r="S2477">
        <v>10</v>
      </c>
      <c r="T2477" t="s">
        <v>2822</v>
      </c>
      <c r="U2477" t="s">
        <v>1922</v>
      </c>
      <c r="V2477">
        <v>1203.6500000000001</v>
      </c>
      <c r="W2477">
        <v>1</v>
      </c>
    </row>
    <row r="2478" spans="1:23">
      <c r="A2478" t="s">
        <v>6738</v>
      </c>
      <c r="B2478" t="s">
        <v>4296</v>
      </c>
      <c r="C2478" t="s">
        <v>4178</v>
      </c>
      <c r="D2478" t="s">
        <v>6739</v>
      </c>
      <c r="E2478" t="s">
        <v>2084</v>
      </c>
      <c r="H2478" t="s">
        <v>6067</v>
      </c>
      <c r="I2478">
        <v>69482</v>
      </c>
      <c r="J2478" t="s">
        <v>6960</v>
      </c>
      <c r="K2478" t="s">
        <v>6068</v>
      </c>
      <c r="L2478" t="s">
        <v>6069</v>
      </c>
      <c r="M2478" t="s">
        <v>6070</v>
      </c>
      <c r="N2478" t="s">
        <v>2084</v>
      </c>
      <c r="O2478" t="s">
        <v>6071</v>
      </c>
      <c r="P2478">
        <v>46.091854300000001</v>
      </c>
      <c r="Q2478">
        <v>-64.845217700000006</v>
      </c>
      <c r="R2478" t="s">
        <v>2821</v>
      </c>
      <c r="S2478">
        <v>10</v>
      </c>
      <c r="T2478" t="s">
        <v>2822</v>
      </c>
      <c r="U2478" t="s">
        <v>1922</v>
      </c>
      <c r="W2478">
        <v>1</v>
      </c>
    </row>
    <row r="2479" spans="1:23">
      <c r="A2479">
        <v>900</v>
      </c>
      <c r="B2479" t="s">
        <v>6740</v>
      </c>
      <c r="C2479" t="s">
        <v>2043</v>
      </c>
      <c r="D2479">
        <v>90086</v>
      </c>
      <c r="E2479" t="s">
        <v>1917</v>
      </c>
      <c r="F2479">
        <v>-118.2397</v>
      </c>
      <c r="G2479">
        <v>34.066360000000003</v>
      </c>
      <c r="H2479" t="s">
        <v>1884</v>
      </c>
      <c r="I2479">
        <v>74879</v>
      </c>
      <c r="J2479" t="s">
        <v>1627</v>
      </c>
      <c r="K2479" t="s">
        <v>6741</v>
      </c>
      <c r="L2479" t="s">
        <v>6742</v>
      </c>
      <c r="M2479" t="s">
        <v>2043</v>
      </c>
      <c r="N2479" t="s">
        <v>1917</v>
      </c>
      <c r="O2479">
        <v>91761</v>
      </c>
      <c r="P2479">
        <v>34.0457757</v>
      </c>
      <c r="Q2479">
        <v>-117.63978280000001</v>
      </c>
      <c r="R2479" t="s">
        <v>1920</v>
      </c>
      <c r="S2479">
        <v>6</v>
      </c>
      <c r="T2479" t="s">
        <v>2044</v>
      </c>
      <c r="U2479" t="s">
        <v>1943</v>
      </c>
      <c r="V2479">
        <v>41.93</v>
      </c>
      <c r="W2479">
        <v>1</v>
      </c>
    </row>
    <row r="2480" spans="1:23">
      <c r="A2480">
        <v>901</v>
      </c>
      <c r="B2480" t="s">
        <v>6740</v>
      </c>
      <c r="C2480" t="s">
        <v>2043</v>
      </c>
      <c r="D2480">
        <v>90086</v>
      </c>
      <c r="E2480" t="s">
        <v>1917</v>
      </c>
      <c r="F2480">
        <v>-118.2397</v>
      </c>
      <c r="G2480">
        <v>34.066360000000003</v>
      </c>
      <c r="H2480" t="s">
        <v>1884</v>
      </c>
      <c r="I2480">
        <v>74879</v>
      </c>
      <c r="J2480" t="s">
        <v>1627</v>
      </c>
      <c r="K2480" t="s">
        <v>6741</v>
      </c>
      <c r="L2480" t="s">
        <v>6742</v>
      </c>
      <c r="M2480" t="s">
        <v>2043</v>
      </c>
      <c r="N2480" t="s">
        <v>1917</v>
      </c>
      <c r="O2480">
        <v>91761</v>
      </c>
      <c r="P2480">
        <v>34.0457757</v>
      </c>
      <c r="Q2480">
        <v>-117.63978280000001</v>
      </c>
      <c r="R2480" t="s">
        <v>1920</v>
      </c>
      <c r="S2480">
        <v>6</v>
      </c>
      <c r="T2480" t="s">
        <v>2044</v>
      </c>
      <c r="U2480" t="s">
        <v>1943</v>
      </c>
      <c r="V2480">
        <v>41.93</v>
      </c>
      <c r="W2480">
        <v>1</v>
      </c>
    </row>
    <row r="2481" spans="1:23">
      <c r="A2481">
        <v>902</v>
      </c>
      <c r="B2481" t="s">
        <v>6743</v>
      </c>
      <c r="C2481" t="s">
        <v>2043</v>
      </c>
      <c r="D2481">
        <v>90220</v>
      </c>
      <c r="E2481" t="s">
        <v>1917</v>
      </c>
      <c r="F2481">
        <v>-118.23909999999999</v>
      </c>
      <c r="G2481">
        <v>33.890689999999999</v>
      </c>
      <c r="H2481" t="s">
        <v>1884</v>
      </c>
      <c r="I2481">
        <v>74879</v>
      </c>
      <c r="J2481" t="s">
        <v>1627</v>
      </c>
      <c r="K2481" t="s">
        <v>6741</v>
      </c>
      <c r="L2481" t="s">
        <v>6742</v>
      </c>
      <c r="M2481" t="s">
        <v>2043</v>
      </c>
      <c r="N2481" t="s">
        <v>1917</v>
      </c>
      <c r="O2481">
        <v>91761</v>
      </c>
      <c r="P2481">
        <v>34.0457757</v>
      </c>
      <c r="Q2481">
        <v>-117.63978280000001</v>
      </c>
      <c r="R2481" t="s">
        <v>1920</v>
      </c>
      <c r="S2481">
        <v>6</v>
      </c>
      <c r="T2481" t="s">
        <v>2044</v>
      </c>
      <c r="U2481" t="s">
        <v>1943</v>
      </c>
      <c r="V2481">
        <v>43.89</v>
      </c>
      <c r="W2481">
        <v>1</v>
      </c>
    </row>
    <row r="2482" spans="1:23">
      <c r="A2482">
        <v>903</v>
      </c>
      <c r="B2482" t="s">
        <v>6744</v>
      </c>
      <c r="C2482" t="s">
        <v>2043</v>
      </c>
      <c r="D2482">
        <v>90301</v>
      </c>
      <c r="E2482" t="s">
        <v>1917</v>
      </c>
      <c r="F2482">
        <v>-118.3503</v>
      </c>
      <c r="G2482">
        <v>33.959000000000003</v>
      </c>
      <c r="H2482" t="s">
        <v>1884</v>
      </c>
      <c r="I2482">
        <v>74879</v>
      </c>
      <c r="J2482" t="s">
        <v>1627</v>
      </c>
      <c r="K2482" t="s">
        <v>6741</v>
      </c>
      <c r="L2482" t="s">
        <v>6742</v>
      </c>
      <c r="M2482" t="s">
        <v>2043</v>
      </c>
      <c r="N2482" t="s">
        <v>1917</v>
      </c>
      <c r="O2482">
        <v>91761</v>
      </c>
      <c r="P2482">
        <v>34.0457757</v>
      </c>
      <c r="Q2482">
        <v>-117.63978280000001</v>
      </c>
      <c r="R2482" t="s">
        <v>1920</v>
      </c>
      <c r="S2482">
        <v>6</v>
      </c>
      <c r="T2482" t="s">
        <v>2044</v>
      </c>
      <c r="U2482" t="s">
        <v>1943</v>
      </c>
      <c r="V2482">
        <v>50.19</v>
      </c>
      <c r="W2482">
        <v>1</v>
      </c>
    </row>
    <row r="2483" spans="1:23">
      <c r="A2483">
        <v>904</v>
      </c>
      <c r="B2483" t="s">
        <v>6745</v>
      </c>
      <c r="C2483" t="s">
        <v>2043</v>
      </c>
      <c r="D2483">
        <v>90401</v>
      </c>
      <c r="E2483" t="s">
        <v>1917</v>
      </c>
      <c r="F2483">
        <v>-118.4953</v>
      </c>
      <c r="G2483">
        <v>34.016629999999999</v>
      </c>
      <c r="H2483" t="s">
        <v>1884</v>
      </c>
      <c r="I2483">
        <v>74879</v>
      </c>
      <c r="J2483" t="s">
        <v>1627</v>
      </c>
      <c r="K2483" t="s">
        <v>6741</v>
      </c>
      <c r="L2483" t="s">
        <v>6742</v>
      </c>
      <c r="M2483" t="s">
        <v>2043</v>
      </c>
      <c r="N2483" t="s">
        <v>1917</v>
      </c>
      <c r="O2483">
        <v>91761</v>
      </c>
      <c r="P2483">
        <v>34.0457757</v>
      </c>
      <c r="Q2483">
        <v>-117.63978280000001</v>
      </c>
      <c r="R2483" t="s">
        <v>1920</v>
      </c>
      <c r="S2483">
        <v>6</v>
      </c>
      <c r="T2483" t="s">
        <v>2044</v>
      </c>
      <c r="U2483" t="s">
        <v>1943</v>
      </c>
      <c r="V2483">
        <v>59.82</v>
      </c>
      <c r="W2483">
        <v>1</v>
      </c>
    </row>
    <row r="2484" spans="1:23">
      <c r="A2484">
        <v>905</v>
      </c>
      <c r="B2484" t="s">
        <v>6746</v>
      </c>
      <c r="C2484" t="s">
        <v>2043</v>
      </c>
      <c r="D2484">
        <v>90503</v>
      </c>
      <c r="E2484" t="s">
        <v>1917</v>
      </c>
      <c r="F2484">
        <v>-118.3573</v>
      </c>
      <c r="G2484">
        <v>33.842790000000001</v>
      </c>
      <c r="H2484" t="s">
        <v>1884</v>
      </c>
      <c r="I2484">
        <v>74879</v>
      </c>
      <c r="J2484" t="s">
        <v>1627</v>
      </c>
      <c r="K2484" t="s">
        <v>6741</v>
      </c>
      <c r="L2484" t="s">
        <v>6742</v>
      </c>
      <c r="M2484" t="s">
        <v>2043</v>
      </c>
      <c r="N2484" t="s">
        <v>1917</v>
      </c>
      <c r="O2484">
        <v>91761</v>
      </c>
      <c r="P2484">
        <v>34.0457757</v>
      </c>
      <c r="Q2484">
        <v>-117.63978280000001</v>
      </c>
      <c r="R2484" t="s">
        <v>1920</v>
      </c>
      <c r="S2484">
        <v>6</v>
      </c>
      <c r="T2484" t="s">
        <v>2044</v>
      </c>
      <c r="U2484" t="s">
        <v>1943</v>
      </c>
      <c r="V2484">
        <v>53.02</v>
      </c>
      <c r="W2484">
        <v>1</v>
      </c>
    </row>
    <row r="2485" spans="1:23">
      <c r="A2485">
        <v>906</v>
      </c>
      <c r="B2485" t="s">
        <v>2352</v>
      </c>
      <c r="C2485" t="s">
        <v>2043</v>
      </c>
      <c r="D2485">
        <v>90608</v>
      </c>
      <c r="E2485" t="s">
        <v>1917</v>
      </c>
      <c r="F2485">
        <v>-118.0305</v>
      </c>
      <c r="G2485">
        <v>33.979320000000001</v>
      </c>
      <c r="H2485" t="s">
        <v>1884</v>
      </c>
      <c r="I2485">
        <v>74879</v>
      </c>
      <c r="J2485" t="s">
        <v>1627</v>
      </c>
      <c r="K2485" t="s">
        <v>6741</v>
      </c>
      <c r="L2485" t="s">
        <v>6742</v>
      </c>
      <c r="M2485" t="s">
        <v>2043</v>
      </c>
      <c r="N2485" t="s">
        <v>1917</v>
      </c>
      <c r="O2485">
        <v>91761</v>
      </c>
      <c r="P2485">
        <v>34.0457757</v>
      </c>
      <c r="Q2485">
        <v>-117.63978280000001</v>
      </c>
      <c r="R2485" t="s">
        <v>1920</v>
      </c>
      <c r="S2485">
        <v>6</v>
      </c>
      <c r="T2485" t="s">
        <v>2044</v>
      </c>
      <c r="U2485" t="s">
        <v>1943</v>
      </c>
      <c r="V2485">
        <v>27.87</v>
      </c>
      <c r="W2485">
        <v>1</v>
      </c>
    </row>
    <row r="2486" spans="1:23">
      <c r="A2486">
        <v>907</v>
      </c>
      <c r="B2486" t="s">
        <v>6747</v>
      </c>
      <c r="C2486" t="s">
        <v>2043</v>
      </c>
      <c r="D2486">
        <v>90740</v>
      </c>
      <c r="E2486" t="s">
        <v>1917</v>
      </c>
      <c r="F2486">
        <v>-118.0808</v>
      </c>
      <c r="G2486">
        <v>33.760219999999997</v>
      </c>
      <c r="H2486" t="s">
        <v>1884</v>
      </c>
      <c r="I2486">
        <v>74879</v>
      </c>
      <c r="J2486" t="s">
        <v>1627</v>
      </c>
      <c r="K2486" t="s">
        <v>6741</v>
      </c>
      <c r="L2486" t="s">
        <v>6742</v>
      </c>
      <c r="M2486" t="s">
        <v>2043</v>
      </c>
      <c r="N2486" t="s">
        <v>1917</v>
      </c>
      <c r="O2486">
        <v>91761</v>
      </c>
      <c r="P2486">
        <v>34.0457757</v>
      </c>
      <c r="Q2486">
        <v>-117.63978280000001</v>
      </c>
      <c r="R2486" t="s">
        <v>1920</v>
      </c>
      <c r="S2486">
        <v>6</v>
      </c>
      <c r="T2486" t="s">
        <v>2044</v>
      </c>
      <c r="U2486" t="s">
        <v>1943</v>
      </c>
      <c r="V2486">
        <v>39.14</v>
      </c>
      <c r="W2486">
        <v>1</v>
      </c>
    </row>
    <row r="2487" spans="1:23">
      <c r="A2487">
        <v>908</v>
      </c>
      <c r="B2487" t="s">
        <v>2101</v>
      </c>
      <c r="C2487" t="s">
        <v>2043</v>
      </c>
      <c r="D2487">
        <v>90801</v>
      </c>
      <c r="E2487" t="s">
        <v>1917</v>
      </c>
      <c r="F2487">
        <v>-118.1863</v>
      </c>
      <c r="G2487">
        <v>33.773780000000002</v>
      </c>
      <c r="H2487" t="s">
        <v>1884</v>
      </c>
      <c r="I2487">
        <v>74879</v>
      </c>
      <c r="J2487" t="s">
        <v>1627</v>
      </c>
      <c r="K2487" t="s">
        <v>6741</v>
      </c>
      <c r="L2487" t="s">
        <v>6742</v>
      </c>
      <c r="M2487" t="s">
        <v>2043</v>
      </c>
      <c r="N2487" t="s">
        <v>1917</v>
      </c>
      <c r="O2487">
        <v>91761</v>
      </c>
      <c r="P2487">
        <v>34.0457757</v>
      </c>
      <c r="Q2487">
        <v>-117.63978280000001</v>
      </c>
      <c r="R2487" t="s">
        <v>1920</v>
      </c>
      <c r="S2487">
        <v>6</v>
      </c>
      <c r="T2487" t="s">
        <v>2044</v>
      </c>
      <c r="U2487" t="s">
        <v>1943</v>
      </c>
      <c r="V2487">
        <v>44.58</v>
      </c>
      <c r="W2487">
        <v>1</v>
      </c>
    </row>
    <row r="2488" spans="1:23">
      <c r="A2488">
        <v>910</v>
      </c>
      <c r="B2488" t="s">
        <v>6748</v>
      </c>
      <c r="C2488" t="s">
        <v>2043</v>
      </c>
      <c r="D2488">
        <v>91016</v>
      </c>
      <c r="E2488" t="s">
        <v>1917</v>
      </c>
      <c r="F2488">
        <v>-117.9995</v>
      </c>
      <c r="G2488">
        <v>34.143770000000004</v>
      </c>
      <c r="H2488" t="s">
        <v>1884</v>
      </c>
      <c r="I2488">
        <v>74879</v>
      </c>
      <c r="J2488" t="s">
        <v>1627</v>
      </c>
      <c r="K2488" t="s">
        <v>6741</v>
      </c>
      <c r="L2488" t="s">
        <v>6742</v>
      </c>
      <c r="M2488" t="s">
        <v>2043</v>
      </c>
      <c r="N2488" t="s">
        <v>1917</v>
      </c>
      <c r="O2488">
        <v>91761</v>
      </c>
      <c r="P2488">
        <v>34.0457757</v>
      </c>
      <c r="Q2488">
        <v>-117.63978280000001</v>
      </c>
      <c r="R2488" t="s">
        <v>1920</v>
      </c>
      <c r="S2488">
        <v>6</v>
      </c>
      <c r="T2488" t="s">
        <v>2044</v>
      </c>
      <c r="U2488" t="s">
        <v>1943</v>
      </c>
      <c r="V2488">
        <v>26.44</v>
      </c>
      <c r="W2488">
        <v>1</v>
      </c>
    </row>
    <row r="2489" spans="1:23">
      <c r="A2489">
        <v>911</v>
      </c>
      <c r="B2489" t="s">
        <v>6749</v>
      </c>
      <c r="C2489" t="s">
        <v>2043</v>
      </c>
      <c r="D2489">
        <v>91125</v>
      </c>
      <c r="E2489" t="s">
        <v>1917</v>
      </c>
      <c r="F2489">
        <v>-118.1237</v>
      </c>
      <c r="G2489">
        <v>34.138930000000002</v>
      </c>
      <c r="H2489" t="s">
        <v>1884</v>
      </c>
      <c r="I2489">
        <v>74879</v>
      </c>
      <c r="J2489" t="s">
        <v>1627</v>
      </c>
      <c r="K2489" t="s">
        <v>6741</v>
      </c>
      <c r="L2489" t="s">
        <v>6742</v>
      </c>
      <c r="M2489" t="s">
        <v>2043</v>
      </c>
      <c r="N2489" t="s">
        <v>1917</v>
      </c>
      <c r="O2489">
        <v>91761</v>
      </c>
      <c r="P2489">
        <v>34.0457757</v>
      </c>
      <c r="Q2489">
        <v>-117.63978280000001</v>
      </c>
      <c r="R2489" t="s">
        <v>1920</v>
      </c>
      <c r="S2489">
        <v>6</v>
      </c>
      <c r="T2489" t="s">
        <v>2044</v>
      </c>
      <c r="U2489" t="s">
        <v>1943</v>
      </c>
      <c r="V2489">
        <v>34.68</v>
      </c>
      <c r="W2489">
        <v>1</v>
      </c>
    </row>
    <row r="2490" spans="1:23">
      <c r="A2490">
        <v>912</v>
      </c>
      <c r="B2490" t="s">
        <v>6750</v>
      </c>
      <c r="C2490" t="s">
        <v>2043</v>
      </c>
      <c r="D2490">
        <v>91201</v>
      </c>
      <c r="E2490" t="s">
        <v>1917</v>
      </c>
      <c r="F2490">
        <v>-118.2924</v>
      </c>
      <c r="G2490">
        <v>34.171909999999997</v>
      </c>
      <c r="H2490" t="s">
        <v>1884</v>
      </c>
      <c r="I2490">
        <v>74879</v>
      </c>
      <c r="J2490" t="s">
        <v>1627</v>
      </c>
      <c r="K2490" t="s">
        <v>6741</v>
      </c>
      <c r="L2490" t="s">
        <v>6742</v>
      </c>
      <c r="M2490" t="s">
        <v>2043</v>
      </c>
      <c r="N2490" t="s">
        <v>1917</v>
      </c>
      <c r="O2490">
        <v>91761</v>
      </c>
      <c r="P2490">
        <v>34.0457757</v>
      </c>
      <c r="Q2490">
        <v>-117.63978280000001</v>
      </c>
      <c r="R2490" t="s">
        <v>1920</v>
      </c>
      <c r="S2490">
        <v>6</v>
      </c>
      <c r="T2490" t="s">
        <v>2044</v>
      </c>
      <c r="U2490" t="s">
        <v>1943</v>
      </c>
      <c r="V2490">
        <v>46.78</v>
      </c>
      <c r="W2490">
        <v>1</v>
      </c>
    </row>
    <row r="2491" spans="1:23">
      <c r="A2491">
        <v>913</v>
      </c>
      <c r="B2491" t="s">
        <v>2001</v>
      </c>
      <c r="C2491" t="s">
        <v>2043</v>
      </c>
      <c r="D2491">
        <v>91353</v>
      </c>
      <c r="E2491" t="s">
        <v>1917</v>
      </c>
      <c r="F2491">
        <v>-118.36750000000001</v>
      </c>
      <c r="G2491">
        <v>34.217529999999996</v>
      </c>
      <c r="H2491" t="s">
        <v>1884</v>
      </c>
      <c r="I2491">
        <v>74879</v>
      </c>
      <c r="J2491" t="s">
        <v>1627</v>
      </c>
      <c r="K2491" t="s">
        <v>6741</v>
      </c>
      <c r="L2491" t="s">
        <v>6742</v>
      </c>
      <c r="M2491" t="s">
        <v>2043</v>
      </c>
      <c r="N2491" t="s">
        <v>1917</v>
      </c>
      <c r="O2491">
        <v>91761</v>
      </c>
      <c r="P2491">
        <v>34.0457757</v>
      </c>
      <c r="Q2491">
        <v>-117.63978280000001</v>
      </c>
      <c r="R2491" t="s">
        <v>1920</v>
      </c>
      <c r="S2491">
        <v>6</v>
      </c>
      <c r="T2491" t="s">
        <v>2044</v>
      </c>
      <c r="U2491" t="s">
        <v>1943</v>
      </c>
      <c r="V2491">
        <v>52.8</v>
      </c>
      <c r="W2491">
        <v>1</v>
      </c>
    </row>
    <row r="2492" spans="1:23">
      <c r="A2492">
        <v>914</v>
      </c>
      <c r="B2492" t="s">
        <v>6751</v>
      </c>
      <c r="C2492" t="s">
        <v>2043</v>
      </c>
      <c r="D2492">
        <v>91409</v>
      </c>
      <c r="E2492" t="s">
        <v>1917</v>
      </c>
      <c r="F2492">
        <v>-118.4898</v>
      </c>
      <c r="G2492">
        <v>34.203560000000003</v>
      </c>
      <c r="H2492" t="s">
        <v>1884</v>
      </c>
      <c r="I2492">
        <v>74879</v>
      </c>
      <c r="J2492" t="s">
        <v>1627</v>
      </c>
      <c r="K2492" t="s">
        <v>6741</v>
      </c>
      <c r="L2492" t="s">
        <v>6742</v>
      </c>
      <c r="M2492" t="s">
        <v>2043</v>
      </c>
      <c r="N2492" t="s">
        <v>1917</v>
      </c>
      <c r="O2492">
        <v>91761</v>
      </c>
      <c r="P2492">
        <v>34.0457757</v>
      </c>
      <c r="Q2492">
        <v>-117.63978280000001</v>
      </c>
      <c r="R2492" t="s">
        <v>1920</v>
      </c>
      <c r="S2492">
        <v>6</v>
      </c>
      <c r="T2492" t="s">
        <v>2044</v>
      </c>
      <c r="U2492" t="s">
        <v>1943</v>
      </c>
      <c r="V2492">
        <v>60.79</v>
      </c>
      <c r="W2492">
        <v>1</v>
      </c>
    </row>
    <row r="2493" spans="1:23">
      <c r="A2493">
        <v>915</v>
      </c>
      <c r="B2493" t="s">
        <v>6752</v>
      </c>
      <c r="C2493" t="s">
        <v>2043</v>
      </c>
      <c r="D2493">
        <v>91510</v>
      </c>
      <c r="E2493" t="s">
        <v>1917</v>
      </c>
      <c r="F2493">
        <v>-118.3459</v>
      </c>
      <c r="G2493">
        <v>34.173290000000001</v>
      </c>
      <c r="H2493" t="s">
        <v>1884</v>
      </c>
      <c r="I2493">
        <v>74879</v>
      </c>
      <c r="J2493" t="s">
        <v>1627</v>
      </c>
      <c r="K2493" t="s">
        <v>6741</v>
      </c>
      <c r="L2493" t="s">
        <v>6742</v>
      </c>
      <c r="M2493" t="s">
        <v>2043</v>
      </c>
      <c r="N2493" t="s">
        <v>1917</v>
      </c>
      <c r="O2493">
        <v>91761</v>
      </c>
      <c r="P2493">
        <v>34.0457757</v>
      </c>
      <c r="Q2493">
        <v>-117.63978280000001</v>
      </c>
      <c r="R2493" t="s">
        <v>1920</v>
      </c>
      <c r="S2493">
        <v>6</v>
      </c>
      <c r="T2493" t="s">
        <v>2044</v>
      </c>
      <c r="U2493" t="s">
        <v>1943</v>
      </c>
      <c r="V2493">
        <v>50.44</v>
      </c>
      <c r="W2493">
        <v>1</v>
      </c>
    </row>
    <row r="2494" spans="1:23">
      <c r="A2494">
        <v>916</v>
      </c>
      <c r="B2494" t="s">
        <v>6753</v>
      </c>
      <c r="C2494" t="s">
        <v>2043</v>
      </c>
      <c r="D2494">
        <v>91603</v>
      </c>
      <c r="E2494" t="s">
        <v>1917</v>
      </c>
      <c r="F2494">
        <v>-118.37690000000001</v>
      </c>
      <c r="G2494">
        <v>34.172069999999998</v>
      </c>
      <c r="H2494" t="s">
        <v>1884</v>
      </c>
      <c r="I2494">
        <v>74879</v>
      </c>
      <c r="J2494" t="s">
        <v>1627</v>
      </c>
      <c r="K2494" t="s">
        <v>6741</v>
      </c>
      <c r="L2494" t="s">
        <v>6742</v>
      </c>
      <c r="M2494" t="s">
        <v>2043</v>
      </c>
      <c r="N2494" t="s">
        <v>1917</v>
      </c>
      <c r="O2494">
        <v>91761</v>
      </c>
      <c r="P2494">
        <v>34.0457757</v>
      </c>
      <c r="Q2494">
        <v>-117.63978280000001</v>
      </c>
      <c r="R2494" t="s">
        <v>1920</v>
      </c>
      <c r="S2494">
        <v>6</v>
      </c>
      <c r="T2494" t="s">
        <v>2044</v>
      </c>
      <c r="U2494" t="s">
        <v>1943</v>
      </c>
      <c r="V2494">
        <v>52.54</v>
      </c>
      <c r="W2494">
        <v>1</v>
      </c>
    </row>
    <row r="2495" spans="1:23">
      <c r="A2495">
        <v>917</v>
      </c>
      <c r="B2495" t="s">
        <v>6754</v>
      </c>
      <c r="C2495" t="s">
        <v>2043</v>
      </c>
      <c r="D2495">
        <v>91701</v>
      </c>
      <c r="E2495" t="s">
        <v>1917</v>
      </c>
      <c r="F2495">
        <v>-117.58969999999999</v>
      </c>
      <c r="G2495">
        <v>34.155540000000002</v>
      </c>
      <c r="H2495" t="s">
        <v>1884</v>
      </c>
      <c r="I2495">
        <v>74879</v>
      </c>
      <c r="J2495" t="s">
        <v>1627</v>
      </c>
      <c r="K2495" t="s">
        <v>6741</v>
      </c>
      <c r="L2495" t="s">
        <v>6742</v>
      </c>
      <c r="M2495" t="s">
        <v>2043</v>
      </c>
      <c r="N2495" t="s">
        <v>1917</v>
      </c>
      <c r="O2495">
        <v>91761</v>
      </c>
      <c r="P2495">
        <v>34.0457757</v>
      </c>
      <c r="Q2495">
        <v>-117.63978280000001</v>
      </c>
      <c r="R2495" t="s">
        <v>1920</v>
      </c>
      <c r="S2495">
        <v>6</v>
      </c>
      <c r="T2495" t="s">
        <v>2044</v>
      </c>
      <c r="U2495" t="s">
        <v>1943</v>
      </c>
      <c r="V2495">
        <v>9.89</v>
      </c>
      <c r="W2495">
        <v>1</v>
      </c>
    </row>
    <row r="2496" spans="1:23">
      <c r="A2496">
        <v>918</v>
      </c>
      <c r="B2496" t="s">
        <v>6755</v>
      </c>
      <c r="C2496" t="s">
        <v>2043</v>
      </c>
      <c r="D2496">
        <v>91802</v>
      </c>
      <c r="E2496" t="s">
        <v>1917</v>
      </c>
      <c r="F2496">
        <v>-118.124</v>
      </c>
      <c r="G2496">
        <v>34.090899999999998</v>
      </c>
      <c r="H2496" t="s">
        <v>1884</v>
      </c>
      <c r="I2496">
        <v>74879</v>
      </c>
      <c r="J2496" t="s">
        <v>1627</v>
      </c>
      <c r="K2496" t="s">
        <v>6741</v>
      </c>
      <c r="L2496" t="s">
        <v>6742</v>
      </c>
      <c r="M2496" t="s">
        <v>2043</v>
      </c>
      <c r="N2496" t="s">
        <v>1917</v>
      </c>
      <c r="O2496">
        <v>91761</v>
      </c>
      <c r="P2496">
        <v>34.0457757</v>
      </c>
      <c r="Q2496">
        <v>-117.63978280000001</v>
      </c>
      <c r="R2496" t="s">
        <v>1920</v>
      </c>
      <c r="S2496">
        <v>6</v>
      </c>
      <c r="T2496" t="s">
        <v>2044</v>
      </c>
      <c r="U2496" t="s">
        <v>1943</v>
      </c>
      <c r="V2496">
        <v>34.03</v>
      </c>
      <c r="W2496">
        <v>1</v>
      </c>
    </row>
    <row r="2497" spans="1:23">
      <c r="A2497">
        <v>926</v>
      </c>
      <c r="B2497" t="s">
        <v>6756</v>
      </c>
      <c r="C2497" t="s">
        <v>2043</v>
      </c>
      <c r="D2497">
        <v>92675</v>
      </c>
      <c r="E2497" t="s">
        <v>1917</v>
      </c>
      <c r="F2497">
        <v>-117.65649999999999</v>
      </c>
      <c r="G2497">
        <v>33.508510000000001</v>
      </c>
      <c r="H2497" t="s">
        <v>1884</v>
      </c>
      <c r="I2497">
        <v>74879</v>
      </c>
      <c r="J2497" t="s">
        <v>1627</v>
      </c>
      <c r="K2497" t="s">
        <v>6741</v>
      </c>
      <c r="L2497" t="s">
        <v>6742</v>
      </c>
      <c r="M2497" t="s">
        <v>2043</v>
      </c>
      <c r="N2497" t="s">
        <v>1917</v>
      </c>
      <c r="O2497">
        <v>91761</v>
      </c>
      <c r="P2497">
        <v>34.0457757</v>
      </c>
      <c r="Q2497">
        <v>-117.63978280000001</v>
      </c>
      <c r="R2497" t="s">
        <v>1920</v>
      </c>
      <c r="S2497">
        <v>6</v>
      </c>
      <c r="T2497" t="s">
        <v>2044</v>
      </c>
      <c r="U2497" t="s">
        <v>1943</v>
      </c>
      <c r="V2497">
        <v>45.31</v>
      </c>
      <c r="W2497">
        <v>1</v>
      </c>
    </row>
    <row r="2498" spans="1:23">
      <c r="A2498">
        <v>927</v>
      </c>
      <c r="B2498" t="s">
        <v>6757</v>
      </c>
      <c r="C2498" t="s">
        <v>2043</v>
      </c>
      <c r="D2498">
        <v>92701</v>
      </c>
      <c r="E2498" t="s">
        <v>1917</v>
      </c>
      <c r="F2498">
        <v>-117.8541</v>
      </c>
      <c r="G2498">
        <v>33.752339999999997</v>
      </c>
      <c r="H2498" t="s">
        <v>1884</v>
      </c>
      <c r="I2498">
        <v>74879</v>
      </c>
      <c r="J2498" t="s">
        <v>1627</v>
      </c>
      <c r="K2498" t="s">
        <v>6741</v>
      </c>
      <c r="L2498" t="s">
        <v>6742</v>
      </c>
      <c r="M2498" t="s">
        <v>2043</v>
      </c>
      <c r="N2498" t="s">
        <v>1917</v>
      </c>
      <c r="O2498">
        <v>91761</v>
      </c>
      <c r="P2498">
        <v>34.0457757</v>
      </c>
      <c r="Q2498">
        <v>-117.63978280000001</v>
      </c>
      <c r="R2498" t="s">
        <v>1920</v>
      </c>
      <c r="S2498">
        <v>6</v>
      </c>
      <c r="T2498" t="s">
        <v>2044</v>
      </c>
      <c r="U2498" t="s">
        <v>1943</v>
      </c>
      <c r="V2498">
        <v>28.93</v>
      </c>
      <c r="W2498">
        <v>1</v>
      </c>
    </row>
    <row r="2499" spans="1:23">
      <c r="A2499">
        <v>928</v>
      </c>
      <c r="B2499" t="s">
        <v>6758</v>
      </c>
      <c r="C2499" t="s">
        <v>2043</v>
      </c>
      <c r="D2499">
        <v>92803</v>
      </c>
      <c r="E2499" t="s">
        <v>1917</v>
      </c>
      <c r="F2499">
        <v>-117.9388</v>
      </c>
      <c r="G2499">
        <v>33.839709999999997</v>
      </c>
      <c r="H2499" t="s">
        <v>1884</v>
      </c>
      <c r="I2499">
        <v>74879</v>
      </c>
      <c r="J2499" t="s">
        <v>1627</v>
      </c>
      <c r="K2499" t="s">
        <v>6741</v>
      </c>
      <c r="L2499" t="s">
        <v>6742</v>
      </c>
      <c r="M2499" t="s">
        <v>2043</v>
      </c>
      <c r="N2499" t="s">
        <v>1917</v>
      </c>
      <c r="O2499">
        <v>91761</v>
      </c>
      <c r="P2499">
        <v>34.0457757</v>
      </c>
      <c r="Q2499">
        <v>-117.63978280000001</v>
      </c>
      <c r="R2499" t="s">
        <v>1920</v>
      </c>
      <c r="S2499">
        <v>6</v>
      </c>
      <c r="T2499" t="s">
        <v>2044</v>
      </c>
      <c r="U2499" t="s">
        <v>1943</v>
      </c>
      <c r="V2499">
        <v>27.19</v>
      </c>
      <c r="W2499">
        <v>1</v>
      </c>
    </row>
    <row r="2500" spans="1:23">
      <c r="A2500">
        <v>930</v>
      </c>
      <c r="B2500" t="s">
        <v>6759</v>
      </c>
      <c r="C2500" t="s">
        <v>2043</v>
      </c>
      <c r="D2500">
        <v>93020</v>
      </c>
      <c r="E2500" t="s">
        <v>1917</v>
      </c>
      <c r="F2500">
        <v>-118.8814</v>
      </c>
      <c r="G2500">
        <v>34.284829999999999</v>
      </c>
      <c r="H2500" t="s">
        <v>6760</v>
      </c>
      <c r="I2500">
        <v>75037</v>
      </c>
      <c r="J2500" t="s">
        <v>1652</v>
      </c>
      <c r="K2500">
        <v>0</v>
      </c>
      <c r="L2500" t="s">
        <v>6761</v>
      </c>
      <c r="M2500" t="s">
        <v>2043</v>
      </c>
      <c r="N2500" t="s">
        <v>1917</v>
      </c>
      <c r="O2500">
        <v>93311</v>
      </c>
      <c r="P2500">
        <v>35.300117100000001</v>
      </c>
      <c r="Q2500">
        <v>-119.1201408</v>
      </c>
      <c r="R2500" t="s">
        <v>1920</v>
      </c>
      <c r="S2500">
        <v>6</v>
      </c>
      <c r="T2500" t="s">
        <v>2044</v>
      </c>
      <c r="U2500" t="s">
        <v>1943</v>
      </c>
      <c r="V2500">
        <v>87.17</v>
      </c>
      <c r="W2500">
        <v>1</v>
      </c>
    </row>
    <row r="2501" spans="1:23">
      <c r="A2501">
        <v>931</v>
      </c>
      <c r="B2501" t="s">
        <v>6762</v>
      </c>
      <c r="C2501" t="s">
        <v>2043</v>
      </c>
      <c r="D2501">
        <v>93101</v>
      </c>
      <c r="E2501" t="s">
        <v>1917</v>
      </c>
      <c r="F2501">
        <v>-119.70829999999999</v>
      </c>
      <c r="G2501">
        <v>34.420380000000002</v>
      </c>
      <c r="H2501" t="s">
        <v>6760</v>
      </c>
      <c r="I2501">
        <v>75037</v>
      </c>
      <c r="J2501" t="s">
        <v>1652</v>
      </c>
      <c r="K2501">
        <v>0</v>
      </c>
      <c r="L2501" t="s">
        <v>6761</v>
      </c>
      <c r="M2501" t="s">
        <v>2043</v>
      </c>
      <c r="N2501" t="s">
        <v>1917</v>
      </c>
      <c r="O2501">
        <v>93311</v>
      </c>
      <c r="P2501">
        <v>35.300117100000001</v>
      </c>
      <c r="Q2501">
        <v>-119.1201408</v>
      </c>
      <c r="R2501" t="s">
        <v>1920</v>
      </c>
      <c r="S2501">
        <v>6</v>
      </c>
      <c r="T2501" t="s">
        <v>2044</v>
      </c>
      <c r="U2501" t="s">
        <v>1943</v>
      </c>
      <c r="V2501">
        <v>84.59</v>
      </c>
      <c r="W2501">
        <v>1</v>
      </c>
    </row>
    <row r="2502" spans="1:23">
      <c r="A2502">
        <v>933</v>
      </c>
      <c r="B2502" t="s">
        <v>6761</v>
      </c>
      <c r="C2502" t="s">
        <v>2043</v>
      </c>
      <c r="D2502">
        <v>93303</v>
      </c>
      <c r="E2502" t="s">
        <v>1917</v>
      </c>
      <c r="F2502">
        <v>-118.919</v>
      </c>
      <c r="G2502">
        <v>35.55218</v>
      </c>
      <c r="H2502" t="s">
        <v>6760</v>
      </c>
      <c r="I2502">
        <v>75037</v>
      </c>
      <c r="J2502" t="s">
        <v>1652</v>
      </c>
      <c r="K2502">
        <v>0</v>
      </c>
      <c r="L2502" t="s">
        <v>6761</v>
      </c>
      <c r="M2502" t="s">
        <v>2043</v>
      </c>
      <c r="N2502" t="s">
        <v>1917</v>
      </c>
      <c r="O2502">
        <v>93311</v>
      </c>
      <c r="P2502">
        <v>35.300117100000001</v>
      </c>
      <c r="Q2502">
        <v>-119.1201408</v>
      </c>
      <c r="R2502" t="s">
        <v>1920</v>
      </c>
      <c r="S2502">
        <v>6</v>
      </c>
      <c r="T2502" t="s">
        <v>2044</v>
      </c>
      <c r="U2502" t="s">
        <v>1943</v>
      </c>
      <c r="V2502">
        <v>25.35</v>
      </c>
      <c r="W2502">
        <v>1</v>
      </c>
    </row>
    <row r="2503" spans="1:23">
      <c r="A2503">
        <v>934</v>
      </c>
      <c r="B2503" t="s">
        <v>6763</v>
      </c>
      <c r="C2503" t="s">
        <v>2043</v>
      </c>
      <c r="D2503">
        <v>93463</v>
      </c>
      <c r="E2503" t="s">
        <v>1917</v>
      </c>
      <c r="F2503">
        <v>-120.11660000000001</v>
      </c>
      <c r="G2503">
        <v>34.63212</v>
      </c>
      <c r="H2503" t="s">
        <v>6760</v>
      </c>
      <c r="I2503">
        <v>75037</v>
      </c>
      <c r="J2503" t="s">
        <v>1652</v>
      </c>
      <c r="K2503">
        <v>0</v>
      </c>
      <c r="L2503" t="s">
        <v>6761</v>
      </c>
      <c r="M2503" t="s">
        <v>2043</v>
      </c>
      <c r="N2503" t="s">
        <v>1917</v>
      </c>
      <c r="O2503">
        <v>93311</v>
      </c>
      <c r="P2503">
        <v>35.300117100000001</v>
      </c>
      <c r="Q2503">
        <v>-119.1201408</v>
      </c>
      <c r="R2503" t="s">
        <v>1920</v>
      </c>
      <c r="S2503">
        <v>6</v>
      </c>
      <c r="T2503" t="s">
        <v>2044</v>
      </c>
      <c r="U2503" t="s">
        <v>1943</v>
      </c>
      <c r="V2503">
        <v>88.94</v>
      </c>
      <c r="W2503">
        <v>1</v>
      </c>
    </row>
    <row r="2504" spans="1:23">
      <c r="A2504">
        <v>935</v>
      </c>
      <c r="B2504" t="s">
        <v>6764</v>
      </c>
      <c r="C2504" t="s">
        <v>2043</v>
      </c>
      <c r="D2504">
        <v>93519</v>
      </c>
      <c r="E2504" t="s">
        <v>1917</v>
      </c>
      <c r="F2504">
        <v>-117.95359999999999</v>
      </c>
      <c r="G2504">
        <v>35.305570000000003</v>
      </c>
      <c r="H2504" t="s">
        <v>6760</v>
      </c>
      <c r="I2504">
        <v>75037</v>
      </c>
      <c r="J2504" t="s">
        <v>1652</v>
      </c>
      <c r="K2504">
        <v>0</v>
      </c>
      <c r="L2504" t="s">
        <v>6761</v>
      </c>
      <c r="M2504" t="s">
        <v>2043</v>
      </c>
      <c r="N2504" t="s">
        <v>1917</v>
      </c>
      <c r="O2504">
        <v>93311</v>
      </c>
      <c r="P2504">
        <v>35.300117100000001</v>
      </c>
      <c r="Q2504">
        <v>-119.1201408</v>
      </c>
      <c r="R2504" t="s">
        <v>1920</v>
      </c>
      <c r="S2504">
        <v>6</v>
      </c>
      <c r="T2504" t="s">
        <v>2044</v>
      </c>
      <c r="U2504" t="s">
        <v>1943</v>
      </c>
      <c r="V2504">
        <v>80.260000000000005</v>
      </c>
      <c r="W2504">
        <v>1</v>
      </c>
    </row>
    <row r="2505" spans="1:23">
      <c r="A2505">
        <v>919</v>
      </c>
      <c r="B2505" t="s">
        <v>6765</v>
      </c>
      <c r="C2505" t="s">
        <v>2043</v>
      </c>
      <c r="D2505">
        <v>91917</v>
      </c>
      <c r="E2505" t="s">
        <v>1917</v>
      </c>
      <c r="F2505">
        <v>-116.7861</v>
      </c>
      <c r="G2505">
        <v>32.607700000000001</v>
      </c>
      <c r="H2505" t="s">
        <v>6766</v>
      </c>
      <c r="I2505">
        <v>75125</v>
      </c>
      <c r="J2505" t="s">
        <v>1675</v>
      </c>
      <c r="K2505">
        <v>0</v>
      </c>
      <c r="L2505" t="s">
        <v>6767</v>
      </c>
      <c r="M2505" t="s">
        <v>2043</v>
      </c>
      <c r="N2505" t="s">
        <v>1917</v>
      </c>
      <c r="O2505">
        <v>92509</v>
      </c>
      <c r="P2505">
        <v>34.0135583</v>
      </c>
      <c r="Q2505">
        <v>-117.40743260000001</v>
      </c>
      <c r="R2505" t="s">
        <v>1920</v>
      </c>
      <c r="S2505">
        <v>6</v>
      </c>
      <c r="T2505" t="s">
        <v>2044</v>
      </c>
      <c r="U2505" t="s">
        <v>1943</v>
      </c>
      <c r="V2505">
        <v>126.34</v>
      </c>
      <c r="W2505">
        <v>1</v>
      </c>
    </row>
    <row r="2506" spans="1:23">
      <c r="A2506">
        <v>920</v>
      </c>
      <c r="B2506" t="s">
        <v>6768</v>
      </c>
      <c r="C2506" t="s">
        <v>2043</v>
      </c>
      <c r="D2506">
        <v>92070</v>
      </c>
      <c r="E2506" t="s">
        <v>1917</v>
      </c>
      <c r="F2506">
        <v>-116.7122</v>
      </c>
      <c r="G2506">
        <v>33.143859999999997</v>
      </c>
      <c r="H2506" t="s">
        <v>6766</v>
      </c>
      <c r="I2506">
        <v>75125</v>
      </c>
      <c r="J2506" t="s">
        <v>1675</v>
      </c>
      <c r="K2506">
        <v>0</v>
      </c>
      <c r="L2506" t="s">
        <v>6767</v>
      </c>
      <c r="M2506" t="s">
        <v>2043</v>
      </c>
      <c r="N2506" t="s">
        <v>1917</v>
      </c>
      <c r="O2506">
        <v>92509</v>
      </c>
      <c r="P2506">
        <v>34.0135583</v>
      </c>
      <c r="Q2506">
        <v>-117.40743260000001</v>
      </c>
      <c r="R2506" t="s">
        <v>1920</v>
      </c>
      <c r="S2506">
        <v>6</v>
      </c>
      <c r="T2506" t="s">
        <v>2044</v>
      </c>
      <c r="U2506" t="s">
        <v>1943</v>
      </c>
      <c r="V2506">
        <v>88.09</v>
      </c>
      <c r="W2506">
        <v>1</v>
      </c>
    </row>
    <row r="2507" spans="1:23">
      <c r="A2507">
        <v>921</v>
      </c>
      <c r="B2507" t="s">
        <v>6769</v>
      </c>
      <c r="C2507" t="s">
        <v>2043</v>
      </c>
      <c r="D2507">
        <v>92138</v>
      </c>
      <c r="E2507" t="s">
        <v>1917</v>
      </c>
      <c r="F2507">
        <v>-117.2004</v>
      </c>
      <c r="G2507">
        <v>32.76276</v>
      </c>
      <c r="H2507" t="s">
        <v>6766</v>
      </c>
      <c r="I2507">
        <v>75125</v>
      </c>
      <c r="J2507" t="s">
        <v>1675</v>
      </c>
      <c r="K2507">
        <v>0</v>
      </c>
      <c r="L2507" t="s">
        <v>6767</v>
      </c>
      <c r="M2507" t="s">
        <v>2043</v>
      </c>
      <c r="N2507" t="s">
        <v>1917</v>
      </c>
      <c r="O2507">
        <v>92509</v>
      </c>
      <c r="P2507">
        <v>34.0135583</v>
      </c>
      <c r="Q2507">
        <v>-117.40743260000001</v>
      </c>
      <c r="R2507" t="s">
        <v>1920</v>
      </c>
      <c r="S2507">
        <v>6</v>
      </c>
      <c r="T2507" t="s">
        <v>2044</v>
      </c>
      <c r="U2507" t="s">
        <v>1943</v>
      </c>
      <c r="V2507">
        <v>106.44</v>
      </c>
      <c r="W2507">
        <v>1</v>
      </c>
    </row>
    <row r="2508" spans="1:23">
      <c r="A2508">
        <v>922</v>
      </c>
      <c r="B2508" t="s">
        <v>6770</v>
      </c>
      <c r="C2508" t="s">
        <v>2043</v>
      </c>
      <c r="D2508">
        <v>92201</v>
      </c>
      <c r="E2508" t="s">
        <v>1917</v>
      </c>
      <c r="F2508">
        <v>-116.23180000000001</v>
      </c>
      <c r="G2508">
        <v>33.707810000000002</v>
      </c>
      <c r="H2508" t="s">
        <v>6766</v>
      </c>
      <c r="I2508">
        <v>75125</v>
      </c>
      <c r="J2508" t="s">
        <v>1675</v>
      </c>
      <c r="K2508">
        <v>0</v>
      </c>
      <c r="L2508" t="s">
        <v>6767</v>
      </c>
      <c r="M2508" t="s">
        <v>2043</v>
      </c>
      <c r="N2508" t="s">
        <v>1917</v>
      </c>
      <c r="O2508">
        <v>92509</v>
      </c>
      <c r="P2508">
        <v>34.0135583</v>
      </c>
      <c r="Q2508">
        <v>-117.40743260000001</v>
      </c>
      <c r="R2508" t="s">
        <v>1920</v>
      </c>
      <c r="S2508">
        <v>6</v>
      </c>
      <c r="T2508" t="s">
        <v>2044</v>
      </c>
      <c r="U2508" t="s">
        <v>1943</v>
      </c>
      <c r="V2508">
        <v>86.24</v>
      </c>
      <c r="W2508">
        <v>1</v>
      </c>
    </row>
    <row r="2509" spans="1:23">
      <c r="A2509">
        <v>923</v>
      </c>
      <c r="B2509" t="s">
        <v>6771</v>
      </c>
      <c r="C2509" t="s">
        <v>2043</v>
      </c>
      <c r="D2509">
        <v>92391</v>
      </c>
      <c r="E2509" t="s">
        <v>1917</v>
      </c>
      <c r="F2509">
        <v>-117.2269</v>
      </c>
      <c r="G2509">
        <v>34.246720000000003</v>
      </c>
      <c r="H2509" t="s">
        <v>6766</v>
      </c>
      <c r="I2509">
        <v>75125</v>
      </c>
      <c r="J2509" t="s">
        <v>1675</v>
      </c>
      <c r="K2509">
        <v>0</v>
      </c>
      <c r="L2509" t="s">
        <v>6767</v>
      </c>
      <c r="M2509" t="s">
        <v>2043</v>
      </c>
      <c r="N2509" t="s">
        <v>1917</v>
      </c>
      <c r="O2509">
        <v>92509</v>
      </c>
      <c r="P2509">
        <v>34.0135583</v>
      </c>
      <c r="Q2509">
        <v>-117.40743260000001</v>
      </c>
      <c r="R2509" t="s">
        <v>1920</v>
      </c>
      <c r="S2509">
        <v>6</v>
      </c>
      <c r="T2509" t="s">
        <v>2044</v>
      </c>
      <c r="U2509" t="s">
        <v>1943</v>
      </c>
      <c r="V2509">
        <v>23.35</v>
      </c>
      <c r="W2509">
        <v>1</v>
      </c>
    </row>
    <row r="2510" spans="1:23">
      <c r="A2510">
        <v>924</v>
      </c>
      <c r="B2510" t="s">
        <v>6772</v>
      </c>
      <c r="C2510" t="s">
        <v>2043</v>
      </c>
      <c r="D2510">
        <v>92402</v>
      </c>
      <c r="E2510" t="s">
        <v>1917</v>
      </c>
      <c r="F2510">
        <v>-117.4624</v>
      </c>
      <c r="G2510">
        <v>34.078960000000002</v>
      </c>
      <c r="H2510" t="s">
        <v>6766</v>
      </c>
      <c r="I2510">
        <v>75125</v>
      </c>
      <c r="J2510" t="s">
        <v>1675</v>
      </c>
      <c r="K2510">
        <v>0</v>
      </c>
      <c r="L2510" t="s">
        <v>6767</v>
      </c>
      <c r="M2510" t="s">
        <v>2043</v>
      </c>
      <c r="N2510" t="s">
        <v>1917</v>
      </c>
      <c r="O2510">
        <v>92509</v>
      </c>
      <c r="P2510">
        <v>34.0135583</v>
      </c>
      <c r="Q2510">
        <v>-117.40743260000001</v>
      </c>
      <c r="R2510" t="s">
        <v>1920</v>
      </c>
      <c r="S2510">
        <v>6</v>
      </c>
      <c r="T2510" t="s">
        <v>2044</v>
      </c>
      <c r="U2510" t="s">
        <v>1943</v>
      </c>
      <c r="V2510">
        <v>6.72</v>
      </c>
      <c r="W2510">
        <v>1</v>
      </c>
    </row>
    <row r="2511" spans="1:23">
      <c r="A2511">
        <v>925</v>
      </c>
      <c r="B2511" t="s">
        <v>6767</v>
      </c>
      <c r="C2511" t="s">
        <v>2043</v>
      </c>
      <c r="D2511">
        <v>92517</v>
      </c>
      <c r="E2511" t="s">
        <v>1917</v>
      </c>
      <c r="F2511">
        <v>-117.43259999999999</v>
      </c>
      <c r="G2511">
        <v>33.964239999999997</v>
      </c>
      <c r="H2511" t="s">
        <v>6766</v>
      </c>
      <c r="I2511">
        <v>75125</v>
      </c>
      <c r="J2511" t="s">
        <v>1675</v>
      </c>
      <c r="K2511">
        <v>0</v>
      </c>
      <c r="L2511" t="s">
        <v>6767</v>
      </c>
      <c r="M2511" t="s">
        <v>2043</v>
      </c>
      <c r="N2511" t="s">
        <v>1917</v>
      </c>
      <c r="O2511">
        <v>92509</v>
      </c>
      <c r="P2511">
        <v>34.0135583</v>
      </c>
      <c r="Q2511">
        <v>-117.40743260000001</v>
      </c>
      <c r="R2511" t="s">
        <v>1920</v>
      </c>
      <c r="S2511">
        <v>6</v>
      </c>
      <c r="T2511" t="s">
        <v>2044</v>
      </c>
      <c r="U2511" t="s">
        <v>1943</v>
      </c>
      <c r="V2511">
        <v>4.51</v>
      </c>
      <c r="W2511">
        <v>1</v>
      </c>
    </row>
    <row r="2512" spans="1:23">
      <c r="A2512">
        <v>623</v>
      </c>
      <c r="B2512" t="s">
        <v>6773</v>
      </c>
      <c r="C2512" t="s">
        <v>2583</v>
      </c>
      <c r="D2512">
        <v>62357</v>
      </c>
      <c r="E2512" t="s">
        <v>1917</v>
      </c>
      <c r="F2512">
        <v>-90.855379999999997</v>
      </c>
      <c r="G2512">
        <v>39.694760000000002</v>
      </c>
      <c r="H2512" t="s">
        <v>1887</v>
      </c>
      <c r="I2512">
        <v>74731</v>
      </c>
      <c r="J2512" t="s">
        <v>1658</v>
      </c>
      <c r="K2512" t="s">
        <v>6774</v>
      </c>
      <c r="L2512" t="s">
        <v>6775</v>
      </c>
      <c r="M2512" t="s">
        <v>2494</v>
      </c>
      <c r="N2512" t="s">
        <v>1917</v>
      </c>
      <c r="O2512">
        <v>63042</v>
      </c>
      <c r="P2512">
        <v>38.760608699999999</v>
      </c>
      <c r="Q2512">
        <v>-90.449101799999994</v>
      </c>
      <c r="R2512" t="s">
        <v>2486</v>
      </c>
      <c r="S2512">
        <v>4</v>
      </c>
      <c r="T2512" t="s">
        <v>2487</v>
      </c>
      <c r="U2512" t="s">
        <v>1922</v>
      </c>
      <c r="V2512">
        <v>83.1</v>
      </c>
      <c r="W2512">
        <v>1</v>
      </c>
    </row>
    <row r="2513" spans="1:23">
      <c r="A2513">
        <v>630</v>
      </c>
      <c r="B2513" t="s">
        <v>6776</v>
      </c>
      <c r="C2513" t="s">
        <v>2494</v>
      </c>
      <c r="D2513">
        <v>63006</v>
      </c>
      <c r="E2513" t="s">
        <v>1917</v>
      </c>
      <c r="F2513">
        <v>-90.575370000000007</v>
      </c>
      <c r="G2513">
        <v>38.662970000000001</v>
      </c>
      <c r="H2513" t="s">
        <v>1887</v>
      </c>
      <c r="I2513">
        <v>74731</v>
      </c>
      <c r="J2513" t="s">
        <v>1658</v>
      </c>
      <c r="K2513" t="s">
        <v>6774</v>
      </c>
      <c r="L2513" t="s">
        <v>6775</v>
      </c>
      <c r="M2513" t="s">
        <v>2494</v>
      </c>
      <c r="N2513" t="s">
        <v>1917</v>
      </c>
      <c r="O2513">
        <v>63042</v>
      </c>
      <c r="P2513">
        <v>38.760608699999999</v>
      </c>
      <c r="Q2513">
        <v>-90.449101799999994</v>
      </c>
      <c r="R2513" t="s">
        <v>2486</v>
      </c>
      <c r="S2513">
        <v>4</v>
      </c>
      <c r="T2513" t="s">
        <v>2487</v>
      </c>
      <c r="U2513" t="s">
        <v>1922</v>
      </c>
      <c r="V2513">
        <v>11.69</v>
      </c>
      <c r="W2513">
        <v>1</v>
      </c>
    </row>
    <row r="2514" spans="1:23">
      <c r="A2514">
        <v>633</v>
      </c>
      <c r="B2514" t="s">
        <v>6777</v>
      </c>
      <c r="C2514" t="s">
        <v>2494</v>
      </c>
      <c r="D2514">
        <v>63344</v>
      </c>
      <c r="E2514" t="s">
        <v>1917</v>
      </c>
      <c r="F2514">
        <v>-91.006360000000001</v>
      </c>
      <c r="G2514">
        <v>39.252650000000003</v>
      </c>
      <c r="H2514" t="s">
        <v>1887</v>
      </c>
      <c r="I2514">
        <v>74731</v>
      </c>
      <c r="J2514" t="s">
        <v>1658</v>
      </c>
      <c r="K2514" t="s">
        <v>6774</v>
      </c>
      <c r="L2514" t="s">
        <v>6775</v>
      </c>
      <c r="M2514" t="s">
        <v>2494</v>
      </c>
      <c r="N2514" t="s">
        <v>1917</v>
      </c>
      <c r="O2514">
        <v>63042</v>
      </c>
      <c r="P2514">
        <v>38.760608699999999</v>
      </c>
      <c r="Q2514">
        <v>-90.449101799999994</v>
      </c>
      <c r="R2514" t="s">
        <v>2486</v>
      </c>
      <c r="S2514">
        <v>4</v>
      </c>
      <c r="T2514" t="s">
        <v>2487</v>
      </c>
      <c r="U2514" t="s">
        <v>1922</v>
      </c>
      <c r="V2514">
        <v>55.25</v>
      </c>
      <c r="W2514">
        <v>1</v>
      </c>
    </row>
    <row r="2515" spans="1:23">
      <c r="A2515">
        <v>634</v>
      </c>
      <c r="B2515" t="s">
        <v>6778</v>
      </c>
      <c r="C2515" t="s">
        <v>2494</v>
      </c>
      <c r="D2515">
        <v>63464</v>
      </c>
      <c r="E2515" t="s">
        <v>1917</v>
      </c>
      <c r="F2515">
        <v>-92.118930000000006</v>
      </c>
      <c r="G2515">
        <v>39.998750000000001</v>
      </c>
      <c r="H2515" t="s">
        <v>1887</v>
      </c>
      <c r="I2515">
        <v>74731</v>
      </c>
      <c r="J2515" t="s">
        <v>1658</v>
      </c>
      <c r="K2515" t="s">
        <v>6774</v>
      </c>
      <c r="L2515" t="s">
        <v>6775</v>
      </c>
      <c r="M2515" t="s">
        <v>2494</v>
      </c>
      <c r="N2515" t="s">
        <v>1917</v>
      </c>
      <c r="O2515">
        <v>63042</v>
      </c>
      <c r="P2515">
        <v>38.760608699999999</v>
      </c>
      <c r="Q2515">
        <v>-90.449101799999994</v>
      </c>
      <c r="R2515" t="s">
        <v>2486</v>
      </c>
      <c r="S2515">
        <v>4</v>
      </c>
      <c r="T2515" t="s">
        <v>2487</v>
      </c>
      <c r="U2515" t="s">
        <v>1922</v>
      </c>
      <c r="V2515">
        <v>150.77000000000001</v>
      </c>
      <c r="W2515">
        <v>1</v>
      </c>
    </row>
    <row r="2516" spans="1:23">
      <c r="A2516">
        <v>636</v>
      </c>
      <c r="B2516" t="s">
        <v>2729</v>
      </c>
      <c r="C2516" t="s">
        <v>2494</v>
      </c>
      <c r="D2516">
        <v>63640</v>
      </c>
      <c r="E2516" t="s">
        <v>1917</v>
      </c>
      <c r="F2516">
        <v>-90.421009999999995</v>
      </c>
      <c r="G2516">
        <v>37.780720000000002</v>
      </c>
      <c r="H2516" t="s">
        <v>1887</v>
      </c>
      <c r="I2516">
        <v>74731</v>
      </c>
      <c r="J2516" t="s">
        <v>1658</v>
      </c>
      <c r="K2516" t="s">
        <v>6774</v>
      </c>
      <c r="L2516" t="s">
        <v>6775</v>
      </c>
      <c r="M2516" t="s">
        <v>2494</v>
      </c>
      <c r="N2516" t="s">
        <v>1917</v>
      </c>
      <c r="O2516">
        <v>63042</v>
      </c>
      <c r="P2516">
        <v>38.760608699999999</v>
      </c>
      <c r="Q2516">
        <v>-90.449101799999994</v>
      </c>
      <c r="R2516" t="s">
        <v>2486</v>
      </c>
      <c r="S2516">
        <v>4</v>
      </c>
      <c r="T2516" t="s">
        <v>2487</v>
      </c>
      <c r="U2516" t="s">
        <v>1922</v>
      </c>
      <c r="V2516">
        <v>82.62</v>
      </c>
      <c r="W2516">
        <v>1</v>
      </c>
    </row>
    <row r="2517" spans="1:23">
      <c r="A2517">
        <v>639</v>
      </c>
      <c r="B2517" t="s">
        <v>6779</v>
      </c>
      <c r="C2517" t="s">
        <v>2494</v>
      </c>
      <c r="D2517">
        <v>63956</v>
      </c>
      <c r="E2517" t="s">
        <v>1917</v>
      </c>
      <c r="F2517">
        <v>-90.5715</v>
      </c>
      <c r="G2517">
        <v>37.21002</v>
      </c>
      <c r="H2517" t="s">
        <v>1887</v>
      </c>
      <c r="I2517">
        <v>74731</v>
      </c>
      <c r="J2517" t="s">
        <v>1658</v>
      </c>
      <c r="K2517" t="s">
        <v>6774</v>
      </c>
      <c r="L2517" t="s">
        <v>6775</v>
      </c>
      <c r="M2517" t="s">
        <v>2494</v>
      </c>
      <c r="N2517" t="s">
        <v>1917</v>
      </c>
      <c r="O2517">
        <v>63042</v>
      </c>
      <c r="P2517">
        <v>38.760608699999999</v>
      </c>
      <c r="Q2517">
        <v>-90.449101799999994</v>
      </c>
      <c r="R2517" t="s">
        <v>2486</v>
      </c>
      <c r="S2517">
        <v>4</v>
      </c>
      <c r="T2517" t="s">
        <v>2487</v>
      </c>
      <c r="U2517" t="s">
        <v>1922</v>
      </c>
      <c r="V2517">
        <v>130.97</v>
      </c>
      <c r="W2517">
        <v>1</v>
      </c>
    </row>
    <row r="2518" spans="1:23">
      <c r="A2518">
        <v>647</v>
      </c>
      <c r="B2518" t="s">
        <v>6780</v>
      </c>
      <c r="C2518" t="s">
        <v>2494</v>
      </c>
      <c r="D2518">
        <v>64761</v>
      </c>
      <c r="E2518" t="s">
        <v>1917</v>
      </c>
      <c r="F2518">
        <v>-93.691190000000006</v>
      </c>
      <c r="G2518">
        <v>38.583889999999997</v>
      </c>
      <c r="H2518" t="s">
        <v>1887</v>
      </c>
      <c r="I2518">
        <v>74731</v>
      </c>
      <c r="J2518" t="s">
        <v>1658</v>
      </c>
      <c r="K2518" t="s">
        <v>6774</v>
      </c>
      <c r="L2518" t="s">
        <v>6775</v>
      </c>
      <c r="M2518" t="s">
        <v>2494</v>
      </c>
      <c r="N2518" t="s">
        <v>1917</v>
      </c>
      <c r="O2518">
        <v>63042</v>
      </c>
      <c r="P2518">
        <v>38.760608699999999</v>
      </c>
      <c r="Q2518">
        <v>-90.449101799999994</v>
      </c>
      <c r="R2518" t="s">
        <v>2486</v>
      </c>
      <c r="S2518">
        <v>4</v>
      </c>
      <c r="T2518" t="s">
        <v>2487</v>
      </c>
      <c r="U2518" t="s">
        <v>1922</v>
      </c>
      <c r="V2518">
        <v>213.89</v>
      </c>
      <c r="W2518">
        <v>1</v>
      </c>
    </row>
    <row r="2519" spans="1:23">
      <c r="A2519">
        <v>650</v>
      </c>
      <c r="B2519" t="s">
        <v>6781</v>
      </c>
      <c r="C2519" t="s">
        <v>2494</v>
      </c>
      <c r="D2519">
        <v>65069</v>
      </c>
      <c r="E2519" t="s">
        <v>1917</v>
      </c>
      <c r="F2519">
        <v>-91.534289999999999</v>
      </c>
      <c r="G2519">
        <v>38.75797</v>
      </c>
      <c r="H2519" t="s">
        <v>1887</v>
      </c>
      <c r="I2519">
        <v>74731</v>
      </c>
      <c r="J2519" t="s">
        <v>1658</v>
      </c>
      <c r="K2519" t="s">
        <v>6774</v>
      </c>
      <c r="L2519" t="s">
        <v>6775</v>
      </c>
      <c r="M2519" t="s">
        <v>2494</v>
      </c>
      <c r="N2519" t="s">
        <v>1917</v>
      </c>
      <c r="O2519">
        <v>63042</v>
      </c>
      <c r="P2519">
        <v>38.760608699999999</v>
      </c>
      <c r="Q2519">
        <v>-90.449101799999994</v>
      </c>
      <c r="R2519" t="s">
        <v>2486</v>
      </c>
      <c r="S2519">
        <v>4</v>
      </c>
      <c r="T2519" t="s">
        <v>2487</v>
      </c>
      <c r="U2519" t="s">
        <v>1922</v>
      </c>
      <c r="V2519">
        <v>71.33</v>
      </c>
      <c r="W2519">
        <v>1</v>
      </c>
    </row>
    <row r="2520" spans="1:23">
      <c r="A2520">
        <v>651</v>
      </c>
      <c r="B2520" t="s">
        <v>6782</v>
      </c>
      <c r="C2520" t="s">
        <v>2494</v>
      </c>
      <c r="D2520">
        <v>65101</v>
      </c>
      <c r="E2520" t="s">
        <v>1917</v>
      </c>
      <c r="F2520">
        <v>-92.155559999999994</v>
      </c>
      <c r="G2520">
        <v>38.501640000000002</v>
      </c>
      <c r="H2520" t="s">
        <v>1887</v>
      </c>
      <c r="I2520">
        <v>74731</v>
      </c>
      <c r="J2520" t="s">
        <v>1658</v>
      </c>
      <c r="K2520" t="s">
        <v>6774</v>
      </c>
      <c r="L2520" t="s">
        <v>6775</v>
      </c>
      <c r="M2520" t="s">
        <v>2494</v>
      </c>
      <c r="N2520" t="s">
        <v>1917</v>
      </c>
      <c r="O2520">
        <v>63042</v>
      </c>
      <c r="P2520">
        <v>38.760608699999999</v>
      </c>
      <c r="Q2520">
        <v>-90.449101799999994</v>
      </c>
      <c r="R2520" t="s">
        <v>2486</v>
      </c>
      <c r="S2520">
        <v>4</v>
      </c>
      <c r="T2520" t="s">
        <v>2487</v>
      </c>
      <c r="U2520" t="s">
        <v>1922</v>
      </c>
      <c r="V2520">
        <v>114.47</v>
      </c>
      <c r="W2520">
        <v>1</v>
      </c>
    </row>
    <row r="2521" spans="1:23">
      <c r="A2521">
        <v>652</v>
      </c>
      <c r="B2521" t="s">
        <v>6783</v>
      </c>
      <c r="C2521" t="s">
        <v>2494</v>
      </c>
      <c r="D2521">
        <v>65270</v>
      </c>
      <c r="E2521" t="s">
        <v>1917</v>
      </c>
      <c r="F2521">
        <v>-92.439220000000006</v>
      </c>
      <c r="G2521">
        <v>39.418210000000002</v>
      </c>
      <c r="H2521" t="s">
        <v>1887</v>
      </c>
      <c r="I2521">
        <v>74731</v>
      </c>
      <c r="J2521" t="s">
        <v>1658</v>
      </c>
      <c r="K2521" t="s">
        <v>6774</v>
      </c>
      <c r="L2521" t="s">
        <v>6775</v>
      </c>
      <c r="M2521" t="s">
        <v>2494</v>
      </c>
      <c r="N2521" t="s">
        <v>1917</v>
      </c>
      <c r="O2521">
        <v>63042</v>
      </c>
      <c r="P2521">
        <v>38.760608699999999</v>
      </c>
      <c r="Q2521">
        <v>-90.449101799999994</v>
      </c>
      <c r="R2521" t="s">
        <v>2486</v>
      </c>
      <c r="S2521">
        <v>4</v>
      </c>
      <c r="T2521" t="s">
        <v>2487</v>
      </c>
      <c r="U2521" t="s">
        <v>1922</v>
      </c>
      <c r="V2521">
        <v>141.52000000000001</v>
      </c>
      <c r="W2521">
        <v>1</v>
      </c>
    </row>
    <row r="2522" spans="1:23">
      <c r="A2522">
        <v>653</v>
      </c>
      <c r="B2522" t="s">
        <v>6784</v>
      </c>
      <c r="C2522" t="s">
        <v>2494</v>
      </c>
      <c r="D2522">
        <v>65345</v>
      </c>
      <c r="E2522" t="s">
        <v>1917</v>
      </c>
      <c r="F2522">
        <v>-93.218249999999998</v>
      </c>
      <c r="G2522">
        <v>38.531210000000002</v>
      </c>
      <c r="H2522" t="s">
        <v>1887</v>
      </c>
      <c r="I2522">
        <v>74731</v>
      </c>
      <c r="J2522" t="s">
        <v>1658</v>
      </c>
      <c r="K2522" t="s">
        <v>6774</v>
      </c>
      <c r="L2522" t="s">
        <v>6775</v>
      </c>
      <c r="M2522" t="s">
        <v>2494</v>
      </c>
      <c r="N2522" t="s">
        <v>1917</v>
      </c>
      <c r="O2522">
        <v>63042</v>
      </c>
      <c r="P2522">
        <v>38.760608699999999</v>
      </c>
      <c r="Q2522">
        <v>-90.449101799999994</v>
      </c>
      <c r="R2522" t="s">
        <v>2486</v>
      </c>
      <c r="S2522">
        <v>4</v>
      </c>
      <c r="T2522" t="s">
        <v>2487</v>
      </c>
      <c r="U2522" t="s">
        <v>1922</v>
      </c>
      <c r="V2522">
        <v>183.33</v>
      </c>
      <c r="W2522">
        <v>1</v>
      </c>
    </row>
    <row r="2523" spans="1:23">
      <c r="A2523">
        <v>654</v>
      </c>
      <c r="B2523" t="s">
        <v>6785</v>
      </c>
      <c r="C2523" t="s">
        <v>2494</v>
      </c>
      <c r="D2523">
        <v>65486</v>
      </c>
      <c r="E2523" t="s">
        <v>1917</v>
      </c>
      <c r="F2523">
        <v>-92.298450000000003</v>
      </c>
      <c r="G2523">
        <v>38.094070000000002</v>
      </c>
      <c r="H2523" t="s">
        <v>1887</v>
      </c>
      <c r="I2523">
        <v>74731</v>
      </c>
      <c r="J2523" t="s">
        <v>1658</v>
      </c>
      <c r="K2523" t="s">
        <v>6774</v>
      </c>
      <c r="L2523" t="s">
        <v>6775</v>
      </c>
      <c r="M2523" t="s">
        <v>2494</v>
      </c>
      <c r="N2523" t="s">
        <v>1917</v>
      </c>
      <c r="O2523">
        <v>63042</v>
      </c>
      <c r="P2523">
        <v>38.760608699999999</v>
      </c>
      <c r="Q2523">
        <v>-90.449101799999994</v>
      </c>
      <c r="R2523" t="s">
        <v>2486</v>
      </c>
      <c r="S2523">
        <v>4</v>
      </c>
      <c r="T2523" t="s">
        <v>2487</v>
      </c>
      <c r="U2523" t="s">
        <v>1922</v>
      </c>
      <c r="V2523">
        <v>134.43</v>
      </c>
      <c r="W2523">
        <v>1</v>
      </c>
    </row>
    <row r="2524" spans="1:23">
      <c r="A2524">
        <v>655</v>
      </c>
      <c r="B2524" t="s">
        <v>6786</v>
      </c>
      <c r="C2524" t="s">
        <v>2494</v>
      </c>
      <c r="D2524">
        <v>65501</v>
      </c>
      <c r="E2524" t="s">
        <v>1917</v>
      </c>
      <c r="F2524">
        <v>-91.508089999999996</v>
      </c>
      <c r="G2524">
        <v>37.464089999999999</v>
      </c>
      <c r="H2524" t="s">
        <v>1887</v>
      </c>
      <c r="I2524">
        <v>74731</v>
      </c>
      <c r="J2524" t="s">
        <v>1658</v>
      </c>
      <c r="K2524" t="s">
        <v>6774</v>
      </c>
      <c r="L2524" t="s">
        <v>6775</v>
      </c>
      <c r="M2524" t="s">
        <v>2494</v>
      </c>
      <c r="N2524" t="s">
        <v>1917</v>
      </c>
      <c r="O2524">
        <v>63042</v>
      </c>
      <c r="P2524">
        <v>38.760608699999999</v>
      </c>
      <c r="Q2524">
        <v>-90.449101799999994</v>
      </c>
      <c r="R2524" t="s">
        <v>2486</v>
      </c>
      <c r="S2524">
        <v>4</v>
      </c>
      <c r="T2524" t="s">
        <v>2487</v>
      </c>
      <c r="U2524" t="s">
        <v>1922</v>
      </c>
      <c r="V2524">
        <v>129.91999999999999</v>
      </c>
      <c r="W2524">
        <v>1</v>
      </c>
    </row>
    <row r="2525" spans="1:23">
      <c r="A2525">
        <v>150</v>
      </c>
      <c r="B2525" t="s">
        <v>6787</v>
      </c>
      <c r="C2525" t="s">
        <v>2166</v>
      </c>
      <c r="D2525">
        <v>15233</v>
      </c>
      <c r="E2525" t="s">
        <v>1917</v>
      </c>
      <c r="F2525">
        <v>-80.026330000000002</v>
      </c>
      <c r="G2525">
        <v>40.45778</v>
      </c>
      <c r="H2525" t="s">
        <v>6788</v>
      </c>
      <c r="I2525">
        <v>75898</v>
      </c>
      <c r="J2525" t="s">
        <v>6789</v>
      </c>
      <c r="K2525" t="s">
        <v>6790</v>
      </c>
      <c r="L2525" t="s">
        <v>6791</v>
      </c>
      <c r="M2525" t="s">
        <v>2323</v>
      </c>
      <c r="N2525" t="s">
        <v>1917</v>
      </c>
      <c r="O2525">
        <v>25430</v>
      </c>
      <c r="P2525">
        <v>39.346759499999997</v>
      </c>
      <c r="Q2525">
        <v>-77.874289000000005</v>
      </c>
      <c r="R2525" t="s">
        <v>2120</v>
      </c>
      <c r="S2525">
        <v>2</v>
      </c>
      <c r="T2525" t="s">
        <v>2121</v>
      </c>
      <c r="U2525" t="s">
        <v>1943</v>
      </c>
      <c r="V2525">
        <v>167.74</v>
      </c>
      <c r="W2525">
        <v>1</v>
      </c>
    </row>
    <row r="2526" spans="1:23">
      <c r="A2526">
        <v>151</v>
      </c>
      <c r="B2526" t="s">
        <v>6787</v>
      </c>
      <c r="C2526" t="s">
        <v>2166</v>
      </c>
      <c r="D2526">
        <v>15233</v>
      </c>
      <c r="E2526" t="s">
        <v>1917</v>
      </c>
      <c r="F2526">
        <v>-80.026330000000002</v>
      </c>
      <c r="G2526">
        <v>40.45778</v>
      </c>
      <c r="H2526" t="s">
        <v>6788</v>
      </c>
      <c r="I2526">
        <v>75898</v>
      </c>
      <c r="J2526" t="s">
        <v>6789</v>
      </c>
      <c r="K2526" t="s">
        <v>6790</v>
      </c>
      <c r="L2526" t="s">
        <v>6791</v>
      </c>
      <c r="M2526" t="s">
        <v>2323</v>
      </c>
      <c r="N2526" t="s">
        <v>1917</v>
      </c>
      <c r="O2526">
        <v>25430</v>
      </c>
      <c r="P2526">
        <v>39.346759499999997</v>
      </c>
      <c r="Q2526">
        <v>-77.874289000000005</v>
      </c>
      <c r="R2526" t="s">
        <v>2120</v>
      </c>
      <c r="S2526">
        <v>2</v>
      </c>
      <c r="T2526" t="s">
        <v>2121</v>
      </c>
      <c r="U2526" t="s">
        <v>1943</v>
      </c>
      <c r="V2526">
        <v>167.74</v>
      </c>
      <c r="W2526">
        <v>1</v>
      </c>
    </row>
    <row r="2527" spans="1:23">
      <c r="A2527">
        <v>152</v>
      </c>
      <c r="B2527" t="s">
        <v>6787</v>
      </c>
      <c r="C2527" t="s">
        <v>2166</v>
      </c>
      <c r="D2527">
        <v>15233</v>
      </c>
      <c r="E2527" t="s">
        <v>1917</v>
      </c>
      <c r="F2527">
        <v>-80.026330000000002</v>
      </c>
      <c r="G2527">
        <v>40.45778</v>
      </c>
      <c r="H2527" t="s">
        <v>6788</v>
      </c>
      <c r="I2527">
        <v>75898</v>
      </c>
      <c r="J2527" t="s">
        <v>6789</v>
      </c>
      <c r="K2527" t="s">
        <v>6790</v>
      </c>
      <c r="L2527" t="s">
        <v>6791</v>
      </c>
      <c r="M2527" t="s">
        <v>2323</v>
      </c>
      <c r="N2527" t="s">
        <v>1917</v>
      </c>
      <c r="O2527">
        <v>25430</v>
      </c>
      <c r="P2527">
        <v>39.346759499999997</v>
      </c>
      <c r="Q2527">
        <v>-77.874289000000005</v>
      </c>
      <c r="R2527" t="s">
        <v>2120</v>
      </c>
      <c r="S2527">
        <v>2</v>
      </c>
      <c r="T2527" t="s">
        <v>2121</v>
      </c>
      <c r="U2527" t="s">
        <v>1943</v>
      </c>
      <c r="V2527">
        <v>167.74</v>
      </c>
      <c r="W2527">
        <v>1</v>
      </c>
    </row>
    <row r="2528" spans="1:23">
      <c r="A2528">
        <v>153</v>
      </c>
      <c r="B2528" t="s">
        <v>6792</v>
      </c>
      <c r="C2528" t="s">
        <v>2166</v>
      </c>
      <c r="D2528">
        <v>15315</v>
      </c>
      <c r="E2528" t="s">
        <v>1917</v>
      </c>
      <c r="F2528">
        <v>-79.986980000000003</v>
      </c>
      <c r="G2528">
        <v>39.759709999999998</v>
      </c>
      <c r="H2528" t="s">
        <v>6788</v>
      </c>
      <c r="I2528">
        <v>75898</v>
      </c>
      <c r="J2528" t="s">
        <v>6789</v>
      </c>
      <c r="K2528" t="s">
        <v>6790</v>
      </c>
      <c r="L2528" t="s">
        <v>6791</v>
      </c>
      <c r="M2528" t="s">
        <v>2323</v>
      </c>
      <c r="N2528" t="s">
        <v>1917</v>
      </c>
      <c r="O2528">
        <v>25430</v>
      </c>
      <c r="P2528">
        <v>39.346759499999997</v>
      </c>
      <c r="Q2528">
        <v>-77.874289000000005</v>
      </c>
      <c r="R2528" t="s">
        <v>2120</v>
      </c>
      <c r="S2528">
        <v>2</v>
      </c>
      <c r="T2528" t="s">
        <v>2121</v>
      </c>
      <c r="U2528" t="s">
        <v>1943</v>
      </c>
      <c r="V2528">
        <v>141.66</v>
      </c>
      <c r="W2528">
        <v>1</v>
      </c>
    </row>
    <row r="2529" spans="1:23">
      <c r="A2529">
        <v>154</v>
      </c>
      <c r="B2529" t="s">
        <v>6793</v>
      </c>
      <c r="C2529" t="s">
        <v>2166</v>
      </c>
      <c r="D2529">
        <v>15451</v>
      </c>
      <c r="E2529" t="s">
        <v>1917</v>
      </c>
      <c r="F2529">
        <v>-79.816689999999994</v>
      </c>
      <c r="G2529">
        <v>39.738059999999997</v>
      </c>
      <c r="H2529" t="s">
        <v>6788</v>
      </c>
      <c r="I2529">
        <v>75898</v>
      </c>
      <c r="J2529" t="s">
        <v>6789</v>
      </c>
      <c r="K2529" t="s">
        <v>6790</v>
      </c>
      <c r="L2529" t="s">
        <v>6791</v>
      </c>
      <c r="M2529" t="s">
        <v>2323</v>
      </c>
      <c r="N2529" t="s">
        <v>1917</v>
      </c>
      <c r="O2529">
        <v>25430</v>
      </c>
      <c r="P2529">
        <v>39.346759499999997</v>
      </c>
      <c r="Q2529">
        <v>-77.874289000000005</v>
      </c>
      <c r="R2529" t="s">
        <v>2120</v>
      </c>
      <c r="S2529">
        <v>2</v>
      </c>
      <c r="T2529" t="s">
        <v>2121</v>
      </c>
      <c r="U2529" t="s">
        <v>1943</v>
      </c>
      <c r="V2529">
        <v>130.51</v>
      </c>
      <c r="W2529">
        <v>1</v>
      </c>
    </row>
    <row r="2530" spans="1:23">
      <c r="A2530">
        <v>155</v>
      </c>
      <c r="B2530" t="s">
        <v>6794</v>
      </c>
      <c r="C2530" t="s">
        <v>2166</v>
      </c>
      <c r="D2530">
        <v>15541</v>
      </c>
      <c r="E2530" t="s">
        <v>1917</v>
      </c>
      <c r="F2530">
        <v>-78.895889999999994</v>
      </c>
      <c r="G2530">
        <v>40.005679999999998</v>
      </c>
      <c r="H2530" t="s">
        <v>6788</v>
      </c>
      <c r="I2530">
        <v>75898</v>
      </c>
      <c r="J2530" t="s">
        <v>6789</v>
      </c>
      <c r="K2530" t="s">
        <v>6790</v>
      </c>
      <c r="L2530" t="s">
        <v>6791</v>
      </c>
      <c r="M2530" t="s">
        <v>2323</v>
      </c>
      <c r="N2530" t="s">
        <v>1917</v>
      </c>
      <c r="O2530">
        <v>25430</v>
      </c>
      <c r="P2530">
        <v>39.346759499999997</v>
      </c>
      <c r="Q2530">
        <v>-77.874289000000005</v>
      </c>
      <c r="R2530" t="s">
        <v>2120</v>
      </c>
      <c r="S2530">
        <v>2</v>
      </c>
      <c r="T2530" t="s">
        <v>2121</v>
      </c>
      <c r="U2530" t="s">
        <v>1943</v>
      </c>
      <c r="V2530">
        <v>86.48</v>
      </c>
      <c r="W2530">
        <v>1</v>
      </c>
    </row>
    <row r="2531" spans="1:23">
      <c r="A2531">
        <v>156</v>
      </c>
      <c r="B2531" t="s">
        <v>6795</v>
      </c>
      <c r="C2531" t="s">
        <v>2166</v>
      </c>
      <c r="D2531">
        <v>15679</v>
      </c>
      <c r="E2531" t="s">
        <v>1917</v>
      </c>
      <c r="F2531">
        <v>-79.636510000000001</v>
      </c>
      <c r="G2531">
        <v>40.154060000000001</v>
      </c>
      <c r="H2531" t="s">
        <v>6788</v>
      </c>
      <c r="I2531">
        <v>75898</v>
      </c>
      <c r="J2531" t="s">
        <v>6789</v>
      </c>
      <c r="K2531" t="s">
        <v>6790</v>
      </c>
      <c r="L2531" t="s">
        <v>6791</v>
      </c>
      <c r="M2531" t="s">
        <v>2323</v>
      </c>
      <c r="N2531" t="s">
        <v>1917</v>
      </c>
      <c r="O2531">
        <v>25430</v>
      </c>
      <c r="P2531">
        <v>39.346759499999997</v>
      </c>
      <c r="Q2531">
        <v>-77.874289000000005</v>
      </c>
      <c r="R2531" t="s">
        <v>2120</v>
      </c>
      <c r="S2531">
        <v>2</v>
      </c>
      <c r="T2531" t="s">
        <v>2121</v>
      </c>
      <c r="U2531" t="s">
        <v>1943</v>
      </c>
      <c r="V2531">
        <v>132.94999999999999</v>
      </c>
      <c r="W2531">
        <v>1</v>
      </c>
    </row>
    <row r="2532" spans="1:23">
      <c r="A2532">
        <v>157</v>
      </c>
      <c r="B2532" t="s">
        <v>6796</v>
      </c>
      <c r="C2532" t="s">
        <v>2166</v>
      </c>
      <c r="D2532">
        <v>15765</v>
      </c>
      <c r="E2532" t="s">
        <v>1917</v>
      </c>
      <c r="F2532">
        <v>-79.007720000000006</v>
      </c>
      <c r="G2532">
        <v>40.563000000000002</v>
      </c>
      <c r="H2532" t="s">
        <v>6788</v>
      </c>
      <c r="I2532">
        <v>75898</v>
      </c>
      <c r="J2532" t="s">
        <v>6789</v>
      </c>
      <c r="K2532" t="s">
        <v>6790</v>
      </c>
      <c r="L2532" t="s">
        <v>6791</v>
      </c>
      <c r="M2532" t="s">
        <v>2323</v>
      </c>
      <c r="N2532" t="s">
        <v>1917</v>
      </c>
      <c r="O2532">
        <v>25430</v>
      </c>
      <c r="P2532">
        <v>39.346759499999997</v>
      </c>
      <c r="Q2532">
        <v>-77.874289000000005</v>
      </c>
      <c r="R2532" t="s">
        <v>2120</v>
      </c>
      <c r="S2532">
        <v>2</v>
      </c>
      <c r="T2532" t="s">
        <v>2121</v>
      </c>
      <c r="U2532" t="s">
        <v>1943</v>
      </c>
      <c r="V2532">
        <v>126</v>
      </c>
      <c r="W2532">
        <v>1</v>
      </c>
    </row>
    <row r="2533" spans="1:23">
      <c r="A2533">
        <v>159</v>
      </c>
      <c r="B2533" t="s">
        <v>6797</v>
      </c>
      <c r="C2533" t="s">
        <v>2166</v>
      </c>
      <c r="D2533">
        <v>15921</v>
      </c>
      <c r="E2533" t="s">
        <v>1917</v>
      </c>
      <c r="F2533">
        <v>-78.697280000000006</v>
      </c>
      <c r="G2533">
        <v>40.315199999999997</v>
      </c>
      <c r="H2533" t="s">
        <v>6788</v>
      </c>
      <c r="I2533">
        <v>75898</v>
      </c>
      <c r="J2533" t="s">
        <v>6789</v>
      </c>
      <c r="K2533" t="s">
        <v>6790</v>
      </c>
      <c r="L2533" t="s">
        <v>6791</v>
      </c>
      <c r="M2533" t="s">
        <v>2323</v>
      </c>
      <c r="N2533" t="s">
        <v>1917</v>
      </c>
      <c r="O2533">
        <v>25430</v>
      </c>
      <c r="P2533">
        <v>39.346759499999997</v>
      </c>
      <c r="Q2533">
        <v>-77.874289000000005</v>
      </c>
      <c r="R2533" t="s">
        <v>2120</v>
      </c>
      <c r="S2533">
        <v>2</v>
      </c>
      <c r="T2533" t="s">
        <v>2121</v>
      </c>
      <c r="U2533" t="s">
        <v>1943</v>
      </c>
      <c r="V2533">
        <v>97.48</v>
      </c>
      <c r="W2533">
        <v>1</v>
      </c>
    </row>
    <row r="2534" spans="1:23">
      <c r="A2534">
        <v>162</v>
      </c>
      <c r="B2534" t="s">
        <v>6798</v>
      </c>
      <c r="C2534" t="s">
        <v>2166</v>
      </c>
      <c r="D2534">
        <v>16201</v>
      </c>
      <c r="E2534" t="s">
        <v>1917</v>
      </c>
      <c r="F2534">
        <v>-79.524789999999996</v>
      </c>
      <c r="G2534">
        <v>40.818570000000001</v>
      </c>
      <c r="H2534" t="s">
        <v>6788</v>
      </c>
      <c r="I2534">
        <v>75898</v>
      </c>
      <c r="J2534" t="s">
        <v>6789</v>
      </c>
      <c r="K2534" t="s">
        <v>6790</v>
      </c>
      <c r="L2534" t="s">
        <v>6791</v>
      </c>
      <c r="M2534" t="s">
        <v>2323</v>
      </c>
      <c r="N2534" t="s">
        <v>1917</v>
      </c>
      <c r="O2534">
        <v>25430</v>
      </c>
      <c r="P2534">
        <v>39.346759499999997</v>
      </c>
      <c r="Q2534">
        <v>-77.874289000000005</v>
      </c>
      <c r="R2534" t="s">
        <v>2120</v>
      </c>
      <c r="S2534">
        <v>2</v>
      </c>
      <c r="T2534" t="s">
        <v>2121</v>
      </c>
      <c r="U2534" t="s">
        <v>1943</v>
      </c>
      <c r="V2534">
        <v>163.47999999999999</v>
      </c>
      <c r="W2534">
        <v>1</v>
      </c>
    </row>
    <row r="2535" spans="1:23">
      <c r="A2535">
        <v>166</v>
      </c>
      <c r="B2535" t="s">
        <v>6799</v>
      </c>
      <c r="C2535" t="s">
        <v>2166</v>
      </c>
      <c r="D2535">
        <v>16674</v>
      </c>
      <c r="E2535" t="s">
        <v>1917</v>
      </c>
      <c r="F2535">
        <v>-78.115009999999998</v>
      </c>
      <c r="G2535">
        <v>40.180669999999999</v>
      </c>
      <c r="H2535" t="s">
        <v>6788</v>
      </c>
      <c r="I2535">
        <v>75898</v>
      </c>
      <c r="J2535" t="s">
        <v>6789</v>
      </c>
      <c r="K2535" t="s">
        <v>6790</v>
      </c>
      <c r="L2535" t="s">
        <v>6791</v>
      </c>
      <c r="M2535" t="s">
        <v>2323</v>
      </c>
      <c r="N2535" t="s">
        <v>1917</v>
      </c>
      <c r="O2535">
        <v>25430</v>
      </c>
      <c r="P2535">
        <v>39.346759499999997</v>
      </c>
      <c r="Q2535">
        <v>-77.874289000000005</v>
      </c>
      <c r="R2535" t="s">
        <v>2120</v>
      </c>
      <c r="S2535">
        <v>2</v>
      </c>
      <c r="T2535" t="s">
        <v>2121</v>
      </c>
      <c r="U2535" t="s">
        <v>1943</v>
      </c>
      <c r="V2535">
        <v>72.010000000000005</v>
      </c>
      <c r="W2535">
        <v>1</v>
      </c>
    </row>
    <row r="2536" spans="1:23">
      <c r="A2536">
        <v>168</v>
      </c>
      <c r="B2536" t="s">
        <v>6800</v>
      </c>
      <c r="C2536" t="s">
        <v>2166</v>
      </c>
      <c r="D2536">
        <v>16825</v>
      </c>
      <c r="E2536" t="s">
        <v>1917</v>
      </c>
      <c r="F2536">
        <v>-78.308700000000002</v>
      </c>
      <c r="G2536">
        <v>40.98339</v>
      </c>
      <c r="H2536" t="s">
        <v>6788</v>
      </c>
      <c r="I2536">
        <v>75898</v>
      </c>
      <c r="J2536" t="s">
        <v>6789</v>
      </c>
      <c r="K2536" t="s">
        <v>6790</v>
      </c>
      <c r="L2536" t="s">
        <v>6791</v>
      </c>
      <c r="M2536" t="s">
        <v>2323</v>
      </c>
      <c r="N2536" t="s">
        <v>1917</v>
      </c>
      <c r="O2536">
        <v>25430</v>
      </c>
      <c r="P2536">
        <v>39.346759499999997</v>
      </c>
      <c r="Q2536">
        <v>-77.874289000000005</v>
      </c>
      <c r="R2536" t="s">
        <v>2120</v>
      </c>
      <c r="S2536">
        <v>2</v>
      </c>
      <c r="T2536" t="s">
        <v>2121</v>
      </c>
      <c r="U2536" t="s">
        <v>1943</v>
      </c>
      <c r="V2536">
        <v>140.78</v>
      </c>
      <c r="W2536">
        <v>1</v>
      </c>
    </row>
    <row r="2537" spans="1:23">
      <c r="A2537">
        <v>172</v>
      </c>
      <c r="B2537" t="s">
        <v>6801</v>
      </c>
      <c r="C2537" t="s">
        <v>2166</v>
      </c>
      <c r="D2537">
        <v>17256</v>
      </c>
      <c r="E2537" t="s">
        <v>1917</v>
      </c>
      <c r="F2537">
        <v>-77.668729999999996</v>
      </c>
      <c r="G2537">
        <v>39.777760000000001</v>
      </c>
      <c r="H2537" t="s">
        <v>6788</v>
      </c>
      <c r="I2537">
        <v>75898</v>
      </c>
      <c r="J2537" t="s">
        <v>6789</v>
      </c>
      <c r="K2537" t="s">
        <v>6790</v>
      </c>
      <c r="L2537" t="s">
        <v>6791</v>
      </c>
      <c r="M2537" t="s">
        <v>2323</v>
      </c>
      <c r="N2537" t="s">
        <v>1917</v>
      </c>
      <c r="O2537">
        <v>25430</v>
      </c>
      <c r="P2537">
        <v>39.346759499999997</v>
      </c>
      <c r="Q2537">
        <v>-77.874289000000005</v>
      </c>
      <c r="R2537" t="s">
        <v>2120</v>
      </c>
      <c r="S2537">
        <v>2</v>
      </c>
      <c r="T2537" t="s">
        <v>2121</v>
      </c>
      <c r="U2537" t="s">
        <v>1943</v>
      </c>
      <c r="V2537">
        <v>38.71</v>
      </c>
      <c r="W2537">
        <v>1</v>
      </c>
    </row>
    <row r="2538" spans="1:23">
      <c r="A2538">
        <v>173</v>
      </c>
      <c r="B2538" t="s">
        <v>2455</v>
      </c>
      <c r="C2538" t="s">
        <v>2166</v>
      </c>
      <c r="D2538">
        <v>17364</v>
      </c>
      <c r="E2538" t="s">
        <v>1917</v>
      </c>
      <c r="F2538">
        <v>-76.885930000000002</v>
      </c>
      <c r="G2538">
        <v>39.926969999999997</v>
      </c>
      <c r="H2538" t="s">
        <v>6788</v>
      </c>
      <c r="I2538">
        <v>75898</v>
      </c>
      <c r="J2538" t="s">
        <v>6789</v>
      </c>
      <c r="K2538" t="s">
        <v>6790</v>
      </c>
      <c r="L2538" t="s">
        <v>6791</v>
      </c>
      <c r="M2538" t="s">
        <v>2323</v>
      </c>
      <c r="N2538" t="s">
        <v>1917</v>
      </c>
      <c r="O2538">
        <v>25430</v>
      </c>
      <c r="P2538">
        <v>39.346759499999997</v>
      </c>
      <c r="Q2538">
        <v>-77.874289000000005</v>
      </c>
      <c r="R2538" t="s">
        <v>2120</v>
      </c>
      <c r="S2538">
        <v>2</v>
      </c>
      <c r="T2538" t="s">
        <v>2121</v>
      </c>
      <c r="U2538" t="s">
        <v>1943</v>
      </c>
      <c r="V2538">
        <v>80.680000000000007</v>
      </c>
      <c r="W2538">
        <v>1</v>
      </c>
    </row>
    <row r="2539" spans="1:23">
      <c r="A2539">
        <v>200</v>
      </c>
      <c r="B2539" t="s">
        <v>6802</v>
      </c>
      <c r="C2539" t="s">
        <v>6803</v>
      </c>
      <c r="D2539">
        <v>20001</v>
      </c>
      <c r="E2539" t="s">
        <v>1917</v>
      </c>
      <c r="F2539">
        <v>-77.016580000000005</v>
      </c>
      <c r="G2539">
        <v>38.906640000000003</v>
      </c>
      <c r="H2539" t="s">
        <v>6788</v>
      </c>
      <c r="I2539">
        <v>75898</v>
      </c>
      <c r="J2539" t="s">
        <v>6789</v>
      </c>
      <c r="K2539" t="s">
        <v>6790</v>
      </c>
      <c r="L2539" t="s">
        <v>6791</v>
      </c>
      <c r="M2539" t="s">
        <v>2323</v>
      </c>
      <c r="N2539" t="s">
        <v>1917</v>
      </c>
      <c r="O2539">
        <v>25430</v>
      </c>
      <c r="P2539">
        <v>39.346759499999997</v>
      </c>
      <c r="Q2539">
        <v>-77.874289000000005</v>
      </c>
      <c r="R2539" t="s">
        <v>2120</v>
      </c>
      <c r="S2539">
        <v>2</v>
      </c>
      <c r="T2539" t="s">
        <v>2121</v>
      </c>
      <c r="U2539" t="s">
        <v>1943</v>
      </c>
      <c r="V2539">
        <v>67.25</v>
      </c>
      <c r="W2539">
        <v>1</v>
      </c>
    </row>
    <row r="2540" spans="1:23">
      <c r="A2540">
        <v>201</v>
      </c>
      <c r="B2540" t="s">
        <v>6804</v>
      </c>
      <c r="C2540" t="s">
        <v>2313</v>
      </c>
      <c r="D2540">
        <v>20163</v>
      </c>
      <c r="E2540" t="s">
        <v>1917</v>
      </c>
      <c r="F2540">
        <v>-77.450130000000001</v>
      </c>
      <c r="G2540">
        <v>38.987990000000003</v>
      </c>
      <c r="H2540" t="s">
        <v>6788</v>
      </c>
      <c r="I2540">
        <v>75898</v>
      </c>
      <c r="J2540" t="s">
        <v>6789</v>
      </c>
      <c r="K2540" t="s">
        <v>6790</v>
      </c>
      <c r="L2540" t="s">
        <v>6791</v>
      </c>
      <c r="M2540" t="s">
        <v>2323</v>
      </c>
      <c r="N2540" t="s">
        <v>1917</v>
      </c>
      <c r="O2540">
        <v>25430</v>
      </c>
      <c r="P2540">
        <v>39.346759499999997</v>
      </c>
      <c r="Q2540">
        <v>-77.874289000000005</v>
      </c>
      <c r="R2540" t="s">
        <v>2120</v>
      </c>
      <c r="S2540">
        <v>2</v>
      </c>
      <c r="T2540" t="s">
        <v>2121</v>
      </c>
      <c r="U2540" t="s">
        <v>1943</v>
      </c>
      <c r="V2540">
        <v>41.03</v>
      </c>
      <c r="W2540">
        <v>1</v>
      </c>
    </row>
    <row r="2541" spans="1:23">
      <c r="A2541">
        <v>202</v>
      </c>
      <c r="B2541" t="s">
        <v>6802</v>
      </c>
      <c r="C2541" t="s">
        <v>6803</v>
      </c>
      <c r="D2541">
        <v>20224</v>
      </c>
      <c r="E2541" t="s">
        <v>1917</v>
      </c>
      <c r="F2541">
        <v>-77.027829999999994</v>
      </c>
      <c r="G2541">
        <v>38.890940000000001</v>
      </c>
      <c r="H2541" t="s">
        <v>6788</v>
      </c>
      <c r="I2541">
        <v>75898</v>
      </c>
      <c r="J2541" t="s">
        <v>6789</v>
      </c>
      <c r="K2541" t="s">
        <v>6790</v>
      </c>
      <c r="L2541" t="s">
        <v>6791</v>
      </c>
      <c r="M2541" t="s">
        <v>2323</v>
      </c>
      <c r="N2541" t="s">
        <v>1917</v>
      </c>
      <c r="O2541">
        <v>25430</v>
      </c>
      <c r="P2541">
        <v>39.346759499999997</v>
      </c>
      <c r="Q2541">
        <v>-77.874289000000005</v>
      </c>
      <c r="R2541" t="s">
        <v>2120</v>
      </c>
      <c r="S2541">
        <v>2</v>
      </c>
      <c r="T2541" t="s">
        <v>2121</v>
      </c>
      <c r="U2541" t="s">
        <v>1943</v>
      </c>
      <c r="V2541">
        <v>67.39</v>
      </c>
      <c r="W2541">
        <v>1</v>
      </c>
    </row>
    <row r="2542" spans="1:23">
      <c r="A2542">
        <v>203</v>
      </c>
      <c r="B2542" t="s">
        <v>6802</v>
      </c>
      <c r="C2542" t="s">
        <v>6803</v>
      </c>
      <c r="D2542">
        <v>20301</v>
      </c>
      <c r="E2542" t="s">
        <v>1917</v>
      </c>
      <c r="F2542">
        <v>-77.020939999999996</v>
      </c>
      <c r="G2542">
        <v>38.891089999999998</v>
      </c>
      <c r="H2542" t="s">
        <v>6788</v>
      </c>
      <c r="I2542">
        <v>75898</v>
      </c>
      <c r="J2542" t="s">
        <v>6789</v>
      </c>
      <c r="K2542" t="s">
        <v>6790</v>
      </c>
      <c r="L2542" t="s">
        <v>6791</v>
      </c>
      <c r="M2542" t="s">
        <v>2323</v>
      </c>
      <c r="N2542" t="s">
        <v>1917</v>
      </c>
      <c r="O2542">
        <v>25430</v>
      </c>
      <c r="P2542">
        <v>39.346759499999997</v>
      </c>
      <c r="Q2542">
        <v>-77.874289000000005</v>
      </c>
      <c r="R2542" t="s">
        <v>2120</v>
      </c>
      <c r="S2542">
        <v>2</v>
      </c>
      <c r="T2542" t="s">
        <v>2121</v>
      </c>
      <c r="U2542" t="s">
        <v>1943</v>
      </c>
      <c r="V2542">
        <v>67.75</v>
      </c>
      <c r="W2542">
        <v>1</v>
      </c>
    </row>
    <row r="2543" spans="1:23">
      <c r="A2543">
        <v>204</v>
      </c>
      <c r="B2543" t="s">
        <v>6802</v>
      </c>
      <c r="C2543" t="s">
        <v>6803</v>
      </c>
      <c r="D2543">
        <v>20405</v>
      </c>
      <c r="E2543" t="s">
        <v>1917</v>
      </c>
      <c r="F2543">
        <v>-77.022170000000003</v>
      </c>
      <c r="G2543">
        <v>38.90108</v>
      </c>
      <c r="H2543" t="s">
        <v>6788</v>
      </c>
      <c r="I2543">
        <v>75898</v>
      </c>
      <c r="J2543" t="s">
        <v>6789</v>
      </c>
      <c r="K2543" t="s">
        <v>6790</v>
      </c>
      <c r="L2543" t="s">
        <v>6791</v>
      </c>
      <c r="M2543" t="s">
        <v>2323</v>
      </c>
      <c r="N2543" t="s">
        <v>1917</v>
      </c>
      <c r="O2543">
        <v>25430</v>
      </c>
      <c r="P2543">
        <v>39.346759499999997</v>
      </c>
      <c r="Q2543">
        <v>-77.874289000000005</v>
      </c>
      <c r="R2543" t="s">
        <v>2120</v>
      </c>
      <c r="S2543">
        <v>2</v>
      </c>
      <c r="T2543" t="s">
        <v>2121</v>
      </c>
      <c r="U2543" t="s">
        <v>1943</v>
      </c>
      <c r="V2543">
        <v>67.209999999999994</v>
      </c>
      <c r="W2543">
        <v>1</v>
      </c>
    </row>
    <row r="2544" spans="1:23">
      <c r="A2544">
        <v>205</v>
      </c>
      <c r="B2544" t="s">
        <v>6802</v>
      </c>
      <c r="C2544" t="s">
        <v>6803</v>
      </c>
      <c r="D2544">
        <v>20090</v>
      </c>
      <c r="E2544" t="s">
        <v>1917</v>
      </c>
      <c r="F2544">
        <v>-77.015979999999999</v>
      </c>
      <c r="G2544">
        <v>38.878900000000002</v>
      </c>
      <c r="H2544" t="s">
        <v>6788</v>
      </c>
      <c r="I2544">
        <v>75898</v>
      </c>
      <c r="J2544" t="s">
        <v>6789</v>
      </c>
      <c r="K2544" t="s">
        <v>6790</v>
      </c>
      <c r="L2544" t="s">
        <v>6791</v>
      </c>
      <c r="M2544" t="s">
        <v>2323</v>
      </c>
      <c r="N2544" t="s">
        <v>1917</v>
      </c>
      <c r="O2544">
        <v>25430</v>
      </c>
      <c r="P2544">
        <v>39.346759499999997</v>
      </c>
      <c r="Q2544">
        <v>-77.874289000000005</v>
      </c>
      <c r="R2544" t="s">
        <v>2120</v>
      </c>
      <c r="S2544">
        <v>2</v>
      </c>
      <c r="T2544" t="s">
        <v>2121</v>
      </c>
      <c r="U2544" t="s">
        <v>1943</v>
      </c>
      <c r="V2544">
        <v>68.61</v>
      </c>
      <c r="W2544">
        <v>1</v>
      </c>
    </row>
    <row r="2545" spans="1:23">
      <c r="A2545">
        <v>206</v>
      </c>
      <c r="B2545" t="s">
        <v>6805</v>
      </c>
      <c r="C2545" t="s">
        <v>2175</v>
      </c>
      <c r="D2545">
        <v>20639</v>
      </c>
      <c r="E2545" t="s">
        <v>1917</v>
      </c>
      <c r="F2545">
        <v>-76.599270000000004</v>
      </c>
      <c r="G2545">
        <v>38.606229999999996</v>
      </c>
      <c r="H2545" t="s">
        <v>6788</v>
      </c>
      <c r="I2545">
        <v>75898</v>
      </c>
      <c r="J2545" t="s">
        <v>6789</v>
      </c>
      <c r="K2545" t="s">
        <v>6790</v>
      </c>
      <c r="L2545" t="s">
        <v>6791</v>
      </c>
      <c r="M2545" t="s">
        <v>2323</v>
      </c>
      <c r="N2545" t="s">
        <v>1917</v>
      </c>
      <c r="O2545">
        <v>25430</v>
      </c>
      <c r="P2545">
        <v>39.346759499999997</v>
      </c>
      <c r="Q2545">
        <v>-77.874289000000005</v>
      </c>
      <c r="R2545" t="s">
        <v>2120</v>
      </c>
      <c r="S2545">
        <v>2</v>
      </c>
      <c r="T2545" t="s">
        <v>2121</v>
      </c>
      <c r="U2545" t="s">
        <v>1943</v>
      </c>
      <c r="V2545">
        <v>104.3</v>
      </c>
      <c r="W2545">
        <v>1</v>
      </c>
    </row>
    <row r="2546" spans="1:23">
      <c r="A2546">
        <v>207</v>
      </c>
      <c r="B2546" t="s">
        <v>6806</v>
      </c>
      <c r="C2546" t="s">
        <v>2175</v>
      </c>
      <c r="D2546">
        <v>20797</v>
      </c>
      <c r="E2546" t="s">
        <v>1917</v>
      </c>
      <c r="F2546">
        <v>-76.83896</v>
      </c>
      <c r="G2546">
        <v>39.095950000000002</v>
      </c>
      <c r="H2546" t="s">
        <v>6788</v>
      </c>
      <c r="I2546">
        <v>75898</v>
      </c>
      <c r="J2546" t="s">
        <v>6789</v>
      </c>
      <c r="K2546" t="s">
        <v>6790</v>
      </c>
      <c r="L2546" t="s">
        <v>6791</v>
      </c>
      <c r="M2546" t="s">
        <v>2323</v>
      </c>
      <c r="N2546" t="s">
        <v>1917</v>
      </c>
      <c r="O2546">
        <v>25430</v>
      </c>
      <c r="P2546">
        <v>39.346759499999997</v>
      </c>
      <c r="Q2546">
        <v>-77.874289000000005</v>
      </c>
      <c r="R2546" t="s">
        <v>2120</v>
      </c>
      <c r="S2546">
        <v>2</v>
      </c>
      <c r="T2546" t="s">
        <v>2121</v>
      </c>
      <c r="U2546" t="s">
        <v>1943</v>
      </c>
      <c r="V2546">
        <v>70.84</v>
      </c>
      <c r="W2546">
        <v>1</v>
      </c>
    </row>
    <row r="2547" spans="1:23">
      <c r="A2547">
        <v>208</v>
      </c>
      <c r="B2547" t="s">
        <v>6807</v>
      </c>
      <c r="C2547" t="s">
        <v>2175</v>
      </c>
      <c r="D2547">
        <v>20874</v>
      </c>
      <c r="E2547" t="s">
        <v>1917</v>
      </c>
      <c r="F2547">
        <v>-77.268159999999995</v>
      </c>
      <c r="G2547">
        <v>39.167969999999997</v>
      </c>
      <c r="H2547" t="s">
        <v>6788</v>
      </c>
      <c r="I2547">
        <v>75898</v>
      </c>
      <c r="J2547" t="s">
        <v>6789</v>
      </c>
      <c r="K2547" t="s">
        <v>6790</v>
      </c>
      <c r="L2547" t="s">
        <v>6791</v>
      </c>
      <c r="M2547" t="s">
        <v>2323</v>
      </c>
      <c r="N2547" t="s">
        <v>1917</v>
      </c>
      <c r="O2547">
        <v>25430</v>
      </c>
      <c r="P2547">
        <v>39.346759499999997</v>
      </c>
      <c r="Q2547">
        <v>-77.874289000000005</v>
      </c>
      <c r="R2547" t="s">
        <v>2120</v>
      </c>
      <c r="S2547">
        <v>2</v>
      </c>
      <c r="T2547" t="s">
        <v>2121</v>
      </c>
      <c r="U2547" t="s">
        <v>1943</v>
      </c>
      <c r="V2547">
        <v>42.34</v>
      </c>
      <c r="W2547">
        <v>1</v>
      </c>
    </row>
    <row r="2548" spans="1:23">
      <c r="A2548">
        <v>209</v>
      </c>
      <c r="B2548" t="s">
        <v>6808</v>
      </c>
      <c r="C2548" t="s">
        <v>2175</v>
      </c>
      <c r="D2548">
        <v>20907</v>
      </c>
      <c r="E2548" t="s">
        <v>1917</v>
      </c>
      <c r="F2548">
        <v>-77.032520000000005</v>
      </c>
      <c r="G2548">
        <v>38.998860000000001</v>
      </c>
      <c r="H2548" t="s">
        <v>6788</v>
      </c>
      <c r="I2548">
        <v>75898</v>
      </c>
      <c r="J2548" t="s">
        <v>6789</v>
      </c>
      <c r="K2548" t="s">
        <v>6790</v>
      </c>
      <c r="L2548" t="s">
        <v>6791</v>
      </c>
      <c r="M2548" t="s">
        <v>2323</v>
      </c>
      <c r="N2548" t="s">
        <v>1917</v>
      </c>
      <c r="O2548">
        <v>25430</v>
      </c>
      <c r="P2548">
        <v>39.346759499999997</v>
      </c>
      <c r="Q2548">
        <v>-77.874289000000005</v>
      </c>
      <c r="R2548" t="s">
        <v>2120</v>
      </c>
      <c r="S2548">
        <v>2</v>
      </c>
      <c r="T2548" t="s">
        <v>2121</v>
      </c>
      <c r="U2548" t="s">
        <v>1943</v>
      </c>
      <c r="V2548">
        <v>62.34</v>
      </c>
      <c r="W2548">
        <v>1</v>
      </c>
    </row>
    <row r="2549" spans="1:23">
      <c r="A2549">
        <v>210</v>
      </c>
      <c r="B2549" t="s">
        <v>2551</v>
      </c>
      <c r="C2549" t="s">
        <v>2175</v>
      </c>
      <c r="D2549">
        <v>21087</v>
      </c>
      <c r="E2549" t="s">
        <v>1917</v>
      </c>
      <c r="F2549">
        <v>-76.419650000000004</v>
      </c>
      <c r="G2549">
        <v>39.448749999999997</v>
      </c>
      <c r="H2549" t="s">
        <v>6788</v>
      </c>
      <c r="I2549">
        <v>75898</v>
      </c>
      <c r="J2549" t="s">
        <v>6789</v>
      </c>
      <c r="K2549" t="s">
        <v>6790</v>
      </c>
      <c r="L2549" t="s">
        <v>6791</v>
      </c>
      <c r="M2549" t="s">
        <v>2323</v>
      </c>
      <c r="N2549" t="s">
        <v>1917</v>
      </c>
      <c r="O2549">
        <v>25430</v>
      </c>
      <c r="P2549">
        <v>39.346759499999997</v>
      </c>
      <c r="Q2549">
        <v>-77.874289000000005</v>
      </c>
      <c r="R2549" t="s">
        <v>2120</v>
      </c>
      <c r="S2549">
        <v>2</v>
      </c>
      <c r="T2549" t="s">
        <v>2121</v>
      </c>
      <c r="U2549" t="s">
        <v>1943</v>
      </c>
      <c r="V2549">
        <v>95.15</v>
      </c>
      <c r="W2549">
        <v>1</v>
      </c>
    </row>
    <row r="2550" spans="1:23">
      <c r="A2550">
        <v>211</v>
      </c>
      <c r="B2550" t="s">
        <v>6809</v>
      </c>
      <c r="C2550" t="s">
        <v>2175</v>
      </c>
      <c r="D2550">
        <v>21161</v>
      </c>
      <c r="E2550" t="s">
        <v>1917</v>
      </c>
      <c r="F2550">
        <v>-76.571489999999997</v>
      </c>
      <c r="G2550">
        <v>39.651440000000001</v>
      </c>
      <c r="H2550" t="s">
        <v>6788</v>
      </c>
      <c r="I2550">
        <v>75898</v>
      </c>
      <c r="J2550" t="s">
        <v>6789</v>
      </c>
      <c r="K2550" t="s">
        <v>6790</v>
      </c>
      <c r="L2550" t="s">
        <v>6791</v>
      </c>
      <c r="M2550" t="s">
        <v>2323</v>
      </c>
      <c r="N2550" t="s">
        <v>1917</v>
      </c>
      <c r="O2550">
        <v>25430</v>
      </c>
      <c r="P2550">
        <v>39.346759499999997</v>
      </c>
      <c r="Q2550">
        <v>-77.874289000000005</v>
      </c>
      <c r="R2550" t="s">
        <v>2120</v>
      </c>
      <c r="S2550">
        <v>2</v>
      </c>
      <c r="T2550" t="s">
        <v>2121</v>
      </c>
      <c r="U2550" t="s">
        <v>1943</v>
      </c>
      <c r="V2550">
        <v>88.55</v>
      </c>
      <c r="W2550">
        <v>1</v>
      </c>
    </row>
    <row r="2551" spans="1:23">
      <c r="A2551">
        <v>212</v>
      </c>
      <c r="B2551" t="s">
        <v>6810</v>
      </c>
      <c r="C2551" t="s">
        <v>2175</v>
      </c>
      <c r="D2551">
        <v>21203</v>
      </c>
      <c r="E2551" t="s">
        <v>1917</v>
      </c>
      <c r="F2551">
        <v>-76.607960000000006</v>
      </c>
      <c r="G2551">
        <v>39.29721</v>
      </c>
      <c r="H2551" t="s">
        <v>6788</v>
      </c>
      <c r="I2551">
        <v>75898</v>
      </c>
      <c r="J2551" t="s">
        <v>6789</v>
      </c>
      <c r="K2551" t="s">
        <v>6790</v>
      </c>
      <c r="L2551" t="s">
        <v>6791</v>
      </c>
      <c r="M2551" t="s">
        <v>2323</v>
      </c>
      <c r="N2551" t="s">
        <v>1917</v>
      </c>
      <c r="O2551">
        <v>25430</v>
      </c>
      <c r="P2551">
        <v>39.346759499999997</v>
      </c>
      <c r="Q2551">
        <v>-77.874289000000005</v>
      </c>
      <c r="R2551" t="s">
        <v>2120</v>
      </c>
      <c r="S2551">
        <v>2</v>
      </c>
      <c r="T2551" t="s">
        <v>2121</v>
      </c>
      <c r="U2551" t="s">
        <v>1943</v>
      </c>
      <c r="V2551">
        <v>82.69</v>
      </c>
      <c r="W2551">
        <v>1</v>
      </c>
    </row>
    <row r="2552" spans="1:23">
      <c r="A2552">
        <v>214</v>
      </c>
      <c r="B2552" t="s">
        <v>6811</v>
      </c>
      <c r="C2552" t="s">
        <v>2175</v>
      </c>
      <c r="D2552">
        <v>21401</v>
      </c>
      <c r="E2552" t="s">
        <v>1917</v>
      </c>
      <c r="F2552">
        <v>-76.510360000000006</v>
      </c>
      <c r="G2552">
        <v>39.002490000000002</v>
      </c>
      <c r="H2552" t="s">
        <v>6788</v>
      </c>
      <c r="I2552">
        <v>75898</v>
      </c>
      <c r="J2552" t="s">
        <v>6789</v>
      </c>
      <c r="K2552" t="s">
        <v>6790</v>
      </c>
      <c r="L2552" t="s">
        <v>6791</v>
      </c>
      <c r="M2552" t="s">
        <v>2323</v>
      </c>
      <c r="N2552" t="s">
        <v>1917</v>
      </c>
      <c r="O2552">
        <v>25430</v>
      </c>
      <c r="P2552">
        <v>39.346759499999997</v>
      </c>
      <c r="Q2552">
        <v>-77.874289000000005</v>
      </c>
      <c r="R2552" t="s">
        <v>2120</v>
      </c>
      <c r="S2552">
        <v>2</v>
      </c>
      <c r="T2552" t="s">
        <v>2121</v>
      </c>
      <c r="U2552" t="s">
        <v>1943</v>
      </c>
      <c r="V2552">
        <v>93.74</v>
      </c>
      <c r="W2552">
        <v>1</v>
      </c>
    </row>
    <row r="2553" spans="1:23">
      <c r="A2553">
        <v>215</v>
      </c>
      <c r="B2553" t="s">
        <v>6812</v>
      </c>
      <c r="C2553" t="s">
        <v>2175</v>
      </c>
      <c r="D2553">
        <v>21562</v>
      </c>
      <c r="E2553" t="s">
        <v>1917</v>
      </c>
      <c r="F2553">
        <v>-78.972499999999997</v>
      </c>
      <c r="G2553">
        <v>39.446390000000001</v>
      </c>
      <c r="H2553" t="s">
        <v>6788</v>
      </c>
      <c r="I2553">
        <v>75898</v>
      </c>
      <c r="J2553" t="s">
        <v>6789</v>
      </c>
      <c r="K2553" t="s">
        <v>6790</v>
      </c>
      <c r="L2553" t="s">
        <v>6791</v>
      </c>
      <c r="M2553" t="s">
        <v>2323</v>
      </c>
      <c r="N2553" t="s">
        <v>1917</v>
      </c>
      <c r="O2553">
        <v>25430</v>
      </c>
      <c r="P2553">
        <v>39.346759499999997</v>
      </c>
      <c r="Q2553">
        <v>-77.874289000000005</v>
      </c>
      <c r="R2553" t="s">
        <v>2120</v>
      </c>
      <c r="S2553">
        <v>2</v>
      </c>
      <c r="T2553" t="s">
        <v>2121</v>
      </c>
      <c r="U2553" t="s">
        <v>1943</v>
      </c>
      <c r="V2553">
        <v>72.03</v>
      </c>
      <c r="W2553">
        <v>1</v>
      </c>
    </row>
    <row r="2554" spans="1:23">
      <c r="A2554">
        <v>216</v>
      </c>
      <c r="B2554" t="s">
        <v>6813</v>
      </c>
      <c r="C2554" t="s">
        <v>2175</v>
      </c>
      <c r="D2554">
        <v>21678</v>
      </c>
      <c r="E2554" t="s">
        <v>1917</v>
      </c>
      <c r="F2554">
        <v>-76.108949999999993</v>
      </c>
      <c r="G2554">
        <v>39.299030000000002</v>
      </c>
      <c r="H2554" t="s">
        <v>6788</v>
      </c>
      <c r="I2554">
        <v>75898</v>
      </c>
      <c r="J2554" t="s">
        <v>6789</v>
      </c>
      <c r="K2554" t="s">
        <v>6790</v>
      </c>
      <c r="L2554" t="s">
        <v>6791</v>
      </c>
      <c r="M2554" t="s">
        <v>2323</v>
      </c>
      <c r="N2554" t="s">
        <v>1917</v>
      </c>
      <c r="O2554">
        <v>25430</v>
      </c>
      <c r="P2554">
        <v>39.346759499999997</v>
      </c>
      <c r="Q2554">
        <v>-77.874289000000005</v>
      </c>
      <c r="R2554" t="s">
        <v>2120</v>
      </c>
      <c r="S2554">
        <v>2</v>
      </c>
      <c r="T2554" t="s">
        <v>2121</v>
      </c>
      <c r="U2554" t="s">
        <v>1943</v>
      </c>
      <c r="V2554">
        <v>115.19</v>
      </c>
      <c r="W2554">
        <v>1</v>
      </c>
    </row>
    <row r="2555" spans="1:23">
      <c r="A2555">
        <v>217</v>
      </c>
      <c r="B2555" t="s">
        <v>6814</v>
      </c>
      <c r="C2555" t="s">
        <v>2175</v>
      </c>
      <c r="D2555">
        <v>21701</v>
      </c>
      <c r="E2555" t="s">
        <v>1917</v>
      </c>
      <c r="F2555">
        <v>-77.336160000000007</v>
      </c>
      <c r="G2555">
        <v>39.418320000000001</v>
      </c>
      <c r="H2555" t="s">
        <v>6788</v>
      </c>
      <c r="I2555">
        <v>75898</v>
      </c>
      <c r="J2555" t="s">
        <v>6789</v>
      </c>
      <c r="K2555" t="s">
        <v>6790</v>
      </c>
      <c r="L2555" t="s">
        <v>6791</v>
      </c>
      <c r="M2555" t="s">
        <v>2323</v>
      </c>
      <c r="N2555" t="s">
        <v>1917</v>
      </c>
      <c r="O2555">
        <v>25430</v>
      </c>
      <c r="P2555">
        <v>39.346759499999997</v>
      </c>
      <c r="Q2555">
        <v>-77.874289000000005</v>
      </c>
      <c r="R2555" t="s">
        <v>2120</v>
      </c>
      <c r="S2555">
        <v>2</v>
      </c>
      <c r="T2555" t="s">
        <v>2121</v>
      </c>
      <c r="U2555" t="s">
        <v>1943</v>
      </c>
      <c r="V2555">
        <v>35.58</v>
      </c>
      <c r="W2555">
        <v>1</v>
      </c>
    </row>
    <row r="2556" spans="1:23">
      <c r="A2556">
        <v>220</v>
      </c>
      <c r="B2556" t="s">
        <v>2553</v>
      </c>
      <c r="C2556" t="s">
        <v>2313</v>
      </c>
      <c r="D2556">
        <v>22306</v>
      </c>
      <c r="E2556" t="s">
        <v>1917</v>
      </c>
      <c r="F2556">
        <v>-77.095860000000002</v>
      </c>
      <c r="G2556">
        <v>38.760950000000001</v>
      </c>
      <c r="H2556" t="s">
        <v>6788</v>
      </c>
      <c r="I2556">
        <v>75898</v>
      </c>
      <c r="J2556" t="s">
        <v>6789</v>
      </c>
      <c r="K2556" t="s">
        <v>6790</v>
      </c>
      <c r="L2556" t="s">
        <v>6791</v>
      </c>
      <c r="M2556" t="s">
        <v>2323</v>
      </c>
      <c r="N2556" t="s">
        <v>1917</v>
      </c>
      <c r="O2556">
        <v>25430</v>
      </c>
      <c r="P2556">
        <v>39.346759499999997</v>
      </c>
      <c r="Q2556">
        <v>-77.874289000000005</v>
      </c>
      <c r="R2556" t="s">
        <v>2120</v>
      </c>
      <c r="S2556">
        <v>2</v>
      </c>
      <c r="T2556" t="s">
        <v>2121</v>
      </c>
      <c r="U2556" t="s">
        <v>1943</v>
      </c>
      <c r="V2556">
        <v>70.959999999999994</v>
      </c>
      <c r="W2556">
        <v>1</v>
      </c>
    </row>
    <row r="2557" spans="1:23">
      <c r="A2557">
        <v>221</v>
      </c>
      <c r="B2557" t="s">
        <v>2553</v>
      </c>
      <c r="C2557" t="s">
        <v>2313</v>
      </c>
      <c r="D2557">
        <v>22306</v>
      </c>
      <c r="E2557" t="s">
        <v>1917</v>
      </c>
      <c r="F2557">
        <v>-77.095860000000002</v>
      </c>
      <c r="G2557">
        <v>38.760950000000001</v>
      </c>
      <c r="H2557" t="s">
        <v>6788</v>
      </c>
      <c r="I2557">
        <v>75898</v>
      </c>
      <c r="J2557" t="s">
        <v>6789</v>
      </c>
      <c r="K2557" t="s">
        <v>6790</v>
      </c>
      <c r="L2557" t="s">
        <v>6791</v>
      </c>
      <c r="M2557" t="s">
        <v>2323</v>
      </c>
      <c r="N2557" t="s">
        <v>1917</v>
      </c>
      <c r="O2557">
        <v>25430</v>
      </c>
      <c r="P2557">
        <v>39.346759499999997</v>
      </c>
      <c r="Q2557">
        <v>-77.874289000000005</v>
      </c>
      <c r="R2557" t="s">
        <v>2120</v>
      </c>
      <c r="S2557">
        <v>2</v>
      </c>
      <c r="T2557" t="s">
        <v>2121</v>
      </c>
      <c r="U2557" t="s">
        <v>1943</v>
      </c>
      <c r="V2557">
        <v>70.959999999999994</v>
      </c>
      <c r="W2557">
        <v>1</v>
      </c>
    </row>
    <row r="2558" spans="1:23">
      <c r="A2558">
        <v>222</v>
      </c>
      <c r="B2558" t="s">
        <v>2553</v>
      </c>
      <c r="C2558" t="s">
        <v>2313</v>
      </c>
      <c r="D2558">
        <v>22306</v>
      </c>
      <c r="E2558" t="s">
        <v>1917</v>
      </c>
      <c r="F2558">
        <v>-77.095860000000002</v>
      </c>
      <c r="G2558">
        <v>38.760950000000001</v>
      </c>
      <c r="H2558" t="s">
        <v>6788</v>
      </c>
      <c r="I2558">
        <v>75898</v>
      </c>
      <c r="J2558" t="s">
        <v>6789</v>
      </c>
      <c r="K2558" t="s">
        <v>6790</v>
      </c>
      <c r="L2558" t="s">
        <v>6791</v>
      </c>
      <c r="M2558" t="s">
        <v>2323</v>
      </c>
      <c r="N2558" t="s">
        <v>1917</v>
      </c>
      <c r="O2558">
        <v>25430</v>
      </c>
      <c r="P2558">
        <v>39.346759499999997</v>
      </c>
      <c r="Q2558">
        <v>-77.874289000000005</v>
      </c>
      <c r="R2558" t="s">
        <v>2120</v>
      </c>
      <c r="S2558">
        <v>2</v>
      </c>
      <c r="T2558" t="s">
        <v>2121</v>
      </c>
      <c r="U2558" t="s">
        <v>1943</v>
      </c>
      <c r="V2558">
        <v>70.959999999999994</v>
      </c>
      <c r="W2558">
        <v>1</v>
      </c>
    </row>
    <row r="2559" spans="1:23">
      <c r="A2559">
        <v>223</v>
      </c>
      <c r="B2559" t="s">
        <v>2553</v>
      </c>
      <c r="C2559" t="s">
        <v>2313</v>
      </c>
      <c r="D2559">
        <v>22306</v>
      </c>
      <c r="E2559" t="s">
        <v>1917</v>
      </c>
      <c r="F2559">
        <v>-77.095860000000002</v>
      </c>
      <c r="G2559">
        <v>38.760950000000001</v>
      </c>
      <c r="H2559" t="s">
        <v>6788</v>
      </c>
      <c r="I2559">
        <v>75898</v>
      </c>
      <c r="J2559" t="s">
        <v>6789</v>
      </c>
      <c r="K2559" t="s">
        <v>6790</v>
      </c>
      <c r="L2559" t="s">
        <v>6791</v>
      </c>
      <c r="M2559" t="s">
        <v>2323</v>
      </c>
      <c r="N2559" t="s">
        <v>1917</v>
      </c>
      <c r="O2559">
        <v>25430</v>
      </c>
      <c r="P2559">
        <v>39.346759499999997</v>
      </c>
      <c r="Q2559">
        <v>-77.874289000000005</v>
      </c>
      <c r="R2559" t="s">
        <v>2120</v>
      </c>
      <c r="S2559">
        <v>2</v>
      </c>
      <c r="T2559" t="s">
        <v>2121</v>
      </c>
      <c r="U2559" t="s">
        <v>1943</v>
      </c>
      <c r="V2559">
        <v>70.959999999999994</v>
      </c>
      <c r="W2559">
        <v>1</v>
      </c>
    </row>
    <row r="2560" spans="1:23">
      <c r="A2560">
        <v>226</v>
      </c>
      <c r="B2560" t="s">
        <v>6815</v>
      </c>
      <c r="C2560" t="s">
        <v>2313</v>
      </c>
      <c r="D2560">
        <v>22625</v>
      </c>
      <c r="E2560" t="s">
        <v>1917</v>
      </c>
      <c r="F2560">
        <v>-78.303060000000002</v>
      </c>
      <c r="G2560">
        <v>39.370440000000002</v>
      </c>
      <c r="H2560" t="s">
        <v>6788</v>
      </c>
      <c r="I2560">
        <v>75898</v>
      </c>
      <c r="J2560" t="s">
        <v>6789</v>
      </c>
      <c r="K2560" t="s">
        <v>6790</v>
      </c>
      <c r="L2560" t="s">
        <v>6791</v>
      </c>
      <c r="M2560" t="s">
        <v>2323</v>
      </c>
      <c r="N2560" t="s">
        <v>1917</v>
      </c>
      <c r="O2560">
        <v>25430</v>
      </c>
      <c r="P2560">
        <v>39.346759499999997</v>
      </c>
      <c r="Q2560">
        <v>-77.874289000000005</v>
      </c>
      <c r="R2560" t="s">
        <v>2120</v>
      </c>
      <c r="S2560">
        <v>2</v>
      </c>
      <c r="T2560" t="s">
        <v>2121</v>
      </c>
      <c r="U2560" t="s">
        <v>1943</v>
      </c>
      <c r="V2560">
        <v>28.02</v>
      </c>
      <c r="W2560">
        <v>1</v>
      </c>
    </row>
    <row r="2561" spans="1:23">
      <c r="A2561">
        <v>228</v>
      </c>
      <c r="B2561" t="s">
        <v>6816</v>
      </c>
      <c r="C2561" t="s">
        <v>2313</v>
      </c>
      <c r="D2561">
        <v>22810</v>
      </c>
      <c r="E2561" t="s">
        <v>1917</v>
      </c>
      <c r="F2561">
        <v>-78.799329999999998</v>
      </c>
      <c r="G2561">
        <v>38.795740000000002</v>
      </c>
      <c r="H2561" t="s">
        <v>6788</v>
      </c>
      <c r="I2561">
        <v>75898</v>
      </c>
      <c r="J2561" t="s">
        <v>6789</v>
      </c>
      <c r="K2561" t="s">
        <v>6790</v>
      </c>
      <c r="L2561" t="s">
        <v>6791</v>
      </c>
      <c r="M2561" t="s">
        <v>2323</v>
      </c>
      <c r="N2561" t="s">
        <v>1917</v>
      </c>
      <c r="O2561">
        <v>25430</v>
      </c>
      <c r="P2561">
        <v>39.346759499999997</v>
      </c>
      <c r="Q2561">
        <v>-77.874289000000005</v>
      </c>
      <c r="R2561" t="s">
        <v>2120</v>
      </c>
      <c r="S2561">
        <v>2</v>
      </c>
      <c r="T2561" t="s">
        <v>2121</v>
      </c>
      <c r="U2561" t="s">
        <v>1943</v>
      </c>
      <c r="V2561">
        <v>76.31</v>
      </c>
      <c r="W2561">
        <v>1</v>
      </c>
    </row>
    <row r="2562" spans="1:23">
      <c r="A2562">
        <v>244</v>
      </c>
      <c r="B2562" t="s">
        <v>6817</v>
      </c>
      <c r="C2562" t="s">
        <v>2313</v>
      </c>
      <c r="D2562">
        <v>24432</v>
      </c>
      <c r="E2562" t="s">
        <v>1917</v>
      </c>
      <c r="F2562">
        <v>-79.405410000000003</v>
      </c>
      <c r="G2562">
        <v>38.168709999999997</v>
      </c>
      <c r="H2562" t="s">
        <v>6788</v>
      </c>
      <c r="I2562">
        <v>75898</v>
      </c>
      <c r="J2562" t="s">
        <v>6789</v>
      </c>
      <c r="K2562" t="s">
        <v>6790</v>
      </c>
      <c r="L2562" t="s">
        <v>6791</v>
      </c>
      <c r="M2562" t="s">
        <v>2323</v>
      </c>
      <c r="N2562" t="s">
        <v>1917</v>
      </c>
      <c r="O2562">
        <v>25430</v>
      </c>
      <c r="P2562">
        <v>39.346759499999997</v>
      </c>
      <c r="Q2562">
        <v>-77.874289000000005</v>
      </c>
      <c r="R2562" t="s">
        <v>2120</v>
      </c>
      <c r="S2562">
        <v>2</v>
      </c>
      <c r="T2562" t="s">
        <v>2121</v>
      </c>
      <c r="U2562" t="s">
        <v>1943</v>
      </c>
      <c r="V2562">
        <v>141.38999999999999</v>
      </c>
      <c r="W2562">
        <v>1</v>
      </c>
    </row>
    <row r="2563" spans="1:23">
      <c r="A2563">
        <v>254</v>
      </c>
      <c r="B2563" t="s">
        <v>6791</v>
      </c>
      <c r="C2563" t="s">
        <v>2323</v>
      </c>
      <c r="D2563">
        <v>25430</v>
      </c>
      <c r="E2563" t="s">
        <v>1917</v>
      </c>
      <c r="F2563">
        <v>-77.943269999999998</v>
      </c>
      <c r="G2563">
        <v>39.34198</v>
      </c>
      <c r="H2563" t="s">
        <v>6788</v>
      </c>
      <c r="I2563">
        <v>75898</v>
      </c>
      <c r="J2563" t="s">
        <v>6789</v>
      </c>
      <c r="K2563" t="s">
        <v>6790</v>
      </c>
      <c r="L2563" t="s">
        <v>6791</v>
      </c>
      <c r="M2563" t="s">
        <v>2323</v>
      </c>
      <c r="N2563" t="s">
        <v>1917</v>
      </c>
      <c r="O2563">
        <v>25430</v>
      </c>
      <c r="P2563">
        <v>39.346759499999997</v>
      </c>
      <c r="Q2563">
        <v>-77.874289000000005</v>
      </c>
      <c r="R2563" t="s">
        <v>2120</v>
      </c>
      <c r="S2563">
        <v>2</v>
      </c>
      <c r="T2563" t="s">
        <v>2121</v>
      </c>
      <c r="U2563" t="s">
        <v>1943</v>
      </c>
      <c r="V2563">
        <v>4.5199999999999996</v>
      </c>
      <c r="W2563">
        <v>1</v>
      </c>
    </row>
    <row r="2564" spans="1:23">
      <c r="A2564">
        <v>259</v>
      </c>
      <c r="B2564" t="s">
        <v>6818</v>
      </c>
      <c r="C2564" t="s">
        <v>2323</v>
      </c>
      <c r="D2564">
        <v>25981</v>
      </c>
      <c r="E2564" t="s">
        <v>1917</v>
      </c>
      <c r="F2564">
        <v>-80.691389999999998</v>
      </c>
      <c r="G2564">
        <v>38.05556</v>
      </c>
      <c r="H2564" t="s">
        <v>6788</v>
      </c>
      <c r="I2564">
        <v>75898</v>
      </c>
      <c r="J2564" t="s">
        <v>6789</v>
      </c>
      <c r="K2564" t="s">
        <v>6790</v>
      </c>
      <c r="L2564" t="s">
        <v>6791</v>
      </c>
      <c r="M2564" t="s">
        <v>2323</v>
      </c>
      <c r="N2564" t="s">
        <v>1917</v>
      </c>
      <c r="O2564">
        <v>25430</v>
      </c>
      <c r="P2564">
        <v>39.346759499999997</v>
      </c>
      <c r="Q2564">
        <v>-77.874289000000005</v>
      </c>
      <c r="R2564" t="s">
        <v>2120</v>
      </c>
      <c r="S2564">
        <v>2</v>
      </c>
      <c r="T2564" t="s">
        <v>2121</v>
      </c>
      <c r="U2564" t="s">
        <v>1943</v>
      </c>
      <c r="V2564">
        <v>214.92</v>
      </c>
      <c r="W2564">
        <v>1</v>
      </c>
    </row>
    <row r="2565" spans="1:23">
      <c r="A2565">
        <v>262</v>
      </c>
      <c r="B2565" t="s">
        <v>6819</v>
      </c>
      <c r="C2565" t="s">
        <v>2323</v>
      </c>
      <c r="D2565">
        <v>26289</v>
      </c>
      <c r="E2565" t="s">
        <v>1917</v>
      </c>
      <c r="F2565">
        <v>-79.564409999999995</v>
      </c>
      <c r="G2565">
        <v>39.023269999999997</v>
      </c>
      <c r="H2565" t="s">
        <v>6788</v>
      </c>
      <c r="I2565">
        <v>75898</v>
      </c>
      <c r="J2565" t="s">
        <v>6789</v>
      </c>
      <c r="K2565" t="s">
        <v>6790</v>
      </c>
      <c r="L2565" t="s">
        <v>6791</v>
      </c>
      <c r="M2565" t="s">
        <v>2323</v>
      </c>
      <c r="N2565" t="s">
        <v>1917</v>
      </c>
      <c r="O2565">
        <v>25430</v>
      </c>
      <c r="P2565">
        <v>39.346759499999997</v>
      </c>
      <c r="Q2565">
        <v>-77.874289000000005</v>
      </c>
      <c r="R2565" t="s">
        <v>2120</v>
      </c>
      <c r="S2565">
        <v>2</v>
      </c>
      <c r="T2565" t="s">
        <v>2121</v>
      </c>
      <c r="U2565" t="s">
        <v>1943</v>
      </c>
      <c r="V2565">
        <v>113.75</v>
      </c>
      <c r="W2565">
        <v>1</v>
      </c>
    </row>
    <row r="2566" spans="1:23">
      <c r="A2566">
        <v>263</v>
      </c>
      <c r="B2566" t="s">
        <v>6820</v>
      </c>
      <c r="C2566" t="s">
        <v>2323</v>
      </c>
      <c r="D2566">
        <v>26386</v>
      </c>
      <c r="E2566" t="s">
        <v>1917</v>
      </c>
      <c r="F2566">
        <v>-80.353390000000005</v>
      </c>
      <c r="G2566">
        <v>39.379359999999998</v>
      </c>
      <c r="H2566" t="s">
        <v>6788</v>
      </c>
      <c r="I2566">
        <v>75898</v>
      </c>
      <c r="J2566" t="s">
        <v>6789</v>
      </c>
      <c r="K2566" t="s">
        <v>6790</v>
      </c>
      <c r="L2566" t="s">
        <v>6791</v>
      </c>
      <c r="M2566" t="s">
        <v>2323</v>
      </c>
      <c r="N2566" t="s">
        <v>1917</v>
      </c>
      <c r="O2566">
        <v>25430</v>
      </c>
      <c r="P2566">
        <v>39.346759499999997</v>
      </c>
      <c r="Q2566">
        <v>-77.874289000000005</v>
      </c>
      <c r="R2566" t="s">
        <v>2120</v>
      </c>
      <c r="S2566">
        <v>2</v>
      </c>
      <c r="T2566" t="s">
        <v>2121</v>
      </c>
      <c r="U2566" t="s">
        <v>1943</v>
      </c>
      <c r="V2566">
        <v>161.59</v>
      </c>
      <c r="W2566">
        <v>1</v>
      </c>
    </row>
    <row r="2567" spans="1:23">
      <c r="A2567">
        <v>264</v>
      </c>
      <c r="B2567" t="s">
        <v>6821</v>
      </c>
      <c r="C2567" t="s">
        <v>2323</v>
      </c>
      <c r="D2567">
        <v>26431</v>
      </c>
      <c r="E2567" t="s">
        <v>1917</v>
      </c>
      <c r="F2567">
        <v>-80.299509999999998</v>
      </c>
      <c r="G2567">
        <v>39.388629999999999</v>
      </c>
      <c r="H2567" t="s">
        <v>6788</v>
      </c>
      <c r="I2567">
        <v>75898</v>
      </c>
      <c r="J2567" t="s">
        <v>6789</v>
      </c>
      <c r="K2567" t="s">
        <v>6790</v>
      </c>
      <c r="L2567" t="s">
        <v>6791</v>
      </c>
      <c r="M2567" t="s">
        <v>2323</v>
      </c>
      <c r="N2567" t="s">
        <v>1917</v>
      </c>
      <c r="O2567">
        <v>25430</v>
      </c>
      <c r="P2567">
        <v>39.346759499999997</v>
      </c>
      <c r="Q2567">
        <v>-77.874289000000005</v>
      </c>
      <c r="R2567" t="s">
        <v>2120</v>
      </c>
      <c r="S2567">
        <v>2</v>
      </c>
      <c r="T2567" t="s">
        <v>2121</v>
      </c>
      <c r="U2567" t="s">
        <v>1943</v>
      </c>
      <c r="V2567">
        <v>158.09</v>
      </c>
      <c r="W2567">
        <v>1</v>
      </c>
    </row>
    <row r="2568" spans="1:23">
      <c r="A2568">
        <v>265</v>
      </c>
      <c r="B2568" t="s">
        <v>6822</v>
      </c>
      <c r="C2568" t="s">
        <v>2323</v>
      </c>
      <c r="D2568">
        <v>26502</v>
      </c>
      <c r="E2568" t="s">
        <v>1917</v>
      </c>
      <c r="F2568">
        <v>-79.97</v>
      </c>
      <c r="G2568">
        <v>39.634450000000001</v>
      </c>
      <c r="H2568" t="s">
        <v>6788</v>
      </c>
      <c r="I2568">
        <v>75898</v>
      </c>
      <c r="J2568" t="s">
        <v>6789</v>
      </c>
      <c r="K2568" t="s">
        <v>6790</v>
      </c>
      <c r="L2568" t="s">
        <v>6791</v>
      </c>
      <c r="M2568" t="s">
        <v>2323</v>
      </c>
      <c r="N2568" t="s">
        <v>1917</v>
      </c>
      <c r="O2568">
        <v>25430</v>
      </c>
      <c r="P2568">
        <v>39.346759499999997</v>
      </c>
      <c r="Q2568">
        <v>-77.874289000000005</v>
      </c>
      <c r="R2568" t="s">
        <v>2120</v>
      </c>
      <c r="S2568">
        <v>2</v>
      </c>
      <c r="T2568" t="s">
        <v>2121</v>
      </c>
      <c r="U2568" t="s">
        <v>1943</v>
      </c>
      <c r="V2568">
        <v>138.47999999999999</v>
      </c>
      <c r="W2568">
        <v>1</v>
      </c>
    </row>
    <row r="2569" spans="1:23">
      <c r="A2569">
        <v>267</v>
      </c>
      <c r="B2569" t="s">
        <v>6823</v>
      </c>
      <c r="C2569" t="s">
        <v>2323</v>
      </c>
      <c r="D2569">
        <v>26707</v>
      </c>
      <c r="E2569" t="s">
        <v>1917</v>
      </c>
      <c r="F2569">
        <v>-79.398060000000001</v>
      </c>
      <c r="G2569">
        <v>39.254170000000002</v>
      </c>
      <c r="H2569" t="s">
        <v>6788</v>
      </c>
      <c r="I2569">
        <v>75898</v>
      </c>
      <c r="J2569" t="s">
        <v>6789</v>
      </c>
      <c r="K2569" t="s">
        <v>6790</v>
      </c>
      <c r="L2569" t="s">
        <v>6791</v>
      </c>
      <c r="M2569" t="s">
        <v>2323</v>
      </c>
      <c r="N2569" t="s">
        <v>1917</v>
      </c>
      <c r="O2569">
        <v>25430</v>
      </c>
      <c r="P2569">
        <v>39.346759499999997</v>
      </c>
      <c r="Q2569">
        <v>-77.874289000000005</v>
      </c>
      <c r="R2569" t="s">
        <v>2120</v>
      </c>
      <c r="S2569">
        <v>2</v>
      </c>
      <c r="T2569" t="s">
        <v>2121</v>
      </c>
      <c r="U2569" t="s">
        <v>1943</v>
      </c>
      <c r="V2569">
        <v>99.71</v>
      </c>
      <c r="W2569">
        <v>1</v>
      </c>
    </row>
    <row r="2570" spans="1:23">
      <c r="A2570">
        <v>268</v>
      </c>
      <c r="B2570" t="s">
        <v>6824</v>
      </c>
      <c r="C2570" t="s">
        <v>2323</v>
      </c>
      <c r="D2570">
        <v>26801</v>
      </c>
      <c r="E2570" t="s">
        <v>1917</v>
      </c>
      <c r="F2570">
        <v>-78.787850000000006</v>
      </c>
      <c r="G2570">
        <v>39.06671</v>
      </c>
      <c r="H2570" t="s">
        <v>6788</v>
      </c>
      <c r="I2570">
        <v>75898</v>
      </c>
      <c r="J2570" t="s">
        <v>6789</v>
      </c>
      <c r="K2570" t="s">
        <v>6790</v>
      </c>
      <c r="L2570" t="s">
        <v>6791</v>
      </c>
      <c r="M2570" t="s">
        <v>2323</v>
      </c>
      <c r="N2570" t="s">
        <v>1917</v>
      </c>
      <c r="O2570">
        <v>25430</v>
      </c>
      <c r="P2570">
        <v>39.346759499999997</v>
      </c>
      <c r="Q2570">
        <v>-77.874289000000005</v>
      </c>
      <c r="R2570" t="s">
        <v>2120</v>
      </c>
      <c r="S2570">
        <v>2</v>
      </c>
      <c r="T2570" t="s">
        <v>2121</v>
      </c>
      <c r="U2570" t="s">
        <v>1943</v>
      </c>
      <c r="V2570">
        <v>64.17</v>
      </c>
      <c r="W2570">
        <v>1</v>
      </c>
    </row>
    <row r="2571" spans="1:23">
      <c r="A2571">
        <v>569</v>
      </c>
      <c r="B2571" t="s">
        <v>6802</v>
      </c>
      <c r="C2571" t="s">
        <v>6803</v>
      </c>
      <c r="D2571">
        <v>56901</v>
      </c>
      <c r="E2571" t="s">
        <v>1917</v>
      </c>
      <c r="F2571">
        <v>-77.036510000000007</v>
      </c>
      <c r="G2571">
        <v>38.895220000000002</v>
      </c>
      <c r="H2571" t="s">
        <v>6788</v>
      </c>
      <c r="I2571">
        <v>75898</v>
      </c>
      <c r="J2571" t="s">
        <v>6789</v>
      </c>
      <c r="K2571" t="s">
        <v>6790</v>
      </c>
      <c r="L2571" t="s">
        <v>6791</v>
      </c>
      <c r="M2571" t="s">
        <v>2323</v>
      </c>
      <c r="N2571" t="s">
        <v>1917</v>
      </c>
      <c r="O2571">
        <v>25430</v>
      </c>
      <c r="P2571">
        <v>39.346759499999997</v>
      </c>
      <c r="Q2571">
        <v>-77.874289000000005</v>
      </c>
      <c r="R2571" t="s">
        <v>2120</v>
      </c>
      <c r="S2571">
        <v>2</v>
      </c>
      <c r="T2571" t="s">
        <v>2121</v>
      </c>
      <c r="U2571" t="s">
        <v>1943</v>
      </c>
      <c r="V2571">
        <v>66.72</v>
      </c>
      <c r="W2571">
        <v>1</v>
      </c>
    </row>
    <row r="2572" spans="1:23">
      <c r="A2572" t="s">
        <v>6803</v>
      </c>
      <c r="B2572" t="s">
        <v>6802</v>
      </c>
      <c r="C2572" t="s">
        <v>6803</v>
      </c>
      <c r="D2572">
        <v>20090</v>
      </c>
      <c r="E2572" t="s">
        <v>1917</v>
      </c>
      <c r="F2572">
        <v>-77.015979999999999</v>
      </c>
      <c r="G2572">
        <v>38.878900000000002</v>
      </c>
      <c r="H2572" t="s">
        <v>6788</v>
      </c>
      <c r="I2572">
        <v>75898</v>
      </c>
      <c r="J2572" t="s">
        <v>6789</v>
      </c>
      <c r="K2572" t="s">
        <v>6790</v>
      </c>
      <c r="L2572" t="s">
        <v>6791</v>
      </c>
      <c r="M2572" t="s">
        <v>2323</v>
      </c>
      <c r="N2572" t="s">
        <v>1917</v>
      </c>
      <c r="O2572">
        <v>25430</v>
      </c>
      <c r="P2572">
        <v>39.346759499999997</v>
      </c>
      <c r="Q2572">
        <v>-77.874289000000005</v>
      </c>
      <c r="R2572" t="s">
        <v>2120</v>
      </c>
      <c r="S2572">
        <v>2</v>
      </c>
      <c r="T2572" t="s">
        <v>2121</v>
      </c>
      <c r="U2572" t="s">
        <v>1943</v>
      </c>
      <c r="V2572">
        <v>68.61</v>
      </c>
      <c r="W2572">
        <v>1</v>
      </c>
    </row>
    <row r="2573" spans="1:23">
      <c r="A2573" t="s">
        <v>2175</v>
      </c>
      <c r="B2573" t="s">
        <v>6825</v>
      </c>
      <c r="C2573" t="s">
        <v>2175</v>
      </c>
      <c r="D2573">
        <v>20755</v>
      </c>
      <c r="E2573" t="s">
        <v>1917</v>
      </c>
      <c r="F2573">
        <v>-76.736940000000004</v>
      </c>
      <c r="G2573">
        <v>39.109679999999997</v>
      </c>
      <c r="H2573" t="s">
        <v>6788</v>
      </c>
      <c r="I2573">
        <v>75898</v>
      </c>
      <c r="J2573" t="s">
        <v>6789</v>
      </c>
      <c r="K2573" t="s">
        <v>6790</v>
      </c>
      <c r="L2573" t="s">
        <v>6791</v>
      </c>
      <c r="M2573" t="s">
        <v>2323</v>
      </c>
      <c r="N2573" t="s">
        <v>1917</v>
      </c>
      <c r="O2573">
        <v>25430</v>
      </c>
      <c r="P2573">
        <v>39.346759499999997</v>
      </c>
      <c r="Q2573">
        <v>-77.874289000000005</v>
      </c>
      <c r="R2573" t="s">
        <v>2120</v>
      </c>
      <c r="S2573">
        <v>2</v>
      </c>
      <c r="T2573" t="s">
        <v>2121</v>
      </c>
      <c r="U2573" t="s">
        <v>1943</v>
      </c>
      <c r="V2573">
        <v>76.91</v>
      </c>
      <c r="W2573">
        <v>1</v>
      </c>
    </row>
    <row r="2574" spans="1:23">
      <c r="A2574" t="s">
        <v>2313</v>
      </c>
      <c r="B2574" t="s">
        <v>6826</v>
      </c>
      <c r="C2574" t="s">
        <v>2313</v>
      </c>
      <c r="D2574">
        <v>22125</v>
      </c>
      <c r="E2574" t="s">
        <v>1917</v>
      </c>
      <c r="F2574">
        <v>-77.261520000000004</v>
      </c>
      <c r="G2574">
        <v>38.681319999999999</v>
      </c>
      <c r="H2574" t="s">
        <v>6788</v>
      </c>
      <c r="I2574">
        <v>75898</v>
      </c>
      <c r="J2574" t="s">
        <v>6789</v>
      </c>
      <c r="K2574" t="s">
        <v>6790</v>
      </c>
      <c r="L2574" t="s">
        <v>6791</v>
      </c>
      <c r="M2574" t="s">
        <v>2323</v>
      </c>
      <c r="N2574" t="s">
        <v>1917</v>
      </c>
      <c r="O2574">
        <v>25430</v>
      </c>
      <c r="P2574">
        <v>39.346759499999997</v>
      </c>
      <c r="Q2574">
        <v>-77.874289000000005</v>
      </c>
      <c r="R2574" t="s">
        <v>2120</v>
      </c>
      <c r="S2574">
        <v>2</v>
      </c>
      <c r="T2574" t="s">
        <v>2121</v>
      </c>
      <c r="U2574" t="s">
        <v>1943</v>
      </c>
      <c r="V2574">
        <v>68.98</v>
      </c>
      <c r="W2574">
        <v>1</v>
      </c>
    </row>
    <row r="2575" spans="1:23">
      <c r="A2575">
        <v>499</v>
      </c>
      <c r="B2575" t="s">
        <v>6827</v>
      </c>
      <c r="C2575" t="s">
        <v>2586</v>
      </c>
      <c r="D2575">
        <v>49931</v>
      </c>
      <c r="E2575" t="s">
        <v>1917</v>
      </c>
      <c r="F2575">
        <v>-88.563410000000005</v>
      </c>
      <c r="G2575">
        <v>47.115229999999997</v>
      </c>
      <c r="H2575" t="s">
        <v>1885</v>
      </c>
      <c r="I2575">
        <v>76092</v>
      </c>
      <c r="J2575" t="s">
        <v>6987</v>
      </c>
      <c r="K2575" t="s">
        <v>6828</v>
      </c>
      <c r="L2575" t="s">
        <v>6829</v>
      </c>
      <c r="M2575" t="s">
        <v>4755</v>
      </c>
      <c r="N2575" t="s">
        <v>1917</v>
      </c>
      <c r="O2575">
        <v>55066</v>
      </c>
      <c r="P2575">
        <v>44.578389999999999</v>
      </c>
      <c r="Q2575">
        <v>-92.609255200000007</v>
      </c>
      <c r="R2575" t="s">
        <v>2486</v>
      </c>
      <c r="S2575">
        <v>4</v>
      </c>
      <c r="T2575" t="s">
        <v>2587</v>
      </c>
      <c r="U2575" t="s">
        <v>1943</v>
      </c>
      <c r="V2575">
        <v>319.57</v>
      </c>
      <c r="W2575">
        <v>1</v>
      </c>
    </row>
    <row r="2576" spans="1:23">
      <c r="A2576">
        <v>504</v>
      </c>
      <c r="B2576" t="s">
        <v>6830</v>
      </c>
      <c r="C2576" t="s">
        <v>2656</v>
      </c>
      <c r="D2576">
        <v>50455</v>
      </c>
      <c r="E2576" t="s">
        <v>1917</v>
      </c>
      <c r="F2576">
        <v>-92.612880000000004</v>
      </c>
      <c r="G2576">
        <v>43.465029999999999</v>
      </c>
      <c r="H2576" t="s">
        <v>1885</v>
      </c>
      <c r="I2576">
        <v>76092</v>
      </c>
      <c r="J2576" t="s">
        <v>6987</v>
      </c>
      <c r="K2576" t="s">
        <v>6828</v>
      </c>
      <c r="L2576" t="s">
        <v>6829</v>
      </c>
      <c r="M2576" t="s">
        <v>4755</v>
      </c>
      <c r="N2576" t="s">
        <v>1917</v>
      </c>
      <c r="O2576">
        <v>55066</v>
      </c>
      <c r="P2576">
        <v>44.578389999999999</v>
      </c>
      <c r="Q2576">
        <v>-92.609255200000007</v>
      </c>
      <c r="R2576" t="s">
        <v>2486</v>
      </c>
      <c r="S2576">
        <v>4</v>
      </c>
      <c r="T2576" t="s">
        <v>2587</v>
      </c>
      <c r="U2576" t="s">
        <v>1943</v>
      </c>
      <c r="V2576">
        <v>93.86</v>
      </c>
      <c r="W2576">
        <v>1</v>
      </c>
    </row>
    <row r="2577" spans="1:23">
      <c r="A2577">
        <v>538</v>
      </c>
      <c r="B2577" t="s">
        <v>2577</v>
      </c>
      <c r="C2577" t="s">
        <v>2706</v>
      </c>
      <c r="D2577">
        <v>53804</v>
      </c>
      <c r="E2577" t="s">
        <v>1917</v>
      </c>
      <c r="F2577">
        <v>-90.912120000000002</v>
      </c>
      <c r="G2577">
        <v>42.874769999999998</v>
      </c>
      <c r="H2577" t="s">
        <v>1885</v>
      </c>
      <c r="I2577">
        <v>76092</v>
      </c>
      <c r="J2577" t="s">
        <v>6987</v>
      </c>
      <c r="K2577" t="s">
        <v>6828</v>
      </c>
      <c r="L2577" t="s">
        <v>6829</v>
      </c>
      <c r="M2577" t="s">
        <v>4755</v>
      </c>
      <c r="N2577" t="s">
        <v>1917</v>
      </c>
      <c r="O2577">
        <v>55066</v>
      </c>
      <c r="P2577">
        <v>44.578389999999999</v>
      </c>
      <c r="Q2577">
        <v>-92.609255200000007</v>
      </c>
      <c r="R2577" t="s">
        <v>2486</v>
      </c>
      <c r="S2577">
        <v>4</v>
      </c>
      <c r="T2577" t="s">
        <v>2587</v>
      </c>
      <c r="U2577" t="s">
        <v>1943</v>
      </c>
      <c r="V2577">
        <v>176.95</v>
      </c>
      <c r="W2577">
        <v>1</v>
      </c>
    </row>
    <row r="2578" spans="1:23">
      <c r="A2578">
        <v>540</v>
      </c>
      <c r="B2578" t="s">
        <v>6831</v>
      </c>
      <c r="C2578" t="s">
        <v>2706</v>
      </c>
      <c r="D2578">
        <v>54015</v>
      </c>
      <c r="E2578" t="s">
        <v>1917</v>
      </c>
      <c r="F2578">
        <v>-92.465159999999997</v>
      </c>
      <c r="G2578">
        <v>44.964109999999998</v>
      </c>
      <c r="H2578" t="s">
        <v>1885</v>
      </c>
      <c r="I2578">
        <v>76092</v>
      </c>
      <c r="J2578" t="s">
        <v>6987</v>
      </c>
      <c r="K2578" t="s">
        <v>6828</v>
      </c>
      <c r="L2578" t="s">
        <v>6829</v>
      </c>
      <c r="M2578" t="s">
        <v>4755</v>
      </c>
      <c r="N2578" t="s">
        <v>1917</v>
      </c>
      <c r="O2578">
        <v>55066</v>
      </c>
      <c r="P2578">
        <v>44.578389999999999</v>
      </c>
      <c r="Q2578">
        <v>-92.609255200000007</v>
      </c>
      <c r="R2578" t="s">
        <v>2486</v>
      </c>
      <c r="S2578">
        <v>4</v>
      </c>
      <c r="T2578" t="s">
        <v>2587</v>
      </c>
      <c r="U2578" t="s">
        <v>1943</v>
      </c>
      <c r="V2578">
        <v>33.64</v>
      </c>
      <c r="W2578">
        <v>1</v>
      </c>
    </row>
    <row r="2579" spans="1:23">
      <c r="A2579">
        <v>544</v>
      </c>
      <c r="B2579" t="s">
        <v>6832</v>
      </c>
      <c r="C2579" t="s">
        <v>2706</v>
      </c>
      <c r="D2579">
        <v>54462</v>
      </c>
      <c r="E2579" t="s">
        <v>1917</v>
      </c>
      <c r="F2579">
        <v>-89.085980000000006</v>
      </c>
      <c r="G2579">
        <v>45.388280000000002</v>
      </c>
      <c r="H2579" t="s">
        <v>1885</v>
      </c>
      <c r="I2579">
        <v>76092</v>
      </c>
      <c r="J2579" t="s">
        <v>6987</v>
      </c>
      <c r="K2579" t="s">
        <v>6828</v>
      </c>
      <c r="L2579" t="s">
        <v>6829</v>
      </c>
      <c r="M2579" t="s">
        <v>4755</v>
      </c>
      <c r="N2579" t="s">
        <v>1917</v>
      </c>
      <c r="O2579">
        <v>55066</v>
      </c>
      <c r="P2579">
        <v>44.578389999999999</v>
      </c>
      <c r="Q2579">
        <v>-92.609255200000007</v>
      </c>
      <c r="R2579" t="s">
        <v>2486</v>
      </c>
      <c r="S2579">
        <v>4</v>
      </c>
      <c r="T2579" t="s">
        <v>2587</v>
      </c>
      <c r="U2579" t="s">
        <v>1943</v>
      </c>
      <c r="V2579">
        <v>220.87</v>
      </c>
      <c r="W2579">
        <v>1</v>
      </c>
    </row>
    <row r="2580" spans="1:23">
      <c r="A2580">
        <v>545</v>
      </c>
      <c r="B2580" t="s">
        <v>6833</v>
      </c>
      <c r="C2580" t="s">
        <v>2706</v>
      </c>
      <c r="D2580">
        <v>54555</v>
      </c>
      <c r="E2580" t="s">
        <v>1917</v>
      </c>
      <c r="F2580">
        <v>-90.401210000000006</v>
      </c>
      <c r="G2580">
        <v>45.691969999999998</v>
      </c>
      <c r="H2580" t="s">
        <v>1885</v>
      </c>
      <c r="I2580">
        <v>76092</v>
      </c>
      <c r="J2580" t="s">
        <v>6987</v>
      </c>
      <c r="K2580" t="s">
        <v>6828</v>
      </c>
      <c r="L2580" t="s">
        <v>6829</v>
      </c>
      <c r="M2580" t="s">
        <v>4755</v>
      </c>
      <c r="N2580" t="s">
        <v>1917</v>
      </c>
      <c r="O2580">
        <v>55066</v>
      </c>
      <c r="P2580">
        <v>44.578389999999999</v>
      </c>
      <c r="Q2580">
        <v>-92.609255200000007</v>
      </c>
      <c r="R2580" t="s">
        <v>2486</v>
      </c>
      <c r="S2580">
        <v>4</v>
      </c>
      <c r="T2580" t="s">
        <v>2587</v>
      </c>
      <c r="U2580" t="s">
        <v>1943</v>
      </c>
      <c r="V2580">
        <v>161.4</v>
      </c>
      <c r="W2580">
        <v>1</v>
      </c>
    </row>
    <row r="2581" spans="1:23">
      <c r="A2581">
        <v>546</v>
      </c>
      <c r="B2581" t="s">
        <v>6834</v>
      </c>
      <c r="C2581" t="s">
        <v>2706</v>
      </c>
      <c r="D2581">
        <v>54657</v>
      </c>
      <c r="E2581" t="s">
        <v>1917</v>
      </c>
      <c r="F2581">
        <v>-90.856290000000001</v>
      </c>
      <c r="G2581">
        <v>43.202359999999999</v>
      </c>
      <c r="H2581" t="s">
        <v>1885</v>
      </c>
      <c r="I2581">
        <v>76092</v>
      </c>
      <c r="J2581" t="s">
        <v>6987</v>
      </c>
      <c r="K2581" t="s">
        <v>6828</v>
      </c>
      <c r="L2581" t="s">
        <v>6829</v>
      </c>
      <c r="M2581" t="s">
        <v>4755</v>
      </c>
      <c r="N2581" t="s">
        <v>1917</v>
      </c>
      <c r="O2581">
        <v>55066</v>
      </c>
      <c r="P2581">
        <v>44.578389999999999</v>
      </c>
      <c r="Q2581">
        <v>-92.609255200000007</v>
      </c>
      <c r="R2581" t="s">
        <v>2486</v>
      </c>
      <c r="S2581">
        <v>4</v>
      </c>
      <c r="T2581" t="s">
        <v>2587</v>
      </c>
      <c r="U2581" t="s">
        <v>1943</v>
      </c>
      <c r="V2581">
        <v>157.46</v>
      </c>
      <c r="W2581">
        <v>1</v>
      </c>
    </row>
    <row r="2582" spans="1:23">
      <c r="A2582">
        <v>547</v>
      </c>
      <c r="B2582" t="s">
        <v>6835</v>
      </c>
      <c r="C2582" t="s">
        <v>2706</v>
      </c>
      <c r="D2582">
        <v>54759</v>
      </c>
      <c r="E2582" t="s">
        <v>1917</v>
      </c>
      <c r="F2582">
        <v>-92.14913</v>
      </c>
      <c r="G2582">
        <v>44.441749999999999</v>
      </c>
      <c r="H2582" t="s">
        <v>1885</v>
      </c>
      <c r="I2582">
        <v>76092</v>
      </c>
      <c r="J2582" t="s">
        <v>6987</v>
      </c>
      <c r="K2582" t="s">
        <v>6828</v>
      </c>
      <c r="L2582" t="s">
        <v>6829</v>
      </c>
      <c r="M2582" t="s">
        <v>4755</v>
      </c>
      <c r="N2582" t="s">
        <v>1917</v>
      </c>
      <c r="O2582">
        <v>55066</v>
      </c>
      <c r="P2582">
        <v>44.578389999999999</v>
      </c>
      <c r="Q2582">
        <v>-92.609255200000007</v>
      </c>
      <c r="R2582" t="s">
        <v>2486</v>
      </c>
      <c r="S2582">
        <v>4</v>
      </c>
      <c r="T2582" t="s">
        <v>2587</v>
      </c>
      <c r="U2582" t="s">
        <v>1943</v>
      </c>
      <c r="V2582">
        <v>29.96</v>
      </c>
      <c r="W2582">
        <v>1</v>
      </c>
    </row>
    <row r="2583" spans="1:23">
      <c r="A2583">
        <v>548</v>
      </c>
      <c r="B2583" t="s">
        <v>6836</v>
      </c>
      <c r="C2583" t="s">
        <v>2706</v>
      </c>
      <c r="D2583">
        <v>54865</v>
      </c>
      <c r="E2583" t="s">
        <v>1917</v>
      </c>
      <c r="F2583">
        <v>-91.391589999999994</v>
      </c>
      <c r="G2583">
        <v>46.730379999999997</v>
      </c>
      <c r="H2583" t="s">
        <v>1885</v>
      </c>
      <c r="I2583">
        <v>76092</v>
      </c>
      <c r="J2583" t="s">
        <v>6987</v>
      </c>
      <c r="K2583" t="s">
        <v>6828</v>
      </c>
      <c r="L2583" t="s">
        <v>6829</v>
      </c>
      <c r="M2583" t="s">
        <v>4755</v>
      </c>
      <c r="N2583" t="s">
        <v>1917</v>
      </c>
      <c r="O2583">
        <v>55066</v>
      </c>
      <c r="P2583">
        <v>44.578389999999999</v>
      </c>
      <c r="Q2583">
        <v>-92.609255200000007</v>
      </c>
      <c r="R2583" t="s">
        <v>2486</v>
      </c>
      <c r="S2583">
        <v>4</v>
      </c>
      <c r="T2583" t="s">
        <v>2587</v>
      </c>
      <c r="U2583" t="s">
        <v>1943</v>
      </c>
      <c r="V2583">
        <v>195.08</v>
      </c>
      <c r="W2583">
        <v>1</v>
      </c>
    </row>
    <row r="2584" spans="1:23">
      <c r="A2584">
        <v>550</v>
      </c>
      <c r="B2584" t="s">
        <v>6837</v>
      </c>
      <c r="C2584" t="s">
        <v>4755</v>
      </c>
      <c r="D2584">
        <v>55080</v>
      </c>
      <c r="E2584" t="s">
        <v>1917</v>
      </c>
      <c r="F2584">
        <v>-93.233440000000002</v>
      </c>
      <c r="G2584">
        <v>45.663800000000002</v>
      </c>
      <c r="H2584" t="s">
        <v>1885</v>
      </c>
      <c r="I2584">
        <v>76092</v>
      </c>
      <c r="J2584" t="s">
        <v>6987</v>
      </c>
      <c r="K2584" t="s">
        <v>6828</v>
      </c>
      <c r="L2584" t="s">
        <v>6829</v>
      </c>
      <c r="M2584" t="s">
        <v>4755</v>
      </c>
      <c r="N2584" t="s">
        <v>1917</v>
      </c>
      <c r="O2584">
        <v>55066</v>
      </c>
      <c r="P2584">
        <v>44.578389999999999</v>
      </c>
      <c r="Q2584">
        <v>-92.609255200000007</v>
      </c>
      <c r="R2584" t="s">
        <v>2486</v>
      </c>
      <c r="S2584">
        <v>4</v>
      </c>
      <c r="T2584" t="s">
        <v>2587</v>
      </c>
      <c r="U2584" t="s">
        <v>1943</v>
      </c>
      <c r="V2584">
        <v>98.74</v>
      </c>
      <c r="W2584">
        <v>1</v>
      </c>
    </row>
    <row r="2585" spans="1:23">
      <c r="A2585">
        <v>551</v>
      </c>
      <c r="B2585" t="s">
        <v>6838</v>
      </c>
      <c r="C2585" t="s">
        <v>4755</v>
      </c>
      <c r="D2585">
        <v>55101</v>
      </c>
      <c r="E2585" t="s">
        <v>1917</v>
      </c>
      <c r="F2585">
        <v>-93.082710000000006</v>
      </c>
      <c r="G2585">
        <v>44.972050000000003</v>
      </c>
      <c r="H2585" t="s">
        <v>1885</v>
      </c>
      <c r="I2585">
        <v>76092</v>
      </c>
      <c r="J2585" t="s">
        <v>6987</v>
      </c>
      <c r="K2585" t="s">
        <v>6828</v>
      </c>
      <c r="L2585" t="s">
        <v>6829</v>
      </c>
      <c r="M2585" t="s">
        <v>4755</v>
      </c>
      <c r="N2585" t="s">
        <v>1917</v>
      </c>
      <c r="O2585">
        <v>55066</v>
      </c>
      <c r="P2585">
        <v>44.578389999999999</v>
      </c>
      <c r="Q2585">
        <v>-92.609255200000007</v>
      </c>
      <c r="R2585" t="s">
        <v>2486</v>
      </c>
      <c r="S2585">
        <v>4</v>
      </c>
      <c r="T2585" t="s">
        <v>2587</v>
      </c>
      <c r="U2585" t="s">
        <v>1943</v>
      </c>
      <c r="V2585">
        <v>43.63</v>
      </c>
      <c r="W2585">
        <v>1</v>
      </c>
    </row>
    <row r="2586" spans="1:23">
      <c r="A2586">
        <v>553</v>
      </c>
      <c r="B2586" t="s">
        <v>6839</v>
      </c>
      <c r="C2586" t="s">
        <v>4755</v>
      </c>
      <c r="D2586">
        <v>55328</v>
      </c>
      <c r="E2586" t="s">
        <v>1917</v>
      </c>
      <c r="F2586">
        <v>-93.816580000000002</v>
      </c>
      <c r="G2586">
        <v>45.036099999999998</v>
      </c>
      <c r="H2586" t="s">
        <v>1885</v>
      </c>
      <c r="I2586">
        <v>76092</v>
      </c>
      <c r="J2586" t="s">
        <v>6987</v>
      </c>
      <c r="K2586" t="s">
        <v>6828</v>
      </c>
      <c r="L2586" t="s">
        <v>6829</v>
      </c>
      <c r="M2586" t="s">
        <v>4755</v>
      </c>
      <c r="N2586" t="s">
        <v>1917</v>
      </c>
      <c r="O2586">
        <v>55066</v>
      </c>
      <c r="P2586">
        <v>44.578389999999999</v>
      </c>
      <c r="Q2586">
        <v>-92.609255200000007</v>
      </c>
      <c r="R2586" t="s">
        <v>2486</v>
      </c>
      <c r="S2586">
        <v>4</v>
      </c>
      <c r="T2586" t="s">
        <v>2587</v>
      </c>
      <c r="U2586" t="s">
        <v>1943</v>
      </c>
      <c r="V2586">
        <v>81.87</v>
      </c>
      <c r="W2586">
        <v>1</v>
      </c>
    </row>
    <row r="2587" spans="1:23">
      <c r="A2587">
        <v>554</v>
      </c>
      <c r="B2587" t="s">
        <v>6840</v>
      </c>
      <c r="C2587" t="s">
        <v>4755</v>
      </c>
      <c r="D2587">
        <v>55401</v>
      </c>
      <c r="E2587" t="s">
        <v>1917</v>
      </c>
      <c r="F2587">
        <v>-93.270179999999996</v>
      </c>
      <c r="G2587">
        <v>44.984780000000001</v>
      </c>
      <c r="H2587" t="s">
        <v>1885</v>
      </c>
      <c r="I2587">
        <v>76092</v>
      </c>
      <c r="J2587" t="s">
        <v>6987</v>
      </c>
      <c r="K2587" t="s">
        <v>6828</v>
      </c>
      <c r="L2587" t="s">
        <v>6829</v>
      </c>
      <c r="M2587" t="s">
        <v>4755</v>
      </c>
      <c r="N2587" t="s">
        <v>1917</v>
      </c>
      <c r="O2587">
        <v>55066</v>
      </c>
      <c r="P2587">
        <v>44.578389999999999</v>
      </c>
      <c r="Q2587">
        <v>-92.609255200000007</v>
      </c>
      <c r="R2587" t="s">
        <v>2486</v>
      </c>
      <c r="S2587">
        <v>4</v>
      </c>
      <c r="T2587" t="s">
        <v>2587</v>
      </c>
      <c r="U2587" t="s">
        <v>1943</v>
      </c>
      <c r="V2587">
        <v>52.32</v>
      </c>
      <c r="W2587">
        <v>1</v>
      </c>
    </row>
    <row r="2588" spans="1:23">
      <c r="A2588">
        <v>555</v>
      </c>
      <c r="B2588" t="s">
        <v>6839</v>
      </c>
      <c r="C2588" t="s">
        <v>4755</v>
      </c>
      <c r="D2588">
        <v>55328</v>
      </c>
      <c r="E2588" t="s">
        <v>1917</v>
      </c>
      <c r="F2588">
        <v>-93.816580000000002</v>
      </c>
      <c r="G2588">
        <v>45.036099999999998</v>
      </c>
      <c r="H2588" t="s">
        <v>1885</v>
      </c>
      <c r="I2588">
        <v>76092</v>
      </c>
      <c r="J2588" t="s">
        <v>6987</v>
      </c>
      <c r="K2588" t="s">
        <v>6828</v>
      </c>
      <c r="L2588" t="s">
        <v>6829</v>
      </c>
      <c r="M2588" t="s">
        <v>4755</v>
      </c>
      <c r="N2588" t="s">
        <v>1917</v>
      </c>
      <c r="O2588">
        <v>55066</v>
      </c>
      <c r="P2588">
        <v>44.578389999999999</v>
      </c>
      <c r="Q2588">
        <v>-92.609255200000007</v>
      </c>
      <c r="R2588" t="s">
        <v>2486</v>
      </c>
      <c r="S2588">
        <v>4</v>
      </c>
      <c r="T2588" t="s">
        <v>2587</v>
      </c>
      <c r="U2588" t="s">
        <v>1943</v>
      </c>
      <c r="V2588">
        <v>81.87</v>
      </c>
      <c r="W2588">
        <v>1</v>
      </c>
    </row>
    <row r="2589" spans="1:23">
      <c r="A2589">
        <v>556</v>
      </c>
      <c r="B2589" t="s">
        <v>6841</v>
      </c>
      <c r="C2589" t="s">
        <v>4755</v>
      </c>
      <c r="D2589">
        <v>55607</v>
      </c>
      <c r="E2589" t="s">
        <v>1917</v>
      </c>
      <c r="F2589">
        <v>-91.392799999999994</v>
      </c>
      <c r="G2589">
        <v>47.629219999999997</v>
      </c>
      <c r="H2589" t="s">
        <v>1885</v>
      </c>
      <c r="I2589">
        <v>76092</v>
      </c>
      <c r="J2589" t="s">
        <v>6987</v>
      </c>
      <c r="K2589" t="s">
        <v>6828</v>
      </c>
      <c r="L2589" t="s">
        <v>6829</v>
      </c>
      <c r="M2589" t="s">
        <v>4755</v>
      </c>
      <c r="N2589" t="s">
        <v>1917</v>
      </c>
      <c r="O2589">
        <v>55066</v>
      </c>
      <c r="P2589">
        <v>44.578389999999999</v>
      </c>
      <c r="Q2589">
        <v>-92.609255200000007</v>
      </c>
      <c r="R2589" t="s">
        <v>2486</v>
      </c>
      <c r="S2589">
        <v>4</v>
      </c>
      <c r="T2589" t="s">
        <v>2587</v>
      </c>
      <c r="U2589" t="s">
        <v>1943</v>
      </c>
      <c r="V2589">
        <v>266.82</v>
      </c>
      <c r="W2589">
        <v>1</v>
      </c>
    </row>
    <row r="2590" spans="1:23">
      <c r="A2590">
        <v>557</v>
      </c>
      <c r="B2590" t="s">
        <v>6842</v>
      </c>
      <c r="C2590" t="s">
        <v>4755</v>
      </c>
      <c r="D2590">
        <v>55798</v>
      </c>
      <c r="E2590" t="s">
        <v>1917</v>
      </c>
      <c r="F2590">
        <v>-92.985420000000005</v>
      </c>
      <c r="G2590">
        <v>46.674720000000001</v>
      </c>
      <c r="H2590" t="s">
        <v>1885</v>
      </c>
      <c r="I2590">
        <v>76092</v>
      </c>
      <c r="J2590" t="s">
        <v>6987</v>
      </c>
      <c r="K2590" t="s">
        <v>6828</v>
      </c>
      <c r="L2590" t="s">
        <v>6829</v>
      </c>
      <c r="M2590" t="s">
        <v>4755</v>
      </c>
      <c r="N2590" t="s">
        <v>1917</v>
      </c>
      <c r="O2590">
        <v>55066</v>
      </c>
      <c r="P2590">
        <v>44.578389999999999</v>
      </c>
      <c r="Q2590">
        <v>-92.609255200000007</v>
      </c>
      <c r="R2590" t="s">
        <v>2486</v>
      </c>
      <c r="S2590">
        <v>4</v>
      </c>
      <c r="T2590" t="s">
        <v>2587</v>
      </c>
      <c r="U2590" t="s">
        <v>1943</v>
      </c>
      <c r="V2590">
        <v>178.1</v>
      </c>
      <c r="W2590">
        <v>1</v>
      </c>
    </row>
    <row r="2591" spans="1:23">
      <c r="A2591">
        <v>558</v>
      </c>
      <c r="B2591" t="s">
        <v>6843</v>
      </c>
      <c r="C2591" t="s">
        <v>4755</v>
      </c>
      <c r="D2591">
        <v>55816</v>
      </c>
      <c r="E2591" t="s">
        <v>1917</v>
      </c>
      <c r="F2591">
        <v>-92.133129999999994</v>
      </c>
      <c r="G2591">
        <v>46.768149999999999</v>
      </c>
      <c r="H2591" t="s">
        <v>1885</v>
      </c>
      <c r="I2591">
        <v>76092</v>
      </c>
      <c r="J2591" t="s">
        <v>6987</v>
      </c>
      <c r="K2591" t="s">
        <v>6828</v>
      </c>
      <c r="L2591" t="s">
        <v>6829</v>
      </c>
      <c r="M2591" t="s">
        <v>4755</v>
      </c>
      <c r="N2591" t="s">
        <v>1917</v>
      </c>
      <c r="O2591">
        <v>55066</v>
      </c>
      <c r="P2591">
        <v>44.578389999999999</v>
      </c>
      <c r="Q2591">
        <v>-92.609255200000007</v>
      </c>
      <c r="R2591" t="s">
        <v>2486</v>
      </c>
      <c r="S2591">
        <v>4</v>
      </c>
      <c r="T2591" t="s">
        <v>2587</v>
      </c>
      <c r="U2591" t="s">
        <v>1943</v>
      </c>
      <c r="V2591">
        <v>186.71</v>
      </c>
      <c r="W2591">
        <v>1</v>
      </c>
    </row>
    <row r="2592" spans="1:23">
      <c r="A2592">
        <v>559</v>
      </c>
      <c r="B2592" t="s">
        <v>6844</v>
      </c>
      <c r="C2592" t="s">
        <v>4755</v>
      </c>
      <c r="D2592">
        <v>55973</v>
      </c>
      <c r="E2592" t="s">
        <v>1917</v>
      </c>
      <c r="F2592">
        <v>-92.749219999999994</v>
      </c>
      <c r="G2592">
        <v>43.806350000000002</v>
      </c>
      <c r="H2592" t="s">
        <v>1885</v>
      </c>
      <c r="I2592">
        <v>76092</v>
      </c>
      <c r="J2592" t="s">
        <v>6987</v>
      </c>
      <c r="K2592" t="s">
        <v>6828</v>
      </c>
      <c r="L2592" t="s">
        <v>6829</v>
      </c>
      <c r="M2592" t="s">
        <v>4755</v>
      </c>
      <c r="N2592" t="s">
        <v>1917</v>
      </c>
      <c r="O2592">
        <v>55066</v>
      </c>
      <c r="P2592">
        <v>44.578389999999999</v>
      </c>
      <c r="Q2592">
        <v>-92.609255200000007</v>
      </c>
      <c r="R2592" t="s">
        <v>2486</v>
      </c>
      <c r="S2592">
        <v>4</v>
      </c>
      <c r="T2592" t="s">
        <v>2587</v>
      </c>
      <c r="U2592" t="s">
        <v>1943</v>
      </c>
      <c r="V2592">
        <v>65.63</v>
      </c>
      <c r="W2592">
        <v>1</v>
      </c>
    </row>
    <row r="2593" spans="1:23">
      <c r="A2593">
        <v>560</v>
      </c>
      <c r="B2593" t="s">
        <v>6845</v>
      </c>
      <c r="C2593" t="s">
        <v>4755</v>
      </c>
      <c r="D2593">
        <v>56085</v>
      </c>
      <c r="E2593" t="s">
        <v>1917</v>
      </c>
      <c r="F2593">
        <v>-94.723910000000004</v>
      </c>
      <c r="G2593">
        <v>44.296100000000003</v>
      </c>
      <c r="H2593" t="s">
        <v>1885</v>
      </c>
      <c r="I2593">
        <v>76092</v>
      </c>
      <c r="J2593" t="s">
        <v>6987</v>
      </c>
      <c r="K2593" t="s">
        <v>6828</v>
      </c>
      <c r="L2593" t="s">
        <v>6829</v>
      </c>
      <c r="M2593" t="s">
        <v>4755</v>
      </c>
      <c r="N2593" t="s">
        <v>1917</v>
      </c>
      <c r="O2593">
        <v>55066</v>
      </c>
      <c r="P2593">
        <v>44.578389999999999</v>
      </c>
      <c r="Q2593">
        <v>-92.609255200000007</v>
      </c>
      <c r="R2593" t="s">
        <v>2486</v>
      </c>
      <c r="S2593">
        <v>4</v>
      </c>
      <c r="T2593" t="s">
        <v>2587</v>
      </c>
      <c r="U2593" t="s">
        <v>1943</v>
      </c>
      <c r="V2593">
        <v>129.47999999999999</v>
      </c>
      <c r="W2593">
        <v>1</v>
      </c>
    </row>
    <row r="2594" spans="1:23">
      <c r="A2594">
        <v>561</v>
      </c>
      <c r="B2594" t="s">
        <v>6846</v>
      </c>
      <c r="C2594" t="s">
        <v>4755</v>
      </c>
      <c r="D2594">
        <v>56149</v>
      </c>
      <c r="E2594" t="s">
        <v>1917</v>
      </c>
      <c r="F2594">
        <v>-96.285439999999994</v>
      </c>
      <c r="G2594">
        <v>44.259149999999998</v>
      </c>
      <c r="H2594" t="s">
        <v>1885</v>
      </c>
      <c r="I2594">
        <v>76092</v>
      </c>
      <c r="J2594" t="s">
        <v>6987</v>
      </c>
      <c r="K2594" t="s">
        <v>6828</v>
      </c>
      <c r="L2594" t="s">
        <v>6829</v>
      </c>
      <c r="M2594" t="s">
        <v>4755</v>
      </c>
      <c r="N2594" t="s">
        <v>1917</v>
      </c>
      <c r="O2594">
        <v>55066</v>
      </c>
      <c r="P2594">
        <v>44.578389999999999</v>
      </c>
      <c r="Q2594">
        <v>-92.609255200000007</v>
      </c>
      <c r="R2594" t="s">
        <v>2486</v>
      </c>
      <c r="S2594">
        <v>4</v>
      </c>
      <c r="T2594" t="s">
        <v>2587</v>
      </c>
      <c r="U2594" t="s">
        <v>1943</v>
      </c>
      <c r="V2594">
        <v>222.95</v>
      </c>
      <c r="W2594">
        <v>1</v>
      </c>
    </row>
    <row r="2595" spans="1:23">
      <c r="A2595">
        <v>562</v>
      </c>
      <c r="B2595" t="s">
        <v>6847</v>
      </c>
      <c r="C2595" t="s">
        <v>4755</v>
      </c>
      <c r="D2595">
        <v>56249</v>
      </c>
      <c r="E2595" t="s">
        <v>1917</v>
      </c>
      <c r="F2595">
        <v>-95.934269999999998</v>
      </c>
      <c r="G2595">
        <v>45.282649999999997</v>
      </c>
      <c r="H2595" t="s">
        <v>1885</v>
      </c>
      <c r="I2595">
        <v>76092</v>
      </c>
      <c r="J2595" t="s">
        <v>6987</v>
      </c>
      <c r="K2595" t="s">
        <v>6828</v>
      </c>
      <c r="L2595" t="s">
        <v>6829</v>
      </c>
      <c r="M2595" t="s">
        <v>4755</v>
      </c>
      <c r="N2595" t="s">
        <v>1917</v>
      </c>
      <c r="O2595">
        <v>55066</v>
      </c>
      <c r="P2595">
        <v>44.578389999999999</v>
      </c>
      <c r="Q2595">
        <v>-92.609255200000007</v>
      </c>
      <c r="R2595" t="s">
        <v>2486</v>
      </c>
      <c r="S2595">
        <v>4</v>
      </c>
      <c r="T2595" t="s">
        <v>2587</v>
      </c>
      <c r="U2595" t="s">
        <v>1943</v>
      </c>
      <c r="V2595">
        <v>207.11</v>
      </c>
      <c r="W2595">
        <v>1</v>
      </c>
    </row>
    <row r="2596" spans="1:23">
      <c r="A2596">
        <v>563</v>
      </c>
      <c r="B2596" t="s">
        <v>6848</v>
      </c>
      <c r="C2596" t="s">
        <v>4755</v>
      </c>
      <c r="D2596">
        <v>56381</v>
      </c>
      <c r="E2596" t="s">
        <v>1917</v>
      </c>
      <c r="F2596">
        <v>-95.530929999999998</v>
      </c>
      <c r="G2596">
        <v>45.613549999999996</v>
      </c>
      <c r="H2596" t="s">
        <v>1885</v>
      </c>
      <c r="I2596">
        <v>76092</v>
      </c>
      <c r="J2596" t="s">
        <v>6987</v>
      </c>
      <c r="K2596" t="s">
        <v>6828</v>
      </c>
      <c r="L2596" t="s">
        <v>6829</v>
      </c>
      <c r="M2596" t="s">
        <v>4755</v>
      </c>
      <c r="N2596" t="s">
        <v>1917</v>
      </c>
      <c r="O2596">
        <v>55066</v>
      </c>
      <c r="P2596">
        <v>44.578389999999999</v>
      </c>
      <c r="Q2596">
        <v>-92.609255200000007</v>
      </c>
      <c r="R2596" t="s">
        <v>2486</v>
      </c>
      <c r="S2596">
        <v>4</v>
      </c>
      <c r="T2596" t="s">
        <v>2587</v>
      </c>
      <c r="U2596" t="s">
        <v>1943</v>
      </c>
      <c r="V2596">
        <v>194.52</v>
      </c>
      <c r="W2596">
        <v>1</v>
      </c>
    </row>
    <row r="2597" spans="1:23">
      <c r="A2597">
        <v>564</v>
      </c>
      <c r="B2597" t="s">
        <v>1970</v>
      </c>
      <c r="C2597" t="s">
        <v>4755</v>
      </c>
      <c r="D2597">
        <v>56469</v>
      </c>
      <c r="E2597" t="s">
        <v>1917</v>
      </c>
      <c r="F2597">
        <v>-93.612719999999996</v>
      </c>
      <c r="G2597">
        <v>46.726599999999998</v>
      </c>
      <c r="H2597" t="s">
        <v>1885</v>
      </c>
      <c r="I2597">
        <v>76092</v>
      </c>
      <c r="J2597" t="s">
        <v>6987</v>
      </c>
      <c r="K2597" t="s">
        <v>6828</v>
      </c>
      <c r="L2597" t="s">
        <v>6829</v>
      </c>
      <c r="M2597" t="s">
        <v>4755</v>
      </c>
      <c r="N2597" t="s">
        <v>1917</v>
      </c>
      <c r="O2597">
        <v>55066</v>
      </c>
      <c r="P2597">
        <v>44.578389999999999</v>
      </c>
      <c r="Q2597">
        <v>-92.609255200000007</v>
      </c>
      <c r="R2597" t="s">
        <v>2486</v>
      </c>
      <c r="S2597">
        <v>4</v>
      </c>
      <c r="T2597" t="s">
        <v>2587</v>
      </c>
      <c r="U2597" t="s">
        <v>1943</v>
      </c>
      <c r="V2597">
        <v>190.5</v>
      </c>
      <c r="W2597">
        <v>1</v>
      </c>
    </row>
    <row r="2598" spans="1:23">
      <c r="A2598">
        <v>570</v>
      </c>
      <c r="B2598" t="s">
        <v>2413</v>
      </c>
      <c r="C2598" t="s">
        <v>1938</v>
      </c>
      <c r="D2598">
        <v>57042</v>
      </c>
      <c r="E2598" t="s">
        <v>1917</v>
      </c>
      <c r="F2598">
        <v>-97.113630000000001</v>
      </c>
      <c r="G2598">
        <v>44.008119999999998</v>
      </c>
      <c r="H2598" t="s">
        <v>1885</v>
      </c>
      <c r="I2598">
        <v>76092</v>
      </c>
      <c r="J2598" t="s">
        <v>6987</v>
      </c>
      <c r="K2598" t="s">
        <v>6828</v>
      </c>
      <c r="L2598" t="s">
        <v>6829</v>
      </c>
      <c r="M2598" t="s">
        <v>4755</v>
      </c>
      <c r="N2598" t="s">
        <v>1917</v>
      </c>
      <c r="O2598">
        <v>55066</v>
      </c>
      <c r="P2598">
        <v>44.578389999999999</v>
      </c>
      <c r="Q2598">
        <v>-92.609255200000007</v>
      </c>
      <c r="R2598" t="s">
        <v>2486</v>
      </c>
      <c r="S2598">
        <v>4</v>
      </c>
      <c r="T2598" t="s">
        <v>2587</v>
      </c>
      <c r="U2598" t="s">
        <v>1943</v>
      </c>
      <c r="V2598">
        <v>275.97000000000003</v>
      </c>
      <c r="W2598">
        <v>1</v>
      </c>
    </row>
    <row r="2599" spans="1:23">
      <c r="A2599">
        <v>572</v>
      </c>
      <c r="B2599" t="s">
        <v>6849</v>
      </c>
      <c r="C2599" t="s">
        <v>1938</v>
      </c>
      <c r="D2599">
        <v>57221</v>
      </c>
      <c r="E2599" t="s">
        <v>1917</v>
      </c>
      <c r="F2599">
        <v>-97.43</v>
      </c>
      <c r="G2599">
        <v>44.629710000000003</v>
      </c>
      <c r="H2599" t="s">
        <v>1885</v>
      </c>
      <c r="I2599">
        <v>76092</v>
      </c>
      <c r="J2599" t="s">
        <v>6987</v>
      </c>
      <c r="K2599" t="s">
        <v>6828</v>
      </c>
      <c r="L2599" t="s">
        <v>6829</v>
      </c>
      <c r="M2599" t="s">
        <v>4755</v>
      </c>
      <c r="N2599" t="s">
        <v>1917</v>
      </c>
      <c r="O2599">
        <v>55066</v>
      </c>
      <c r="P2599">
        <v>44.578389999999999</v>
      </c>
      <c r="Q2599">
        <v>-92.609255200000007</v>
      </c>
      <c r="R2599" t="s">
        <v>2486</v>
      </c>
      <c r="S2599">
        <v>4</v>
      </c>
      <c r="T2599" t="s">
        <v>2587</v>
      </c>
      <c r="U2599" t="s">
        <v>1943</v>
      </c>
      <c r="V2599">
        <v>289.33</v>
      </c>
      <c r="W2599">
        <v>1</v>
      </c>
    </row>
    <row r="2600" spans="1:23">
      <c r="A2600">
        <v>573</v>
      </c>
      <c r="B2600" t="s">
        <v>6850</v>
      </c>
      <c r="C2600" t="s">
        <v>1938</v>
      </c>
      <c r="D2600">
        <v>57371</v>
      </c>
      <c r="E2600" t="s">
        <v>1917</v>
      </c>
      <c r="F2600">
        <v>-99.247879999999995</v>
      </c>
      <c r="G2600">
        <v>44.594140000000003</v>
      </c>
      <c r="H2600" t="s">
        <v>1885</v>
      </c>
      <c r="I2600">
        <v>76092</v>
      </c>
      <c r="J2600" t="s">
        <v>6987</v>
      </c>
      <c r="K2600" t="s">
        <v>6828</v>
      </c>
      <c r="L2600" t="s">
        <v>6829</v>
      </c>
      <c r="M2600" t="s">
        <v>4755</v>
      </c>
      <c r="N2600" t="s">
        <v>1917</v>
      </c>
      <c r="O2600">
        <v>55066</v>
      </c>
      <c r="P2600">
        <v>44.578389999999999</v>
      </c>
      <c r="Q2600">
        <v>-92.609255200000007</v>
      </c>
      <c r="R2600" t="s">
        <v>2486</v>
      </c>
      <c r="S2600">
        <v>4</v>
      </c>
      <c r="T2600" t="s">
        <v>2587</v>
      </c>
      <c r="U2600" t="s">
        <v>1943</v>
      </c>
      <c r="V2600">
        <v>398.46</v>
      </c>
      <c r="W2600">
        <v>1</v>
      </c>
    </row>
    <row r="2601" spans="1:23">
      <c r="A2601">
        <v>574</v>
      </c>
      <c r="B2601" t="s">
        <v>6851</v>
      </c>
      <c r="C2601" t="s">
        <v>1938</v>
      </c>
      <c r="D2601">
        <v>57461</v>
      </c>
      <c r="E2601" t="s">
        <v>1917</v>
      </c>
      <c r="F2601">
        <v>-98.478009999999998</v>
      </c>
      <c r="G2601">
        <v>45.160240000000002</v>
      </c>
      <c r="H2601" t="s">
        <v>1885</v>
      </c>
      <c r="I2601">
        <v>76092</v>
      </c>
      <c r="J2601" t="s">
        <v>6987</v>
      </c>
      <c r="K2601" t="s">
        <v>6828</v>
      </c>
      <c r="L2601" t="s">
        <v>6829</v>
      </c>
      <c r="M2601" t="s">
        <v>4755</v>
      </c>
      <c r="N2601" t="s">
        <v>1917</v>
      </c>
      <c r="O2601">
        <v>55066</v>
      </c>
      <c r="P2601">
        <v>44.578389999999999</v>
      </c>
      <c r="Q2601">
        <v>-92.609255200000007</v>
      </c>
      <c r="R2601" t="s">
        <v>2486</v>
      </c>
      <c r="S2601">
        <v>4</v>
      </c>
      <c r="T2601" t="s">
        <v>2587</v>
      </c>
      <c r="U2601" t="s">
        <v>1943</v>
      </c>
      <c r="V2601">
        <v>353.96</v>
      </c>
      <c r="W2601">
        <v>1</v>
      </c>
    </row>
    <row r="2602" spans="1:23">
      <c r="A2602">
        <v>580</v>
      </c>
      <c r="B2602" t="s">
        <v>6852</v>
      </c>
      <c r="C2602" t="s">
        <v>4764</v>
      </c>
      <c r="D2602">
        <v>58074</v>
      </c>
      <c r="E2602" t="s">
        <v>1917</v>
      </c>
      <c r="F2602">
        <v>-96.609089999999995</v>
      </c>
      <c r="G2602">
        <v>46.281700000000001</v>
      </c>
      <c r="H2602" t="s">
        <v>1885</v>
      </c>
      <c r="I2602">
        <v>76092</v>
      </c>
      <c r="J2602" t="s">
        <v>6987</v>
      </c>
      <c r="K2602" t="s">
        <v>6828</v>
      </c>
      <c r="L2602" t="s">
        <v>6829</v>
      </c>
      <c r="M2602" t="s">
        <v>4755</v>
      </c>
      <c r="N2602" t="s">
        <v>1917</v>
      </c>
      <c r="O2602">
        <v>55066</v>
      </c>
      <c r="P2602">
        <v>44.578389999999999</v>
      </c>
      <c r="Q2602">
        <v>-92.609255200000007</v>
      </c>
      <c r="R2602" t="s">
        <v>2486</v>
      </c>
      <c r="S2602">
        <v>4</v>
      </c>
      <c r="T2602" t="s">
        <v>2587</v>
      </c>
      <c r="U2602" t="s">
        <v>1943</v>
      </c>
      <c r="V2602">
        <v>276.73</v>
      </c>
      <c r="W2602">
        <v>1</v>
      </c>
    </row>
    <row r="2603" spans="1:23">
      <c r="A2603" t="s">
        <v>4755</v>
      </c>
      <c r="B2603" t="s">
        <v>6840</v>
      </c>
      <c r="C2603" t="s">
        <v>4755</v>
      </c>
      <c r="D2603">
        <v>55440</v>
      </c>
      <c r="E2603" t="s">
        <v>1917</v>
      </c>
      <c r="F2603">
        <v>-93.271270000000001</v>
      </c>
      <c r="G2603">
        <v>44.987430000000003</v>
      </c>
      <c r="H2603" t="s">
        <v>1885</v>
      </c>
      <c r="I2603">
        <v>76092</v>
      </c>
      <c r="J2603" t="s">
        <v>6987</v>
      </c>
      <c r="K2603" t="s">
        <v>6828</v>
      </c>
      <c r="L2603" t="s">
        <v>6829</v>
      </c>
      <c r="M2603" t="s">
        <v>4755</v>
      </c>
      <c r="N2603" t="s">
        <v>1917</v>
      </c>
      <c r="O2603">
        <v>55066</v>
      </c>
      <c r="P2603">
        <v>44.578389999999999</v>
      </c>
      <c r="Q2603">
        <v>-92.609255200000007</v>
      </c>
      <c r="R2603" t="s">
        <v>2486</v>
      </c>
      <c r="S2603">
        <v>4</v>
      </c>
      <c r="T2603" t="s">
        <v>2587</v>
      </c>
      <c r="U2603" t="s">
        <v>1943</v>
      </c>
      <c r="V2603">
        <v>52.52</v>
      </c>
      <c r="W2603">
        <v>1</v>
      </c>
    </row>
    <row r="2604" spans="1:23">
      <c r="A2604" t="s">
        <v>6853</v>
      </c>
      <c r="B2604" t="s">
        <v>6854</v>
      </c>
      <c r="C2604" t="s">
        <v>2082</v>
      </c>
      <c r="D2604" t="s">
        <v>6855</v>
      </c>
      <c r="E2604" t="s">
        <v>2084</v>
      </c>
      <c r="F2604">
        <v>-89.216220000000007</v>
      </c>
      <c r="G2604">
        <v>48.452739999999999</v>
      </c>
      <c r="H2604" t="s">
        <v>1885</v>
      </c>
      <c r="I2604">
        <v>76092</v>
      </c>
      <c r="J2604" t="s">
        <v>6987</v>
      </c>
      <c r="K2604" t="s">
        <v>6828</v>
      </c>
      <c r="L2604" t="s">
        <v>6829</v>
      </c>
      <c r="M2604" t="s">
        <v>4755</v>
      </c>
      <c r="N2604" t="s">
        <v>1917</v>
      </c>
      <c r="O2604">
        <v>55066</v>
      </c>
      <c r="P2604">
        <v>44.578389999999999</v>
      </c>
      <c r="Q2604">
        <v>-92.609255200000007</v>
      </c>
      <c r="R2604" t="s">
        <v>2486</v>
      </c>
      <c r="S2604">
        <v>4</v>
      </c>
      <c r="T2604" t="s">
        <v>2587</v>
      </c>
      <c r="U2604" t="s">
        <v>1943</v>
      </c>
      <c r="V2604">
        <v>381.24</v>
      </c>
      <c r="W2604">
        <v>1</v>
      </c>
    </row>
    <row r="2605" spans="1:23">
      <c r="A2605" t="s">
        <v>6856</v>
      </c>
      <c r="B2605" t="s">
        <v>6854</v>
      </c>
      <c r="C2605" t="s">
        <v>2082</v>
      </c>
      <c r="D2605" t="s">
        <v>6857</v>
      </c>
      <c r="E2605" t="s">
        <v>2084</v>
      </c>
      <c r="F2605">
        <v>-89.244730000000004</v>
      </c>
      <c r="G2605">
        <v>48.430410000000002</v>
      </c>
      <c r="H2605" t="s">
        <v>1885</v>
      </c>
      <c r="I2605">
        <v>76092</v>
      </c>
      <c r="J2605" t="s">
        <v>6987</v>
      </c>
      <c r="K2605" t="s">
        <v>6828</v>
      </c>
      <c r="L2605" t="s">
        <v>6829</v>
      </c>
      <c r="M2605" t="s">
        <v>4755</v>
      </c>
      <c r="N2605" t="s">
        <v>1917</v>
      </c>
      <c r="O2605">
        <v>55066</v>
      </c>
      <c r="P2605">
        <v>44.578389999999999</v>
      </c>
      <c r="Q2605">
        <v>-92.609255200000007</v>
      </c>
      <c r="R2605" t="s">
        <v>2486</v>
      </c>
      <c r="S2605">
        <v>4</v>
      </c>
      <c r="T2605" t="s">
        <v>2587</v>
      </c>
      <c r="U2605" t="s">
        <v>1943</v>
      </c>
      <c r="V2605">
        <v>378.8</v>
      </c>
      <c r="W2605">
        <v>1</v>
      </c>
    </row>
    <row r="2606" spans="1:23">
      <c r="A2606" t="s">
        <v>6858</v>
      </c>
      <c r="B2606" t="s">
        <v>6854</v>
      </c>
      <c r="C2606" t="s">
        <v>2082</v>
      </c>
      <c r="D2606" t="s">
        <v>6859</v>
      </c>
      <c r="E2606" t="s">
        <v>2084</v>
      </c>
      <c r="F2606">
        <v>-89.261970000000005</v>
      </c>
      <c r="G2606">
        <v>48.391379999999998</v>
      </c>
      <c r="H2606" t="s">
        <v>1885</v>
      </c>
      <c r="I2606">
        <v>76092</v>
      </c>
      <c r="J2606" t="s">
        <v>6987</v>
      </c>
      <c r="K2606" t="s">
        <v>6828</v>
      </c>
      <c r="L2606" t="s">
        <v>6829</v>
      </c>
      <c r="M2606" t="s">
        <v>4755</v>
      </c>
      <c r="N2606" t="s">
        <v>1917</v>
      </c>
      <c r="O2606">
        <v>55066</v>
      </c>
      <c r="P2606">
        <v>44.578389999999999</v>
      </c>
      <c r="Q2606">
        <v>-92.609255200000007</v>
      </c>
      <c r="R2606" t="s">
        <v>2486</v>
      </c>
      <c r="S2606">
        <v>4</v>
      </c>
      <c r="T2606" t="s">
        <v>2587</v>
      </c>
      <c r="U2606" t="s">
        <v>1943</v>
      </c>
      <c r="V2606">
        <v>375.5</v>
      </c>
      <c r="W2606">
        <v>1</v>
      </c>
    </row>
    <row r="2607" spans="1:23">
      <c r="A2607" t="s">
        <v>6860</v>
      </c>
      <c r="B2607" t="s">
        <v>6854</v>
      </c>
      <c r="C2607" t="s">
        <v>2082</v>
      </c>
      <c r="D2607" t="s">
        <v>6861</v>
      </c>
      <c r="E2607" t="s">
        <v>2084</v>
      </c>
      <c r="F2607">
        <v>-89.242019999999997</v>
      </c>
      <c r="G2607">
        <v>48.383659999999999</v>
      </c>
      <c r="H2607" t="s">
        <v>1885</v>
      </c>
      <c r="I2607">
        <v>76092</v>
      </c>
      <c r="J2607" t="s">
        <v>6987</v>
      </c>
      <c r="K2607" t="s">
        <v>6828</v>
      </c>
      <c r="L2607" t="s">
        <v>6829</v>
      </c>
      <c r="M2607" t="s">
        <v>4755</v>
      </c>
      <c r="N2607" t="s">
        <v>1917</v>
      </c>
      <c r="O2607">
        <v>55066</v>
      </c>
      <c r="P2607">
        <v>44.578389999999999</v>
      </c>
      <c r="Q2607">
        <v>-92.609255200000007</v>
      </c>
      <c r="R2607" t="s">
        <v>2486</v>
      </c>
      <c r="S2607">
        <v>4</v>
      </c>
      <c r="T2607" t="s">
        <v>2587</v>
      </c>
      <c r="U2607" t="s">
        <v>1943</v>
      </c>
      <c r="V2607">
        <v>375.55</v>
      </c>
      <c r="W2607">
        <v>1</v>
      </c>
    </row>
    <row r="2608" spans="1:23">
      <c r="A2608" t="s">
        <v>6862</v>
      </c>
      <c r="B2608" t="s">
        <v>6854</v>
      </c>
      <c r="C2608" t="s">
        <v>2082</v>
      </c>
      <c r="D2608" t="s">
        <v>6863</v>
      </c>
      <c r="E2608" t="s">
        <v>2084</v>
      </c>
      <c r="F2608">
        <v>-89.254959999999997</v>
      </c>
      <c r="G2608">
        <v>48.408349999999999</v>
      </c>
      <c r="H2608" t="s">
        <v>1885</v>
      </c>
      <c r="I2608">
        <v>76092</v>
      </c>
      <c r="J2608" t="s">
        <v>6987</v>
      </c>
      <c r="K2608" t="s">
        <v>6828</v>
      </c>
      <c r="L2608" t="s">
        <v>6829</v>
      </c>
      <c r="M2608" t="s">
        <v>4755</v>
      </c>
      <c r="N2608" t="s">
        <v>1917</v>
      </c>
      <c r="O2608">
        <v>55066</v>
      </c>
      <c r="P2608">
        <v>44.578389999999999</v>
      </c>
      <c r="Q2608">
        <v>-92.609255200000007</v>
      </c>
      <c r="R2608" t="s">
        <v>2486</v>
      </c>
      <c r="S2608">
        <v>4</v>
      </c>
      <c r="T2608" t="s">
        <v>2587</v>
      </c>
      <c r="U2608" t="s">
        <v>1943</v>
      </c>
      <c r="V2608">
        <v>376.92</v>
      </c>
      <c r="W2608">
        <v>1</v>
      </c>
    </row>
    <row r="2609" spans="1:23">
      <c r="A2609" t="s">
        <v>6864</v>
      </c>
      <c r="B2609" t="s">
        <v>6854</v>
      </c>
      <c r="C2609" t="s">
        <v>2082</v>
      </c>
      <c r="D2609" t="s">
        <v>6865</v>
      </c>
      <c r="E2609" t="s">
        <v>2084</v>
      </c>
      <c r="F2609">
        <v>-89.330500000000001</v>
      </c>
      <c r="G2609">
        <v>48.323009999999996</v>
      </c>
      <c r="H2609" t="s">
        <v>1885</v>
      </c>
      <c r="I2609">
        <v>76092</v>
      </c>
      <c r="J2609" t="s">
        <v>6987</v>
      </c>
      <c r="K2609" t="s">
        <v>6828</v>
      </c>
      <c r="L2609" t="s">
        <v>6829</v>
      </c>
      <c r="M2609" t="s">
        <v>4755</v>
      </c>
      <c r="N2609" t="s">
        <v>1917</v>
      </c>
      <c r="O2609">
        <v>55066</v>
      </c>
      <c r="P2609">
        <v>44.578389999999999</v>
      </c>
      <c r="Q2609">
        <v>-92.609255200000007</v>
      </c>
      <c r="R2609" t="s">
        <v>2486</v>
      </c>
      <c r="S2609">
        <v>4</v>
      </c>
      <c r="T2609" t="s">
        <v>2587</v>
      </c>
      <c r="U2609" t="s">
        <v>1943</v>
      </c>
      <c r="V2609">
        <v>368.58</v>
      </c>
      <c r="W2609">
        <v>1</v>
      </c>
    </row>
    <row r="2610" spans="1:23">
      <c r="A2610" t="s">
        <v>6866</v>
      </c>
      <c r="B2610" t="s">
        <v>6854</v>
      </c>
      <c r="C2610" t="s">
        <v>2082</v>
      </c>
      <c r="D2610" t="s">
        <v>6867</v>
      </c>
      <c r="E2610" t="s">
        <v>2084</v>
      </c>
      <c r="F2610">
        <v>-89.357339999999994</v>
      </c>
      <c r="G2610">
        <v>48.373579999999997</v>
      </c>
      <c r="H2610" t="s">
        <v>1885</v>
      </c>
      <c r="I2610">
        <v>76092</v>
      </c>
      <c r="J2610" t="s">
        <v>6987</v>
      </c>
      <c r="K2610" t="s">
        <v>6828</v>
      </c>
      <c r="L2610" t="s">
        <v>6829</v>
      </c>
      <c r="M2610" t="s">
        <v>4755</v>
      </c>
      <c r="N2610" t="s">
        <v>1917</v>
      </c>
      <c r="O2610">
        <v>55066</v>
      </c>
      <c r="P2610">
        <v>44.578389999999999</v>
      </c>
      <c r="Q2610">
        <v>-92.609255200000007</v>
      </c>
      <c r="R2610" t="s">
        <v>2486</v>
      </c>
      <c r="S2610">
        <v>4</v>
      </c>
      <c r="T2610" t="s">
        <v>2587</v>
      </c>
      <c r="U2610" t="s">
        <v>1943</v>
      </c>
      <c r="V2610">
        <v>371.39</v>
      </c>
      <c r="W2610">
        <v>1</v>
      </c>
    </row>
    <row r="2611" spans="1:23">
      <c r="A2611" t="s">
        <v>6868</v>
      </c>
      <c r="B2611" t="s">
        <v>6869</v>
      </c>
      <c r="C2611" t="s">
        <v>2082</v>
      </c>
      <c r="D2611" t="s">
        <v>6870</v>
      </c>
      <c r="E2611" t="s">
        <v>2084</v>
      </c>
      <c r="F2611">
        <v>-89.357339999999994</v>
      </c>
      <c r="G2611">
        <v>48.373579999999997</v>
      </c>
      <c r="H2611" t="s">
        <v>1885</v>
      </c>
      <c r="I2611">
        <v>76092</v>
      </c>
      <c r="J2611" t="s">
        <v>6987</v>
      </c>
      <c r="K2611" t="s">
        <v>6828</v>
      </c>
      <c r="L2611" t="s">
        <v>6829</v>
      </c>
      <c r="M2611" t="s">
        <v>4755</v>
      </c>
      <c r="N2611" t="s">
        <v>1917</v>
      </c>
      <c r="O2611">
        <v>55066</v>
      </c>
      <c r="P2611">
        <v>44.578389999999999</v>
      </c>
      <c r="Q2611">
        <v>-92.609255200000007</v>
      </c>
      <c r="R2611" t="s">
        <v>2486</v>
      </c>
      <c r="S2611">
        <v>4</v>
      </c>
      <c r="T2611" t="s">
        <v>2587</v>
      </c>
      <c r="U2611" t="s">
        <v>1943</v>
      </c>
      <c r="V2611">
        <v>371.39</v>
      </c>
      <c r="W2611">
        <v>1</v>
      </c>
    </row>
    <row r="2612" spans="1:23">
      <c r="A2612" t="s">
        <v>2706</v>
      </c>
      <c r="B2612" t="s">
        <v>6871</v>
      </c>
      <c r="C2612" t="s">
        <v>2706</v>
      </c>
      <c r="D2612">
        <v>54011</v>
      </c>
      <c r="E2612" t="s">
        <v>1917</v>
      </c>
      <c r="F2612">
        <v>-92.480940000000004</v>
      </c>
      <c r="G2612">
        <v>44.735210000000002</v>
      </c>
      <c r="H2612" t="s">
        <v>1885</v>
      </c>
      <c r="I2612">
        <v>76092</v>
      </c>
      <c r="J2612" t="s">
        <v>6987</v>
      </c>
      <c r="K2612" t="s">
        <v>6828</v>
      </c>
      <c r="L2612" t="s">
        <v>6829</v>
      </c>
      <c r="M2612" t="s">
        <v>4755</v>
      </c>
      <c r="N2612" t="s">
        <v>1917</v>
      </c>
      <c r="O2612">
        <v>55066</v>
      </c>
      <c r="P2612">
        <v>44.578389999999999</v>
      </c>
      <c r="Q2612">
        <v>-92.609255200000007</v>
      </c>
      <c r="R2612" t="s">
        <v>2486</v>
      </c>
      <c r="S2612">
        <v>4</v>
      </c>
      <c r="T2612" t="s">
        <v>2587</v>
      </c>
      <c r="U2612" t="s">
        <v>1943</v>
      </c>
      <c r="V2612">
        <v>15.3</v>
      </c>
      <c r="W261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2E95AC16D4DE4A89A704F5C965A8DB" ma:contentTypeVersion="16" ma:contentTypeDescription="Create a new document." ma:contentTypeScope="" ma:versionID="743a51779cbcf9096fb5ed4c89d71c41">
  <xsd:schema xmlns:xsd="http://www.w3.org/2001/XMLSchema" xmlns:xs="http://www.w3.org/2001/XMLSchema" xmlns:p="http://schemas.microsoft.com/office/2006/metadata/properties" xmlns:ns2="591914cf-a39a-4f97-b936-96d82b104b22" xmlns:ns3="ea6a3f86-aacc-4bd9-9d93-6073f0d5c8fa" targetNamespace="http://schemas.microsoft.com/office/2006/metadata/properties" ma:root="true" ma:fieldsID="69a7bc1d22858ffbfe07889192dc63a5" ns2:_="" ns3:_="">
    <xsd:import namespace="591914cf-a39a-4f97-b936-96d82b104b22"/>
    <xsd:import namespace="ea6a3f86-aacc-4bd9-9d93-6073f0d5c8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1914cf-a39a-4f97-b936-96d82b104b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9b43d249-83c8-4369-919a-03d203e7f4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6a3f86-aacc-4bd9-9d93-6073f0d5c8f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675af532-0524-4b31-b296-edf1bbd7932f}" ma:internalName="TaxCatchAll" ma:showField="CatchAllData" ma:web="ea6a3f86-aacc-4bd9-9d93-6073f0d5c8f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a6a3f86-aacc-4bd9-9d93-6073f0d5c8fa" xsi:nil="true"/>
    <lcf76f155ced4ddcb4097134ff3c332f xmlns="591914cf-a39a-4f97-b936-96d82b104b2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B28C661-7E8A-458D-9ED6-EC2CB17645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91914cf-a39a-4f97-b936-96d82b104b22"/>
    <ds:schemaRef ds:uri="ea6a3f86-aacc-4bd9-9d93-6073f0d5c8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EF13C86-E419-421A-BF19-AFD224F1357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11FF42-CE66-4BFE-8F40-F5748B7BE163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purl.org/dc/dcmitype/"/>
    <ds:schemaRef ds:uri="ea6a3f86-aacc-4bd9-9d93-6073f0d5c8fa"/>
    <ds:schemaRef ds:uri="591914cf-a39a-4f97-b936-96d82b104b2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Depot Assignments</vt:lpstr>
      <vt:lpstr>Closest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Downs</dc:creator>
  <cp:lastModifiedBy>Marc Downs</cp:lastModifiedBy>
  <dcterms:created xsi:type="dcterms:W3CDTF">2019-03-18T20:29:10Z</dcterms:created>
  <dcterms:modified xsi:type="dcterms:W3CDTF">2023-08-18T19:24:29Z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0x010100712E95AC16D4DE4A89A704F5C965A8DB</vt:lpwstr>
  </property>
  <property fmtid="{D5CDD505-2E9C-101B-9397-08002B2CF9AE}" pid="3" name="MediaServiceImageTags">
    <vt:lpwstr/>
  </property>
</Properties>
</file>